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Corporate-Strategy-and-Performance\Comms\TSY website content\State Finances pubs\Main page\"/>
    </mc:Choice>
  </mc:AlternateContent>
  <bookViews>
    <workbookView xWindow="225" yWindow="225" windowWidth="23790" windowHeight="10815" tabRatio="950"/>
  </bookViews>
  <sheets>
    <sheet name="App 1 Tab 1.1" sheetId="142" r:id="rId1"/>
    <sheet name="App 1 Tab 1.2" sheetId="143" r:id="rId2"/>
    <sheet name="App 1 Tab 1.3" sheetId="144" r:id="rId3"/>
    <sheet name="App 1 Tab 1.4" sheetId="145" r:id="rId4"/>
    <sheet name="App 1 Tab 1.5" sheetId="146" r:id="rId5"/>
    <sheet name="App 1 Tab 1.6" sheetId="147" r:id="rId6"/>
    <sheet name="App 1 Tab 1.7" sheetId="148" r:id="rId7"/>
    <sheet name="App 1 Tab 1.8" sheetId="149" r:id="rId8"/>
    <sheet name="App 1 Tab 1.9" sheetId="150" r:id="rId9"/>
    <sheet name="App 1 Tab 1.10" sheetId="151" r:id="rId10"/>
    <sheet name="App 1 Tab 1.11" sheetId="152" r:id="rId11"/>
    <sheet name="App 1 Tab 1.12" sheetId="153" r:id="rId12"/>
    <sheet name="App 1 Tab 1.13" sheetId="154" r:id="rId13"/>
    <sheet name="App 1 Tab 1.14" sheetId="155" r:id="rId14"/>
    <sheet name="App 1 Tab 1.15 " sheetId="156" r:id="rId15"/>
    <sheet name="App 1 Tab 1.16 " sheetId="157" r:id="rId16"/>
    <sheet name="App 1 Tab 1.17" sheetId="158" r:id="rId17"/>
    <sheet name="App 1 Tab 1.18" sheetId="159" r:id="rId18"/>
    <sheet name="App 1 Tab 1.19" sheetId="160" r:id="rId19"/>
    <sheet name="App 1 Tab 1.20 " sheetId="161" r:id="rId20"/>
    <sheet name="App 1 Note 4" sheetId="56" r:id="rId21"/>
    <sheet name="App 1 Note 6" sheetId="59" r:id="rId22"/>
    <sheet name="App 1 Note 7" sheetId="67" r:id="rId23"/>
    <sheet name="App 1 Note 8" sheetId="58" r:id="rId24"/>
    <sheet name="App 1 Note 9" sheetId="57" r:id="rId25"/>
    <sheet name="App 1 Note 10" sheetId="55" r:id="rId26"/>
    <sheet name="App 1 Note 11" sheetId="69" r:id="rId27"/>
    <sheet name="App 1 Note 12" sheetId="72" r:id="rId28"/>
    <sheet name="App 1 Note 13" sheetId="61" r:id="rId29"/>
    <sheet name="App 1 Note 14" sheetId="62" r:id="rId30"/>
    <sheet name="App 1 Note 15 Assets Meas at FV" sheetId="63" r:id="rId31"/>
    <sheet name="App 1 Note 15 FV Measurements" sheetId="64" r:id="rId32"/>
    <sheet name="App 1 Note 16" sheetId="70" r:id="rId33"/>
    <sheet name="App 1 Note 17" sheetId="68" r:id="rId34"/>
    <sheet name="App 1 Note 18" sheetId="65" r:id="rId35"/>
    <sheet name="App 1 Note 19" sheetId="60" r:id="rId36"/>
    <sheet name="App 1 Note 20" sheetId="139" r:id="rId37"/>
    <sheet name="App 1 Note 21" sheetId="66" r:id="rId38"/>
    <sheet name="App 1 Note 22" sheetId="73" r:id="rId39"/>
    <sheet name="App 1 Note 23" sheetId="74" r:id="rId40"/>
    <sheet name="App 1 Note 24" sheetId="75" r:id="rId41"/>
    <sheet name="App 1 Note 25" sheetId="76" r:id="rId42"/>
    <sheet name="App 1 Note 26" sheetId="77" r:id="rId43"/>
    <sheet name="App 1 Note 29" sheetId="78" r:id="rId44"/>
    <sheet name="App 1 Note 30" sheetId="79" r:id="rId45"/>
    <sheet name="App 1 Note 31 GG" sheetId="87" r:id="rId46"/>
    <sheet name="App 1 Note 31 GG Cont" sheetId="88" r:id="rId47"/>
    <sheet name="App 1 Note 31 Cont" sheetId="89" r:id="rId48"/>
    <sheet name="App 1 Note 31 Int Rate" sheetId="90" r:id="rId49"/>
    <sheet name="App 1 Note 32 Operating Stmt" sheetId="91" r:id="rId50"/>
    <sheet name="App 1 Note 32 BS" sheetId="92" r:id="rId51"/>
    <sheet name="App 1 Note 32 Equity" sheetId="93" r:id="rId52"/>
    <sheet name="App 1 Note 32 CF" sheetId="94" r:id="rId53"/>
    <sheet name="App 1 Note 34" sheetId="95" r:id="rId54"/>
  </sheets>
  <externalReferences>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s>
  <definedNames>
    <definedName name="A163384V" localSheetId="28">#REF!,#REF!</definedName>
    <definedName name="A163384V" localSheetId="29">#REF!,#REF!</definedName>
    <definedName name="A163384V" localSheetId="30">#REF!,#REF!</definedName>
    <definedName name="A163384V" localSheetId="31">#REF!,#REF!</definedName>
    <definedName name="A163384V" localSheetId="34">#REF!,#REF!</definedName>
    <definedName name="A163384V" localSheetId="35">#REF!,#REF!</definedName>
    <definedName name="A163384V" localSheetId="36">#REF!,#REF!</definedName>
    <definedName name="A163384V" localSheetId="41">#REF!,#REF!</definedName>
    <definedName name="A163384V" localSheetId="21">#REF!,#REF!</definedName>
    <definedName name="A163384V">#REF!,#REF!</definedName>
    <definedName name="A163384V_Data" localSheetId="28">#REF!</definedName>
    <definedName name="A163384V_Data" localSheetId="29">#REF!</definedName>
    <definedName name="A163384V_Data" localSheetId="30">#REF!</definedName>
    <definedName name="A163384V_Data" localSheetId="31">#REF!</definedName>
    <definedName name="A163384V_Data" localSheetId="34">#REF!</definedName>
    <definedName name="A163384V_Data" localSheetId="35">#REF!</definedName>
    <definedName name="A163384V_Data" localSheetId="36">#REF!</definedName>
    <definedName name="A163384V_Data" localSheetId="41">#REF!</definedName>
    <definedName name="A163384V_Data" localSheetId="21">#REF!</definedName>
    <definedName name="A163384V_Data">#REF!</definedName>
    <definedName name="A163384V_Latest" localSheetId="28">#REF!</definedName>
    <definedName name="A163384V_Latest" localSheetId="29">#REF!</definedName>
    <definedName name="A163384V_Latest" localSheetId="30">#REF!</definedName>
    <definedName name="A163384V_Latest" localSheetId="31">#REF!</definedName>
    <definedName name="A163384V_Latest" localSheetId="34">#REF!</definedName>
    <definedName name="A163384V_Latest" localSheetId="35">#REF!</definedName>
    <definedName name="A163384V_Latest" localSheetId="36">#REF!</definedName>
    <definedName name="A163384V_Latest" localSheetId="41">#REF!</definedName>
    <definedName name="A163384V_Latest" localSheetId="21">#REF!</definedName>
    <definedName name="A163384V_Latest">#REF!</definedName>
    <definedName name="A163401K" localSheetId="28">#REF!,#REF!</definedName>
    <definedName name="A163401K" localSheetId="29">#REF!,#REF!</definedName>
    <definedName name="A163401K" localSheetId="30">#REF!,#REF!</definedName>
    <definedName name="A163401K" localSheetId="31">#REF!,#REF!</definedName>
    <definedName name="A163401K" localSheetId="34">#REF!,#REF!</definedName>
    <definedName name="A163401K" localSheetId="35">#REF!,#REF!</definedName>
    <definedName name="A163401K" localSheetId="36">#REF!,#REF!</definedName>
    <definedName name="A163401K" localSheetId="41">#REF!,#REF!</definedName>
    <definedName name="A163401K" localSheetId="21">#REF!,#REF!</definedName>
    <definedName name="A163401K">#REF!,#REF!</definedName>
    <definedName name="A163401K_Data" localSheetId="28">#REF!</definedName>
    <definedName name="A163401K_Data" localSheetId="29">#REF!</definedName>
    <definedName name="A163401K_Data" localSheetId="30">#REF!</definedName>
    <definedName name="A163401K_Data" localSheetId="31">#REF!</definedName>
    <definedName name="A163401K_Data" localSheetId="34">#REF!</definedName>
    <definedName name="A163401K_Data" localSheetId="35">#REF!</definedName>
    <definedName name="A163401K_Data" localSheetId="36">#REF!</definedName>
    <definedName name="A163401K_Data" localSheetId="41">#REF!</definedName>
    <definedName name="A163401K_Data" localSheetId="21">#REF!</definedName>
    <definedName name="A163401K_Data">#REF!</definedName>
    <definedName name="A163401K_Latest" localSheetId="28">#REF!</definedName>
    <definedName name="A163401K_Latest" localSheetId="29">#REF!</definedName>
    <definedName name="A163401K_Latest" localSheetId="30">#REF!</definedName>
    <definedName name="A163401K_Latest" localSheetId="31">#REF!</definedName>
    <definedName name="A163401K_Latest" localSheetId="34">#REF!</definedName>
    <definedName name="A163401K_Latest" localSheetId="35">#REF!</definedName>
    <definedName name="A163401K_Latest" localSheetId="36">#REF!</definedName>
    <definedName name="A163401K_Latest" localSheetId="41">#REF!</definedName>
    <definedName name="A163401K_Latest" localSheetId="21">#REF!</definedName>
    <definedName name="A163401K_Latest">#REF!</definedName>
    <definedName name="A163418F" localSheetId="28">#REF!,#REF!</definedName>
    <definedName name="A163418F" localSheetId="29">#REF!,#REF!</definedName>
    <definedName name="A163418F" localSheetId="30">#REF!,#REF!</definedName>
    <definedName name="A163418F" localSheetId="31">#REF!,#REF!</definedName>
    <definedName name="A163418F" localSheetId="34">#REF!,#REF!</definedName>
    <definedName name="A163418F" localSheetId="35">#REF!,#REF!</definedName>
    <definedName name="A163418F" localSheetId="36">#REF!,#REF!</definedName>
    <definedName name="A163418F" localSheetId="41">#REF!,#REF!</definedName>
    <definedName name="A163418F" localSheetId="21">#REF!,#REF!</definedName>
    <definedName name="A163418F">#REF!,#REF!</definedName>
    <definedName name="A163418F_Data" localSheetId="28">#REF!</definedName>
    <definedName name="A163418F_Data" localSheetId="29">#REF!</definedName>
    <definedName name="A163418F_Data" localSheetId="30">#REF!</definedName>
    <definedName name="A163418F_Data" localSheetId="31">#REF!</definedName>
    <definedName name="A163418F_Data" localSheetId="34">#REF!</definedName>
    <definedName name="A163418F_Data" localSheetId="35">#REF!</definedName>
    <definedName name="A163418F_Data" localSheetId="36">#REF!</definedName>
    <definedName name="A163418F_Data" localSheetId="41">#REF!</definedName>
    <definedName name="A163418F_Data" localSheetId="21">#REF!</definedName>
    <definedName name="A163418F_Data">#REF!</definedName>
    <definedName name="A163418F_Latest" localSheetId="28">#REF!</definedName>
    <definedName name="A163418F_Latest" localSheetId="29">#REF!</definedName>
    <definedName name="A163418F_Latest" localSheetId="30">#REF!</definedName>
    <definedName name="A163418F_Latest" localSheetId="31">#REF!</definedName>
    <definedName name="A163418F_Latest" localSheetId="34">#REF!</definedName>
    <definedName name="A163418F_Latest" localSheetId="35">#REF!</definedName>
    <definedName name="A163418F_Latest" localSheetId="36">#REF!</definedName>
    <definedName name="A163418F_Latest" localSheetId="41">#REF!</definedName>
    <definedName name="A163418F_Latest" localSheetId="21">#REF!</definedName>
    <definedName name="A163418F_Latest">#REF!</definedName>
    <definedName name="A181734V" localSheetId="28">#REF!,#REF!</definedName>
    <definedName name="A181734V" localSheetId="29">#REF!,#REF!</definedName>
    <definedName name="A181734V" localSheetId="30">#REF!,#REF!</definedName>
    <definedName name="A181734V" localSheetId="31">#REF!,#REF!</definedName>
    <definedName name="A181734V" localSheetId="34">#REF!,#REF!</definedName>
    <definedName name="A181734V" localSheetId="35">#REF!,#REF!</definedName>
    <definedName name="A181734V" localSheetId="36">#REF!,#REF!</definedName>
    <definedName name="A181734V" localSheetId="41">#REF!,#REF!</definedName>
    <definedName name="A181734V" localSheetId="21">#REF!,#REF!</definedName>
    <definedName name="A181734V">#REF!,#REF!</definedName>
    <definedName name="A181734V_Data" localSheetId="28">#REF!</definedName>
    <definedName name="A181734V_Data" localSheetId="29">#REF!</definedName>
    <definedName name="A181734V_Data" localSheetId="30">#REF!</definedName>
    <definedName name="A181734V_Data" localSheetId="31">#REF!</definedName>
    <definedName name="A181734V_Data" localSheetId="34">#REF!</definedName>
    <definedName name="A181734V_Data" localSheetId="35">#REF!</definedName>
    <definedName name="A181734V_Data" localSheetId="36">#REF!</definedName>
    <definedName name="A181734V_Data" localSheetId="41">#REF!</definedName>
    <definedName name="A181734V_Data" localSheetId="21">#REF!</definedName>
    <definedName name="A181734V_Data">#REF!</definedName>
    <definedName name="A181734V_Latest" localSheetId="28">#REF!</definedName>
    <definedName name="A181734V_Latest" localSheetId="29">#REF!</definedName>
    <definedName name="A181734V_Latest" localSheetId="30">#REF!</definedName>
    <definedName name="A181734V_Latest" localSheetId="31">#REF!</definedName>
    <definedName name="A181734V_Latest" localSheetId="34">#REF!</definedName>
    <definedName name="A181734V_Latest" localSheetId="35">#REF!</definedName>
    <definedName name="A181734V_Latest" localSheetId="36">#REF!</definedName>
    <definedName name="A181734V_Latest" localSheetId="41">#REF!</definedName>
    <definedName name="A181734V_Latest" localSheetId="21">#REF!</definedName>
    <definedName name="A181734V_Latest">#REF!</definedName>
    <definedName name="A181736X" localSheetId="28">#REF!,#REF!</definedName>
    <definedName name="A181736X" localSheetId="29">#REF!,#REF!</definedName>
    <definedName name="A181736X" localSheetId="30">#REF!,#REF!</definedName>
    <definedName name="A181736X" localSheetId="31">#REF!,#REF!</definedName>
    <definedName name="A181736X" localSheetId="34">#REF!,#REF!</definedName>
    <definedName name="A181736X" localSheetId="35">#REF!,#REF!</definedName>
    <definedName name="A181736X" localSheetId="36">#REF!,#REF!</definedName>
    <definedName name="A181736X" localSheetId="41">#REF!,#REF!</definedName>
    <definedName name="A181736X" localSheetId="21">#REF!,#REF!</definedName>
    <definedName name="A181736X">#REF!,#REF!</definedName>
    <definedName name="A181736X_Data" localSheetId="28">#REF!</definedName>
    <definedName name="A181736X_Data" localSheetId="29">#REF!</definedName>
    <definedName name="A181736X_Data" localSheetId="30">#REF!</definedName>
    <definedName name="A181736X_Data" localSheetId="31">#REF!</definedName>
    <definedName name="A181736X_Data" localSheetId="34">#REF!</definedName>
    <definedName name="A181736X_Data" localSheetId="35">#REF!</definedName>
    <definedName name="A181736X_Data" localSheetId="36">#REF!</definedName>
    <definedName name="A181736X_Data" localSheetId="41">#REF!</definedName>
    <definedName name="A181736X_Data" localSheetId="21">#REF!</definedName>
    <definedName name="A181736X_Data">#REF!</definedName>
    <definedName name="A181736X_Latest" localSheetId="28">#REF!</definedName>
    <definedName name="A181736X_Latest" localSheetId="29">#REF!</definedName>
    <definedName name="A181736X_Latest" localSheetId="30">#REF!</definedName>
    <definedName name="A181736X_Latest" localSheetId="31">#REF!</definedName>
    <definedName name="A181736X_Latest" localSheetId="34">#REF!</definedName>
    <definedName name="A181736X_Latest" localSheetId="35">#REF!</definedName>
    <definedName name="A181736X_Latest" localSheetId="36">#REF!</definedName>
    <definedName name="A181736X_Latest" localSheetId="41">#REF!</definedName>
    <definedName name="A181736X_Latest" localSheetId="21">#REF!</definedName>
    <definedName name="A181736X_Latest">#REF!</definedName>
    <definedName name="A181739F" localSheetId="28">#REF!,#REF!</definedName>
    <definedName name="A181739F" localSheetId="29">#REF!,#REF!</definedName>
    <definedName name="A181739F" localSheetId="30">#REF!,#REF!</definedName>
    <definedName name="A181739F" localSheetId="31">#REF!,#REF!</definedName>
    <definedName name="A181739F" localSheetId="34">#REF!,#REF!</definedName>
    <definedName name="A181739F" localSheetId="35">#REF!,#REF!</definedName>
    <definedName name="A181739F" localSheetId="36">#REF!,#REF!</definedName>
    <definedName name="A181739F" localSheetId="41">#REF!,#REF!</definedName>
    <definedName name="A181739F" localSheetId="21">#REF!,#REF!</definedName>
    <definedName name="A181739F">#REF!,#REF!</definedName>
    <definedName name="A181739F_Data" localSheetId="28">#REF!</definedName>
    <definedName name="A181739F_Data" localSheetId="29">#REF!</definedName>
    <definedName name="A181739F_Data" localSheetId="30">#REF!</definedName>
    <definedName name="A181739F_Data" localSheetId="31">#REF!</definedName>
    <definedName name="A181739F_Data" localSheetId="34">#REF!</definedName>
    <definedName name="A181739F_Data" localSheetId="35">#REF!</definedName>
    <definedName name="A181739F_Data" localSheetId="36">#REF!</definedName>
    <definedName name="A181739F_Data" localSheetId="41">#REF!</definedName>
    <definedName name="A181739F_Data" localSheetId="21">#REF!</definedName>
    <definedName name="A181739F_Data">#REF!</definedName>
    <definedName name="A181739F_Latest" localSheetId="28">#REF!</definedName>
    <definedName name="A181739F_Latest" localSheetId="29">#REF!</definedName>
    <definedName name="A181739F_Latest" localSheetId="30">#REF!</definedName>
    <definedName name="A181739F_Latest" localSheetId="31">#REF!</definedName>
    <definedName name="A181739F_Latest" localSheetId="34">#REF!</definedName>
    <definedName name="A181739F_Latest" localSheetId="35">#REF!</definedName>
    <definedName name="A181739F_Latest" localSheetId="36">#REF!</definedName>
    <definedName name="A181739F_Latest" localSheetId="41">#REF!</definedName>
    <definedName name="A181739F_Latest" localSheetId="21">#REF!</definedName>
    <definedName name="A181739F_Latest">#REF!</definedName>
    <definedName name="A181745A" localSheetId="28">#REF!,#REF!</definedName>
    <definedName name="A181745A" localSheetId="29">#REF!,#REF!</definedName>
    <definedName name="A181745A" localSheetId="30">#REF!,#REF!</definedName>
    <definedName name="A181745A" localSheetId="31">#REF!,#REF!</definedName>
    <definedName name="A181745A" localSheetId="34">#REF!,#REF!</definedName>
    <definedName name="A181745A" localSheetId="35">#REF!,#REF!</definedName>
    <definedName name="A181745A" localSheetId="36">#REF!,#REF!</definedName>
    <definedName name="A181745A" localSheetId="41">#REF!,#REF!</definedName>
    <definedName name="A181745A" localSheetId="21">#REF!,#REF!</definedName>
    <definedName name="A181745A">#REF!,#REF!</definedName>
    <definedName name="A181745A_Data" localSheetId="28">#REF!</definedName>
    <definedName name="A181745A_Data" localSheetId="29">#REF!</definedName>
    <definedName name="A181745A_Data" localSheetId="30">#REF!</definedName>
    <definedName name="A181745A_Data" localSheetId="31">#REF!</definedName>
    <definedName name="A181745A_Data" localSheetId="34">#REF!</definedName>
    <definedName name="A181745A_Data" localSheetId="35">#REF!</definedName>
    <definedName name="A181745A_Data" localSheetId="36">#REF!</definedName>
    <definedName name="A181745A_Data" localSheetId="41">#REF!</definedName>
    <definedName name="A181745A_Data" localSheetId="21">#REF!</definedName>
    <definedName name="A181745A_Data">#REF!</definedName>
    <definedName name="A181745A_Latest" localSheetId="28">#REF!</definedName>
    <definedName name="A181745A_Latest" localSheetId="29">#REF!</definedName>
    <definedName name="A181745A_Latest" localSheetId="30">#REF!</definedName>
    <definedName name="A181745A_Latest" localSheetId="31">#REF!</definedName>
    <definedName name="A181745A_Latest" localSheetId="34">#REF!</definedName>
    <definedName name="A181745A_Latest" localSheetId="35">#REF!</definedName>
    <definedName name="A181745A_Latest" localSheetId="36">#REF!</definedName>
    <definedName name="A181745A_Latest" localSheetId="41">#REF!</definedName>
    <definedName name="A181745A_Latest" localSheetId="21">#REF!</definedName>
    <definedName name="A181745A_Latest">#REF!</definedName>
    <definedName name="A181746C" localSheetId="28">#REF!,#REF!</definedName>
    <definedName name="A181746C" localSheetId="29">#REF!,#REF!</definedName>
    <definedName name="A181746C" localSheetId="30">#REF!,#REF!</definedName>
    <definedName name="A181746C" localSheetId="31">#REF!,#REF!</definedName>
    <definedName name="A181746C" localSheetId="34">#REF!,#REF!</definedName>
    <definedName name="A181746C" localSheetId="35">#REF!,#REF!</definedName>
    <definedName name="A181746C" localSheetId="36">#REF!,#REF!</definedName>
    <definedName name="A181746C" localSheetId="41">#REF!,#REF!</definedName>
    <definedName name="A181746C" localSheetId="21">#REF!,#REF!</definedName>
    <definedName name="A181746C">#REF!,#REF!</definedName>
    <definedName name="A181746C_Data" localSheetId="28">#REF!</definedName>
    <definedName name="A181746C_Data" localSheetId="29">#REF!</definedName>
    <definedName name="A181746C_Data" localSheetId="30">#REF!</definedName>
    <definedName name="A181746C_Data" localSheetId="31">#REF!</definedName>
    <definedName name="A181746C_Data" localSheetId="34">#REF!</definedName>
    <definedName name="A181746C_Data" localSheetId="35">#REF!</definedName>
    <definedName name="A181746C_Data" localSheetId="36">#REF!</definedName>
    <definedName name="A181746C_Data" localSheetId="41">#REF!</definedName>
    <definedName name="A181746C_Data" localSheetId="21">#REF!</definedName>
    <definedName name="A181746C_Data">#REF!</definedName>
    <definedName name="A181746C_Latest" localSheetId="28">#REF!</definedName>
    <definedName name="A181746C_Latest" localSheetId="29">#REF!</definedName>
    <definedName name="A181746C_Latest" localSheetId="30">#REF!</definedName>
    <definedName name="A181746C_Latest" localSheetId="31">#REF!</definedName>
    <definedName name="A181746C_Latest" localSheetId="34">#REF!</definedName>
    <definedName name="A181746C_Latest" localSheetId="35">#REF!</definedName>
    <definedName name="A181746C_Latest" localSheetId="36">#REF!</definedName>
    <definedName name="A181746C_Latest" localSheetId="41">#REF!</definedName>
    <definedName name="A181746C_Latest" localSheetId="21">#REF!</definedName>
    <definedName name="A181746C_Latest">#REF!</definedName>
    <definedName name="A181751W" localSheetId="28">#REF!,#REF!</definedName>
    <definedName name="A181751W" localSheetId="29">#REF!,#REF!</definedName>
    <definedName name="A181751W" localSheetId="30">#REF!,#REF!</definedName>
    <definedName name="A181751W" localSheetId="31">#REF!,#REF!</definedName>
    <definedName name="A181751W" localSheetId="34">#REF!,#REF!</definedName>
    <definedName name="A181751W" localSheetId="35">#REF!,#REF!</definedName>
    <definedName name="A181751W" localSheetId="36">#REF!,#REF!</definedName>
    <definedName name="A181751W" localSheetId="41">#REF!,#REF!</definedName>
    <definedName name="A181751W" localSheetId="21">#REF!,#REF!</definedName>
    <definedName name="A181751W">#REF!,#REF!</definedName>
    <definedName name="A181751W_Data" localSheetId="28">#REF!</definedName>
    <definedName name="A181751W_Data" localSheetId="29">#REF!</definedName>
    <definedName name="A181751W_Data" localSheetId="30">#REF!</definedName>
    <definedName name="A181751W_Data" localSheetId="31">#REF!</definedName>
    <definedName name="A181751W_Data" localSheetId="34">#REF!</definedName>
    <definedName name="A181751W_Data" localSheetId="35">#REF!</definedName>
    <definedName name="A181751W_Data" localSheetId="36">#REF!</definedName>
    <definedName name="A181751W_Data" localSheetId="41">#REF!</definedName>
    <definedName name="A181751W_Data" localSheetId="21">#REF!</definedName>
    <definedName name="A181751W_Data">#REF!</definedName>
    <definedName name="A181751W_Latest" localSheetId="28">#REF!</definedName>
    <definedName name="A181751W_Latest" localSheetId="29">#REF!</definedName>
    <definedName name="A181751W_Latest" localSheetId="30">#REF!</definedName>
    <definedName name="A181751W_Latest" localSheetId="31">#REF!</definedName>
    <definedName name="A181751W_Latest" localSheetId="34">#REF!</definedName>
    <definedName name="A181751W_Latest" localSheetId="35">#REF!</definedName>
    <definedName name="A181751W_Latest" localSheetId="36">#REF!</definedName>
    <definedName name="A181751W_Latest" localSheetId="41">#REF!</definedName>
    <definedName name="A181751W_Latest" localSheetId="21">#REF!</definedName>
    <definedName name="A181751W_Latest">#REF!</definedName>
    <definedName name="A181753A" localSheetId="28">#REF!,#REF!</definedName>
    <definedName name="A181753A" localSheetId="29">#REF!,#REF!</definedName>
    <definedName name="A181753A" localSheetId="30">#REF!,#REF!</definedName>
    <definedName name="A181753A" localSheetId="31">#REF!,#REF!</definedName>
    <definedName name="A181753A" localSheetId="34">#REF!,#REF!</definedName>
    <definedName name="A181753A" localSheetId="35">#REF!,#REF!</definedName>
    <definedName name="A181753A" localSheetId="36">#REF!,#REF!</definedName>
    <definedName name="A181753A" localSheetId="41">#REF!,#REF!</definedName>
    <definedName name="A181753A" localSheetId="21">#REF!,#REF!</definedName>
    <definedName name="A181753A">#REF!,#REF!</definedName>
    <definedName name="A181753A_Data" localSheetId="28">#REF!</definedName>
    <definedName name="A181753A_Data" localSheetId="29">#REF!</definedName>
    <definedName name="A181753A_Data" localSheetId="30">#REF!</definedName>
    <definedName name="A181753A_Data" localSheetId="31">#REF!</definedName>
    <definedName name="A181753A_Data" localSheetId="34">#REF!</definedName>
    <definedName name="A181753A_Data" localSheetId="35">#REF!</definedName>
    <definedName name="A181753A_Data" localSheetId="36">#REF!</definedName>
    <definedName name="A181753A_Data" localSheetId="41">#REF!</definedName>
    <definedName name="A181753A_Data" localSheetId="21">#REF!</definedName>
    <definedName name="A181753A_Data">#REF!</definedName>
    <definedName name="A181753A_Latest" localSheetId="28">#REF!</definedName>
    <definedName name="A181753A_Latest" localSheetId="29">#REF!</definedName>
    <definedName name="A181753A_Latest" localSheetId="30">#REF!</definedName>
    <definedName name="A181753A_Latest" localSheetId="31">#REF!</definedName>
    <definedName name="A181753A_Latest" localSheetId="34">#REF!</definedName>
    <definedName name="A181753A_Latest" localSheetId="35">#REF!</definedName>
    <definedName name="A181753A_Latest" localSheetId="36">#REF!</definedName>
    <definedName name="A181753A_Latest" localSheetId="41">#REF!</definedName>
    <definedName name="A181753A_Latest" localSheetId="21">#REF!</definedName>
    <definedName name="A181753A_Latest">#REF!</definedName>
    <definedName name="A181756J" localSheetId="28">#REF!,#REF!</definedName>
    <definedName name="A181756J" localSheetId="29">#REF!,#REF!</definedName>
    <definedName name="A181756J" localSheetId="30">#REF!,#REF!</definedName>
    <definedName name="A181756J" localSheetId="31">#REF!,#REF!</definedName>
    <definedName name="A181756J" localSheetId="34">#REF!,#REF!</definedName>
    <definedName name="A181756J" localSheetId="35">#REF!,#REF!</definedName>
    <definedName name="A181756J" localSheetId="36">#REF!,#REF!</definedName>
    <definedName name="A181756J" localSheetId="41">#REF!,#REF!</definedName>
    <definedName name="A181756J" localSheetId="21">#REF!,#REF!</definedName>
    <definedName name="A181756J">#REF!,#REF!</definedName>
    <definedName name="A181756J_Data" localSheetId="28">#REF!</definedName>
    <definedName name="A181756J_Data" localSheetId="29">#REF!</definedName>
    <definedName name="A181756J_Data" localSheetId="30">#REF!</definedName>
    <definedName name="A181756J_Data" localSheetId="31">#REF!</definedName>
    <definedName name="A181756J_Data" localSheetId="34">#REF!</definedName>
    <definedName name="A181756J_Data" localSheetId="35">#REF!</definedName>
    <definedName name="A181756J_Data" localSheetId="36">#REF!</definedName>
    <definedName name="A181756J_Data" localSheetId="41">#REF!</definedName>
    <definedName name="A181756J_Data" localSheetId="21">#REF!</definedName>
    <definedName name="A181756J_Data">#REF!</definedName>
    <definedName name="A181756J_Latest" localSheetId="28">#REF!</definedName>
    <definedName name="A181756J_Latest" localSheetId="29">#REF!</definedName>
    <definedName name="A181756J_Latest" localSheetId="30">#REF!</definedName>
    <definedName name="A181756J_Latest" localSheetId="31">#REF!</definedName>
    <definedName name="A181756J_Latest" localSheetId="34">#REF!</definedName>
    <definedName name="A181756J_Latest" localSheetId="35">#REF!</definedName>
    <definedName name="A181756J_Latest" localSheetId="36">#REF!</definedName>
    <definedName name="A181756J_Latest" localSheetId="41">#REF!</definedName>
    <definedName name="A181756J_Latest" localSheetId="21">#REF!</definedName>
    <definedName name="A181756J_Latest">#REF!</definedName>
    <definedName name="A181762C" localSheetId="28">#REF!,#REF!</definedName>
    <definedName name="A181762C" localSheetId="29">#REF!,#REF!</definedName>
    <definedName name="A181762C" localSheetId="30">#REF!,#REF!</definedName>
    <definedName name="A181762C" localSheetId="31">#REF!,#REF!</definedName>
    <definedName name="A181762C" localSheetId="34">#REF!,#REF!</definedName>
    <definedName name="A181762C" localSheetId="35">#REF!,#REF!</definedName>
    <definedName name="A181762C" localSheetId="36">#REF!,#REF!</definedName>
    <definedName name="A181762C" localSheetId="41">#REF!,#REF!</definedName>
    <definedName name="A181762C" localSheetId="21">#REF!,#REF!</definedName>
    <definedName name="A181762C">#REF!,#REF!</definedName>
    <definedName name="A181762C_Data" localSheetId="28">#REF!</definedName>
    <definedName name="A181762C_Data" localSheetId="29">#REF!</definedName>
    <definedName name="A181762C_Data" localSheetId="30">#REF!</definedName>
    <definedName name="A181762C_Data" localSheetId="31">#REF!</definedName>
    <definedName name="A181762C_Data" localSheetId="34">#REF!</definedName>
    <definedName name="A181762C_Data" localSheetId="35">#REF!</definedName>
    <definedName name="A181762C_Data" localSheetId="36">#REF!</definedName>
    <definedName name="A181762C_Data" localSheetId="41">#REF!</definedName>
    <definedName name="A181762C_Data" localSheetId="21">#REF!</definedName>
    <definedName name="A181762C_Data">#REF!</definedName>
    <definedName name="A181762C_Latest" localSheetId="28">#REF!</definedName>
    <definedName name="A181762C_Latest" localSheetId="29">#REF!</definedName>
    <definedName name="A181762C_Latest" localSheetId="30">#REF!</definedName>
    <definedName name="A181762C_Latest" localSheetId="31">#REF!</definedName>
    <definedName name="A181762C_Latest" localSheetId="34">#REF!</definedName>
    <definedName name="A181762C_Latest" localSheetId="35">#REF!</definedName>
    <definedName name="A181762C_Latest" localSheetId="36">#REF!</definedName>
    <definedName name="A181762C_Latest" localSheetId="41">#REF!</definedName>
    <definedName name="A181762C_Latest" localSheetId="21">#REF!</definedName>
    <definedName name="A181762C_Latest">#REF!</definedName>
    <definedName name="A181763F" localSheetId="28">#REF!,#REF!</definedName>
    <definedName name="A181763F" localSheetId="29">#REF!,#REF!</definedName>
    <definedName name="A181763F" localSheetId="30">#REF!,#REF!</definedName>
    <definedName name="A181763F" localSheetId="31">#REF!,#REF!</definedName>
    <definedName name="A181763F" localSheetId="34">#REF!,#REF!</definedName>
    <definedName name="A181763F" localSheetId="35">#REF!,#REF!</definedName>
    <definedName name="A181763F" localSheetId="36">#REF!,#REF!</definedName>
    <definedName name="A181763F" localSheetId="41">#REF!,#REF!</definedName>
    <definedName name="A181763F" localSheetId="21">#REF!,#REF!</definedName>
    <definedName name="A181763F">#REF!,#REF!</definedName>
    <definedName name="A181763F_Data" localSheetId="28">#REF!</definedName>
    <definedName name="A181763F_Data" localSheetId="29">#REF!</definedName>
    <definedName name="A181763F_Data" localSheetId="30">#REF!</definedName>
    <definedName name="A181763F_Data" localSheetId="31">#REF!</definedName>
    <definedName name="A181763F_Data" localSheetId="34">#REF!</definedName>
    <definedName name="A181763F_Data" localSheetId="35">#REF!</definedName>
    <definedName name="A181763F_Data" localSheetId="36">#REF!</definedName>
    <definedName name="A181763F_Data" localSheetId="41">#REF!</definedName>
    <definedName name="A181763F_Data" localSheetId="21">#REF!</definedName>
    <definedName name="A181763F_Data">#REF!</definedName>
    <definedName name="A181763F_Latest" localSheetId="28">#REF!</definedName>
    <definedName name="A181763F_Latest" localSheetId="29">#REF!</definedName>
    <definedName name="A181763F_Latest" localSheetId="30">#REF!</definedName>
    <definedName name="A181763F_Latest" localSheetId="31">#REF!</definedName>
    <definedName name="A181763F_Latest" localSheetId="34">#REF!</definedName>
    <definedName name="A181763F_Latest" localSheetId="35">#REF!</definedName>
    <definedName name="A181763F_Latest" localSheetId="36">#REF!</definedName>
    <definedName name="A181763F_Latest" localSheetId="41">#REF!</definedName>
    <definedName name="A181763F_Latest" localSheetId="21">#REF!</definedName>
    <definedName name="A181763F_Latest">#REF!</definedName>
    <definedName name="A181768T" localSheetId="28">#REF!,#REF!</definedName>
    <definedName name="A181768T" localSheetId="29">#REF!,#REF!</definedName>
    <definedName name="A181768T" localSheetId="30">#REF!,#REF!</definedName>
    <definedName name="A181768T" localSheetId="31">#REF!,#REF!</definedName>
    <definedName name="A181768T" localSheetId="34">#REF!,#REF!</definedName>
    <definedName name="A181768T" localSheetId="35">#REF!,#REF!</definedName>
    <definedName name="A181768T" localSheetId="36">#REF!,#REF!</definedName>
    <definedName name="A181768T" localSheetId="41">#REF!,#REF!</definedName>
    <definedName name="A181768T" localSheetId="21">#REF!,#REF!</definedName>
    <definedName name="A181768T">#REF!,#REF!</definedName>
    <definedName name="A181768T_Data" localSheetId="28">#REF!</definedName>
    <definedName name="A181768T_Data" localSheetId="29">#REF!</definedName>
    <definedName name="A181768T_Data" localSheetId="30">#REF!</definedName>
    <definedName name="A181768T_Data" localSheetId="31">#REF!</definedName>
    <definedName name="A181768T_Data" localSheetId="34">#REF!</definedName>
    <definedName name="A181768T_Data" localSheetId="35">#REF!</definedName>
    <definedName name="A181768T_Data" localSheetId="36">#REF!</definedName>
    <definedName name="A181768T_Data" localSheetId="41">#REF!</definedName>
    <definedName name="A181768T_Data" localSheetId="21">#REF!</definedName>
    <definedName name="A181768T_Data">#REF!</definedName>
    <definedName name="A181768T_Latest" localSheetId="28">#REF!</definedName>
    <definedName name="A181768T_Latest" localSheetId="29">#REF!</definedName>
    <definedName name="A181768T_Latest" localSheetId="30">#REF!</definedName>
    <definedName name="A181768T_Latest" localSheetId="31">#REF!</definedName>
    <definedName name="A181768T_Latest" localSheetId="34">#REF!</definedName>
    <definedName name="A181768T_Latest" localSheetId="35">#REF!</definedName>
    <definedName name="A181768T_Latest" localSheetId="36">#REF!</definedName>
    <definedName name="A181768T_Latest" localSheetId="41">#REF!</definedName>
    <definedName name="A181768T_Latest" localSheetId="21">#REF!</definedName>
    <definedName name="A181768T_Latest">#REF!</definedName>
    <definedName name="A181770C" localSheetId="28">#REF!,#REF!</definedName>
    <definedName name="A181770C" localSheetId="29">#REF!,#REF!</definedName>
    <definedName name="A181770C" localSheetId="30">#REF!,#REF!</definedName>
    <definedName name="A181770C" localSheetId="31">#REF!,#REF!</definedName>
    <definedName name="A181770C" localSheetId="34">#REF!,#REF!</definedName>
    <definedName name="A181770C" localSheetId="35">#REF!,#REF!</definedName>
    <definedName name="A181770C" localSheetId="36">#REF!,#REF!</definedName>
    <definedName name="A181770C" localSheetId="41">#REF!,#REF!</definedName>
    <definedName name="A181770C" localSheetId="21">#REF!,#REF!</definedName>
    <definedName name="A181770C">#REF!,#REF!</definedName>
    <definedName name="A181770C_Data" localSheetId="28">#REF!</definedName>
    <definedName name="A181770C_Data" localSheetId="29">#REF!</definedName>
    <definedName name="A181770C_Data" localSheetId="30">#REF!</definedName>
    <definedName name="A181770C_Data" localSheetId="31">#REF!</definedName>
    <definedName name="A181770C_Data" localSheetId="34">#REF!</definedName>
    <definedName name="A181770C_Data" localSheetId="35">#REF!</definedName>
    <definedName name="A181770C_Data" localSheetId="36">#REF!</definedName>
    <definedName name="A181770C_Data" localSheetId="41">#REF!</definedName>
    <definedName name="A181770C_Data" localSheetId="21">#REF!</definedName>
    <definedName name="A181770C_Data">#REF!</definedName>
    <definedName name="A181770C_Latest" localSheetId="28">#REF!</definedName>
    <definedName name="A181770C_Latest" localSheetId="29">#REF!</definedName>
    <definedName name="A181770C_Latest" localSheetId="30">#REF!</definedName>
    <definedName name="A181770C_Latest" localSheetId="31">#REF!</definedName>
    <definedName name="A181770C_Latest" localSheetId="34">#REF!</definedName>
    <definedName name="A181770C_Latest" localSheetId="35">#REF!</definedName>
    <definedName name="A181770C_Latest" localSheetId="36">#REF!</definedName>
    <definedName name="A181770C_Latest" localSheetId="41">#REF!</definedName>
    <definedName name="A181770C_Latest" localSheetId="21">#REF!</definedName>
    <definedName name="A181770C_Latest">#REF!</definedName>
    <definedName name="A181773K" localSheetId="28">#REF!,#REF!</definedName>
    <definedName name="A181773K" localSheetId="29">#REF!,#REF!</definedName>
    <definedName name="A181773K" localSheetId="30">#REF!,#REF!</definedName>
    <definedName name="A181773K" localSheetId="31">#REF!,#REF!</definedName>
    <definedName name="A181773K" localSheetId="34">#REF!,#REF!</definedName>
    <definedName name="A181773K" localSheetId="35">#REF!,#REF!</definedName>
    <definedName name="A181773K" localSheetId="36">#REF!,#REF!</definedName>
    <definedName name="A181773K" localSheetId="41">#REF!,#REF!</definedName>
    <definedName name="A181773K" localSheetId="21">#REF!,#REF!</definedName>
    <definedName name="A181773K">#REF!,#REF!</definedName>
    <definedName name="A181773K_Data" localSheetId="28">#REF!</definedName>
    <definedName name="A181773K_Data" localSheetId="29">#REF!</definedName>
    <definedName name="A181773K_Data" localSheetId="30">#REF!</definedName>
    <definedName name="A181773K_Data" localSheetId="31">#REF!</definedName>
    <definedName name="A181773K_Data" localSheetId="34">#REF!</definedName>
    <definedName name="A181773K_Data" localSheetId="35">#REF!</definedName>
    <definedName name="A181773K_Data" localSheetId="36">#REF!</definedName>
    <definedName name="A181773K_Data" localSheetId="41">#REF!</definedName>
    <definedName name="A181773K_Data" localSheetId="21">#REF!</definedName>
    <definedName name="A181773K_Data">#REF!</definedName>
    <definedName name="A181773K_Latest" localSheetId="28">#REF!</definedName>
    <definedName name="A181773K_Latest" localSheetId="29">#REF!</definedName>
    <definedName name="A181773K_Latest" localSheetId="30">#REF!</definedName>
    <definedName name="A181773K_Latest" localSheetId="31">#REF!</definedName>
    <definedName name="A181773K_Latest" localSheetId="34">#REF!</definedName>
    <definedName name="A181773K_Latest" localSheetId="35">#REF!</definedName>
    <definedName name="A181773K_Latest" localSheetId="36">#REF!</definedName>
    <definedName name="A181773K_Latest" localSheetId="41">#REF!</definedName>
    <definedName name="A181773K_Latest" localSheetId="21">#REF!</definedName>
    <definedName name="A181773K_Latest">#REF!</definedName>
    <definedName name="A181779X" localSheetId="28">#REF!,#REF!</definedName>
    <definedName name="A181779X" localSheetId="29">#REF!,#REF!</definedName>
    <definedName name="A181779X" localSheetId="30">#REF!,#REF!</definedName>
    <definedName name="A181779X" localSheetId="31">#REF!,#REF!</definedName>
    <definedName name="A181779X" localSheetId="34">#REF!,#REF!</definedName>
    <definedName name="A181779X" localSheetId="35">#REF!,#REF!</definedName>
    <definedName name="A181779X" localSheetId="36">#REF!,#REF!</definedName>
    <definedName name="A181779X" localSheetId="41">#REF!,#REF!</definedName>
    <definedName name="A181779X" localSheetId="21">#REF!,#REF!</definedName>
    <definedName name="A181779X">#REF!,#REF!</definedName>
    <definedName name="A181779X_Data" localSheetId="28">#REF!</definedName>
    <definedName name="A181779X_Data" localSheetId="29">#REF!</definedName>
    <definedName name="A181779X_Data" localSheetId="30">#REF!</definedName>
    <definedName name="A181779X_Data" localSheetId="31">#REF!</definedName>
    <definedName name="A181779X_Data" localSheetId="34">#REF!</definedName>
    <definedName name="A181779X_Data" localSheetId="35">#REF!</definedName>
    <definedName name="A181779X_Data" localSheetId="36">#REF!</definedName>
    <definedName name="A181779X_Data" localSheetId="41">#REF!</definedName>
    <definedName name="A181779X_Data" localSheetId="21">#REF!</definedName>
    <definedName name="A181779X_Data">#REF!</definedName>
    <definedName name="A181779X_Latest" localSheetId="28">#REF!</definedName>
    <definedName name="A181779X_Latest" localSheetId="29">#REF!</definedName>
    <definedName name="A181779X_Latest" localSheetId="30">#REF!</definedName>
    <definedName name="A181779X_Latest" localSheetId="31">#REF!</definedName>
    <definedName name="A181779X_Latest" localSheetId="34">#REF!</definedName>
    <definedName name="A181779X_Latest" localSheetId="35">#REF!</definedName>
    <definedName name="A181779X_Latest" localSheetId="36">#REF!</definedName>
    <definedName name="A181779X_Latest" localSheetId="41">#REF!</definedName>
    <definedName name="A181779X_Latest" localSheetId="21">#REF!</definedName>
    <definedName name="A181779X_Latest">#REF!</definedName>
    <definedName name="A181780J" localSheetId="28">#REF!,#REF!</definedName>
    <definedName name="A181780J" localSheetId="29">#REF!,#REF!</definedName>
    <definedName name="A181780J" localSheetId="30">#REF!,#REF!</definedName>
    <definedName name="A181780J" localSheetId="31">#REF!,#REF!</definedName>
    <definedName name="A181780J" localSheetId="34">#REF!,#REF!</definedName>
    <definedName name="A181780J" localSheetId="35">#REF!,#REF!</definedName>
    <definedName name="A181780J" localSheetId="36">#REF!,#REF!</definedName>
    <definedName name="A181780J" localSheetId="41">#REF!,#REF!</definedName>
    <definedName name="A181780J" localSheetId="21">#REF!,#REF!</definedName>
    <definedName name="A181780J">#REF!,#REF!</definedName>
    <definedName name="A181780J_Data" localSheetId="28">#REF!</definedName>
    <definedName name="A181780J_Data" localSheetId="29">#REF!</definedName>
    <definedName name="A181780J_Data" localSheetId="30">#REF!</definedName>
    <definedName name="A181780J_Data" localSheetId="31">#REF!</definedName>
    <definedName name="A181780J_Data" localSheetId="34">#REF!</definedName>
    <definedName name="A181780J_Data" localSheetId="35">#REF!</definedName>
    <definedName name="A181780J_Data" localSheetId="36">#REF!</definedName>
    <definedName name="A181780J_Data" localSheetId="41">#REF!</definedName>
    <definedName name="A181780J_Data" localSheetId="21">#REF!</definedName>
    <definedName name="A181780J_Data">#REF!</definedName>
    <definedName name="A181780J_Latest" localSheetId="28">#REF!</definedName>
    <definedName name="A181780J_Latest" localSheetId="29">#REF!</definedName>
    <definedName name="A181780J_Latest" localSheetId="30">#REF!</definedName>
    <definedName name="A181780J_Latest" localSheetId="31">#REF!</definedName>
    <definedName name="A181780J_Latest" localSheetId="34">#REF!</definedName>
    <definedName name="A181780J_Latest" localSheetId="35">#REF!</definedName>
    <definedName name="A181780J_Latest" localSheetId="36">#REF!</definedName>
    <definedName name="A181780J_Latest" localSheetId="41">#REF!</definedName>
    <definedName name="A181780J_Latest" localSheetId="21">#REF!</definedName>
    <definedName name="A181780J_Latest">#REF!</definedName>
    <definedName name="A184029T" localSheetId="28">#REF!,#REF!</definedName>
    <definedName name="A184029T" localSheetId="29">#REF!,#REF!</definedName>
    <definedName name="A184029T" localSheetId="30">#REF!,#REF!</definedName>
    <definedName name="A184029T" localSheetId="31">#REF!,#REF!</definedName>
    <definedName name="A184029T" localSheetId="34">#REF!,#REF!</definedName>
    <definedName name="A184029T" localSheetId="35">#REF!,#REF!</definedName>
    <definedName name="A184029T" localSheetId="36">#REF!,#REF!</definedName>
    <definedName name="A184029T" localSheetId="41">#REF!,#REF!</definedName>
    <definedName name="A184029T" localSheetId="21">#REF!,#REF!</definedName>
    <definedName name="A184029T">#REF!,#REF!</definedName>
    <definedName name="A184029T_Data" localSheetId="28">#REF!</definedName>
    <definedName name="A184029T_Data" localSheetId="29">#REF!</definedName>
    <definedName name="A184029T_Data" localSheetId="30">#REF!</definedName>
    <definedName name="A184029T_Data" localSheetId="31">#REF!</definedName>
    <definedName name="A184029T_Data" localSheetId="34">#REF!</definedName>
    <definedName name="A184029T_Data" localSheetId="35">#REF!</definedName>
    <definedName name="A184029T_Data" localSheetId="36">#REF!</definedName>
    <definedName name="A184029T_Data" localSheetId="41">#REF!</definedName>
    <definedName name="A184029T_Data" localSheetId="21">#REF!</definedName>
    <definedName name="A184029T_Data">#REF!</definedName>
    <definedName name="A184029T_Latest" localSheetId="28">#REF!</definedName>
    <definedName name="A184029T_Latest" localSheetId="29">#REF!</definedName>
    <definedName name="A184029T_Latest" localSheetId="30">#REF!</definedName>
    <definedName name="A184029T_Latest" localSheetId="31">#REF!</definedName>
    <definedName name="A184029T_Latest" localSheetId="34">#REF!</definedName>
    <definedName name="A184029T_Latest" localSheetId="35">#REF!</definedName>
    <definedName name="A184029T_Latest" localSheetId="36">#REF!</definedName>
    <definedName name="A184029T_Latest" localSheetId="41">#REF!</definedName>
    <definedName name="A184029T_Latest" localSheetId="21">#REF!</definedName>
    <definedName name="A184029T_Latest">#REF!</definedName>
    <definedName name="A184031C" localSheetId="28">#REF!,#REF!</definedName>
    <definedName name="A184031C" localSheetId="29">#REF!,#REF!</definedName>
    <definedName name="A184031C" localSheetId="30">#REF!,#REF!</definedName>
    <definedName name="A184031C" localSheetId="31">#REF!,#REF!</definedName>
    <definedName name="A184031C" localSheetId="34">#REF!,#REF!</definedName>
    <definedName name="A184031C" localSheetId="35">#REF!,#REF!</definedName>
    <definedName name="A184031C" localSheetId="36">#REF!,#REF!</definedName>
    <definedName name="A184031C" localSheetId="41">#REF!,#REF!</definedName>
    <definedName name="A184031C" localSheetId="21">#REF!,#REF!</definedName>
    <definedName name="A184031C">#REF!,#REF!</definedName>
    <definedName name="A184031C_Data" localSheetId="28">#REF!</definedName>
    <definedName name="A184031C_Data" localSheetId="29">#REF!</definedName>
    <definedName name="A184031C_Data" localSheetId="30">#REF!</definedName>
    <definedName name="A184031C_Data" localSheetId="31">#REF!</definedName>
    <definedName name="A184031C_Data" localSheetId="34">#REF!</definedName>
    <definedName name="A184031C_Data" localSheetId="35">#REF!</definedName>
    <definedName name="A184031C_Data" localSheetId="36">#REF!</definedName>
    <definedName name="A184031C_Data" localSheetId="41">#REF!</definedName>
    <definedName name="A184031C_Data" localSheetId="21">#REF!</definedName>
    <definedName name="A184031C_Data">#REF!</definedName>
    <definedName name="A184031C_Latest" localSheetId="28">#REF!</definedName>
    <definedName name="A184031C_Latest" localSheetId="29">#REF!</definedName>
    <definedName name="A184031C_Latest" localSheetId="30">#REF!</definedName>
    <definedName name="A184031C_Latest" localSheetId="31">#REF!</definedName>
    <definedName name="A184031C_Latest" localSheetId="34">#REF!</definedName>
    <definedName name="A184031C_Latest" localSheetId="35">#REF!</definedName>
    <definedName name="A184031C_Latest" localSheetId="36">#REF!</definedName>
    <definedName name="A184031C_Latest" localSheetId="41">#REF!</definedName>
    <definedName name="A184031C_Latest" localSheetId="21">#REF!</definedName>
    <definedName name="A184031C_Latest">#REF!</definedName>
    <definedName name="A184034K" localSheetId="28">#REF!,#REF!</definedName>
    <definedName name="A184034K" localSheetId="29">#REF!,#REF!</definedName>
    <definedName name="A184034K" localSheetId="30">#REF!,#REF!</definedName>
    <definedName name="A184034K" localSheetId="31">#REF!,#REF!</definedName>
    <definedName name="A184034K" localSheetId="34">#REF!,#REF!</definedName>
    <definedName name="A184034K" localSheetId="35">#REF!,#REF!</definedName>
    <definedName name="A184034K" localSheetId="36">#REF!,#REF!</definedName>
    <definedName name="A184034K" localSheetId="41">#REF!,#REF!</definedName>
    <definedName name="A184034K" localSheetId="21">#REF!,#REF!</definedName>
    <definedName name="A184034K">#REF!,#REF!</definedName>
    <definedName name="A184034K_Data" localSheetId="28">#REF!</definedName>
    <definedName name="A184034K_Data" localSheetId="29">#REF!</definedName>
    <definedName name="A184034K_Data" localSheetId="30">#REF!</definedName>
    <definedName name="A184034K_Data" localSheetId="31">#REF!</definedName>
    <definedName name="A184034K_Data" localSheetId="34">#REF!</definedName>
    <definedName name="A184034K_Data" localSheetId="35">#REF!</definedName>
    <definedName name="A184034K_Data" localSheetId="36">#REF!</definedName>
    <definedName name="A184034K_Data" localSheetId="41">#REF!</definedName>
    <definedName name="A184034K_Data" localSheetId="21">#REF!</definedName>
    <definedName name="A184034K_Data">#REF!</definedName>
    <definedName name="A184034K_Latest" localSheetId="28">#REF!</definedName>
    <definedName name="A184034K_Latest" localSheetId="29">#REF!</definedName>
    <definedName name="A184034K_Latest" localSheetId="30">#REF!</definedName>
    <definedName name="A184034K_Latest" localSheetId="31">#REF!</definedName>
    <definedName name="A184034K_Latest" localSheetId="34">#REF!</definedName>
    <definedName name="A184034K_Latest" localSheetId="35">#REF!</definedName>
    <definedName name="A184034K_Latest" localSheetId="36">#REF!</definedName>
    <definedName name="A184034K_Latest" localSheetId="41">#REF!</definedName>
    <definedName name="A184034K_Latest" localSheetId="21">#REF!</definedName>
    <definedName name="A184034K_Latest">#REF!</definedName>
    <definedName name="A184040F" localSheetId="28">#REF!,#REF!</definedName>
    <definedName name="A184040F" localSheetId="29">#REF!,#REF!</definedName>
    <definedName name="A184040F" localSheetId="30">#REF!,#REF!</definedName>
    <definedName name="A184040F" localSheetId="31">#REF!,#REF!</definedName>
    <definedName name="A184040F" localSheetId="34">#REF!,#REF!</definedName>
    <definedName name="A184040F" localSheetId="35">#REF!,#REF!</definedName>
    <definedName name="A184040F" localSheetId="36">#REF!,#REF!</definedName>
    <definedName name="A184040F" localSheetId="41">#REF!,#REF!</definedName>
    <definedName name="A184040F" localSheetId="21">#REF!,#REF!</definedName>
    <definedName name="A184040F">#REF!,#REF!</definedName>
    <definedName name="A184040F_Data" localSheetId="28">#REF!</definedName>
    <definedName name="A184040F_Data" localSheetId="29">#REF!</definedName>
    <definedName name="A184040F_Data" localSheetId="30">#REF!</definedName>
    <definedName name="A184040F_Data" localSheetId="31">#REF!</definedName>
    <definedName name="A184040F_Data" localSheetId="34">#REF!</definedName>
    <definedName name="A184040F_Data" localSheetId="35">#REF!</definedName>
    <definedName name="A184040F_Data" localSheetId="36">#REF!</definedName>
    <definedName name="A184040F_Data" localSheetId="41">#REF!</definedName>
    <definedName name="A184040F_Data" localSheetId="21">#REF!</definedName>
    <definedName name="A184040F_Data">#REF!</definedName>
    <definedName name="A184040F_Latest" localSheetId="28">#REF!</definedName>
    <definedName name="A184040F_Latest" localSheetId="29">#REF!</definedName>
    <definedName name="A184040F_Latest" localSheetId="30">#REF!</definedName>
    <definedName name="A184040F_Latest" localSheetId="31">#REF!</definedName>
    <definedName name="A184040F_Latest" localSheetId="34">#REF!</definedName>
    <definedName name="A184040F_Latest" localSheetId="35">#REF!</definedName>
    <definedName name="A184040F_Latest" localSheetId="36">#REF!</definedName>
    <definedName name="A184040F_Latest" localSheetId="41">#REF!</definedName>
    <definedName name="A184040F_Latest" localSheetId="21">#REF!</definedName>
    <definedName name="A184040F_Latest">#REF!</definedName>
    <definedName name="A184041J" localSheetId="28">#REF!,#REF!</definedName>
    <definedName name="A184041J" localSheetId="29">#REF!,#REF!</definedName>
    <definedName name="A184041J" localSheetId="30">#REF!,#REF!</definedName>
    <definedName name="A184041J" localSheetId="31">#REF!,#REF!</definedName>
    <definedName name="A184041J" localSheetId="34">#REF!,#REF!</definedName>
    <definedName name="A184041J" localSheetId="35">#REF!,#REF!</definedName>
    <definedName name="A184041J" localSheetId="36">#REF!,#REF!</definedName>
    <definedName name="A184041J" localSheetId="41">#REF!,#REF!</definedName>
    <definedName name="A184041J" localSheetId="21">#REF!,#REF!</definedName>
    <definedName name="A184041J">#REF!,#REF!</definedName>
    <definedName name="A184041J_Data" localSheetId="28">#REF!</definedName>
    <definedName name="A184041J_Data" localSheetId="29">#REF!</definedName>
    <definedName name="A184041J_Data" localSheetId="30">#REF!</definedName>
    <definedName name="A184041J_Data" localSheetId="31">#REF!</definedName>
    <definedName name="A184041J_Data" localSheetId="34">#REF!</definedName>
    <definedName name="A184041J_Data" localSheetId="35">#REF!</definedName>
    <definedName name="A184041J_Data" localSheetId="36">#REF!</definedName>
    <definedName name="A184041J_Data" localSheetId="41">#REF!</definedName>
    <definedName name="A184041J_Data" localSheetId="21">#REF!</definedName>
    <definedName name="A184041J_Data">#REF!</definedName>
    <definedName name="A184041J_Latest" localSheetId="28">#REF!</definedName>
    <definedName name="A184041J_Latest" localSheetId="29">#REF!</definedName>
    <definedName name="A184041J_Latest" localSheetId="30">#REF!</definedName>
    <definedName name="A184041J_Latest" localSheetId="31">#REF!</definedName>
    <definedName name="A184041J_Latest" localSheetId="34">#REF!</definedName>
    <definedName name="A184041J_Latest" localSheetId="35">#REF!</definedName>
    <definedName name="A184041J_Latest" localSheetId="36">#REF!</definedName>
    <definedName name="A184041J_Latest" localSheetId="41">#REF!</definedName>
    <definedName name="A184041J_Latest" localSheetId="21">#REF!</definedName>
    <definedName name="A184041J_Latest">#REF!</definedName>
    <definedName name="A184046V" localSheetId="28">#REF!,#REF!</definedName>
    <definedName name="A184046V" localSheetId="29">#REF!,#REF!</definedName>
    <definedName name="A184046V" localSheetId="30">#REF!,#REF!</definedName>
    <definedName name="A184046V" localSheetId="31">#REF!,#REF!</definedName>
    <definedName name="A184046V" localSheetId="34">#REF!,#REF!</definedName>
    <definedName name="A184046V" localSheetId="35">#REF!,#REF!</definedName>
    <definedName name="A184046V" localSheetId="36">#REF!,#REF!</definedName>
    <definedName name="A184046V" localSheetId="41">#REF!,#REF!</definedName>
    <definedName name="A184046V" localSheetId="21">#REF!,#REF!</definedName>
    <definedName name="A184046V">#REF!,#REF!</definedName>
    <definedName name="A184046V_Data" localSheetId="28">#REF!</definedName>
    <definedName name="A184046V_Data" localSheetId="29">#REF!</definedName>
    <definedName name="A184046V_Data" localSheetId="30">#REF!</definedName>
    <definedName name="A184046V_Data" localSheetId="31">#REF!</definedName>
    <definedName name="A184046V_Data" localSheetId="34">#REF!</definedName>
    <definedName name="A184046V_Data" localSheetId="35">#REF!</definedName>
    <definedName name="A184046V_Data" localSheetId="36">#REF!</definedName>
    <definedName name="A184046V_Data" localSheetId="41">#REF!</definedName>
    <definedName name="A184046V_Data" localSheetId="21">#REF!</definedName>
    <definedName name="A184046V_Data">#REF!</definedName>
    <definedName name="A184046V_Latest" localSheetId="28">#REF!</definedName>
    <definedName name="A184046V_Latest" localSheetId="29">#REF!</definedName>
    <definedName name="A184046V_Latest" localSheetId="30">#REF!</definedName>
    <definedName name="A184046V_Latest" localSheetId="31">#REF!</definedName>
    <definedName name="A184046V_Latest" localSheetId="34">#REF!</definedName>
    <definedName name="A184046V_Latest" localSheetId="35">#REF!</definedName>
    <definedName name="A184046V_Latest" localSheetId="36">#REF!</definedName>
    <definedName name="A184046V_Latest" localSheetId="41">#REF!</definedName>
    <definedName name="A184046V_Latest" localSheetId="21">#REF!</definedName>
    <definedName name="A184046V_Latest">#REF!</definedName>
    <definedName name="A184048X" localSheetId="28">#REF!,#REF!</definedName>
    <definedName name="A184048X" localSheetId="29">#REF!,#REF!</definedName>
    <definedName name="A184048X" localSheetId="30">#REF!,#REF!</definedName>
    <definedName name="A184048X" localSheetId="31">#REF!,#REF!</definedName>
    <definedName name="A184048X" localSheetId="34">#REF!,#REF!</definedName>
    <definedName name="A184048X" localSheetId="35">#REF!,#REF!</definedName>
    <definedName name="A184048X" localSheetId="36">#REF!,#REF!</definedName>
    <definedName name="A184048X" localSheetId="41">#REF!,#REF!</definedName>
    <definedName name="A184048X" localSheetId="21">#REF!,#REF!</definedName>
    <definedName name="A184048X">#REF!,#REF!</definedName>
    <definedName name="A184048X_Data" localSheetId="28">#REF!</definedName>
    <definedName name="A184048X_Data" localSheetId="29">#REF!</definedName>
    <definedName name="A184048X_Data" localSheetId="30">#REF!</definedName>
    <definedName name="A184048X_Data" localSheetId="31">#REF!</definedName>
    <definedName name="A184048X_Data" localSheetId="34">#REF!</definedName>
    <definedName name="A184048X_Data" localSheetId="35">#REF!</definedName>
    <definedName name="A184048X_Data" localSheetId="36">#REF!</definedName>
    <definedName name="A184048X_Data" localSheetId="41">#REF!</definedName>
    <definedName name="A184048X_Data" localSheetId="21">#REF!</definedName>
    <definedName name="A184048X_Data">#REF!</definedName>
    <definedName name="A184048X_Latest" localSheetId="28">#REF!</definedName>
    <definedName name="A184048X_Latest" localSheetId="29">#REF!</definedName>
    <definedName name="A184048X_Latest" localSheetId="30">#REF!</definedName>
    <definedName name="A184048X_Latest" localSheetId="31">#REF!</definedName>
    <definedName name="A184048X_Latest" localSheetId="34">#REF!</definedName>
    <definedName name="A184048X_Latest" localSheetId="35">#REF!</definedName>
    <definedName name="A184048X_Latest" localSheetId="36">#REF!</definedName>
    <definedName name="A184048X_Latest" localSheetId="41">#REF!</definedName>
    <definedName name="A184048X_Latest" localSheetId="21">#REF!</definedName>
    <definedName name="A184048X_Latest">#REF!</definedName>
    <definedName name="A184051L" localSheetId="28">#REF!,#REF!</definedName>
    <definedName name="A184051L" localSheetId="29">#REF!,#REF!</definedName>
    <definedName name="A184051L" localSheetId="30">#REF!,#REF!</definedName>
    <definedName name="A184051L" localSheetId="31">#REF!,#REF!</definedName>
    <definedName name="A184051L" localSheetId="34">#REF!,#REF!</definedName>
    <definedName name="A184051L" localSheetId="35">#REF!,#REF!</definedName>
    <definedName name="A184051L" localSheetId="36">#REF!,#REF!</definedName>
    <definedName name="A184051L" localSheetId="41">#REF!,#REF!</definedName>
    <definedName name="A184051L" localSheetId="21">#REF!,#REF!</definedName>
    <definedName name="A184051L">#REF!,#REF!</definedName>
    <definedName name="A184051L_Data" localSheetId="28">#REF!</definedName>
    <definedName name="A184051L_Data" localSheetId="29">#REF!</definedName>
    <definedName name="A184051L_Data" localSheetId="30">#REF!</definedName>
    <definedName name="A184051L_Data" localSheetId="31">#REF!</definedName>
    <definedName name="A184051L_Data" localSheetId="34">#REF!</definedName>
    <definedName name="A184051L_Data" localSheetId="35">#REF!</definedName>
    <definedName name="A184051L_Data" localSheetId="36">#REF!</definedName>
    <definedName name="A184051L_Data" localSheetId="41">#REF!</definedName>
    <definedName name="A184051L_Data" localSheetId="21">#REF!</definedName>
    <definedName name="A184051L_Data">#REF!</definedName>
    <definedName name="A184051L_Latest" localSheetId="28">#REF!</definedName>
    <definedName name="A184051L_Latest" localSheetId="29">#REF!</definedName>
    <definedName name="A184051L_Latest" localSheetId="30">#REF!</definedName>
    <definedName name="A184051L_Latest" localSheetId="31">#REF!</definedName>
    <definedName name="A184051L_Latest" localSheetId="34">#REF!</definedName>
    <definedName name="A184051L_Latest" localSheetId="35">#REF!</definedName>
    <definedName name="A184051L_Latest" localSheetId="36">#REF!</definedName>
    <definedName name="A184051L_Latest" localSheetId="41">#REF!</definedName>
    <definedName name="A184051L_Latest" localSheetId="21">#REF!</definedName>
    <definedName name="A184051L_Latest">#REF!</definedName>
    <definedName name="A184057A" localSheetId="28">#REF!,#REF!</definedName>
    <definedName name="A184057A" localSheetId="29">#REF!,#REF!</definedName>
    <definedName name="A184057A" localSheetId="30">#REF!,#REF!</definedName>
    <definedName name="A184057A" localSheetId="31">#REF!,#REF!</definedName>
    <definedName name="A184057A" localSheetId="34">#REF!,#REF!</definedName>
    <definedName name="A184057A" localSheetId="35">#REF!,#REF!</definedName>
    <definedName name="A184057A" localSheetId="36">#REF!,#REF!</definedName>
    <definedName name="A184057A" localSheetId="41">#REF!,#REF!</definedName>
    <definedName name="A184057A" localSheetId="21">#REF!,#REF!</definedName>
    <definedName name="A184057A">#REF!,#REF!</definedName>
    <definedName name="A184057A_Data" localSheetId="28">#REF!</definedName>
    <definedName name="A184057A_Data" localSheetId="29">#REF!</definedName>
    <definedName name="A184057A_Data" localSheetId="30">#REF!</definedName>
    <definedName name="A184057A_Data" localSheetId="31">#REF!</definedName>
    <definedName name="A184057A_Data" localSheetId="34">#REF!</definedName>
    <definedName name="A184057A_Data" localSheetId="35">#REF!</definedName>
    <definedName name="A184057A_Data" localSheetId="36">#REF!</definedName>
    <definedName name="A184057A_Data" localSheetId="41">#REF!</definedName>
    <definedName name="A184057A_Data" localSheetId="21">#REF!</definedName>
    <definedName name="A184057A_Data">#REF!</definedName>
    <definedName name="A184057A_Latest" localSheetId="28">#REF!</definedName>
    <definedName name="A184057A_Latest" localSheetId="29">#REF!</definedName>
    <definedName name="A184057A_Latest" localSheetId="30">#REF!</definedName>
    <definedName name="A184057A_Latest" localSheetId="31">#REF!</definedName>
    <definedName name="A184057A_Latest" localSheetId="34">#REF!</definedName>
    <definedName name="A184057A_Latest" localSheetId="35">#REF!</definedName>
    <definedName name="A184057A_Latest" localSheetId="36">#REF!</definedName>
    <definedName name="A184057A_Latest" localSheetId="41">#REF!</definedName>
    <definedName name="A184057A_Latest" localSheetId="21">#REF!</definedName>
    <definedName name="A184057A_Latest">#REF!</definedName>
    <definedName name="A184058C" localSheetId="28">#REF!,#REF!</definedName>
    <definedName name="A184058C" localSheetId="29">#REF!,#REF!</definedName>
    <definedName name="A184058C" localSheetId="30">#REF!,#REF!</definedName>
    <definedName name="A184058C" localSheetId="31">#REF!,#REF!</definedName>
    <definedName name="A184058C" localSheetId="34">#REF!,#REF!</definedName>
    <definedName name="A184058C" localSheetId="35">#REF!,#REF!</definedName>
    <definedName name="A184058C" localSheetId="36">#REF!,#REF!</definedName>
    <definedName name="A184058C" localSheetId="41">#REF!,#REF!</definedName>
    <definedName name="A184058C" localSheetId="21">#REF!,#REF!</definedName>
    <definedName name="A184058C">#REF!,#REF!</definedName>
    <definedName name="A184058C_Data" localSheetId="28">#REF!</definedName>
    <definedName name="A184058C_Data" localSheetId="29">#REF!</definedName>
    <definedName name="A184058C_Data" localSheetId="30">#REF!</definedName>
    <definedName name="A184058C_Data" localSheetId="31">#REF!</definedName>
    <definedName name="A184058C_Data" localSheetId="34">#REF!</definedName>
    <definedName name="A184058C_Data" localSheetId="35">#REF!</definedName>
    <definedName name="A184058C_Data" localSheetId="36">#REF!</definedName>
    <definedName name="A184058C_Data" localSheetId="41">#REF!</definedName>
    <definedName name="A184058C_Data" localSheetId="21">#REF!</definedName>
    <definedName name="A184058C_Data">#REF!</definedName>
    <definedName name="A184058C_Latest" localSheetId="28">#REF!</definedName>
    <definedName name="A184058C_Latest" localSheetId="29">#REF!</definedName>
    <definedName name="A184058C_Latest" localSheetId="30">#REF!</definedName>
    <definedName name="A184058C_Latest" localSheetId="31">#REF!</definedName>
    <definedName name="A184058C_Latest" localSheetId="34">#REF!</definedName>
    <definedName name="A184058C_Latest" localSheetId="35">#REF!</definedName>
    <definedName name="A184058C_Latest" localSheetId="36">#REF!</definedName>
    <definedName name="A184058C_Latest" localSheetId="41">#REF!</definedName>
    <definedName name="A184058C_Latest" localSheetId="21">#REF!</definedName>
    <definedName name="A184058C_Latest">#REF!</definedName>
    <definedName name="A184063W" localSheetId="28">#REF!,#REF!</definedName>
    <definedName name="A184063W" localSheetId="29">#REF!,#REF!</definedName>
    <definedName name="A184063W" localSheetId="30">#REF!,#REF!</definedName>
    <definedName name="A184063W" localSheetId="31">#REF!,#REF!</definedName>
    <definedName name="A184063W" localSheetId="34">#REF!,#REF!</definedName>
    <definedName name="A184063W" localSheetId="35">#REF!,#REF!</definedName>
    <definedName name="A184063W" localSheetId="36">#REF!,#REF!</definedName>
    <definedName name="A184063W" localSheetId="41">#REF!,#REF!</definedName>
    <definedName name="A184063W" localSheetId="21">#REF!,#REF!</definedName>
    <definedName name="A184063W">#REF!,#REF!</definedName>
    <definedName name="A184063W_Data" localSheetId="28">#REF!</definedName>
    <definedName name="A184063W_Data" localSheetId="29">#REF!</definedName>
    <definedName name="A184063W_Data" localSheetId="30">#REF!</definedName>
    <definedName name="A184063W_Data" localSheetId="31">#REF!</definedName>
    <definedName name="A184063W_Data" localSheetId="34">#REF!</definedName>
    <definedName name="A184063W_Data" localSheetId="35">#REF!</definedName>
    <definedName name="A184063W_Data" localSheetId="36">#REF!</definedName>
    <definedName name="A184063W_Data" localSheetId="41">#REF!</definedName>
    <definedName name="A184063W_Data" localSheetId="21">#REF!</definedName>
    <definedName name="A184063W_Data">#REF!</definedName>
    <definedName name="A184063W_Latest" localSheetId="28">#REF!</definedName>
    <definedName name="A184063W_Latest" localSheetId="29">#REF!</definedName>
    <definedName name="A184063W_Latest" localSheetId="30">#REF!</definedName>
    <definedName name="A184063W_Latest" localSheetId="31">#REF!</definedName>
    <definedName name="A184063W_Latest" localSheetId="34">#REF!</definedName>
    <definedName name="A184063W_Latest" localSheetId="35">#REF!</definedName>
    <definedName name="A184063W_Latest" localSheetId="36">#REF!</definedName>
    <definedName name="A184063W_Latest" localSheetId="41">#REF!</definedName>
    <definedName name="A184063W_Latest" localSheetId="21">#REF!</definedName>
    <definedName name="A184063W_Latest">#REF!</definedName>
    <definedName name="A184065A" localSheetId="28">#REF!,#REF!</definedName>
    <definedName name="A184065A" localSheetId="29">#REF!,#REF!</definedName>
    <definedName name="A184065A" localSheetId="30">#REF!,#REF!</definedName>
    <definedName name="A184065A" localSheetId="31">#REF!,#REF!</definedName>
    <definedName name="A184065A" localSheetId="34">#REF!,#REF!</definedName>
    <definedName name="A184065A" localSheetId="35">#REF!,#REF!</definedName>
    <definedName name="A184065A" localSheetId="36">#REF!,#REF!</definedName>
    <definedName name="A184065A" localSheetId="41">#REF!,#REF!</definedName>
    <definedName name="A184065A" localSheetId="21">#REF!,#REF!</definedName>
    <definedName name="A184065A">#REF!,#REF!</definedName>
    <definedName name="A184065A_Data" localSheetId="28">#REF!</definedName>
    <definedName name="A184065A_Data" localSheetId="29">#REF!</definedName>
    <definedName name="A184065A_Data" localSheetId="30">#REF!</definedName>
    <definedName name="A184065A_Data" localSheetId="31">#REF!</definedName>
    <definedName name="A184065A_Data" localSheetId="34">#REF!</definedName>
    <definedName name="A184065A_Data" localSheetId="35">#REF!</definedName>
    <definedName name="A184065A_Data" localSheetId="36">#REF!</definedName>
    <definedName name="A184065A_Data" localSheetId="41">#REF!</definedName>
    <definedName name="A184065A_Data" localSheetId="21">#REF!</definedName>
    <definedName name="A184065A_Data">#REF!</definedName>
    <definedName name="A184065A_Latest" localSheetId="28">#REF!</definedName>
    <definedName name="A184065A_Latest" localSheetId="29">#REF!</definedName>
    <definedName name="A184065A_Latest" localSheetId="30">#REF!</definedName>
    <definedName name="A184065A_Latest" localSheetId="31">#REF!</definedName>
    <definedName name="A184065A_Latest" localSheetId="34">#REF!</definedName>
    <definedName name="A184065A_Latest" localSheetId="35">#REF!</definedName>
    <definedName name="A184065A_Latest" localSheetId="36">#REF!</definedName>
    <definedName name="A184065A_Latest" localSheetId="41">#REF!</definedName>
    <definedName name="A184065A_Latest" localSheetId="21">#REF!</definedName>
    <definedName name="A184065A_Latest">#REF!</definedName>
    <definedName name="A184068J" localSheetId="28">#REF!,#REF!</definedName>
    <definedName name="A184068J" localSheetId="29">#REF!,#REF!</definedName>
    <definedName name="A184068J" localSheetId="30">#REF!,#REF!</definedName>
    <definedName name="A184068J" localSheetId="31">#REF!,#REF!</definedName>
    <definedName name="A184068J" localSheetId="34">#REF!,#REF!</definedName>
    <definedName name="A184068J" localSheetId="35">#REF!,#REF!</definedName>
    <definedName name="A184068J" localSheetId="36">#REF!,#REF!</definedName>
    <definedName name="A184068J" localSheetId="41">#REF!,#REF!</definedName>
    <definedName name="A184068J" localSheetId="21">#REF!,#REF!</definedName>
    <definedName name="A184068J">#REF!,#REF!</definedName>
    <definedName name="A184068J_Data" localSheetId="28">#REF!</definedName>
    <definedName name="A184068J_Data" localSheetId="29">#REF!</definedName>
    <definedName name="A184068J_Data" localSheetId="30">#REF!</definedName>
    <definedName name="A184068J_Data" localSheetId="31">#REF!</definedName>
    <definedName name="A184068J_Data" localSheetId="34">#REF!</definedName>
    <definedName name="A184068J_Data" localSheetId="35">#REF!</definedName>
    <definedName name="A184068J_Data" localSheetId="36">#REF!</definedName>
    <definedName name="A184068J_Data" localSheetId="41">#REF!</definedName>
    <definedName name="A184068J_Data" localSheetId="21">#REF!</definedName>
    <definedName name="A184068J_Data">#REF!</definedName>
    <definedName name="A184068J_Latest" localSheetId="28">#REF!</definedName>
    <definedName name="A184068J_Latest" localSheetId="29">#REF!</definedName>
    <definedName name="A184068J_Latest" localSheetId="30">#REF!</definedName>
    <definedName name="A184068J_Latest" localSheetId="31">#REF!</definedName>
    <definedName name="A184068J_Latest" localSheetId="34">#REF!</definedName>
    <definedName name="A184068J_Latest" localSheetId="35">#REF!</definedName>
    <definedName name="A184068J_Latest" localSheetId="36">#REF!</definedName>
    <definedName name="A184068J_Latest" localSheetId="41">#REF!</definedName>
    <definedName name="A184068J_Latest" localSheetId="21">#REF!</definedName>
    <definedName name="A184068J_Latest">#REF!</definedName>
    <definedName name="A184074C" localSheetId="28">#REF!,#REF!</definedName>
    <definedName name="A184074C" localSheetId="29">#REF!,#REF!</definedName>
    <definedName name="A184074C" localSheetId="30">#REF!,#REF!</definedName>
    <definedName name="A184074C" localSheetId="31">#REF!,#REF!</definedName>
    <definedName name="A184074C" localSheetId="34">#REF!,#REF!</definedName>
    <definedName name="A184074C" localSheetId="35">#REF!,#REF!</definedName>
    <definedName name="A184074C" localSheetId="36">#REF!,#REF!</definedName>
    <definedName name="A184074C" localSheetId="41">#REF!,#REF!</definedName>
    <definedName name="A184074C" localSheetId="21">#REF!,#REF!</definedName>
    <definedName name="A184074C">#REF!,#REF!</definedName>
    <definedName name="A184074C_Data" localSheetId="28">#REF!</definedName>
    <definedName name="A184074C_Data" localSheetId="29">#REF!</definedName>
    <definedName name="A184074C_Data" localSheetId="30">#REF!</definedName>
    <definedName name="A184074C_Data" localSheetId="31">#REF!</definedName>
    <definedName name="A184074C_Data" localSheetId="34">#REF!</definedName>
    <definedName name="A184074C_Data" localSheetId="35">#REF!</definedName>
    <definedName name="A184074C_Data" localSheetId="36">#REF!</definedName>
    <definedName name="A184074C_Data" localSheetId="41">#REF!</definedName>
    <definedName name="A184074C_Data" localSheetId="21">#REF!</definedName>
    <definedName name="A184074C_Data">#REF!</definedName>
    <definedName name="A184074C_Latest" localSheetId="28">#REF!</definedName>
    <definedName name="A184074C_Latest" localSheetId="29">#REF!</definedName>
    <definedName name="A184074C_Latest" localSheetId="30">#REF!</definedName>
    <definedName name="A184074C_Latest" localSheetId="31">#REF!</definedName>
    <definedName name="A184074C_Latest" localSheetId="34">#REF!</definedName>
    <definedName name="A184074C_Latest" localSheetId="35">#REF!</definedName>
    <definedName name="A184074C_Latest" localSheetId="36">#REF!</definedName>
    <definedName name="A184074C_Latest" localSheetId="41">#REF!</definedName>
    <definedName name="A184074C_Latest" localSheetId="21">#REF!</definedName>
    <definedName name="A184074C_Latest">#REF!</definedName>
    <definedName name="A184075F" localSheetId="28">#REF!,#REF!</definedName>
    <definedName name="A184075F" localSheetId="29">#REF!,#REF!</definedName>
    <definedName name="A184075F" localSheetId="30">#REF!,#REF!</definedName>
    <definedName name="A184075F" localSheetId="31">#REF!,#REF!</definedName>
    <definedName name="A184075F" localSheetId="34">#REF!,#REF!</definedName>
    <definedName name="A184075F" localSheetId="35">#REF!,#REF!</definedName>
    <definedName name="A184075F" localSheetId="36">#REF!,#REF!</definedName>
    <definedName name="A184075F" localSheetId="41">#REF!,#REF!</definedName>
    <definedName name="A184075F" localSheetId="21">#REF!,#REF!</definedName>
    <definedName name="A184075F">#REF!,#REF!</definedName>
    <definedName name="A184075F_Data" localSheetId="28">#REF!</definedName>
    <definedName name="A184075F_Data" localSheetId="29">#REF!</definedName>
    <definedName name="A184075F_Data" localSheetId="30">#REF!</definedName>
    <definedName name="A184075F_Data" localSheetId="31">#REF!</definedName>
    <definedName name="A184075F_Data" localSheetId="34">#REF!</definedName>
    <definedName name="A184075F_Data" localSheetId="35">#REF!</definedName>
    <definedName name="A184075F_Data" localSheetId="36">#REF!</definedName>
    <definedName name="A184075F_Data" localSheetId="41">#REF!</definedName>
    <definedName name="A184075F_Data" localSheetId="21">#REF!</definedName>
    <definedName name="A184075F_Data">#REF!</definedName>
    <definedName name="A184075F_Latest" localSheetId="28">#REF!</definedName>
    <definedName name="A184075F_Latest" localSheetId="29">#REF!</definedName>
    <definedName name="A184075F_Latest" localSheetId="30">#REF!</definedName>
    <definedName name="A184075F_Latest" localSheetId="31">#REF!</definedName>
    <definedName name="A184075F_Latest" localSheetId="34">#REF!</definedName>
    <definedName name="A184075F_Latest" localSheetId="35">#REF!</definedName>
    <definedName name="A184075F_Latest" localSheetId="36">#REF!</definedName>
    <definedName name="A184075F_Latest" localSheetId="41">#REF!</definedName>
    <definedName name="A184075F_Latest" localSheetId="21">#REF!</definedName>
    <definedName name="A184075F_Latest">#REF!</definedName>
    <definedName name="A2159244F" localSheetId="28">#REF!,#REF!</definedName>
    <definedName name="A2159244F" localSheetId="29">#REF!,#REF!</definedName>
    <definedName name="A2159244F" localSheetId="30">#REF!,#REF!</definedName>
    <definedName name="A2159244F" localSheetId="31">#REF!,#REF!</definedName>
    <definedName name="A2159244F" localSheetId="34">#REF!,#REF!</definedName>
    <definedName name="A2159244F" localSheetId="35">#REF!,#REF!</definedName>
    <definedName name="A2159244F" localSheetId="36">#REF!,#REF!</definedName>
    <definedName name="A2159244F" localSheetId="41">#REF!,#REF!</definedName>
    <definedName name="A2159244F" localSheetId="21">#REF!,#REF!</definedName>
    <definedName name="A2159244F">#REF!,#REF!</definedName>
    <definedName name="A2159244F_Data" localSheetId="28">#REF!</definedName>
    <definedName name="A2159244F_Data" localSheetId="29">#REF!</definedName>
    <definedName name="A2159244F_Data" localSheetId="30">#REF!</definedName>
    <definedName name="A2159244F_Data" localSheetId="31">#REF!</definedName>
    <definedName name="A2159244F_Data" localSheetId="34">#REF!</definedName>
    <definedName name="A2159244F_Data" localSheetId="35">#REF!</definedName>
    <definedName name="A2159244F_Data" localSheetId="36">#REF!</definedName>
    <definedName name="A2159244F_Data" localSheetId="41">#REF!</definedName>
    <definedName name="A2159244F_Data" localSheetId="21">#REF!</definedName>
    <definedName name="A2159244F_Data">#REF!</definedName>
    <definedName name="A2159244F_Latest" localSheetId="28">#REF!</definedName>
    <definedName name="A2159244F_Latest" localSheetId="29">#REF!</definedName>
    <definedName name="A2159244F_Latest" localSheetId="30">#REF!</definedName>
    <definedName name="A2159244F_Latest" localSheetId="31">#REF!</definedName>
    <definedName name="A2159244F_Latest" localSheetId="34">#REF!</definedName>
    <definedName name="A2159244F_Latest" localSheetId="35">#REF!</definedName>
    <definedName name="A2159244F_Latest" localSheetId="36">#REF!</definedName>
    <definedName name="A2159244F_Latest" localSheetId="41">#REF!</definedName>
    <definedName name="A2159244F_Latest" localSheetId="21">#REF!</definedName>
    <definedName name="A2159244F_Latest">#REF!</definedName>
    <definedName name="A2159253J" localSheetId="28">#REF!,#REF!</definedName>
    <definedName name="A2159253J" localSheetId="29">#REF!,#REF!</definedName>
    <definedName name="A2159253J" localSheetId="30">#REF!,#REF!</definedName>
    <definedName name="A2159253J" localSheetId="31">#REF!,#REF!</definedName>
    <definedName name="A2159253J" localSheetId="34">#REF!,#REF!</definedName>
    <definedName name="A2159253J" localSheetId="35">#REF!,#REF!</definedName>
    <definedName name="A2159253J" localSheetId="36">#REF!,#REF!</definedName>
    <definedName name="A2159253J" localSheetId="41">#REF!,#REF!</definedName>
    <definedName name="A2159253J" localSheetId="21">#REF!,#REF!</definedName>
    <definedName name="A2159253J">#REF!,#REF!</definedName>
    <definedName name="A2159253J_Data" localSheetId="28">#REF!</definedName>
    <definedName name="A2159253J_Data" localSheetId="29">#REF!</definedName>
    <definedName name="A2159253J_Data" localSheetId="30">#REF!</definedName>
    <definedName name="A2159253J_Data" localSheetId="31">#REF!</definedName>
    <definedName name="A2159253J_Data" localSheetId="34">#REF!</definedName>
    <definedName name="A2159253J_Data" localSheetId="35">#REF!</definedName>
    <definedName name="A2159253J_Data" localSheetId="36">#REF!</definedName>
    <definedName name="A2159253J_Data" localSheetId="41">#REF!</definedName>
    <definedName name="A2159253J_Data" localSheetId="21">#REF!</definedName>
    <definedName name="A2159253J_Data">#REF!</definedName>
    <definedName name="A2159253J_Latest" localSheetId="28">#REF!</definedName>
    <definedName name="A2159253J_Latest" localSheetId="29">#REF!</definedName>
    <definedName name="A2159253J_Latest" localSheetId="30">#REF!</definedName>
    <definedName name="A2159253J_Latest" localSheetId="31">#REF!</definedName>
    <definedName name="A2159253J_Latest" localSheetId="34">#REF!</definedName>
    <definedName name="A2159253J_Latest" localSheetId="35">#REF!</definedName>
    <definedName name="A2159253J_Latest" localSheetId="36">#REF!</definedName>
    <definedName name="A2159253J_Latest" localSheetId="41">#REF!</definedName>
    <definedName name="A2159253J_Latest" localSheetId="21">#REF!</definedName>
    <definedName name="A2159253J_Latest">#REF!</definedName>
    <definedName name="A2159262K" localSheetId="28">#REF!,#REF!</definedName>
    <definedName name="A2159262K" localSheetId="29">#REF!,#REF!</definedName>
    <definedName name="A2159262K" localSheetId="30">#REF!,#REF!</definedName>
    <definedName name="A2159262K" localSheetId="31">#REF!,#REF!</definedName>
    <definedName name="A2159262K" localSheetId="34">#REF!,#REF!</definedName>
    <definedName name="A2159262K" localSheetId="35">#REF!,#REF!</definedName>
    <definedName name="A2159262K" localSheetId="36">#REF!,#REF!</definedName>
    <definedName name="A2159262K" localSheetId="41">#REF!,#REF!</definedName>
    <definedName name="A2159262K" localSheetId="21">#REF!,#REF!</definedName>
    <definedName name="A2159262K">#REF!,#REF!</definedName>
    <definedName name="A2159262K_Data" localSheetId="28">#REF!</definedName>
    <definedName name="A2159262K_Data" localSheetId="29">#REF!</definedName>
    <definedName name="A2159262K_Data" localSheetId="30">#REF!</definedName>
    <definedName name="A2159262K_Data" localSheetId="31">#REF!</definedName>
    <definedName name="A2159262K_Data" localSheetId="34">#REF!</definedName>
    <definedName name="A2159262K_Data" localSheetId="35">#REF!</definedName>
    <definedName name="A2159262K_Data" localSheetId="36">#REF!</definedName>
    <definedName name="A2159262K_Data" localSheetId="41">#REF!</definedName>
    <definedName name="A2159262K_Data" localSheetId="21">#REF!</definedName>
    <definedName name="A2159262K_Data">#REF!</definedName>
    <definedName name="A2159262K_Latest" localSheetId="28">#REF!</definedName>
    <definedName name="A2159262K_Latest" localSheetId="29">#REF!</definedName>
    <definedName name="A2159262K_Latest" localSheetId="30">#REF!</definedName>
    <definedName name="A2159262K_Latest" localSheetId="31">#REF!</definedName>
    <definedName name="A2159262K_Latest" localSheetId="34">#REF!</definedName>
    <definedName name="A2159262K_Latest" localSheetId="35">#REF!</definedName>
    <definedName name="A2159262K_Latest" localSheetId="36">#REF!</definedName>
    <definedName name="A2159262K_Latest" localSheetId="41">#REF!</definedName>
    <definedName name="A2159262K_Latest" localSheetId="21">#REF!</definedName>
    <definedName name="A2159262K_Latest">#REF!</definedName>
    <definedName name="A2187320V" localSheetId="28">#REF!,#REF!</definedName>
    <definedName name="A2187320V" localSheetId="29">#REF!,#REF!</definedName>
    <definedName name="A2187320V" localSheetId="30">#REF!,#REF!</definedName>
    <definedName name="A2187320V" localSheetId="31">#REF!,#REF!</definedName>
    <definedName name="A2187320V" localSheetId="34">#REF!,#REF!</definedName>
    <definedName name="A2187320V" localSheetId="35">#REF!,#REF!</definedName>
    <definedName name="A2187320V" localSheetId="36">#REF!,#REF!</definedName>
    <definedName name="A2187320V" localSheetId="41">#REF!,#REF!</definedName>
    <definedName name="A2187320V" localSheetId="21">#REF!,#REF!</definedName>
    <definedName name="A2187320V">#REF!,#REF!</definedName>
    <definedName name="A2187320V_Data" localSheetId="28">#REF!</definedName>
    <definedName name="A2187320V_Data" localSheetId="29">#REF!</definedName>
    <definedName name="A2187320V_Data" localSheetId="30">#REF!</definedName>
    <definedName name="A2187320V_Data" localSheetId="31">#REF!</definedName>
    <definedName name="A2187320V_Data" localSheetId="34">#REF!</definedName>
    <definedName name="A2187320V_Data" localSheetId="35">#REF!</definedName>
    <definedName name="A2187320V_Data" localSheetId="36">#REF!</definedName>
    <definedName name="A2187320V_Data" localSheetId="41">#REF!</definedName>
    <definedName name="A2187320V_Data" localSheetId="21">#REF!</definedName>
    <definedName name="A2187320V_Data">#REF!</definedName>
    <definedName name="A2187320V_Latest" localSheetId="28">#REF!</definedName>
    <definedName name="A2187320V_Latest" localSheetId="29">#REF!</definedName>
    <definedName name="A2187320V_Latest" localSheetId="30">#REF!</definedName>
    <definedName name="A2187320V_Latest" localSheetId="31">#REF!</definedName>
    <definedName name="A2187320V_Latest" localSheetId="34">#REF!</definedName>
    <definedName name="A2187320V_Latest" localSheetId="35">#REF!</definedName>
    <definedName name="A2187320V_Latest" localSheetId="36">#REF!</definedName>
    <definedName name="A2187320V_Latest" localSheetId="41">#REF!</definedName>
    <definedName name="A2187320V_Latest" localSheetId="21">#REF!</definedName>
    <definedName name="A2187320V_Latest">#REF!</definedName>
    <definedName name="A2187321W" localSheetId="28">#REF!,#REF!</definedName>
    <definedName name="A2187321W" localSheetId="29">#REF!,#REF!</definedName>
    <definedName name="A2187321W" localSheetId="30">#REF!,#REF!</definedName>
    <definedName name="A2187321W" localSheetId="31">#REF!,#REF!</definedName>
    <definedName name="A2187321W" localSheetId="34">#REF!,#REF!</definedName>
    <definedName name="A2187321W" localSheetId="35">#REF!,#REF!</definedName>
    <definedName name="A2187321W" localSheetId="36">#REF!,#REF!</definedName>
    <definedName name="A2187321W" localSheetId="41">#REF!,#REF!</definedName>
    <definedName name="A2187321W" localSheetId="21">#REF!,#REF!</definedName>
    <definedName name="A2187321W">#REF!,#REF!</definedName>
    <definedName name="A2187321W_Data" localSheetId="28">#REF!</definedName>
    <definedName name="A2187321W_Data" localSheetId="29">#REF!</definedName>
    <definedName name="A2187321W_Data" localSheetId="30">#REF!</definedName>
    <definedName name="A2187321W_Data" localSheetId="31">#REF!</definedName>
    <definedName name="A2187321W_Data" localSheetId="34">#REF!</definedName>
    <definedName name="A2187321W_Data" localSheetId="35">#REF!</definedName>
    <definedName name="A2187321W_Data" localSheetId="36">#REF!</definedName>
    <definedName name="A2187321W_Data" localSheetId="41">#REF!</definedName>
    <definedName name="A2187321W_Data" localSheetId="21">#REF!</definedName>
    <definedName name="A2187321W_Data">#REF!</definedName>
    <definedName name="A2187321W_Latest" localSheetId="28">#REF!</definedName>
    <definedName name="A2187321W_Latest" localSheetId="29">#REF!</definedName>
    <definedName name="A2187321W_Latest" localSheetId="30">#REF!</definedName>
    <definedName name="A2187321W_Latest" localSheetId="31">#REF!</definedName>
    <definedName name="A2187321W_Latest" localSheetId="34">#REF!</definedName>
    <definedName name="A2187321W_Latest" localSheetId="35">#REF!</definedName>
    <definedName name="A2187321W_Latest" localSheetId="36">#REF!</definedName>
    <definedName name="A2187321W_Latest" localSheetId="41">#REF!</definedName>
    <definedName name="A2187321W_Latest" localSheetId="21">#REF!</definedName>
    <definedName name="A2187321W_Latest">#REF!</definedName>
    <definedName name="A2187322X" localSheetId="28">#REF!,#REF!</definedName>
    <definedName name="A2187322X" localSheetId="29">#REF!,#REF!</definedName>
    <definedName name="A2187322X" localSheetId="30">#REF!,#REF!</definedName>
    <definedName name="A2187322X" localSheetId="31">#REF!,#REF!</definedName>
    <definedName name="A2187322X" localSheetId="34">#REF!,#REF!</definedName>
    <definedName name="A2187322X" localSheetId="35">#REF!,#REF!</definedName>
    <definedName name="A2187322X" localSheetId="36">#REF!,#REF!</definedName>
    <definedName name="A2187322X" localSheetId="41">#REF!,#REF!</definedName>
    <definedName name="A2187322X" localSheetId="21">#REF!,#REF!</definedName>
    <definedName name="A2187322X">#REF!,#REF!</definedName>
    <definedName name="A2187322X_Data" localSheetId="28">#REF!</definedName>
    <definedName name="A2187322X_Data" localSheetId="29">#REF!</definedName>
    <definedName name="A2187322X_Data" localSheetId="30">#REF!</definedName>
    <definedName name="A2187322X_Data" localSheetId="31">#REF!</definedName>
    <definedName name="A2187322X_Data" localSheetId="34">#REF!</definedName>
    <definedName name="A2187322X_Data" localSheetId="35">#REF!</definedName>
    <definedName name="A2187322X_Data" localSheetId="36">#REF!</definedName>
    <definedName name="A2187322X_Data" localSheetId="41">#REF!</definedName>
    <definedName name="A2187322X_Data" localSheetId="21">#REF!</definedName>
    <definedName name="A2187322X_Data">#REF!</definedName>
    <definedName name="A2187322X_Latest" localSheetId="28">#REF!</definedName>
    <definedName name="A2187322X_Latest" localSheetId="29">#REF!</definedName>
    <definedName name="A2187322X_Latest" localSheetId="30">#REF!</definedName>
    <definedName name="A2187322X_Latest" localSheetId="31">#REF!</definedName>
    <definedName name="A2187322X_Latest" localSheetId="34">#REF!</definedName>
    <definedName name="A2187322X_Latest" localSheetId="35">#REF!</definedName>
    <definedName name="A2187322X_Latest" localSheetId="36">#REF!</definedName>
    <definedName name="A2187322X_Latest" localSheetId="41">#REF!</definedName>
    <definedName name="A2187322X_Latest" localSheetId="21">#REF!</definedName>
    <definedName name="A2187322X_Latest">#REF!</definedName>
    <definedName name="A2187323A" localSheetId="28">#REF!,#REF!</definedName>
    <definedName name="A2187323A" localSheetId="29">#REF!,#REF!</definedName>
    <definedName name="A2187323A" localSheetId="30">#REF!,#REF!</definedName>
    <definedName name="A2187323A" localSheetId="31">#REF!,#REF!</definedName>
    <definedName name="A2187323A" localSheetId="34">#REF!,#REF!</definedName>
    <definedName name="A2187323A" localSheetId="35">#REF!,#REF!</definedName>
    <definedName name="A2187323A" localSheetId="36">#REF!,#REF!</definedName>
    <definedName name="A2187323A" localSheetId="41">#REF!,#REF!</definedName>
    <definedName name="A2187323A" localSheetId="21">#REF!,#REF!</definedName>
    <definedName name="A2187323A">#REF!,#REF!</definedName>
    <definedName name="A2187323A_Data" localSheetId="28">#REF!</definedName>
    <definedName name="A2187323A_Data" localSheetId="29">#REF!</definedName>
    <definedName name="A2187323A_Data" localSheetId="30">#REF!</definedName>
    <definedName name="A2187323A_Data" localSheetId="31">#REF!</definedName>
    <definedName name="A2187323A_Data" localSheetId="34">#REF!</definedName>
    <definedName name="A2187323A_Data" localSheetId="35">#REF!</definedName>
    <definedName name="A2187323A_Data" localSheetId="36">#REF!</definedName>
    <definedName name="A2187323A_Data" localSheetId="41">#REF!</definedName>
    <definedName name="A2187323A_Data" localSheetId="21">#REF!</definedName>
    <definedName name="A2187323A_Data">#REF!</definedName>
    <definedName name="A2187323A_Latest" localSheetId="28">#REF!</definedName>
    <definedName name="A2187323A_Latest" localSheetId="29">#REF!</definedName>
    <definedName name="A2187323A_Latest" localSheetId="30">#REF!</definedName>
    <definedName name="A2187323A_Latest" localSheetId="31">#REF!</definedName>
    <definedName name="A2187323A_Latest" localSheetId="34">#REF!</definedName>
    <definedName name="A2187323A_Latest" localSheetId="35">#REF!</definedName>
    <definedName name="A2187323A_Latest" localSheetId="36">#REF!</definedName>
    <definedName name="A2187323A_Latest" localSheetId="41">#REF!</definedName>
    <definedName name="A2187323A_Latest" localSheetId="21">#REF!</definedName>
    <definedName name="A2187323A_Latest">#REF!</definedName>
    <definedName name="A2187324C" localSheetId="28">#REF!,#REF!</definedName>
    <definedName name="A2187324C" localSheetId="29">#REF!,#REF!</definedName>
    <definedName name="A2187324C" localSheetId="30">#REF!,#REF!</definedName>
    <definedName name="A2187324C" localSheetId="31">#REF!,#REF!</definedName>
    <definedName name="A2187324C" localSheetId="34">#REF!,#REF!</definedName>
    <definedName name="A2187324C" localSheetId="35">#REF!,#REF!</definedName>
    <definedName name="A2187324C" localSheetId="36">#REF!,#REF!</definedName>
    <definedName name="A2187324C" localSheetId="41">#REF!,#REF!</definedName>
    <definedName name="A2187324C" localSheetId="21">#REF!,#REF!</definedName>
    <definedName name="A2187324C">#REF!,#REF!</definedName>
    <definedName name="A2187324C_Data" localSheetId="28">#REF!</definedName>
    <definedName name="A2187324C_Data" localSheetId="29">#REF!</definedName>
    <definedName name="A2187324C_Data" localSheetId="30">#REF!</definedName>
    <definedName name="A2187324C_Data" localSheetId="31">#REF!</definedName>
    <definedName name="A2187324C_Data" localSheetId="34">#REF!</definedName>
    <definedName name="A2187324C_Data" localSheetId="35">#REF!</definedName>
    <definedName name="A2187324C_Data" localSheetId="36">#REF!</definedName>
    <definedName name="A2187324C_Data" localSheetId="41">#REF!</definedName>
    <definedName name="A2187324C_Data" localSheetId="21">#REF!</definedName>
    <definedName name="A2187324C_Data">#REF!</definedName>
    <definedName name="A2187324C_Latest" localSheetId="28">#REF!</definedName>
    <definedName name="A2187324C_Latest" localSheetId="29">#REF!</definedName>
    <definedName name="A2187324C_Latest" localSheetId="30">#REF!</definedName>
    <definedName name="A2187324C_Latest" localSheetId="31">#REF!</definedName>
    <definedName name="A2187324C_Latest" localSheetId="34">#REF!</definedName>
    <definedName name="A2187324C_Latest" localSheetId="35">#REF!</definedName>
    <definedName name="A2187324C_Latest" localSheetId="36">#REF!</definedName>
    <definedName name="A2187324C_Latest" localSheetId="41">#REF!</definedName>
    <definedName name="A2187324C_Latest" localSheetId="21">#REF!</definedName>
    <definedName name="A2187324C_Latest">#REF!</definedName>
    <definedName name="A2187325F" localSheetId="28">#REF!,#REF!</definedName>
    <definedName name="A2187325F" localSheetId="29">#REF!,#REF!</definedName>
    <definedName name="A2187325F" localSheetId="30">#REF!,#REF!</definedName>
    <definedName name="A2187325F" localSheetId="31">#REF!,#REF!</definedName>
    <definedName name="A2187325F" localSheetId="34">#REF!,#REF!</definedName>
    <definedName name="A2187325F" localSheetId="35">#REF!,#REF!</definedName>
    <definedName name="A2187325F" localSheetId="36">#REF!,#REF!</definedName>
    <definedName name="A2187325F" localSheetId="41">#REF!,#REF!</definedName>
    <definedName name="A2187325F" localSheetId="21">#REF!,#REF!</definedName>
    <definedName name="A2187325F">#REF!,#REF!</definedName>
    <definedName name="A2187325F_Data" localSheetId="28">#REF!</definedName>
    <definedName name="A2187325F_Data" localSheetId="29">#REF!</definedName>
    <definedName name="A2187325F_Data" localSheetId="30">#REF!</definedName>
    <definedName name="A2187325F_Data" localSheetId="31">#REF!</definedName>
    <definedName name="A2187325F_Data" localSheetId="34">#REF!</definedName>
    <definedName name="A2187325F_Data" localSheetId="35">#REF!</definedName>
    <definedName name="A2187325F_Data" localSheetId="36">#REF!</definedName>
    <definedName name="A2187325F_Data" localSheetId="41">#REF!</definedName>
    <definedName name="A2187325F_Data" localSheetId="21">#REF!</definedName>
    <definedName name="A2187325F_Data">#REF!</definedName>
    <definedName name="A2187325F_Latest" localSheetId="28">#REF!</definedName>
    <definedName name="A2187325F_Latest" localSheetId="29">#REF!</definedName>
    <definedName name="A2187325F_Latest" localSheetId="30">#REF!</definedName>
    <definedName name="A2187325F_Latest" localSheetId="31">#REF!</definedName>
    <definedName name="A2187325F_Latest" localSheetId="34">#REF!</definedName>
    <definedName name="A2187325F_Latest" localSheetId="35">#REF!</definedName>
    <definedName name="A2187325F_Latest" localSheetId="36">#REF!</definedName>
    <definedName name="A2187325F_Latest" localSheetId="41">#REF!</definedName>
    <definedName name="A2187325F_Latest" localSheetId="21">#REF!</definedName>
    <definedName name="A2187325F_Latest">#REF!</definedName>
    <definedName name="A367164K" localSheetId="36">'[1]ABSData-VehicleSales'!#REF!,'[1]ABSData-VehicleSales'!#REF!</definedName>
    <definedName name="A367164K">'[1]ABSData-VehicleSales'!#REF!,'[1]ABSData-VehicleSales'!#REF!</definedName>
    <definedName name="A367164K_Data" localSheetId="36">'[1]ABSData-VehicleSales'!#REF!</definedName>
    <definedName name="A367164K_Data">'[1]ABSData-VehicleSales'!#REF!</definedName>
    <definedName name="A367164K_Latest" localSheetId="36">'[1]ABSData-VehicleSales'!#REF!</definedName>
    <definedName name="A367164K_Latest">'[1]ABSData-VehicleSales'!#REF!</definedName>
    <definedName name="A367165L" localSheetId="36">'[1]ABSData-VehicleSales'!#REF!,'[1]ABSData-VehicleSales'!#REF!</definedName>
    <definedName name="A367165L">'[1]ABSData-VehicleSales'!#REF!,'[1]ABSData-VehicleSales'!#REF!</definedName>
    <definedName name="A367165L_Data" localSheetId="36">'[1]ABSData-VehicleSales'!#REF!</definedName>
    <definedName name="A367165L_Data">'[1]ABSData-VehicleSales'!#REF!</definedName>
    <definedName name="A367165L_Latest" localSheetId="36">'[1]ABSData-VehicleSales'!#REF!</definedName>
    <definedName name="A367165L_Latest">'[1]ABSData-VehicleSales'!#REF!</definedName>
    <definedName name="A367166R" localSheetId="36">'[1]ABSData-VehicleSales'!#REF!,'[1]ABSData-VehicleSales'!#REF!</definedName>
    <definedName name="A367166R">'[1]ABSData-VehicleSales'!#REF!,'[1]ABSData-VehicleSales'!#REF!</definedName>
    <definedName name="A367166R_Data" localSheetId="36">'[1]ABSData-VehicleSales'!#REF!</definedName>
    <definedName name="A367166R_Data">'[1]ABSData-VehicleSales'!#REF!</definedName>
    <definedName name="A367166R_Latest" localSheetId="36">'[1]ABSData-VehicleSales'!#REF!</definedName>
    <definedName name="A367166R_Latest">'[1]ABSData-VehicleSales'!#REF!</definedName>
    <definedName name="A367169W" localSheetId="36">'[1]ABSData-VehicleSales'!#REF!,'[1]ABSData-VehicleSales'!#REF!</definedName>
    <definedName name="A367169W">'[1]ABSData-VehicleSales'!#REF!,'[1]ABSData-VehicleSales'!#REF!</definedName>
    <definedName name="A367169W_Data" localSheetId="36">'[1]ABSData-VehicleSales'!#REF!</definedName>
    <definedName name="A367169W_Data">'[1]ABSData-VehicleSales'!#REF!</definedName>
    <definedName name="A367169W_Latest" localSheetId="36">'[1]ABSData-VehicleSales'!#REF!</definedName>
    <definedName name="A367169W_Latest">'[1]ABSData-VehicleSales'!#REF!</definedName>
    <definedName name="A367170F" localSheetId="36">'[1]ABSData-VehicleSales'!#REF!,'[1]ABSData-VehicleSales'!#REF!</definedName>
    <definedName name="A367170F">'[1]ABSData-VehicleSales'!#REF!,'[1]ABSData-VehicleSales'!#REF!</definedName>
    <definedName name="A367170F_Data" localSheetId="36">'[1]ABSData-VehicleSales'!#REF!</definedName>
    <definedName name="A367170F_Data">'[1]ABSData-VehicleSales'!#REF!</definedName>
    <definedName name="A367170F_Latest" localSheetId="36">'[1]ABSData-VehicleSales'!#REF!</definedName>
    <definedName name="A367170F_Latest">'[1]ABSData-VehicleSales'!#REF!</definedName>
    <definedName name="A367171J" localSheetId="36">'[1]ABSData-VehicleSales'!#REF!,'[1]ABSData-VehicleSales'!#REF!</definedName>
    <definedName name="A367171J">'[1]ABSData-VehicleSales'!#REF!,'[1]ABSData-VehicleSales'!#REF!</definedName>
    <definedName name="A367171J_Data" localSheetId="36">'[1]ABSData-VehicleSales'!#REF!</definedName>
    <definedName name="A367171J_Data">'[1]ABSData-VehicleSales'!#REF!</definedName>
    <definedName name="A367171J_Latest" localSheetId="36">'[1]ABSData-VehicleSales'!#REF!</definedName>
    <definedName name="A367171J_Latest">'[1]ABSData-VehicleSales'!#REF!</definedName>
    <definedName name="A367174R" localSheetId="36">'[1]ABSData-VehicleSales'!#REF!,'[1]ABSData-VehicleSales'!#REF!</definedName>
    <definedName name="A367174R">'[1]ABSData-VehicleSales'!#REF!,'[1]ABSData-VehicleSales'!#REF!</definedName>
    <definedName name="A367174R_Data" localSheetId="36">'[1]ABSData-VehicleSales'!#REF!</definedName>
    <definedName name="A367174R_Data">'[1]ABSData-VehicleSales'!#REF!</definedName>
    <definedName name="A367174R_Latest" localSheetId="36">'[1]ABSData-VehicleSales'!#REF!</definedName>
    <definedName name="A367174R_Latest">'[1]ABSData-VehicleSales'!#REF!</definedName>
    <definedName name="A367175T" localSheetId="36">'[1]ABSData-VehicleSales'!#REF!,'[1]ABSData-VehicleSales'!#REF!</definedName>
    <definedName name="A367175T">'[1]ABSData-VehicleSales'!#REF!,'[1]ABSData-VehicleSales'!#REF!</definedName>
    <definedName name="A367175T_Data" localSheetId="36">'[1]ABSData-VehicleSales'!#REF!</definedName>
    <definedName name="A367175T_Data">'[1]ABSData-VehicleSales'!#REF!</definedName>
    <definedName name="A367175T_Latest" localSheetId="36">'[1]ABSData-VehicleSales'!#REF!</definedName>
    <definedName name="A367175T_Latest">'[1]ABSData-VehicleSales'!#REF!</definedName>
    <definedName name="A367176V" localSheetId="36">'[1]ABSData-VehicleSales'!#REF!,'[1]ABSData-VehicleSales'!#REF!</definedName>
    <definedName name="A367176V">'[1]ABSData-VehicleSales'!#REF!,'[1]ABSData-VehicleSales'!#REF!</definedName>
    <definedName name="A367176V_Data" localSheetId="36">'[1]ABSData-VehicleSales'!#REF!</definedName>
    <definedName name="A367176V_Data">'[1]ABSData-VehicleSales'!#REF!</definedName>
    <definedName name="A367176V_Latest" localSheetId="36">'[1]ABSData-VehicleSales'!#REF!</definedName>
    <definedName name="A367176V_Latest">'[1]ABSData-VehicleSales'!#REF!</definedName>
    <definedName name="A367179A" localSheetId="36">'[1]ABSData-VehicleSales'!#REF!,'[1]ABSData-VehicleSales'!#REF!</definedName>
    <definedName name="A367179A">'[1]ABSData-VehicleSales'!#REF!,'[1]ABSData-VehicleSales'!#REF!</definedName>
    <definedName name="A367179A_Data" localSheetId="36">'[1]ABSData-VehicleSales'!#REF!</definedName>
    <definedName name="A367179A_Data">'[1]ABSData-VehicleSales'!#REF!</definedName>
    <definedName name="A367179A_Latest" localSheetId="36">'[1]ABSData-VehicleSales'!#REF!</definedName>
    <definedName name="A367179A_Latest">'[1]ABSData-VehicleSales'!#REF!</definedName>
    <definedName name="A367180K" localSheetId="36">'[1]ABSData-VehicleSales'!#REF!,'[1]ABSData-VehicleSales'!#REF!</definedName>
    <definedName name="A367180K">'[1]ABSData-VehicleSales'!#REF!,'[1]ABSData-VehicleSales'!#REF!</definedName>
    <definedName name="A367180K_Data" localSheetId="36">'[1]ABSData-VehicleSales'!#REF!</definedName>
    <definedName name="A367180K_Data">'[1]ABSData-VehicleSales'!#REF!</definedName>
    <definedName name="A367180K_Latest" localSheetId="36">'[1]ABSData-VehicleSales'!#REF!</definedName>
    <definedName name="A367180K_Latest">'[1]ABSData-VehicleSales'!#REF!</definedName>
    <definedName name="A367181L" localSheetId="36">'[1]ABSData-VehicleSales'!#REF!,'[1]ABSData-VehicleSales'!#REF!</definedName>
    <definedName name="A367181L">'[1]ABSData-VehicleSales'!#REF!,'[1]ABSData-VehicleSales'!#REF!</definedName>
    <definedName name="A367181L_Data" localSheetId="36">'[1]ABSData-VehicleSales'!#REF!</definedName>
    <definedName name="A367181L_Data">'[1]ABSData-VehicleSales'!#REF!</definedName>
    <definedName name="A367181L_Latest" localSheetId="36">'[1]ABSData-VehicleSales'!#REF!</definedName>
    <definedName name="A367181L_Latest">'[1]ABSData-VehicleSales'!#REF!</definedName>
    <definedName name="A367184V" localSheetId="36">'[1]ABSData-VehicleSales'!#REF!,'[1]ABSData-VehicleSales'!#REF!</definedName>
    <definedName name="A367184V">'[1]ABSData-VehicleSales'!#REF!,'[1]ABSData-VehicleSales'!#REF!</definedName>
    <definedName name="A367184V_Data" localSheetId="36">'[1]ABSData-VehicleSales'!#REF!</definedName>
    <definedName name="A367184V_Data">'[1]ABSData-VehicleSales'!#REF!</definedName>
    <definedName name="A367184V_Latest" localSheetId="36">'[1]ABSData-VehicleSales'!#REF!</definedName>
    <definedName name="A367184V_Latest">'[1]ABSData-VehicleSales'!#REF!</definedName>
    <definedName name="A367185W" localSheetId="36">'[1]ABSData-VehicleSales'!#REF!,'[1]ABSData-VehicleSales'!#REF!</definedName>
    <definedName name="A367185W">'[1]ABSData-VehicleSales'!#REF!,'[1]ABSData-VehicleSales'!#REF!</definedName>
    <definedName name="A367185W_Data" localSheetId="36">'[1]ABSData-VehicleSales'!#REF!</definedName>
    <definedName name="A367185W_Data">'[1]ABSData-VehicleSales'!#REF!</definedName>
    <definedName name="A367185W_Latest" localSheetId="36">'[1]ABSData-VehicleSales'!#REF!</definedName>
    <definedName name="A367185W_Latest">'[1]ABSData-VehicleSales'!#REF!</definedName>
    <definedName name="A367186X" localSheetId="36">'[1]ABSData-VehicleSales'!#REF!,'[1]ABSData-VehicleSales'!#REF!</definedName>
    <definedName name="A367186X">'[1]ABSData-VehicleSales'!#REF!,'[1]ABSData-VehicleSales'!#REF!</definedName>
    <definedName name="A367186X_Data" localSheetId="36">'[1]ABSData-VehicleSales'!#REF!</definedName>
    <definedName name="A367186X_Data">'[1]ABSData-VehicleSales'!#REF!</definedName>
    <definedName name="A367186X_Latest" localSheetId="36">'[1]ABSData-VehicleSales'!#REF!</definedName>
    <definedName name="A367186X_Latest">'[1]ABSData-VehicleSales'!#REF!</definedName>
    <definedName name="A367189F">'[1]ABSData-VehicleSales'!$B$1:$B$10,'[1]ABSData-VehicleSales'!$B$11:$B$150</definedName>
    <definedName name="A367189F_Data" localSheetId="28">#REF!</definedName>
    <definedName name="A367189F_Data" localSheetId="29">#REF!</definedName>
    <definedName name="A367189F_Data" localSheetId="30">#REF!</definedName>
    <definedName name="A367189F_Data" localSheetId="31">#REF!</definedName>
    <definedName name="A367189F_Data" localSheetId="34">#REF!</definedName>
    <definedName name="A367189F_Data" localSheetId="35">#REF!</definedName>
    <definedName name="A367189F_Data" localSheetId="36">#REF!</definedName>
    <definedName name="A367189F_Data" localSheetId="41">#REF!</definedName>
    <definedName name="A367189F_Data" localSheetId="21">#REF!</definedName>
    <definedName name="A367189F_Data">#REF!</definedName>
    <definedName name="A367189F_Latest" localSheetId="28">#REF!</definedName>
    <definedName name="A367189F_Latest" localSheetId="29">#REF!</definedName>
    <definedName name="A367189F_Latest" localSheetId="30">#REF!</definedName>
    <definedName name="A367189F_Latest" localSheetId="31">#REF!</definedName>
    <definedName name="A367189F_Latest" localSheetId="34">#REF!</definedName>
    <definedName name="A367189F_Latest" localSheetId="35">#REF!</definedName>
    <definedName name="A367189F_Latest" localSheetId="36">#REF!</definedName>
    <definedName name="A367189F_Latest" localSheetId="41">#REF!</definedName>
    <definedName name="A367189F_Latest" localSheetId="21">#REF!</definedName>
    <definedName name="A367189F_Latest">#REF!</definedName>
    <definedName name="A367190R" localSheetId="36">'[1]ABSData-VehicleSales'!#REF!,'[1]ABSData-VehicleSales'!#REF!</definedName>
    <definedName name="A367190R">'[1]ABSData-VehicleSales'!#REF!,'[1]ABSData-VehicleSales'!#REF!</definedName>
    <definedName name="A367190R_Data" localSheetId="36">'[1]ABSData-VehicleSales'!#REF!</definedName>
    <definedName name="A367190R_Data">'[1]ABSData-VehicleSales'!#REF!</definedName>
    <definedName name="A367190R_Latest" localSheetId="36">'[1]ABSData-VehicleSales'!#REF!</definedName>
    <definedName name="A367190R_Latest">'[1]ABSData-VehicleSales'!#REF!</definedName>
    <definedName name="A367191T" localSheetId="36">'[1]ABSData-VehicleSales'!#REF!,'[1]ABSData-VehicleSales'!#REF!</definedName>
    <definedName name="A367191T">'[1]ABSData-VehicleSales'!#REF!,'[1]ABSData-VehicleSales'!#REF!</definedName>
    <definedName name="A367191T_Data" localSheetId="36">'[1]ABSData-VehicleSales'!#REF!</definedName>
    <definedName name="A367191T_Data">'[1]ABSData-VehicleSales'!#REF!</definedName>
    <definedName name="A367191T_Latest" localSheetId="36">'[1]ABSData-VehicleSales'!#REF!</definedName>
    <definedName name="A367191T_Latest">'[1]ABSData-VehicleSales'!#REF!</definedName>
    <definedName name="A367194X" localSheetId="36">'[1]ABSData-VehicleSales'!#REF!,'[1]ABSData-VehicleSales'!#REF!</definedName>
    <definedName name="A367194X">'[1]ABSData-VehicleSales'!#REF!,'[1]ABSData-VehicleSales'!#REF!</definedName>
    <definedName name="A367194X_Data" localSheetId="36">'[1]ABSData-VehicleSales'!#REF!</definedName>
    <definedName name="A367194X_Data">'[1]ABSData-VehicleSales'!#REF!</definedName>
    <definedName name="A367194X_Latest" localSheetId="36">'[1]ABSData-VehicleSales'!#REF!</definedName>
    <definedName name="A367194X_Latest">'[1]ABSData-VehicleSales'!#REF!</definedName>
    <definedName name="A367195A" localSheetId="36">'[1]ABSData-VehicleSales'!#REF!,'[1]ABSData-VehicleSales'!#REF!</definedName>
    <definedName name="A367195A">'[1]ABSData-VehicleSales'!#REF!,'[1]ABSData-VehicleSales'!#REF!</definedName>
    <definedName name="A367195A_Data" localSheetId="36">'[1]ABSData-VehicleSales'!#REF!</definedName>
    <definedName name="A367195A_Data">'[1]ABSData-VehicleSales'!#REF!</definedName>
    <definedName name="A367195A_Latest" localSheetId="36">'[1]ABSData-VehicleSales'!#REF!</definedName>
    <definedName name="A367195A_Latest">'[1]ABSData-VehicleSales'!#REF!</definedName>
    <definedName name="A367196C" localSheetId="36">'[1]ABSData-VehicleSales'!#REF!,'[1]ABSData-VehicleSales'!#REF!</definedName>
    <definedName name="A367196C">'[1]ABSData-VehicleSales'!#REF!,'[1]ABSData-VehicleSales'!#REF!</definedName>
    <definedName name="A367196C_Data" localSheetId="36">'[1]ABSData-VehicleSales'!#REF!</definedName>
    <definedName name="A367196C_Data">'[1]ABSData-VehicleSales'!#REF!</definedName>
    <definedName name="A367196C_Latest" localSheetId="36">'[1]ABSData-VehicleSales'!#REF!</definedName>
    <definedName name="A367196C_Latest">'[1]ABSData-VehicleSales'!#REF!</definedName>
    <definedName name="A367199K" localSheetId="36">'[1]ABSData-VehicleSales'!#REF!,'[1]ABSData-VehicleSales'!#REF!</definedName>
    <definedName name="A367199K">'[1]ABSData-VehicleSales'!#REF!,'[1]ABSData-VehicleSales'!#REF!</definedName>
    <definedName name="A367199K_Data" localSheetId="36">'[1]ABSData-VehicleSales'!#REF!</definedName>
    <definedName name="A367199K_Data">'[1]ABSData-VehicleSales'!#REF!</definedName>
    <definedName name="A367199K_Latest" localSheetId="36">'[1]ABSData-VehicleSales'!#REF!</definedName>
    <definedName name="A367199K_Latest">'[1]ABSData-VehicleSales'!#REF!</definedName>
    <definedName name="A367200J" localSheetId="36">'[1]ABSData-VehicleSales'!#REF!,'[1]ABSData-VehicleSales'!#REF!</definedName>
    <definedName name="A367200J">'[1]ABSData-VehicleSales'!#REF!,'[1]ABSData-VehicleSales'!#REF!</definedName>
    <definedName name="A367200J_Data" localSheetId="36">'[1]ABSData-VehicleSales'!#REF!</definedName>
    <definedName name="A367200J_Data">'[1]ABSData-VehicleSales'!#REF!</definedName>
    <definedName name="A367200J_Latest" localSheetId="36">'[1]ABSData-VehicleSales'!#REF!</definedName>
    <definedName name="A367200J_Latest">'[1]ABSData-VehicleSales'!#REF!</definedName>
    <definedName name="A367201K" localSheetId="36">'[1]ABSData-VehicleSales'!#REF!,'[1]ABSData-VehicleSales'!#REF!</definedName>
    <definedName name="A367201K">'[1]ABSData-VehicleSales'!#REF!,'[1]ABSData-VehicleSales'!#REF!</definedName>
    <definedName name="A367201K_Data" localSheetId="36">'[1]ABSData-VehicleSales'!#REF!</definedName>
    <definedName name="A367201K_Data">'[1]ABSData-VehicleSales'!#REF!</definedName>
    <definedName name="A367201K_Latest" localSheetId="36">'[1]ABSData-VehicleSales'!#REF!</definedName>
    <definedName name="A367201K_Latest">'[1]ABSData-VehicleSales'!#REF!</definedName>
    <definedName name="A367204T" localSheetId="36">'[1]ABSData-VehicleSales'!#REF!,'[1]ABSData-VehicleSales'!#REF!</definedName>
    <definedName name="A367204T">'[1]ABSData-VehicleSales'!#REF!,'[1]ABSData-VehicleSales'!#REF!</definedName>
    <definedName name="A367204T_Data" localSheetId="36">'[1]ABSData-VehicleSales'!#REF!</definedName>
    <definedName name="A367204T_Data">'[1]ABSData-VehicleSales'!#REF!</definedName>
    <definedName name="A367204T_Latest" localSheetId="36">'[1]ABSData-VehicleSales'!#REF!</definedName>
    <definedName name="A367204T_Latest">'[1]ABSData-VehicleSales'!#REF!</definedName>
    <definedName name="A367205V" localSheetId="36">'[1]ABSData-VehicleSales'!#REF!,'[1]ABSData-VehicleSales'!#REF!</definedName>
    <definedName name="A367205V">'[1]ABSData-VehicleSales'!#REF!,'[1]ABSData-VehicleSales'!#REF!</definedName>
    <definedName name="A367205V_Data" localSheetId="36">'[1]ABSData-VehicleSales'!#REF!</definedName>
    <definedName name="A367205V_Data">'[1]ABSData-VehicleSales'!#REF!</definedName>
    <definedName name="A367205V_Latest" localSheetId="36">'[1]ABSData-VehicleSales'!#REF!</definedName>
    <definedName name="A367205V_Latest">'[1]ABSData-VehicleSales'!#REF!</definedName>
    <definedName name="A367206W" localSheetId="36">'[1]ABSData-VehicleSales'!#REF!,'[1]ABSData-VehicleSales'!#REF!</definedName>
    <definedName name="A367206W">'[1]ABSData-VehicleSales'!#REF!,'[1]ABSData-VehicleSales'!#REF!</definedName>
    <definedName name="A367206W_Data" localSheetId="36">'[1]ABSData-VehicleSales'!#REF!</definedName>
    <definedName name="A367206W_Data">'[1]ABSData-VehicleSales'!#REF!</definedName>
    <definedName name="A367206W_Latest" localSheetId="36">'[1]ABSData-VehicleSales'!#REF!</definedName>
    <definedName name="A367206W_Latest">'[1]ABSData-VehicleSales'!#REF!</definedName>
    <definedName name="A367209C" localSheetId="36">'[1]ABSData-VehicleSales'!#REF!,'[1]ABSData-VehicleSales'!#REF!</definedName>
    <definedName name="A367209C">'[1]ABSData-VehicleSales'!#REF!,'[1]ABSData-VehicleSales'!#REF!</definedName>
    <definedName name="A367209C_Data" localSheetId="36">'[1]ABSData-VehicleSales'!#REF!</definedName>
    <definedName name="A367209C_Data">'[1]ABSData-VehicleSales'!#REF!</definedName>
    <definedName name="A367209C_Latest" localSheetId="36">'[1]ABSData-VehicleSales'!#REF!</definedName>
    <definedName name="A367209C_Latest">'[1]ABSData-VehicleSales'!#REF!</definedName>
    <definedName name="A367210L" localSheetId="36">'[1]ABSData-VehicleSales'!#REF!,'[1]ABSData-VehicleSales'!#REF!</definedName>
    <definedName name="A367210L">'[1]ABSData-VehicleSales'!#REF!,'[1]ABSData-VehicleSales'!#REF!</definedName>
    <definedName name="A367210L_Data" localSheetId="36">'[1]ABSData-VehicleSales'!#REF!</definedName>
    <definedName name="A367210L_Data">'[1]ABSData-VehicleSales'!#REF!</definedName>
    <definedName name="A367210L_Latest" localSheetId="36">'[1]ABSData-VehicleSales'!#REF!</definedName>
    <definedName name="A367210L_Latest">'[1]ABSData-VehicleSales'!#REF!</definedName>
    <definedName name="A367211R" localSheetId="36">'[1]ABSData-VehicleSales'!#REF!,'[1]ABSData-VehicleSales'!#REF!</definedName>
    <definedName name="A367211R">'[1]ABSData-VehicleSales'!#REF!,'[1]ABSData-VehicleSales'!#REF!</definedName>
    <definedName name="A367211R_Data" localSheetId="36">'[1]ABSData-VehicleSales'!#REF!</definedName>
    <definedName name="A367211R_Data">'[1]ABSData-VehicleSales'!#REF!</definedName>
    <definedName name="A367211R_Latest" localSheetId="36">'[1]ABSData-VehicleSales'!#REF!</definedName>
    <definedName name="A367211R_Latest">'[1]ABSData-VehicleSales'!#REF!</definedName>
    <definedName name="A367214W" localSheetId="36">'[1]ABSData-VehicleSales'!#REF!,'[1]ABSData-VehicleSales'!#REF!</definedName>
    <definedName name="A367214W">'[1]ABSData-VehicleSales'!#REF!,'[1]ABSData-VehicleSales'!#REF!</definedName>
    <definedName name="A367214W_Data" localSheetId="36">'[1]ABSData-VehicleSales'!#REF!</definedName>
    <definedName name="A367214W_Data">'[1]ABSData-VehicleSales'!#REF!</definedName>
    <definedName name="A367214W_Latest" localSheetId="36">'[1]ABSData-VehicleSales'!#REF!</definedName>
    <definedName name="A367214W_Latest">'[1]ABSData-VehicleSales'!#REF!</definedName>
    <definedName name="A367215X" localSheetId="36">'[1]ABSData-VehicleSales'!#REF!,'[1]ABSData-VehicleSales'!#REF!</definedName>
    <definedName name="A367215X">'[1]ABSData-VehicleSales'!#REF!,'[1]ABSData-VehicleSales'!#REF!</definedName>
    <definedName name="A367215X_Data" localSheetId="36">'[1]ABSData-VehicleSales'!#REF!</definedName>
    <definedName name="A367215X_Data">'[1]ABSData-VehicleSales'!#REF!</definedName>
    <definedName name="A367215X_Latest" localSheetId="36">'[1]ABSData-VehicleSales'!#REF!</definedName>
    <definedName name="A367215X_Latest">'[1]ABSData-VehicleSales'!#REF!</definedName>
    <definedName name="A367216A" localSheetId="36">'[1]ABSData-VehicleSales'!#REF!,'[1]ABSData-VehicleSales'!#REF!</definedName>
    <definedName name="A367216A">'[1]ABSData-VehicleSales'!#REF!,'[1]ABSData-VehicleSales'!#REF!</definedName>
    <definedName name="A367216A_Data" localSheetId="36">'[1]ABSData-VehicleSales'!#REF!</definedName>
    <definedName name="A367216A_Data">'[1]ABSData-VehicleSales'!#REF!</definedName>
    <definedName name="A367216A_Latest" localSheetId="36">'[1]ABSData-VehicleSales'!#REF!</definedName>
    <definedName name="A367216A_Latest">'[1]ABSData-VehicleSales'!#REF!</definedName>
    <definedName name="A367219J" localSheetId="36">'[1]ABSData-VehicleSales'!#REF!,'[1]ABSData-VehicleSales'!#REF!</definedName>
    <definedName name="A367219J">'[1]ABSData-VehicleSales'!#REF!,'[1]ABSData-VehicleSales'!#REF!</definedName>
    <definedName name="A367219J_Data" localSheetId="36">'[1]ABSData-VehicleSales'!#REF!</definedName>
    <definedName name="A367219J_Data">'[1]ABSData-VehicleSales'!#REF!</definedName>
    <definedName name="A367219J_Latest" localSheetId="36">'[1]ABSData-VehicleSales'!#REF!</definedName>
    <definedName name="A367219J_Latest">'[1]ABSData-VehicleSales'!#REF!</definedName>
    <definedName name="A367220T" localSheetId="36">'[1]ABSData-VehicleSales'!#REF!,'[1]ABSData-VehicleSales'!#REF!</definedName>
    <definedName name="A367220T">'[1]ABSData-VehicleSales'!#REF!,'[1]ABSData-VehicleSales'!#REF!</definedName>
    <definedName name="A367220T_Data" localSheetId="36">'[1]ABSData-VehicleSales'!#REF!</definedName>
    <definedName name="A367220T_Data">'[1]ABSData-VehicleSales'!#REF!</definedName>
    <definedName name="A367220T_Latest" localSheetId="36">'[1]ABSData-VehicleSales'!#REF!</definedName>
    <definedName name="A367220T_Latest">'[1]ABSData-VehicleSales'!#REF!</definedName>
    <definedName name="A367221V" localSheetId="36">'[1]ABSData-VehicleSales'!#REF!,'[1]ABSData-VehicleSales'!#REF!</definedName>
    <definedName name="A367221V">'[1]ABSData-VehicleSales'!#REF!,'[1]ABSData-VehicleSales'!#REF!</definedName>
    <definedName name="A367221V_Data" localSheetId="36">'[1]ABSData-VehicleSales'!#REF!</definedName>
    <definedName name="A367221V_Data">'[1]ABSData-VehicleSales'!#REF!</definedName>
    <definedName name="A367221V_Latest" localSheetId="36">'[1]ABSData-VehicleSales'!#REF!</definedName>
    <definedName name="A367221V_Latest">'[1]ABSData-VehicleSales'!#REF!</definedName>
    <definedName name="A367224A" localSheetId="36">'[1]ABSData-VehicleSales'!#REF!,'[1]ABSData-VehicleSales'!#REF!</definedName>
    <definedName name="A367224A">'[1]ABSData-VehicleSales'!#REF!,'[1]ABSData-VehicleSales'!#REF!</definedName>
    <definedName name="A367224A_Data" localSheetId="36">'[1]ABSData-VehicleSales'!#REF!</definedName>
    <definedName name="A367224A_Data">'[1]ABSData-VehicleSales'!#REF!</definedName>
    <definedName name="A367224A_Latest" localSheetId="36">'[1]ABSData-VehicleSales'!#REF!</definedName>
    <definedName name="A367224A_Latest">'[1]ABSData-VehicleSales'!#REF!</definedName>
    <definedName name="A367225C" localSheetId="36">'[1]ABSData-VehicleSales'!#REF!,'[1]ABSData-VehicleSales'!#REF!</definedName>
    <definedName name="A367225C">'[1]ABSData-VehicleSales'!#REF!,'[1]ABSData-VehicleSales'!#REF!</definedName>
    <definedName name="A367225C_Data" localSheetId="36">'[1]ABSData-VehicleSales'!#REF!</definedName>
    <definedName name="A367225C_Data">'[1]ABSData-VehicleSales'!#REF!</definedName>
    <definedName name="A367225C_Latest" localSheetId="36">'[1]ABSData-VehicleSales'!#REF!</definedName>
    <definedName name="A367225C_Latest">'[1]ABSData-VehicleSales'!#REF!</definedName>
    <definedName name="A367226F" localSheetId="36">'[1]ABSData-VehicleSales'!#REF!,'[1]ABSData-VehicleSales'!#REF!</definedName>
    <definedName name="A367226F">'[1]ABSData-VehicleSales'!#REF!,'[1]ABSData-VehicleSales'!#REF!</definedName>
    <definedName name="A367226F_Data" localSheetId="36">'[1]ABSData-VehicleSales'!#REF!</definedName>
    <definedName name="A367226F_Data">'[1]ABSData-VehicleSales'!#REF!</definedName>
    <definedName name="A367226F_Latest" localSheetId="36">'[1]ABSData-VehicleSales'!#REF!</definedName>
    <definedName name="A367226F_Latest">'[1]ABSData-VehicleSales'!#REF!</definedName>
    <definedName name="A367229L" localSheetId="36">'[1]ABSData-VehicleSales'!#REF!,'[1]ABSData-VehicleSales'!#REF!</definedName>
    <definedName name="A367229L">'[1]ABSData-VehicleSales'!#REF!,'[1]ABSData-VehicleSales'!#REF!</definedName>
    <definedName name="A367229L_Data" localSheetId="36">'[1]ABSData-VehicleSales'!#REF!</definedName>
    <definedName name="A367229L_Data">'[1]ABSData-VehicleSales'!#REF!</definedName>
    <definedName name="A367229L_Latest" localSheetId="36">'[1]ABSData-VehicleSales'!#REF!</definedName>
    <definedName name="A367229L_Latest">'[1]ABSData-VehicleSales'!#REF!</definedName>
    <definedName name="A367230W" localSheetId="36">'[1]ABSData-VehicleSales'!#REF!,'[1]ABSData-VehicleSales'!#REF!</definedName>
    <definedName name="A367230W">'[1]ABSData-VehicleSales'!#REF!,'[1]ABSData-VehicleSales'!#REF!</definedName>
    <definedName name="A367230W_Data" localSheetId="36">'[1]ABSData-VehicleSales'!#REF!</definedName>
    <definedName name="A367230W_Data">'[1]ABSData-VehicleSales'!#REF!</definedName>
    <definedName name="A367230W_Latest" localSheetId="36">'[1]ABSData-VehicleSales'!#REF!</definedName>
    <definedName name="A367230W_Latest">'[1]ABSData-VehicleSales'!#REF!</definedName>
    <definedName name="A367231X" localSheetId="36">'[1]ABSData-VehicleSales'!#REF!,'[1]ABSData-VehicleSales'!#REF!</definedName>
    <definedName name="A367231X">'[1]ABSData-VehicleSales'!#REF!,'[1]ABSData-VehicleSales'!#REF!</definedName>
    <definedName name="A367231X_Data" localSheetId="36">'[1]ABSData-VehicleSales'!#REF!</definedName>
    <definedName name="A367231X_Data">'[1]ABSData-VehicleSales'!#REF!</definedName>
    <definedName name="A367231X_Latest" localSheetId="36">'[1]ABSData-VehicleSales'!#REF!</definedName>
    <definedName name="A367231X_Latest">'[1]ABSData-VehicleSales'!#REF!</definedName>
    <definedName name="A367234F">'[1]ABSData-VehicleSales'!$C$1:$C$10,'[1]ABSData-VehicleSales'!$C$11:$C$150</definedName>
    <definedName name="A367234F_Data" localSheetId="28">#REF!</definedName>
    <definedName name="A367234F_Data" localSheetId="29">#REF!</definedName>
    <definedName name="A367234F_Data" localSheetId="30">#REF!</definedName>
    <definedName name="A367234F_Data" localSheetId="31">#REF!</definedName>
    <definedName name="A367234F_Data" localSheetId="34">#REF!</definedName>
    <definedName name="A367234F_Data" localSheetId="35">#REF!</definedName>
    <definedName name="A367234F_Data" localSheetId="36">#REF!</definedName>
    <definedName name="A367234F_Data" localSheetId="41">#REF!</definedName>
    <definedName name="A367234F_Data" localSheetId="21">#REF!</definedName>
    <definedName name="A367234F_Data">#REF!</definedName>
    <definedName name="A367234F_Latest" localSheetId="28">#REF!</definedName>
    <definedName name="A367234F_Latest" localSheetId="29">#REF!</definedName>
    <definedName name="A367234F_Latest" localSheetId="30">#REF!</definedName>
    <definedName name="A367234F_Latest" localSheetId="31">#REF!</definedName>
    <definedName name="A367234F_Latest" localSheetId="34">#REF!</definedName>
    <definedName name="A367234F_Latest" localSheetId="35">#REF!</definedName>
    <definedName name="A367234F_Latest" localSheetId="36">#REF!</definedName>
    <definedName name="A367234F_Latest" localSheetId="41">#REF!</definedName>
    <definedName name="A367234F_Latest" localSheetId="21">#REF!</definedName>
    <definedName name="A367234F_Latest">#REF!</definedName>
    <definedName name="A367235J" localSheetId="36">'[1]ABSData-VehicleSales'!#REF!,'[1]ABSData-VehicleSales'!#REF!</definedName>
    <definedName name="A367235J">'[1]ABSData-VehicleSales'!#REF!,'[1]ABSData-VehicleSales'!#REF!</definedName>
    <definedName name="A367235J_Data" localSheetId="36">'[1]ABSData-VehicleSales'!#REF!</definedName>
    <definedName name="A367235J_Data">'[1]ABSData-VehicleSales'!#REF!</definedName>
    <definedName name="A367235J_Latest" localSheetId="36">'[1]ABSData-VehicleSales'!#REF!</definedName>
    <definedName name="A367235J_Latest">'[1]ABSData-VehicleSales'!#REF!</definedName>
    <definedName name="A367236K" localSheetId="36">'[1]ABSData-VehicleSales'!#REF!,'[1]ABSData-VehicleSales'!#REF!</definedName>
    <definedName name="A367236K">'[1]ABSData-VehicleSales'!#REF!,'[1]ABSData-VehicleSales'!#REF!</definedName>
    <definedName name="A367236K_Data" localSheetId="36">'[1]ABSData-VehicleSales'!#REF!</definedName>
    <definedName name="A367236K_Data">'[1]ABSData-VehicleSales'!#REF!</definedName>
    <definedName name="A367236K_Latest" localSheetId="36">'[1]ABSData-VehicleSales'!#REF!</definedName>
    <definedName name="A367236K_Latest">'[1]ABSData-VehicleSales'!#REF!</definedName>
    <definedName name="A367239T" localSheetId="36">'[1]ABSData-VehicleSales'!#REF!,'[1]ABSData-VehicleSales'!#REF!</definedName>
    <definedName name="A367239T">'[1]ABSData-VehicleSales'!#REF!,'[1]ABSData-VehicleSales'!#REF!</definedName>
    <definedName name="A367239T_Data" localSheetId="36">'[1]ABSData-VehicleSales'!#REF!</definedName>
    <definedName name="A367239T_Data">'[1]ABSData-VehicleSales'!#REF!</definedName>
    <definedName name="A367239T_Latest" localSheetId="36">'[1]ABSData-VehicleSales'!#REF!</definedName>
    <definedName name="A367239T_Latest">'[1]ABSData-VehicleSales'!#REF!</definedName>
    <definedName name="A367240A" localSheetId="36">'[1]ABSData-VehicleSales'!#REF!,'[1]ABSData-VehicleSales'!#REF!</definedName>
    <definedName name="A367240A">'[1]ABSData-VehicleSales'!#REF!,'[1]ABSData-VehicleSales'!#REF!</definedName>
    <definedName name="A367240A_Data" localSheetId="36">'[1]ABSData-VehicleSales'!#REF!</definedName>
    <definedName name="A367240A_Data">'[1]ABSData-VehicleSales'!#REF!</definedName>
    <definedName name="A367240A_Latest" localSheetId="36">'[1]ABSData-VehicleSales'!#REF!</definedName>
    <definedName name="A367240A_Latest">'[1]ABSData-VehicleSales'!#REF!</definedName>
    <definedName name="A367241C" localSheetId="36">'[1]ABSData-VehicleSales'!#REF!,'[1]ABSData-VehicleSales'!#REF!</definedName>
    <definedName name="A367241C">'[1]ABSData-VehicleSales'!#REF!,'[1]ABSData-VehicleSales'!#REF!</definedName>
    <definedName name="A367241C_Data" localSheetId="36">'[1]ABSData-VehicleSales'!#REF!</definedName>
    <definedName name="A367241C_Data">'[1]ABSData-VehicleSales'!#REF!</definedName>
    <definedName name="A367241C_Latest" localSheetId="36">'[1]ABSData-VehicleSales'!#REF!</definedName>
    <definedName name="A367241C_Latest">'[1]ABSData-VehicleSales'!#REF!</definedName>
    <definedName name="A367244K" localSheetId="36">'[1]ABSData-VehicleSales'!#REF!,'[1]ABSData-VehicleSales'!#REF!</definedName>
    <definedName name="A367244K">'[1]ABSData-VehicleSales'!#REF!,'[1]ABSData-VehicleSales'!#REF!</definedName>
    <definedName name="A367244K_Data" localSheetId="36">'[1]ABSData-VehicleSales'!#REF!</definedName>
    <definedName name="A367244K_Data">'[1]ABSData-VehicleSales'!#REF!</definedName>
    <definedName name="A367244K_Latest" localSheetId="36">'[1]ABSData-VehicleSales'!#REF!</definedName>
    <definedName name="A367244K_Latest">'[1]ABSData-VehicleSales'!#REF!</definedName>
    <definedName name="A367245L" localSheetId="36">'[1]ABSData-VehicleSales'!#REF!,'[1]ABSData-VehicleSales'!#REF!</definedName>
    <definedName name="A367245L">'[1]ABSData-VehicleSales'!#REF!,'[1]ABSData-VehicleSales'!#REF!</definedName>
    <definedName name="A367245L_Data" localSheetId="36">'[1]ABSData-VehicleSales'!#REF!</definedName>
    <definedName name="A367245L_Data">'[1]ABSData-VehicleSales'!#REF!</definedName>
    <definedName name="A367245L_Latest" localSheetId="36">'[1]ABSData-VehicleSales'!#REF!</definedName>
    <definedName name="A367245L_Latest">'[1]ABSData-VehicleSales'!#REF!</definedName>
    <definedName name="A367246R" localSheetId="36">'[1]ABSData-VehicleSales'!#REF!,'[1]ABSData-VehicleSales'!#REF!</definedName>
    <definedName name="A367246R">'[1]ABSData-VehicleSales'!#REF!,'[1]ABSData-VehicleSales'!#REF!</definedName>
    <definedName name="A367246R_Data" localSheetId="36">'[1]ABSData-VehicleSales'!#REF!</definedName>
    <definedName name="A367246R_Data">'[1]ABSData-VehicleSales'!#REF!</definedName>
    <definedName name="A367246R_Latest" localSheetId="36">'[1]ABSData-VehicleSales'!#REF!</definedName>
    <definedName name="A367246R_Latest">'[1]ABSData-VehicleSales'!#REF!</definedName>
    <definedName name="A367249W" localSheetId="36">'[1]ABSData-VehicleSales'!#REF!,'[1]ABSData-VehicleSales'!#REF!</definedName>
    <definedName name="A367249W">'[1]ABSData-VehicleSales'!#REF!,'[1]ABSData-VehicleSales'!#REF!</definedName>
    <definedName name="A367249W_Data" localSheetId="36">'[1]ABSData-VehicleSales'!#REF!</definedName>
    <definedName name="A367249W_Data">'[1]ABSData-VehicleSales'!#REF!</definedName>
    <definedName name="A367249W_Latest" localSheetId="36">'[1]ABSData-VehicleSales'!#REF!</definedName>
    <definedName name="A367249W_Latest">'[1]ABSData-VehicleSales'!#REF!</definedName>
    <definedName name="A367250F" localSheetId="36">'[1]ABSData-VehicleSales'!#REF!,'[1]ABSData-VehicleSales'!#REF!</definedName>
    <definedName name="A367250F">'[1]ABSData-VehicleSales'!#REF!,'[1]ABSData-VehicleSales'!#REF!</definedName>
    <definedName name="A367250F_Data" localSheetId="36">'[1]ABSData-VehicleSales'!#REF!</definedName>
    <definedName name="A367250F_Data">'[1]ABSData-VehicleSales'!#REF!</definedName>
    <definedName name="A367250F_Latest" localSheetId="36">'[1]ABSData-VehicleSales'!#REF!</definedName>
    <definedName name="A367250F_Latest">'[1]ABSData-VehicleSales'!#REF!</definedName>
    <definedName name="A367251J" localSheetId="36">'[1]ABSData-VehicleSales'!#REF!,'[1]ABSData-VehicleSales'!#REF!</definedName>
    <definedName name="A367251J">'[1]ABSData-VehicleSales'!#REF!,'[1]ABSData-VehicleSales'!#REF!</definedName>
    <definedName name="A367251J_Data" localSheetId="36">'[1]ABSData-VehicleSales'!#REF!</definedName>
    <definedName name="A367251J_Data">'[1]ABSData-VehicleSales'!#REF!</definedName>
    <definedName name="A367251J_Latest" localSheetId="36">'[1]ABSData-VehicleSales'!#REF!</definedName>
    <definedName name="A367251J_Latest">'[1]ABSData-VehicleSales'!#REF!</definedName>
    <definedName name="A367254R" localSheetId="36">'[1]ABSData-VehicleSales'!#REF!,'[1]ABSData-VehicleSales'!#REF!</definedName>
    <definedName name="A367254R">'[1]ABSData-VehicleSales'!#REF!,'[1]ABSData-VehicleSales'!#REF!</definedName>
    <definedName name="A367254R_Data" localSheetId="36">'[1]ABSData-VehicleSales'!#REF!</definedName>
    <definedName name="A367254R_Data">'[1]ABSData-VehicleSales'!#REF!</definedName>
    <definedName name="A367254R_Latest" localSheetId="36">'[1]ABSData-VehicleSales'!#REF!</definedName>
    <definedName name="A367254R_Latest">'[1]ABSData-VehicleSales'!#REF!</definedName>
    <definedName name="A367255T" localSheetId="36">'[1]ABSData-VehicleSales'!#REF!,'[1]ABSData-VehicleSales'!#REF!</definedName>
    <definedName name="A367255T">'[1]ABSData-VehicleSales'!#REF!,'[1]ABSData-VehicleSales'!#REF!</definedName>
    <definedName name="A367255T_Data" localSheetId="36">'[1]ABSData-VehicleSales'!#REF!</definedName>
    <definedName name="A367255T_Data">'[1]ABSData-VehicleSales'!#REF!</definedName>
    <definedName name="A367255T_Latest" localSheetId="36">'[1]ABSData-VehicleSales'!#REF!</definedName>
    <definedName name="A367255T_Latest">'[1]ABSData-VehicleSales'!#REF!</definedName>
    <definedName name="A367256V" localSheetId="36">'[1]ABSData-VehicleSales'!#REF!,'[1]ABSData-VehicleSales'!#REF!</definedName>
    <definedName name="A367256V">'[1]ABSData-VehicleSales'!#REF!,'[1]ABSData-VehicleSales'!#REF!</definedName>
    <definedName name="A367256V_Data" localSheetId="36">'[1]ABSData-VehicleSales'!#REF!</definedName>
    <definedName name="A367256V_Data">'[1]ABSData-VehicleSales'!#REF!</definedName>
    <definedName name="A367256V_Latest" localSheetId="36">'[1]ABSData-VehicleSales'!#REF!</definedName>
    <definedName name="A367256V_Latest">'[1]ABSData-VehicleSales'!#REF!</definedName>
    <definedName name="A367259A" localSheetId="36">'[1]ABSData-VehicleSales'!#REF!,'[1]ABSData-VehicleSales'!#REF!</definedName>
    <definedName name="A367259A">'[1]ABSData-VehicleSales'!#REF!,'[1]ABSData-VehicleSales'!#REF!</definedName>
    <definedName name="A367259A_Data" localSheetId="36">'[1]ABSData-VehicleSales'!#REF!</definedName>
    <definedName name="A367259A_Data">'[1]ABSData-VehicleSales'!#REF!</definedName>
    <definedName name="A367259A_Latest" localSheetId="36">'[1]ABSData-VehicleSales'!#REF!</definedName>
    <definedName name="A367259A_Latest">'[1]ABSData-VehicleSales'!#REF!</definedName>
    <definedName name="A367260K" localSheetId="36">'[1]ABSData-VehicleSales'!#REF!,'[1]ABSData-VehicleSales'!#REF!</definedName>
    <definedName name="A367260K">'[1]ABSData-VehicleSales'!#REF!,'[1]ABSData-VehicleSales'!#REF!</definedName>
    <definedName name="A367260K_Data" localSheetId="36">'[1]ABSData-VehicleSales'!#REF!</definedName>
    <definedName name="A367260K_Data">'[1]ABSData-VehicleSales'!#REF!</definedName>
    <definedName name="A367260K_Latest" localSheetId="36">'[1]ABSData-VehicleSales'!#REF!</definedName>
    <definedName name="A367260K_Latest">'[1]ABSData-VehicleSales'!#REF!</definedName>
    <definedName name="A367261L" localSheetId="36">'[1]ABSData-VehicleSales'!#REF!,'[1]ABSData-VehicleSales'!#REF!</definedName>
    <definedName name="A367261L">'[1]ABSData-VehicleSales'!#REF!,'[1]ABSData-VehicleSales'!#REF!</definedName>
    <definedName name="A367261L_Data" localSheetId="36">'[1]ABSData-VehicleSales'!#REF!</definedName>
    <definedName name="A367261L_Data">'[1]ABSData-VehicleSales'!#REF!</definedName>
    <definedName name="A367261L_Latest" localSheetId="36">'[1]ABSData-VehicleSales'!#REF!</definedName>
    <definedName name="A367261L_Latest">'[1]ABSData-VehicleSales'!#REF!</definedName>
    <definedName name="A367264V" localSheetId="36">'[1]ABSData-VehicleSales'!#REF!,'[1]ABSData-VehicleSales'!#REF!</definedName>
    <definedName name="A367264V">'[1]ABSData-VehicleSales'!#REF!,'[1]ABSData-VehicleSales'!#REF!</definedName>
    <definedName name="A367264V_Data" localSheetId="36">'[1]ABSData-VehicleSales'!#REF!</definedName>
    <definedName name="A367264V_Data">'[1]ABSData-VehicleSales'!#REF!</definedName>
    <definedName name="A367264V_Latest" localSheetId="36">'[1]ABSData-VehicleSales'!#REF!</definedName>
    <definedName name="A367264V_Latest">'[1]ABSData-VehicleSales'!#REF!</definedName>
    <definedName name="A367265W" localSheetId="36">'[1]ABSData-VehicleSales'!#REF!,'[1]ABSData-VehicleSales'!#REF!</definedName>
    <definedName name="A367265W">'[1]ABSData-VehicleSales'!#REF!,'[1]ABSData-VehicleSales'!#REF!</definedName>
    <definedName name="A367265W_Data" localSheetId="36">'[1]ABSData-VehicleSales'!#REF!</definedName>
    <definedName name="A367265W_Data">'[1]ABSData-VehicleSales'!#REF!</definedName>
    <definedName name="A367265W_Latest" localSheetId="36">'[1]ABSData-VehicleSales'!#REF!</definedName>
    <definedName name="A367265W_Latest">'[1]ABSData-VehicleSales'!#REF!</definedName>
    <definedName name="A367266X" localSheetId="36">'[1]ABSData-VehicleSales'!#REF!,'[1]ABSData-VehicleSales'!#REF!</definedName>
    <definedName name="A367266X">'[1]ABSData-VehicleSales'!#REF!,'[1]ABSData-VehicleSales'!#REF!</definedName>
    <definedName name="A367266X_Data" localSheetId="36">'[1]ABSData-VehicleSales'!#REF!</definedName>
    <definedName name="A367266X_Data">'[1]ABSData-VehicleSales'!#REF!</definedName>
    <definedName name="A367266X_Latest" localSheetId="36">'[1]ABSData-VehicleSales'!#REF!</definedName>
    <definedName name="A367266X_Latest">'[1]ABSData-VehicleSales'!#REF!</definedName>
    <definedName name="A367269F" localSheetId="36">'[1]ABSData-VehicleSales'!#REF!,'[1]ABSData-VehicleSales'!#REF!</definedName>
    <definedName name="A367269F">'[1]ABSData-VehicleSales'!#REF!,'[1]ABSData-VehicleSales'!#REF!</definedName>
    <definedName name="A367269F_Data" localSheetId="36">'[1]ABSData-VehicleSales'!#REF!</definedName>
    <definedName name="A367269F_Data">'[1]ABSData-VehicleSales'!#REF!</definedName>
    <definedName name="A367269F_Latest" localSheetId="36">'[1]ABSData-VehicleSales'!#REF!</definedName>
    <definedName name="A367269F_Latest">'[1]ABSData-VehicleSales'!#REF!</definedName>
    <definedName name="A367270R" localSheetId="36">'[1]ABSData-VehicleSales'!#REF!,'[1]ABSData-VehicleSales'!#REF!</definedName>
    <definedName name="A367270R">'[1]ABSData-VehicleSales'!#REF!,'[1]ABSData-VehicleSales'!#REF!</definedName>
    <definedName name="A367270R_Data" localSheetId="36">'[1]ABSData-VehicleSales'!#REF!</definedName>
    <definedName name="A367270R_Data">'[1]ABSData-VehicleSales'!#REF!</definedName>
    <definedName name="A367270R_Latest" localSheetId="36">'[1]ABSData-VehicleSales'!#REF!</definedName>
    <definedName name="A367270R_Latest">'[1]ABSData-VehicleSales'!#REF!</definedName>
    <definedName name="A367271T" localSheetId="36">'[1]ABSData-VehicleSales'!#REF!,'[1]ABSData-VehicleSales'!#REF!</definedName>
    <definedName name="A367271T">'[1]ABSData-VehicleSales'!#REF!,'[1]ABSData-VehicleSales'!#REF!</definedName>
    <definedName name="A367271T_Data" localSheetId="36">'[1]ABSData-VehicleSales'!#REF!</definedName>
    <definedName name="A367271T_Data">'[1]ABSData-VehicleSales'!#REF!</definedName>
    <definedName name="A367271T_Latest" localSheetId="36">'[1]ABSData-VehicleSales'!#REF!</definedName>
    <definedName name="A367271T_Latest">'[1]ABSData-VehicleSales'!#REF!</definedName>
    <definedName name="A367274X" localSheetId="36">'[1]ABSData-VehicleSales'!#REF!,'[1]ABSData-VehicleSales'!#REF!</definedName>
    <definedName name="A367274X">'[1]ABSData-VehicleSales'!#REF!,'[1]ABSData-VehicleSales'!#REF!</definedName>
    <definedName name="A367274X_Data" localSheetId="36">'[1]ABSData-VehicleSales'!#REF!</definedName>
    <definedName name="A367274X_Data">'[1]ABSData-VehicleSales'!#REF!</definedName>
    <definedName name="A367274X_Latest" localSheetId="36">'[1]ABSData-VehicleSales'!#REF!</definedName>
    <definedName name="A367274X_Latest">'[1]ABSData-VehicleSales'!#REF!</definedName>
    <definedName name="A367275A" localSheetId="36">'[1]ABSData-VehicleSales'!#REF!,'[1]ABSData-VehicleSales'!#REF!</definedName>
    <definedName name="A367275A">'[1]ABSData-VehicleSales'!#REF!,'[1]ABSData-VehicleSales'!#REF!</definedName>
    <definedName name="A367275A_Data" localSheetId="36">'[1]ABSData-VehicleSales'!#REF!</definedName>
    <definedName name="A367275A_Data">'[1]ABSData-VehicleSales'!#REF!</definedName>
    <definedName name="A367275A_Latest" localSheetId="36">'[1]ABSData-VehicleSales'!#REF!</definedName>
    <definedName name="A367275A_Latest">'[1]ABSData-VehicleSales'!#REF!</definedName>
    <definedName name="A367276C" localSheetId="36">'[1]ABSData-VehicleSales'!#REF!,'[1]ABSData-VehicleSales'!#REF!</definedName>
    <definedName name="A367276C">'[1]ABSData-VehicleSales'!#REF!,'[1]ABSData-VehicleSales'!#REF!</definedName>
    <definedName name="A367276C_Data" localSheetId="36">'[1]ABSData-VehicleSales'!#REF!</definedName>
    <definedName name="A367276C_Data">'[1]ABSData-VehicleSales'!#REF!</definedName>
    <definedName name="A367276C_Latest" localSheetId="36">'[1]ABSData-VehicleSales'!#REF!</definedName>
    <definedName name="A367276C_Latest">'[1]ABSData-VehicleSales'!#REF!</definedName>
    <definedName name="A367279K">'[1]ABSData-VehicleSales'!$D$1:$D$10,'[1]ABSData-VehicleSales'!$D$11:$D$150</definedName>
    <definedName name="A367279K_Data" localSheetId="28">#REF!</definedName>
    <definedName name="A367279K_Data" localSheetId="29">#REF!</definedName>
    <definedName name="A367279K_Data" localSheetId="30">#REF!</definedName>
    <definedName name="A367279K_Data" localSheetId="31">#REF!</definedName>
    <definedName name="A367279K_Data" localSheetId="34">#REF!</definedName>
    <definedName name="A367279K_Data" localSheetId="35">#REF!</definedName>
    <definedName name="A367279K_Data" localSheetId="36">#REF!</definedName>
    <definedName name="A367279K_Data" localSheetId="41">#REF!</definedName>
    <definedName name="A367279K_Data" localSheetId="21">#REF!</definedName>
    <definedName name="A367279K_Data">#REF!</definedName>
    <definedName name="A367279K_Latest" localSheetId="28">#REF!</definedName>
    <definedName name="A367279K_Latest" localSheetId="29">#REF!</definedName>
    <definedName name="A367279K_Latest" localSheetId="30">#REF!</definedName>
    <definedName name="A367279K_Latest" localSheetId="31">#REF!</definedName>
    <definedName name="A367279K_Latest" localSheetId="34">#REF!</definedName>
    <definedName name="A367279K_Latest" localSheetId="35">#REF!</definedName>
    <definedName name="A367279K_Latest" localSheetId="36">#REF!</definedName>
    <definedName name="A367279K_Latest" localSheetId="41">#REF!</definedName>
    <definedName name="A367279K_Latest" localSheetId="21">#REF!</definedName>
    <definedName name="A367279K_Latest">#REF!</definedName>
    <definedName name="A367280V" localSheetId="36">'[1]ABSData-VehicleSales'!#REF!,'[1]ABSData-VehicleSales'!#REF!</definedName>
    <definedName name="A367280V">'[1]ABSData-VehicleSales'!#REF!,'[1]ABSData-VehicleSales'!#REF!</definedName>
    <definedName name="A367280V_Data" localSheetId="36">'[1]ABSData-VehicleSales'!#REF!</definedName>
    <definedName name="A367280V_Data">'[1]ABSData-VehicleSales'!#REF!</definedName>
    <definedName name="A367280V_Latest" localSheetId="36">'[1]ABSData-VehicleSales'!#REF!</definedName>
    <definedName name="A367280V_Latest">'[1]ABSData-VehicleSales'!#REF!</definedName>
    <definedName name="A367281W" localSheetId="36">'[1]ABSData-VehicleSales'!#REF!,'[1]ABSData-VehicleSales'!#REF!</definedName>
    <definedName name="A367281W">'[1]ABSData-VehicleSales'!#REF!,'[1]ABSData-VehicleSales'!#REF!</definedName>
    <definedName name="A367281W_Data" localSheetId="36">'[1]ABSData-VehicleSales'!#REF!</definedName>
    <definedName name="A367281W_Data">'[1]ABSData-VehicleSales'!#REF!</definedName>
    <definedName name="A367281W_Latest" localSheetId="36">'[1]ABSData-VehicleSales'!#REF!</definedName>
    <definedName name="A367281W_Latest">'[1]ABSData-VehicleSales'!#REF!</definedName>
    <definedName name="A367284C" localSheetId="36">'[1]ABSData-VehicleSales'!#REF!,'[1]ABSData-VehicleSales'!#REF!</definedName>
    <definedName name="A367284C">'[1]ABSData-VehicleSales'!#REF!,'[1]ABSData-VehicleSales'!#REF!</definedName>
    <definedName name="A367284C_Data" localSheetId="36">'[1]ABSData-VehicleSales'!#REF!</definedName>
    <definedName name="A367284C_Data">'[1]ABSData-VehicleSales'!#REF!</definedName>
    <definedName name="A367284C_Latest" localSheetId="36">'[1]ABSData-VehicleSales'!#REF!</definedName>
    <definedName name="A367284C_Latest">'[1]ABSData-VehicleSales'!#REF!</definedName>
    <definedName name="A367285F" localSheetId="36">'[1]ABSData-VehicleSales'!#REF!,'[1]ABSData-VehicleSales'!#REF!</definedName>
    <definedName name="A367285F">'[1]ABSData-VehicleSales'!#REF!,'[1]ABSData-VehicleSales'!#REF!</definedName>
    <definedName name="A367285F_Data" localSheetId="36">'[1]ABSData-VehicleSales'!#REF!</definedName>
    <definedName name="A367285F_Data">'[1]ABSData-VehicleSales'!#REF!</definedName>
    <definedName name="A367285F_Latest" localSheetId="36">'[1]ABSData-VehicleSales'!#REF!</definedName>
    <definedName name="A367285F_Latest">'[1]ABSData-VehicleSales'!#REF!</definedName>
    <definedName name="A367286J" localSheetId="36">'[1]ABSData-VehicleSales'!#REF!,'[1]ABSData-VehicleSales'!#REF!</definedName>
    <definedName name="A367286J">'[1]ABSData-VehicleSales'!#REF!,'[1]ABSData-VehicleSales'!#REF!</definedName>
    <definedName name="A367286J_Data" localSheetId="36">'[1]ABSData-VehicleSales'!#REF!</definedName>
    <definedName name="A367286J_Data">'[1]ABSData-VehicleSales'!#REF!</definedName>
    <definedName name="A367286J_Latest" localSheetId="36">'[1]ABSData-VehicleSales'!#REF!</definedName>
    <definedName name="A367286J_Latest">'[1]ABSData-VehicleSales'!#REF!</definedName>
    <definedName name="A367289R" localSheetId="36">'[1]ABSData-VehicleSales'!#REF!,'[1]ABSData-VehicleSales'!#REF!</definedName>
    <definedName name="A367289R">'[1]ABSData-VehicleSales'!#REF!,'[1]ABSData-VehicleSales'!#REF!</definedName>
    <definedName name="A367289R_Data" localSheetId="36">'[1]ABSData-VehicleSales'!#REF!</definedName>
    <definedName name="A367289R_Data">'[1]ABSData-VehicleSales'!#REF!</definedName>
    <definedName name="A367289R_Latest" localSheetId="36">'[1]ABSData-VehicleSales'!#REF!</definedName>
    <definedName name="A367289R_Latest">'[1]ABSData-VehicleSales'!#REF!</definedName>
    <definedName name="A367290X" localSheetId="36">'[1]ABSData-VehicleSales'!#REF!,'[1]ABSData-VehicleSales'!#REF!</definedName>
    <definedName name="A367290X">'[1]ABSData-VehicleSales'!#REF!,'[1]ABSData-VehicleSales'!#REF!</definedName>
    <definedName name="A367290X_Data" localSheetId="36">'[1]ABSData-VehicleSales'!#REF!</definedName>
    <definedName name="A367290X_Data">'[1]ABSData-VehicleSales'!#REF!</definedName>
    <definedName name="A367290X_Latest" localSheetId="36">'[1]ABSData-VehicleSales'!#REF!</definedName>
    <definedName name="A367290X_Latest">'[1]ABSData-VehicleSales'!#REF!</definedName>
    <definedName name="A367291A" localSheetId="36">'[1]ABSData-VehicleSales'!#REF!,'[1]ABSData-VehicleSales'!#REF!</definedName>
    <definedName name="A367291A">'[1]ABSData-VehicleSales'!#REF!,'[1]ABSData-VehicleSales'!#REF!</definedName>
    <definedName name="A367291A_Data" localSheetId="36">'[1]ABSData-VehicleSales'!#REF!</definedName>
    <definedName name="A367291A_Data">'[1]ABSData-VehicleSales'!#REF!</definedName>
    <definedName name="A367291A_Latest" localSheetId="36">'[1]ABSData-VehicleSales'!#REF!</definedName>
    <definedName name="A367291A_Latest">'[1]ABSData-VehicleSales'!#REF!</definedName>
    <definedName name="A367294J" localSheetId="36">'[1]ABSData-VehicleSales'!#REF!,'[1]ABSData-VehicleSales'!#REF!</definedName>
    <definedName name="A367294J">'[1]ABSData-VehicleSales'!#REF!,'[1]ABSData-VehicleSales'!#REF!</definedName>
    <definedName name="A367294J_Data" localSheetId="36">'[1]ABSData-VehicleSales'!#REF!</definedName>
    <definedName name="A367294J_Data">'[1]ABSData-VehicleSales'!#REF!</definedName>
    <definedName name="A367294J_Latest" localSheetId="36">'[1]ABSData-VehicleSales'!#REF!</definedName>
    <definedName name="A367294J_Latest">'[1]ABSData-VehicleSales'!#REF!</definedName>
    <definedName name="A367295K" localSheetId="36">'[1]ABSData-VehicleSales'!#REF!,'[1]ABSData-VehicleSales'!#REF!</definedName>
    <definedName name="A367295K">'[1]ABSData-VehicleSales'!#REF!,'[1]ABSData-VehicleSales'!#REF!</definedName>
    <definedName name="A367295K_Data" localSheetId="36">'[1]ABSData-VehicleSales'!#REF!</definedName>
    <definedName name="A367295K_Data">'[1]ABSData-VehicleSales'!#REF!</definedName>
    <definedName name="A367295K_Latest" localSheetId="36">'[1]ABSData-VehicleSales'!#REF!</definedName>
    <definedName name="A367295K_Latest">'[1]ABSData-VehicleSales'!#REF!</definedName>
    <definedName name="A367296L" localSheetId="36">'[1]ABSData-VehicleSales'!#REF!,'[1]ABSData-VehicleSales'!#REF!</definedName>
    <definedName name="A367296L">'[1]ABSData-VehicleSales'!#REF!,'[1]ABSData-VehicleSales'!#REF!</definedName>
    <definedName name="A367296L_Data" localSheetId="36">'[1]ABSData-VehicleSales'!#REF!</definedName>
    <definedName name="A367296L_Data">'[1]ABSData-VehicleSales'!#REF!</definedName>
    <definedName name="A367296L_Latest" localSheetId="36">'[1]ABSData-VehicleSales'!#REF!</definedName>
    <definedName name="A367296L_Latest">'[1]ABSData-VehicleSales'!#REF!</definedName>
    <definedName name="A367299V" localSheetId="36">'[1]ABSData-VehicleSales'!#REF!,'[1]ABSData-VehicleSales'!#REF!</definedName>
    <definedName name="A367299V">'[1]ABSData-VehicleSales'!#REF!,'[1]ABSData-VehicleSales'!#REF!</definedName>
    <definedName name="A367299V_Data" localSheetId="36">'[1]ABSData-VehicleSales'!#REF!</definedName>
    <definedName name="A367299V_Data">'[1]ABSData-VehicleSales'!#REF!</definedName>
    <definedName name="A367299V_Latest" localSheetId="36">'[1]ABSData-VehicleSales'!#REF!</definedName>
    <definedName name="A367299V_Latest">'[1]ABSData-VehicleSales'!#REF!</definedName>
    <definedName name="A367300T" localSheetId="36">'[1]ABSData-VehicleSales'!#REF!,'[1]ABSData-VehicleSales'!#REF!</definedName>
    <definedName name="A367300T">'[1]ABSData-VehicleSales'!#REF!,'[1]ABSData-VehicleSales'!#REF!</definedName>
    <definedName name="A367300T_Data" localSheetId="36">'[1]ABSData-VehicleSales'!#REF!</definedName>
    <definedName name="A367300T_Data">'[1]ABSData-VehicleSales'!#REF!</definedName>
    <definedName name="A367300T_Latest" localSheetId="36">'[1]ABSData-VehicleSales'!#REF!</definedName>
    <definedName name="A367300T_Latest">'[1]ABSData-VehicleSales'!#REF!</definedName>
    <definedName name="A367301V" localSheetId="36">'[1]ABSData-VehicleSales'!#REF!,'[1]ABSData-VehicleSales'!#REF!</definedName>
    <definedName name="A367301V">'[1]ABSData-VehicleSales'!#REF!,'[1]ABSData-VehicleSales'!#REF!</definedName>
    <definedName name="A367301V_Data" localSheetId="36">'[1]ABSData-VehicleSales'!#REF!</definedName>
    <definedName name="A367301V_Data">'[1]ABSData-VehicleSales'!#REF!</definedName>
    <definedName name="A367301V_Latest" localSheetId="36">'[1]ABSData-VehicleSales'!#REF!</definedName>
    <definedName name="A367301V_Latest">'[1]ABSData-VehicleSales'!#REF!</definedName>
    <definedName name="A367304A" localSheetId="36">'[1]ABSData-VehicleSales'!#REF!,'[1]ABSData-VehicleSales'!#REF!</definedName>
    <definedName name="A367304A">'[1]ABSData-VehicleSales'!#REF!,'[1]ABSData-VehicleSales'!#REF!</definedName>
    <definedName name="A367304A_Data" localSheetId="36">'[1]ABSData-VehicleSales'!#REF!</definedName>
    <definedName name="A367304A_Data">'[1]ABSData-VehicleSales'!#REF!</definedName>
    <definedName name="A367304A_Latest" localSheetId="36">'[1]ABSData-VehicleSales'!#REF!</definedName>
    <definedName name="A367304A_Latest">'[1]ABSData-VehicleSales'!#REF!</definedName>
    <definedName name="A367305C" localSheetId="36">'[1]ABSData-VehicleSales'!#REF!,'[1]ABSData-VehicleSales'!#REF!</definedName>
    <definedName name="A367305C">'[1]ABSData-VehicleSales'!#REF!,'[1]ABSData-VehicleSales'!#REF!</definedName>
    <definedName name="A367305C_Data" localSheetId="36">'[1]ABSData-VehicleSales'!#REF!</definedName>
    <definedName name="A367305C_Data">'[1]ABSData-VehicleSales'!#REF!</definedName>
    <definedName name="A367305C_Latest" localSheetId="36">'[1]ABSData-VehicleSales'!#REF!</definedName>
    <definedName name="A367305C_Latest">'[1]ABSData-VehicleSales'!#REF!</definedName>
    <definedName name="A367306F" localSheetId="36">'[1]ABSData-VehicleSales'!#REF!,'[1]ABSData-VehicleSales'!#REF!</definedName>
    <definedName name="A367306F">'[1]ABSData-VehicleSales'!#REF!,'[1]ABSData-VehicleSales'!#REF!</definedName>
    <definedName name="A367306F_Data" localSheetId="36">'[1]ABSData-VehicleSales'!#REF!</definedName>
    <definedName name="A367306F_Data">'[1]ABSData-VehicleSales'!#REF!</definedName>
    <definedName name="A367306F_Latest" localSheetId="36">'[1]ABSData-VehicleSales'!#REF!</definedName>
    <definedName name="A367306F_Latest">'[1]ABSData-VehicleSales'!#REF!</definedName>
    <definedName name="A367309L" localSheetId="36">'[1]ABSData-VehicleSales'!#REF!,'[1]ABSData-VehicleSales'!#REF!</definedName>
    <definedName name="A367309L">'[1]ABSData-VehicleSales'!#REF!,'[1]ABSData-VehicleSales'!#REF!</definedName>
    <definedName name="A367309L_Data" localSheetId="36">'[1]ABSData-VehicleSales'!#REF!</definedName>
    <definedName name="A367309L_Data">'[1]ABSData-VehicleSales'!#REF!</definedName>
    <definedName name="A367309L_Latest" localSheetId="36">'[1]ABSData-VehicleSales'!#REF!</definedName>
    <definedName name="A367309L_Latest">'[1]ABSData-VehicleSales'!#REF!</definedName>
    <definedName name="A367310W" localSheetId="36">'[1]ABSData-VehicleSales'!#REF!,'[1]ABSData-VehicleSales'!#REF!</definedName>
    <definedName name="A367310W">'[1]ABSData-VehicleSales'!#REF!,'[1]ABSData-VehicleSales'!#REF!</definedName>
    <definedName name="A367310W_Data" localSheetId="36">'[1]ABSData-VehicleSales'!#REF!</definedName>
    <definedName name="A367310W_Data">'[1]ABSData-VehicleSales'!#REF!</definedName>
    <definedName name="A367310W_Latest" localSheetId="36">'[1]ABSData-VehicleSales'!#REF!</definedName>
    <definedName name="A367310W_Latest">'[1]ABSData-VehicleSales'!#REF!</definedName>
    <definedName name="A367311X" localSheetId="36">'[1]ABSData-VehicleSales'!#REF!,'[1]ABSData-VehicleSales'!#REF!</definedName>
    <definedName name="A367311X">'[1]ABSData-VehicleSales'!#REF!,'[1]ABSData-VehicleSales'!#REF!</definedName>
    <definedName name="A367311X_Data" localSheetId="36">'[1]ABSData-VehicleSales'!#REF!</definedName>
    <definedName name="A367311X_Data">'[1]ABSData-VehicleSales'!#REF!</definedName>
    <definedName name="A367311X_Latest" localSheetId="36">'[1]ABSData-VehicleSales'!#REF!</definedName>
    <definedName name="A367311X_Latest">'[1]ABSData-VehicleSales'!#REF!</definedName>
    <definedName name="A367314F" localSheetId="36">'[1]ABSData-VehicleSales'!#REF!,'[1]ABSData-VehicleSales'!#REF!</definedName>
    <definedName name="A367314F">'[1]ABSData-VehicleSales'!#REF!,'[1]ABSData-VehicleSales'!#REF!</definedName>
    <definedName name="A367314F_Data" localSheetId="36">'[1]ABSData-VehicleSales'!#REF!</definedName>
    <definedName name="A367314F_Data">'[1]ABSData-VehicleSales'!#REF!</definedName>
    <definedName name="A367314F_Latest" localSheetId="36">'[1]ABSData-VehicleSales'!#REF!</definedName>
    <definedName name="A367314F_Latest">'[1]ABSData-VehicleSales'!#REF!</definedName>
    <definedName name="A367315J" localSheetId="36">'[1]ABSData-VehicleSales'!#REF!,'[1]ABSData-VehicleSales'!#REF!</definedName>
    <definedName name="A367315J">'[1]ABSData-VehicleSales'!#REF!,'[1]ABSData-VehicleSales'!#REF!</definedName>
    <definedName name="A367315J_Data" localSheetId="36">'[1]ABSData-VehicleSales'!#REF!</definedName>
    <definedName name="A367315J_Data">'[1]ABSData-VehicleSales'!#REF!</definedName>
    <definedName name="A367315J_Latest" localSheetId="36">'[1]ABSData-VehicleSales'!#REF!</definedName>
    <definedName name="A367315J_Latest">'[1]ABSData-VehicleSales'!#REF!</definedName>
    <definedName name="A367316K" localSheetId="36">'[1]ABSData-VehicleSales'!#REF!,'[1]ABSData-VehicleSales'!#REF!</definedName>
    <definedName name="A367316K">'[1]ABSData-VehicleSales'!#REF!,'[1]ABSData-VehicleSales'!#REF!</definedName>
    <definedName name="A367316K_Data" localSheetId="36">'[1]ABSData-VehicleSales'!#REF!</definedName>
    <definedName name="A367316K_Data">'[1]ABSData-VehicleSales'!#REF!</definedName>
    <definedName name="A367316K_Latest" localSheetId="36">'[1]ABSData-VehicleSales'!#REF!</definedName>
    <definedName name="A367316K_Latest">'[1]ABSData-VehicleSales'!#REF!</definedName>
    <definedName name="A367319T" localSheetId="36">'[1]ABSData-VehicleSales'!#REF!,'[1]ABSData-VehicleSales'!#REF!</definedName>
    <definedName name="A367319T">'[1]ABSData-VehicleSales'!#REF!,'[1]ABSData-VehicleSales'!#REF!</definedName>
    <definedName name="A367319T_Data" localSheetId="36">'[1]ABSData-VehicleSales'!#REF!</definedName>
    <definedName name="A367319T_Data">'[1]ABSData-VehicleSales'!#REF!</definedName>
    <definedName name="A367319T_Latest" localSheetId="36">'[1]ABSData-VehicleSales'!#REF!</definedName>
    <definedName name="A367319T_Latest">'[1]ABSData-VehicleSales'!#REF!</definedName>
    <definedName name="A367320A" localSheetId="36">'[1]ABSData-VehicleSales'!#REF!,'[1]ABSData-VehicleSales'!#REF!</definedName>
    <definedName name="A367320A">'[1]ABSData-VehicleSales'!#REF!,'[1]ABSData-VehicleSales'!#REF!</definedName>
    <definedName name="A367320A_Data" localSheetId="36">'[1]ABSData-VehicleSales'!#REF!</definedName>
    <definedName name="A367320A_Data">'[1]ABSData-VehicleSales'!#REF!</definedName>
    <definedName name="A367320A_Latest" localSheetId="36">'[1]ABSData-VehicleSales'!#REF!</definedName>
    <definedName name="A367320A_Latest">'[1]ABSData-VehicleSales'!#REF!</definedName>
    <definedName name="A367321C" localSheetId="36">'[1]ABSData-VehicleSales'!#REF!,'[1]ABSData-VehicleSales'!#REF!</definedName>
    <definedName name="A367321C">'[1]ABSData-VehicleSales'!#REF!,'[1]ABSData-VehicleSales'!#REF!</definedName>
    <definedName name="A367321C_Data" localSheetId="36">'[1]ABSData-VehicleSales'!#REF!</definedName>
    <definedName name="A367321C_Data">'[1]ABSData-VehicleSales'!#REF!</definedName>
    <definedName name="A367321C_Latest" localSheetId="36">'[1]ABSData-VehicleSales'!#REF!</definedName>
    <definedName name="A367321C_Latest">'[1]ABSData-VehicleSales'!#REF!</definedName>
    <definedName name="A367324K">'[1]ABSData-VehicleSales'!$E$1:$E$10,'[1]ABSData-VehicleSales'!$E$11:$E$150</definedName>
    <definedName name="A367324K_Data" localSheetId="28">#REF!</definedName>
    <definedName name="A367324K_Data" localSheetId="29">#REF!</definedName>
    <definedName name="A367324K_Data" localSheetId="30">#REF!</definedName>
    <definedName name="A367324K_Data" localSheetId="31">#REF!</definedName>
    <definedName name="A367324K_Data" localSheetId="34">#REF!</definedName>
    <definedName name="A367324K_Data" localSheetId="35">#REF!</definedName>
    <definedName name="A367324K_Data" localSheetId="36">#REF!</definedName>
    <definedName name="A367324K_Data" localSheetId="41">#REF!</definedName>
    <definedName name="A367324K_Data" localSheetId="21">#REF!</definedName>
    <definedName name="A367324K_Data">#REF!</definedName>
    <definedName name="A367324K_Latest" localSheetId="28">#REF!</definedName>
    <definedName name="A367324K_Latest" localSheetId="29">#REF!</definedName>
    <definedName name="A367324K_Latest" localSheetId="30">#REF!</definedName>
    <definedName name="A367324K_Latest" localSheetId="31">#REF!</definedName>
    <definedName name="A367324K_Latest" localSheetId="34">#REF!</definedName>
    <definedName name="A367324K_Latest" localSheetId="35">#REF!</definedName>
    <definedName name="A367324K_Latest" localSheetId="36">#REF!</definedName>
    <definedName name="A367324K_Latest" localSheetId="41">#REF!</definedName>
    <definedName name="A367324K_Latest" localSheetId="21">#REF!</definedName>
    <definedName name="A367324K_Latest">#REF!</definedName>
    <definedName name="A367325L" localSheetId="36">'[1]ABSData-VehicleSales'!#REF!,'[1]ABSData-VehicleSales'!#REF!</definedName>
    <definedName name="A367325L">'[1]ABSData-VehicleSales'!#REF!,'[1]ABSData-VehicleSales'!#REF!</definedName>
    <definedName name="A367325L_Data" localSheetId="36">'[1]ABSData-VehicleSales'!#REF!</definedName>
    <definedName name="A367325L_Data">'[1]ABSData-VehicleSales'!#REF!</definedName>
    <definedName name="A367325L_Latest" localSheetId="36">'[1]ABSData-VehicleSales'!#REF!</definedName>
    <definedName name="A367325L_Latest">'[1]ABSData-VehicleSales'!#REF!</definedName>
    <definedName name="A367326R" localSheetId="36">'[1]ABSData-VehicleSales'!#REF!,'[1]ABSData-VehicleSales'!#REF!</definedName>
    <definedName name="A367326R">'[1]ABSData-VehicleSales'!#REF!,'[1]ABSData-VehicleSales'!#REF!</definedName>
    <definedName name="A367326R_Data" localSheetId="36">'[1]ABSData-VehicleSales'!#REF!</definedName>
    <definedName name="A367326R_Data">'[1]ABSData-VehicleSales'!#REF!</definedName>
    <definedName name="A367326R_Latest" localSheetId="36">'[1]ABSData-VehicleSales'!#REF!</definedName>
    <definedName name="A367326R_Latest">'[1]ABSData-VehicleSales'!#REF!</definedName>
    <definedName name="A367329W" localSheetId="36">'[1]ABSData-VehicleSales'!#REF!,'[1]ABSData-VehicleSales'!#REF!</definedName>
    <definedName name="A367329W">'[1]ABSData-VehicleSales'!#REF!,'[1]ABSData-VehicleSales'!#REF!</definedName>
    <definedName name="A367329W_Data" localSheetId="36">'[1]ABSData-VehicleSales'!#REF!</definedName>
    <definedName name="A367329W_Data">'[1]ABSData-VehicleSales'!#REF!</definedName>
    <definedName name="A367329W_Latest" localSheetId="36">'[1]ABSData-VehicleSales'!#REF!</definedName>
    <definedName name="A367329W_Latest">'[1]ABSData-VehicleSales'!#REF!</definedName>
    <definedName name="A367330F" localSheetId="36">'[1]ABSData-VehicleSales'!#REF!,'[1]ABSData-VehicleSales'!#REF!</definedName>
    <definedName name="A367330F">'[1]ABSData-VehicleSales'!#REF!,'[1]ABSData-VehicleSales'!#REF!</definedName>
    <definedName name="A367330F_Data" localSheetId="36">'[1]ABSData-VehicleSales'!#REF!</definedName>
    <definedName name="A367330F_Data">'[1]ABSData-VehicleSales'!#REF!</definedName>
    <definedName name="A367330F_Latest" localSheetId="36">'[1]ABSData-VehicleSales'!#REF!</definedName>
    <definedName name="A367330F_Latest">'[1]ABSData-VehicleSales'!#REF!</definedName>
    <definedName name="A367331J" localSheetId="36">'[1]ABSData-VehicleSales'!#REF!,'[1]ABSData-VehicleSales'!#REF!</definedName>
    <definedName name="A367331J">'[1]ABSData-VehicleSales'!#REF!,'[1]ABSData-VehicleSales'!#REF!</definedName>
    <definedName name="A367331J_Data" localSheetId="36">'[1]ABSData-VehicleSales'!#REF!</definedName>
    <definedName name="A367331J_Data">'[1]ABSData-VehicleSales'!#REF!</definedName>
    <definedName name="A367331J_Latest" localSheetId="36">'[1]ABSData-VehicleSales'!#REF!</definedName>
    <definedName name="A367331J_Latest">'[1]ABSData-VehicleSales'!#REF!</definedName>
    <definedName name="A367334R" localSheetId="36">'[1]ABSData-VehicleSales'!#REF!,'[1]ABSData-VehicleSales'!#REF!</definedName>
    <definedName name="A367334R">'[1]ABSData-VehicleSales'!#REF!,'[1]ABSData-VehicleSales'!#REF!</definedName>
    <definedName name="A367334R_Data" localSheetId="36">'[1]ABSData-VehicleSales'!#REF!</definedName>
    <definedName name="A367334R_Data">'[1]ABSData-VehicleSales'!#REF!</definedName>
    <definedName name="A367334R_Latest" localSheetId="36">'[1]ABSData-VehicleSales'!#REF!</definedName>
    <definedName name="A367334R_Latest">'[1]ABSData-VehicleSales'!#REF!</definedName>
    <definedName name="A367335T" localSheetId="36">'[1]ABSData-VehicleSales'!#REF!,'[1]ABSData-VehicleSales'!#REF!</definedName>
    <definedName name="A367335T">'[1]ABSData-VehicleSales'!#REF!,'[1]ABSData-VehicleSales'!#REF!</definedName>
    <definedName name="A367335T_Data" localSheetId="36">'[1]ABSData-VehicleSales'!#REF!</definedName>
    <definedName name="A367335T_Data">'[1]ABSData-VehicleSales'!#REF!</definedName>
    <definedName name="A367335T_Latest" localSheetId="36">'[1]ABSData-VehicleSales'!#REF!</definedName>
    <definedName name="A367335T_Latest">'[1]ABSData-VehicleSales'!#REF!</definedName>
    <definedName name="A367336V" localSheetId="36">'[1]ABSData-VehicleSales'!#REF!,'[1]ABSData-VehicleSales'!#REF!</definedName>
    <definedName name="A367336V">'[1]ABSData-VehicleSales'!#REF!,'[1]ABSData-VehicleSales'!#REF!</definedName>
    <definedName name="A367336V_Data" localSheetId="36">'[1]ABSData-VehicleSales'!#REF!</definedName>
    <definedName name="A367336V_Data">'[1]ABSData-VehicleSales'!#REF!</definedName>
    <definedName name="A367336V_Latest" localSheetId="36">'[1]ABSData-VehicleSales'!#REF!</definedName>
    <definedName name="A367336V_Latest">'[1]ABSData-VehicleSales'!#REF!</definedName>
    <definedName name="A367339A" localSheetId="36">'[1]ABSData-VehicleSales'!#REF!,'[1]ABSData-VehicleSales'!#REF!</definedName>
    <definedName name="A367339A">'[1]ABSData-VehicleSales'!#REF!,'[1]ABSData-VehicleSales'!#REF!</definedName>
    <definedName name="A367339A_Data" localSheetId="36">'[1]ABSData-VehicleSales'!#REF!</definedName>
    <definedName name="A367339A_Data">'[1]ABSData-VehicleSales'!#REF!</definedName>
    <definedName name="A367339A_Latest" localSheetId="36">'[1]ABSData-VehicleSales'!#REF!</definedName>
    <definedName name="A367339A_Latest">'[1]ABSData-VehicleSales'!#REF!</definedName>
    <definedName name="A367340K" localSheetId="36">'[1]ABSData-VehicleSales'!#REF!,'[1]ABSData-VehicleSales'!#REF!</definedName>
    <definedName name="A367340K">'[1]ABSData-VehicleSales'!#REF!,'[1]ABSData-VehicleSales'!#REF!</definedName>
    <definedName name="A367340K_Data" localSheetId="36">'[1]ABSData-VehicleSales'!#REF!</definedName>
    <definedName name="A367340K_Data">'[1]ABSData-VehicleSales'!#REF!</definedName>
    <definedName name="A367340K_Latest" localSheetId="36">'[1]ABSData-VehicleSales'!#REF!</definedName>
    <definedName name="A367340K_Latest">'[1]ABSData-VehicleSales'!#REF!</definedName>
    <definedName name="A367341L" localSheetId="36">'[1]ABSData-VehicleSales'!#REF!,'[1]ABSData-VehicleSales'!#REF!</definedName>
    <definedName name="A367341L">'[1]ABSData-VehicleSales'!#REF!,'[1]ABSData-VehicleSales'!#REF!</definedName>
    <definedName name="A367341L_Data" localSheetId="36">'[1]ABSData-VehicleSales'!#REF!</definedName>
    <definedName name="A367341L_Data">'[1]ABSData-VehicleSales'!#REF!</definedName>
    <definedName name="A367341L_Latest" localSheetId="36">'[1]ABSData-VehicleSales'!#REF!</definedName>
    <definedName name="A367341L_Latest">'[1]ABSData-VehicleSales'!#REF!</definedName>
    <definedName name="A418786L">'[2]8731.0 Table 05. '!$B$11:$B$20,'[2]8731.0 Table 05. '!$B$21:$B$291</definedName>
    <definedName name="A418789V">'[2]8731.0 Table 05. '!$H$11:$H$20,'[2]8731.0 Table 05. '!$H$21:$H$291</definedName>
    <definedName name="A418790C">'[2]8731.0 Table 05. '!$L$11:$L$20,'[2]8731.0 Table 05. '!$L$21:$L$291</definedName>
    <definedName name="A418839F">'[2]8731.0 Table 05. '!$C$11:$C$20,'[2]8731.0 Table 05. '!$C$21:$C$291</definedName>
    <definedName name="A418842V">'[2]8731.0 Table 05. '!$I$11:$I$20,'[2]8731.0 Table 05. '!$I$21:$I$291</definedName>
    <definedName name="A418843W">'[2]8731.0 Table 05. '!$M$11:$M$20,'[2]8731.0 Table 05. '!$M$21:$M$291</definedName>
    <definedName name="A421661T">'[2]8731.0 Table 05. '!$D$11:$D$20,'[2]8731.0 Table 05. '!$D$21:$D$291</definedName>
    <definedName name="A421667F">'[2]8731.0 Table 05. '!$N$11:$N$20,'[2]8731.0 Table 05. '!$N$21:$N$291</definedName>
    <definedName name="A421720F">'[2]8731.0 Table 05. '!$E$11:$E$20,'[2]8731.0 Table 05. '!$E$21:$E$291</definedName>
    <definedName name="A421726V">'[2]8731.0 Table 05. '!$O$11:$O$20,'[2]8731.0 Table 05. '!$O$21:$O$291</definedName>
    <definedName name="A422502A">'[2]8731.0 Table 05. '!$F$11:$F$20,'[2]8731.0 Table 05. '!$F$21:$F$291</definedName>
    <definedName name="A422508R">'[2]8731.0 Table 05. '!$J$11:$J$20,'[2]8731.0 Table 05. '!$J$21:$J$291</definedName>
    <definedName name="A422509T">'[2]8731.0 Table 05. '!$P$11:$P$20,'[2]8731.0 Table 05. '!$P$21:$P$291</definedName>
    <definedName name="A422566L">'[2]8731.0 Table 05. '!$G$11:$G$20,'[2]8731.0 Table 05. '!$G$21:$G$291</definedName>
    <definedName name="A422572J">'[2]8731.0 Table 05. '!$K$11:$K$20,'[2]8731.0 Table 05. '!$K$21:$K$291</definedName>
    <definedName name="A422574L">'[2]8731.0 Table 05. '!$Q$11:$Q$20,'[2]8731.0 Table 05. '!$Q$21:$Q$291</definedName>
    <definedName name="Acct">[3]Acct!$A$2:$B$860</definedName>
    <definedName name="additions" localSheetId="36">'[4]Trial Balance'!$A$59:$R$65</definedName>
    <definedName name="additions">'[5]Trial Balance'!$A$59:$R$65</definedName>
    <definedName name="adjtyp" localSheetId="36">[4]Main!$D$7</definedName>
    <definedName name="adjtyp">[5]Main!$D$7</definedName>
    <definedName name="asset" localSheetId="28">#REF!</definedName>
    <definedName name="asset" localSheetId="29">#REF!</definedName>
    <definedName name="asset" localSheetId="30">#REF!</definedName>
    <definedName name="asset" localSheetId="31">#REF!</definedName>
    <definedName name="asset" localSheetId="34">#REF!</definedName>
    <definedName name="asset" localSheetId="35">#REF!</definedName>
    <definedName name="asset" localSheetId="36">#REF!</definedName>
    <definedName name="asset" localSheetId="41">#REF!</definedName>
    <definedName name="asset" localSheetId="21">#REF!</definedName>
    <definedName name="asset">#REF!</definedName>
    <definedName name="assets" localSheetId="28">#REF!</definedName>
    <definedName name="assets" localSheetId="29">#REF!</definedName>
    <definedName name="assets" localSheetId="30">#REF!</definedName>
    <definedName name="assets" localSheetId="31">#REF!</definedName>
    <definedName name="assets" localSheetId="34">#REF!</definedName>
    <definedName name="assets" localSheetId="35">#REF!</definedName>
    <definedName name="assets" localSheetId="36">#REF!</definedName>
    <definedName name="assets" localSheetId="41">#REF!</definedName>
    <definedName name="assets" localSheetId="21">#REF!</definedName>
    <definedName name="assets">#REF!</definedName>
    <definedName name="BS" localSheetId="28">#REF!</definedName>
    <definedName name="BS" localSheetId="29">#REF!</definedName>
    <definedName name="BS" localSheetId="30">#REF!</definedName>
    <definedName name="BS" localSheetId="31">#REF!</definedName>
    <definedName name="BS" localSheetId="34">#REF!</definedName>
    <definedName name="BS" localSheetId="35">#REF!</definedName>
    <definedName name="BS" localSheetId="36">#REF!</definedName>
    <definedName name="BS" localSheetId="41">#REF!</definedName>
    <definedName name="BS" localSheetId="21">#REF!</definedName>
    <definedName name="BS">#REF!</definedName>
    <definedName name="bui" localSheetId="28">#REF!</definedName>
    <definedName name="bui" localSheetId="29">#REF!</definedName>
    <definedName name="bui" localSheetId="30">#REF!</definedName>
    <definedName name="bui" localSheetId="31">#REF!</definedName>
    <definedName name="bui" localSheetId="34">#REF!</definedName>
    <definedName name="bui" localSheetId="35">#REF!</definedName>
    <definedName name="bui" localSheetId="41">#REF!</definedName>
    <definedName name="bui" localSheetId="21">#REF!</definedName>
    <definedName name="bui">#REF!</definedName>
    <definedName name="CASH" localSheetId="28">#REF!</definedName>
    <definedName name="CASH" localSheetId="29">#REF!</definedName>
    <definedName name="CASH" localSheetId="30">#REF!</definedName>
    <definedName name="CASH" localSheetId="31">#REF!</definedName>
    <definedName name="CASH" localSheetId="34">#REF!</definedName>
    <definedName name="CASH" localSheetId="35">#REF!</definedName>
    <definedName name="CASH" localSheetId="41">#REF!</definedName>
    <definedName name="CASH" localSheetId="21">#REF!</definedName>
    <definedName name="CASH">#REF!</definedName>
    <definedName name="coa" localSheetId="36">[4]SCOA!$A$2:$B$644</definedName>
    <definedName name="coa">[5]SCOA!$A$2:$B$644</definedName>
    <definedName name="Comparatives" localSheetId="26">#REF!</definedName>
    <definedName name="Comparatives" localSheetId="36">#REF!</definedName>
    <definedName name="Comparatives" localSheetId="41">#REF!</definedName>
    <definedName name="Comparatives" localSheetId="42">#REF!</definedName>
    <definedName name="Comparatives">#REF!</definedName>
    <definedName name="controltotal" localSheetId="36">'[4]Trial Balance'!$A$67:$R$67</definedName>
    <definedName name="controltotal">'[5]Trial Balance'!$A$67:$R$67</definedName>
    <definedName name="Data" localSheetId="28">[6]Query!$A$6:$AB$101</definedName>
    <definedName name="Data" localSheetId="29">[6]Query!$A$6:$AB$101</definedName>
    <definedName name="Data" localSheetId="30">[6]Query!$A$6:$AB$101</definedName>
    <definedName name="Data" localSheetId="31">[6]Query!$A$6:$AB$101</definedName>
    <definedName name="Data" localSheetId="34">[6]Query!$A$6:$AB$101</definedName>
    <definedName name="Data" localSheetId="35">[6]Query!$A$6:$AB$101</definedName>
    <definedName name="Data" localSheetId="36">#REF!</definedName>
    <definedName name="Data" localSheetId="37">'[7]TPS Query'!#REF!</definedName>
    <definedName name="Data" localSheetId="41">[6]Query!$A$6:$AB$101</definedName>
    <definedName name="Data" localSheetId="21">[6]Query!$A$6:$AB$101</definedName>
    <definedName name="Data" localSheetId="22">#REF!</definedName>
    <definedName name="Data">[8]Query!$A$6:$AB$101</definedName>
    <definedName name="DataSet" localSheetId="36">[9]Lists!$G$11:$G$13</definedName>
    <definedName name="DataSet">[9]Lists!$G$11:$G$13</definedName>
    <definedName name="Date_Range">'[1]ABSData-VehicleSales'!$A$2:$A$10,'[1]ABSData-VehicleSales'!$A$11:$A$150</definedName>
    <definedName name="Date_Range_Data" localSheetId="28">#REF!</definedName>
    <definedName name="Date_Range_Data" localSheetId="29">#REF!</definedName>
    <definedName name="Date_Range_Data" localSheetId="30">#REF!</definedName>
    <definedName name="Date_Range_Data" localSheetId="31">#REF!</definedName>
    <definedName name="Date_Range_Data" localSheetId="34">#REF!</definedName>
    <definedName name="Date_Range_Data" localSheetId="35">#REF!</definedName>
    <definedName name="Date_Range_Data" localSheetId="36">#REF!</definedName>
    <definedName name="Date_Range_Data" localSheetId="41">#REF!</definedName>
    <definedName name="Date_Range_Data" localSheetId="21">#REF!</definedName>
    <definedName name="Date_Range_Data">#REF!</definedName>
    <definedName name="deci" localSheetId="28">#REF!</definedName>
    <definedName name="deci" localSheetId="29">#REF!</definedName>
    <definedName name="deci" localSheetId="30">#REF!</definedName>
    <definedName name="deci" localSheetId="31">#REF!</definedName>
    <definedName name="deci" localSheetId="34">#REF!</definedName>
    <definedName name="deci" localSheetId="35">#REF!</definedName>
    <definedName name="deci" localSheetId="36">#REF!</definedName>
    <definedName name="deci" localSheetId="41">#REF!</definedName>
    <definedName name="deci" localSheetId="21">#REF!</definedName>
    <definedName name="deci">#REF!</definedName>
    <definedName name="DetailLastCalcTimeStamp" localSheetId="36">'[4]Depreciation Schedule'!#REF!</definedName>
    <definedName name="DetailLastCalcTimeStamp">'[5]Depreciation Schedule'!#REF!</definedName>
    <definedName name="Details">'[10]DATA Store'!$A$7:$U$29</definedName>
    <definedName name="disposals" localSheetId="28">#REF!</definedName>
    <definedName name="disposals" localSheetId="29">#REF!</definedName>
    <definedName name="disposals" localSheetId="30">#REF!</definedName>
    <definedName name="disposals" localSheetId="31">#REF!</definedName>
    <definedName name="disposals" localSheetId="34">#REF!</definedName>
    <definedName name="disposals" localSheetId="35">#REF!</definedName>
    <definedName name="disposals" localSheetId="36">#REF!</definedName>
    <definedName name="disposals" localSheetId="41">#REF!</definedName>
    <definedName name="disposals" localSheetId="21">#REF!</definedName>
    <definedName name="disposals">#REF!</definedName>
    <definedName name="ER" localSheetId="28">#REF!</definedName>
    <definedName name="ER" localSheetId="29">#REF!</definedName>
    <definedName name="ER" localSheetId="30">#REF!</definedName>
    <definedName name="ER" localSheetId="31">#REF!</definedName>
    <definedName name="ER" localSheetId="34">#REF!</definedName>
    <definedName name="ER" localSheetId="35">#REF!</definedName>
    <definedName name="ER" localSheetId="36">#REF!</definedName>
    <definedName name="ER" localSheetId="41">#REF!</definedName>
    <definedName name="ER" localSheetId="21">#REF!</definedName>
    <definedName name="ER">#REF!</definedName>
    <definedName name="EssLatest">"P1"</definedName>
    <definedName name="EssOptions" localSheetId="0">"A1100000000030000000001100020_0000"</definedName>
    <definedName name="EssOptions" localSheetId="3">"A1100000000030000000001100020_0000"</definedName>
    <definedName name="failedCalcTime" localSheetId="28">#REF!</definedName>
    <definedName name="failedCalcTime" localSheetId="29">#REF!</definedName>
    <definedName name="failedCalcTime" localSheetId="30">#REF!</definedName>
    <definedName name="failedCalcTime" localSheetId="31">#REF!</definedName>
    <definedName name="failedCalcTime" localSheetId="34">#REF!</definedName>
    <definedName name="failedCalcTime" localSheetId="35">#REF!</definedName>
    <definedName name="failedCalcTime" localSheetId="36">#REF!</definedName>
    <definedName name="failedCalcTime" localSheetId="41">#REF!</definedName>
    <definedName name="failedCalcTime" localSheetId="21">#REF!</definedName>
    <definedName name="failedCalcTime">#REF!</definedName>
    <definedName name="furn" localSheetId="28">#REF!</definedName>
    <definedName name="furn" localSheetId="29">#REF!</definedName>
    <definedName name="furn" localSheetId="30">#REF!</definedName>
    <definedName name="furn" localSheetId="31">#REF!</definedName>
    <definedName name="furn" localSheetId="34">#REF!</definedName>
    <definedName name="furn" localSheetId="35">#REF!</definedName>
    <definedName name="furn" localSheetId="36">#REF!</definedName>
    <definedName name="furn" localSheetId="41">#REF!</definedName>
    <definedName name="furn" localSheetId="21">#REF!</definedName>
    <definedName name="furn">#REF!</definedName>
    <definedName name="GCF418EM.XLS" localSheetId="36">#REF!</definedName>
    <definedName name="GCF418EM.XLS">#REF!</definedName>
    <definedName name="GFS_all" localSheetId="36">[11]QueryAll!$A$8:$J$5001</definedName>
    <definedName name="GFS_all">[11]QueryAll!$A$8:$J$5001</definedName>
    <definedName name="Hawthorn" localSheetId="28">#REF!</definedName>
    <definedName name="Hawthorn" localSheetId="29">#REF!</definedName>
    <definedName name="Hawthorn" localSheetId="30">#REF!</definedName>
    <definedName name="Hawthorn" localSheetId="31">#REF!</definedName>
    <definedName name="Hawthorn" localSheetId="34">#REF!</definedName>
    <definedName name="Hawthorn" localSheetId="35">#REF!</definedName>
    <definedName name="Hawthorn" localSheetId="36">#REF!</definedName>
    <definedName name="Hawthorn" localSheetId="41">#REF!</definedName>
    <definedName name="Hawthorn" localSheetId="21">#REF!</definedName>
    <definedName name="Hawthorn">#REF!</definedName>
    <definedName name="INTANGIBLES" localSheetId="32">#REF!</definedName>
    <definedName name="INTANGIBLES" localSheetId="36">#REF!</definedName>
    <definedName name="INTANGIBLES" localSheetId="39">#REF!</definedName>
    <definedName name="INTANGIBLES" localSheetId="40">#REF!</definedName>
    <definedName name="INTANGIBLES">#REF!</definedName>
    <definedName name="land2" localSheetId="36">'[12]Asset_WIP Analysis'!$B$99:$CZ$102</definedName>
    <definedName name="land2">'[13]Asset_WIP Analysis'!$B$99:$CZ$102</definedName>
    <definedName name="LGA" localSheetId="27">#REF!</definedName>
    <definedName name="LGA" localSheetId="36">#REF!</definedName>
    <definedName name="LGA">#REF!</definedName>
    <definedName name="look" localSheetId="36">'[4]Depreciation Schedule'!$B$9:$H$19</definedName>
    <definedName name="look">'[5]Depreciation Schedule'!$B$9:$H$19</definedName>
    <definedName name="Macro1">[14]Macro1!$A$1</definedName>
    <definedName name="Macro2">[14]Macro1!$A$8</definedName>
    <definedName name="Macro3">[14]Macro1!$A$15</definedName>
    <definedName name="Macro4">[14]Macro1!$A$22</definedName>
    <definedName name="Macro5">[14]Macro1!$A$29</definedName>
    <definedName name="Macro6">[15]Macro1!$A$36</definedName>
    <definedName name="Macro7">[15]Macro1!$A$43</definedName>
    <definedName name="med" localSheetId="28">#REF!</definedName>
    <definedName name="med" localSheetId="29">#REF!</definedName>
    <definedName name="med" localSheetId="30">#REF!</definedName>
    <definedName name="med" localSheetId="31">#REF!</definedName>
    <definedName name="med" localSheetId="34">#REF!</definedName>
    <definedName name="med" localSheetId="35">#REF!</definedName>
    <definedName name="med" localSheetId="36">#REF!</definedName>
    <definedName name="med" localSheetId="41">#REF!</definedName>
    <definedName name="med" localSheetId="21">#REF!</definedName>
    <definedName name="med">#REF!</definedName>
    <definedName name="MidLastCalcTimeStamp" localSheetId="28">#REF!</definedName>
    <definedName name="MidLastCalcTimeStamp" localSheetId="29">#REF!</definedName>
    <definedName name="MidLastCalcTimeStamp" localSheetId="30">#REF!</definedName>
    <definedName name="MidLastCalcTimeStamp" localSheetId="31">#REF!</definedName>
    <definedName name="MidLastCalcTimeStamp" localSheetId="34">#REF!</definedName>
    <definedName name="MidLastCalcTimeStamp" localSheetId="35">#REF!</definedName>
    <definedName name="MidLastCalcTimeStamp" localSheetId="36">#REF!</definedName>
    <definedName name="MidLastCalcTimeStamp" localSheetId="41">#REF!</definedName>
    <definedName name="MidLastCalcTimeStamp" localSheetId="21">#REF!</definedName>
    <definedName name="MidLastCalcTimeStamp">#REF!</definedName>
    <definedName name="Month" localSheetId="36">[16]Lists!$A$1:$A$13</definedName>
    <definedName name="Month" localSheetId="41">[17]Lists!$A$1:$A$13</definedName>
    <definedName name="Month">[16]Lists!$A$1:$A$13</definedName>
    <definedName name="Month1" localSheetId="28">[18]Lists!$A$1:$A$12</definedName>
    <definedName name="Month1" localSheetId="29">[18]Lists!$A$1:$A$12</definedName>
    <definedName name="Month1" localSheetId="30">[18]Lists!$A$1:$A$12</definedName>
    <definedName name="Month1" localSheetId="31">[18]Lists!$A$1:$A$12</definedName>
    <definedName name="Month1" localSheetId="34">[18]Lists!$A$1:$A$12</definedName>
    <definedName name="Month1" localSheetId="35">[18]Lists!$A$1:$A$12</definedName>
    <definedName name="Month1" localSheetId="36">[18]Lists!$A$1:$A$12</definedName>
    <definedName name="Month1" localSheetId="41">[18]Lists!$A$1:$A$12</definedName>
    <definedName name="Month1" localSheetId="21">[18]Lists!$A$1:$A$12</definedName>
    <definedName name="Month1">[19]Lists!$A$1:$A$12</definedName>
    <definedName name="MonthAlias" localSheetId="41">[20]Lists!$C$1:$C$13</definedName>
    <definedName name="MonthAlias">[21]Lists!$C$1:$C$12</definedName>
    <definedName name="office" localSheetId="36">'[4]Trial Balance'!$A$66:$R$66</definedName>
    <definedName name="office">'[5]Trial Balance'!$A$66:$R$66</definedName>
    <definedName name="PANDL" localSheetId="28">#REF!</definedName>
    <definedName name="PANDL" localSheetId="29">#REF!</definedName>
    <definedName name="PANDL" localSheetId="30">#REF!</definedName>
    <definedName name="PANDL" localSheetId="31">#REF!</definedName>
    <definedName name="PANDL" localSheetId="34">#REF!</definedName>
    <definedName name="PANDL" localSheetId="35">#REF!</definedName>
    <definedName name="PANDL" localSheetId="36">#REF!</definedName>
    <definedName name="PANDL" localSheetId="41">#REF!</definedName>
    <definedName name="PANDL" localSheetId="21">#REF!</definedName>
    <definedName name="PANDL">#REF!</definedName>
    <definedName name="PathCentre" localSheetId="36">[22]PathCentre!$C$3:$E$192</definedName>
    <definedName name="PathCentre">[23]PathCentre!$C$3:$E$192</definedName>
    <definedName name="Peel" localSheetId="36">[22]Peel!$E$3:$G$696</definedName>
    <definedName name="Peel">[23]Peel!$E$3:$G$696</definedName>
    <definedName name="PeelSPA" localSheetId="36">[22]PeelSPA!$E$3:$G$444</definedName>
    <definedName name="PeelSPA">[23]PeelSPA!$E$3:$G$444</definedName>
    <definedName name="Periods" localSheetId="26">[24]Lists!$A$2:$IV$2</definedName>
    <definedName name="Periods" localSheetId="36">[25]Lists!$A$2:$IV$2</definedName>
    <definedName name="Periods" localSheetId="41">[26]Lists!$A$2:$IV$2</definedName>
    <definedName name="Periods">[25]Lists!$A$2:$IV$2</definedName>
    <definedName name="PL" localSheetId="28">#REF!</definedName>
    <definedName name="PL" localSheetId="29">#REF!</definedName>
    <definedName name="PL" localSheetId="30">#REF!</definedName>
    <definedName name="PL" localSheetId="31">#REF!</definedName>
    <definedName name="PL" localSheetId="34">#REF!</definedName>
    <definedName name="PL" localSheetId="35">#REF!</definedName>
    <definedName name="PL" localSheetId="36">#REF!</definedName>
    <definedName name="PL" localSheetId="41">#REF!</definedName>
    <definedName name="PL" localSheetId="21">#REF!</definedName>
    <definedName name="PL">#REF!</definedName>
    <definedName name="_xlnm.Print_Area" localSheetId="25">'App 1 Note 10'!$A$3:$D$114</definedName>
    <definedName name="_xlnm.Print_Area" localSheetId="26">'App 1 Note 11'!$A$3:$D$60</definedName>
    <definedName name="_xlnm.Print_Area" localSheetId="28">'App 1 Note 13'!$A$3:$D$67</definedName>
    <definedName name="_xlnm.Print_Area" localSheetId="29">'App 1 Note 14'!$A$3:$L$66</definedName>
    <definedName name="_xlnm.Print_Area" localSheetId="33">'App 1 Note 17'!$A$3:$D$52</definedName>
    <definedName name="_xlnm.Print_Area" localSheetId="34">'App 1 Note 18'!$A$3:$K$101</definedName>
    <definedName name="_xlnm.Print_Area" localSheetId="35">'App 1 Note 19'!$A$3:$F$77</definedName>
    <definedName name="_xlnm.Print_Area" localSheetId="36">'App 1 Note 20'!$A$3:$E$31</definedName>
    <definedName name="_xlnm.Print_Area" localSheetId="37">'App 1 Note 21'!$A$3:$E$101</definedName>
    <definedName name="_xlnm.Print_Area" localSheetId="40">'App 1 Note 24'!$A$39:$M$76</definedName>
    <definedName name="_xlnm.Print_Area" localSheetId="41">'App 1 Note 25'!$A$3:$F$52</definedName>
    <definedName name="_xlnm.Print_Area" localSheetId="43">'App 1 Note 29'!$A$3:$D$122</definedName>
    <definedName name="_xlnm.Print_Area" localSheetId="20">'App 1 Note 4'!$A$3:$D$78</definedName>
    <definedName name="_xlnm.Print_Area" localSheetId="21">'App 1 Note 6'!$A$3:$D$36</definedName>
    <definedName name="_xlnm.Print_Area" localSheetId="22">'App 1 Note 7'!$A$3:$E$42</definedName>
    <definedName name="_xlnm.Print_Area" localSheetId="24">'App 1 Note 9'!$A$3:$D$47</definedName>
    <definedName name="_xlnm.Print_Area" localSheetId="0">'App 1 Tab 1.1'!$A$1:$H$74</definedName>
    <definedName name="_xlnm.Print_Area" localSheetId="9">'App 1 Tab 1.10'!$A$1:$H$66</definedName>
    <definedName name="_xlnm.Print_Area" localSheetId="11">'App 1 Tab 1.12'!$A$1:$H$78</definedName>
    <definedName name="_xlnm.Print_Area" localSheetId="12">'App 1 Tab 1.13'!$A$1:$H$74</definedName>
    <definedName name="_xlnm.Print_Area" localSheetId="13">'App 1 Tab 1.14'!$A$1:$H$65</definedName>
    <definedName name="_xlnm.Print_Area" localSheetId="15">'App 1 Tab 1.16 '!$A$1:$H$79</definedName>
    <definedName name="_xlnm.Print_Area" localSheetId="16">'App 1 Tab 1.17'!$A$1:$H$71</definedName>
    <definedName name="_xlnm.Print_Area" localSheetId="17">'App 1 Tab 1.18'!$A$1:$H$63</definedName>
    <definedName name="_xlnm.Print_Area" localSheetId="1">'App 1 Tab 1.2'!$A$1:$H$66</definedName>
    <definedName name="_xlnm.Print_Area" localSheetId="19">'App 1 Tab 1.20 '!$A$1:$H$78</definedName>
    <definedName name="_xlnm.Print_Area" localSheetId="3">'App 1 Tab 1.4'!$A$1:$H$78</definedName>
    <definedName name="_xlnm.Print_Area" localSheetId="4">'App 1 Tab 1.5'!$A$1:$H$74</definedName>
    <definedName name="_xlnm.Print_Area" localSheetId="5">'App 1 Tab 1.6'!$A$1:$H$65</definedName>
    <definedName name="_xlnm.Print_Area" localSheetId="7">'App 1 Tab 1.8'!$A$1:$H$79</definedName>
    <definedName name="_xlnm.Print_Area" localSheetId="8">'App 1 Tab 1.9'!$A$1:$H$73</definedName>
    <definedName name="_xlnm.Print_Titles" localSheetId="29">'App 1 Note 14'!$3:$3</definedName>
    <definedName name="_xlnm.Print_Titles" localSheetId="37">'App 1 Note 21'!$3:$4</definedName>
    <definedName name="_xlnm.Print_Titles" localSheetId="43">'App 1 Note 29'!$3:$3</definedName>
    <definedName name="_xlnm.Print_Titles" localSheetId="0">'App 1 Tab 1.1'!$1:$9</definedName>
    <definedName name="QEII">[27]QEII!$C$3:$E$54</definedName>
    <definedName name="qry_GetAgencyProfile" localSheetId="36">#REF!</definedName>
    <definedName name="qry_GetAgencyProfile">#REF!</definedName>
    <definedName name="Quad">[27]Quad!$C$3:$E$226</definedName>
    <definedName name="Rate_m2" localSheetId="27">#REF!</definedName>
    <definedName name="Rate_m2" localSheetId="36">#REF!</definedName>
    <definedName name="Rate_m2">#REF!</definedName>
    <definedName name="Recover">[14]Macro1!$A$43</definedName>
    <definedName name="Report">#REF!</definedName>
    <definedName name="Report2" localSheetId="36">#REF!</definedName>
    <definedName name="Report2" localSheetId="41">#REF!</definedName>
    <definedName name="Report2">#REF!</definedName>
    <definedName name="review" localSheetId="28">#REF!</definedName>
    <definedName name="review" localSheetId="29">#REF!</definedName>
    <definedName name="review" localSheetId="30">#REF!</definedName>
    <definedName name="review" localSheetId="31">#REF!</definedName>
    <definedName name="review" localSheetId="34">#REF!</definedName>
    <definedName name="review" localSheetId="35">#REF!</definedName>
    <definedName name="review" localSheetId="36">#REF!</definedName>
    <definedName name="review" localSheetId="41">#REF!</definedName>
    <definedName name="review" localSheetId="21">#REF!</definedName>
    <definedName name="review">#REF!</definedName>
    <definedName name="round" localSheetId="28">'[5]Depreciation Schedule'!#REF!</definedName>
    <definedName name="round" localSheetId="29">'[5]Depreciation Schedule'!#REF!</definedName>
    <definedName name="round" localSheetId="30">'[5]Depreciation Schedule'!#REF!</definedName>
    <definedName name="round" localSheetId="31">'[5]Depreciation Schedule'!#REF!</definedName>
    <definedName name="round" localSheetId="34">'[5]Depreciation Schedule'!#REF!</definedName>
    <definedName name="round" localSheetId="35">'[5]Depreciation Schedule'!#REF!</definedName>
    <definedName name="round" localSheetId="36">'[4]Depreciation Schedule'!#REF!</definedName>
    <definedName name="round" localSheetId="41">'[5]Depreciation Schedule'!#REF!</definedName>
    <definedName name="round" localSheetId="21">'[5]Depreciation Schedule'!#REF!</definedName>
    <definedName name="round">'[5]Depreciation Schedule'!#REF!</definedName>
    <definedName name="round2" localSheetId="28">#REF!</definedName>
    <definedName name="round2" localSheetId="29">#REF!</definedName>
    <definedName name="round2" localSheetId="30">#REF!</definedName>
    <definedName name="round2" localSheetId="31">#REF!</definedName>
    <definedName name="round2" localSheetId="34">#REF!</definedName>
    <definedName name="round2" localSheetId="35">#REF!</definedName>
    <definedName name="round2" localSheetId="36">#REF!</definedName>
    <definedName name="round2" localSheetId="41">#REF!</definedName>
    <definedName name="round2" localSheetId="21">#REF!</definedName>
    <definedName name="round2">#REF!</definedName>
    <definedName name="round3" localSheetId="28">'[13]Depreciation Schedule'!#REF!</definedName>
    <definedName name="round3" localSheetId="29">'[13]Depreciation Schedule'!#REF!</definedName>
    <definedName name="round3" localSheetId="30">'[13]Depreciation Schedule'!#REF!</definedName>
    <definedName name="round3" localSheetId="31">'[13]Depreciation Schedule'!#REF!</definedName>
    <definedName name="round3" localSheetId="34">'[13]Depreciation Schedule'!#REF!</definedName>
    <definedName name="round3" localSheetId="35">'[13]Depreciation Schedule'!#REF!</definedName>
    <definedName name="round3" localSheetId="36">'[12]Depreciation Schedule'!#REF!</definedName>
    <definedName name="round3" localSheetId="41">'[13]Depreciation Schedule'!#REF!</definedName>
    <definedName name="round3" localSheetId="21">'[13]Depreciation Schedule'!#REF!</definedName>
    <definedName name="round3">'[13]Depreciation Schedule'!#REF!</definedName>
    <definedName name="sales" localSheetId="28">#REF!</definedName>
    <definedName name="sales" localSheetId="29">#REF!</definedName>
    <definedName name="sales" localSheetId="30">#REF!</definedName>
    <definedName name="sales" localSheetId="31">#REF!</definedName>
    <definedName name="sales" localSheetId="34">#REF!</definedName>
    <definedName name="sales" localSheetId="35">#REF!</definedName>
    <definedName name="sales" localSheetId="36">#REF!</definedName>
    <definedName name="sales" localSheetId="41">#REF!</definedName>
    <definedName name="sales" localSheetId="21">#REF!</definedName>
    <definedName name="sales">#REF!</definedName>
    <definedName name="SCFlow" localSheetId="28">#REF!</definedName>
    <definedName name="SCFlow" localSheetId="29">#REF!</definedName>
    <definedName name="SCFlow" localSheetId="30">#REF!</definedName>
    <definedName name="SCFlow" localSheetId="31">#REF!</definedName>
    <definedName name="SCFlow" localSheetId="34">#REF!</definedName>
    <definedName name="SCFlow" localSheetId="35">#REF!</definedName>
    <definedName name="SCFlow" localSheetId="36">#REF!</definedName>
    <definedName name="SCFlow" localSheetId="41">#REF!</definedName>
    <definedName name="SCFlow" localSheetId="21">#REF!</definedName>
    <definedName name="SCFlow">#REF!</definedName>
    <definedName name="SCOA" localSheetId="36">[4]SCOA!$A$2:$B$1047</definedName>
    <definedName name="SCOA">[5]SCOA!$A$2:$B$1047</definedName>
    <definedName name="SFPerfMet" localSheetId="36">'[22]SFPerf Metro'!$A$9:$AA$473</definedName>
    <definedName name="SFPerfMet">'[23]SFPerf Metro'!$A$9:$AA$473</definedName>
    <definedName name="SFPerfRS" localSheetId="36">'[22]SFPerf RS'!$A$9:$AA$464</definedName>
    <definedName name="SFPerfRS">'[23]SFPerf RS'!$A$9:$AA$464</definedName>
    <definedName name="SFPerfSCOA" localSheetId="36">'[28]SFPerf SCOA'!$A$8:$Q$538</definedName>
    <definedName name="SFPerfSCOA">'[29]SFPerf SCOA'!$A$8:$Q$538</definedName>
    <definedName name="SFPos" localSheetId="28">#REF!</definedName>
    <definedName name="SFPos" localSheetId="29">#REF!</definedName>
    <definedName name="SFPos" localSheetId="30">#REF!</definedName>
    <definedName name="SFPos" localSheetId="31">#REF!</definedName>
    <definedName name="SFPos" localSheetId="34">#REF!</definedName>
    <definedName name="SFPos" localSheetId="35">#REF!</definedName>
    <definedName name="SFPos" localSheetId="36">#REF!</definedName>
    <definedName name="SFPos" localSheetId="41">#REF!</definedName>
    <definedName name="SFPos" localSheetId="21">#REF!</definedName>
    <definedName name="SFPos">#REF!</definedName>
    <definedName name="SFPosMet" localSheetId="36">'[22]SFPos Metro'!$A$9:$AA$220</definedName>
    <definedName name="SFPosMet">'[23]SFPos Metro'!$A$9:$AA$220</definedName>
    <definedName name="SFPosRS" localSheetId="36">'[22]SFPos RS'!$A$9:$AA$218</definedName>
    <definedName name="SFPosRS">'[23]SFPos RS'!$A$9:$AA$218</definedName>
    <definedName name="SFPosSCOA" localSheetId="36">'[28]SFPos SCOA'!$A$8:$Q$244</definedName>
    <definedName name="SFPosSCOA">'[29]SFPos SCOA'!$A$8:$Q$244</definedName>
    <definedName name="Sought" localSheetId="36">'[4]TB Sought'!$A$82:$J$102</definedName>
    <definedName name="Sought">'[5]TB Sought'!$A$82:$J$102</definedName>
    <definedName name="Start_Year" localSheetId="28">#REF!</definedName>
    <definedName name="Start_Year" localSheetId="29">#REF!</definedName>
    <definedName name="Start_Year" localSheetId="30">#REF!</definedName>
    <definedName name="Start_Year" localSheetId="31">#REF!</definedName>
    <definedName name="Start_Year" localSheetId="34">#REF!</definedName>
    <definedName name="Start_Year" localSheetId="35">#REF!</definedName>
    <definedName name="Start_Year" localSheetId="36">#REF!</definedName>
    <definedName name="Start_Year" localSheetId="41">#REF!</definedName>
    <definedName name="Start_Year" localSheetId="21">#REF!</definedName>
    <definedName name="Start_Year">#REF!</definedName>
    <definedName name="SummaryLastCalcTimeStamp" localSheetId="28">#REF!</definedName>
    <definedName name="SummaryLastCalcTimeStamp" localSheetId="29">#REF!</definedName>
    <definedName name="SummaryLastCalcTimeStamp" localSheetId="30">#REF!</definedName>
    <definedName name="SummaryLastCalcTimeStamp" localSheetId="31">#REF!</definedName>
    <definedName name="SummaryLastCalcTimeStamp" localSheetId="34">#REF!</definedName>
    <definedName name="SummaryLastCalcTimeStamp" localSheetId="35">#REF!</definedName>
    <definedName name="SummaryLastCalcTimeStamp" localSheetId="36">#REF!</definedName>
    <definedName name="SummaryLastCalcTimeStamp" localSheetId="41">#REF!</definedName>
    <definedName name="SummaryLastCalcTimeStamp" localSheetId="21">#REF!</definedName>
    <definedName name="SummaryLastCalcTimeStamp">#REF!</definedName>
    <definedName name="SWHA">[27]SWHA!$C$3:$E$437</definedName>
    <definedName name="TableName">"Dummy"</definedName>
    <definedName name="timcoa2" localSheetId="36">'[12]Full COA for TIM'!$B$1:$C$2029</definedName>
    <definedName name="timcoa2">'[13]Full COA for TIM'!$B$1:$C$2029</definedName>
    <definedName name="variance" localSheetId="28">[30]Summary!$B$11:$H$110</definedName>
    <definedName name="variance" localSheetId="29">[30]Summary!$B$11:$H$110</definedName>
    <definedName name="variance" localSheetId="30">[30]Summary!$B$11:$H$110</definedName>
    <definedName name="variance" localSheetId="31">[30]Summary!$B$11:$H$110</definedName>
    <definedName name="variance" localSheetId="34">[30]Summary!$B$11:$H$110</definedName>
    <definedName name="variance" localSheetId="35">[30]Summary!$B$11:$H$110</definedName>
    <definedName name="variance" localSheetId="36">[30]Summary!$B$11:$H$110</definedName>
    <definedName name="variance" localSheetId="41">[30]Summary!$B$11:$H$110</definedName>
    <definedName name="variance" localSheetId="21">[30]Summary!$B$11:$H$110</definedName>
    <definedName name="variance">[31]Summary!$B$11:$H$110</definedName>
    <definedName name="W30T" localSheetId="36">[32]Warnings!#REF!</definedName>
    <definedName name="W30T">[32]Warnings!#REF!</definedName>
    <definedName name="WAADA">[27]WAADA!$C$3:$E$336</definedName>
    <definedName name="WACHS">[27]WACHS!$C$3:$E$470</definedName>
    <definedName name="WOG" localSheetId="32">#REF!</definedName>
    <definedName name="WOG" localSheetId="36">#REF!</definedName>
    <definedName name="WOG" localSheetId="39">#REF!</definedName>
    <definedName name="WOG" localSheetId="40">#REF!</definedName>
    <definedName name="WOG">#REF!</definedName>
    <definedName name="year" localSheetId="28">#REF!</definedName>
    <definedName name="year" localSheetId="29">#REF!</definedName>
    <definedName name="year" localSheetId="30">#REF!</definedName>
    <definedName name="year" localSheetId="31">#REF!</definedName>
    <definedName name="year" localSheetId="34">#REF!</definedName>
    <definedName name="year" localSheetId="35">#REF!</definedName>
    <definedName name="year" localSheetId="36">#REF!</definedName>
    <definedName name="year" localSheetId="41">#REF!</definedName>
    <definedName name="year" localSheetId="21">#REF!</definedName>
    <definedName name="year">#REF!</definedName>
  </definedNames>
  <calcPr calcId="152511" fullPrecision="0"/>
</workbook>
</file>

<file path=xl/calcChain.xml><?xml version="1.0" encoding="utf-8"?>
<calcChain xmlns="http://schemas.openxmlformats.org/spreadsheetml/2006/main">
  <c r="B14" i="152" l="1"/>
  <c r="B16" i="152" s="1"/>
  <c r="B23" i="152"/>
  <c r="F14" i="150"/>
  <c r="G14" i="150"/>
  <c r="F15" i="150"/>
  <c r="G15" i="150"/>
  <c r="H15" i="150" s="1"/>
  <c r="F16" i="150"/>
  <c r="G16" i="150"/>
  <c r="H16" i="150" s="1"/>
  <c r="F17" i="150"/>
  <c r="G17" i="150"/>
  <c r="H17" i="150" s="1"/>
  <c r="F18" i="150"/>
  <c r="G18" i="150"/>
  <c r="H18" i="150" s="1"/>
  <c r="F19" i="150"/>
  <c r="G19" i="150"/>
  <c r="F20" i="150"/>
  <c r="G20" i="150"/>
  <c r="F21" i="150"/>
  <c r="G21" i="150"/>
  <c r="F22" i="150"/>
  <c r="G22" i="150"/>
  <c r="H22" i="150" s="1"/>
  <c r="H23" i="150"/>
  <c r="F25" i="150"/>
  <c r="G25" i="150"/>
  <c r="F27" i="150"/>
  <c r="G27" i="150"/>
  <c r="F28" i="150"/>
  <c r="G28" i="150"/>
  <c r="F29" i="150"/>
  <c r="G29" i="150"/>
  <c r="F30" i="150"/>
  <c r="G30" i="150"/>
  <c r="F31" i="150"/>
  <c r="G31" i="150"/>
  <c r="F32" i="150"/>
  <c r="G32" i="150"/>
  <c r="F33" i="150"/>
  <c r="G33" i="150"/>
  <c r="F34" i="150"/>
  <c r="H34" i="150" s="1"/>
  <c r="G34" i="150"/>
  <c r="F35" i="150"/>
  <c r="G35" i="150"/>
  <c r="F36" i="150"/>
  <c r="G36" i="150"/>
  <c r="F37" i="150"/>
  <c r="G37" i="150"/>
  <c r="H38" i="150"/>
  <c r="F39" i="150"/>
  <c r="G39" i="150"/>
  <c r="H40" i="150"/>
  <c r="F42" i="150"/>
  <c r="G42" i="150"/>
  <c r="F43" i="150"/>
  <c r="G43" i="150"/>
  <c r="F44" i="150"/>
  <c r="G44" i="150"/>
  <c r="F45" i="150"/>
  <c r="G45" i="150"/>
  <c r="H47" i="150"/>
  <c r="H49" i="150"/>
  <c r="F52" i="150"/>
  <c r="G52" i="150"/>
  <c r="F53" i="150"/>
  <c r="G53" i="150"/>
  <c r="F54" i="150"/>
  <c r="G54" i="150"/>
  <c r="F55" i="150"/>
  <c r="G55" i="150"/>
  <c r="H57" i="150"/>
  <c r="F58" i="150"/>
  <c r="G58" i="150"/>
  <c r="F62" i="150"/>
  <c r="G62" i="150"/>
  <c r="H62" i="150" s="1"/>
  <c r="F65" i="150"/>
  <c r="G65" i="150"/>
  <c r="H65" i="150" s="1"/>
  <c r="F66" i="150"/>
  <c r="G66" i="150"/>
  <c r="F67" i="150"/>
  <c r="G67" i="150"/>
  <c r="H67" i="150" s="1"/>
  <c r="F69" i="150"/>
  <c r="G69" i="150"/>
  <c r="H69" i="150" s="1"/>
  <c r="F70" i="150"/>
  <c r="G70" i="150"/>
  <c r="H70" i="150" s="1"/>
  <c r="F71" i="150"/>
  <c r="G71" i="150"/>
  <c r="H72" i="150"/>
  <c r="F73" i="150"/>
  <c r="G73" i="150"/>
  <c r="F56" i="150" l="1"/>
  <c r="H25" i="150"/>
  <c r="H54" i="150"/>
  <c r="H52" i="150"/>
  <c r="G46" i="150"/>
  <c r="H37" i="150"/>
  <c r="H35" i="150"/>
  <c r="H29" i="150"/>
  <c r="H27" i="150"/>
  <c r="H14" i="150"/>
  <c r="H73" i="150"/>
  <c r="H53" i="150"/>
  <c r="H44" i="150"/>
  <c r="H42" i="150"/>
  <c r="H36" i="150"/>
  <c r="H30" i="150"/>
  <c r="H28" i="150"/>
  <c r="G56" i="150"/>
  <c r="H56" i="150" s="1"/>
  <c r="H71" i="150"/>
  <c r="H58" i="150"/>
  <c r="H55" i="150"/>
  <c r="H45" i="150"/>
  <c r="H43" i="150"/>
  <c r="H32" i="150"/>
  <c r="H21" i="150"/>
  <c r="H19" i="150"/>
  <c r="H66" i="150"/>
  <c r="F46" i="150"/>
  <c r="F48" i="150" s="1"/>
  <c r="H39" i="150"/>
  <c r="H33" i="150"/>
  <c r="H31" i="150"/>
  <c r="H20" i="150"/>
  <c r="B25" i="152"/>
  <c r="B18" i="152"/>
  <c r="H46" i="150"/>
  <c r="G48" i="150"/>
  <c r="H48" i="150" s="1"/>
  <c r="D18" i="78"/>
  <c r="D13" i="139" l="1"/>
  <c r="F73" i="70" l="1"/>
  <c r="F36" i="70"/>
  <c r="F13" i="70"/>
  <c r="D13" i="70"/>
  <c r="D27" i="70"/>
  <c r="F27" i="70" l="1"/>
</calcChain>
</file>

<file path=xl/sharedStrings.xml><?xml version="1.0" encoding="utf-8"?>
<sst xmlns="http://schemas.openxmlformats.org/spreadsheetml/2006/main" count="45084" uniqueCount="857">
  <si>
    <t>Budget</t>
  </si>
  <si>
    <t>Actual</t>
  </si>
  <si>
    <t>Estimate</t>
  </si>
  <si>
    <t>TOTAL PUBLIC SECTOR</t>
  </si>
  <si>
    <t>Estimated</t>
  </si>
  <si>
    <t>Total</t>
  </si>
  <si>
    <t>$m</t>
  </si>
  <si>
    <t>Education</t>
  </si>
  <si>
    <t>Health</t>
  </si>
  <si>
    <t>%</t>
  </si>
  <si>
    <t>MYR</t>
  </si>
  <si>
    <t>Revision</t>
  </si>
  <si>
    <t>Outturn</t>
  </si>
  <si>
    <t>Operating Statement</t>
  </si>
  <si>
    <t>Variation</t>
  </si>
  <si>
    <t>on EOT</t>
  </si>
  <si>
    <t>(1)</t>
  </si>
  <si>
    <t>(2)</t>
  </si>
  <si>
    <t>(3)</t>
  </si>
  <si>
    <t>(4)</t>
  </si>
  <si>
    <t>REVENUE</t>
  </si>
  <si>
    <t>Taxation</t>
  </si>
  <si>
    <t>Current grants and subsidies</t>
  </si>
  <si>
    <t>Capital grants</t>
  </si>
  <si>
    <t>Sales of goods and services</t>
  </si>
  <si>
    <t>Interest income</t>
  </si>
  <si>
    <t>Revenue from public corporations</t>
  </si>
  <si>
    <t>Dividends</t>
  </si>
  <si>
    <t>Tax equivalent income</t>
  </si>
  <si>
    <t>Royalty income</t>
  </si>
  <si>
    <t xml:space="preserve">Other </t>
  </si>
  <si>
    <t>EXPENSES</t>
  </si>
  <si>
    <t>Salaries</t>
  </si>
  <si>
    <t>Superannuation</t>
  </si>
  <si>
    <t>Concurrent costs</t>
  </si>
  <si>
    <t>Superannuation interest cost</t>
  </si>
  <si>
    <t>Other employee costs</t>
  </si>
  <si>
    <t>Depreciation and amortisation</t>
  </si>
  <si>
    <t>Services and contracts</t>
  </si>
  <si>
    <t>Other gross operating expenses</t>
  </si>
  <si>
    <t>Other interest</t>
  </si>
  <si>
    <t>Current transfers</t>
  </si>
  <si>
    <t>Capital transfers</t>
  </si>
  <si>
    <t>NET OPERATING BALANCE</t>
  </si>
  <si>
    <t>Note: Columns may not add due to rounding.</t>
  </si>
  <si>
    <t>Other</t>
  </si>
  <si>
    <t>TOTAL EXPENSES</t>
  </si>
  <si>
    <t>General government sector</t>
  </si>
  <si>
    <t>Note: Columns/rows may not add due to rounding.</t>
  </si>
  <si>
    <t>General Government</t>
  </si>
  <si>
    <t>All other</t>
  </si>
  <si>
    <t>Total Public Sector</t>
  </si>
  <si>
    <t>General Government Sector</t>
  </si>
  <si>
    <t>Notes</t>
  </si>
  <si>
    <t>(4) - (3)</t>
  </si>
  <si>
    <t>RESULTS FROM TRANSACTIONS</t>
  </si>
  <si>
    <t>Interest Income</t>
  </si>
  <si>
    <t>Dividends from other sectors</t>
  </si>
  <si>
    <r>
      <t xml:space="preserve">NET OPERATING BALANCE </t>
    </r>
    <r>
      <rPr>
        <b/>
        <vertAlign val="superscript"/>
        <sz val="8"/>
        <rFont val="Arial"/>
        <family val="2"/>
      </rPr>
      <t>(b)</t>
    </r>
  </si>
  <si>
    <t>Other economic flows - included in the operating result</t>
  </si>
  <si>
    <t>Net gains on assets/liabilities</t>
  </si>
  <si>
    <t>Net actuarial gains/-loss - superannuation</t>
  </si>
  <si>
    <t>Provision for doubtful debts</t>
  </si>
  <si>
    <t>Changes in accounting policy/correction of prior period errors</t>
  </si>
  <si>
    <t>Total other economic flows</t>
  </si>
  <si>
    <t>OPERATING RESULT</t>
  </si>
  <si>
    <t>All other movements in equity</t>
  </si>
  <si>
    <t>Items that will not be reclassified to operating result</t>
  </si>
  <si>
    <t>Revaluations</t>
  </si>
  <si>
    <t>Gains recognised directly in equity</t>
  </si>
  <si>
    <t>Change in net worth of the public corporations sectors</t>
  </si>
  <si>
    <t xml:space="preserve">All other </t>
  </si>
  <si>
    <t>Total all other movements in equity</t>
  </si>
  <si>
    <r>
      <t>TOTAL CHANGE IN NET WORTH</t>
    </r>
    <r>
      <rPr>
        <i/>
        <vertAlign val="superscript"/>
        <sz val="8"/>
        <rFont val="Arial"/>
        <family val="2"/>
      </rPr>
      <t xml:space="preserve"> (c)</t>
    </r>
  </si>
  <si>
    <t>KEY FISCAL AGGREGATES</t>
  </si>
  <si>
    <r>
      <t xml:space="preserve">Less </t>
    </r>
    <r>
      <rPr>
        <i/>
        <sz val="8"/>
        <rFont val="Arial"/>
        <family val="2"/>
      </rPr>
      <t>Net acquisition of non-financial assets</t>
    </r>
  </si>
  <si>
    <t>Purchase of non-financial assets</t>
  </si>
  <si>
    <t>Changes in inventories</t>
  </si>
  <si>
    <t>Other movement in non-financial assets</t>
  </si>
  <si>
    <t>less:</t>
  </si>
  <si>
    <t>Sales of non-financial assets</t>
  </si>
  <si>
    <t>Depreciation</t>
  </si>
  <si>
    <t>Total net acquisition of non-financial assets</t>
  </si>
  <si>
    <t>NET LENDING/-BORROWING</t>
  </si>
  <si>
    <t>Table 1.1</t>
  </si>
  <si>
    <t>ASSETS</t>
  </si>
  <si>
    <t>Financial assets</t>
  </si>
  <si>
    <t>Cash and deposits</t>
  </si>
  <si>
    <t>Advances paid</t>
  </si>
  <si>
    <t>Investments, loans and placements</t>
  </si>
  <si>
    <t>Receivables</t>
  </si>
  <si>
    <t>Shares and other equity</t>
  </si>
  <si>
    <t>Investments in other public sector entities - equity method</t>
  </si>
  <si>
    <t>Investments in other public sector entities - direct injections</t>
  </si>
  <si>
    <t>Investments in other entities</t>
  </si>
  <si>
    <t>Other financial assets</t>
  </si>
  <si>
    <t>Total financial assets</t>
  </si>
  <si>
    <t>Non-financial assets</t>
  </si>
  <si>
    <t xml:space="preserve">Land </t>
  </si>
  <si>
    <t>Property, plant and equipment</t>
  </si>
  <si>
    <t>Biological assets</t>
  </si>
  <si>
    <t>Inventories</t>
  </si>
  <si>
    <t>Land inventories</t>
  </si>
  <si>
    <t>Other inventories</t>
  </si>
  <si>
    <t>Intangibles</t>
  </si>
  <si>
    <t>Assets classified as held for sale</t>
  </si>
  <si>
    <t>Investment property</t>
  </si>
  <si>
    <t xml:space="preserve">Other  </t>
  </si>
  <si>
    <t>Total non-financial assets</t>
  </si>
  <si>
    <t>TOTAL ASSETS</t>
  </si>
  <si>
    <t>LIABILITIES</t>
  </si>
  <si>
    <t>Deposits held</t>
  </si>
  <si>
    <t>Advances received</t>
  </si>
  <si>
    <t>Borrowings</t>
  </si>
  <si>
    <t xml:space="preserve">Superannuation </t>
  </si>
  <si>
    <t>Other employee benefits</t>
  </si>
  <si>
    <t>Payables</t>
  </si>
  <si>
    <t>Other liabilities</t>
  </si>
  <si>
    <t>TOTAL LIABILITIES</t>
  </si>
  <si>
    <t>NET ASSETS</t>
  </si>
  <si>
    <t>Of which:</t>
  </si>
  <si>
    <t>Contributed equity</t>
  </si>
  <si>
    <t>Accumulated surplus</t>
  </si>
  <si>
    <t>Other reserves</t>
  </si>
  <si>
    <t>NET WORTH</t>
  </si>
  <si>
    <t>MEMORANDUM ITEMS</t>
  </si>
  <si>
    <t>Net financial worth</t>
  </si>
  <si>
    <t>Net financial liabilities</t>
  </si>
  <si>
    <t>Net debt</t>
  </si>
  <si>
    <t>Gross debt liabilities</t>
  </si>
  <si>
    <t>less: liquid financial assets</t>
  </si>
  <si>
    <t>less: convergence differences impacting net debt</t>
  </si>
  <si>
    <t>Table 1.2</t>
  </si>
  <si>
    <t>Contributed
Equity</t>
  </si>
  <si>
    <t>Asset Revaluation
Surplus</t>
  </si>
  <si>
    <t>Accumulated
net gain on equity investments in other sector entities</t>
  </si>
  <si>
    <t>Accumulated
Surplus/deficit</t>
  </si>
  <si>
    <t>Total Equity</t>
  </si>
  <si>
    <t>Transactions with owners in their capacity as owners</t>
  </si>
  <si>
    <t xml:space="preserve">  Contributed Capital</t>
  </si>
  <si>
    <t xml:space="preserve">  Dividends</t>
  </si>
  <si>
    <t>Operating result</t>
  </si>
  <si>
    <t>Other movements in equity</t>
  </si>
  <si>
    <t>Total change in net worth</t>
  </si>
  <si>
    <t>Table 1.3</t>
  </si>
  <si>
    <t>CASH FLOWS FROM OPERATING ACTIVITES</t>
  </si>
  <si>
    <t>Cash received</t>
  </si>
  <si>
    <t>Taxes received</t>
  </si>
  <si>
    <t>Grants and subsidies received</t>
  </si>
  <si>
    <t>Receipts from sales of goods and services</t>
  </si>
  <si>
    <t>Interest receipts</t>
  </si>
  <si>
    <t>Dividends and tax equivalents</t>
  </si>
  <si>
    <t>Total cash received</t>
  </si>
  <si>
    <t>Cash Paid</t>
  </si>
  <si>
    <t>Wages, salaries and supplements, and superannuation</t>
  </si>
  <si>
    <t xml:space="preserve">Payments for goods and services </t>
  </si>
  <si>
    <t>Interest paid</t>
  </si>
  <si>
    <t>Grants and subsidies paid</t>
  </si>
  <si>
    <t>Other payments</t>
  </si>
  <si>
    <t>Total cash paid</t>
  </si>
  <si>
    <t>NET CASH FLOWS FROM OPERATING ACTIVITIES</t>
  </si>
  <si>
    <t>CASH FLOWS FROM INVESTING ACTIVITES</t>
  </si>
  <si>
    <t>Cash flows from investments in non-financial assets</t>
  </si>
  <si>
    <t>Total cash flows from investments in non-financial assets</t>
  </si>
  <si>
    <t>Cash  flows from investments in financial assets</t>
  </si>
  <si>
    <t>For policy purposes</t>
  </si>
  <si>
    <t>For liquidity purposes</t>
  </si>
  <si>
    <t>Cash paid</t>
  </si>
  <si>
    <t>Total cash flows from investments in financial assets</t>
  </si>
  <si>
    <t>NET CASH FLOWS FROM INVESTING ACTIVITIES</t>
  </si>
  <si>
    <t>CASH FLOWS FROM FINANCING ACTIVITIES</t>
  </si>
  <si>
    <t xml:space="preserve">Deposits received </t>
  </si>
  <si>
    <t>Other financing receipts</t>
  </si>
  <si>
    <t>Total cash receipts from financing activities</t>
  </si>
  <si>
    <t>Borrowings repaid</t>
  </si>
  <si>
    <t>Deposits paid</t>
  </si>
  <si>
    <t>Other financing payments</t>
  </si>
  <si>
    <t>Total payments for financing activities</t>
  </si>
  <si>
    <t>NET CASH FLOWS FROM FINANCING ACTIVITIES</t>
  </si>
  <si>
    <t>Net increase in cash and cash equivalents</t>
  </si>
  <si>
    <t>Cash and cash equivalents at the beginning of the year</t>
  </si>
  <si>
    <t>Cash and cash equivalents at the end of the year</t>
  </si>
  <si>
    <t>Net cash flows from operating activities</t>
  </si>
  <si>
    <t>Net cash flows from investing in non-financial assets</t>
  </si>
  <si>
    <t>Cash surplus/-deficit</t>
  </si>
  <si>
    <t>Table 1.4</t>
  </si>
  <si>
    <t>Tax equivalents</t>
  </si>
  <si>
    <r>
      <t xml:space="preserve">NET OPERATING BALANCE </t>
    </r>
    <r>
      <rPr>
        <b/>
        <vertAlign val="superscript"/>
        <sz val="8"/>
        <rFont val="Arial"/>
        <family val="2"/>
      </rPr>
      <t>(a)</t>
    </r>
  </si>
  <si>
    <t>Other non-owner movements in equity</t>
  </si>
  <si>
    <t>Total other non-owner movements in equity</t>
  </si>
  <si>
    <t>Movements in owner equity</t>
  </si>
  <si>
    <t>Capital injections</t>
  </si>
  <si>
    <t>Total movements in owner equity</t>
  </si>
  <si>
    <r>
      <t>TOTAL CHANGE IN NET WORTH</t>
    </r>
    <r>
      <rPr>
        <i/>
        <vertAlign val="superscript"/>
        <sz val="8"/>
        <rFont val="Arial"/>
        <family val="2"/>
      </rPr>
      <t xml:space="preserve"> (b)</t>
    </r>
  </si>
  <si>
    <t>Table 1.5</t>
  </si>
  <si>
    <r>
      <t>less:</t>
    </r>
    <r>
      <rPr>
        <sz val="8"/>
        <rFont val="Arial"/>
        <family val="2"/>
      </rPr>
      <t xml:space="preserve"> liquid financial assets</t>
    </r>
  </si>
  <si>
    <r>
      <t>less:</t>
    </r>
    <r>
      <rPr>
        <sz val="8"/>
        <rFont val="Arial"/>
        <family val="2"/>
      </rPr>
      <t xml:space="preserve"> convergence differences impacting net debt</t>
    </r>
  </si>
  <si>
    <t>Table 1.8</t>
  </si>
  <si>
    <t>Table 1.6</t>
  </si>
  <si>
    <t>Table 1.7</t>
  </si>
  <si>
    <t>CASH FLOWS FROM OPERATING ACTIVITIES</t>
  </si>
  <si>
    <t>CASH FLOWS FROM INVESTING ACTIVITIES</t>
  </si>
  <si>
    <t>Dividends paid</t>
  </si>
  <si>
    <t>Other property expenses</t>
  </si>
  <si>
    <t>Land</t>
  </si>
  <si>
    <t>Table 1.10</t>
  </si>
  <si>
    <t>Table 1.11</t>
  </si>
  <si>
    <t>Table 1.12</t>
  </si>
  <si>
    <t>Table 1.13</t>
  </si>
  <si>
    <t>Table 1.14</t>
  </si>
  <si>
    <t>Table 1.15</t>
  </si>
  <si>
    <t>Table 1.16</t>
  </si>
  <si>
    <t>Table 1.17</t>
  </si>
  <si>
    <t>Equity - Investments in other entities</t>
  </si>
  <si>
    <t>Table 1.18</t>
  </si>
  <si>
    <t>Table 1.19</t>
  </si>
  <si>
    <t>Cash and cash equivalents at the beginning of the period</t>
  </si>
  <si>
    <t>Cash and cash equivalents at the end of the period</t>
  </si>
  <si>
    <t>Table 1.20</t>
  </si>
  <si>
    <t>AASB 1049 TO GFS CONVERGENCE DIFFERENCES</t>
  </si>
  <si>
    <t>General government</t>
  </si>
  <si>
    <t>Plus GFS revenue adjustments</t>
  </si>
  <si>
    <t>Capital grants - prepaid AusLink road grants</t>
  </si>
  <si>
    <t>Total GFS revenue adjustments</t>
  </si>
  <si>
    <t>Less GFS expense adjustments</t>
  </si>
  <si>
    <t>Capitalised interest</t>
  </si>
  <si>
    <t>Total GFS expense adjustments</t>
  </si>
  <si>
    <t>Total GFS adjustments to AASB 1049 net operating balance</t>
  </si>
  <si>
    <t>GFS net operating balance</t>
  </si>
  <si>
    <t>Public non-financial sector</t>
  </si>
  <si>
    <t>Public financial sector</t>
  </si>
  <si>
    <t>Total public sector</t>
  </si>
  <si>
    <t>GFS net lending/-borrowing</t>
  </si>
  <si>
    <t>Public non-financial corporations</t>
  </si>
  <si>
    <t>Public financial corporations</t>
  </si>
  <si>
    <t>Plus</t>
  </si>
  <si>
    <t>Dampier to Bunbury Natural Gas Pipeline loan asset</t>
  </si>
  <si>
    <t>Impact on public corporations net worth</t>
  </si>
  <si>
    <t>Total GFS net worth adjustments</t>
  </si>
  <si>
    <t>GFS net worth</t>
  </si>
  <si>
    <t>Impact of general government equity injections</t>
  </si>
  <si>
    <t>-</t>
  </si>
  <si>
    <t>Cash Surplus/-Deficit</t>
  </si>
  <si>
    <t>GFS cash surplus/-deficit</t>
  </si>
  <si>
    <t>Total GFS change in net worth adjustments</t>
  </si>
  <si>
    <t>GFS change in net worth</t>
  </si>
  <si>
    <t>Note 4</t>
  </si>
  <si>
    <t>AASB 1049 net operating balance</t>
  </si>
  <si>
    <t>AASB 1049 net lending/-borrowing</t>
  </si>
  <si>
    <t>AASB 1049 net worth</t>
  </si>
  <si>
    <t>AASB 1049 cash surplus/-deficit</t>
  </si>
  <si>
    <t>Change in net worth</t>
  </si>
  <si>
    <t>AASB 1049 change in net worth</t>
  </si>
  <si>
    <t>Total non-financial public sector</t>
  </si>
  <si>
    <t>GOVERNMENT PURPOSE CLASSIFICATION</t>
  </si>
  <si>
    <t>General public services</t>
  </si>
  <si>
    <t>Public order and safety</t>
  </si>
  <si>
    <t>Social security and welfare</t>
  </si>
  <si>
    <t>Housing and community amenities</t>
  </si>
  <si>
    <t>Recreation and culture</t>
  </si>
  <si>
    <t>Fuel and energy</t>
  </si>
  <si>
    <t>Agriculture, forestry, fishing and hunting</t>
  </si>
  <si>
    <t>Mining and mineral resources other than fuels; manufacturing and construction</t>
  </si>
  <si>
    <t>Transport and communications</t>
  </si>
  <si>
    <t>Other economic affairs</t>
  </si>
  <si>
    <t>Other purposes</t>
  </si>
  <si>
    <t>ASSETS AT 30 JUNE</t>
  </si>
  <si>
    <t>CURRENT TRANSFERS</t>
  </si>
  <si>
    <t>Local government</t>
  </si>
  <si>
    <t>Local government on-passing</t>
  </si>
  <si>
    <t>Private and not-for-profit sector</t>
  </si>
  <si>
    <t>Private and not-for-profit sector on-passing</t>
  </si>
  <si>
    <t>Other sectors of government</t>
  </si>
  <si>
    <t>Total Current Transfers</t>
  </si>
  <si>
    <t>CAPITAL TRANSFERS</t>
  </si>
  <si>
    <t>Total Capital Transfers</t>
  </si>
  <si>
    <t>Note 7</t>
  </si>
  <si>
    <t>OTHER INTEREST</t>
  </si>
  <si>
    <t>Interest on borrowings</t>
  </si>
  <si>
    <t>Finance charges on finance leases</t>
  </si>
  <si>
    <t xml:space="preserve">Total  </t>
  </si>
  <si>
    <t>Less: Capitalised interest on borrowings</t>
  </si>
  <si>
    <t>Total other interest</t>
  </si>
  <si>
    <t>Note 8</t>
  </si>
  <si>
    <t>DEPRECIATION AND AMORTISATION EXPENSE</t>
  </si>
  <si>
    <t>Buildings</t>
  </si>
  <si>
    <t>Infrastructure</t>
  </si>
  <si>
    <t>Plant, equipment and other</t>
  </si>
  <si>
    <t>Amortisation</t>
  </si>
  <si>
    <t>Intangible assets</t>
  </si>
  <si>
    <t>Total depreciation and amortisation expenses</t>
  </si>
  <si>
    <t>ASSETS CLASSIFIED AS HELD FOR SALE</t>
  </si>
  <si>
    <t>Reconciliation of Assets classified as held for sale</t>
  </si>
  <si>
    <t>Reconciliation of changes in the carrying amount of assets classified as held for sale at the beginning and the end of the year are set out below.</t>
  </si>
  <si>
    <t>Carrying amount at beginning of year</t>
  </si>
  <si>
    <t>Assets reclassified as held for sale</t>
  </si>
  <si>
    <t>Additions</t>
  </si>
  <si>
    <t>Assets sold</t>
  </si>
  <si>
    <t>Revaluation increment/-decrement</t>
  </si>
  <si>
    <t>Impairment losses</t>
  </si>
  <si>
    <t>Transfers out/other</t>
  </si>
  <si>
    <t>Carrying amount at end of year</t>
  </si>
  <si>
    <t>Note 14</t>
  </si>
  <si>
    <t>OTHER PROPERTY, PLANT AND EQUIPMENT</t>
  </si>
  <si>
    <r>
      <t>Buildings, at fair value</t>
    </r>
    <r>
      <rPr>
        <vertAlign val="superscript"/>
        <sz val="8"/>
        <rFont val="Arial"/>
        <family val="2"/>
      </rPr>
      <t>(a)</t>
    </r>
  </si>
  <si>
    <t>Accumulated Depreciation and impairment losses</t>
  </si>
  <si>
    <r>
      <t xml:space="preserve">Electricity generation and transmission, at fair value </t>
    </r>
    <r>
      <rPr>
        <vertAlign val="superscript"/>
        <sz val="8"/>
        <rFont val="Arial"/>
        <family val="2"/>
      </rPr>
      <t>(b)</t>
    </r>
  </si>
  <si>
    <t>Accumulated Depreciation</t>
  </si>
  <si>
    <r>
      <t>Road networks, at fair value</t>
    </r>
    <r>
      <rPr>
        <vertAlign val="superscript"/>
        <sz val="8"/>
        <rFont val="Arial"/>
        <family val="2"/>
      </rPr>
      <t xml:space="preserve"> (c)</t>
    </r>
  </si>
  <si>
    <t>Other infrastructure, at fair value</t>
  </si>
  <si>
    <t>Plant, equipment and other, at fair value</t>
  </si>
  <si>
    <t>Fixed Assets under construction</t>
  </si>
  <si>
    <t>Total Property, Plant and Equipment</t>
  </si>
  <si>
    <r>
      <t>Electricity generation and transmission, at fair value</t>
    </r>
    <r>
      <rPr>
        <vertAlign val="superscript"/>
        <sz val="8"/>
        <rFont val="Arial"/>
        <family val="2"/>
      </rPr>
      <t>(b)</t>
    </r>
  </si>
  <si>
    <r>
      <t>Road networks, at fair value</t>
    </r>
    <r>
      <rPr>
        <vertAlign val="superscript"/>
        <sz val="8"/>
        <rFont val="Arial"/>
        <family val="2"/>
      </rPr>
      <t>(c)</t>
    </r>
  </si>
  <si>
    <r>
      <t>Water storage and distribution, at fair value</t>
    </r>
    <r>
      <rPr>
        <vertAlign val="superscript"/>
        <sz val="8"/>
        <rFont val="Arial"/>
        <family val="2"/>
      </rPr>
      <t>(d)</t>
    </r>
  </si>
  <si>
    <t>Note 17</t>
  </si>
  <si>
    <t>RECONCILIATION OF LAND AND OTHER PROPERTY, PLANT AND EQUIPMENT</t>
  </si>
  <si>
    <t>Land 
under 
Roads</t>
  </si>
  <si>
    <t>Electricity
generation
and transmission</t>
  </si>
  <si>
    <t>Road
networks</t>
  </si>
  <si>
    <t>Other 
Infra-
structure</t>
  </si>
  <si>
    <t>Plant, 
equip &amp; 
other</t>
  </si>
  <si>
    <t>Fixed Assets 
under 
Construction</t>
  </si>
  <si>
    <t>Disposals</t>
  </si>
  <si>
    <t>Transfers in/-out</t>
  </si>
  <si>
    <t>Revaluation increments/-decrements</t>
  </si>
  <si>
    <t>Water storage
and 
distribution</t>
  </si>
  <si>
    <t>Other Infra-
structure</t>
  </si>
  <si>
    <t>Note 18</t>
  </si>
  <si>
    <r>
      <t>Level 1</t>
    </r>
    <r>
      <rPr>
        <vertAlign val="superscript"/>
        <sz val="8"/>
        <color indexed="8"/>
        <rFont val="Arial"/>
        <family val="2"/>
      </rPr>
      <t>(a)</t>
    </r>
  </si>
  <si>
    <r>
      <t>Level 2</t>
    </r>
    <r>
      <rPr>
        <vertAlign val="superscript"/>
        <sz val="8"/>
        <color indexed="8"/>
        <rFont val="Arial"/>
        <family val="2"/>
      </rPr>
      <t>(b)</t>
    </r>
  </si>
  <si>
    <r>
      <t>Level 3</t>
    </r>
    <r>
      <rPr>
        <vertAlign val="superscript"/>
        <sz val="8"/>
        <color indexed="8"/>
        <rFont val="Arial"/>
        <family val="2"/>
      </rPr>
      <t>(c)</t>
    </r>
  </si>
  <si>
    <t>Assets classified as held for sale (Note 14)</t>
  </si>
  <si>
    <t>Land (Note 16,18)</t>
  </si>
  <si>
    <t>Land under roads (Note 16,18)</t>
  </si>
  <si>
    <t>Buildings (Note 17,18)</t>
  </si>
  <si>
    <t>Electricity generation and transmission (Note 17,18)</t>
  </si>
  <si>
    <t>Road networks (Note 17,18)</t>
  </si>
  <si>
    <t>Other infrastructure (Note 17,18)</t>
  </si>
  <si>
    <t>Plant, equipment and other (Note 17,18)</t>
  </si>
  <si>
    <t>Biological assets (Note 13)</t>
  </si>
  <si>
    <t>Investment property (Note 15)</t>
  </si>
  <si>
    <t>Water storage and distribution (Note 17,18)</t>
  </si>
  <si>
    <t>Fair value at start of period</t>
  </si>
  <si>
    <t>Transfers from/-to Level 2</t>
  </si>
  <si>
    <t>Impairment loss</t>
  </si>
  <si>
    <t>Fair value at end of period</t>
  </si>
  <si>
    <t>(a) There were no gains or losses for the period included in Operating Result for assets held at the end of the reporting period, under 'Net gains on assets/liabilities'</t>
  </si>
  <si>
    <t>(b) There were no change in unrealised gains or loss for the period included in the Operating Result for assets held at the end of the reporting period</t>
  </si>
  <si>
    <t>Assets classified 
as held for sale</t>
  </si>
  <si>
    <t>Water 
storage and 
distribution</t>
  </si>
  <si>
    <t>Revaluation increments/-decrements recognised in Operating Result</t>
  </si>
  <si>
    <t>(b) There were no change in unrealised gains or loss for the period included in the Operating 
 Result for assets held at the end of the reporting period</t>
  </si>
  <si>
    <t>INTANGIBLE ASSETS</t>
  </si>
  <si>
    <t>Computer software</t>
  </si>
  <si>
    <t>Accumulated amortisation</t>
  </si>
  <si>
    <t>Software in progress</t>
  </si>
  <si>
    <t>Accumulated amortisation and impairment losses</t>
  </si>
  <si>
    <t>Total Intangible Assets</t>
  </si>
  <si>
    <t>Reconciliation of Intangibles</t>
  </si>
  <si>
    <t>Computer
Software</t>
  </si>
  <si>
    <t>Software in
progress</t>
  </si>
  <si>
    <t>Renewable Energy Certificates</t>
  </si>
  <si>
    <t xml:space="preserve">Renewable Energy Certificates </t>
  </si>
  <si>
    <t>Note 20</t>
  </si>
  <si>
    <t>BORROWINGS</t>
  </si>
  <si>
    <t>Bank Overdrafts</t>
  </si>
  <si>
    <r>
      <t>Finance leases - secured</t>
    </r>
    <r>
      <rPr>
        <vertAlign val="superscript"/>
        <sz val="8"/>
        <rFont val="Arial"/>
        <family val="2"/>
      </rPr>
      <t>(a)</t>
    </r>
  </si>
  <si>
    <r>
      <t>Domestic and foreign borrowings</t>
    </r>
    <r>
      <rPr>
        <vertAlign val="superscript"/>
        <sz val="8"/>
        <rFont val="Arial"/>
        <family val="2"/>
      </rPr>
      <t>(b)</t>
    </r>
  </si>
  <si>
    <r>
      <t>Borrowings</t>
    </r>
    <r>
      <rPr>
        <vertAlign val="superscript"/>
        <sz val="8"/>
        <rFont val="Arial"/>
        <family val="2"/>
      </rPr>
      <t>(c)</t>
    </r>
  </si>
  <si>
    <r>
      <t>Total</t>
    </r>
    <r>
      <rPr>
        <b/>
        <vertAlign val="superscript"/>
        <sz val="8"/>
        <rFont val="Arial"/>
        <family val="2"/>
      </rPr>
      <t xml:space="preserve"> ( c) </t>
    </r>
  </si>
  <si>
    <t>(a)</t>
  </si>
  <si>
    <t>Finance Leases</t>
  </si>
  <si>
    <t>Lease liabilities are effectively secured as the rights to the leased assets revert to the lessor in the event of default. Amounts payable under finance leases are as follows.</t>
  </si>
  <si>
    <t>Minimum lease payments due:</t>
  </si>
  <si>
    <t>- not later than one year</t>
  </si>
  <si>
    <t>- later than one year and not later than five years</t>
  </si>
  <si>
    <t>- later than five years</t>
  </si>
  <si>
    <t>Minimum lease payments</t>
  </si>
  <si>
    <t>Future finance charges</t>
  </si>
  <si>
    <t>Total finance lease liabilities</t>
  </si>
  <si>
    <t>Amounts expected to be settled:</t>
  </si>
  <si>
    <t>- later than one year</t>
  </si>
  <si>
    <t>(b)</t>
  </si>
  <si>
    <t>Foreign currency borrowings</t>
  </si>
  <si>
    <t>The general government sector had no foreign currency borrowings at the reporting date or at the same time last year.</t>
  </si>
  <si>
    <t>(c)</t>
  </si>
  <si>
    <t>Borrowings - maturity profile</t>
  </si>
  <si>
    <t>The maturity profile of borrowings, at fair value is as follows:</t>
  </si>
  <si>
    <t>Bank overdrafts</t>
  </si>
  <si>
    <r>
      <t>Total</t>
    </r>
    <r>
      <rPr>
        <b/>
        <vertAlign val="superscript"/>
        <sz val="8"/>
        <rFont val="Arial"/>
        <family val="2"/>
      </rPr>
      <t>(c)</t>
    </r>
  </si>
  <si>
    <t>Current</t>
  </si>
  <si>
    <t>At the reporting date, all foreign currency borrowings have either been hedged, swapped, covered forward specifically or invested in the foreign currency market. Consequently, any gain or loss on the transaction of the foreign currency borrowing is matched by a corresponding loss or gain made on the foreign currency contract or the foreign currency investment.</t>
  </si>
  <si>
    <t>Note 21</t>
  </si>
  <si>
    <t>OTHER GROSS OPERATING EXPENSES</t>
  </si>
  <si>
    <t>Health sector specific expenses</t>
  </si>
  <si>
    <t>Education sector specific expenses</t>
  </si>
  <si>
    <t xml:space="preserve">Total </t>
  </si>
  <si>
    <t>Betting dividends payouts</t>
  </si>
  <si>
    <t>Insurance claims expenses</t>
  </si>
  <si>
    <t>Note 10</t>
  </si>
  <si>
    <t>INVENTORIES</t>
  </si>
  <si>
    <t>Land Inventories</t>
  </si>
  <si>
    <t>Land acquisition and development - at cost</t>
  </si>
  <si>
    <t>Land acquisition and development - at net realisable value</t>
  </si>
  <si>
    <t>Total Land inventories</t>
  </si>
  <si>
    <t>Other Inventories</t>
  </si>
  <si>
    <t>Other materials and stores - at cost</t>
  </si>
  <si>
    <t>Other materials and stores - at net replacement cost</t>
  </si>
  <si>
    <t>Other - at cost</t>
  </si>
  <si>
    <t>Other - at net realisable value</t>
  </si>
  <si>
    <t>Total Other inventories</t>
  </si>
  <si>
    <t>Total Inventories</t>
  </si>
  <si>
    <t>Precious metals - at net realisable value</t>
  </si>
  <si>
    <t>Power station fuel stocks - at cost</t>
  </si>
  <si>
    <t>Note 11</t>
  </si>
  <si>
    <t>RECEIVABLES</t>
  </si>
  <si>
    <t>Provision for impairment of receivables</t>
  </si>
  <si>
    <t>Total receivables</t>
  </si>
  <si>
    <t>Reconciliation of changes in the allowance for impairment of receivables:</t>
  </si>
  <si>
    <t>Balance at start of year</t>
  </si>
  <si>
    <t>Doubtful debts expense recognised in the income statement</t>
  </si>
  <si>
    <t>Amounts written off during the year</t>
  </si>
  <si>
    <t>Amounts recovered during the year</t>
  </si>
  <si>
    <t>Balance at the end of year</t>
  </si>
  <si>
    <t>Ageing of receivables past due but not impaired at the balance sheet date:</t>
  </si>
  <si>
    <t>Not more than 3 months</t>
  </si>
  <si>
    <t>More than 3 Months but less than 6 months</t>
  </si>
  <si>
    <t>More than 6 months but less than 1 year</t>
  </si>
  <si>
    <t>More than 1 year</t>
  </si>
  <si>
    <t>Receivables individually determined as impaired at the balance sheet date:</t>
  </si>
  <si>
    <t>Carrying amount before deducting any impairment loss</t>
  </si>
  <si>
    <t>Carrying amount at the end of year</t>
  </si>
  <si>
    <t>Note 12</t>
  </si>
  <si>
    <t>Livestock and other</t>
  </si>
  <si>
    <t>Total Biological Assets</t>
  </si>
  <si>
    <t>Reconciliation of Biological Assets</t>
  </si>
  <si>
    <t xml:space="preserve">Reconciliation of changes in the carrying amount of biological assets at the beginning and the end of the year are set out below. </t>
  </si>
  <si>
    <t>Standing
Trees</t>
  </si>
  <si>
    <t>Livestock and Other</t>
  </si>
  <si>
    <t>Gain/-loss from changes in fair value</t>
  </si>
  <si>
    <t>Purchases</t>
  </si>
  <si>
    <r>
      <t>Native and plantation standing trees</t>
    </r>
    <r>
      <rPr>
        <vertAlign val="superscript"/>
        <sz val="8"/>
        <rFont val="Arial"/>
        <family val="2"/>
      </rPr>
      <t>(a)</t>
    </r>
  </si>
  <si>
    <t>Note 13</t>
  </si>
  <si>
    <t>Note 15</t>
  </si>
  <si>
    <t>LAND</t>
  </si>
  <si>
    <r>
      <t>Land, at fair value</t>
    </r>
    <r>
      <rPr>
        <vertAlign val="superscript"/>
        <sz val="8"/>
        <rFont val="Arial"/>
        <family val="2"/>
      </rPr>
      <t>(a)</t>
    </r>
  </si>
  <si>
    <r>
      <t>Land under roads, at fair value</t>
    </r>
    <r>
      <rPr>
        <vertAlign val="superscript"/>
        <sz val="8"/>
        <rFont val="Arial"/>
        <family val="2"/>
      </rPr>
      <t>(b)</t>
    </r>
  </si>
  <si>
    <t>Note 16</t>
  </si>
  <si>
    <t>Defined Benefit superannuation schemes:</t>
  </si>
  <si>
    <t>Pension Scheme</t>
  </si>
  <si>
    <t>Gold State Superannuation Scheme</t>
  </si>
  <si>
    <t>Judges' Pension Scheme</t>
  </si>
  <si>
    <t>Parliamentary Superannuation Scheme</t>
  </si>
  <si>
    <t>Total Defined Benefit superannuation schemes</t>
  </si>
  <si>
    <t>Defined contribution superannuation scheme: West State Superannuation Scheme</t>
  </si>
  <si>
    <t>(i)</t>
  </si>
  <si>
    <t>(ii)</t>
  </si>
  <si>
    <r>
      <t xml:space="preserve">Discount rate (gross of tax) </t>
    </r>
    <r>
      <rPr>
        <vertAlign val="superscript"/>
        <sz val="8"/>
        <rFont val="Arial"/>
        <family val="2"/>
      </rPr>
      <t>(a)</t>
    </r>
  </si>
  <si>
    <r>
      <t>Salary rate</t>
    </r>
    <r>
      <rPr>
        <vertAlign val="superscript"/>
        <sz val="8"/>
        <rFont val="Arial"/>
        <family val="2"/>
      </rPr>
      <t xml:space="preserve"> (b)</t>
    </r>
  </si>
  <si>
    <t>Inflation (pensions)</t>
  </si>
  <si>
    <t>(a)    The discount rate is based on the average term of liabilities.</t>
  </si>
  <si>
    <t>(iii)</t>
  </si>
  <si>
    <t>Equities</t>
  </si>
  <si>
    <t>Cash and Investment funds</t>
  </si>
  <si>
    <t>Others</t>
  </si>
  <si>
    <t>(iv)</t>
  </si>
  <si>
    <t>The net liability of defined benefit plans recognised in the balance sheet is as follows:</t>
  </si>
  <si>
    <t>Total defined benefit obligations</t>
  </si>
  <si>
    <r>
      <t>Scheme assets</t>
    </r>
    <r>
      <rPr>
        <vertAlign val="superscript"/>
        <sz val="8"/>
        <rFont val="Arial"/>
        <family val="2"/>
      </rPr>
      <t>(d)</t>
    </r>
  </si>
  <si>
    <t>Net liability</t>
  </si>
  <si>
    <t>(v)</t>
  </si>
  <si>
    <t>(vi)</t>
  </si>
  <si>
    <t>The amounts recognised in the operating statement in respect of the defined benefit plans are as follows:</t>
  </si>
  <si>
    <t>Total employer current service cost</t>
  </si>
  <si>
    <t>Interest cost</t>
  </si>
  <si>
    <t>Recognised actuarial -gains/losses</t>
  </si>
  <si>
    <t>(vii)</t>
  </si>
  <si>
    <t>Fair value plan assets at beginning of year</t>
  </si>
  <si>
    <t>Employer contributions</t>
  </si>
  <si>
    <t>Actual participant contributions</t>
  </si>
  <si>
    <t>Actual benefit payments</t>
  </si>
  <si>
    <t>Expected plan assets at end of year</t>
  </si>
  <si>
    <t>Fair value of plan assets at end of year</t>
  </si>
  <si>
    <t>(viii)</t>
  </si>
  <si>
    <t>Reconciliation of the fair value of defined benefit superannuation obligations at the beginning and at the end of the year are set out below</t>
  </si>
  <si>
    <t>Defined benefit obligation at beginning of year</t>
  </si>
  <si>
    <t>Employer service cost plus operating costs</t>
  </si>
  <si>
    <t>Expected defined benefit obligations at end of year</t>
  </si>
  <si>
    <t>Actuarial -gain/loss on liabilities</t>
  </si>
  <si>
    <t>Defined benefit obligation at end of year</t>
  </si>
  <si>
    <t>(ix)</t>
  </si>
  <si>
    <t>(x)</t>
  </si>
  <si>
    <t>Discount rate (%)</t>
  </si>
  <si>
    <t>(xi)</t>
  </si>
  <si>
    <t>(xii)</t>
  </si>
  <si>
    <t>History Summary</t>
  </si>
  <si>
    <t>Pension 
Scheme</t>
  </si>
  <si>
    <r>
      <t>Gold State 
Super 
Scheme</t>
    </r>
    <r>
      <rPr>
        <vertAlign val="superscript"/>
        <sz val="8"/>
        <rFont val="Arial"/>
        <family val="2"/>
      </rPr>
      <t>(e)</t>
    </r>
  </si>
  <si>
    <t>Judges'
Pension
Scheme</t>
  </si>
  <si>
    <t>Parliamentary
Super
Scheme</t>
  </si>
  <si>
    <t>Gross accrued benefits</t>
  </si>
  <si>
    <t>Net market value of plan assets</t>
  </si>
  <si>
    <t>Note 22</t>
  </si>
  <si>
    <t>Actual assets</t>
  </si>
  <si>
    <t>Deficit/-surplus</t>
  </si>
  <si>
    <t>OTHER EMPLOYEE BENEFITS</t>
  </si>
  <si>
    <t>Annual leave</t>
  </si>
  <si>
    <t>Long service leave</t>
  </si>
  <si>
    <t xml:space="preserve"> Assessments indicate that actual settlement of the annual leave liabilities is expected to occur as follows.</t>
  </si>
  <si>
    <t>Within 12 months of reporting date</t>
  </si>
  <si>
    <t>More than 12 months after reporting date</t>
  </si>
  <si>
    <t>Assessments indicate that actual settlement of the long service leave liabilities  is expected to occur as follows.</t>
  </si>
  <si>
    <t>Note 23</t>
  </si>
  <si>
    <t>OTHER LIABILITIES</t>
  </si>
  <si>
    <t>Insurance claims</t>
  </si>
  <si>
    <t>Interest payable</t>
  </si>
  <si>
    <t>Other provisions</t>
  </si>
  <si>
    <t xml:space="preserve">Other liabilities </t>
  </si>
  <si>
    <t>Total Other Liabilities</t>
  </si>
  <si>
    <t>Reconciliation of Other Provisions</t>
  </si>
  <si>
    <t>Employment
on-costs</t>
  </si>
  <si>
    <t>Decommissioning
costs</t>
  </si>
  <si>
    <t>Restoration
costs</t>
  </si>
  <si>
    <t>Additional provisions recognised</t>
  </si>
  <si>
    <t>Amounts used</t>
  </si>
  <si>
    <t>Unused amounts reversed</t>
  </si>
  <si>
    <t>Unwinding of the discount</t>
  </si>
  <si>
    <r>
      <t xml:space="preserve">Insurance claims </t>
    </r>
    <r>
      <rPr>
        <vertAlign val="superscript"/>
        <sz val="8"/>
        <rFont val="Arial"/>
        <family val="2"/>
      </rPr>
      <t>(a)</t>
    </r>
  </si>
  <si>
    <t>The liabilities for outstanding insurance claims comprise:</t>
  </si>
  <si>
    <t>Third Party Insurance Fund</t>
  </si>
  <si>
    <t>Government Insurance Fund</t>
  </si>
  <si>
    <t>RiskCover</t>
  </si>
  <si>
    <t>Liability for outstanding claims (undiscounted)</t>
  </si>
  <si>
    <t>Discount to present value</t>
  </si>
  <si>
    <t>Total Liability for outstanding claims (undiscounted)</t>
  </si>
  <si>
    <t>Claims expected to be paid:</t>
  </si>
  <si>
    <t>Not later than one year</t>
  </si>
  <si>
    <t>Inflation rate</t>
  </si>
  <si>
    <t>Discount rate</t>
  </si>
  <si>
    <t>Later than one year</t>
  </si>
  <si>
    <t>Note 24</t>
  </si>
  <si>
    <t>Non-cash movements</t>
  </si>
  <si>
    <t>Increase/-decrease in accrual in employees benefits</t>
  </si>
  <si>
    <t>-Increase/decrease in inventories</t>
  </si>
  <si>
    <t>-Increase/decrease in receivables</t>
  </si>
  <si>
    <t>-Increase/decrease in prepayments and other assets</t>
  </si>
  <si>
    <t>Increase/-decrease in payables</t>
  </si>
  <si>
    <t>Increase/-decrease in other liabilities and accruals</t>
  </si>
  <si>
    <t>Net GST receipts/-payments</t>
  </si>
  <si>
    <t>Other non-cash net asset transfers</t>
  </si>
  <si>
    <t>Adjustment for other non-cash items</t>
  </si>
  <si>
    <t>Net cash flows from operating activities as shown in the Cash Flow Statement</t>
  </si>
  <si>
    <t>Surplus /-deficit for period</t>
  </si>
  <si>
    <t>Premium discount amortisation</t>
  </si>
  <si>
    <t>Note 25</t>
  </si>
  <si>
    <t>CLOSING CASH BALANCES</t>
  </si>
  <si>
    <t>Cash assets as per the Balance Sheet</t>
  </si>
  <si>
    <t>Investments included as cash on the  Cash Flow Statement</t>
  </si>
  <si>
    <t>Total closing cash balance</t>
  </si>
  <si>
    <t>Note: 'Cash' for the purposes of the Cash Flow Statement is defined differently to 'Cash' for the purposes of the Balance Sheet. As a result, the 'Cash' reported on the Cash Flow Statement does not equal to 'Cash' in the Balance Sheet.</t>
  </si>
  <si>
    <t>Note 26</t>
  </si>
  <si>
    <t>EXPENDITURE COMMITMENTS</t>
  </si>
  <si>
    <r>
      <t>Capital expenditure commitments</t>
    </r>
    <r>
      <rPr>
        <b/>
        <vertAlign val="superscript"/>
        <sz val="8"/>
        <rFont val="Arial"/>
        <family val="2"/>
      </rPr>
      <t>(a)</t>
    </r>
    <r>
      <rPr>
        <b/>
        <sz val="8"/>
        <rFont val="Arial"/>
        <family val="2"/>
      </rPr>
      <t xml:space="preserve">
</t>
    </r>
  </si>
  <si>
    <t>Agreed to 2010-2011 Annual Report</t>
  </si>
  <si>
    <t xml:space="preserve">Capital expenditure commitments, being contracted capital expenditure additional to the amounts reported in the financial statements, are expected to require payment as follows.
</t>
  </si>
  <si>
    <t>Later than one year and not later than five years</t>
  </si>
  <si>
    <t>Later than five years</t>
  </si>
  <si>
    <t>Operating leases expenditure commitments</t>
  </si>
  <si>
    <t>In addition to the finance leases for which the liabilities are incorporated in the balance sheet, the government has 
non-cancellable operating leases of buildings for office accommodation and motor vehicles, under which the following amounts are payable.</t>
  </si>
  <si>
    <t>Other Commitments</t>
  </si>
  <si>
    <t>The public sector has commitments with private sector contractors for the provision of various services including health services, rail and bus operations. These commitments are payable as follows.</t>
  </si>
  <si>
    <r>
      <t>Capital expenditure commitments</t>
    </r>
    <r>
      <rPr>
        <b/>
        <vertAlign val="superscript"/>
        <sz val="8"/>
        <rFont val="Arial"/>
        <family val="2"/>
      </rPr>
      <t>(b)</t>
    </r>
    <r>
      <rPr>
        <b/>
        <sz val="8"/>
        <rFont val="Arial"/>
        <family val="2"/>
      </rPr>
      <t xml:space="preserve">
</t>
    </r>
  </si>
  <si>
    <t>The public sector has commitments with private sector contractors for the purchase of electricity and gas, and for the provision of various services including health services and rail and bus operations. These commitments are payable as follows</t>
  </si>
  <si>
    <t>Note 29</t>
  </si>
  <si>
    <t>Contingent Liabilities</t>
  </si>
  <si>
    <r>
      <t xml:space="preserve">Contingent liabilities under guarantees, warranties, indemnities and sureties </t>
    </r>
    <r>
      <rPr>
        <vertAlign val="superscript"/>
        <sz val="8"/>
        <rFont val="Arial"/>
        <family val="2"/>
      </rPr>
      <t>(b)</t>
    </r>
  </si>
  <si>
    <r>
      <t xml:space="preserve">Other contingent liabilites </t>
    </r>
    <r>
      <rPr>
        <vertAlign val="superscript"/>
        <sz val="8"/>
        <rFont val="Arial"/>
        <family val="2"/>
      </rPr>
      <t>(c)</t>
    </r>
  </si>
  <si>
    <r>
      <t xml:space="preserve">Contingent liabilites in relation to public universities' superannuation liabilities </t>
    </r>
    <r>
      <rPr>
        <vertAlign val="superscript"/>
        <sz val="8"/>
        <rFont val="Arial"/>
        <family val="2"/>
      </rPr>
      <t>(d)</t>
    </r>
  </si>
  <si>
    <t>Note 30</t>
  </si>
  <si>
    <t>2014-15</t>
  </si>
  <si>
    <t>2015-16</t>
  </si>
  <si>
    <t>Table 1.9</t>
  </si>
  <si>
    <t>NOTE 31: FINANCIAL INSTRUMENTS (CONT.)</t>
  </si>
  <si>
    <t>Categories of Financial Instruments</t>
  </si>
  <si>
    <t>Financial Assets</t>
  </si>
  <si>
    <t>Financial Liabilities</t>
  </si>
  <si>
    <t>Other financial liabilities</t>
  </si>
  <si>
    <t>Notional face
Value</t>
  </si>
  <si>
    <t>Net fair
Value</t>
  </si>
  <si>
    <t>Credit 
Exposure</t>
  </si>
  <si>
    <t>Fair Values</t>
  </si>
  <si>
    <t>Interest rate contracts</t>
  </si>
  <si>
    <t>Forward exchange contracts</t>
  </si>
  <si>
    <t>Futures contracts</t>
  </si>
  <si>
    <t>Commodity contracts</t>
  </si>
  <si>
    <t>Guarantees</t>
  </si>
  <si>
    <t>Interest rate risk exposure</t>
  </si>
  <si>
    <t>The general governemnt sector’s exposure to interest rate risk and the effective interest rate by class of recognised financial asset and financial liability are shown below.</t>
  </si>
  <si>
    <t>Fixed Interest Maturing in</t>
  </si>
  <si>
    <t>Floating 
interest rate</t>
  </si>
  <si>
    <t>up to 3 months</t>
  </si>
  <si>
    <t>3 to 12
months</t>
  </si>
  <si>
    <t>1 year to
5 years</t>
  </si>
  <si>
    <t>Over 5 
years</t>
  </si>
  <si>
    <t>Total Fixed interest rate</t>
  </si>
  <si>
    <t>Non-interest
bearing</t>
  </si>
  <si>
    <t>Total
carrying
amount</t>
  </si>
  <si>
    <t>Weighted
average effective interest rate</t>
  </si>
  <si>
    <t>Advances paid:</t>
  </si>
  <si>
    <t>Non-government schools</t>
  </si>
  <si>
    <t>Financial liabilities</t>
  </si>
  <si>
    <t>Total financial liabilities</t>
  </si>
  <si>
    <t>The total public sector’s exposure to interest rate risk and the effective interest rate by class of recognised financial asset and financial liability are shown below.</t>
  </si>
  <si>
    <t>Homebuyers</t>
  </si>
  <si>
    <t>(c)      Includes guarantees issued for the Public Trustee Common Fund and Western Australian Football Commission borrowings. See Note 30: Contingent Assets and Liabilities.</t>
  </si>
  <si>
    <t>-1% change</t>
  </si>
  <si>
    <t>+1% change</t>
  </si>
  <si>
    <t>Carrying amount</t>
  </si>
  <si>
    <t>Profit</t>
  </si>
  <si>
    <t>Equity</t>
  </si>
  <si>
    <t>Interest rate sensitivity analysis</t>
  </si>
  <si>
    <t>Total Increase/-Decrease</t>
  </si>
  <si>
    <t>Fair value measurement at end of reporting period using:</t>
  </si>
  <si>
    <r>
      <t>Level 1</t>
    </r>
    <r>
      <rPr>
        <vertAlign val="superscript"/>
        <sz val="8"/>
        <rFont val="Arial"/>
        <family val="2"/>
      </rPr>
      <t>(a)</t>
    </r>
  </si>
  <si>
    <r>
      <t>Level 2</t>
    </r>
    <r>
      <rPr>
        <vertAlign val="superscript"/>
        <sz val="8"/>
        <rFont val="Arial"/>
        <family val="2"/>
      </rPr>
      <t>(b)</t>
    </r>
  </si>
  <si>
    <r>
      <t>Level 3</t>
    </r>
    <r>
      <rPr>
        <vertAlign val="superscript"/>
        <sz val="8"/>
        <rFont val="Arial"/>
        <family val="2"/>
      </rPr>
      <t>(c)</t>
    </r>
  </si>
  <si>
    <t>NOTE 32: OTHER DISAGGREGATED INFORMATION (CONT.)</t>
  </si>
  <si>
    <t>Operating Statement for the year ended 30 June</t>
  </si>
  <si>
    <t>Public Non-Financial
Corporations</t>
  </si>
  <si>
    <t>Public Financial
Corporations</t>
  </si>
  <si>
    <t>Inter-sector
Eliminations</t>
  </si>
  <si>
    <t>Total
Public Sector</t>
  </si>
  <si>
    <t>Net actuarial gains - superannuation</t>
  </si>
  <si>
    <t>TOTAL CHANGE IN NET WORTH</t>
  </si>
  <si>
    <t>Balance Sheet as at 30 June</t>
  </si>
  <si>
    <t>Assets held for sale</t>
  </si>
  <si>
    <t>Statement of Changes in Equity for the year ended 30 June</t>
  </si>
  <si>
    <t>Contributed
capital</t>
  </si>
  <si>
    <t>Accumulated surplus/(deficit)</t>
  </si>
  <si>
    <t>Reserves</t>
  </si>
  <si>
    <t>Accumulated net gain on equity investments in other sector entities</t>
  </si>
  <si>
    <t>Public Non Financial Corporations sector</t>
  </si>
  <si>
    <t>Public Financial Corporations sector</t>
  </si>
  <si>
    <t>Contributed Equity</t>
  </si>
  <si>
    <t>Inter-sector eliminations</t>
  </si>
  <si>
    <t>Cash Flow Statement for the year ended 30 June</t>
  </si>
  <si>
    <t>NOTE 34: COMPOSITION OF SECTORS</t>
  </si>
  <si>
    <t>Cash Flow Statement</t>
  </si>
  <si>
    <t>NOTE 31: FINANCIAL INSTRUMENTS</t>
  </si>
  <si>
    <t>Note: Columns may not add due to rounding</t>
  </si>
  <si>
    <t>(a) The accompanying notes form part of these financial statements</t>
  </si>
  <si>
    <t>(a) Also know as the 'Net Result From Transactions'.</t>
  </si>
  <si>
    <t>(b) Also known as the 'Comprehensive Result'.</t>
  </si>
  <si>
    <t>Balance at 1 July 2014</t>
  </si>
  <si>
    <t>Balance at 30 June 2015</t>
  </si>
  <si>
    <t>30 June 2015</t>
  </si>
  <si>
    <t xml:space="preserve">Note 31 </t>
  </si>
  <si>
    <r>
      <t>(a)</t>
    </r>
    <r>
      <rPr>
        <sz val="8"/>
        <color indexed="8"/>
        <rFont val="Times New Roman"/>
        <family val="1"/>
      </rPr>
      <t xml:space="preserve">     </t>
    </r>
    <r>
      <rPr>
        <sz val="8"/>
        <color indexed="8"/>
        <rFont val="Arial"/>
        <family val="2"/>
      </rPr>
      <t>The amount of receivables excludes GST recoverable from the Australian Taxation Office (statutory receivable).</t>
    </r>
  </si>
  <si>
    <r>
      <t>(b)</t>
    </r>
    <r>
      <rPr>
        <sz val="8"/>
        <color indexed="8"/>
        <rFont val="Times New Roman"/>
        <family val="1"/>
      </rPr>
      <t xml:space="preserve">     </t>
    </r>
    <r>
      <rPr>
        <sz val="8"/>
        <color indexed="8"/>
        <rFont val="Arial"/>
        <family val="2"/>
      </rPr>
      <t>The amount of payables excludes National Tax Equivalent arrangements.</t>
    </r>
  </si>
  <si>
    <t>Carrying
amount as at
30 June 2015</t>
  </si>
  <si>
    <t>Note: Columns/rows may not add due to rounding</t>
  </si>
  <si>
    <t xml:space="preserve">Balance Sheet at 30 June </t>
  </si>
  <si>
    <t xml:space="preserve">GENERAL GOVERNMENT </t>
  </si>
  <si>
    <r>
      <t xml:space="preserve">GENERAL GOVERNMENT </t>
    </r>
    <r>
      <rPr>
        <b/>
        <vertAlign val="superscript"/>
        <sz val="12"/>
        <rFont val="Arial"/>
        <family val="2"/>
      </rPr>
      <t>(a)</t>
    </r>
  </si>
  <si>
    <t>Statement of Changes in Equity</t>
  </si>
  <si>
    <t xml:space="preserve">PUBLIC NON-FINANCIAL CORPORATIONS </t>
  </si>
  <si>
    <t>Balance Sheet at 30 June</t>
  </si>
  <si>
    <t xml:space="preserve">TOTAL NON-FINANCIAL PUBLIC SECTOR </t>
  </si>
  <si>
    <t xml:space="preserve">PUBLIC FINANCIAL CORPORATIONS </t>
  </si>
  <si>
    <t>(b) Also known as the 'Comprehensive Result'</t>
  </si>
  <si>
    <t>(a) Also known as the 'Net Result From Transactions'</t>
  </si>
  <si>
    <t xml:space="preserve">TOTAL PUBLIC SECTOR </t>
  </si>
  <si>
    <r>
      <t>TRANSFER EXPENSES</t>
    </r>
    <r>
      <rPr>
        <b/>
        <vertAlign val="superscript"/>
        <sz val="12"/>
        <rFont val="Arial"/>
        <family val="2"/>
      </rPr>
      <t>(a)</t>
    </r>
  </si>
  <si>
    <t>(a) Includes grants, subsidies and other transfer expenses</t>
  </si>
  <si>
    <r>
      <t>Transfers to property held for sale</t>
    </r>
    <r>
      <rPr>
        <vertAlign val="superscript"/>
        <sz val="8"/>
        <rFont val="Arial"/>
        <family val="2"/>
      </rPr>
      <t xml:space="preserve"> (a)</t>
    </r>
  </si>
  <si>
    <t>(a) Building valuations are provided by Western Australian Land Information Authority (Valuation Services Branch) and by other independent professional valuers. Revaluations are made with sufficient regularity to ensure that the carrying amount does not materially differ from fair value at reporting date</t>
  </si>
  <si>
    <t>(b) Electricity generation and transmission includes the cost of decommissioning of property, plant and equipment including the cost of dismantling and removing the asset and restoring the site on which it is located, to the extent that these costs are also recognised as a provision</t>
  </si>
  <si>
    <t>(d) Water storage and distribution, comprising pipelines, outfalls and fittings, dams, reservoirs, bores and tanks, ocean outfalls, pump stations and treatment plants, drains and channels and other structures, are reported at deemed cost being a revalued amount prior to transition that approximates the fair value as at date of valuation</t>
  </si>
  <si>
    <t xml:space="preserve">Note: Columns may not add due to rounding </t>
  </si>
  <si>
    <t>(a) Assets valued using quoted prices (unadjusted) in active markets for identical assets</t>
  </si>
  <si>
    <t>(b) Assets valued using inputs based on observable market data (either directly or indirectly)</t>
  </si>
  <si>
    <t xml:space="preserve">(c ) Assets valued using inputs not based on observable market data </t>
  </si>
  <si>
    <t xml:space="preserve"> FAIR VALUE MEASUREMENTS</t>
  </si>
  <si>
    <t xml:space="preserve">
Fair value 
at end of period</t>
  </si>
  <si>
    <t>FAIR VALUE MEASUREMENTS</t>
  </si>
  <si>
    <r>
      <t>Fair value measurements using significant unobservable inputs (Level 3)</t>
    </r>
    <r>
      <rPr>
        <b/>
        <vertAlign val="superscript"/>
        <sz val="8"/>
        <rFont val="Arial"/>
        <family val="2"/>
      </rPr>
      <t xml:space="preserve"> (a) (b)</t>
    </r>
  </si>
  <si>
    <t>Transfers between asset classes</t>
  </si>
  <si>
    <t>Note: Columns my not add due to rounding</t>
  </si>
  <si>
    <t>Accumulated amortisation written back</t>
  </si>
  <si>
    <t xml:space="preserve"> -   </t>
  </si>
  <si>
    <t>Finance lease expenditure commitments</t>
  </si>
  <si>
    <t>The Western Australian Sports Centre Trust has been appointed the governance agency for the Perth Stadium. A lease commitment effective from January 2018 when the Stadium is forecast to be opened until December 2043 when the financing of the Stadium construction and development is completed.</t>
  </si>
  <si>
    <t>(b)       In addition to the major commitments for the general government sector disclosed above, the following material commitments are included for the total public sector:</t>
  </si>
  <si>
    <t>In addition to cash and bank overdraft, the carrying amounts of each of the following categories of financial assets and financial liabilities at the balance sheet date are as follows:</t>
  </si>
  <si>
    <t>Quoted in active markets 
(Class 1)</t>
  </si>
  <si>
    <t>Significant observable inputs 
(Class 2)</t>
  </si>
  <si>
    <t>Unobservable inputs 
(Class 3)</t>
  </si>
  <si>
    <t>(c)     Only the Pension Scheme and Gold State Superannuation Scheme have plan assets. The Judges' Pension and Parliamentary Superannuation Schemes are unfunded with no employer/employee contributions.</t>
  </si>
  <si>
    <t>Movement in net liability</t>
  </si>
  <si>
    <t>Net liability/(asset) at the beginning of the year</t>
  </si>
  <si>
    <t>Expense recognised in profit and loss</t>
  </si>
  <si>
    <t>Remeasurements</t>
  </si>
  <si>
    <t>Net liability/(asset) at the end of the year</t>
  </si>
  <si>
    <t>(d)     Based on estimated accounts</t>
  </si>
  <si>
    <t>Interst income</t>
  </si>
  <si>
    <t>Return in excess of interest income</t>
  </si>
  <si>
    <t>Actuarial -gain/loss due to demographic assumptions</t>
  </si>
  <si>
    <t>Actuarial -gain/loss due to financial assumptions</t>
  </si>
  <si>
    <t>Actuarial -gain/loss arising from experience</t>
  </si>
  <si>
    <t>Amount recognised during year in other Comprehensive Income</t>
  </si>
  <si>
    <t>Reconciliation of actuarial -gain/loss on assets and liabilities are set out below:</t>
  </si>
  <si>
    <t>Reconciliation of the fair value of defined benefit superannuation obligations at the beginning and at the end of the year are set out below:</t>
  </si>
  <si>
    <t>+1.0 percentage point discount rate</t>
  </si>
  <si>
    <t>-1.0 percentage point discount rate</t>
  </si>
  <si>
    <t>Defined benefit obligation ($m)</t>
  </si>
  <si>
    <t>Changes in obligation ($m)</t>
  </si>
  <si>
    <t>Percentage changes in obligation (percentage points)</t>
  </si>
  <si>
    <t>Sensitivity to future salary increase</t>
  </si>
  <si>
    <t>+1.0 percentage point future salary increase rate</t>
  </si>
  <si>
    <t>-1.0 percentage point future salary increase rate</t>
  </si>
  <si>
    <t>Future salary increases</t>
  </si>
  <si>
    <t>Sensitivity to pension indexation rate</t>
  </si>
  <si>
    <t>+1.0 percentage point pension indexation rate</t>
  </si>
  <si>
    <t>-1.0 percentage point pension indexation rate</t>
  </si>
  <si>
    <t>Pension increases (%)</t>
  </si>
  <si>
    <t>Sensitivity to mortality</t>
  </si>
  <si>
    <t>1 year increase in future life expectancy</t>
  </si>
  <si>
    <t>1 year decrease in future life expectancy</t>
  </si>
  <si>
    <t>Financial assets and liabilities exclude GST receivable/payable to the Australian Taxation Office and National Tax Equivalent arrangements.</t>
  </si>
  <si>
    <t>Othe employee benefits</t>
  </si>
  <si>
    <r>
      <t>Receivables</t>
    </r>
    <r>
      <rPr>
        <vertAlign val="superscript"/>
        <sz val="8"/>
        <rFont val="Arial"/>
        <family val="2"/>
      </rPr>
      <t>(a)</t>
    </r>
  </si>
  <si>
    <r>
      <t>Payables</t>
    </r>
    <r>
      <rPr>
        <vertAlign val="superscript"/>
        <sz val="8"/>
        <rFont val="Arial"/>
        <family val="2"/>
      </rPr>
      <t>(b)</t>
    </r>
  </si>
  <si>
    <r>
      <t>(a)</t>
    </r>
    <r>
      <rPr>
        <sz val="8"/>
        <color indexed="8"/>
        <rFont val="Arial"/>
        <family val="2"/>
      </rPr>
      <t>     The amount of receivables excludes GST recoverable from the Australian Taxation Office (statutory receivable) and National Tax Equivalent Regimes.</t>
    </r>
  </si>
  <si>
    <r>
      <t>(b)</t>
    </r>
    <r>
      <rPr>
        <sz val="8"/>
        <color indexed="8"/>
        <rFont val="Arial"/>
        <family val="2"/>
      </rPr>
      <t>     The amount of payables excludes GST payable to the Australian Taxation Office and National Tax Equivalent arrangements.</t>
    </r>
  </si>
  <si>
    <r>
      <t>Guarantees</t>
    </r>
    <r>
      <rPr>
        <vertAlign val="superscript"/>
        <sz val="8"/>
        <rFont val="Arial"/>
        <family val="2"/>
      </rPr>
      <t>(c)</t>
    </r>
  </si>
  <si>
    <r>
      <t>(a)</t>
    </r>
    <r>
      <rPr>
        <sz val="8"/>
        <color indexed="8"/>
        <rFont val="Arial"/>
        <family val="2"/>
      </rPr>
      <t>     The amount of receivables excludes GST recoverable from the Australian Taxation Office (statutory receivable).</t>
    </r>
  </si>
  <si>
    <r>
      <t>(b)</t>
    </r>
    <r>
      <rPr>
        <sz val="8"/>
        <color indexed="8"/>
        <rFont val="Arial"/>
        <family val="2"/>
      </rPr>
      <t>     The amount of payables excludes National Tax Equivalent arrangements.</t>
    </r>
  </si>
  <si>
    <r>
      <t>(b)</t>
    </r>
    <r>
      <rPr>
        <sz val="8"/>
        <color indexed="8"/>
        <rFont val="Times New Roman"/>
        <family val="1"/>
      </rPr>
      <t xml:space="preserve">     </t>
    </r>
    <r>
      <rPr>
        <sz val="8"/>
        <color indexed="8"/>
        <rFont val="Arial"/>
        <family val="2"/>
      </rPr>
      <t>The amount of payables excludes GST payable to the Australian Taxation Office and National Tax Equivalent arrangements.</t>
    </r>
  </si>
  <si>
    <t>Note 31 Cont</t>
  </si>
  <si>
    <r>
      <t>(a)</t>
    </r>
    <r>
      <rPr>
        <sz val="8"/>
        <color indexed="8"/>
        <rFont val="Times New Roman"/>
        <family val="1"/>
      </rPr>
      <t xml:space="preserve">     </t>
    </r>
    <r>
      <rPr>
        <sz val="8"/>
        <color indexed="8"/>
        <rFont val="Arial"/>
        <family val="2"/>
      </rPr>
      <t>Assets/liabilities valued using quoted prices (unadjusted) in active markets for identical assets or liabilities.</t>
    </r>
  </si>
  <si>
    <r>
      <t>(b)</t>
    </r>
    <r>
      <rPr>
        <sz val="8"/>
        <color indexed="8"/>
        <rFont val="Times New Roman"/>
        <family val="1"/>
      </rPr>
      <t xml:space="preserve">     </t>
    </r>
    <r>
      <rPr>
        <sz val="8"/>
        <color indexed="8"/>
        <rFont val="Arial"/>
        <family val="2"/>
      </rPr>
      <t>Assets/liabilities valued using inputs based on observable market data (either directly using prices or indirectly derived from prices.</t>
    </r>
  </si>
  <si>
    <r>
      <t>(c)</t>
    </r>
    <r>
      <rPr>
        <sz val="8"/>
        <color indexed="8"/>
        <rFont val="Times New Roman"/>
        <family val="1"/>
      </rPr>
      <t xml:space="preserve">     </t>
    </r>
    <r>
      <rPr>
        <sz val="8"/>
        <color indexed="8"/>
        <rFont val="Arial"/>
        <family val="2"/>
      </rPr>
      <t>Assets/liabilities valued using inputs not based on observable market data.</t>
    </r>
  </si>
  <si>
    <t>Changes in accounting policy/adjustment of prior periods</t>
  </si>
  <si>
    <t xml:space="preserve">Note 32 </t>
  </si>
  <si>
    <t>Note: Columns/rows may not add due to round</t>
  </si>
  <si>
    <r>
      <t xml:space="preserve">Less </t>
    </r>
    <r>
      <rPr>
        <sz val="8"/>
        <rFont val="Arial"/>
        <family val="2"/>
      </rPr>
      <t>Acquisitions under finance leases and similar arrangements</t>
    </r>
  </si>
  <si>
    <r>
      <t xml:space="preserve">Plus </t>
    </r>
    <r>
      <rPr>
        <sz val="8"/>
        <rFont val="Arial"/>
        <family val="2"/>
      </rPr>
      <t>change in:</t>
    </r>
  </si>
  <si>
    <r>
      <t xml:space="preserve">Plus </t>
    </r>
    <r>
      <rPr>
        <sz val="8"/>
        <rFont val="Arial"/>
        <family val="2"/>
      </rPr>
      <t>Net operating balance convergence differences (noted above)</t>
    </r>
  </si>
  <si>
    <r>
      <t>plus</t>
    </r>
    <r>
      <rPr>
        <sz val="8"/>
        <rFont val="Arial"/>
        <family val="2"/>
      </rPr>
      <t xml:space="preserve"> Investments in other public sector entities</t>
    </r>
  </si>
  <si>
    <r>
      <t>Major categories of defined benefit plan assets as a percentage of total fund assets</t>
    </r>
    <r>
      <rPr>
        <vertAlign val="superscript"/>
        <sz val="8"/>
        <rFont val="Arial"/>
        <family val="2"/>
      </rPr>
      <t>(c)</t>
    </r>
    <r>
      <rPr>
        <sz val="8"/>
        <rFont val="Arial"/>
        <family val="2"/>
      </rPr>
      <t xml:space="preserve"> are as follows:</t>
    </r>
  </si>
  <si>
    <r>
      <t>Details of the deficit of the defined benefit plans measured in accordance with AAS 25</t>
    </r>
    <r>
      <rPr>
        <i/>
        <sz val="8"/>
        <rFont val="Arial"/>
        <family val="2"/>
      </rPr>
      <t> Financial Reporting by Superannuation Plans</t>
    </r>
    <r>
      <rPr>
        <sz val="8"/>
        <rFont val="Arial"/>
        <family val="2"/>
      </rPr>
      <t xml:space="preserve"> as determined from the plans’ most recent financial report are shown below:</t>
    </r>
  </si>
  <si>
    <r>
      <t>(a)</t>
    </r>
    <r>
      <rPr>
        <sz val="8"/>
        <rFont val="Times New Roman"/>
        <family val="1"/>
      </rPr>
      <t xml:space="preserve">       </t>
    </r>
    <r>
      <rPr>
        <sz val="8"/>
        <rFont val="Arial"/>
        <family val="2"/>
      </rPr>
      <t>The capital commitments include the following material amounts:</t>
    </r>
  </si>
  <si>
    <t>Note 34</t>
  </si>
  <si>
    <t>Gold corporation inventories</t>
  </si>
  <si>
    <t>Operating leases</t>
  </si>
  <si>
    <t>Services purchased from non-government agencies</t>
  </si>
  <si>
    <t>(b) Native and plantation standing trees consist of mature and maturing standing trees stated at fair value less estimated selling costs, determined by valuations provided by Forest Products Commission each year, based on discounted cash flow models using a pre-tax weighted average cost of capital, supported by market evidence.</t>
  </si>
  <si>
    <t>(b)     The Insurance Commission released an Information Memorandum during June 2015 inviting non-binding indicative offers for the purchase of its property portfolio which includes all its investment property holdings. In 2015, all investment properties were reclassified as property assets held for sale. At 30 June 2016, the Westralia Square at 141 St Georges Terrace, was no longer deemed to be classified as a property held for sale and was transferred to investment property.</t>
  </si>
  <si>
    <t>Assets held for sale primarily relates to: the Department for Child Protection and Family Support ($8 million land and buildings held for sale), the Commissioner of Main Roads ($7 million land and buildings held for sale, $5 million land sold during the year), and Western Australia Planning Commission ($7 million land held for sale).</t>
  </si>
  <si>
    <t>30 June 2016</t>
  </si>
  <si>
    <t>Assets held for sale primarily relates to: the Insurance Commission of Western Australia ($87 million of property assets held for sale, $440 million land and property assets sold during the year and $280 million property assets reclassified to investment property), the Housing Authority ($28 million rental properties that form part of the New Living and Redevelopment programs held for sale, during the year there was $38 millon sold), the Department for Child Protection and Family Support ($8 million land and buildings held for sale), the Commissioner of Main Roads ($7 million land and buildings held for sale, $5 million land sold during the year), and Western Australia Planning Commission ($7 million land held for sale).</t>
  </si>
  <si>
    <t>Write Down less cost to sell</t>
  </si>
  <si>
    <t xml:space="preserve">Impairment losses
</t>
  </si>
  <si>
    <r>
      <rPr>
        <vertAlign val="superscript"/>
        <sz val="8"/>
        <rFont val="Arial"/>
        <family val="2"/>
      </rPr>
      <t>(a)</t>
    </r>
    <r>
      <rPr>
        <sz val="8"/>
        <rFont val="Arial"/>
        <family val="2"/>
      </rPr>
      <t xml:space="preserve"> Information on fair value measurements is provided in Note 15.</t>
    </r>
  </si>
  <si>
    <t>(c) Road infrastructure comprising roads, bridges and road furniture was valued at fair value by the Commissioner of Main Roads’ Engineer at 30 June 2016</t>
  </si>
  <si>
    <t>Total non-financial sector</t>
  </si>
  <si>
    <r>
      <t xml:space="preserve">Net Lending/-Borrowing </t>
    </r>
    <r>
      <rPr>
        <vertAlign val="superscript"/>
        <sz val="12"/>
        <rFont val="Arial"/>
        <family val="2"/>
      </rPr>
      <t>(a)</t>
    </r>
  </si>
  <si>
    <r>
      <t xml:space="preserve">Net Worth </t>
    </r>
    <r>
      <rPr>
        <vertAlign val="superscript"/>
        <sz val="12"/>
        <rFont val="Arial"/>
        <family val="2"/>
      </rPr>
      <t>(a)</t>
    </r>
  </si>
  <si>
    <t xml:space="preserve">Plus </t>
  </si>
  <si>
    <r>
      <t xml:space="preserve">Change in Net Worth </t>
    </r>
    <r>
      <rPr>
        <vertAlign val="superscript"/>
        <sz val="12"/>
        <rFont val="Arial"/>
        <family val="2"/>
      </rPr>
      <t>(a)</t>
    </r>
  </si>
  <si>
    <t xml:space="preserve">    Impact of public corporations net worth</t>
  </si>
  <si>
    <t xml:space="preserve">    Total non-financial public sector</t>
  </si>
  <si>
    <t xml:space="preserve"> - </t>
  </si>
  <si>
    <t>Buildings (Note 13,14)</t>
  </si>
  <si>
    <t>Land under roads (Note 12,14)</t>
  </si>
  <si>
    <t>Land (Note 12,14)</t>
  </si>
  <si>
    <t>Assets classified as held for sale (Note 19)</t>
  </si>
  <si>
    <t>Electricity generation and transmission (Note 13,14)</t>
  </si>
  <si>
    <t>Road networks (Note 13,14)</t>
  </si>
  <si>
    <t>Other infrastructure (Note 13,14)</t>
  </si>
  <si>
    <t>Plant, equipment and other (Note 13,14)</t>
  </si>
  <si>
    <t>Biological assets (Note 16)</t>
  </si>
  <si>
    <t>Investment property (Note 20)</t>
  </si>
  <si>
    <t>Water storage and distribution (Note 13,14)</t>
  </si>
  <si>
    <t>Transfers from/-to Level 1</t>
  </si>
  <si>
    <t>Lease incentives paid</t>
  </si>
  <si>
    <t>Net proceeds from sale of Assets classified as held for sale</t>
  </si>
  <si>
    <t>Realised gain on sale of Assets classified as held for sale</t>
  </si>
  <si>
    <t xml:space="preserve">  -    </t>
  </si>
  <si>
    <t>Operating lease expenses for the year amounted to $693 million (2014-15: $661 million).</t>
  </si>
  <si>
    <t>The Western Australian Sports Centre Trust has been appointed the governance agency for the Perth Stadium. A lease commitment will be recognised effective from January 2018, when the Stadium is forecast to be opened, until the end of the term of the contract with the private sector in December 2043.</t>
  </si>
  <si>
    <t>Other advances</t>
  </si>
  <si>
    <t>Share and other equity</t>
  </si>
  <si>
    <t>Carrying
amount as at
30 June 2016</t>
  </si>
  <si>
    <t>Equity at
1 July 2015</t>
  </si>
  <si>
    <t>Equity at
30 June 2016</t>
  </si>
  <si>
    <t>1.5% for the first four years and 3% thereafter</t>
  </si>
  <si>
    <t>3.5% for the first four years and 5% thereafter</t>
  </si>
  <si>
    <t>(e)     Sensitivity figures do not include Goldstate reserves amounting to $46m.</t>
  </si>
  <si>
    <t>Actual operating costs</t>
  </si>
  <si>
    <t>Note 6</t>
  </si>
  <si>
    <t>(a) Land valuations are provided by the Western Australian Land Information Authority (Valuation Services Branch) each financial year with an effective date of 1 July.  The valuation based on information on the stock of land as at 30 June 2015.  Land vested in local authorities of $2,071 million (2015: $2,186 million) is not recognised in the consolidated Balance Sheet, as it is not under State public sector control.</t>
  </si>
  <si>
    <t>(b) Land under roads valuations are provided by the Western Australian Land Information Authority Valuation Services Branch each financial year with an effective date of 1 July.  The valuation based on information on the stock of land as at 30 June 2015.</t>
  </si>
  <si>
    <t>Note 15 Cont.</t>
  </si>
  <si>
    <t>Note 19</t>
  </si>
  <si>
    <t>UNFUNDED SUPERANNUATION</t>
  </si>
  <si>
    <r>
      <t xml:space="preserve">Net Operating Balance </t>
    </r>
    <r>
      <rPr>
        <vertAlign val="superscript"/>
        <sz val="12"/>
        <rFont val="Arial"/>
        <family val="2"/>
      </rPr>
      <t>(a)</t>
    </r>
  </si>
  <si>
    <t>Revaluation increments/-decrements recognised in all other movements in equity</t>
  </si>
  <si>
    <r>
      <t xml:space="preserve">BIOLOGICAL ASSETS </t>
    </r>
    <r>
      <rPr>
        <b/>
        <vertAlign val="superscript"/>
        <sz val="12"/>
        <rFont val="Arial"/>
        <family val="2"/>
      </rPr>
      <t>(a)</t>
    </r>
  </si>
  <si>
    <r>
      <t xml:space="preserve">Native and plantation standing trees </t>
    </r>
    <r>
      <rPr>
        <vertAlign val="superscript"/>
        <sz val="8"/>
        <rFont val="Arial"/>
        <family val="2"/>
      </rPr>
      <t>(b)</t>
    </r>
  </si>
  <si>
    <t>(a) Information on fair value measurements is provided in Note 15.</t>
  </si>
  <si>
    <r>
      <t xml:space="preserve">INVESTMENT PROPERTIES </t>
    </r>
    <r>
      <rPr>
        <b/>
        <vertAlign val="superscript"/>
        <sz val="12"/>
        <rFont val="Arial"/>
        <family val="2"/>
      </rPr>
      <t>(a)</t>
    </r>
  </si>
  <si>
    <t>The maturity profile of borrowings, at fair value:</t>
  </si>
  <si>
    <t>At 30 June 2016, a total of $719 million in currency borrwoting was reported at Australian dollar equivalents with the amounts in United States dollars (30 June 2015): $52 million)</t>
  </si>
  <si>
    <t>RECONCILIATION OF NET CASH FLOWS FROM OPERATING ACTIVITIES TO OPERATING SURPLUS FOR THE PERIOD</t>
  </si>
  <si>
    <t>Quantifiable Contigent Assets and Liabilities at 30 June</t>
  </si>
  <si>
    <r>
      <t xml:space="preserve">Contingent Assets </t>
    </r>
    <r>
      <rPr>
        <b/>
        <vertAlign val="superscript"/>
        <sz val="8"/>
        <rFont val="Arial"/>
        <family val="2"/>
      </rPr>
      <t>(a)</t>
    </r>
  </si>
  <si>
    <t>(c) Also known as the 'Comprehensive Result'.</t>
  </si>
  <si>
    <t>(b) Also known as the 'Net Result From Transactions'.</t>
  </si>
  <si>
    <t>(a)The accompanying notes form part of these financial statements.</t>
  </si>
  <si>
    <t>(a) The accompanying notes form part of these financial statements.</t>
  </si>
  <si>
    <t>13,14</t>
  </si>
  <si>
    <t>Balance at 30 June 2016</t>
  </si>
  <si>
    <t>Balance at 1 July 2015</t>
  </si>
  <si>
    <r>
      <t>TOTAL NON-FINANCIAL PUBLIC SECTOR</t>
    </r>
    <r>
      <rPr>
        <b/>
        <sz val="12"/>
        <rFont val="Arial"/>
        <family val="2"/>
      </rPr>
      <t xml:space="preserve">       
</t>
    </r>
  </si>
  <si>
    <t>Balance Sheet at 30 June 2016</t>
  </si>
  <si>
    <t>(b) Also known as the 'Net Result From Transactions'</t>
  </si>
  <si>
    <r>
      <t xml:space="preserve">TOTAL PUBLIC SECTOR </t>
    </r>
    <r>
      <rPr>
        <b/>
        <vertAlign val="superscript"/>
        <sz val="12"/>
        <rFont val="Arial"/>
        <family val="2"/>
      </rPr>
      <t>(a)</t>
    </r>
  </si>
  <si>
    <r>
      <rPr>
        <vertAlign val="superscript"/>
        <sz val="8"/>
        <rFont val="Arial"/>
        <family val="2"/>
      </rPr>
      <t>(a)</t>
    </r>
    <r>
      <rPr>
        <sz val="8"/>
        <rFont val="Arial"/>
        <family val="2"/>
      </rPr>
      <t xml:space="preserve"> See footnote to operating balance convergence difference</t>
    </r>
  </si>
  <si>
    <r>
      <t>(a)</t>
    </r>
    <r>
      <rPr>
        <b/>
        <sz val="8"/>
        <rFont val="Arial"/>
        <family val="2"/>
      </rPr>
      <t xml:space="preserve"> </t>
    </r>
    <r>
      <rPr>
        <sz val="8"/>
        <rFont val="Arial"/>
        <family val="2"/>
      </rPr>
      <t>The 2014-15</t>
    </r>
    <r>
      <rPr>
        <i/>
        <sz val="8"/>
        <rFont val="Arial"/>
        <family val="2"/>
      </rPr>
      <t xml:space="preserve"> Annual Report on State Finances</t>
    </r>
    <r>
      <rPr>
        <sz val="8"/>
        <rFont val="Arial"/>
        <family val="2"/>
      </rPr>
      <t xml:space="preserve"> included an amount of $499 million relating to prepaid road grants, based on the then advice from the Australian Bureau of Statistics (ABS) for Government Finance Statistics (GFS) purporses. This prepayment was included as a GFS - AASB 1049 convergence difference, with the prepayment unwinding as the grant was spent on specific projects. However, on revised advice received in January this year from the ABS, the prepaid grant is no longer required to be accrued for GFS purposes, as where possible the ABS would prefer to align (conceptually) the GFS treatment with the AASB 1049 treatment. All comparative GFS data in this note has been revised for this change in treatment.</t>
    </r>
  </si>
  <si>
    <r>
      <rPr>
        <vertAlign val="superscript"/>
        <sz val="8"/>
        <rFont val="Arial"/>
        <family val="2"/>
      </rPr>
      <t>(a)</t>
    </r>
    <r>
      <rPr>
        <sz val="8"/>
        <rFont val="Arial"/>
        <family val="2"/>
      </rPr>
      <t xml:space="preserve"> See footnote to operating balance convergence difference earlier in this note.</t>
    </r>
  </si>
  <si>
    <t>·       Major health infrastructure totalling $498 million (30 June 2015: $622 million) due to the WA Country Health Service Southern Inland Initiative program capital works and the new Perth Children's Hospital;</t>
  </si>
  <si>
    <t>·       Schools infrastructure of  $525 million (30 June 2015: $355 million) mainly due to the building of new High schools  and Primary schools, additional stages to High School, additions and improvements to district high schools, high schools and primary schools, and Royalties for Regions;</t>
  </si>
  <si>
    <t>·       Road infrastructure spending of $461 million (30 June 2015: $707 million), including the Northlink Stage 1 ($161 million), Mitchell Freeway extension Burns Beach Road to Hester Avenue ($86 million), Swan River Pedestrian Bridge ($37 million), Geraldton Southern Transport Corridor - Stage 2 ($35 million), North West Coastal Highway ($22 million) and the Perth Freight Link Stage 3 ($19 million);</t>
  </si>
  <si>
    <t>·       New Museum Project commitment and Fit for Purpose Infrastructure program -  $392 million (30 June 2015: $413 million); and</t>
  </si>
  <si>
    <t xml:space="preserve"> ·      Capital works in progress undertaken on behalf of TAFE Colleges - $129 million (30 June 2015: $152 million).</t>
  </si>
  <si>
    <t>Operating lease expenses for the year amounted to $819 million (2014-15: $811 million).</t>
  </si>
  <si>
    <t>·       rail and bus infrastructure of $1.6 billion (30 June 2015: $660 million), including the new Forrestfield–Airport Link ($1.1 billion), additional purchases of buses, coaches and railcars ($305 million), Perth Stadium transport project ($110 million) and miscellaneous projects;</t>
  </si>
  <si>
    <t>·        waste and wastewater projects of $154 million (30 June 2015: $153 million) including the Subiaco Wastewater Treatment Plant upgrade;</t>
  </si>
  <si>
    <t>·       land development projects $149 million (30 June 2015: $229 million) including Karratha City Infrastructure ($44 million), Claremont on the Park ($37 million), Eglington ($18 million), Hope Valley ($12 million), Hamilton Hill Cockburn Coast ($7 million) and Shenton Park Hospital $8 million);</t>
  </si>
  <si>
    <t>·       contracts for various projects managed by the Metropolitan Redevelopment Authority $141 million (30 June 2015: $202 million), including the Perth City Link and Elizabeth; and</t>
  </si>
  <si>
    <t>·      transmission and distribution capital expenditure associated with asset replacements, regulatory compliance and the state underground power project $104 million (30 June 2015: $190 million).</t>
  </si>
  <si>
    <t>·       housing infrastructure of $216 million (30 June 2015: $254 million), including dwelling construction and upgrades, land   development and redevelopment, crisis accommodation program, joint venture land development, new living, local government and community housing programs and affordable housing;</t>
  </si>
  <si>
    <t xml:space="preserve">The superannuation liability for the general government sector at 30 June 2016 was $7,939 million (30 June 2015: $7,573 million). The liability represents 98.4% (30 June 2015: 98.2%) of the whole-of-government total superannuation liability of $8,068 million at 30 June 2016 (30 June 2015: $7,710 million).
</t>
  </si>
  <si>
    <t>The disclosure information included in the total public sector note below also applies to the general government.</t>
  </si>
  <si>
    <t>The Government Employee Superannuation Board (GESB) administers a range of defined benefit superannuation schemes (see Note 3 (Superannuation)) the following superannuation schemes.</t>
  </si>
  <si>
    <t xml:space="preserve">The benefits under these schemes are partially unfunded and the liabilities for future payments are provided for at reporting date. The liabilities under these schemes have been calculated annually by an actuary engaged by Treasury, using the Projected Unit Credit method. The expected future payments are discounted to present value using market yields at the reporting date on Commonwealth government 10 year bonds with terms to maturity that match, as closely as possible the estimated future cash outflows.
</t>
  </si>
  <si>
    <t>Employees who do not qualify for membership to the various defined benefit plan schemes become non-contributory members of the defined contribution plan, compliant with the Commonwealth’s Superannuation Guarantee (Administration) Act 1992. The untaxed West State Superannuation Scheme and its taxed successor scheme GESB Super, are, accumulation funds that are also administered by GESB. From 30 March 2012, existing members of the West State Superannuation or GESB Super schemes and new employees have been able to choose their preferred superannuation fund provider.</t>
  </si>
  <si>
    <t>The public sector has no further obligation to the plan if there are insufficient assets to pay employees the benefits relating to their services rendered in current and prior periods, except for, the unfunded portion of the West State Superannuation scheme for which the unfunded West State Super benefits are being amortised over the period to 2021. The then Government agreed to amortise the unfunded liability over 20 years from 1 July 2001, when GESB introduced Member Investment Choice from the same date. The liability has been determined as the present value of the amortisation payments, discounted at market yields at the reporting date.</t>
  </si>
  <si>
    <t>The actuary has applied the following principal assumptions in assessing the defined benefit superannuation liabilities at the reporting date and for following year expense.</t>
  </si>
  <si>
    <t>(b)     Assumed rate of salary inflation is 2.0% per annum for the first year, 2.5% per annum for the next four years and 4.0% per annum thereafter.</t>
  </si>
  <si>
    <t>The amounts recorded for the Gold State Superannuation Scheme relate to the scheme as a whole (ie. The pre-transfer benefit component plus the concurrently funded benefit component). The funding policy in respect of the defined benefit plans is directed at ensuring that benefits accruing to members and beneficiaries are fully funded at the time the benefits become payable.  As such, the actuary has considered long-term trends in such factors as scheme membership, salary growth and average market value of the schemes’ assets when advising on employer and employee contribution rates.</t>
  </si>
  <si>
    <r>
      <t>Sensitivity Analysis</t>
    </r>
    <r>
      <rPr>
        <vertAlign val="superscript"/>
        <sz val="8"/>
        <rFont val="Arial"/>
        <family val="2"/>
      </rPr>
      <t xml:space="preserve"> </t>
    </r>
    <r>
      <rPr>
        <sz val="8"/>
        <rFont val="Arial"/>
        <family val="2"/>
      </rPr>
      <t>for the defined benefit obligation is presented on the following scenarios</t>
    </r>
    <r>
      <rPr>
        <vertAlign val="superscript"/>
        <sz val="8"/>
        <rFont val="Arial"/>
        <family val="2"/>
      </rPr>
      <t>(e)</t>
    </r>
    <r>
      <rPr>
        <sz val="8"/>
        <rFont val="Arial"/>
        <family val="2"/>
      </rPr>
      <t>:</t>
    </r>
  </si>
  <si>
    <t>Sensitivity to discount rate</t>
  </si>
  <si>
    <r>
      <t>(c)</t>
    </r>
    <r>
      <rPr>
        <sz val="8"/>
        <color indexed="8"/>
        <rFont val="Times New Roman"/>
        <family val="1"/>
      </rPr>
      <t xml:space="preserve">     </t>
    </r>
    <r>
      <rPr>
        <sz val="8"/>
        <color indexed="8"/>
        <rFont val="Arial"/>
        <family val="2"/>
      </rPr>
      <t xml:space="preserve">Includes guarantees issued for the Public Trustee Common Fund and Western Australian Football Commission borrowings. See Note 30: </t>
    </r>
    <r>
      <rPr>
        <i/>
        <sz val="8"/>
        <color indexed="8"/>
        <rFont val="Arial"/>
        <family val="2"/>
      </rPr>
      <t>Contingent Assets and Liabilities.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</si>
</sst>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88">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 \ \ ;\-#,##0\ \ \ ;\-\ \ \ "/>
    <numFmt numFmtId="165" formatCode="_-* #,##0_-;\-* #,##0_-;_-* &quot;-&quot;??_-;_-@_-"/>
    <numFmt numFmtId="166" formatCode="0.0"/>
    <numFmt numFmtId="167" formatCode="_-* #,##0_-;* \-#,##0_-;_-* &quot;-&quot;??_-;_-@_-"/>
    <numFmt numFmtId="168" formatCode="#,##0.0"/>
    <numFmt numFmtId="169" formatCode="0.0%"/>
    <numFmt numFmtId="170" formatCode="#,##0.0;\-#,##0.0;\-"/>
    <numFmt numFmtId="171" formatCode="#,##0;\-#,##0;\-"/>
    <numFmt numFmtId="172" formatCode="#,##0;\-#,##0;\-\ \ \ "/>
    <numFmt numFmtId="173" formatCode="_-[$€-2]* #,##0.00_-;\-[$€-2]* #,##0.00_-;_-[$€-2]* &quot;-&quot;??_-"/>
    <numFmt numFmtId="174" formatCode="#,##0\ \ ;\-#,##0\ \ ;\-\ \ \ "/>
    <numFmt numFmtId="175" formatCode="_(* #,##0.00_);_(* \(#,##0.00\);_(* &quot;-&quot;??_);_(@_)"/>
    <numFmt numFmtId="176" formatCode="[$-C09]d\ mmmm\ yyyy;@"/>
    <numFmt numFmtId="177" formatCode="#,##0;\(#,##0\)"/>
    <numFmt numFmtId="178" formatCode="#,##0,_);[Red]\(#,##0,\);\-"/>
    <numFmt numFmtId="179" formatCode="\-"/>
    <numFmt numFmtId="180" formatCode="_-* #,##0,_-;\-* #,##0,_-;_-* &quot;-&quot;??_-;_-@_-"/>
    <numFmt numFmtId="181" formatCode="_(&quot;$&quot;* #,##0_);_(&quot;$&quot;* \(#,##0\);_(&quot;$&quot;* &quot;-&quot;??_);_(@_)"/>
    <numFmt numFmtId="182" formatCode="_(&quot;$&quot;* #,##0,\ &quot;k&quot;_);_(&quot;$&quot;* \(#,##0,\ &quot;k&quot;\);_(&quot;$&quot;* &quot;-&quot;??_);_(@_)"/>
    <numFmt numFmtId="183" formatCode="_(&quot;$&quot;* #,##0,,\ &quot;M&quot;_);_(&quot;$&quot;* \(#,##0,,\ &quot;M&quot;\);_(&quot;$&quot;* &quot;-&quot;??_);_(@_)"/>
    <numFmt numFmtId="184" formatCode="0.0%;\-0.0%"/>
    <numFmt numFmtId="185" formatCode="_(* #,##0_);_(* \(#,##0\);_(* &quot;-&quot;??_);_(@_)"/>
    <numFmt numFmtId="186" formatCode="0.000"/>
    <numFmt numFmtId="187" formatCode="_(* #,##0_);_(* \(#,##0\)"/>
    <numFmt numFmtId="188" formatCode="d\-mmm\-yyyy"/>
    <numFmt numFmtId="189" formatCode="#,##0_)\ ;[Red]\(#,##0\);&quot;- &quot;\ "/>
    <numFmt numFmtId="190" formatCode="#,##0_ ;\(#,##0\);\-\ "/>
    <numFmt numFmtId="191" formatCode="#,##0;[Red]\(#,##0\);\-"/>
    <numFmt numFmtId="192" formatCode="0&quot; below&quot;"/>
    <numFmt numFmtId="193" formatCode="_(* #,##0_);_(* \(#,##0\);_(* &quot;-&quot;_);_(@_)"/>
    <numFmt numFmtId="194" formatCode="&quot;o.k.&quot;;&quot;false&quot;;&quot;error&quot;"/>
    <numFmt numFmtId="195" formatCode="&quot;$&quot;#,##0.00;\(&quot;$&quot;#,##0.00\)"/>
    <numFmt numFmtId="196" formatCode="_(&quot;$&quot;* #,##0.00_);_(&quot;$&quot;* \(#,##0.00\);_(&quot;$&quot;* &quot;-&quot;??_);_(@_)"/>
    <numFmt numFmtId="197" formatCode="_-&quot;£&quot;* #,##0.00_-;\-&quot;£&quot;* #,##0.00_-;_-&quot;£&quot;* &quot;-&quot;??_-;_-@_-"/>
    <numFmt numFmtId="198" formatCode="dd\ mmm\ yyyy_);;;&quot;  &quot;@"/>
    <numFmt numFmtId="199" formatCode="mmm/yyyy_);;;&quot;  &quot;@"/>
    <numFmt numFmtId="200" formatCode="0.0000"/>
    <numFmt numFmtId="201" formatCode="#,##0_);\(#,##0\);&quot;- &quot;;&quot;  &quot;@"/>
    <numFmt numFmtId="202" formatCode="_ * #,##0_)\ _$_ ;_ * \(#,##0\)\ _$_ ;_ * &quot;-&quot;_)\ _$_ ;_ @_ "/>
    <numFmt numFmtId="203" formatCode="_ * #,##0.00_)\ _$_ ;_ * \(#,##0.00\)\ _$_ ;_ * &quot;-&quot;??_)\ _$_ ;_ @_ "/>
    <numFmt numFmtId="204" formatCode="#,##0;\(#,##0\);0"/>
    <numFmt numFmtId="205" formatCode="_(* #,##0_);_(* \(#,##0\);_(* &quot; - &quot;_);_(@_)"/>
    <numFmt numFmtId="206" formatCode="#,##0_);[Red]\(#,##0\);\-_)"/>
    <numFmt numFmtId="207" formatCode="[Magenta]&quot;Err&quot;;[Magenta]&quot;Err&quot;;[Blue]&quot;OK&quot;;[Black]General"/>
    <numFmt numFmtId="208" formatCode="[Blue]&quot;P&quot;;;[Red]&quot;O&quot;"/>
    <numFmt numFmtId="209" formatCode="General\ &quot;.&quot;"/>
    <numFmt numFmtId="210" formatCode="0.0_)%;[Red]\(0.0%\);0.0_)%"/>
    <numFmt numFmtId="211" formatCode="[Red][&gt;1]&quot;&gt;100 %&quot;;[Red]\(0.0%\);0.0_)%"/>
    <numFmt numFmtId="212" formatCode="#,##0.0000_);\(#,##0.0000\);&quot;- &quot;;&quot;  &quot;@"/>
    <numFmt numFmtId="213" formatCode="#,##0_ ;[Red]\(#,##0\);\-\ "/>
    <numFmt numFmtId="214" formatCode="#,##0.0_);\(#,##0.0\)"/>
    <numFmt numFmtId="215" formatCode="#\ ###\ ###\ ###\ ##0.00"/>
    <numFmt numFmtId="216" formatCode="&quot;YEAR&quot;\ 0"/>
    <numFmt numFmtId="217" formatCode="&quot;$&quot;#,##0_);[Red]\(&quot;$&quot;#,##0\)"/>
    <numFmt numFmtId="218" formatCode="_-* #,##0_-;_-* #,##0\-;_-* &quot;-&quot;_-;_-@_-"/>
    <numFmt numFmtId="219" formatCode="_-* #,##0.00_-;_-* #,##0.00\-;_-* &quot;-&quot;??_-;_-@_-"/>
    <numFmt numFmtId="220" formatCode="#,##0;\(#,##0\);\-"/>
    <numFmt numFmtId="221" formatCode="#,##0.000;[Red]\-#,##0.000"/>
    <numFmt numFmtId="222" formatCode="&quot;$&quot;\ #,##0.00_);[Red]\(&quot;$&quot;\ #,##0.00\)"/>
    <numFmt numFmtId="223" formatCode="0.00_)"/>
    <numFmt numFmtId="224" formatCode="#,##0;[Red]\-#,##0;&quot;&quot;"/>
    <numFmt numFmtId="225" formatCode="###0_);\(###0\);&quot;- &quot;;&quot;  &quot;@"/>
    <numFmt numFmtId="226" formatCode="dd\ mmm\ yy"/>
    <numFmt numFmtId="227" formatCode="mmm\ yy"/>
    <numFmt numFmtId="228" formatCode="#,##0.0,;\(#,##0.0,\);\-_)_0"/>
    <numFmt numFmtId="229" formatCode="0.00%;\(0.00%\)"/>
    <numFmt numFmtId="230" formatCode="0.0&quot;x&quot;;@_)"/>
    <numFmt numFmtId="231" formatCode="[$$-C09]#,##0.00;[Red]&quot;-&quot;[$$-C09]#,##0.00"/>
    <numFmt numFmtId="232" formatCode="_(#,##0_);\(#,##0\);_(#,##0_)"/>
    <numFmt numFmtId="233" formatCode="_-* #,##0_-;[Red]\(\ #,##0\);_-* &quot;-&quot;??_-;_-@_-"/>
    <numFmt numFmtId="234" formatCode="#,##0.0;\(#,##0.0\)"/>
    <numFmt numFmtId="235" formatCode="_(* #,##0.00%_);_(* \(#,##0.00%\);_(* #,##0.00%_);_(@_)"/>
    <numFmt numFmtId="236" formatCode="mmm\ dd\,\ yyyy"/>
    <numFmt numFmtId="237" formatCode="_-&quot;fl&quot;\ * #,##0_-;_-&quot;fl&quot;\ * #,##0\-;_-&quot;fl&quot;\ * &quot;-&quot;_-;_-@_-"/>
    <numFmt numFmtId="238" formatCode="_-&quot;fl&quot;\ * #,##0.00_-;_-&quot;fl&quot;\ * #,##0.00\-;_-&quot;fl&quot;\ * &quot;-&quot;??_-;_-@_-"/>
    <numFmt numFmtId="239" formatCode="_ * #,##0_)\ &quot;$&quot;_ ;_ * \(#,##0\)\ &quot;$&quot;_ ;_ * &quot;-&quot;_)\ &quot;$&quot;_ ;_ @_ "/>
    <numFmt numFmtId="240" formatCode="0#"/>
    <numFmt numFmtId="241" formatCode="#,##0&quot;yrs&quot;"/>
    <numFmt numFmtId="242" formatCode="[Color10]&quot;ü&quot;;[Blue]&quot;ü&quot;;[Red]&quot;û&quot;;&quot;&quot;"/>
    <numFmt numFmtId="243" formatCode="&quot;$&quot;#,##0.0000_);\(&quot;$&quot;#,##0.0000\)"/>
    <numFmt numFmtId="244" formatCode="#,##0.00;[Red]\(#,##0.00\)"/>
    <numFmt numFmtId="245" formatCode="#,##0.00\ \ \ ;\-#,##0.00\ \ \ ;\-\ \ \ "/>
    <numFmt numFmtId="246" formatCode="#,###\-\ \ \ ;\-#,###\-\ \ \ ;\-\ \ \ "/>
    <numFmt numFmtId="247" formatCode="#,###\-\ \ \ ;#,###\-\ \ \ ;\ \ \ "/>
  </numFmts>
  <fonts count="315">
    <font>
      <sz val="8"/>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indexed="8"/>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0"/>
      <name val="Arial"/>
      <family val="2"/>
    </font>
    <font>
      <sz val="11"/>
      <color indexed="60"/>
      <name val="Calibri"/>
      <family val="2"/>
    </font>
    <font>
      <sz val="10"/>
      <name val="Tahoma"/>
      <family val="2"/>
    </font>
    <font>
      <b/>
      <sz val="11"/>
      <color indexed="63"/>
      <name val="Calibri"/>
      <family val="2"/>
    </font>
    <font>
      <b/>
      <sz val="18"/>
      <color indexed="48"/>
      <name val="Tahoma"/>
      <family val="2"/>
    </font>
    <font>
      <sz val="8"/>
      <name val="Tahoma"/>
      <family val="2"/>
    </font>
    <font>
      <b/>
      <sz val="10"/>
      <color indexed="48"/>
      <name val="Tahoma"/>
      <family val="2"/>
    </font>
    <font>
      <b/>
      <sz val="18"/>
      <color indexed="56"/>
      <name val="Cambria"/>
      <family val="2"/>
    </font>
    <font>
      <b/>
      <sz val="11"/>
      <color indexed="8"/>
      <name val="Calibri"/>
      <family val="2"/>
    </font>
    <font>
      <sz val="11"/>
      <color indexed="10"/>
      <name val="Calibri"/>
      <family val="2"/>
    </font>
    <font>
      <sz val="4"/>
      <name val="Arial"/>
      <family val="2"/>
    </font>
    <font>
      <b/>
      <sz val="8"/>
      <name val="Arial"/>
      <family val="2"/>
    </font>
    <font>
      <sz val="8"/>
      <name val="Arial"/>
      <family val="2"/>
    </font>
    <font>
      <b/>
      <vertAlign val="superscript"/>
      <sz val="8"/>
      <name val="Arial"/>
      <family val="2"/>
    </font>
    <font>
      <i/>
      <sz val="8"/>
      <name val="Arial"/>
      <family val="2"/>
    </font>
    <font>
      <b/>
      <sz val="12"/>
      <name val="Arial"/>
      <family val="2"/>
    </font>
    <font>
      <sz val="12"/>
      <name val="Arial"/>
      <family val="2"/>
    </font>
    <font>
      <sz val="8"/>
      <color indexed="8"/>
      <name val="Arial"/>
      <family val="2"/>
    </font>
    <font>
      <vertAlign val="superscript"/>
      <sz val="8"/>
      <color indexed="8"/>
      <name val="Arial"/>
      <family val="2"/>
    </font>
    <font>
      <b/>
      <sz val="10"/>
      <name val="Arial"/>
      <family val="2"/>
    </font>
    <font>
      <i/>
      <sz val="4"/>
      <name val="Arial"/>
      <family val="2"/>
    </font>
    <font>
      <b/>
      <i/>
      <sz val="8"/>
      <name val="Arial"/>
      <family val="2"/>
    </font>
    <font>
      <b/>
      <vertAlign val="superscript"/>
      <sz val="13"/>
      <name val="Tahoma"/>
      <family val="2"/>
    </font>
    <font>
      <sz val="9"/>
      <color indexed="14"/>
      <name val="Arial"/>
      <family val="2"/>
    </font>
    <font>
      <vertAlign val="superscript"/>
      <sz val="8"/>
      <name val="Arial"/>
      <family val="2"/>
    </font>
    <font>
      <b/>
      <vertAlign val="superscript"/>
      <sz val="12"/>
      <name val="Arial"/>
      <family val="2"/>
    </font>
    <font>
      <sz val="7"/>
      <name val="Arial"/>
      <family val="2"/>
    </font>
    <font>
      <sz val="7"/>
      <name val="Times New Roman"/>
      <family val="1"/>
    </font>
    <font>
      <sz val="10"/>
      <name val="Book Antiqua"/>
      <family val="1"/>
    </font>
    <font>
      <b/>
      <u/>
      <sz val="8"/>
      <name val="Arial"/>
      <family val="2"/>
    </font>
    <font>
      <i/>
      <vertAlign val="superscript"/>
      <sz val="8"/>
      <name val="Arial"/>
      <family val="2"/>
    </font>
    <font>
      <sz val="9"/>
      <name val="Arial"/>
      <family val="2"/>
    </font>
    <font>
      <sz val="11"/>
      <name val="Arial"/>
      <family val="2"/>
    </font>
    <font>
      <i/>
      <sz val="10"/>
      <name val="Arial"/>
      <family val="2"/>
    </font>
    <font>
      <i/>
      <u/>
      <sz val="8"/>
      <name val="Arial"/>
      <family val="2"/>
    </font>
    <font>
      <sz val="8"/>
      <color indexed="10"/>
      <name val="Arial"/>
      <family val="2"/>
    </font>
    <font>
      <i/>
      <sz val="5"/>
      <color indexed="12"/>
      <name val="Arial"/>
      <family val="2"/>
    </font>
    <font>
      <sz val="11"/>
      <color indexed="8"/>
      <name val="Times New Roman"/>
      <family val="1"/>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i/>
      <sz val="8"/>
      <color indexed="12"/>
      <name val="Arial"/>
      <family val="2"/>
    </font>
    <font>
      <b/>
      <sz val="10"/>
      <color indexed="12"/>
      <name val="Arial"/>
      <family val="2"/>
    </font>
    <font>
      <sz val="7.5"/>
      <name val="Arial"/>
      <family val="2"/>
    </font>
    <font>
      <i/>
      <sz val="8"/>
      <color indexed="10"/>
      <name val="Arial"/>
      <family val="2"/>
    </font>
    <font>
      <sz val="7.5"/>
      <name val="Times New Roman"/>
      <family val="1"/>
    </font>
    <font>
      <b/>
      <u/>
      <sz val="10"/>
      <name val="Arial"/>
      <family val="2"/>
    </font>
    <font>
      <b/>
      <sz val="8"/>
      <color indexed="12"/>
      <name val="Tahoma"/>
      <family val="2"/>
    </font>
    <font>
      <i/>
      <sz val="8"/>
      <color indexed="10"/>
      <name val="Tahoma"/>
      <family val="2"/>
    </font>
    <font>
      <i/>
      <sz val="7"/>
      <color indexed="12"/>
      <name val="Arial"/>
      <family val="2"/>
    </font>
    <font>
      <b/>
      <sz val="8"/>
      <color indexed="12"/>
      <name val="Arial"/>
      <family val="2"/>
    </font>
    <font>
      <b/>
      <i/>
      <sz val="8"/>
      <color indexed="12"/>
      <name val="Arial"/>
      <family val="2"/>
    </font>
    <font>
      <u/>
      <sz val="10"/>
      <color indexed="12"/>
      <name val="Arial"/>
      <family val="2"/>
    </font>
    <font>
      <sz val="10"/>
      <name val="Verdana"/>
      <family val="2"/>
    </font>
    <font>
      <sz val="10"/>
      <color indexed="10"/>
      <name val="Verdana"/>
      <family val="2"/>
    </font>
    <font>
      <sz val="8"/>
      <color indexed="48"/>
      <name val="Arial"/>
      <family val="2"/>
    </font>
    <font>
      <sz val="10"/>
      <color indexed="12"/>
      <name val="Arial"/>
      <family val="2"/>
    </font>
    <font>
      <i/>
      <sz val="11"/>
      <color indexed="12"/>
      <name val="Arial"/>
      <family val="2"/>
    </font>
    <font>
      <sz val="10"/>
      <color indexed="12"/>
      <name val="Trebuchet MS"/>
      <family val="2"/>
    </font>
    <font>
      <sz val="10"/>
      <name val="Times New Roman"/>
      <family val="1"/>
    </font>
    <font>
      <b/>
      <sz val="11"/>
      <name val="Arial"/>
      <family val="2"/>
    </font>
    <font>
      <b/>
      <sz val="8"/>
      <name val="Arial Bold"/>
    </font>
    <font>
      <b/>
      <sz val="7.5"/>
      <name val="Arial"/>
      <family val="2"/>
    </font>
    <font>
      <b/>
      <i/>
      <sz val="10"/>
      <name val="Arial"/>
      <family val="2"/>
    </font>
    <font>
      <i/>
      <sz val="8"/>
      <name val="Verdana"/>
      <family val="2"/>
    </font>
    <font>
      <sz val="8"/>
      <name val="Verdana"/>
      <family val="2"/>
    </font>
    <font>
      <sz val="8"/>
      <color indexed="8"/>
      <name val="Times New Roman"/>
      <family val="1"/>
    </font>
    <font>
      <sz val="8"/>
      <name val="Times New Roman"/>
      <family val="1"/>
    </font>
    <font>
      <b/>
      <sz val="10"/>
      <name val="Times New Roman"/>
      <family val="1"/>
    </font>
    <font>
      <sz val="11"/>
      <color theme="1"/>
      <name val="Arial"/>
      <family val="2"/>
    </font>
    <font>
      <sz val="11"/>
      <color theme="1"/>
      <name val="Calibri"/>
      <family val="2"/>
      <scheme val="minor"/>
    </font>
    <font>
      <sz val="11"/>
      <color rgb="FF006100"/>
      <name val="Arial"/>
      <family val="2"/>
    </font>
    <font>
      <sz val="10"/>
      <color theme="1"/>
      <name val="Calibri"/>
      <family val="2"/>
      <scheme val="minor"/>
    </font>
    <font>
      <sz val="10"/>
      <color theme="1"/>
      <name val="Arial"/>
      <family val="2"/>
    </font>
    <font>
      <sz val="8"/>
      <color theme="1"/>
      <name val="Arial"/>
      <family val="2"/>
    </font>
    <font>
      <b/>
      <sz val="12"/>
      <color theme="1"/>
      <name val="Arial"/>
      <family val="2"/>
    </font>
    <font>
      <b/>
      <sz val="8"/>
      <color theme="1"/>
      <name val="Arial"/>
      <family val="2"/>
    </font>
    <font>
      <sz val="9"/>
      <color theme="1"/>
      <name val="Arial"/>
      <family val="2"/>
    </font>
    <font>
      <b/>
      <sz val="9"/>
      <color theme="1"/>
      <name val="Arial"/>
      <family val="2"/>
    </font>
    <font>
      <sz val="10"/>
      <color rgb="FFFF0000"/>
      <name val="Arial"/>
      <family val="2"/>
    </font>
    <font>
      <b/>
      <sz val="8"/>
      <color rgb="FFFF0000"/>
      <name val="Arial"/>
      <family val="2"/>
    </font>
    <font>
      <sz val="8"/>
      <color rgb="FFFF0000"/>
      <name val="Arial"/>
      <family val="2"/>
    </font>
    <font>
      <i/>
      <sz val="8"/>
      <color theme="1"/>
      <name val="Arial"/>
      <family val="2"/>
    </font>
    <font>
      <sz val="7.5"/>
      <color theme="1"/>
      <name val="Arial"/>
      <family val="2"/>
    </font>
    <font>
      <sz val="10"/>
      <name val="Arial"/>
      <family val="2"/>
    </font>
    <font>
      <sz val="10"/>
      <name val="Arial"/>
      <family val="2"/>
    </font>
    <font>
      <sz val="11"/>
      <color theme="1"/>
      <name val="Calibri"/>
      <family val="2"/>
    </font>
    <font>
      <i/>
      <sz val="10"/>
      <name val="Helv"/>
    </font>
    <font>
      <b/>
      <sz val="14"/>
      <name val="Arial"/>
      <family val="2"/>
    </font>
    <font>
      <sz val="9"/>
      <color indexed="8"/>
      <name val="Arial"/>
      <family val="2"/>
    </font>
    <font>
      <sz val="12"/>
      <name val="Times New Roman"/>
      <family val="1"/>
    </font>
    <font>
      <sz val="10"/>
      <name val="Helv"/>
    </font>
    <font>
      <sz val="10"/>
      <name val="Helvetica 45 Light"/>
      <family val="2"/>
    </font>
    <font>
      <sz val="10"/>
      <name val="Helv"/>
      <charset val="204"/>
    </font>
    <font>
      <sz val="12"/>
      <name val="Weiss"/>
    </font>
    <font>
      <sz val="10"/>
      <name val="Tms Rmn"/>
    </font>
    <font>
      <b/>
      <sz val="16"/>
      <name val="Times New Roman"/>
      <family val="1"/>
    </font>
    <font>
      <sz val="10"/>
      <color indexed="8"/>
      <name val="Arial"/>
      <family val="2"/>
    </font>
    <font>
      <sz val="10"/>
      <color theme="1"/>
      <name val="Times New Roman"/>
      <family val="2"/>
    </font>
    <font>
      <sz val="10"/>
      <color indexed="9"/>
      <name val="Arial"/>
      <family val="2"/>
    </font>
    <font>
      <sz val="11"/>
      <color theme="0"/>
      <name val="Calibri"/>
      <family val="2"/>
      <scheme val="minor"/>
    </font>
    <font>
      <sz val="10"/>
      <color theme="0"/>
      <name val="Times New Roman"/>
      <family val="2"/>
    </font>
    <font>
      <b/>
      <sz val="12"/>
      <color indexed="9"/>
      <name val="Arial"/>
      <family val="2"/>
    </font>
    <font>
      <sz val="11"/>
      <color indexed="9"/>
      <name val="Arial"/>
      <family val="2"/>
    </font>
    <font>
      <b/>
      <sz val="10"/>
      <color indexed="56"/>
      <name val="Book Antiqua"/>
      <family val="1"/>
    </font>
    <font>
      <sz val="10"/>
      <color indexed="18"/>
      <name val="Trebuchet MS"/>
      <family val="2"/>
    </font>
    <font>
      <sz val="10"/>
      <color indexed="48"/>
      <name val="Arial"/>
      <family val="2"/>
    </font>
    <font>
      <b/>
      <i/>
      <sz val="14"/>
      <name val="Arial"/>
      <family val="2"/>
    </font>
    <font>
      <sz val="10"/>
      <name val="MS Sans Serif"/>
      <family val="2"/>
    </font>
    <font>
      <sz val="10"/>
      <color indexed="12"/>
      <name val="Times New Roman"/>
      <family val="1"/>
    </font>
    <font>
      <sz val="9"/>
      <color indexed="12"/>
      <name val="Arial"/>
      <family val="2"/>
    </font>
    <font>
      <sz val="10"/>
      <color indexed="10"/>
      <name val="Arial"/>
      <family val="2"/>
    </font>
    <font>
      <sz val="10"/>
      <color indexed="20"/>
      <name val="Arial"/>
      <family val="2"/>
    </font>
    <font>
      <sz val="11"/>
      <color rgb="FF9C0006"/>
      <name val="Calibri"/>
      <family val="2"/>
      <scheme val="minor"/>
    </font>
    <font>
      <sz val="10"/>
      <color rgb="FF9C0006"/>
      <name val="Times New Roman"/>
      <family val="2"/>
    </font>
    <font>
      <b/>
      <sz val="11"/>
      <color indexed="9"/>
      <name val="Arial"/>
      <family val="2"/>
    </font>
    <font>
      <b/>
      <sz val="10"/>
      <color indexed="9"/>
      <name val="Arial"/>
      <family val="2"/>
    </font>
    <font>
      <u/>
      <sz val="10"/>
      <color indexed="36"/>
      <name val="Arial"/>
      <family val="2"/>
    </font>
    <font>
      <sz val="10"/>
      <color indexed="12"/>
      <name val="Palatino"/>
      <family val="1"/>
    </font>
    <font>
      <sz val="10"/>
      <name val="ZapfDingbats"/>
      <family val="5"/>
      <charset val="2"/>
    </font>
    <font>
      <sz val="11"/>
      <color indexed="18"/>
      <name val="Arial"/>
      <family val="2"/>
    </font>
    <font>
      <sz val="12"/>
      <color indexed="8"/>
      <name val="Arial"/>
      <family val="2"/>
    </font>
    <font>
      <b/>
      <sz val="10"/>
      <color indexed="8"/>
      <name val="Arial"/>
      <family val="2"/>
    </font>
    <font>
      <b/>
      <sz val="10"/>
      <color indexed="52"/>
      <name val="Arial"/>
      <family val="2"/>
    </font>
    <font>
      <b/>
      <sz val="11"/>
      <color rgb="FFFA7D00"/>
      <name val="Calibri"/>
      <family val="2"/>
      <scheme val="minor"/>
    </font>
    <font>
      <b/>
      <sz val="10"/>
      <color rgb="FFFA7D00"/>
      <name val="Times New Roman"/>
      <family val="2"/>
    </font>
    <font>
      <b/>
      <sz val="8"/>
      <color indexed="37"/>
      <name val="Helvetica-Narrow"/>
      <family val="2"/>
    </font>
    <font>
      <sz val="10"/>
      <name val="Trebuchet MS"/>
      <family val="2"/>
    </font>
    <font>
      <sz val="10"/>
      <color indexed="52"/>
      <name val="Arial"/>
      <family val="2"/>
    </font>
    <font>
      <b/>
      <sz val="11"/>
      <color theme="0"/>
      <name val="Calibri"/>
      <family val="2"/>
      <scheme val="minor"/>
    </font>
    <font>
      <b/>
      <sz val="10"/>
      <color theme="0"/>
      <name val="Times New Roman"/>
      <family val="2"/>
    </font>
    <font>
      <sz val="9"/>
      <color indexed="10"/>
      <name val="Arial"/>
      <family val="2"/>
    </font>
    <font>
      <b/>
      <sz val="8"/>
      <color indexed="10"/>
      <name val="Arial"/>
      <family val="2"/>
    </font>
    <font>
      <b/>
      <sz val="16"/>
      <color indexed="9"/>
      <name val="Arial"/>
      <family val="2"/>
    </font>
    <font>
      <b/>
      <sz val="16"/>
      <name val="Arial"/>
      <family val="2"/>
    </font>
    <font>
      <sz val="10"/>
      <color indexed="12"/>
      <name val="Arial Narrow"/>
      <family val="2"/>
    </font>
    <font>
      <sz val="10"/>
      <name val="Arial Narrow"/>
      <family val="2"/>
    </font>
    <font>
      <sz val="11"/>
      <name val="Times New Roman"/>
      <family val="1"/>
    </font>
    <font>
      <sz val="10"/>
      <color indexed="50"/>
      <name val="Arial"/>
      <family val="2"/>
    </font>
    <font>
      <sz val="9"/>
      <name val="Tms Rmn"/>
    </font>
    <font>
      <b/>
      <sz val="12"/>
      <color indexed="10"/>
      <name val="Arial"/>
      <family val="2"/>
    </font>
    <font>
      <sz val="10"/>
      <color indexed="62"/>
      <name val="Arial"/>
      <family val="2"/>
    </font>
    <font>
      <i/>
      <sz val="10"/>
      <color indexed="23"/>
      <name val="Arial"/>
      <family val="2"/>
    </font>
    <font>
      <i/>
      <sz val="11"/>
      <color rgb="FF7F7F7F"/>
      <name val="Calibri"/>
      <family val="2"/>
      <scheme val="minor"/>
    </font>
    <font>
      <i/>
      <sz val="10"/>
      <color rgb="FF7F7F7F"/>
      <name val="Times New Roman"/>
      <family val="2"/>
    </font>
    <font>
      <b/>
      <sz val="32"/>
      <name val="Helvetica"/>
      <family val="2"/>
    </font>
    <font>
      <sz val="9"/>
      <name val="Times New Roman"/>
      <family val="1"/>
    </font>
    <font>
      <b/>
      <sz val="10"/>
      <color indexed="8"/>
      <name val="Wingdings 2"/>
      <family val="1"/>
      <charset val="2"/>
    </font>
    <font>
      <b/>
      <sz val="12"/>
      <color indexed="8"/>
      <name val="Arial"/>
      <family val="2"/>
    </font>
    <font>
      <b/>
      <sz val="10.5"/>
      <color indexed="8"/>
      <name val="Arial"/>
      <family val="2"/>
    </font>
    <font>
      <i/>
      <sz val="10"/>
      <color indexed="8"/>
      <name val="Arial"/>
      <family val="2"/>
    </font>
    <font>
      <sz val="10"/>
      <name val="Helvetica"/>
      <family val="2"/>
    </font>
    <font>
      <sz val="10"/>
      <color indexed="56"/>
      <name val="Trebuchet MS"/>
      <family val="2"/>
    </font>
    <font>
      <sz val="10"/>
      <color indexed="18"/>
      <name val="Arial"/>
      <family val="2"/>
    </font>
    <font>
      <sz val="12"/>
      <name val="Arial MT"/>
    </font>
    <font>
      <sz val="11"/>
      <color rgb="FF006100"/>
      <name val="Calibri"/>
      <family val="2"/>
      <scheme val="minor"/>
    </font>
    <font>
      <sz val="10"/>
      <color rgb="FF006100"/>
      <name val="Times New Roman"/>
      <family val="2"/>
    </font>
    <font>
      <sz val="11"/>
      <color indexed="23"/>
      <name val="Arial"/>
      <family val="2"/>
    </font>
    <font>
      <b/>
      <i/>
      <sz val="10"/>
      <name val="Helvetica-Narrow"/>
      <family val="2"/>
    </font>
    <font>
      <b/>
      <sz val="10"/>
      <color indexed="9"/>
      <name val="Trebuchet MS"/>
      <family val="2"/>
    </font>
    <font>
      <b/>
      <sz val="10"/>
      <color indexed="41"/>
      <name val="Trebuchet MS"/>
      <family val="2"/>
    </font>
    <font>
      <sz val="10"/>
      <color indexed="41"/>
      <name val="Trebuchet MS"/>
      <family val="2"/>
    </font>
    <font>
      <b/>
      <sz val="10"/>
      <name val="Trebuchet MS"/>
      <family val="2"/>
    </font>
    <font>
      <b/>
      <u/>
      <sz val="10"/>
      <name val="Times New Roman"/>
      <family val="1"/>
    </font>
    <font>
      <b/>
      <sz val="15"/>
      <color indexed="56"/>
      <name val="Arial"/>
      <family val="2"/>
    </font>
    <font>
      <b/>
      <sz val="15"/>
      <color theme="3"/>
      <name val="Calibri"/>
      <family val="2"/>
      <scheme val="minor"/>
    </font>
    <font>
      <b/>
      <sz val="15"/>
      <color indexed="62"/>
      <name val="Calibri"/>
      <family val="2"/>
    </font>
    <font>
      <b/>
      <sz val="15"/>
      <color theme="3"/>
      <name val="Times New Roman"/>
      <family val="2"/>
    </font>
    <font>
      <b/>
      <sz val="13"/>
      <color indexed="56"/>
      <name val="Arial"/>
      <family val="2"/>
    </font>
    <font>
      <b/>
      <sz val="13"/>
      <color theme="3"/>
      <name val="Calibri"/>
      <family val="2"/>
      <scheme val="minor"/>
    </font>
    <font>
      <b/>
      <sz val="13"/>
      <color indexed="62"/>
      <name val="Calibri"/>
      <family val="2"/>
    </font>
    <font>
      <b/>
      <sz val="13"/>
      <color theme="3"/>
      <name val="Times New Roman"/>
      <family val="2"/>
    </font>
    <font>
      <b/>
      <sz val="11"/>
      <color indexed="56"/>
      <name val="Arial"/>
      <family val="2"/>
    </font>
    <font>
      <b/>
      <sz val="11"/>
      <color theme="3"/>
      <name val="Calibri"/>
      <family val="2"/>
      <scheme val="minor"/>
    </font>
    <font>
      <b/>
      <sz val="11"/>
      <color indexed="62"/>
      <name val="Calibri"/>
      <family val="2"/>
    </font>
    <font>
      <b/>
      <sz val="11"/>
      <color theme="3"/>
      <name val="Times New Roman"/>
      <family val="2"/>
    </font>
    <font>
      <b/>
      <i/>
      <sz val="16"/>
      <color rgb="FF000000"/>
      <name val="Arial"/>
      <family val="2"/>
    </font>
    <font>
      <b/>
      <sz val="24"/>
      <name val="Geneva"/>
    </font>
    <font>
      <b/>
      <sz val="24"/>
      <name val="Geneva"/>
      <family val="2"/>
    </font>
    <font>
      <i/>
      <sz val="10"/>
      <color indexed="22"/>
      <name val="Trebuchet MS"/>
      <family val="2"/>
    </font>
    <font>
      <b/>
      <i/>
      <sz val="12"/>
      <color indexed="9"/>
      <name val="Arial"/>
      <family val="2"/>
    </font>
    <font>
      <u/>
      <sz val="10"/>
      <color indexed="12"/>
      <name val="Times New Roman"/>
      <family val="1"/>
    </font>
    <font>
      <u/>
      <sz val="11"/>
      <color indexed="12"/>
      <name val="Calibri"/>
      <family val="2"/>
    </font>
    <font>
      <sz val="11"/>
      <color indexed="24"/>
      <name val="Arial"/>
      <family val="2"/>
    </font>
    <font>
      <sz val="11"/>
      <color rgb="FF3F3F76"/>
      <name val="Calibri"/>
      <family val="2"/>
      <scheme val="minor"/>
    </font>
    <font>
      <sz val="10"/>
      <color indexed="22"/>
      <name val="Trebuchet MS"/>
      <family val="2"/>
    </font>
    <font>
      <sz val="10"/>
      <color indexed="18"/>
      <name val="Times New Roman"/>
      <family val="1"/>
    </font>
    <font>
      <sz val="8"/>
      <color indexed="17"/>
      <name val="Arial"/>
      <family val="2"/>
    </font>
    <font>
      <sz val="18"/>
      <name val="Times New Roman"/>
      <family val="1"/>
    </font>
    <font>
      <b/>
      <sz val="13"/>
      <name val="Times New Roman"/>
      <family val="1"/>
    </font>
    <font>
      <b/>
      <i/>
      <sz val="12"/>
      <name val="Times New Roman"/>
      <family val="1"/>
    </font>
    <font>
      <i/>
      <sz val="12"/>
      <name val="Times New Roman"/>
      <family val="1"/>
    </font>
    <font>
      <i/>
      <sz val="10"/>
      <color indexed="23"/>
      <name val="Trebuchet MS"/>
      <family val="2"/>
    </font>
    <font>
      <b/>
      <sz val="10"/>
      <color indexed="18"/>
      <name val="Arial"/>
      <family val="2"/>
    </font>
    <font>
      <b/>
      <sz val="18"/>
      <name val="Helvetica"/>
      <family val="2"/>
    </font>
    <font>
      <sz val="11"/>
      <color rgb="FFFA7D00"/>
      <name val="Calibri"/>
      <family val="2"/>
      <scheme val="minor"/>
    </font>
    <font>
      <sz val="10"/>
      <color rgb="FFFA7D00"/>
      <name val="Times New Roman"/>
      <family val="2"/>
    </font>
    <font>
      <sz val="12"/>
      <color indexed="10"/>
      <name val="Arial"/>
      <family val="2"/>
    </font>
    <font>
      <b/>
      <sz val="10"/>
      <color indexed="10"/>
      <name val="Arial"/>
      <family val="2"/>
    </font>
    <font>
      <sz val="14"/>
      <name val="Helvetica"/>
      <family val="2"/>
    </font>
    <font>
      <sz val="10"/>
      <name val="Geneva"/>
      <family val="2"/>
    </font>
    <font>
      <i/>
      <u/>
      <sz val="10"/>
      <color indexed="58"/>
      <name val="Trebuchet MS"/>
      <family val="2"/>
    </font>
    <font>
      <b/>
      <i/>
      <sz val="12"/>
      <name val="Britannic Bold"/>
      <family val="2"/>
    </font>
    <font>
      <sz val="10"/>
      <color indexed="60"/>
      <name val="Arial"/>
      <family val="2"/>
    </font>
    <font>
      <sz val="11"/>
      <color rgb="FF9C6500"/>
      <name val="Calibri"/>
      <family val="2"/>
      <scheme val="minor"/>
    </font>
    <font>
      <sz val="10"/>
      <color rgb="FF9C6500"/>
      <name val="Times New Roman"/>
      <family val="2"/>
    </font>
    <font>
      <sz val="10"/>
      <color indexed="22"/>
      <name val="Book Antiqua"/>
      <family val="1"/>
    </font>
    <font>
      <b/>
      <i/>
      <sz val="16"/>
      <name val="Helv"/>
    </font>
    <font>
      <i/>
      <sz val="10"/>
      <color indexed="12"/>
      <name val="Trebuchet MS"/>
      <family val="2"/>
    </font>
    <font>
      <sz val="10"/>
      <color indexed="14"/>
      <name val="Arial"/>
      <family val="2"/>
    </font>
    <font>
      <b/>
      <sz val="10"/>
      <name val="Antique Olive"/>
      <family val="2"/>
    </font>
    <font>
      <sz val="10"/>
      <name val="Antique Olive"/>
      <family val="2"/>
    </font>
    <font>
      <b/>
      <sz val="14"/>
      <name val="Antique Olive"/>
      <family val="2"/>
    </font>
    <font>
      <i/>
      <sz val="10"/>
      <name val="Antique Olive"/>
      <family val="2"/>
    </font>
    <font>
      <b/>
      <sz val="18"/>
      <name val="Antique Olive"/>
      <family val="2"/>
    </font>
    <font>
      <b/>
      <sz val="10"/>
      <color indexed="63"/>
      <name val="Arial"/>
      <family val="2"/>
    </font>
    <font>
      <b/>
      <sz val="11"/>
      <color rgb="FF3F3F3F"/>
      <name val="Calibri"/>
      <family val="2"/>
      <scheme val="minor"/>
    </font>
    <font>
      <b/>
      <sz val="10"/>
      <color rgb="FF3F3F3F"/>
      <name val="Times New Roman"/>
      <family val="2"/>
    </font>
    <font>
      <sz val="10"/>
      <name val="Palatino"/>
      <family val="1"/>
    </font>
    <font>
      <sz val="9"/>
      <color indexed="8"/>
      <name val="Calibri"/>
      <family val="2"/>
    </font>
    <font>
      <b/>
      <sz val="10"/>
      <name val="MS Sans Serif"/>
      <family val="2"/>
    </font>
    <font>
      <b/>
      <i/>
      <u/>
      <sz val="10"/>
      <color rgb="FF000000"/>
      <name val="Arial"/>
      <family val="2"/>
    </font>
    <font>
      <b/>
      <sz val="10"/>
      <color indexed="39"/>
      <name val="Arial"/>
      <family val="2"/>
    </font>
    <font>
      <sz val="10"/>
      <color indexed="39"/>
      <name val="Arial"/>
      <family val="2"/>
    </font>
    <font>
      <sz val="19"/>
      <color indexed="48"/>
      <name val="Arial"/>
      <family val="2"/>
    </font>
    <font>
      <b/>
      <sz val="20"/>
      <name val="Arial"/>
      <family val="2"/>
    </font>
    <font>
      <b/>
      <sz val="13"/>
      <name val="Arial"/>
      <family val="2"/>
    </font>
    <font>
      <b/>
      <i/>
      <sz val="12"/>
      <color indexed="10"/>
      <name val="Times New Roman"/>
      <family val="1"/>
    </font>
    <font>
      <sz val="8"/>
      <name val="Helvetica"/>
      <family val="2"/>
    </font>
    <font>
      <sz val="8"/>
      <color indexed="16"/>
      <name val="Courier New"/>
      <family val="3"/>
    </font>
    <font>
      <sz val="10"/>
      <name val="Geneva"/>
    </font>
    <font>
      <sz val="10"/>
      <color indexed="19"/>
      <name val="Arial"/>
      <family val="2"/>
    </font>
    <font>
      <i/>
      <sz val="9"/>
      <color indexed="17"/>
      <name val="Arial"/>
      <family val="2"/>
    </font>
    <font>
      <u/>
      <sz val="10"/>
      <name val="Arial Narrow"/>
      <family val="2"/>
    </font>
    <font>
      <b/>
      <u val="singleAccounting"/>
      <sz val="8"/>
      <name val="Arial"/>
      <family val="2"/>
    </font>
    <font>
      <b/>
      <sz val="14"/>
      <color indexed="24"/>
      <name val="Arial"/>
      <family val="2"/>
    </font>
    <font>
      <b/>
      <i/>
      <sz val="14"/>
      <color indexed="9"/>
      <name val="Times New Roman"/>
      <family val="1"/>
    </font>
    <font>
      <b/>
      <sz val="10"/>
      <name val="Arial Narrow"/>
      <family val="2"/>
    </font>
    <font>
      <b/>
      <sz val="11"/>
      <color theme="1"/>
      <name val="Calibri"/>
      <family val="2"/>
      <scheme val="minor"/>
    </font>
    <font>
      <sz val="10"/>
      <color indexed="22"/>
      <name val="Arial"/>
      <family val="2"/>
    </font>
    <font>
      <b/>
      <sz val="24"/>
      <name val="Helvetica"/>
      <family val="2"/>
    </font>
    <font>
      <sz val="10"/>
      <color indexed="10"/>
      <name val="Arial Narrow"/>
      <family val="2"/>
    </font>
    <font>
      <sz val="11"/>
      <color rgb="FFFF0000"/>
      <name val="Calibri"/>
      <family val="2"/>
      <scheme val="minor"/>
    </font>
    <font>
      <sz val="10"/>
      <color rgb="FFFF0000"/>
      <name val="Times New Roman"/>
      <family val="2"/>
    </font>
    <font>
      <sz val="12"/>
      <name val="細明體"/>
      <family val="3"/>
      <charset val="136"/>
    </font>
    <font>
      <b/>
      <sz val="18"/>
      <color theme="3"/>
      <name val="Cambria"/>
      <family val="2"/>
      <scheme val="major"/>
    </font>
    <font>
      <sz val="10"/>
      <color indexed="17"/>
      <name val="Arial"/>
      <family val="2"/>
    </font>
    <font>
      <u/>
      <sz val="10"/>
      <color indexed="12"/>
      <name val="Geneva"/>
    </font>
    <font>
      <b/>
      <i/>
      <sz val="10"/>
      <color indexed="8"/>
      <name val="Arial"/>
      <family val="2"/>
    </font>
    <font>
      <b/>
      <sz val="11"/>
      <color indexed="8"/>
      <name val="Arial"/>
      <family val="2"/>
    </font>
    <font>
      <b/>
      <sz val="22"/>
      <color indexed="8"/>
      <name val="Times New Roman"/>
      <family val="1"/>
    </font>
    <font>
      <sz val="9"/>
      <color theme="1"/>
      <name val="Calibri"/>
      <family val="2"/>
      <charset val="238"/>
      <scheme val="minor"/>
    </font>
    <font>
      <i/>
      <sz val="8"/>
      <color rgb="FFFF0000"/>
      <name val="Arial"/>
      <family val="2"/>
    </font>
    <font>
      <sz val="10"/>
      <color indexed="8"/>
      <name val="Calibri"/>
      <family val="2"/>
    </font>
    <font>
      <sz val="10"/>
      <color indexed="9"/>
      <name val="Calibri"/>
      <family val="2"/>
    </font>
    <font>
      <sz val="10"/>
      <color indexed="20"/>
      <name val="Calibri"/>
      <family val="2"/>
    </font>
    <font>
      <sz val="12"/>
      <name val="Tms Rmn"/>
    </font>
    <font>
      <b/>
      <sz val="10"/>
      <color indexed="52"/>
      <name val="Calibri"/>
      <family val="2"/>
    </font>
    <font>
      <sz val="10"/>
      <name val="Wingdings"/>
      <charset val="2"/>
    </font>
    <font>
      <b/>
      <sz val="10"/>
      <color indexed="9"/>
      <name val="Calibri"/>
      <family val="2"/>
    </font>
    <font>
      <i/>
      <sz val="10"/>
      <color indexed="23"/>
      <name val="Calibri"/>
      <family val="2"/>
    </font>
    <font>
      <sz val="10"/>
      <color indexed="17"/>
      <name val="Calibri"/>
      <family val="2"/>
    </font>
    <font>
      <b/>
      <sz val="8"/>
      <color indexed="9"/>
      <name val="Tahoma"/>
      <family val="2"/>
    </font>
    <font>
      <sz val="10"/>
      <color indexed="62"/>
      <name val="Calibri"/>
      <family val="2"/>
    </font>
    <font>
      <sz val="10"/>
      <color indexed="52"/>
      <name val="Calibri"/>
      <family val="2"/>
    </font>
    <font>
      <sz val="10"/>
      <color indexed="60"/>
      <name val="Calibri"/>
      <family val="2"/>
    </font>
    <font>
      <sz val="7"/>
      <name val="Small Fonts"/>
      <family val="2"/>
    </font>
    <font>
      <b/>
      <sz val="10"/>
      <color indexed="63"/>
      <name val="Calibri"/>
      <family val="2"/>
    </font>
    <font>
      <b/>
      <sz val="10"/>
      <color indexed="17"/>
      <name val="Arial"/>
      <family val="2"/>
    </font>
    <font>
      <b/>
      <sz val="10"/>
      <color indexed="13"/>
      <name val="Arial"/>
      <family val="2"/>
    </font>
    <font>
      <b/>
      <sz val="10"/>
      <color indexed="8"/>
      <name val="Calibri"/>
      <family val="2"/>
    </font>
    <font>
      <sz val="10"/>
      <color indexed="10"/>
      <name val="Calibri"/>
      <family val="2"/>
    </font>
    <font>
      <b/>
      <sz val="10"/>
      <color indexed="12"/>
      <name val="Arial Narrow"/>
      <family val="2"/>
    </font>
    <font>
      <b/>
      <sz val="12"/>
      <color indexed="48"/>
      <name val="Arial"/>
      <family val="2"/>
    </font>
    <font>
      <sz val="10"/>
      <name val="Calibri"/>
      <family val="2"/>
    </font>
    <font>
      <sz val="11"/>
      <color rgb="FF333399"/>
      <name val="Calibri"/>
      <family val="2"/>
      <scheme val="minor"/>
    </font>
    <font>
      <u/>
      <sz val="11"/>
      <color theme="10"/>
      <name val="Calibri"/>
      <family val="2"/>
      <scheme val="minor"/>
    </font>
    <font>
      <sz val="10"/>
      <color indexed="8"/>
      <name val="MS Sans Serif"/>
      <family val="2"/>
    </font>
    <font>
      <sz val="10"/>
      <name val="Dutch (scalable)"/>
    </font>
    <font>
      <sz val="10"/>
      <color theme="1"/>
      <name val="Tahoma"/>
      <family val="2"/>
    </font>
    <font>
      <sz val="18"/>
      <color theme="3"/>
      <name val="Cambria"/>
      <family val="2"/>
      <scheme val="major"/>
    </font>
    <font>
      <sz val="12"/>
      <color theme="1"/>
      <name val="Arial"/>
      <family val="2"/>
    </font>
    <font>
      <vertAlign val="superscript"/>
      <sz val="12"/>
      <name val="Arial"/>
      <family val="2"/>
    </font>
    <font>
      <i/>
      <sz val="8"/>
      <color indexed="8"/>
      <name val="Arial"/>
      <family val="2"/>
    </font>
  </fonts>
  <fills count="11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rgb="FFC6EFCE"/>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rgb="FFC0C0C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1"/>
      </patternFill>
    </fill>
    <fill>
      <patternFill patternType="solid">
        <fgColor indexed="18"/>
        <bgColor indexed="64"/>
      </patternFill>
    </fill>
    <fill>
      <patternFill patternType="solid">
        <fgColor indexed="54"/>
      </patternFill>
    </fill>
    <fill>
      <patternFill patternType="solid">
        <fgColor indexed="9"/>
        <bgColor indexed="15"/>
      </patternFill>
    </fill>
    <fill>
      <patternFill patternType="solid">
        <fgColor indexed="43"/>
        <bgColor indexed="64"/>
      </patternFill>
    </fill>
    <fill>
      <patternFill patternType="solid">
        <fgColor indexed="62"/>
        <bgColor indexed="64"/>
      </patternFill>
    </fill>
    <fill>
      <patternFill patternType="solid">
        <fgColor indexed="8"/>
        <bgColor indexed="64"/>
      </patternFill>
    </fill>
    <fill>
      <patternFill patternType="solid">
        <fgColor indexed="46"/>
        <bgColor indexed="64"/>
      </patternFill>
    </fill>
    <fill>
      <patternFill patternType="solid">
        <fgColor indexed="42"/>
        <bgColor indexed="64"/>
      </patternFill>
    </fill>
    <fill>
      <patternFill patternType="solid">
        <fgColor indexed="47"/>
        <bgColor indexed="64"/>
      </patternFill>
    </fill>
    <fill>
      <patternFill patternType="solid">
        <fgColor indexed="27"/>
        <bgColor indexed="64"/>
      </patternFill>
    </fill>
    <fill>
      <patternFill patternType="solid">
        <fgColor indexed="28"/>
        <bgColor indexed="64"/>
      </patternFill>
    </fill>
    <fill>
      <patternFill patternType="solid">
        <fgColor indexed="29"/>
        <bgColor indexed="64"/>
      </patternFill>
    </fill>
    <fill>
      <patternFill patternType="solid">
        <fgColor indexed="31"/>
        <bgColor indexed="64"/>
      </patternFill>
    </fill>
    <fill>
      <patternFill patternType="solid">
        <fgColor indexed="22"/>
        <bgColor indexed="22"/>
      </patternFill>
    </fill>
    <fill>
      <patternFill patternType="mediumGray">
        <fgColor indexed="9"/>
        <bgColor indexed="42"/>
      </patternFill>
    </fill>
    <fill>
      <patternFill patternType="solid">
        <fgColor indexed="9"/>
      </patternFill>
    </fill>
    <fill>
      <patternFill patternType="solid">
        <fgColor indexed="45"/>
        <bgColor indexed="64"/>
      </patternFill>
    </fill>
    <fill>
      <patternFill patternType="solid">
        <fgColor indexed="14"/>
        <bgColor indexed="64"/>
      </patternFill>
    </fill>
    <fill>
      <patternFill patternType="solid">
        <fgColor indexed="53"/>
        <bgColor indexed="64"/>
      </patternFill>
    </fill>
    <fill>
      <patternFill patternType="solid">
        <fgColor indexed="49"/>
        <bgColor indexed="64"/>
      </patternFill>
    </fill>
    <fill>
      <patternFill patternType="solid">
        <fgColor indexed="57"/>
        <bgColor indexed="64"/>
      </patternFill>
    </fill>
    <fill>
      <patternFill patternType="solid">
        <fgColor indexed="41"/>
        <bgColor indexed="64"/>
      </patternFill>
    </fill>
    <fill>
      <patternFill patternType="mediumGray">
        <fgColor indexed="9"/>
        <bgColor indexed="57"/>
      </patternFill>
    </fill>
    <fill>
      <patternFill patternType="solid">
        <fgColor indexed="23"/>
        <bgColor indexed="64"/>
      </patternFill>
    </fill>
    <fill>
      <patternFill patternType="gray0625">
        <bgColor indexed="22"/>
      </patternFill>
    </fill>
    <fill>
      <patternFill patternType="solid">
        <fgColor indexed="35"/>
        <bgColor indexed="64"/>
      </patternFill>
    </fill>
    <fill>
      <patternFill patternType="lightGrid">
        <bgColor indexed="63"/>
      </patternFill>
    </fill>
    <fill>
      <patternFill patternType="solid">
        <fgColor indexed="56"/>
        <bgColor indexed="64"/>
      </patternFill>
    </fill>
    <fill>
      <patternFill patternType="solid">
        <fgColor indexed="21"/>
        <bgColor indexed="64"/>
      </patternFill>
    </fill>
    <fill>
      <patternFill patternType="solid">
        <fgColor indexed="44"/>
        <bgColor indexed="64"/>
      </patternFill>
    </fill>
    <fill>
      <patternFill patternType="lightGrid">
        <bgColor indexed="56"/>
      </patternFill>
    </fill>
    <fill>
      <patternFill patternType="solid">
        <fgColor indexed="10"/>
        <bgColor indexed="64"/>
      </patternFill>
    </fill>
    <fill>
      <patternFill patternType="solid">
        <fgColor indexed="26"/>
        <bgColor indexed="64"/>
      </patternFill>
    </fill>
    <fill>
      <patternFill patternType="solid">
        <fgColor indexed="13"/>
        <bgColor indexed="64"/>
      </patternFill>
    </fill>
    <fill>
      <patternFill patternType="gray0625">
        <fgColor indexed="13"/>
        <bgColor indexed="13"/>
      </patternFill>
    </fill>
    <fill>
      <patternFill patternType="solid">
        <fgColor indexed="37"/>
        <bgColor indexed="64"/>
      </patternFill>
    </fill>
    <fill>
      <patternFill patternType="solid">
        <fgColor indexed="32"/>
        <bgColor indexed="64"/>
      </patternFill>
    </fill>
    <fill>
      <patternFill patternType="solid">
        <fgColor indexed="65"/>
        <bgColor indexed="64"/>
      </patternFill>
    </fill>
    <fill>
      <patternFill patternType="mediumGray">
        <fgColor indexed="22"/>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54"/>
        <bgColor indexed="64"/>
      </patternFill>
    </fill>
    <fill>
      <patternFill patternType="solid">
        <fgColor indexed="40"/>
      </patternFill>
    </fill>
    <fill>
      <patternFill patternType="solid">
        <fgColor indexed="15"/>
      </patternFill>
    </fill>
    <fill>
      <patternFill patternType="mediumGray">
        <fgColor indexed="22"/>
        <bgColor indexed="27"/>
      </patternFill>
    </fill>
    <fill>
      <patternFill patternType="solid">
        <fgColor indexed="17"/>
        <bgColor indexed="64"/>
      </patternFill>
    </fill>
    <fill>
      <patternFill patternType="darkGray">
        <fgColor indexed="9"/>
        <bgColor indexed="26"/>
      </patternFill>
    </fill>
    <fill>
      <patternFill patternType="gray0625">
        <fgColor indexed="22"/>
        <bgColor indexed="22"/>
      </patternFill>
    </fill>
    <fill>
      <patternFill patternType="solid">
        <fgColor indexed="24"/>
        <bgColor indexed="64"/>
      </patternFill>
    </fill>
    <fill>
      <patternFill patternType="solid">
        <fgColor indexed="48"/>
        <bgColor indexed="64"/>
      </patternFill>
    </fill>
    <fill>
      <patternFill patternType="lightGray">
        <fgColor indexed="9"/>
        <bgColor indexed="26"/>
      </patternFill>
    </fill>
    <fill>
      <patternFill patternType="solid">
        <fgColor rgb="FFFFFFCC"/>
      </patternFill>
    </fill>
    <fill>
      <patternFill patternType="solid">
        <fgColor indexed="9"/>
        <bgColor indexed="9"/>
      </patternFill>
    </fill>
    <fill>
      <patternFill patternType="solid">
        <fgColor indexed="17"/>
      </patternFill>
    </fill>
  </fills>
  <borders count="7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bottom/>
      <diagonal/>
    </border>
    <border>
      <left style="medium">
        <color indexed="64"/>
      </left>
      <right/>
      <top/>
      <bottom/>
      <diagonal/>
    </border>
    <border>
      <left style="thin">
        <color indexed="49"/>
      </left>
      <right style="thin">
        <color indexed="49"/>
      </right>
      <top style="thin">
        <color indexed="49"/>
      </top>
      <bottom style="thin">
        <color indexed="49"/>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29"/>
      </left>
      <right style="hair">
        <color indexed="29"/>
      </right>
      <top style="hair">
        <color indexed="29"/>
      </top>
      <bottom style="hair">
        <color indexed="29"/>
      </bottom>
      <diagonal/>
    </border>
    <border>
      <left style="dashed">
        <color indexed="63"/>
      </left>
      <right style="dashed">
        <color indexed="63"/>
      </right>
      <top style="dashed">
        <color indexed="63"/>
      </top>
      <bottom style="dashed">
        <color indexed="63"/>
      </bottom>
      <diagonal/>
    </border>
    <border>
      <left style="dotted">
        <color indexed="28"/>
      </left>
      <right/>
      <top style="dotted">
        <color indexed="28"/>
      </top>
      <bottom style="dotted">
        <color indexed="28"/>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57"/>
      </left>
      <right style="thin">
        <color indexed="57"/>
      </right>
      <top style="thin">
        <color indexed="57"/>
      </top>
      <bottom style="thin">
        <color indexed="57"/>
      </bottom>
      <diagonal/>
    </border>
    <border>
      <left style="medium">
        <color indexed="64"/>
      </left>
      <right style="medium">
        <color indexed="64"/>
      </right>
      <top style="medium">
        <color indexed="64"/>
      </top>
      <bottom style="medium">
        <color indexed="64"/>
      </bottom>
      <diagonal/>
    </border>
    <border>
      <left style="dashed">
        <color indexed="19"/>
      </left>
      <right style="dashed">
        <color indexed="19"/>
      </right>
      <top style="dashed">
        <color indexed="19"/>
      </top>
      <bottom style="dashed">
        <color indexed="19"/>
      </bottom>
      <diagonal/>
    </border>
    <border>
      <left/>
      <right/>
      <top style="thin">
        <color indexed="8"/>
      </top>
      <bottom style="thin">
        <color indexed="8"/>
      </bottom>
      <diagonal/>
    </border>
    <border>
      <left/>
      <right/>
      <top style="thin">
        <color indexed="8"/>
      </top>
      <bottom style="double">
        <color indexed="8"/>
      </bottom>
      <diagonal/>
    </border>
    <border>
      <left/>
      <right/>
      <top style="thin">
        <color indexed="63"/>
      </top>
      <bottom style="double">
        <color indexed="63"/>
      </bottom>
      <diagonal/>
    </border>
    <border>
      <left style="dashed">
        <color indexed="55"/>
      </left>
      <right style="dashed">
        <color indexed="55"/>
      </right>
      <top style="dashed">
        <color indexed="55"/>
      </top>
      <bottom style="dashed">
        <color indexed="55"/>
      </bottom>
      <diagonal/>
    </border>
    <border>
      <left/>
      <right/>
      <top/>
      <bottom style="thick">
        <color indexed="49"/>
      </bottom>
      <diagonal/>
    </border>
    <border>
      <left/>
      <right/>
      <top/>
      <bottom style="medium">
        <color indexed="49"/>
      </bottom>
      <diagonal/>
    </border>
    <border>
      <left style="double">
        <color indexed="57"/>
      </left>
      <right style="double">
        <color indexed="57"/>
      </right>
      <top/>
      <bottom/>
      <diagonal/>
    </border>
    <border>
      <left style="hair">
        <color indexed="12"/>
      </left>
      <right style="hair">
        <color indexed="12"/>
      </right>
      <top style="hair">
        <color indexed="12"/>
      </top>
      <bottom style="hair">
        <color indexed="12"/>
      </bottom>
      <diagonal/>
    </border>
    <border>
      <left style="dashed">
        <color indexed="28"/>
      </left>
      <right style="dashed">
        <color indexed="28"/>
      </right>
      <top style="dashed">
        <color indexed="28"/>
      </top>
      <bottom style="dashed">
        <color indexed="28"/>
      </bottom>
      <diagonal/>
    </border>
    <border>
      <left style="thin">
        <color indexed="54"/>
      </left>
      <right style="thin">
        <color indexed="54"/>
      </right>
      <top style="thin">
        <color indexed="54"/>
      </top>
      <bottom style="thin">
        <color indexed="54"/>
      </bottom>
      <diagonal/>
    </border>
    <border>
      <left style="thin">
        <color indexed="64"/>
      </left>
      <right style="thin">
        <color indexed="64"/>
      </right>
      <top style="thin">
        <color indexed="64"/>
      </top>
      <bottom/>
      <diagonal/>
    </border>
    <border>
      <left style="dotted">
        <color indexed="10"/>
      </left>
      <right style="dotted">
        <color indexed="10"/>
      </right>
      <top style="dotted">
        <color indexed="10"/>
      </top>
      <bottom style="dotted">
        <color indexed="10"/>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indexed="22"/>
      </left>
      <right style="medium">
        <color indexed="22"/>
      </right>
      <top style="medium">
        <color indexed="22"/>
      </top>
      <bottom style="medium">
        <color indexed="22"/>
      </bottom>
      <diagonal/>
    </border>
    <border>
      <left style="medium">
        <color indexed="64"/>
      </left>
      <right style="medium">
        <color indexed="64"/>
      </right>
      <top style="medium">
        <color indexed="64"/>
      </top>
      <bottom style="medium">
        <color indexed="23"/>
      </bottom>
      <diagonal/>
    </border>
    <border>
      <left/>
      <right/>
      <top style="thin">
        <color indexed="63"/>
      </top>
      <bottom/>
      <diagonal/>
    </border>
    <border>
      <left/>
      <right/>
      <top style="thin">
        <color indexed="19"/>
      </top>
      <bottom/>
      <diagonal/>
    </border>
    <border>
      <left style="thin">
        <color indexed="64"/>
      </left>
      <right/>
      <top/>
      <bottom/>
      <diagonal/>
    </border>
    <border>
      <left/>
      <right/>
      <top style="medium">
        <color indexed="63"/>
      </top>
      <bottom style="double">
        <color indexed="63"/>
      </bottom>
      <diagonal/>
    </border>
    <border>
      <left/>
      <right/>
      <top style="thin">
        <color indexed="19"/>
      </top>
      <bottom style="double">
        <color indexed="19"/>
      </bottom>
      <diagonal/>
    </border>
    <border>
      <left/>
      <right/>
      <top style="thin">
        <color indexed="56"/>
      </top>
      <bottom style="double">
        <color indexed="56"/>
      </bottom>
      <diagonal/>
    </border>
    <border>
      <left/>
      <right/>
      <top style="thin">
        <color indexed="49"/>
      </top>
      <bottom style="double">
        <color indexed="49"/>
      </bottom>
      <diagonal/>
    </border>
    <border>
      <left/>
      <right/>
      <top style="thin">
        <color indexed="64"/>
      </top>
      <bottom style="double">
        <color indexed="64"/>
      </bottom>
      <diagonal/>
    </border>
    <border>
      <left/>
      <right/>
      <top style="thick">
        <color indexed="64"/>
      </top>
      <bottom style="thin">
        <color indexed="64"/>
      </bottom>
      <diagonal/>
    </border>
    <border>
      <left style="thin">
        <color indexed="10"/>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style="thin">
        <color indexed="64"/>
      </left>
      <right style="thin">
        <color indexed="55"/>
      </right>
      <top/>
      <bottom/>
      <diagonal/>
    </border>
    <border>
      <left/>
      <right/>
      <top style="medium">
        <color auto="1"/>
      </top>
      <bottom/>
      <diagonal/>
    </border>
  </borders>
  <cellStyleXfs count="55561">
    <xf numFmtId="0" fontId="0" fillId="0" borderId="0" applyFont="0" applyFill="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1" fillId="20" borderId="1" applyNumberFormat="0" applyAlignment="0" applyProtection="0"/>
    <xf numFmtId="0" fontId="21" fillId="20" borderId="1" applyNumberFormat="0" applyAlignment="0" applyProtection="0"/>
    <xf numFmtId="0" fontId="22" fillId="21" borderId="2" applyNumberFormat="0" applyAlignment="0" applyProtection="0"/>
    <xf numFmtId="0" fontId="22" fillId="21" borderId="2" applyNumberFormat="0" applyAlignment="0" applyProtection="0"/>
    <xf numFmtId="41" fontId="17" fillId="0" borderId="0" applyFont="0" applyFill="0" applyBorder="0" applyAlignment="0" applyProtection="0"/>
    <xf numFmtId="41" fontId="17" fillId="0" borderId="0" applyFont="0" applyFill="0" applyBorder="0" applyAlignment="0" applyProtection="0"/>
    <xf numFmtId="41" fontId="100" fillId="0" borderId="0" applyFont="0" applyFill="0" applyBorder="0" applyAlignment="0" applyProtection="0"/>
    <xf numFmtId="41" fontId="10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84" fillId="0" borderId="0" applyFont="0" applyFill="0" applyBorder="0" applyAlignment="0" applyProtection="0"/>
    <xf numFmtId="43" fontId="17" fillId="0" borderId="0" applyFont="0" applyFill="0" applyBorder="0" applyAlignment="0" applyProtection="0"/>
    <xf numFmtId="43" fontId="10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00" fillId="0" borderId="0" applyFont="0" applyFill="0" applyBorder="0" applyAlignment="0" applyProtection="0"/>
    <xf numFmtId="43" fontId="17" fillId="0" borderId="0" applyFont="0" applyFill="0" applyBorder="0" applyAlignment="0" applyProtection="0"/>
    <xf numFmtId="43" fontId="100" fillId="0" borderId="0" applyFont="0" applyFill="0" applyBorder="0" applyAlignment="0" applyProtection="0"/>
    <xf numFmtId="175" fontId="17"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0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01"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4" borderId="0" applyNumberFormat="0" applyBorder="0" applyAlignment="0" applyProtection="0"/>
    <xf numFmtId="0" fontId="24" fillId="4" borderId="0" applyNumberFormat="0" applyBorder="0" applyAlignment="0" applyProtection="0"/>
    <xf numFmtId="0" fontId="102" fillId="27" borderId="0" applyNumberFormat="0" applyBorder="0" applyAlignment="0" applyProtection="0"/>
    <xf numFmtId="0" fontId="25" fillId="0" borderId="3" applyNumberFormat="0" applyFill="0" applyAlignment="0" applyProtection="0"/>
    <xf numFmtId="0" fontId="25" fillId="0" borderId="3"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83"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0" fontId="28" fillId="7" borderId="1" applyNumberFormat="0" applyAlignment="0" applyProtection="0"/>
    <xf numFmtId="0" fontId="28" fillId="7" borderId="1" applyNumberFormat="0" applyAlignment="0" applyProtection="0"/>
    <xf numFmtId="0" fontId="29" fillId="0" borderId="6" applyNumberFormat="0" applyFill="0" applyAlignment="0" applyProtection="0"/>
    <xf numFmtId="0" fontId="29" fillId="0" borderId="6" applyNumberFormat="0" applyFill="0" applyAlignment="0" applyProtection="0"/>
    <xf numFmtId="0" fontId="30" fillId="0" borderId="0"/>
    <xf numFmtId="0" fontId="31" fillId="22" borderId="0" applyNumberFormat="0" applyBorder="0" applyAlignment="0" applyProtection="0"/>
    <xf numFmtId="0" fontId="31" fillId="22" borderId="0" applyNumberFormat="0" applyBorder="0" applyAlignment="0" applyProtection="0"/>
    <xf numFmtId="0" fontId="100" fillId="0" borderId="0"/>
    <xf numFmtId="0" fontId="17" fillId="0" borderId="0"/>
    <xf numFmtId="0" fontId="100" fillId="0" borderId="0"/>
    <xf numFmtId="0" fontId="17" fillId="0" borderId="0"/>
    <xf numFmtId="0" fontId="103" fillId="0" borderId="0"/>
    <xf numFmtId="0" fontId="100" fillId="0" borderId="0"/>
    <xf numFmtId="0" fontId="42" fillId="0" borderId="0"/>
    <xf numFmtId="0" fontId="17" fillId="0" borderId="0"/>
    <xf numFmtId="0" fontId="17" fillId="0" borderId="0"/>
    <xf numFmtId="0" fontId="101" fillId="0" borderId="0"/>
    <xf numFmtId="0" fontId="100" fillId="0" borderId="0"/>
    <xf numFmtId="0" fontId="58" fillId="0" borderId="0"/>
    <xf numFmtId="0" fontId="42" fillId="0" borderId="0"/>
    <xf numFmtId="0" fontId="103" fillId="0" borderId="0"/>
    <xf numFmtId="0" fontId="42" fillId="0" borderId="0"/>
    <xf numFmtId="0" fontId="100" fillId="0" borderId="0"/>
    <xf numFmtId="0" fontId="17" fillId="0" borderId="0"/>
    <xf numFmtId="0" fontId="100" fillId="0" borderId="0"/>
    <xf numFmtId="0" fontId="84" fillId="0" borderId="0"/>
    <xf numFmtId="0" fontId="42" fillId="0" borderId="0"/>
    <xf numFmtId="0" fontId="17" fillId="0" borderId="0"/>
    <xf numFmtId="0" fontId="17" fillId="0" borderId="0"/>
    <xf numFmtId="0" fontId="100" fillId="0" borderId="0"/>
    <xf numFmtId="0" fontId="10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0" fillId="0" borderId="0"/>
    <xf numFmtId="0" fontId="100" fillId="0" borderId="0"/>
    <xf numFmtId="0" fontId="100" fillId="0" borderId="0"/>
    <xf numFmtId="0" fontId="58" fillId="0" borderId="0"/>
    <xf numFmtId="0" fontId="58" fillId="0" borderId="0"/>
    <xf numFmtId="0" fontId="100" fillId="0" borderId="0"/>
    <xf numFmtId="0" fontId="101" fillId="0" borderId="0"/>
    <xf numFmtId="0" fontId="17" fillId="0" borderId="0"/>
    <xf numFmtId="0" fontId="17" fillId="0" borderId="0"/>
    <xf numFmtId="0" fontId="17" fillId="0" borderId="0"/>
    <xf numFmtId="0" fontId="17" fillId="0" borderId="0"/>
    <xf numFmtId="0" fontId="32" fillId="23" borderId="7" applyNumberFormat="0" applyFont="0" applyAlignment="0" applyProtection="0"/>
    <xf numFmtId="0" fontId="32" fillId="23" borderId="7" applyNumberFormat="0" applyFont="0" applyAlignment="0" applyProtection="0"/>
    <xf numFmtId="178" fontId="90" fillId="0" borderId="0"/>
    <xf numFmtId="0" fontId="33" fillId="20" borderId="8" applyNumberFormat="0" applyAlignment="0" applyProtection="0"/>
    <xf numFmtId="0" fontId="33" fillId="20" borderId="8" applyNumberFormat="0" applyAlignment="0" applyProtection="0"/>
    <xf numFmtId="40" fontId="67" fillId="24" borderId="0">
      <alignment horizontal="right"/>
    </xf>
    <xf numFmtId="0" fontId="68" fillId="24" borderId="0">
      <alignment horizontal="right"/>
    </xf>
    <xf numFmtId="0" fontId="69" fillId="24" borderId="9"/>
    <xf numFmtId="0" fontId="70" fillId="0" borderId="0" applyBorder="0">
      <alignment horizontal="centerContinuous"/>
    </xf>
    <xf numFmtId="0" fontId="71" fillId="0" borderId="0" applyBorder="0">
      <alignment horizontal="centerContinuous"/>
    </xf>
    <xf numFmtId="9" fontId="58" fillId="0" borderId="0" applyFont="0" applyFill="0" applyBorder="0" applyAlignment="0" applyProtection="0"/>
    <xf numFmtId="9" fontId="100" fillId="0" borderId="0" applyFont="0" applyFill="0" applyBorder="0" applyAlignment="0" applyProtection="0"/>
    <xf numFmtId="9" fontId="17" fillId="0" borderId="0" applyFont="0" applyFill="0" applyBorder="0" applyAlignment="0" applyProtection="0"/>
    <xf numFmtId="9" fontId="58"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00" fillId="0" borderId="0" applyFont="0" applyFill="0" applyBorder="0" applyAlignment="0" applyProtection="0"/>
    <xf numFmtId="9" fontId="58" fillId="0" borderId="0" applyFont="0" applyFill="0" applyBorder="0" applyAlignment="0" applyProtection="0"/>
    <xf numFmtId="9" fontId="17" fillId="0" borderId="0" applyFont="0" applyFill="0" applyBorder="0" applyAlignment="0" applyProtection="0"/>
    <xf numFmtId="9" fontId="84" fillId="0" borderId="0" applyFont="0" applyFill="0" applyBorder="0" applyAlignment="0" applyProtection="0"/>
    <xf numFmtId="9" fontId="103" fillId="0" borderId="0" applyFont="0" applyFill="0" applyBorder="0" applyAlignment="0" applyProtection="0"/>
    <xf numFmtId="9" fontId="16" fillId="0" borderId="0" applyFont="0" applyFill="0" applyBorder="0" applyAlignment="0" applyProtection="0"/>
    <xf numFmtId="0" fontId="17" fillId="0" borderId="0" applyFont="0" applyFill="0" applyBorder="0" applyAlignment="0" applyProtection="0"/>
    <xf numFmtId="0" fontId="17" fillId="0" borderId="0"/>
    <xf numFmtId="0" fontId="17" fillId="0" borderId="0"/>
    <xf numFmtId="165" fontId="34" fillId="0" borderId="0">
      <alignment horizontal="left" vertical="center"/>
    </xf>
    <xf numFmtId="167" fontId="35" fillId="0" borderId="0">
      <alignment horizontal="right"/>
    </xf>
    <xf numFmtId="167" fontId="52" fillId="0" borderId="0">
      <alignment horizontal="right"/>
    </xf>
    <xf numFmtId="0" fontId="35" fillId="0" borderId="0"/>
    <xf numFmtId="167" fontId="52" fillId="0" borderId="0">
      <alignment horizontal="left" indent="2"/>
    </xf>
    <xf numFmtId="0" fontId="53" fillId="0" borderId="0">
      <alignment horizontal="right" wrapText="1"/>
    </xf>
    <xf numFmtId="0" fontId="17" fillId="0" borderId="0"/>
    <xf numFmtId="0" fontId="17" fillId="0" borderId="0"/>
    <xf numFmtId="165" fontId="36" fillId="0" borderId="0">
      <alignment horizontal="left" vertical="center"/>
    </xf>
    <xf numFmtId="43" fontId="17" fillId="0" borderId="0" applyFont="0" applyFill="0" applyBorder="0" applyProtection="0">
      <alignment wrapText="1"/>
    </xf>
    <xf numFmtId="43" fontId="17" fillId="0" borderId="0" applyFont="0" applyFill="0" applyBorder="0" applyProtection="0">
      <alignment wrapText="1"/>
    </xf>
    <xf numFmtId="0" fontId="37" fillId="0" borderId="0" applyNumberFormat="0" applyFill="0" applyBorder="0" applyAlignment="0" applyProtection="0"/>
    <xf numFmtId="0" fontId="37" fillId="0" borderId="0" applyNumberFormat="0" applyFill="0" applyBorder="0" applyAlignment="0" applyProtection="0"/>
    <xf numFmtId="0" fontId="38" fillId="0" borderId="10" applyNumberFormat="0" applyFill="0" applyAlignment="0" applyProtection="0"/>
    <xf numFmtId="0" fontId="38" fillId="0" borderId="10"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15" fillId="0" borderId="0"/>
    <xf numFmtId="0" fontId="15" fillId="0" borderId="0"/>
    <xf numFmtId="0" fontId="116" fillId="0" borderId="0"/>
    <xf numFmtId="0" fontId="14" fillId="0" borderId="0"/>
    <xf numFmtId="0" fontId="13" fillId="0" borderId="0"/>
    <xf numFmtId="0" fontId="117" fillId="0" borderId="0"/>
    <xf numFmtId="0" fontId="118" fillId="0" borderId="27"/>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7" fillId="0" borderId="0"/>
    <xf numFmtId="0" fontId="121" fillId="0" borderId="0"/>
    <xf numFmtId="0" fontId="122" fillId="0" borderId="0"/>
    <xf numFmtId="181"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82" fontId="17" fillId="0" borderId="28" applyFont="0" applyFill="0" applyBorder="0" applyAlignment="0" applyProtection="0"/>
    <xf numFmtId="182" fontId="17" fillId="0" borderId="28" applyFont="0" applyFill="0" applyBorder="0" applyAlignment="0" applyProtection="0"/>
    <xf numFmtId="182" fontId="17" fillId="0" borderId="28" applyFont="0" applyFill="0" applyBorder="0" applyAlignment="0" applyProtection="0"/>
    <xf numFmtId="183" fontId="17" fillId="0" borderId="28" applyFont="0" applyFill="0" applyBorder="0" applyAlignment="0" applyProtection="0"/>
    <xf numFmtId="183" fontId="17" fillId="0" borderId="28" applyFont="0" applyFill="0" applyBorder="0" applyAlignment="0" applyProtection="0"/>
    <xf numFmtId="183" fontId="17" fillId="0" borderId="28"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23" fillId="0" borderId="0" applyFill="0" applyBorder="0" applyAlignment="0" applyProtection="0"/>
    <xf numFmtId="0" fontId="124" fillId="0" borderId="0"/>
    <xf numFmtId="0" fontId="124" fillId="0" borderId="0"/>
    <xf numFmtId="0" fontId="12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184" fontId="125" fillId="0" borderId="0" applyFont="0" applyFill="0" applyBorder="0" applyAlignment="0" applyProtection="0"/>
    <xf numFmtId="169" fontId="126" fillId="0" borderId="0"/>
    <xf numFmtId="169" fontId="127" fillId="0" borderId="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0" fontId="128" fillId="2" borderId="0" applyNumberFormat="0" applyBorder="0" applyAlignment="0" applyProtection="0"/>
    <xf numFmtId="0" fontId="128" fillId="3" borderId="0" applyNumberFormat="0" applyBorder="0" applyAlignment="0" applyProtection="0"/>
    <xf numFmtId="0" fontId="128" fillId="4" borderId="0" applyNumberFormat="0" applyBorder="0" applyAlignment="0" applyProtection="0"/>
    <xf numFmtId="0" fontId="128" fillId="5" borderId="0" applyNumberFormat="0" applyBorder="0" applyAlignment="0" applyProtection="0"/>
    <xf numFmtId="0" fontId="128" fillId="6" borderId="0" applyNumberFormat="0" applyBorder="0" applyAlignment="0" applyProtection="0"/>
    <xf numFmtId="0" fontId="128" fillId="7"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28" fillId="2" borderId="0" applyNumberFormat="0" applyBorder="0" applyAlignment="0" applyProtection="0"/>
    <xf numFmtId="0" fontId="101" fillId="38" borderId="0" applyNumberFormat="0" applyBorder="0" applyAlignment="0" applyProtection="0"/>
    <xf numFmtId="0" fontId="18" fillId="7" borderId="0" applyNumberFormat="0" applyBorder="0" applyAlignment="0" applyProtection="0"/>
    <xf numFmtId="0" fontId="16" fillId="20"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29" fillId="38"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29" fillId="38"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28" fillId="3" borderId="0" applyNumberFormat="0" applyBorder="0" applyAlignment="0" applyProtection="0"/>
    <xf numFmtId="0" fontId="101" fillId="42" borderId="0" applyNumberFormat="0" applyBorder="0" applyAlignment="0" applyProtection="0"/>
    <xf numFmtId="0" fontId="128" fillId="3" borderId="0" applyNumberFormat="0" applyBorder="0" applyAlignment="0" applyProtection="0"/>
    <xf numFmtId="0" fontId="16" fillId="7"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29" fillId="42"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29" fillId="42"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28" fillId="4" borderId="0" applyNumberFormat="0" applyBorder="0" applyAlignment="0" applyProtection="0"/>
    <xf numFmtId="0" fontId="101" fillId="46" borderId="0" applyNumberFormat="0" applyBorder="0" applyAlignment="0" applyProtection="0"/>
    <xf numFmtId="0" fontId="128" fillId="4" borderId="0" applyNumberFormat="0" applyBorder="0" applyAlignment="0" applyProtection="0"/>
    <xf numFmtId="0" fontId="16" fillId="22"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29" fillId="46"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29" fillId="46"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28" fillId="5" borderId="0" applyNumberFormat="0" applyBorder="0" applyAlignment="0" applyProtection="0"/>
    <xf numFmtId="0" fontId="101" fillId="50" borderId="0" applyNumberFormat="0" applyBorder="0" applyAlignment="0" applyProtection="0"/>
    <xf numFmtId="0" fontId="128" fillId="5" borderId="0" applyNumberFormat="0" applyBorder="0" applyAlignment="0" applyProtection="0"/>
    <xf numFmtId="0" fontId="16" fillId="20"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29" fillId="50"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29" fillId="50"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28" fillId="6" borderId="0" applyNumberFormat="0" applyBorder="0" applyAlignment="0" applyProtection="0"/>
    <xf numFmtId="0" fontId="101" fillId="54" borderId="0" applyNumberFormat="0" applyBorder="0" applyAlignment="0" applyProtection="0"/>
    <xf numFmtId="0" fontId="128" fillId="6" borderId="0" applyNumberFormat="0" applyBorder="0" applyAlignment="0" applyProtection="0"/>
    <xf numFmtId="0" fontId="16" fillId="61"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29" fillId="54"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29" fillId="54"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28" fillId="7" borderId="0" applyNumberFormat="0" applyBorder="0" applyAlignment="0" applyProtection="0"/>
    <xf numFmtId="0" fontId="101" fillId="58" borderId="0" applyNumberFormat="0" applyBorder="0" applyAlignment="0" applyProtection="0"/>
    <xf numFmtId="0" fontId="128" fillId="7" borderId="0" applyNumberFormat="0" applyBorder="0" applyAlignment="0" applyProtection="0"/>
    <xf numFmtId="0" fontId="16"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29" fillId="58"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29" fillId="58"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28" fillId="8" borderId="0" applyNumberFormat="0" applyBorder="0" applyAlignment="0" applyProtection="0"/>
    <xf numFmtId="0" fontId="128" fillId="9" borderId="0" applyNumberFormat="0" applyBorder="0" applyAlignment="0" applyProtection="0"/>
    <xf numFmtId="0" fontId="128" fillId="10" borderId="0" applyNumberFormat="0" applyBorder="0" applyAlignment="0" applyProtection="0"/>
    <xf numFmtId="0" fontId="128" fillId="5" borderId="0" applyNumberFormat="0" applyBorder="0" applyAlignment="0" applyProtection="0"/>
    <xf numFmtId="0" fontId="128" fillId="8" borderId="0" applyNumberFormat="0" applyBorder="0" applyAlignment="0" applyProtection="0"/>
    <xf numFmtId="0" fontId="128" fillId="11"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28" fillId="8" borderId="0" applyNumberFormat="0" applyBorder="0" applyAlignment="0" applyProtection="0"/>
    <xf numFmtId="0" fontId="101" fillId="39" borderId="0" applyNumberFormat="0" applyBorder="0" applyAlignment="0" applyProtection="0"/>
    <xf numFmtId="0" fontId="18" fillId="20" borderId="0" applyNumberFormat="0" applyBorder="0" applyAlignment="0" applyProtection="0"/>
    <xf numFmtId="0" fontId="16" fillId="20"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29" fillId="39"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29" fillId="39"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28" fillId="9" borderId="0" applyNumberFormat="0" applyBorder="0" applyAlignment="0" applyProtection="0"/>
    <xf numFmtId="0" fontId="101" fillId="43" borderId="0" applyNumberFormat="0" applyBorder="0" applyAlignment="0" applyProtection="0"/>
    <xf numFmtId="0" fontId="128" fillId="9" borderId="0" applyNumberFormat="0" applyBorder="0" applyAlignment="0" applyProtection="0"/>
    <xf numFmtId="0" fontId="16" fillId="7"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29" fillId="43"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29" fillId="43"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28" fillId="10" borderId="0" applyNumberFormat="0" applyBorder="0" applyAlignment="0" applyProtection="0"/>
    <xf numFmtId="0" fontId="101" fillId="47" borderId="0" applyNumberFormat="0" applyBorder="0" applyAlignment="0" applyProtection="0"/>
    <xf numFmtId="0" fontId="128" fillId="10" borderId="0" applyNumberFormat="0" applyBorder="0" applyAlignment="0" applyProtection="0"/>
    <xf numFmtId="0" fontId="16" fillId="22"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29" fillId="47"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29" fillId="47"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28" fillId="5" borderId="0" applyNumberFormat="0" applyBorder="0" applyAlignment="0" applyProtection="0"/>
    <xf numFmtId="0" fontId="101" fillId="51" borderId="0" applyNumberFormat="0" applyBorder="0" applyAlignment="0" applyProtection="0"/>
    <xf numFmtId="0" fontId="18" fillId="20" borderId="0" applyNumberFormat="0" applyBorder="0" applyAlignment="0" applyProtection="0"/>
    <xf numFmtId="0" fontId="16" fillId="20"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29" fillId="51"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29" fillId="51"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28" fillId="8" borderId="0" applyNumberFormat="0" applyBorder="0" applyAlignment="0" applyProtection="0"/>
    <xf numFmtId="0" fontId="101" fillId="55" borderId="0" applyNumberFormat="0" applyBorder="0" applyAlignment="0" applyProtection="0"/>
    <xf numFmtId="0" fontId="18" fillId="8" borderId="0" applyNumberFormat="0" applyBorder="0" applyAlignment="0" applyProtection="0"/>
    <xf numFmtId="0" fontId="16" fillId="23"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29" fillId="55"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29" fillId="55"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28" fillId="11" borderId="0" applyNumberFormat="0" applyBorder="0" applyAlignment="0" applyProtection="0"/>
    <xf numFmtId="0" fontId="101" fillId="59" borderId="0" applyNumberFormat="0" applyBorder="0" applyAlignment="0" applyProtection="0"/>
    <xf numFmtId="0" fontId="18" fillId="22" borderId="0" applyNumberFormat="0" applyBorder="0" applyAlignment="0" applyProtection="0"/>
    <xf numFmtId="0" fontId="16" fillId="7"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29" fillId="59"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29" fillId="59"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30" fillId="12" borderId="0" applyNumberFormat="0" applyBorder="0" applyAlignment="0" applyProtection="0"/>
    <xf numFmtId="0" fontId="130" fillId="9" borderId="0" applyNumberFormat="0" applyBorder="0" applyAlignment="0" applyProtection="0"/>
    <xf numFmtId="0" fontId="130" fillId="10" borderId="0" applyNumberFormat="0" applyBorder="0" applyAlignment="0" applyProtection="0"/>
    <xf numFmtId="0" fontId="130" fillId="13" borderId="0" applyNumberFormat="0" applyBorder="0" applyAlignment="0" applyProtection="0"/>
    <xf numFmtId="0" fontId="130" fillId="14" borderId="0" applyNumberFormat="0" applyBorder="0" applyAlignment="0" applyProtection="0"/>
    <xf numFmtId="0" fontId="130" fillId="15" borderId="0" applyNumberFormat="0" applyBorder="0" applyAlignment="0" applyProtection="0"/>
    <xf numFmtId="0" fontId="130" fillId="12" borderId="0" applyNumberFormat="0" applyBorder="0" applyAlignment="0" applyProtection="0"/>
    <xf numFmtId="0" fontId="131" fillId="40" borderId="0" applyNumberFormat="0" applyBorder="0" applyAlignment="0" applyProtection="0"/>
    <xf numFmtId="0" fontId="19" fillId="14"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0" fontId="130" fillId="9" borderId="0" applyNumberFormat="0" applyBorder="0" applyAlignment="0" applyProtection="0"/>
    <xf numFmtId="0" fontId="131" fillId="44" borderId="0" applyNumberFormat="0" applyBorder="0" applyAlignment="0" applyProtection="0"/>
    <xf numFmtId="0" fontId="19" fillId="9" borderId="0" applyNumberFormat="0" applyBorder="0" applyAlignment="0" applyProtection="0"/>
    <xf numFmtId="0" fontId="132" fillId="44" borderId="0" applyNumberFormat="0" applyBorder="0" applyAlignment="0" applyProtection="0"/>
    <xf numFmtId="0" fontId="132" fillId="44" borderId="0" applyNumberFormat="0" applyBorder="0" applyAlignment="0" applyProtection="0"/>
    <xf numFmtId="0" fontId="130" fillId="10" borderId="0" applyNumberFormat="0" applyBorder="0" applyAlignment="0" applyProtection="0"/>
    <xf numFmtId="0" fontId="131" fillId="48" borderId="0" applyNumberFormat="0" applyBorder="0" applyAlignment="0" applyProtection="0"/>
    <xf numFmtId="0" fontId="19" fillId="22" borderId="0" applyNumberFormat="0" applyBorder="0" applyAlignment="0" applyProtection="0"/>
    <xf numFmtId="0" fontId="132" fillId="48" borderId="0" applyNumberFormat="0" applyBorder="0" applyAlignment="0" applyProtection="0"/>
    <xf numFmtId="0" fontId="132" fillId="48" borderId="0" applyNumberFormat="0" applyBorder="0" applyAlignment="0" applyProtection="0"/>
    <xf numFmtId="0" fontId="130" fillId="13" borderId="0" applyNumberFormat="0" applyBorder="0" applyAlignment="0" applyProtection="0"/>
    <xf numFmtId="0" fontId="131" fillId="52" borderId="0" applyNumberFormat="0" applyBorder="0" applyAlignment="0" applyProtection="0"/>
    <xf numFmtId="0" fontId="19" fillId="20" borderId="0" applyNumberFormat="0" applyBorder="0" applyAlignment="0" applyProtection="0"/>
    <xf numFmtId="0" fontId="132" fillId="52" borderId="0" applyNumberFormat="0" applyBorder="0" applyAlignment="0" applyProtection="0"/>
    <xf numFmtId="0" fontId="132" fillId="52" borderId="0" applyNumberFormat="0" applyBorder="0" applyAlignment="0" applyProtection="0"/>
    <xf numFmtId="0" fontId="130" fillId="14" borderId="0" applyNumberFormat="0" applyBorder="0" applyAlignment="0" applyProtection="0"/>
    <xf numFmtId="0" fontId="131" fillId="56" borderId="0" applyNumberFormat="0" applyBorder="0" applyAlignment="0" applyProtection="0"/>
    <xf numFmtId="0" fontId="19" fillId="14" borderId="0" applyNumberFormat="0" applyBorder="0" applyAlignment="0" applyProtection="0"/>
    <xf numFmtId="0" fontId="132" fillId="56" borderId="0" applyNumberFormat="0" applyBorder="0" applyAlignment="0" applyProtection="0"/>
    <xf numFmtId="0" fontId="132" fillId="56" borderId="0" applyNumberFormat="0" applyBorder="0" applyAlignment="0" applyProtection="0"/>
    <xf numFmtId="0" fontId="130" fillId="15" borderId="0" applyNumberFormat="0" applyBorder="0" applyAlignment="0" applyProtection="0"/>
    <xf numFmtId="0" fontId="131" fillId="60" borderId="0" applyNumberFormat="0" applyBorder="0" applyAlignment="0" applyProtection="0"/>
    <xf numFmtId="0" fontId="130" fillId="15" borderId="0" applyNumberFormat="0" applyBorder="0" applyAlignment="0" applyProtection="0"/>
    <xf numFmtId="0" fontId="132" fillId="60" borderId="0" applyNumberFormat="0" applyBorder="0" applyAlignment="0" applyProtection="0"/>
    <xf numFmtId="0" fontId="132" fillId="60" borderId="0" applyNumberFormat="0" applyBorder="0" applyAlignment="0" applyProtection="0"/>
    <xf numFmtId="0" fontId="17" fillId="0" borderId="0"/>
    <xf numFmtId="0" fontId="17" fillId="0" borderId="0"/>
    <xf numFmtId="0" fontId="17" fillId="0" borderId="0"/>
    <xf numFmtId="0" fontId="133" fillId="62" borderId="0" applyNumberFormat="0" applyBorder="0" applyAlignment="0" applyProtection="0"/>
    <xf numFmtId="0" fontId="130" fillId="16" borderId="0" applyNumberFormat="0" applyBorder="0" applyAlignment="0" applyProtection="0"/>
    <xf numFmtId="0" fontId="131" fillId="37" borderId="0" applyNumberFormat="0" applyBorder="0" applyAlignment="0" applyProtection="0"/>
    <xf numFmtId="0" fontId="19" fillId="14" borderId="0" applyNumberFormat="0" applyBorder="0" applyAlignment="0" applyProtection="0"/>
    <xf numFmtId="0" fontId="134" fillId="14" borderId="0" applyNumberFormat="0" applyBorder="0" applyAlignment="0" applyProtection="0"/>
    <xf numFmtId="0" fontId="132" fillId="37" borderId="0" applyNumberFormat="0" applyBorder="0" applyAlignment="0" applyProtection="0"/>
    <xf numFmtId="0" fontId="132" fillId="37" borderId="0" applyNumberFormat="0" applyBorder="0" applyAlignment="0" applyProtection="0"/>
    <xf numFmtId="0" fontId="130" fillId="17" borderId="0" applyNumberFormat="0" applyBorder="0" applyAlignment="0" applyProtection="0"/>
    <xf numFmtId="0" fontId="131" fillId="41" borderId="0" applyNumberFormat="0" applyBorder="0" applyAlignment="0" applyProtection="0"/>
    <xf numFmtId="0" fontId="19" fillId="17" borderId="0" applyNumberFormat="0" applyBorder="0" applyAlignment="0" applyProtection="0"/>
    <xf numFmtId="0" fontId="134" fillId="17" borderId="0" applyNumberFormat="0" applyBorder="0" applyAlignment="0" applyProtection="0"/>
    <xf numFmtId="0" fontId="132" fillId="41" borderId="0" applyNumberFormat="0" applyBorder="0" applyAlignment="0" applyProtection="0"/>
    <xf numFmtId="0" fontId="132" fillId="41" borderId="0" applyNumberFormat="0" applyBorder="0" applyAlignment="0" applyProtection="0"/>
    <xf numFmtId="0" fontId="130" fillId="18" borderId="0" applyNumberFormat="0" applyBorder="0" applyAlignment="0" applyProtection="0"/>
    <xf numFmtId="0" fontId="131" fillId="45" borderId="0" applyNumberFormat="0" applyBorder="0" applyAlignment="0" applyProtection="0"/>
    <xf numFmtId="0" fontId="19" fillId="18" borderId="0" applyNumberFormat="0" applyBorder="0" applyAlignment="0" applyProtection="0"/>
    <xf numFmtId="0" fontId="134" fillId="18" borderId="0" applyNumberFormat="0" applyBorder="0" applyAlignment="0" applyProtection="0"/>
    <xf numFmtId="0" fontId="132" fillId="45" borderId="0" applyNumberFormat="0" applyBorder="0" applyAlignment="0" applyProtection="0"/>
    <xf numFmtId="0" fontId="132" fillId="45" borderId="0" applyNumberFormat="0" applyBorder="0" applyAlignment="0" applyProtection="0"/>
    <xf numFmtId="0" fontId="130" fillId="13" borderId="0" applyNumberFormat="0" applyBorder="0" applyAlignment="0" applyProtection="0"/>
    <xf numFmtId="0" fontId="131" fillId="49" borderId="0" applyNumberFormat="0" applyBorder="0" applyAlignment="0" applyProtection="0"/>
    <xf numFmtId="0" fontId="130" fillId="13" borderId="0" applyNumberFormat="0" applyBorder="0" applyAlignment="0" applyProtection="0"/>
    <xf numFmtId="0" fontId="134" fillId="63" borderId="0" applyNumberFormat="0" applyBorder="0" applyAlignment="0" applyProtection="0"/>
    <xf numFmtId="0" fontId="132" fillId="49" borderId="0" applyNumberFormat="0" applyBorder="0" applyAlignment="0" applyProtection="0"/>
    <xf numFmtId="0" fontId="132" fillId="49" borderId="0" applyNumberFormat="0" applyBorder="0" applyAlignment="0" applyProtection="0"/>
    <xf numFmtId="0" fontId="130" fillId="14" borderId="0" applyNumberFormat="0" applyBorder="0" applyAlignment="0" applyProtection="0"/>
    <xf numFmtId="0" fontId="131" fillId="53" borderId="0" applyNumberFormat="0" applyBorder="0" applyAlignment="0" applyProtection="0"/>
    <xf numFmtId="0" fontId="130" fillId="14" borderId="0" applyNumberFormat="0" applyBorder="0" applyAlignment="0" applyProtection="0"/>
    <xf numFmtId="0" fontId="134" fillId="14" borderId="0" applyNumberFormat="0" applyBorder="0" applyAlignment="0" applyProtection="0"/>
    <xf numFmtId="0" fontId="132" fillId="53" borderId="0" applyNumberFormat="0" applyBorder="0" applyAlignment="0" applyProtection="0"/>
    <xf numFmtId="0" fontId="132" fillId="53" borderId="0" applyNumberFormat="0" applyBorder="0" applyAlignment="0" applyProtection="0"/>
    <xf numFmtId="0" fontId="130" fillId="19" borderId="0" applyNumberFormat="0" applyBorder="0" applyAlignment="0" applyProtection="0"/>
    <xf numFmtId="0" fontId="131" fillId="57" borderId="0" applyNumberFormat="0" applyBorder="0" applyAlignment="0" applyProtection="0"/>
    <xf numFmtId="0" fontId="19" fillId="19" borderId="0" applyNumberFormat="0" applyBorder="0" applyAlignment="0" applyProtection="0"/>
    <xf numFmtId="0" fontId="134" fillId="19" borderId="0" applyNumberFormat="0" applyBorder="0" applyAlignment="0" applyProtection="0"/>
    <xf numFmtId="0" fontId="132" fillId="57" borderId="0" applyNumberFormat="0" applyBorder="0" applyAlignment="0" applyProtection="0"/>
    <xf numFmtId="0" fontId="132" fillId="57" borderId="0" applyNumberFormat="0" applyBorder="0" applyAlignment="0" applyProtection="0"/>
    <xf numFmtId="185" fontId="135" fillId="64" borderId="0"/>
    <xf numFmtId="0" fontId="136" fillId="25" borderId="29" applyNumberFormat="0"/>
    <xf numFmtId="0" fontId="17" fillId="0" borderId="0"/>
    <xf numFmtId="0" fontId="17" fillId="0" borderId="0"/>
    <xf numFmtId="0" fontId="17" fillId="0" borderId="0"/>
    <xf numFmtId="169" fontId="87" fillId="0" borderId="30" applyNumberFormat="0"/>
    <xf numFmtId="10" fontId="13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137" fillId="0" borderId="0"/>
    <xf numFmtId="10" fontId="57" fillId="0" borderId="0"/>
    <xf numFmtId="10" fontId="137" fillId="0" borderId="0"/>
    <xf numFmtId="10" fontId="57" fillId="0" borderId="0"/>
    <xf numFmtId="10" fontId="137" fillId="0" borderId="0"/>
    <xf numFmtId="10" fontId="57" fillId="0" borderId="0"/>
    <xf numFmtId="10" fontId="137" fillId="0" borderId="0"/>
    <xf numFmtId="10" fontId="57" fillId="0" borderId="0"/>
    <xf numFmtId="10" fontId="137" fillId="0" borderId="0"/>
    <xf numFmtId="10" fontId="57" fillId="0" borderId="0"/>
    <xf numFmtId="10" fontId="137" fillId="0" borderId="0"/>
    <xf numFmtId="10" fontId="57" fillId="0" borderId="0"/>
    <xf numFmtId="10" fontId="137" fillId="0" borderId="0"/>
    <xf numFmtId="10" fontId="57" fillId="0" borderId="0"/>
    <xf numFmtId="10" fontId="137" fillId="0" borderId="0"/>
    <xf numFmtId="10" fontId="57" fillId="0" borderId="0"/>
    <xf numFmtId="10" fontId="137" fillId="0" borderId="0"/>
    <xf numFmtId="10" fontId="57" fillId="0" borderId="0"/>
    <xf numFmtId="10" fontId="137" fillId="0" borderId="0"/>
    <xf numFmtId="10" fontId="57" fillId="0" borderId="0"/>
    <xf numFmtId="10" fontId="137" fillId="0" borderId="0"/>
    <xf numFmtId="10" fontId="13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13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13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13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13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13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137" fillId="0" borderId="0"/>
    <xf numFmtId="10" fontId="57" fillId="0" borderId="0"/>
    <xf numFmtId="10" fontId="57" fillId="0" borderId="0"/>
    <xf numFmtId="10" fontId="57" fillId="0" borderId="0"/>
    <xf numFmtId="10" fontId="137" fillId="0" borderId="0"/>
    <xf numFmtId="10" fontId="138" fillId="0" borderId="0"/>
    <xf numFmtId="10" fontId="57" fillId="0" borderId="0"/>
    <xf numFmtId="10" fontId="13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137" fillId="0" borderId="0"/>
    <xf numFmtId="10" fontId="137" fillId="0" borderId="0"/>
    <xf numFmtId="10" fontId="137" fillId="0" borderId="0"/>
    <xf numFmtId="10" fontId="137" fillId="0" borderId="0"/>
    <xf numFmtId="10" fontId="137" fillId="0" borderId="0"/>
    <xf numFmtId="10" fontId="137" fillId="0" borderId="0"/>
    <xf numFmtId="10" fontId="137" fillId="0" borderId="0"/>
    <xf numFmtId="10" fontId="137" fillId="0" borderId="0"/>
    <xf numFmtId="10" fontId="137" fillId="0" borderId="0"/>
    <xf numFmtId="10" fontId="137" fillId="0" borderId="0"/>
    <xf numFmtId="10" fontId="137" fillId="0" borderId="0"/>
    <xf numFmtId="10" fontId="137" fillId="0" borderId="0"/>
    <xf numFmtId="10" fontId="57" fillId="0" borderId="0"/>
    <xf numFmtId="10" fontId="137" fillId="0" borderId="0"/>
    <xf numFmtId="10" fontId="137" fillId="0" borderId="0"/>
    <xf numFmtId="10" fontId="137" fillId="0" borderId="0"/>
    <xf numFmtId="10" fontId="137" fillId="0" borderId="0"/>
    <xf numFmtId="10" fontId="137" fillId="0" borderId="0"/>
    <xf numFmtId="10" fontId="137" fillId="0" borderId="0"/>
    <xf numFmtId="10" fontId="13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137" fillId="0" borderId="0"/>
    <xf numFmtId="10" fontId="137" fillId="0" borderId="0"/>
    <xf numFmtId="10" fontId="137" fillId="0" borderId="0"/>
    <xf numFmtId="10" fontId="137" fillId="0" borderId="0"/>
    <xf numFmtId="10" fontId="137" fillId="0" borderId="0"/>
    <xf numFmtId="10" fontId="137" fillId="0" borderId="0"/>
    <xf numFmtId="10" fontId="137" fillId="0" borderId="0"/>
    <xf numFmtId="10" fontId="137" fillId="0" borderId="0"/>
    <xf numFmtId="10" fontId="137" fillId="0" borderId="0"/>
    <xf numFmtId="10" fontId="137" fillId="0" borderId="0"/>
    <xf numFmtId="10" fontId="137" fillId="0" borderId="0"/>
    <xf numFmtId="10" fontId="137" fillId="0" borderId="0"/>
    <xf numFmtId="10" fontId="57" fillId="0" borderId="0"/>
    <xf numFmtId="10" fontId="137" fillId="0" borderId="0"/>
    <xf numFmtId="10" fontId="137" fillId="0" borderId="0"/>
    <xf numFmtId="10" fontId="137" fillId="0" borderId="0"/>
    <xf numFmtId="10" fontId="137" fillId="0" borderId="0"/>
    <xf numFmtId="10" fontId="137" fillId="0" borderId="0"/>
    <xf numFmtId="10" fontId="137" fillId="0" borderId="0"/>
    <xf numFmtId="10" fontId="13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137" fillId="0" borderId="0"/>
    <xf numFmtId="10" fontId="138" fillId="0" borderId="0"/>
    <xf numFmtId="10" fontId="57" fillId="0" borderId="0"/>
    <xf numFmtId="10" fontId="57" fillId="0" borderId="0"/>
    <xf numFmtId="0" fontId="87" fillId="65" borderId="30"/>
    <xf numFmtId="186" fontId="5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5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5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5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5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5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5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5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5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5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0" fontId="139" fillId="0" borderId="0" applyFont="0" applyFill="0" applyBorder="0" applyAlignment="0" applyProtection="0"/>
    <xf numFmtId="186" fontId="57" fillId="0" borderId="0"/>
    <xf numFmtId="186" fontId="137" fillId="0" borderId="0"/>
    <xf numFmtId="186" fontId="57" fillId="0" borderId="0"/>
    <xf numFmtId="186" fontId="137" fillId="0" borderId="0"/>
    <xf numFmtId="186" fontId="57" fillId="0" borderId="0"/>
    <xf numFmtId="186" fontId="137" fillId="0" borderId="0"/>
    <xf numFmtId="186" fontId="57" fillId="0" borderId="0"/>
    <xf numFmtId="186" fontId="137" fillId="0" borderId="0"/>
    <xf numFmtId="186" fontId="57" fillId="0" borderId="0"/>
    <xf numFmtId="186" fontId="137" fillId="0" borderId="0"/>
    <xf numFmtId="186" fontId="57" fillId="0" borderId="0"/>
    <xf numFmtId="186" fontId="137" fillId="0" borderId="0"/>
    <xf numFmtId="186" fontId="57" fillId="0" borderId="0"/>
    <xf numFmtId="186" fontId="137" fillId="0" borderId="0"/>
    <xf numFmtId="186" fontId="57" fillId="0" borderId="0"/>
    <xf numFmtId="186" fontId="137" fillId="0" borderId="0"/>
    <xf numFmtId="186" fontId="57" fillId="0" borderId="0"/>
    <xf numFmtId="186" fontId="137" fillId="0" borderId="0"/>
    <xf numFmtId="186" fontId="57" fillId="0" borderId="0"/>
    <xf numFmtId="186" fontId="137" fillId="0" borderId="0"/>
    <xf numFmtId="186" fontId="137" fillId="0" borderId="0"/>
    <xf numFmtId="186" fontId="57" fillId="0" borderId="0"/>
    <xf numFmtId="186" fontId="57" fillId="0" borderId="0"/>
    <xf numFmtId="186" fontId="57" fillId="0" borderId="0"/>
    <xf numFmtId="186" fontId="57" fillId="0" borderId="0"/>
    <xf numFmtId="186" fontId="57" fillId="0" borderId="0"/>
    <xf numFmtId="186" fontId="57" fillId="0" borderId="0"/>
    <xf numFmtId="186" fontId="57" fillId="0" borderId="0"/>
    <xf numFmtId="186" fontId="57" fillId="0" borderId="0"/>
    <xf numFmtId="186" fontId="57" fillId="0" borderId="0"/>
    <xf numFmtId="186" fontId="57" fillId="0" borderId="0"/>
    <xf numFmtId="186" fontId="57" fillId="0" borderId="0"/>
    <xf numFmtId="186" fontId="57" fillId="0" borderId="0"/>
    <xf numFmtId="186" fontId="137" fillId="0" borderId="0"/>
    <xf numFmtId="186" fontId="57" fillId="0" borderId="0"/>
    <xf numFmtId="186" fontId="57" fillId="0" borderId="0"/>
    <xf numFmtId="186" fontId="57" fillId="0" borderId="0"/>
    <xf numFmtId="186" fontId="57" fillId="0" borderId="0"/>
    <xf numFmtId="186" fontId="57" fillId="0" borderId="0"/>
    <xf numFmtId="186" fontId="57" fillId="0" borderId="0"/>
    <xf numFmtId="186" fontId="57" fillId="0" borderId="0"/>
    <xf numFmtId="186" fontId="57" fillId="0" borderId="0"/>
    <xf numFmtId="186" fontId="57" fillId="0" borderId="0"/>
    <xf numFmtId="186" fontId="57" fillId="0" borderId="0"/>
    <xf numFmtId="186" fontId="57" fillId="0" borderId="0"/>
    <xf numFmtId="186" fontId="137" fillId="0" borderId="0"/>
    <xf numFmtId="186" fontId="57" fillId="0" borderId="0"/>
    <xf numFmtId="186" fontId="57" fillId="0" borderId="0"/>
    <xf numFmtId="186" fontId="57" fillId="0" borderId="0"/>
    <xf numFmtId="186" fontId="57" fillId="0" borderId="0"/>
    <xf numFmtId="186" fontId="57" fillId="0" borderId="0"/>
    <xf numFmtId="186" fontId="57" fillId="0" borderId="0"/>
    <xf numFmtId="186" fontId="57" fillId="0" borderId="0"/>
    <xf numFmtId="186" fontId="57" fillId="0" borderId="0"/>
    <xf numFmtId="186" fontId="57" fillId="0" borderId="0"/>
    <xf numFmtId="186" fontId="57" fillId="0" borderId="0"/>
    <xf numFmtId="186" fontId="57" fillId="0" borderId="0"/>
    <xf numFmtId="186" fontId="137" fillId="0" borderId="0"/>
    <xf numFmtId="186" fontId="57" fillId="0" borderId="0"/>
    <xf numFmtId="186" fontId="57" fillId="0" borderId="0"/>
    <xf numFmtId="186" fontId="57" fillId="0" borderId="0"/>
    <xf numFmtId="186" fontId="57" fillId="0" borderId="0"/>
    <xf numFmtId="186" fontId="57" fillId="0" borderId="0"/>
    <xf numFmtId="186" fontId="57" fillId="0" borderId="0"/>
    <xf numFmtId="186" fontId="57" fillId="0" borderId="0"/>
    <xf numFmtId="186" fontId="57" fillId="0" borderId="0"/>
    <xf numFmtId="186" fontId="57" fillId="0" borderId="0"/>
    <xf numFmtId="186" fontId="57" fillId="0" borderId="0"/>
    <xf numFmtId="186" fontId="57" fillId="0" borderId="0"/>
    <xf numFmtId="186" fontId="137" fillId="0" borderId="0"/>
    <xf numFmtId="186" fontId="57" fillId="0" borderId="0"/>
    <xf numFmtId="186" fontId="57" fillId="0" borderId="0"/>
    <xf numFmtId="186" fontId="57" fillId="0" borderId="0"/>
    <xf numFmtId="186" fontId="57" fillId="0" borderId="0"/>
    <xf numFmtId="186" fontId="57" fillId="0" borderId="0"/>
    <xf numFmtId="186" fontId="57" fillId="0" borderId="0"/>
    <xf numFmtId="186" fontId="57" fillId="0" borderId="0"/>
    <xf numFmtId="186" fontId="57" fillId="0" borderId="0"/>
    <xf numFmtId="186" fontId="57" fillId="0" borderId="0"/>
    <xf numFmtId="186" fontId="57" fillId="0" borderId="0"/>
    <xf numFmtId="186" fontId="57" fillId="0" borderId="0"/>
    <xf numFmtId="186" fontId="137" fillId="0" borderId="0"/>
    <xf numFmtId="186" fontId="57" fillId="0" borderId="0"/>
    <xf numFmtId="186" fontId="57" fillId="0" borderId="0"/>
    <xf numFmtId="186" fontId="57" fillId="0" borderId="0"/>
    <xf numFmtId="186" fontId="57" fillId="0" borderId="0"/>
    <xf numFmtId="186" fontId="57" fillId="0" borderId="0"/>
    <xf numFmtId="186" fontId="57" fillId="0" borderId="0"/>
    <xf numFmtId="186" fontId="57" fillId="0" borderId="0"/>
    <xf numFmtId="186" fontId="57" fillId="0" borderId="0"/>
    <xf numFmtId="186" fontId="57" fillId="0" borderId="0"/>
    <xf numFmtId="186" fontId="57" fillId="0" borderId="0"/>
    <xf numFmtId="186" fontId="57" fillId="0" borderId="0"/>
    <xf numFmtId="186" fontId="137" fillId="0" borderId="0"/>
    <xf numFmtId="186" fontId="57" fillId="0" borderId="0"/>
    <xf numFmtId="186" fontId="57" fillId="0" borderId="0"/>
    <xf numFmtId="186" fontId="57" fillId="0" borderId="0"/>
    <xf numFmtId="186" fontId="137" fillId="0" borderId="0"/>
    <xf numFmtId="186" fontId="138" fillId="0" borderId="0"/>
    <xf numFmtId="186" fontId="57" fillId="0" borderId="0"/>
    <xf numFmtId="186" fontId="137" fillId="0" borderId="0"/>
    <xf numFmtId="186" fontId="5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5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5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5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5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5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5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5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5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5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3" fontId="140" fillId="65" borderId="0">
      <alignment horizontal="center"/>
      <protection locked="0"/>
    </xf>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5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5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5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5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57" fillId="0" borderId="0"/>
    <xf numFmtId="186" fontId="137" fillId="0" borderId="0"/>
    <xf numFmtId="186" fontId="137" fillId="0" borderId="0"/>
    <xf numFmtId="186" fontId="137" fillId="0" borderId="0"/>
    <xf numFmtId="186" fontId="137" fillId="0" borderId="0"/>
    <xf numFmtId="186" fontId="137" fillId="0" borderId="0"/>
    <xf numFmtId="186" fontId="138" fillId="0" borderId="0"/>
    <xf numFmtId="186" fontId="57" fillId="0" borderId="0"/>
    <xf numFmtId="186" fontId="57" fillId="0" borderId="0"/>
    <xf numFmtId="186" fontId="57" fillId="0" borderId="0"/>
    <xf numFmtId="186" fontId="57" fillId="0" borderId="0"/>
    <xf numFmtId="186" fontId="57" fillId="0" borderId="0"/>
    <xf numFmtId="186" fontId="57" fillId="0" borderId="0"/>
    <xf numFmtId="187" fontId="141" fillId="65" borderId="30" applyBorder="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5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57" fillId="0" borderId="0"/>
    <xf numFmtId="186" fontId="57" fillId="0" borderId="0"/>
    <xf numFmtId="186" fontId="57" fillId="0" borderId="0"/>
    <xf numFmtId="186" fontId="57" fillId="0" borderId="0"/>
    <xf numFmtId="186" fontId="57" fillId="0" borderId="0"/>
    <xf numFmtId="186" fontId="57" fillId="0" borderId="0"/>
    <xf numFmtId="186" fontId="57" fillId="0" borderId="0"/>
    <xf numFmtId="186" fontId="57" fillId="0" borderId="0"/>
    <xf numFmtId="186" fontId="57" fillId="0" borderId="0"/>
    <xf numFmtId="186" fontId="57" fillId="0" borderId="0"/>
    <xf numFmtId="186" fontId="57" fillId="0" borderId="0"/>
    <xf numFmtId="186" fontId="57" fillId="0" borderId="0"/>
    <xf numFmtId="186" fontId="57" fillId="0" borderId="0"/>
    <xf numFmtId="186" fontId="57" fillId="0" borderId="0"/>
    <xf numFmtId="186" fontId="57" fillId="0" borderId="0"/>
    <xf numFmtId="186" fontId="57" fillId="0" borderId="0"/>
    <xf numFmtId="186" fontId="57" fillId="0" borderId="0"/>
    <xf numFmtId="186" fontId="57" fillId="0" borderId="0"/>
    <xf numFmtId="186" fontId="57" fillId="0" borderId="0"/>
    <xf numFmtId="186" fontId="57" fillId="0" borderId="0"/>
    <xf numFmtId="186" fontId="57" fillId="0" borderId="0"/>
    <xf numFmtId="186" fontId="57" fillId="0" borderId="0"/>
    <xf numFmtId="186" fontId="57" fillId="0" borderId="0"/>
    <xf numFmtId="186" fontId="57" fillId="0" borderId="0"/>
    <xf numFmtId="186" fontId="57" fillId="0" borderId="0"/>
    <xf numFmtId="186" fontId="57" fillId="0" borderId="0"/>
    <xf numFmtId="186" fontId="57" fillId="0" borderId="0"/>
    <xf numFmtId="186" fontId="57" fillId="0" borderId="0"/>
    <xf numFmtId="186" fontId="57" fillId="0" borderId="0"/>
    <xf numFmtId="186" fontId="57" fillId="0" borderId="0"/>
    <xf numFmtId="186" fontId="57" fillId="0" borderId="0"/>
    <xf numFmtId="186" fontId="57" fillId="0" borderId="0"/>
    <xf numFmtId="186" fontId="57" fillId="0" borderId="0"/>
    <xf numFmtId="186" fontId="57" fillId="0" borderId="0"/>
    <xf numFmtId="186" fontId="57" fillId="0" borderId="0"/>
    <xf numFmtId="186" fontId="57" fillId="0" borderId="0"/>
    <xf numFmtId="186" fontId="57" fillId="0" borderId="0"/>
    <xf numFmtId="186" fontId="57" fillId="0" borderId="0"/>
    <xf numFmtId="186" fontId="57" fillId="0" borderId="0"/>
    <xf numFmtId="186" fontId="57" fillId="0" borderId="0"/>
    <xf numFmtId="186" fontId="57" fillId="0" borderId="0"/>
    <xf numFmtId="186" fontId="57" fillId="0" borderId="0"/>
    <xf numFmtId="186" fontId="57" fillId="0" borderId="0"/>
    <xf numFmtId="186" fontId="57" fillId="0" borderId="0"/>
    <xf numFmtId="186" fontId="57" fillId="0" borderId="0"/>
    <xf numFmtId="186" fontId="57" fillId="0" borderId="0"/>
    <xf numFmtId="186" fontId="57" fillId="0" borderId="0"/>
    <xf numFmtId="186" fontId="57" fillId="0" borderId="0"/>
    <xf numFmtId="186" fontId="57" fillId="0" borderId="0"/>
    <xf numFmtId="186" fontId="57" fillId="0" borderId="0"/>
    <xf numFmtId="186" fontId="57" fillId="0" borderId="0"/>
    <xf numFmtId="186" fontId="57" fillId="0" borderId="0"/>
    <xf numFmtId="186" fontId="57" fillId="0" borderId="0"/>
    <xf numFmtId="186" fontId="57" fillId="0" borderId="0"/>
    <xf numFmtId="186" fontId="5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6" fontId="137" fillId="0" borderId="0"/>
    <xf numFmtId="188" fontId="87" fillId="65" borderId="30">
      <alignment horizontal="center"/>
      <protection locked="0"/>
    </xf>
    <xf numFmtId="186" fontId="57" fillId="0" borderId="0"/>
    <xf numFmtId="0" fontId="142" fillId="0" borderId="0" applyNumberFormat="0" applyFill="0" applyBorder="0" applyAlignment="0" applyProtection="0"/>
    <xf numFmtId="0" fontId="121" fillId="0" borderId="0"/>
    <xf numFmtId="0" fontId="17" fillId="25" borderId="0">
      <alignment vertical="center"/>
    </xf>
    <xf numFmtId="0" fontId="17" fillId="25" borderId="0">
      <alignment vertical="center"/>
    </xf>
    <xf numFmtId="0" fontId="17" fillId="25" borderId="0">
      <alignment vertical="center"/>
    </xf>
    <xf numFmtId="0" fontId="143" fillId="3" borderId="0" applyNumberFormat="0" applyBorder="0" applyAlignment="0" applyProtection="0"/>
    <xf numFmtId="0" fontId="144" fillId="32" borderId="0" applyNumberFormat="0" applyBorder="0" applyAlignment="0" applyProtection="0"/>
    <xf numFmtId="0" fontId="20" fillId="3" borderId="0" applyNumberFormat="0" applyBorder="0" applyAlignment="0" applyProtection="0"/>
    <xf numFmtId="0" fontId="145" fillId="32" borderId="0" applyNumberFormat="0" applyBorder="0" applyAlignment="0" applyProtection="0"/>
    <xf numFmtId="0" fontId="145" fillId="32" borderId="0" applyNumberFormat="0" applyBorder="0" applyAlignment="0" applyProtection="0"/>
    <xf numFmtId="0" fontId="146" fillId="66" borderId="0" applyNumberFormat="0" applyBorder="0" applyAlignment="0" applyProtection="0"/>
    <xf numFmtId="0" fontId="49" fillId="25" borderId="0" applyNumberFormat="0" applyBorder="0" applyAlignment="0" applyProtection="0"/>
    <xf numFmtId="0" fontId="147" fillId="67" borderId="0" applyNumberFormat="0" applyBorder="0" applyAlignment="0" applyProtection="0"/>
    <xf numFmtId="0" fontId="87" fillId="68" borderId="0" applyNumberFormat="0" applyBorder="0" applyAlignment="0" applyProtection="0"/>
    <xf numFmtId="0" fontId="49" fillId="69" borderId="0" applyNumberFormat="0" applyBorder="0" applyAlignment="0"/>
    <xf numFmtId="0" fontId="17" fillId="68" borderId="0" applyNumberFormat="0" applyBorder="0" applyAlignment="0" applyProtection="0"/>
    <xf numFmtId="0" fontId="17" fillId="68" borderId="0" applyNumberFormat="0" applyBorder="0" applyAlignment="0" applyProtection="0"/>
    <xf numFmtId="0" fontId="17" fillId="68" borderId="0" applyNumberFormat="0" applyBorder="0" applyAlignment="0" applyProtection="0"/>
    <xf numFmtId="0" fontId="49" fillId="70" borderId="0" applyNumberFormat="0" applyBorder="0" applyAlignment="0" applyProtection="0"/>
    <xf numFmtId="0" fontId="148" fillId="0" borderId="0" applyNumberFormat="0" applyFill="0" applyBorder="0" applyAlignment="0" applyProtection="0">
      <alignment vertical="top"/>
      <protection locked="0"/>
    </xf>
    <xf numFmtId="9" fontId="149" fillId="0" borderId="0">
      <alignment horizontal="center"/>
    </xf>
    <xf numFmtId="189" fontId="17" fillId="65" borderId="31">
      <alignment horizontal="right"/>
      <protection locked="0"/>
    </xf>
    <xf numFmtId="0" fontId="150" fillId="0" borderId="0"/>
    <xf numFmtId="177" fontId="62" fillId="71" borderId="32" applyNumberFormat="0">
      <alignment vertical="center"/>
    </xf>
    <xf numFmtId="0" fontId="151" fillId="70" borderId="32" applyNumberFormat="0">
      <alignment vertical="center"/>
    </xf>
    <xf numFmtId="1" fontId="17" fillId="72" borderId="33" applyNumberFormat="0">
      <alignment vertical="center"/>
    </xf>
    <xf numFmtId="1" fontId="17" fillId="72" borderId="33" applyNumberFormat="0">
      <alignment vertical="center"/>
    </xf>
    <xf numFmtId="1" fontId="17" fillId="72" borderId="33" applyNumberFormat="0">
      <alignment vertical="center"/>
    </xf>
    <xf numFmtId="177" fontId="151" fillId="73" borderId="34">
      <alignment vertical="center"/>
    </xf>
    <xf numFmtId="177" fontId="62" fillId="25" borderId="32" applyNumberFormat="0">
      <alignment vertical="center"/>
    </xf>
    <xf numFmtId="190" fontId="62" fillId="74" borderId="0" applyNumberFormat="0">
      <alignment vertical="center"/>
    </xf>
    <xf numFmtId="190" fontId="62" fillId="24" borderId="0" applyNumberFormat="0">
      <alignment vertical="center"/>
    </xf>
    <xf numFmtId="190" fontId="46" fillId="0" borderId="32">
      <alignment vertical="center"/>
    </xf>
    <xf numFmtId="190" fontId="62" fillId="0" borderId="33">
      <alignment vertical="center"/>
    </xf>
    <xf numFmtId="3" fontId="62" fillId="0" borderId="33" applyNumberFormat="0">
      <alignment vertical="center"/>
    </xf>
    <xf numFmtId="177" fontId="17" fillId="75" borderId="32" applyNumberFormat="0" applyFont="0" applyAlignment="0">
      <alignment vertical="top"/>
    </xf>
    <xf numFmtId="177" fontId="17" fillId="75" borderId="32" applyNumberFormat="0" applyFont="0" applyAlignment="0">
      <alignment vertical="top"/>
    </xf>
    <xf numFmtId="177" fontId="17" fillId="75" borderId="32" applyNumberFormat="0" applyFont="0" applyAlignment="0">
      <alignment vertical="top"/>
    </xf>
    <xf numFmtId="1" fontId="17" fillId="65" borderId="0">
      <alignment horizontal="center" vertical="center"/>
    </xf>
    <xf numFmtId="1" fontId="17" fillId="65" borderId="0">
      <alignment horizontal="center" vertical="center"/>
    </xf>
    <xf numFmtId="1" fontId="17" fillId="65" borderId="0">
      <alignment horizontal="center" vertical="center"/>
    </xf>
    <xf numFmtId="177" fontId="62" fillId="74" borderId="33" applyNumberFormat="0">
      <alignment vertical="center"/>
    </xf>
    <xf numFmtId="3" fontId="152" fillId="69" borderId="27" applyBorder="0">
      <protection hidden="1"/>
    </xf>
    <xf numFmtId="3" fontId="153" fillId="69" borderId="35" applyBorder="0">
      <alignment horizontal="left"/>
      <protection hidden="1"/>
    </xf>
    <xf numFmtId="0" fontId="154" fillId="20" borderId="1" applyNumberFormat="0" applyAlignment="0" applyProtection="0"/>
    <xf numFmtId="0" fontId="17" fillId="76" borderId="36" applyNumberFormat="0" applyBorder="0">
      <protection hidden="1"/>
    </xf>
    <xf numFmtId="0" fontId="17" fillId="76" borderId="36" applyNumberFormat="0" applyBorder="0">
      <protection hidden="1"/>
    </xf>
    <xf numFmtId="0" fontId="17" fillId="76" borderId="36" applyNumberFormat="0" applyBorder="0">
      <protection hidden="1"/>
    </xf>
    <xf numFmtId="0" fontId="154" fillId="20" borderId="1" applyNumberFormat="0" applyAlignment="0" applyProtection="0"/>
    <xf numFmtId="0" fontId="155" fillId="35" borderId="22" applyNumberFormat="0" applyAlignment="0" applyProtection="0"/>
    <xf numFmtId="0" fontId="21" fillId="77" borderId="1" applyNumberFormat="0" applyAlignment="0" applyProtection="0"/>
    <xf numFmtId="0" fontId="156" fillId="35" borderId="22" applyNumberFormat="0" applyAlignment="0" applyProtection="0"/>
    <xf numFmtId="0" fontId="156" fillId="35" borderId="22" applyNumberFormat="0" applyAlignment="0" applyProtection="0"/>
    <xf numFmtId="0" fontId="157" fillId="0" borderId="0" applyNumberFormat="0" applyAlignment="0">
      <alignment horizontal="center"/>
    </xf>
    <xf numFmtId="191" fontId="158" fillId="65" borderId="37"/>
    <xf numFmtId="0" fontId="158" fillId="78" borderId="31"/>
    <xf numFmtId="191" fontId="158" fillId="69" borderId="38"/>
    <xf numFmtId="191" fontId="158" fillId="70" borderId="37"/>
    <xf numFmtId="0" fontId="159" fillId="0" borderId="6" applyNumberFormat="0" applyFill="0" applyAlignment="0" applyProtection="0"/>
    <xf numFmtId="0" fontId="147" fillId="21" borderId="2" applyNumberFormat="0" applyAlignment="0" applyProtection="0"/>
    <xf numFmtId="0" fontId="160" fillId="36" borderId="25" applyNumberFormat="0" applyAlignment="0" applyProtection="0"/>
    <xf numFmtId="0" fontId="147" fillId="21" borderId="2" applyNumberFormat="0" applyAlignment="0" applyProtection="0"/>
    <xf numFmtId="0" fontId="161" fillId="36" borderId="25" applyNumberFormat="0" applyAlignment="0" applyProtection="0"/>
    <xf numFmtId="0" fontId="161" fillId="36" borderId="25" applyNumberFormat="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3" fontId="10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43" fontId="42"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0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5" fontId="128" fillId="0" borderId="0" applyFont="0" applyFill="0" applyBorder="0" applyAlignment="0" applyProtection="0"/>
    <xf numFmtId="175" fontId="17" fillId="0" borderId="0" applyFont="0" applyFill="0" applyBorder="0" applyAlignment="0" applyProtection="0"/>
    <xf numFmtId="43" fontId="17" fillId="0" borderId="0" applyFont="0" applyFill="0" applyBorder="0" applyAlignment="0" applyProtection="0"/>
    <xf numFmtId="43" fontId="101" fillId="0" borderId="0" applyFont="0" applyFill="0" applyBorder="0" applyAlignment="0" applyProtection="0"/>
    <xf numFmtId="43" fontId="18" fillId="0" borderId="0" applyFont="0" applyFill="0" applyBorder="0" applyAlignment="0" applyProtection="0"/>
    <xf numFmtId="175" fontId="18"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8" fillId="0" borderId="0" applyFont="0" applyFill="0" applyBorder="0" applyAlignment="0" applyProtection="0"/>
    <xf numFmtId="175" fontId="17" fillId="0" borderId="0" applyFont="0" applyFill="0" applyBorder="0" applyAlignment="0" applyProtection="0"/>
    <xf numFmtId="175" fontId="18" fillId="0" borderId="0" applyFont="0" applyFill="0" applyBorder="0" applyAlignment="0" applyProtection="0"/>
    <xf numFmtId="175" fontId="128" fillId="0" borderId="0" applyFont="0" applyFill="0" applyBorder="0" applyAlignment="0" applyProtection="0"/>
    <xf numFmtId="175" fontId="18"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8" fillId="0" borderId="0" applyFont="0" applyFill="0" applyBorder="0" applyAlignment="0" applyProtection="0"/>
    <xf numFmtId="175" fontId="17" fillId="0" borderId="0" applyFont="0" applyFill="0" applyBorder="0" applyAlignment="0" applyProtection="0"/>
    <xf numFmtId="175" fontId="18" fillId="0" borderId="0" applyFont="0" applyFill="0" applyBorder="0" applyAlignment="0" applyProtection="0"/>
    <xf numFmtId="175" fontId="61"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28"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43" fontId="18"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28" fillId="0" borderId="0" applyFont="0" applyFill="0" applyBorder="0" applyAlignment="0" applyProtection="0"/>
    <xf numFmtId="175" fontId="17" fillId="0" borderId="0" applyFont="0" applyFill="0" applyBorder="0" applyAlignment="0" applyProtection="0"/>
    <xf numFmtId="175" fontId="18"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8"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8"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8"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8"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8"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2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 fontId="139" fillId="0" borderId="0" applyFont="0" applyFill="0" applyBorder="0" applyAlignment="0" applyProtection="0"/>
    <xf numFmtId="175" fontId="17" fillId="0" borderId="0" applyFont="0" applyFill="0" applyBorder="0" applyAlignment="0" applyProtection="0"/>
    <xf numFmtId="175" fontId="128" fillId="0" borderId="0" applyFont="0" applyFill="0" applyBorder="0" applyAlignment="0" applyProtection="0"/>
    <xf numFmtId="175" fontId="128" fillId="0" borderId="0" applyFont="0" applyFill="0" applyBorder="0" applyAlignment="0" applyProtection="0"/>
    <xf numFmtId="175" fontId="128" fillId="0" borderId="0" applyFont="0" applyFill="0" applyBorder="0" applyAlignment="0" applyProtection="0"/>
    <xf numFmtId="175" fontId="128" fillId="0" borderId="0" applyFont="0" applyFill="0" applyBorder="0" applyAlignment="0" applyProtection="0"/>
    <xf numFmtId="43"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8" fillId="0" borderId="0" applyFont="0" applyFill="0" applyBorder="0" applyAlignment="0" applyProtection="0"/>
    <xf numFmtId="43"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28" fillId="0" borderId="0" applyFont="0" applyFill="0" applyBorder="0" applyAlignment="0" applyProtection="0"/>
    <xf numFmtId="192" fontId="18"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75" fontId="18" fillId="0" borderId="0" applyFont="0" applyFill="0" applyBorder="0" applyAlignment="0" applyProtection="0"/>
    <xf numFmtId="0" fontId="17" fillId="0" borderId="0" applyFont="0" applyFill="0" applyBorder="0" applyAlignment="0" applyProtection="0"/>
    <xf numFmtId="175" fontId="18"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8"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8"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8"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8"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5" fontId="128" fillId="0" borderId="0" applyFont="0" applyFill="0" applyBorder="0" applyAlignment="0" applyProtection="0"/>
    <xf numFmtId="43" fontId="101" fillId="0" borderId="0" applyFont="0" applyFill="0" applyBorder="0" applyAlignment="0" applyProtection="0"/>
    <xf numFmtId="175" fontId="162" fillId="0" borderId="0" applyFont="0" applyFill="0" applyBorder="0" applyAlignment="0" applyProtection="0"/>
    <xf numFmtId="175" fontId="41" fillId="0" borderId="0" applyFont="0" applyFill="0" applyBorder="0" applyAlignment="0" applyProtection="0"/>
    <xf numFmtId="175" fontId="12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7" fillId="0" borderId="0" applyFont="0" applyFill="0" applyBorder="0" applyAlignment="0" applyProtection="0"/>
    <xf numFmtId="43" fontId="1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5" fontId="17" fillId="0" borderId="0" applyFont="0" applyFill="0" applyBorder="0" applyAlignment="0" applyProtection="0"/>
    <xf numFmtId="175" fontId="18" fillId="0" borderId="0" applyFont="0" applyFill="0" applyBorder="0" applyAlignment="0" applyProtection="0"/>
    <xf numFmtId="175"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28" fillId="23" borderId="7" applyNumberFormat="0" applyFont="0" applyAlignment="0" applyProtection="0"/>
    <xf numFmtId="0" fontId="44" fillId="0" borderId="0"/>
    <xf numFmtId="0" fontId="128" fillId="0" borderId="0"/>
    <xf numFmtId="193" fontId="163" fillId="0" borderId="0" applyFill="0" applyBorder="0"/>
    <xf numFmtId="177" fontId="164" fillId="73" borderId="0" applyFont="0" applyAlignment="0">
      <alignment vertical="center" wrapText="1"/>
    </xf>
    <xf numFmtId="177" fontId="165" fillId="73" borderId="31" applyNumberFormat="0" applyBorder="0" applyAlignment="0">
      <alignment vertical="center" wrapText="1"/>
    </xf>
    <xf numFmtId="194" fontId="126" fillId="0" borderId="0">
      <alignment horizontal="right"/>
    </xf>
    <xf numFmtId="0" fontId="46" fillId="0" borderId="0">
      <alignment horizontal="center"/>
    </xf>
    <xf numFmtId="177" fontId="166" fillId="0" borderId="0" applyFill="0" applyBorder="0">
      <protection locked="0"/>
    </xf>
    <xf numFmtId="195" fontId="167" fillId="0" borderId="0" applyFill="0" applyBorder="0"/>
    <xf numFmtId="195" fontId="166" fillId="0" borderId="0" applyFill="0" applyBorder="0">
      <protection locked="0"/>
    </xf>
    <xf numFmtId="44" fontId="16"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44" fontId="17"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44" fontId="17"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196" fontId="128" fillId="0" borderId="0" applyFont="0" applyFill="0" applyBorder="0" applyAlignment="0" applyProtection="0"/>
    <xf numFmtId="196" fontId="17" fillId="0" borderId="0" applyFont="0" applyFill="0" applyBorder="0" applyAlignment="0" applyProtection="0"/>
    <xf numFmtId="44" fontId="17" fillId="0" borderId="0" applyFont="0" applyFill="0" applyBorder="0" applyAlignment="0" applyProtection="0"/>
    <xf numFmtId="196" fontId="18"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44" fontId="17"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44" fontId="18"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38" fontId="168" fillId="0" borderId="27" applyBorder="0"/>
    <xf numFmtId="38" fontId="169" fillId="65" borderId="39"/>
    <xf numFmtId="189" fontId="17" fillId="65" borderId="31">
      <alignment horizontal="right"/>
      <protection locked="0"/>
    </xf>
    <xf numFmtId="189" fontId="17" fillId="65" borderId="31">
      <alignment horizontal="right"/>
      <protection locked="0"/>
    </xf>
    <xf numFmtId="189" fontId="17" fillId="65" borderId="31">
      <alignment horizontal="right"/>
      <protection locked="0"/>
    </xf>
    <xf numFmtId="198" fontId="17" fillId="0" borderId="0" applyFont="0" applyFill="0" applyBorder="0" applyAlignment="0" applyProtection="0"/>
    <xf numFmtId="17" fontId="17" fillId="0" borderId="0"/>
    <xf numFmtId="17" fontId="17" fillId="0" borderId="0"/>
    <xf numFmtId="17" fontId="17" fillId="0" borderId="0"/>
    <xf numFmtId="198" fontId="17" fillId="0" borderId="0" applyFont="0" applyFill="0" applyBorder="0" applyAlignment="0" applyProtection="0"/>
    <xf numFmtId="198" fontId="17" fillId="0" borderId="0" applyFont="0" applyFill="0" applyBorder="0" applyAlignment="0" applyProtection="0"/>
    <xf numFmtId="15" fontId="166" fillId="0" borderId="0" applyFill="0" applyBorder="0">
      <protection locked="0"/>
    </xf>
    <xf numFmtId="14" fontId="17" fillId="0" borderId="0" applyFont="0" applyFill="0" applyBorder="0" applyAlignment="0" applyProtection="0"/>
    <xf numFmtId="198" fontId="17" fillId="0" borderId="0" applyFont="0" applyFill="0" applyBorder="0" applyAlignment="0" applyProtection="0">
      <alignment vertical="top"/>
    </xf>
    <xf numFmtId="198" fontId="17" fillId="0" borderId="0" applyFont="0" applyFill="0" applyBorder="0" applyAlignment="0" applyProtection="0">
      <alignment vertical="top"/>
    </xf>
    <xf numFmtId="198" fontId="17" fillId="0" borderId="0" applyFont="0" applyFill="0" applyBorder="0" applyAlignment="0" applyProtection="0">
      <alignment vertical="top"/>
    </xf>
    <xf numFmtId="199" fontId="17" fillId="0" borderId="0" applyFont="0" applyFill="0" applyBorder="0" applyAlignment="0" applyProtection="0">
      <alignment vertical="top"/>
    </xf>
    <xf numFmtId="199" fontId="17" fillId="0" borderId="0" applyFont="0" applyFill="0" applyBorder="0" applyAlignment="0" applyProtection="0">
      <alignment vertical="top"/>
    </xf>
    <xf numFmtId="199" fontId="17" fillId="0" borderId="0" applyFont="0" applyFill="0" applyBorder="0" applyAlignment="0" applyProtection="0">
      <alignment vertical="top"/>
    </xf>
    <xf numFmtId="15" fontId="17" fillId="0" borderId="0" applyFont="0" applyFill="0" applyBorder="0" applyAlignment="0" applyProtection="0"/>
    <xf numFmtId="15" fontId="17" fillId="0" borderId="0" applyFont="0" applyFill="0" applyBorder="0" applyAlignment="0" applyProtection="0"/>
    <xf numFmtId="15" fontId="17" fillId="0" borderId="0" applyFont="0" applyFill="0" applyBorder="0" applyAlignment="0" applyProtection="0"/>
    <xf numFmtId="1" fontId="167" fillId="0" borderId="0" applyFill="0" applyBorder="0">
      <alignment horizontal="right"/>
    </xf>
    <xf numFmtId="2" fontId="167" fillId="0" borderId="0" applyFill="0" applyBorder="0">
      <alignment horizontal="right"/>
    </xf>
    <xf numFmtId="2" fontId="166" fillId="0" borderId="0" applyFill="0" applyBorder="0">
      <protection locked="0"/>
    </xf>
    <xf numFmtId="200" fontId="167" fillId="0" borderId="0" applyFill="0" applyBorder="0">
      <alignment horizontal="right"/>
    </xf>
    <xf numFmtId="200" fontId="166" fillId="0" borderId="0" applyFill="0" applyBorder="0">
      <protection locked="0"/>
    </xf>
    <xf numFmtId="201" fontId="17" fillId="79" borderId="0" applyNumberFormat="0" applyFont="0" applyBorder="0" applyAlignment="0" applyProtection="0"/>
    <xf numFmtId="201" fontId="17" fillId="79" borderId="0" applyNumberFormat="0" applyFont="0" applyBorder="0" applyAlignment="0" applyProtection="0"/>
    <xf numFmtId="201" fontId="17" fillId="79" borderId="0" applyNumberFormat="0" applyFont="0" applyBorder="0" applyAlignment="0" applyProtection="0"/>
    <xf numFmtId="202" fontId="17" fillId="0" borderId="0" applyFont="0" applyFill="0" applyBorder="0" applyAlignment="0" applyProtection="0"/>
    <xf numFmtId="203" fontId="17" fillId="0" borderId="0" applyFont="0" applyFill="0" applyBorder="0" applyAlignment="0" applyProtection="0"/>
    <xf numFmtId="166" fontId="170" fillId="0" borderId="0"/>
    <xf numFmtId="166" fontId="128" fillId="0" borderId="0"/>
    <xf numFmtId="0" fontId="171" fillId="0" borderId="0">
      <alignment horizontal="left" vertical="center"/>
    </xf>
    <xf numFmtId="0" fontId="172" fillId="7" borderId="1" applyNumberFormat="0" applyAlignment="0" applyProtection="0"/>
    <xf numFmtId="173" fontId="17" fillId="0" borderId="0" applyFont="0" applyFill="0" applyBorder="0" applyAlignment="0" applyProtection="0"/>
    <xf numFmtId="0" fontId="62" fillId="80" borderId="40" applyNumberFormat="0">
      <alignment vertical="center"/>
    </xf>
    <xf numFmtId="0" fontId="62" fillId="80" borderId="0">
      <alignment vertical="center"/>
    </xf>
    <xf numFmtId="0" fontId="173" fillId="0" borderId="0" applyNumberFormat="0" applyFill="0" applyBorder="0" applyAlignment="0" applyProtection="0"/>
    <xf numFmtId="0" fontId="174" fillId="0" borderId="0" applyNumberFormat="0" applyFill="0" applyBorder="0" applyAlignment="0" applyProtection="0"/>
    <xf numFmtId="0" fontId="173"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89" fillId="81" borderId="1" applyNumberFormat="0"/>
    <xf numFmtId="204" fontId="17" fillId="69" borderId="0" applyNumberFormat="0" applyFont="0" applyBorder="0" applyAlignment="0" applyProtection="0"/>
    <xf numFmtId="204" fontId="17" fillId="69" borderId="0" applyNumberFormat="0" applyFont="0" applyBorder="0" applyAlignment="0" applyProtection="0"/>
    <xf numFmtId="204" fontId="17" fillId="69" borderId="0" applyNumberFormat="0" applyFont="0" applyBorder="0" applyAlignment="0" applyProtection="0"/>
    <xf numFmtId="0" fontId="89" fillId="81" borderId="1" applyNumberFormat="0"/>
    <xf numFmtId="0" fontId="176" fillId="0" borderId="0" applyNumberFormat="0" applyFill="0" applyBorder="0" applyAlignment="0" applyProtection="0"/>
    <xf numFmtId="0" fontId="121" fillId="0" borderId="0" applyNumberFormat="0" applyFill="0" applyBorder="0" applyAlignment="0" applyProtection="0"/>
    <xf numFmtId="205" fontId="177" fillId="0" borderId="0" applyFill="0" applyBorder="0">
      <alignment horizontal="right" vertical="top"/>
    </xf>
    <xf numFmtId="0" fontId="121" fillId="21" borderId="0" applyNumberFormat="0" applyFont="0" applyBorder="0" applyAlignment="0" applyProtection="0"/>
    <xf numFmtId="206" fontId="141" fillId="0" borderId="0" applyNumberFormat="0" applyAlignment="0"/>
    <xf numFmtId="207" fontId="81" fillId="0" borderId="0" applyFill="0" applyBorder="0"/>
    <xf numFmtId="15" fontId="128" fillId="0" borderId="0" applyFill="0" applyBorder="0" applyProtection="0">
      <alignment horizontal="center"/>
    </xf>
    <xf numFmtId="0" fontId="121" fillId="3" borderId="0" applyNumberFormat="0" applyFont="0" applyBorder="0" applyAlignment="0" applyProtection="0"/>
    <xf numFmtId="208" fontId="178" fillId="0" borderId="0" applyFill="0" applyBorder="0" applyProtection="0"/>
    <xf numFmtId="209" fontId="179" fillId="20" borderId="14" applyAlignment="0" applyProtection="0"/>
    <xf numFmtId="206" fontId="180" fillId="0" borderId="0" applyNumberFormat="0" applyFill="0" applyBorder="0" applyAlignment="0" applyProtection="0"/>
    <xf numFmtId="206" fontId="181" fillId="0" borderId="0" applyNumberFormat="0" applyFill="0" applyBorder="0" applyAlignment="0" applyProtection="0"/>
    <xf numFmtId="15" fontId="87" fillId="22" borderId="30">
      <alignment horizontal="center"/>
      <protection locked="0"/>
    </xf>
    <xf numFmtId="210" fontId="87" fillId="22" borderId="30" applyAlignment="0">
      <protection locked="0"/>
    </xf>
    <xf numFmtId="206" fontId="87" fillId="22" borderId="30" applyAlignment="0">
      <protection locked="0"/>
    </xf>
    <xf numFmtId="206" fontId="128" fillId="0" borderId="0" applyFill="0" applyBorder="0" applyAlignment="0"/>
    <xf numFmtId="41" fontId="177" fillId="0" borderId="0" applyFill="0" applyBorder="0" applyAlignment="0" applyProtection="0">
      <alignment horizontal="right" vertical="top"/>
    </xf>
    <xf numFmtId="210" fontId="128" fillId="0" borderId="0" applyFill="0" applyBorder="0" applyAlignment="0"/>
    <xf numFmtId="211" fontId="128" fillId="0" borderId="0" applyFill="0" applyBorder="0" applyAlignment="0" applyProtection="0"/>
    <xf numFmtId="0" fontId="121" fillId="0" borderId="41" applyNumberFormat="0" applyFont="0" applyAlignment="0" applyProtection="0"/>
    <xf numFmtId="0" fontId="177" fillId="0" borderId="0" applyFill="0" applyBorder="0">
      <alignment horizontal="left" vertical="top"/>
    </xf>
    <xf numFmtId="0" fontId="121" fillId="0" borderId="42" applyNumberFormat="0" applyFont="0" applyAlignment="0" applyProtection="0"/>
    <xf numFmtId="0" fontId="121" fillId="10" borderId="0" applyNumberFormat="0" applyFont="0" applyBorder="0" applyAlignment="0" applyProtection="0"/>
    <xf numFmtId="212" fontId="17" fillId="0" borderId="0" applyFont="0" applyFill="0" applyBorder="0" applyAlignment="0" applyProtection="0"/>
    <xf numFmtId="212" fontId="17" fillId="0" borderId="0" applyFont="0" applyFill="0" applyBorder="0" applyAlignment="0" applyProtection="0"/>
    <xf numFmtId="212" fontId="17" fillId="0" borderId="0" applyFont="0" applyFill="0" applyBorder="0" applyAlignment="0" applyProtection="0"/>
    <xf numFmtId="0" fontId="62" fillId="25" borderId="8" applyNumberFormat="0">
      <alignment vertical="center"/>
    </xf>
    <xf numFmtId="190" fontId="62" fillId="25" borderId="0" applyNumberFormat="0">
      <alignment vertical="center"/>
    </xf>
    <xf numFmtId="190" fontId="62" fillId="25" borderId="0" applyNumberFormat="0">
      <alignment vertical="center"/>
    </xf>
    <xf numFmtId="0" fontId="182" fillId="0" borderId="0" applyNumberFormat="0" applyFill="0" applyBorder="0" applyAlignment="0" applyProtection="0"/>
    <xf numFmtId="0" fontId="147" fillId="82" borderId="31">
      <alignment horizontal="center" vertical="center" wrapText="1"/>
    </xf>
    <xf numFmtId="0" fontId="183" fillId="83" borderId="31" applyNumberFormat="0"/>
    <xf numFmtId="186" fontId="142" fillId="0" borderId="0"/>
    <xf numFmtId="10" fontId="142"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142" fillId="0" borderId="0"/>
    <xf numFmtId="10" fontId="99" fillId="0" borderId="0"/>
    <xf numFmtId="10" fontId="142" fillId="0" borderId="0"/>
    <xf numFmtId="10" fontId="99" fillId="0" borderId="0"/>
    <xf numFmtId="10" fontId="142" fillId="0" borderId="0"/>
    <xf numFmtId="10" fontId="99" fillId="0" borderId="0"/>
    <xf numFmtId="10" fontId="142" fillId="0" borderId="0"/>
    <xf numFmtId="10" fontId="99" fillId="0" borderId="0"/>
    <xf numFmtId="10" fontId="142" fillId="0" borderId="0"/>
    <xf numFmtId="10" fontId="99" fillId="0" borderId="0"/>
    <xf numFmtId="10" fontId="142" fillId="0" borderId="0"/>
    <xf numFmtId="10" fontId="99" fillId="0" borderId="0"/>
    <xf numFmtId="10" fontId="142" fillId="0" borderId="0"/>
    <xf numFmtId="10" fontId="99" fillId="0" borderId="0"/>
    <xf numFmtId="10" fontId="142" fillId="0" borderId="0"/>
    <xf numFmtId="10" fontId="99" fillId="0" borderId="0"/>
    <xf numFmtId="10" fontId="142" fillId="0" borderId="0"/>
    <xf numFmtId="10" fontId="99" fillId="0" borderId="0"/>
    <xf numFmtId="10" fontId="142" fillId="0" borderId="0"/>
    <xf numFmtId="10" fontId="99" fillId="0" borderId="0"/>
    <xf numFmtId="10" fontId="142" fillId="0" borderId="0"/>
    <xf numFmtId="10" fontId="142"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142"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142"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142"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142"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142"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142" fillId="0" borderId="0"/>
    <xf numFmtId="10" fontId="99" fillId="0" borderId="0"/>
    <xf numFmtId="10" fontId="99" fillId="0" borderId="0"/>
    <xf numFmtId="10" fontId="99" fillId="0" borderId="0"/>
    <xf numFmtId="10" fontId="142" fillId="0" borderId="0"/>
    <xf numFmtId="10" fontId="94" fillId="0" borderId="0"/>
    <xf numFmtId="10" fontId="99" fillId="0" borderId="0"/>
    <xf numFmtId="10" fontId="142"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142" fillId="0" borderId="0"/>
    <xf numFmtId="10" fontId="142" fillId="0" borderId="0"/>
    <xf numFmtId="10" fontId="142" fillId="0" borderId="0"/>
    <xf numFmtId="10" fontId="142" fillId="0" borderId="0"/>
    <xf numFmtId="10" fontId="142" fillId="0" borderId="0"/>
    <xf numFmtId="10" fontId="142" fillId="0" borderId="0"/>
    <xf numFmtId="10" fontId="142" fillId="0" borderId="0"/>
    <xf numFmtId="10" fontId="142" fillId="0" borderId="0"/>
    <xf numFmtId="10" fontId="142" fillId="0" borderId="0"/>
    <xf numFmtId="10" fontId="142" fillId="0" borderId="0"/>
    <xf numFmtId="10" fontId="142" fillId="0" borderId="0"/>
    <xf numFmtId="10" fontId="142" fillId="0" borderId="0"/>
    <xf numFmtId="10" fontId="99" fillId="0" borderId="0"/>
    <xf numFmtId="10" fontId="142" fillId="0" borderId="0"/>
    <xf numFmtId="10" fontId="142" fillId="0" borderId="0"/>
    <xf numFmtId="10" fontId="142" fillId="0" borderId="0"/>
    <xf numFmtId="10" fontId="142" fillId="0" borderId="0"/>
    <xf numFmtId="10" fontId="142" fillId="0" borderId="0"/>
    <xf numFmtId="10" fontId="142" fillId="0" borderId="0"/>
    <xf numFmtId="10" fontId="142"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142" fillId="0" borderId="0"/>
    <xf numFmtId="10" fontId="142" fillId="0" borderId="0"/>
    <xf numFmtId="10" fontId="142" fillId="0" borderId="0"/>
    <xf numFmtId="10" fontId="142" fillId="0" borderId="0"/>
    <xf numFmtId="10" fontId="142" fillId="0" borderId="0"/>
    <xf numFmtId="10" fontId="142" fillId="0" borderId="0"/>
    <xf numFmtId="10" fontId="142" fillId="0" borderId="0"/>
    <xf numFmtId="10" fontId="142" fillId="0" borderId="0"/>
    <xf numFmtId="10" fontId="142" fillId="0" borderId="0"/>
    <xf numFmtId="10" fontId="142" fillId="0" borderId="0"/>
    <xf numFmtId="10" fontId="142" fillId="0" borderId="0"/>
    <xf numFmtId="10" fontId="142" fillId="0" borderId="0"/>
    <xf numFmtId="10" fontId="99" fillId="0" borderId="0"/>
    <xf numFmtId="10" fontId="142" fillId="0" borderId="0"/>
    <xf numFmtId="10" fontId="142" fillId="0" borderId="0"/>
    <xf numFmtId="10" fontId="142" fillId="0" borderId="0"/>
    <xf numFmtId="10" fontId="142" fillId="0" borderId="0"/>
    <xf numFmtId="10" fontId="142" fillId="0" borderId="0"/>
    <xf numFmtId="10" fontId="142" fillId="0" borderId="0"/>
    <xf numFmtId="10" fontId="142"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99" fillId="0" borderId="0"/>
    <xf numFmtId="10" fontId="142" fillId="0" borderId="0"/>
    <xf numFmtId="10" fontId="94" fillId="0" borderId="0"/>
    <xf numFmtId="10" fontId="99" fillId="0" borderId="0"/>
    <xf numFmtId="10" fontId="99" fillId="0" borderId="0"/>
    <xf numFmtId="186" fontId="99"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99"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99"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99"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99"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99"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99"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99"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99"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99"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99" fillId="0" borderId="0"/>
    <xf numFmtId="186" fontId="142" fillId="0" borderId="0"/>
    <xf numFmtId="186" fontId="99" fillId="0" borderId="0"/>
    <xf numFmtId="186" fontId="142" fillId="0" borderId="0"/>
    <xf numFmtId="186" fontId="99" fillId="0" borderId="0"/>
    <xf numFmtId="186" fontId="142" fillId="0" borderId="0"/>
    <xf numFmtId="186" fontId="99" fillId="0" borderId="0"/>
    <xf numFmtId="186" fontId="142" fillId="0" borderId="0"/>
    <xf numFmtId="186" fontId="99" fillId="0" borderId="0"/>
    <xf numFmtId="186" fontId="142" fillId="0" borderId="0"/>
    <xf numFmtId="186" fontId="99" fillId="0" borderId="0"/>
    <xf numFmtId="186" fontId="142" fillId="0" borderId="0"/>
    <xf numFmtId="186" fontId="99" fillId="0" borderId="0"/>
    <xf numFmtId="186" fontId="142" fillId="0" borderId="0"/>
    <xf numFmtId="186" fontId="99" fillId="0" borderId="0"/>
    <xf numFmtId="186" fontId="142" fillId="0" borderId="0"/>
    <xf numFmtId="186" fontId="99" fillId="0" borderId="0"/>
    <xf numFmtId="186" fontId="142" fillId="0" borderId="0"/>
    <xf numFmtId="186" fontId="99" fillId="0" borderId="0"/>
    <xf numFmtId="186" fontId="142" fillId="0" borderId="0"/>
    <xf numFmtId="186" fontId="142" fillId="0" borderId="0"/>
    <xf numFmtId="186" fontId="99" fillId="0" borderId="0"/>
    <xf numFmtId="186" fontId="99" fillId="0" borderId="0"/>
    <xf numFmtId="186" fontId="99" fillId="0" borderId="0"/>
    <xf numFmtId="186" fontId="99" fillId="0" borderId="0"/>
    <xf numFmtId="186" fontId="99" fillId="0" borderId="0"/>
    <xf numFmtId="186" fontId="99" fillId="0" borderId="0"/>
    <xf numFmtId="186" fontId="99" fillId="0" borderId="0"/>
    <xf numFmtId="186" fontId="99" fillId="0" borderId="0"/>
    <xf numFmtId="186" fontId="99" fillId="0" borderId="0"/>
    <xf numFmtId="186" fontId="99" fillId="0" borderId="0"/>
    <xf numFmtId="186" fontId="99" fillId="0" borderId="0"/>
    <xf numFmtId="186" fontId="99" fillId="0" borderId="0"/>
    <xf numFmtId="186" fontId="142" fillId="0" borderId="0"/>
    <xf numFmtId="186" fontId="99" fillId="0" borderId="0"/>
    <xf numFmtId="186" fontId="99" fillId="0" borderId="0"/>
    <xf numFmtId="186" fontId="99" fillId="0" borderId="0"/>
    <xf numFmtId="186" fontId="99" fillId="0" borderId="0"/>
    <xf numFmtId="186" fontId="99" fillId="0" borderId="0"/>
    <xf numFmtId="186" fontId="99" fillId="0" borderId="0"/>
    <xf numFmtId="186" fontId="99" fillId="0" borderId="0"/>
    <xf numFmtId="186" fontId="99" fillId="0" borderId="0"/>
    <xf numFmtId="186" fontId="99" fillId="0" borderId="0"/>
    <xf numFmtId="186" fontId="99" fillId="0" borderId="0"/>
    <xf numFmtId="186" fontId="99" fillId="0" borderId="0"/>
    <xf numFmtId="186" fontId="142" fillId="0" borderId="0"/>
    <xf numFmtId="186" fontId="99" fillId="0" borderId="0"/>
    <xf numFmtId="186" fontId="99" fillId="0" borderId="0"/>
    <xf numFmtId="186" fontId="99" fillId="0" borderId="0"/>
    <xf numFmtId="186" fontId="99" fillId="0" borderId="0"/>
    <xf numFmtId="186" fontId="99" fillId="0" borderId="0"/>
    <xf numFmtId="186" fontId="99" fillId="0" borderId="0"/>
    <xf numFmtId="186" fontId="99" fillId="0" borderId="0"/>
    <xf numFmtId="186" fontId="99" fillId="0" borderId="0"/>
    <xf numFmtId="186" fontId="99" fillId="0" borderId="0"/>
    <xf numFmtId="186" fontId="99" fillId="0" borderId="0"/>
    <xf numFmtId="186" fontId="99" fillId="0" borderId="0"/>
    <xf numFmtId="186" fontId="142" fillId="0" borderId="0"/>
    <xf numFmtId="186" fontId="99" fillId="0" borderId="0"/>
    <xf numFmtId="186" fontId="99" fillId="0" borderId="0"/>
    <xf numFmtId="186" fontId="99" fillId="0" borderId="0"/>
    <xf numFmtId="186" fontId="99" fillId="0" borderId="0"/>
    <xf numFmtId="186" fontId="99" fillId="0" borderId="0"/>
    <xf numFmtId="186" fontId="99" fillId="0" borderId="0"/>
    <xf numFmtId="186" fontId="99" fillId="0" borderId="0"/>
    <xf numFmtId="186" fontId="99" fillId="0" borderId="0"/>
    <xf numFmtId="186" fontId="99" fillId="0" borderId="0"/>
    <xf numFmtId="186" fontId="99" fillId="0" borderId="0"/>
    <xf numFmtId="186" fontId="99" fillId="0" borderId="0"/>
    <xf numFmtId="186" fontId="142" fillId="0" borderId="0"/>
    <xf numFmtId="186" fontId="99" fillId="0" borderId="0"/>
    <xf numFmtId="186" fontId="99" fillId="0" borderId="0"/>
    <xf numFmtId="186" fontId="99" fillId="0" borderId="0"/>
    <xf numFmtId="186" fontId="99" fillId="0" borderId="0"/>
    <xf numFmtId="186" fontId="99" fillId="0" borderId="0"/>
    <xf numFmtId="186" fontId="99" fillId="0" borderId="0"/>
    <xf numFmtId="186" fontId="99" fillId="0" borderId="0"/>
    <xf numFmtId="186" fontId="99" fillId="0" borderId="0"/>
    <xf numFmtId="186" fontId="99" fillId="0" borderId="0"/>
    <xf numFmtId="186" fontId="99" fillId="0" borderId="0"/>
    <xf numFmtId="186" fontId="99" fillId="0" borderId="0"/>
    <xf numFmtId="186" fontId="142" fillId="0" borderId="0"/>
    <xf numFmtId="186" fontId="99" fillId="0" borderId="0"/>
    <xf numFmtId="186" fontId="99" fillId="0" borderId="0"/>
    <xf numFmtId="186" fontId="99" fillId="0" borderId="0"/>
    <xf numFmtId="186" fontId="99" fillId="0" borderId="0"/>
    <xf numFmtId="186" fontId="99" fillId="0" borderId="0"/>
    <xf numFmtId="186" fontId="99" fillId="0" borderId="0"/>
    <xf numFmtId="186" fontId="99" fillId="0" borderId="0"/>
    <xf numFmtId="186" fontId="99" fillId="0" borderId="0"/>
    <xf numFmtId="186" fontId="99" fillId="0" borderId="0"/>
    <xf numFmtId="186" fontId="99" fillId="0" borderId="0"/>
    <xf numFmtId="186" fontId="99" fillId="0" borderId="0"/>
    <xf numFmtId="186" fontId="142" fillId="0" borderId="0"/>
    <xf numFmtId="186" fontId="99" fillId="0" borderId="0"/>
    <xf numFmtId="186" fontId="99" fillId="0" borderId="0"/>
    <xf numFmtId="186" fontId="99" fillId="0" borderId="0"/>
    <xf numFmtId="186" fontId="142" fillId="0" borderId="0"/>
    <xf numFmtId="186" fontId="94" fillId="0" borderId="0"/>
    <xf numFmtId="186" fontId="99" fillId="0" borderId="0"/>
    <xf numFmtId="186" fontId="142" fillId="0" borderId="0"/>
    <xf numFmtId="186" fontId="99"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99"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99"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99"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99"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99"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99"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99"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99"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99"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99"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99"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99"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99"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99" fillId="0" borderId="0"/>
    <xf numFmtId="186" fontId="142" fillId="0" borderId="0"/>
    <xf numFmtId="186" fontId="142" fillId="0" borderId="0"/>
    <xf numFmtId="186" fontId="142" fillId="0" borderId="0"/>
    <xf numFmtId="186" fontId="142" fillId="0" borderId="0"/>
    <xf numFmtId="186" fontId="142" fillId="0" borderId="0"/>
    <xf numFmtId="186" fontId="94" fillId="0" borderId="0"/>
    <xf numFmtId="186" fontId="99" fillId="0" borderId="0"/>
    <xf numFmtId="186" fontId="99" fillId="0" borderId="0"/>
    <xf numFmtId="186" fontId="99" fillId="0" borderId="0"/>
    <xf numFmtId="186" fontId="99" fillId="0" borderId="0"/>
    <xf numFmtId="186" fontId="99" fillId="0" borderId="0"/>
    <xf numFmtId="186" fontId="99"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99"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99" fillId="0" borderId="0"/>
    <xf numFmtId="186" fontId="99" fillId="0" borderId="0"/>
    <xf numFmtId="186" fontId="99" fillId="0" borderId="0"/>
    <xf numFmtId="186" fontId="99" fillId="0" borderId="0"/>
    <xf numFmtId="186" fontId="99" fillId="0" borderId="0"/>
    <xf numFmtId="186" fontId="99" fillId="0" borderId="0"/>
    <xf numFmtId="186" fontId="99" fillId="0" borderId="0"/>
    <xf numFmtId="186" fontId="99" fillId="0" borderId="0"/>
    <xf numFmtId="186" fontId="99" fillId="0" borderId="0"/>
    <xf numFmtId="186" fontId="99" fillId="0" borderId="0"/>
    <xf numFmtId="186" fontId="99" fillId="0" borderId="0"/>
    <xf numFmtId="186" fontId="99" fillId="0" borderId="0"/>
    <xf numFmtId="186" fontId="99" fillId="0" borderId="0"/>
    <xf numFmtId="186" fontId="99" fillId="0" borderId="0"/>
    <xf numFmtId="186" fontId="99" fillId="0" borderId="0"/>
    <xf numFmtId="186" fontId="99" fillId="0" borderId="0"/>
    <xf numFmtId="186" fontId="99" fillId="0" borderId="0"/>
    <xf numFmtId="186" fontId="99" fillId="0" borderId="0"/>
    <xf numFmtId="186" fontId="99" fillId="0" borderId="0"/>
    <xf numFmtId="186" fontId="99" fillId="0" borderId="0"/>
    <xf numFmtId="186" fontId="99" fillId="0" borderId="0"/>
    <xf numFmtId="186" fontId="99" fillId="0" borderId="0"/>
    <xf numFmtId="186" fontId="99" fillId="0" borderId="0"/>
    <xf numFmtId="186" fontId="99" fillId="0" borderId="0"/>
    <xf numFmtId="186" fontId="99" fillId="0" borderId="0"/>
    <xf numFmtId="186" fontId="99" fillId="0" borderId="0"/>
    <xf numFmtId="186" fontId="99" fillId="0" borderId="0"/>
    <xf numFmtId="186" fontId="99" fillId="0" borderId="0"/>
    <xf numFmtId="186" fontId="99" fillId="0" borderId="0"/>
    <xf numFmtId="186" fontId="99" fillId="0" borderId="0"/>
    <xf numFmtId="186" fontId="99" fillId="0" borderId="0"/>
    <xf numFmtId="186" fontId="99" fillId="0" borderId="0"/>
    <xf numFmtId="186" fontId="99" fillId="0" borderId="0"/>
    <xf numFmtId="186" fontId="99" fillId="0" borderId="0"/>
    <xf numFmtId="186" fontId="99" fillId="0" borderId="0"/>
    <xf numFmtId="186" fontId="99" fillId="0" borderId="0"/>
    <xf numFmtId="186" fontId="99" fillId="0" borderId="0"/>
    <xf numFmtId="186" fontId="99" fillId="0" borderId="0"/>
    <xf numFmtId="186" fontId="99" fillId="0" borderId="0"/>
    <xf numFmtId="186" fontId="99" fillId="0" borderId="0"/>
    <xf numFmtId="186" fontId="99" fillId="0" borderId="0"/>
    <xf numFmtId="186" fontId="99" fillId="0" borderId="0"/>
    <xf numFmtId="186" fontId="99" fillId="0" borderId="0"/>
    <xf numFmtId="186" fontId="99" fillId="0" borderId="0"/>
    <xf numFmtId="186" fontId="99" fillId="0" borderId="0"/>
    <xf numFmtId="186" fontId="99" fillId="0" borderId="0"/>
    <xf numFmtId="186" fontId="99" fillId="0" borderId="0"/>
    <xf numFmtId="186" fontId="99" fillId="0" borderId="0"/>
    <xf numFmtId="186" fontId="99" fillId="0" borderId="0"/>
    <xf numFmtId="186" fontId="99" fillId="0" borderId="0"/>
    <xf numFmtId="186" fontId="99" fillId="0" borderId="0"/>
    <xf numFmtId="186" fontId="99" fillId="0" borderId="0"/>
    <xf numFmtId="186" fontId="99" fillId="0" borderId="0"/>
    <xf numFmtId="186" fontId="99" fillId="0" borderId="0"/>
    <xf numFmtId="186" fontId="99"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142" fillId="0" borderId="0"/>
    <xf numFmtId="186" fontId="99" fillId="0" borderId="0"/>
    <xf numFmtId="186" fontId="17" fillId="69" borderId="0"/>
    <xf numFmtId="10" fontId="17" fillId="69" borderId="0"/>
    <xf numFmtId="10" fontId="128" fillId="69" borderId="0"/>
    <xf numFmtId="10" fontId="17" fillId="69" borderId="0"/>
    <xf numFmtId="10" fontId="128" fillId="69" borderId="0"/>
    <xf numFmtId="10" fontId="17" fillId="69" borderId="0"/>
    <xf numFmtId="10" fontId="128" fillId="69" borderId="0"/>
    <xf numFmtId="10" fontId="17" fillId="69" borderId="0"/>
    <xf numFmtId="10" fontId="128" fillId="69" borderId="0"/>
    <xf numFmtId="10" fontId="17" fillId="69" borderId="0"/>
    <xf numFmtId="10" fontId="128" fillId="69" borderId="0"/>
    <xf numFmtId="10" fontId="17" fillId="69" borderId="0"/>
    <xf numFmtId="10" fontId="128" fillId="69" borderId="0"/>
    <xf numFmtId="10" fontId="17" fillId="69" borderId="0"/>
    <xf numFmtId="10" fontId="128" fillId="69" borderId="0"/>
    <xf numFmtId="10" fontId="17" fillId="69" borderId="0"/>
    <xf numFmtId="10" fontId="128" fillId="69" borderId="0"/>
    <xf numFmtId="10" fontId="17" fillId="69" borderId="0"/>
    <xf numFmtId="10" fontId="128" fillId="69" borderId="0"/>
    <xf numFmtId="10" fontId="17" fillId="69" borderId="0"/>
    <xf numFmtId="10" fontId="128" fillId="69" borderId="0"/>
    <xf numFmtId="10" fontId="17" fillId="69" borderId="0"/>
    <xf numFmtId="10" fontId="17" fillId="69" borderId="0"/>
    <xf numFmtId="10" fontId="128" fillId="69" borderId="0"/>
    <xf numFmtId="10" fontId="128" fillId="69" borderId="0"/>
    <xf numFmtId="10" fontId="128" fillId="69" borderId="0"/>
    <xf numFmtId="10" fontId="128" fillId="69" borderId="0"/>
    <xf numFmtId="10" fontId="128" fillId="69" borderId="0"/>
    <xf numFmtId="10" fontId="128" fillId="69" borderId="0"/>
    <xf numFmtId="10" fontId="128" fillId="69" borderId="0"/>
    <xf numFmtId="10" fontId="128" fillId="69" borderId="0"/>
    <xf numFmtId="10" fontId="128" fillId="69" borderId="0"/>
    <xf numFmtId="10" fontId="128" fillId="69" borderId="0"/>
    <xf numFmtId="10" fontId="17" fillId="69" borderId="0"/>
    <xf numFmtId="10" fontId="17" fillId="69" borderId="0"/>
    <xf numFmtId="10" fontId="17" fillId="69" borderId="0"/>
    <xf numFmtId="10" fontId="17" fillId="69" borderId="0"/>
    <xf numFmtId="10" fontId="17" fillId="69" borderId="0"/>
    <xf numFmtId="10" fontId="128" fillId="69" borderId="0"/>
    <xf numFmtId="10" fontId="128" fillId="69" borderId="0"/>
    <xf numFmtId="10" fontId="128" fillId="69" borderId="0"/>
    <xf numFmtId="10" fontId="128" fillId="69" borderId="0"/>
    <xf numFmtId="10" fontId="128" fillId="69" borderId="0"/>
    <xf numFmtId="10" fontId="128" fillId="69" borderId="0"/>
    <xf numFmtId="10" fontId="128" fillId="69" borderId="0"/>
    <xf numFmtId="10" fontId="128" fillId="69" borderId="0"/>
    <xf numFmtId="10" fontId="128" fillId="69" borderId="0"/>
    <xf numFmtId="10" fontId="128" fillId="69" borderId="0"/>
    <xf numFmtId="10" fontId="128" fillId="69" borderId="0"/>
    <xf numFmtId="10" fontId="17" fillId="69" borderId="0"/>
    <xf numFmtId="10" fontId="17" fillId="69" borderId="0"/>
    <xf numFmtId="10" fontId="17" fillId="69" borderId="0"/>
    <xf numFmtId="10" fontId="17" fillId="69" borderId="0"/>
    <xf numFmtId="10" fontId="17" fillId="69" borderId="0"/>
    <xf numFmtId="10" fontId="128" fillId="69" borderId="0"/>
    <xf numFmtId="10" fontId="128" fillId="69" borderId="0"/>
    <xf numFmtId="10" fontId="128" fillId="69" borderId="0"/>
    <xf numFmtId="10" fontId="128" fillId="69" borderId="0"/>
    <xf numFmtId="10" fontId="128" fillId="69" borderId="0"/>
    <xf numFmtId="10" fontId="128" fillId="69" borderId="0"/>
    <xf numFmtId="10" fontId="128" fillId="69" borderId="0"/>
    <xf numFmtId="10" fontId="128" fillId="69" borderId="0"/>
    <xf numFmtId="10" fontId="128" fillId="69" borderId="0"/>
    <xf numFmtId="10" fontId="128" fillId="69" borderId="0"/>
    <xf numFmtId="10" fontId="128"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28"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28" fillId="69" borderId="0"/>
    <xf numFmtId="10" fontId="128" fillId="69" borderId="0"/>
    <xf numFmtId="10" fontId="128" fillId="69" borderId="0"/>
    <xf numFmtId="10" fontId="128" fillId="69" borderId="0"/>
    <xf numFmtId="10" fontId="128" fillId="69" borderId="0"/>
    <xf numFmtId="10" fontId="128" fillId="69" borderId="0"/>
    <xf numFmtId="10" fontId="128" fillId="69" borderId="0"/>
    <xf numFmtId="10" fontId="128" fillId="69" borderId="0"/>
    <xf numFmtId="10" fontId="128" fillId="69" borderId="0"/>
    <xf numFmtId="10" fontId="128"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28"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28" fillId="69" borderId="0"/>
    <xf numFmtId="10" fontId="128" fillId="69" borderId="0"/>
    <xf numFmtId="10" fontId="128" fillId="69" borderId="0"/>
    <xf numFmtId="10" fontId="128" fillId="69" borderId="0"/>
    <xf numFmtId="10" fontId="128" fillId="69" borderId="0"/>
    <xf numFmtId="10" fontId="128" fillId="69" borderId="0"/>
    <xf numFmtId="10" fontId="128" fillId="69" borderId="0"/>
    <xf numFmtId="10" fontId="128" fillId="69" borderId="0"/>
    <xf numFmtId="10" fontId="128" fillId="69" borderId="0"/>
    <xf numFmtId="10" fontId="128" fillId="69" borderId="0"/>
    <xf numFmtId="10" fontId="17" fillId="69" borderId="0"/>
    <xf numFmtId="10" fontId="17" fillId="69" borderId="0"/>
    <xf numFmtId="10" fontId="128" fillId="69" borderId="0"/>
    <xf numFmtId="10" fontId="128" fillId="69" borderId="0"/>
    <xf numFmtId="10" fontId="128" fillId="69" borderId="0"/>
    <xf numFmtId="10" fontId="128" fillId="69" borderId="0"/>
    <xf numFmtId="10" fontId="128" fillId="69" borderId="0"/>
    <xf numFmtId="10" fontId="128" fillId="69" borderId="0"/>
    <xf numFmtId="10" fontId="128" fillId="69" borderId="0"/>
    <xf numFmtId="10" fontId="128" fillId="69" borderId="0"/>
    <xf numFmtId="10" fontId="128" fillId="69" borderId="0"/>
    <xf numFmtId="10" fontId="128" fillId="69" borderId="0"/>
    <xf numFmtId="10" fontId="128" fillId="69" borderId="0"/>
    <xf numFmtId="10" fontId="128" fillId="69" borderId="0"/>
    <xf numFmtId="10" fontId="128" fillId="69" borderId="0"/>
    <xf numFmtId="10" fontId="128" fillId="69" borderId="0"/>
    <xf numFmtId="10" fontId="128" fillId="69" borderId="0"/>
    <xf numFmtId="10" fontId="128" fillId="69" borderId="0"/>
    <xf numFmtId="10" fontId="128" fillId="69" borderId="0"/>
    <xf numFmtId="10" fontId="128" fillId="69" borderId="0"/>
    <xf numFmtId="10" fontId="128" fillId="69" borderId="0"/>
    <xf numFmtId="10" fontId="128" fillId="69" borderId="0"/>
    <xf numFmtId="10" fontId="128" fillId="69" borderId="0"/>
    <xf numFmtId="10" fontId="128" fillId="69" borderId="0"/>
    <xf numFmtId="10" fontId="128" fillId="69" borderId="0"/>
    <xf numFmtId="10" fontId="128" fillId="69" borderId="0"/>
    <xf numFmtId="10" fontId="128" fillId="69" borderId="0"/>
    <xf numFmtId="10" fontId="128" fillId="69" borderId="0"/>
    <xf numFmtId="10" fontId="17" fillId="69" borderId="0"/>
    <xf numFmtId="10" fontId="128" fillId="69" borderId="0"/>
    <xf numFmtId="10" fontId="128" fillId="69" borderId="0"/>
    <xf numFmtId="10" fontId="128" fillId="69" borderId="0"/>
    <xf numFmtId="10" fontId="17" fillId="69" borderId="0"/>
    <xf numFmtId="10" fontId="128" fillId="69" borderId="0"/>
    <xf numFmtId="10" fontId="17" fillId="69" borderId="0"/>
    <xf numFmtId="10" fontId="128" fillId="69" borderId="0"/>
    <xf numFmtId="10" fontId="17" fillId="69" borderId="0"/>
    <xf numFmtId="10" fontId="128" fillId="69" borderId="0"/>
    <xf numFmtId="10" fontId="17" fillId="69" borderId="0"/>
    <xf numFmtId="10" fontId="128" fillId="69" borderId="0"/>
    <xf numFmtId="10" fontId="17" fillId="69" borderId="0"/>
    <xf numFmtId="10" fontId="128" fillId="69" borderId="0"/>
    <xf numFmtId="10" fontId="17" fillId="69" borderId="0"/>
    <xf numFmtId="10" fontId="128" fillId="69" borderId="0"/>
    <xf numFmtId="10" fontId="17" fillId="69" borderId="0"/>
    <xf numFmtId="10" fontId="128" fillId="69" borderId="0"/>
    <xf numFmtId="10" fontId="128" fillId="69" borderId="0"/>
    <xf numFmtId="10" fontId="128" fillId="69" borderId="0"/>
    <xf numFmtId="10" fontId="17" fillId="69" borderId="0"/>
    <xf numFmtId="10" fontId="17" fillId="69" borderId="0"/>
    <xf numFmtId="10" fontId="17" fillId="69" borderId="0"/>
    <xf numFmtId="10" fontId="17" fillId="69" borderId="0"/>
    <xf numFmtId="10" fontId="17" fillId="69" borderId="0"/>
    <xf numFmtId="10" fontId="128" fillId="69" borderId="0"/>
    <xf numFmtId="10" fontId="128" fillId="69" borderId="0"/>
    <xf numFmtId="10" fontId="128" fillId="69" borderId="0"/>
    <xf numFmtId="10" fontId="128" fillId="69" borderId="0"/>
    <xf numFmtId="10" fontId="128" fillId="69" borderId="0"/>
    <xf numFmtId="10" fontId="128" fillId="69" borderId="0"/>
    <xf numFmtId="10" fontId="128" fillId="69" borderId="0"/>
    <xf numFmtId="10" fontId="128" fillId="69" borderId="0"/>
    <xf numFmtId="10" fontId="128" fillId="69" borderId="0"/>
    <xf numFmtId="10" fontId="128" fillId="69" borderId="0"/>
    <xf numFmtId="10" fontId="128" fillId="69" borderId="0"/>
    <xf numFmtId="10" fontId="17" fillId="69" borderId="0"/>
    <xf numFmtId="10" fontId="17" fillId="69" borderId="0"/>
    <xf numFmtId="10" fontId="17" fillId="69" borderId="0"/>
    <xf numFmtId="10" fontId="17" fillId="69" borderId="0"/>
    <xf numFmtId="10" fontId="17" fillId="69" borderId="0"/>
    <xf numFmtId="10" fontId="128" fillId="69" borderId="0"/>
    <xf numFmtId="10" fontId="128" fillId="69" borderId="0"/>
    <xf numFmtId="10" fontId="128" fillId="69" borderId="0"/>
    <xf numFmtId="10" fontId="128" fillId="69" borderId="0"/>
    <xf numFmtId="10" fontId="128" fillId="69" borderId="0"/>
    <xf numFmtId="10" fontId="128" fillId="69" borderId="0"/>
    <xf numFmtId="10" fontId="128" fillId="69" borderId="0"/>
    <xf numFmtId="10" fontId="128" fillId="69" borderId="0"/>
    <xf numFmtId="10" fontId="128" fillId="69" borderId="0"/>
    <xf numFmtId="10" fontId="128" fillId="69" borderId="0"/>
    <xf numFmtId="10" fontId="128"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28"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28" fillId="69" borderId="0"/>
    <xf numFmtId="10" fontId="128" fillId="69" borderId="0"/>
    <xf numFmtId="10" fontId="128" fillId="69" borderId="0"/>
    <xf numFmtId="10" fontId="128" fillId="69" borderId="0"/>
    <xf numFmtId="10" fontId="128" fillId="69" borderId="0"/>
    <xf numFmtId="10" fontId="128" fillId="69" borderId="0"/>
    <xf numFmtId="10" fontId="128" fillId="69" borderId="0"/>
    <xf numFmtId="10" fontId="128" fillId="69" borderId="0"/>
    <xf numFmtId="10" fontId="128" fillId="69" borderId="0"/>
    <xf numFmtId="10" fontId="128"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28"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7" fillId="69" borderId="0"/>
    <xf numFmtId="10" fontId="128" fillId="69" borderId="0"/>
    <xf numFmtId="10" fontId="128" fillId="69" borderId="0"/>
    <xf numFmtId="10" fontId="128" fillId="69" borderId="0"/>
    <xf numFmtId="10" fontId="128" fillId="69" borderId="0"/>
    <xf numFmtId="10" fontId="128" fillId="69" borderId="0"/>
    <xf numFmtId="10" fontId="128" fillId="69" borderId="0"/>
    <xf numFmtId="10" fontId="128" fillId="69" borderId="0"/>
    <xf numFmtId="10" fontId="128" fillId="69" borderId="0"/>
    <xf numFmtId="10" fontId="128" fillId="69" borderId="0"/>
    <xf numFmtId="10" fontId="128" fillId="69" borderId="0"/>
    <xf numFmtId="10" fontId="17" fillId="69" borderId="0"/>
    <xf numFmtId="10" fontId="17" fillId="69" borderId="0"/>
    <xf numFmtId="10" fontId="17" fillId="69" borderId="0"/>
    <xf numFmtId="10" fontId="17" fillId="69" borderId="0"/>
    <xf numFmtId="10" fontId="17" fillId="69" borderId="0"/>
    <xf numFmtId="10" fontId="128" fillId="69" borderId="0"/>
    <xf numFmtId="10" fontId="128" fillId="69" borderId="0"/>
    <xf numFmtId="10" fontId="128" fillId="69" borderId="0"/>
    <xf numFmtId="10" fontId="128" fillId="69" borderId="0"/>
    <xf numFmtId="10" fontId="128" fillId="69" borderId="0"/>
    <xf numFmtId="10" fontId="128" fillId="69" borderId="0"/>
    <xf numFmtId="10" fontId="128" fillId="69" borderId="0"/>
    <xf numFmtId="10" fontId="128" fillId="69" borderId="0"/>
    <xf numFmtId="10" fontId="128" fillId="69" borderId="0"/>
    <xf numFmtId="10" fontId="128" fillId="69" borderId="0"/>
    <xf numFmtId="10" fontId="128" fillId="69" borderId="0"/>
    <xf numFmtId="10" fontId="128" fillId="69" borderId="0"/>
    <xf numFmtId="10" fontId="17" fillId="69" borderId="0"/>
    <xf numFmtId="10" fontId="128" fillId="69" borderId="0"/>
    <xf numFmtId="10" fontId="128" fillId="69" borderId="0"/>
    <xf numFmtId="10" fontId="128" fillId="69" borderId="0"/>
    <xf numFmtId="10" fontId="128" fillId="69" borderId="0"/>
    <xf numFmtId="10" fontId="17" fillId="69" borderId="0"/>
    <xf numFmtId="10" fontId="128" fillId="69" borderId="0"/>
    <xf numFmtId="10" fontId="128" fillId="69" borderId="0"/>
    <xf numFmtId="10" fontId="17" fillId="69" borderId="0"/>
    <xf numFmtId="10" fontId="128"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28"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28"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28"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28"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28"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28"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28"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28"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28"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28"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28" fillId="69" borderId="0"/>
    <xf numFmtId="186" fontId="128" fillId="69" borderId="0"/>
    <xf numFmtId="186" fontId="128" fillId="69" borderId="0"/>
    <xf numFmtId="186" fontId="128" fillId="69" borderId="0"/>
    <xf numFmtId="186" fontId="128" fillId="69" borderId="0"/>
    <xf numFmtId="186" fontId="128" fillId="69" borderId="0"/>
    <xf numFmtId="186" fontId="128" fillId="69" borderId="0"/>
    <xf numFmtId="186" fontId="128" fillId="69" borderId="0"/>
    <xf numFmtId="186" fontId="128" fillId="69" borderId="0"/>
    <xf numFmtId="186" fontId="128" fillId="69" borderId="0"/>
    <xf numFmtId="186" fontId="17" fillId="69" borderId="0"/>
    <xf numFmtId="186" fontId="17" fillId="69" borderId="0"/>
    <xf numFmtId="186" fontId="17" fillId="69" borderId="0"/>
    <xf numFmtId="186" fontId="17" fillId="69" borderId="0"/>
    <xf numFmtId="186" fontId="17" fillId="69" borderId="0"/>
    <xf numFmtId="186" fontId="128" fillId="69" borderId="0"/>
    <xf numFmtId="186" fontId="128" fillId="69" borderId="0"/>
    <xf numFmtId="186" fontId="128" fillId="69" borderId="0"/>
    <xf numFmtId="186" fontId="128" fillId="69" borderId="0"/>
    <xf numFmtId="186" fontId="128" fillId="69" borderId="0"/>
    <xf numFmtId="186" fontId="128" fillId="69" borderId="0"/>
    <xf numFmtId="186" fontId="128" fillId="69" borderId="0"/>
    <xf numFmtId="186" fontId="128" fillId="69" borderId="0"/>
    <xf numFmtId="186" fontId="128" fillId="69" borderId="0"/>
    <xf numFmtId="186" fontId="128" fillId="69" borderId="0"/>
    <xf numFmtId="186" fontId="128" fillId="69" borderId="0"/>
    <xf numFmtId="186" fontId="17" fillId="69" borderId="0"/>
    <xf numFmtId="186" fontId="17" fillId="69" borderId="0"/>
    <xf numFmtId="186" fontId="17" fillId="69" borderId="0"/>
    <xf numFmtId="186" fontId="17" fillId="69" borderId="0"/>
    <xf numFmtId="186" fontId="17" fillId="69" borderId="0"/>
    <xf numFmtId="186" fontId="128" fillId="69" borderId="0"/>
    <xf numFmtId="186" fontId="128" fillId="69" borderId="0"/>
    <xf numFmtId="186" fontId="128" fillId="69" borderId="0"/>
    <xf numFmtId="186" fontId="128" fillId="69" borderId="0"/>
    <xf numFmtId="186" fontId="128" fillId="69" borderId="0"/>
    <xf numFmtId="186" fontId="128" fillId="69" borderId="0"/>
    <xf numFmtId="186" fontId="128" fillId="69" borderId="0"/>
    <xf numFmtId="186" fontId="128" fillId="69" borderId="0"/>
    <xf numFmtId="186" fontId="128" fillId="69" borderId="0"/>
    <xf numFmtId="186" fontId="128" fillId="69" borderId="0"/>
    <xf numFmtId="186" fontId="128"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28"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28" fillId="69" borderId="0"/>
    <xf numFmtId="186" fontId="128" fillId="69" borderId="0"/>
    <xf numFmtId="186" fontId="128" fillId="69" borderId="0"/>
    <xf numFmtId="186" fontId="128" fillId="69" borderId="0"/>
    <xf numFmtId="186" fontId="128" fillId="69" borderId="0"/>
    <xf numFmtId="186" fontId="128" fillId="69" borderId="0"/>
    <xf numFmtId="186" fontId="128" fillId="69" borderId="0"/>
    <xf numFmtId="186" fontId="128" fillId="69" borderId="0"/>
    <xf numFmtId="186" fontId="128" fillId="69" borderId="0"/>
    <xf numFmtId="186" fontId="128"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28"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28" fillId="69" borderId="0"/>
    <xf numFmtId="186" fontId="128" fillId="69" borderId="0"/>
    <xf numFmtId="186" fontId="128" fillId="69" borderId="0"/>
    <xf numFmtId="186" fontId="128" fillId="69" borderId="0"/>
    <xf numFmtId="186" fontId="128" fillId="69" borderId="0"/>
    <xf numFmtId="186" fontId="128" fillId="69" borderId="0"/>
    <xf numFmtId="186" fontId="128" fillId="69" borderId="0"/>
    <xf numFmtId="186" fontId="128" fillId="69" borderId="0"/>
    <xf numFmtId="186" fontId="128" fillId="69" borderId="0"/>
    <xf numFmtId="186" fontId="128" fillId="69" borderId="0"/>
    <xf numFmtId="186" fontId="17" fillId="69" borderId="0"/>
    <xf numFmtId="186" fontId="17" fillId="69" borderId="0"/>
    <xf numFmtId="186" fontId="128" fillId="69" borderId="0"/>
    <xf numFmtId="186" fontId="128" fillId="69" borderId="0"/>
    <xf numFmtId="186" fontId="128" fillId="69" borderId="0"/>
    <xf numFmtId="186" fontId="128" fillId="69" borderId="0"/>
    <xf numFmtId="186" fontId="128" fillId="69" borderId="0"/>
    <xf numFmtId="186" fontId="128" fillId="69" borderId="0"/>
    <xf numFmtId="186" fontId="128" fillId="69" borderId="0"/>
    <xf numFmtId="186" fontId="128" fillId="69" borderId="0"/>
    <xf numFmtId="186" fontId="128" fillId="69" borderId="0"/>
    <xf numFmtId="186" fontId="128" fillId="69" borderId="0"/>
    <xf numFmtId="186" fontId="128" fillId="69" borderId="0"/>
    <xf numFmtId="186" fontId="128" fillId="69" borderId="0"/>
    <xf numFmtId="186" fontId="128" fillId="69" borderId="0"/>
    <xf numFmtId="186" fontId="128" fillId="69" borderId="0"/>
    <xf numFmtId="186" fontId="128" fillId="69" borderId="0"/>
    <xf numFmtId="186" fontId="128" fillId="69" borderId="0"/>
    <xf numFmtId="186" fontId="128" fillId="69" borderId="0"/>
    <xf numFmtId="186" fontId="128" fillId="69" borderId="0"/>
    <xf numFmtId="186" fontId="128" fillId="69" borderId="0"/>
    <xf numFmtId="186" fontId="128" fillId="69" borderId="0"/>
    <xf numFmtId="186" fontId="128" fillId="69" borderId="0"/>
    <xf numFmtId="186" fontId="128" fillId="69" borderId="0"/>
    <xf numFmtId="186" fontId="128" fillId="69" borderId="0"/>
    <xf numFmtId="186" fontId="128" fillId="69" borderId="0"/>
    <xf numFmtId="186" fontId="128" fillId="69" borderId="0"/>
    <xf numFmtId="186" fontId="128" fillId="69" borderId="0"/>
    <xf numFmtId="186" fontId="17" fillId="69" borderId="0"/>
    <xf numFmtId="186" fontId="128" fillId="69" borderId="0"/>
    <xf numFmtId="186" fontId="128"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28"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28"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28"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28"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28"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28"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28"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28"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28"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28"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28"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28"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28"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28"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28"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28"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28"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28"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28"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28"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28"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28"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28"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28" fillId="69" borderId="0"/>
    <xf numFmtId="186" fontId="17" fillId="69" borderId="0"/>
    <xf numFmtId="186" fontId="128"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28"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28"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28"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28"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28"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28"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28"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28"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28"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186" fontId="17" fillId="69"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201" fontId="184" fillId="0" borderId="0" applyNumberFormat="0" applyFill="0" applyBorder="0" applyAlignment="0" applyProtection="0"/>
    <xf numFmtId="0" fontId="62" fillId="0" borderId="0"/>
    <xf numFmtId="0" fontId="121" fillId="0" borderId="0" applyFont="0" applyFill="0" applyBorder="0" applyAlignment="0" applyProtection="0"/>
    <xf numFmtId="190" fontId="62" fillId="0" borderId="0">
      <alignment vertical="center"/>
      <protection locked="0"/>
    </xf>
    <xf numFmtId="190" fontId="62" fillId="0" borderId="0">
      <alignment vertical="center"/>
      <protection locked="0"/>
    </xf>
    <xf numFmtId="213" fontId="62" fillId="0" borderId="0">
      <alignment vertical="center"/>
      <protection locked="0"/>
    </xf>
    <xf numFmtId="0" fontId="185" fillId="77" borderId="0"/>
    <xf numFmtId="0" fontId="186" fillId="27" borderId="0" applyNumberFormat="0" applyBorder="0" applyAlignment="0" applyProtection="0"/>
    <xf numFmtId="0" fontId="24" fillId="4" borderId="0" applyNumberFormat="0" applyBorder="0" applyAlignment="0" applyProtection="0"/>
    <xf numFmtId="0" fontId="187" fillId="27" borderId="0" applyNumberFormat="0" applyBorder="0" applyAlignment="0" applyProtection="0"/>
    <xf numFmtId="0" fontId="187" fillId="27" borderId="0" applyNumberFormat="0" applyBorder="0" applyAlignment="0" applyProtection="0"/>
    <xf numFmtId="177" fontId="62" fillId="0" borderId="43">
      <alignment vertical="center"/>
    </xf>
    <xf numFmtId="0" fontId="17" fillId="84" borderId="9" applyNumberFormat="0" applyAlignment="0">
      <protection hidden="1"/>
    </xf>
    <xf numFmtId="0" fontId="17" fillId="84" borderId="9" applyNumberFormat="0" applyAlignment="0">
      <protection hidden="1"/>
    </xf>
    <xf numFmtId="0" fontId="17" fillId="84" borderId="9" applyNumberFormat="0" applyAlignment="0">
      <protection hidden="1"/>
    </xf>
    <xf numFmtId="38" fontId="42" fillId="25" borderId="0" applyNumberFormat="0" applyBorder="0" applyAlignment="0" applyProtection="0"/>
    <xf numFmtId="0" fontId="188" fillId="25" borderId="44" applyNumberFormat="0">
      <alignment vertical="center"/>
    </xf>
    <xf numFmtId="190" fontId="188" fillId="85" borderId="0" applyNumberFormat="0">
      <alignment vertical="center"/>
    </xf>
    <xf numFmtId="0" fontId="188" fillId="85" borderId="44" applyNumberFormat="0">
      <alignment vertical="center"/>
    </xf>
    <xf numFmtId="0" fontId="49" fillId="0" borderId="0"/>
    <xf numFmtId="0" fontId="17" fillId="0" borderId="0"/>
    <xf numFmtId="0" fontId="17" fillId="0" borderId="0"/>
    <xf numFmtId="9" fontId="87" fillId="65" borderId="0">
      <alignment horizontal="right"/>
      <protection locked="0"/>
    </xf>
    <xf numFmtId="0" fontId="158" fillId="26" borderId="0" applyNumberFormat="0"/>
    <xf numFmtId="0" fontId="17" fillId="86" borderId="0"/>
    <xf numFmtId="0" fontId="17" fillId="86" borderId="0"/>
    <xf numFmtId="0" fontId="17" fillId="86" borderId="0"/>
    <xf numFmtId="0" fontId="189" fillId="0" borderId="0"/>
    <xf numFmtId="204" fontId="45"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87" borderId="0" applyFont="0" applyAlignment="0">
      <alignment vertical="center"/>
    </xf>
    <xf numFmtId="0" fontId="190" fillId="88" borderId="0" applyNumberFormat="0"/>
    <xf numFmtId="0" fontId="191" fillId="89" borderId="14" applyNumberFormat="0"/>
    <xf numFmtId="0" fontId="192" fillId="90" borderId="14" applyNumberFormat="0"/>
    <xf numFmtId="0" fontId="193" fillId="91" borderId="14"/>
    <xf numFmtId="0" fontId="61" fillId="0" borderId="0"/>
    <xf numFmtId="1" fontId="194" fillId="0" borderId="0">
      <alignment horizontal="center"/>
    </xf>
    <xf numFmtId="0" fontId="17" fillId="0" borderId="0"/>
    <xf numFmtId="1" fontId="194" fillId="0" borderId="0"/>
    <xf numFmtId="0" fontId="17" fillId="0" borderId="0"/>
    <xf numFmtId="1" fontId="99" fillId="0" borderId="0"/>
    <xf numFmtId="0" fontId="17" fillId="0" borderId="0"/>
    <xf numFmtId="1" fontId="127" fillId="0" borderId="0"/>
    <xf numFmtId="0" fontId="17" fillId="0" borderId="0"/>
    <xf numFmtId="0" fontId="195" fillId="0" borderId="3" applyNumberFormat="0" applyFill="0" applyAlignment="0" applyProtection="0"/>
    <xf numFmtId="0" fontId="196" fillId="0" borderId="19" applyNumberFormat="0" applyFill="0" applyAlignment="0" applyProtection="0"/>
    <xf numFmtId="0" fontId="197" fillId="0" borderId="45" applyNumberFormat="0" applyFill="0" applyAlignment="0" applyProtection="0"/>
    <xf numFmtId="0" fontId="198" fillId="0" borderId="19" applyNumberFormat="0" applyFill="0" applyAlignment="0" applyProtection="0"/>
    <xf numFmtId="0" fontId="198" fillId="0" borderId="19" applyNumberFormat="0" applyFill="0" applyAlignment="0" applyProtection="0"/>
    <xf numFmtId="0" fontId="199" fillId="0" borderId="4" applyNumberFormat="0" applyFill="0" applyAlignment="0" applyProtection="0"/>
    <xf numFmtId="0" fontId="200" fillId="0" borderId="20" applyNumberFormat="0" applyFill="0" applyAlignment="0" applyProtection="0"/>
    <xf numFmtId="0" fontId="201" fillId="0" borderId="4" applyNumberFormat="0" applyFill="0" applyAlignment="0" applyProtection="0"/>
    <xf numFmtId="0" fontId="202" fillId="0" borderId="20" applyNumberFormat="0" applyFill="0" applyAlignment="0" applyProtection="0"/>
    <xf numFmtId="0" fontId="202" fillId="0" borderId="20" applyNumberFormat="0" applyFill="0" applyAlignment="0" applyProtection="0"/>
    <xf numFmtId="0" fontId="203" fillId="0" borderId="5" applyNumberFormat="0" applyFill="0" applyAlignment="0" applyProtection="0"/>
    <xf numFmtId="0" fontId="204" fillId="0" borderId="21" applyNumberFormat="0" applyFill="0" applyAlignment="0" applyProtection="0"/>
    <xf numFmtId="0" fontId="205" fillId="0" borderId="46" applyNumberFormat="0" applyFill="0" applyAlignment="0" applyProtection="0"/>
    <xf numFmtId="0" fontId="206" fillId="0" borderId="21" applyNumberFormat="0" applyFill="0" applyAlignment="0" applyProtection="0"/>
    <xf numFmtId="0" fontId="206" fillId="0" borderId="21" applyNumberFormat="0" applyFill="0" applyAlignment="0" applyProtection="0"/>
    <xf numFmtId="0" fontId="203" fillId="0" borderId="0" applyNumberFormat="0" applyFill="0" applyBorder="0" applyAlignment="0" applyProtection="0"/>
    <xf numFmtId="0" fontId="204" fillId="0" borderId="0" applyNumberFormat="0" applyFill="0" applyBorder="0" applyAlignment="0" applyProtection="0"/>
    <xf numFmtId="0" fontId="17" fillId="0" borderId="0"/>
    <xf numFmtId="0" fontId="206" fillId="0" borderId="0" applyNumberFormat="0" applyFill="0" applyBorder="0" applyAlignment="0" applyProtection="0"/>
    <xf numFmtId="0" fontId="206" fillId="0" borderId="0" applyNumberFormat="0" applyFill="0" applyBorder="0" applyAlignment="0" applyProtection="0"/>
    <xf numFmtId="0" fontId="190" fillId="92" borderId="0" applyNumberFormat="0"/>
    <xf numFmtId="0" fontId="190" fillId="92" borderId="0" applyNumberFormat="0"/>
    <xf numFmtId="0" fontId="207" fillId="0" borderId="0" applyNumberFormat="0" applyFill="0" applyBorder="0" applyProtection="0">
      <alignment horizontal="center" textRotation="90"/>
    </xf>
    <xf numFmtId="214" fontId="49" fillId="0" borderId="0" applyProtection="0"/>
    <xf numFmtId="0" fontId="208" fillId="0" borderId="11"/>
    <xf numFmtId="0" fontId="209" fillId="0" borderId="11"/>
    <xf numFmtId="0" fontId="209" fillId="0" borderId="11"/>
    <xf numFmtId="0" fontId="17" fillId="71" borderId="0" applyNumberFormat="0" applyFont="0" applyBorder="0" applyAlignment="0">
      <protection hidden="1"/>
    </xf>
    <xf numFmtId="0" fontId="17" fillId="71" borderId="0" applyNumberFormat="0" applyFont="0" applyBorder="0" applyAlignment="0">
      <protection hidden="1"/>
    </xf>
    <xf numFmtId="0" fontId="17" fillId="71" borderId="0" applyNumberFormat="0" applyFont="0" applyBorder="0" applyAlignment="0">
      <protection hidden="1"/>
    </xf>
    <xf numFmtId="0" fontId="210" fillId="0" borderId="0" applyNumberFormat="0"/>
    <xf numFmtId="15" fontId="17" fillId="65" borderId="0" applyBorder="0"/>
    <xf numFmtId="15" fontId="17" fillId="65" borderId="0" applyBorder="0"/>
    <xf numFmtId="15" fontId="17" fillId="65" borderId="0" applyBorder="0"/>
    <xf numFmtId="0" fontId="73" fillId="65" borderId="0" applyBorder="0" applyProtection="0"/>
    <xf numFmtId="0" fontId="141" fillId="65" borderId="0" applyBorder="0" applyProtection="0"/>
    <xf numFmtId="1" fontId="87" fillId="91" borderId="0" applyBorder="0" applyProtection="0"/>
    <xf numFmtId="0" fontId="17" fillId="65" borderId="0" applyBorder="0" applyProtection="0"/>
    <xf numFmtId="0" fontId="17" fillId="65" borderId="0" applyBorder="0" applyProtection="0"/>
    <xf numFmtId="0" fontId="17" fillId="65" borderId="0" applyBorder="0" applyProtection="0"/>
    <xf numFmtId="1" fontId="87" fillId="65" borderId="0" applyBorder="0" applyAlignment="0" applyProtection="0"/>
    <xf numFmtId="215" fontId="87" fillId="65" borderId="0" applyBorder="0" applyProtection="0"/>
    <xf numFmtId="10" fontId="87" fillId="65" borderId="0" applyBorder="0" applyProtection="0"/>
    <xf numFmtId="216" fontId="87" fillId="65" borderId="0" applyBorder="0" applyProtection="0"/>
    <xf numFmtId="0" fontId="164" fillId="93" borderId="0"/>
    <xf numFmtId="0" fontId="211" fillId="93" borderId="0"/>
    <xf numFmtId="0" fontId="164" fillId="93" borderId="0"/>
    <xf numFmtId="0" fontId="146" fillId="93" borderId="0"/>
    <xf numFmtId="15" fontId="17" fillId="0" borderId="0" applyFill="0" applyBorder="0"/>
    <xf numFmtId="15" fontId="17" fillId="0" borderId="0" applyFill="0" applyBorder="0"/>
    <xf numFmtId="15" fontId="17" fillId="0" borderId="0" applyFill="0" applyBorder="0"/>
    <xf numFmtId="0" fontId="17" fillId="0" borderId="0"/>
    <xf numFmtId="0" fontId="17" fillId="0" borderId="0"/>
    <xf numFmtId="0" fontId="17" fillId="0" borderId="0"/>
    <xf numFmtId="0" fontId="17" fillId="0" borderId="0" applyFill="0" applyBorder="0">
      <alignment horizontal="right"/>
    </xf>
    <xf numFmtId="0" fontId="17" fillId="0" borderId="0" applyFill="0" applyBorder="0">
      <alignment horizontal="right"/>
    </xf>
    <xf numFmtId="0" fontId="17" fillId="0" borderId="0" applyFill="0" applyBorder="0">
      <alignment horizontal="right"/>
    </xf>
    <xf numFmtId="1" fontId="17" fillId="0" borderId="47" applyFill="0" applyBorder="0" applyAlignment="0"/>
    <xf numFmtId="1" fontId="17" fillId="0" borderId="47" applyFill="0" applyBorder="0" applyAlignment="0"/>
    <xf numFmtId="1" fontId="17" fillId="0" borderId="47" applyFill="0" applyBorder="0" applyAlignment="0"/>
    <xf numFmtId="215" fontId="17" fillId="0" borderId="47" applyFill="0" applyBorder="0"/>
    <xf numFmtId="215" fontId="17" fillId="0" borderId="47" applyFill="0" applyBorder="0"/>
    <xf numFmtId="215" fontId="17" fillId="0" borderId="47" applyFill="0" applyBorder="0"/>
    <xf numFmtId="215" fontId="49" fillId="0" borderId="0" applyFill="0" applyBorder="0"/>
    <xf numFmtId="215" fontId="17" fillId="0" borderId="47" applyFill="0" applyBorder="0"/>
    <xf numFmtId="10" fontId="17" fillId="0" borderId="47" applyFont="0" applyBorder="0">
      <alignment horizontal="right"/>
    </xf>
    <xf numFmtId="10" fontId="17" fillId="0" borderId="47" applyFont="0" applyBorder="0">
      <alignment horizontal="right"/>
    </xf>
    <xf numFmtId="10" fontId="17" fillId="0" borderId="47" applyFont="0" applyBorder="0">
      <alignment horizontal="right"/>
    </xf>
    <xf numFmtId="200" fontId="17" fillId="0" borderId="0" applyFill="0" applyBorder="0">
      <alignment horizontal="right"/>
    </xf>
    <xf numFmtId="200" fontId="17" fillId="0" borderId="0" applyFill="0" applyBorder="0">
      <alignment horizontal="right"/>
    </xf>
    <xf numFmtId="200" fontId="17" fillId="0" borderId="0" applyFill="0" applyBorder="0">
      <alignment horizontal="right"/>
    </xf>
    <xf numFmtId="216" fontId="17" fillId="0" borderId="0" applyFont="0" applyFill="0" applyBorder="0" applyProtection="0"/>
    <xf numFmtId="216" fontId="17" fillId="0" borderId="0" applyFont="0" applyFill="0" applyBorder="0" applyProtection="0"/>
    <xf numFmtId="216" fontId="17" fillId="0" borderId="0" applyFont="0" applyFill="0" applyBorder="0" applyProtection="0"/>
    <xf numFmtId="0" fontId="212"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0" fontId="213"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5" fontId="140" fillId="70" borderId="48"/>
    <xf numFmtId="0" fontId="140" fillId="65" borderId="48"/>
    <xf numFmtId="10" fontId="42" fillId="94" borderId="31" applyNumberFormat="0" applyBorder="0" applyAlignment="0" applyProtection="0"/>
    <xf numFmtId="177" fontId="214" fillId="65" borderId="49" applyNumberFormat="0">
      <alignment vertical="center"/>
      <protection locked="0"/>
    </xf>
    <xf numFmtId="43" fontId="62" fillId="95" borderId="0" applyNumberFormat="0">
      <alignment vertical="center"/>
      <protection locked="0"/>
    </xf>
    <xf numFmtId="177" fontId="62" fillId="95" borderId="49" applyNumberFormat="0">
      <alignment vertical="center"/>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2" fillId="71" borderId="0" applyNumberFormat="0">
      <alignment vertical="center"/>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8" fillId="22" borderId="1" applyNumberForma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15" fillId="34" borderId="22" applyNumberForma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16" fillId="89" borderId="7" applyNumberFormat="0"/>
    <xf numFmtId="0" fontId="216" fillId="89" borderId="7" applyNumberFormat="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8" fillId="7" borderId="1" applyNumberForma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8" fillId="7" borderId="1" applyNumberForma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8" fillId="7" borderId="1" applyNumberFormat="0" applyAlignment="0" applyProtection="0"/>
    <xf numFmtId="0" fontId="17" fillId="0" borderId="0"/>
    <xf numFmtId="0" fontId="17" fillId="0" borderId="0"/>
    <xf numFmtId="0" fontId="17" fillId="0" borderId="0"/>
    <xf numFmtId="0" fontId="17" fillId="0" borderId="0"/>
    <xf numFmtId="0" fontId="17" fillId="0" borderId="0"/>
    <xf numFmtId="0" fontId="28" fillId="7" borderId="1" applyNumberForma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65" borderId="50" applyNumberFormat="0" applyAlignment="0">
      <protection locked="0"/>
    </xf>
    <xf numFmtId="0" fontId="17" fillId="65" borderId="50" applyNumberFormat="0" applyAlignment="0">
      <protection locked="0"/>
    </xf>
    <xf numFmtId="0" fontId="17" fillId="65" borderId="50" applyNumberFormat="0" applyAlignment="0">
      <protection locked="0"/>
    </xf>
    <xf numFmtId="217" fontId="46" fillId="94" borderId="0">
      <alignment horizontal="right"/>
      <protection locked="0"/>
    </xf>
    <xf numFmtId="217" fontId="46" fillId="96" borderId="0">
      <alignment horizontal="right"/>
    </xf>
    <xf numFmtId="0" fontId="217" fillId="69" borderId="0"/>
    <xf numFmtId="0" fontId="49" fillId="0" borderId="51" applyBorder="0">
      <alignment horizontal="center" vertical="center"/>
    </xf>
    <xf numFmtId="0" fontId="17" fillId="0" borderId="0"/>
    <xf numFmtId="0" fontId="218" fillId="0" borderId="0" applyNumberFormat="0" applyFill="0" applyBorder="0" applyProtection="0">
      <alignment horizontal="centerContinuous" wrapText="1"/>
    </xf>
    <xf numFmtId="1" fontId="42" fillId="0" borderId="0"/>
    <xf numFmtId="0" fontId="17" fillId="0" borderId="0"/>
    <xf numFmtId="0" fontId="17" fillId="0" borderId="0"/>
    <xf numFmtId="218" fontId="17" fillId="0" borderId="0" applyFont="0" applyFill="0" applyBorder="0" applyAlignment="0" applyProtection="0"/>
    <xf numFmtId="219" fontId="17" fillId="0" borderId="0" applyFont="0" applyFill="0" applyBorder="0" applyAlignment="0" applyProtection="0"/>
    <xf numFmtId="38" fontId="219" fillId="0" borderId="0"/>
    <xf numFmtId="38" fontId="220" fillId="0" borderId="0"/>
    <xf numFmtId="38" fontId="221" fillId="0" borderId="0"/>
    <xf numFmtId="38" fontId="222" fillId="0" borderId="0"/>
    <xf numFmtId="0" fontId="168" fillId="0" borderId="0"/>
    <xf numFmtId="0" fontId="168" fillId="0" borderId="0"/>
    <xf numFmtId="0" fontId="17" fillId="0" borderId="0"/>
    <xf numFmtId="0" fontId="223" fillId="0" borderId="0" applyNumberFormat="0"/>
    <xf numFmtId="220" fontId="224" fillId="0" borderId="0" applyFont="0">
      <alignment vertical="top"/>
    </xf>
    <xf numFmtId="0" fontId="225" fillId="0" borderId="0" applyNumberFormat="0" applyFill="0" applyBorder="0" applyAlignment="0" applyProtection="0"/>
    <xf numFmtId="0" fontId="148"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59" fillId="0" borderId="6" applyNumberFormat="0" applyFill="0" applyAlignment="0" applyProtection="0"/>
    <xf numFmtId="0" fontId="226" fillId="0" borderId="24" applyNumberFormat="0" applyFill="0" applyAlignment="0" applyProtection="0"/>
    <xf numFmtId="0" fontId="29" fillId="0" borderId="6" applyNumberFormat="0" applyFill="0" applyAlignment="0" applyProtection="0"/>
    <xf numFmtId="0" fontId="227" fillId="0" borderId="24" applyNumberFormat="0" applyFill="0" applyAlignment="0" applyProtection="0"/>
    <xf numFmtId="0" fontId="227" fillId="0" borderId="24" applyNumberFormat="0" applyFill="0" applyAlignment="0" applyProtection="0"/>
    <xf numFmtId="3" fontId="228" fillId="65" borderId="27" applyBorder="0">
      <protection hidden="1"/>
    </xf>
    <xf numFmtId="3" fontId="229" fillId="65" borderId="27" applyBorder="0">
      <alignment horizontal="left"/>
    </xf>
    <xf numFmtId="0" fontId="17" fillId="74" borderId="0">
      <alignment horizontal="center" vertical="center"/>
      <protection locked="0"/>
    </xf>
    <xf numFmtId="0" fontId="17" fillId="74" borderId="0">
      <alignment horizontal="center" vertical="center"/>
      <protection locked="0"/>
    </xf>
    <xf numFmtId="0" fontId="17" fillId="74" borderId="0">
      <alignment horizontal="center" vertical="center"/>
      <protection locked="0"/>
    </xf>
    <xf numFmtId="0" fontId="138" fillId="0" borderId="0"/>
    <xf numFmtId="0" fontId="17" fillId="0" borderId="0"/>
    <xf numFmtId="0" fontId="133" fillId="97" borderId="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230" fillId="0" borderId="0" applyNumberFormat="0" applyFill="0" applyBorder="0" applyAlignment="0" applyProtection="0"/>
    <xf numFmtId="0" fontId="17" fillId="0" borderId="0"/>
    <xf numFmtId="0" fontId="17" fillId="0" borderId="0"/>
    <xf numFmtId="202" fontId="17" fillId="0" borderId="0" applyFont="0" applyFill="0" applyBorder="0" applyAlignment="0" applyProtection="0"/>
    <xf numFmtId="4" fontId="231" fillId="0" borderId="0" applyFont="0" applyFill="0" applyBorder="0" applyAlignment="0" applyProtection="0"/>
    <xf numFmtId="0" fontId="147" fillId="98" borderId="0"/>
    <xf numFmtId="221" fontId="231" fillId="0" borderId="0" applyFont="0" applyFill="0" applyBorder="0" applyAlignment="0" applyProtection="0"/>
    <xf numFmtId="222" fontId="231" fillId="0" borderId="0" applyFont="0" applyFill="0" applyBorder="0" applyAlignment="0" applyProtection="0"/>
    <xf numFmtId="0" fontId="214" fillId="71" borderId="52" applyNumberFormat="0" applyFill="0" applyAlignment="0" applyProtection="0">
      <alignment vertical="center"/>
      <protection locked="0"/>
    </xf>
    <xf numFmtId="0" fontId="65" fillId="0" borderId="0" applyNumberFormat="0" applyBorder="0">
      <alignment horizontal="left" vertical="top"/>
    </xf>
    <xf numFmtId="0" fontId="232" fillId="0" borderId="0" applyNumberFormat="0"/>
    <xf numFmtId="0" fontId="233" fillId="99" borderId="0"/>
    <xf numFmtId="0" fontId="234" fillId="22" borderId="0" applyNumberFormat="0" applyBorder="0" applyAlignment="0" applyProtection="0"/>
    <xf numFmtId="0" fontId="235" fillId="33" borderId="0" applyNumberFormat="0" applyBorder="0" applyAlignment="0" applyProtection="0"/>
    <xf numFmtId="0" fontId="31" fillId="22" borderId="0" applyNumberFormat="0" applyBorder="0" applyAlignment="0" applyProtection="0"/>
    <xf numFmtId="0" fontId="236" fillId="33" borderId="0" applyNumberFormat="0" applyBorder="0" applyAlignment="0" applyProtection="0"/>
    <xf numFmtId="0" fontId="236" fillId="33" borderId="0" applyNumberFormat="0" applyBorder="0" applyAlignment="0" applyProtection="0"/>
    <xf numFmtId="0" fontId="17" fillId="0" borderId="0"/>
    <xf numFmtId="185" fontId="237" fillId="64" borderId="0"/>
    <xf numFmtId="169" fontId="216" fillId="0" borderId="7"/>
    <xf numFmtId="169" fontId="216" fillId="0" borderId="7"/>
    <xf numFmtId="169" fontId="216" fillId="0" borderId="7"/>
    <xf numFmtId="223" fontId="238" fillId="0" borderId="0"/>
    <xf numFmtId="0" fontId="17" fillId="0" borderId="0"/>
    <xf numFmtId="0" fontId="17" fillId="0" borderId="0"/>
    <xf numFmtId="224" fontId="126" fillId="0" borderId="0"/>
    <xf numFmtId="0" fontId="18" fillId="0" borderId="0"/>
    <xf numFmtId="0" fontId="5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Font="0" applyFill="0" applyBorder="0" applyAlignment="0" applyProtection="0"/>
    <xf numFmtId="0" fontId="61" fillId="0" borderId="0"/>
    <xf numFmtId="0" fontId="17" fillId="0" borderId="0" applyFont="0" applyFill="0" applyBorder="0" applyAlignment="0" applyProtection="0"/>
    <xf numFmtId="0" fontId="17" fillId="0" borderId="0"/>
    <xf numFmtId="0" fontId="104" fillId="0" borderId="0"/>
    <xf numFmtId="0" fontId="17" fillId="0" borderId="0"/>
    <xf numFmtId="0" fontId="17" fillId="0" borderId="0"/>
    <xf numFmtId="0" fontId="17" fillId="0" borderId="0"/>
    <xf numFmtId="0" fontId="17" fillId="0" borderId="0"/>
    <xf numFmtId="0" fontId="17" fillId="0" borderId="0" applyFont="0" applyFill="0" applyBorder="0" applyAlignment="0" applyProtection="0"/>
    <xf numFmtId="0" fontId="17" fillId="0" borderId="0"/>
    <xf numFmtId="0" fontId="42" fillId="0" borderId="0"/>
    <xf numFmtId="0" fontId="17" fillId="0" borderId="0"/>
    <xf numFmtId="0" fontId="42" fillId="0" borderId="0"/>
    <xf numFmtId="0" fontId="17" fillId="0" borderId="0"/>
    <xf numFmtId="0" fontId="17" fillId="0" borderId="0"/>
    <xf numFmtId="0" fontId="17" fillId="0" borderId="0"/>
    <xf numFmtId="0" fontId="17" fillId="0" borderId="0"/>
    <xf numFmtId="0" fontId="17" fillId="0" borderId="0"/>
    <xf numFmtId="0" fontId="18" fillId="0" borderId="0"/>
    <xf numFmtId="0" fontId="13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5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7"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7"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7"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7"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7"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42" fillId="0" borderId="0"/>
    <xf numFmtId="0" fontId="42" fillId="0" borderId="0"/>
    <xf numFmtId="0" fontId="58" fillId="0" borderId="0"/>
    <xf numFmtId="0" fontId="17" fillId="0" borderId="0"/>
    <xf numFmtId="0" fontId="17"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42" fillId="0" borderId="0"/>
    <xf numFmtId="0" fontId="17" fillId="0" borderId="0"/>
    <xf numFmtId="0" fontId="17" fillId="0" borderId="0"/>
    <xf numFmtId="0" fontId="17" fillId="0" borderId="0"/>
    <xf numFmtId="0" fontId="17" fillId="0" borderId="0"/>
    <xf numFmtId="0" fontId="17"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58" fillId="0" borderId="0"/>
    <xf numFmtId="0" fontId="58" fillId="0" borderId="0"/>
    <xf numFmtId="0" fontId="17" fillId="0" borderId="0"/>
    <xf numFmtId="0" fontId="13" fillId="0" borderId="0"/>
    <xf numFmtId="0" fontId="58" fillId="0" borderId="0"/>
    <xf numFmtId="0" fontId="17" fillId="0" borderId="0"/>
    <xf numFmtId="0" fontId="58" fillId="0" borderId="0"/>
    <xf numFmtId="0" fontId="17" fillId="0" borderId="0"/>
    <xf numFmtId="0" fontId="58" fillId="0" borderId="0"/>
    <xf numFmtId="0" fontId="17" fillId="0" borderId="0"/>
    <xf numFmtId="0" fontId="58" fillId="0" borderId="0"/>
    <xf numFmtId="0" fontId="17" fillId="0" borderId="0"/>
    <xf numFmtId="0" fontId="58" fillId="0" borderId="0"/>
    <xf numFmtId="0" fontId="17" fillId="0" borderId="0"/>
    <xf numFmtId="0" fontId="17"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42" fillId="0" borderId="0"/>
    <xf numFmtId="0" fontId="42" fillId="0" borderId="0"/>
    <xf numFmtId="0" fontId="13" fillId="0" borderId="0"/>
    <xf numFmtId="0" fontId="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7" fillId="0" borderId="0"/>
    <xf numFmtId="0" fontId="17" fillId="0" borderId="0"/>
    <xf numFmtId="0" fontId="17" fillId="0" borderId="0"/>
    <xf numFmtId="0" fontId="17" fillId="0" borderId="0"/>
    <xf numFmtId="0" fontId="42"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7" fillId="0" borderId="0"/>
    <xf numFmtId="0" fontId="58" fillId="0" borderId="0"/>
    <xf numFmtId="0" fontId="58" fillId="0" borderId="0"/>
    <xf numFmtId="0" fontId="58" fillId="0" borderId="0"/>
    <xf numFmtId="0" fontId="58" fillId="0" borderId="0"/>
    <xf numFmtId="0" fontId="58" fillId="0" borderId="0"/>
    <xf numFmtId="0" fontId="58" fillId="0" borderId="0"/>
    <xf numFmtId="0" fontId="17"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7" fillId="0" borderId="0"/>
    <xf numFmtId="0" fontId="17" fillId="0" borderId="0"/>
    <xf numFmtId="0" fontId="17" fillId="0" borderId="0"/>
    <xf numFmtId="0" fontId="17" fillId="0" borderId="0"/>
    <xf numFmtId="0" fontId="17" fillId="0" borderId="0"/>
    <xf numFmtId="0" fontId="17"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42" fillId="0" borderId="0"/>
    <xf numFmtId="0" fontId="17"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7" fillId="0" borderId="0"/>
    <xf numFmtId="0" fontId="58" fillId="0" borderId="0"/>
    <xf numFmtId="0" fontId="17" fillId="0" borderId="0"/>
    <xf numFmtId="0" fontId="58" fillId="0" borderId="0"/>
    <xf numFmtId="0" fontId="17"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42"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7"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7" fillId="0" borderId="0"/>
    <xf numFmtId="0" fontId="17" fillId="0" borderId="0"/>
    <xf numFmtId="0" fontId="17" fillId="0" borderId="0"/>
    <xf numFmtId="0" fontId="17" fillId="0" borderId="0"/>
    <xf numFmtId="0" fontId="17" fillId="0" borderId="0"/>
    <xf numFmtId="0" fontId="17"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7"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7" fillId="0" borderId="0"/>
    <xf numFmtId="0" fontId="58" fillId="0" borderId="0"/>
    <xf numFmtId="0" fontId="17"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7"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7"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7"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7"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7"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7" fillId="0" borderId="0"/>
    <xf numFmtId="0" fontId="17" fillId="0" borderId="0"/>
    <xf numFmtId="0" fontId="17" fillId="0" borderId="0"/>
    <xf numFmtId="0" fontId="17" fillId="0" borderId="0"/>
    <xf numFmtId="0" fontId="17" fillId="0" borderId="0"/>
    <xf numFmtId="0" fontId="17" fillId="0" borderId="0"/>
    <xf numFmtId="0" fontId="5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2"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90" fillId="0" borderId="0"/>
    <xf numFmtId="0" fontId="139" fillId="0" borderId="0"/>
    <xf numFmtId="0" fontId="17" fillId="0" borderId="0"/>
    <xf numFmtId="0" fontId="17" fillId="0" borderId="0"/>
    <xf numFmtId="0" fontId="101" fillId="0" borderId="0"/>
    <xf numFmtId="0" fontId="17" fillId="0" borderId="0"/>
    <xf numFmtId="0" fontId="17" fillId="0" borderId="0"/>
    <xf numFmtId="0" fontId="17" fillId="0" borderId="0"/>
    <xf numFmtId="0" fontId="17" fillId="0" borderId="0"/>
    <xf numFmtId="0" fontId="5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Font="0" applyFill="0" applyBorder="0" applyAlignment="0" applyProtection="0"/>
    <xf numFmtId="0" fontId="18" fillId="0" borderId="0"/>
    <xf numFmtId="0" fontId="17" fillId="0" borderId="0"/>
    <xf numFmtId="0" fontId="101" fillId="0" borderId="0"/>
    <xf numFmtId="0" fontId="17" fillId="0" borderId="0"/>
    <xf numFmtId="0" fontId="17" fillId="0" borderId="0"/>
    <xf numFmtId="0" fontId="17" fillId="0" borderId="0"/>
    <xf numFmtId="0" fontId="17" fillId="0" borderId="0"/>
    <xf numFmtId="0" fontId="18" fillId="0" borderId="0"/>
    <xf numFmtId="0" fontId="17" fillId="0" borderId="0"/>
    <xf numFmtId="0" fontId="17" fillId="0" borderId="0"/>
    <xf numFmtId="0" fontId="13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7" fillId="0" borderId="0"/>
    <xf numFmtId="0" fontId="17" fillId="0" borderId="0"/>
    <xf numFmtId="0" fontId="17" fillId="0" borderId="0"/>
    <xf numFmtId="0" fontId="10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9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Font="0" applyFill="0" applyBorder="0" applyAlignment="0" applyProtection="0"/>
    <xf numFmtId="0" fontId="61" fillId="0" borderId="0" applyFont="0" applyFill="0" applyBorder="0" applyAlignment="0" applyProtection="0"/>
    <xf numFmtId="0" fontId="1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8" fillId="0" borderId="0"/>
    <xf numFmtId="0" fontId="5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3" fillId="0" borderId="0"/>
    <xf numFmtId="0" fontId="10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7" fillId="0" borderId="0"/>
    <xf numFmtId="0" fontId="17" fillId="0" borderId="0"/>
    <xf numFmtId="0" fontId="17" fillId="0" borderId="0"/>
    <xf numFmtId="0" fontId="17"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4" fillId="0" borderId="0"/>
    <xf numFmtId="0" fontId="17"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7" fillId="0" borderId="0"/>
    <xf numFmtId="0" fontId="101" fillId="0" borderId="0"/>
    <xf numFmtId="0" fontId="17" fillId="0" borderId="0"/>
    <xf numFmtId="0" fontId="17" fillId="0" borderId="0" applyFont="0" applyFill="0" applyBorder="0" applyAlignment="0" applyProtection="0"/>
    <xf numFmtId="0" fontId="17" fillId="0" borderId="0"/>
    <xf numFmtId="0" fontId="17" fillId="0" borderId="0" applyFont="0" applyFill="0" applyBorder="0" applyAlignment="0" applyProtection="0"/>
    <xf numFmtId="0" fontId="17" fillId="0" borderId="0"/>
    <xf numFmtId="0" fontId="17" fillId="0" borderId="0" applyFont="0" applyFill="0" applyBorder="0" applyAlignment="0" applyProtection="0"/>
    <xf numFmtId="0" fontId="17" fillId="0" borderId="0"/>
    <xf numFmtId="0" fontId="166" fillId="0" borderId="0" applyFill="0" applyBorder="0">
      <protection locked="0"/>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 fillId="23" borderId="7"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 fillId="23" borderId="7"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 fillId="23" borderId="7"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2" fillId="23" borderId="7"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39" fillId="99" borderId="0"/>
    <xf numFmtId="0" fontId="239" fillId="99" borderId="0"/>
    <xf numFmtId="225" fontId="17" fillId="0" borderId="0" applyFont="0" applyFill="0" applyBorder="0" applyAlignment="0" applyProtection="0"/>
    <xf numFmtId="0" fontId="17" fillId="0" borderId="30"/>
    <xf numFmtId="0" fontId="17" fillId="0" borderId="30"/>
    <xf numFmtId="0" fontId="17" fillId="0" borderId="30"/>
    <xf numFmtId="225" fontId="17" fillId="0" borderId="0" applyFont="0" applyFill="0" applyBorder="0" applyAlignment="0" applyProtection="0"/>
    <xf numFmtId="225" fontId="17" fillId="0" borderId="0" applyFont="0" applyFill="0" applyBorder="0" applyAlignment="0" applyProtection="0"/>
    <xf numFmtId="188" fontId="17" fillId="0" borderId="0" applyFont="0" applyFill="0" applyBorder="0" applyAlignment="0" applyProtection="0"/>
    <xf numFmtId="14" fontId="17" fillId="0" borderId="0" applyFont="0" applyFill="0" applyBorder="0" applyAlignment="0" applyProtection="0"/>
    <xf numFmtId="14" fontId="17" fillId="0" borderId="0" applyFont="0" applyFill="0" applyBorder="0" applyAlignment="0" applyProtection="0"/>
    <xf numFmtId="14"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7" fontId="120" fillId="0" borderId="30" applyBorder="0"/>
    <xf numFmtId="1" fontId="17" fillId="0" borderId="0" applyFont="0" applyFill="0" applyBorder="0" applyAlignment="0" applyProtection="0"/>
    <xf numFmtId="1" fontId="17" fillId="0" borderId="0" applyFont="0" applyFill="0" applyBorder="0" applyAlignment="0" applyProtection="0"/>
    <xf numFmtId="1" fontId="17" fillId="0" borderId="0" applyFont="0" applyFill="0" applyBorder="0" applyAlignment="0" applyProtection="0"/>
    <xf numFmtId="0" fontId="240" fillId="0" borderId="0">
      <alignment horizontal="left"/>
    </xf>
    <xf numFmtId="0" fontId="241" fillId="0" borderId="0" applyNumberFormat="0" applyFill="0" applyBorder="0" applyAlignment="0" applyProtection="0"/>
    <xf numFmtId="0" fontId="242" fillId="0" borderId="0" applyNumberFormat="0" applyFill="0" applyBorder="0" applyAlignment="0" applyProtection="0"/>
    <xf numFmtId="226" fontId="17" fillId="0" borderId="0" applyFont="0" applyFill="0" applyBorder="0" applyAlignment="0" applyProtection="0"/>
    <xf numFmtId="226" fontId="17" fillId="0" borderId="0" applyFont="0" applyFill="0" applyBorder="0" applyAlignment="0" applyProtection="0"/>
    <xf numFmtId="226" fontId="17" fillId="0" borderId="0" applyFont="0" applyFill="0" applyBorder="0" applyAlignment="0" applyProtection="0"/>
    <xf numFmtId="227" fontId="17" fillId="0" borderId="0" applyFont="0" applyFill="0" applyBorder="0" applyAlignment="0" applyProtection="0"/>
    <xf numFmtId="227" fontId="17" fillId="0" borderId="0" applyFont="0" applyFill="0" applyBorder="0" applyAlignment="0" applyProtection="0"/>
    <xf numFmtId="227" fontId="17" fillId="0" borderId="0" applyFont="0" applyFill="0" applyBorder="0" applyAlignment="0" applyProtection="0"/>
    <xf numFmtId="0" fontId="243" fillId="0" borderId="0" applyNumberFormat="0" applyFill="0" applyBorder="0" applyAlignment="0" applyProtection="0"/>
    <xf numFmtId="228" fontId="17" fillId="0" borderId="0" applyFont="0" applyFill="0" applyBorder="0" applyAlignment="0" applyProtection="0"/>
    <xf numFmtId="228" fontId="17" fillId="0" borderId="0" applyFont="0" applyFill="0" applyBorder="0" applyAlignment="0" applyProtection="0"/>
    <xf numFmtId="228" fontId="17" fillId="0" borderId="0" applyFont="0" applyFill="0" applyBorder="0" applyAlignment="0" applyProtection="0"/>
    <xf numFmtId="0" fontId="244" fillId="0" borderId="0" applyNumberFormat="0" applyFill="0" applyBorder="0" applyAlignment="0" applyProtection="0"/>
    <xf numFmtId="0" fontId="245" fillId="0" borderId="0" applyNumberFormat="0" applyFill="0" applyBorder="0" applyAlignment="0" applyProtection="0"/>
    <xf numFmtId="0" fontId="17" fillId="0" borderId="0" applyNumberFormat="0" applyFont="0" applyFill="0" applyAlignment="0" applyProtection="0"/>
    <xf numFmtId="0" fontId="17" fillId="0" borderId="0" applyNumberFormat="0" applyFont="0" applyFill="0" applyAlignment="0" applyProtection="0"/>
    <xf numFmtId="0" fontId="17" fillId="0" borderId="0" applyNumberFormat="0" applyFont="0" applyFill="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0" fontId="246" fillId="20" borderId="8" applyNumberFormat="0" applyAlignment="0" applyProtection="0"/>
    <xf numFmtId="0" fontId="247" fillId="35" borderId="23" applyNumberFormat="0" applyAlignment="0" applyProtection="0"/>
    <xf numFmtId="0" fontId="17" fillId="0" borderId="0"/>
    <xf numFmtId="0" fontId="248" fillId="35" borderId="23" applyNumberFormat="0" applyAlignment="0" applyProtection="0"/>
    <xf numFmtId="0" fontId="248" fillId="35" borderId="23" applyNumberFormat="0" applyAlignment="0" applyProtection="0"/>
    <xf numFmtId="9" fontId="90" fillId="0" borderId="0" applyFont="0" applyFill="0" applyBorder="0" applyAlignment="0" applyProtection="0"/>
    <xf numFmtId="10" fontId="90" fillId="0" borderId="0" applyFont="0" applyFill="0" applyBorder="0" applyAlignment="0" applyProtection="0"/>
    <xf numFmtId="9" fontId="249" fillId="0" borderId="0"/>
    <xf numFmtId="229" fontId="167" fillId="0" borderId="0" applyFill="0" applyBorder="0"/>
    <xf numFmtId="229" fontId="166" fillId="0" borderId="0" applyFill="0" applyBorder="0">
      <protection locked="0"/>
    </xf>
    <xf numFmtId="229" fontId="17" fillId="0" borderId="0" applyFill="0" applyBorder="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101"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0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17"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1" fillId="0" borderId="0" applyFont="0" applyFill="0" applyBorder="0" applyAlignment="0" applyProtection="0"/>
    <xf numFmtId="9" fontId="17"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17"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13"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104" fillId="0" borderId="0" applyFont="0" applyFill="0" applyBorder="0" applyAlignment="0" applyProtection="0"/>
    <xf numFmtId="9" fontId="17" fillId="0" borderId="0" applyFont="0" applyFill="0" applyBorder="0" applyAlignment="0" applyProtection="0"/>
    <xf numFmtId="9" fontId="42"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250"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3" fillId="0" borderId="0" applyFont="0" applyFill="0" applyBorder="0" applyAlignment="0" applyProtection="0"/>
    <xf numFmtId="0" fontId="42" fillId="0" borderId="0"/>
    <xf numFmtId="0" fontId="42"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42" fillId="0" borderId="0"/>
    <xf numFmtId="9" fontId="17"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7"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7"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61" fillId="0" borderId="0" applyFont="0" applyFill="0" applyBorder="0" applyAlignment="0" applyProtection="0"/>
    <xf numFmtId="9" fontId="101"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7"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17" fillId="0" borderId="0" applyFont="0" applyFill="0" applyBorder="0" applyAlignment="0" applyProtection="0"/>
    <xf numFmtId="0" fontId="42" fillId="0" borderId="0"/>
    <xf numFmtId="0" fontId="42"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7"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17"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0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31" fillId="0" borderId="0" applyFont="0" applyFill="0" applyBorder="0" applyAlignment="0" applyProtection="0"/>
    <xf numFmtId="0" fontId="139" fillId="0" borderId="0" applyNumberFormat="0" applyFont="0" applyFill="0" applyBorder="0" applyAlignment="0" applyProtection="0">
      <alignment horizontal="left"/>
    </xf>
    <xf numFmtId="15" fontId="139" fillId="0" borderId="0" applyFont="0" applyFill="0" applyBorder="0" applyAlignment="0" applyProtection="0"/>
    <xf numFmtId="4" fontId="139" fillId="0" borderId="0" applyFont="0" applyFill="0" applyBorder="0" applyAlignment="0" applyProtection="0"/>
    <xf numFmtId="0" fontId="251" fillId="0" borderId="16">
      <alignment horizontal="center"/>
    </xf>
    <xf numFmtId="3" fontId="139" fillId="0" borderId="0" applyFont="0" applyFill="0" applyBorder="0" applyAlignment="0" applyProtection="0"/>
    <xf numFmtId="0" fontId="139" fillId="100" borderId="0" applyNumberFormat="0" applyFon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230" fontId="46" fillId="0" borderId="0" applyFont="0" applyFill="0" applyBorder="0" applyAlignment="0" applyProtection="0">
      <alignment horizontal="right"/>
    </xf>
    <xf numFmtId="0" fontId="94" fillId="0" borderId="0"/>
    <xf numFmtId="0" fontId="17" fillId="0" borderId="0"/>
    <xf numFmtId="231" fontId="252" fillId="0" borderId="0" applyFill="0" applyBorder="0" applyAlignment="0" applyProtection="0"/>
    <xf numFmtId="232" fontId="42" fillId="0" borderId="0" applyFill="0" applyBorder="0">
      <alignment horizontal="right" vertical="center"/>
    </xf>
    <xf numFmtId="4" fontId="153" fillId="22" borderId="53" applyNumberFormat="0" applyProtection="0">
      <alignment vertical="center"/>
    </xf>
    <xf numFmtId="4" fontId="253" fillId="65" borderId="53" applyNumberFormat="0" applyProtection="0">
      <alignment vertical="center"/>
    </xf>
    <xf numFmtId="4" fontId="153" fillId="65" borderId="53" applyNumberFormat="0" applyProtection="0">
      <alignment horizontal="left" vertical="center" indent="1"/>
    </xf>
    <xf numFmtId="0" fontId="153" fillId="65" borderId="53" applyNumberFormat="0" applyProtection="0">
      <alignment horizontal="left" vertical="top" indent="1"/>
    </xf>
    <xf numFmtId="4" fontId="153" fillId="101" borderId="0" applyNumberFormat="0" applyProtection="0">
      <alignment horizontal="left" vertical="center" indent="1"/>
    </xf>
    <xf numFmtId="4" fontId="128" fillId="3" borderId="53" applyNumberFormat="0" applyProtection="0">
      <alignment horizontal="right" vertical="center"/>
    </xf>
    <xf numFmtId="4" fontId="128" fillId="9" borderId="53" applyNumberFormat="0" applyProtection="0">
      <alignment horizontal="right" vertical="center"/>
    </xf>
    <xf numFmtId="4" fontId="128" fillId="17" borderId="53" applyNumberFormat="0" applyProtection="0">
      <alignment horizontal="right" vertical="center"/>
    </xf>
    <xf numFmtId="4" fontId="128" fillId="11" borderId="53" applyNumberFormat="0" applyProtection="0">
      <alignment horizontal="right" vertical="center"/>
    </xf>
    <xf numFmtId="4" fontId="128" fillId="15" borderId="53" applyNumberFormat="0" applyProtection="0">
      <alignment horizontal="right" vertical="center"/>
    </xf>
    <xf numFmtId="4" fontId="128" fillId="19" borderId="53" applyNumberFormat="0" applyProtection="0">
      <alignment horizontal="right" vertical="center"/>
    </xf>
    <xf numFmtId="4" fontId="128" fillId="18" borderId="53" applyNumberFormat="0" applyProtection="0">
      <alignment horizontal="right" vertical="center"/>
    </xf>
    <xf numFmtId="4" fontId="128" fillId="102" borderId="53" applyNumberFormat="0" applyProtection="0">
      <alignment horizontal="right" vertical="center"/>
    </xf>
    <xf numFmtId="4" fontId="128" fillId="10" borderId="53" applyNumberFormat="0" applyProtection="0">
      <alignment horizontal="right" vertical="center"/>
    </xf>
    <xf numFmtId="4" fontId="153" fillId="103" borderId="54" applyNumberFormat="0" applyProtection="0">
      <alignment horizontal="left" vertical="center" indent="1"/>
    </xf>
    <xf numFmtId="4" fontId="128" fillId="61" borderId="0" applyNumberFormat="0" applyProtection="0">
      <alignment horizontal="left" vertical="center" indent="1"/>
    </xf>
    <xf numFmtId="4" fontId="179" fillId="104" borderId="0" applyNumberFormat="0" applyProtection="0">
      <alignment horizontal="left" vertical="center" indent="1"/>
    </xf>
    <xf numFmtId="4" fontId="128" fillId="105" borderId="53" applyNumberFormat="0" applyProtection="0">
      <alignment horizontal="right" vertical="center"/>
    </xf>
    <xf numFmtId="4" fontId="128" fillId="61" borderId="0" applyNumberFormat="0" applyProtection="0">
      <alignment horizontal="left" vertical="center" indent="1"/>
    </xf>
    <xf numFmtId="4" fontId="128" fillId="101" borderId="0" applyNumberFormat="0" applyProtection="0">
      <alignment horizontal="left" vertical="center" indent="1"/>
    </xf>
    <xf numFmtId="0" fontId="17" fillId="104" borderId="53" applyNumberFormat="0" applyProtection="0">
      <alignment horizontal="left" vertical="center" indent="1"/>
    </xf>
    <xf numFmtId="0" fontId="17" fillId="104" borderId="53" applyNumberFormat="0" applyProtection="0">
      <alignment horizontal="left" vertical="center" indent="1"/>
    </xf>
    <xf numFmtId="0" fontId="17" fillId="104" borderId="53" applyNumberFormat="0" applyProtection="0">
      <alignment horizontal="left" vertical="center" indent="1"/>
    </xf>
    <xf numFmtId="0" fontId="17" fillId="104" borderId="53" applyNumberFormat="0" applyProtection="0">
      <alignment horizontal="left" vertical="top" indent="1"/>
    </xf>
    <xf numFmtId="0" fontId="17" fillId="104" borderId="53" applyNumberFormat="0" applyProtection="0">
      <alignment horizontal="left" vertical="top" indent="1"/>
    </xf>
    <xf numFmtId="0" fontId="17" fillId="104" borderId="53" applyNumberFormat="0" applyProtection="0">
      <alignment horizontal="left" vertical="top" indent="1"/>
    </xf>
    <xf numFmtId="0" fontId="17" fillId="101" borderId="53" applyNumberFormat="0" applyProtection="0">
      <alignment horizontal="left" vertical="center" indent="1"/>
    </xf>
    <xf numFmtId="0" fontId="17" fillId="101" borderId="53" applyNumberFormat="0" applyProtection="0">
      <alignment horizontal="left" vertical="center" indent="1"/>
    </xf>
    <xf numFmtId="0" fontId="17" fillId="101" borderId="53" applyNumberFormat="0" applyProtection="0">
      <alignment horizontal="left" vertical="center" indent="1"/>
    </xf>
    <xf numFmtId="0" fontId="17" fillId="101" borderId="53" applyNumberFormat="0" applyProtection="0">
      <alignment horizontal="left" vertical="top" indent="1"/>
    </xf>
    <xf numFmtId="0" fontId="17" fillId="101" borderId="53" applyNumberFormat="0" applyProtection="0">
      <alignment horizontal="left" vertical="top" indent="1"/>
    </xf>
    <xf numFmtId="0" fontId="17" fillId="101" borderId="53" applyNumberFormat="0" applyProtection="0">
      <alignment horizontal="left" vertical="top" indent="1"/>
    </xf>
    <xf numFmtId="0" fontId="17" fillId="91" borderId="53" applyNumberFormat="0" applyProtection="0">
      <alignment horizontal="left" vertical="center" indent="1"/>
    </xf>
    <xf numFmtId="0" fontId="17" fillId="91" borderId="53" applyNumberFormat="0" applyProtection="0">
      <alignment horizontal="left" vertical="center" indent="1"/>
    </xf>
    <xf numFmtId="0" fontId="17" fillId="91" borderId="53" applyNumberFormat="0" applyProtection="0">
      <alignment horizontal="left" vertical="center" indent="1"/>
    </xf>
    <xf numFmtId="0" fontId="17" fillId="91" borderId="53" applyNumberFormat="0" applyProtection="0">
      <alignment horizontal="left" vertical="top" indent="1"/>
    </xf>
    <xf numFmtId="0" fontId="17" fillId="91" borderId="53" applyNumberFormat="0" applyProtection="0">
      <alignment horizontal="left" vertical="top" indent="1"/>
    </xf>
    <xf numFmtId="0" fontId="17" fillId="91" borderId="53" applyNumberFormat="0" applyProtection="0">
      <alignment horizontal="left" vertical="top" indent="1"/>
    </xf>
    <xf numFmtId="0" fontId="17" fillId="83" borderId="53" applyNumberFormat="0" applyProtection="0">
      <alignment horizontal="left" vertical="center" indent="1"/>
    </xf>
    <xf numFmtId="0" fontId="17" fillId="83" borderId="53" applyNumberFormat="0" applyProtection="0">
      <alignment horizontal="left" vertical="center" indent="1"/>
    </xf>
    <xf numFmtId="0" fontId="17" fillId="83" borderId="53" applyNumberFormat="0" applyProtection="0">
      <alignment horizontal="left" vertical="center" indent="1"/>
    </xf>
    <xf numFmtId="0" fontId="17" fillId="83" borderId="53" applyNumberFormat="0" applyProtection="0">
      <alignment horizontal="left" vertical="top" indent="1"/>
    </xf>
    <xf numFmtId="0" fontId="17" fillId="83" borderId="53" applyNumberFormat="0" applyProtection="0">
      <alignment horizontal="left" vertical="top" indent="1"/>
    </xf>
    <xf numFmtId="0" fontId="17" fillId="83" borderId="53" applyNumberFormat="0" applyProtection="0">
      <alignment horizontal="left" vertical="top" indent="1"/>
    </xf>
    <xf numFmtId="4" fontId="128" fillId="94" borderId="53" applyNumberFormat="0" applyProtection="0">
      <alignment vertical="center"/>
    </xf>
    <xf numFmtId="4" fontId="254" fillId="94" borderId="53" applyNumberFormat="0" applyProtection="0">
      <alignment vertical="center"/>
    </xf>
    <xf numFmtId="4" fontId="128" fillId="94" borderId="53" applyNumberFormat="0" applyProtection="0">
      <alignment horizontal="left" vertical="center" indent="1"/>
    </xf>
    <xf numFmtId="0" fontId="128" fillId="94" borderId="53" applyNumberFormat="0" applyProtection="0">
      <alignment horizontal="left" vertical="top" indent="1"/>
    </xf>
    <xf numFmtId="4" fontId="128" fillId="61" borderId="53" applyNumberFormat="0" applyProtection="0">
      <alignment horizontal="right" vertical="center"/>
    </xf>
    <xf numFmtId="4" fontId="254" fillId="61" borderId="53" applyNumberFormat="0" applyProtection="0">
      <alignment horizontal="right" vertical="center"/>
    </xf>
    <xf numFmtId="4" fontId="128" fillId="105" borderId="53" applyNumberFormat="0" applyProtection="0">
      <alignment horizontal="left" vertical="center" indent="1"/>
    </xf>
    <xf numFmtId="0" fontId="128" fillId="101" borderId="53" applyNumberFormat="0" applyProtection="0">
      <alignment horizontal="left" vertical="top" indent="1"/>
    </xf>
    <xf numFmtId="4" fontId="255" fillId="106" borderId="0" applyNumberFormat="0" applyProtection="0">
      <alignment horizontal="left" vertical="center" indent="1"/>
    </xf>
    <xf numFmtId="4" fontId="142" fillId="61" borderId="53" applyNumberFormat="0" applyProtection="0">
      <alignment horizontal="right" vertical="center"/>
    </xf>
    <xf numFmtId="37" fontId="42" fillId="23" borderId="0" applyNumberFormat="0" applyFont="0" applyBorder="0" applyAlignment="0" applyProtection="0"/>
    <xf numFmtId="193" fontId="42" fillId="77" borderId="0" applyNumberFormat="0" applyFont="0" applyBorder="0" applyAlignment="0" applyProtection="0"/>
    <xf numFmtId="193" fontId="42" fillId="20" borderId="0" applyNumberFormat="0" applyFont="0" applyBorder="0" applyAlignment="0" applyProtection="0"/>
    <xf numFmtId="37" fontId="42" fillId="0" borderId="0" applyNumberFormat="0" applyFont="0" applyFill="0" applyBorder="0" applyAlignment="0" applyProtection="0"/>
    <xf numFmtId="193" fontId="42" fillId="20" borderId="0" applyNumberFormat="0" applyFont="0" applyBorder="0" applyAlignment="0" applyProtection="0"/>
    <xf numFmtId="193" fontId="42" fillId="0" borderId="0" applyNumberFormat="0" applyFont="0" applyFill="0" applyBorder="0" applyAlignment="0" applyProtection="0"/>
    <xf numFmtId="193" fontId="42" fillId="0" borderId="0" applyNumberFormat="0" applyFont="0" applyBorder="0" applyAlignment="0" applyProtection="0"/>
    <xf numFmtId="0" fontId="17" fillId="0" borderId="0"/>
    <xf numFmtId="233" fontId="87" fillId="0" borderId="31">
      <alignment horizontal="right"/>
    </xf>
    <xf numFmtId="0" fontId="256" fillId="0" borderId="0"/>
    <xf numFmtId="0" fontId="17" fillId="0" borderId="0"/>
    <xf numFmtId="0" fontId="257" fillId="0" borderId="0" applyFill="0" applyBorder="0" applyAlignment="0"/>
    <xf numFmtId="177" fontId="164" fillId="73" borderId="0">
      <alignment vertical="center"/>
    </xf>
    <xf numFmtId="0" fontId="139" fillId="0" borderId="55"/>
    <xf numFmtId="0" fontId="258" fillId="20" borderId="56">
      <alignment horizontal="center"/>
    </xf>
    <xf numFmtId="0" fontId="259" fillId="0" borderId="0" applyNumberFormat="0" applyFill="0" applyBorder="0" applyAlignment="0" applyProtection="0"/>
    <xf numFmtId="191" fontId="136" fillId="91" borderId="1" applyNumberFormat="0"/>
    <xf numFmtId="0" fontId="17" fillId="0" borderId="0"/>
    <xf numFmtId="0" fontId="260" fillId="107" borderId="0">
      <protection hidden="1"/>
    </xf>
    <xf numFmtId="234" fontId="42" fillId="0" borderId="0" applyAlignment="0" applyProtection="0"/>
    <xf numFmtId="235" fontId="128" fillId="0" borderId="0" applyFill="0" applyBorder="0" applyAlignment="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3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6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6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31" fillId="0" borderId="0"/>
    <xf numFmtId="0" fontId="122" fillId="0" borderId="0"/>
    <xf numFmtId="236" fontId="17" fillId="0" borderId="0" applyFill="0" applyBorder="0" applyAlignment="0" applyProtection="0">
      <alignment wrapText="1"/>
    </xf>
    <xf numFmtId="236" fontId="17" fillId="0" borderId="0" applyFill="0" applyBorder="0" applyAlignment="0" applyProtection="0">
      <alignment wrapText="1"/>
    </xf>
    <xf numFmtId="236" fontId="17" fillId="0" borderId="0" applyFill="0" applyBorder="0" applyAlignment="0" applyProtection="0">
      <alignment wrapText="1"/>
    </xf>
    <xf numFmtId="0" fontId="17" fillId="0" borderId="0"/>
    <xf numFmtId="0" fontId="17" fillId="0" borderId="0"/>
    <xf numFmtId="0" fontId="17" fillId="0" borderId="0"/>
    <xf numFmtId="0" fontId="17" fillId="0" borderId="0"/>
    <xf numFmtId="0" fontId="17" fillId="0" borderId="0"/>
    <xf numFmtId="236" fontId="17" fillId="0" borderId="0" applyFill="0" applyBorder="0" applyAlignment="0" applyProtection="0">
      <alignment wrapText="1"/>
    </xf>
    <xf numFmtId="236" fontId="17" fillId="0" borderId="0" applyFill="0" applyBorder="0" applyAlignment="0" applyProtection="0">
      <alignment wrapText="1"/>
    </xf>
    <xf numFmtId="0" fontId="17" fillId="0" borderId="0"/>
    <xf numFmtId="0" fontId="17" fillId="0" borderId="0"/>
    <xf numFmtId="0" fontId="17" fillId="0" borderId="0"/>
    <xf numFmtId="236" fontId="17" fillId="0" borderId="0" applyFill="0" applyBorder="0" applyAlignment="0" applyProtection="0">
      <alignment wrapText="1"/>
    </xf>
    <xf numFmtId="236" fontId="17" fillId="0" borderId="0" applyFill="0" applyBorder="0" applyAlignment="0" applyProtection="0">
      <alignment wrapText="1"/>
    </xf>
    <xf numFmtId="0" fontId="17" fillId="0" borderId="0"/>
    <xf numFmtId="0" fontId="17" fillId="0" borderId="0"/>
    <xf numFmtId="0" fontId="17" fillId="0" borderId="0"/>
    <xf numFmtId="236" fontId="17" fillId="0" borderId="0" applyFill="0" applyBorder="0" applyAlignment="0" applyProtection="0">
      <alignment wrapText="1"/>
    </xf>
    <xf numFmtId="236" fontId="17" fillId="0" borderId="0" applyFill="0" applyBorder="0" applyAlignment="0" applyProtection="0">
      <alignment wrapText="1"/>
    </xf>
    <xf numFmtId="0" fontId="17" fillId="0" borderId="0"/>
    <xf numFmtId="0" fontId="17" fillId="0" borderId="0"/>
    <xf numFmtId="0" fontId="17" fillId="0" borderId="0"/>
    <xf numFmtId="0" fontId="17" fillId="0" borderId="0"/>
    <xf numFmtId="0" fontId="17" fillId="0" borderId="0"/>
    <xf numFmtId="0" fontId="17" fillId="0" borderId="0"/>
    <xf numFmtId="0" fontId="49" fillId="0" borderId="0" applyNumberFormat="0" applyFill="0" applyBorder="0">
      <alignment horizontal="center" wrapText="1"/>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9" fillId="0" borderId="0" applyNumberFormat="0" applyFill="0" applyBorder="0">
      <alignment horizontal="center" wrapText="1"/>
    </xf>
    <xf numFmtId="0" fontId="17" fillId="0" borderId="0"/>
    <xf numFmtId="0" fontId="49" fillId="0" borderId="0" applyNumberFormat="0" applyFill="0" applyBorder="0">
      <alignment horizontal="center" wrapText="1"/>
    </xf>
    <xf numFmtId="0" fontId="17" fillId="0" borderId="0"/>
    <xf numFmtId="0" fontId="49" fillId="0" borderId="0" applyNumberFormat="0" applyFill="0" applyBorder="0">
      <alignment horizontal="center" wrapText="1"/>
    </xf>
    <xf numFmtId="0" fontId="17" fillId="0" borderId="0"/>
    <xf numFmtId="0" fontId="49" fillId="0" borderId="0" applyNumberFormat="0" applyFill="0" applyBorder="0">
      <alignment horizontal="center" wrapText="1"/>
    </xf>
    <xf numFmtId="0" fontId="17" fillId="0" borderId="0"/>
    <xf numFmtId="0" fontId="17" fillId="0" borderId="0"/>
    <xf numFmtId="0" fontId="17" fillId="0" borderId="0"/>
    <xf numFmtId="0" fontId="17" fillId="0" borderId="0"/>
    <xf numFmtId="0" fontId="17" fillId="0" borderId="0"/>
    <xf numFmtId="0" fontId="17" fillId="0" borderId="0"/>
    <xf numFmtId="0" fontId="49" fillId="0" borderId="0" applyNumberFormat="0" applyFill="0" applyBorder="0">
      <alignment horizontal="center" wrapText="1"/>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9" fillId="0" borderId="0" applyNumberFormat="0" applyFill="0" applyBorder="0">
      <alignment horizontal="center" wrapText="1"/>
    </xf>
    <xf numFmtId="0" fontId="17" fillId="0" borderId="0"/>
    <xf numFmtId="0" fontId="49" fillId="0" borderId="0" applyNumberFormat="0" applyFill="0" applyBorder="0">
      <alignment horizontal="center" wrapText="1"/>
    </xf>
    <xf numFmtId="0" fontId="17" fillId="0" borderId="0"/>
    <xf numFmtId="0" fontId="49" fillId="0" borderId="0" applyNumberFormat="0" applyFill="0" applyBorder="0">
      <alignment horizontal="center" wrapText="1"/>
    </xf>
    <xf numFmtId="0" fontId="17" fillId="0" borderId="0"/>
    <xf numFmtId="0" fontId="49" fillId="0" borderId="0" applyNumberFormat="0" applyFill="0" applyBorder="0">
      <alignment horizontal="center" wrapText="1"/>
    </xf>
    <xf numFmtId="0" fontId="17" fillId="0" borderId="0"/>
    <xf numFmtId="0" fontId="17" fillId="0" borderId="0"/>
    <xf numFmtId="0" fontId="17" fillId="0" borderId="0"/>
    <xf numFmtId="0" fontId="17" fillId="0" borderId="0"/>
    <xf numFmtId="0" fontId="17" fillId="0" borderId="0"/>
    <xf numFmtId="0" fontId="17" fillId="0" borderId="0"/>
    <xf numFmtId="0" fontId="42" fillId="0" borderId="0">
      <alignment horizontal="left"/>
    </xf>
    <xf numFmtId="0" fontId="42" fillId="0" borderId="0">
      <alignment horizontal="center" vertical="center" wrapText="1"/>
    </xf>
    <xf numFmtId="0" fontId="42" fillId="0" borderId="0">
      <alignment horizontal="right"/>
    </xf>
    <xf numFmtId="0" fontId="121" fillId="0" borderId="12" applyFont="0" applyFill="0" applyAlignment="0" applyProtection="0"/>
    <xf numFmtId="0" fontId="147" fillId="108" borderId="0"/>
    <xf numFmtId="177" fontId="91" fillId="0" borderId="57">
      <alignment vertical="center"/>
    </xf>
    <xf numFmtId="204" fontId="262" fillId="0" borderId="58" applyNumberFormat="0" applyFont="0" applyFill="0" applyAlignment="0" applyProtection="0"/>
    <xf numFmtId="193" fontId="140" fillId="65" borderId="0">
      <alignment horizontal="center"/>
      <protection locked="0"/>
    </xf>
    <xf numFmtId="0" fontId="263" fillId="109" borderId="0" applyNumberFormat="0" applyBorder="0" applyAlignment="0">
      <protection locked="0"/>
    </xf>
    <xf numFmtId="217" fontId="152" fillId="110" borderId="0"/>
    <xf numFmtId="0" fontId="57" fillId="0" borderId="0"/>
    <xf numFmtId="0" fontId="17" fillId="0" borderId="0"/>
    <xf numFmtId="0" fontId="99" fillId="0" borderId="0"/>
    <xf numFmtId="0" fontId="99" fillId="0" borderId="0"/>
    <xf numFmtId="0" fontId="264" fillId="0" borderId="0" applyFill="0" applyBorder="0" applyAlignment="0"/>
    <xf numFmtId="0" fontId="99" fillId="0" borderId="0"/>
    <xf numFmtId="0" fontId="99" fillId="0" borderId="0"/>
    <xf numFmtId="0" fontId="265" fillId="0" borderId="0">
      <alignment horizont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9" fontId="121" fillId="0" borderId="0" applyFont="0" applyFill="0" applyBorder="0" applyAlignment="0"/>
    <xf numFmtId="0" fontId="17" fillId="0" borderId="0"/>
    <xf numFmtId="0" fontId="193" fillId="0" borderId="59" applyFont="0"/>
    <xf numFmtId="0" fontId="121" fillId="0" borderId="0" applyFont="0" applyFill="0" applyBorder="0" applyAlignment="0" applyProtection="0"/>
    <xf numFmtId="177" fontId="164" fillId="111" borderId="0" applyNumberFormat="0">
      <alignment vertical="center"/>
    </xf>
    <xf numFmtId="177" fontId="266" fillId="71" borderId="0" applyNumberFormat="0">
      <alignment vertical="center"/>
    </xf>
    <xf numFmtId="177" fontId="266" fillId="71" borderId="0" applyNumberFormat="0">
      <alignment vertical="center"/>
    </xf>
    <xf numFmtId="0" fontId="17" fillId="0" borderId="0"/>
    <xf numFmtId="177" fontId="266" fillId="71" borderId="0" applyNumberFormat="0">
      <alignment vertical="center"/>
    </xf>
    <xf numFmtId="177" fontId="119" fillId="0" borderId="0" applyNumberFormat="0">
      <alignment vertical="center"/>
    </xf>
    <xf numFmtId="177" fontId="91" fillId="0" borderId="0" applyNumberFormat="0">
      <alignment vertical="center"/>
    </xf>
    <xf numFmtId="0" fontId="37" fillId="0" borderId="0" applyNumberFormat="0" applyFill="0" applyBorder="0" applyAlignment="0" applyProtection="0"/>
    <xf numFmtId="0" fontId="267" fillId="62" borderId="0"/>
    <xf numFmtId="0" fontId="17" fillId="0" borderId="0"/>
    <xf numFmtId="0" fontId="17" fillId="0" borderId="0"/>
    <xf numFmtId="0" fontId="17" fillId="0" borderId="0"/>
    <xf numFmtId="0" fontId="17" fillId="0" borderId="0"/>
    <xf numFmtId="0" fontId="17" fillId="0" borderId="0"/>
    <xf numFmtId="201" fontId="142" fillId="0" borderId="0" applyNumberFormat="0" applyFill="0" applyBorder="0" applyAlignment="0" applyProtection="0"/>
    <xf numFmtId="177" fontId="91" fillId="0" borderId="60">
      <alignment vertical="center"/>
    </xf>
    <xf numFmtId="177" fontId="91" fillId="0" borderId="57">
      <alignment vertical="center"/>
    </xf>
    <xf numFmtId="204" fontId="262" fillId="0" borderId="61" applyNumberFormat="0" applyFont="0" applyFill="0" applyAlignment="0" applyProtection="0"/>
    <xf numFmtId="177" fontId="268" fillId="0" borderId="14" applyFill="0"/>
    <xf numFmtId="0" fontId="38" fillId="0" borderId="62" applyNumberFormat="0" applyFill="0" applyAlignment="0" applyProtection="0"/>
    <xf numFmtId="0" fontId="269" fillId="0" borderId="26" applyNumberFormat="0" applyFill="0" applyAlignment="0" applyProtection="0"/>
    <xf numFmtId="0" fontId="38" fillId="0" borderId="63" applyNumberFormat="0" applyFill="0" applyAlignment="0" applyProtection="0"/>
    <xf numFmtId="0" fontId="17" fillId="0" borderId="0"/>
    <xf numFmtId="177" fontId="268" fillId="0" borderId="12" applyFill="0"/>
    <xf numFmtId="177" fontId="167" fillId="0" borderId="14" applyFill="0"/>
    <xf numFmtId="177" fontId="167" fillId="0" borderId="12" applyFill="0"/>
    <xf numFmtId="0" fontId="38" fillId="0" borderId="10" applyNumberFormat="0" applyFill="0" applyAlignment="0" applyProtection="0"/>
    <xf numFmtId="0" fontId="38" fillId="0" borderId="10" applyNumberFormat="0" applyFill="0" applyAlignment="0" applyProtection="0"/>
    <xf numFmtId="0" fontId="38" fillId="0" borderId="10" applyNumberFormat="0" applyFill="0" applyAlignment="0" applyProtection="0"/>
    <xf numFmtId="0" fontId="38" fillId="0" borderId="10" applyNumberFormat="0" applyFill="0" applyAlignment="0" applyProtection="0"/>
    <xf numFmtId="0" fontId="121" fillId="0" borderId="64" applyFont="0" applyFill="0" applyAlignment="0" applyProtection="0"/>
    <xf numFmtId="41" fontId="17" fillId="0" borderId="0" applyFont="0" applyFill="0" applyBorder="0" applyAlignment="0" applyProtection="0"/>
    <xf numFmtId="43" fontId="17" fillId="0" borderId="0" applyFont="0" applyFill="0" applyBorder="0" applyAlignment="0" applyProtection="0"/>
    <xf numFmtId="0" fontId="63" fillId="0" borderId="0"/>
    <xf numFmtId="0" fontId="63" fillId="0" borderId="0"/>
    <xf numFmtId="0" fontId="270" fillId="112" borderId="1" applyNumberFormat="0"/>
    <xf numFmtId="233" fontId="87" fillId="0" borderId="31">
      <alignment horizontal="right"/>
    </xf>
    <xf numFmtId="42" fontId="17" fillId="0" borderId="0" applyFont="0" applyFill="0" applyBorder="0" applyAlignment="0" applyProtection="0"/>
    <xf numFmtId="237" fontId="17" fillId="0" borderId="0" applyFont="0" applyFill="0" applyBorder="0" applyAlignment="0" applyProtection="0"/>
    <xf numFmtId="238" fontId="17" fillId="0" borderId="0" applyFont="0" applyFill="0" applyBorder="0" applyAlignment="0" applyProtection="0"/>
    <xf numFmtId="0" fontId="17" fillId="0" borderId="0"/>
    <xf numFmtId="0" fontId="271" fillId="0" borderId="0" applyNumberFormat="0" applyFill="0" applyBorder="0" applyAlignment="0" applyProtection="0"/>
    <xf numFmtId="239" fontId="17" fillId="0" borderId="0" applyFont="0" applyFill="0" applyBorder="0" applyAlignment="0" applyProtection="0"/>
    <xf numFmtId="0" fontId="231" fillId="0" borderId="0" applyFont="0" applyFill="0" applyBorder="0" applyAlignment="0" applyProtection="0"/>
    <xf numFmtId="0" fontId="272" fillId="0" borderId="0" applyNumberFormat="0" applyFill="0" applyBorder="0"/>
    <xf numFmtId="0" fontId="142" fillId="0" borderId="0" applyNumberFormat="0" applyFill="0" applyBorder="0" applyAlignment="0" applyProtection="0"/>
    <xf numFmtId="0" fontId="273" fillId="0" borderId="0" applyNumberFormat="0" applyFill="0" applyBorder="0" applyAlignment="0" applyProtection="0"/>
    <xf numFmtId="0" fontId="17" fillId="0" borderId="0"/>
    <xf numFmtId="0" fontId="17" fillId="0" borderId="0"/>
    <xf numFmtId="0" fontId="274" fillId="0" borderId="0" applyNumberFormat="0" applyFill="0" applyBorder="0" applyAlignment="0" applyProtection="0"/>
    <xf numFmtId="0" fontId="274" fillId="0" borderId="0" applyNumberFormat="0" applyFill="0" applyBorder="0" applyAlignment="0" applyProtection="0"/>
    <xf numFmtId="240" fontId="49" fillId="0" borderId="65" applyNumberFormat="0" applyAlignment="0"/>
    <xf numFmtId="0" fontId="17" fillId="10" borderId="0" applyNumberFormat="0" applyFont="0" applyBorder="0" applyAlignment="0" applyProtection="0"/>
    <xf numFmtId="0" fontId="17" fillId="10" borderId="0" applyNumberFormat="0" applyFont="0" applyBorder="0" applyAlignment="0" applyProtection="0"/>
    <xf numFmtId="0" fontId="17" fillId="10" borderId="0" applyNumberFormat="0" applyFont="0" applyBorder="0" applyAlignment="0" applyProtection="0"/>
    <xf numFmtId="0" fontId="240" fillId="0" borderId="0" applyNumberFormat="0" applyFill="0" applyBorder="0" applyAlignment="0"/>
    <xf numFmtId="241" fontId="126" fillId="0" borderId="66"/>
    <xf numFmtId="0" fontId="17" fillId="113" borderId="0" applyNumberFormat="0" applyFont="0" applyBorder="0" applyAlignment="0">
      <protection hidden="1"/>
    </xf>
    <xf numFmtId="0" fontId="17" fillId="113" borderId="0" applyNumberFormat="0" applyFont="0" applyBorder="0" applyAlignment="0">
      <protection hidden="1"/>
    </xf>
    <xf numFmtId="0" fontId="17" fillId="113" borderId="0" applyNumberFormat="0" applyFont="0" applyBorder="0" applyAlignment="0">
      <protection hidden="1"/>
    </xf>
    <xf numFmtId="0" fontId="275" fillId="0" borderId="0"/>
    <xf numFmtId="0" fontId="13" fillId="0" borderId="0"/>
    <xf numFmtId="0" fontId="13"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2" fillId="0" borderId="0"/>
    <xf numFmtId="0" fontId="13" fillId="0" borderId="0"/>
    <xf numFmtId="0" fontId="13" fillId="0" borderId="0"/>
    <xf numFmtId="0" fontId="13" fillId="0" borderId="0"/>
    <xf numFmtId="0" fontId="101" fillId="0" borderId="0"/>
    <xf numFmtId="0" fontId="13" fillId="0" borderId="0"/>
    <xf numFmtId="0" fontId="17" fillId="0" borderId="0"/>
    <xf numFmtId="0" fontId="13" fillId="0" borderId="0"/>
    <xf numFmtId="0" fontId="13"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2" fillId="0" borderId="0"/>
    <xf numFmtId="0" fontId="12" fillId="0" borderId="0"/>
    <xf numFmtId="0" fontId="42" fillId="0" borderId="0"/>
    <xf numFmtId="41" fontId="101" fillId="0" borderId="0" applyFont="0" applyFill="0" applyBorder="0" applyAlignment="0" applyProtection="0"/>
    <xf numFmtId="0" fontId="101" fillId="0" borderId="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175"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175"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175" fontId="101" fillId="0" borderId="0" applyFont="0" applyFill="0" applyBorder="0" applyAlignment="0" applyProtection="0"/>
    <xf numFmtId="43" fontId="101" fillId="0" borderId="0" applyFont="0" applyFill="0" applyBorder="0" applyAlignment="0" applyProtection="0"/>
    <xf numFmtId="175"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175"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175" fontId="101" fillId="0" borderId="0" applyFont="0" applyFill="0" applyBorder="0" applyAlignment="0" applyProtection="0"/>
    <xf numFmtId="43" fontId="101" fillId="0" borderId="0" applyFont="0" applyFill="0" applyBorder="0" applyAlignment="0" applyProtection="0"/>
    <xf numFmtId="175" fontId="101"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0" fontId="215" fillId="34" borderId="22" applyNumberFormat="0" applyAlignment="0" applyProtection="0"/>
    <xf numFmtId="0" fontId="261" fillId="0" borderId="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114" borderId="67" applyNumberFormat="0" applyFont="0" applyAlignment="0" applyProtection="0"/>
    <xf numFmtId="0" fontId="276" fillId="0" borderId="0" applyNumberFormat="0" applyFill="0" applyBorder="0" applyAlignment="0" applyProtection="0"/>
    <xf numFmtId="0" fontId="101" fillId="0" borderId="0"/>
    <xf numFmtId="0" fontId="215" fillId="34" borderId="22" applyNumberFormat="0" applyAlignment="0" applyProtection="0"/>
    <xf numFmtId="0" fontId="12" fillId="0" borderId="0"/>
    <xf numFmtId="0" fontId="101" fillId="0" borderId="0"/>
    <xf numFmtId="0" fontId="42" fillId="0" borderId="0"/>
    <xf numFmtId="43" fontId="12" fillId="0" borderId="0" applyFont="0" applyFill="0" applyBorder="0" applyAlignment="0" applyProtection="0"/>
    <xf numFmtId="0" fontId="101" fillId="0" borderId="0"/>
    <xf numFmtId="175" fontId="104"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6" fillId="0" borderId="0" applyFont="0" applyFill="0" applyBorder="0" applyAlignment="0" applyProtection="0"/>
    <xf numFmtId="196" fontId="16" fillId="0" borderId="0" applyFont="0" applyFill="0" applyBorder="0" applyAlignment="0" applyProtection="0"/>
    <xf numFmtId="196" fontId="18" fillId="0" borderId="0" applyFont="0" applyFill="0" applyBorder="0" applyAlignment="0" applyProtection="0"/>
    <xf numFmtId="196" fontId="18" fillId="0" borderId="0" applyFont="0" applyFill="0" applyBorder="0" applyAlignment="0" applyProtection="0"/>
    <xf numFmtId="196" fontId="18" fillId="0" borderId="0" applyFont="0" applyFill="0" applyBorder="0" applyAlignment="0" applyProtection="0"/>
    <xf numFmtId="196" fontId="18" fillId="0" borderId="0" applyFont="0" applyFill="0" applyBorder="0" applyAlignment="0" applyProtection="0"/>
    <xf numFmtId="196" fontId="18" fillId="0" borderId="0" applyFont="0" applyFill="0" applyBorder="0" applyAlignment="0" applyProtection="0"/>
    <xf numFmtId="193" fontId="177" fillId="0" borderId="0" applyFill="0" applyBorder="0" applyAlignment="0" applyProtection="0">
      <alignment horizontal="right" vertical="top"/>
    </xf>
    <xf numFmtId="0" fontId="277" fillId="4" borderId="0" applyNumberFormat="0" applyBorder="0" applyAlignment="0" applyProtection="0"/>
    <xf numFmtId="0" fontId="278" fillId="0" borderId="0" applyNumberFormat="0" applyFill="0" applyBorder="0" applyAlignment="0" applyProtection="0">
      <alignment vertical="top"/>
      <protection locked="0"/>
    </xf>
    <xf numFmtId="0" fontId="212" fillId="0" borderId="0" applyNumberFormat="0" applyFill="0" applyBorder="0" applyAlignment="0" applyProtection="0">
      <alignment vertical="top"/>
      <protection locked="0"/>
    </xf>
    <xf numFmtId="175" fontId="62" fillId="95" borderId="0" applyNumberFormat="0">
      <alignment vertical="center"/>
      <protection locked="0"/>
    </xf>
    <xf numFmtId="0" fontId="216" fillId="89" borderId="7" applyNumberFormat="0"/>
    <xf numFmtId="0" fontId="58" fillId="0" borderId="0"/>
    <xf numFmtId="0" fontId="103" fillId="0" borderId="0"/>
    <xf numFmtId="0" fontId="58" fillId="0" borderId="0"/>
    <xf numFmtId="0" fontId="61" fillId="0" borderId="0" applyFont="0" applyFill="0" applyBorder="0" applyAlignment="0" applyProtection="0"/>
    <xf numFmtId="49" fontId="279" fillId="0" borderId="0">
      <alignment horizontal="center"/>
    </xf>
    <xf numFmtId="0" fontId="280" fillId="0" borderId="0" applyBorder="0">
      <alignment horizontal="centerContinuous"/>
    </xf>
    <xf numFmtId="0" fontId="281" fillId="0" borderId="0" applyBorder="0">
      <alignment horizontal="centerContinuous"/>
    </xf>
    <xf numFmtId="9" fontId="103" fillId="0" borderId="0" applyFont="0" applyFill="0" applyBorder="0" applyAlignment="0" applyProtection="0"/>
    <xf numFmtId="9" fontId="250" fillId="0" borderId="0" applyFont="0" applyFill="0" applyBorder="0" applyAlignment="0" applyProtection="0"/>
    <xf numFmtId="9" fontId="17" fillId="0" borderId="0" applyFont="0" applyFill="0" applyBorder="0" applyAlignment="0" applyProtection="0"/>
    <xf numFmtId="9" fontId="12" fillId="0" borderId="0" applyFont="0" applyFill="0" applyBorder="0" applyAlignment="0" applyProtection="0"/>
    <xf numFmtId="0" fontId="103" fillId="0" borderId="0"/>
    <xf numFmtId="0" fontId="11" fillId="0" borderId="0"/>
    <xf numFmtId="0" fontId="11" fillId="0" borderId="0"/>
    <xf numFmtId="0" fontId="103" fillId="0" borderId="0"/>
    <xf numFmtId="0" fontId="11" fillId="0" borderId="0"/>
    <xf numFmtId="0" fontId="11" fillId="0" borderId="0"/>
    <xf numFmtId="0" fontId="103" fillId="0" borderId="0"/>
    <xf numFmtId="0" fontId="103" fillId="0" borderId="0"/>
    <xf numFmtId="0" fontId="11" fillId="0" borderId="0"/>
    <xf numFmtId="0" fontId="103" fillId="0" borderId="0"/>
    <xf numFmtId="0" fontId="11" fillId="0" borderId="0"/>
    <xf numFmtId="43" fontId="11" fillId="0" borderId="0" applyFont="0" applyFill="0" applyBorder="0" applyAlignment="0" applyProtection="0"/>
    <xf numFmtId="0" fontId="101" fillId="0" borderId="0"/>
    <xf numFmtId="0" fontId="42" fillId="0" borderId="0"/>
    <xf numFmtId="9" fontId="101" fillId="0" borderId="0" applyFont="0" applyFill="0" applyBorder="0" applyAlignment="0" applyProtection="0"/>
    <xf numFmtId="0" fontId="117" fillId="0" borderId="0"/>
    <xf numFmtId="0" fontId="282" fillId="0" borderId="0"/>
    <xf numFmtId="44" fontId="282" fillId="0" borderId="0" applyFont="0" applyFill="0" applyBorder="0" applyAlignment="0" applyProtection="0"/>
    <xf numFmtId="0" fontId="117" fillId="0" borderId="0"/>
    <xf numFmtId="0" fontId="282" fillId="0" borderId="0"/>
    <xf numFmtId="0" fontId="117" fillId="0" borderId="0"/>
    <xf numFmtId="0" fontId="282" fillId="0" borderId="0"/>
    <xf numFmtId="0" fontId="117" fillId="0" borderId="0"/>
    <xf numFmtId="0" fontId="282" fillId="0" borderId="0"/>
    <xf numFmtId="0" fontId="117" fillId="0" borderId="0"/>
    <xf numFmtId="0" fontId="282" fillId="0" borderId="0"/>
    <xf numFmtId="0" fontId="117" fillId="0" borderId="0"/>
    <xf numFmtId="0" fontId="282" fillId="0" borderId="0"/>
    <xf numFmtId="0" fontId="101" fillId="0" borderId="0"/>
    <xf numFmtId="0" fontId="101" fillId="0" borderId="0"/>
    <xf numFmtId="0" fontId="42" fillId="0" borderId="0"/>
    <xf numFmtId="37" fontId="17" fillId="0" borderId="0"/>
    <xf numFmtId="0" fontId="172" fillId="7" borderId="1" applyNumberFormat="0" applyAlignment="0" applyProtection="0"/>
    <xf numFmtId="0" fontId="172" fillId="7" borderId="1" applyNumberFormat="0" applyAlignment="0" applyProtection="0"/>
    <xf numFmtId="0" fontId="172" fillId="7" borderId="1" applyNumberFormat="0" applyAlignment="0" applyProtection="0"/>
    <xf numFmtId="0" fontId="101" fillId="0" borderId="0"/>
    <xf numFmtId="0" fontId="231" fillId="0" borderId="0"/>
    <xf numFmtId="0" fontId="18" fillId="0" borderId="0"/>
    <xf numFmtId="0" fontId="101" fillId="0" borderId="0"/>
    <xf numFmtId="0" fontId="18" fillId="0" borderId="0"/>
    <xf numFmtId="0" fontId="17" fillId="23" borderId="7" applyNumberFormat="0" applyFont="0" applyAlignment="0" applyProtection="0"/>
    <xf numFmtId="0" fontId="17" fillId="23" borderId="7" applyNumberFormat="0" applyFont="0" applyAlignment="0" applyProtection="0"/>
    <xf numFmtId="0" fontId="153" fillId="0" borderId="10" applyNumberFormat="0" applyFill="0" applyAlignment="0" applyProtection="0"/>
    <xf numFmtId="0" fontId="172" fillId="7" borderId="1" applyNumberFormat="0" applyAlignment="0" applyProtection="0"/>
    <xf numFmtId="0" fontId="42" fillId="0" borderId="0"/>
    <xf numFmtId="0" fontId="101" fillId="0" borderId="0"/>
    <xf numFmtId="0" fontId="42" fillId="0" borderId="0"/>
    <xf numFmtId="0" fontId="101" fillId="0" borderId="0"/>
    <xf numFmtId="0" fontId="101" fillId="0" borderId="0"/>
    <xf numFmtId="0" fontId="101" fillId="0" borderId="0"/>
    <xf numFmtId="0" fontId="42" fillId="0" borderId="0"/>
    <xf numFmtId="0" fontId="11" fillId="0" borderId="0"/>
    <xf numFmtId="0" fontId="42" fillId="0" borderId="0"/>
    <xf numFmtId="0" fontId="101" fillId="0" borderId="0"/>
    <xf numFmtId="9" fontId="18" fillId="0" borderId="0" applyFont="0" applyFill="0" applyBorder="0" applyAlignment="0" applyProtection="0"/>
    <xf numFmtId="0" fontId="11" fillId="0" borderId="0"/>
    <xf numFmtId="0" fontId="172" fillId="7" borderId="1" applyNumberFormat="0" applyAlignment="0" applyProtection="0"/>
    <xf numFmtId="0" fontId="42" fillId="0" borderId="0"/>
    <xf numFmtId="0" fontId="42" fillId="0" borderId="0"/>
    <xf numFmtId="0" fontId="42" fillId="0" borderId="0"/>
    <xf numFmtId="9" fontId="103" fillId="0" borderId="0" applyFont="0" applyFill="0" applyBorder="0" applyAlignment="0" applyProtection="0"/>
    <xf numFmtId="0" fontId="103" fillId="0" borderId="0"/>
    <xf numFmtId="0" fontId="172" fillId="7" borderId="1" applyNumberFormat="0" applyAlignment="0" applyProtection="0"/>
    <xf numFmtId="0" fontId="172" fillId="7" borderId="1" applyNumberFormat="0" applyAlignment="0" applyProtection="0"/>
    <xf numFmtId="0" fontId="172" fillId="7" borderId="1" applyNumberFormat="0" applyAlignment="0" applyProtection="0"/>
    <xf numFmtId="0" fontId="101" fillId="0" borderId="0"/>
    <xf numFmtId="9" fontId="18" fillId="0" borderId="0" applyFont="0" applyFill="0" applyBorder="0" applyAlignment="0" applyProtection="0"/>
    <xf numFmtId="9" fontId="18" fillId="0" borderId="0" applyFont="0" applyFill="0" applyBorder="0" applyAlignment="0" applyProtection="0"/>
    <xf numFmtId="0" fontId="101" fillId="0" borderId="0"/>
    <xf numFmtId="0" fontId="101" fillId="0" borderId="0"/>
    <xf numFmtId="0" fontId="11" fillId="0" borderId="0"/>
    <xf numFmtId="9" fontId="103" fillId="0" borderId="0" applyFont="0" applyFill="0" applyBorder="0" applyAlignment="0" applyProtection="0"/>
    <xf numFmtId="0" fontId="103" fillId="0" borderId="0"/>
    <xf numFmtId="9" fontId="18" fillId="0" borderId="0" applyFont="0" applyFill="0" applyBorder="0" applyAlignment="0" applyProtection="0"/>
    <xf numFmtId="0" fontId="103" fillId="0" borderId="0"/>
    <xf numFmtId="9" fontId="103" fillId="0" borderId="0" applyFont="0" applyFill="0" applyBorder="0" applyAlignment="0" applyProtection="0"/>
    <xf numFmtId="0" fontId="11" fillId="0" borderId="0"/>
    <xf numFmtId="0" fontId="42" fillId="0" borderId="0"/>
    <xf numFmtId="0" fontId="11" fillId="0" borderId="0"/>
    <xf numFmtId="0" fontId="42"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03" fillId="0" borderId="0"/>
    <xf numFmtId="0" fontId="11" fillId="0" borderId="0"/>
    <xf numFmtId="0" fontId="103" fillId="0" borderId="0"/>
    <xf numFmtId="0" fontId="11" fillId="0" borderId="0"/>
    <xf numFmtId="0" fontId="10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42" fillId="0" borderId="0"/>
    <xf numFmtId="0" fontId="11" fillId="0" borderId="0"/>
    <xf numFmtId="0" fontId="42" fillId="0" borderId="0"/>
    <xf numFmtId="0" fontId="11" fillId="0" borderId="0"/>
    <xf numFmtId="0" fontId="11" fillId="0" borderId="0"/>
    <xf numFmtId="0" fontId="42" fillId="0" borderId="0"/>
    <xf numFmtId="0" fontId="11" fillId="0" borderId="0"/>
    <xf numFmtId="0" fontId="42" fillId="0" borderId="0"/>
    <xf numFmtId="0" fontId="11" fillId="0" borderId="0"/>
    <xf numFmtId="0" fontId="42" fillId="0" borderId="0"/>
    <xf numFmtId="0" fontId="42" fillId="0" borderId="0"/>
    <xf numFmtId="0" fontId="11" fillId="0" borderId="0"/>
    <xf numFmtId="0" fontId="42" fillId="0" borderId="0"/>
    <xf numFmtId="0" fontId="11" fillId="0" borderId="0"/>
    <xf numFmtId="0" fontId="42" fillId="0" borderId="0"/>
    <xf numFmtId="0" fontId="1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7" fillId="0" borderId="0"/>
    <xf numFmtId="43" fontId="17"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8" fillId="0" borderId="0">
      <alignment vertical="top"/>
    </xf>
    <xf numFmtId="0" fontId="10" fillId="0" borderId="0"/>
    <xf numFmtId="0" fontId="10" fillId="0" borderId="0"/>
    <xf numFmtId="0" fontId="17" fillId="0" borderId="0"/>
    <xf numFmtId="41" fontId="17"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17" fillId="0" borderId="0"/>
    <xf numFmtId="43" fontId="17" fillId="0" borderId="0" applyFont="0" applyFill="0" applyBorder="0" applyAlignment="0" applyProtection="0"/>
    <xf numFmtId="9" fontId="84" fillId="0" borderId="0" applyFont="0" applyFill="0" applyBorder="0" applyAlignment="0" applyProtection="0"/>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7" fillId="0" borderId="0"/>
    <xf numFmtId="0" fontId="17" fillId="0" borderId="0"/>
    <xf numFmtId="0" fontId="17" fillId="0" borderId="0"/>
    <xf numFmtId="0" fontId="17" fillId="0" borderId="0"/>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7" fillId="0" borderId="0"/>
    <xf numFmtId="0" fontId="17" fillId="0" borderId="0"/>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7" fillId="0" borderId="0"/>
    <xf numFmtId="0" fontId="17" fillId="0" borderId="0"/>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7" fillId="0" borderId="0"/>
    <xf numFmtId="0" fontId="17" fillId="0" borderId="0"/>
    <xf numFmtId="0" fontId="17" fillId="0" borderId="0"/>
    <xf numFmtId="0" fontId="17" fillId="0" borderId="0"/>
    <xf numFmtId="0" fontId="17" fillId="0" borderId="0"/>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7" fillId="0" borderId="0"/>
    <xf numFmtId="0" fontId="17" fillId="0" borderId="0"/>
    <xf numFmtId="0" fontId="17" fillId="0" borderId="0"/>
    <xf numFmtId="0" fontId="17" fillId="0" borderId="0"/>
    <xf numFmtId="0" fontId="17" fillId="0" borderId="0"/>
    <xf numFmtId="0" fontId="284" fillId="2" borderId="0" applyNumberFormat="0" applyBorder="0" applyAlignment="0" applyProtection="0"/>
    <xf numFmtId="0" fontId="284" fillId="2" borderId="0" applyNumberFormat="0" applyBorder="0" applyAlignment="0" applyProtection="0"/>
    <xf numFmtId="0" fontId="284" fillId="2" borderId="0" applyNumberFormat="0" applyBorder="0" applyAlignment="0" applyProtection="0"/>
    <xf numFmtId="0" fontId="284" fillId="2" borderId="0" applyNumberFormat="0" applyBorder="0" applyAlignment="0" applyProtection="0"/>
    <xf numFmtId="0" fontId="284" fillId="2" borderId="0" applyNumberFormat="0" applyBorder="0" applyAlignment="0" applyProtection="0"/>
    <xf numFmtId="0" fontId="284" fillId="2" borderId="0" applyNumberFormat="0" applyBorder="0" applyAlignment="0" applyProtection="0"/>
    <xf numFmtId="0" fontId="284" fillId="2" borderId="0" applyNumberFormat="0" applyBorder="0" applyAlignment="0" applyProtection="0"/>
    <xf numFmtId="0" fontId="284" fillId="2" borderId="0" applyNumberFormat="0" applyBorder="0" applyAlignment="0" applyProtection="0"/>
    <xf numFmtId="0" fontId="284" fillId="2" borderId="0" applyNumberFormat="0" applyBorder="0" applyAlignment="0" applyProtection="0"/>
    <xf numFmtId="0" fontId="284" fillId="2" borderId="0" applyNumberFormat="0" applyBorder="0" applyAlignment="0" applyProtection="0"/>
    <xf numFmtId="0" fontId="284" fillId="2" borderId="0" applyNumberFormat="0" applyBorder="0" applyAlignment="0" applyProtection="0"/>
    <xf numFmtId="0" fontId="284" fillId="3" borderId="0" applyNumberFormat="0" applyBorder="0" applyAlignment="0" applyProtection="0"/>
    <xf numFmtId="0" fontId="284" fillId="3" borderId="0" applyNumberFormat="0" applyBorder="0" applyAlignment="0" applyProtection="0"/>
    <xf numFmtId="0" fontId="284" fillId="3" borderId="0" applyNumberFormat="0" applyBorder="0" applyAlignment="0" applyProtection="0"/>
    <xf numFmtId="0" fontId="284" fillId="3" borderId="0" applyNumberFormat="0" applyBorder="0" applyAlignment="0" applyProtection="0"/>
    <xf numFmtId="0" fontId="284" fillId="3" borderId="0" applyNumberFormat="0" applyBorder="0" applyAlignment="0" applyProtection="0"/>
    <xf numFmtId="0" fontId="284" fillId="3" borderId="0" applyNumberFormat="0" applyBorder="0" applyAlignment="0" applyProtection="0"/>
    <xf numFmtId="0" fontId="284" fillId="3" borderId="0" applyNumberFormat="0" applyBorder="0" applyAlignment="0" applyProtection="0"/>
    <xf numFmtId="0" fontId="284" fillId="3" borderId="0" applyNumberFormat="0" applyBorder="0" applyAlignment="0" applyProtection="0"/>
    <xf numFmtId="0" fontId="284" fillId="3" borderId="0" applyNumberFormat="0" applyBorder="0" applyAlignment="0" applyProtection="0"/>
    <xf numFmtId="0" fontId="284" fillId="3" borderId="0" applyNumberFormat="0" applyBorder="0" applyAlignment="0" applyProtection="0"/>
    <xf numFmtId="0" fontId="284" fillId="3" borderId="0" applyNumberFormat="0" applyBorder="0" applyAlignment="0" applyProtection="0"/>
    <xf numFmtId="0" fontId="284" fillId="4" borderId="0" applyNumberFormat="0" applyBorder="0" applyAlignment="0" applyProtection="0"/>
    <xf numFmtId="0" fontId="284" fillId="4" borderId="0" applyNumberFormat="0" applyBorder="0" applyAlignment="0" applyProtection="0"/>
    <xf numFmtId="0" fontId="284" fillId="4" borderId="0" applyNumberFormat="0" applyBorder="0" applyAlignment="0" applyProtection="0"/>
    <xf numFmtId="0" fontId="284" fillId="4" borderId="0" applyNumberFormat="0" applyBorder="0" applyAlignment="0" applyProtection="0"/>
    <xf numFmtId="0" fontId="284" fillId="4" borderId="0" applyNumberFormat="0" applyBorder="0" applyAlignment="0" applyProtection="0"/>
    <xf numFmtId="0" fontId="284" fillId="4" borderId="0" applyNumberFormat="0" applyBorder="0" applyAlignment="0" applyProtection="0"/>
    <xf numFmtId="0" fontId="284" fillId="4" borderId="0" applyNumberFormat="0" applyBorder="0" applyAlignment="0" applyProtection="0"/>
    <xf numFmtId="0" fontId="284" fillId="4" borderId="0" applyNumberFormat="0" applyBorder="0" applyAlignment="0" applyProtection="0"/>
    <xf numFmtId="0" fontId="284" fillId="4" borderId="0" applyNumberFormat="0" applyBorder="0" applyAlignment="0" applyProtection="0"/>
    <xf numFmtId="0" fontId="284" fillId="4" borderId="0" applyNumberFormat="0" applyBorder="0" applyAlignment="0" applyProtection="0"/>
    <xf numFmtId="0" fontId="284" fillId="4" borderId="0" applyNumberFormat="0" applyBorder="0" applyAlignment="0" applyProtection="0"/>
    <xf numFmtId="0" fontId="284" fillId="5" borderId="0" applyNumberFormat="0" applyBorder="0" applyAlignment="0" applyProtection="0"/>
    <xf numFmtId="0" fontId="284" fillId="5" borderId="0" applyNumberFormat="0" applyBorder="0" applyAlignment="0" applyProtection="0"/>
    <xf numFmtId="0" fontId="284" fillId="5" borderId="0" applyNumberFormat="0" applyBorder="0" applyAlignment="0" applyProtection="0"/>
    <xf numFmtId="0" fontId="284" fillId="5" borderId="0" applyNumberFormat="0" applyBorder="0" applyAlignment="0" applyProtection="0"/>
    <xf numFmtId="0" fontId="284" fillId="5" borderId="0" applyNumberFormat="0" applyBorder="0" applyAlignment="0" applyProtection="0"/>
    <xf numFmtId="0" fontId="284" fillId="5" borderId="0" applyNumberFormat="0" applyBorder="0" applyAlignment="0" applyProtection="0"/>
    <xf numFmtId="0" fontId="284" fillId="5" borderId="0" applyNumberFormat="0" applyBorder="0" applyAlignment="0" applyProtection="0"/>
    <xf numFmtId="0" fontId="284" fillId="5" borderId="0" applyNumberFormat="0" applyBorder="0" applyAlignment="0" applyProtection="0"/>
    <xf numFmtId="0" fontId="284" fillId="5" borderId="0" applyNumberFormat="0" applyBorder="0" applyAlignment="0" applyProtection="0"/>
    <xf numFmtId="0" fontId="284" fillId="5" borderId="0" applyNumberFormat="0" applyBorder="0" applyAlignment="0" applyProtection="0"/>
    <xf numFmtId="0" fontId="284" fillId="5" borderId="0" applyNumberFormat="0" applyBorder="0" applyAlignment="0" applyProtection="0"/>
    <xf numFmtId="0" fontId="284" fillId="6" borderId="0" applyNumberFormat="0" applyBorder="0" applyAlignment="0" applyProtection="0"/>
    <xf numFmtId="0" fontId="284" fillId="6" borderId="0" applyNumberFormat="0" applyBorder="0" applyAlignment="0" applyProtection="0"/>
    <xf numFmtId="0" fontId="284" fillId="6" borderId="0" applyNumberFormat="0" applyBorder="0" applyAlignment="0" applyProtection="0"/>
    <xf numFmtId="0" fontId="284" fillId="6" borderId="0" applyNumberFormat="0" applyBorder="0" applyAlignment="0" applyProtection="0"/>
    <xf numFmtId="0" fontId="284" fillId="6" borderId="0" applyNumberFormat="0" applyBorder="0" applyAlignment="0" applyProtection="0"/>
    <xf numFmtId="0" fontId="284" fillId="6" borderId="0" applyNumberFormat="0" applyBorder="0" applyAlignment="0" applyProtection="0"/>
    <xf numFmtId="0" fontId="284" fillId="6" borderId="0" applyNumberFormat="0" applyBorder="0" applyAlignment="0" applyProtection="0"/>
    <xf numFmtId="0" fontId="284" fillId="6" borderId="0" applyNumberFormat="0" applyBorder="0" applyAlignment="0" applyProtection="0"/>
    <xf numFmtId="0" fontId="284" fillId="6" borderId="0" applyNumberFormat="0" applyBorder="0" applyAlignment="0" applyProtection="0"/>
    <xf numFmtId="0" fontId="284" fillId="6" borderId="0" applyNumberFormat="0" applyBorder="0" applyAlignment="0" applyProtection="0"/>
    <xf numFmtId="0" fontId="284" fillId="6" borderId="0" applyNumberFormat="0" applyBorder="0" applyAlignment="0" applyProtection="0"/>
    <xf numFmtId="0" fontId="284" fillId="7" borderId="0" applyNumberFormat="0" applyBorder="0" applyAlignment="0" applyProtection="0"/>
    <xf numFmtId="0" fontId="284" fillId="7" borderId="0" applyNumberFormat="0" applyBorder="0" applyAlignment="0" applyProtection="0"/>
    <xf numFmtId="0" fontId="284" fillId="7" borderId="0" applyNumberFormat="0" applyBorder="0" applyAlignment="0" applyProtection="0"/>
    <xf numFmtId="0" fontId="284" fillId="7" borderId="0" applyNumberFormat="0" applyBorder="0" applyAlignment="0" applyProtection="0"/>
    <xf numFmtId="0" fontId="284" fillId="7" borderId="0" applyNumberFormat="0" applyBorder="0" applyAlignment="0" applyProtection="0"/>
    <xf numFmtId="0" fontId="284" fillId="7" borderId="0" applyNumberFormat="0" applyBorder="0" applyAlignment="0" applyProtection="0"/>
    <xf numFmtId="0" fontId="284" fillId="7" borderId="0" applyNumberFormat="0" applyBorder="0" applyAlignment="0" applyProtection="0"/>
    <xf numFmtId="0" fontId="284" fillId="7" borderId="0" applyNumberFormat="0" applyBorder="0" applyAlignment="0" applyProtection="0"/>
    <xf numFmtId="0" fontId="284" fillId="7" borderId="0" applyNumberFormat="0" applyBorder="0" applyAlignment="0" applyProtection="0"/>
    <xf numFmtId="0" fontId="284" fillId="7" borderId="0" applyNumberFormat="0" applyBorder="0" applyAlignment="0" applyProtection="0"/>
    <xf numFmtId="0" fontId="284" fillId="7" borderId="0" applyNumberFormat="0" applyBorder="0" applyAlignment="0" applyProtection="0"/>
    <xf numFmtId="0" fontId="284" fillId="8" borderId="0" applyNumberFormat="0" applyBorder="0" applyAlignment="0" applyProtection="0"/>
    <xf numFmtId="0" fontId="284" fillId="8" borderId="0" applyNumberFormat="0" applyBorder="0" applyAlignment="0" applyProtection="0"/>
    <xf numFmtId="0" fontId="284" fillId="8" borderId="0" applyNumberFormat="0" applyBorder="0" applyAlignment="0" applyProtection="0"/>
    <xf numFmtId="0" fontId="284" fillId="8" borderId="0" applyNumberFormat="0" applyBorder="0" applyAlignment="0" applyProtection="0"/>
    <xf numFmtId="0" fontId="284" fillId="8" borderId="0" applyNumberFormat="0" applyBorder="0" applyAlignment="0" applyProtection="0"/>
    <xf numFmtId="0" fontId="284" fillId="8" borderId="0" applyNumberFormat="0" applyBorder="0" applyAlignment="0" applyProtection="0"/>
    <xf numFmtId="0" fontId="284" fillId="8" borderId="0" applyNumberFormat="0" applyBorder="0" applyAlignment="0" applyProtection="0"/>
    <xf numFmtId="0" fontId="284" fillId="8" borderId="0" applyNumberFormat="0" applyBorder="0" applyAlignment="0" applyProtection="0"/>
    <xf numFmtId="0" fontId="284" fillId="8" borderId="0" applyNumberFormat="0" applyBorder="0" applyAlignment="0" applyProtection="0"/>
    <xf numFmtId="0" fontId="284" fillId="8" borderId="0" applyNumberFormat="0" applyBorder="0" applyAlignment="0" applyProtection="0"/>
    <xf numFmtId="0" fontId="284" fillId="8" borderId="0" applyNumberFormat="0" applyBorder="0" applyAlignment="0" applyProtection="0"/>
    <xf numFmtId="0" fontId="284" fillId="9" borderId="0" applyNumberFormat="0" applyBorder="0" applyAlignment="0" applyProtection="0"/>
    <xf numFmtId="0" fontId="284" fillId="9" borderId="0" applyNumberFormat="0" applyBorder="0" applyAlignment="0" applyProtection="0"/>
    <xf numFmtId="0" fontId="284" fillId="9" borderId="0" applyNumberFormat="0" applyBorder="0" applyAlignment="0" applyProtection="0"/>
    <xf numFmtId="0" fontId="284" fillId="9" borderId="0" applyNumberFormat="0" applyBorder="0" applyAlignment="0" applyProtection="0"/>
    <xf numFmtId="0" fontId="284" fillId="9" borderId="0" applyNumberFormat="0" applyBorder="0" applyAlignment="0" applyProtection="0"/>
    <xf numFmtId="0" fontId="284" fillId="9" borderId="0" applyNumberFormat="0" applyBorder="0" applyAlignment="0" applyProtection="0"/>
    <xf numFmtId="0" fontId="284" fillId="9" borderId="0" applyNumberFormat="0" applyBorder="0" applyAlignment="0" applyProtection="0"/>
    <xf numFmtId="0" fontId="284" fillId="9" borderId="0" applyNumberFormat="0" applyBorder="0" applyAlignment="0" applyProtection="0"/>
    <xf numFmtId="0" fontId="284" fillId="9" borderId="0" applyNumberFormat="0" applyBorder="0" applyAlignment="0" applyProtection="0"/>
    <xf numFmtId="0" fontId="284" fillId="9" borderId="0" applyNumberFormat="0" applyBorder="0" applyAlignment="0" applyProtection="0"/>
    <xf numFmtId="0" fontId="284" fillId="9" borderId="0" applyNumberFormat="0" applyBorder="0" applyAlignment="0" applyProtection="0"/>
    <xf numFmtId="0" fontId="284" fillId="10" borderId="0" applyNumberFormat="0" applyBorder="0" applyAlignment="0" applyProtection="0"/>
    <xf numFmtId="0" fontId="284" fillId="10" borderId="0" applyNumberFormat="0" applyBorder="0" applyAlignment="0" applyProtection="0"/>
    <xf numFmtId="0" fontId="284" fillId="10" borderId="0" applyNumberFormat="0" applyBorder="0" applyAlignment="0" applyProtection="0"/>
    <xf numFmtId="0" fontId="284" fillId="10" borderId="0" applyNumberFormat="0" applyBorder="0" applyAlignment="0" applyProtection="0"/>
    <xf numFmtId="0" fontId="284" fillId="10" borderId="0" applyNumberFormat="0" applyBorder="0" applyAlignment="0" applyProtection="0"/>
    <xf numFmtId="0" fontId="284" fillId="10" borderId="0" applyNumberFormat="0" applyBorder="0" applyAlignment="0" applyProtection="0"/>
    <xf numFmtId="0" fontId="284" fillId="10" borderId="0" applyNumberFormat="0" applyBorder="0" applyAlignment="0" applyProtection="0"/>
    <xf numFmtId="0" fontId="284" fillId="10" borderId="0" applyNumberFormat="0" applyBorder="0" applyAlignment="0" applyProtection="0"/>
    <xf numFmtId="0" fontId="284" fillId="10" borderId="0" applyNumberFormat="0" applyBorder="0" applyAlignment="0" applyProtection="0"/>
    <xf numFmtId="0" fontId="284" fillId="10" borderId="0" applyNumberFormat="0" applyBorder="0" applyAlignment="0" applyProtection="0"/>
    <xf numFmtId="0" fontId="284" fillId="10" borderId="0" applyNumberFormat="0" applyBorder="0" applyAlignment="0" applyProtection="0"/>
    <xf numFmtId="0" fontId="284" fillId="5" borderId="0" applyNumberFormat="0" applyBorder="0" applyAlignment="0" applyProtection="0"/>
    <xf numFmtId="0" fontId="284" fillId="5" borderId="0" applyNumberFormat="0" applyBorder="0" applyAlignment="0" applyProtection="0"/>
    <xf numFmtId="0" fontId="284" fillId="5" borderId="0" applyNumberFormat="0" applyBorder="0" applyAlignment="0" applyProtection="0"/>
    <xf numFmtId="0" fontId="284" fillId="5" borderId="0" applyNumberFormat="0" applyBorder="0" applyAlignment="0" applyProtection="0"/>
    <xf numFmtId="0" fontId="284" fillId="5" borderId="0" applyNumberFormat="0" applyBorder="0" applyAlignment="0" applyProtection="0"/>
    <xf numFmtId="0" fontId="284" fillId="5" borderId="0" applyNumberFormat="0" applyBorder="0" applyAlignment="0" applyProtection="0"/>
    <xf numFmtId="0" fontId="284" fillId="5" borderId="0" applyNumberFormat="0" applyBorder="0" applyAlignment="0" applyProtection="0"/>
    <xf numFmtId="0" fontId="284" fillId="5" borderId="0" applyNumberFormat="0" applyBorder="0" applyAlignment="0" applyProtection="0"/>
    <xf numFmtId="0" fontId="284" fillId="5" borderId="0" applyNumberFormat="0" applyBorder="0" applyAlignment="0" applyProtection="0"/>
    <xf numFmtId="0" fontId="284" fillId="5" borderId="0" applyNumberFormat="0" applyBorder="0" applyAlignment="0" applyProtection="0"/>
    <xf numFmtId="0" fontId="284" fillId="5" borderId="0" applyNumberFormat="0" applyBorder="0" applyAlignment="0" applyProtection="0"/>
    <xf numFmtId="0" fontId="284" fillId="8" borderId="0" applyNumberFormat="0" applyBorder="0" applyAlignment="0" applyProtection="0"/>
    <xf numFmtId="0" fontId="284" fillId="8" borderId="0" applyNumberFormat="0" applyBorder="0" applyAlignment="0" applyProtection="0"/>
    <xf numFmtId="0" fontId="284" fillId="8" borderId="0" applyNumberFormat="0" applyBorder="0" applyAlignment="0" applyProtection="0"/>
    <xf numFmtId="0" fontId="284" fillId="8" borderId="0" applyNumberFormat="0" applyBorder="0" applyAlignment="0" applyProtection="0"/>
    <xf numFmtId="0" fontId="284" fillId="8" borderId="0" applyNumberFormat="0" applyBorder="0" applyAlignment="0" applyProtection="0"/>
    <xf numFmtId="0" fontId="284" fillId="8" borderId="0" applyNumberFormat="0" applyBorder="0" applyAlignment="0" applyProtection="0"/>
    <xf numFmtId="0" fontId="284" fillId="8" borderId="0" applyNumberFormat="0" applyBorder="0" applyAlignment="0" applyProtection="0"/>
    <xf numFmtId="0" fontId="284" fillId="8" borderId="0" applyNumberFormat="0" applyBorder="0" applyAlignment="0" applyProtection="0"/>
    <xf numFmtId="0" fontId="284" fillId="8" borderId="0" applyNumberFormat="0" applyBorder="0" applyAlignment="0" applyProtection="0"/>
    <xf numFmtId="0" fontId="284" fillId="8" borderId="0" applyNumberFormat="0" applyBorder="0" applyAlignment="0" applyProtection="0"/>
    <xf numFmtId="0" fontId="284" fillId="8" borderId="0" applyNumberFormat="0" applyBorder="0" applyAlignment="0" applyProtection="0"/>
    <xf numFmtId="0" fontId="284" fillId="11" borderId="0" applyNumberFormat="0" applyBorder="0" applyAlignment="0" applyProtection="0"/>
    <xf numFmtId="0" fontId="284" fillId="11" borderId="0" applyNumberFormat="0" applyBorder="0" applyAlignment="0" applyProtection="0"/>
    <xf numFmtId="0" fontId="284" fillId="11" borderId="0" applyNumberFormat="0" applyBorder="0" applyAlignment="0" applyProtection="0"/>
    <xf numFmtId="0" fontId="284" fillId="11" borderId="0" applyNumberFormat="0" applyBorder="0" applyAlignment="0" applyProtection="0"/>
    <xf numFmtId="0" fontId="284" fillId="11" borderId="0" applyNumberFormat="0" applyBorder="0" applyAlignment="0" applyProtection="0"/>
    <xf numFmtId="0" fontId="284" fillId="11" borderId="0" applyNumberFormat="0" applyBorder="0" applyAlignment="0" applyProtection="0"/>
    <xf numFmtId="0" fontId="284" fillId="11" borderId="0" applyNumberFormat="0" applyBorder="0" applyAlignment="0" applyProtection="0"/>
    <xf numFmtId="0" fontId="284" fillId="11" borderId="0" applyNumberFormat="0" applyBorder="0" applyAlignment="0" applyProtection="0"/>
    <xf numFmtId="0" fontId="284" fillId="11" borderId="0" applyNumberFormat="0" applyBorder="0" applyAlignment="0" applyProtection="0"/>
    <xf numFmtId="0" fontId="284" fillId="11" borderId="0" applyNumberFormat="0" applyBorder="0" applyAlignment="0" applyProtection="0"/>
    <xf numFmtId="0" fontId="284" fillId="11" borderId="0" applyNumberFormat="0" applyBorder="0" applyAlignment="0" applyProtection="0"/>
    <xf numFmtId="0" fontId="285" fillId="12" borderId="0" applyNumberFormat="0" applyBorder="0" applyAlignment="0" applyProtection="0"/>
    <xf numFmtId="0" fontId="285" fillId="12" borderId="0" applyNumberFormat="0" applyBorder="0" applyAlignment="0" applyProtection="0"/>
    <xf numFmtId="0" fontId="285" fillId="12" borderId="0" applyNumberFormat="0" applyBorder="0" applyAlignment="0" applyProtection="0"/>
    <xf numFmtId="0" fontId="285" fillId="12" borderId="0" applyNumberFormat="0" applyBorder="0" applyAlignment="0" applyProtection="0"/>
    <xf numFmtId="0" fontId="285" fillId="12" borderId="0" applyNumberFormat="0" applyBorder="0" applyAlignment="0" applyProtection="0"/>
    <xf numFmtId="0" fontId="285" fillId="12" borderId="0" applyNumberFormat="0" applyBorder="0" applyAlignment="0" applyProtection="0"/>
    <xf numFmtId="0" fontId="285" fillId="12" borderId="0" applyNumberFormat="0" applyBorder="0" applyAlignment="0" applyProtection="0"/>
    <xf numFmtId="0" fontId="285" fillId="12" borderId="0" applyNumberFormat="0" applyBorder="0" applyAlignment="0" applyProtection="0"/>
    <xf numFmtId="0" fontId="285" fillId="12" borderId="0" applyNumberFormat="0" applyBorder="0" applyAlignment="0" applyProtection="0"/>
    <xf numFmtId="0" fontId="285" fillId="12" borderId="0" applyNumberFormat="0" applyBorder="0" applyAlignment="0" applyProtection="0"/>
    <xf numFmtId="0" fontId="285" fillId="12" borderId="0" applyNumberFormat="0" applyBorder="0" applyAlignment="0" applyProtection="0"/>
    <xf numFmtId="0" fontId="285" fillId="9" borderId="0" applyNumberFormat="0" applyBorder="0" applyAlignment="0" applyProtection="0"/>
    <xf numFmtId="0" fontId="285" fillId="9" borderId="0" applyNumberFormat="0" applyBorder="0" applyAlignment="0" applyProtection="0"/>
    <xf numFmtId="0" fontId="285" fillId="9" borderId="0" applyNumberFormat="0" applyBorder="0" applyAlignment="0" applyProtection="0"/>
    <xf numFmtId="0" fontId="285" fillId="9" borderId="0" applyNumberFormat="0" applyBorder="0" applyAlignment="0" applyProtection="0"/>
    <xf numFmtId="0" fontId="285" fillId="9" borderId="0" applyNumberFormat="0" applyBorder="0" applyAlignment="0" applyProtection="0"/>
    <xf numFmtId="0" fontId="285" fillId="9" borderId="0" applyNumberFormat="0" applyBorder="0" applyAlignment="0" applyProtection="0"/>
    <xf numFmtId="0" fontId="285" fillId="9" borderId="0" applyNumberFormat="0" applyBorder="0" applyAlignment="0" applyProtection="0"/>
    <xf numFmtId="0" fontId="285" fillId="9" borderId="0" applyNumberFormat="0" applyBorder="0" applyAlignment="0" applyProtection="0"/>
    <xf numFmtId="0" fontId="285" fillId="9" borderId="0" applyNumberFormat="0" applyBorder="0" applyAlignment="0" applyProtection="0"/>
    <xf numFmtId="0" fontId="285" fillId="9" borderId="0" applyNumberFormat="0" applyBorder="0" applyAlignment="0" applyProtection="0"/>
    <xf numFmtId="0" fontId="285" fillId="9" borderId="0" applyNumberFormat="0" applyBorder="0" applyAlignment="0" applyProtection="0"/>
    <xf numFmtId="0" fontId="285" fillId="10" borderId="0" applyNumberFormat="0" applyBorder="0" applyAlignment="0" applyProtection="0"/>
    <xf numFmtId="0" fontId="285" fillId="10" borderId="0" applyNumberFormat="0" applyBorder="0" applyAlignment="0" applyProtection="0"/>
    <xf numFmtId="0" fontId="285" fillId="10" borderId="0" applyNumberFormat="0" applyBorder="0" applyAlignment="0" applyProtection="0"/>
    <xf numFmtId="0" fontId="285" fillId="10" borderId="0" applyNumberFormat="0" applyBorder="0" applyAlignment="0" applyProtection="0"/>
    <xf numFmtId="0" fontId="285" fillId="10" borderId="0" applyNumberFormat="0" applyBorder="0" applyAlignment="0" applyProtection="0"/>
    <xf numFmtId="0" fontId="285" fillId="10" borderId="0" applyNumberFormat="0" applyBorder="0" applyAlignment="0" applyProtection="0"/>
    <xf numFmtId="0" fontId="285" fillId="10" borderId="0" applyNumberFormat="0" applyBorder="0" applyAlignment="0" applyProtection="0"/>
    <xf numFmtId="0" fontId="285" fillId="10" borderId="0" applyNumberFormat="0" applyBorder="0" applyAlignment="0" applyProtection="0"/>
    <xf numFmtId="0" fontId="285" fillId="10" borderId="0" applyNumberFormat="0" applyBorder="0" applyAlignment="0" applyProtection="0"/>
    <xf numFmtId="0" fontId="285" fillId="10" borderId="0" applyNumberFormat="0" applyBorder="0" applyAlignment="0" applyProtection="0"/>
    <xf numFmtId="0" fontId="285" fillId="10" borderId="0" applyNumberFormat="0" applyBorder="0" applyAlignment="0" applyProtection="0"/>
    <xf numFmtId="0" fontId="285" fillId="13" borderId="0" applyNumberFormat="0" applyBorder="0" applyAlignment="0" applyProtection="0"/>
    <xf numFmtId="0" fontId="285" fillId="13" borderId="0" applyNumberFormat="0" applyBorder="0" applyAlignment="0" applyProtection="0"/>
    <xf numFmtId="0" fontId="285" fillId="13" borderId="0" applyNumberFormat="0" applyBorder="0" applyAlignment="0" applyProtection="0"/>
    <xf numFmtId="0" fontId="285" fillId="13" borderId="0" applyNumberFormat="0" applyBorder="0" applyAlignment="0" applyProtection="0"/>
    <xf numFmtId="0" fontId="285" fillId="13" borderId="0" applyNumberFormat="0" applyBorder="0" applyAlignment="0" applyProtection="0"/>
    <xf numFmtId="0" fontId="285" fillId="13" borderId="0" applyNumberFormat="0" applyBorder="0" applyAlignment="0" applyProtection="0"/>
    <xf numFmtId="0" fontId="285" fillId="13" borderId="0" applyNumberFormat="0" applyBorder="0" applyAlignment="0" applyProtection="0"/>
    <xf numFmtId="0" fontId="285" fillId="13" borderId="0" applyNumberFormat="0" applyBorder="0" applyAlignment="0" applyProtection="0"/>
    <xf numFmtId="0" fontId="285" fillId="13" borderId="0" applyNumberFormat="0" applyBorder="0" applyAlignment="0" applyProtection="0"/>
    <xf numFmtId="0" fontId="285" fillId="13" borderId="0" applyNumberFormat="0" applyBorder="0" applyAlignment="0" applyProtection="0"/>
    <xf numFmtId="0" fontId="285" fillId="13" borderId="0" applyNumberFormat="0" applyBorder="0" applyAlignment="0" applyProtection="0"/>
    <xf numFmtId="0" fontId="285" fillId="14" borderId="0" applyNumberFormat="0" applyBorder="0" applyAlignment="0" applyProtection="0"/>
    <xf numFmtId="0" fontId="285" fillId="14" borderId="0" applyNumberFormat="0" applyBorder="0" applyAlignment="0" applyProtection="0"/>
    <xf numFmtId="0" fontId="285" fillId="14" borderId="0" applyNumberFormat="0" applyBorder="0" applyAlignment="0" applyProtection="0"/>
    <xf numFmtId="0" fontId="285" fillId="14" borderId="0" applyNumberFormat="0" applyBorder="0" applyAlignment="0" applyProtection="0"/>
    <xf numFmtId="0" fontId="285" fillId="14" borderId="0" applyNumberFormat="0" applyBorder="0" applyAlignment="0" applyProtection="0"/>
    <xf numFmtId="0" fontId="285" fillId="14" borderId="0" applyNumberFormat="0" applyBorder="0" applyAlignment="0" applyProtection="0"/>
    <xf numFmtId="0" fontId="285" fillId="14" borderId="0" applyNumberFormat="0" applyBorder="0" applyAlignment="0" applyProtection="0"/>
    <xf numFmtId="0" fontId="285" fillId="14" borderId="0" applyNumberFormat="0" applyBorder="0" applyAlignment="0" applyProtection="0"/>
    <xf numFmtId="0" fontId="285" fillId="14" borderId="0" applyNumberFormat="0" applyBorder="0" applyAlignment="0" applyProtection="0"/>
    <xf numFmtId="0" fontId="285" fillId="14" borderId="0" applyNumberFormat="0" applyBorder="0" applyAlignment="0" applyProtection="0"/>
    <xf numFmtId="0" fontId="285" fillId="14" borderId="0" applyNumberFormat="0" applyBorder="0" applyAlignment="0" applyProtection="0"/>
    <xf numFmtId="0" fontId="285" fillId="15" borderId="0" applyNumberFormat="0" applyBorder="0" applyAlignment="0" applyProtection="0"/>
    <xf numFmtId="0" fontId="285" fillId="15" borderId="0" applyNumberFormat="0" applyBorder="0" applyAlignment="0" applyProtection="0"/>
    <xf numFmtId="0" fontId="285" fillId="15" borderId="0" applyNumberFormat="0" applyBorder="0" applyAlignment="0" applyProtection="0"/>
    <xf numFmtId="0" fontId="285" fillId="15" borderId="0" applyNumberFormat="0" applyBorder="0" applyAlignment="0" applyProtection="0"/>
    <xf numFmtId="0" fontId="285" fillId="15" borderId="0" applyNumberFormat="0" applyBorder="0" applyAlignment="0" applyProtection="0"/>
    <xf numFmtId="0" fontId="285" fillId="15" borderId="0" applyNumberFormat="0" applyBorder="0" applyAlignment="0" applyProtection="0"/>
    <xf numFmtId="0" fontId="285" fillId="15" borderId="0" applyNumberFormat="0" applyBorder="0" applyAlignment="0" applyProtection="0"/>
    <xf numFmtId="0" fontId="285" fillId="15" borderId="0" applyNumberFormat="0" applyBorder="0" applyAlignment="0" applyProtection="0"/>
    <xf numFmtId="0" fontId="285" fillId="15" borderId="0" applyNumberFormat="0" applyBorder="0" applyAlignment="0" applyProtection="0"/>
    <xf numFmtId="0" fontId="285" fillId="15" borderId="0" applyNumberFormat="0" applyBorder="0" applyAlignment="0" applyProtection="0"/>
    <xf numFmtId="0" fontId="285" fillId="15" borderId="0" applyNumberFormat="0" applyBorder="0" applyAlignment="0" applyProtection="0"/>
    <xf numFmtId="0" fontId="285" fillId="16" borderId="0" applyNumberFormat="0" applyBorder="0" applyAlignment="0" applyProtection="0"/>
    <xf numFmtId="0" fontId="285" fillId="16" borderId="0" applyNumberFormat="0" applyBorder="0" applyAlignment="0" applyProtection="0"/>
    <xf numFmtId="0" fontId="285" fillId="16" borderId="0" applyNumberFormat="0" applyBorder="0" applyAlignment="0" applyProtection="0"/>
    <xf numFmtId="0" fontId="285" fillId="16" borderId="0" applyNumberFormat="0" applyBorder="0" applyAlignment="0" applyProtection="0"/>
    <xf numFmtId="0" fontId="285" fillId="16" borderId="0" applyNumberFormat="0" applyBorder="0" applyAlignment="0" applyProtection="0"/>
    <xf numFmtId="0" fontId="285" fillId="16" borderId="0" applyNumberFormat="0" applyBorder="0" applyAlignment="0" applyProtection="0"/>
    <xf numFmtId="0" fontId="285" fillId="16" borderId="0" applyNumberFormat="0" applyBorder="0" applyAlignment="0" applyProtection="0"/>
    <xf numFmtId="0" fontId="285" fillId="16" borderId="0" applyNumberFormat="0" applyBorder="0" applyAlignment="0" applyProtection="0"/>
    <xf numFmtId="0" fontId="285" fillId="16" borderId="0" applyNumberFormat="0" applyBorder="0" applyAlignment="0" applyProtection="0"/>
    <xf numFmtId="0" fontId="285" fillId="16" borderId="0" applyNumberFormat="0" applyBorder="0" applyAlignment="0" applyProtection="0"/>
    <xf numFmtId="0" fontId="285" fillId="16" borderId="0" applyNumberFormat="0" applyBorder="0" applyAlignment="0" applyProtection="0"/>
    <xf numFmtId="0" fontId="285" fillId="17" borderId="0" applyNumberFormat="0" applyBorder="0" applyAlignment="0" applyProtection="0"/>
    <xf numFmtId="0" fontId="285" fillId="17" borderId="0" applyNumberFormat="0" applyBorder="0" applyAlignment="0" applyProtection="0"/>
    <xf numFmtId="0" fontId="285" fillId="17" borderId="0" applyNumberFormat="0" applyBorder="0" applyAlignment="0" applyProtection="0"/>
    <xf numFmtId="0" fontId="285" fillId="17" borderId="0" applyNumberFormat="0" applyBorder="0" applyAlignment="0" applyProtection="0"/>
    <xf numFmtId="0" fontId="285" fillId="17" borderId="0" applyNumberFormat="0" applyBorder="0" applyAlignment="0" applyProtection="0"/>
    <xf numFmtId="0" fontId="285" fillId="17" borderId="0" applyNumberFormat="0" applyBorder="0" applyAlignment="0" applyProtection="0"/>
    <xf numFmtId="0" fontId="285" fillId="17" borderId="0" applyNumberFormat="0" applyBorder="0" applyAlignment="0" applyProtection="0"/>
    <xf numFmtId="0" fontId="285" fillId="17" borderId="0" applyNumberFormat="0" applyBorder="0" applyAlignment="0" applyProtection="0"/>
    <xf numFmtId="0" fontId="285" fillId="17" borderId="0" applyNumberFormat="0" applyBorder="0" applyAlignment="0" applyProtection="0"/>
    <xf numFmtId="0" fontId="285" fillId="17" borderId="0" applyNumberFormat="0" applyBorder="0" applyAlignment="0" applyProtection="0"/>
    <xf numFmtId="0" fontId="285" fillId="17" borderId="0" applyNumberFormat="0" applyBorder="0" applyAlignment="0" applyProtection="0"/>
    <xf numFmtId="0" fontId="285" fillId="18" borderId="0" applyNumberFormat="0" applyBorder="0" applyAlignment="0" applyProtection="0"/>
    <xf numFmtId="0" fontId="285" fillId="18" borderId="0" applyNumberFormat="0" applyBorder="0" applyAlignment="0" applyProtection="0"/>
    <xf numFmtId="0" fontId="285" fillId="18" borderId="0" applyNumberFormat="0" applyBorder="0" applyAlignment="0" applyProtection="0"/>
    <xf numFmtId="0" fontId="285" fillId="18" borderId="0" applyNumberFormat="0" applyBorder="0" applyAlignment="0" applyProtection="0"/>
    <xf numFmtId="0" fontId="285" fillId="18" borderId="0" applyNumberFormat="0" applyBorder="0" applyAlignment="0" applyProtection="0"/>
    <xf numFmtId="0" fontId="285" fillId="18" borderId="0" applyNumberFormat="0" applyBorder="0" applyAlignment="0" applyProtection="0"/>
    <xf numFmtId="0" fontId="285" fillId="18" borderId="0" applyNumberFormat="0" applyBorder="0" applyAlignment="0" applyProtection="0"/>
    <xf numFmtId="0" fontId="285" fillId="18" borderId="0" applyNumberFormat="0" applyBorder="0" applyAlignment="0" applyProtection="0"/>
    <xf numFmtId="0" fontId="285" fillId="18" borderId="0" applyNumberFormat="0" applyBorder="0" applyAlignment="0" applyProtection="0"/>
    <xf numFmtId="0" fontId="285" fillId="18" borderId="0" applyNumberFormat="0" applyBorder="0" applyAlignment="0" applyProtection="0"/>
    <xf numFmtId="0" fontId="285" fillId="18" borderId="0" applyNumberFormat="0" applyBorder="0" applyAlignment="0" applyProtection="0"/>
    <xf numFmtId="0" fontId="285" fillId="13" borderId="0" applyNumberFormat="0" applyBorder="0" applyAlignment="0" applyProtection="0"/>
    <xf numFmtId="0" fontId="285" fillId="13" borderId="0" applyNumberFormat="0" applyBorder="0" applyAlignment="0" applyProtection="0"/>
    <xf numFmtId="0" fontId="285" fillId="13" borderId="0" applyNumberFormat="0" applyBorder="0" applyAlignment="0" applyProtection="0"/>
    <xf numFmtId="0" fontId="285" fillId="13" borderId="0" applyNumberFormat="0" applyBorder="0" applyAlignment="0" applyProtection="0"/>
    <xf numFmtId="0" fontId="285" fillId="13" borderId="0" applyNumberFormat="0" applyBorder="0" applyAlignment="0" applyProtection="0"/>
    <xf numFmtId="0" fontId="285" fillId="13" borderId="0" applyNumberFormat="0" applyBorder="0" applyAlignment="0" applyProtection="0"/>
    <xf numFmtId="0" fontId="285" fillId="13" borderId="0" applyNumberFormat="0" applyBorder="0" applyAlignment="0" applyProtection="0"/>
    <xf numFmtId="0" fontId="285" fillId="13" borderId="0" applyNumberFormat="0" applyBorder="0" applyAlignment="0" applyProtection="0"/>
    <xf numFmtId="0" fontId="285" fillId="13" borderId="0" applyNumberFormat="0" applyBorder="0" applyAlignment="0" applyProtection="0"/>
    <xf numFmtId="0" fontId="285" fillId="13" borderId="0" applyNumberFormat="0" applyBorder="0" applyAlignment="0" applyProtection="0"/>
    <xf numFmtId="0" fontId="285" fillId="13" borderId="0" applyNumberFormat="0" applyBorder="0" applyAlignment="0" applyProtection="0"/>
    <xf numFmtId="0" fontId="285" fillId="14" borderId="0" applyNumberFormat="0" applyBorder="0" applyAlignment="0" applyProtection="0"/>
    <xf numFmtId="0" fontId="285" fillId="14" borderId="0" applyNumberFormat="0" applyBorder="0" applyAlignment="0" applyProtection="0"/>
    <xf numFmtId="0" fontId="285" fillId="14" borderId="0" applyNumberFormat="0" applyBorder="0" applyAlignment="0" applyProtection="0"/>
    <xf numFmtId="0" fontId="285" fillId="14" borderId="0" applyNumberFormat="0" applyBorder="0" applyAlignment="0" applyProtection="0"/>
    <xf numFmtId="0" fontId="285" fillId="14" borderId="0" applyNumberFormat="0" applyBorder="0" applyAlignment="0" applyProtection="0"/>
    <xf numFmtId="0" fontId="285" fillId="14" borderId="0" applyNumberFormat="0" applyBorder="0" applyAlignment="0" applyProtection="0"/>
    <xf numFmtId="0" fontId="285" fillId="14" borderId="0" applyNumberFormat="0" applyBorder="0" applyAlignment="0" applyProtection="0"/>
    <xf numFmtId="0" fontId="285" fillId="14" borderId="0" applyNumberFormat="0" applyBorder="0" applyAlignment="0" applyProtection="0"/>
    <xf numFmtId="0" fontId="285" fillId="14" borderId="0" applyNumberFormat="0" applyBorder="0" applyAlignment="0" applyProtection="0"/>
    <xf numFmtId="0" fontId="285" fillId="14" borderId="0" applyNumberFormat="0" applyBorder="0" applyAlignment="0" applyProtection="0"/>
    <xf numFmtId="0" fontId="285" fillId="14" borderId="0" applyNumberFormat="0" applyBorder="0" applyAlignment="0" applyProtection="0"/>
    <xf numFmtId="0" fontId="285" fillId="19" borderId="0" applyNumberFormat="0" applyBorder="0" applyAlignment="0" applyProtection="0"/>
    <xf numFmtId="0" fontId="285" fillId="19" borderId="0" applyNumberFormat="0" applyBorder="0" applyAlignment="0" applyProtection="0"/>
    <xf numFmtId="0" fontId="285" fillId="19" borderId="0" applyNumberFormat="0" applyBorder="0" applyAlignment="0" applyProtection="0"/>
    <xf numFmtId="0" fontId="285" fillId="19" borderId="0" applyNumberFormat="0" applyBorder="0" applyAlignment="0" applyProtection="0"/>
    <xf numFmtId="0" fontId="285" fillId="19" borderId="0" applyNumberFormat="0" applyBorder="0" applyAlignment="0" applyProtection="0"/>
    <xf numFmtId="0" fontId="285" fillId="19" borderId="0" applyNumberFormat="0" applyBorder="0" applyAlignment="0" applyProtection="0"/>
    <xf numFmtId="0" fontId="285" fillId="19" borderId="0" applyNumberFormat="0" applyBorder="0" applyAlignment="0" applyProtection="0"/>
    <xf numFmtId="0" fontId="285" fillId="19" borderId="0" applyNumberFormat="0" applyBorder="0" applyAlignment="0" applyProtection="0"/>
    <xf numFmtId="0" fontId="285" fillId="19" borderId="0" applyNumberFormat="0" applyBorder="0" applyAlignment="0" applyProtection="0"/>
    <xf numFmtId="0" fontId="285" fillId="19" borderId="0" applyNumberFormat="0" applyBorder="0" applyAlignment="0" applyProtection="0"/>
    <xf numFmtId="0" fontId="285" fillId="19" borderId="0" applyNumberFormat="0" applyBorder="0" applyAlignment="0" applyProtection="0"/>
    <xf numFmtId="37" fontId="17" fillId="24" borderId="68" applyBorder="0" applyProtection="0">
      <alignment vertical="center"/>
    </xf>
    <xf numFmtId="37" fontId="17" fillId="24" borderId="68" applyBorder="0" applyProtection="0">
      <alignment vertical="center"/>
    </xf>
    <xf numFmtId="37" fontId="17" fillId="24" borderId="68" applyBorder="0" applyProtection="0">
      <alignment vertical="center"/>
    </xf>
    <xf numFmtId="37" fontId="17" fillId="24" borderId="68" applyBorder="0" applyProtection="0">
      <alignment vertical="center"/>
    </xf>
    <xf numFmtId="37" fontId="17" fillId="24" borderId="68" applyBorder="0" applyProtection="0">
      <alignment vertical="center"/>
    </xf>
    <xf numFmtId="37" fontId="17" fillId="24" borderId="68" applyBorder="0" applyProtection="0">
      <alignment vertical="center"/>
    </xf>
    <xf numFmtId="37" fontId="17" fillId="24" borderId="68" applyBorder="0" applyProtection="0">
      <alignment vertical="center"/>
    </xf>
    <xf numFmtId="37" fontId="17" fillId="24" borderId="68" applyBorder="0" applyProtection="0">
      <alignment vertical="center"/>
    </xf>
    <xf numFmtId="37" fontId="17" fillId="24" borderId="68" applyBorder="0" applyProtection="0">
      <alignment vertical="center"/>
    </xf>
    <xf numFmtId="37" fontId="17" fillId="24" borderId="68" applyBorder="0" applyProtection="0">
      <alignment vertical="center"/>
    </xf>
    <xf numFmtId="37" fontId="17" fillId="24" borderId="68" applyBorder="0" applyProtection="0">
      <alignment vertical="center"/>
    </xf>
    <xf numFmtId="37" fontId="17" fillId="24" borderId="68" applyBorder="0" applyProtection="0">
      <alignment vertical="center"/>
    </xf>
    <xf numFmtId="37" fontId="17" fillId="24" borderId="68" applyBorder="0" applyProtection="0">
      <alignment vertical="center"/>
    </xf>
    <xf numFmtId="37" fontId="17" fillId="24" borderId="68" applyBorder="0" applyProtection="0">
      <alignment vertical="center"/>
    </xf>
    <xf numFmtId="0" fontId="286" fillId="3" borderId="0" applyNumberFormat="0" applyBorder="0" applyAlignment="0" applyProtection="0"/>
    <xf numFmtId="0" fontId="286" fillId="3" borderId="0" applyNumberFormat="0" applyBorder="0" applyAlignment="0" applyProtection="0"/>
    <xf numFmtId="0" fontId="286" fillId="3" borderId="0" applyNumberFormat="0" applyBorder="0" applyAlignment="0" applyProtection="0"/>
    <xf numFmtId="0" fontId="286" fillId="3" borderId="0" applyNumberFormat="0" applyBorder="0" applyAlignment="0" applyProtection="0"/>
    <xf numFmtId="0" fontId="286" fillId="3" borderId="0" applyNumberFormat="0" applyBorder="0" applyAlignment="0" applyProtection="0"/>
    <xf numFmtId="0" fontId="286" fillId="3" borderId="0" applyNumberFormat="0" applyBorder="0" applyAlignment="0" applyProtection="0"/>
    <xf numFmtId="0" fontId="286" fillId="3" borderId="0" applyNumberFormat="0" applyBorder="0" applyAlignment="0" applyProtection="0"/>
    <xf numFmtId="0" fontId="286" fillId="3" borderId="0" applyNumberFormat="0" applyBorder="0" applyAlignment="0" applyProtection="0"/>
    <xf numFmtId="0" fontId="286" fillId="3" borderId="0" applyNumberFormat="0" applyBorder="0" applyAlignment="0" applyProtection="0"/>
    <xf numFmtId="0" fontId="286" fillId="3" borderId="0" applyNumberFormat="0" applyBorder="0" applyAlignment="0" applyProtection="0"/>
    <xf numFmtId="0" fontId="286" fillId="3" borderId="0" applyNumberFormat="0" applyBorder="0" applyAlignment="0" applyProtection="0"/>
    <xf numFmtId="0" fontId="287" fillId="0" borderId="0" applyNumberFormat="0" applyFill="0" applyBorder="0" applyAlignment="0" applyProtection="0"/>
    <xf numFmtId="0" fontId="17" fillId="26" borderId="0" applyBorder="0">
      <alignment horizontal="left" vertical="center" indent="1"/>
    </xf>
    <xf numFmtId="0" fontId="17" fillId="26" borderId="0" applyBorder="0">
      <alignment horizontal="left" vertical="center" indent="1"/>
    </xf>
    <xf numFmtId="0" fontId="17" fillId="26" borderId="0" applyBorder="0">
      <alignment horizontal="left" vertical="center" indent="1"/>
    </xf>
    <xf numFmtId="0" fontId="17" fillId="26" borderId="0" applyBorder="0">
      <alignment horizontal="left" vertical="center" indent="1"/>
    </xf>
    <xf numFmtId="0" fontId="17" fillId="26" borderId="0" applyBorder="0">
      <alignment horizontal="left" vertical="center" indent="1"/>
    </xf>
    <xf numFmtId="0" fontId="17" fillId="26" borderId="0" applyBorder="0">
      <alignment horizontal="left" vertical="center" indent="1"/>
    </xf>
    <xf numFmtId="0" fontId="17" fillId="26" borderId="0" applyBorder="0">
      <alignment horizontal="left" vertical="center" indent="1"/>
    </xf>
    <xf numFmtId="0" fontId="17" fillId="26" borderId="0" applyBorder="0">
      <alignment horizontal="left" vertical="center" indent="1"/>
    </xf>
    <xf numFmtId="0" fontId="17" fillId="26" borderId="0" applyBorder="0">
      <alignment horizontal="left" vertical="center" indent="1"/>
    </xf>
    <xf numFmtId="0" fontId="17" fillId="26" borderId="0" applyBorder="0">
      <alignment horizontal="left" vertical="center" indent="1"/>
    </xf>
    <xf numFmtId="0" fontId="17" fillId="26" borderId="0" applyBorder="0">
      <alignment horizontal="left" vertical="center" indent="1"/>
    </xf>
    <xf numFmtId="0" fontId="17" fillId="26" borderId="0" applyBorder="0">
      <alignment horizontal="left" vertical="center" indent="1"/>
    </xf>
    <xf numFmtId="0" fontId="17" fillId="26" borderId="0" applyBorder="0">
      <alignment horizontal="left" vertical="center" indent="1"/>
    </xf>
    <xf numFmtId="0" fontId="17" fillId="26" borderId="0" applyBorder="0">
      <alignment horizontal="left" vertical="center" indent="1"/>
    </xf>
    <xf numFmtId="0" fontId="288" fillId="20" borderId="1" applyNumberFormat="0" applyAlignment="0" applyProtection="0"/>
    <xf numFmtId="0" fontId="288" fillId="20" borderId="1" applyNumberFormat="0" applyAlignment="0" applyProtection="0"/>
    <xf numFmtId="0" fontId="288" fillId="20" borderId="1" applyNumberFormat="0" applyAlignment="0" applyProtection="0"/>
    <xf numFmtId="0" fontId="288" fillId="20" borderId="1" applyNumberFormat="0" applyAlignment="0" applyProtection="0"/>
    <xf numFmtId="0" fontId="288" fillId="20" borderId="1" applyNumberFormat="0" applyAlignment="0" applyProtection="0"/>
    <xf numFmtId="0" fontId="288" fillId="20" borderId="1" applyNumberFormat="0" applyAlignment="0" applyProtection="0"/>
    <xf numFmtId="0" fontId="288" fillId="20" borderId="1" applyNumberFormat="0" applyAlignment="0" applyProtection="0"/>
    <xf numFmtId="0" fontId="288" fillId="20" borderId="1" applyNumberFormat="0" applyAlignment="0" applyProtection="0"/>
    <xf numFmtId="0" fontId="288" fillId="20" borderId="1" applyNumberFormat="0" applyAlignment="0" applyProtection="0"/>
    <xf numFmtId="0" fontId="288" fillId="20" borderId="1" applyNumberFormat="0" applyAlignment="0" applyProtection="0"/>
    <xf numFmtId="0" fontId="288" fillId="20" borderId="1" applyNumberFormat="0" applyAlignment="0" applyProtection="0"/>
    <xf numFmtId="242" fontId="289" fillId="0" borderId="0" applyFill="0" applyBorder="0" applyAlignment="0">
      <alignment horizontal="center"/>
    </xf>
    <xf numFmtId="0" fontId="290" fillId="21" borderId="2" applyNumberFormat="0" applyAlignment="0" applyProtection="0"/>
    <xf numFmtId="0" fontId="290" fillId="21" borderId="2" applyNumberFormat="0" applyAlignment="0" applyProtection="0"/>
    <xf numFmtId="0" fontId="290" fillId="21" borderId="2" applyNumberFormat="0" applyAlignment="0" applyProtection="0"/>
    <xf numFmtId="0" fontId="290" fillId="21" borderId="2" applyNumberFormat="0" applyAlignment="0" applyProtection="0"/>
    <xf numFmtId="0" fontId="290" fillId="21" borderId="2" applyNumberFormat="0" applyAlignment="0" applyProtection="0"/>
    <xf numFmtId="0" fontId="290" fillId="21" borderId="2" applyNumberFormat="0" applyAlignment="0" applyProtection="0"/>
    <xf numFmtId="0" fontId="290" fillId="21" borderId="2" applyNumberFormat="0" applyAlignment="0" applyProtection="0"/>
    <xf numFmtId="0" fontId="290" fillId="21" borderId="2" applyNumberFormat="0" applyAlignment="0" applyProtection="0"/>
    <xf numFmtId="0" fontId="290" fillId="21" borderId="2" applyNumberFormat="0" applyAlignment="0" applyProtection="0"/>
    <xf numFmtId="0" fontId="290" fillId="21" borderId="2" applyNumberFormat="0" applyAlignment="0" applyProtection="0"/>
    <xf numFmtId="0" fontId="290" fillId="21" borderId="2" applyNumberFormat="0" applyAlignment="0" applyProtection="0"/>
    <xf numFmtId="175" fontId="101" fillId="0" borderId="0" applyFont="0" applyFill="0" applyBorder="0" applyAlignment="0" applyProtection="0"/>
    <xf numFmtId="175" fontId="101" fillId="0" borderId="0" applyFont="0" applyFill="0" applyBorder="0" applyAlignment="0" applyProtection="0"/>
    <xf numFmtId="175" fontId="17"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7"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7"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32" fillId="0" borderId="0" applyFont="0" applyFill="0" applyBorder="0" applyAlignment="0" applyProtection="0"/>
    <xf numFmtId="175" fontId="32"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62" fillId="0" borderId="0" applyFont="0" applyFill="0" applyBorder="0" applyAlignment="0" applyProtection="0"/>
    <xf numFmtId="175" fontId="62"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75"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7"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7"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7"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7"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101" fillId="0" borderId="0" applyFont="0" applyFill="0" applyBorder="0" applyAlignment="0" applyProtection="0"/>
    <xf numFmtId="196" fontId="32"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292" fillId="4" borderId="0" applyNumberFormat="0" applyBorder="0" applyAlignment="0" applyProtection="0"/>
    <xf numFmtId="0" fontId="292" fillId="4" borderId="0" applyNumberFormat="0" applyBorder="0" applyAlignment="0" applyProtection="0"/>
    <xf numFmtId="0" fontId="292" fillId="4" borderId="0" applyNumberFormat="0" applyBorder="0" applyAlignment="0" applyProtection="0"/>
    <xf numFmtId="0" fontId="292" fillId="4" borderId="0" applyNumberFormat="0" applyBorder="0" applyAlignment="0" applyProtection="0"/>
    <xf numFmtId="0" fontId="292" fillId="4" borderId="0" applyNumberFormat="0" applyBorder="0" applyAlignment="0" applyProtection="0"/>
    <xf numFmtId="0" fontId="292" fillId="4" borderId="0" applyNumberFormat="0" applyBorder="0" applyAlignment="0" applyProtection="0"/>
    <xf numFmtId="0" fontId="292" fillId="4" borderId="0" applyNumberFormat="0" applyBorder="0" applyAlignment="0" applyProtection="0"/>
    <xf numFmtId="0" fontId="292" fillId="4" borderId="0" applyNumberFormat="0" applyBorder="0" applyAlignment="0" applyProtection="0"/>
    <xf numFmtId="0" fontId="292" fillId="4" borderId="0" applyNumberFormat="0" applyBorder="0" applyAlignment="0" applyProtection="0"/>
    <xf numFmtId="0" fontId="292" fillId="4" borderId="0" applyNumberFormat="0" applyBorder="0" applyAlignment="0" applyProtection="0"/>
    <xf numFmtId="0" fontId="292" fillId="4" borderId="0" applyNumberFormat="0" applyBorder="0" applyAlignment="0" applyProtection="0"/>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25" borderId="13" applyFill="0">
      <alignment vertical="center"/>
    </xf>
    <xf numFmtId="37" fontId="17" fillId="25" borderId="13" applyFill="0">
      <alignment vertical="center"/>
    </xf>
    <xf numFmtId="37" fontId="17" fillId="25" borderId="13" applyFill="0">
      <alignment vertical="center"/>
    </xf>
    <xf numFmtId="37" fontId="17" fillId="25" borderId="13" applyFill="0">
      <alignment vertical="center"/>
    </xf>
    <xf numFmtId="37" fontId="17" fillId="25" borderId="13" applyFill="0">
      <alignment vertical="center"/>
    </xf>
    <xf numFmtId="37" fontId="17" fillId="25" borderId="13" applyFill="0">
      <alignment vertical="center"/>
    </xf>
    <xf numFmtId="37" fontId="17" fillId="25" borderId="13" applyFill="0">
      <alignment vertical="center"/>
    </xf>
    <xf numFmtId="37" fontId="17" fillId="25" borderId="13" applyFill="0">
      <alignment vertical="center"/>
    </xf>
    <xf numFmtId="37" fontId="17" fillId="25" borderId="13" applyFill="0">
      <alignment vertical="center"/>
    </xf>
    <xf numFmtId="37" fontId="17" fillId="25" borderId="13" applyFill="0">
      <alignment vertical="center"/>
    </xf>
    <xf numFmtId="37" fontId="17" fillId="25" borderId="13" applyFill="0">
      <alignment vertical="center"/>
    </xf>
    <xf numFmtId="37" fontId="17" fillId="25" borderId="13" applyFill="0">
      <alignment vertical="center"/>
    </xf>
    <xf numFmtId="37" fontId="17" fillId="25" borderId="13" applyFill="0">
      <alignment vertical="center"/>
    </xf>
    <xf numFmtId="37" fontId="17" fillId="25" borderId="13" applyFill="0">
      <alignment vertical="center"/>
    </xf>
    <xf numFmtId="37" fontId="293" fillId="67" borderId="59" applyBorder="0">
      <alignment horizontal="left" vertical="center" indent="1"/>
    </xf>
    <xf numFmtId="0" fontId="17" fillId="115" borderId="16" applyNumberFormat="0">
      <alignment horizontal="left" vertical="top" indent="1"/>
    </xf>
    <xf numFmtId="0" fontId="45" fillId="0" borderId="13" applyNumberFormat="0" applyAlignment="0" applyProtection="0">
      <alignment horizontal="left" vertical="center"/>
    </xf>
    <xf numFmtId="0" fontId="45" fillId="0" borderId="13" applyNumberFormat="0" applyAlignment="0" applyProtection="0">
      <alignment horizontal="left" vertical="center"/>
    </xf>
    <xf numFmtId="0" fontId="17" fillId="115" borderId="16" applyNumberFormat="0">
      <alignment horizontal="left" vertical="top" indent="1"/>
    </xf>
    <xf numFmtId="0" fontId="17" fillId="115" borderId="16" applyNumberFormat="0">
      <alignment horizontal="left" vertical="top" indent="1"/>
    </xf>
    <xf numFmtId="0" fontId="17" fillId="115" borderId="16" applyNumberFormat="0">
      <alignment horizontal="left" vertical="top" indent="1"/>
    </xf>
    <xf numFmtId="0" fontId="17" fillId="115" borderId="16" applyNumberFormat="0">
      <alignment horizontal="left" vertical="top" indent="1"/>
    </xf>
    <xf numFmtId="0" fontId="17" fillId="115" borderId="16" applyNumberFormat="0">
      <alignment horizontal="left" vertical="top" indent="1"/>
    </xf>
    <xf numFmtId="0" fontId="17" fillId="115" borderId="16" applyNumberFormat="0">
      <alignment horizontal="left" vertical="top" indent="1"/>
    </xf>
    <xf numFmtId="0" fontId="17" fillId="115" borderId="16" applyNumberFormat="0">
      <alignment horizontal="left" vertical="top" indent="1"/>
    </xf>
    <xf numFmtId="0" fontId="17" fillId="115" borderId="16" applyNumberFormat="0">
      <alignment horizontal="left" vertical="top" indent="1"/>
    </xf>
    <xf numFmtId="0" fontId="17" fillId="115" borderId="16" applyNumberFormat="0">
      <alignment horizontal="left" vertical="top" indent="1"/>
    </xf>
    <xf numFmtId="0" fontId="17" fillId="115" borderId="16" applyNumberFormat="0">
      <alignment horizontal="left" vertical="top" indent="1"/>
    </xf>
    <xf numFmtId="0" fontId="17" fillId="115" borderId="16" applyNumberFormat="0">
      <alignment horizontal="left" vertical="top" indent="1"/>
    </xf>
    <xf numFmtId="0" fontId="17" fillId="115" borderId="16" applyNumberFormat="0">
      <alignment horizontal="left" vertical="top" indent="1"/>
    </xf>
    <xf numFmtId="0" fontId="17" fillId="115" borderId="16" applyNumberFormat="0">
      <alignment horizontal="left" vertical="top" indent="1"/>
    </xf>
    <xf numFmtId="0" fontId="17" fillId="24" borderId="0" applyBorder="0">
      <alignment horizontal="left" vertical="center" indent="1"/>
    </xf>
    <xf numFmtId="0" fontId="45" fillId="0" borderId="14">
      <alignment horizontal="left" vertical="center"/>
    </xf>
    <xf numFmtId="0" fontId="45" fillId="0" borderId="14">
      <alignment horizontal="left" vertical="center"/>
    </xf>
    <xf numFmtId="0" fontId="17" fillId="24" borderId="0" applyBorder="0">
      <alignment horizontal="left" vertical="center" indent="1"/>
    </xf>
    <xf numFmtId="0" fontId="17" fillId="24" borderId="0" applyBorder="0">
      <alignment horizontal="left" vertical="center" indent="1"/>
    </xf>
    <xf numFmtId="0" fontId="17" fillId="24" borderId="0" applyBorder="0">
      <alignment horizontal="left" vertical="center" indent="1"/>
    </xf>
    <xf numFmtId="0" fontId="17" fillId="24" borderId="0" applyBorder="0">
      <alignment horizontal="left" vertical="center" indent="1"/>
    </xf>
    <xf numFmtId="0" fontId="17" fillId="24" borderId="0" applyBorder="0">
      <alignment horizontal="left" vertical="center" indent="1"/>
    </xf>
    <xf numFmtId="0" fontId="17" fillId="24" borderId="0" applyBorder="0">
      <alignment horizontal="left" vertical="center" indent="1"/>
    </xf>
    <xf numFmtId="0" fontId="17" fillId="24" borderId="0" applyBorder="0">
      <alignment horizontal="left" vertical="center" indent="1"/>
    </xf>
    <xf numFmtId="0" fontId="17" fillId="24" borderId="0" applyBorder="0">
      <alignment horizontal="left" vertical="center" indent="1"/>
    </xf>
    <xf numFmtId="0" fontId="17" fillId="24" borderId="0" applyBorder="0">
      <alignment horizontal="left" vertical="center" indent="1"/>
    </xf>
    <xf numFmtId="0" fontId="17" fillId="24" borderId="0" applyBorder="0">
      <alignment horizontal="left" vertical="center" indent="1"/>
    </xf>
    <xf numFmtId="0" fontId="17" fillId="24" borderId="0" applyBorder="0">
      <alignment horizontal="left" vertical="center" indent="1"/>
    </xf>
    <xf numFmtId="0" fontId="17" fillId="24" borderId="0" applyBorder="0">
      <alignment horizontal="left" vertical="center" indent="1"/>
    </xf>
    <xf numFmtId="0" fontId="17" fillId="24" borderId="0" applyBorder="0">
      <alignment horizontal="left" vertical="center" indent="1"/>
    </xf>
    <xf numFmtId="0" fontId="17" fillId="0" borderId="16" applyNumberFormat="0" applyFill="0">
      <alignment horizontal="centerContinuous" vertical="top"/>
    </xf>
    <xf numFmtId="0" fontId="17" fillId="0" borderId="16" applyNumberFormat="0" applyFill="0">
      <alignment horizontal="centerContinuous" vertical="top"/>
    </xf>
    <xf numFmtId="0" fontId="17" fillId="0" borderId="16" applyNumberFormat="0" applyFill="0">
      <alignment horizontal="centerContinuous" vertical="top"/>
    </xf>
    <xf numFmtId="0" fontId="17" fillId="0" borderId="16" applyNumberFormat="0" applyFill="0">
      <alignment horizontal="centerContinuous" vertical="top"/>
    </xf>
    <xf numFmtId="0" fontId="17" fillId="0" borderId="16" applyNumberFormat="0" applyFill="0">
      <alignment horizontal="centerContinuous" vertical="top"/>
    </xf>
    <xf numFmtId="0" fontId="17" fillId="0" borderId="16" applyNumberFormat="0" applyFill="0">
      <alignment horizontal="centerContinuous" vertical="top"/>
    </xf>
    <xf numFmtId="0" fontId="17" fillId="0" borderId="16" applyNumberFormat="0" applyFill="0">
      <alignment horizontal="centerContinuous" vertical="top"/>
    </xf>
    <xf numFmtId="0" fontId="17" fillId="0" borderId="16" applyNumberFormat="0" applyFill="0">
      <alignment horizontal="centerContinuous" vertical="top"/>
    </xf>
    <xf numFmtId="0" fontId="17" fillId="0" borderId="16" applyNumberFormat="0" applyFill="0">
      <alignment horizontal="centerContinuous" vertical="top"/>
    </xf>
    <xf numFmtId="0" fontId="17" fillId="0" borderId="16" applyNumberFormat="0" applyFill="0">
      <alignment horizontal="centerContinuous" vertical="top"/>
    </xf>
    <xf numFmtId="0" fontId="17" fillId="0" borderId="16" applyNumberFormat="0" applyFill="0">
      <alignment horizontal="centerContinuous" vertical="top"/>
    </xf>
    <xf numFmtId="0" fontId="17" fillId="0" borderId="16" applyNumberFormat="0" applyFill="0">
      <alignment horizontal="centerContinuous" vertical="top"/>
    </xf>
    <xf numFmtId="0" fontId="17" fillId="0" borderId="16" applyNumberFormat="0" applyFill="0">
      <alignment horizontal="centerContinuous" vertical="top"/>
    </xf>
    <xf numFmtId="0" fontId="17" fillId="0" borderId="16" applyNumberFormat="0" applyFill="0">
      <alignment horizontal="centerContinuous" vertical="top"/>
    </xf>
    <xf numFmtId="0" fontId="17" fillId="24" borderId="69" applyNumberFormat="0" applyBorder="0">
      <alignment horizontal="left" vertical="center" indent="1"/>
    </xf>
    <xf numFmtId="0" fontId="17" fillId="24" borderId="69" applyNumberFormat="0" applyBorder="0">
      <alignment horizontal="left" vertical="center" indent="1"/>
    </xf>
    <xf numFmtId="0" fontId="17" fillId="24" borderId="69" applyNumberFormat="0" applyBorder="0">
      <alignment horizontal="left" vertical="center" indent="1"/>
    </xf>
    <xf numFmtId="0" fontId="17" fillId="24" borderId="69" applyNumberFormat="0" applyBorder="0">
      <alignment horizontal="left" vertical="center" indent="1"/>
    </xf>
    <xf numFmtId="0" fontId="17" fillId="24" borderId="69" applyNumberFormat="0" applyBorder="0">
      <alignment horizontal="left" vertical="center" indent="1"/>
    </xf>
    <xf numFmtId="0" fontId="17" fillId="24" borderId="69" applyNumberFormat="0" applyBorder="0">
      <alignment horizontal="left" vertical="center" indent="1"/>
    </xf>
    <xf numFmtId="0" fontId="17" fillId="24" borderId="69" applyNumberFormat="0" applyBorder="0">
      <alignment horizontal="left" vertical="center" indent="1"/>
    </xf>
    <xf numFmtId="0" fontId="17" fillId="24" borderId="69" applyNumberFormat="0" applyBorder="0">
      <alignment horizontal="left" vertical="center" indent="1"/>
    </xf>
    <xf numFmtId="0" fontId="17" fillId="24" borderId="69" applyNumberFormat="0" applyBorder="0">
      <alignment horizontal="left" vertical="center" indent="1"/>
    </xf>
    <xf numFmtId="0" fontId="17" fillId="24" borderId="69" applyNumberFormat="0" applyBorder="0">
      <alignment horizontal="left" vertical="center" indent="1"/>
    </xf>
    <xf numFmtId="0" fontId="17" fillId="24" borderId="69" applyNumberFormat="0" applyBorder="0">
      <alignment horizontal="left" vertical="center" indent="1"/>
    </xf>
    <xf numFmtId="0" fontId="17" fillId="24" borderId="69" applyNumberFormat="0" applyBorder="0">
      <alignment horizontal="left" vertical="center" indent="1"/>
    </xf>
    <xf numFmtId="0" fontId="17" fillId="24" borderId="69" applyNumberFormat="0" applyBorder="0">
      <alignment horizontal="left" vertical="center" indent="1"/>
    </xf>
    <xf numFmtId="0" fontId="17" fillId="24" borderId="69" applyNumberFormat="0" applyBorder="0">
      <alignment horizontal="left" vertical="center" indent="1"/>
    </xf>
    <xf numFmtId="0" fontId="25" fillId="0" borderId="3" applyNumberFormat="0" applyFill="0" applyAlignment="0" applyProtection="0"/>
    <xf numFmtId="0" fontId="25" fillId="0" borderId="3" applyNumberFormat="0" applyFill="0" applyAlignment="0" applyProtection="0"/>
    <xf numFmtId="0" fontId="25" fillId="0" borderId="3" applyNumberFormat="0" applyFill="0" applyAlignment="0" applyProtection="0"/>
    <xf numFmtId="0" fontId="25" fillId="0" borderId="3" applyNumberFormat="0" applyFill="0" applyAlignment="0" applyProtection="0"/>
    <xf numFmtId="0" fontId="25" fillId="0" borderId="3" applyNumberFormat="0" applyFill="0" applyAlignment="0" applyProtection="0"/>
    <xf numFmtId="0" fontId="25" fillId="0" borderId="3" applyNumberFormat="0" applyFill="0" applyAlignment="0" applyProtection="0"/>
    <xf numFmtId="0" fontId="25" fillId="0" borderId="3" applyNumberFormat="0" applyFill="0" applyAlignment="0" applyProtection="0"/>
    <xf numFmtId="0" fontId="25" fillId="0" borderId="3" applyNumberFormat="0" applyFill="0" applyAlignment="0" applyProtection="0"/>
    <xf numFmtId="0" fontId="25" fillId="0" borderId="3" applyNumberFormat="0" applyFill="0" applyAlignment="0" applyProtection="0"/>
    <xf numFmtId="0" fontId="25" fillId="0" borderId="3"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83" fillId="0" borderId="0" applyNumberFormat="0" applyFill="0" applyBorder="0" applyAlignment="0" applyProtection="0">
      <alignment vertical="top"/>
      <protection locked="0"/>
    </xf>
    <xf numFmtId="0" fontId="294" fillId="7" borderId="1" applyNumberFormat="0" applyAlignment="0" applyProtection="0"/>
    <xf numFmtId="0" fontId="294" fillId="7" borderId="1" applyNumberFormat="0" applyAlignment="0" applyProtection="0"/>
    <xf numFmtId="0" fontId="294" fillId="7" borderId="1" applyNumberFormat="0" applyAlignment="0" applyProtection="0"/>
    <xf numFmtId="0" fontId="294" fillId="7" borderId="1" applyNumberFormat="0" applyAlignment="0" applyProtection="0"/>
    <xf numFmtId="0" fontId="294" fillId="7" borderId="1" applyNumberFormat="0" applyAlignment="0" applyProtection="0"/>
    <xf numFmtId="0" fontId="294" fillId="7" borderId="1" applyNumberFormat="0" applyAlignment="0" applyProtection="0"/>
    <xf numFmtId="0" fontId="294" fillId="7" borderId="1" applyNumberFormat="0" applyAlignment="0" applyProtection="0"/>
    <xf numFmtId="0" fontId="294" fillId="7" borderId="1" applyNumberFormat="0" applyAlignment="0" applyProtection="0"/>
    <xf numFmtId="0" fontId="294" fillId="7" borderId="1" applyNumberFormat="0" applyAlignment="0" applyProtection="0"/>
    <xf numFmtId="0" fontId="294" fillId="7" borderId="1" applyNumberFormat="0" applyAlignment="0" applyProtection="0"/>
    <xf numFmtId="0" fontId="294" fillId="7" borderId="1" applyNumberFormat="0" applyAlignment="0" applyProtection="0"/>
    <xf numFmtId="0" fontId="295" fillId="0" borderId="6" applyNumberFormat="0" applyFill="0" applyAlignment="0" applyProtection="0"/>
    <xf numFmtId="0" fontId="295" fillId="0" borderId="6" applyNumberFormat="0" applyFill="0" applyAlignment="0" applyProtection="0"/>
    <xf numFmtId="0" fontId="295" fillId="0" borderId="6" applyNumberFormat="0" applyFill="0" applyAlignment="0" applyProtection="0"/>
    <xf numFmtId="0" fontId="295" fillId="0" borderId="6" applyNumberFormat="0" applyFill="0" applyAlignment="0" applyProtection="0"/>
    <xf numFmtId="0" fontId="295" fillId="0" borderId="6" applyNumberFormat="0" applyFill="0" applyAlignment="0" applyProtection="0"/>
    <xf numFmtId="0" fontId="295" fillId="0" borderId="6" applyNumberFormat="0" applyFill="0" applyAlignment="0" applyProtection="0"/>
    <xf numFmtId="0" fontId="295" fillId="0" borderId="6" applyNumberFormat="0" applyFill="0" applyAlignment="0" applyProtection="0"/>
    <xf numFmtId="0" fontId="295" fillId="0" borderId="6" applyNumberFormat="0" applyFill="0" applyAlignment="0" applyProtection="0"/>
    <xf numFmtId="0" fontId="295" fillId="0" borderId="6" applyNumberFormat="0" applyFill="0" applyAlignment="0" applyProtection="0"/>
    <xf numFmtId="0" fontId="295" fillId="0" borderId="6" applyNumberFormat="0" applyFill="0" applyAlignment="0" applyProtection="0"/>
    <xf numFmtId="0" fontId="295" fillId="0" borderId="6" applyNumberFormat="0" applyFill="0" applyAlignment="0" applyProtection="0"/>
    <xf numFmtId="0" fontId="296" fillId="22" borderId="0" applyNumberFormat="0" applyBorder="0" applyAlignment="0" applyProtection="0"/>
    <xf numFmtId="0" fontId="296" fillId="22" borderId="0" applyNumberFormat="0" applyBorder="0" applyAlignment="0" applyProtection="0"/>
    <xf numFmtId="0" fontId="296" fillId="22" borderId="0" applyNumberFormat="0" applyBorder="0" applyAlignment="0" applyProtection="0"/>
    <xf numFmtId="0" fontId="296" fillId="22" borderId="0" applyNumberFormat="0" applyBorder="0" applyAlignment="0" applyProtection="0"/>
    <xf numFmtId="0" fontId="296" fillId="22" borderId="0" applyNumberFormat="0" applyBorder="0" applyAlignment="0" applyProtection="0"/>
    <xf numFmtId="0" fontId="296" fillId="22" borderId="0" applyNumberFormat="0" applyBorder="0" applyAlignment="0" applyProtection="0"/>
    <xf numFmtId="0" fontId="296" fillId="22" borderId="0" applyNumberFormat="0" applyBorder="0" applyAlignment="0" applyProtection="0"/>
    <xf numFmtId="0" fontId="296" fillId="22" borderId="0" applyNumberFormat="0" applyBorder="0" applyAlignment="0" applyProtection="0"/>
    <xf numFmtId="0" fontId="296" fillId="22" borderId="0" applyNumberFormat="0" applyBorder="0" applyAlignment="0" applyProtection="0"/>
    <xf numFmtId="0" fontId="296" fillId="22" borderId="0" applyNumberFormat="0" applyBorder="0" applyAlignment="0" applyProtection="0"/>
    <xf numFmtId="0" fontId="296" fillId="22" borderId="0" applyNumberFormat="0" applyBorder="0" applyAlignment="0" applyProtection="0"/>
    <xf numFmtId="37" fontId="297" fillId="0" borderId="0"/>
    <xf numFmtId="0" fontId="17" fillId="25" borderId="0">
      <alignment horizontal="right"/>
    </xf>
    <xf numFmtId="243" fontId="17" fillId="0" borderId="0"/>
    <xf numFmtId="243" fontId="17" fillId="0" borderId="0"/>
    <xf numFmtId="243" fontId="17" fillId="0" borderId="0"/>
    <xf numFmtId="243" fontId="17" fillId="0" borderId="0"/>
    <xf numFmtId="243" fontId="17" fillId="0" borderId="0"/>
    <xf numFmtId="243" fontId="17" fillId="0" borderId="0"/>
    <xf numFmtId="243" fontId="17" fillId="0" borderId="0"/>
    <xf numFmtId="243" fontId="17" fillId="0" borderId="0"/>
    <xf numFmtId="243" fontId="17" fillId="0" borderId="0"/>
    <xf numFmtId="243" fontId="17" fillId="0" borderId="0"/>
    <xf numFmtId="243" fontId="17" fillId="0" borderId="0"/>
    <xf numFmtId="243" fontId="17" fillId="0" borderId="0"/>
    <xf numFmtId="243" fontId="17" fillId="0" borderId="0"/>
    <xf numFmtId="243" fontId="17" fillId="0" borderId="0"/>
    <xf numFmtId="243" fontId="17" fillId="0" borderId="0"/>
    <xf numFmtId="243" fontId="17" fillId="0" borderId="0"/>
    <xf numFmtId="243" fontId="17" fillId="0" borderId="0"/>
    <xf numFmtId="243" fontId="17" fillId="0" borderId="0"/>
    <xf numFmtId="0" fontId="17" fillId="0" borderId="0">
      <alignment vertical="top"/>
    </xf>
    <xf numFmtId="0" fontId="17" fillId="0" borderId="0">
      <alignment vertical="top"/>
    </xf>
    <xf numFmtId="0" fontId="17" fillId="0" borderId="0"/>
    <xf numFmtId="0" fontId="17" fillId="0" borderId="0">
      <alignment vertical="top"/>
    </xf>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0" fontId="17" fillId="0" borderId="0">
      <alignment vertical="top"/>
    </xf>
    <xf numFmtId="0" fontId="17" fillId="0" borderId="0">
      <alignment vertical="top"/>
    </xf>
    <xf numFmtId="0" fontId="17" fillId="0" borderId="0">
      <alignment vertical="top"/>
    </xf>
    <xf numFmtId="0" fontId="17" fillId="0" borderId="0"/>
    <xf numFmtId="0" fontId="17" fillId="0" borderId="0">
      <alignment vertical="top"/>
    </xf>
    <xf numFmtId="0" fontId="17" fillId="0" borderId="0"/>
    <xf numFmtId="0" fontId="17" fillId="0" borderId="0"/>
    <xf numFmtId="0" fontId="17"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7" fillId="0" borderId="0">
      <alignment vertical="top"/>
    </xf>
    <xf numFmtId="0" fontId="17" fillId="0" borderId="0">
      <alignment vertical="top"/>
    </xf>
    <xf numFmtId="0" fontId="224" fillId="91" borderId="0">
      <alignment horizontal="center"/>
    </xf>
    <xf numFmtId="0" fontId="17" fillId="0" borderId="0">
      <alignment vertical="top"/>
    </xf>
    <xf numFmtId="0" fontId="17" fillId="0" borderId="0"/>
    <xf numFmtId="0" fontId="17" fillId="0" borderId="0">
      <alignment vertical="top"/>
    </xf>
    <xf numFmtId="0" fontId="17" fillId="0" borderId="0"/>
    <xf numFmtId="0" fontId="17" fillId="0" borderId="0"/>
    <xf numFmtId="0" fontId="17" fillId="0" borderId="0"/>
    <xf numFmtId="0" fontId="299" fillId="77" borderId="0" applyBorder="0">
      <alignment horizontal="centerContinuous"/>
    </xf>
    <xf numFmtId="0" fontId="17" fillId="0" borderId="0"/>
    <xf numFmtId="0" fontId="17" fillId="0" borderId="0"/>
    <xf numFmtId="0" fontId="17" fillId="0" borderId="0"/>
    <xf numFmtId="0" fontId="17" fillId="0" borderId="0"/>
    <xf numFmtId="0" fontId="17"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7" fillId="0" borderId="0">
      <alignment vertical="top"/>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7" fillId="0" borderId="0">
      <alignment vertical="top"/>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7" fillId="0" borderId="0">
      <alignment vertical="top"/>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7" fillId="0" borderId="0">
      <alignment vertical="top"/>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01" fillId="0" borderId="0"/>
    <xf numFmtId="0" fontId="101" fillId="0" borderId="0"/>
    <xf numFmtId="0" fontId="101" fillId="0" borderId="0"/>
    <xf numFmtId="0" fontId="101" fillId="0" borderId="0"/>
    <xf numFmtId="0" fontId="17" fillId="0" borderId="0">
      <alignment vertical="top"/>
    </xf>
    <xf numFmtId="0" fontId="17" fillId="0" borderId="0">
      <alignment vertical="top"/>
    </xf>
    <xf numFmtId="0" fontId="101" fillId="0" borderId="0"/>
    <xf numFmtId="0" fontId="101" fillId="0" borderId="0"/>
    <xf numFmtId="0" fontId="101" fillId="0" borderId="0"/>
    <xf numFmtId="0" fontId="17" fillId="0" borderId="0">
      <alignment vertical="top"/>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7" fillId="0" borderId="0">
      <alignment vertical="top"/>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7" fillId="0" borderId="0">
      <alignment vertical="top"/>
    </xf>
    <xf numFmtId="0" fontId="101" fillId="0" borderId="0"/>
    <xf numFmtId="0" fontId="101" fillId="0" borderId="0"/>
    <xf numFmtId="0" fontId="101" fillId="0" borderId="0"/>
    <xf numFmtId="0" fontId="17" fillId="0" borderId="0">
      <alignment vertical="top"/>
    </xf>
    <xf numFmtId="0" fontId="101" fillId="0" borderId="0"/>
    <xf numFmtId="0" fontId="101" fillId="0" borderId="0"/>
    <xf numFmtId="0" fontId="101" fillId="0" borderId="0"/>
    <xf numFmtId="0" fontId="101" fillId="0" borderId="0"/>
    <xf numFmtId="0" fontId="17" fillId="0" borderId="0">
      <alignment vertical="top"/>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8" fillId="0" borderId="0"/>
    <xf numFmtId="0" fontId="17" fillId="0" borderId="0"/>
    <xf numFmtId="0" fontId="18" fillId="0" borderId="0"/>
    <xf numFmtId="0" fontId="17" fillId="0" borderId="0">
      <alignment vertical="top"/>
    </xf>
    <xf numFmtId="0" fontId="17" fillId="0" borderId="0"/>
    <xf numFmtId="0" fontId="17"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7" fillId="0" borderId="0"/>
    <xf numFmtId="0" fontId="17" fillId="0" borderId="0"/>
    <xf numFmtId="0" fontId="17" fillId="0" borderId="0"/>
    <xf numFmtId="0" fontId="18" fillId="0" borderId="0"/>
    <xf numFmtId="0" fontId="17"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7" fillId="0" borderId="0"/>
    <xf numFmtId="0" fontId="17" fillId="0" borderId="0"/>
    <xf numFmtId="0" fontId="17" fillId="0" borderId="0"/>
    <xf numFmtId="0" fontId="17" fillId="0" borderId="0"/>
    <xf numFmtId="0" fontId="18" fillId="0" borderId="0"/>
    <xf numFmtId="0" fontId="17" fillId="0" borderId="0"/>
    <xf numFmtId="0" fontId="17" fillId="0" borderId="0"/>
    <xf numFmtId="0" fontId="18" fillId="0" borderId="0"/>
    <xf numFmtId="0" fontId="17" fillId="0" borderId="0"/>
    <xf numFmtId="0" fontId="18" fillId="0" borderId="0"/>
    <xf numFmtId="0" fontId="17" fillId="0" borderId="0"/>
    <xf numFmtId="0" fontId="18" fillId="0" borderId="0"/>
    <xf numFmtId="0" fontId="17" fillId="0" borderId="0"/>
    <xf numFmtId="0" fontId="17" fillId="0" borderId="0"/>
    <xf numFmtId="0" fontId="18" fillId="0" borderId="0"/>
    <xf numFmtId="0" fontId="17"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37" fontId="17" fillId="24" borderId="14" applyBorder="0">
      <alignment horizontal="left" vertical="center" indent="2"/>
    </xf>
    <xf numFmtId="37" fontId="17" fillId="24" borderId="14" applyBorder="0">
      <alignment horizontal="left" vertical="center" indent="2"/>
    </xf>
    <xf numFmtId="37" fontId="17" fillId="24" borderId="14" applyBorder="0">
      <alignment horizontal="left" vertical="center" indent="2"/>
    </xf>
    <xf numFmtId="37" fontId="17" fillId="24" borderId="14" applyBorder="0">
      <alignment horizontal="left" vertical="center" indent="2"/>
    </xf>
    <xf numFmtId="37" fontId="17" fillId="24" borderId="14" applyBorder="0">
      <alignment horizontal="left" vertical="center" indent="2"/>
    </xf>
    <xf numFmtId="37" fontId="17" fillId="24" borderId="14" applyBorder="0">
      <alignment horizontal="left" vertical="center" indent="2"/>
    </xf>
    <xf numFmtId="37" fontId="17" fillId="24" borderId="14" applyBorder="0">
      <alignment horizontal="left" vertical="center" indent="2"/>
    </xf>
    <xf numFmtId="37" fontId="17" fillId="24" borderId="14" applyBorder="0">
      <alignment horizontal="left" vertical="center" indent="2"/>
    </xf>
    <xf numFmtId="37" fontId="17" fillId="24" borderId="14" applyBorder="0">
      <alignment horizontal="left" vertical="center" indent="2"/>
    </xf>
    <xf numFmtId="37" fontId="17" fillId="24" borderId="14" applyBorder="0">
      <alignment horizontal="left" vertical="center" indent="2"/>
    </xf>
    <xf numFmtId="37" fontId="17" fillId="24" borderId="14" applyBorder="0">
      <alignment horizontal="left" vertical="center" indent="2"/>
    </xf>
    <xf numFmtId="0" fontId="17" fillId="0" borderId="0"/>
    <xf numFmtId="37" fontId="17" fillId="24" borderId="14" applyBorder="0">
      <alignment horizontal="left" vertical="center" indent="2"/>
    </xf>
    <xf numFmtId="37" fontId="17" fillId="24" borderId="14" applyBorder="0">
      <alignment horizontal="left" vertical="center" indent="2"/>
    </xf>
    <xf numFmtId="37" fontId="17" fillId="24" borderId="14" applyBorder="0">
      <alignment horizontal="left" vertical="center" indent="2"/>
    </xf>
    <xf numFmtId="37" fontId="17" fillId="24" borderId="14" applyBorder="0">
      <alignment horizontal="left" vertical="center" indent="2"/>
    </xf>
    <xf numFmtId="0" fontId="17" fillId="0" borderId="0"/>
    <xf numFmtId="37" fontId="17" fillId="24" borderId="14" applyBorder="0">
      <alignment horizontal="left" vertical="center" indent="2"/>
    </xf>
    <xf numFmtId="37" fontId="17" fillId="24" borderId="14" applyBorder="0">
      <alignment horizontal="left" vertical="center" indent="2"/>
    </xf>
    <xf numFmtId="37" fontId="17" fillId="24" borderId="14" applyBorder="0">
      <alignment horizontal="left" vertical="center" indent="2"/>
    </xf>
    <xf numFmtId="37" fontId="17" fillId="24" borderId="14" applyBorder="0">
      <alignment horizontal="left" vertical="center" indent="2"/>
    </xf>
    <xf numFmtId="0" fontId="17" fillId="0" borderId="0"/>
    <xf numFmtId="37" fontId="17" fillId="24" borderId="14" applyBorder="0">
      <alignment horizontal="left" vertical="center" indent="2"/>
    </xf>
    <xf numFmtId="37" fontId="17" fillId="24" borderId="14" applyBorder="0">
      <alignment horizontal="left" vertical="center" indent="2"/>
    </xf>
    <xf numFmtId="37" fontId="17" fillId="24" borderId="14" applyBorder="0">
      <alignment horizontal="left" vertical="center" indent="2"/>
    </xf>
    <xf numFmtId="37" fontId="17" fillId="24" borderId="14" applyBorder="0">
      <alignment horizontal="left" vertical="center" indent="2"/>
    </xf>
    <xf numFmtId="0" fontId="17" fillId="0" borderId="0"/>
    <xf numFmtId="37" fontId="17" fillId="24" borderId="14" applyBorder="0">
      <alignment horizontal="left" vertical="center" indent="2"/>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7" fillId="0" borderId="0">
      <alignment vertical="top"/>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7" fillId="0" borderId="0">
      <alignment vertical="top"/>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7" fillId="0" borderId="0">
      <alignment vertical="top"/>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7" fillId="0" borderId="0">
      <alignment vertical="top"/>
    </xf>
    <xf numFmtId="0" fontId="17" fillId="0" borderId="0">
      <alignment vertical="top"/>
    </xf>
    <xf numFmtId="0" fontId="17" fillId="0" borderId="0">
      <alignment vertical="top"/>
    </xf>
    <xf numFmtId="0" fontId="18"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8"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8"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2" fillId="0" borderId="0"/>
    <xf numFmtId="0" fontId="17"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7"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7" fillId="0" borderId="0"/>
    <xf numFmtId="0" fontId="17"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7"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7"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7"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7"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7"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7" fillId="0" borderId="0"/>
    <xf numFmtId="0" fontId="17" fillId="0" borderId="0"/>
    <xf numFmtId="0" fontId="17"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7" fillId="0" borderId="0">
      <alignment vertical="top"/>
    </xf>
    <xf numFmtId="37" fontId="17" fillId="67" borderId="59" applyBorder="0">
      <alignment horizontal="left" vertical="center" indent="1"/>
    </xf>
    <xf numFmtId="0" fontId="62" fillId="0" borderId="0"/>
    <xf numFmtId="0" fontId="62" fillId="0" borderId="0"/>
    <xf numFmtId="0" fontId="62" fillId="0" borderId="0"/>
    <xf numFmtId="0" fontId="17" fillId="0" borderId="0">
      <alignment vertical="top"/>
    </xf>
    <xf numFmtId="0" fontId="17" fillId="0" borderId="0">
      <alignment vertical="top"/>
    </xf>
    <xf numFmtId="0" fontId="17" fillId="0" borderId="0"/>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top"/>
    </xf>
    <xf numFmtId="0" fontId="17" fillId="0" borderId="0"/>
    <xf numFmtId="0" fontId="17" fillId="0" borderId="0">
      <alignment vertical="top"/>
    </xf>
    <xf numFmtId="0" fontId="17" fillId="0" borderId="0">
      <alignment vertical="top"/>
    </xf>
    <xf numFmtId="0" fontId="17" fillId="0" borderId="0"/>
    <xf numFmtId="0" fontId="17" fillId="0" borderId="0"/>
    <xf numFmtId="0" fontId="17" fillId="0" borderId="0"/>
    <xf numFmtId="0" fontId="17" fillId="0" borderId="0"/>
    <xf numFmtId="0" fontId="17"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37" fontId="17" fillId="67" borderId="59" applyBorder="0">
      <alignment horizontal="left" vertical="center" indent="1"/>
    </xf>
    <xf numFmtId="37" fontId="17" fillId="67" borderId="59" applyBorder="0">
      <alignment horizontal="left" vertical="center" indent="1"/>
    </xf>
    <xf numFmtId="0" fontId="17" fillId="0" borderId="0">
      <alignment vertical="top"/>
    </xf>
    <xf numFmtId="0" fontId="17" fillId="0" borderId="0">
      <alignment vertical="top"/>
    </xf>
    <xf numFmtId="0" fontId="17" fillId="0" borderId="0">
      <alignment vertical="top"/>
    </xf>
    <xf numFmtId="0" fontId="17" fillId="0" borderId="0"/>
    <xf numFmtId="0" fontId="17"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84" fillId="23" borderId="7" applyNumberFormat="0" applyFont="0" applyAlignment="0" applyProtection="0"/>
    <xf numFmtId="0" fontId="284" fillId="23" borderId="7" applyNumberFormat="0" applyFont="0" applyAlignment="0" applyProtection="0"/>
    <xf numFmtId="0" fontId="284"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284" fillId="23" borderId="7" applyNumberFormat="0" applyFont="0" applyAlignment="0" applyProtection="0"/>
    <xf numFmtId="0" fontId="18" fillId="23" borderId="7" applyNumberFormat="0" applyFont="0" applyAlignment="0" applyProtection="0"/>
    <xf numFmtId="0" fontId="284" fillId="23" borderId="7" applyNumberFormat="0" applyFont="0" applyAlignment="0" applyProtection="0"/>
    <xf numFmtId="0" fontId="284" fillId="23" borderId="7" applyNumberFormat="0" applyFont="0" applyAlignment="0" applyProtection="0"/>
    <xf numFmtId="0" fontId="284" fillId="23" borderId="7" applyNumberFormat="0" applyFont="0" applyAlignment="0" applyProtection="0"/>
    <xf numFmtId="0" fontId="18" fillId="23" borderId="7" applyNumberFormat="0" applyFont="0" applyAlignment="0" applyProtection="0"/>
    <xf numFmtId="0" fontId="284" fillId="23" borderId="7" applyNumberFormat="0" applyFont="0" applyAlignment="0" applyProtection="0"/>
    <xf numFmtId="0" fontId="284" fillId="23" borderId="7" applyNumberFormat="0" applyFont="0" applyAlignment="0" applyProtection="0"/>
    <xf numFmtId="0" fontId="284" fillId="23" borderId="7" applyNumberFormat="0" applyFont="0" applyAlignment="0" applyProtection="0"/>
    <xf numFmtId="0" fontId="284" fillId="23" borderId="7" applyNumberFormat="0" applyFont="0" applyAlignment="0" applyProtection="0"/>
    <xf numFmtId="0" fontId="284" fillId="23" borderId="7" applyNumberFormat="0" applyFont="0" applyAlignment="0" applyProtection="0"/>
    <xf numFmtId="0" fontId="284" fillId="23" borderId="7" applyNumberFormat="0" applyFont="0" applyAlignment="0" applyProtection="0"/>
    <xf numFmtId="0" fontId="284" fillId="23" borderId="7" applyNumberFormat="0" applyFont="0" applyAlignment="0" applyProtection="0"/>
    <xf numFmtId="3" fontId="17" fillId="0" borderId="0"/>
    <xf numFmtId="0" fontId="298" fillId="20" borderId="8" applyNumberFormat="0" applyAlignment="0" applyProtection="0"/>
    <xf numFmtId="0" fontId="298" fillId="20" borderId="8" applyNumberFormat="0" applyAlignment="0" applyProtection="0"/>
    <xf numFmtId="0" fontId="298" fillId="20" borderId="8" applyNumberFormat="0" applyAlignment="0" applyProtection="0"/>
    <xf numFmtId="0" fontId="298" fillId="20" borderId="8" applyNumberFormat="0" applyAlignment="0" applyProtection="0"/>
    <xf numFmtId="0" fontId="298" fillId="20" borderId="8" applyNumberFormat="0" applyAlignment="0" applyProtection="0"/>
    <xf numFmtId="0" fontId="298" fillId="20" borderId="8" applyNumberFormat="0" applyAlignment="0" applyProtection="0"/>
    <xf numFmtId="0" fontId="298" fillId="20" borderId="8" applyNumberFormat="0" applyAlignment="0" applyProtection="0"/>
    <xf numFmtId="0" fontId="298" fillId="20" borderId="8" applyNumberFormat="0" applyAlignment="0" applyProtection="0"/>
    <xf numFmtId="0" fontId="298" fillId="20" borderId="8" applyNumberFormat="0" applyAlignment="0" applyProtection="0"/>
    <xf numFmtId="0" fontId="298" fillId="20" borderId="8" applyNumberFormat="0" applyAlignment="0" applyProtection="0"/>
    <xf numFmtId="0" fontId="298" fillId="20" borderId="8" applyNumberFormat="0" applyAlignment="0" applyProtection="0"/>
    <xf numFmtId="40" fontId="67" fillId="24" borderId="0">
      <alignment horizontal="right"/>
    </xf>
    <xf numFmtId="40" fontId="67" fillId="24" borderId="0">
      <alignment horizontal="right"/>
    </xf>
    <xf numFmtId="40" fontId="67" fillId="24" borderId="0">
      <alignment horizontal="right"/>
    </xf>
    <xf numFmtId="40" fontId="67" fillId="24" borderId="0">
      <alignment horizontal="right"/>
    </xf>
    <xf numFmtId="40" fontId="67" fillId="24" borderId="0">
      <alignment horizontal="right"/>
    </xf>
    <xf numFmtId="40" fontId="67" fillId="24" borderId="0">
      <alignment horizontal="right"/>
    </xf>
    <xf numFmtId="40" fontId="67" fillId="24" borderId="0">
      <alignment horizontal="right"/>
    </xf>
    <xf numFmtId="40" fontId="67" fillId="24" borderId="0">
      <alignment horizontal="right"/>
    </xf>
    <xf numFmtId="40" fontId="67" fillId="24" borderId="0">
      <alignment horizontal="right"/>
    </xf>
    <xf numFmtId="40" fontId="67" fillId="24" borderId="0">
      <alignment horizontal="right"/>
    </xf>
    <xf numFmtId="244" fontId="128" fillId="77" borderId="0">
      <alignment horizontal="right"/>
    </xf>
    <xf numFmtId="244" fontId="128" fillId="77" borderId="0">
      <alignment horizontal="right"/>
    </xf>
    <xf numFmtId="40" fontId="67" fillId="24" borderId="0">
      <alignment horizontal="right"/>
    </xf>
    <xf numFmtId="40" fontId="67" fillId="24" borderId="0">
      <alignment horizontal="right"/>
    </xf>
    <xf numFmtId="244" fontId="128" fillId="77" borderId="0">
      <alignment horizontal="right"/>
    </xf>
    <xf numFmtId="244" fontId="128" fillId="77" borderId="0">
      <alignment horizontal="right"/>
    </xf>
    <xf numFmtId="244" fontId="128" fillId="77" borderId="0">
      <alignment horizontal="right"/>
    </xf>
    <xf numFmtId="244" fontId="128" fillId="77" borderId="0">
      <alignment horizontal="right"/>
    </xf>
    <xf numFmtId="244" fontId="128" fillId="77" borderId="0">
      <alignment horizontal="right"/>
    </xf>
    <xf numFmtId="244" fontId="128" fillId="77" borderId="0">
      <alignment horizontal="right"/>
    </xf>
    <xf numFmtId="244" fontId="128" fillId="77" borderId="0">
      <alignment horizontal="right"/>
    </xf>
    <xf numFmtId="40" fontId="67" fillId="24" borderId="0">
      <alignment horizontal="right"/>
    </xf>
    <xf numFmtId="40" fontId="67" fillId="24" borderId="0">
      <alignment horizontal="right"/>
    </xf>
    <xf numFmtId="40" fontId="67" fillId="24" borderId="0">
      <alignment horizontal="right"/>
    </xf>
    <xf numFmtId="40" fontId="67" fillId="24" borderId="0">
      <alignment horizontal="right"/>
    </xf>
    <xf numFmtId="40" fontId="67" fillId="24" borderId="0">
      <alignment horizontal="right"/>
    </xf>
    <xf numFmtId="40" fontId="67" fillId="24" borderId="0">
      <alignment horizontal="right"/>
    </xf>
    <xf numFmtId="40" fontId="67" fillId="24" borderId="0">
      <alignment horizontal="right"/>
    </xf>
    <xf numFmtId="40" fontId="67" fillId="24" borderId="0">
      <alignment horizontal="right"/>
    </xf>
    <xf numFmtId="244" fontId="128" fillId="77" borderId="0">
      <alignment horizontal="right"/>
    </xf>
    <xf numFmtId="244" fontId="128" fillId="77" borderId="0">
      <alignment horizontal="right"/>
    </xf>
    <xf numFmtId="244" fontId="128" fillId="77" borderId="0">
      <alignment horizontal="right"/>
    </xf>
    <xf numFmtId="244" fontId="128" fillId="77" borderId="0">
      <alignment horizontal="right"/>
    </xf>
    <xf numFmtId="40" fontId="67" fillId="24" borderId="0">
      <alignment horizontal="right"/>
    </xf>
    <xf numFmtId="40" fontId="67" fillId="24" borderId="0">
      <alignment horizontal="right"/>
    </xf>
    <xf numFmtId="244" fontId="128" fillId="77" borderId="0">
      <alignment horizontal="right"/>
    </xf>
    <xf numFmtId="244" fontId="128" fillId="77" borderId="0">
      <alignment horizontal="right"/>
    </xf>
    <xf numFmtId="244" fontId="128" fillId="77" borderId="0">
      <alignment horizontal="right"/>
    </xf>
    <xf numFmtId="244" fontId="128" fillId="77" borderId="0">
      <alignment horizontal="right"/>
    </xf>
    <xf numFmtId="244" fontId="128" fillId="77" borderId="0">
      <alignment horizontal="right"/>
    </xf>
    <xf numFmtId="244" fontId="128" fillId="77" borderId="0">
      <alignment horizontal="right"/>
    </xf>
    <xf numFmtId="40" fontId="67" fillId="24" borderId="0">
      <alignment horizontal="right"/>
    </xf>
    <xf numFmtId="40" fontId="67" fillId="24" borderId="0">
      <alignment horizontal="right"/>
    </xf>
    <xf numFmtId="40" fontId="67" fillId="24" borderId="0">
      <alignment horizontal="right"/>
    </xf>
    <xf numFmtId="40" fontId="67" fillId="24" borderId="0">
      <alignment horizontal="right"/>
    </xf>
    <xf numFmtId="40" fontId="67" fillId="24" borderId="0">
      <alignment horizontal="right"/>
    </xf>
    <xf numFmtId="40" fontId="67" fillId="24" borderId="0">
      <alignment horizontal="right"/>
    </xf>
    <xf numFmtId="244" fontId="128" fillId="77" borderId="0">
      <alignment horizontal="right"/>
    </xf>
    <xf numFmtId="0" fontId="68" fillId="24" borderId="0">
      <alignment horizontal="right"/>
    </xf>
    <xf numFmtId="0" fontId="68" fillId="24" borderId="0">
      <alignment horizontal="right"/>
    </xf>
    <xf numFmtId="0" fontId="68" fillId="24" borderId="0">
      <alignment horizontal="right"/>
    </xf>
    <xf numFmtId="0" fontId="68" fillId="24" borderId="0">
      <alignment horizontal="right"/>
    </xf>
    <xf numFmtId="0" fontId="68" fillId="24" borderId="0">
      <alignment horizontal="right"/>
    </xf>
    <xf numFmtId="0" fontId="68" fillId="24" borderId="0">
      <alignment horizontal="right"/>
    </xf>
    <xf numFmtId="0" fontId="68" fillId="24" borderId="0">
      <alignment horizontal="right"/>
    </xf>
    <xf numFmtId="0" fontId="68" fillId="24" borderId="0">
      <alignment horizontal="right"/>
    </xf>
    <xf numFmtId="0" fontId="68" fillId="24" borderId="0">
      <alignment horizontal="right"/>
    </xf>
    <xf numFmtId="0" fontId="68" fillId="24" borderId="0">
      <alignment horizontal="right"/>
    </xf>
    <xf numFmtId="0" fontId="224" fillId="91" borderId="0">
      <alignment horizontal="center"/>
    </xf>
    <xf numFmtId="0" fontId="68" fillId="24" borderId="0">
      <alignment horizontal="right"/>
    </xf>
    <xf numFmtId="0" fontId="68" fillId="24" borderId="0">
      <alignment horizontal="right"/>
    </xf>
    <xf numFmtId="0" fontId="68" fillId="24" borderId="0">
      <alignment horizontal="right"/>
    </xf>
    <xf numFmtId="0" fontId="68" fillId="24" borderId="0">
      <alignment horizontal="right"/>
    </xf>
    <xf numFmtId="0" fontId="68" fillId="24" borderId="0">
      <alignment horizontal="right"/>
    </xf>
    <xf numFmtId="0" fontId="68" fillId="24" borderId="0">
      <alignment horizontal="right"/>
    </xf>
    <xf numFmtId="0" fontId="68" fillId="24" borderId="0">
      <alignment horizontal="right"/>
    </xf>
    <xf numFmtId="0" fontId="68" fillId="24" borderId="0">
      <alignment horizontal="right"/>
    </xf>
    <xf numFmtId="0" fontId="68" fillId="24" borderId="0">
      <alignment horizontal="right"/>
    </xf>
    <xf numFmtId="0" fontId="68" fillId="24" borderId="0">
      <alignment horizontal="right"/>
    </xf>
    <xf numFmtId="0" fontId="224" fillId="91" borderId="0">
      <alignment horizontal="center"/>
    </xf>
    <xf numFmtId="0" fontId="68" fillId="24" borderId="0">
      <alignment horizontal="right"/>
    </xf>
    <xf numFmtId="0" fontId="68" fillId="24" borderId="0">
      <alignment horizontal="right"/>
    </xf>
    <xf numFmtId="0" fontId="68" fillId="24" borderId="0">
      <alignment horizontal="right"/>
    </xf>
    <xf numFmtId="0" fontId="68" fillId="24" borderId="0">
      <alignment horizontal="right"/>
    </xf>
    <xf numFmtId="0" fontId="68" fillId="24" borderId="0">
      <alignment horizontal="right"/>
    </xf>
    <xf numFmtId="0" fontId="68" fillId="24" borderId="0">
      <alignment horizontal="right"/>
    </xf>
    <xf numFmtId="0" fontId="68" fillId="24" borderId="0">
      <alignment horizontal="right"/>
    </xf>
    <xf numFmtId="0" fontId="69" fillId="24" borderId="9"/>
    <xf numFmtId="0" fontId="69" fillId="24" borderId="9"/>
    <xf numFmtId="0" fontId="69" fillId="24" borderId="9"/>
    <xf numFmtId="0" fontId="69" fillId="24" borderId="9"/>
    <xf numFmtId="0" fontId="69" fillId="24" borderId="9"/>
    <xf numFmtId="0" fontId="69" fillId="24" borderId="9"/>
    <xf numFmtId="0" fontId="69" fillId="24" borderId="9"/>
    <xf numFmtId="0" fontId="69" fillId="24" borderId="9"/>
    <xf numFmtId="0" fontId="69" fillId="24" borderId="9"/>
    <xf numFmtId="0" fontId="69" fillId="24" borderId="9"/>
    <xf numFmtId="0" fontId="147" fillId="116" borderId="9"/>
    <xf numFmtId="0" fontId="69" fillId="24" borderId="9"/>
    <xf numFmtId="0" fontId="69" fillId="24" borderId="9"/>
    <xf numFmtId="0" fontId="147" fillId="116" borderId="9"/>
    <xf numFmtId="0" fontId="69" fillId="24" borderId="9"/>
    <xf numFmtId="0" fontId="69" fillId="24" borderId="9"/>
    <xf numFmtId="0" fontId="69" fillId="24" borderId="9"/>
    <xf numFmtId="0" fontId="69" fillId="24" borderId="9"/>
    <xf numFmtId="0" fontId="69" fillId="24" borderId="9"/>
    <xf numFmtId="0" fontId="69" fillId="24" borderId="9"/>
    <xf numFmtId="0" fontId="69" fillId="24" borderId="9"/>
    <xf numFmtId="0" fontId="69" fillId="24" borderId="9"/>
    <xf numFmtId="0" fontId="147" fillId="116" borderId="9"/>
    <xf numFmtId="0" fontId="69" fillId="24" borderId="9"/>
    <xf numFmtId="0" fontId="69" fillId="24" borderId="9"/>
    <xf numFmtId="0" fontId="69" fillId="24" borderId="9"/>
    <xf numFmtId="0" fontId="69" fillId="24" borderId="9"/>
    <xf numFmtId="0" fontId="69" fillId="24" borderId="9"/>
    <xf numFmtId="0" fontId="69" fillId="24" borderId="9"/>
    <xf numFmtId="0" fontId="69" fillId="24" borderId="9"/>
    <xf numFmtId="0" fontId="69" fillId="24" borderId="9"/>
    <xf numFmtId="0" fontId="69" fillId="0" borderId="0" applyBorder="0">
      <alignment horizontal="centerContinuous"/>
    </xf>
    <xf numFmtId="0" fontId="69" fillId="0" borderId="0" applyBorder="0">
      <alignment horizontal="centerContinuous"/>
    </xf>
    <xf numFmtId="0" fontId="69" fillId="0" borderId="0" applyBorder="0">
      <alignment horizontal="centerContinuous"/>
    </xf>
    <xf numFmtId="0" fontId="69" fillId="0" borderId="0" applyBorder="0">
      <alignment horizontal="centerContinuous"/>
    </xf>
    <xf numFmtId="0" fontId="69" fillId="0" borderId="0" applyBorder="0">
      <alignment horizontal="centerContinuous"/>
    </xf>
    <xf numFmtId="0" fontId="69" fillId="0" borderId="0" applyBorder="0">
      <alignment horizontal="centerContinuous"/>
    </xf>
    <xf numFmtId="0" fontId="69" fillId="0" borderId="0" applyBorder="0">
      <alignment horizontal="centerContinuous"/>
    </xf>
    <xf numFmtId="0" fontId="69" fillId="0" borderId="0" applyBorder="0">
      <alignment horizontal="centerContinuous"/>
    </xf>
    <xf numFmtId="0" fontId="69" fillId="0" borderId="0" applyBorder="0">
      <alignment horizontal="centerContinuous"/>
    </xf>
    <xf numFmtId="0" fontId="69" fillId="0" borderId="0" applyBorder="0">
      <alignment horizontal="centerContinuous"/>
    </xf>
    <xf numFmtId="0" fontId="69" fillId="0" borderId="0" applyBorder="0">
      <alignment horizontal="centerContinuous"/>
    </xf>
    <xf numFmtId="0" fontId="299" fillId="77" borderId="0" applyBorder="0">
      <alignment horizontal="centerContinuous"/>
    </xf>
    <xf numFmtId="0" fontId="69" fillId="0" borderId="0" applyBorder="0">
      <alignment horizontal="centerContinuous"/>
    </xf>
    <xf numFmtId="0" fontId="69" fillId="0" borderId="0" applyBorder="0">
      <alignment horizontal="centerContinuous"/>
    </xf>
    <xf numFmtId="0" fontId="69" fillId="0" borderId="0" applyBorder="0">
      <alignment horizontal="centerContinuous"/>
    </xf>
    <xf numFmtId="0" fontId="69" fillId="0" borderId="0" applyBorder="0">
      <alignment horizontal="centerContinuous"/>
    </xf>
    <xf numFmtId="0" fontId="69" fillId="0" borderId="0" applyBorder="0">
      <alignment horizontal="centerContinuous"/>
    </xf>
    <xf numFmtId="0" fontId="69" fillId="0" borderId="0" applyBorder="0">
      <alignment horizontal="centerContinuous"/>
    </xf>
    <xf numFmtId="0" fontId="69" fillId="0" borderId="0" applyBorder="0">
      <alignment horizontal="centerContinuous"/>
    </xf>
    <xf numFmtId="0" fontId="69" fillId="0" borderId="0" applyBorder="0">
      <alignment horizontal="centerContinuous"/>
    </xf>
    <xf numFmtId="0" fontId="69" fillId="0" borderId="0" applyBorder="0">
      <alignment horizontal="centerContinuous"/>
    </xf>
    <xf numFmtId="0" fontId="69" fillId="0" borderId="0" applyBorder="0">
      <alignment horizontal="centerContinuous"/>
    </xf>
    <xf numFmtId="0" fontId="299" fillId="77" borderId="0" applyBorder="0">
      <alignment horizontal="centerContinuous"/>
    </xf>
    <xf numFmtId="0" fontId="69" fillId="0" borderId="0" applyBorder="0">
      <alignment horizontal="centerContinuous"/>
    </xf>
    <xf numFmtId="0" fontId="69" fillId="0" borderId="0" applyBorder="0">
      <alignment horizontal="centerContinuous"/>
    </xf>
    <xf numFmtId="0" fontId="69" fillId="0" borderId="0" applyBorder="0">
      <alignment horizontal="centerContinuous"/>
    </xf>
    <xf numFmtId="0" fontId="69" fillId="0" borderId="0" applyBorder="0">
      <alignment horizontal="centerContinuous"/>
    </xf>
    <xf numFmtId="0" fontId="69" fillId="0" borderId="0" applyBorder="0">
      <alignment horizontal="centerContinuous"/>
    </xf>
    <xf numFmtId="0" fontId="69" fillId="0" borderId="0" applyBorder="0">
      <alignment horizontal="centerContinuous"/>
    </xf>
    <xf numFmtId="0" fontId="69" fillId="0" borderId="0" applyBorder="0">
      <alignment horizontal="centerContinuous"/>
    </xf>
    <xf numFmtId="0" fontId="69" fillId="0" borderId="0" applyBorder="0">
      <alignment horizontal="centerContinuous"/>
    </xf>
    <xf numFmtId="0" fontId="281" fillId="0" borderId="0" applyBorder="0">
      <alignment horizontal="centerContinuous"/>
    </xf>
    <xf numFmtId="0" fontId="281" fillId="0" borderId="0" applyBorder="0">
      <alignment horizontal="centerContinuous"/>
    </xf>
    <xf numFmtId="0" fontId="281" fillId="0" borderId="0" applyBorder="0">
      <alignment horizontal="centerContinuous"/>
    </xf>
    <xf numFmtId="0" fontId="281" fillId="0" borderId="0" applyBorder="0">
      <alignment horizontal="centerContinuous"/>
    </xf>
    <xf numFmtId="0" fontId="281" fillId="0" borderId="0" applyBorder="0">
      <alignment horizontal="centerContinuous"/>
    </xf>
    <xf numFmtId="0" fontId="281" fillId="0" borderId="0" applyBorder="0">
      <alignment horizontal="centerContinuous"/>
    </xf>
    <xf numFmtId="0" fontId="281" fillId="0" borderId="0" applyBorder="0">
      <alignment horizontal="centerContinuous"/>
    </xf>
    <xf numFmtId="0" fontId="281" fillId="0" borderId="0" applyBorder="0">
      <alignment horizontal="centerContinuous"/>
    </xf>
    <xf numFmtId="0" fontId="281" fillId="0" borderId="0" applyBorder="0">
      <alignment horizontal="centerContinuous"/>
    </xf>
    <xf numFmtId="0" fontId="281" fillId="0" borderId="0" applyBorder="0">
      <alignment horizontal="centerContinuous"/>
    </xf>
    <xf numFmtId="0" fontId="300" fillId="116" borderId="0" applyBorder="0">
      <alignment horizontal="centerContinuous"/>
    </xf>
    <xf numFmtId="0" fontId="281" fillId="0" borderId="0" applyBorder="0">
      <alignment horizontal="centerContinuous"/>
    </xf>
    <xf numFmtId="0" fontId="281" fillId="0" borderId="0" applyBorder="0">
      <alignment horizontal="centerContinuous"/>
    </xf>
    <xf numFmtId="0" fontId="281" fillId="0" borderId="0" applyBorder="0">
      <alignment horizontal="centerContinuous"/>
    </xf>
    <xf numFmtId="0" fontId="281" fillId="0" borderId="0" applyBorder="0">
      <alignment horizontal="centerContinuous"/>
    </xf>
    <xf numFmtId="0" fontId="281" fillId="0" borderId="0" applyBorder="0">
      <alignment horizontal="centerContinuous"/>
    </xf>
    <xf numFmtId="0" fontId="281" fillId="0" borderId="0" applyBorder="0">
      <alignment horizontal="centerContinuous"/>
    </xf>
    <xf numFmtId="0" fontId="281" fillId="0" borderId="0" applyBorder="0">
      <alignment horizontal="centerContinuous"/>
    </xf>
    <xf numFmtId="0" fontId="281" fillId="0" borderId="0" applyBorder="0">
      <alignment horizontal="centerContinuous"/>
    </xf>
    <xf numFmtId="0" fontId="281" fillId="0" borderId="0" applyBorder="0">
      <alignment horizontal="centerContinuous"/>
    </xf>
    <xf numFmtId="0" fontId="281" fillId="0" borderId="0" applyBorder="0">
      <alignment horizontal="centerContinuous"/>
    </xf>
    <xf numFmtId="0" fontId="300" fillId="116" borderId="0" applyBorder="0">
      <alignment horizontal="centerContinuous"/>
    </xf>
    <xf numFmtId="0" fontId="281" fillId="0" borderId="0" applyBorder="0">
      <alignment horizontal="centerContinuous"/>
    </xf>
    <xf numFmtId="0" fontId="281" fillId="0" borderId="0" applyBorder="0">
      <alignment horizontal="centerContinuous"/>
    </xf>
    <xf numFmtId="0" fontId="281" fillId="0" borderId="0" applyBorder="0">
      <alignment horizontal="centerContinuous"/>
    </xf>
    <xf numFmtId="0" fontId="281" fillId="0" borderId="0" applyBorder="0">
      <alignment horizontal="centerContinuous"/>
    </xf>
    <xf numFmtId="0" fontId="281" fillId="0" borderId="0" applyBorder="0">
      <alignment horizontal="centerContinuous"/>
    </xf>
    <xf numFmtId="0" fontId="281" fillId="0" borderId="0" applyBorder="0">
      <alignment horizontal="centerContinuous"/>
    </xf>
    <xf numFmtId="0" fontId="281" fillId="0" borderId="0" applyBorder="0">
      <alignment horizontal="centerContinuous"/>
    </xf>
    <xf numFmtId="0" fontId="281" fillId="0" borderId="0" applyBorder="0">
      <alignment horizontal="centerContinuous"/>
    </xf>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26" borderId="0">
      <alignment horizontal="left" indent="1"/>
    </xf>
    <xf numFmtId="0" fontId="17" fillId="26" borderId="0">
      <alignment horizontal="left" indent="1"/>
    </xf>
    <xf numFmtId="0" fontId="17" fillId="26" borderId="0">
      <alignment horizontal="left" indent="1"/>
    </xf>
    <xf numFmtId="0" fontId="17" fillId="26" borderId="0">
      <alignment horizontal="left" indent="1"/>
    </xf>
    <xf numFmtId="0" fontId="17" fillId="26" borderId="0">
      <alignment horizontal="left" indent="1"/>
    </xf>
    <xf numFmtId="0" fontId="17" fillId="26" borderId="0">
      <alignment horizontal="left" indent="1"/>
    </xf>
    <xf numFmtId="0" fontId="17" fillId="26" borderId="0">
      <alignment horizontal="left" indent="1"/>
    </xf>
    <xf numFmtId="0" fontId="17" fillId="26" borderId="0">
      <alignment horizontal="left" indent="1"/>
    </xf>
    <xf numFmtId="0" fontId="17" fillId="26" borderId="0">
      <alignment horizontal="left" indent="1"/>
    </xf>
    <xf numFmtId="0" fontId="17" fillId="26" borderId="0">
      <alignment horizontal="left" indent="1"/>
    </xf>
    <xf numFmtId="0" fontId="17" fillId="26" borderId="0">
      <alignment horizontal="left" indent="1"/>
    </xf>
    <xf numFmtId="0" fontId="17" fillId="26" borderId="0">
      <alignment horizontal="left" indent="1"/>
    </xf>
    <xf numFmtId="0" fontId="17" fillId="26" borderId="0">
      <alignment horizontal="left" indent="1"/>
    </xf>
    <xf numFmtId="0" fontId="17" fillId="26" borderId="0">
      <alignment horizontal="left" indent="1"/>
    </xf>
    <xf numFmtId="0" fontId="17" fillId="0" borderId="0" applyFont="0" applyFill="0" applyBorder="0" applyAlignment="0" applyProtection="0"/>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28" fillId="0" borderId="0">
      <alignment vertical="top"/>
    </xf>
    <xf numFmtId="0" fontId="17" fillId="0" borderId="0"/>
    <xf numFmtId="0" fontId="17" fillId="0" borderId="0"/>
    <xf numFmtId="175" fontId="17" fillId="0" borderId="0" applyFont="0" applyFill="0" applyBorder="0" applyProtection="0">
      <alignment wrapText="1"/>
    </xf>
    <xf numFmtId="175" fontId="17" fillId="0" borderId="0" applyFont="0" applyFill="0" applyBorder="0" applyProtection="0">
      <alignment wrapText="1"/>
    </xf>
    <xf numFmtId="175" fontId="17" fillId="0" borderId="0" applyFont="0" applyFill="0" applyBorder="0" applyProtection="0">
      <alignment wrapText="1"/>
    </xf>
    <xf numFmtId="0" fontId="17" fillId="26" borderId="0" applyBorder="0">
      <alignment horizontal="left" vertical="center" indent="1"/>
    </xf>
    <xf numFmtId="0" fontId="17" fillId="26" borderId="0" applyBorder="0">
      <alignment horizontal="left" vertical="center" indent="1"/>
    </xf>
    <xf numFmtId="0" fontId="17" fillId="26" borderId="0" applyBorder="0">
      <alignment horizontal="left" vertical="center" indent="1"/>
    </xf>
    <xf numFmtId="0" fontId="17" fillId="26" borderId="0" applyBorder="0">
      <alignment horizontal="left" vertical="center" indent="1"/>
    </xf>
    <xf numFmtId="0" fontId="17" fillId="26" borderId="0" applyBorder="0">
      <alignment horizontal="left" vertical="center" indent="1"/>
    </xf>
    <xf numFmtId="0" fontId="17" fillId="26" borderId="0" applyBorder="0">
      <alignment horizontal="left" vertical="center" indent="1"/>
    </xf>
    <xf numFmtId="0" fontId="17" fillId="26" borderId="0" applyBorder="0">
      <alignment horizontal="left" vertical="center" indent="1"/>
    </xf>
    <xf numFmtId="0" fontId="17" fillId="26" borderId="0" applyBorder="0">
      <alignment horizontal="left" vertical="center" indent="1"/>
    </xf>
    <xf numFmtId="0" fontId="17" fillId="26" borderId="0" applyBorder="0">
      <alignment horizontal="left" vertical="center" indent="1"/>
    </xf>
    <xf numFmtId="0" fontId="17" fillId="26" borderId="0" applyBorder="0">
      <alignment horizontal="left" vertical="center" indent="1"/>
    </xf>
    <xf numFmtId="0" fontId="17" fillId="26" borderId="0" applyBorder="0">
      <alignment horizontal="left" vertical="center" indent="1"/>
    </xf>
    <xf numFmtId="0" fontId="17" fillId="26" borderId="0" applyBorder="0">
      <alignment horizontal="left" vertical="center" indent="1"/>
    </xf>
    <xf numFmtId="0" fontId="17" fillId="26" borderId="0" applyBorder="0">
      <alignment horizontal="left" vertical="center" indent="1"/>
    </xf>
    <xf numFmtId="0" fontId="17" fillId="26" borderId="0" applyBorder="0">
      <alignment horizontal="left" vertical="center" indent="1"/>
    </xf>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17" fillId="85" borderId="0" applyBorder="0">
      <alignment horizontal="left" vertical="center" indent="1"/>
    </xf>
    <xf numFmtId="0" fontId="17" fillId="85" borderId="0" applyBorder="0">
      <alignment horizontal="left" vertical="center" indent="1"/>
    </xf>
    <xf numFmtId="0" fontId="17" fillId="85" borderId="0" applyBorder="0">
      <alignment horizontal="left" vertical="center" indent="1"/>
    </xf>
    <xf numFmtId="0" fontId="17" fillId="85" borderId="0" applyBorder="0">
      <alignment horizontal="left" vertical="center" indent="1"/>
    </xf>
    <xf numFmtId="0" fontId="17" fillId="85" borderId="0" applyBorder="0">
      <alignment horizontal="left" vertical="center" indent="1"/>
    </xf>
    <xf numFmtId="0" fontId="17" fillId="85" borderId="0" applyBorder="0">
      <alignment horizontal="left" vertical="center" indent="1"/>
    </xf>
    <xf numFmtId="0" fontId="17" fillId="85" borderId="0" applyBorder="0">
      <alignment horizontal="left" vertical="center" indent="1"/>
    </xf>
    <xf numFmtId="0" fontId="17" fillId="85" borderId="0" applyBorder="0">
      <alignment horizontal="left" vertical="center" indent="1"/>
    </xf>
    <xf numFmtId="0" fontId="17" fillId="85" borderId="0" applyBorder="0">
      <alignment horizontal="left" vertical="center" indent="1"/>
    </xf>
    <xf numFmtId="0" fontId="17" fillId="85" borderId="0" applyBorder="0">
      <alignment horizontal="left" vertical="center" indent="1"/>
    </xf>
    <xf numFmtId="0" fontId="17" fillId="85" borderId="0" applyBorder="0">
      <alignment horizontal="left" vertical="center" indent="1"/>
    </xf>
    <xf numFmtId="0" fontId="17" fillId="85" borderId="0" applyBorder="0">
      <alignment horizontal="left" vertical="center" indent="1"/>
    </xf>
    <xf numFmtId="0" fontId="17" fillId="85" borderId="0" applyBorder="0">
      <alignment horizontal="left" vertical="center" indent="1"/>
    </xf>
    <xf numFmtId="0" fontId="17" fillId="85" borderId="0" applyBorder="0">
      <alignment horizontal="left" vertical="center" indent="1"/>
    </xf>
    <xf numFmtId="0" fontId="17" fillId="85" borderId="0" applyBorder="0">
      <alignment horizontal="left" vertical="center" indent="1"/>
    </xf>
    <xf numFmtId="0" fontId="17" fillId="85" borderId="0" applyBorder="0">
      <alignment horizontal="left" vertical="center" indent="1"/>
    </xf>
    <xf numFmtId="0" fontId="17" fillId="85" borderId="0" applyBorder="0">
      <alignment horizontal="left" vertical="center" indent="1"/>
    </xf>
    <xf numFmtId="0" fontId="17" fillId="85" borderId="0" applyBorder="0">
      <alignment horizontal="left" vertical="center" indent="1"/>
    </xf>
    <xf numFmtId="0" fontId="37" fillId="0" borderId="0" applyNumberFormat="0" applyFill="0" applyBorder="0" applyAlignment="0" applyProtection="0"/>
    <xf numFmtId="0" fontId="37" fillId="0" borderId="0" applyNumberFormat="0" applyFill="0" applyBorder="0" applyAlignment="0" applyProtection="0"/>
    <xf numFmtId="0" fontId="301" fillId="0" borderId="10" applyNumberFormat="0" applyFill="0" applyAlignment="0" applyProtection="0"/>
    <xf numFmtId="0" fontId="301" fillId="0" borderId="10" applyNumberFormat="0" applyFill="0" applyAlignment="0" applyProtection="0"/>
    <xf numFmtId="0" fontId="301" fillId="0" borderId="10" applyNumberFormat="0" applyFill="0" applyAlignment="0" applyProtection="0"/>
    <xf numFmtId="0" fontId="301" fillId="0" borderId="10" applyNumberFormat="0" applyFill="0" applyAlignment="0" applyProtection="0"/>
    <xf numFmtId="0" fontId="301" fillId="0" borderId="10" applyNumberFormat="0" applyFill="0" applyAlignment="0" applyProtection="0"/>
    <xf numFmtId="0" fontId="301" fillId="0" borderId="10" applyNumberFormat="0" applyFill="0" applyAlignment="0" applyProtection="0"/>
    <xf numFmtId="0" fontId="301" fillId="0" borderId="10" applyNumberFormat="0" applyFill="0" applyAlignment="0" applyProtection="0"/>
    <xf numFmtId="0" fontId="301" fillId="0" borderId="10" applyNumberFormat="0" applyFill="0" applyAlignment="0" applyProtection="0"/>
    <xf numFmtId="0" fontId="301" fillId="0" borderId="10" applyNumberFormat="0" applyFill="0" applyAlignment="0" applyProtection="0"/>
    <xf numFmtId="0" fontId="301" fillId="0" borderId="10" applyNumberFormat="0" applyFill="0" applyAlignment="0" applyProtection="0"/>
    <xf numFmtId="0" fontId="301" fillId="0" borderId="10" applyNumberFormat="0" applyFill="0" applyAlignment="0" applyProtection="0"/>
    <xf numFmtId="0" fontId="302" fillId="0" borderId="0" applyNumberFormat="0" applyFill="0" applyBorder="0" applyAlignment="0" applyProtection="0"/>
    <xf numFmtId="0" fontId="302" fillId="0" borderId="0" applyNumberFormat="0" applyFill="0" applyBorder="0" applyAlignment="0" applyProtection="0"/>
    <xf numFmtId="0" fontId="302" fillId="0" borderId="0" applyNumberFormat="0" applyFill="0" applyBorder="0" applyAlignment="0" applyProtection="0"/>
    <xf numFmtId="0" fontId="302" fillId="0" borderId="0" applyNumberFormat="0" applyFill="0" applyBorder="0" applyAlignment="0" applyProtection="0"/>
    <xf numFmtId="0" fontId="302" fillId="0" borderId="0" applyNumberFormat="0" applyFill="0" applyBorder="0" applyAlignment="0" applyProtection="0"/>
    <xf numFmtId="0" fontId="302" fillId="0" borderId="0" applyNumberFormat="0" applyFill="0" applyBorder="0" applyAlignment="0" applyProtection="0"/>
    <xf numFmtId="0" fontId="302" fillId="0" borderId="0" applyNumberFormat="0" applyFill="0" applyBorder="0" applyAlignment="0" applyProtection="0"/>
    <xf numFmtId="0" fontId="302" fillId="0" borderId="0" applyNumberFormat="0" applyFill="0" applyBorder="0" applyAlignment="0" applyProtection="0"/>
    <xf numFmtId="0" fontId="302" fillId="0" borderId="0" applyNumberFormat="0" applyFill="0" applyBorder="0" applyAlignment="0" applyProtection="0"/>
    <xf numFmtId="0" fontId="302" fillId="0" borderId="0" applyNumberFormat="0" applyFill="0" applyBorder="0" applyAlignment="0" applyProtection="0"/>
    <xf numFmtId="0" fontId="302" fillId="0" borderId="0" applyNumberFormat="0" applyFill="0" applyBorder="0" applyAlignment="0" applyProtection="0"/>
    <xf numFmtId="0" fontId="17" fillId="0" borderId="0" applyNumberFormat="0" applyFont="0" applyFill="0" applyBorder="0" applyProtection="0">
      <alignment wrapText="1"/>
    </xf>
    <xf numFmtId="41" fontId="58" fillId="0" borderId="0" applyFont="0" applyFill="0" applyBorder="0" applyAlignment="0" applyProtection="0"/>
    <xf numFmtId="0" fontId="8" fillId="0" borderId="0"/>
    <xf numFmtId="43" fontId="8" fillId="0" borderId="0" applyFont="0" applyFill="0" applyBorder="0" applyAlignment="0" applyProtection="0"/>
    <xf numFmtId="0" fontId="101" fillId="38" borderId="0" applyNumberFormat="0" applyBorder="0" applyAlignment="0" applyProtection="0"/>
    <xf numFmtId="0" fontId="101" fillId="38" borderId="0" applyNumberFormat="0" applyBorder="0" applyAlignment="0" applyProtection="0"/>
    <xf numFmtId="0" fontId="101" fillId="38" borderId="0" applyNumberFormat="0" applyBorder="0" applyAlignment="0" applyProtection="0"/>
    <xf numFmtId="0" fontId="101" fillId="38" borderId="0" applyNumberFormat="0" applyBorder="0" applyAlignment="0" applyProtection="0"/>
    <xf numFmtId="0" fontId="101" fillId="38" borderId="0" applyNumberFormat="0" applyBorder="0" applyAlignment="0" applyProtection="0"/>
    <xf numFmtId="0" fontId="101" fillId="38" borderId="0" applyNumberFormat="0" applyBorder="0" applyAlignment="0" applyProtection="0"/>
    <xf numFmtId="0" fontId="101" fillId="38" borderId="0" applyNumberFormat="0" applyBorder="0" applyAlignment="0" applyProtection="0"/>
    <xf numFmtId="0" fontId="101" fillId="38" borderId="0" applyNumberFormat="0" applyBorder="0" applyAlignment="0" applyProtection="0"/>
    <xf numFmtId="0" fontId="101" fillId="38" borderId="0" applyNumberFormat="0" applyBorder="0" applyAlignment="0" applyProtection="0"/>
    <xf numFmtId="0" fontId="101" fillId="38" borderId="0" applyNumberFormat="0" applyBorder="0" applyAlignment="0" applyProtection="0"/>
    <xf numFmtId="0" fontId="101" fillId="38" borderId="0" applyNumberFormat="0" applyBorder="0" applyAlignment="0" applyProtection="0"/>
    <xf numFmtId="0" fontId="101" fillId="38" borderId="0" applyNumberFormat="0" applyBorder="0" applyAlignment="0" applyProtection="0"/>
    <xf numFmtId="0" fontId="101" fillId="38" borderId="0" applyNumberFormat="0" applyBorder="0" applyAlignment="0" applyProtection="0"/>
    <xf numFmtId="0" fontId="101" fillId="38" borderId="0" applyNumberFormat="0" applyBorder="0" applyAlignment="0" applyProtection="0"/>
    <xf numFmtId="0" fontId="101" fillId="38" borderId="0" applyNumberFormat="0" applyBorder="0" applyAlignment="0" applyProtection="0"/>
    <xf numFmtId="0" fontId="101" fillId="38" borderId="0" applyNumberFormat="0" applyBorder="0" applyAlignment="0" applyProtection="0"/>
    <xf numFmtId="0" fontId="101" fillId="38" borderId="0" applyNumberFormat="0" applyBorder="0" applyAlignment="0" applyProtection="0"/>
    <xf numFmtId="0" fontId="101" fillId="38" borderId="0" applyNumberFormat="0" applyBorder="0" applyAlignment="0" applyProtection="0"/>
    <xf numFmtId="0" fontId="101" fillId="38" borderId="0" applyNumberFormat="0" applyBorder="0" applyAlignment="0" applyProtection="0"/>
    <xf numFmtId="0" fontId="101" fillId="38" borderId="0" applyNumberFormat="0" applyBorder="0" applyAlignment="0" applyProtection="0"/>
    <xf numFmtId="0" fontId="101" fillId="38" borderId="0" applyNumberFormat="0" applyBorder="0" applyAlignment="0" applyProtection="0"/>
    <xf numFmtId="0" fontId="101" fillId="38" borderId="0" applyNumberFormat="0" applyBorder="0" applyAlignment="0" applyProtection="0"/>
    <xf numFmtId="0" fontId="101" fillId="38" borderId="0" applyNumberFormat="0" applyBorder="0" applyAlignment="0" applyProtection="0"/>
    <xf numFmtId="0" fontId="101" fillId="38" borderId="0" applyNumberFormat="0" applyBorder="0" applyAlignment="0" applyProtection="0"/>
    <xf numFmtId="0" fontId="101" fillId="38" borderId="0" applyNumberFormat="0" applyBorder="0" applyAlignment="0" applyProtection="0"/>
    <xf numFmtId="0" fontId="101" fillId="38" borderId="0" applyNumberFormat="0" applyBorder="0" applyAlignment="0" applyProtection="0"/>
    <xf numFmtId="0" fontId="101" fillId="38" borderId="0" applyNumberFormat="0" applyBorder="0" applyAlignment="0" applyProtection="0"/>
    <xf numFmtId="0" fontId="101" fillId="42" borderId="0" applyNumberFormat="0" applyBorder="0" applyAlignment="0" applyProtection="0"/>
    <xf numFmtId="0" fontId="101" fillId="42" borderId="0" applyNumberFormat="0" applyBorder="0" applyAlignment="0" applyProtection="0"/>
    <xf numFmtId="0" fontId="101" fillId="42" borderId="0" applyNumberFormat="0" applyBorder="0" applyAlignment="0" applyProtection="0"/>
    <xf numFmtId="0" fontId="101" fillId="42" borderId="0" applyNumberFormat="0" applyBorder="0" applyAlignment="0" applyProtection="0"/>
    <xf numFmtId="0" fontId="101" fillId="42" borderId="0" applyNumberFormat="0" applyBorder="0" applyAlignment="0" applyProtection="0"/>
    <xf numFmtId="0" fontId="101" fillId="42" borderId="0" applyNumberFormat="0" applyBorder="0" applyAlignment="0" applyProtection="0"/>
    <xf numFmtId="0" fontId="101" fillId="42" borderId="0" applyNumberFormat="0" applyBorder="0" applyAlignment="0" applyProtection="0"/>
    <xf numFmtId="0" fontId="101" fillId="42" borderId="0" applyNumberFormat="0" applyBorder="0" applyAlignment="0" applyProtection="0"/>
    <xf numFmtId="0" fontId="101" fillId="42" borderId="0" applyNumberFormat="0" applyBorder="0" applyAlignment="0" applyProtection="0"/>
    <xf numFmtId="0" fontId="101" fillId="42" borderId="0" applyNumberFormat="0" applyBorder="0" applyAlignment="0" applyProtection="0"/>
    <xf numFmtId="0" fontId="101" fillId="42" borderId="0" applyNumberFormat="0" applyBorder="0" applyAlignment="0" applyProtection="0"/>
    <xf numFmtId="0" fontId="101" fillId="42" borderId="0" applyNumberFormat="0" applyBorder="0" applyAlignment="0" applyProtection="0"/>
    <xf numFmtId="0" fontId="101" fillId="42" borderId="0" applyNumberFormat="0" applyBorder="0" applyAlignment="0" applyProtection="0"/>
    <xf numFmtId="0" fontId="101" fillId="42" borderId="0" applyNumberFormat="0" applyBorder="0" applyAlignment="0" applyProtection="0"/>
    <xf numFmtId="0" fontId="101" fillId="42" borderId="0" applyNumberFormat="0" applyBorder="0" applyAlignment="0" applyProtection="0"/>
    <xf numFmtId="0" fontId="101" fillId="42" borderId="0" applyNumberFormat="0" applyBorder="0" applyAlignment="0" applyProtection="0"/>
    <xf numFmtId="0" fontId="101" fillId="42" borderId="0" applyNumberFormat="0" applyBorder="0" applyAlignment="0" applyProtection="0"/>
    <xf numFmtId="0" fontId="101" fillId="42" borderId="0" applyNumberFormat="0" applyBorder="0" applyAlignment="0" applyProtection="0"/>
    <xf numFmtId="0" fontId="101" fillId="42" borderId="0" applyNumberFormat="0" applyBorder="0" applyAlignment="0" applyProtection="0"/>
    <xf numFmtId="0" fontId="101" fillId="42" borderId="0" applyNumberFormat="0" applyBorder="0" applyAlignment="0" applyProtection="0"/>
    <xf numFmtId="0" fontId="101" fillId="42" borderId="0" applyNumberFormat="0" applyBorder="0" applyAlignment="0" applyProtection="0"/>
    <xf numFmtId="0" fontId="101" fillId="42" borderId="0" applyNumberFormat="0" applyBorder="0" applyAlignment="0" applyProtection="0"/>
    <xf numFmtId="0" fontId="101" fillId="42" borderId="0" applyNumberFormat="0" applyBorder="0" applyAlignment="0" applyProtection="0"/>
    <xf numFmtId="0" fontId="101" fillId="42" borderId="0" applyNumberFormat="0" applyBorder="0" applyAlignment="0" applyProtection="0"/>
    <xf numFmtId="0" fontId="101" fillId="42" borderId="0" applyNumberFormat="0" applyBorder="0" applyAlignment="0" applyProtection="0"/>
    <xf numFmtId="0" fontId="101" fillId="42" borderId="0" applyNumberFormat="0" applyBorder="0" applyAlignment="0" applyProtection="0"/>
    <xf numFmtId="0" fontId="101" fillId="46" borderId="0" applyNumberFormat="0" applyBorder="0" applyAlignment="0" applyProtection="0"/>
    <xf numFmtId="0" fontId="101" fillId="46" borderId="0" applyNumberFormat="0" applyBorder="0" applyAlignment="0" applyProtection="0"/>
    <xf numFmtId="0" fontId="101" fillId="46" borderId="0" applyNumberFormat="0" applyBorder="0" applyAlignment="0" applyProtection="0"/>
    <xf numFmtId="0" fontId="101" fillId="46" borderId="0" applyNumberFormat="0" applyBorder="0" applyAlignment="0" applyProtection="0"/>
    <xf numFmtId="0" fontId="101" fillId="46" borderId="0" applyNumberFormat="0" applyBorder="0" applyAlignment="0" applyProtection="0"/>
    <xf numFmtId="0" fontId="101" fillId="46" borderId="0" applyNumberFormat="0" applyBorder="0" applyAlignment="0" applyProtection="0"/>
    <xf numFmtId="0" fontId="101" fillId="46" borderId="0" applyNumberFormat="0" applyBorder="0" applyAlignment="0" applyProtection="0"/>
    <xf numFmtId="0" fontId="101" fillId="46" borderId="0" applyNumberFormat="0" applyBorder="0" applyAlignment="0" applyProtection="0"/>
    <xf numFmtId="0" fontId="101" fillId="46" borderId="0" applyNumberFormat="0" applyBorder="0" applyAlignment="0" applyProtection="0"/>
    <xf numFmtId="0" fontId="101" fillId="46" borderId="0" applyNumberFormat="0" applyBorder="0" applyAlignment="0" applyProtection="0"/>
    <xf numFmtId="0" fontId="101" fillId="46" borderId="0" applyNumberFormat="0" applyBorder="0" applyAlignment="0" applyProtection="0"/>
    <xf numFmtId="0" fontId="101" fillId="46" borderId="0" applyNumberFormat="0" applyBorder="0" applyAlignment="0" applyProtection="0"/>
    <xf numFmtId="0" fontId="101" fillId="46" borderId="0" applyNumberFormat="0" applyBorder="0" applyAlignment="0" applyProtection="0"/>
    <xf numFmtId="0" fontId="101" fillId="46" borderId="0" applyNumberFormat="0" applyBorder="0" applyAlignment="0" applyProtection="0"/>
    <xf numFmtId="0" fontId="101" fillId="46" borderId="0" applyNumberFormat="0" applyBorder="0" applyAlignment="0" applyProtection="0"/>
    <xf numFmtId="0" fontId="101" fillId="46" borderId="0" applyNumberFormat="0" applyBorder="0" applyAlignment="0" applyProtection="0"/>
    <xf numFmtId="0" fontId="101" fillId="46" borderId="0" applyNumberFormat="0" applyBorder="0" applyAlignment="0" applyProtection="0"/>
    <xf numFmtId="0" fontId="101" fillId="46" borderId="0" applyNumberFormat="0" applyBorder="0" applyAlignment="0" applyProtection="0"/>
    <xf numFmtId="0" fontId="101" fillId="46" borderId="0" applyNumberFormat="0" applyBorder="0" applyAlignment="0" applyProtection="0"/>
    <xf numFmtId="0" fontId="101" fillId="46" borderId="0" applyNumberFormat="0" applyBorder="0" applyAlignment="0" applyProtection="0"/>
    <xf numFmtId="0" fontId="101" fillId="46" borderId="0" applyNumberFormat="0" applyBorder="0" applyAlignment="0" applyProtection="0"/>
    <xf numFmtId="0" fontId="101" fillId="46" borderId="0" applyNumberFormat="0" applyBorder="0" applyAlignment="0" applyProtection="0"/>
    <xf numFmtId="0" fontId="101" fillId="46" borderId="0" applyNumberFormat="0" applyBorder="0" applyAlignment="0" applyProtection="0"/>
    <xf numFmtId="0" fontId="101" fillId="46" borderId="0" applyNumberFormat="0" applyBorder="0" applyAlignment="0" applyProtection="0"/>
    <xf numFmtId="0" fontId="101" fillId="46" borderId="0" applyNumberFormat="0" applyBorder="0" applyAlignment="0" applyProtection="0"/>
    <xf numFmtId="0" fontId="101" fillId="46" borderId="0" applyNumberFormat="0" applyBorder="0" applyAlignment="0" applyProtection="0"/>
    <xf numFmtId="0" fontId="101" fillId="50" borderId="0" applyNumberFormat="0" applyBorder="0" applyAlignment="0" applyProtection="0"/>
    <xf numFmtId="0" fontId="101" fillId="50" borderId="0" applyNumberFormat="0" applyBorder="0" applyAlignment="0" applyProtection="0"/>
    <xf numFmtId="0" fontId="101" fillId="50" borderId="0" applyNumberFormat="0" applyBorder="0" applyAlignment="0" applyProtection="0"/>
    <xf numFmtId="0" fontId="101" fillId="50" borderId="0" applyNumberFormat="0" applyBorder="0" applyAlignment="0" applyProtection="0"/>
    <xf numFmtId="0" fontId="224" fillId="91" borderId="0">
      <alignment horizontal="center"/>
    </xf>
    <xf numFmtId="0" fontId="101" fillId="50" borderId="0" applyNumberFormat="0" applyBorder="0" applyAlignment="0" applyProtection="0"/>
    <xf numFmtId="0" fontId="101" fillId="50" borderId="0" applyNumberFormat="0" applyBorder="0" applyAlignment="0" applyProtection="0"/>
    <xf numFmtId="0" fontId="101" fillId="50" borderId="0" applyNumberFormat="0" applyBorder="0" applyAlignment="0" applyProtection="0"/>
    <xf numFmtId="0" fontId="101" fillId="50" borderId="0" applyNumberFormat="0" applyBorder="0" applyAlignment="0" applyProtection="0"/>
    <xf numFmtId="0" fontId="101" fillId="50" borderId="0" applyNumberFormat="0" applyBorder="0" applyAlignment="0" applyProtection="0"/>
    <xf numFmtId="0" fontId="101" fillId="50" borderId="0" applyNumberFormat="0" applyBorder="0" applyAlignment="0" applyProtection="0"/>
    <xf numFmtId="0" fontId="101" fillId="50" borderId="0" applyNumberFormat="0" applyBorder="0" applyAlignment="0" applyProtection="0"/>
    <xf numFmtId="0" fontId="101" fillId="50" borderId="0" applyNumberFormat="0" applyBorder="0" applyAlignment="0" applyProtection="0"/>
    <xf numFmtId="0" fontId="101" fillId="50" borderId="0" applyNumberFormat="0" applyBorder="0" applyAlignment="0" applyProtection="0"/>
    <xf numFmtId="0" fontId="101" fillId="50" borderId="0" applyNumberFormat="0" applyBorder="0" applyAlignment="0" applyProtection="0"/>
    <xf numFmtId="0" fontId="101" fillId="50" borderId="0" applyNumberFormat="0" applyBorder="0" applyAlignment="0" applyProtection="0"/>
    <xf numFmtId="0" fontId="101" fillId="50" borderId="0" applyNumberFormat="0" applyBorder="0" applyAlignment="0" applyProtection="0"/>
    <xf numFmtId="0" fontId="101" fillId="50" borderId="0" applyNumberFormat="0" applyBorder="0" applyAlignment="0" applyProtection="0"/>
    <xf numFmtId="0" fontId="101" fillId="50" borderId="0" applyNumberFormat="0" applyBorder="0" applyAlignment="0" applyProtection="0"/>
    <xf numFmtId="0" fontId="101" fillId="50" borderId="0" applyNumberFormat="0" applyBorder="0" applyAlignment="0" applyProtection="0"/>
    <xf numFmtId="0" fontId="101" fillId="50" borderId="0" applyNumberFormat="0" applyBorder="0" applyAlignment="0" applyProtection="0"/>
    <xf numFmtId="0" fontId="101" fillId="50" borderId="0" applyNumberFormat="0" applyBorder="0" applyAlignment="0" applyProtection="0"/>
    <xf numFmtId="0" fontId="101" fillId="50" borderId="0" applyNumberFormat="0" applyBorder="0" applyAlignment="0" applyProtection="0"/>
    <xf numFmtId="0" fontId="101" fillId="50" borderId="0" applyNumberFormat="0" applyBorder="0" applyAlignment="0" applyProtection="0"/>
    <xf numFmtId="0" fontId="101" fillId="50" borderId="0" applyNumberFormat="0" applyBorder="0" applyAlignment="0" applyProtection="0"/>
    <xf numFmtId="0" fontId="101" fillId="50" borderId="0" applyNumberFormat="0" applyBorder="0" applyAlignment="0" applyProtection="0"/>
    <xf numFmtId="0" fontId="101" fillId="50" borderId="0" applyNumberFormat="0" applyBorder="0" applyAlignment="0" applyProtection="0"/>
    <xf numFmtId="0" fontId="101" fillId="54" borderId="0" applyNumberFormat="0" applyBorder="0" applyAlignment="0" applyProtection="0"/>
    <xf numFmtId="0" fontId="101" fillId="54" borderId="0" applyNumberFormat="0" applyBorder="0" applyAlignment="0" applyProtection="0"/>
    <xf numFmtId="0" fontId="101" fillId="54" borderId="0" applyNumberFormat="0" applyBorder="0" applyAlignment="0" applyProtection="0"/>
    <xf numFmtId="0" fontId="101" fillId="54" borderId="0" applyNumberFormat="0" applyBorder="0" applyAlignment="0" applyProtection="0"/>
    <xf numFmtId="0" fontId="101" fillId="54" borderId="0" applyNumberFormat="0" applyBorder="0" applyAlignment="0" applyProtection="0"/>
    <xf numFmtId="0" fontId="101" fillId="54" borderId="0" applyNumberFormat="0" applyBorder="0" applyAlignment="0" applyProtection="0"/>
    <xf numFmtId="0" fontId="101" fillId="54" borderId="0" applyNumberFormat="0" applyBorder="0" applyAlignment="0" applyProtection="0"/>
    <xf numFmtId="0" fontId="101" fillId="54" borderId="0" applyNumberFormat="0" applyBorder="0" applyAlignment="0" applyProtection="0"/>
    <xf numFmtId="0" fontId="101" fillId="54" borderId="0" applyNumberFormat="0" applyBorder="0" applyAlignment="0" applyProtection="0"/>
    <xf numFmtId="0" fontId="101" fillId="54" borderId="0" applyNumberFormat="0" applyBorder="0" applyAlignment="0" applyProtection="0"/>
    <xf numFmtId="0" fontId="101" fillId="54" borderId="0" applyNumberFormat="0" applyBorder="0" applyAlignment="0" applyProtection="0"/>
    <xf numFmtId="0" fontId="101" fillId="54" borderId="0" applyNumberFormat="0" applyBorder="0" applyAlignment="0" applyProtection="0"/>
    <xf numFmtId="0" fontId="101" fillId="54" borderId="0" applyNumberFormat="0" applyBorder="0" applyAlignment="0" applyProtection="0"/>
    <xf numFmtId="0" fontId="101" fillId="54" borderId="0" applyNumberFormat="0" applyBorder="0" applyAlignment="0" applyProtection="0"/>
    <xf numFmtId="0" fontId="101" fillId="54" borderId="0" applyNumberFormat="0" applyBorder="0" applyAlignment="0" applyProtection="0"/>
    <xf numFmtId="0" fontId="101" fillId="54" borderId="0" applyNumberFormat="0" applyBorder="0" applyAlignment="0" applyProtection="0"/>
    <xf numFmtId="0" fontId="101" fillId="54" borderId="0" applyNumberFormat="0" applyBorder="0" applyAlignment="0" applyProtection="0"/>
    <xf numFmtId="0" fontId="101" fillId="54" borderId="0" applyNumberFormat="0" applyBorder="0" applyAlignment="0" applyProtection="0"/>
    <xf numFmtId="0" fontId="101" fillId="54" borderId="0" applyNumberFormat="0" applyBorder="0" applyAlignment="0" applyProtection="0"/>
    <xf numFmtId="0" fontId="101" fillId="54" borderId="0" applyNumberFormat="0" applyBorder="0" applyAlignment="0" applyProtection="0"/>
    <xf numFmtId="0" fontId="101" fillId="54" borderId="0" applyNumberFormat="0" applyBorder="0" applyAlignment="0" applyProtection="0"/>
    <xf numFmtId="0" fontId="101" fillId="54" borderId="0" applyNumberFormat="0" applyBorder="0" applyAlignment="0" applyProtection="0"/>
    <xf numFmtId="0" fontId="101" fillId="54" borderId="0" applyNumberFormat="0" applyBorder="0" applyAlignment="0" applyProtection="0"/>
    <xf numFmtId="0" fontId="101" fillId="54" borderId="0" applyNumberFormat="0" applyBorder="0" applyAlignment="0" applyProtection="0"/>
    <xf numFmtId="0" fontId="101" fillId="54" borderId="0" applyNumberFormat="0" applyBorder="0" applyAlignment="0" applyProtection="0"/>
    <xf numFmtId="0" fontId="101" fillId="54" borderId="0" applyNumberFormat="0" applyBorder="0" applyAlignment="0" applyProtection="0"/>
    <xf numFmtId="0" fontId="101" fillId="58" borderId="0" applyNumberFormat="0" applyBorder="0" applyAlignment="0" applyProtection="0"/>
    <xf numFmtId="0" fontId="101" fillId="58" borderId="0" applyNumberFormat="0" applyBorder="0" applyAlignment="0" applyProtection="0"/>
    <xf numFmtId="0" fontId="101" fillId="58" borderId="0" applyNumberFormat="0" applyBorder="0" applyAlignment="0" applyProtection="0"/>
    <xf numFmtId="0" fontId="101" fillId="58" borderId="0" applyNumberFormat="0" applyBorder="0" applyAlignment="0" applyProtection="0"/>
    <xf numFmtId="0" fontId="101" fillId="58" borderId="0" applyNumberFormat="0" applyBorder="0" applyAlignment="0" applyProtection="0"/>
    <xf numFmtId="0" fontId="101" fillId="58" borderId="0" applyNumberFormat="0" applyBorder="0" applyAlignment="0" applyProtection="0"/>
    <xf numFmtId="0" fontId="101" fillId="58" borderId="0" applyNumberFormat="0" applyBorder="0" applyAlignment="0" applyProtection="0"/>
    <xf numFmtId="0" fontId="101" fillId="58" borderId="0" applyNumberFormat="0" applyBorder="0" applyAlignment="0" applyProtection="0"/>
    <xf numFmtId="0" fontId="101" fillId="58" borderId="0" applyNumberFormat="0" applyBorder="0" applyAlignment="0" applyProtection="0"/>
    <xf numFmtId="0" fontId="101" fillId="58" borderId="0" applyNumberFormat="0" applyBorder="0" applyAlignment="0" applyProtection="0"/>
    <xf numFmtId="0" fontId="101" fillId="58" borderId="0" applyNumberFormat="0" applyBorder="0" applyAlignment="0" applyProtection="0"/>
    <xf numFmtId="0" fontId="101" fillId="58" borderId="0" applyNumberFormat="0" applyBorder="0" applyAlignment="0" applyProtection="0"/>
    <xf numFmtId="0" fontId="101" fillId="58" borderId="0" applyNumberFormat="0" applyBorder="0" applyAlignment="0" applyProtection="0"/>
    <xf numFmtId="0" fontId="101" fillId="58" borderId="0" applyNumberFormat="0" applyBorder="0" applyAlignment="0" applyProtection="0"/>
    <xf numFmtId="0" fontId="101" fillId="58" borderId="0" applyNumberFormat="0" applyBorder="0" applyAlignment="0" applyProtection="0"/>
    <xf numFmtId="0" fontId="101" fillId="58" borderId="0" applyNumberFormat="0" applyBorder="0" applyAlignment="0" applyProtection="0"/>
    <xf numFmtId="0" fontId="101" fillId="58" borderId="0" applyNumberFormat="0" applyBorder="0" applyAlignment="0" applyProtection="0"/>
    <xf numFmtId="0" fontId="101" fillId="58" borderId="0" applyNumberFormat="0" applyBorder="0" applyAlignment="0" applyProtection="0"/>
    <xf numFmtId="0" fontId="101" fillId="58" borderId="0" applyNumberFormat="0" applyBorder="0" applyAlignment="0" applyProtection="0"/>
    <xf numFmtId="0" fontId="101" fillId="58" borderId="0" applyNumberFormat="0" applyBorder="0" applyAlignment="0" applyProtection="0"/>
    <xf numFmtId="0" fontId="101" fillId="58" borderId="0" applyNumberFormat="0" applyBorder="0" applyAlignment="0" applyProtection="0"/>
    <xf numFmtId="0" fontId="101" fillId="58" borderId="0" applyNumberFormat="0" applyBorder="0" applyAlignment="0" applyProtection="0"/>
    <xf numFmtId="0" fontId="101" fillId="58" borderId="0" applyNumberFormat="0" applyBorder="0" applyAlignment="0" applyProtection="0"/>
    <xf numFmtId="0" fontId="101" fillId="58" borderId="0" applyNumberFormat="0" applyBorder="0" applyAlignment="0" applyProtection="0"/>
    <xf numFmtId="0" fontId="101" fillId="58" borderId="0" applyNumberFormat="0" applyBorder="0" applyAlignment="0" applyProtection="0"/>
    <xf numFmtId="0" fontId="101" fillId="58" borderId="0" applyNumberFormat="0" applyBorder="0" applyAlignment="0" applyProtection="0"/>
    <xf numFmtId="0" fontId="101" fillId="39" borderId="0" applyNumberFormat="0" applyBorder="0" applyAlignment="0" applyProtection="0"/>
    <xf numFmtId="0" fontId="101" fillId="39" borderId="0" applyNumberFormat="0" applyBorder="0" applyAlignment="0" applyProtection="0"/>
    <xf numFmtId="0" fontId="101" fillId="39" borderId="0" applyNumberFormat="0" applyBorder="0" applyAlignment="0" applyProtection="0"/>
    <xf numFmtId="0" fontId="101" fillId="39" borderId="0" applyNumberFormat="0" applyBorder="0" applyAlignment="0" applyProtection="0"/>
    <xf numFmtId="0" fontId="101" fillId="39" borderId="0" applyNumberFormat="0" applyBorder="0" applyAlignment="0" applyProtection="0"/>
    <xf numFmtId="0" fontId="101" fillId="39" borderId="0" applyNumberFormat="0" applyBorder="0" applyAlignment="0" applyProtection="0"/>
    <xf numFmtId="0" fontId="101" fillId="39" borderId="0" applyNumberFormat="0" applyBorder="0" applyAlignment="0" applyProtection="0"/>
    <xf numFmtId="0" fontId="101" fillId="39" borderId="0" applyNumberFormat="0" applyBorder="0" applyAlignment="0" applyProtection="0"/>
    <xf numFmtId="0" fontId="101" fillId="39" borderId="0" applyNumberFormat="0" applyBorder="0" applyAlignment="0" applyProtection="0"/>
    <xf numFmtId="0" fontId="101" fillId="39" borderId="0" applyNumberFormat="0" applyBorder="0" applyAlignment="0" applyProtection="0"/>
    <xf numFmtId="0" fontId="101" fillId="39" borderId="0" applyNumberFormat="0" applyBorder="0" applyAlignment="0" applyProtection="0"/>
    <xf numFmtId="0" fontId="101" fillId="39" borderId="0" applyNumberFormat="0" applyBorder="0" applyAlignment="0" applyProtection="0"/>
    <xf numFmtId="0" fontId="101" fillId="39" borderId="0" applyNumberFormat="0" applyBorder="0" applyAlignment="0" applyProtection="0"/>
    <xf numFmtId="0" fontId="101" fillId="39" borderId="0" applyNumberFormat="0" applyBorder="0" applyAlignment="0" applyProtection="0"/>
    <xf numFmtId="0" fontId="101" fillId="39" borderId="0" applyNumberFormat="0" applyBorder="0" applyAlignment="0" applyProtection="0"/>
    <xf numFmtId="0" fontId="101" fillId="39" borderId="0" applyNumberFormat="0" applyBorder="0" applyAlignment="0" applyProtection="0"/>
    <xf numFmtId="0" fontId="101" fillId="39" borderId="0" applyNumberFormat="0" applyBorder="0" applyAlignment="0" applyProtection="0"/>
    <xf numFmtId="0" fontId="101" fillId="39" borderId="0" applyNumberFormat="0" applyBorder="0" applyAlignment="0" applyProtection="0"/>
    <xf numFmtId="0" fontId="101" fillId="39" borderId="0" applyNumberFormat="0" applyBorder="0" applyAlignment="0" applyProtection="0"/>
    <xf numFmtId="0" fontId="101" fillId="39" borderId="0" applyNumberFormat="0" applyBorder="0" applyAlignment="0" applyProtection="0"/>
    <xf numFmtId="0" fontId="101" fillId="39" borderId="0" applyNumberFormat="0" applyBorder="0" applyAlignment="0" applyProtection="0"/>
    <xf numFmtId="0" fontId="101" fillId="39" borderId="0" applyNumberFormat="0" applyBorder="0" applyAlignment="0" applyProtection="0"/>
    <xf numFmtId="0" fontId="101" fillId="39" borderId="0" applyNumberFormat="0" applyBorder="0" applyAlignment="0" applyProtection="0"/>
    <xf numFmtId="0" fontId="101" fillId="39" borderId="0" applyNumberFormat="0" applyBorder="0" applyAlignment="0" applyProtection="0"/>
    <xf numFmtId="0" fontId="101" fillId="39" borderId="0" applyNumberFormat="0" applyBorder="0" applyAlignment="0" applyProtection="0"/>
    <xf numFmtId="0" fontId="101" fillId="39" borderId="0" applyNumberFormat="0" applyBorder="0" applyAlignment="0" applyProtection="0"/>
    <xf numFmtId="0" fontId="101" fillId="43" borderId="0" applyNumberFormat="0" applyBorder="0" applyAlignment="0" applyProtection="0"/>
    <xf numFmtId="0" fontId="101" fillId="43" borderId="0" applyNumberFormat="0" applyBorder="0" applyAlignment="0" applyProtection="0"/>
    <xf numFmtId="0" fontId="101" fillId="43" borderId="0" applyNumberFormat="0" applyBorder="0" applyAlignment="0" applyProtection="0"/>
    <xf numFmtId="0" fontId="101" fillId="43" borderId="0" applyNumberFormat="0" applyBorder="0" applyAlignment="0" applyProtection="0"/>
    <xf numFmtId="0" fontId="101" fillId="43" borderId="0" applyNumberFormat="0" applyBorder="0" applyAlignment="0" applyProtection="0"/>
    <xf numFmtId="0" fontId="101" fillId="43" borderId="0" applyNumberFormat="0" applyBorder="0" applyAlignment="0" applyProtection="0"/>
    <xf numFmtId="0" fontId="101" fillId="43" borderId="0" applyNumberFormat="0" applyBorder="0" applyAlignment="0" applyProtection="0"/>
    <xf numFmtId="0" fontId="101" fillId="43" borderId="0" applyNumberFormat="0" applyBorder="0" applyAlignment="0" applyProtection="0"/>
    <xf numFmtId="0" fontId="101" fillId="43" borderId="0" applyNumberFormat="0" applyBorder="0" applyAlignment="0" applyProtection="0"/>
    <xf numFmtId="0" fontId="101" fillId="43" borderId="0" applyNumberFormat="0" applyBorder="0" applyAlignment="0" applyProtection="0"/>
    <xf numFmtId="0" fontId="101" fillId="43" borderId="0" applyNumberFormat="0" applyBorder="0" applyAlignment="0" applyProtection="0"/>
    <xf numFmtId="0" fontId="101" fillId="43" borderId="0" applyNumberFormat="0" applyBorder="0" applyAlignment="0" applyProtection="0"/>
    <xf numFmtId="0" fontId="101" fillId="43" borderId="0" applyNumberFormat="0" applyBorder="0" applyAlignment="0" applyProtection="0"/>
    <xf numFmtId="0" fontId="101" fillId="43" borderId="0" applyNumberFormat="0" applyBorder="0" applyAlignment="0" applyProtection="0"/>
    <xf numFmtId="0" fontId="101" fillId="43" borderId="0" applyNumberFormat="0" applyBorder="0" applyAlignment="0" applyProtection="0"/>
    <xf numFmtId="0" fontId="101" fillId="43" borderId="0" applyNumberFormat="0" applyBorder="0" applyAlignment="0" applyProtection="0"/>
    <xf numFmtId="0" fontId="101" fillId="43" borderId="0" applyNumberFormat="0" applyBorder="0" applyAlignment="0" applyProtection="0"/>
    <xf numFmtId="0" fontId="101" fillId="43" borderId="0" applyNumberFormat="0" applyBorder="0" applyAlignment="0" applyProtection="0"/>
    <xf numFmtId="0" fontId="101" fillId="43" borderId="0" applyNumberFormat="0" applyBorder="0" applyAlignment="0" applyProtection="0"/>
    <xf numFmtId="0" fontId="101" fillId="43" borderId="0" applyNumberFormat="0" applyBorder="0" applyAlignment="0" applyProtection="0"/>
    <xf numFmtId="0" fontId="101" fillId="43" borderId="0" applyNumberFormat="0" applyBorder="0" applyAlignment="0" applyProtection="0"/>
    <xf numFmtId="0" fontId="101" fillId="43" borderId="0" applyNumberFormat="0" applyBorder="0" applyAlignment="0" applyProtection="0"/>
    <xf numFmtId="0" fontId="101" fillId="43" borderId="0" applyNumberFormat="0" applyBorder="0" applyAlignment="0" applyProtection="0"/>
    <xf numFmtId="0" fontId="101" fillId="43" borderId="0" applyNumberFormat="0" applyBorder="0" applyAlignment="0" applyProtection="0"/>
    <xf numFmtId="0" fontId="101" fillId="43" borderId="0" applyNumberFormat="0" applyBorder="0" applyAlignment="0" applyProtection="0"/>
    <xf numFmtId="0" fontId="101" fillId="43" borderId="0" applyNumberFormat="0" applyBorder="0" applyAlignment="0" applyProtection="0"/>
    <xf numFmtId="0" fontId="101" fillId="47" borderId="0" applyNumberFormat="0" applyBorder="0" applyAlignment="0" applyProtection="0"/>
    <xf numFmtId="0" fontId="101" fillId="47" borderId="0" applyNumberFormat="0" applyBorder="0" applyAlignment="0" applyProtection="0"/>
    <xf numFmtId="0" fontId="101" fillId="47" borderId="0" applyNumberFormat="0" applyBorder="0" applyAlignment="0" applyProtection="0"/>
    <xf numFmtId="0" fontId="101" fillId="47" borderId="0" applyNumberFormat="0" applyBorder="0" applyAlignment="0" applyProtection="0"/>
    <xf numFmtId="0" fontId="101" fillId="47" borderId="0" applyNumberFormat="0" applyBorder="0" applyAlignment="0" applyProtection="0"/>
    <xf numFmtId="0" fontId="101" fillId="47" borderId="0" applyNumberFormat="0" applyBorder="0" applyAlignment="0" applyProtection="0"/>
    <xf numFmtId="0" fontId="101" fillId="47" borderId="0" applyNumberFormat="0" applyBorder="0" applyAlignment="0" applyProtection="0"/>
    <xf numFmtId="0" fontId="101" fillId="47" borderId="0" applyNumberFormat="0" applyBorder="0" applyAlignment="0" applyProtection="0"/>
    <xf numFmtId="0" fontId="101" fillId="47" borderId="0" applyNumberFormat="0" applyBorder="0" applyAlignment="0" applyProtection="0"/>
    <xf numFmtId="0" fontId="101" fillId="47" borderId="0" applyNumberFormat="0" applyBorder="0" applyAlignment="0" applyProtection="0"/>
    <xf numFmtId="0" fontId="101" fillId="47" borderId="0" applyNumberFormat="0" applyBorder="0" applyAlignment="0" applyProtection="0"/>
    <xf numFmtId="0" fontId="101" fillId="47" borderId="0" applyNumberFormat="0" applyBorder="0" applyAlignment="0" applyProtection="0"/>
    <xf numFmtId="0" fontId="101" fillId="47" borderId="0" applyNumberFormat="0" applyBorder="0" applyAlignment="0" applyProtection="0"/>
    <xf numFmtId="0" fontId="101" fillId="47" borderId="0" applyNumberFormat="0" applyBorder="0" applyAlignment="0" applyProtection="0"/>
    <xf numFmtId="0" fontId="101" fillId="47" borderId="0" applyNumberFormat="0" applyBorder="0" applyAlignment="0" applyProtection="0"/>
    <xf numFmtId="0" fontId="101" fillId="47" borderId="0" applyNumberFormat="0" applyBorder="0" applyAlignment="0" applyProtection="0"/>
    <xf numFmtId="0" fontId="101" fillId="47" borderId="0" applyNumberFormat="0" applyBorder="0" applyAlignment="0" applyProtection="0"/>
    <xf numFmtId="0" fontId="101" fillId="47" borderId="0" applyNumberFormat="0" applyBorder="0" applyAlignment="0" applyProtection="0"/>
    <xf numFmtId="0" fontId="101" fillId="47" borderId="0" applyNumberFormat="0" applyBorder="0" applyAlignment="0" applyProtection="0"/>
    <xf numFmtId="0" fontId="101" fillId="47" borderId="0" applyNumberFormat="0" applyBorder="0" applyAlignment="0" applyProtection="0"/>
    <xf numFmtId="0" fontId="101" fillId="47" borderId="0" applyNumberFormat="0" applyBorder="0" applyAlignment="0" applyProtection="0"/>
    <xf numFmtId="0" fontId="101" fillId="47" borderId="0" applyNumberFormat="0" applyBorder="0" applyAlignment="0" applyProtection="0"/>
    <xf numFmtId="0" fontId="101" fillId="47" borderId="0" applyNumberFormat="0" applyBorder="0" applyAlignment="0" applyProtection="0"/>
    <xf numFmtId="0" fontId="101" fillId="47" borderId="0" applyNumberFormat="0" applyBorder="0" applyAlignment="0" applyProtection="0"/>
    <xf numFmtId="0" fontId="101" fillId="47" borderId="0" applyNumberFormat="0" applyBorder="0" applyAlignment="0" applyProtection="0"/>
    <xf numFmtId="0" fontId="101" fillId="47" borderId="0" applyNumberFormat="0" applyBorder="0" applyAlignment="0" applyProtection="0"/>
    <xf numFmtId="0" fontId="101" fillId="51" borderId="0" applyNumberFormat="0" applyBorder="0" applyAlignment="0" applyProtection="0"/>
    <xf numFmtId="0" fontId="101" fillId="51" borderId="0" applyNumberFormat="0" applyBorder="0" applyAlignment="0" applyProtection="0"/>
    <xf numFmtId="0" fontId="101" fillId="51" borderId="0" applyNumberFormat="0" applyBorder="0" applyAlignment="0" applyProtection="0"/>
    <xf numFmtId="0" fontId="101" fillId="51" borderId="0" applyNumberFormat="0" applyBorder="0" applyAlignment="0" applyProtection="0"/>
    <xf numFmtId="0" fontId="101" fillId="51" borderId="0" applyNumberFormat="0" applyBorder="0" applyAlignment="0" applyProtection="0"/>
    <xf numFmtId="0" fontId="101" fillId="51" borderId="0" applyNumberFormat="0" applyBorder="0" applyAlignment="0" applyProtection="0"/>
    <xf numFmtId="0" fontId="101" fillId="51" borderId="0" applyNumberFormat="0" applyBorder="0" applyAlignment="0" applyProtection="0"/>
    <xf numFmtId="0" fontId="101" fillId="51" borderId="0" applyNumberFormat="0" applyBorder="0" applyAlignment="0" applyProtection="0"/>
    <xf numFmtId="0" fontId="101" fillId="51" borderId="0" applyNumberFormat="0" applyBorder="0" applyAlignment="0" applyProtection="0"/>
    <xf numFmtId="0" fontId="101" fillId="51" borderId="0" applyNumberFormat="0" applyBorder="0" applyAlignment="0" applyProtection="0"/>
    <xf numFmtId="0" fontId="101" fillId="51" borderId="0" applyNumberFormat="0" applyBorder="0" applyAlignment="0" applyProtection="0"/>
    <xf numFmtId="0" fontId="101" fillId="51" borderId="0" applyNumberFormat="0" applyBorder="0" applyAlignment="0" applyProtection="0"/>
    <xf numFmtId="0" fontId="101" fillId="51" borderId="0" applyNumberFormat="0" applyBorder="0" applyAlignment="0" applyProtection="0"/>
    <xf numFmtId="0" fontId="101" fillId="51" borderId="0" applyNumberFormat="0" applyBorder="0" applyAlignment="0" applyProtection="0"/>
    <xf numFmtId="0" fontId="101" fillId="51" borderId="0" applyNumberFormat="0" applyBorder="0" applyAlignment="0" applyProtection="0"/>
    <xf numFmtId="0" fontId="101" fillId="51" borderId="0" applyNumberFormat="0" applyBorder="0" applyAlignment="0" applyProtection="0"/>
    <xf numFmtId="0" fontId="101" fillId="51" borderId="0" applyNumberFormat="0" applyBorder="0" applyAlignment="0" applyProtection="0"/>
    <xf numFmtId="0" fontId="101" fillId="51" borderId="0" applyNumberFormat="0" applyBorder="0" applyAlignment="0" applyProtection="0"/>
    <xf numFmtId="0" fontId="101" fillId="51" borderId="0" applyNumberFormat="0" applyBorder="0" applyAlignment="0" applyProtection="0"/>
    <xf numFmtId="0" fontId="101" fillId="51" borderId="0" applyNumberFormat="0" applyBorder="0" applyAlignment="0" applyProtection="0"/>
    <xf numFmtId="0" fontId="101" fillId="51" borderId="0" applyNumberFormat="0" applyBorder="0" applyAlignment="0" applyProtection="0"/>
    <xf numFmtId="0" fontId="101" fillId="51" borderId="0" applyNumberFormat="0" applyBorder="0" applyAlignment="0" applyProtection="0"/>
    <xf numFmtId="0" fontId="101" fillId="51" borderId="0" applyNumberFormat="0" applyBorder="0" applyAlignment="0" applyProtection="0"/>
    <xf numFmtId="0" fontId="101" fillId="51" borderId="0" applyNumberFormat="0" applyBorder="0" applyAlignment="0" applyProtection="0"/>
    <xf numFmtId="0" fontId="101" fillId="51" borderId="0" applyNumberFormat="0" applyBorder="0" applyAlignment="0" applyProtection="0"/>
    <xf numFmtId="0" fontId="101" fillId="51" borderId="0" applyNumberFormat="0" applyBorder="0" applyAlignment="0" applyProtection="0"/>
    <xf numFmtId="0" fontId="101" fillId="55" borderId="0" applyNumberFormat="0" applyBorder="0" applyAlignment="0" applyProtection="0"/>
    <xf numFmtId="0" fontId="101" fillId="55" borderId="0" applyNumberFormat="0" applyBorder="0" applyAlignment="0" applyProtection="0"/>
    <xf numFmtId="0" fontId="101" fillId="55" borderId="0" applyNumberFormat="0" applyBorder="0" applyAlignment="0" applyProtection="0"/>
    <xf numFmtId="0" fontId="101" fillId="55" borderId="0" applyNumberFormat="0" applyBorder="0" applyAlignment="0" applyProtection="0"/>
    <xf numFmtId="0" fontId="101" fillId="55" borderId="0" applyNumberFormat="0" applyBorder="0" applyAlignment="0" applyProtection="0"/>
    <xf numFmtId="0" fontId="101" fillId="55" borderId="0" applyNumberFormat="0" applyBorder="0" applyAlignment="0" applyProtection="0"/>
    <xf numFmtId="0" fontId="101" fillId="55" borderId="0" applyNumberFormat="0" applyBorder="0" applyAlignment="0" applyProtection="0"/>
    <xf numFmtId="0" fontId="101" fillId="55" borderId="0" applyNumberFormat="0" applyBorder="0" applyAlignment="0" applyProtection="0"/>
    <xf numFmtId="0" fontId="101" fillId="55" borderId="0" applyNumberFormat="0" applyBorder="0" applyAlignment="0" applyProtection="0"/>
    <xf numFmtId="0" fontId="101" fillId="55" borderId="0" applyNumberFormat="0" applyBorder="0" applyAlignment="0" applyProtection="0"/>
    <xf numFmtId="0" fontId="101" fillId="55" borderId="0" applyNumberFormat="0" applyBorder="0" applyAlignment="0" applyProtection="0"/>
    <xf numFmtId="0" fontId="101" fillId="55" borderId="0" applyNumberFormat="0" applyBorder="0" applyAlignment="0" applyProtection="0"/>
    <xf numFmtId="0" fontId="101" fillId="55" borderId="0" applyNumberFormat="0" applyBorder="0" applyAlignment="0" applyProtection="0"/>
    <xf numFmtId="0" fontId="101" fillId="55" borderId="0" applyNumberFormat="0" applyBorder="0" applyAlignment="0" applyProtection="0"/>
    <xf numFmtId="0" fontId="101" fillId="55" borderId="0" applyNumberFormat="0" applyBorder="0" applyAlignment="0" applyProtection="0"/>
    <xf numFmtId="0" fontId="101" fillId="55" borderId="0" applyNumberFormat="0" applyBorder="0" applyAlignment="0" applyProtection="0"/>
    <xf numFmtId="0" fontId="101" fillId="55" borderId="0" applyNumberFormat="0" applyBorder="0" applyAlignment="0" applyProtection="0"/>
    <xf numFmtId="0" fontId="101" fillId="55" borderId="0" applyNumberFormat="0" applyBorder="0" applyAlignment="0" applyProtection="0"/>
    <xf numFmtId="0" fontId="101" fillId="55" borderId="0" applyNumberFormat="0" applyBorder="0" applyAlignment="0" applyProtection="0"/>
    <xf numFmtId="0" fontId="101" fillId="55" borderId="0" applyNumberFormat="0" applyBorder="0" applyAlignment="0" applyProtection="0"/>
    <xf numFmtId="0" fontId="101" fillId="55" borderId="0" applyNumberFormat="0" applyBorder="0" applyAlignment="0" applyProtection="0"/>
    <xf numFmtId="0" fontId="101" fillId="55" borderId="0" applyNumberFormat="0" applyBorder="0" applyAlignment="0" applyProtection="0"/>
    <xf numFmtId="0" fontId="101" fillId="55" borderId="0" applyNumberFormat="0" applyBorder="0" applyAlignment="0" applyProtection="0"/>
    <xf numFmtId="0" fontId="101" fillId="55" borderId="0" applyNumberFormat="0" applyBorder="0" applyAlignment="0" applyProtection="0"/>
    <xf numFmtId="0" fontId="101" fillId="55" borderId="0" applyNumberFormat="0" applyBorder="0" applyAlignment="0" applyProtection="0"/>
    <xf numFmtId="0" fontId="101" fillId="55" borderId="0" applyNumberFormat="0" applyBorder="0" applyAlignment="0" applyProtection="0"/>
    <xf numFmtId="0" fontId="101" fillId="59" borderId="0" applyNumberFormat="0" applyBorder="0" applyAlignment="0" applyProtection="0"/>
    <xf numFmtId="0" fontId="101" fillId="59" borderId="0" applyNumberFormat="0" applyBorder="0" applyAlignment="0" applyProtection="0"/>
    <xf numFmtId="0" fontId="101" fillId="59" borderId="0" applyNumberFormat="0" applyBorder="0" applyAlignment="0" applyProtection="0"/>
    <xf numFmtId="0" fontId="101" fillId="59" borderId="0" applyNumberFormat="0" applyBorder="0" applyAlignment="0" applyProtection="0"/>
    <xf numFmtId="0" fontId="101" fillId="59" borderId="0" applyNumberFormat="0" applyBorder="0" applyAlignment="0" applyProtection="0"/>
    <xf numFmtId="0" fontId="101" fillId="59" borderId="0" applyNumberFormat="0" applyBorder="0" applyAlignment="0" applyProtection="0"/>
    <xf numFmtId="0" fontId="101" fillId="59" borderId="0" applyNumberFormat="0" applyBorder="0" applyAlignment="0" applyProtection="0"/>
    <xf numFmtId="0" fontId="101" fillId="59" borderId="0" applyNumberFormat="0" applyBorder="0" applyAlignment="0" applyProtection="0"/>
    <xf numFmtId="0" fontId="101" fillId="59" borderId="0" applyNumberFormat="0" applyBorder="0" applyAlignment="0" applyProtection="0"/>
    <xf numFmtId="0" fontId="101" fillId="59" borderId="0" applyNumberFormat="0" applyBorder="0" applyAlignment="0" applyProtection="0"/>
    <xf numFmtId="0" fontId="101" fillId="59" borderId="0" applyNumberFormat="0" applyBorder="0" applyAlignment="0" applyProtection="0"/>
    <xf numFmtId="0" fontId="101" fillId="59" borderId="0" applyNumberFormat="0" applyBorder="0" applyAlignment="0" applyProtection="0"/>
    <xf numFmtId="0" fontId="101" fillId="59" borderId="0" applyNumberFormat="0" applyBorder="0" applyAlignment="0" applyProtection="0"/>
    <xf numFmtId="0" fontId="101" fillId="59" borderId="0" applyNumberFormat="0" applyBorder="0" applyAlignment="0" applyProtection="0"/>
    <xf numFmtId="0" fontId="101" fillId="59" borderId="0" applyNumberFormat="0" applyBorder="0" applyAlignment="0" applyProtection="0"/>
    <xf numFmtId="0" fontId="101" fillId="59" borderId="0" applyNumberFormat="0" applyBorder="0" applyAlignment="0" applyProtection="0"/>
    <xf numFmtId="0" fontId="101" fillId="59" borderId="0" applyNumberFormat="0" applyBorder="0" applyAlignment="0" applyProtection="0"/>
    <xf numFmtId="0" fontId="101" fillId="59" borderId="0" applyNumberFormat="0" applyBorder="0" applyAlignment="0" applyProtection="0"/>
    <xf numFmtId="0" fontId="101" fillId="59" borderId="0" applyNumberFormat="0" applyBorder="0" applyAlignment="0" applyProtection="0"/>
    <xf numFmtId="0" fontId="101" fillId="59" borderId="0" applyNumberFormat="0" applyBorder="0" applyAlignment="0" applyProtection="0"/>
    <xf numFmtId="0" fontId="101" fillId="59" borderId="0" applyNumberFormat="0" applyBorder="0" applyAlignment="0" applyProtection="0"/>
    <xf numFmtId="0" fontId="101" fillId="59" borderId="0" applyNumberFormat="0" applyBorder="0" applyAlignment="0" applyProtection="0"/>
    <xf numFmtId="0" fontId="101" fillId="59" borderId="0" applyNumberFormat="0" applyBorder="0" applyAlignment="0" applyProtection="0"/>
    <xf numFmtId="0" fontId="101" fillId="59" borderId="0" applyNumberFormat="0" applyBorder="0" applyAlignment="0" applyProtection="0"/>
    <xf numFmtId="0" fontId="101" fillId="59" borderId="0" applyNumberFormat="0" applyBorder="0" applyAlignment="0" applyProtection="0"/>
    <xf numFmtId="0" fontId="101" fillId="59" borderId="0" applyNumberFormat="0" applyBorder="0" applyAlignment="0" applyProtection="0"/>
    <xf numFmtId="0" fontId="303" fillId="0" borderId="0" applyNumberFormat="0" applyFill="0" applyBorder="0">
      <alignment horizontal="center" wrapText="1"/>
    </xf>
    <xf numFmtId="0" fontId="304" fillId="31" borderId="0" applyNumberFormat="0" applyBorder="0" applyProtection="0"/>
    <xf numFmtId="0" fontId="153" fillId="0" borderId="0" applyNumberFormat="0" applyFill="0" applyBorder="0" applyAlignment="0"/>
    <xf numFmtId="0" fontId="153" fillId="31" borderId="0" applyNumberFormat="0" applyBorder="0" applyAlignment="0"/>
    <xf numFmtId="43" fontId="101" fillId="0" borderId="0" applyFont="0" applyFill="0" applyBorder="0" applyAlignment="0" applyProtection="0"/>
    <xf numFmtId="43" fontId="101" fillId="0" borderId="0" applyFont="0" applyFill="0" applyBorder="0" applyAlignment="0" applyProtection="0"/>
    <xf numFmtId="43" fontId="305" fillId="0" borderId="0" applyFont="0" applyFill="0" applyBorder="0" applyAlignment="0" applyProtection="0"/>
    <xf numFmtId="43" fontId="101" fillId="0" borderId="0" applyFont="0" applyFill="0" applyBorder="0" applyAlignment="0" applyProtection="0"/>
    <xf numFmtId="43" fontId="18" fillId="0" borderId="0" applyFont="0" applyFill="0" applyBorder="0" applyAlignment="0" applyProtection="0"/>
    <xf numFmtId="43" fontId="101" fillId="0" borderId="0" applyFont="0" applyFill="0" applyBorder="0" applyAlignment="0" applyProtection="0"/>
    <xf numFmtId="44" fontId="101" fillId="0" borderId="0" applyFont="0" applyFill="0" applyBorder="0" applyAlignment="0" applyProtection="0"/>
    <xf numFmtId="0" fontId="139" fillId="0" borderId="0" applyFont="0" applyFill="0" applyBorder="0" applyAlignment="0" applyProtection="0"/>
    <xf numFmtId="0" fontId="306" fillId="0" borderId="0" applyNumberFormat="0" applyFill="0" applyBorder="0" applyAlignment="0" applyProtection="0"/>
    <xf numFmtId="0" fontId="307" fillId="0" borderId="0" applyNumberFormat="0" applyFill="0" applyBorder="0" applyAlignment="0" applyProtection="0"/>
    <xf numFmtId="0" fontId="17" fillId="31" borderId="0" applyNumberFormat="0" applyFont="0" applyBorder="0" applyAlignment="0"/>
    <xf numFmtId="0" fontId="17" fillId="31" borderId="0" applyNumberFormat="0" applyFont="0" applyBorder="0" applyAlignment="0"/>
    <xf numFmtId="0" fontId="17" fillId="0" borderId="0" applyNumberFormat="0" applyFont="0" applyFill="0" applyBorder="0">
      <alignment wrapText="1"/>
    </xf>
    <xf numFmtId="0" fontId="17" fillId="0" borderId="0" applyNumberFormat="0" applyFont="0" applyFill="0" applyBorder="0">
      <alignment wrapText="1"/>
    </xf>
    <xf numFmtId="0" fontId="128" fillId="0" borderId="0">
      <alignment vertical="top"/>
    </xf>
    <xf numFmtId="0" fontId="101" fillId="0" borderId="0"/>
    <xf numFmtId="0" fontId="128" fillId="0" borderId="0">
      <alignment vertical="top"/>
    </xf>
    <xf numFmtId="0" fontId="128" fillId="0" borderId="0">
      <alignment vertical="top"/>
    </xf>
    <xf numFmtId="0" fontId="101" fillId="0" borderId="0"/>
    <xf numFmtId="0" fontId="128" fillId="0" borderId="0">
      <alignment vertical="top"/>
    </xf>
    <xf numFmtId="0" fontId="101" fillId="0" borderId="0"/>
    <xf numFmtId="0" fontId="101" fillId="0" borderId="0"/>
    <xf numFmtId="0" fontId="101" fillId="0" borderId="0"/>
    <xf numFmtId="0" fontId="128" fillId="0" borderId="0">
      <alignment vertical="top"/>
    </xf>
    <xf numFmtId="0" fontId="101" fillId="0" borderId="0"/>
    <xf numFmtId="0" fontId="101" fillId="0" borderId="0"/>
    <xf numFmtId="0" fontId="308" fillId="0" borderId="0"/>
    <xf numFmtId="0" fontId="101" fillId="0" borderId="0"/>
    <xf numFmtId="0" fontId="101" fillId="114" borderId="67" applyNumberFormat="0" applyFont="0" applyAlignment="0" applyProtection="0"/>
    <xf numFmtId="0" fontId="101" fillId="114" borderId="67" applyNumberFormat="0" applyFont="0" applyAlignment="0" applyProtection="0"/>
    <xf numFmtId="0" fontId="101" fillId="114" borderId="67" applyNumberFormat="0" applyFont="0" applyAlignment="0" applyProtection="0"/>
    <xf numFmtId="0" fontId="101" fillId="114" borderId="67" applyNumberFormat="0" applyFont="0" applyAlignment="0" applyProtection="0"/>
    <xf numFmtId="0" fontId="101" fillId="114" borderId="67" applyNumberFormat="0" applyFont="0" applyAlignment="0" applyProtection="0"/>
    <xf numFmtId="0" fontId="101" fillId="114" borderId="67" applyNumberFormat="0" applyFont="0" applyAlignment="0" applyProtection="0"/>
    <xf numFmtId="0" fontId="101" fillId="114" borderId="67" applyNumberFormat="0" applyFont="0" applyAlignment="0" applyProtection="0"/>
    <xf numFmtId="0" fontId="101" fillId="114" borderId="67" applyNumberFormat="0" applyFont="0" applyAlignment="0" applyProtection="0"/>
    <xf numFmtId="0" fontId="101" fillId="114" borderId="67" applyNumberFormat="0" applyFont="0" applyAlignment="0" applyProtection="0"/>
    <xf numFmtId="0" fontId="101" fillId="114" borderId="67" applyNumberFormat="0" applyFont="0" applyAlignment="0" applyProtection="0"/>
    <xf numFmtId="0" fontId="101" fillId="114" borderId="67" applyNumberFormat="0" applyFont="0" applyAlignment="0" applyProtection="0"/>
    <xf numFmtId="0" fontId="101" fillId="114" borderId="67" applyNumberFormat="0" applyFont="0" applyAlignment="0" applyProtection="0"/>
    <xf numFmtId="0" fontId="101" fillId="114" borderId="67" applyNumberFormat="0" applyFont="0" applyAlignment="0" applyProtection="0"/>
    <xf numFmtId="0" fontId="101" fillId="114" borderId="67" applyNumberFormat="0" applyFont="0" applyAlignment="0" applyProtection="0"/>
    <xf numFmtId="0" fontId="101" fillId="114" borderId="67" applyNumberFormat="0" applyFont="0" applyAlignment="0" applyProtection="0"/>
    <xf numFmtId="0" fontId="101" fillId="114" borderId="67" applyNumberFormat="0" applyFont="0" applyAlignment="0" applyProtection="0"/>
    <xf numFmtId="0" fontId="101" fillId="114" borderId="67" applyNumberFormat="0" applyFont="0" applyAlignment="0" applyProtection="0"/>
    <xf numFmtId="0" fontId="101" fillId="114" borderId="67" applyNumberFormat="0" applyFont="0" applyAlignment="0" applyProtection="0"/>
    <xf numFmtId="0" fontId="101" fillId="114" borderId="67" applyNumberFormat="0" applyFont="0" applyAlignment="0" applyProtection="0"/>
    <xf numFmtId="0" fontId="101" fillId="114" borderId="67" applyNumberFormat="0" applyFont="0" applyAlignment="0" applyProtection="0"/>
    <xf numFmtId="0" fontId="101" fillId="114" borderId="67" applyNumberFormat="0" applyFont="0" applyAlignment="0" applyProtection="0"/>
    <xf numFmtId="0" fontId="101" fillId="114" borderId="67" applyNumberFormat="0" applyFont="0" applyAlignment="0" applyProtection="0"/>
    <xf numFmtId="0" fontId="101" fillId="114" borderId="67" applyNumberFormat="0" applyFont="0" applyAlignment="0" applyProtection="0"/>
    <xf numFmtId="9" fontId="101" fillId="0" borderId="0" applyFont="0" applyFill="0" applyBorder="0" applyAlignment="0" applyProtection="0"/>
    <xf numFmtId="9" fontId="139" fillId="0" borderId="0" applyFont="0" applyFill="0" applyBorder="0" applyAlignment="0" applyProtection="0"/>
    <xf numFmtId="0" fontId="17" fillId="0" borderId="0" applyNumberFormat="0" applyFont="0" applyFill="0" applyBorder="0" applyAlignment="0">
      <protection locked="0"/>
    </xf>
    <xf numFmtId="0" fontId="17" fillId="0" borderId="0" applyNumberFormat="0" applyFont="0" applyFill="0" applyBorder="0" applyAlignment="0">
      <protection locked="0"/>
    </xf>
    <xf numFmtId="0" fontId="17" fillId="0" borderId="0" applyNumberFormat="0" applyFont="0" applyFill="0" applyBorder="0" applyProtection="0">
      <alignment wrapText="1"/>
    </xf>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20" fillId="3" borderId="0" applyNumberFormat="0" applyBorder="0" applyAlignment="0" applyProtection="0"/>
    <xf numFmtId="0" fontId="21" fillId="20" borderId="1" applyNumberFormat="0" applyAlignment="0" applyProtection="0"/>
    <xf numFmtId="0" fontId="22" fillId="21" borderId="2" applyNumberFormat="0" applyAlignment="0" applyProtection="0"/>
    <xf numFmtId="0" fontId="23" fillId="0" borderId="0" applyNumberFormat="0" applyFill="0" applyBorder="0" applyAlignment="0" applyProtection="0"/>
    <xf numFmtId="0" fontId="24" fillId="4" borderId="0" applyNumberFormat="0" applyBorder="0" applyAlignment="0" applyProtection="0"/>
    <xf numFmtId="0" fontId="28" fillId="7" borderId="1" applyNumberFormat="0" applyAlignment="0" applyProtection="0"/>
    <xf numFmtId="0" fontId="29" fillId="0" borderId="6" applyNumberFormat="0" applyFill="0" applyAlignment="0" applyProtection="0"/>
    <xf numFmtId="0" fontId="31" fillId="22" borderId="0" applyNumberFormat="0" applyBorder="0" applyAlignment="0" applyProtection="0"/>
    <xf numFmtId="0" fontId="128" fillId="23" borderId="7" applyNumberFormat="0" applyFont="0" applyAlignment="0" applyProtection="0"/>
    <xf numFmtId="0" fontId="33" fillId="20" borderId="8" applyNumberFormat="0" applyAlignment="0" applyProtection="0"/>
    <xf numFmtId="0" fontId="38" fillId="0" borderId="10" applyNumberFormat="0" applyFill="0" applyAlignment="0" applyProtection="0"/>
    <xf numFmtId="0" fontId="39" fillId="0" borderId="0" applyNumberFormat="0" applyFill="0" applyBorder="0" applyAlignment="0" applyProtection="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20" fillId="3" borderId="0" applyNumberFormat="0" applyBorder="0" applyAlignment="0" applyProtection="0"/>
    <xf numFmtId="0" fontId="21" fillId="20" borderId="1" applyNumberFormat="0" applyAlignment="0" applyProtection="0"/>
    <xf numFmtId="0" fontId="22" fillId="21" borderId="2" applyNumberFormat="0" applyAlignment="0" applyProtection="0"/>
    <xf numFmtId="175" fontId="61" fillId="0" borderId="0" applyFont="0" applyFill="0" applyBorder="0" applyAlignment="0" applyProtection="0"/>
    <xf numFmtId="0" fontId="23" fillId="0" borderId="0" applyNumberFormat="0" applyFill="0" applyBorder="0" applyAlignment="0" applyProtection="0"/>
    <xf numFmtId="0" fontId="24" fillId="4" borderId="0" applyNumberFormat="0" applyBorder="0" applyAlignment="0" applyProtection="0"/>
    <xf numFmtId="0" fontId="28" fillId="7" borderId="1" applyNumberFormat="0" applyAlignment="0" applyProtection="0"/>
    <xf numFmtId="0" fontId="29" fillId="0" borderId="6" applyNumberFormat="0" applyFill="0" applyAlignment="0" applyProtection="0"/>
    <xf numFmtId="0" fontId="31" fillId="22" borderId="0" applyNumberFormat="0" applyBorder="0" applyAlignment="0" applyProtection="0"/>
    <xf numFmtId="0" fontId="101" fillId="0" borderId="0"/>
    <xf numFmtId="0" fontId="61" fillId="0" borderId="0"/>
    <xf numFmtId="0" fontId="128" fillId="23" borderId="7" applyNumberFormat="0" applyFont="0" applyAlignment="0" applyProtection="0"/>
    <xf numFmtId="0" fontId="33" fillId="20" borderId="8" applyNumberFormat="0" applyAlignment="0" applyProtection="0"/>
    <xf numFmtId="0" fontId="38" fillId="0" borderId="10" applyNumberFormat="0" applyFill="0" applyAlignment="0" applyProtection="0"/>
    <xf numFmtId="0" fontId="39" fillId="0" borderId="0" applyNumberFormat="0" applyFill="0" applyBorder="0" applyAlignment="0" applyProtection="0"/>
    <xf numFmtId="0" fontId="8" fillId="0" borderId="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 fillId="0" borderId="0"/>
    <xf numFmtId="0" fontId="101"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41" fontId="17" fillId="0" borderId="0" applyFont="0" applyFill="0" applyBorder="0" applyAlignment="0" applyProtection="0"/>
    <xf numFmtId="41" fontId="17" fillId="0" borderId="0" applyFont="0" applyFill="0" applyBorder="0" applyAlignment="0" applyProtection="0"/>
    <xf numFmtId="43" fontId="101" fillId="0" borderId="0" applyFont="0" applyFill="0" applyBorder="0" applyAlignment="0" applyProtection="0"/>
    <xf numFmtId="43" fontId="309" fillId="0" borderId="0" applyFont="0" applyFill="0" applyBorder="0" applyAlignment="0" applyProtection="0"/>
    <xf numFmtId="175" fontId="30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0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299" fillId="77" borderId="0" applyBorder="0">
      <alignment horizontal="centerContinuous"/>
    </xf>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01" fillId="0" borderId="0" applyFont="0" applyFill="0" applyBorder="0" applyAlignment="0" applyProtection="0"/>
    <xf numFmtId="44" fontId="309" fillId="0" borderId="0" applyFont="0" applyFill="0" applyBorder="0" applyAlignment="0" applyProtection="0"/>
    <xf numFmtId="44" fontId="17" fillId="0" borderId="0" applyFont="0" applyFill="0" applyBorder="0" applyAlignment="0" applyProtection="0"/>
    <xf numFmtId="0" fontId="196" fillId="0" borderId="19" applyNumberFormat="0" applyFill="0" applyAlignment="0" applyProtection="0"/>
    <xf numFmtId="0" fontId="200" fillId="0" borderId="20" applyNumberFormat="0" applyFill="0" applyAlignment="0" applyProtection="0"/>
    <xf numFmtId="0" fontId="204" fillId="0" borderId="21" applyNumberFormat="0" applyFill="0" applyAlignment="0" applyProtection="0"/>
    <xf numFmtId="0" fontId="204" fillId="0" borderId="0" applyNumberFormat="0" applyFill="0" applyBorder="0" applyAlignment="0" applyProtection="0"/>
    <xf numFmtId="0" fontId="10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1" fillId="0" borderId="0"/>
    <xf numFmtId="0" fontId="8" fillId="0" borderId="0"/>
    <xf numFmtId="0" fontId="310" fillId="0" borderId="0"/>
    <xf numFmtId="0" fontId="8" fillId="0" borderId="0"/>
    <xf numFmtId="0" fontId="309" fillId="0" borderId="0"/>
    <xf numFmtId="0" fontId="101" fillId="114" borderId="67" applyNumberFormat="0" applyFont="0" applyAlignment="0" applyProtection="0"/>
    <xf numFmtId="0" fontId="311" fillId="0" borderId="0" applyNumberFormat="0" applyFill="0" applyBorder="0" applyAlignment="0" applyProtection="0"/>
    <xf numFmtId="43" fontId="17" fillId="0" borderId="0" applyFont="0" applyFill="0" applyBorder="0" applyAlignment="0" applyProtection="0"/>
    <xf numFmtId="0" fontId="17" fillId="0" borderId="0"/>
    <xf numFmtId="0" fontId="8" fillId="0" borderId="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7" fillId="0" borderId="0"/>
    <xf numFmtId="175" fontId="17"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00" fillId="116" borderId="0" applyBorder="0">
      <alignment horizontal="centerContinuous"/>
    </xf>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300" fillId="116" borderId="0" applyBorder="0">
      <alignment horizontal="centerContinuous"/>
    </xf>
    <xf numFmtId="0" fontId="17" fillId="0" borderId="0"/>
    <xf numFmtId="37" fontId="17" fillId="67" borderId="59" applyBorder="0">
      <alignment horizontal="left" vertical="center" indent="1"/>
    </xf>
    <xf numFmtId="37" fontId="17" fillId="67" borderId="59" applyBorder="0">
      <alignment horizontal="left" vertical="center" indent="1"/>
    </xf>
    <xf numFmtId="43" fontId="17" fillId="0" borderId="0" applyFont="0" applyFill="0" applyBorder="0" applyAlignment="0" applyProtection="0"/>
    <xf numFmtId="43" fontId="17" fillId="0" borderId="0" applyFont="0" applyFill="0" applyBorder="0" applyAlignment="0" applyProtection="0"/>
    <xf numFmtId="37" fontId="17" fillId="67" borderId="59" applyBorder="0">
      <alignment horizontal="left" vertical="center" indent="1"/>
    </xf>
    <xf numFmtId="43" fontId="17" fillId="0" borderId="0" applyFont="0" applyFill="0" applyBorder="0" applyAlignment="0" applyProtection="0"/>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0" fontId="300" fillId="116" borderId="0" applyBorder="0">
      <alignment horizontal="centerContinuous"/>
    </xf>
    <xf numFmtId="0" fontId="17" fillId="0" borderId="0"/>
    <xf numFmtId="0" fontId="299" fillId="77" borderId="0" applyBorder="0">
      <alignment horizontal="centerContinuous"/>
    </xf>
    <xf numFmtId="0" fontId="224" fillId="91" borderId="0">
      <alignment horizontal="center"/>
    </xf>
    <xf numFmtId="0" fontId="17" fillId="0" borderId="0"/>
    <xf numFmtId="0" fontId="17" fillId="0" borderId="0"/>
    <xf numFmtId="37" fontId="17" fillId="67" borderId="59" applyBorder="0">
      <alignment horizontal="left" vertical="center" indent="1"/>
    </xf>
    <xf numFmtId="0" fontId="17" fillId="0" borderId="0"/>
    <xf numFmtId="37" fontId="17" fillId="67" borderId="59" applyBorder="0">
      <alignment horizontal="left" vertical="center" indent="1"/>
    </xf>
    <xf numFmtId="43" fontId="17" fillId="0" borderId="0" applyFont="0" applyFill="0" applyBorder="0" applyAlignment="0" applyProtection="0"/>
    <xf numFmtId="0" fontId="17" fillId="0" borderId="0"/>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0" fontId="294" fillId="7" borderId="1" applyNumberFormat="0" applyAlignment="0" applyProtection="0"/>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0" fontId="294" fillId="7" borderId="1" applyNumberFormat="0" applyAlignment="0" applyProtection="0"/>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0" fontId="294" fillId="7" borderId="1" applyNumberFormat="0" applyAlignment="0" applyProtection="0"/>
    <xf numFmtId="0" fontId="294" fillId="7" borderId="1" applyNumberFormat="0" applyAlignment="0" applyProtection="0"/>
    <xf numFmtId="37" fontId="17" fillId="67" borderId="59" applyBorder="0">
      <alignment horizontal="left" vertical="center" indent="1"/>
    </xf>
    <xf numFmtId="0" fontId="294" fillId="7" borderId="1" applyNumberFormat="0" applyAlignment="0" applyProtection="0"/>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0" fontId="294" fillId="7" borderId="1" applyNumberFormat="0" applyAlignment="0" applyProtection="0"/>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0" fontId="294" fillId="7" borderId="1" applyNumberFormat="0" applyAlignment="0" applyProtection="0"/>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0" fontId="294" fillId="7" borderId="1" applyNumberFormat="0" applyAlignment="0" applyProtection="0"/>
    <xf numFmtId="37" fontId="17" fillId="67" borderId="59" applyBorder="0">
      <alignment horizontal="left" vertical="center" indent="1"/>
    </xf>
    <xf numFmtId="37" fontId="17" fillId="67" borderId="59" applyBorder="0">
      <alignment horizontal="left" vertical="center" indent="1"/>
    </xf>
    <xf numFmtId="0" fontId="294" fillId="7" borderId="1" applyNumberFormat="0" applyAlignment="0" applyProtection="0"/>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0" fontId="294" fillId="7" borderId="1" applyNumberFormat="0" applyAlignment="0" applyProtection="0"/>
    <xf numFmtId="37" fontId="17" fillId="67" borderId="59" applyBorder="0">
      <alignment horizontal="left" vertical="center" indent="1"/>
    </xf>
    <xf numFmtId="0" fontId="294" fillId="7" borderId="1" applyNumberFormat="0" applyAlignment="0" applyProtection="0"/>
    <xf numFmtId="0" fontId="294" fillId="7" borderId="1" applyNumberFormat="0" applyAlignment="0" applyProtection="0"/>
    <xf numFmtId="0" fontId="294" fillId="7" borderId="1" applyNumberFormat="0" applyAlignment="0" applyProtection="0"/>
    <xf numFmtId="0" fontId="294" fillId="7" borderId="1" applyNumberFormat="0" applyAlignment="0" applyProtection="0"/>
    <xf numFmtId="0" fontId="294" fillId="7" borderId="1" applyNumberFormat="0" applyAlignment="0" applyProtection="0"/>
    <xf numFmtId="37" fontId="17" fillId="67" borderId="59" applyBorder="0">
      <alignment horizontal="left" vertical="center" indent="1"/>
    </xf>
    <xf numFmtId="37" fontId="17" fillId="67" borderId="59" applyBorder="0">
      <alignment horizontal="left" vertical="center" indent="1"/>
    </xf>
    <xf numFmtId="0" fontId="294" fillId="7" borderId="1" applyNumberFormat="0" applyAlignment="0" applyProtection="0"/>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0" fontId="294" fillId="7" borderId="1" applyNumberFormat="0" applyAlignment="0" applyProtection="0"/>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0" fontId="294" fillId="7" borderId="1" applyNumberFormat="0" applyAlignment="0" applyProtection="0"/>
    <xf numFmtId="37" fontId="17" fillId="67" borderId="59" applyBorder="0">
      <alignment horizontal="left" vertical="center" indent="1"/>
    </xf>
    <xf numFmtId="0" fontId="294" fillId="7" borderId="1" applyNumberFormat="0" applyAlignment="0" applyProtection="0"/>
    <xf numFmtId="0" fontId="294" fillId="7" borderId="1" applyNumberFormat="0" applyAlignment="0" applyProtection="0"/>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0" fontId="294" fillId="7" borderId="1" applyNumberFormat="0" applyAlignment="0" applyProtection="0"/>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0" fontId="294" fillId="7" borderId="1" applyNumberFormat="0" applyAlignment="0" applyProtection="0"/>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0" fontId="294" fillId="7" borderId="1" applyNumberFormat="0" applyAlignment="0" applyProtection="0"/>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0" fontId="294" fillId="7" borderId="1" applyNumberFormat="0" applyAlignment="0" applyProtection="0"/>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0" fontId="17" fillId="0" borderId="0"/>
    <xf numFmtId="43" fontId="17" fillId="0" borderId="0" applyFont="0" applyFill="0" applyBorder="0" applyAlignment="0" applyProtection="0"/>
    <xf numFmtId="0" fontId="300" fillId="116" borderId="0" applyBorder="0">
      <alignment horizontal="centerContinuous"/>
    </xf>
    <xf numFmtId="0" fontId="17" fillId="0" borderId="0"/>
    <xf numFmtId="0" fontId="224" fillId="91" borderId="0">
      <alignment horizontal="center"/>
    </xf>
    <xf numFmtId="0" fontId="299" fillId="77" borderId="0" applyBorder="0">
      <alignment horizontal="centerContinuous"/>
    </xf>
    <xf numFmtId="0" fontId="300" fillId="116" borderId="0" applyBorder="0">
      <alignment horizontal="centerContinuous"/>
    </xf>
    <xf numFmtId="43" fontId="17" fillId="0" borderId="0" applyFont="0" applyFill="0" applyBorder="0" applyAlignment="0" applyProtection="0"/>
    <xf numFmtId="0" fontId="224" fillId="91" borderId="0">
      <alignment horizontal="center"/>
    </xf>
    <xf numFmtId="0" fontId="299" fillId="77" borderId="0" applyBorder="0">
      <alignment horizontal="centerContinuous"/>
    </xf>
    <xf numFmtId="0" fontId="17" fillId="0" borderId="0"/>
    <xf numFmtId="43" fontId="17" fillId="0" borderId="0" applyFont="0" applyFill="0" applyBorder="0" applyAlignment="0" applyProtection="0"/>
    <xf numFmtId="43" fontId="17" fillId="0" borderId="0" applyFont="0" applyFill="0" applyBorder="0" applyAlignment="0" applyProtection="0"/>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43" fontId="17" fillId="0" borderId="0" applyFont="0" applyFill="0" applyBorder="0" applyAlignment="0" applyProtection="0"/>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0" fontId="17" fillId="0" borderId="0"/>
    <xf numFmtId="37" fontId="17" fillId="67" borderId="59" applyBorder="0">
      <alignment horizontal="left" vertical="center" indent="1"/>
    </xf>
    <xf numFmtId="37" fontId="17" fillId="67" borderId="59" applyBorder="0">
      <alignment horizontal="left" vertical="center" indent="1"/>
    </xf>
    <xf numFmtId="0" fontId="17" fillId="0" borderId="0"/>
    <xf numFmtId="43" fontId="17" fillId="0" borderId="0" applyFont="0" applyFill="0" applyBorder="0" applyAlignment="0" applyProtection="0"/>
    <xf numFmtId="0" fontId="17" fillId="0" borderId="0"/>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0" fontId="294" fillId="7" borderId="1" applyNumberFormat="0" applyAlignment="0" applyProtection="0"/>
    <xf numFmtId="0" fontId="17" fillId="0" borderId="0"/>
    <xf numFmtId="37" fontId="17" fillId="67" borderId="59" applyBorder="0">
      <alignment horizontal="left" vertical="center" indent="1"/>
    </xf>
    <xf numFmtId="43" fontId="17" fillId="0" borderId="0" applyFont="0" applyFill="0" applyBorder="0" applyAlignment="0" applyProtection="0"/>
    <xf numFmtId="43" fontId="17" fillId="0" borderId="0" applyFont="0" applyFill="0" applyBorder="0" applyAlignment="0" applyProtection="0"/>
    <xf numFmtId="0" fontId="300" fillId="116" borderId="0" applyBorder="0">
      <alignment horizontal="centerContinuous"/>
    </xf>
    <xf numFmtId="37" fontId="17" fillId="67" borderId="59" applyBorder="0">
      <alignment horizontal="left" vertical="center" indent="1"/>
    </xf>
    <xf numFmtId="37" fontId="17" fillId="67" borderId="59" applyBorder="0">
      <alignment horizontal="left" vertical="center" indent="1"/>
    </xf>
    <xf numFmtId="0" fontId="17" fillId="0" borderId="0"/>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43" fontId="17" fillId="0" borderId="0" applyFont="0" applyFill="0" applyBorder="0" applyAlignment="0" applyProtection="0"/>
    <xf numFmtId="0" fontId="224" fillId="91" borderId="0">
      <alignment horizontal="center"/>
    </xf>
    <xf numFmtId="0" fontId="299" fillId="77" borderId="0" applyBorder="0">
      <alignment horizontal="centerContinuous"/>
    </xf>
    <xf numFmtId="0" fontId="17" fillId="0" borderId="0"/>
    <xf numFmtId="0" fontId="17" fillId="0" borderId="0"/>
    <xf numFmtId="37" fontId="17" fillId="67" borderId="59" applyBorder="0">
      <alignment horizontal="left" vertical="center" indent="1"/>
    </xf>
    <xf numFmtId="43" fontId="17" fillId="0" borderId="0" applyFont="0" applyFill="0" applyBorder="0" applyAlignment="0" applyProtection="0"/>
    <xf numFmtId="37" fontId="17" fillId="67" borderId="59" applyBorder="0">
      <alignment horizontal="left" vertical="center" indent="1"/>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37" fontId="17" fillId="67" borderId="59" applyBorder="0">
      <alignment horizontal="left" vertical="center" indent="1"/>
    </xf>
    <xf numFmtId="43" fontId="17" fillId="0" borderId="0" applyFont="0" applyFill="0" applyBorder="0" applyAlignment="0" applyProtection="0"/>
    <xf numFmtId="37" fontId="17" fillId="67" borderId="59" applyBorder="0">
      <alignment horizontal="left" vertical="center" indent="1"/>
    </xf>
    <xf numFmtId="0" fontId="17" fillId="0" borderId="0"/>
    <xf numFmtId="43" fontId="17" fillId="0" borderId="0" applyFont="0" applyFill="0" applyBorder="0" applyAlignment="0" applyProtection="0"/>
    <xf numFmtId="43" fontId="17" fillId="0" borderId="0" applyFont="0" applyFill="0" applyBorder="0" applyAlignment="0" applyProtection="0"/>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43" fontId="17" fillId="0" borderId="0" applyFont="0" applyFill="0" applyBorder="0" applyAlignment="0" applyProtection="0"/>
    <xf numFmtId="37" fontId="17" fillId="67" borderId="59" applyBorder="0">
      <alignment horizontal="left" vertical="center" indent="1"/>
    </xf>
    <xf numFmtId="43" fontId="17" fillId="0" borderId="0" applyFont="0" applyFill="0" applyBorder="0" applyAlignment="0" applyProtection="0"/>
    <xf numFmtId="0" fontId="17" fillId="0" borderId="0"/>
    <xf numFmtId="37" fontId="17" fillId="67" borderId="59" applyBorder="0">
      <alignment horizontal="left" vertical="center" indent="1"/>
    </xf>
    <xf numFmtId="0" fontId="17" fillId="0" borderId="0"/>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0" fontId="294" fillId="7" borderId="1" applyNumberFormat="0" applyAlignment="0" applyProtection="0"/>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0" fontId="294" fillId="7" borderId="1" applyNumberFormat="0" applyAlignment="0" applyProtection="0"/>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0" fontId="294" fillId="7" borderId="1" applyNumberFormat="0" applyAlignment="0" applyProtection="0"/>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0" fontId="294" fillId="7" borderId="1" applyNumberFormat="0" applyAlignment="0" applyProtection="0"/>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0" fontId="294" fillId="7" borderId="1" applyNumberFormat="0" applyAlignment="0" applyProtection="0"/>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0" fontId="294" fillId="7" borderId="1" applyNumberFormat="0" applyAlignment="0" applyProtection="0"/>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0" fontId="294" fillId="7" borderId="1" applyNumberFormat="0" applyAlignment="0" applyProtection="0"/>
    <xf numFmtId="37" fontId="17" fillId="67" borderId="59" applyBorder="0">
      <alignment horizontal="left" vertical="center" indent="1"/>
    </xf>
    <xf numFmtId="0" fontId="294" fillId="7" borderId="1" applyNumberFormat="0" applyAlignment="0" applyProtection="0"/>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0" fontId="294" fillId="7" borderId="1" applyNumberFormat="0" applyAlignment="0" applyProtection="0"/>
    <xf numFmtId="0" fontId="294" fillId="7" borderId="1" applyNumberFormat="0" applyAlignment="0" applyProtection="0"/>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0" fontId="294" fillId="7" borderId="1" applyNumberFormat="0" applyAlignment="0" applyProtection="0"/>
    <xf numFmtId="0" fontId="294" fillId="7" borderId="1" applyNumberFormat="0" applyAlignment="0" applyProtection="0"/>
    <xf numFmtId="0" fontId="294" fillId="7" borderId="1" applyNumberFormat="0" applyAlignment="0" applyProtection="0"/>
    <xf numFmtId="37" fontId="17" fillId="67" borderId="59" applyBorder="0">
      <alignment horizontal="left" vertical="center" indent="1"/>
    </xf>
    <xf numFmtId="0" fontId="294" fillId="7" borderId="1" applyNumberFormat="0" applyAlignment="0" applyProtection="0"/>
    <xf numFmtId="37" fontId="17" fillId="67" borderId="59" applyBorder="0">
      <alignment horizontal="left" vertical="center" indent="1"/>
    </xf>
    <xf numFmtId="37" fontId="17" fillId="67" borderId="59" applyBorder="0">
      <alignment horizontal="left" vertical="center" indent="1"/>
    </xf>
    <xf numFmtId="0" fontId="294" fillId="7" borderId="1" applyNumberFormat="0" applyAlignment="0" applyProtection="0"/>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0" fontId="294" fillId="7" borderId="1" applyNumberFormat="0" applyAlignment="0" applyProtection="0"/>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0" fontId="294" fillId="7" borderId="1" applyNumberFormat="0" applyAlignment="0" applyProtection="0"/>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0" fontId="294" fillId="7" borderId="1" applyNumberFormat="0" applyAlignment="0" applyProtection="0"/>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0" fontId="294" fillId="7" borderId="1" applyNumberFormat="0" applyAlignment="0" applyProtection="0"/>
    <xf numFmtId="37" fontId="17" fillId="67" borderId="59" applyBorder="0">
      <alignment horizontal="left" vertical="center" indent="1"/>
    </xf>
    <xf numFmtId="0" fontId="294" fillId="7" borderId="1" applyNumberFormat="0" applyAlignment="0" applyProtection="0"/>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0" fontId="294" fillId="7" borderId="1" applyNumberFormat="0" applyAlignment="0" applyProtection="0"/>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0" fontId="294" fillId="7" borderId="1" applyNumberFormat="0" applyAlignment="0" applyProtection="0"/>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0" fontId="294" fillId="7" borderId="1" applyNumberFormat="0" applyAlignment="0" applyProtection="0"/>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0" fontId="17" fillId="0" borderId="0"/>
    <xf numFmtId="37" fontId="17" fillId="67" borderId="59" applyBorder="0">
      <alignment horizontal="left" vertical="center" indent="1"/>
    </xf>
    <xf numFmtId="0" fontId="17" fillId="0" borderId="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37" fontId="17" fillId="67" borderId="59" applyBorder="0">
      <alignment horizontal="left" vertical="center" indent="1"/>
    </xf>
    <xf numFmtId="37" fontId="17" fillId="67" borderId="59" applyBorder="0">
      <alignment horizontal="left" vertical="center" indent="1"/>
    </xf>
    <xf numFmtId="0" fontId="17" fillId="0" borderId="0"/>
    <xf numFmtId="37" fontId="17" fillId="67" borderId="59" applyBorder="0">
      <alignment horizontal="left" vertical="center" indent="1"/>
    </xf>
    <xf numFmtId="43"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0" fontId="17" fillId="0" borderId="0"/>
    <xf numFmtId="37" fontId="17" fillId="67" borderId="59" applyBorder="0">
      <alignment horizontal="left" vertical="center" indent="1"/>
    </xf>
    <xf numFmtId="0" fontId="17" fillId="0" borderId="0"/>
    <xf numFmtId="37" fontId="17" fillId="67" borderId="59" applyBorder="0">
      <alignment horizontal="left" vertical="center" indent="1"/>
    </xf>
    <xf numFmtId="43" fontId="17" fillId="0" borderId="0" applyFont="0" applyFill="0" applyBorder="0" applyAlignment="0" applyProtection="0"/>
    <xf numFmtId="43" fontId="17" fillId="0" borderId="0" applyFont="0" applyFill="0" applyBorder="0" applyAlignment="0" applyProtection="0"/>
    <xf numFmtId="37" fontId="17" fillId="67" borderId="59" applyBorder="0">
      <alignment horizontal="left" vertical="center" indent="1"/>
    </xf>
    <xf numFmtId="43" fontId="17" fillId="0" borderId="0" applyFont="0" applyFill="0" applyBorder="0" applyAlignment="0" applyProtection="0"/>
    <xf numFmtId="0" fontId="7" fillId="0" borderId="0"/>
    <xf numFmtId="43" fontId="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37" fontId="17" fillId="67" borderId="59" applyBorder="0">
      <alignment horizontal="left" vertical="center" indent="1"/>
    </xf>
    <xf numFmtId="37" fontId="17" fillId="67" borderId="59" applyBorder="0">
      <alignment horizontal="left" vertical="center" indent="1"/>
    </xf>
    <xf numFmtId="0" fontId="17" fillId="0" borderId="0"/>
    <xf numFmtId="0" fontId="17" fillId="0" borderId="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94" fillId="7" borderId="1"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17" fillId="0" borderId="0" applyFont="0" applyFill="0" applyBorder="0" applyAlignment="0" applyProtection="0"/>
    <xf numFmtId="0" fontId="17" fillId="0" borderId="0"/>
    <xf numFmtId="0" fontId="17" fillId="0" borderId="0"/>
    <xf numFmtId="0" fontId="17" fillId="0" borderId="0"/>
    <xf numFmtId="37" fontId="17" fillId="67" borderId="59" applyBorder="0">
      <alignment horizontal="left" vertical="center" indent="1"/>
    </xf>
    <xf numFmtId="0" fontId="17" fillId="0" borderId="0"/>
    <xf numFmtId="37" fontId="17" fillId="67" borderId="59" applyBorder="0">
      <alignment horizontal="left" vertical="center" indent="1"/>
    </xf>
    <xf numFmtId="37" fontId="17" fillId="67" borderId="59" applyBorder="0">
      <alignment horizontal="left" vertical="center" indent="1"/>
    </xf>
    <xf numFmtId="43" fontId="17" fillId="0" borderId="0" applyFont="0" applyFill="0" applyBorder="0" applyAlignment="0" applyProtection="0"/>
    <xf numFmtId="0" fontId="17" fillId="0" borderId="0"/>
    <xf numFmtId="0" fontId="17" fillId="0" borderId="0"/>
    <xf numFmtId="37" fontId="17" fillId="67" borderId="59" applyBorder="0">
      <alignment horizontal="left" vertical="center" indent="1"/>
    </xf>
    <xf numFmtId="37" fontId="17" fillId="67" borderId="59" applyBorder="0">
      <alignment horizontal="left" vertical="center" indent="1"/>
    </xf>
    <xf numFmtId="43" fontId="17" fillId="0" borderId="0" applyFont="0" applyFill="0" applyBorder="0" applyAlignment="0" applyProtection="0"/>
    <xf numFmtId="0" fontId="17" fillId="0" borderId="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37" fontId="17" fillId="67" borderId="59" applyBorder="0">
      <alignment horizontal="left" vertical="center" indent="1"/>
    </xf>
    <xf numFmtId="0" fontId="17" fillId="0" borderId="0"/>
    <xf numFmtId="43" fontId="17" fillId="0" borderId="0" applyFont="0" applyFill="0" applyBorder="0" applyAlignment="0" applyProtection="0"/>
    <xf numFmtId="44" fontId="17" fillId="0" borderId="0" applyFont="0" applyFill="0" applyBorder="0" applyAlignment="0" applyProtection="0"/>
    <xf numFmtId="0" fontId="215" fillId="34" borderId="22" applyNumberFormat="0" applyAlignment="0" applyProtection="0"/>
    <xf numFmtId="0" fontId="17" fillId="0" borderId="0"/>
    <xf numFmtId="44" fontId="17" fillId="0" borderId="0" applyFont="0" applyFill="0" applyBorder="0" applyAlignment="0" applyProtection="0"/>
    <xf numFmtId="0" fontId="17" fillId="0" borderId="0"/>
    <xf numFmtId="0" fontId="6" fillId="0" borderId="0"/>
    <xf numFmtId="0" fontId="215" fillId="34" borderId="22" applyNumberFormat="0" applyAlignment="0" applyProtection="0"/>
    <xf numFmtId="44" fontId="17" fillId="0" borderId="0" applyFont="0" applyFill="0" applyBorder="0" applyAlignment="0" applyProtection="0"/>
    <xf numFmtId="0" fontId="6" fillId="0" borderId="0"/>
    <xf numFmtId="0" fontId="17" fillId="0" borderId="0"/>
    <xf numFmtId="0" fontId="6" fillId="0" borderId="0"/>
    <xf numFmtId="43" fontId="17" fillId="0" borderId="0" applyFont="0" applyFill="0" applyBorder="0" applyAlignment="0" applyProtection="0"/>
    <xf numFmtId="0" fontId="17" fillId="0" borderId="0"/>
    <xf numFmtId="43"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215" fillId="34" borderId="22"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7" fontId="17" fillId="67" borderId="59" applyBorder="0">
      <alignment horizontal="left" vertical="center" indent="1"/>
    </xf>
    <xf numFmtId="43" fontId="17" fillId="0" borderId="0" applyFont="0" applyFill="0" applyBorder="0" applyAlignment="0" applyProtection="0"/>
    <xf numFmtId="37" fontId="17" fillId="67" borderId="59" applyBorder="0">
      <alignment horizontal="left" vertical="center" indent="1"/>
    </xf>
    <xf numFmtId="0" fontId="215" fillId="34" borderId="22" applyNumberFormat="0" applyAlignment="0" applyProtection="0"/>
    <xf numFmtId="37" fontId="17" fillId="67" borderId="59" applyBorder="0">
      <alignment horizontal="left" vertical="center" indent="1"/>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215" fillId="34" borderId="22" applyNumberFormat="0" applyAlignment="0" applyProtection="0"/>
    <xf numFmtId="0" fontId="215" fillId="34" borderId="2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9" fillId="0" borderId="0"/>
    <xf numFmtId="44" fontId="17" fillId="0" borderId="0" applyFont="0" applyFill="0" applyBorder="0" applyAlignment="0" applyProtection="0"/>
    <xf numFmtId="43" fontId="17" fillId="0" borderId="0" applyFont="0" applyFill="0" applyBorder="0" applyAlignment="0" applyProtection="0"/>
    <xf numFmtId="0" fontId="215" fillId="34" borderId="22" applyNumberFormat="0" applyAlignment="0" applyProtection="0"/>
    <xf numFmtId="0" fontId="215" fillId="34" borderId="22" applyNumberFormat="0" applyAlignment="0" applyProtection="0"/>
    <xf numFmtId="0" fontId="17" fillId="0" borderId="0"/>
    <xf numFmtId="44" fontId="17" fillId="0" borderId="0" applyFont="0" applyFill="0" applyBorder="0" applyAlignment="0" applyProtection="0"/>
    <xf numFmtId="0" fontId="17" fillId="0" borderId="0"/>
    <xf numFmtId="0" fontId="215" fillId="34" borderId="22" applyNumberFormat="0" applyAlignment="0" applyProtection="0"/>
    <xf numFmtId="0" fontId="215" fillId="34" borderId="22" applyNumberFormat="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4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4" fontId="17" fillId="0" borderId="0" applyFont="0" applyFill="0" applyBorder="0" applyAlignment="0" applyProtection="0"/>
    <xf numFmtId="43" fontId="17" fillId="0" borderId="0" applyFont="0" applyFill="0" applyBorder="0" applyAlignment="0" applyProtection="0"/>
    <xf numFmtId="0" fontId="17" fillId="0" borderId="0"/>
    <xf numFmtId="44"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0" fontId="294" fillId="7" borderId="1" applyNumberFormat="0" applyAlignment="0" applyProtection="0"/>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0" fontId="294" fillId="7" borderId="1" applyNumberFormat="0" applyAlignment="0" applyProtection="0"/>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0" fontId="294" fillId="7" borderId="1" applyNumberFormat="0" applyAlignment="0" applyProtection="0"/>
    <xf numFmtId="37" fontId="17" fillId="67" borderId="59" applyBorder="0">
      <alignment horizontal="left" vertical="center" indent="1"/>
    </xf>
    <xf numFmtId="0" fontId="294" fillId="7" borderId="1" applyNumberFormat="0" applyAlignment="0" applyProtection="0"/>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0" fontId="294" fillId="7" borderId="1" applyNumberFormat="0" applyAlignment="0" applyProtection="0"/>
    <xf numFmtId="0" fontId="294" fillId="7" borderId="1" applyNumberFormat="0" applyAlignment="0" applyProtection="0"/>
    <xf numFmtId="0" fontId="294" fillId="7" borderId="1" applyNumberFormat="0" applyAlignment="0" applyProtection="0"/>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0" fontId="294" fillId="7" borderId="1" applyNumberFormat="0" applyAlignment="0" applyProtection="0"/>
    <xf numFmtId="0" fontId="294" fillId="7" borderId="1" applyNumberFormat="0" applyAlignment="0" applyProtection="0"/>
    <xf numFmtId="0" fontId="294" fillId="7" borderId="1" applyNumberFormat="0" applyAlignment="0" applyProtection="0"/>
    <xf numFmtId="0" fontId="294" fillId="7" borderId="1" applyNumberFormat="0" applyAlignment="0" applyProtection="0"/>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0" fontId="294" fillId="7" borderId="1" applyNumberFormat="0" applyAlignment="0" applyProtection="0"/>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0" fontId="294" fillId="7" borderId="1" applyNumberFormat="0" applyAlignment="0" applyProtection="0"/>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0" fontId="294" fillId="7" borderId="1" applyNumberFormat="0" applyAlignment="0" applyProtection="0"/>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0" fontId="294" fillId="7" borderId="1" applyNumberFormat="0" applyAlignment="0" applyProtection="0"/>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0" fontId="294" fillId="7" borderId="1" applyNumberFormat="0" applyAlignment="0" applyProtection="0"/>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0" fontId="17" fillId="0" borderId="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37" fontId="17" fillId="67" borderId="59" applyBorder="0">
      <alignment horizontal="left" vertical="center" indent="1"/>
    </xf>
    <xf numFmtId="37" fontId="17" fillId="67" borderId="59" applyBorder="0">
      <alignment horizontal="left" vertical="center" indent="1"/>
    </xf>
    <xf numFmtId="0" fontId="17" fillId="0" borderId="0"/>
    <xf numFmtId="37" fontId="17" fillId="67" borderId="59" applyBorder="0">
      <alignment horizontal="left" vertical="center" indent="1"/>
    </xf>
    <xf numFmtId="0" fontId="17" fillId="0" borderId="0"/>
    <xf numFmtId="37" fontId="17" fillId="67" borderId="59" applyBorder="0">
      <alignment horizontal="left" vertical="center" indent="1"/>
    </xf>
    <xf numFmtId="43" fontId="17" fillId="0" borderId="0" applyFont="0" applyFill="0" applyBorder="0" applyAlignment="0" applyProtection="0"/>
    <xf numFmtId="0" fontId="6" fillId="0" borderId="0"/>
    <xf numFmtId="43" fontId="6" fillId="0" borderId="0" applyFont="0" applyFill="0" applyBorder="0" applyAlignment="0" applyProtection="0"/>
    <xf numFmtId="43" fontId="17" fillId="0" borderId="0" applyFont="0" applyFill="0" applyBorder="0" applyAlignment="0" applyProtection="0"/>
    <xf numFmtId="37" fontId="17" fillId="67" borderId="59" applyBorder="0">
      <alignment horizontal="left" vertical="center" indent="1"/>
    </xf>
    <xf numFmtId="37" fontId="17" fillId="67" borderId="59" applyBorder="0">
      <alignment horizontal="left" vertical="center" indent="1"/>
    </xf>
    <xf numFmtId="0" fontId="17"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17" fillId="67" borderId="59" applyBorder="0">
      <alignment horizontal="left" vertical="center" indent="1"/>
    </xf>
    <xf numFmtId="43" fontId="17" fillId="0" borderId="0" applyFont="0" applyFill="0" applyBorder="0" applyAlignment="0" applyProtection="0"/>
    <xf numFmtId="0" fontId="17" fillId="0" borderId="0"/>
    <xf numFmtId="0" fontId="17" fillId="0" borderId="0"/>
    <xf numFmtId="37" fontId="17" fillId="67" borderId="59" applyBorder="0">
      <alignment horizontal="left" vertical="center" indent="1"/>
    </xf>
    <xf numFmtId="37" fontId="17" fillId="67" borderId="59" applyBorder="0">
      <alignment horizontal="left" vertical="center" indent="1"/>
    </xf>
    <xf numFmtId="0" fontId="17" fillId="0" borderId="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37" fontId="17" fillId="67" borderId="59" applyBorder="0">
      <alignment horizontal="left" vertical="center" indent="1"/>
    </xf>
    <xf numFmtId="0" fontId="17" fillId="0" borderId="0"/>
    <xf numFmtId="37" fontId="17" fillId="67" borderId="59" applyBorder="0">
      <alignment horizontal="left" vertical="center" indent="1"/>
    </xf>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9"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0" fontId="294" fillId="7" borderId="1" applyNumberFormat="0" applyAlignment="0" applyProtection="0"/>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0" fontId="294" fillId="7" borderId="1" applyNumberFormat="0" applyAlignment="0" applyProtection="0"/>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0" fontId="294" fillId="7" borderId="1" applyNumberFormat="0" applyAlignment="0" applyProtection="0"/>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0" fontId="294" fillId="7" borderId="1" applyNumberFormat="0" applyAlignment="0" applyProtection="0"/>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0" fontId="294" fillId="7" borderId="1" applyNumberFormat="0" applyAlignment="0" applyProtection="0"/>
    <xf numFmtId="37" fontId="17" fillId="67" borderId="59" applyBorder="0">
      <alignment horizontal="left" vertical="center" indent="1"/>
    </xf>
    <xf numFmtId="37" fontId="17" fillId="67" borderId="59" applyBorder="0">
      <alignment horizontal="left" vertical="center" indent="1"/>
    </xf>
    <xf numFmtId="0" fontId="294" fillId="7" borderId="1" applyNumberFormat="0" applyAlignment="0" applyProtection="0"/>
    <xf numFmtId="37" fontId="17" fillId="67" borderId="59" applyBorder="0">
      <alignment horizontal="left" vertical="center" indent="1"/>
    </xf>
    <xf numFmtId="0" fontId="294" fillId="7" borderId="1" applyNumberFormat="0" applyAlignment="0" applyProtection="0"/>
    <xf numFmtId="0" fontId="294" fillId="7" borderId="1" applyNumberFormat="0" applyAlignment="0" applyProtection="0"/>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0" fontId="294" fillId="7" borderId="1" applyNumberFormat="0" applyAlignment="0" applyProtection="0"/>
    <xf numFmtId="0" fontId="294" fillId="7" borderId="1" applyNumberFormat="0" applyAlignment="0" applyProtection="0"/>
    <xf numFmtId="0" fontId="294" fillId="7" borderId="1" applyNumberFormat="0" applyAlignment="0" applyProtection="0"/>
    <xf numFmtId="37" fontId="17" fillId="67" borderId="59" applyBorder="0">
      <alignment horizontal="left" vertical="center" indent="1"/>
    </xf>
    <xf numFmtId="37" fontId="17" fillId="67" borderId="59" applyBorder="0">
      <alignment horizontal="left" vertical="center" indent="1"/>
    </xf>
    <xf numFmtId="0" fontId="294" fillId="7" borderId="1" applyNumberFormat="0" applyAlignment="0" applyProtection="0"/>
    <xf numFmtId="37" fontId="17" fillId="67" borderId="59" applyBorder="0">
      <alignment horizontal="left" vertical="center" indent="1"/>
    </xf>
    <xf numFmtId="37" fontId="17" fillId="67" borderId="59" applyBorder="0">
      <alignment horizontal="left" vertical="center" indent="1"/>
    </xf>
    <xf numFmtId="0" fontId="294" fillId="7" borderId="1" applyNumberFormat="0" applyAlignment="0" applyProtection="0"/>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0" fontId="294" fillId="7" borderId="1" applyNumberFormat="0" applyAlignment="0" applyProtection="0"/>
    <xf numFmtId="37" fontId="17" fillId="67" borderId="59" applyBorder="0">
      <alignment horizontal="left" vertical="center" indent="1"/>
    </xf>
    <xf numFmtId="0" fontId="294" fillId="7" borderId="1" applyNumberFormat="0" applyAlignment="0" applyProtection="0"/>
    <xf numFmtId="37" fontId="17" fillId="67" borderId="59" applyBorder="0">
      <alignment horizontal="left" vertical="center" indent="1"/>
    </xf>
    <xf numFmtId="0" fontId="294" fillId="7" borderId="1" applyNumberFormat="0" applyAlignment="0" applyProtection="0"/>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0" fontId="294" fillId="7" borderId="1" applyNumberFormat="0" applyAlignment="0" applyProtection="0"/>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0" fontId="294" fillId="7" borderId="1" applyNumberFormat="0" applyAlignment="0" applyProtection="0"/>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9" fontId="17" fillId="0" borderId="0" applyFont="0" applyFill="0" applyBorder="0" applyAlignment="0" applyProtection="0"/>
    <xf numFmtId="0" fontId="17" fillId="0" borderId="0"/>
    <xf numFmtId="37" fontId="17" fillId="67" borderId="59" applyBorder="0">
      <alignment horizontal="left" vertical="center" indent="1"/>
    </xf>
    <xf numFmtId="37" fontId="17" fillId="67" borderId="59" applyBorder="0">
      <alignment horizontal="left" vertical="center" indent="1"/>
    </xf>
    <xf numFmtId="37" fontId="17" fillId="67" borderId="59" applyBorder="0">
      <alignment horizontal="left" vertical="center" indent="1"/>
    </xf>
    <xf numFmtId="43" fontId="17" fillId="0" borderId="0" applyFont="0" applyFill="0" applyBorder="0" applyAlignment="0" applyProtection="0"/>
    <xf numFmtId="37" fontId="17" fillId="67" borderId="59" applyBorder="0">
      <alignment horizontal="left" vertical="center" indent="1"/>
    </xf>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37" fontId="17" fillId="67" borderId="59" applyBorder="0">
      <alignment horizontal="left" vertical="center" indent="1"/>
    </xf>
    <xf numFmtId="9" fontId="17" fillId="0" borderId="0" applyFont="0" applyFill="0" applyBorder="0" applyAlignment="0" applyProtection="0"/>
    <xf numFmtId="37" fontId="17" fillId="67" borderId="59" applyBorder="0">
      <alignment horizontal="left" vertical="center" indent="1"/>
    </xf>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37" fontId="17" fillId="67" borderId="59" applyBorder="0">
      <alignment horizontal="left" vertical="center" indent="1"/>
    </xf>
    <xf numFmtId="37" fontId="17" fillId="67" borderId="59" applyBorder="0">
      <alignment horizontal="left" vertical="center" indent="1"/>
    </xf>
    <xf numFmtId="0" fontId="17" fillId="0" borderId="0"/>
    <xf numFmtId="43" fontId="17" fillId="0" borderId="0" applyFont="0" applyFill="0" applyBorder="0" applyAlignment="0" applyProtection="0"/>
    <xf numFmtId="0" fontId="5" fillId="0" borderId="0"/>
    <xf numFmtId="43" fontId="5" fillId="0" borderId="0" applyFont="0" applyFill="0" applyBorder="0" applyAlignment="0" applyProtection="0"/>
    <xf numFmtId="0" fontId="17" fillId="0" borderId="0"/>
    <xf numFmtId="37" fontId="17" fillId="67" borderId="59" applyBorder="0">
      <alignment horizontal="left" vertical="center" indent="1"/>
    </xf>
    <xf numFmtId="43" fontId="17" fillId="0" borderId="0" applyFont="0" applyFill="0" applyBorder="0" applyAlignment="0" applyProtection="0"/>
    <xf numFmtId="0" fontId="17" fillId="0" borderId="0"/>
    <xf numFmtId="37" fontId="17" fillId="67" borderId="59" applyBorder="0">
      <alignment horizontal="left" vertical="center" indent="1"/>
    </xf>
    <xf numFmtId="43" fontId="17" fillId="0" borderId="0" applyFont="0" applyFill="0" applyBorder="0" applyAlignment="0" applyProtection="0"/>
    <xf numFmtId="43" fontId="17" fillId="0" borderId="0" applyFont="0" applyFill="0" applyBorder="0" applyAlignment="0" applyProtection="0"/>
    <xf numFmtId="37" fontId="17" fillId="67" borderId="59" applyBorder="0">
      <alignment horizontal="left" vertical="center" indent="1"/>
    </xf>
    <xf numFmtId="0" fontId="17" fillId="0" borderId="0"/>
    <xf numFmtId="37" fontId="17" fillId="67" borderId="59" applyBorder="0">
      <alignment horizontal="left" vertical="center" indent="1"/>
    </xf>
    <xf numFmtId="0" fontId="17" fillId="0" borderId="0"/>
    <xf numFmtId="0" fontId="17" fillId="0" borderId="0"/>
    <xf numFmtId="0" fontId="5" fillId="0" borderId="0"/>
    <xf numFmtId="9" fontId="17"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9" fontId="1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0" fontId="17" fillId="0" borderId="0"/>
    <xf numFmtId="37" fontId="17" fillId="67" borderId="59" applyBorder="0">
      <alignment horizontal="left" vertical="center" indent="1"/>
    </xf>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37" fontId="17" fillId="67" borderId="59" applyBorder="0">
      <alignment horizontal="left" vertical="center" indent="1"/>
    </xf>
    <xf numFmtId="43" fontId="17" fillId="0" borderId="0" applyFont="0" applyFill="0" applyBorder="0" applyAlignment="0" applyProtection="0"/>
    <xf numFmtId="0" fontId="17" fillId="0" borderId="0"/>
    <xf numFmtId="0" fontId="17" fillId="0" borderId="0"/>
    <xf numFmtId="37" fontId="17" fillId="67" borderId="59" applyBorder="0">
      <alignment horizontal="left" vertical="center" indent="1"/>
    </xf>
    <xf numFmtId="0" fontId="17" fillId="0" borderId="0"/>
    <xf numFmtId="43"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0" fontId="17" fillId="0" borderId="0"/>
    <xf numFmtId="9"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0" fontId="17" fillId="0" borderId="0"/>
    <xf numFmtId="9"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43"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0" fontId="17" fillId="0" borderId="0"/>
    <xf numFmtId="9"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84" fillId="0" borderId="0"/>
    <xf numFmtId="9"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0" fontId="84" fillId="0" borderId="0"/>
    <xf numFmtId="0" fontId="84" fillId="0" borderId="0"/>
    <xf numFmtId="0" fontId="17" fillId="0" borderId="0"/>
    <xf numFmtId="175" fontId="17" fillId="0" borderId="0" applyFont="0" applyFill="0" applyBorder="0" applyAlignment="0" applyProtection="0"/>
    <xf numFmtId="43" fontId="4" fillId="0" borderId="0" applyFont="0" applyFill="0" applyBorder="0" applyAlignment="0" applyProtection="0"/>
    <xf numFmtId="0" fontId="17" fillId="0" borderId="0"/>
    <xf numFmtId="175" fontId="17" fillId="0" borderId="0" applyFont="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17" fillId="0" borderId="0"/>
    <xf numFmtId="0" fontId="17" fillId="0" borderId="0"/>
    <xf numFmtId="0" fontId="17" fillId="0" borderId="0"/>
    <xf numFmtId="0" fontId="17" fillId="0" borderId="0"/>
    <xf numFmtId="0" fontId="58" fillId="0" borderId="0"/>
    <xf numFmtId="0" fontId="42" fillId="0" borderId="0"/>
    <xf numFmtId="43" fontId="58" fillId="0" borderId="0" applyFont="0" applyFill="0" applyBorder="0" applyAlignment="0" applyProtection="0"/>
    <xf numFmtId="0" fontId="58" fillId="0" borderId="0"/>
    <xf numFmtId="0" fontId="18" fillId="2"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20" fillId="3" borderId="0" applyNumberFormat="0" applyBorder="0" applyAlignment="0" applyProtection="0"/>
    <xf numFmtId="0" fontId="21" fillId="20" borderId="1" applyNumberFormat="0" applyAlignment="0" applyProtection="0"/>
    <xf numFmtId="0" fontId="22" fillId="21" borderId="2" applyNumberFormat="0" applyAlignment="0" applyProtection="0"/>
    <xf numFmtId="43" fontId="58" fillId="0" borderId="0" applyFont="0" applyFill="0" applyBorder="0" applyAlignment="0" applyProtection="0"/>
    <xf numFmtId="41" fontId="42"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23" fillId="0" borderId="0" applyNumberFormat="0" applyFill="0" applyBorder="0" applyAlignment="0" applyProtection="0"/>
    <xf numFmtId="0" fontId="24" fillId="4" borderId="0" applyNumberFormat="0" applyBorder="0" applyAlignment="0" applyProtection="0"/>
    <xf numFmtId="0" fontId="29" fillId="0" borderId="6" applyNumberFormat="0" applyFill="0" applyAlignment="0" applyProtection="0"/>
    <xf numFmtId="0" fontId="31" fillId="22" borderId="0" applyNumberFormat="0" applyBorder="0" applyAlignment="0" applyProtection="0"/>
    <xf numFmtId="0" fontId="42" fillId="0" borderId="0"/>
    <xf numFmtId="0" fontId="58" fillId="0" borderId="0"/>
    <xf numFmtId="0" fontId="58" fillId="0" borderId="0"/>
    <xf numFmtId="0" fontId="42" fillId="0" borderId="0"/>
    <xf numFmtId="0" fontId="42"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117" fillId="0" borderId="0"/>
    <xf numFmtId="0" fontId="282" fillId="0" borderId="0"/>
    <xf numFmtId="0" fontId="117" fillId="0" borderId="0"/>
    <xf numFmtId="0" fontId="282" fillId="0" borderId="0"/>
    <xf numFmtId="0" fontId="117" fillId="0" borderId="0"/>
    <xf numFmtId="0" fontId="282"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8" fillId="0" borderId="0"/>
    <xf numFmtId="0" fontId="1" fillId="0" borderId="0"/>
  </cellStyleXfs>
  <cellXfs count="1561">
    <xf numFmtId="0" fontId="0" fillId="0" borderId="0" xfId="0"/>
    <xf numFmtId="0" fontId="0" fillId="0" borderId="0" xfId="0" applyFont="1"/>
    <xf numFmtId="0" fontId="42" fillId="0" borderId="11" xfId="161" applyFont="1" applyFill="1" applyBorder="1"/>
    <xf numFmtId="0" fontId="44" fillId="0" borderId="11" xfId="161" applyFont="1" applyFill="1" applyBorder="1"/>
    <xf numFmtId="0" fontId="50" fillId="0" borderId="0" xfId="161" applyFont="1" applyFill="1" applyBorder="1"/>
    <xf numFmtId="0" fontId="42" fillId="0" borderId="0" xfId="161" applyFont="1" applyAlignment="1">
      <alignment wrapText="1"/>
    </xf>
    <xf numFmtId="0" fontId="42" fillId="0" borderId="0" xfId="161" applyFont="1" applyFill="1" applyAlignment="1">
      <alignment horizontal="center"/>
    </xf>
    <xf numFmtId="0" fontId="42" fillId="25" borderId="0" xfId="161" applyFont="1" applyFill="1" applyAlignment="1">
      <alignment horizontal="center"/>
    </xf>
    <xf numFmtId="0" fontId="44" fillId="0" borderId="0" xfId="161" applyFont="1" applyAlignment="1">
      <alignment horizontal="center"/>
    </xf>
    <xf numFmtId="0" fontId="44" fillId="0" borderId="0" xfId="161" applyFont="1" applyBorder="1" applyAlignment="1">
      <alignment horizontal="center"/>
    </xf>
    <xf numFmtId="0" fontId="44" fillId="0" borderId="0" xfId="161" applyFont="1" applyFill="1" applyBorder="1" applyAlignment="1">
      <alignment horizontal="center"/>
    </xf>
    <xf numFmtId="0" fontId="44" fillId="0" borderId="0" xfId="161" quotePrefix="1" applyFont="1" applyFill="1" applyAlignment="1">
      <alignment horizontal="center"/>
    </xf>
    <xf numFmtId="0" fontId="41" fillId="0" borderId="0" xfId="161" applyFont="1" applyAlignment="1">
      <alignment wrapText="1"/>
    </xf>
    <xf numFmtId="164" fontId="44" fillId="0" borderId="0" xfId="161" applyNumberFormat="1" applyFont="1"/>
    <xf numFmtId="164" fontId="42" fillId="0" borderId="0" xfId="161" applyNumberFormat="1" applyFont="1"/>
    <xf numFmtId="164" fontId="42" fillId="25" borderId="0" xfId="161" applyNumberFormat="1" applyFont="1" applyFill="1"/>
    <xf numFmtId="0" fontId="42" fillId="0" borderId="0" xfId="161" applyFont="1" applyAlignment="1">
      <alignment horizontal="left" wrapText="1" indent="1"/>
    </xf>
    <xf numFmtId="0" fontId="44" fillId="0" borderId="0" xfId="161" applyFont="1" applyAlignment="1">
      <alignment wrapText="1"/>
    </xf>
    <xf numFmtId="164" fontId="44" fillId="25" borderId="0" xfId="161" applyNumberFormat="1" applyFont="1" applyFill="1"/>
    <xf numFmtId="164" fontId="41" fillId="0" borderId="0" xfId="161" applyNumberFormat="1" applyFont="1"/>
    <xf numFmtId="164" fontId="51" fillId="0" borderId="0" xfId="161" applyNumberFormat="1" applyFont="1"/>
    <xf numFmtId="0" fontId="42" fillId="0" borderId="0" xfId="161" applyFont="1"/>
    <xf numFmtId="0" fontId="42" fillId="0" borderId="0" xfId="161" applyFont="1" applyAlignment="1">
      <alignment horizontal="left" indent="1"/>
    </xf>
    <xf numFmtId="0" fontId="42" fillId="0" borderId="0" xfId="161" applyFont="1" applyAlignment="1">
      <alignment horizontal="left"/>
    </xf>
    <xf numFmtId="0" fontId="44" fillId="0" borderId="0" xfId="161" applyFont="1"/>
    <xf numFmtId="0" fontId="42" fillId="25" borderId="0" xfId="161" applyFont="1" applyFill="1"/>
    <xf numFmtId="0" fontId="0" fillId="0" borderId="0" xfId="161" applyFont="1" applyFill="1"/>
    <xf numFmtId="0" fontId="0" fillId="0" borderId="0" xfId="161" applyFont="1"/>
    <xf numFmtId="0" fontId="40" fillId="0" borderId="12" xfId="161" applyFont="1" applyFill="1" applyBorder="1"/>
    <xf numFmtId="0" fontId="40" fillId="0" borderId="0" xfId="161" applyFont="1"/>
    <xf numFmtId="0" fontId="0" fillId="0" borderId="0" xfId="161" applyFont="1" applyBorder="1"/>
    <xf numFmtId="0" fontId="44" fillId="0" borderId="0" xfId="161" applyFont="1" applyFill="1" applyBorder="1"/>
    <xf numFmtId="164" fontId="0" fillId="0" borderId="0" xfId="161" applyNumberFormat="1" applyFont="1"/>
    <xf numFmtId="0" fontId="41" fillId="0" borderId="0" xfId="161" applyFont="1"/>
    <xf numFmtId="0" fontId="41" fillId="0" borderId="0" xfId="161" applyFont="1" applyFill="1"/>
    <xf numFmtId="0" fontId="0" fillId="0" borderId="0" xfId="0" applyAlignment="1">
      <alignment horizontal="center"/>
    </xf>
    <xf numFmtId="0" fontId="59" fillId="0" borderId="0" xfId="161" applyFont="1" applyAlignment="1">
      <alignment wrapText="1"/>
    </xf>
    <xf numFmtId="0" fontId="44" fillId="0" borderId="0" xfId="161" applyFont="1" applyFill="1"/>
    <xf numFmtId="0" fontId="0" fillId="0" borderId="0" xfId="161" applyFont="1" applyAlignment="1">
      <alignment wrapText="1"/>
    </xf>
    <xf numFmtId="0" fontId="40" fillId="0" borderId="12" xfId="161" applyFont="1" applyBorder="1" applyAlignment="1">
      <alignment wrapText="1"/>
    </xf>
    <xf numFmtId="0" fontId="50" fillId="0" borderId="12" xfId="161" applyFont="1" applyFill="1" applyBorder="1"/>
    <xf numFmtId="0" fontId="0" fillId="0" borderId="0" xfId="161" applyFont="1" applyFill="1" applyAlignment="1">
      <alignment horizontal="center"/>
    </xf>
    <xf numFmtId="0" fontId="0" fillId="25" borderId="0" xfId="161" applyFont="1" applyFill="1" applyAlignment="1">
      <alignment horizontal="center"/>
    </xf>
    <xf numFmtId="0" fontId="0" fillId="0" borderId="0" xfId="161" quotePrefix="1" applyFont="1" applyFill="1" applyAlignment="1">
      <alignment horizontal="center"/>
    </xf>
    <xf numFmtId="0" fontId="0" fillId="25" borderId="0" xfId="161" quotePrefix="1" applyFont="1" applyFill="1" applyAlignment="1">
      <alignment horizontal="center"/>
    </xf>
    <xf numFmtId="0" fontId="0" fillId="25" borderId="0" xfId="161" applyFont="1" applyFill="1"/>
    <xf numFmtId="164" fontId="0" fillId="0" borderId="0" xfId="161" applyNumberFormat="1" applyFont="1" applyFill="1"/>
    <xf numFmtId="164" fontId="0" fillId="25" borderId="0" xfId="161" applyNumberFormat="1" applyFont="1" applyFill="1"/>
    <xf numFmtId="0" fontId="42" fillId="0" borderId="0" xfId="161" applyFont="1" applyAlignment="1">
      <alignment horizontal="center" wrapText="1"/>
    </xf>
    <xf numFmtId="0" fontId="44" fillId="0" borderId="0" xfId="161" applyFont="1" applyAlignment="1">
      <alignment horizontal="left" wrapText="1"/>
    </xf>
    <xf numFmtId="164" fontId="44" fillId="0" borderId="0" xfId="161" applyNumberFormat="1" applyFont="1" applyFill="1"/>
    <xf numFmtId="164" fontId="41" fillId="0" borderId="0" xfId="161" applyNumberFormat="1" applyFont="1" applyFill="1"/>
    <xf numFmtId="0" fontId="44" fillId="0" borderId="0" xfId="161" applyFont="1" applyAlignment="1"/>
    <xf numFmtId="0" fontId="42" fillId="0" borderId="0" xfId="161" applyFont="1" applyAlignment="1">
      <alignment horizontal="center"/>
    </xf>
    <xf numFmtId="0" fontId="42" fillId="0" borderId="0" xfId="161" applyFont="1" applyAlignment="1"/>
    <xf numFmtId="0" fontId="0" fillId="0" borderId="0" xfId="161" applyFont="1" applyFill="1" applyAlignment="1">
      <alignment wrapText="1"/>
    </xf>
    <xf numFmtId="0" fontId="44" fillId="0" borderId="0" xfId="161" applyFont="1" applyAlignment="1">
      <alignment horizontal="left"/>
    </xf>
    <xf numFmtId="0" fontId="0" fillId="0" borderId="0" xfId="161" applyFont="1" applyAlignment="1"/>
    <xf numFmtId="0" fontId="44" fillId="0" borderId="0" xfId="161" applyFont="1" applyBorder="1" applyAlignment="1"/>
    <xf numFmtId="0" fontId="42" fillId="0" borderId="0" xfId="161" applyFont="1" applyBorder="1" applyAlignment="1">
      <alignment horizontal="center"/>
    </xf>
    <xf numFmtId="164" fontId="44" fillId="0" borderId="0" xfId="161" applyNumberFormat="1" applyFont="1" applyFill="1" applyBorder="1"/>
    <xf numFmtId="0" fontId="41" fillId="0" borderId="13" xfId="161" applyFont="1" applyBorder="1" applyAlignment="1">
      <alignment horizontal="left" vertical="center" wrapText="1"/>
    </xf>
    <xf numFmtId="0" fontId="42" fillId="0" borderId="13" xfId="161" applyFont="1" applyBorder="1" applyAlignment="1">
      <alignment horizontal="center" wrapText="1"/>
    </xf>
    <xf numFmtId="164" fontId="44" fillId="0" borderId="13" xfId="161" applyNumberFormat="1" applyFont="1" applyFill="1" applyBorder="1"/>
    <xf numFmtId="164" fontId="51" fillId="0" borderId="0" xfId="161" applyNumberFormat="1" applyFont="1" applyFill="1"/>
    <xf numFmtId="0" fontId="40" fillId="0" borderId="0" xfId="161" applyFont="1" applyFill="1"/>
    <xf numFmtId="170" fontId="0" fillId="0" borderId="0" xfId="161" applyNumberFormat="1" applyFont="1" applyFill="1"/>
    <xf numFmtId="0" fontId="0" fillId="0" borderId="0" xfId="161" applyFont="1" applyFill="1" applyBorder="1"/>
    <xf numFmtId="0" fontId="42" fillId="0" borderId="0" xfId="161" applyFont="1" applyFill="1"/>
    <xf numFmtId="0" fontId="44" fillId="0" borderId="0" xfId="161" applyFont="1" applyFill="1" applyAlignment="1">
      <alignment horizontal="left" wrapText="1"/>
    </xf>
    <xf numFmtId="0" fontId="42" fillId="0" borderId="0" xfId="161" applyFont="1" applyFill="1" applyAlignment="1">
      <alignment wrapText="1"/>
    </xf>
    <xf numFmtId="164" fontId="42" fillId="0" borderId="0" xfId="161" applyNumberFormat="1" applyFont="1" applyFill="1"/>
    <xf numFmtId="0" fontId="41" fillId="0" borderId="0" xfId="161" applyFont="1" applyFill="1" applyAlignment="1">
      <alignment wrapText="1"/>
    </xf>
    <xf numFmtId="0" fontId="59" fillId="0" borderId="0" xfId="161" applyFont="1" applyAlignment="1"/>
    <xf numFmtId="0" fontId="40" fillId="0" borderId="12" xfId="161" applyFont="1" applyBorder="1" applyAlignment="1"/>
    <xf numFmtId="0" fontId="0" fillId="0" borderId="0" xfId="161" applyFont="1" applyAlignment="1">
      <alignment horizontal="left" indent="1"/>
    </xf>
    <xf numFmtId="0" fontId="41" fillId="0" borderId="0" xfId="161" applyFont="1" applyAlignment="1"/>
    <xf numFmtId="0" fontId="41" fillId="0" borderId="13" xfId="161" applyFont="1" applyBorder="1" applyAlignment="1">
      <alignment vertical="center"/>
    </xf>
    <xf numFmtId="164" fontId="44" fillId="0" borderId="13" xfId="161" applyNumberFormat="1" applyFont="1" applyBorder="1"/>
    <xf numFmtId="164" fontId="44" fillId="0" borderId="0" xfId="161" applyNumberFormat="1" applyFont="1" applyBorder="1"/>
    <xf numFmtId="0" fontId="44" fillId="0" borderId="0" xfId="161" applyFont="1" applyFill="1" applyAlignment="1">
      <alignment horizontal="center"/>
    </xf>
    <xf numFmtId="0" fontId="0" fillId="0" borderId="0" xfId="161" applyFont="1" applyFill="1" applyAlignment="1"/>
    <xf numFmtId="0" fontId="42" fillId="0" borderId="13" xfId="161" applyFont="1" applyBorder="1" applyAlignment="1"/>
    <xf numFmtId="0" fontId="44" fillId="0" borderId="0" xfId="161" applyFont="1" applyBorder="1"/>
    <xf numFmtId="0" fontId="51" fillId="0" borderId="0" xfId="161" applyFont="1" applyFill="1"/>
    <xf numFmtId="164" fontId="0" fillId="0" borderId="0" xfId="161" applyNumberFormat="1" applyFont="1" applyBorder="1"/>
    <xf numFmtId="164" fontId="41" fillId="0" borderId="14" xfId="161" applyNumberFormat="1" applyFont="1" applyBorder="1"/>
    <xf numFmtId="0" fontId="42" fillId="0" borderId="12" xfId="161" applyFont="1" applyBorder="1" applyAlignment="1">
      <alignment horizontal="center"/>
    </xf>
    <xf numFmtId="0" fontId="42" fillId="0" borderId="12" xfId="161" applyFont="1" applyBorder="1" applyAlignment="1">
      <alignment horizontal="center" wrapText="1"/>
    </xf>
    <xf numFmtId="0" fontId="42" fillId="0" borderId="12" xfId="161" quotePrefix="1" applyFont="1" applyBorder="1" applyAlignment="1">
      <alignment horizontal="center" wrapText="1"/>
    </xf>
    <xf numFmtId="0" fontId="42" fillId="0" borderId="12" xfId="161" applyFont="1" applyBorder="1"/>
    <xf numFmtId="0" fontId="51" fillId="0" borderId="0" xfId="161" applyFont="1"/>
    <xf numFmtId="164" fontId="0" fillId="0" borderId="0" xfId="161" applyNumberFormat="1" applyFont="1" applyFill="1" applyBorder="1"/>
    <xf numFmtId="164" fontId="41" fillId="0" borderId="13" xfId="161" applyNumberFormat="1" applyFont="1" applyBorder="1" applyAlignment="1">
      <alignment vertical="center"/>
    </xf>
    <xf numFmtId="0" fontId="42" fillId="28" borderId="0" xfId="161" applyFont="1" applyFill="1" applyAlignment="1">
      <alignment horizontal="center"/>
    </xf>
    <xf numFmtId="0" fontId="42" fillId="28" borderId="0" xfId="161" quotePrefix="1" applyFont="1" applyFill="1" applyAlignment="1">
      <alignment horizontal="center"/>
    </xf>
    <xf numFmtId="164" fontId="41" fillId="28" borderId="13" xfId="161" applyNumberFormat="1" applyFont="1" applyFill="1" applyBorder="1" applyAlignment="1">
      <alignment vertical="center"/>
    </xf>
    <xf numFmtId="164" fontId="42" fillId="28" borderId="13" xfId="161" applyNumberFormat="1" applyFont="1" applyFill="1" applyBorder="1"/>
    <xf numFmtId="0" fontId="42" fillId="28" borderId="0" xfId="161" applyFont="1" applyFill="1"/>
    <xf numFmtId="0" fontId="41" fillId="0" borderId="13" xfId="161" applyFont="1" applyBorder="1" applyAlignment="1">
      <alignment horizontal="left" vertical="center"/>
    </xf>
    <xf numFmtId="0" fontId="45" fillId="0" borderId="0" xfId="186" applyFont="1" applyAlignment="1">
      <alignment horizontal="center"/>
    </xf>
    <xf numFmtId="0" fontId="17" fillId="0" borderId="0" xfId="186" applyFont="1" applyAlignment="1">
      <alignment horizontal="center"/>
    </xf>
    <xf numFmtId="0" fontId="42" fillId="0" borderId="0" xfId="203" applyFont="1" applyFill="1" applyBorder="1" applyAlignment="1">
      <alignment horizontal="right" vertical="top" wrapText="1"/>
    </xf>
    <xf numFmtId="3" fontId="44" fillId="0" borderId="0" xfId="203" applyNumberFormat="1" applyFont="1" applyFill="1" applyAlignment="1">
      <alignment horizontal="right" wrapText="1"/>
    </xf>
    <xf numFmtId="164" fontId="44" fillId="0" borderId="14" xfId="161" applyNumberFormat="1" applyFont="1" applyBorder="1"/>
    <xf numFmtId="0" fontId="59" fillId="0" borderId="0" xfId="0" applyFont="1" applyAlignment="1">
      <alignment wrapText="1"/>
    </xf>
    <xf numFmtId="0" fontId="17" fillId="0" borderId="0" xfId="183" applyFont="1" applyAlignment="1">
      <alignment horizontal="center"/>
    </xf>
    <xf numFmtId="0" fontId="17" fillId="0" borderId="0" xfId="203" applyFill="1" applyBorder="1"/>
    <xf numFmtId="43" fontId="42" fillId="0" borderId="0" xfId="203" applyNumberFormat="1" applyFont="1" applyFill="1" applyAlignment="1">
      <alignment horizontal="right" wrapText="1"/>
    </xf>
    <xf numFmtId="0" fontId="49" fillId="0" borderId="0" xfId="203" applyFont="1" applyFill="1" applyAlignment="1">
      <alignment horizontal="right"/>
    </xf>
    <xf numFmtId="0" fontId="17" fillId="0" borderId="0" xfId="203" applyFont="1" applyFill="1" applyAlignment="1">
      <alignment horizontal="right"/>
    </xf>
    <xf numFmtId="0" fontId="63" fillId="0" borderId="0" xfId="203" applyFont="1" applyFill="1" applyAlignment="1">
      <alignment horizontal="right"/>
    </xf>
    <xf numFmtId="0" fontId="17" fillId="0" borderId="0" xfId="203" applyFill="1"/>
    <xf numFmtId="165" fontId="42" fillId="0" borderId="0" xfId="88" applyNumberFormat="1" applyFont="1" applyAlignment="1">
      <alignment horizontal="right" vertical="top" wrapText="1"/>
    </xf>
    <xf numFmtId="172" fontId="42" fillId="0" borderId="0" xfId="156" applyNumberFormat="1" applyFont="1" applyAlignment="1">
      <alignment horizontal="right"/>
    </xf>
    <xf numFmtId="172" fontId="41" fillId="0" borderId="0" xfId="156" applyNumberFormat="1" applyFont="1" applyAlignment="1">
      <alignment horizontal="right"/>
    </xf>
    <xf numFmtId="0" fontId="41" fillId="0" borderId="0" xfId="203" applyFont="1" applyFill="1" applyAlignment="1"/>
    <xf numFmtId="172" fontId="44" fillId="0" borderId="0" xfId="156" applyNumberFormat="1" applyFont="1" applyAlignment="1">
      <alignment horizontal="right"/>
    </xf>
    <xf numFmtId="164" fontId="0" fillId="0" borderId="0" xfId="161" applyNumberFormat="1" applyFont="1" applyFill="1" applyAlignment="1"/>
    <xf numFmtId="0" fontId="17" fillId="0" borderId="0" xfId="203" applyFill="1" applyAlignment="1">
      <alignment horizontal="right"/>
    </xf>
    <xf numFmtId="0" fontId="17" fillId="0" borderId="0" xfId="182" applyFont="1" applyAlignment="1">
      <alignment horizontal="center"/>
    </xf>
    <xf numFmtId="0" fontId="42" fillId="0" borderId="0" xfId="203" applyFont="1" applyFill="1" applyAlignment="1">
      <alignment horizontal="right" vertical="top" wrapText="1"/>
    </xf>
    <xf numFmtId="0" fontId="42" fillId="0" borderId="0" xfId="203" applyFont="1" applyBorder="1" applyAlignment="1">
      <alignment horizontal="right" vertical="top" wrapText="1"/>
    </xf>
    <xf numFmtId="0" fontId="42" fillId="0" borderId="12" xfId="203" applyFont="1" applyFill="1" applyBorder="1" applyAlignment="1">
      <alignment horizontal="right" vertical="top" wrapText="1"/>
    </xf>
    <xf numFmtId="0" fontId="17" fillId="0" borderId="11" xfId="203" applyFill="1" applyBorder="1"/>
    <xf numFmtId="0" fontId="17" fillId="0" borderId="11" xfId="203" applyFill="1" applyBorder="1" applyAlignment="1"/>
    <xf numFmtId="0" fontId="17" fillId="0" borderId="0" xfId="156"/>
    <xf numFmtId="3" fontId="42" fillId="0" borderId="0" xfId="203" applyNumberFormat="1" applyFont="1" applyFill="1" applyAlignment="1">
      <alignment horizontal="right" wrapText="1"/>
    </xf>
    <xf numFmtId="3" fontId="41" fillId="0" borderId="0" xfId="203" applyNumberFormat="1" applyFont="1" applyFill="1" applyAlignment="1">
      <alignment horizontal="right" wrapText="1"/>
    </xf>
    <xf numFmtId="0" fontId="64" fillId="0" borderId="0" xfId="156" applyFont="1" applyFill="1"/>
    <xf numFmtId="0" fontId="17" fillId="0" borderId="0" xfId="156" applyFill="1"/>
    <xf numFmtId="0" fontId="44" fillId="0" borderId="0" xfId="156" applyFont="1" applyFill="1" applyAlignment="1">
      <alignment wrapText="1"/>
    </xf>
    <xf numFmtId="0" fontId="41" fillId="0" borderId="0" xfId="156" applyFont="1" applyFill="1" applyAlignment="1">
      <alignment wrapText="1"/>
    </xf>
    <xf numFmtId="3" fontId="42" fillId="0" borderId="0" xfId="203" applyNumberFormat="1" applyFont="1" applyFill="1" applyBorder="1" applyAlignment="1">
      <alignment horizontal="right" wrapText="1"/>
    </xf>
    <xf numFmtId="0" fontId="17" fillId="0" borderId="0" xfId="156" applyAlignment="1"/>
    <xf numFmtId="0" fontId="64" fillId="0" borderId="0" xfId="156" applyFont="1"/>
    <xf numFmtId="0" fontId="42" fillId="0" borderId="0" xfId="156" applyFont="1"/>
    <xf numFmtId="0" fontId="44" fillId="0" borderId="0" xfId="156" applyFont="1" applyAlignment="1">
      <alignment wrapText="1"/>
    </xf>
    <xf numFmtId="0" fontId="42" fillId="0" borderId="0" xfId="156" applyFont="1" applyAlignment="1">
      <alignment wrapText="1"/>
    </xf>
    <xf numFmtId="0" fontId="17" fillId="0" borderId="0" xfId="203"/>
    <xf numFmtId="0" fontId="17" fillId="0" borderId="12" xfId="203" applyBorder="1"/>
    <xf numFmtId="0" fontId="17" fillId="0" borderId="0" xfId="203" applyFont="1" applyAlignment="1">
      <alignment horizontal="center"/>
    </xf>
    <xf numFmtId="0" fontId="17" fillId="0" borderId="0" xfId="203" applyFont="1" applyBorder="1" applyAlignment="1">
      <alignment horizontal="center"/>
    </xf>
    <xf numFmtId="0" fontId="42" fillId="0" borderId="0" xfId="203" applyFont="1" applyAlignment="1">
      <alignment horizontal="right" vertical="top" wrapText="1" indent="1"/>
    </xf>
    <xf numFmtId="0" fontId="42" fillId="0" borderId="0" xfId="203" applyFont="1" applyFill="1" applyAlignment="1">
      <alignment horizontal="right"/>
    </xf>
    <xf numFmtId="0" fontId="42" fillId="0" borderId="0" xfId="203" applyFont="1" applyAlignment="1">
      <alignment horizontal="right"/>
    </xf>
    <xf numFmtId="0" fontId="41" fillId="0" borderId="0" xfId="203" applyFont="1"/>
    <xf numFmtId="0" fontId="63" fillId="0" borderId="0" xfId="203" applyFont="1"/>
    <xf numFmtId="0" fontId="42" fillId="0" borderId="0" xfId="203" applyFont="1"/>
    <xf numFmtId="172" fontId="42" fillId="0" borderId="0" xfId="156" applyNumberFormat="1" applyFont="1"/>
    <xf numFmtId="164" fontId="42" fillId="0" borderId="0" xfId="156" applyNumberFormat="1" applyFont="1"/>
    <xf numFmtId="172" fontId="17" fillId="0" borderId="0" xfId="203" applyNumberFormat="1"/>
    <xf numFmtId="0" fontId="41" fillId="0" borderId="0" xfId="203" applyFont="1" applyBorder="1"/>
    <xf numFmtId="172" fontId="41" fillId="0" borderId="0" xfId="156" applyNumberFormat="1" applyFont="1"/>
    <xf numFmtId="0" fontId="42" fillId="0" borderId="11" xfId="203" applyFont="1" applyBorder="1"/>
    <xf numFmtId="3" fontId="42" fillId="0" borderId="11" xfId="203" applyNumberFormat="1" applyFont="1" applyFill="1" applyBorder="1" applyAlignment="1">
      <alignment horizontal="right" wrapText="1"/>
    </xf>
    <xf numFmtId="0" fontId="42" fillId="0" borderId="0" xfId="203" applyFont="1" applyAlignment="1">
      <alignment horizontal="right" vertical="top" wrapText="1"/>
    </xf>
    <xf numFmtId="0" fontId="17" fillId="0" borderId="0" xfId="203" applyAlignment="1">
      <alignment horizontal="right"/>
    </xf>
    <xf numFmtId="0" fontId="17" fillId="0" borderId="0" xfId="203" applyBorder="1"/>
    <xf numFmtId="0" fontId="49" fillId="0" borderId="0" xfId="203" applyFont="1"/>
    <xf numFmtId="0" fontId="41" fillId="0" borderId="11" xfId="203" applyFont="1" applyBorder="1"/>
    <xf numFmtId="3" fontId="41" fillId="0" borderId="11" xfId="203" applyNumberFormat="1" applyFont="1" applyFill="1" applyBorder="1" applyAlignment="1">
      <alignment horizontal="right" wrapText="1"/>
    </xf>
    <xf numFmtId="0" fontId="42" fillId="0" borderId="12" xfId="203" applyFont="1" applyBorder="1"/>
    <xf numFmtId="0" fontId="17" fillId="0" borderId="11" xfId="203" applyFont="1" applyBorder="1" applyAlignment="1">
      <alignment horizontal="center"/>
    </xf>
    <xf numFmtId="165" fontId="41" fillId="0" borderId="0" xfId="88" applyNumberFormat="1" applyFont="1" applyAlignment="1">
      <alignment horizontal="right" vertical="top" wrapText="1"/>
    </xf>
    <xf numFmtId="0" fontId="66" fillId="0" borderId="0" xfId="156" applyFont="1"/>
    <xf numFmtId="3" fontId="41" fillId="0" borderId="0" xfId="203" applyNumberFormat="1" applyFont="1" applyFill="1" applyBorder="1" applyAlignment="1">
      <alignment horizontal="right" wrapText="1"/>
    </xf>
    <xf numFmtId="0" fontId="63" fillId="0" borderId="0" xfId="203" applyFont="1" applyBorder="1"/>
    <xf numFmtId="165" fontId="41" fillId="0" borderId="0" xfId="88" applyNumberFormat="1" applyFont="1" applyBorder="1" applyAlignment="1">
      <alignment horizontal="right" vertical="top" wrapText="1"/>
    </xf>
    <xf numFmtId="0" fontId="49" fillId="0" borderId="0" xfId="203" applyFont="1" applyBorder="1"/>
    <xf numFmtId="0" fontId="17" fillId="0" borderId="11" xfId="203" applyBorder="1"/>
    <xf numFmtId="0" fontId="42" fillId="0" borderId="0" xfId="203" applyFont="1" applyBorder="1"/>
    <xf numFmtId="3" fontId="44" fillId="0" borderId="0" xfId="203" applyNumberFormat="1" applyFont="1" applyFill="1" applyBorder="1" applyAlignment="1">
      <alignment horizontal="right" wrapText="1"/>
    </xf>
    <xf numFmtId="1" fontId="42" fillId="0" borderId="0" xfId="59" applyNumberFormat="1" applyFont="1"/>
    <xf numFmtId="0" fontId="56" fillId="0" borderId="0" xfId="156" applyFont="1" applyAlignment="1">
      <alignment horizontal="justify"/>
    </xf>
    <xf numFmtId="0" fontId="42" fillId="0" borderId="0" xfId="156" applyFont="1" applyFill="1" applyAlignment="1">
      <alignment horizontal="left" vertical="top" wrapText="1"/>
    </xf>
    <xf numFmtId="0" fontId="45" fillId="0" borderId="0" xfId="203" applyFont="1" applyAlignment="1"/>
    <xf numFmtId="0" fontId="17" fillId="0" borderId="0" xfId="203" applyFont="1"/>
    <xf numFmtId="0" fontId="49" fillId="0" borderId="0" xfId="203" applyNumberFormat="1" applyFont="1" applyBorder="1"/>
    <xf numFmtId="0" fontId="41" fillId="0" borderId="0" xfId="203" applyFont="1" applyAlignment="1">
      <alignment horizontal="right" wrapText="1"/>
    </xf>
    <xf numFmtId="0" fontId="41" fillId="0" borderId="0" xfId="203" applyFont="1" applyAlignment="1">
      <alignment horizontal="right"/>
    </xf>
    <xf numFmtId="0" fontId="42" fillId="0" borderId="0" xfId="203" applyFont="1" applyFill="1"/>
    <xf numFmtId="1" fontId="42" fillId="0" borderId="0" xfId="59" applyNumberFormat="1" applyFont="1" applyAlignment="1"/>
    <xf numFmtId="1" fontId="42" fillId="0" borderId="0" xfId="59" applyNumberFormat="1" applyFont="1" applyAlignment="1">
      <alignment horizontal="right"/>
    </xf>
    <xf numFmtId="1" fontId="41" fillId="0" borderId="0" xfId="59" applyNumberFormat="1" applyFont="1" applyBorder="1" applyAlignment="1">
      <alignment horizontal="right"/>
    </xf>
    <xf numFmtId="1" fontId="41" fillId="0" borderId="11" xfId="59" applyNumberFormat="1" applyFont="1" applyBorder="1" applyAlignment="1">
      <alignment horizontal="right"/>
    </xf>
    <xf numFmtId="1" fontId="41" fillId="0" borderId="11" xfId="59" applyNumberFormat="1" applyFont="1" applyBorder="1"/>
    <xf numFmtId="1" fontId="41" fillId="0" borderId="11" xfId="59" applyNumberFormat="1" applyFont="1" applyBorder="1" applyAlignment="1"/>
    <xf numFmtId="0" fontId="72" fillId="0" borderId="0" xfId="203" applyFont="1"/>
    <xf numFmtId="165" fontId="72" fillId="0" borderId="0" xfId="203" applyNumberFormat="1" applyFont="1"/>
    <xf numFmtId="0" fontId="42" fillId="0" borderId="0" xfId="203" applyFont="1" applyAlignment="1">
      <alignment horizontal="center" vertical="top" wrapText="1"/>
    </xf>
    <xf numFmtId="0" fontId="45" fillId="0" borderId="0" xfId="203" applyFont="1"/>
    <xf numFmtId="1" fontId="42" fillId="0" borderId="0" xfId="59" applyNumberFormat="1" applyFont="1" applyFill="1"/>
    <xf numFmtId="1" fontId="42" fillId="0" borderId="0" xfId="59" applyNumberFormat="1" applyFont="1" applyFill="1" applyAlignment="1">
      <alignment horizontal="right"/>
    </xf>
    <xf numFmtId="1" fontId="41" fillId="0" borderId="0" xfId="59" applyNumberFormat="1" applyFont="1" applyFill="1" applyAlignment="1">
      <alignment horizontal="right"/>
    </xf>
    <xf numFmtId="0" fontId="41" fillId="0" borderId="0" xfId="203" applyFont="1" applyFill="1"/>
    <xf numFmtId="172" fontId="44" fillId="0" borderId="0" xfId="156" applyNumberFormat="1" applyFont="1"/>
    <xf numFmtId="0" fontId="44" fillId="0" borderId="0" xfId="203" applyFont="1" applyBorder="1"/>
    <xf numFmtId="172" fontId="42" fillId="0" borderId="0" xfId="203" applyNumberFormat="1" applyFont="1"/>
    <xf numFmtId="0" fontId="42" fillId="0" borderId="0" xfId="203" applyFont="1" applyFill="1" applyBorder="1" applyAlignment="1">
      <alignment horizontal="right" wrapText="1"/>
    </xf>
    <xf numFmtId="0" fontId="42" fillId="0" borderId="0" xfId="203" applyFont="1" applyBorder="1" applyAlignment="1">
      <alignment horizontal="right" wrapText="1"/>
    </xf>
    <xf numFmtId="0" fontId="42" fillId="0" borderId="0" xfId="203" applyFont="1" applyAlignment="1">
      <alignment horizontal="right" wrapText="1"/>
    </xf>
    <xf numFmtId="174" fontId="65" fillId="0" borderId="0" xfId="203" applyNumberFormat="1" applyFont="1" applyAlignment="1">
      <alignment horizontal="right" vertical="top" wrapText="1"/>
    </xf>
    <xf numFmtId="0" fontId="41" fillId="0" borderId="0" xfId="203" quotePrefix="1" applyFont="1" applyFill="1" applyBorder="1"/>
    <xf numFmtId="0" fontId="42" fillId="0" borderId="0" xfId="203" applyFont="1" applyFill="1" applyAlignment="1">
      <alignment horizontal="right" wrapText="1"/>
    </xf>
    <xf numFmtId="0" fontId="41" fillId="0" borderId="0" xfId="203" applyFont="1" applyFill="1" applyBorder="1"/>
    <xf numFmtId="164" fontId="17" fillId="0" borderId="0" xfId="203" applyNumberFormat="1" applyFont="1"/>
    <xf numFmtId="0" fontId="105" fillId="0" borderId="0" xfId="156" applyFont="1" applyAlignment="1">
      <alignment horizontal="right"/>
    </xf>
    <xf numFmtId="0" fontId="105" fillId="0" borderId="0" xfId="156" applyFont="1" applyAlignment="1"/>
    <xf numFmtId="0" fontId="105" fillId="0" borderId="0" xfId="156" applyFont="1" applyAlignment="1">
      <alignment horizontal="right" wrapText="1"/>
    </xf>
    <xf numFmtId="0" fontId="17" fillId="0" borderId="0" xfId="156" applyFont="1"/>
    <xf numFmtId="0" fontId="105" fillId="0" borderId="0" xfId="156" applyFont="1"/>
    <xf numFmtId="172" fontId="107" fillId="0" borderId="0" xfId="156" applyNumberFormat="1" applyFont="1"/>
    <xf numFmtId="0" fontId="42" fillId="0" borderId="0" xfId="203" applyFont="1" applyFill="1" applyBorder="1"/>
    <xf numFmtId="0" fontId="61" fillId="0" borderId="0" xfId="156" applyFont="1"/>
    <xf numFmtId="0" fontId="108" fillId="0" borderId="0" xfId="156" applyFont="1"/>
    <xf numFmtId="0" fontId="61" fillId="0" borderId="0" xfId="203" applyFont="1" applyFill="1" applyAlignment="1">
      <alignment horizontal="right" wrapText="1"/>
    </xf>
    <xf numFmtId="0" fontId="109" fillId="0" borderId="0" xfId="156" applyFont="1"/>
    <xf numFmtId="0" fontId="108" fillId="0" borderId="0" xfId="156" applyFont="1" applyBorder="1"/>
    <xf numFmtId="0" fontId="105" fillId="0" borderId="11" xfId="156" applyFont="1" applyBorder="1"/>
    <xf numFmtId="0" fontId="105" fillId="0" borderId="0" xfId="156" applyFont="1" applyBorder="1"/>
    <xf numFmtId="0" fontId="42" fillId="0" borderId="11" xfId="156" applyFont="1" applyBorder="1"/>
    <xf numFmtId="0" fontId="42" fillId="0" borderId="0" xfId="203" applyFont="1" applyAlignment="1">
      <alignment horizontal="center"/>
    </xf>
    <xf numFmtId="0" fontId="42" fillId="0" borderId="0" xfId="203" applyFont="1" applyBorder="1" applyAlignment="1">
      <alignment horizontal="center"/>
    </xf>
    <xf numFmtId="0" fontId="17" fillId="0" borderId="0" xfId="156" applyBorder="1"/>
    <xf numFmtId="0" fontId="41" fillId="0" borderId="0" xfId="203" applyFont="1" applyAlignment="1">
      <alignment horizontal="right" vertical="top" wrapText="1"/>
    </xf>
    <xf numFmtId="0" fontId="42" fillId="0" borderId="0" xfId="203" applyFont="1" applyAlignment="1">
      <alignment horizontal="right" vertical="top"/>
    </xf>
    <xf numFmtId="0" fontId="41" fillId="0" borderId="0" xfId="203" applyFont="1" applyAlignment="1">
      <alignment horizontal="right" vertical="top"/>
    </xf>
    <xf numFmtId="1" fontId="41" fillId="0" borderId="0" xfId="203" applyNumberFormat="1" applyFont="1" applyBorder="1" applyAlignment="1">
      <alignment horizontal="right"/>
    </xf>
    <xf numFmtId="0" fontId="41" fillId="0" borderId="0" xfId="203" applyFont="1" applyBorder="1" applyAlignment="1">
      <alignment horizontal="right"/>
    </xf>
    <xf numFmtId="0" fontId="41" fillId="0" borderId="0" xfId="203" applyFont="1" applyFill="1" applyAlignment="1">
      <alignment horizontal="right" vertical="top" wrapText="1"/>
    </xf>
    <xf numFmtId="0" fontId="41" fillId="0" borderId="0" xfId="203" applyFont="1" applyFill="1" applyAlignment="1">
      <alignment horizontal="right" vertical="top"/>
    </xf>
    <xf numFmtId="0" fontId="41" fillId="0" borderId="0" xfId="203" applyFont="1" applyFill="1" applyAlignment="1">
      <alignment horizontal="right"/>
    </xf>
    <xf numFmtId="1" fontId="41" fillId="0" borderId="0" xfId="203" applyNumberFormat="1" applyFont="1" applyFill="1" applyBorder="1"/>
    <xf numFmtId="1" fontId="41" fillId="0" borderId="11" xfId="203" applyNumberFormat="1" applyFont="1" applyBorder="1" applyAlignment="1">
      <alignment horizontal="right"/>
    </xf>
    <xf numFmtId="0" fontId="41" fillId="0" borderId="11" xfId="203" applyFont="1" applyBorder="1" applyAlignment="1">
      <alignment horizontal="right"/>
    </xf>
    <xf numFmtId="1" fontId="41" fillId="0" borderId="0" xfId="203" applyNumberFormat="1" applyFont="1" applyFill="1" applyBorder="1" applyAlignment="1">
      <alignment horizontal="right"/>
    </xf>
    <xf numFmtId="0" fontId="110" fillId="0" borderId="0" xfId="203" applyFont="1" applyFill="1"/>
    <xf numFmtId="4" fontId="17" fillId="0" borderId="0" xfId="203" applyNumberFormat="1" applyFont="1" applyFill="1"/>
    <xf numFmtId="0" fontId="17" fillId="0" borderId="0" xfId="203" applyFont="1" applyFill="1"/>
    <xf numFmtId="0" fontId="111" fillId="0" borderId="0" xfId="203" applyFont="1" applyFill="1"/>
    <xf numFmtId="0" fontId="42" fillId="29" borderId="0" xfId="203" applyFont="1" applyFill="1"/>
    <xf numFmtId="41" fontId="44" fillId="0" borderId="0" xfId="55" applyFont="1" applyFill="1" applyAlignment="1">
      <alignment horizontal="right" wrapText="1"/>
    </xf>
    <xf numFmtId="0" fontId="49" fillId="0" borderId="0" xfId="203" applyFont="1" applyFill="1"/>
    <xf numFmtId="0" fontId="17" fillId="0" borderId="0" xfId="203" applyFont="1" applyAlignment="1">
      <alignment horizontal="right"/>
    </xf>
    <xf numFmtId="0" fontId="42" fillId="0" borderId="0" xfId="203" quotePrefix="1" applyFont="1" applyBorder="1"/>
    <xf numFmtId="0" fontId="44" fillId="24" borderId="0" xfId="203" applyFont="1" applyFill="1" applyBorder="1"/>
    <xf numFmtId="0" fontId="17" fillId="0" borderId="0" xfId="203" applyFont="1" applyFill="1" applyBorder="1"/>
    <xf numFmtId="0" fontId="63" fillId="0" borderId="0" xfId="203" applyFont="1" applyFill="1"/>
    <xf numFmtId="165" fontId="42" fillId="0" borderId="0" xfId="59" applyNumberFormat="1" applyFont="1" applyAlignment="1">
      <alignment horizontal="right" vertical="top" wrapText="1"/>
    </xf>
    <xf numFmtId="0" fontId="49" fillId="0" borderId="0" xfId="203" applyFont="1" applyFill="1" applyBorder="1"/>
    <xf numFmtId="165" fontId="42" fillId="0" borderId="0" xfId="203" applyNumberFormat="1" applyFont="1"/>
    <xf numFmtId="165" fontId="42" fillId="0" borderId="0" xfId="59" applyNumberFormat="1" applyFont="1" applyFill="1" applyAlignment="1">
      <alignment horizontal="right" vertical="top" wrapText="1"/>
    </xf>
    <xf numFmtId="165" fontId="42" fillId="0" borderId="0" xfId="59" applyNumberFormat="1" applyFont="1"/>
    <xf numFmtId="0" fontId="72" fillId="0" borderId="0" xfId="203" applyFont="1" applyAlignment="1">
      <alignment horizontal="right"/>
    </xf>
    <xf numFmtId="165" fontId="72" fillId="0" borderId="0" xfId="59" applyNumberFormat="1" applyFont="1"/>
    <xf numFmtId="0" fontId="49" fillId="0" borderId="0" xfId="156" applyFont="1" applyFill="1" applyBorder="1"/>
    <xf numFmtId="0" fontId="17" fillId="0" borderId="0" xfId="156" applyFill="1" applyBorder="1"/>
    <xf numFmtId="49" fontId="17" fillId="0" borderId="0" xfId="156" quotePrefix="1" applyNumberFormat="1" applyFill="1" applyBorder="1"/>
    <xf numFmtId="0" fontId="73" fillId="0" borderId="0" xfId="203" applyFont="1" applyFill="1"/>
    <xf numFmtId="49" fontId="74" fillId="0" borderId="0" xfId="156" applyNumberFormat="1" applyFont="1" applyFill="1" applyBorder="1"/>
    <xf numFmtId="49" fontId="74" fillId="0" borderId="0" xfId="156" quotePrefix="1" applyNumberFormat="1" applyFont="1" applyFill="1" applyBorder="1"/>
    <xf numFmtId="165" fontId="42" fillId="0" borderId="0" xfId="203" applyNumberFormat="1" applyFont="1" applyFill="1"/>
    <xf numFmtId="0" fontId="73" fillId="0" borderId="0" xfId="203" applyFont="1" applyFill="1" applyBorder="1"/>
    <xf numFmtId="0" fontId="45" fillId="0" borderId="0" xfId="203" applyFont="1" applyAlignment="1">
      <alignment horizontal="center"/>
    </xf>
    <xf numFmtId="0" fontId="75" fillId="0" borderId="0" xfId="156" applyFont="1" applyFill="1" applyBorder="1"/>
    <xf numFmtId="49" fontId="42" fillId="0" borderId="0" xfId="156" quotePrefix="1" applyNumberFormat="1" applyFont="1" applyFill="1" applyBorder="1"/>
    <xf numFmtId="49" fontId="75" fillId="0" borderId="0" xfId="156" applyNumberFormat="1" applyFont="1" applyFill="1" applyBorder="1"/>
    <xf numFmtId="0" fontId="42" fillId="0" borderId="0" xfId="203" applyFont="1" applyAlignment="1">
      <alignment horizontal="left"/>
    </xf>
    <xf numFmtId="0" fontId="44" fillId="0" borderId="0" xfId="203" applyFont="1" applyAlignment="1">
      <alignment horizontal="left"/>
    </xf>
    <xf numFmtId="165" fontId="44" fillId="0" borderId="0" xfId="59" applyNumberFormat="1" applyFont="1" applyAlignment="1">
      <alignment horizontal="right" vertical="top" wrapText="1"/>
    </xf>
    <xf numFmtId="0" fontId="42" fillId="0" borderId="0" xfId="203" applyFont="1" applyAlignment="1">
      <alignment horizontal="left" indent="2"/>
    </xf>
    <xf numFmtId="49" fontId="42" fillId="0" borderId="0" xfId="156" applyNumberFormat="1" applyFont="1" applyFill="1" applyBorder="1"/>
    <xf numFmtId="49" fontId="75" fillId="0" borderId="0" xfId="156" quotePrefix="1" applyNumberFormat="1" applyFont="1" applyFill="1" applyBorder="1"/>
    <xf numFmtId="165" fontId="41" fillId="0" borderId="0" xfId="59" applyNumberFormat="1" applyFont="1" applyFill="1" applyBorder="1" applyAlignment="1">
      <alignment horizontal="right" wrapText="1"/>
    </xf>
    <xf numFmtId="0" fontId="72" fillId="0" borderId="11" xfId="203" applyFont="1" applyBorder="1" applyAlignment="1">
      <alignment horizontal="right"/>
    </xf>
    <xf numFmtId="165" fontId="42" fillId="0" borderId="0" xfId="203" applyNumberFormat="1" applyFont="1" applyAlignment="1">
      <alignment horizontal="right" vertical="top" wrapText="1"/>
    </xf>
    <xf numFmtId="165" fontId="41" fillId="0" borderId="0" xfId="203" applyNumberFormat="1" applyFont="1" applyFill="1" applyBorder="1" applyAlignment="1">
      <alignment horizontal="right" wrapText="1"/>
    </xf>
    <xf numFmtId="0" fontId="72" fillId="0" borderId="0" xfId="203" applyFont="1" applyAlignment="1">
      <alignment horizontal="center"/>
    </xf>
    <xf numFmtId="165" fontId="17" fillId="0" borderId="0" xfId="203" applyNumberFormat="1"/>
    <xf numFmtId="0" fontId="76" fillId="0" borderId="0" xfId="156" applyFont="1" applyFill="1" applyAlignment="1">
      <alignment horizontal="left" indent="2"/>
    </xf>
    <xf numFmtId="0" fontId="44" fillId="0" borderId="0" xfId="203" applyFont="1" applyFill="1"/>
    <xf numFmtId="0" fontId="42" fillId="0" borderId="0" xfId="156" applyFont="1" applyFill="1" applyBorder="1"/>
    <xf numFmtId="0" fontId="73" fillId="0" borderId="0" xfId="203" applyFont="1" applyAlignment="1">
      <alignment horizontal="right"/>
    </xf>
    <xf numFmtId="0" fontId="77" fillId="0" borderId="0" xfId="203" applyFont="1"/>
    <xf numFmtId="49" fontId="78" fillId="0" borderId="0" xfId="156" applyNumberFormat="1" applyFont="1" applyFill="1" applyBorder="1" applyAlignment="1">
      <alignment horizontal="right"/>
    </xf>
    <xf numFmtId="49" fontId="35" fillId="0" borderId="0" xfId="156" quotePrefix="1" applyNumberFormat="1" applyFont="1" applyFill="1" applyBorder="1"/>
    <xf numFmtId="49" fontId="78" fillId="0" borderId="0" xfId="156" applyNumberFormat="1" applyFont="1" applyFill="1" applyBorder="1"/>
    <xf numFmtId="49" fontId="79" fillId="0" borderId="0" xfId="156" quotePrefix="1" applyNumberFormat="1" applyFont="1" applyFill="1" applyBorder="1"/>
    <xf numFmtId="165" fontId="41" fillId="0" borderId="0" xfId="203" applyNumberFormat="1" applyFont="1" applyAlignment="1">
      <alignment horizontal="right" vertical="top" wrapText="1"/>
    </xf>
    <xf numFmtId="0" fontId="56" fillId="0" borderId="0" xfId="203" applyFont="1" applyAlignment="1">
      <alignment horizontal="right" vertical="top" wrapText="1"/>
    </xf>
    <xf numFmtId="165" fontId="80" fillId="0" borderId="0" xfId="59" applyNumberFormat="1" applyFont="1" applyAlignment="1">
      <alignment horizontal="right" vertical="top" wrapText="1"/>
    </xf>
    <xf numFmtId="0" fontId="81" fillId="0" borderId="0" xfId="203" applyFont="1" applyAlignment="1">
      <alignment horizontal="right"/>
    </xf>
    <xf numFmtId="3" fontId="80" fillId="0" borderId="0" xfId="203" applyNumberFormat="1" applyFont="1" applyFill="1" applyBorder="1" applyAlignment="1">
      <alignment horizontal="right" wrapText="1"/>
    </xf>
    <xf numFmtId="3" fontId="72" fillId="0" borderId="0" xfId="203" applyNumberFormat="1" applyFont="1" applyFill="1" applyBorder="1" applyAlignment="1">
      <alignment horizontal="right" wrapText="1"/>
    </xf>
    <xf numFmtId="0" fontId="73" fillId="0" borderId="0" xfId="203" applyFont="1" applyBorder="1" applyAlignment="1">
      <alignment horizontal="right"/>
    </xf>
    <xf numFmtId="165" fontId="41" fillId="0" borderId="0" xfId="59" applyNumberFormat="1" applyFont="1" applyFill="1" applyAlignment="1">
      <alignment horizontal="right" vertical="top" wrapText="1"/>
    </xf>
    <xf numFmtId="41" fontId="42" fillId="0" borderId="0" xfId="203" applyNumberFormat="1" applyFont="1" applyAlignment="1">
      <alignment horizontal="right" vertical="top" wrapText="1"/>
    </xf>
    <xf numFmtId="43" fontId="42" fillId="0" borderId="0" xfId="59" applyFont="1" applyAlignment="1">
      <alignment horizontal="center" vertical="top" wrapText="1"/>
    </xf>
    <xf numFmtId="0" fontId="72" fillId="0" borderId="0" xfId="203" applyFont="1" applyBorder="1" applyAlignment="1">
      <alignment horizontal="right"/>
    </xf>
    <xf numFmtId="3" fontId="82" fillId="0" borderId="0" xfId="203" applyNumberFormat="1" applyFont="1" applyFill="1" applyBorder="1" applyAlignment="1">
      <alignment horizontal="right" wrapText="1"/>
    </xf>
    <xf numFmtId="0" fontId="41" fillId="0" borderId="0" xfId="203" applyFont="1" applyFill="1" applyAlignment="1">
      <alignment horizontal="right" wrapText="1"/>
    </xf>
    <xf numFmtId="165" fontId="42" fillId="0" borderId="0" xfId="59" applyNumberFormat="1" applyFont="1" applyFill="1" applyAlignment="1">
      <alignment horizontal="right"/>
    </xf>
    <xf numFmtId="165" fontId="42" fillId="0" borderId="0" xfId="59" applyNumberFormat="1" applyFont="1" applyFill="1"/>
    <xf numFmtId="177" fontId="42" fillId="0" borderId="0" xfId="203" applyNumberFormat="1" applyFont="1" applyFill="1"/>
    <xf numFmtId="43" fontId="42" fillId="0" borderId="0" xfId="59" applyFont="1" applyFill="1" applyAlignment="1">
      <alignment horizontal="right"/>
    </xf>
    <xf numFmtId="165" fontId="41" fillId="0" borderId="0" xfId="59" applyNumberFormat="1" applyFont="1" applyFill="1" applyBorder="1" applyAlignment="1">
      <alignment horizontal="right"/>
    </xf>
    <xf numFmtId="1" fontId="41" fillId="0" borderId="0" xfId="203" applyNumberFormat="1" applyFont="1"/>
    <xf numFmtId="41" fontId="41" fillId="0" borderId="0" xfId="203" applyNumberFormat="1" applyFont="1" applyFill="1" applyBorder="1" applyAlignment="1">
      <alignment horizontal="right" vertical="top" wrapText="1"/>
    </xf>
    <xf numFmtId="177" fontId="42" fillId="0" borderId="0" xfId="203" applyNumberFormat="1" applyFont="1" applyFill="1" applyAlignment="1">
      <alignment horizontal="right" vertical="top" wrapText="1"/>
    </xf>
    <xf numFmtId="3" fontId="42" fillId="0" borderId="0" xfId="203" applyNumberFormat="1" applyFont="1" applyFill="1" applyAlignment="1">
      <alignment horizontal="right" vertical="top" wrapText="1"/>
    </xf>
    <xf numFmtId="41" fontId="42" fillId="0" borderId="0" xfId="203" applyNumberFormat="1" applyFont="1" applyFill="1" applyAlignment="1">
      <alignment horizontal="right" vertical="top" wrapText="1"/>
    </xf>
    <xf numFmtId="0" fontId="41" fillId="0" borderId="11" xfId="203" applyFont="1" applyFill="1" applyBorder="1"/>
    <xf numFmtId="165" fontId="41" fillId="0" borderId="11" xfId="59" applyNumberFormat="1" applyFont="1" applyFill="1" applyBorder="1" applyAlignment="1">
      <alignment horizontal="right"/>
    </xf>
    <xf numFmtId="41" fontId="41" fillId="0" borderId="11" xfId="203" applyNumberFormat="1" applyFont="1" applyFill="1" applyBorder="1" applyAlignment="1">
      <alignment horizontal="right" vertical="top" wrapText="1"/>
    </xf>
    <xf numFmtId="0" fontId="72" fillId="0" borderId="0" xfId="203" applyFont="1" applyBorder="1"/>
    <xf numFmtId="3" fontId="42" fillId="0" borderId="0" xfId="203" applyNumberFormat="1" applyFont="1" applyFill="1"/>
    <xf numFmtId="41" fontId="42" fillId="0" borderId="0" xfId="203" applyNumberFormat="1" applyFont="1" applyFill="1" applyBorder="1" applyAlignment="1">
      <alignment horizontal="right" vertical="top" wrapText="1"/>
    </xf>
    <xf numFmtId="0" fontId="112" fillId="0" borderId="0" xfId="203" applyFont="1"/>
    <xf numFmtId="0" fontId="111" fillId="0" borderId="0" xfId="203" applyFont="1"/>
    <xf numFmtId="3" fontId="17" fillId="0" borderId="0" xfId="203" applyNumberFormat="1" applyFont="1"/>
    <xf numFmtId="0" fontId="42" fillId="0" borderId="0" xfId="203" applyFont="1" applyBorder="1" applyAlignment="1">
      <alignment horizontal="left" indent="2"/>
    </xf>
    <xf numFmtId="165" fontId="42" fillId="0" borderId="0" xfId="59" applyNumberFormat="1" applyFont="1" applyAlignment="1">
      <alignment horizontal="center" vertical="top" wrapText="1"/>
    </xf>
    <xf numFmtId="0" fontId="41" fillId="0" borderId="0" xfId="156" applyFont="1" applyAlignment="1">
      <alignment vertical="top" wrapText="1"/>
    </xf>
    <xf numFmtId="0" fontId="42" fillId="0" borderId="0" xfId="203" applyFont="1" applyBorder="1" applyAlignment="1">
      <alignment horizontal="justify" vertical="top" wrapText="1"/>
    </xf>
    <xf numFmtId="0" fontId="17" fillId="0" borderId="0" xfId="156" applyAlignment="1">
      <alignment horizontal="justify" vertical="top" wrapText="1"/>
    </xf>
    <xf numFmtId="0" fontId="17" fillId="0" borderId="12" xfId="203" applyFont="1" applyBorder="1"/>
    <xf numFmtId="43" fontId="42" fillId="30" borderId="0" xfId="59" applyFont="1" applyFill="1" applyBorder="1" applyAlignment="1">
      <alignment horizontal="right" wrapText="1"/>
    </xf>
    <xf numFmtId="0" fontId="42" fillId="0" borderId="0" xfId="156" applyFont="1" applyAlignment="1">
      <alignment horizontal="right" vertical="top" wrapText="1"/>
    </xf>
    <xf numFmtId="3" fontId="17" fillId="0" borderId="0" xfId="203" applyNumberFormat="1" applyFont="1" applyFill="1"/>
    <xf numFmtId="165" fontId="42" fillId="0" borderId="0" xfId="59" applyNumberFormat="1" applyFont="1" applyFill="1" applyBorder="1" applyAlignment="1">
      <alignment horizontal="right" wrapText="1"/>
    </xf>
    <xf numFmtId="0" fontId="42" fillId="30" borderId="0" xfId="203" applyFont="1" applyFill="1" applyAlignment="1">
      <alignment horizontal="right" vertical="top"/>
    </xf>
    <xf numFmtId="0" fontId="42" fillId="0" borderId="0" xfId="0" applyFont="1" applyAlignment="1">
      <alignment horizontal="right" vertical="top" wrapText="1"/>
    </xf>
    <xf numFmtId="3" fontId="42" fillId="0" borderId="0" xfId="203" applyNumberFormat="1" applyFont="1" applyFill="1" applyBorder="1" applyAlignment="1">
      <alignment horizontal="right" vertical="top" wrapText="1"/>
    </xf>
    <xf numFmtId="0" fontId="17" fillId="0" borderId="0" xfId="203" applyFont="1" applyAlignment="1">
      <alignment vertical="top"/>
    </xf>
    <xf numFmtId="3" fontId="17" fillId="0" borderId="0" xfId="203" applyNumberFormat="1" applyFont="1" applyAlignment="1">
      <alignment vertical="top"/>
    </xf>
    <xf numFmtId="0" fontId="42" fillId="0" borderId="12" xfId="203" applyFont="1" applyBorder="1" applyAlignment="1">
      <alignment horizontal="center" vertical="top" wrapText="1"/>
    </xf>
    <xf numFmtId="0" fontId="42" fillId="0" borderId="0" xfId="156" applyFont="1" applyFill="1" applyAlignment="1">
      <alignment horizontal="justify" vertical="top" wrapText="1"/>
    </xf>
    <xf numFmtId="0" fontId="62" fillId="0" borderId="0" xfId="156" applyFont="1" applyFill="1"/>
    <xf numFmtId="0" fontId="42" fillId="0" borderId="0" xfId="156" applyFont="1" applyFill="1"/>
    <xf numFmtId="0" fontId="84" fillId="0" borderId="0" xfId="173" applyAlignment="1"/>
    <xf numFmtId="0" fontId="84" fillId="0" borderId="0" xfId="173" applyBorder="1" applyAlignment="1"/>
    <xf numFmtId="0" fontId="84" fillId="0" borderId="12" xfId="173" applyBorder="1" applyAlignment="1"/>
    <xf numFmtId="0" fontId="41" fillId="0" borderId="0" xfId="173" applyFont="1" applyAlignment="1">
      <alignment vertical="top"/>
    </xf>
    <xf numFmtId="0" fontId="42" fillId="0" borderId="0" xfId="173" applyFont="1" applyAlignment="1">
      <alignment vertical="top"/>
    </xf>
    <xf numFmtId="0" fontId="42" fillId="0" borderId="0" xfId="173" applyFont="1" applyFill="1" applyAlignment="1">
      <alignment vertical="top"/>
    </xf>
    <xf numFmtId="0" fontId="84" fillId="0" borderId="0" xfId="173" applyFill="1" applyAlignment="1"/>
    <xf numFmtId="0" fontId="84" fillId="0" borderId="0" xfId="173" applyFont="1" applyFill="1" applyAlignment="1"/>
    <xf numFmtId="0" fontId="65" fillId="0" borderId="0" xfId="173" applyFont="1" applyAlignment="1"/>
    <xf numFmtId="0" fontId="85" fillId="0" borderId="0" xfId="173" applyFont="1" applyAlignment="1"/>
    <xf numFmtId="0" fontId="75" fillId="0" borderId="0" xfId="173" applyFont="1" applyAlignment="1"/>
    <xf numFmtId="3" fontId="65" fillId="0" borderId="0" xfId="203" applyNumberFormat="1" applyFont="1" applyFill="1" applyBorder="1" applyAlignment="1">
      <alignment horizontal="right" wrapText="1"/>
    </xf>
    <xf numFmtId="1" fontId="41" fillId="0" borderId="0" xfId="203" applyNumberFormat="1" applyFont="1" applyFill="1" applyBorder="1" applyAlignment="1"/>
    <xf numFmtId="0" fontId="84" fillId="0" borderId="0" xfId="173" applyFill="1" applyBorder="1" applyAlignment="1">
      <alignment horizontal="right"/>
    </xf>
    <xf numFmtId="3" fontId="41" fillId="0" borderId="0" xfId="203" applyNumberFormat="1" applyFont="1" applyFill="1" applyBorder="1" applyAlignment="1"/>
    <xf numFmtId="0" fontId="84" fillId="0" borderId="12" xfId="173" applyBorder="1" applyAlignment="1">
      <alignment horizontal="left"/>
    </xf>
    <xf numFmtId="0" fontId="84" fillId="0" borderId="11" xfId="173" applyBorder="1" applyAlignment="1"/>
    <xf numFmtId="0" fontId="42" fillId="0" borderId="0" xfId="173" applyFont="1" applyAlignment="1">
      <alignment horizontal="justify" vertical="top"/>
    </xf>
    <xf numFmtId="0" fontId="42" fillId="0" borderId="0" xfId="203" applyFont="1" applyAlignment="1"/>
    <xf numFmtId="3" fontId="42" fillId="0" borderId="0" xfId="203" applyNumberFormat="1" applyFont="1" applyFill="1" applyAlignment="1">
      <alignment horizontal="left" indent="3"/>
    </xf>
    <xf numFmtId="3" fontId="42" fillId="0" borderId="0" xfId="203" applyNumberFormat="1" applyFont="1" applyFill="1" applyAlignment="1"/>
    <xf numFmtId="0" fontId="42" fillId="0" borderId="0" xfId="203" applyFont="1" applyBorder="1" applyAlignment="1"/>
    <xf numFmtId="3" fontId="42" fillId="0" borderId="0" xfId="203" applyNumberFormat="1" applyFont="1" applyFill="1" applyBorder="1"/>
    <xf numFmtId="0" fontId="41" fillId="0" borderId="0" xfId="203" applyFont="1" applyBorder="1" applyAlignment="1"/>
    <xf numFmtId="3" fontId="84" fillId="0" borderId="0" xfId="173" applyNumberFormat="1" applyAlignment="1"/>
    <xf numFmtId="0" fontId="42" fillId="0" borderId="0" xfId="173" applyFont="1" applyAlignment="1">
      <alignment horizontal="right" vertical="top"/>
    </xf>
    <xf numFmtId="0" fontId="42" fillId="0" borderId="0" xfId="173" applyFont="1" applyAlignment="1">
      <alignment horizontal="left" vertical="top" indent="1"/>
    </xf>
    <xf numFmtId="0" fontId="44" fillId="0" borderId="0" xfId="173" applyFont="1" applyAlignment="1">
      <alignment vertical="top"/>
    </xf>
    <xf numFmtId="0" fontId="42" fillId="0" borderId="0" xfId="173" applyFont="1" applyAlignment="1">
      <alignment horizontal="left" vertical="top"/>
    </xf>
    <xf numFmtId="0" fontId="44" fillId="0" borderId="0" xfId="173" applyFont="1" applyAlignment="1">
      <alignment horizontal="left" vertical="top"/>
    </xf>
    <xf numFmtId="10" fontId="42" fillId="0" borderId="0" xfId="235" applyNumberFormat="1" applyFont="1" applyFill="1" applyBorder="1" applyAlignment="1">
      <alignment horizontal="right" wrapText="1"/>
    </xf>
    <xf numFmtId="2" fontId="42" fillId="0" borderId="0" xfId="235" applyNumberFormat="1" applyFont="1" applyFill="1" applyBorder="1" applyAlignment="1">
      <alignment horizontal="right" wrapText="1"/>
    </xf>
    <xf numFmtId="0" fontId="42" fillId="0" borderId="0" xfId="173" applyFont="1" applyBorder="1" applyAlignment="1">
      <alignment horizontal="left" vertical="top" indent="1"/>
    </xf>
    <xf numFmtId="0" fontId="85" fillId="0" borderId="0" xfId="173" applyFont="1" applyFill="1" applyAlignment="1"/>
    <xf numFmtId="0" fontId="42" fillId="0" borderId="11" xfId="203" applyFont="1" applyBorder="1" applyAlignment="1">
      <alignment horizontal="right" vertical="top" wrapText="1"/>
    </xf>
    <xf numFmtId="43" fontId="42" fillId="0" borderId="0" xfId="59" applyFont="1" applyAlignment="1">
      <alignment horizontal="right" vertical="top" wrapText="1"/>
    </xf>
    <xf numFmtId="3" fontId="42" fillId="0" borderId="0" xfId="204" applyNumberFormat="1" applyFont="1" applyFill="1" applyBorder="1" applyAlignment="1">
      <alignment horizontal="right" wrapText="1"/>
    </xf>
    <xf numFmtId="0" fontId="42" fillId="0" borderId="0" xfId="156" quotePrefix="1" applyFont="1" applyAlignment="1">
      <alignment vertical="top" wrapText="1"/>
    </xf>
    <xf numFmtId="0" fontId="41" fillId="0" borderId="0" xfId="156" applyFont="1" applyBorder="1" applyAlignment="1">
      <alignment vertical="top"/>
    </xf>
    <xf numFmtId="0" fontId="41" fillId="0" borderId="0" xfId="203" applyFont="1" applyBorder="1" applyAlignment="1">
      <alignment horizontal="right" vertical="top" wrapText="1"/>
    </xf>
    <xf numFmtId="3" fontId="41" fillId="0" borderId="0" xfId="204" applyNumberFormat="1" applyFont="1" applyFill="1" applyBorder="1" applyAlignment="1">
      <alignment horizontal="right" wrapText="1"/>
    </xf>
    <xf numFmtId="0" fontId="42" fillId="0" borderId="0" xfId="156" applyFont="1" applyBorder="1" applyAlignment="1">
      <alignment vertical="top"/>
    </xf>
    <xf numFmtId="165" fontId="42" fillId="0" borderId="0" xfId="59" applyNumberFormat="1" applyFont="1" applyBorder="1" applyAlignment="1">
      <alignment horizontal="right" vertical="top" wrapText="1"/>
    </xf>
    <xf numFmtId="165" fontId="42" fillId="0" borderId="0" xfId="72" applyNumberFormat="1" applyFont="1" applyBorder="1" applyAlignment="1">
      <alignment horizontal="right" vertical="top" wrapText="1"/>
    </xf>
    <xf numFmtId="0" fontId="42" fillId="0" borderId="11" xfId="156" applyFont="1" applyBorder="1" applyAlignment="1">
      <alignment vertical="top"/>
    </xf>
    <xf numFmtId="0" fontId="42" fillId="0" borderId="0" xfId="204" applyFont="1" applyBorder="1" applyAlignment="1">
      <alignment horizontal="right" vertical="top" wrapText="1"/>
    </xf>
    <xf numFmtId="165" fontId="41" fillId="0" borderId="0" xfId="72" applyNumberFormat="1" applyFont="1" applyFill="1" applyBorder="1" applyAlignment="1">
      <alignment horizontal="right" wrapText="1"/>
    </xf>
    <xf numFmtId="43" fontId="42" fillId="0" borderId="0" xfId="72" applyFont="1" applyBorder="1" applyAlignment="1">
      <alignment horizontal="right" vertical="top" wrapText="1"/>
    </xf>
    <xf numFmtId="0" fontId="42" fillId="0" borderId="0" xfId="204" applyFont="1" applyBorder="1" applyAlignment="1">
      <alignment horizontal="center" vertical="top" wrapText="1"/>
    </xf>
    <xf numFmtId="0" fontId="17" fillId="29" borderId="0" xfId="203" applyFill="1"/>
    <xf numFmtId="0" fontId="86" fillId="0" borderId="0" xfId="203" applyFont="1" applyFill="1" applyBorder="1" applyAlignment="1">
      <alignment horizontal="left" vertical="top" wrapText="1"/>
    </xf>
    <xf numFmtId="0" fontId="86" fillId="29" borderId="0" xfId="203" applyFont="1" applyFill="1" applyBorder="1" applyAlignment="1">
      <alignment horizontal="left" vertical="top"/>
    </xf>
    <xf numFmtId="3" fontId="41" fillId="29" borderId="0" xfId="203" applyNumberFormat="1" applyFont="1" applyFill="1" applyBorder="1" applyAlignment="1">
      <alignment horizontal="left"/>
    </xf>
    <xf numFmtId="0" fontId="42" fillId="29" borderId="0" xfId="203" applyFont="1" applyFill="1" applyBorder="1" applyAlignment="1">
      <alignment horizontal="right" vertical="top" wrapText="1"/>
    </xf>
    <xf numFmtId="0" fontId="42" fillId="29" borderId="0" xfId="203" applyFont="1" applyFill="1" applyAlignment="1">
      <alignment horizontal="right" vertical="top" wrapText="1"/>
    </xf>
    <xf numFmtId="0" fontId="17" fillId="0" borderId="0" xfId="203" quotePrefix="1" applyFont="1" applyFill="1"/>
    <xf numFmtId="0" fontId="86" fillId="0" borderId="0" xfId="203" applyFont="1" applyAlignment="1">
      <alignment horizontal="right"/>
    </xf>
    <xf numFmtId="3" fontId="111" fillId="0" borderId="0" xfId="203" applyNumberFormat="1" applyFont="1" applyFill="1" applyBorder="1" applyAlignment="1">
      <alignment horizontal="left"/>
    </xf>
    <xf numFmtId="165" fontId="42" fillId="29" borderId="0" xfId="59" applyNumberFormat="1" applyFont="1" applyFill="1" applyAlignment="1">
      <alignment horizontal="right" vertical="top" wrapText="1"/>
    </xf>
    <xf numFmtId="9" fontId="42" fillId="0" borderId="0" xfId="203" applyNumberFormat="1" applyFont="1" applyFill="1"/>
    <xf numFmtId="3" fontId="41" fillId="29" borderId="0" xfId="203" applyNumberFormat="1" applyFont="1" applyFill="1" applyBorder="1" applyAlignment="1">
      <alignment horizontal="right" wrapText="1"/>
    </xf>
    <xf numFmtId="0" fontId="42" fillId="0" borderId="0" xfId="203" applyFont="1" applyAlignment="1">
      <alignment horizontal="justify" vertical="top" wrapText="1"/>
    </xf>
    <xf numFmtId="0" fontId="87" fillId="0" borderId="0" xfId="156" applyFont="1" applyFill="1" applyAlignment="1">
      <alignment horizontal="left"/>
    </xf>
    <xf numFmtId="0" fontId="17" fillId="0" borderId="0" xfId="203" quotePrefix="1" applyFont="1" applyFill="1" applyAlignment="1">
      <alignment horizontal="right"/>
    </xf>
    <xf numFmtId="0" fontId="89" fillId="0" borderId="0" xfId="156" applyFont="1" applyBorder="1" applyAlignment="1">
      <alignment wrapText="1"/>
    </xf>
    <xf numFmtId="0" fontId="28" fillId="29" borderId="0" xfId="156" applyFont="1" applyFill="1"/>
    <xf numFmtId="0" fontId="42" fillId="0" borderId="0" xfId="156" applyFont="1" applyFill="1" applyBorder="1" applyAlignment="1">
      <alignment vertical="top" wrapText="1"/>
    </xf>
    <xf numFmtId="0" fontId="77" fillId="0" borderId="0" xfId="156" applyFont="1" applyBorder="1"/>
    <xf numFmtId="165" fontId="0" fillId="0" borderId="0" xfId="59" applyNumberFormat="1" applyFont="1" applyBorder="1"/>
    <xf numFmtId="0" fontId="49" fillId="0" borderId="0" xfId="156" applyFont="1" applyBorder="1"/>
    <xf numFmtId="0" fontId="0" fillId="0" borderId="0" xfId="0" applyFont="1" applyFill="1"/>
    <xf numFmtId="0" fontId="41" fillId="30" borderId="0" xfId="203" applyFont="1" applyFill="1"/>
    <xf numFmtId="0" fontId="100" fillId="0" borderId="0" xfId="200"/>
    <xf numFmtId="165" fontId="42" fillId="0" borderId="0" xfId="110" applyNumberFormat="1" applyFont="1" applyAlignment="1">
      <alignment horizontal="right" vertical="top" wrapText="1"/>
    </xf>
    <xf numFmtId="180" fontId="42" fillId="0" borderId="0" xfId="110" applyNumberFormat="1" applyFont="1"/>
    <xf numFmtId="180" fontId="42" fillId="0" borderId="0" xfId="110" applyNumberFormat="1" applyFont="1" applyAlignment="1">
      <alignment horizontal="right" vertical="top" wrapText="1"/>
    </xf>
    <xf numFmtId="180" fontId="41" fillId="0" borderId="0" xfId="110" applyNumberFormat="1" applyFont="1"/>
    <xf numFmtId="0" fontId="42" fillId="0" borderId="0" xfId="162" applyFont="1" applyFill="1"/>
    <xf numFmtId="164" fontId="42" fillId="28" borderId="0" xfId="161" applyNumberFormat="1" applyFont="1" applyFill="1"/>
    <xf numFmtId="0" fontId="42" fillId="0" borderId="12" xfId="161" applyFont="1" applyBorder="1" applyAlignment="1">
      <alignment wrapText="1"/>
    </xf>
    <xf numFmtId="164" fontId="42" fillId="0" borderId="13" xfId="161" applyNumberFormat="1" applyFont="1" applyBorder="1"/>
    <xf numFmtId="0" fontId="42" fillId="0" borderId="13" xfId="161" applyFont="1" applyBorder="1"/>
    <xf numFmtId="0" fontId="42" fillId="0" borderId="0" xfId="0" applyFont="1" applyAlignment="1"/>
    <xf numFmtId="0" fontId="44" fillId="0" borderId="0" xfId="0" applyFont="1" applyAlignment="1"/>
    <xf numFmtId="0" fontId="42" fillId="0" borderId="0" xfId="0" applyFont="1" applyAlignment="1">
      <alignment horizontal="left" wrapText="1"/>
    </xf>
    <xf numFmtId="0" fontId="104" fillId="0" borderId="0" xfId="200" applyFont="1"/>
    <xf numFmtId="0" fontId="0" fillId="0" borderId="11" xfId="161" applyFont="1" applyBorder="1" applyAlignment="1">
      <alignment vertical="center"/>
    </xf>
    <xf numFmtId="0" fontId="0" fillId="0" borderId="11" xfId="161" applyFont="1" applyFill="1" applyBorder="1"/>
    <xf numFmtId="164" fontId="44" fillId="0" borderId="11" xfId="161" applyNumberFormat="1" applyFont="1" applyBorder="1"/>
    <xf numFmtId="0" fontId="0" fillId="0" borderId="11" xfId="161" applyFont="1" applyBorder="1"/>
    <xf numFmtId="0" fontId="0" fillId="0" borderId="11" xfId="161" applyFont="1" applyFill="1" applyBorder="1" applyAlignment="1"/>
    <xf numFmtId="0" fontId="0" fillId="0" borderId="14" xfId="161" applyFont="1" applyBorder="1"/>
    <xf numFmtId="164" fontId="44" fillId="0" borderId="11" xfId="161" applyNumberFormat="1" applyFont="1" applyFill="1" applyBorder="1"/>
    <xf numFmtId="0" fontId="42" fillId="0" borderId="12" xfId="203" applyFont="1" applyBorder="1" applyAlignment="1">
      <alignment horizontal="right" vertical="top" wrapText="1"/>
    </xf>
    <xf numFmtId="0" fontId="45" fillId="0" borderId="0" xfId="180" applyFont="1" applyAlignment="1"/>
    <xf numFmtId="0" fontId="17" fillId="0" borderId="0" xfId="179" applyFont="1" applyAlignment="1"/>
    <xf numFmtId="0" fontId="42" fillId="0" borderId="12" xfId="203" applyFont="1" applyBorder="1" applyAlignment="1">
      <alignment vertical="top" wrapText="1"/>
    </xf>
    <xf numFmtId="0" fontId="42" fillId="0" borderId="0" xfId="203" applyFont="1" applyBorder="1" applyAlignment="1">
      <alignment vertical="top" wrapText="1"/>
    </xf>
    <xf numFmtId="0" fontId="41" fillId="0" borderId="11" xfId="203" applyFont="1" applyBorder="1" applyAlignment="1">
      <alignment vertical="center"/>
    </xf>
    <xf numFmtId="0" fontId="42" fillId="0" borderId="11" xfId="156" applyFont="1" applyBorder="1" applyAlignment="1">
      <alignment vertical="center"/>
    </xf>
    <xf numFmtId="0" fontId="17" fillId="0" borderId="0" xfId="173" applyFont="1" applyAlignment="1">
      <alignment horizontal="center"/>
    </xf>
    <xf numFmtId="0" fontId="17" fillId="0" borderId="0" xfId="173" applyFont="1" applyAlignment="1">
      <alignment horizontal="left"/>
    </xf>
    <xf numFmtId="165" fontId="41" fillId="0" borderId="11" xfId="59" applyNumberFormat="1" applyFont="1" applyBorder="1" applyAlignment="1">
      <alignment horizontal="right" vertical="center" wrapText="1"/>
    </xf>
    <xf numFmtId="165" fontId="42" fillId="0" borderId="11" xfId="59" applyNumberFormat="1" applyFont="1" applyBorder="1" applyAlignment="1">
      <alignment horizontal="right" vertical="center" wrapText="1"/>
    </xf>
    <xf numFmtId="0" fontId="42" fillId="0" borderId="0" xfId="156" applyFont="1"/>
    <xf numFmtId="0" fontId="17" fillId="0" borderId="0" xfId="156"/>
    <xf numFmtId="0" fontId="0" fillId="0" borderId="0" xfId="0"/>
    <xf numFmtId="0" fontId="0" fillId="0" borderId="0" xfId="0" applyAlignment="1">
      <alignment horizontal="left"/>
    </xf>
    <xf numFmtId="164" fontId="44" fillId="0" borderId="0" xfId="24533" applyNumberFormat="1" applyFont="1" applyFill="1"/>
    <xf numFmtId="164" fontId="44" fillId="0" borderId="0" xfId="24534" applyNumberFormat="1" applyFont="1"/>
    <xf numFmtId="164" fontId="44" fillId="0" borderId="0" xfId="24534" applyNumberFormat="1" applyFont="1" applyFill="1"/>
    <xf numFmtId="164" fontId="44" fillId="0" borderId="0" xfId="24543" applyNumberFormat="1" applyFont="1"/>
    <xf numFmtId="164" fontId="44" fillId="0" borderId="0" xfId="24543" applyNumberFormat="1" applyFont="1" applyFill="1"/>
    <xf numFmtId="0" fontId="17" fillId="0" borderId="11" xfId="203" applyFont="1" applyBorder="1" applyAlignment="1">
      <alignment horizontal="center"/>
    </xf>
    <xf numFmtId="172" fontId="41" fillId="0" borderId="0" xfId="24732" applyNumberFormat="1" applyFont="1" applyAlignment="1">
      <alignment horizontal="right"/>
    </xf>
    <xf numFmtId="172" fontId="44" fillId="0" borderId="0" xfId="24732" applyNumberFormat="1" applyFont="1" applyAlignment="1">
      <alignment horizontal="right"/>
    </xf>
    <xf numFmtId="172" fontId="42" fillId="0" borderId="0" xfId="24732" applyNumberFormat="1" applyFont="1" applyAlignment="1">
      <alignment horizontal="right"/>
    </xf>
    <xf numFmtId="164" fontId="44" fillId="0" borderId="0" xfId="24583" applyNumberFormat="1" applyFont="1"/>
    <xf numFmtId="164" fontId="44" fillId="0" borderId="0" xfId="24583" applyNumberFormat="1" applyFont="1" applyFill="1"/>
    <xf numFmtId="164" fontId="41" fillId="0" borderId="0" xfId="24615" applyNumberFormat="1" applyFont="1"/>
    <xf numFmtId="164" fontId="51" fillId="0" borderId="0" xfId="24615" applyNumberFormat="1" applyFont="1"/>
    <xf numFmtId="164" fontId="41" fillId="0" borderId="0" xfId="24615" applyNumberFormat="1" applyFont="1" applyFill="1"/>
    <xf numFmtId="164" fontId="44" fillId="0" borderId="0" xfId="24627" applyNumberFormat="1" applyFont="1"/>
    <xf numFmtId="164" fontId="44" fillId="25" borderId="0" xfId="24627" applyNumberFormat="1" applyFont="1" applyFill="1"/>
    <xf numFmtId="164" fontId="44" fillId="0" borderId="0" xfId="24627" applyNumberFormat="1" applyFont="1" applyFill="1"/>
    <xf numFmtId="164" fontId="44" fillId="0" borderId="0" xfId="24668" applyNumberFormat="1" applyFont="1"/>
    <xf numFmtId="164" fontId="44" fillId="0" borderId="0" xfId="24668" applyNumberFormat="1" applyFont="1" applyFill="1"/>
    <xf numFmtId="164" fontId="44" fillId="0" borderId="0" xfId="24675" applyNumberFormat="1" applyFont="1"/>
    <xf numFmtId="164" fontId="44" fillId="0" borderId="0" xfId="24675" applyNumberFormat="1" applyFont="1" applyFill="1"/>
    <xf numFmtId="164" fontId="44" fillId="0" borderId="0" xfId="24715" applyNumberFormat="1" applyFont="1"/>
    <xf numFmtId="164" fontId="44" fillId="0" borderId="0" xfId="24715" applyNumberFormat="1" applyFont="1" applyFill="1"/>
    <xf numFmtId="164" fontId="41" fillId="0" borderId="0" xfId="24731" applyNumberFormat="1" applyFont="1"/>
    <xf numFmtId="164" fontId="51" fillId="0" borderId="0" xfId="24731" applyNumberFormat="1" applyFont="1"/>
    <xf numFmtId="164" fontId="41" fillId="0" borderId="0" xfId="24731" applyNumberFormat="1" applyFont="1" applyFill="1"/>
    <xf numFmtId="172" fontId="42" fillId="0" borderId="0" xfId="24570" applyNumberFormat="1" applyFont="1" applyAlignment="1">
      <alignment horizontal="right"/>
    </xf>
    <xf numFmtId="172" fontId="44" fillId="0" borderId="0" xfId="24570" applyNumberFormat="1" applyFont="1" applyAlignment="1">
      <alignment horizontal="right"/>
    </xf>
    <xf numFmtId="172" fontId="41" fillId="0" borderId="0" xfId="24570" applyNumberFormat="1" applyFont="1" applyAlignment="1">
      <alignment horizontal="right"/>
    </xf>
    <xf numFmtId="172" fontId="42" fillId="0" borderId="0" xfId="24736" applyNumberFormat="1" applyFont="1" applyAlignment="1">
      <alignment horizontal="right"/>
    </xf>
    <xf numFmtId="172" fontId="44" fillId="0" borderId="0" xfId="24736" applyNumberFormat="1" applyFont="1" applyAlignment="1">
      <alignment horizontal="right"/>
    </xf>
    <xf numFmtId="172" fontId="41" fillId="0" borderId="0" xfId="24736" applyNumberFormat="1" applyFont="1" applyAlignment="1">
      <alignment horizontal="right"/>
    </xf>
    <xf numFmtId="172" fontId="44" fillId="0" borderId="0" xfId="24738" applyNumberFormat="1" applyFont="1" applyAlignment="1">
      <alignment horizontal="right"/>
    </xf>
    <xf numFmtId="172" fontId="41" fillId="0" borderId="0" xfId="24738" applyNumberFormat="1" applyFont="1" applyAlignment="1">
      <alignment horizontal="right"/>
    </xf>
    <xf numFmtId="172" fontId="44" fillId="0" borderId="0" xfId="24740" applyNumberFormat="1" applyFont="1" applyAlignment="1">
      <alignment horizontal="right"/>
    </xf>
    <xf numFmtId="172" fontId="41" fillId="0" borderId="0" xfId="24740" applyNumberFormat="1" applyFont="1" applyAlignment="1">
      <alignment horizontal="right"/>
    </xf>
    <xf numFmtId="0" fontId="17" fillId="0" borderId="0" xfId="203" applyFill="1" applyAlignment="1">
      <alignment horizontal="right"/>
    </xf>
    <xf numFmtId="3" fontId="42" fillId="0" borderId="0" xfId="203" applyNumberFormat="1" applyFont="1" applyFill="1" applyAlignment="1">
      <alignment horizontal="right" wrapText="1"/>
    </xf>
    <xf numFmtId="3" fontId="44" fillId="0" borderId="0" xfId="203" applyNumberFormat="1" applyFont="1" applyFill="1" applyAlignment="1">
      <alignment horizontal="right" wrapText="1"/>
    </xf>
    <xf numFmtId="3" fontId="41" fillId="0" borderId="0" xfId="203" applyNumberFormat="1" applyFont="1" applyFill="1" applyAlignment="1">
      <alignment horizontal="right" wrapText="1"/>
    </xf>
    <xf numFmtId="0" fontId="41" fillId="0" borderId="0" xfId="203" applyFont="1" applyFill="1" applyAlignment="1"/>
    <xf numFmtId="0" fontId="49" fillId="0" borderId="0" xfId="203" applyFont="1" applyFill="1" applyAlignment="1">
      <alignment horizontal="right"/>
    </xf>
    <xf numFmtId="172" fontId="44" fillId="0" borderId="0" xfId="24760" applyNumberFormat="1" applyFont="1" applyAlignment="1">
      <alignment horizontal="right"/>
    </xf>
    <xf numFmtId="172" fontId="42" fillId="0" borderId="0" xfId="24762" applyNumberFormat="1" applyFont="1" applyAlignment="1">
      <alignment horizontal="right"/>
    </xf>
    <xf numFmtId="172" fontId="44" fillId="0" borderId="0" xfId="24762" applyNumberFormat="1" applyFont="1" applyAlignment="1">
      <alignment horizontal="right"/>
    </xf>
    <xf numFmtId="172" fontId="41" fillId="0" borderId="0" xfId="24762" applyNumberFormat="1" applyFont="1" applyAlignment="1">
      <alignment horizontal="right"/>
    </xf>
    <xf numFmtId="0" fontId="42" fillId="0" borderId="0" xfId="24762" applyFont="1" applyAlignment="1">
      <alignment wrapText="1"/>
    </xf>
    <xf numFmtId="0" fontId="42" fillId="0" borderId="0" xfId="24762" applyFont="1" applyAlignment="1">
      <alignment horizontal="left" wrapText="1" indent="1"/>
    </xf>
    <xf numFmtId="0" fontId="41" fillId="0" borderId="0" xfId="24762" applyFont="1" applyAlignment="1">
      <alignment wrapText="1"/>
    </xf>
    <xf numFmtId="172" fontId="42" fillId="0" borderId="0" xfId="24764" applyNumberFormat="1" applyFont="1" applyAlignment="1">
      <alignment horizontal="right"/>
    </xf>
    <xf numFmtId="172" fontId="44" fillId="0" borderId="0" xfId="24764" applyNumberFormat="1" applyFont="1" applyAlignment="1">
      <alignment horizontal="right"/>
    </xf>
    <xf numFmtId="172" fontId="41" fillId="0" borderId="0" xfId="24764" applyNumberFormat="1" applyFont="1" applyAlignment="1">
      <alignment horizontal="right"/>
    </xf>
    <xf numFmtId="0" fontId="44" fillId="0" borderId="0" xfId="24764" applyFont="1" applyAlignment="1">
      <alignment wrapText="1"/>
    </xf>
    <xf numFmtId="0" fontId="42" fillId="0" borderId="0" xfId="24764" applyFont="1" applyAlignment="1">
      <alignment wrapText="1"/>
    </xf>
    <xf numFmtId="0" fontId="41" fillId="0" borderId="0" xfId="24764" applyFont="1" applyAlignment="1">
      <alignment wrapText="1"/>
    </xf>
    <xf numFmtId="172" fontId="42" fillId="0" borderId="0" xfId="24766" applyNumberFormat="1" applyFont="1" applyAlignment="1">
      <alignment horizontal="right"/>
    </xf>
    <xf numFmtId="172" fontId="44" fillId="0" borderId="0" xfId="24766" applyNumberFormat="1" applyFont="1" applyAlignment="1">
      <alignment horizontal="right"/>
    </xf>
    <xf numFmtId="172" fontId="41" fillId="0" borderId="0" xfId="24766" applyNumberFormat="1" applyFont="1" applyAlignment="1">
      <alignment horizontal="right"/>
    </xf>
    <xf numFmtId="0" fontId="44" fillId="0" borderId="0" xfId="24766" applyFont="1" applyAlignment="1">
      <alignment wrapText="1"/>
    </xf>
    <xf numFmtId="0" fontId="42" fillId="0" borderId="0" xfId="24766" applyFont="1" applyAlignment="1">
      <alignment wrapText="1"/>
    </xf>
    <xf numFmtId="0" fontId="42" fillId="0" borderId="0" xfId="24766" applyFont="1" applyAlignment="1">
      <alignment horizontal="left" wrapText="1" indent="1"/>
    </xf>
    <xf numFmtId="0" fontId="41" fillId="0" borderId="0" xfId="24766" applyFont="1" applyAlignment="1">
      <alignment wrapText="1"/>
    </xf>
    <xf numFmtId="172" fontId="42" fillId="0" borderId="0" xfId="24770" applyNumberFormat="1" applyFont="1" applyAlignment="1">
      <alignment horizontal="right"/>
    </xf>
    <xf numFmtId="172" fontId="44" fillId="0" borderId="0" xfId="24770" applyNumberFormat="1" applyFont="1" applyAlignment="1">
      <alignment horizontal="right"/>
    </xf>
    <xf numFmtId="172" fontId="41" fillId="0" borderId="0" xfId="24770" applyNumberFormat="1" applyFont="1" applyAlignment="1">
      <alignment horizontal="right"/>
    </xf>
    <xf numFmtId="0" fontId="64" fillId="0" borderId="0" xfId="24770" applyFont="1"/>
    <xf numFmtId="0" fontId="44" fillId="0" borderId="0" xfId="24770" applyFont="1" applyAlignment="1">
      <alignment wrapText="1"/>
    </xf>
    <xf numFmtId="0" fontId="42" fillId="0" borderId="0" xfId="24770" applyFont="1" applyAlignment="1">
      <alignment wrapText="1"/>
    </xf>
    <xf numFmtId="0" fontId="41" fillId="0" borderId="0" xfId="24770" applyFont="1" applyAlignment="1">
      <alignment wrapText="1"/>
    </xf>
    <xf numFmtId="0" fontId="42" fillId="0" borderId="0" xfId="24770" applyFont="1"/>
    <xf numFmtId="0" fontId="17" fillId="0" borderId="11" xfId="203" applyFill="1" applyBorder="1"/>
    <xf numFmtId="171" fontId="42" fillId="0" borderId="0" xfId="203" applyNumberFormat="1" applyFont="1" applyFill="1" applyAlignment="1">
      <alignment horizontal="right"/>
    </xf>
    <xf numFmtId="0" fontId="17" fillId="0" borderId="11" xfId="203" applyFill="1" applyBorder="1" applyAlignment="1"/>
    <xf numFmtId="0" fontId="64" fillId="0" borderId="0" xfId="203" applyFont="1" applyFill="1" applyAlignment="1"/>
    <xf numFmtId="0" fontId="42" fillId="0" borderId="0" xfId="203" applyFont="1" applyFill="1" applyAlignment="1"/>
    <xf numFmtId="0" fontId="44" fillId="0" borderId="0" xfId="203" applyFont="1" applyFill="1" applyAlignment="1"/>
    <xf numFmtId="0" fontId="41" fillId="0" borderId="0" xfId="203" applyFont="1" applyFill="1" applyAlignment="1"/>
    <xf numFmtId="172" fontId="44" fillId="0" borderId="0" xfId="24772" applyNumberFormat="1" applyFont="1" applyAlignment="1">
      <alignment horizontal="right"/>
    </xf>
    <xf numFmtId="172" fontId="41" fillId="0" borderId="0" xfId="24772" applyNumberFormat="1" applyFont="1" applyAlignment="1">
      <alignment horizontal="right"/>
    </xf>
    <xf numFmtId="41" fontId="42" fillId="0" borderId="0" xfId="203" applyNumberFormat="1" applyFont="1" applyFill="1" applyAlignment="1">
      <alignment horizontal="right" vertical="distributed" wrapText="1"/>
    </xf>
    <xf numFmtId="0" fontId="64" fillId="0" borderId="0" xfId="24772" applyFont="1" applyFill="1"/>
    <xf numFmtId="0" fontId="44" fillId="0" borderId="0" xfId="24772" applyFont="1" applyFill="1" applyAlignment="1">
      <alignment wrapText="1"/>
    </xf>
    <xf numFmtId="0" fontId="41" fillId="0" borderId="0" xfId="24772" applyFont="1" applyFill="1" applyAlignment="1">
      <alignment wrapText="1"/>
    </xf>
    <xf numFmtId="0" fontId="41" fillId="0" borderId="0" xfId="203" applyFont="1" applyBorder="1" applyAlignment="1">
      <alignment vertical="center"/>
    </xf>
    <xf numFmtId="165" fontId="41" fillId="0" borderId="0" xfId="65" applyNumberFormat="1" applyFont="1" applyBorder="1" applyAlignment="1">
      <alignment horizontal="right" vertical="top" wrapText="1"/>
    </xf>
    <xf numFmtId="41" fontId="42" fillId="0" borderId="0" xfId="24792" applyFont="1" applyFill="1" applyBorder="1" applyAlignment="1">
      <alignment horizontal="right" wrapText="1"/>
    </xf>
    <xf numFmtId="164" fontId="42" fillId="0" borderId="0" xfId="9883" applyNumberFormat="1" applyFont="1"/>
    <xf numFmtId="172" fontId="42" fillId="0" borderId="0" xfId="9883" applyNumberFormat="1" applyFont="1"/>
    <xf numFmtId="164" fontId="41" fillId="0" borderId="0" xfId="9883" applyNumberFormat="1" applyFont="1"/>
    <xf numFmtId="172" fontId="41" fillId="0" borderId="0" xfId="9883" applyNumberFormat="1" applyFont="1"/>
    <xf numFmtId="3" fontId="41" fillId="0" borderId="11" xfId="24791" applyNumberFormat="1" applyFont="1" applyFill="1" applyBorder="1" applyAlignment="1">
      <alignment horizontal="right" wrapText="1"/>
    </xf>
    <xf numFmtId="3" fontId="41" fillId="0" borderId="0" xfId="24791" applyNumberFormat="1" applyFont="1" applyFill="1" applyAlignment="1">
      <alignment horizontal="right" wrapText="1"/>
    </xf>
    <xf numFmtId="41" fontId="41" fillId="0" borderId="0" xfId="24792" applyFont="1" applyFill="1" applyAlignment="1">
      <alignment horizontal="right" wrapText="1"/>
    </xf>
    <xf numFmtId="3" fontId="42" fillId="0" borderId="0" xfId="24791" applyNumberFormat="1" applyFont="1" applyFill="1" applyAlignment="1">
      <alignment horizontal="right" wrapText="1"/>
    </xf>
    <xf numFmtId="41" fontId="42" fillId="0" borderId="0" xfId="24792" applyFont="1" applyFill="1" applyAlignment="1">
      <alignment horizontal="right" wrapText="1"/>
    </xf>
    <xf numFmtId="0" fontId="10" fillId="0" borderId="0" xfId="24775"/>
    <xf numFmtId="0" fontId="17" fillId="0" borderId="0" xfId="203" applyFill="1"/>
    <xf numFmtId="165" fontId="42" fillId="0" borderId="0" xfId="3823" applyNumberFormat="1" applyFont="1" applyAlignment="1">
      <alignment horizontal="right" vertical="top" wrapText="1"/>
    </xf>
    <xf numFmtId="0" fontId="17" fillId="0" borderId="0" xfId="203" applyFont="1" applyBorder="1" applyAlignment="1">
      <alignment horizontal="center"/>
    </xf>
    <xf numFmtId="165" fontId="42" fillId="0" borderId="0" xfId="3823" applyNumberFormat="1" applyFont="1" applyFill="1" applyAlignment="1">
      <alignment horizontal="right" vertical="top" wrapText="1"/>
    </xf>
    <xf numFmtId="0" fontId="49" fillId="0" borderId="0" xfId="203" applyFont="1"/>
    <xf numFmtId="0" fontId="10" fillId="0" borderId="0" xfId="24802"/>
    <xf numFmtId="0" fontId="17" fillId="0" borderId="0" xfId="203" applyFill="1"/>
    <xf numFmtId="165" fontId="42" fillId="0" borderId="0" xfId="3823" applyNumberFormat="1" applyFont="1" applyAlignment="1">
      <alignment horizontal="right" vertical="top" wrapText="1"/>
    </xf>
    <xf numFmtId="0" fontId="49" fillId="0" borderId="0" xfId="203" applyFont="1"/>
    <xf numFmtId="165" fontId="41" fillId="0" borderId="0" xfId="3823" applyNumberFormat="1" applyFont="1" applyAlignment="1">
      <alignment horizontal="right" vertical="top" wrapText="1"/>
    </xf>
    <xf numFmtId="165" fontId="41" fillId="0" borderId="0" xfId="3823" applyNumberFormat="1" applyFont="1" applyFill="1" applyAlignment="1">
      <alignment horizontal="right" vertical="top" wrapText="1"/>
    </xf>
    <xf numFmtId="3" fontId="42" fillId="0" borderId="0" xfId="203" applyNumberFormat="1" applyFont="1" applyFill="1" applyAlignment="1">
      <alignment horizontal="right" wrapText="1"/>
    </xf>
    <xf numFmtId="0" fontId="42" fillId="0" borderId="0" xfId="203" applyFont="1" applyFill="1" applyAlignment="1">
      <alignment horizontal="right" vertical="top" wrapText="1"/>
    </xf>
    <xf numFmtId="165" fontId="44" fillId="0" borderId="0" xfId="3823" applyNumberFormat="1" applyFont="1" applyAlignment="1">
      <alignment horizontal="right" vertical="top" wrapText="1"/>
    </xf>
    <xf numFmtId="165" fontId="42" fillId="0" borderId="0" xfId="3823" applyNumberFormat="1" applyFont="1" applyAlignment="1">
      <alignment horizontal="right" vertical="top" wrapText="1"/>
    </xf>
    <xf numFmtId="165" fontId="42" fillId="0" borderId="0" xfId="3823" applyNumberFormat="1" applyFont="1" applyFill="1" applyAlignment="1">
      <alignment horizontal="right" vertical="top" wrapText="1"/>
    </xf>
    <xf numFmtId="3" fontId="41" fillId="0" borderId="11" xfId="204" applyNumberFormat="1" applyFont="1" applyFill="1" applyBorder="1" applyAlignment="1">
      <alignment horizontal="right" wrapText="1"/>
    </xf>
    <xf numFmtId="165" fontId="42" fillId="0" borderId="0" xfId="88" applyNumberFormat="1" applyFont="1" applyFill="1" applyAlignment="1">
      <alignment horizontal="right" vertical="top" wrapText="1"/>
    </xf>
    <xf numFmtId="0" fontId="42" fillId="0" borderId="0" xfId="204" applyFont="1" applyFill="1" applyAlignment="1">
      <alignment horizontal="right" vertical="top" wrapText="1"/>
    </xf>
    <xf numFmtId="3" fontId="42" fillId="0" borderId="0" xfId="204" applyNumberFormat="1" applyFont="1" applyFill="1" applyAlignment="1">
      <alignment horizontal="right" wrapText="1"/>
    </xf>
    <xf numFmtId="165" fontId="41" fillId="0" borderId="0" xfId="88" applyNumberFormat="1" applyFont="1" applyFill="1" applyBorder="1" applyAlignment="1">
      <alignment horizontal="right" wrapText="1"/>
    </xf>
    <xf numFmtId="165" fontId="42" fillId="0" borderId="0" xfId="59" applyNumberFormat="1" applyFont="1" applyFill="1" applyBorder="1" applyAlignment="1">
      <alignment horizontal="right" vertical="top" wrapText="1"/>
    </xf>
    <xf numFmtId="165" fontId="44" fillId="0" borderId="0" xfId="59" applyNumberFormat="1" applyFont="1" applyFill="1" applyBorder="1" applyAlignment="1">
      <alignment horizontal="right" vertical="top" wrapText="1"/>
    </xf>
    <xf numFmtId="1" fontId="42" fillId="0" borderId="0" xfId="204" applyNumberFormat="1" applyFont="1" applyFill="1" applyBorder="1"/>
    <xf numFmtId="165" fontId="44" fillId="0" borderId="0" xfId="88" applyNumberFormat="1" applyFont="1" applyAlignment="1">
      <alignment horizontal="right" vertical="top" wrapText="1"/>
    </xf>
    <xf numFmtId="0" fontId="42" fillId="0" borderId="0" xfId="203" applyFont="1" applyAlignment="1">
      <alignment horizontal="right"/>
    </xf>
    <xf numFmtId="0" fontId="44" fillId="0" borderId="0" xfId="203" applyFont="1"/>
    <xf numFmtId="0" fontId="42" fillId="0" borderId="0" xfId="203" applyFont="1"/>
    <xf numFmtId="165" fontId="42" fillId="0" borderId="0" xfId="59" applyNumberFormat="1" applyFont="1" applyAlignment="1">
      <alignment horizontal="right" vertical="top" wrapText="1"/>
    </xf>
    <xf numFmtId="165" fontId="42" fillId="0" borderId="0" xfId="59" applyNumberFormat="1" applyFont="1" applyFill="1" applyAlignment="1">
      <alignment horizontal="right" vertical="top" wrapText="1"/>
    </xf>
    <xf numFmtId="165" fontId="80" fillId="0" borderId="0" xfId="59" applyNumberFormat="1" applyFont="1" applyAlignment="1">
      <alignment horizontal="right" vertical="top" wrapText="1"/>
    </xf>
    <xf numFmtId="165" fontId="41" fillId="0" borderId="0" xfId="59" applyNumberFormat="1" applyFont="1" applyFill="1" applyAlignment="1">
      <alignment horizontal="right" vertical="top" wrapText="1"/>
    </xf>
    <xf numFmtId="3" fontId="41" fillId="0" borderId="0" xfId="203" applyNumberFormat="1" applyFont="1" applyFill="1" applyBorder="1" applyAlignment="1">
      <alignment horizontal="right" wrapText="1"/>
    </xf>
    <xf numFmtId="1" fontId="42" fillId="0" borderId="0" xfId="203" applyNumberFormat="1" applyFont="1" applyFill="1" applyAlignment="1">
      <alignment horizontal="right" vertical="top" wrapText="1"/>
    </xf>
    <xf numFmtId="0" fontId="17" fillId="0" borderId="0" xfId="203" applyFont="1"/>
    <xf numFmtId="3" fontId="44" fillId="0" borderId="0" xfId="203" applyNumberFormat="1" applyFont="1" applyFill="1" applyBorder="1" applyAlignment="1">
      <alignment horizontal="right" wrapText="1"/>
    </xf>
    <xf numFmtId="3" fontId="41" fillId="0" borderId="11" xfId="203" applyNumberFormat="1" applyFont="1" applyFill="1" applyBorder="1" applyAlignment="1">
      <alignment horizontal="right" wrapText="1"/>
    </xf>
    <xf numFmtId="3" fontId="42" fillId="0" borderId="0" xfId="203" applyNumberFormat="1" applyFont="1" applyFill="1" applyBorder="1" applyAlignment="1">
      <alignment horizontal="right" wrapText="1"/>
    </xf>
    <xf numFmtId="0" fontId="44" fillId="0" borderId="0" xfId="203" applyFont="1" applyFill="1"/>
    <xf numFmtId="41" fontId="44" fillId="0" borderId="0" xfId="203" applyNumberFormat="1" applyFont="1" applyFill="1" applyAlignment="1">
      <alignment horizontal="right" vertical="top" wrapText="1"/>
    </xf>
    <xf numFmtId="172" fontId="41" fillId="0" borderId="0" xfId="9883" applyNumberFormat="1" applyFont="1" applyBorder="1"/>
    <xf numFmtId="172" fontId="42" fillId="0" borderId="0" xfId="9883" applyNumberFormat="1" applyFont="1" applyAlignment="1">
      <alignment horizontal="right"/>
    </xf>
    <xf numFmtId="0" fontId="283" fillId="0" borderId="0" xfId="203" applyFont="1"/>
    <xf numFmtId="172" fontId="44" fillId="0" borderId="0" xfId="9883" applyNumberFormat="1" applyFont="1"/>
    <xf numFmtId="172" fontId="42" fillId="30" borderId="0" xfId="9883" applyNumberFormat="1" applyFont="1" applyFill="1" applyAlignment="1">
      <alignment horizontal="right"/>
    </xf>
    <xf numFmtId="172" fontId="44" fillId="30" borderId="0" xfId="9883" applyNumberFormat="1" applyFont="1" applyFill="1"/>
    <xf numFmtId="0" fontId="42" fillId="0" borderId="11" xfId="203" applyFont="1" applyBorder="1" applyAlignment="1">
      <alignment vertical="center"/>
    </xf>
    <xf numFmtId="0" fontId="41" fillId="0" borderId="0" xfId="203" applyFont="1" applyFill="1" applyBorder="1" applyAlignment="1">
      <alignment vertical="center"/>
    </xf>
    <xf numFmtId="41" fontId="41" fillId="0" borderId="0" xfId="203" applyNumberFormat="1" applyFont="1" applyFill="1" applyBorder="1" applyAlignment="1">
      <alignment horizontal="right" vertical="center" wrapText="1"/>
    </xf>
    <xf numFmtId="3" fontId="41" fillId="0" borderId="0" xfId="203" applyNumberFormat="1" applyFont="1" applyFill="1" applyBorder="1" applyAlignment="1">
      <alignment horizontal="right" vertical="center" wrapText="1"/>
    </xf>
    <xf numFmtId="0" fontId="0" fillId="0" borderId="0" xfId="203" applyFont="1" applyBorder="1" applyAlignment="1">
      <alignment vertical="center"/>
    </xf>
    <xf numFmtId="41" fontId="41" fillId="0" borderId="0" xfId="55" applyFont="1" applyFill="1" applyBorder="1" applyAlignment="1">
      <alignment horizontal="right" wrapText="1"/>
    </xf>
    <xf numFmtId="165" fontId="41" fillId="0" borderId="0" xfId="3823" applyNumberFormat="1" applyFont="1" applyFill="1" applyBorder="1" applyAlignment="1">
      <alignment horizontal="right" vertical="top" wrapText="1"/>
    </xf>
    <xf numFmtId="165" fontId="41" fillId="0" borderId="0" xfId="3823" applyNumberFormat="1" applyFont="1" applyBorder="1" applyAlignment="1">
      <alignment horizontal="right" vertical="top" wrapText="1"/>
    </xf>
    <xf numFmtId="165" fontId="41" fillId="0" borderId="0" xfId="204" applyNumberFormat="1" applyFont="1" applyFill="1" applyBorder="1" applyAlignment="1">
      <alignment horizontal="right" wrapText="1"/>
    </xf>
    <xf numFmtId="0" fontId="42" fillId="0" borderId="11" xfId="203" applyFont="1" applyBorder="1" applyAlignment="1"/>
    <xf numFmtId="0" fontId="42" fillId="0" borderId="12" xfId="203" applyFont="1" applyBorder="1" applyAlignment="1">
      <alignment horizontal="right"/>
    </xf>
    <xf numFmtId="0" fontId="42" fillId="0" borderId="12" xfId="203" applyFont="1" applyBorder="1" applyAlignment="1">
      <alignment horizontal="right" wrapText="1"/>
    </xf>
    <xf numFmtId="165" fontId="42" fillId="0" borderId="0" xfId="88" applyNumberFormat="1" applyFont="1" applyAlignment="1">
      <alignment horizontal="right" vertical="top" wrapText="1"/>
    </xf>
    <xf numFmtId="0" fontId="42" fillId="0" borderId="0" xfId="204" applyFont="1" applyAlignment="1">
      <alignment horizontal="right" vertical="top" wrapText="1"/>
    </xf>
    <xf numFmtId="3" fontId="41" fillId="0" borderId="0" xfId="204" applyNumberFormat="1" applyFont="1" applyFill="1" applyBorder="1" applyAlignment="1">
      <alignment horizontal="right" wrapText="1"/>
    </xf>
    <xf numFmtId="3" fontId="42" fillId="0" borderId="0" xfId="204" applyNumberFormat="1" applyFont="1" applyFill="1" applyBorder="1" applyAlignment="1">
      <alignment horizontal="right" wrapText="1"/>
    </xf>
    <xf numFmtId="165" fontId="42" fillId="0" borderId="0" xfId="3823" applyNumberFormat="1" applyFont="1" applyFill="1" applyBorder="1" applyAlignment="1">
      <alignment horizontal="right" vertical="top" wrapText="1"/>
    </xf>
    <xf numFmtId="3" fontId="113" fillId="0" borderId="0" xfId="3822" applyNumberFormat="1" applyFont="1" applyAlignment="1">
      <alignment horizontal="right"/>
    </xf>
    <xf numFmtId="172" fontId="42" fillId="0" borderId="0" xfId="24811" applyNumberFormat="1" applyFont="1"/>
    <xf numFmtId="172" fontId="44" fillId="0" borderId="0" xfId="24811" applyNumberFormat="1" applyFont="1"/>
    <xf numFmtId="172" fontId="42" fillId="0" borderId="0" xfId="24811" applyNumberFormat="1" applyFont="1" applyAlignment="1">
      <alignment horizontal="right"/>
    </xf>
    <xf numFmtId="172" fontId="41" fillId="0" borderId="0" xfId="24811" applyNumberFormat="1" applyFont="1"/>
    <xf numFmtId="172" fontId="41" fillId="0" borderId="0" xfId="24811" applyNumberFormat="1" applyFont="1" applyAlignment="1">
      <alignment horizontal="right"/>
    </xf>
    <xf numFmtId="0" fontId="105" fillId="0" borderId="0" xfId="156" applyFont="1" applyAlignment="1">
      <alignment wrapText="1"/>
    </xf>
    <xf numFmtId="0" fontId="107" fillId="0" borderId="0" xfId="9883" applyFont="1"/>
    <xf numFmtId="0" fontId="44" fillId="0" borderId="0" xfId="156" applyFont="1"/>
    <xf numFmtId="3" fontId="105" fillId="0" borderId="0" xfId="74" applyNumberFormat="1" applyFont="1" applyAlignment="1">
      <alignment horizontal="right"/>
    </xf>
    <xf numFmtId="0" fontId="42" fillId="0" borderId="0" xfId="156" applyFont="1" applyBorder="1"/>
    <xf numFmtId="0" fontId="105" fillId="0" borderId="0" xfId="156" applyFont="1" applyBorder="1" applyAlignment="1">
      <alignment vertical="center"/>
    </xf>
    <xf numFmtId="0" fontId="107" fillId="0" borderId="0" xfId="156" applyFont="1"/>
    <xf numFmtId="3" fontId="113" fillId="0" borderId="0" xfId="74" applyNumberFormat="1" applyFont="1" applyAlignment="1">
      <alignment horizontal="right"/>
    </xf>
    <xf numFmtId="0" fontId="105" fillId="0" borderId="0" xfId="156" applyFont="1" applyBorder="1" applyAlignment="1">
      <alignment horizontal="right"/>
    </xf>
    <xf numFmtId="0" fontId="113" fillId="0" borderId="0" xfId="156" applyFont="1"/>
    <xf numFmtId="0" fontId="105" fillId="0" borderId="0" xfId="156" applyFont="1" applyBorder="1" applyAlignment="1"/>
    <xf numFmtId="3" fontId="113" fillId="0" borderId="0" xfId="74" applyNumberFormat="1" applyFont="1"/>
    <xf numFmtId="3" fontId="105" fillId="0" borderId="0" xfId="74" applyNumberFormat="1" applyFont="1"/>
    <xf numFmtId="0" fontId="41" fillId="0" borderId="0" xfId="156" applyFont="1"/>
    <xf numFmtId="172" fontId="42" fillId="0" borderId="0" xfId="33213" applyNumberFormat="1" applyFont="1" applyFill="1" applyAlignment="1">
      <alignment horizontal="right"/>
    </xf>
    <xf numFmtId="172" fontId="41" fillId="0" borderId="0" xfId="33213" applyNumberFormat="1" applyFont="1" applyFill="1" applyBorder="1" applyAlignment="1">
      <alignment horizontal="right"/>
    </xf>
    <xf numFmtId="172" fontId="41" fillId="0" borderId="0" xfId="33213" applyNumberFormat="1" applyFont="1" applyFill="1" applyAlignment="1">
      <alignment horizontal="right"/>
    </xf>
    <xf numFmtId="172" fontId="44" fillId="0" borderId="0" xfId="33213" applyNumberFormat="1" applyFont="1" applyFill="1" applyAlignment="1">
      <alignment horizontal="right"/>
    </xf>
    <xf numFmtId="172" fontId="42" fillId="0" borderId="0" xfId="34779" applyNumberFormat="1" applyFont="1"/>
    <xf numFmtId="172" fontId="44" fillId="0" borderId="0" xfId="34779" applyNumberFormat="1" applyFont="1"/>
    <xf numFmtId="172" fontId="42" fillId="0" borderId="0" xfId="34779" applyNumberFormat="1" applyFont="1" applyAlignment="1">
      <alignment horizontal="right"/>
    </xf>
    <xf numFmtId="172" fontId="41" fillId="0" borderId="0" xfId="34779" applyNumberFormat="1" applyFont="1"/>
    <xf numFmtId="172" fontId="41" fillId="0" borderId="0" xfId="34779" applyNumberFormat="1" applyFont="1" applyBorder="1"/>
    <xf numFmtId="0" fontId="44" fillId="0" borderId="0" xfId="9883" applyFont="1"/>
    <xf numFmtId="3" fontId="107" fillId="0" borderId="0" xfId="74" applyNumberFormat="1" applyFont="1" applyBorder="1"/>
    <xf numFmtId="0" fontId="17" fillId="0" borderId="11" xfId="203" applyBorder="1"/>
    <xf numFmtId="172" fontId="42" fillId="0" borderId="0" xfId="34782" applyNumberFormat="1" applyFont="1" applyFill="1" applyAlignment="1">
      <alignment horizontal="right"/>
    </xf>
    <xf numFmtId="172" fontId="41" fillId="0" borderId="0" xfId="34782" applyNumberFormat="1" applyFont="1" applyFill="1" applyBorder="1" applyAlignment="1">
      <alignment horizontal="right"/>
    </xf>
    <xf numFmtId="172" fontId="41" fillId="0" borderId="0" xfId="34782" applyNumberFormat="1" applyFont="1" applyFill="1" applyAlignment="1">
      <alignment horizontal="right"/>
    </xf>
    <xf numFmtId="0" fontId="17" fillId="0" borderId="0" xfId="203" applyFont="1" applyBorder="1" applyAlignment="1">
      <alignment horizontal="center"/>
    </xf>
    <xf numFmtId="172" fontId="44" fillId="0" borderId="0" xfId="34782" applyNumberFormat="1" applyFont="1" applyFill="1" applyAlignment="1">
      <alignment horizontal="right"/>
    </xf>
    <xf numFmtId="172" fontId="105" fillId="0" borderId="0" xfId="34549" applyNumberFormat="1" applyFont="1" applyAlignment="1">
      <alignment horizontal="right"/>
    </xf>
    <xf numFmtId="172" fontId="105" fillId="0" borderId="0" xfId="34549" applyNumberFormat="1" applyFont="1"/>
    <xf numFmtId="0" fontId="41" fillId="0" borderId="0" xfId="203" applyFont="1" applyFill="1"/>
    <xf numFmtId="172" fontId="107" fillId="0" borderId="0" xfId="34549" applyNumberFormat="1" applyFont="1" applyBorder="1"/>
    <xf numFmtId="0" fontId="105" fillId="0" borderId="0" xfId="34806" applyFont="1"/>
    <xf numFmtId="172" fontId="105" fillId="0" borderId="0" xfId="34806" applyNumberFormat="1" applyFont="1" applyAlignment="1">
      <alignment horizontal="right"/>
    </xf>
    <xf numFmtId="172" fontId="105" fillId="0" borderId="0" xfId="34806" applyNumberFormat="1" applyFont="1"/>
    <xf numFmtId="172" fontId="107" fillId="0" borderId="0" xfId="34806" applyNumberFormat="1" applyFont="1" applyBorder="1"/>
    <xf numFmtId="0" fontId="113" fillId="0" borderId="0" xfId="9883" applyFont="1"/>
    <xf numFmtId="0" fontId="105" fillId="0" borderId="0" xfId="34552" applyFont="1"/>
    <xf numFmtId="172" fontId="105" fillId="0" borderId="0" xfId="34552" applyNumberFormat="1" applyFont="1" applyAlignment="1">
      <alignment horizontal="right"/>
    </xf>
    <xf numFmtId="172" fontId="105" fillId="0" borderId="0" xfId="34552" applyNumberFormat="1" applyFont="1"/>
    <xf numFmtId="0" fontId="41" fillId="0" borderId="0" xfId="203" applyFont="1" applyFill="1"/>
    <xf numFmtId="172" fontId="107" fillId="0" borderId="0" xfId="34552" applyNumberFormat="1" applyFont="1" applyBorder="1"/>
    <xf numFmtId="172" fontId="105" fillId="0" borderId="0" xfId="34573" applyNumberFormat="1" applyFont="1" applyAlignment="1">
      <alignment horizontal="right"/>
    </xf>
    <xf numFmtId="172" fontId="105" fillId="0" borderId="0" xfId="34573" applyNumberFormat="1" applyFont="1"/>
    <xf numFmtId="172" fontId="107" fillId="0" borderId="0" xfId="34573" applyNumberFormat="1" applyFont="1" applyBorder="1"/>
    <xf numFmtId="0" fontId="42" fillId="0" borderId="0" xfId="203" applyFont="1" applyAlignment="1">
      <alignment horizontal="right" vertical="top" wrapText="1"/>
    </xf>
    <xf numFmtId="0" fontId="42" fillId="0" borderId="0" xfId="9883" applyFont="1"/>
    <xf numFmtId="0" fontId="42" fillId="0" borderId="0" xfId="203" applyFont="1" applyAlignment="1">
      <alignment horizontal="right" wrapText="1"/>
    </xf>
    <xf numFmtId="0" fontId="17" fillId="0" borderId="0" xfId="203" applyFont="1" applyBorder="1" applyAlignment="1">
      <alignment horizontal="center"/>
    </xf>
    <xf numFmtId="0" fontId="105" fillId="0" borderId="0" xfId="9883" applyFont="1"/>
    <xf numFmtId="3" fontId="113" fillId="0" borderId="0" xfId="3822" applyNumberFormat="1" applyFont="1"/>
    <xf numFmtId="3" fontId="105" fillId="0" borderId="0" xfId="3822" applyNumberFormat="1" applyFont="1"/>
    <xf numFmtId="3" fontId="105" fillId="0" borderId="0" xfId="3822" applyNumberFormat="1" applyFont="1" applyAlignment="1">
      <alignment horizontal="right"/>
    </xf>
    <xf numFmtId="3" fontId="107" fillId="0" borderId="0" xfId="3822" applyNumberFormat="1" applyFont="1" applyBorder="1"/>
    <xf numFmtId="3" fontId="107" fillId="0" borderId="0" xfId="3822" applyNumberFormat="1" applyFont="1" applyBorder="1" applyAlignment="1">
      <alignment horizontal="right"/>
    </xf>
    <xf numFmtId="0" fontId="41" fillId="0" borderId="0" xfId="203" applyFont="1" applyBorder="1" applyAlignment="1">
      <alignment horizontal="right"/>
    </xf>
    <xf numFmtId="1" fontId="41" fillId="0" borderId="0" xfId="203" applyNumberFormat="1" applyFont="1" applyBorder="1" applyAlignment="1">
      <alignment horizontal="right"/>
    </xf>
    <xf numFmtId="0" fontId="17" fillId="0" borderId="0" xfId="203"/>
    <xf numFmtId="0" fontId="42" fillId="0" borderId="0" xfId="203" applyFont="1"/>
    <xf numFmtId="1" fontId="42" fillId="0" borderId="0" xfId="203" applyNumberFormat="1" applyFont="1" applyAlignment="1">
      <alignment horizontal="right" vertical="top" wrapText="1"/>
    </xf>
    <xf numFmtId="1" fontId="44" fillId="0" borderId="0" xfId="203" applyNumberFormat="1" applyFont="1" applyAlignment="1">
      <alignment horizontal="right" vertical="top" wrapText="1"/>
    </xf>
    <xf numFmtId="1" fontId="42" fillId="0" borderId="0" xfId="203" applyNumberFormat="1" applyFont="1" applyAlignment="1">
      <alignment horizontal="right"/>
    </xf>
    <xf numFmtId="1" fontId="42" fillId="0" borderId="0" xfId="203" applyNumberFormat="1" applyFont="1"/>
    <xf numFmtId="1" fontId="41" fillId="0" borderId="0" xfId="203" applyNumberFormat="1" applyFont="1" applyBorder="1"/>
    <xf numFmtId="1" fontId="44" fillId="0" borderId="0" xfId="203" applyNumberFormat="1" applyFont="1" applyAlignment="1">
      <alignment horizontal="right"/>
    </xf>
    <xf numFmtId="1" fontId="44" fillId="0" borderId="0" xfId="203" applyNumberFormat="1" applyFont="1"/>
    <xf numFmtId="172" fontId="41" fillId="0" borderId="0" xfId="156" applyNumberFormat="1" applyFont="1" applyBorder="1"/>
    <xf numFmtId="0" fontId="42" fillId="0" borderId="0" xfId="173" applyFont="1" applyBorder="1" applyAlignment="1">
      <alignment horizontal="left" vertical="center"/>
    </xf>
    <xf numFmtId="2" fontId="42" fillId="0" borderId="0" xfId="235" applyNumberFormat="1" applyFont="1" applyFill="1" applyBorder="1" applyAlignment="1">
      <alignment horizontal="right" vertical="center" wrapText="1"/>
    </xf>
    <xf numFmtId="3" fontId="42" fillId="24" borderId="0" xfId="203" applyNumberFormat="1" applyFont="1" applyFill="1" applyBorder="1" applyAlignment="1">
      <alignment horizontal="right" wrapText="1"/>
    </xf>
    <xf numFmtId="3" fontId="41" fillId="24" borderId="0" xfId="203" applyNumberFormat="1" applyFont="1" applyFill="1" applyBorder="1" applyAlignment="1">
      <alignment horizontal="right" wrapText="1"/>
    </xf>
    <xf numFmtId="41" fontId="42" fillId="0" borderId="0" xfId="55" applyFont="1" applyFill="1" applyAlignment="1">
      <alignment horizontal="right" wrapText="1"/>
    </xf>
    <xf numFmtId="41" fontId="41" fillId="0" borderId="0" xfId="55" applyFont="1" applyFill="1" applyAlignment="1">
      <alignment horizontal="right" wrapText="1"/>
    </xf>
    <xf numFmtId="0" fontId="44" fillId="0" borderId="0" xfId="203" applyFont="1" applyAlignment="1">
      <alignment horizontal="right" vertical="top" wrapText="1"/>
    </xf>
    <xf numFmtId="0" fontId="41" fillId="0" borderId="0" xfId="203" quotePrefix="1" applyFont="1" applyBorder="1"/>
    <xf numFmtId="165" fontId="42" fillId="0" borderId="0" xfId="34828" applyNumberFormat="1" applyFont="1" applyAlignment="1">
      <alignment horizontal="right" vertical="top" wrapText="1"/>
    </xf>
    <xf numFmtId="165" fontId="41" fillId="0" borderId="0" xfId="203" applyNumberFormat="1" applyFont="1" applyAlignment="1">
      <alignment horizontal="right" vertical="top" wrapText="1"/>
    </xf>
    <xf numFmtId="0" fontId="17" fillId="0" borderId="0" xfId="203"/>
    <xf numFmtId="0" fontId="42" fillId="0" borderId="0" xfId="203" applyFont="1" applyBorder="1" applyAlignment="1">
      <alignment horizontal="center" vertical="top" wrapText="1"/>
    </xf>
    <xf numFmtId="0" fontId="44" fillId="0" borderId="0" xfId="203" applyFont="1"/>
    <xf numFmtId="43" fontId="42" fillId="0" borderId="0" xfId="66" applyFont="1" applyFill="1" applyBorder="1" applyAlignment="1">
      <alignment horizontal="right" wrapText="1"/>
    </xf>
    <xf numFmtId="165" fontId="42" fillId="0" borderId="0" xfId="66" applyNumberFormat="1" applyFont="1" applyFill="1" applyBorder="1" applyAlignment="1">
      <alignment horizontal="right" wrapText="1"/>
    </xf>
    <xf numFmtId="0" fontId="44" fillId="0" borderId="0" xfId="203" applyFont="1" applyAlignment="1"/>
    <xf numFmtId="3" fontId="44" fillId="0" borderId="0" xfId="203" applyNumberFormat="1" applyFont="1" applyFill="1" applyAlignment="1">
      <alignment horizontal="left" indent="3"/>
    </xf>
    <xf numFmtId="3" fontId="44" fillId="0" borderId="0" xfId="203" applyNumberFormat="1" applyFont="1" applyFill="1" applyAlignment="1"/>
    <xf numFmtId="1" fontId="44" fillId="0" borderId="0" xfId="203" applyNumberFormat="1" applyFont="1" applyFill="1" applyBorder="1" applyAlignment="1">
      <alignment horizontal="right"/>
    </xf>
    <xf numFmtId="3" fontId="41" fillId="0" borderId="0" xfId="203" applyNumberFormat="1" applyFont="1" applyFill="1" applyBorder="1" applyAlignment="1"/>
    <xf numFmtId="1" fontId="42" fillId="0" borderId="0" xfId="203" applyNumberFormat="1" applyFont="1" applyFill="1" applyBorder="1"/>
    <xf numFmtId="1" fontId="42" fillId="0" borderId="0" xfId="203" applyNumberFormat="1" applyFont="1" applyFill="1" applyBorder="1" applyAlignment="1">
      <alignment horizontal="right"/>
    </xf>
    <xf numFmtId="3" fontId="42" fillId="0" borderId="0" xfId="203" applyNumberFormat="1" applyFont="1" applyFill="1" applyBorder="1" applyAlignment="1">
      <alignment horizontal="right"/>
    </xf>
    <xf numFmtId="1" fontId="42" fillId="0" borderId="0" xfId="203" applyNumberFormat="1" applyFont="1" applyFill="1"/>
    <xf numFmtId="1" fontId="42" fillId="0" borderId="0" xfId="203" applyNumberFormat="1" applyFont="1" applyFill="1" applyAlignment="1">
      <alignment horizontal="right"/>
    </xf>
    <xf numFmtId="3" fontId="42" fillId="0" borderId="0" xfId="203" applyNumberFormat="1" applyFont="1" applyFill="1" applyAlignment="1">
      <alignment horizontal="right"/>
    </xf>
    <xf numFmtId="0" fontId="44" fillId="0" borderId="0" xfId="203" applyFont="1" applyFill="1"/>
    <xf numFmtId="1" fontId="44" fillId="0" borderId="0" xfId="203" applyNumberFormat="1" applyFont="1" applyFill="1"/>
    <xf numFmtId="3" fontId="44" fillId="0" borderId="0" xfId="203" applyNumberFormat="1" applyFont="1" applyFill="1" applyAlignment="1">
      <alignment horizontal="right"/>
    </xf>
    <xf numFmtId="1" fontId="44" fillId="0" borderId="0" xfId="203" applyNumberFormat="1" applyFont="1" applyFill="1" applyAlignment="1">
      <alignment horizontal="right"/>
    </xf>
    <xf numFmtId="1" fontId="41" fillId="0" borderId="0" xfId="203" applyNumberFormat="1" applyFont="1" applyFill="1" applyBorder="1" applyAlignment="1">
      <alignment horizontal="right"/>
    </xf>
    <xf numFmtId="1" fontId="41" fillId="0" borderId="0" xfId="203" applyNumberFormat="1" applyFont="1" applyFill="1" applyBorder="1" applyAlignment="1"/>
    <xf numFmtId="0" fontId="41" fillId="0" borderId="0" xfId="173" applyFont="1" applyAlignment="1">
      <alignment vertical="top"/>
    </xf>
    <xf numFmtId="0" fontId="42" fillId="0" borderId="0" xfId="156" applyFont="1" applyAlignment="1">
      <alignment vertical="top" wrapText="1"/>
    </xf>
    <xf numFmtId="0" fontId="0" fillId="0" borderId="0" xfId="0" applyAlignment="1">
      <alignment horizontal="justify" vertical="top" wrapText="1"/>
    </xf>
    <xf numFmtId="0" fontId="41" fillId="0" borderId="0" xfId="156" applyFont="1" applyBorder="1" applyAlignment="1">
      <alignment vertical="center"/>
    </xf>
    <xf numFmtId="165" fontId="41" fillId="0" borderId="0" xfId="59" applyNumberFormat="1" applyFont="1" applyFill="1" applyBorder="1" applyAlignment="1">
      <alignment horizontal="right" vertical="center" wrapText="1"/>
    </xf>
    <xf numFmtId="0" fontId="41" fillId="0" borderId="0" xfId="203" applyFont="1" applyBorder="1" applyAlignment="1">
      <alignment horizontal="right" vertical="center" wrapText="1"/>
    </xf>
    <xf numFmtId="165" fontId="42" fillId="0" borderId="0" xfId="36470" applyNumberFormat="1" applyFont="1" applyAlignment="1">
      <alignment horizontal="right" vertical="top" wrapText="1"/>
    </xf>
    <xf numFmtId="0" fontId="17" fillId="0" borderId="0" xfId="203"/>
    <xf numFmtId="165" fontId="42" fillId="0" borderId="0" xfId="36638" applyNumberFormat="1" applyFont="1" applyAlignment="1">
      <alignment horizontal="right" vertical="top" wrapText="1"/>
    </xf>
    <xf numFmtId="0" fontId="17" fillId="0" borderId="0" xfId="203" applyFill="1"/>
    <xf numFmtId="0" fontId="42" fillId="0" borderId="0" xfId="203" applyFont="1" applyFill="1" applyAlignment="1">
      <alignment horizontal="right" vertical="top" wrapText="1"/>
    </xf>
    <xf numFmtId="0" fontId="17" fillId="0" borderId="0" xfId="203" applyAlignment="1">
      <alignment horizontal="right"/>
    </xf>
    <xf numFmtId="0" fontId="42" fillId="29" borderId="0" xfId="203" applyFont="1" applyFill="1" applyAlignment="1">
      <alignment horizontal="right" vertical="top" wrapText="1"/>
    </xf>
    <xf numFmtId="0" fontId="17" fillId="0" borderId="0" xfId="203"/>
    <xf numFmtId="0" fontId="42" fillId="0" borderId="0" xfId="203" applyFont="1"/>
    <xf numFmtId="0" fontId="42" fillId="0" borderId="0" xfId="203" applyFont="1" applyAlignment="1">
      <alignment horizontal="right" vertical="top" wrapText="1"/>
    </xf>
    <xf numFmtId="0" fontId="41" fillId="0" borderId="0" xfId="203" applyFont="1" applyBorder="1"/>
    <xf numFmtId="3" fontId="41" fillId="0" borderId="0" xfId="203" applyNumberFormat="1" applyFont="1" applyFill="1" applyBorder="1" applyAlignment="1">
      <alignment horizontal="right" wrapText="1"/>
    </xf>
    <xf numFmtId="0" fontId="42" fillId="0" borderId="0" xfId="203" applyFont="1" applyFill="1" applyBorder="1" applyAlignment="1">
      <alignment horizontal="right" vertical="top" wrapText="1"/>
    </xf>
    <xf numFmtId="0" fontId="42" fillId="0" borderId="0" xfId="203" applyFont="1" applyBorder="1" applyAlignment="1">
      <alignment horizontal="right" vertical="top" wrapText="1"/>
    </xf>
    <xf numFmtId="0" fontId="17" fillId="0" borderId="0" xfId="203" applyFill="1"/>
    <xf numFmtId="0" fontId="42" fillId="0" borderId="0" xfId="203" applyFont="1" applyFill="1"/>
    <xf numFmtId="0" fontId="17" fillId="0" borderId="0" xfId="203" applyAlignment="1">
      <alignment horizontal="right"/>
    </xf>
    <xf numFmtId="3" fontId="41" fillId="29" borderId="0" xfId="203" applyNumberFormat="1" applyFont="1" applyFill="1" applyBorder="1" applyAlignment="1">
      <alignment horizontal="right" wrapText="1"/>
    </xf>
    <xf numFmtId="0" fontId="41" fillId="0" borderId="0" xfId="203" applyFont="1" applyAlignment="1">
      <alignment horizontal="justify" vertical="top" wrapText="1"/>
    </xf>
    <xf numFmtId="0" fontId="49" fillId="0" borderId="0" xfId="203" applyFont="1" applyBorder="1"/>
    <xf numFmtId="165" fontId="42" fillId="0" borderId="0" xfId="36651" applyNumberFormat="1" applyFont="1" applyAlignment="1">
      <alignment horizontal="right" vertical="top" wrapText="1"/>
    </xf>
    <xf numFmtId="165" fontId="42" fillId="0" borderId="0" xfId="203" applyNumberFormat="1" applyFont="1" applyFill="1"/>
    <xf numFmtId="0" fontId="49" fillId="0" borderId="0" xfId="203" applyFont="1" applyFill="1" applyBorder="1"/>
    <xf numFmtId="9" fontId="42" fillId="0" borderId="0" xfId="203" applyNumberFormat="1" applyFont="1" applyFill="1"/>
    <xf numFmtId="0" fontId="86" fillId="0" borderId="0" xfId="203" applyFont="1" applyAlignment="1">
      <alignment horizontal="right"/>
    </xf>
    <xf numFmtId="3" fontId="41" fillId="29" borderId="0" xfId="203" applyNumberFormat="1" applyFont="1" applyFill="1" applyBorder="1" applyAlignment="1">
      <alignment horizontal="right" wrapText="1"/>
    </xf>
    <xf numFmtId="3" fontId="111" fillId="0" borderId="0" xfId="203" applyNumberFormat="1" applyFont="1" applyFill="1" applyBorder="1" applyAlignment="1">
      <alignment horizontal="left"/>
    </xf>
    <xf numFmtId="0" fontId="17" fillId="0" borderId="0" xfId="203"/>
    <xf numFmtId="0" fontId="17" fillId="0" borderId="0" xfId="203" applyBorder="1"/>
    <xf numFmtId="3" fontId="42" fillId="0" borderId="0" xfId="203" applyNumberFormat="1" applyFont="1" applyFill="1" applyBorder="1" applyAlignment="1">
      <alignment horizontal="right" wrapText="1"/>
    </xf>
    <xf numFmtId="0" fontId="17" fillId="0" borderId="0" xfId="203" applyFill="1"/>
    <xf numFmtId="0" fontId="42" fillId="0" borderId="0" xfId="203" applyFont="1" applyFill="1" applyAlignment="1">
      <alignment horizontal="right" vertical="top" wrapText="1"/>
    </xf>
    <xf numFmtId="0" fontId="17" fillId="0" borderId="0" xfId="203" applyAlignment="1">
      <alignment horizontal="right"/>
    </xf>
    <xf numFmtId="0" fontId="42" fillId="29" borderId="0" xfId="203" applyFont="1" applyFill="1" applyAlignment="1">
      <alignment horizontal="right" vertical="top" wrapText="1"/>
    </xf>
    <xf numFmtId="0" fontId="42" fillId="0" borderId="0" xfId="36475" applyFont="1" applyFill="1" applyAlignment="1">
      <alignment horizontal="left" indent="2"/>
    </xf>
    <xf numFmtId="165" fontId="42" fillId="0" borderId="0" xfId="36523" applyNumberFormat="1" applyFont="1" applyAlignment="1">
      <alignment horizontal="right" vertical="top" wrapText="1"/>
    </xf>
    <xf numFmtId="165" fontId="42" fillId="0" borderId="0" xfId="36658" applyNumberFormat="1" applyFont="1" applyAlignment="1">
      <alignment horizontal="right" vertical="top" wrapText="1"/>
    </xf>
    <xf numFmtId="165" fontId="42" fillId="0" borderId="0" xfId="36660" applyNumberFormat="1" applyFont="1" applyAlignment="1">
      <alignment horizontal="right" vertical="top" wrapText="1"/>
    </xf>
    <xf numFmtId="165" fontId="42" fillId="0" borderId="0" xfId="36663" applyNumberFormat="1" applyFont="1" applyAlignment="1">
      <alignment horizontal="center" vertical="top" wrapText="1"/>
    </xf>
    <xf numFmtId="165" fontId="42" fillId="0" borderId="0" xfId="36752" applyNumberFormat="1" applyFont="1" applyAlignment="1">
      <alignment horizontal="center" vertical="top" wrapText="1"/>
    </xf>
    <xf numFmtId="165" fontId="41" fillId="0" borderId="0" xfId="203" applyNumberFormat="1" applyFont="1" applyAlignment="1">
      <alignment horizontal="center" vertical="top" wrapText="1"/>
    </xf>
    <xf numFmtId="0" fontId="17" fillId="0" borderId="0" xfId="203" applyFont="1"/>
    <xf numFmtId="0" fontId="42" fillId="0" borderId="0" xfId="203" applyFont="1" applyAlignment="1">
      <alignment horizontal="right" vertical="top"/>
    </xf>
    <xf numFmtId="3" fontId="17" fillId="0" borderId="0" xfId="203" applyNumberFormat="1" applyFont="1"/>
    <xf numFmtId="168" fontId="42" fillId="30" borderId="0" xfId="203" applyNumberFormat="1" applyFont="1" applyFill="1" applyBorder="1" applyAlignment="1">
      <alignment horizontal="right" wrapText="1"/>
    </xf>
    <xf numFmtId="0" fontId="17" fillId="0" borderId="0" xfId="203" applyFont="1"/>
    <xf numFmtId="3" fontId="17" fillId="0" borderId="0" xfId="203" applyNumberFormat="1" applyFont="1"/>
    <xf numFmtId="0" fontId="17" fillId="0" borderId="0" xfId="36748"/>
    <xf numFmtId="0" fontId="41" fillId="0" borderId="0" xfId="203" applyFont="1" applyBorder="1"/>
    <xf numFmtId="3" fontId="41" fillId="0" borderId="0" xfId="203" applyNumberFormat="1" applyFont="1" applyFill="1" applyBorder="1" applyAlignment="1">
      <alignment horizontal="right" wrapText="1"/>
    </xf>
    <xf numFmtId="3" fontId="42" fillId="0" borderId="0" xfId="203" applyNumberFormat="1" applyFont="1" applyFill="1" applyBorder="1" applyAlignment="1">
      <alignment horizontal="right" wrapText="1"/>
    </xf>
    <xf numFmtId="0" fontId="42" fillId="0" borderId="0" xfId="203" applyFont="1" applyFill="1" applyBorder="1" applyAlignment="1">
      <alignment horizontal="right" wrapText="1"/>
    </xf>
    <xf numFmtId="0" fontId="42" fillId="0" borderId="0" xfId="203" applyFont="1" applyFill="1"/>
    <xf numFmtId="0" fontId="17" fillId="0" borderId="0" xfId="203" applyFont="1"/>
    <xf numFmtId="0" fontId="42" fillId="0" borderId="0" xfId="203" applyFont="1" applyFill="1" applyBorder="1"/>
    <xf numFmtId="0" fontId="17" fillId="0" borderId="0" xfId="203" applyFont="1" applyFill="1"/>
    <xf numFmtId="0" fontId="17" fillId="0" borderId="0" xfId="36748" applyAlignment="1">
      <alignment horizontal="right" vertical="top" wrapText="1"/>
    </xf>
    <xf numFmtId="0" fontId="42" fillId="0" borderId="0" xfId="203" applyFont="1" applyFill="1" applyAlignment="1">
      <alignment horizontal="right" vertical="top"/>
    </xf>
    <xf numFmtId="0" fontId="42" fillId="0" borderId="0" xfId="36748" applyFont="1" applyFill="1" applyAlignment="1">
      <alignment wrapText="1"/>
    </xf>
    <xf numFmtId="3" fontId="17" fillId="0" borderId="0" xfId="203" applyNumberFormat="1" applyFont="1" applyFill="1"/>
    <xf numFmtId="3" fontId="42" fillId="30" borderId="0" xfId="203" applyNumberFormat="1" applyFont="1" applyFill="1" applyBorder="1" applyAlignment="1">
      <alignment horizontal="right" wrapText="1"/>
    </xf>
    <xf numFmtId="3" fontId="41" fillId="30" borderId="0" xfId="203" applyNumberFormat="1" applyFont="1" applyFill="1" applyBorder="1" applyAlignment="1">
      <alignment horizontal="right" wrapText="1"/>
    </xf>
    <xf numFmtId="0" fontId="17" fillId="30" borderId="0" xfId="203" applyFont="1" applyFill="1"/>
    <xf numFmtId="0" fontId="42" fillId="30" borderId="0" xfId="203" applyFont="1" applyFill="1" applyBorder="1" applyAlignment="1">
      <alignment horizontal="right"/>
    </xf>
    <xf numFmtId="165" fontId="42" fillId="30" borderId="0" xfId="36667" applyNumberFormat="1" applyFont="1" applyFill="1" applyBorder="1" applyAlignment="1">
      <alignment horizontal="right" wrapText="1"/>
    </xf>
    <xf numFmtId="0" fontId="17" fillId="0" borderId="0" xfId="36748" applyFill="1" applyAlignment="1">
      <alignment horizontal="justify" vertical="top" wrapText="1"/>
    </xf>
    <xf numFmtId="0" fontId="42" fillId="0" borderId="0" xfId="203" applyFont="1" applyFill="1" applyBorder="1" applyAlignment="1">
      <alignment horizontal="right"/>
    </xf>
    <xf numFmtId="0" fontId="49" fillId="30" borderId="0" xfId="203" applyFont="1" applyFill="1"/>
    <xf numFmtId="0" fontId="17" fillId="0" borderId="0" xfId="203" applyFont="1"/>
    <xf numFmtId="0" fontId="17" fillId="0" borderId="0" xfId="203" applyFont="1" applyFill="1"/>
    <xf numFmtId="3" fontId="17" fillId="0" borderId="0" xfId="203" applyNumberFormat="1" applyFont="1"/>
    <xf numFmtId="0" fontId="17" fillId="0" borderId="0" xfId="38150"/>
    <xf numFmtId="0" fontId="42" fillId="0" borderId="0" xfId="203" applyFont="1"/>
    <xf numFmtId="0" fontId="49" fillId="0" borderId="0" xfId="203" applyFont="1"/>
    <xf numFmtId="0" fontId="42" fillId="0" borderId="0" xfId="203" applyFont="1" applyBorder="1"/>
    <xf numFmtId="0" fontId="42" fillId="0" borderId="0" xfId="203" applyFont="1" applyAlignment="1">
      <alignment horizontal="right"/>
    </xf>
    <xf numFmtId="0" fontId="17" fillId="0" borderId="0" xfId="203" applyFont="1"/>
    <xf numFmtId="0" fontId="42" fillId="0" borderId="0" xfId="203" applyFont="1" applyAlignment="1">
      <alignment horizontal="right" vertical="top"/>
    </xf>
    <xf numFmtId="0" fontId="41" fillId="0" borderId="0" xfId="203" applyFont="1"/>
    <xf numFmtId="0" fontId="42" fillId="0" borderId="0" xfId="38150" applyFont="1" applyAlignment="1">
      <alignment horizontal="right" vertical="top" wrapText="1"/>
    </xf>
    <xf numFmtId="3" fontId="17" fillId="0" borderId="0" xfId="203" applyNumberFormat="1" applyFont="1"/>
    <xf numFmtId="0" fontId="42" fillId="0" borderId="0" xfId="38150" applyFont="1" applyFill="1" applyAlignment="1">
      <alignment wrapText="1"/>
    </xf>
    <xf numFmtId="0" fontId="42" fillId="30" borderId="0" xfId="203" applyFont="1" applyFill="1" applyBorder="1"/>
    <xf numFmtId="0" fontId="42" fillId="30" borderId="0" xfId="203" applyFont="1" applyFill="1"/>
    <xf numFmtId="0" fontId="41" fillId="0" borderId="0" xfId="38150" applyFont="1" applyFill="1" applyAlignment="1">
      <alignment wrapText="1"/>
    </xf>
    <xf numFmtId="0" fontId="44" fillId="0" borderId="0" xfId="38150" applyFont="1" applyFill="1" applyAlignment="1">
      <alignment wrapText="1"/>
    </xf>
    <xf numFmtId="177" fontId="44" fillId="0" borderId="0" xfId="203" applyNumberFormat="1" applyFont="1" applyFill="1" applyBorder="1" applyAlignment="1">
      <alignment horizontal="right" wrapText="1"/>
    </xf>
    <xf numFmtId="0" fontId="17" fillId="0" borderId="0" xfId="203" applyFont="1"/>
    <xf numFmtId="0" fontId="42" fillId="0" borderId="0" xfId="203" applyFont="1" applyAlignment="1">
      <alignment horizontal="right" vertical="top"/>
    </xf>
    <xf numFmtId="3" fontId="17" fillId="0" borderId="0" xfId="203" applyNumberFormat="1" applyFont="1"/>
    <xf numFmtId="0" fontId="41" fillId="0" borderId="0" xfId="203" applyFont="1" applyBorder="1"/>
    <xf numFmtId="0" fontId="42" fillId="0" borderId="0" xfId="203" applyFont="1" applyFill="1" applyBorder="1" applyAlignment="1">
      <alignment horizontal="right" wrapText="1"/>
    </xf>
    <xf numFmtId="0" fontId="42" fillId="0" borderId="0" xfId="203" applyFont="1" applyFill="1" applyBorder="1"/>
    <xf numFmtId="0" fontId="17" fillId="0" borderId="0" xfId="203" applyFont="1" applyFill="1"/>
    <xf numFmtId="3" fontId="42" fillId="30" borderId="0" xfId="203" applyNumberFormat="1" applyFont="1" applyFill="1" applyBorder="1" applyAlignment="1">
      <alignment horizontal="right" wrapText="1"/>
    </xf>
    <xf numFmtId="3" fontId="41" fillId="30" borderId="0" xfId="203" applyNumberFormat="1" applyFont="1" applyFill="1" applyBorder="1" applyAlignment="1">
      <alignment horizontal="right" wrapText="1"/>
    </xf>
    <xf numFmtId="0" fontId="42" fillId="30" borderId="0" xfId="203" applyFont="1" applyFill="1" applyBorder="1" applyAlignment="1">
      <alignment horizontal="right"/>
    </xf>
    <xf numFmtId="165" fontId="42" fillId="30" borderId="0" xfId="36666" applyNumberFormat="1" applyFont="1" applyFill="1" applyBorder="1" applyAlignment="1">
      <alignment horizontal="right" wrapText="1"/>
    </xf>
    <xf numFmtId="0" fontId="42" fillId="0" borderId="0" xfId="203" applyFont="1" applyFill="1" applyBorder="1" applyAlignment="1">
      <alignment horizontal="right"/>
    </xf>
    <xf numFmtId="0" fontId="17" fillId="0" borderId="0" xfId="203" applyFont="1"/>
    <xf numFmtId="0" fontId="42" fillId="0" borderId="0" xfId="203" applyFont="1" applyAlignment="1">
      <alignment horizontal="right" vertical="top"/>
    </xf>
    <xf numFmtId="0" fontId="42" fillId="0" borderId="0" xfId="38145" applyFont="1" applyAlignment="1">
      <alignment horizontal="right" vertical="top" wrapText="1"/>
    </xf>
    <xf numFmtId="3" fontId="17" fillId="0" borderId="0" xfId="203" applyNumberFormat="1" applyFont="1"/>
    <xf numFmtId="0" fontId="42" fillId="0" borderId="0" xfId="203" applyFont="1" applyAlignment="1">
      <alignment horizontal="right" vertical="top"/>
    </xf>
    <xf numFmtId="3" fontId="42" fillId="0" borderId="0" xfId="203" applyNumberFormat="1" applyFont="1" applyFill="1" applyBorder="1" applyAlignment="1">
      <alignment horizontal="right" vertical="center" wrapText="1"/>
    </xf>
    <xf numFmtId="0" fontId="42" fillId="0" borderId="0" xfId="203" applyFont="1" applyBorder="1" applyAlignment="1">
      <alignment horizontal="right" vertical="center"/>
    </xf>
    <xf numFmtId="0" fontId="17" fillId="0" borderId="0" xfId="203" applyFont="1" applyBorder="1" applyAlignment="1">
      <alignment vertical="center"/>
    </xf>
    <xf numFmtId="0" fontId="17" fillId="0" borderId="0" xfId="203" applyFont="1"/>
    <xf numFmtId="0" fontId="42" fillId="0" borderId="0" xfId="203" applyFont="1" applyAlignment="1">
      <alignment horizontal="right" vertical="top"/>
    </xf>
    <xf numFmtId="3" fontId="17" fillId="0" borderId="0" xfId="203" applyNumberFormat="1" applyFont="1"/>
    <xf numFmtId="0" fontId="41" fillId="0" borderId="0" xfId="203" applyFont="1" applyBorder="1" applyAlignment="1">
      <alignment horizontal="justify" vertical="top" wrapText="1"/>
    </xf>
    <xf numFmtId="0" fontId="44" fillId="0" borderId="0" xfId="203" applyFont="1" applyBorder="1" applyAlignment="1">
      <alignment horizontal="justify" vertical="top" wrapText="1"/>
    </xf>
    <xf numFmtId="0" fontId="42" fillId="0" borderId="0" xfId="203" applyFont="1" applyAlignment="1">
      <alignment horizontal="right" vertical="top"/>
    </xf>
    <xf numFmtId="165" fontId="42" fillId="30" borderId="0" xfId="38254" applyNumberFormat="1" applyFont="1" applyFill="1" applyBorder="1" applyAlignment="1">
      <alignment horizontal="right" wrapText="1"/>
    </xf>
    <xf numFmtId="0" fontId="41" fillId="0" borderId="0" xfId="38165" applyFont="1" applyAlignment="1">
      <alignment vertical="top" wrapText="1"/>
    </xf>
    <xf numFmtId="0" fontId="42" fillId="0" borderId="0" xfId="38165" applyFont="1" applyAlignment="1">
      <alignment vertical="top" wrapText="1"/>
    </xf>
    <xf numFmtId="0" fontId="42" fillId="0" borderId="0" xfId="38171" applyFont="1" applyAlignment="1">
      <alignment vertical="top" wrapText="1"/>
    </xf>
    <xf numFmtId="3" fontId="17" fillId="0" borderId="0" xfId="203" applyNumberFormat="1" applyFont="1"/>
    <xf numFmtId="0" fontId="42" fillId="0" borderId="0" xfId="38255" applyFont="1" applyAlignment="1">
      <alignment horizontal="right" vertical="top" wrapText="1"/>
    </xf>
    <xf numFmtId="0" fontId="49" fillId="0" borderId="0" xfId="203" applyFont="1"/>
    <xf numFmtId="0" fontId="42" fillId="0" borderId="0" xfId="203" applyFont="1" applyAlignment="1">
      <alignment horizontal="right" vertical="top"/>
    </xf>
    <xf numFmtId="0" fontId="17" fillId="0" borderId="0" xfId="203"/>
    <xf numFmtId="0" fontId="42" fillId="0" borderId="0" xfId="203" applyFont="1" applyBorder="1" applyAlignment="1">
      <alignment horizontal="right" vertical="top" wrapText="1"/>
    </xf>
    <xf numFmtId="3" fontId="41" fillId="0" borderId="0" xfId="203" applyNumberFormat="1" applyFont="1" applyFill="1" applyBorder="1" applyAlignment="1">
      <alignment horizontal="right" wrapText="1"/>
    </xf>
    <xf numFmtId="3" fontId="42" fillId="0" borderId="0" xfId="203" applyNumberFormat="1" applyFont="1" applyFill="1" applyBorder="1" applyAlignment="1">
      <alignment horizontal="right" wrapText="1"/>
    </xf>
    <xf numFmtId="0" fontId="17" fillId="0" borderId="0" xfId="203" applyFont="1"/>
    <xf numFmtId="3" fontId="17" fillId="0" borderId="0" xfId="203" applyNumberFormat="1" applyFont="1"/>
    <xf numFmtId="177" fontId="41" fillId="0" borderId="0" xfId="203" applyNumberFormat="1" applyFont="1" applyFill="1" applyBorder="1" applyAlignment="1">
      <alignment horizontal="right" wrapText="1"/>
    </xf>
    <xf numFmtId="0" fontId="42" fillId="0" borderId="0" xfId="38285" applyFont="1" applyAlignment="1">
      <alignment vertical="top" wrapText="1"/>
    </xf>
    <xf numFmtId="0" fontId="42" fillId="0" borderId="0" xfId="38285" applyFont="1" applyAlignment="1">
      <alignment horizontal="right" vertical="top" wrapText="1"/>
    </xf>
    <xf numFmtId="177" fontId="42" fillId="0" borderId="0" xfId="203" applyNumberFormat="1" applyFont="1" applyFill="1" applyBorder="1" applyAlignment="1">
      <alignment horizontal="right" wrapText="1"/>
    </xf>
    <xf numFmtId="234" fontId="42" fillId="0" borderId="0" xfId="203" applyNumberFormat="1" applyFont="1" applyFill="1" applyBorder="1" applyAlignment="1">
      <alignment horizontal="right" wrapText="1"/>
    </xf>
    <xf numFmtId="0" fontId="42" fillId="0" borderId="0" xfId="38285" quotePrefix="1" applyFont="1" applyAlignment="1">
      <alignment horizontal="center" vertical="top" wrapText="1"/>
    </xf>
    <xf numFmtId="0" fontId="42" fillId="0" borderId="0" xfId="38285" applyFont="1" applyAlignment="1">
      <alignment vertical="center" wrapText="1"/>
    </xf>
    <xf numFmtId="0" fontId="44" fillId="0" borderId="0" xfId="38285" applyFont="1" applyAlignment="1">
      <alignment horizontal="justify" vertical="top" wrapText="1"/>
    </xf>
    <xf numFmtId="168" fontId="42" fillId="0" borderId="0" xfId="203" applyNumberFormat="1" applyFont="1" applyFill="1" applyBorder="1" applyAlignment="1">
      <alignment horizontal="right" wrapText="1"/>
    </xf>
    <xf numFmtId="0" fontId="42" fillId="0" borderId="11" xfId="203" applyFont="1" applyBorder="1"/>
    <xf numFmtId="0" fontId="17" fillId="0" borderId="11" xfId="203" applyBorder="1"/>
    <xf numFmtId="0" fontId="42" fillId="0" borderId="0" xfId="202" applyFont="1" applyFill="1" applyAlignment="1">
      <alignment wrapText="1"/>
    </xf>
    <xf numFmtId="164" fontId="44" fillId="0" borderId="0" xfId="39844" applyNumberFormat="1" applyFont="1" applyFill="1"/>
    <xf numFmtId="0" fontId="105" fillId="0" borderId="11" xfId="200" applyFont="1" applyBorder="1"/>
    <xf numFmtId="164" fontId="42" fillId="0" borderId="0" xfId="39844" applyNumberFormat="1" applyFont="1" applyFill="1"/>
    <xf numFmtId="164" fontId="44" fillId="0" borderId="0" xfId="39844" applyNumberFormat="1" applyFont="1" applyFill="1" applyBorder="1"/>
    <xf numFmtId="164" fontId="41" fillId="0" borderId="0" xfId="39844" applyNumberFormat="1" applyFont="1" applyFill="1" applyBorder="1"/>
    <xf numFmtId="164" fontId="41" fillId="0" borderId="0" xfId="39844" applyNumberFormat="1" applyFont="1" applyFill="1"/>
    <xf numFmtId="0" fontId="42" fillId="0" borderId="0" xfId="39844" applyFont="1" applyFill="1"/>
    <xf numFmtId="0" fontId="44" fillId="0" borderId="0" xfId="39844" applyFont="1" applyFill="1" applyBorder="1"/>
    <xf numFmtId="0" fontId="44" fillId="0" borderId="0" xfId="39844" applyFont="1" applyFill="1"/>
    <xf numFmtId="0" fontId="41" fillId="0" borderId="0" xfId="39844" applyFont="1" applyFill="1" applyBorder="1"/>
    <xf numFmtId="0" fontId="51" fillId="0" borderId="0" xfId="39844" applyFont="1" applyFill="1"/>
    <xf numFmtId="164" fontId="51" fillId="0" borderId="0" xfId="39844" applyNumberFormat="1" applyFont="1" applyFill="1"/>
    <xf numFmtId="164" fontId="44" fillId="0" borderId="0" xfId="39850" applyNumberFormat="1" applyFont="1" applyFill="1"/>
    <xf numFmtId="164" fontId="42" fillId="0" borderId="0" xfId="39850" applyNumberFormat="1" applyFont="1" applyFill="1"/>
    <xf numFmtId="164" fontId="41" fillId="0" borderId="0" xfId="39850" applyNumberFormat="1" applyFont="1" applyFill="1"/>
    <xf numFmtId="164" fontId="51" fillId="0" borderId="0" xfId="39850" applyNumberFormat="1" applyFont="1" applyFill="1"/>
    <xf numFmtId="164" fontId="44" fillId="0" borderId="0" xfId="39851" applyNumberFormat="1" applyFont="1" applyFill="1"/>
    <xf numFmtId="164" fontId="42" fillId="0" borderId="0" xfId="39851" applyNumberFormat="1" applyFont="1" applyFill="1"/>
    <xf numFmtId="164" fontId="41" fillId="0" borderId="0" xfId="39851" applyNumberFormat="1" applyFont="1" applyFill="1"/>
    <xf numFmtId="164" fontId="51" fillId="0" borderId="0" xfId="39851" applyNumberFormat="1" applyFont="1" applyFill="1"/>
    <xf numFmtId="180" fontId="41" fillId="0" borderId="0" xfId="39853" applyNumberFormat="1" applyFont="1"/>
    <xf numFmtId="0" fontId="42" fillId="0" borderId="0" xfId="203" applyFont="1"/>
    <xf numFmtId="0" fontId="42" fillId="0" borderId="0" xfId="203" applyFont="1" applyAlignment="1">
      <alignment horizontal="right"/>
    </xf>
    <xf numFmtId="0" fontId="42" fillId="0" borderId="0" xfId="203" applyFont="1" applyBorder="1" applyAlignment="1">
      <alignment horizontal="right" wrapText="1"/>
    </xf>
    <xf numFmtId="0" fontId="41" fillId="0" borderId="0" xfId="203" applyFont="1"/>
    <xf numFmtId="180" fontId="42" fillId="0" borderId="0" xfId="39856" applyNumberFormat="1" applyFont="1"/>
    <xf numFmtId="180" fontId="41" fillId="0" borderId="0" xfId="39856" applyNumberFormat="1" applyFont="1"/>
    <xf numFmtId="180" fontId="42" fillId="0" borderId="0" xfId="39856" applyNumberFormat="1" applyFont="1" applyAlignment="1">
      <alignment horizontal="right" vertical="top" wrapText="1"/>
    </xf>
    <xf numFmtId="0" fontId="42" fillId="0" borderId="0" xfId="203" quotePrefix="1" applyFont="1"/>
    <xf numFmtId="185" fontId="42" fillId="0" borderId="0" xfId="39856" applyNumberFormat="1" applyFont="1"/>
    <xf numFmtId="164" fontId="44" fillId="0" borderId="0" xfId="39858" applyNumberFormat="1" applyFont="1" applyFill="1"/>
    <xf numFmtId="164" fontId="42" fillId="0" borderId="0" xfId="39858" applyNumberFormat="1" applyFont="1" applyFill="1"/>
    <xf numFmtId="0" fontId="42" fillId="0" borderId="0" xfId="39858" applyFont="1" applyFill="1"/>
    <xf numFmtId="0" fontId="44" fillId="0" borderId="0" xfId="39858" applyFont="1" applyFill="1"/>
    <xf numFmtId="164" fontId="44" fillId="0" borderId="0" xfId="39859" applyNumberFormat="1" applyFont="1" applyFill="1"/>
    <xf numFmtId="164" fontId="42" fillId="0" borderId="0" xfId="39859" applyNumberFormat="1" applyFont="1" applyFill="1"/>
    <xf numFmtId="164" fontId="41" fillId="0" borderId="0" xfId="39859" applyNumberFormat="1" applyFont="1" applyFill="1"/>
    <xf numFmtId="0" fontId="42" fillId="0" borderId="0" xfId="39859" applyFont="1" applyFill="1"/>
    <xf numFmtId="0" fontId="44" fillId="0" borderId="0" xfId="39859" applyFont="1" applyFill="1"/>
    <xf numFmtId="0" fontId="41" fillId="0" borderId="0" xfId="39859" applyFont="1" applyFill="1"/>
    <xf numFmtId="164" fontId="42" fillId="0" borderId="0" xfId="39860" applyNumberFormat="1" applyFont="1" applyFill="1"/>
    <xf numFmtId="164" fontId="41" fillId="0" borderId="0" xfId="39860" applyNumberFormat="1" applyFont="1" applyFill="1" applyBorder="1"/>
    <xf numFmtId="164" fontId="41" fillId="0" borderId="0" xfId="39860" applyNumberFormat="1" applyFont="1" applyFill="1"/>
    <xf numFmtId="164" fontId="42" fillId="0" borderId="0" xfId="39860" applyNumberFormat="1" applyFont="1" applyFill="1" applyAlignment="1"/>
    <xf numFmtId="164" fontId="42" fillId="0" borderId="11" xfId="39860" applyNumberFormat="1" applyFont="1" applyFill="1" applyBorder="1"/>
    <xf numFmtId="164" fontId="42" fillId="0" borderId="11" xfId="39860" applyNumberFormat="1" applyFont="1" applyFill="1" applyBorder="1" applyAlignment="1"/>
    <xf numFmtId="164" fontId="41" fillId="0" borderId="17" xfId="39860" applyNumberFormat="1" applyFont="1" applyFill="1" applyBorder="1"/>
    <xf numFmtId="164" fontId="44" fillId="0" borderId="0" xfId="39861" applyNumberFormat="1" applyFont="1" applyFill="1"/>
    <xf numFmtId="164" fontId="42" fillId="0" borderId="0" xfId="39861" applyNumberFormat="1" applyFont="1" applyFill="1"/>
    <xf numFmtId="0" fontId="42" fillId="0" borderId="0" xfId="39861" applyFont="1" applyFill="1"/>
    <xf numFmtId="0" fontId="44" fillId="0" borderId="0" xfId="39861" applyFont="1" applyFill="1"/>
    <xf numFmtId="164" fontId="51" fillId="0" borderId="0" xfId="39861" applyNumberFormat="1" applyFont="1" applyFill="1"/>
    <xf numFmtId="164" fontId="44" fillId="0" borderId="0" xfId="39862" applyNumberFormat="1" applyFont="1" applyFill="1"/>
    <xf numFmtId="164" fontId="42" fillId="0" borderId="0" xfId="39862" applyNumberFormat="1" applyFont="1" applyFill="1"/>
    <xf numFmtId="0" fontId="42" fillId="0" borderId="0" xfId="39862" applyFont="1" applyFill="1"/>
    <xf numFmtId="0" fontId="44" fillId="0" borderId="0" xfId="39862" applyFont="1" applyFill="1"/>
    <xf numFmtId="164" fontId="44" fillId="0" borderId="0" xfId="39863" applyNumberFormat="1" applyFont="1" applyFill="1"/>
    <xf numFmtId="164" fontId="42" fillId="0" borderId="0" xfId="39863" applyNumberFormat="1" applyFont="1" applyFill="1"/>
    <xf numFmtId="164" fontId="41" fillId="0" borderId="0" xfId="39863" applyNumberFormat="1" applyFont="1" applyFill="1"/>
    <xf numFmtId="0" fontId="42" fillId="0" borderId="0" xfId="39863" applyFont="1" applyFill="1"/>
    <xf numFmtId="0" fontId="44" fillId="0" borderId="0" xfId="39863" applyFont="1" applyFill="1"/>
    <xf numFmtId="0" fontId="41" fillId="0" borderId="0" xfId="39863" applyFont="1" applyFill="1"/>
    <xf numFmtId="164" fontId="42" fillId="0" borderId="0" xfId="39864" applyNumberFormat="1" applyFont="1" applyFill="1"/>
    <xf numFmtId="164" fontId="41" fillId="0" borderId="0" xfId="39864" applyNumberFormat="1" applyFont="1" applyFill="1"/>
    <xf numFmtId="0" fontId="42" fillId="0" borderId="0" xfId="39864" applyFont="1" applyFill="1"/>
    <xf numFmtId="0" fontId="41" fillId="0" borderId="0" xfId="39864" applyFont="1" applyFill="1"/>
    <xf numFmtId="3" fontId="42" fillId="0" borderId="0" xfId="203" applyNumberFormat="1" applyFont="1" applyFill="1" applyBorder="1" applyAlignment="1">
      <alignment horizontal="right" wrapText="1"/>
    </xf>
    <xf numFmtId="3" fontId="51" fillId="0" borderId="0" xfId="203" applyNumberFormat="1" applyFont="1" applyFill="1" applyBorder="1" applyAlignment="1">
      <alignment horizontal="right" wrapText="1"/>
    </xf>
    <xf numFmtId="3" fontId="44" fillId="0" borderId="0" xfId="203" applyNumberFormat="1" applyFont="1" applyFill="1" applyBorder="1" applyAlignment="1">
      <alignment horizontal="right" wrapText="1"/>
    </xf>
    <xf numFmtId="164" fontId="44" fillId="0" borderId="0" xfId="0" applyNumberFormat="1" applyFont="1" applyFill="1" applyBorder="1"/>
    <xf numFmtId="0" fontId="0" fillId="0" borderId="0" xfId="161" applyFont="1" applyFill="1" applyBorder="1" applyAlignment="1">
      <alignment horizontal="center"/>
    </xf>
    <xf numFmtId="0" fontId="45" fillId="0" borderId="0" xfId="203" applyFont="1" applyAlignment="1">
      <alignment horizontal="center"/>
    </xf>
    <xf numFmtId="0" fontId="42" fillId="0" borderId="0" xfId="203" applyFont="1" applyFill="1" applyAlignment="1">
      <alignment horizontal="justify" wrapText="1"/>
    </xf>
    <xf numFmtId="0" fontId="17" fillId="0" borderId="0" xfId="156" applyAlignment="1"/>
    <xf numFmtId="0" fontId="42" fillId="0" borderId="0" xfId="203" applyFont="1" applyBorder="1" applyAlignment="1">
      <alignment horizontal="left" vertical="center" wrapText="1"/>
    </xf>
    <xf numFmtId="0" fontId="42" fillId="0" borderId="0" xfId="12551" applyFont="1" applyFill="1" applyBorder="1" applyAlignment="1">
      <alignment horizontal="justify" vertical="top" wrapText="1"/>
    </xf>
    <xf numFmtId="0" fontId="106" fillId="0" borderId="0" xfId="156" applyFont="1" applyAlignment="1">
      <alignment horizontal="center" wrapText="1"/>
    </xf>
    <xf numFmtId="0" fontId="42" fillId="0" borderId="0" xfId="203" applyFont="1" applyAlignment="1">
      <alignment horizontal="right" vertical="top" wrapText="1"/>
    </xf>
    <xf numFmtId="0" fontId="42" fillId="0" borderId="0" xfId="156" applyFont="1" applyFill="1" applyAlignment="1">
      <alignment wrapText="1"/>
    </xf>
    <xf numFmtId="0" fontId="42" fillId="0" borderId="0" xfId="203" applyFont="1" applyFill="1" applyBorder="1" applyAlignment="1">
      <alignment horizontal="right" vertical="top" wrapText="1"/>
    </xf>
    <xf numFmtId="0" fontId="42" fillId="0" borderId="0" xfId="161" quotePrefix="1" applyFont="1" applyFill="1" applyAlignment="1">
      <alignment horizontal="center"/>
    </xf>
    <xf numFmtId="0" fontId="42" fillId="0" borderId="11" xfId="161" applyFont="1" applyBorder="1" applyAlignment="1">
      <alignment wrapText="1"/>
    </xf>
    <xf numFmtId="0" fontId="42" fillId="0" borderId="11" xfId="161" applyFont="1" applyBorder="1" applyAlignment="1">
      <alignment vertical="center"/>
    </xf>
    <xf numFmtId="0" fontId="45" fillId="0" borderId="0" xfId="203" applyFont="1" applyAlignment="1">
      <alignment horizontal="center"/>
    </xf>
    <xf numFmtId="0" fontId="42" fillId="0" borderId="0" xfId="203" applyFont="1" applyAlignment="1">
      <alignment horizontal="right" vertical="top" wrapText="1"/>
    </xf>
    <xf numFmtId="0" fontId="42" fillId="0" borderId="0" xfId="203" applyFont="1" applyBorder="1" applyAlignment="1">
      <alignment horizontal="justify" vertical="top" wrapText="1"/>
    </xf>
    <xf numFmtId="0" fontId="42" fillId="0" borderId="0" xfId="0" applyFont="1" applyAlignment="1">
      <alignment horizontal="justify" vertical="top" wrapText="1"/>
    </xf>
    <xf numFmtId="0" fontId="42" fillId="30" borderId="0" xfId="203" applyFont="1" applyFill="1" applyBorder="1" applyAlignment="1">
      <alignment horizontal="justify" vertical="top" wrapText="1"/>
    </xf>
    <xf numFmtId="0" fontId="42" fillId="30" borderId="0" xfId="156" applyFont="1" applyFill="1" applyAlignment="1">
      <alignment horizontal="justify" vertical="top" wrapText="1"/>
    </xf>
    <xf numFmtId="0" fontId="42" fillId="0" borderId="0" xfId="38285" quotePrefix="1" applyFont="1" applyAlignment="1">
      <alignment horizontal="right" vertical="top" wrapText="1"/>
    </xf>
    <xf numFmtId="176" fontId="41" fillId="0" borderId="0" xfId="203" applyNumberFormat="1" applyFont="1" applyAlignment="1">
      <alignment horizontal="left" vertical="top"/>
    </xf>
    <xf numFmtId="0" fontId="42" fillId="0" borderId="0" xfId="203" applyFont="1" applyBorder="1" applyAlignment="1">
      <alignment horizontal="justify" vertical="center" wrapText="1"/>
    </xf>
    <xf numFmtId="0" fontId="41" fillId="0" borderId="0" xfId="203" applyFont="1" applyAlignment="1">
      <alignment horizontal="justify" vertical="top" wrapText="1"/>
    </xf>
    <xf numFmtId="0" fontId="42" fillId="0" borderId="0" xfId="203" applyFont="1" applyAlignment="1">
      <alignment horizontal="justify" vertical="top" wrapText="1"/>
    </xf>
    <xf numFmtId="0" fontId="42" fillId="0" borderId="0" xfId="203" applyFont="1" applyFill="1" applyBorder="1" applyAlignment="1">
      <alignment vertical="center" wrapText="1"/>
    </xf>
    <xf numFmtId="0" fontId="42" fillId="0" borderId="0" xfId="203" applyFont="1" applyFill="1" applyBorder="1" applyAlignment="1">
      <alignment horizontal="right" vertical="top" wrapText="1"/>
    </xf>
    <xf numFmtId="0" fontId="42" fillId="0" borderId="12" xfId="161" applyFont="1" applyFill="1" applyBorder="1"/>
    <xf numFmtId="0" fontId="44" fillId="0" borderId="12" xfId="161" applyFont="1" applyFill="1" applyBorder="1"/>
    <xf numFmtId="0" fontId="42" fillId="25" borderId="0" xfId="161" quotePrefix="1" applyFont="1" applyFill="1" applyAlignment="1">
      <alignment horizontal="center"/>
    </xf>
    <xf numFmtId="164" fontId="42" fillId="0" borderId="13" xfId="161" applyNumberFormat="1" applyFont="1" applyFill="1" applyBorder="1"/>
    <xf numFmtId="164" fontId="42" fillId="0" borderId="11" xfId="161" applyNumberFormat="1" applyFont="1" applyFill="1" applyBorder="1"/>
    <xf numFmtId="164" fontId="42" fillId="0" borderId="11" xfId="161" applyNumberFormat="1" applyFont="1" applyBorder="1"/>
    <xf numFmtId="0" fontId="42" fillId="0" borderId="12" xfId="161" applyFont="1" applyBorder="1" applyAlignment="1">
      <alignment horizontal="center" vertical="top" wrapText="1"/>
    </xf>
    <xf numFmtId="0" fontId="42" fillId="0" borderId="12" xfId="161" applyFont="1" applyBorder="1" applyAlignment="1">
      <alignment horizontal="center" vertical="top"/>
    </xf>
    <xf numFmtId="164" fontId="42" fillId="0" borderId="0" xfId="161" applyNumberFormat="1" applyFont="1" applyBorder="1"/>
    <xf numFmtId="0" fontId="42" fillId="0" borderId="11" xfId="161" applyFont="1" applyBorder="1"/>
    <xf numFmtId="0" fontId="42" fillId="0" borderId="12" xfId="161" applyFont="1" applyBorder="1" applyAlignment="1"/>
    <xf numFmtId="0" fontId="42" fillId="0" borderId="11" xfId="161" applyFont="1" applyFill="1" applyBorder="1" applyAlignment="1"/>
    <xf numFmtId="164" fontId="41" fillId="0" borderId="12" xfId="24603" applyNumberFormat="1" applyFont="1" applyBorder="1"/>
    <xf numFmtId="164" fontId="41" fillId="0" borderId="12" xfId="24685" applyNumberFormat="1" applyFont="1" applyBorder="1"/>
    <xf numFmtId="0" fontId="42" fillId="0" borderId="0" xfId="203" applyFont="1" applyFill="1" applyBorder="1" applyAlignment="1"/>
    <xf numFmtId="0" fontId="44" fillId="0" borderId="0" xfId="203" applyFont="1" applyFill="1" applyAlignment="1">
      <alignment horizontal="right"/>
    </xf>
    <xf numFmtId="0" fontId="42" fillId="0" borderId="0" xfId="24772" applyFont="1" applyFill="1"/>
    <xf numFmtId="0" fontId="42" fillId="0" borderId="11" xfId="156" applyFont="1" applyBorder="1" applyAlignment="1"/>
    <xf numFmtId="0" fontId="42" fillId="0" borderId="12" xfId="203" applyFont="1" applyFill="1" applyBorder="1" applyAlignment="1"/>
    <xf numFmtId="3" fontId="42" fillId="0" borderId="0" xfId="203" quotePrefix="1" applyNumberFormat="1" applyFont="1" applyFill="1" applyAlignment="1">
      <alignment horizontal="right" wrapText="1"/>
    </xf>
    <xf numFmtId="0" fontId="42" fillId="0" borderId="0" xfId="203" applyFont="1" applyBorder="1" applyAlignment="1">
      <alignment vertical="center"/>
    </xf>
    <xf numFmtId="0" fontId="42" fillId="0" borderId="0" xfId="156" applyFont="1" applyAlignment="1">
      <alignment horizontal="justify" vertical="top" wrapText="1"/>
    </xf>
    <xf numFmtId="0" fontId="42" fillId="0" borderId="0" xfId="0" applyFont="1" applyAlignment="1">
      <alignment horizontal="left" vertical="center" wrapText="1"/>
    </xf>
    <xf numFmtId="0" fontId="42" fillId="0" borderId="0" xfId="156" applyFont="1" applyAlignment="1">
      <alignment horizontal="right"/>
    </xf>
    <xf numFmtId="0" fontId="42" fillId="0" borderId="0" xfId="34806" applyFont="1"/>
    <xf numFmtId="0" fontId="42" fillId="0" borderId="0" xfId="34552" applyFont="1"/>
    <xf numFmtId="0" fontId="105" fillId="0" borderId="11" xfId="156" applyFont="1" applyBorder="1" applyAlignment="1">
      <alignment horizontal="right"/>
    </xf>
    <xf numFmtId="0" fontId="105" fillId="0" borderId="0" xfId="156" applyFont="1" applyBorder="1" applyAlignment="1">
      <alignment horizontal="right" vertical="center"/>
    </xf>
    <xf numFmtId="0" fontId="42" fillId="0" borderId="0" xfId="203" applyFont="1" applyAlignment="1">
      <alignment horizontal="right" vertical="top" wrapText="1"/>
    </xf>
    <xf numFmtId="0" fontId="17" fillId="0" borderId="11" xfId="203" applyFont="1" applyBorder="1"/>
    <xf numFmtId="0" fontId="42" fillId="0" borderId="11" xfId="203" applyFont="1" applyFill="1" applyBorder="1"/>
    <xf numFmtId="0" fontId="42" fillId="30" borderId="0" xfId="156" applyFont="1" applyFill="1" applyAlignment="1">
      <alignment horizontal="right" vertical="top" wrapText="1"/>
    </xf>
    <xf numFmtId="0" fontId="42" fillId="0" borderId="0" xfId="36748" applyFont="1"/>
    <xf numFmtId="0" fontId="42" fillId="0" borderId="0" xfId="36748" applyFont="1" applyAlignment="1">
      <alignment horizontal="right" vertical="top" wrapText="1"/>
    </xf>
    <xf numFmtId="0" fontId="42" fillId="0" borderId="0" xfId="38150" applyFont="1" applyAlignment="1"/>
    <xf numFmtId="0" fontId="42" fillId="0" borderId="0" xfId="38150" applyFont="1"/>
    <xf numFmtId="0" fontId="44" fillId="0" borderId="0" xfId="38150" applyFont="1" applyAlignment="1">
      <alignment horizontal="justify" vertical="top" wrapText="1"/>
    </xf>
    <xf numFmtId="0" fontId="42" fillId="0" borderId="0" xfId="38145" applyFont="1" applyAlignment="1">
      <alignment horizontal="justify" vertical="top" wrapText="1"/>
    </xf>
    <xf numFmtId="0" fontId="42" fillId="0" borderId="0" xfId="38285" applyFont="1" applyAlignment="1">
      <alignment vertical="center"/>
    </xf>
    <xf numFmtId="0" fontId="42" fillId="0" borderId="0" xfId="38250" applyFont="1" applyAlignment="1">
      <alignment vertical="top" wrapText="1"/>
    </xf>
    <xf numFmtId="0" fontId="42" fillId="0" borderId="0" xfId="34951" applyFont="1"/>
    <xf numFmtId="0" fontId="42" fillId="0" borderId="0" xfId="36463" applyFont="1"/>
    <xf numFmtId="0" fontId="42" fillId="0" borderId="0" xfId="34953" applyFont="1"/>
    <xf numFmtId="0" fontId="42" fillId="0" borderId="0" xfId="34953" applyFont="1" applyBorder="1"/>
    <xf numFmtId="0" fontId="96" fillId="0" borderId="12" xfId="173" applyFont="1" applyBorder="1" applyAlignment="1"/>
    <xf numFmtId="0" fontId="96" fillId="0" borderId="0" xfId="173" applyFont="1" applyAlignment="1"/>
    <xf numFmtId="0" fontId="96" fillId="0" borderId="0" xfId="173" applyFont="1" applyFill="1" applyAlignment="1"/>
    <xf numFmtId="0" fontId="95" fillId="0" borderId="0" xfId="173" applyFont="1" applyAlignment="1"/>
    <xf numFmtId="0" fontId="96" fillId="0" borderId="0" xfId="36456" applyFont="1" applyFill="1" applyBorder="1" applyAlignment="1"/>
    <xf numFmtId="0" fontId="96" fillId="0" borderId="0" xfId="36450" applyFont="1" applyFill="1" applyBorder="1" applyAlignment="1"/>
    <xf numFmtId="0" fontId="96" fillId="0" borderId="0" xfId="173" applyFont="1" applyFill="1" applyBorder="1" applyAlignment="1"/>
    <xf numFmtId="0" fontId="96" fillId="0" borderId="0" xfId="34836" applyFont="1" applyFill="1" applyBorder="1" applyAlignment="1">
      <alignment horizontal="right"/>
    </xf>
    <xf numFmtId="0" fontId="96" fillId="0" borderId="0" xfId="173" applyFont="1" applyFill="1" applyBorder="1" applyAlignment="1">
      <alignment horizontal="right"/>
    </xf>
    <xf numFmtId="0" fontId="42" fillId="0" borderId="0" xfId="36449" applyFont="1"/>
    <xf numFmtId="3" fontId="96" fillId="0" borderId="0" xfId="173" applyNumberFormat="1" applyFont="1" applyFill="1" applyAlignment="1">
      <alignment horizontal="left" indent="3"/>
    </xf>
    <xf numFmtId="0" fontId="41" fillId="0" borderId="0" xfId="203" applyFont="1" applyAlignment="1"/>
    <xf numFmtId="0" fontId="96" fillId="0" borderId="0" xfId="173" applyNumberFormat="1" applyFont="1" applyAlignment="1"/>
    <xf numFmtId="0" fontId="96" fillId="0" borderId="0" xfId="173" applyNumberFormat="1" applyFont="1" applyBorder="1" applyAlignment="1"/>
    <xf numFmtId="0" fontId="96" fillId="0" borderId="0" xfId="173" applyFont="1" applyBorder="1" applyAlignment="1">
      <alignment vertical="center"/>
    </xf>
    <xf numFmtId="0" fontId="96" fillId="0" borderId="0" xfId="173" applyNumberFormat="1" applyFont="1" applyBorder="1" applyAlignment="1">
      <alignment vertical="center"/>
    </xf>
    <xf numFmtId="0" fontId="96" fillId="0" borderId="11" xfId="173" applyFont="1" applyBorder="1" applyAlignment="1"/>
    <xf numFmtId="0" fontId="17" fillId="0" borderId="12" xfId="203" applyFont="1" applyBorder="1" applyAlignment="1">
      <alignment horizontal="center"/>
    </xf>
    <xf numFmtId="165" fontId="42" fillId="0" borderId="0" xfId="59" quotePrefix="1" applyNumberFormat="1" applyFont="1" applyAlignment="1">
      <alignment horizontal="right" vertical="top" wrapText="1"/>
    </xf>
    <xf numFmtId="0" fontId="41" fillId="0" borderId="0" xfId="36475" applyFont="1" applyFill="1" applyAlignment="1">
      <alignment horizontal="left" indent="2"/>
    </xf>
    <xf numFmtId="0" fontId="41" fillId="0" borderId="11" xfId="156" applyFont="1" applyFill="1" applyBorder="1" applyAlignment="1">
      <alignment horizontal="left" indent="2"/>
    </xf>
    <xf numFmtId="0" fontId="42" fillId="0" borderId="0" xfId="36647" applyFont="1" applyFill="1" applyAlignment="1">
      <alignment vertical="center" wrapText="1"/>
    </xf>
    <xf numFmtId="0" fontId="28" fillId="0" borderId="0" xfId="156" applyFont="1" applyFill="1"/>
    <xf numFmtId="0" fontId="104" fillId="0" borderId="0" xfId="200" applyFont="1" applyFill="1"/>
    <xf numFmtId="0" fontId="100" fillId="0" borderId="0" xfId="200" applyFill="1"/>
    <xf numFmtId="0" fontId="106" fillId="0" borderId="0" xfId="200" applyFont="1" applyFill="1" applyAlignment="1"/>
    <xf numFmtId="1" fontId="42" fillId="0" borderId="0" xfId="190" applyNumberFormat="1" applyFont="1" applyFill="1" applyAlignment="1">
      <alignment horizontal="right" wrapText="1"/>
    </xf>
    <xf numFmtId="165" fontId="42" fillId="0" borderId="0" xfId="38267" applyNumberFormat="1" applyFont="1" applyFill="1" applyAlignment="1">
      <alignment horizontal="right" vertical="top" wrapText="1"/>
    </xf>
    <xf numFmtId="165" fontId="42" fillId="0" borderId="0" xfId="72" applyNumberFormat="1" applyFont="1" applyFill="1" applyAlignment="1">
      <alignment horizontal="right" vertical="top" wrapText="1"/>
    </xf>
    <xf numFmtId="165" fontId="42" fillId="0" borderId="0" xfId="39790" applyNumberFormat="1" applyFont="1" applyFill="1" applyAlignment="1">
      <alignment horizontal="right" vertical="top" wrapText="1"/>
    </xf>
    <xf numFmtId="165" fontId="42" fillId="0" borderId="0" xfId="38175" applyNumberFormat="1" applyFont="1" applyFill="1" applyAlignment="1">
      <alignment horizontal="right" vertical="top" wrapText="1"/>
    </xf>
    <xf numFmtId="179" fontId="42" fillId="0" borderId="0" xfId="203" applyNumberFormat="1" applyFont="1" applyFill="1" applyAlignment="1">
      <alignment horizontal="center"/>
    </xf>
    <xf numFmtId="41" fontId="42" fillId="0" borderId="0" xfId="203" applyNumberFormat="1" applyFont="1" applyFill="1" applyAlignment="1">
      <alignment horizontal="right"/>
    </xf>
    <xf numFmtId="41" fontId="41" fillId="0" borderId="0" xfId="203" applyNumberFormat="1" applyFont="1" applyFill="1" applyAlignment="1">
      <alignment horizontal="right"/>
    </xf>
    <xf numFmtId="3" fontId="41" fillId="0" borderId="0" xfId="203" applyNumberFormat="1" applyFont="1" applyFill="1" applyAlignment="1">
      <alignment horizontal="center"/>
    </xf>
    <xf numFmtId="179" fontId="41" fillId="0" borderId="0" xfId="203" applyNumberFormat="1" applyFont="1" applyFill="1" applyAlignment="1">
      <alignment horizontal="center"/>
    </xf>
    <xf numFmtId="165" fontId="42" fillId="0" borderId="0" xfId="38252" applyNumberFormat="1" applyFont="1" applyFill="1" applyAlignment="1">
      <alignment horizontal="right" vertical="top" wrapText="1"/>
    </xf>
    <xf numFmtId="165" fontId="42" fillId="0" borderId="0" xfId="39787" applyNumberFormat="1" applyFont="1" applyFill="1" applyAlignment="1">
      <alignment horizontal="right" vertical="top" wrapText="1"/>
    </xf>
    <xf numFmtId="3" fontId="42" fillId="0" borderId="0" xfId="38272" applyNumberFormat="1" applyFont="1" applyFill="1" applyAlignment="1">
      <alignment horizontal="right" wrapText="1"/>
    </xf>
    <xf numFmtId="3" fontId="42" fillId="0" borderId="0" xfId="162" applyNumberFormat="1" applyFont="1" applyFill="1" applyAlignment="1">
      <alignment horizontal="right" wrapText="1"/>
    </xf>
    <xf numFmtId="3" fontId="41" fillId="0" borderId="0" xfId="38170" applyNumberFormat="1" applyFont="1" applyFill="1" applyAlignment="1">
      <alignment horizontal="right" wrapText="1"/>
    </xf>
    <xf numFmtId="3" fontId="42" fillId="0" borderId="0" xfId="39777" applyNumberFormat="1" applyFont="1" applyFill="1" applyAlignment="1">
      <alignment horizontal="right" wrapText="1"/>
    </xf>
    <xf numFmtId="3" fontId="41" fillId="0" borderId="0" xfId="39777" applyNumberFormat="1" applyFont="1" applyFill="1" applyAlignment="1">
      <alignment horizontal="right" wrapText="1"/>
    </xf>
    <xf numFmtId="0" fontId="105" fillId="0" borderId="11" xfId="200" applyFont="1" applyFill="1" applyBorder="1" applyAlignment="1">
      <alignment vertical="center"/>
    </xf>
    <xf numFmtId="0" fontId="100" fillId="0" borderId="11" xfId="200" applyFill="1" applyBorder="1"/>
    <xf numFmtId="0" fontId="17" fillId="0" borderId="11" xfId="162" applyFill="1" applyBorder="1" applyAlignment="1">
      <alignment vertical="center"/>
    </xf>
    <xf numFmtId="0" fontId="100" fillId="0" borderId="12" xfId="200" applyFill="1" applyBorder="1"/>
    <xf numFmtId="0" fontId="106" fillId="0" borderId="12" xfId="200" applyFont="1" applyFill="1" applyBorder="1" applyAlignment="1">
      <alignment horizontal="center"/>
    </xf>
    <xf numFmtId="0" fontId="105" fillId="0" borderId="0" xfId="200" applyFont="1" applyFill="1"/>
    <xf numFmtId="0" fontId="42" fillId="0" borderId="11" xfId="203" applyFont="1" applyFill="1" applyBorder="1" applyAlignment="1">
      <alignment vertical="center"/>
    </xf>
    <xf numFmtId="0" fontId="42" fillId="0" borderId="0" xfId="203" applyFont="1" applyFill="1" applyBorder="1" applyAlignment="1">
      <alignment vertical="center"/>
    </xf>
    <xf numFmtId="0" fontId="17" fillId="0" borderId="11" xfId="162" applyFont="1" applyFill="1" applyBorder="1" applyAlignment="1">
      <alignment vertical="center"/>
    </xf>
    <xf numFmtId="3" fontId="41" fillId="0" borderId="12" xfId="203" applyNumberFormat="1" applyFont="1" applyFill="1" applyBorder="1" applyAlignment="1">
      <alignment horizontal="center"/>
    </xf>
    <xf numFmtId="179" fontId="41" fillId="0" borderId="12" xfId="203" applyNumberFormat="1" applyFont="1" applyFill="1" applyBorder="1" applyAlignment="1">
      <alignment horizontal="center"/>
    </xf>
    <xf numFmtId="0" fontId="105" fillId="0" borderId="11" xfId="200" applyFont="1" applyFill="1" applyBorder="1"/>
    <xf numFmtId="0" fontId="42" fillId="0" borderId="12" xfId="203" applyFont="1" applyFill="1" applyBorder="1" applyAlignment="1">
      <alignment vertical="center"/>
    </xf>
    <xf numFmtId="0" fontId="17" fillId="0" borderId="0" xfId="205" applyFill="1" applyBorder="1" applyAlignment="1">
      <alignment horizontal="left" vertical="center"/>
    </xf>
    <xf numFmtId="0" fontId="17" fillId="0" borderId="12" xfId="205" applyFill="1" applyBorder="1" applyAlignment="1">
      <alignment horizontal="left" vertical="center"/>
    </xf>
    <xf numFmtId="49" fontId="41" fillId="0" borderId="0" xfId="205" applyNumberFormat="1" applyFont="1" applyFill="1" applyBorder="1" applyAlignment="1">
      <alignment horizontal="center" vertical="center" wrapText="1"/>
    </xf>
    <xf numFmtId="0" fontId="42" fillId="0" borderId="0" xfId="205" applyFont="1" applyFill="1" applyAlignment="1">
      <alignment horizontal="left" vertical="top" wrapText="1"/>
    </xf>
    <xf numFmtId="49" fontId="41" fillId="0" borderId="0" xfId="205" applyNumberFormat="1" applyFont="1" applyFill="1" applyBorder="1" applyAlignment="1">
      <alignment horizontal="center" vertical="top" wrapText="1"/>
    </xf>
    <xf numFmtId="0" fontId="41" fillId="0" borderId="0" xfId="205" applyFont="1" applyFill="1" applyAlignment="1">
      <alignment horizontal="left" vertical="top" wrapText="1"/>
    </xf>
    <xf numFmtId="0" fontId="41" fillId="0" borderId="0" xfId="202" applyFont="1" applyFill="1" applyBorder="1" applyAlignment="1">
      <alignment horizontal="right" wrapText="1"/>
    </xf>
    <xf numFmtId="0" fontId="41" fillId="0" borderId="0" xfId="202" applyFont="1" applyFill="1" applyAlignment="1">
      <alignment horizontal="right" vertical="top" wrapText="1"/>
    </xf>
    <xf numFmtId="0" fontId="41" fillId="0" borderId="0" xfId="205" applyFont="1" applyFill="1" applyAlignment="1">
      <alignment horizontal="left" wrapText="1"/>
    </xf>
    <xf numFmtId="0" fontId="41" fillId="0" borderId="0" xfId="205" applyFont="1" applyFill="1" applyAlignment="1">
      <alignment horizontal="center" wrapText="1"/>
    </xf>
    <xf numFmtId="0" fontId="42" fillId="0" borderId="0" xfId="205" applyFont="1" applyFill="1" applyAlignment="1">
      <alignment horizontal="left" wrapText="1"/>
    </xf>
    <xf numFmtId="3" fontId="42" fillId="0" borderId="0" xfId="38257" applyNumberFormat="1" applyFont="1" applyFill="1" applyAlignment="1">
      <alignment horizontal="right" wrapText="1"/>
    </xf>
    <xf numFmtId="179" fontId="42" fillId="0" borderId="0" xfId="38257" applyNumberFormat="1" applyFont="1" applyFill="1" applyAlignment="1">
      <alignment horizontal="right" wrapText="1"/>
    </xf>
    <xf numFmtId="166" fontId="42" fillId="0" borderId="0" xfId="38257" applyNumberFormat="1" applyFont="1" applyFill="1" applyAlignment="1">
      <alignment horizontal="right" wrapText="1"/>
    </xf>
    <xf numFmtId="166" fontId="42" fillId="0" borderId="0" xfId="38160" applyNumberFormat="1" applyFont="1" applyFill="1" applyAlignment="1">
      <alignment horizontal="right" wrapText="1"/>
    </xf>
    <xf numFmtId="0" fontId="42" fillId="0" borderId="0" xfId="205" applyFont="1" applyFill="1" applyAlignment="1">
      <alignment horizontal="left" wrapText="1" indent="1"/>
    </xf>
    <xf numFmtId="3" fontId="41" fillId="0" borderId="0" xfId="38257" applyNumberFormat="1" applyFont="1" applyFill="1" applyBorder="1" applyAlignment="1">
      <alignment horizontal="right" wrapText="1"/>
    </xf>
    <xf numFmtId="166" fontId="41" fillId="0" borderId="0" xfId="38257" applyNumberFormat="1" applyFont="1" applyFill="1" applyBorder="1" applyAlignment="1">
      <alignment horizontal="right" wrapText="1"/>
    </xf>
    <xf numFmtId="179" fontId="42" fillId="0" borderId="0" xfId="39800" applyNumberFormat="1" applyFont="1" applyFill="1" applyAlignment="1">
      <alignment horizontal="right"/>
    </xf>
    <xf numFmtId="3" fontId="42" fillId="0" borderId="0" xfId="39800" applyNumberFormat="1" applyFont="1" applyFill="1" applyAlignment="1">
      <alignment horizontal="right"/>
    </xf>
    <xf numFmtId="168" fontId="42" fillId="0" borderId="0" xfId="39801" applyNumberFormat="1" applyFont="1" applyFill="1" applyAlignment="1">
      <alignment horizontal="right"/>
    </xf>
    <xf numFmtId="179" fontId="42" fillId="0" borderId="0" xfId="39801" applyNumberFormat="1" applyFont="1" applyFill="1" applyAlignment="1">
      <alignment horizontal="right"/>
    </xf>
    <xf numFmtId="1" fontId="42" fillId="0" borderId="0" xfId="39800" applyNumberFormat="1" applyFont="1" applyFill="1" applyAlignment="1">
      <alignment horizontal="right"/>
    </xf>
    <xf numFmtId="3" fontId="41" fillId="0" borderId="0" xfId="39800" applyNumberFormat="1" applyFont="1" applyFill="1" applyBorder="1" applyAlignment="1">
      <alignment horizontal="right"/>
    </xf>
    <xf numFmtId="0" fontId="93" fillId="0" borderId="0" xfId="205" applyFont="1" applyFill="1" applyAlignment="1">
      <alignment horizontal="left" wrapText="1"/>
    </xf>
    <xf numFmtId="3" fontId="93" fillId="0" borderId="0" xfId="218" applyNumberFormat="1" applyFont="1" applyFill="1" applyBorder="1" applyAlignment="1">
      <alignment horizontal="right" wrapText="1"/>
    </xf>
    <xf numFmtId="166" fontId="93" fillId="0" borderId="0" xfId="205" applyNumberFormat="1" applyFont="1" applyFill="1" applyBorder="1" applyAlignment="1">
      <alignment horizontal="right" vertical="top" wrapText="1"/>
    </xf>
    <xf numFmtId="0" fontId="92" fillId="0" borderId="0" xfId="205" applyFont="1" applyFill="1" applyAlignment="1">
      <alignment horizontal="right" vertical="top" wrapText="1"/>
    </xf>
    <xf numFmtId="3" fontId="42" fillId="0" borderId="0" xfId="39805" applyNumberFormat="1" applyFont="1" applyFill="1" applyAlignment="1">
      <alignment horizontal="right"/>
    </xf>
    <xf numFmtId="179" fontId="42" fillId="0" borderId="0" xfId="39805" applyNumberFormat="1" applyFont="1" applyFill="1" applyAlignment="1">
      <alignment horizontal="right"/>
    </xf>
    <xf numFmtId="166" fontId="42" fillId="0" borderId="0" xfId="39805" applyNumberFormat="1" applyFont="1" applyFill="1" applyAlignment="1">
      <alignment horizontal="right"/>
    </xf>
    <xf numFmtId="3" fontId="42" fillId="0" borderId="0" xfId="38160" applyNumberFormat="1" applyFont="1" applyFill="1" applyAlignment="1">
      <alignment horizontal="right"/>
    </xf>
    <xf numFmtId="166" fontId="42" fillId="0" borderId="0" xfId="38160" applyNumberFormat="1" applyFont="1" applyFill="1" applyAlignment="1">
      <alignment horizontal="right"/>
    </xf>
    <xf numFmtId="1" fontId="42" fillId="0" borderId="0" xfId="39805" applyNumberFormat="1" applyFont="1" applyFill="1" applyAlignment="1">
      <alignment horizontal="right"/>
    </xf>
    <xf numFmtId="168" fontId="42" fillId="0" borderId="0" xfId="38160" applyNumberFormat="1" applyFont="1" applyFill="1" applyAlignment="1">
      <alignment horizontal="right"/>
    </xf>
    <xf numFmtId="179" fontId="42" fillId="0" borderId="0" xfId="38160" applyNumberFormat="1" applyFont="1" applyFill="1" applyAlignment="1">
      <alignment horizontal="right"/>
    </xf>
    <xf numFmtId="3" fontId="41" fillId="0" borderId="0" xfId="39805" applyNumberFormat="1" applyFont="1" applyFill="1" applyBorder="1" applyAlignment="1">
      <alignment horizontal="right"/>
    </xf>
    <xf numFmtId="0" fontId="41" fillId="0" borderId="0" xfId="205" applyFont="1" applyFill="1" applyBorder="1" applyAlignment="1">
      <alignment horizontal="right" vertical="top"/>
    </xf>
    <xf numFmtId="179" fontId="42" fillId="0" borderId="0" xfId="39803" applyNumberFormat="1" applyFont="1" applyFill="1" applyAlignment="1">
      <alignment horizontal="right" wrapText="1"/>
    </xf>
    <xf numFmtId="1" fontId="42" fillId="0" borderId="0" xfId="39803" applyNumberFormat="1" applyFont="1" applyFill="1" applyAlignment="1">
      <alignment horizontal="right" wrapText="1"/>
    </xf>
    <xf numFmtId="168" fontId="42" fillId="0" borderId="0" xfId="38160" applyNumberFormat="1" applyFont="1" applyFill="1" applyAlignment="1">
      <alignment horizontal="right" wrapText="1"/>
    </xf>
    <xf numFmtId="179" fontId="42" fillId="0" borderId="0" xfId="38160" applyNumberFormat="1" applyFont="1" applyFill="1" applyAlignment="1">
      <alignment horizontal="right" wrapText="1"/>
    </xf>
    <xf numFmtId="3" fontId="42" fillId="0" borderId="0" xfId="39803" applyNumberFormat="1" applyFont="1" applyFill="1" applyAlignment="1">
      <alignment horizontal="right" wrapText="1"/>
    </xf>
    <xf numFmtId="166" fontId="42" fillId="0" borderId="0" xfId="39803" applyNumberFormat="1" applyFont="1" applyFill="1" applyAlignment="1">
      <alignment horizontal="right" wrapText="1"/>
    </xf>
    <xf numFmtId="3" fontId="41" fillId="0" borderId="0" xfId="39803" applyNumberFormat="1" applyFont="1" applyFill="1" applyBorder="1" applyAlignment="1">
      <alignment horizontal="right" wrapText="1"/>
    </xf>
    <xf numFmtId="166" fontId="41" fillId="0" borderId="0" xfId="205" applyNumberFormat="1" applyFont="1" applyFill="1" applyBorder="1" applyAlignment="1">
      <alignment horizontal="right" vertical="top" wrapText="1"/>
    </xf>
    <xf numFmtId="0" fontId="42" fillId="0" borderId="0" xfId="156" applyFont="1" applyFill="1" applyAlignment="1">
      <alignment vertical="top" wrapText="1"/>
    </xf>
    <xf numFmtId="0" fontId="17" fillId="0" borderId="0" xfId="156" applyFill="1" applyBorder="1" applyAlignment="1">
      <alignment horizontal="left" vertical="center"/>
    </xf>
    <xf numFmtId="0" fontId="17" fillId="0" borderId="12" xfId="156" applyFill="1" applyBorder="1" applyAlignment="1">
      <alignment horizontal="center" vertical="center"/>
    </xf>
    <xf numFmtId="0" fontId="41" fillId="0" borderId="0" xfId="202" applyFont="1" applyFill="1" applyAlignment="1">
      <alignment wrapText="1"/>
    </xf>
    <xf numFmtId="0" fontId="41" fillId="0" borderId="0" xfId="202" applyFont="1" applyFill="1" applyAlignment="1">
      <alignment horizontal="right" wrapText="1"/>
    </xf>
    <xf numFmtId="3" fontId="42" fillId="0" borderId="0" xfId="39823" applyNumberFormat="1" applyFont="1" applyFill="1" applyAlignment="1">
      <alignment horizontal="right" wrapText="1"/>
    </xf>
    <xf numFmtId="179" fontId="42" fillId="0" borderId="0" xfId="39823" applyNumberFormat="1" applyFont="1" applyFill="1" applyAlignment="1">
      <alignment horizontal="right" wrapText="1"/>
    </xf>
    <xf numFmtId="168" fontId="42" fillId="0" borderId="0" xfId="39823" applyNumberFormat="1" applyFont="1" applyFill="1" applyAlignment="1">
      <alignment horizontal="right" wrapText="1"/>
    </xf>
    <xf numFmtId="0" fontId="42" fillId="0" borderId="0" xfId="205" applyFont="1" applyFill="1" applyAlignment="1">
      <alignment wrapText="1"/>
    </xf>
    <xf numFmtId="0" fontId="42" fillId="0" borderId="0" xfId="202" applyFont="1" applyFill="1" applyAlignment="1">
      <alignment horizontal="left" wrapText="1" indent="1"/>
    </xf>
    <xf numFmtId="3" fontId="41" fillId="0" borderId="0" xfId="39823" applyNumberFormat="1" applyFont="1" applyFill="1" applyBorder="1" applyAlignment="1">
      <alignment horizontal="right" wrapText="1"/>
    </xf>
    <xf numFmtId="179" fontId="42" fillId="0" borderId="0" xfId="39819" applyNumberFormat="1" applyFont="1" applyFill="1" applyAlignment="1">
      <alignment horizontal="right" wrapText="1"/>
    </xf>
    <xf numFmtId="3" fontId="42" fillId="0" borderId="0" xfId="39819" applyNumberFormat="1" applyFont="1" applyFill="1" applyAlignment="1">
      <alignment horizontal="right" wrapText="1"/>
    </xf>
    <xf numFmtId="168" fontId="42" fillId="0" borderId="0" xfId="39819" applyNumberFormat="1" applyFont="1" applyFill="1" applyAlignment="1">
      <alignment horizontal="right" wrapText="1"/>
    </xf>
    <xf numFmtId="3" fontId="41" fillId="0" borderId="0" xfId="39819" applyNumberFormat="1" applyFont="1" applyFill="1" applyBorder="1" applyAlignment="1">
      <alignment horizontal="right" wrapText="1"/>
    </xf>
    <xf numFmtId="0" fontId="105" fillId="0" borderId="0" xfId="200" applyFont="1" applyFill="1" applyAlignment="1">
      <alignment horizontal="left"/>
    </xf>
    <xf numFmtId="0" fontId="105" fillId="0" borderId="0" xfId="200" applyFont="1" applyFill="1" applyAlignment="1">
      <alignment horizontal="center"/>
    </xf>
    <xf numFmtId="3" fontId="42" fillId="0" borderId="0" xfId="39834" applyNumberFormat="1" applyFont="1" applyFill="1" applyAlignment="1">
      <alignment horizontal="right" wrapText="1"/>
    </xf>
    <xf numFmtId="179" fontId="42" fillId="0" borderId="0" xfId="39834" applyNumberFormat="1" applyFont="1" applyFill="1" applyAlignment="1">
      <alignment horizontal="right" wrapText="1"/>
    </xf>
    <xf numFmtId="166" fontId="42" fillId="0" borderId="0" xfId="39834" applyNumberFormat="1" applyFont="1" applyFill="1" applyAlignment="1">
      <alignment horizontal="right" wrapText="1"/>
    </xf>
    <xf numFmtId="165" fontId="42" fillId="0" borderId="0" xfId="39835" applyNumberFormat="1" applyFont="1" applyFill="1" applyAlignment="1">
      <alignment horizontal="right" vertical="top" wrapText="1"/>
    </xf>
    <xf numFmtId="3" fontId="41" fillId="0" borderId="0" xfId="39834" applyNumberFormat="1" applyFont="1" applyFill="1" applyBorder="1" applyAlignment="1">
      <alignment horizontal="right" wrapText="1"/>
    </xf>
    <xf numFmtId="2" fontId="41" fillId="0" borderId="0" xfId="39834" applyNumberFormat="1" applyFont="1" applyFill="1" applyBorder="1" applyAlignment="1">
      <alignment horizontal="right" wrapText="1"/>
    </xf>
    <xf numFmtId="179" fontId="42" fillId="0" borderId="0" xfId="39837" applyNumberFormat="1" applyFont="1" applyFill="1" applyAlignment="1">
      <alignment horizontal="right" wrapText="1"/>
    </xf>
    <xf numFmtId="3" fontId="42" fillId="0" borderId="0" xfId="39837" applyNumberFormat="1" applyFont="1" applyFill="1" applyAlignment="1">
      <alignment horizontal="right" wrapText="1"/>
    </xf>
    <xf numFmtId="165" fontId="42" fillId="0" borderId="0" xfId="39838" applyNumberFormat="1" applyFont="1" applyFill="1" applyAlignment="1">
      <alignment horizontal="right" vertical="top" wrapText="1"/>
    </xf>
    <xf numFmtId="166" fontId="42" fillId="0" borderId="0" xfId="39837" applyNumberFormat="1" applyFont="1" applyFill="1" applyAlignment="1">
      <alignment horizontal="right" wrapText="1"/>
    </xf>
    <xf numFmtId="3" fontId="41" fillId="0" borderId="0" xfId="39837" applyNumberFormat="1" applyFont="1" applyFill="1" applyBorder="1" applyAlignment="1">
      <alignment horizontal="right" wrapText="1"/>
    </xf>
    <xf numFmtId="1" fontId="41" fillId="0" borderId="0" xfId="39837" applyNumberFormat="1" applyFont="1" applyFill="1" applyBorder="1" applyAlignment="1">
      <alignment horizontal="right" wrapText="1"/>
    </xf>
    <xf numFmtId="1" fontId="41" fillId="0" borderId="0" xfId="156" applyNumberFormat="1" applyFont="1" applyFill="1" applyBorder="1"/>
    <xf numFmtId="0" fontId="114" fillId="0" borderId="0" xfId="200" applyFont="1" applyFill="1" applyAlignment="1">
      <alignment horizontal="left"/>
    </xf>
    <xf numFmtId="0" fontId="105" fillId="0" borderId="0" xfId="200" applyFont="1" applyFill="1" applyBorder="1" applyAlignment="1">
      <alignment vertical="center"/>
    </xf>
    <xf numFmtId="0" fontId="105" fillId="0" borderId="0" xfId="200" applyFont="1" applyFill="1" applyAlignment="1">
      <alignment horizontal="left" wrapText="1"/>
    </xf>
    <xf numFmtId="0" fontId="105" fillId="0" borderId="0" xfId="200" applyFont="1" applyFill="1" applyBorder="1" applyAlignment="1">
      <alignment horizontal="left" vertical="center" wrapText="1"/>
    </xf>
    <xf numFmtId="0" fontId="17" fillId="0" borderId="11" xfId="171" applyFill="1" applyBorder="1" applyAlignment="1"/>
    <xf numFmtId="0" fontId="42" fillId="0" borderId="12" xfId="171" applyFont="1" applyFill="1" applyBorder="1" applyAlignment="1">
      <alignment horizontal="left" vertical="top"/>
    </xf>
    <xf numFmtId="0" fontId="41" fillId="0" borderId="0" xfId="171" applyFont="1" applyFill="1" applyAlignment="1">
      <alignment horizontal="right" vertical="top"/>
    </xf>
    <xf numFmtId="0" fontId="42" fillId="0" borderId="0" xfId="171" applyFont="1" applyFill="1" applyAlignment="1">
      <alignment horizontal="center" vertical="top" wrapText="1"/>
    </xf>
    <xf numFmtId="0" fontId="41" fillId="0" borderId="0" xfId="171" applyFont="1" applyFill="1" applyBorder="1" applyAlignment="1">
      <alignment horizontal="center" wrapText="1"/>
    </xf>
    <xf numFmtId="0" fontId="42" fillId="0" borderId="0" xfId="171" applyFont="1" applyFill="1"/>
    <xf numFmtId="0" fontId="42" fillId="0" borderId="0" xfId="171" applyFont="1" applyFill="1" applyAlignment="1">
      <alignment horizontal="center" wrapText="1"/>
    </xf>
    <xf numFmtId="0" fontId="41" fillId="0" borderId="0" xfId="171" applyFont="1" applyFill="1" applyAlignment="1">
      <alignment horizontal="right"/>
    </xf>
    <xf numFmtId="0" fontId="41" fillId="0" borderId="0" xfId="171" applyFont="1" applyFill="1" applyAlignment="1">
      <alignment horizontal="right" wrapText="1"/>
    </xf>
    <xf numFmtId="0" fontId="44" fillId="0" borderId="0" xfId="171" applyFont="1" applyFill="1" applyAlignment="1">
      <alignment vertical="top"/>
    </xf>
    <xf numFmtId="0" fontId="41" fillId="0" borderId="0" xfId="171" applyFont="1" applyFill="1" applyAlignment="1">
      <alignment horizontal="right" vertical="top" wrapText="1"/>
    </xf>
    <xf numFmtId="0" fontId="41" fillId="0" borderId="0" xfId="171" applyFont="1" applyFill="1" applyAlignment="1">
      <alignment horizontal="center" vertical="top" wrapText="1"/>
    </xf>
    <xf numFmtId="0" fontId="41" fillId="0" borderId="0" xfId="171" applyFont="1" applyFill="1" applyAlignment="1">
      <alignment vertical="top"/>
    </xf>
    <xf numFmtId="0" fontId="41" fillId="0" borderId="0" xfId="171" applyFont="1" applyFill="1" applyAlignment="1"/>
    <xf numFmtId="0" fontId="42" fillId="0" borderId="0" xfId="171" applyFont="1" applyFill="1" applyAlignment="1"/>
    <xf numFmtId="3" fontId="42" fillId="0" borderId="0" xfId="39832" applyNumberFormat="1" applyFont="1" applyFill="1" applyAlignment="1">
      <alignment horizontal="right" wrapText="1"/>
    </xf>
    <xf numFmtId="37" fontId="42" fillId="0" borderId="0" xfId="39832" applyNumberFormat="1" applyFont="1" applyFill="1" applyAlignment="1">
      <alignment horizontal="right" wrapText="1"/>
    </xf>
    <xf numFmtId="0" fontId="42" fillId="0" borderId="0" xfId="39832" applyFont="1" applyFill="1" applyAlignment="1">
      <alignment horizontal="right" wrapText="1"/>
    </xf>
    <xf numFmtId="0" fontId="41" fillId="0" borderId="0" xfId="39832" applyFont="1" applyFill="1" applyAlignment="1">
      <alignment horizontal="right" wrapText="1"/>
    </xf>
    <xf numFmtId="179" fontId="42" fillId="0" borderId="0" xfId="39831" applyNumberFormat="1" applyFont="1" applyFill="1" applyAlignment="1">
      <alignment horizontal="right" wrapText="1"/>
    </xf>
    <xf numFmtId="3" fontId="42" fillId="0" borderId="0" xfId="171" applyNumberFormat="1" applyFont="1" applyFill="1" applyAlignment="1">
      <alignment horizontal="right" wrapText="1"/>
    </xf>
    <xf numFmtId="0" fontId="42" fillId="0" borderId="0" xfId="39840" applyFont="1" applyFill="1" applyAlignment="1">
      <alignment wrapText="1"/>
    </xf>
    <xf numFmtId="3" fontId="42" fillId="0" borderId="0" xfId="39840" applyNumberFormat="1" applyFont="1" applyFill="1" applyAlignment="1">
      <alignment horizontal="right" wrapText="1"/>
    </xf>
    <xf numFmtId="37" fontId="42" fillId="0" borderId="0" xfId="39840" applyNumberFormat="1" applyFont="1" applyFill="1" applyAlignment="1">
      <alignment horizontal="right" wrapText="1"/>
    </xf>
    <xf numFmtId="179" fontId="42" fillId="0" borderId="0" xfId="39843" applyNumberFormat="1" applyFont="1" applyFill="1" applyAlignment="1">
      <alignment horizontal="right" wrapText="1"/>
    </xf>
    <xf numFmtId="0" fontId="41" fillId="0" borderId="0" xfId="39840" applyFont="1" applyFill="1" applyAlignment="1">
      <alignment horizontal="right" wrapText="1"/>
    </xf>
    <xf numFmtId="3" fontId="41" fillId="0" borderId="0" xfId="39847" applyNumberFormat="1" applyFont="1" applyFill="1" applyBorder="1" applyAlignment="1">
      <alignment horizontal="right" wrapText="1"/>
    </xf>
    <xf numFmtId="0" fontId="41" fillId="0" borderId="0" xfId="39847" applyFont="1" applyFill="1" applyBorder="1" applyAlignment="1">
      <alignment horizontal="right" wrapText="1"/>
    </xf>
    <xf numFmtId="0" fontId="42" fillId="0" borderId="0" xfId="171" applyFont="1" applyFill="1" applyBorder="1" applyAlignment="1">
      <alignment horizontal="justify" vertical="top" wrapText="1"/>
    </xf>
    <xf numFmtId="0" fontId="42" fillId="0" borderId="12" xfId="171" applyFont="1" applyFill="1" applyBorder="1" applyAlignment="1">
      <alignment horizontal="justify" vertical="top"/>
    </xf>
    <xf numFmtId="0" fontId="42" fillId="0" borderId="12" xfId="171" applyFont="1" applyFill="1" applyBorder="1" applyAlignment="1">
      <alignment horizontal="justify" vertical="top" wrapText="1"/>
    </xf>
    <xf numFmtId="0" fontId="42" fillId="0" borderId="11" xfId="171" applyFont="1" applyFill="1" applyBorder="1" applyAlignment="1">
      <alignment horizontal="left"/>
    </xf>
    <xf numFmtId="0" fontId="42" fillId="0" borderId="0" xfId="171" applyFont="1" applyFill="1" applyAlignment="1">
      <alignment horizontal="right" wrapText="1"/>
    </xf>
    <xf numFmtId="0" fontId="42" fillId="0" borderId="0" xfId="39849" applyFont="1" applyFill="1" applyAlignment="1">
      <alignment wrapText="1"/>
    </xf>
    <xf numFmtId="3" fontId="42" fillId="0" borderId="0" xfId="39849" applyNumberFormat="1" applyFont="1" applyFill="1" applyAlignment="1">
      <alignment horizontal="right" wrapText="1"/>
    </xf>
    <xf numFmtId="179" fontId="42" fillId="0" borderId="0" xfId="39842" applyNumberFormat="1" applyFont="1" applyFill="1" applyAlignment="1">
      <alignment horizontal="right" wrapText="1"/>
    </xf>
    <xf numFmtId="0" fontId="41" fillId="0" borderId="0" xfId="39849" applyFont="1" applyFill="1" applyAlignment="1">
      <alignment wrapText="1"/>
    </xf>
    <xf numFmtId="179" fontId="42" fillId="0" borderId="0" xfId="39849" applyNumberFormat="1" applyFont="1" applyFill="1" applyAlignment="1">
      <alignment horizontal="right" wrapText="1"/>
    </xf>
    <xf numFmtId="0" fontId="92" fillId="0" borderId="0" xfId="39849" applyFont="1" applyFill="1" applyAlignment="1">
      <alignment wrapText="1"/>
    </xf>
    <xf numFmtId="0" fontId="41" fillId="0" borderId="0" xfId="39849" applyFont="1" applyFill="1" applyAlignment="1">
      <alignment horizontal="right" wrapText="1"/>
    </xf>
    <xf numFmtId="3" fontId="41" fillId="0" borderId="0" xfId="39849" applyNumberFormat="1" applyFont="1" applyFill="1" applyBorder="1" applyAlignment="1">
      <alignment horizontal="right" wrapText="1"/>
    </xf>
    <xf numFmtId="3" fontId="42" fillId="0" borderId="0" xfId="39849" applyNumberFormat="1" applyFont="1" applyFill="1" applyBorder="1" applyAlignment="1">
      <alignment horizontal="right" wrapText="1"/>
    </xf>
    <xf numFmtId="0" fontId="42" fillId="0" borderId="0" xfId="156" applyFont="1" applyBorder="1" applyAlignment="1">
      <alignment horizontal="center" vertical="center"/>
    </xf>
    <xf numFmtId="165" fontId="42" fillId="0" borderId="0" xfId="39853" applyNumberFormat="1" applyFont="1" applyAlignment="1">
      <alignment horizontal="right" wrapText="1"/>
    </xf>
    <xf numFmtId="0" fontId="42" fillId="0" borderId="0" xfId="39855" applyFont="1"/>
    <xf numFmtId="165" fontId="42" fillId="0" borderId="0" xfId="39856" applyNumberFormat="1" applyFont="1" applyAlignment="1">
      <alignment horizontal="right" wrapText="1"/>
    </xf>
    <xf numFmtId="0" fontId="17" fillId="0" borderId="0" xfId="200" applyFont="1" applyFill="1" applyAlignment="1"/>
    <xf numFmtId="0" fontId="17" fillId="0" borderId="0" xfId="200" applyFont="1" applyFill="1"/>
    <xf numFmtId="0" fontId="42" fillId="0" borderId="0" xfId="200" applyFont="1" applyFill="1" applyAlignment="1"/>
    <xf numFmtId="0" fontId="42" fillId="0" borderId="0" xfId="200" applyFont="1" applyFill="1" applyAlignment="1">
      <alignment horizontal="center"/>
    </xf>
    <xf numFmtId="0" fontId="42" fillId="0" borderId="0" xfId="200" applyFont="1" applyFill="1"/>
    <xf numFmtId="0" fontId="42" fillId="0" borderId="0" xfId="39844" applyFont="1" applyFill="1" applyAlignment="1"/>
    <xf numFmtId="0" fontId="42" fillId="0" borderId="0" xfId="39844" applyFont="1" applyFill="1" applyAlignment="1">
      <alignment horizontal="left" indent="2"/>
    </xf>
    <xf numFmtId="0" fontId="44" fillId="0" borderId="0" xfId="39844" applyFont="1" applyFill="1" applyAlignment="1">
      <alignment horizontal="left"/>
    </xf>
    <xf numFmtId="0" fontId="42" fillId="0" borderId="0" xfId="39844" applyFont="1" applyFill="1" applyAlignment="1">
      <alignment horizontal="left"/>
    </xf>
    <xf numFmtId="0" fontId="41" fillId="0" borderId="0" xfId="39844" applyFont="1" applyFill="1" applyAlignment="1"/>
    <xf numFmtId="0" fontId="44" fillId="0" borderId="0" xfId="39850" applyFont="1" applyFill="1" applyAlignment="1"/>
    <xf numFmtId="0" fontId="42" fillId="0" borderId="0" xfId="39850" applyFont="1" applyFill="1" applyAlignment="1">
      <alignment horizontal="left"/>
    </xf>
    <xf numFmtId="0" fontId="42" fillId="0" borderId="0" xfId="39850" applyFont="1" applyFill="1" applyAlignment="1"/>
    <xf numFmtId="0" fontId="44" fillId="0" borderId="0" xfId="39850" applyFont="1" applyFill="1" applyAlignment="1">
      <alignment horizontal="left"/>
    </xf>
    <xf numFmtId="0" fontId="44" fillId="0" borderId="0" xfId="39850" applyFont="1" applyFill="1" applyBorder="1" applyAlignment="1"/>
    <xf numFmtId="0" fontId="42" fillId="0" borderId="0" xfId="39850" applyFont="1" applyFill="1" applyAlignment="1">
      <alignment wrapText="1"/>
    </xf>
    <xf numFmtId="0" fontId="44" fillId="0" borderId="0" xfId="39850" applyFont="1" applyFill="1" applyAlignment="1">
      <alignment wrapText="1"/>
    </xf>
    <xf numFmtId="0" fontId="42" fillId="0" borderId="0" xfId="200" applyFont="1" applyFill="1" applyAlignment="1">
      <alignment wrapText="1"/>
    </xf>
    <xf numFmtId="164" fontId="42" fillId="0" borderId="0" xfId="200" applyNumberFormat="1" applyFont="1" applyFill="1"/>
    <xf numFmtId="0" fontId="42" fillId="0" borderId="15" xfId="200" applyFont="1" applyFill="1" applyBorder="1" applyAlignment="1">
      <alignment wrapText="1"/>
    </xf>
    <xf numFmtId="164" fontId="42" fillId="0" borderId="15" xfId="200" applyNumberFormat="1" applyFont="1" applyFill="1" applyBorder="1"/>
    <xf numFmtId="0" fontId="41" fillId="0" borderId="0" xfId="200" applyFont="1" applyFill="1" applyAlignment="1">
      <alignment wrapText="1"/>
    </xf>
    <xf numFmtId="164" fontId="42" fillId="0" borderId="0" xfId="200" applyNumberFormat="1" applyFont="1" applyFill="1" applyBorder="1"/>
    <xf numFmtId="0" fontId="41" fillId="0" borderId="16" xfId="200" applyFont="1" applyFill="1" applyBorder="1" applyAlignment="1">
      <alignment wrapText="1"/>
    </xf>
    <xf numFmtId="164" fontId="42" fillId="0" borderId="16" xfId="200" applyNumberFormat="1" applyFont="1" applyFill="1" applyBorder="1"/>
    <xf numFmtId="164" fontId="41" fillId="0" borderId="0" xfId="200" applyNumberFormat="1" applyFont="1" applyFill="1"/>
    <xf numFmtId="0" fontId="41" fillId="0" borderId="0" xfId="39851" applyFont="1" applyFill="1" applyAlignment="1">
      <alignment wrapText="1"/>
    </xf>
    <xf numFmtId="0" fontId="42" fillId="0" borderId="0" xfId="39851" applyFont="1" applyFill="1" applyAlignment="1">
      <alignment wrapText="1"/>
    </xf>
    <xf numFmtId="0" fontId="42" fillId="0" borderId="0" xfId="39851" applyFont="1" applyFill="1" applyAlignment="1">
      <alignment horizontal="left" wrapText="1"/>
    </xf>
    <xf numFmtId="0" fontId="44" fillId="0" borderId="0" xfId="39851" applyFont="1" applyFill="1" applyAlignment="1">
      <alignment wrapText="1"/>
    </xf>
    <xf numFmtId="0" fontId="96" fillId="0" borderId="0" xfId="39850" applyFont="1" applyFill="1"/>
    <xf numFmtId="0" fontId="42" fillId="0" borderId="0" xfId="39850" applyFont="1" applyFill="1"/>
    <xf numFmtId="0" fontId="44" fillId="0" borderId="0" xfId="39850" applyFont="1" applyFill="1"/>
    <xf numFmtId="0" fontId="51" fillId="0" borderId="0" xfId="39850" applyFont="1" applyFill="1"/>
    <xf numFmtId="0" fontId="41" fillId="0" borderId="0" xfId="200" applyFont="1" applyFill="1"/>
    <xf numFmtId="0" fontId="41" fillId="0" borderId="0" xfId="39851" applyFont="1" applyFill="1"/>
    <xf numFmtId="0" fontId="42" fillId="0" borderId="0" xfId="39851" applyFont="1" applyFill="1"/>
    <xf numFmtId="0" fontId="44" fillId="0" borderId="0" xfId="39851" applyFont="1" applyFill="1"/>
    <xf numFmtId="0" fontId="42" fillId="0" borderId="0" xfId="39857" applyFont="1" applyFill="1" applyAlignment="1"/>
    <xf numFmtId="0" fontId="42" fillId="0" borderId="0" xfId="39857" applyFont="1" applyFill="1" applyAlignment="1">
      <alignment horizontal="center"/>
    </xf>
    <xf numFmtId="0" fontId="44" fillId="0" borderId="0" xfId="200" applyFont="1" applyFill="1" applyAlignment="1"/>
    <xf numFmtId="0" fontId="42" fillId="0" borderId="0" xfId="39858" applyFont="1" applyFill="1" applyAlignment="1"/>
    <xf numFmtId="0" fontId="42" fillId="0" borderId="0" xfId="39858" applyFont="1" applyFill="1" applyAlignment="1">
      <alignment horizontal="left" indent="1"/>
    </xf>
    <xf numFmtId="0" fontId="44" fillId="0" borderId="0" xfId="39858" applyFont="1" applyFill="1" applyAlignment="1"/>
    <xf numFmtId="0" fontId="42" fillId="0" borderId="0" xfId="39859" applyFont="1" applyFill="1" applyAlignment="1"/>
    <xf numFmtId="0" fontId="44" fillId="0" borderId="0" xfId="39859" applyFont="1" applyFill="1" applyAlignment="1"/>
    <xf numFmtId="0" fontId="41" fillId="0" borderId="0" xfId="39859" applyFont="1" applyFill="1" applyAlignment="1"/>
    <xf numFmtId="0" fontId="96" fillId="0" borderId="0" xfId="39857" applyFont="1" applyFill="1"/>
    <xf numFmtId="0" fontId="104" fillId="0" borderId="0" xfId="200" applyFont="1" applyFill="1" applyAlignment="1"/>
    <xf numFmtId="0" fontId="42" fillId="0" borderId="0" xfId="200" applyFont="1" applyFill="1" applyBorder="1"/>
    <xf numFmtId="0" fontId="42" fillId="0" borderId="0" xfId="200" applyFont="1" applyFill="1" applyBorder="1" applyAlignment="1">
      <alignment horizontal="right" wrapText="1" indent="1"/>
    </xf>
    <xf numFmtId="0" fontId="42" fillId="0" borderId="0" xfId="200" applyFont="1" applyFill="1" applyBorder="1" applyAlignment="1">
      <alignment horizontal="right" indent="1"/>
    </xf>
    <xf numFmtId="0" fontId="42" fillId="0" borderId="0" xfId="200" applyFont="1" applyFill="1" applyAlignment="1">
      <alignment horizontal="right" indent="1"/>
    </xf>
    <xf numFmtId="0" fontId="41" fillId="0" borderId="0" xfId="39860" applyFont="1" applyFill="1" applyAlignment="1">
      <alignment wrapText="1"/>
    </xf>
    <xf numFmtId="0" fontId="42" fillId="0" borderId="0" xfId="39860" applyFont="1" applyFill="1" applyAlignment="1">
      <alignment horizontal="left" wrapText="1" indent="2"/>
    </xf>
    <xf numFmtId="0" fontId="42" fillId="0" borderId="0" xfId="39860" applyFont="1" applyFill="1" applyAlignment="1">
      <alignment wrapText="1"/>
    </xf>
    <xf numFmtId="0" fontId="96" fillId="0" borderId="0" xfId="39860" applyFont="1" applyFill="1"/>
    <xf numFmtId="0" fontId="42" fillId="0" borderId="0" xfId="39861" applyFont="1" applyFill="1" applyAlignment="1"/>
    <xf numFmtId="0" fontId="44" fillId="0" borderId="0" xfId="39861" applyFont="1" applyFill="1" applyAlignment="1"/>
    <xf numFmtId="0" fontId="42" fillId="0" borderId="0" xfId="39862" applyFont="1" applyFill="1" applyAlignment="1"/>
    <xf numFmtId="0" fontId="44" fillId="0" borderId="0" xfId="39862" applyFont="1" applyFill="1" applyAlignment="1"/>
    <xf numFmtId="164" fontId="95" fillId="0" borderId="0" xfId="200" applyNumberFormat="1" applyFont="1" applyFill="1"/>
    <xf numFmtId="164" fontId="44" fillId="0" borderId="0" xfId="200" applyNumberFormat="1" applyFont="1" applyFill="1"/>
    <xf numFmtId="0" fontId="44" fillId="0" borderId="0" xfId="200" applyFont="1" applyFill="1"/>
    <xf numFmtId="164" fontId="96" fillId="0" borderId="0" xfId="200" applyNumberFormat="1" applyFont="1" applyFill="1"/>
    <xf numFmtId="0" fontId="44" fillId="0" borderId="0" xfId="39863" applyFont="1" applyFill="1" applyAlignment="1"/>
    <xf numFmtId="164" fontId="96" fillId="0" borderId="0" xfId="39863" applyNumberFormat="1" applyFont="1" applyFill="1"/>
    <xf numFmtId="0" fontId="42" fillId="0" borderId="0" xfId="39863" applyFont="1" applyFill="1" applyAlignment="1"/>
    <xf numFmtId="0" fontId="41" fillId="0" borderId="0" xfId="39863" applyFont="1" applyFill="1" applyAlignment="1"/>
    <xf numFmtId="0" fontId="42" fillId="0" borderId="18" xfId="200" applyFont="1" applyFill="1" applyBorder="1" applyAlignment="1"/>
    <xf numFmtId="164" fontId="42" fillId="0" borderId="18" xfId="200" applyNumberFormat="1" applyFont="1" applyFill="1" applyBorder="1"/>
    <xf numFmtId="0" fontId="42" fillId="0" borderId="18" xfId="200" applyFont="1" applyFill="1" applyBorder="1"/>
    <xf numFmtId="0" fontId="42" fillId="0" borderId="0" xfId="39864" applyFont="1" applyFill="1" applyAlignment="1"/>
    <xf numFmtId="0" fontId="41" fillId="0" borderId="0" xfId="39864" applyFont="1" applyFill="1" applyAlignment="1"/>
    <xf numFmtId="0" fontId="42" fillId="0" borderId="16" xfId="200" applyFont="1" applyFill="1" applyBorder="1"/>
    <xf numFmtId="0" fontId="42" fillId="0" borderId="16" xfId="200" applyFont="1" applyFill="1" applyBorder="1" applyAlignment="1">
      <alignment vertical="center"/>
    </xf>
    <xf numFmtId="0" fontId="42" fillId="0" borderId="0" xfId="203" applyFont="1" applyAlignment="1">
      <alignment horizontal="right" vertical="top" wrapText="1"/>
    </xf>
    <xf numFmtId="0" fontId="42" fillId="0" borderId="0" xfId="203" applyFont="1" applyAlignment="1">
      <alignment horizontal="right" vertical="top" wrapText="1"/>
    </xf>
    <xf numFmtId="176" fontId="41" fillId="0" borderId="0" xfId="203" applyNumberFormat="1" applyFont="1" applyAlignment="1">
      <alignment horizontal="left" vertical="top"/>
    </xf>
    <xf numFmtId="0" fontId="42" fillId="0" borderId="0" xfId="203" applyFont="1" applyAlignment="1">
      <alignment horizontal="right" vertical="top" wrapText="1"/>
    </xf>
    <xf numFmtId="0" fontId="42" fillId="0" borderId="0" xfId="203" applyFont="1" applyBorder="1" applyAlignment="1">
      <alignment horizontal="justify" vertical="top" wrapText="1"/>
    </xf>
    <xf numFmtId="0" fontId="42" fillId="0" borderId="0" xfId="200" applyFont="1" applyFill="1" applyAlignment="1">
      <alignment horizontal="center"/>
    </xf>
    <xf numFmtId="0" fontId="0" fillId="0" borderId="0" xfId="203" applyFont="1"/>
    <xf numFmtId="0" fontId="42" fillId="0" borderId="0" xfId="203" applyFont="1" applyAlignment="1">
      <alignment horizontal="right" vertical="top" wrapText="1"/>
    </xf>
    <xf numFmtId="0" fontId="42" fillId="0" borderId="0" xfId="161" applyFont="1" applyAlignment="1">
      <alignment horizontal="left" wrapText="1"/>
    </xf>
    <xf numFmtId="0" fontId="0" fillId="0" borderId="0" xfId="0" applyAlignment="1"/>
    <xf numFmtId="0" fontId="45" fillId="0" borderId="0" xfId="182" applyFont="1" applyAlignment="1">
      <alignment horizontal="center"/>
    </xf>
    <xf numFmtId="0" fontId="45" fillId="0" borderId="0" xfId="183" applyFont="1" applyAlignment="1">
      <alignment horizontal="center"/>
    </xf>
    <xf numFmtId="0" fontId="0" fillId="0" borderId="0" xfId="0" applyAlignment="1">
      <alignment wrapText="1"/>
    </xf>
    <xf numFmtId="0" fontId="0" fillId="0" borderId="0" xfId="24770" applyFont="1" applyAlignment="1">
      <alignment wrapText="1"/>
    </xf>
    <xf numFmtId="0" fontId="42" fillId="0" borderId="0" xfId="203" applyFont="1" applyBorder="1" applyAlignment="1">
      <alignment horizontal="left" indent="1"/>
    </xf>
    <xf numFmtId="171" fontId="0" fillId="0" borderId="0" xfId="24811" applyNumberFormat="1" applyFont="1" applyAlignment="1">
      <alignment horizontal="right"/>
    </xf>
    <xf numFmtId="171" fontId="42" fillId="0" borderId="0" xfId="34779" applyNumberFormat="1" applyFont="1" applyAlignment="1">
      <alignment horizontal="right"/>
    </xf>
    <xf numFmtId="171" fontId="105" fillId="0" borderId="0" xfId="34549" applyNumberFormat="1" applyFont="1" applyAlignment="1">
      <alignment horizontal="right"/>
    </xf>
    <xf numFmtId="172" fontId="105" fillId="0" borderId="0" xfId="34549" applyNumberFormat="1" applyFont="1" applyBorder="1"/>
    <xf numFmtId="0" fontId="0" fillId="0" borderId="0" xfId="203" applyFont="1" applyFill="1" applyBorder="1" applyAlignment="1">
      <alignment vertical="center"/>
    </xf>
    <xf numFmtId="0" fontId="0" fillId="0" borderId="0" xfId="203" applyFont="1" applyAlignment="1">
      <alignment horizontal="left" vertical="center"/>
    </xf>
    <xf numFmtId="0" fontId="0" fillId="0" borderId="0" xfId="203" applyFont="1" applyBorder="1"/>
    <xf numFmtId="0" fontId="44" fillId="0" borderId="0" xfId="156" applyFont="1" applyAlignment="1">
      <alignment vertical="top" wrapText="1"/>
    </xf>
    <xf numFmtId="0" fontId="0" fillId="0" borderId="0" xfId="156" applyFont="1" applyAlignment="1">
      <alignment vertical="top" wrapText="1"/>
    </xf>
    <xf numFmtId="0" fontId="0" fillId="0" borderId="0" xfId="203" applyFont="1" applyAlignment="1">
      <alignment horizontal="left" indent="1"/>
    </xf>
    <xf numFmtId="0" fontId="42" fillId="0" borderId="0" xfId="156" applyFont="1" applyAlignment="1">
      <alignment horizontal="justify" vertical="top" wrapText="1"/>
    </xf>
    <xf numFmtId="0" fontId="42" fillId="0" borderId="0" xfId="39795" applyFont="1" applyAlignment="1">
      <alignment horizontal="justify" vertical="top" wrapText="1"/>
    </xf>
    <xf numFmtId="0" fontId="42" fillId="0" borderId="0" xfId="203" applyFont="1" applyFill="1" applyBorder="1" applyAlignment="1">
      <alignment horizontal="right" vertical="top" wrapText="1"/>
    </xf>
    <xf numFmtId="164" fontId="44" fillId="0" borderId="0" xfId="0" applyNumberFormat="1" applyFont="1" applyFill="1"/>
    <xf numFmtId="164" fontId="44" fillId="25" borderId="0" xfId="0" applyNumberFormat="1" applyFont="1" applyFill="1"/>
    <xf numFmtId="164" fontId="44" fillId="0" borderId="0" xfId="0" applyNumberFormat="1" applyFont="1"/>
    <xf numFmtId="0" fontId="42" fillId="0" borderId="0" xfId="161" applyFont="1" applyFill="1" applyAlignment="1">
      <alignment horizontal="center" wrapText="1"/>
    </xf>
    <xf numFmtId="164" fontId="0" fillId="25" borderId="0" xfId="0" applyNumberFormat="1" applyFont="1" applyFill="1"/>
    <xf numFmtId="164" fontId="0" fillId="0" borderId="0" xfId="0" applyNumberFormat="1" applyFont="1" applyFill="1"/>
    <xf numFmtId="164" fontId="0" fillId="0" borderId="0" xfId="0" applyNumberFormat="1" applyFont="1"/>
    <xf numFmtId="164" fontId="51" fillId="0" borderId="0" xfId="0" applyNumberFormat="1" applyFont="1" applyFill="1"/>
    <xf numFmtId="164" fontId="41" fillId="25" borderId="0" xfId="0" applyNumberFormat="1" applyFont="1" applyFill="1"/>
    <xf numFmtId="164" fontId="41" fillId="0" borderId="0" xfId="0" applyNumberFormat="1" applyFont="1" applyFill="1"/>
    <xf numFmtId="164" fontId="41" fillId="0" borderId="0" xfId="0" applyNumberFormat="1" applyFont="1"/>
    <xf numFmtId="164" fontId="44" fillId="0" borderId="13" xfId="0" applyNumberFormat="1" applyFont="1" applyFill="1" applyBorder="1"/>
    <xf numFmtId="164" fontId="0" fillId="25" borderId="13" xfId="0" applyNumberFormat="1" applyFont="1" applyFill="1" applyBorder="1"/>
    <xf numFmtId="164" fontId="0" fillId="0" borderId="13" xfId="0" applyNumberFormat="1" applyFont="1" applyFill="1" applyBorder="1"/>
    <xf numFmtId="164" fontId="0" fillId="0" borderId="13" xfId="0" applyNumberFormat="1" applyFont="1" applyBorder="1"/>
    <xf numFmtId="0" fontId="42" fillId="0" borderId="0" xfId="0" applyFont="1" applyAlignment="1">
      <alignment horizontal="center" wrapText="1"/>
    </xf>
    <xf numFmtId="164" fontId="44" fillId="25" borderId="0" xfId="0" applyNumberFormat="1" applyFont="1" applyFill="1" applyBorder="1"/>
    <xf numFmtId="164" fontId="51" fillId="0" borderId="0" xfId="0" applyNumberFormat="1" applyFont="1"/>
    <xf numFmtId="0" fontId="17" fillId="0" borderId="0" xfId="55520" applyFont="1"/>
    <xf numFmtId="0" fontId="17" fillId="0" borderId="0" xfId="55520" applyFont="1" applyAlignment="1"/>
    <xf numFmtId="0" fontId="42" fillId="0" borderId="0" xfId="0" applyFont="1" applyAlignment="1">
      <alignment horizontal="center"/>
    </xf>
    <xf numFmtId="0" fontId="41" fillId="0" borderId="0" xfId="0" applyFont="1" applyAlignment="1">
      <alignment horizontal="center"/>
    </xf>
    <xf numFmtId="0" fontId="1" fillId="0" borderId="0" xfId="55560"/>
    <xf numFmtId="0" fontId="17" fillId="0" borderId="0" xfId="55560" applyFont="1" applyAlignment="1"/>
    <xf numFmtId="164" fontId="41" fillId="0" borderId="14" xfId="0" applyNumberFormat="1" applyFont="1" applyBorder="1"/>
    <xf numFmtId="164" fontId="0" fillId="0" borderId="0" xfId="0" applyNumberFormat="1" applyFont="1" applyAlignment="1">
      <alignment horizontal="right"/>
    </xf>
    <xf numFmtId="245" fontId="0" fillId="0" borderId="0" xfId="0" applyNumberFormat="1" applyFont="1" applyAlignment="1">
      <alignment horizontal="left" indent="10"/>
    </xf>
    <xf numFmtId="164" fontId="0" fillId="0" borderId="0" xfId="0" applyNumberFormat="1" applyFont="1" applyAlignment="1">
      <alignment horizontal="left" indent="10"/>
    </xf>
    <xf numFmtId="164" fontId="0" fillId="0" borderId="0" xfId="0" applyNumberFormat="1"/>
    <xf numFmtId="0" fontId="17" fillId="0" borderId="0" xfId="55560" applyFont="1"/>
    <xf numFmtId="0" fontId="44" fillId="0" borderId="0" xfId="0" applyFont="1"/>
    <xf numFmtId="0" fontId="0" fillId="25" borderId="0" xfId="0" applyFont="1" applyFill="1"/>
    <xf numFmtId="164" fontId="41" fillId="0" borderId="70" xfId="161" applyNumberFormat="1" applyFont="1" applyBorder="1" applyAlignment="1">
      <alignment vertical="center"/>
    </xf>
    <xf numFmtId="164" fontId="41" fillId="28" borderId="70" xfId="161" applyNumberFormat="1" applyFont="1" applyFill="1" applyBorder="1" applyAlignment="1">
      <alignment vertical="center"/>
    </xf>
    <xf numFmtId="0" fontId="41" fillId="0" borderId="0" xfId="0" applyFont="1" applyAlignment="1"/>
    <xf numFmtId="164" fontId="51" fillId="25" borderId="0" xfId="0" applyNumberFormat="1" applyFont="1" applyFill="1"/>
    <xf numFmtId="0" fontId="44" fillId="0" borderId="0" xfId="0" applyFont="1" applyAlignment="1">
      <alignment wrapText="1"/>
    </xf>
    <xf numFmtId="0" fontId="42" fillId="0" borderId="0" xfId="0" applyFont="1" applyAlignment="1">
      <alignment wrapText="1"/>
    </xf>
    <xf numFmtId="0" fontId="41" fillId="0" borderId="0" xfId="0" applyFont="1" applyAlignment="1">
      <alignment wrapText="1"/>
    </xf>
    <xf numFmtId="0" fontId="0" fillId="0" borderId="0" xfId="0" applyFont="1" applyAlignment="1">
      <alignment horizontal="center" wrapText="1"/>
    </xf>
    <xf numFmtId="0" fontId="42" fillId="0" borderId="0" xfId="0" applyFont="1" applyAlignment="1">
      <alignment horizontal="left"/>
    </xf>
    <xf numFmtId="0" fontId="44" fillId="0" borderId="0" xfId="0" applyFont="1" applyBorder="1" applyAlignment="1"/>
    <xf numFmtId="0" fontId="44" fillId="0" borderId="0" xfId="0" applyFont="1" applyAlignment="1">
      <alignment horizontal="left"/>
    </xf>
    <xf numFmtId="0" fontId="0" fillId="0" borderId="0" xfId="0" applyAlignment="1">
      <alignment horizontal="left" wrapText="1" indent="1"/>
    </xf>
    <xf numFmtId="0" fontId="44" fillId="0" borderId="0" xfId="0" applyFont="1" applyAlignment="1">
      <alignment horizontal="left" wrapText="1"/>
    </xf>
    <xf numFmtId="0" fontId="0" fillId="0" borderId="0" xfId="0" applyAlignment="1">
      <alignment horizontal="left" wrapText="1"/>
    </xf>
    <xf numFmtId="164" fontId="0" fillId="0" borderId="0" xfId="0" applyNumberFormat="1" applyFill="1"/>
    <xf numFmtId="164" fontId="44" fillId="0" borderId="13" xfId="0" applyNumberFormat="1" applyFont="1" applyBorder="1"/>
    <xf numFmtId="0" fontId="0" fillId="0" borderId="13" xfId="0" applyFont="1" applyBorder="1"/>
    <xf numFmtId="0" fontId="41" fillId="0" borderId="13" xfId="0" applyFont="1" applyBorder="1" applyAlignment="1">
      <alignment horizontal="left" vertical="center"/>
    </xf>
    <xf numFmtId="0" fontId="0" fillId="0" borderId="0" xfId="0" applyAlignment="1">
      <alignment horizontal="left" indent="1"/>
    </xf>
    <xf numFmtId="0" fontId="17" fillId="0" borderId="0" xfId="55560" applyFont="1" applyFill="1"/>
    <xf numFmtId="164" fontId="0" fillId="0" borderId="0" xfId="0" applyNumberFormat="1" applyFont="1" applyBorder="1"/>
    <xf numFmtId="164" fontId="44" fillId="0" borderId="0" xfId="0" applyNumberFormat="1" applyFont="1" applyBorder="1"/>
    <xf numFmtId="164" fontId="41" fillId="0" borderId="14" xfId="0" applyNumberFormat="1" applyFont="1" applyFill="1" applyBorder="1"/>
    <xf numFmtId="246" fontId="0" fillId="0" borderId="0" xfId="0" applyNumberFormat="1" applyFont="1"/>
    <xf numFmtId="4" fontId="0" fillId="0" borderId="0" xfId="0" applyNumberFormat="1" applyFont="1"/>
    <xf numFmtId="0" fontId="44" fillId="0" borderId="13" xfId="0" applyFont="1" applyBorder="1"/>
    <xf numFmtId="0" fontId="0" fillId="25" borderId="13" xfId="0" applyFont="1" applyFill="1" applyBorder="1"/>
    <xf numFmtId="0" fontId="0" fillId="0" borderId="13" xfId="0" applyFont="1" applyFill="1" applyBorder="1"/>
    <xf numFmtId="0" fontId="41" fillId="0" borderId="13" xfId="0" applyFont="1" applyBorder="1" applyAlignment="1">
      <alignment vertical="center"/>
    </xf>
    <xf numFmtId="0" fontId="44" fillId="0" borderId="0" xfId="0" applyFont="1" applyBorder="1" applyAlignment="1">
      <alignment wrapText="1"/>
    </xf>
    <xf numFmtId="0" fontId="0" fillId="0" borderId="0" xfId="0" applyBorder="1" applyAlignment="1">
      <alignment wrapText="1"/>
    </xf>
    <xf numFmtId="0" fontId="42" fillId="0" borderId="0" xfId="0" applyFont="1" applyBorder="1" applyAlignment="1">
      <alignment wrapText="1"/>
    </xf>
    <xf numFmtId="0" fontId="42" fillId="0" borderId="0" xfId="0" applyFont="1" applyBorder="1" applyAlignment="1">
      <alignment horizontal="left" wrapText="1"/>
    </xf>
    <xf numFmtId="0" fontId="41" fillId="0" borderId="0" xfId="0" applyFont="1" applyBorder="1" applyAlignment="1">
      <alignment wrapText="1"/>
    </xf>
    <xf numFmtId="0" fontId="41" fillId="0" borderId="0" xfId="0" applyFont="1" applyBorder="1" applyAlignment="1">
      <alignment horizontal="left" vertical="center" wrapText="1"/>
    </xf>
    <xf numFmtId="0" fontId="0" fillId="0" borderId="16" xfId="0" applyBorder="1" applyAlignment="1">
      <alignment wrapText="1"/>
    </xf>
    <xf numFmtId="0" fontId="0" fillId="0" borderId="16" xfId="0" applyFont="1" applyBorder="1" applyAlignment="1">
      <alignment horizontal="center" wrapText="1"/>
    </xf>
    <xf numFmtId="247" fontId="0" fillId="0" borderId="0" xfId="0" applyNumberFormat="1" applyFont="1" applyAlignment="1">
      <alignment horizontal="left" indent="10"/>
    </xf>
    <xf numFmtId="0" fontId="0" fillId="0" borderId="0" xfId="161" applyFont="1" applyAlignment="1">
      <alignment horizontal="center"/>
    </xf>
    <xf numFmtId="0" fontId="41" fillId="0" borderId="13" xfId="0" applyFont="1" applyBorder="1" applyAlignment="1">
      <alignment horizontal="left" vertical="center" wrapText="1"/>
    </xf>
    <xf numFmtId="0" fontId="41" fillId="0" borderId="13" xfId="0" applyFont="1" applyBorder="1" applyAlignment="1">
      <alignment wrapText="1"/>
    </xf>
    <xf numFmtId="0" fontId="44" fillId="0" borderId="0" xfId="0" applyFont="1" applyFill="1"/>
    <xf numFmtId="0" fontId="0" fillId="0" borderId="0" xfId="161" applyFont="1" applyAlignment="1">
      <alignment horizontal="left"/>
    </xf>
    <xf numFmtId="164" fontId="41" fillId="0" borderId="0" xfId="0" applyNumberFormat="1" applyFont="1" applyFill="1" applyBorder="1"/>
    <xf numFmtId="164" fontId="44" fillId="0" borderId="0" xfId="0" applyNumberFormat="1" applyFont="1" applyAlignment="1">
      <alignment horizontal="right"/>
    </xf>
    <xf numFmtId="0" fontId="42" fillId="0" borderId="13" xfId="0" applyFont="1" applyBorder="1" applyAlignment="1"/>
    <xf numFmtId="165" fontId="41" fillId="0" borderId="0" xfId="36638" applyNumberFormat="1" applyFont="1" applyAlignment="1">
      <alignment horizontal="right" vertical="top" wrapText="1"/>
    </xf>
    <xf numFmtId="165" fontId="44" fillId="0" borderId="0" xfId="203" applyNumberFormat="1" applyFont="1" applyAlignment="1">
      <alignment horizontal="center" vertical="top" wrapText="1"/>
    </xf>
    <xf numFmtId="0" fontId="0" fillId="0" borderId="0" xfId="39795" applyFont="1" applyAlignment="1">
      <alignment horizontal="justify" vertical="top" wrapText="1"/>
    </xf>
    <xf numFmtId="171" fontId="42" fillId="0" borderId="0" xfId="39800" applyNumberFormat="1" applyFont="1" applyFill="1" applyAlignment="1">
      <alignment horizontal="right"/>
    </xf>
    <xf numFmtId="171" fontId="42" fillId="0" borderId="0" xfId="38257" applyNumberFormat="1" applyFont="1" applyFill="1" applyAlignment="1">
      <alignment horizontal="right" wrapText="1"/>
    </xf>
    <xf numFmtId="171" fontId="42" fillId="0" borderId="0" xfId="39801" applyNumberFormat="1" applyFont="1" applyFill="1" applyAlignment="1">
      <alignment horizontal="right"/>
    </xf>
    <xf numFmtId="170" fontId="42" fillId="0" borderId="0" xfId="39801" applyNumberFormat="1" applyFont="1" applyFill="1" applyAlignment="1">
      <alignment horizontal="right"/>
    </xf>
    <xf numFmtId="171" fontId="42" fillId="0" borderId="0" xfId="39805" applyNumberFormat="1" applyFont="1" applyFill="1" applyAlignment="1">
      <alignment horizontal="right"/>
    </xf>
    <xf numFmtId="170" fontId="42" fillId="0" borderId="0" xfId="38160" applyNumberFormat="1" applyFont="1" applyFill="1" applyAlignment="1">
      <alignment horizontal="right" wrapText="1"/>
    </xf>
    <xf numFmtId="171" fontId="42" fillId="0" borderId="0" xfId="39819" applyNumberFormat="1" applyFont="1" applyFill="1" applyAlignment="1">
      <alignment horizontal="right" wrapText="1"/>
    </xf>
    <xf numFmtId="171" fontId="42" fillId="0" borderId="0" xfId="39823" applyNumberFormat="1" applyFont="1" applyFill="1" applyAlignment="1">
      <alignment horizontal="right" wrapText="1"/>
    </xf>
    <xf numFmtId="170" fontId="42" fillId="0" borderId="0" xfId="39819" applyNumberFormat="1" applyFont="1" applyFill="1" applyAlignment="1">
      <alignment horizontal="right" wrapText="1"/>
    </xf>
    <xf numFmtId="171" fontId="42" fillId="0" borderId="0" xfId="39834" applyNumberFormat="1" applyFont="1" applyFill="1" applyAlignment="1">
      <alignment horizontal="right" wrapText="1"/>
    </xf>
    <xf numFmtId="0" fontId="0" fillId="0" borderId="0" xfId="202" applyFont="1" applyFill="1" applyAlignment="1">
      <alignment wrapText="1"/>
    </xf>
    <xf numFmtId="171" fontId="42" fillId="0" borderId="0" xfId="39837" applyNumberFormat="1" applyFont="1" applyFill="1" applyAlignment="1">
      <alignment horizontal="right" wrapText="1"/>
    </xf>
    <xf numFmtId="3" fontId="0" fillId="0" borderId="0" xfId="39837" applyNumberFormat="1" applyFont="1" applyFill="1" applyAlignment="1">
      <alignment horizontal="right" wrapText="1"/>
    </xf>
    <xf numFmtId="1" fontId="42" fillId="0" borderId="0" xfId="39837" applyNumberFormat="1" applyFont="1" applyFill="1" applyAlignment="1">
      <alignment horizontal="right" wrapText="1"/>
    </xf>
    <xf numFmtId="171" fontId="42" fillId="0" borderId="0" xfId="39832" applyNumberFormat="1" applyFont="1" applyFill="1" applyAlignment="1">
      <alignment horizontal="right" wrapText="1"/>
    </xf>
    <xf numFmtId="0" fontId="0" fillId="0" borderId="0" xfId="39840" applyFont="1" applyFill="1" applyAlignment="1">
      <alignment wrapText="1"/>
    </xf>
    <xf numFmtId="171" fontId="42" fillId="0" borderId="0" xfId="39843" applyNumberFormat="1" applyFont="1" applyFill="1" applyAlignment="1">
      <alignment horizontal="right" wrapText="1"/>
    </xf>
    <xf numFmtId="165" fontId="42" fillId="0" borderId="0" xfId="110" applyNumberFormat="1" applyFont="1" applyAlignment="1">
      <alignment horizontal="left" vertical="top" wrapText="1"/>
    </xf>
    <xf numFmtId="171" fontId="42" fillId="0" borderId="0" xfId="39853" applyNumberFormat="1" applyFont="1"/>
    <xf numFmtId="171" fontId="42" fillId="0" borderId="0" xfId="39856" applyNumberFormat="1" applyFont="1"/>
    <xf numFmtId="0" fontId="0" fillId="0" borderId="0" xfId="24766" applyFont="1" applyAlignment="1">
      <alignment horizontal="left" wrapText="1"/>
    </xf>
    <xf numFmtId="0" fontId="42" fillId="0" borderId="0" xfId="24766" applyFont="1" applyAlignment="1">
      <alignment horizontal="left" wrapText="1"/>
    </xf>
    <xf numFmtId="0" fontId="0" fillId="0" borderId="0" xfId="156" applyFont="1" applyAlignment="1">
      <alignment horizontal="left"/>
    </xf>
    <xf numFmtId="0" fontId="42" fillId="0" borderId="0" xfId="156" applyFont="1" applyAlignment="1">
      <alignment horizontal="left"/>
    </xf>
    <xf numFmtId="0" fontId="0" fillId="0" borderId="11" xfId="161" applyFont="1" applyFill="1" applyBorder="1" applyAlignment="1">
      <alignment horizontal="center"/>
    </xf>
    <xf numFmtId="0" fontId="42" fillId="0" borderId="11" xfId="161" applyFont="1" applyFill="1" applyBorder="1" applyAlignment="1">
      <alignment horizontal="center"/>
    </xf>
    <xf numFmtId="0" fontId="45" fillId="0" borderId="0" xfId="180" applyFont="1" applyAlignment="1">
      <alignment horizontal="center"/>
    </xf>
    <xf numFmtId="0" fontId="17" fillId="0" borderId="11" xfId="179" applyFont="1" applyBorder="1" applyAlignment="1">
      <alignment horizontal="center"/>
    </xf>
    <xf numFmtId="0" fontId="46" fillId="0" borderId="0" xfId="180" applyFont="1" applyAlignment="1">
      <alignment horizontal="center"/>
    </xf>
    <xf numFmtId="0" fontId="45" fillId="0" borderId="0" xfId="181" applyFont="1" applyAlignment="1">
      <alignment horizontal="center"/>
    </xf>
    <xf numFmtId="0" fontId="0" fillId="0" borderId="0" xfId="0" applyAlignment="1"/>
    <xf numFmtId="0" fontId="17" fillId="0" borderId="11" xfId="181" applyFont="1" applyBorder="1" applyAlignment="1">
      <alignment horizontal="center" wrapText="1"/>
    </xf>
    <xf numFmtId="0" fontId="0" fillId="0" borderId="11" xfId="0" applyBorder="1" applyAlignment="1">
      <alignment horizontal="center" wrapText="1"/>
    </xf>
    <xf numFmtId="0" fontId="46" fillId="0" borderId="0" xfId="181" applyFont="1" applyAlignment="1">
      <alignment horizontal="center"/>
    </xf>
    <xf numFmtId="0" fontId="45" fillId="0" borderId="0" xfId="182" applyFont="1" applyAlignment="1">
      <alignment horizontal="center"/>
    </xf>
    <xf numFmtId="0" fontId="46" fillId="0" borderId="0" xfId="182" applyFont="1" applyAlignment="1">
      <alignment horizontal="center"/>
    </xf>
    <xf numFmtId="0" fontId="45" fillId="0" borderId="0" xfId="183" applyFont="1" applyAlignment="1">
      <alignment horizontal="center"/>
    </xf>
    <xf numFmtId="0" fontId="46" fillId="0" borderId="0" xfId="183" applyFont="1" applyAlignment="1">
      <alignment horizontal="center"/>
    </xf>
    <xf numFmtId="0" fontId="45" fillId="0" borderId="0" xfId="186" applyFont="1" applyAlignment="1">
      <alignment horizontal="center" wrapText="1"/>
    </xf>
    <xf numFmtId="0" fontId="46" fillId="0" borderId="11" xfId="186" applyFont="1" applyBorder="1" applyAlignment="1">
      <alignment horizontal="center" wrapText="1"/>
    </xf>
    <xf numFmtId="0" fontId="45" fillId="0" borderId="0" xfId="185" applyFont="1" applyAlignment="1">
      <alignment horizontal="center" wrapText="1"/>
    </xf>
    <xf numFmtId="0" fontId="46" fillId="0" borderId="0" xfId="0" applyFont="1" applyAlignment="1">
      <alignment wrapText="1"/>
    </xf>
    <xf numFmtId="0" fontId="46" fillId="0" borderId="0" xfId="185" applyFont="1" applyAlignment="1">
      <alignment horizontal="center" wrapText="1"/>
    </xf>
    <xf numFmtId="0" fontId="46" fillId="0" borderId="11" xfId="185" applyFont="1" applyBorder="1" applyAlignment="1">
      <alignment horizontal="center" wrapText="1"/>
    </xf>
    <xf numFmtId="0" fontId="46" fillId="0" borderId="11" xfId="0" applyFont="1" applyBorder="1" applyAlignment="1">
      <alignment wrapText="1"/>
    </xf>
    <xf numFmtId="0" fontId="45" fillId="0" borderId="0" xfId="183" applyFont="1" applyAlignment="1">
      <alignment horizontal="center" wrapText="1"/>
    </xf>
    <xf numFmtId="0" fontId="46" fillId="0" borderId="11" xfId="183" applyFont="1" applyBorder="1" applyAlignment="1">
      <alignment horizontal="center" wrapText="1"/>
    </xf>
    <xf numFmtId="0" fontId="45" fillId="0" borderId="0" xfId="184" applyFont="1" applyAlignment="1">
      <alignment horizontal="center" wrapText="1"/>
    </xf>
    <xf numFmtId="0" fontId="0" fillId="0" borderId="0" xfId="0" applyAlignment="1">
      <alignment wrapText="1"/>
    </xf>
    <xf numFmtId="0" fontId="46" fillId="0" borderId="11" xfId="184" applyFont="1" applyBorder="1" applyAlignment="1">
      <alignment horizontal="center" wrapText="1"/>
    </xf>
    <xf numFmtId="0" fontId="45" fillId="0" borderId="0" xfId="185" applyFont="1" applyAlignment="1">
      <alignment horizontal="center" vertical="top" wrapText="1"/>
    </xf>
    <xf numFmtId="0" fontId="45" fillId="0" borderId="0" xfId="182" applyFont="1" applyAlignment="1">
      <alignment horizontal="center" wrapText="1"/>
    </xf>
    <xf numFmtId="0" fontId="46" fillId="0" borderId="11" xfId="182" applyFont="1" applyBorder="1" applyAlignment="1">
      <alignment horizontal="center" wrapText="1"/>
    </xf>
    <xf numFmtId="0" fontId="45" fillId="0" borderId="0" xfId="203" applyFont="1" applyAlignment="1">
      <alignment horizontal="center"/>
    </xf>
    <xf numFmtId="0" fontId="17" fillId="0" borderId="0" xfId="203" applyFont="1" applyBorder="1" applyAlignment="1">
      <alignment horizontal="center"/>
    </xf>
    <xf numFmtId="0" fontId="17" fillId="0" borderId="0" xfId="203" applyFont="1" applyAlignment="1">
      <alignment horizontal="center"/>
    </xf>
    <xf numFmtId="0" fontId="45" fillId="0" borderId="0" xfId="203" applyFont="1" applyFill="1" applyAlignment="1">
      <alignment horizontal="center"/>
    </xf>
    <xf numFmtId="0" fontId="46" fillId="0" borderId="0" xfId="203" applyFont="1" applyFill="1" applyAlignment="1">
      <alignment horizontal="center"/>
    </xf>
    <xf numFmtId="0" fontId="0" fillId="0" borderId="0" xfId="24766" applyFont="1" applyAlignment="1">
      <alignment horizontal="left" wrapText="1"/>
    </xf>
    <xf numFmtId="0" fontId="42" fillId="0" borderId="0" xfId="24766" applyFont="1" applyAlignment="1">
      <alignment horizontal="left" wrapText="1"/>
    </xf>
    <xf numFmtId="0" fontId="0" fillId="0" borderId="0" xfId="156" applyFont="1" applyAlignment="1">
      <alignment horizontal="left"/>
    </xf>
    <xf numFmtId="0" fontId="42" fillId="0" borderId="0" xfId="156" applyFont="1" applyAlignment="1">
      <alignment horizontal="left"/>
    </xf>
    <xf numFmtId="0" fontId="43" fillId="0" borderId="0" xfId="203" applyFont="1" applyFill="1" applyAlignment="1">
      <alignment horizontal="left" wrapText="1"/>
    </xf>
    <xf numFmtId="0" fontId="41" fillId="0" borderId="0" xfId="203" applyFont="1" applyFill="1" applyAlignment="1">
      <alignment horizontal="left" wrapText="1"/>
    </xf>
    <xf numFmtId="0" fontId="42" fillId="0" borderId="0" xfId="12551" applyFont="1" applyFill="1" applyAlignment="1">
      <alignment horizontal="justify" vertical="top" wrapText="1"/>
    </xf>
    <xf numFmtId="0" fontId="42" fillId="0" borderId="0" xfId="12551" applyFont="1" applyFill="1" applyBorder="1" applyAlignment="1">
      <alignment horizontal="justify" vertical="top" wrapText="1"/>
    </xf>
    <xf numFmtId="0" fontId="42" fillId="0" borderId="11" xfId="203" applyFont="1" applyBorder="1" applyAlignment="1">
      <alignment horizontal="justify" vertical="center" wrapText="1"/>
    </xf>
    <xf numFmtId="0" fontId="42" fillId="0" borderId="11" xfId="156" applyFont="1" applyBorder="1" applyAlignment="1">
      <alignment horizontal="justify" vertical="center" wrapText="1"/>
    </xf>
    <xf numFmtId="0" fontId="42" fillId="0" borderId="0" xfId="0" applyFont="1" applyAlignment="1">
      <alignment horizontal="left" vertical="center" wrapText="1"/>
    </xf>
    <xf numFmtId="0" fontId="0" fillId="0" borderId="0" xfId="0" applyFont="1" applyAlignment="1">
      <alignment horizontal="left" vertical="center" wrapText="1"/>
    </xf>
    <xf numFmtId="0" fontId="42" fillId="0" borderId="0" xfId="203" applyFont="1" applyAlignment="1">
      <alignment horizontal="left" vertical="center" wrapText="1"/>
    </xf>
    <xf numFmtId="0" fontId="17" fillId="0" borderId="0" xfId="203" applyFont="1" applyBorder="1" applyAlignment="1">
      <alignment horizontal="center" vertical="center"/>
    </xf>
    <xf numFmtId="0" fontId="106" fillId="0" borderId="0" xfId="156" applyFont="1" applyAlignment="1">
      <alignment horizontal="center" wrapText="1"/>
    </xf>
    <xf numFmtId="0" fontId="17" fillId="0" borderId="11" xfId="203" applyFont="1" applyBorder="1" applyAlignment="1">
      <alignment horizontal="center"/>
    </xf>
    <xf numFmtId="0" fontId="0" fillId="0" borderId="0" xfId="203" applyFont="1" applyAlignment="1">
      <alignment horizontal="justify" wrapText="1"/>
    </xf>
    <xf numFmtId="0" fontId="42" fillId="0" borderId="0" xfId="156" applyFont="1" applyAlignment="1">
      <alignment horizontal="justify" wrapText="1"/>
    </xf>
    <xf numFmtId="0" fontId="42" fillId="0" borderId="0" xfId="203" applyFont="1" applyFill="1" applyAlignment="1">
      <alignment horizontal="justify" wrapText="1"/>
    </xf>
    <xf numFmtId="0" fontId="0" fillId="0" borderId="0" xfId="156" applyFont="1" applyAlignment="1">
      <alignment horizontal="justify" vertical="top" wrapText="1"/>
    </xf>
    <xf numFmtId="0" fontId="42" fillId="0" borderId="0" xfId="156" applyFont="1" applyAlignment="1"/>
    <xf numFmtId="0" fontId="17" fillId="0" borderId="0" xfId="203" applyFont="1" applyAlignment="1">
      <alignment horizontal="center" vertical="center"/>
    </xf>
    <xf numFmtId="0" fontId="42" fillId="0" borderId="0" xfId="156" applyFont="1" applyFill="1" applyAlignment="1">
      <alignment horizontal="justify" vertical="justify" wrapText="1"/>
    </xf>
    <xf numFmtId="0" fontId="42" fillId="0" borderId="0" xfId="203" applyFont="1" applyAlignment="1">
      <alignment horizontal="justify" wrapText="1"/>
    </xf>
    <xf numFmtId="0" fontId="42" fillId="0" borderId="0" xfId="156" applyFont="1" applyFill="1" applyAlignment="1">
      <alignment horizontal="justify" wrapText="1"/>
    </xf>
    <xf numFmtId="0" fontId="42" fillId="0" borderId="0" xfId="156" applyFont="1" applyAlignment="1">
      <alignment horizontal="justify"/>
    </xf>
    <xf numFmtId="0" fontId="0" fillId="0" borderId="0" xfId="203" applyFont="1" applyBorder="1" applyAlignment="1">
      <alignment horizontal="left" vertical="center" wrapText="1"/>
    </xf>
    <xf numFmtId="0" fontId="42" fillId="0" borderId="0" xfId="203" applyFont="1" applyBorder="1" applyAlignment="1">
      <alignment horizontal="left" vertical="center" wrapText="1"/>
    </xf>
    <xf numFmtId="0" fontId="42" fillId="0" borderId="0" xfId="203" applyFont="1" applyAlignment="1">
      <alignment horizontal="right" vertical="top" wrapText="1"/>
    </xf>
    <xf numFmtId="0" fontId="42" fillId="0" borderId="0" xfId="203" applyFont="1" applyBorder="1" applyAlignment="1">
      <alignment horizontal="justify" vertical="top" wrapText="1"/>
    </xf>
    <xf numFmtId="0" fontId="42" fillId="0" borderId="0" xfId="156" applyFont="1" applyAlignment="1">
      <alignment horizontal="justify" vertical="top" wrapText="1"/>
    </xf>
    <xf numFmtId="0" fontId="0" fillId="0" borderId="0" xfId="203" applyFont="1" applyBorder="1" applyAlignment="1">
      <alignment horizontal="justify" vertical="top" wrapText="1"/>
    </xf>
    <xf numFmtId="0" fontId="42" fillId="0" borderId="0" xfId="38285" quotePrefix="1" applyFont="1" applyAlignment="1">
      <alignment horizontal="right" vertical="top" wrapText="1"/>
    </xf>
    <xf numFmtId="0" fontId="42" fillId="0" borderId="0" xfId="38285" applyFont="1" applyAlignment="1">
      <alignment vertical="top" wrapText="1"/>
    </xf>
    <xf numFmtId="0" fontId="42" fillId="0" borderId="0" xfId="38285" applyFont="1" applyAlignment="1">
      <alignment horizontal="right" vertical="top" wrapText="1"/>
    </xf>
    <xf numFmtId="0" fontId="42" fillId="30" borderId="0" xfId="203" applyFont="1" applyFill="1" applyBorder="1" applyAlignment="1">
      <alignment horizontal="justify" vertical="top" wrapText="1"/>
    </xf>
    <xf numFmtId="0" fontId="42" fillId="30" borderId="0" xfId="156" applyFont="1" applyFill="1" applyAlignment="1">
      <alignment horizontal="justify" vertical="top" wrapText="1"/>
    </xf>
    <xf numFmtId="0" fontId="0" fillId="0" borderId="0" xfId="203" applyFont="1" applyBorder="1" applyAlignment="1">
      <alignment horizontal="left" vertical="top" wrapText="1"/>
    </xf>
    <xf numFmtId="0" fontId="42" fillId="0" borderId="0" xfId="36748" applyFont="1" applyAlignment="1">
      <alignment horizontal="center"/>
    </xf>
    <xf numFmtId="0" fontId="42" fillId="0" borderId="0" xfId="203" applyFont="1" applyFill="1" applyBorder="1" applyAlignment="1">
      <alignment horizontal="center" vertical="top" wrapText="1"/>
    </xf>
    <xf numFmtId="0" fontId="42" fillId="0" borderId="0" xfId="38285" applyFont="1" applyAlignment="1">
      <alignment horizontal="center" vertical="top" wrapText="1"/>
    </xf>
    <xf numFmtId="0" fontId="42" fillId="0" borderId="0" xfId="38145" applyFont="1" applyAlignment="1">
      <alignment horizontal="justify" vertical="top" wrapText="1"/>
    </xf>
    <xf numFmtId="0" fontId="42" fillId="0" borderId="0" xfId="36670" applyFont="1" applyAlignment="1">
      <alignment wrapText="1"/>
    </xf>
    <xf numFmtId="0" fontId="42" fillId="0" borderId="0" xfId="38150" applyFont="1" applyAlignment="1">
      <alignment horizontal="justify" vertical="top" wrapText="1"/>
    </xf>
    <xf numFmtId="0" fontId="42" fillId="0" borderId="0" xfId="203" applyFont="1" applyFill="1" applyBorder="1" applyAlignment="1">
      <alignment horizontal="justify" vertical="top" wrapText="1"/>
    </xf>
    <xf numFmtId="0" fontId="42" fillId="0" borderId="0" xfId="36740" applyFont="1" applyFill="1" applyAlignment="1">
      <alignment horizontal="justify" vertical="top" wrapText="1"/>
    </xf>
    <xf numFmtId="0" fontId="0" fillId="0" borderId="0" xfId="203" applyFont="1" applyFill="1" applyBorder="1" applyAlignment="1">
      <alignment horizontal="justify" vertical="top"/>
    </xf>
    <xf numFmtId="0" fontId="42" fillId="0" borderId="0" xfId="36739" applyFont="1" applyFill="1" applyAlignment="1">
      <alignment horizontal="justify" vertical="top"/>
    </xf>
    <xf numFmtId="0" fontId="42" fillId="0" borderId="0" xfId="38164" applyFont="1" applyAlignment="1">
      <alignment horizontal="justify" vertical="top" wrapText="1"/>
    </xf>
    <xf numFmtId="0" fontId="42" fillId="0" borderId="0" xfId="0" applyFont="1" applyAlignment="1">
      <alignment horizontal="justify" vertical="top" wrapText="1"/>
    </xf>
    <xf numFmtId="0" fontId="41" fillId="0" borderId="0" xfId="203" applyFont="1" applyBorder="1" applyAlignment="1">
      <alignment horizontal="left" vertical="top" wrapText="1"/>
    </xf>
    <xf numFmtId="0" fontId="0" fillId="0" borderId="0" xfId="39795" applyFont="1" applyAlignment="1">
      <alignment horizontal="justify" vertical="top" wrapText="1"/>
    </xf>
    <xf numFmtId="0" fontId="42" fillId="0" borderId="0" xfId="39795" applyFont="1" applyAlignment="1">
      <alignment horizontal="justify" vertical="top" wrapText="1"/>
    </xf>
    <xf numFmtId="0" fontId="42" fillId="0" borderId="0" xfId="38285" applyFont="1" applyAlignment="1">
      <alignment horizontal="justify" vertical="top" wrapText="1"/>
    </xf>
    <xf numFmtId="0" fontId="42" fillId="0" borderId="0" xfId="203" applyFont="1" applyBorder="1" applyAlignment="1">
      <alignment horizontal="justify" vertical="top"/>
    </xf>
    <xf numFmtId="0" fontId="42" fillId="0" borderId="0" xfId="156" applyFont="1" applyAlignment="1">
      <alignment horizontal="justify" vertical="top"/>
    </xf>
    <xf numFmtId="0" fontId="42" fillId="0" borderId="0" xfId="36656" applyFont="1" applyAlignment="1">
      <alignment horizontal="justify" vertical="top" wrapText="1"/>
    </xf>
    <xf numFmtId="0" fontId="0" fillId="30" borderId="0" xfId="203" applyFont="1" applyFill="1" applyBorder="1" applyAlignment="1">
      <alignment horizontal="justify" vertical="top" wrapText="1"/>
    </xf>
    <xf numFmtId="0" fontId="42" fillId="30" borderId="0" xfId="38149" applyFont="1" applyFill="1" applyAlignment="1">
      <alignment horizontal="justify" vertical="top" wrapText="1"/>
    </xf>
    <xf numFmtId="0" fontId="0" fillId="0" borderId="0" xfId="203" applyFont="1" applyFill="1" applyBorder="1" applyAlignment="1">
      <alignment horizontal="justify" vertical="top" wrapText="1"/>
    </xf>
    <xf numFmtId="0" fontId="42" fillId="0" borderId="0" xfId="156" applyFont="1" applyFill="1" applyAlignment="1">
      <alignment horizontal="justify" vertical="top" wrapText="1"/>
    </xf>
    <xf numFmtId="0" fontId="0" fillId="0" borderId="0" xfId="203" applyFont="1" applyFill="1" applyBorder="1" applyAlignment="1">
      <alignment horizontal="left" vertical="top" wrapText="1"/>
    </xf>
    <xf numFmtId="0" fontId="42" fillId="0" borderId="0" xfId="38250" applyFont="1" applyAlignment="1">
      <alignment vertical="top" wrapText="1"/>
    </xf>
    <xf numFmtId="177" fontId="42" fillId="0" borderId="0" xfId="203" applyNumberFormat="1" applyFont="1" applyFill="1" applyBorder="1" applyAlignment="1">
      <alignment horizontal="right" vertical="center" wrapText="1"/>
    </xf>
    <xf numFmtId="0" fontId="42" fillId="0" borderId="0" xfId="38285" applyFont="1" applyAlignment="1">
      <alignment horizontal="right" vertical="center" wrapText="1"/>
    </xf>
    <xf numFmtId="176" fontId="41" fillId="0" borderId="0" xfId="203" applyNumberFormat="1" applyFont="1" applyAlignment="1">
      <alignment horizontal="left" vertical="top"/>
    </xf>
    <xf numFmtId="0" fontId="45" fillId="0" borderId="0" xfId="203" applyFont="1" applyAlignment="1">
      <alignment horizontal="center" wrapText="1"/>
    </xf>
    <xf numFmtId="0" fontId="17" fillId="0" borderId="0" xfId="203" applyAlignment="1">
      <alignment horizontal="center"/>
    </xf>
    <xf numFmtId="0" fontId="42" fillId="0" borderId="0" xfId="203" applyFont="1" applyBorder="1" applyAlignment="1">
      <alignment horizontal="justify" vertical="center" wrapText="1"/>
    </xf>
    <xf numFmtId="0" fontId="0" fillId="0" borderId="0" xfId="203" applyFont="1" applyFill="1" applyBorder="1" applyAlignment="1">
      <alignment vertical="top" wrapText="1"/>
    </xf>
    <xf numFmtId="0" fontId="42" fillId="0" borderId="0" xfId="36475" applyFont="1" applyFill="1" applyAlignment="1">
      <alignment vertical="top" wrapText="1"/>
    </xf>
    <xf numFmtId="0" fontId="42" fillId="0" borderId="0" xfId="36475" applyFont="1" applyFill="1" applyAlignment="1">
      <alignment horizontal="left" vertical="top" wrapText="1"/>
    </xf>
    <xf numFmtId="0" fontId="0" fillId="0" borderId="0" xfId="203" applyFont="1" applyFill="1" applyBorder="1" applyAlignment="1">
      <alignment wrapText="1"/>
    </xf>
    <xf numFmtId="0" fontId="42" fillId="0" borderId="0" xfId="36475" applyFont="1" applyFill="1" applyAlignment="1">
      <alignment wrapText="1"/>
    </xf>
    <xf numFmtId="0" fontId="42" fillId="0" borderId="0" xfId="203" applyFont="1" applyFill="1" applyBorder="1" applyAlignment="1">
      <alignment vertical="top" wrapText="1"/>
    </xf>
    <xf numFmtId="0" fontId="41" fillId="0" borderId="0" xfId="203" applyFont="1" applyAlignment="1">
      <alignment horizontal="justify" vertical="top" wrapText="1"/>
    </xf>
    <xf numFmtId="0" fontId="42" fillId="0" borderId="0" xfId="203" applyFont="1" applyBorder="1" applyAlignment="1">
      <alignment horizontal="left" wrapText="1"/>
    </xf>
    <xf numFmtId="0" fontId="88" fillId="0" borderId="0" xfId="156" applyFont="1" applyFill="1" applyAlignment="1">
      <alignment horizontal="left" wrapText="1"/>
    </xf>
    <xf numFmtId="0" fontId="17" fillId="0" borderId="11" xfId="203" applyFont="1" applyBorder="1" applyAlignment="1">
      <alignment horizontal="center" vertical="center"/>
    </xf>
    <xf numFmtId="0" fontId="42" fillId="0" borderId="0" xfId="203" applyFont="1" applyAlignment="1">
      <alignment horizontal="left" vertical="top" wrapText="1"/>
    </xf>
    <xf numFmtId="0" fontId="42" fillId="0" borderId="0" xfId="203" applyFont="1" applyAlignment="1">
      <alignment horizontal="justify" vertical="top" wrapText="1"/>
    </xf>
    <xf numFmtId="0" fontId="42" fillId="0" borderId="0" xfId="156" applyFont="1" applyFill="1" applyAlignment="1">
      <alignment wrapText="1"/>
    </xf>
    <xf numFmtId="0" fontId="0" fillId="0" borderId="0" xfId="203" applyFont="1" applyAlignment="1">
      <alignment horizontal="justify" vertical="top" wrapText="1"/>
    </xf>
    <xf numFmtId="0" fontId="17" fillId="0" borderId="0" xfId="156" applyBorder="1" applyAlignment="1">
      <alignment horizontal="center" vertical="center"/>
    </xf>
    <xf numFmtId="0" fontId="17" fillId="0" borderId="11" xfId="156" applyBorder="1" applyAlignment="1">
      <alignment horizontal="center" vertical="center"/>
    </xf>
    <xf numFmtId="0" fontId="41" fillId="0" borderId="0" xfId="203" applyFont="1" applyAlignment="1">
      <alignment horizontal="left" vertical="top" wrapText="1"/>
    </xf>
    <xf numFmtId="0" fontId="42" fillId="0" borderId="0" xfId="203" applyFont="1" applyAlignment="1">
      <alignment vertical="top" wrapText="1"/>
    </xf>
    <xf numFmtId="0" fontId="42" fillId="0" borderId="0" xfId="203" applyFont="1" applyFill="1" applyBorder="1" applyAlignment="1">
      <alignment wrapText="1"/>
    </xf>
    <xf numFmtId="0" fontId="42" fillId="0" borderId="0" xfId="203" applyFont="1" applyFill="1" applyBorder="1" applyAlignment="1">
      <alignment horizontal="justify" wrapText="1"/>
    </xf>
    <xf numFmtId="0" fontId="42" fillId="0" borderId="0" xfId="203" applyFont="1" applyFill="1" applyBorder="1" applyAlignment="1">
      <alignment vertical="center" wrapText="1"/>
    </xf>
    <xf numFmtId="0" fontId="17" fillId="0" borderId="0" xfId="156" applyFill="1" applyBorder="1" applyAlignment="1">
      <alignment vertical="center" wrapText="1"/>
    </xf>
    <xf numFmtId="0" fontId="42" fillId="0" borderId="0" xfId="203" applyFont="1" applyFill="1" applyAlignment="1">
      <alignment horizontal="justify" vertical="top" wrapText="1"/>
    </xf>
    <xf numFmtId="0" fontId="0" fillId="0" borderId="0" xfId="203" applyFont="1" applyFill="1" applyBorder="1" applyAlignment="1">
      <alignment vertical="center" wrapText="1"/>
    </xf>
    <xf numFmtId="0" fontId="42" fillId="0" borderId="0" xfId="36647" applyFont="1" applyFill="1" applyAlignment="1">
      <alignment vertical="center" wrapText="1"/>
    </xf>
    <xf numFmtId="0" fontId="42" fillId="0" borderId="0" xfId="36647" applyFont="1" applyFill="1" applyAlignment="1">
      <alignment wrapText="1"/>
    </xf>
    <xf numFmtId="0" fontId="0" fillId="0" borderId="0" xfId="203" applyFont="1" applyFill="1" applyBorder="1" applyAlignment="1">
      <alignment horizontal="left" wrapText="1"/>
    </xf>
    <xf numFmtId="0" fontId="42" fillId="0" borderId="0" xfId="36647" applyFont="1" applyFill="1" applyAlignment="1">
      <alignment horizontal="left"/>
    </xf>
    <xf numFmtId="0" fontId="42" fillId="0" borderId="0" xfId="36647" applyFont="1" applyFill="1" applyAlignment="1">
      <alignment horizontal="left" wrapText="1" indent="2"/>
    </xf>
    <xf numFmtId="0" fontId="42" fillId="0" borderId="0" xfId="203" applyFont="1" applyFill="1" applyAlignment="1">
      <alignment horizontal="justify" vertical="center" wrapText="1"/>
    </xf>
    <xf numFmtId="0" fontId="44" fillId="0" borderId="0" xfId="203" applyFont="1" applyFill="1" applyAlignment="1">
      <alignment horizontal="justify" vertical="top" wrapText="1"/>
    </xf>
    <xf numFmtId="0" fontId="106" fillId="0" borderId="0" xfId="200" applyFont="1" applyFill="1" applyAlignment="1">
      <alignment horizontal="center"/>
    </xf>
    <xf numFmtId="0" fontId="17" fillId="0" borderId="0" xfId="162" applyFill="1" applyBorder="1" applyAlignment="1">
      <alignment horizontal="center" vertical="center"/>
    </xf>
    <xf numFmtId="0" fontId="17" fillId="0" borderId="0" xfId="162" applyFont="1" applyFill="1" applyBorder="1" applyAlignment="1">
      <alignment horizontal="center" vertical="center"/>
    </xf>
    <xf numFmtId="49" fontId="41" fillId="0" borderId="0" xfId="205" applyNumberFormat="1" applyFont="1" applyFill="1" applyBorder="1" applyAlignment="1">
      <alignment horizontal="center" vertical="top" wrapText="1"/>
    </xf>
    <xf numFmtId="0" fontId="17" fillId="0" borderId="0" xfId="205" applyFill="1" applyBorder="1" applyAlignment="1">
      <alignment horizontal="center" vertical="center"/>
    </xf>
    <xf numFmtId="0" fontId="44" fillId="0" borderId="0" xfId="205" applyFont="1" applyFill="1" applyBorder="1" applyAlignment="1">
      <alignment horizontal="left" vertical="top" wrapText="1"/>
    </xf>
    <xf numFmtId="0" fontId="42" fillId="0" borderId="0" xfId="205" applyFont="1" applyFill="1" applyAlignment="1">
      <alignment horizontal="left" vertical="top" wrapText="1"/>
    </xf>
    <xf numFmtId="49" fontId="41" fillId="0" borderId="0" xfId="205" applyNumberFormat="1" applyFont="1" applyFill="1" applyBorder="1" applyAlignment="1">
      <alignment horizontal="center" vertical="center" wrapText="1"/>
    </xf>
    <xf numFmtId="0" fontId="105" fillId="0" borderId="0" xfId="200" applyFont="1" applyFill="1" applyAlignment="1">
      <alignment horizontal="left"/>
    </xf>
    <xf numFmtId="49" fontId="41" fillId="0" borderId="11" xfId="205" applyNumberFormat="1" applyFont="1" applyFill="1" applyBorder="1" applyAlignment="1">
      <alignment horizontal="center" vertical="top" wrapText="1"/>
    </xf>
    <xf numFmtId="0" fontId="105" fillId="0" borderId="0" xfId="200" applyFont="1" applyFill="1" applyAlignment="1">
      <alignment horizontal="left" wrapText="1"/>
    </xf>
    <xf numFmtId="0" fontId="105" fillId="0" borderId="0" xfId="200" applyFont="1" applyFill="1" applyBorder="1" applyAlignment="1">
      <alignment horizontal="left" vertical="center" wrapText="1"/>
    </xf>
    <xf numFmtId="0" fontId="41" fillId="0" borderId="0" xfId="202" applyFont="1" applyFill="1" applyAlignment="1">
      <alignment horizontal="right" wrapText="1"/>
    </xf>
    <xf numFmtId="49" fontId="41" fillId="0" borderId="12" xfId="205" applyNumberFormat="1" applyFont="1" applyFill="1" applyBorder="1" applyAlignment="1">
      <alignment horizontal="center" vertical="top" wrapText="1"/>
    </xf>
    <xf numFmtId="0" fontId="17" fillId="0" borderId="0" xfId="156" applyFill="1" applyBorder="1" applyAlignment="1">
      <alignment horizontal="center" vertical="center"/>
    </xf>
    <xf numFmtId="0" fontId="44" fillId="0" borderId="0" xfId="202" applyFont="1" applyFill="1" applyBorder="1" applyAlignment="1">
      <alignment horizontal="left" vertical="top" wrapText="1"/>
    </xf>
    <xf numFmtId="0" fontId="42" fillId="0" borderId="0" xfId="202" applyFont="1" applyFill="1" applyAlignment="1">
      <alignment horizontal="left" vertical="top" wrapText="1"/>
    </xf>
    <xf numFmtId="0" fontId="41" fillId="0" borderId="11" xfId="171" applyFont="1" applyFill="1" applyBorder="1" applyAlignment="1">
      <alignment horizontal="center" wrapText="1"/>
    </xf>
    <xf numFmtId="0" fontId="17" fillId="0" borderId="0" xfId="171" applyFont="1" applyFill="1" applyBorder="1" applyAlignment="1">
      <alignment horizontal="center" vertical="center"/>
    </xf>
    <xf numFmtId="0" fontId="42" fillId="0" borderId="12" xfId="171" applyFont="1" applyFill="1" applyBorder="1" applyAlignment="1">
      <alignment vertical="top" wrapText="1"/>
    </xf>
    <xf numFmtId="49" fontId="41" fillId="0" borderId="11" xfId="171" applyNumberFormat="1" applyFont="1" applyFill="1" applyBorder="1" applyAlignment="1">
      <alignment horizontal="center" wrapText="1"/>
    </xf>
    <xf numFmtId="0" fontId="42" fillId="0" borderId="0" xfId="171" applyFont="1" applyFill="1" applyBorder="1" applyAlignment="1">
      <alignment horizontal="justify" vertical="top" wrapText="1"/>
    </xf>
    <xf numFmtId="0" fontId="17" fillId="0" borderId="0" xfId="203" applyFill="1" applyBorder="1" applyAlignment="1">
      <alignment horizontal="center"/>
    </xf>
    <xf numFmtId="0" fontId="106" fillId="0" borderId="0" xfId="200" applyFont="1" applyAlignment="1">
      <alignment horizontal="center"/>
    </xf>
    <xf numFmtId="0" fontId="17" fillId="0" borderId="12" xfId="156" applyBorder="1" applyAlignment="1">
      <alignment horizontal="center" vertical="center"/>
    </xf>
    <xf numFmtId="0" fontId="42" fillId="0" borderId="0" xfId="203" applyFont="1" applyFill="1" applyBorder="1" applyAlignment="1">
      <alignment horizontal="right" vertical="top" wrapText="1"/>
    </xf>
    <xf numFmtId="0" fontId="0" fillId="0" borderId="0" xfId="203" applyFont="1" applyFill="1" applyBorder="1" applyAlignment="1">
      <alignment horizontal="right" vertical="top" wrapText="1"/>
    </xf>
    <xf numFmtId="0" fontId="105" fillId="0" borderId="0" xfId="200" applyFont="1" applyAlignment="1">
      <alignment horizontal="left" wrapText="1"/>
    </xf>
    <xf numFmtId="0" fontId="105" fillId="0" borderId="0" xfId="200" applyFont="1" applyBorder="1" applyAlignment="1">
      <alignment horizontal="left" vertical="center"/>
    </xf>
    <xf numFmtId="0" fontId="105" fillId="0" borderId="0" xfId="200" applyFont="1" applyAlignment="1">
      <alignment horizontal="left"/>
    </xf>
    <xf numFmtId="0" fontId="312" fillId="0" borderId="0" xfId="200" applyFont="1" applyFill="1" applyAlignment="1">
      <alignment horizontal="center"/>
    </xf>
    <xf numFmtId="0" fontId="42" fillId="0" borderId="0" xfId="200" applyFont="1" applyFill="1" applyAlignment="1">
      <alignment horizontal="center"/>
    </xf>
    <xf numFmtId="0" fontId="42" fillId="0" borderId="0" xfId="200" applyFont="1" applyFill="1" applyAlignment="1">
      <alignment horizontal="center" wrapText="1"/>
    </xf>
    <xf numFmtId="0" fontId="42" fillId="0" borderId="0" xfId="39857" applyFont="1" applyFill="1" applyAlignment="1">
      <alignment horizontal="center"/>
    </xf>
    <xf numFmtId="0" fontId="42" fillId="0" borderId="0" xfId="39857" applyFont="1" applyFill="1" applyAlignment="1">
      <alignment horizontal="center" wrapText="1"/>
    </xf>
    <xf numFmtId="0" fontId="2" fillId="0" borderId="0" xfId="200" applyFont="1" applyFill="1" applyAlignment="1">
      <alignment horizontal="center"/>
    </xf>
  </cellXfs>
  <cellStyles count="55561">
    <cellStyle name=" 1" xfId="295"/>
    <cellStyle name=" 1 2" xfId="24815"/>
    <cellStyle name=" 1 2 2" xfId="24816"/>
    <cellStyle name=" 1 2 3" xfId="24817"/>
    <cellStyle name=" 1 2 4" xfId="24818"/>
    <cellStyle name=" 1 3" xfId="24819"/>
    <cellStyle name=" 1 3 2" xfId="24820"/>
    <cellStyle name=" 1 3 3" xfId="24821"/>
    <cellStyle name=" 1 3 4" xfId="24822"/>
    <cellStyle name=" 1 4" xfId="24814"/>
    <cellStyle name=" 1_Ageing of Receivables Past Due" xfId="24823"/>
    <cellStyle name=" 2" xfId="296"/>
    <cellStyle name="$" xfId="297"/>
    <cellStyle name="$ 2" xfId="298"/>
    <cellStyle name="$ 3" xfId="299"/>
    <cellStyle name="$ k" xfId="300"/>
    <cellStyle name="$ k 2" xfId="301"/>
    <cellStyle name="$ k 3" xfId="302"/>
    <cellStyle name="$ M" xfId="303"/>
    <cellStyle name="$ M 2" xfId="304"/>
    <cellStyle name="$ M 3" xfId="305"/>
    <cellStyle name="%" xfId="306"/>
    <cellStyle name="% 2" xfId="307"/>
    <cellStyle name="% 3" xfId="308"/>
    <cellStyle name="%_from BT 1 Feb with Emmas comments" xfId="309"/>
    <cellStyle name="%_from BT 1 Feb with Emmas comments 2" xfId="310"/>
    <cellStyle name="%_from BT 1 Feb with Emmas comments 3" xfId="311"/>
    <cellStyle name="_11i Draft DOH Financial Plan Aug 08" xfId="24824"/>
    <cellStyle name="_11i Draft DOH Financial Plan Aug 08 2" xfId="24825"/>
    <cellStyle name="_11i Draft DOH Financial Plan Mar06 " xfId="24826"/>
    <cellStyle name="_11i Draft DOH Financial Plan Mar06  2" xfId="24827"/>
    <cellStyle name="_2008020_CM_Model_Costsv1.3" xfId="312"/>
    <cellStyle name="_2008020_CM_Model_Costsv1.3 2" xfId="313"/>
    <cellStyle name="_2008020_CM_Model_Costsv1.3 3" xfId="314"/>
    <cellStyle name="_8102" xfId="24828"/>
    <cellStyle name="_8102_Ageing of Receivables Past Due" xfId="24829"/>
    <cellStyle name="_8102_Ageing of Receivables Past Due " xfId="24830"/>
    <cellStyle name="_8102_Ageing of Receivables Past Due _1" xfId="24831"/>
    <cellStyle name="_8102_Ageing of Receivables Past Due_1" xfId="24832"/>
    <cellStyle name="_8102_Asset Purchase Clearing" xfId="24833"/>
    <cellStyle name="_8102_Asset Purchase Clearing 2" xfId="24834"/>
    <cellStyle name="_8102_Assets held for sale" xfId="24835"/>
    <cellStyle name="_8102_Contaminated Sites" xfId="24836"/>
    <cellStyle name="_8102_Gfields SE" xfId="24837"/>
    <cellStyle name="_8102_Gfields SE_1" xfId="24838"/>
    <cellStyle name="_8102_Gfields SE_1 2" xfId="24839"/>
    <cellStyle name="_8102_Gfields SE_Ageing of Receivables Past Due" xfId="24840"/>
    <cellStyle name="_8102_Gfields SE_Ageing of Receivables Past Due " xfId="24841"/>
    <cellStyle name="_8102_Gfields SE_Assets held for sale" xfId="24842"/>
    <cellStyle name="_8102_Gfields SE_Prov'n for Doubtful Debts" xfId="24843"/>
    <cellStyle name="_8102_Prov'n for Doubtful Debts" xfId="24844"/>
    <cellStyle name="_8102_Prov'n for Doubtful Debts_1" xfId="24845"/>
    <cellStyle name="_8102_South West + AO" xfId="24846"/>
    <cellStyle name="_8102_South West + AO 2" xfId="24847"/>
    <cellStyle name="_8102_Wheatbelt" xfId="24848"/>
    <cellStyle name="_8102_Wheatbelt_Ageing of Receivables Past Due" xfId="24849"/>
    <cellStyle name="_8102_Wheatbelt_Ageing of Receivables Past Due " xfId="24850"/>
    <cellStyle name="_8102_Wheatbelt_Assets held for sale" xfId="24851"/>
    <cellStyle name="_8102_Wheatbelt_Prov'n for Doubtful Debts" xfId="24852"/>
    <cellStyle name="_8102_Work In Progress" xfId="24853"/>
    <cellStyle name="_8102_Work In Progress 2" xfId="24854"/>
    <cellStyle name="_8214" xfId="24855"/>
    <cellStyle name="_8214_Ageing of Receivables Past Due" xfId="24856"/>
    <cellStyle name="_8214_Ageing of Receivables Past Due " xfId="24857"/>
    <cellStyle name="_8214_Ageing of Receivables Past Due _1" xfId="24858"/>
    <cellStyle name="_8214_Ageing of Receivables Past Due_1" xfId="24859"/>
    <cellStyle name="_8214_Asset Purchase Clearing" xfId="24860"/>
    <cellStyle name="_8214_Asset Purchase Clearing 2" xfId="24861"/>
    <cellStyle name="_8214_Assets held for sale" xfId="24862"/>
    <cellStyle name="_8214_Contaminated Sites" xfId="24863"/>
    <cellStyle name="_8214_Gfields SE" xfId="24864"/>
    <cellStyle name="_8214_Gfields SE_1" xfId="24865"/>
    <cellStyle name="_8214_Gfields SE_1 2" xfId="24866"/>
    <cellStyle name="_8214_Gfields SE_Ageing of Receivables Past Due" xfId="24867"/>
    <cellStyle name="_8214_Gfields SE_Ageing of Receivables Past Due " xfId="24868"/>
    <cellStyle name="_8214_Gfields SE_Assets held for sale" xfId="24869"/>
    <cellStyle name="_8214_Gfields SE_Prov'n for Doubtful Debts" xfId="24870"/>
    <cellStyle name="_8214_Prov'n for Doubtful Debts" xfId="24871"/>
    <cellStyle name="_8214_Prov'n for Doubtful Debts_1" xfId="24872"/>
    <cellStyle name="_8214_South West + AO" xfId="24873"/>
    <cellStyle name="_8214_South West + AO 2" xfId="24874"/>
    <cellStyle name="_8214_Wheatbelt" xfId="24875"/>
    <cellStyle name="_8214_Wheatbelt_Ageing of Receivables Past Due" xfId="24876"/>
    <cellStyle name="_8214_Wheatbelt_Ageing of Receivables Past Due " xfId="24877"/>
    <cellStyle name="_8214_Wheatbelt_Assets held for sale" xfId="24878"/>
    <cellStyle name="_8214_Wheatbelt_Prov'n for Doubtful Debts" xfId="24879"/>
    <cellStyle name="_8214_Work In Progress" xfId="24880"/>
    <cellStyle name="_8214_Work In Progress 2" xfId="24881"/>
    <cellStyle name="_9214" xfId="24882"/>
    <cellStyle name="_9214_Ageing of Receivables Past Due" xfId="24883"/>
    <cellStyle name="_9214_Ageing of Receivables Past Due " xfId="24884"/>
    <cellStyle name="_9214_Ageing of Receivables Past Due _1" xfId="24885"/>
    <cellStyle name="_9214_Ageing of Receivables Past Due_1" xfId="24886"/>
    <cellStyle name="_9214_Asset Purchase Clearing" xfId="24887"/>
    <cellStyle name="_9214_Asset Purchase Clearing 2" xfId="24888"/>
    <cellStyle name="_9214_Assets held for sale" xfId="24889"/>
    <cellStyle name="_9214_Contaminated Sites" xfId="24890"/>
    <cellStyle name="_9214_Gfields SE" xfId="24891"/>
    <cellStyle name="_9214_Gfields SE_1" xfId="24892"/>
    <cellStyle name="_9214_Gfields SE_1 2" xfId="24893"/>
    <cellStyle name="_9214_Gfields SE_Ageing of Receivables Past Due" xfId="24894"/>
    <cellStyle name="_9214_Gfields SE_Ageing of Receivables Past Due " xfId="24895"/>
    <cellStyle name="_9214_Gfields SE_Assets held for sale" xfId="24896"/>
    <cellStyle name="_9214_Gfields SE_Prov'n for Doubtful Debts" xfId="24897"/>
    <cellStyle name="_9214_Prov'n for Doubtful Debts" xfId="24898"/>
    <cellStyle name="_9214_Prov'n for Doubtful Debts_1" xfId="24899"/>
    <cellStyle name="_9214_South West + AO" xfId="24900"/>
    <cellStyle name="_9214_South West + AO 2" xfId="24901"/>
    <cellStyle name="_9214_Wheatbelt" xfId="24902"/>
    <cellStyle name="_9214_Wheatbelt_Ageing of Receivables Past Due" xfId="24903"/>
    <cellStyle name="_9214_Wheatbelt_Ageing of Receivables Past Due " xfId="24904"/>
    <cellStyle name="_9214_Wheatbelt_Assets held for sale" xfId="24905"/>
    <cellStyle name="_9214_Wheatbelt_Prov'n for Doubtful Debts" xfId="24906"/>
    <cellStyle name="_9214_Work In Progress" xfId="24907"/>
    <cellStyle name="_9214_Work In Progress 2" xfId="24908"/>
    <cellStyle name="_9215" xfId="24909"/>
    <cellStyle name="_9215_Ageing of Receivables Past Due" xfId="24910"/>
    <cellStyle name="_9215_Ageing of Receivables Past Due " xfId="24911"/>
    <cellStyle name="_9215_Ageing of Receivables Past Due _1" xfId="24912"/>
    <cellStyle name="_9215_Ageing of Receivables Past Due_1" xfId="24913"/>
    <cellStyle name="_9215_Asset Purchase Clearing" xfId="24914"/>
    <cellStyle name="_9215_Asset Purchase Clearing 2" xfId="24915"/>
    <cellStyle name="_9215_Assets held for sale" xfId="24916"/>
    <cellStyle name="_9215_Contaminated Sites" xfId="24917"/>
    <cellStyle name="_9215_Gfields SE" xfId="24918"/>
    <cellStyle name="_9215_Gfields SE_1" xfId="24919"/>
    <cellStyle name="_9215_Gfields SE_1 2" xfId="24920"/>
    <cellStyle name="_9215_Gfields SE_Ageing of Receivables Past Due" xfId="24921"/>
    <cellStyle name="_9215_Gfields SE_Ageing of Receivables Past Due " xfId="24922"/>
    <cellStyle name="_9215_Gfields SE_Assets held for sale" xfId="24923"/>
    <cellStyle name="_9215_Gfields SE_Prov'n for Doubtful Debts" xfId="24924"/>
    <cellStyle name="_9215_Prov'n for Doubtful Debts" xfId="24925"/>
    <cellStyle name="_9215_Prov'n for Doubtful Debts_1" xfId="24926"/>
    <cellStyle name="_9215_South West + AO" xfId="24927"/>
    <cellStyle name="_9215_South West + AO 2" xfId="24928"/>
    <cellStyle name="_9215_Wheatbelt" xfId="24929"/>
    <cellStyle name="_9215_Wheatbelt_Ageing of Receivables Past Due" xfId="24930"/>
    <cellStyle name="_9215_Wheatbelt_Ageing of Receivables Past Due " xfId="24931"/>
    <cellStyle name="_9215_Wheatbelt_Assets held for sale" xfId="24932"/>
    <cellStyle name="_9215_Wheatbelt_Prov'n for Doubtful Debts" xfId="24933"/>
    <cellStyle name="_9215_Work In Progress" xfId="24934"/>
    <cellStyle name="_9215_Work In Progress 2" xfId="24935"/>
    <cellStyle name="_AAA Corporate Reporting 2007-08  - Master Template (for BHs) FINAL V3" xfId="24936"/>
    <cellStyle name="_AAA Corporate Reporting 2007-08  - Master Template (for BHs) FINAL V3_Ageing of Receivables Past Due" xfId="24937"/>
    <cellStyle name="_AAA Corporate Reporting 2007-08  - Master Template (for BHs) FINAL V3_Ageing of Receivables Past Due " xfId="24938"/>
    <cellStyle name="_AAA Corporate Reporting 2007-08  - Master Template (for BHs) FINAL V3_Assets held for sale" xfId="24939"/>
    <cellStyle name="_AAA Corporate Reporting 2007-08  - Master Template (for BHs) FINAL V3_NEW PRESENTATION  Unallocated0809BTA 3 " xfId="24940"/>
    <cellStyle name="_AAA Corporate Reporting 2007-08  - Master Template (for BHs) FINAL V3_NEW PRESENTATION  Unallocated0809BTA 3 _Ageing of Receivables Past Due" xfId="24941"/>
    <cellStyle name="_AAA Corporate Reporting 2007-08  - Master Template (for BHs) FINAL V3_NEW PRESENTATION  Unallocated0809BTA 3 _Ageing of Receivables Past Due " xfId="24942"/>
    <cellStyle name="_AAA Corporate Reporting 2007-08  - Master Template (for BHs) FINAL V3_NEW PRESENTATION  Unallocated0809BTA 3 _Ageing of Receivables Past Due _1" xfId="24943"/>
    <cellStyle name="_AAA Corporate Reporting 2007-08  - Master Template (for BHs) FINAL V3_NEW PRESENTATION  Unallocated0809BTA 3 _Ageing of Receivables Past Due_1" xfId="24944"/>
    <cellStyle name="_AAA Corporate Reporting 2007-08  - Master Template (for BHs) FINAL V3_NEW PRESENTATION  Unallocated0809BTA 3 _Assets held for sale" xfId="24945"/>
    <cellStyle name="_AAA Corporate Reporting 2007-08  - Master Template (for BHs) FINAL V3_NEW PRESENTATION  Unallocated0809BTA 3 _Contaminated Sites" xfId="24946"/>
    <cellStyle name="_AAA Corporate Reporting 2007-08  - Master Template (for BHs) FINAL V3_NEW PRESENTATION  Unallocated0809BTA 3 _Prov'n for Doubtful Debts" xfId="24947"/>
    <cellStyle name="_AAA Corporate Reporting 2007-08  - Master Template (for BHs) FINAL V3_NEW PRESENTATION  Unallocated0809BTA 3 _Prov'n for Doubtful Debts_1" xfId="24948"/>
    <cellStyle name="_AAA Corporate Reporting 2007-08  - Master Template (for BHs) FINAL V3_Prov'n for Doubtful Debts" xfId="24949"/>
    <cellStyle name="_AAA Corporate Reporting 2007-08  - Master Template (for BHs) FINAL V3_TotalbyBH" xfId="24950"/>
    <cellStyle name="_AAA Corporate Reporting 2007-08  - Master Template (for BHs) FINAL V3_TotalbyBH_Ageing of Receivables Past Due" xfId="24951"/>
    <cellStyle name="_AAA Corporate Reporting 2007-08  - Master Template (for BHs) FINAL V3_TotalbyBH_Ageing of Receivables Past Due " xfId="24952"/>
    <cellStyle name="_AAA Corporate Reporting 2007-08  - Master Template (for BHs) FINAL V3_TotalbyBH_Ageing of Receivables Past Due _1" xfId="24953"/>
    <cellStyle name="_AAA Corporate Reporting 2007-08  - Master Template (for BHs) FINAL V3_TotalbyBH_Ageing of Receivables Past Due_1" xfId="24954"/>
    <cellStyle name="_AAA Corporate Reporting 2007-08  - Master Template (for BHs) FINAL V3_TotalbyBH_Assets held for sale" xfId="24955"/>
    <cellStyle name="_AAA Corporate Reporting 2007-08  - Master Template (for BHs) FINAL V3_TotalbyBH_Contaminated Sites" xfId="24956"/>
    <cellStyle name="_AAA Corporate Reporting 2007-08  - Master Template (for BHs) FINAL V3_TotalbyBH_Prov'n for Doubtful Debts" xfId="24957"/>
    <cellStyle name="_AAA Corporate Reporting 2007-08  - Master Template (for BHs) FINAL V3_TotalbyBH_Prov'n for Doubtful Debts_1" xfId="24958"/>
    <cellStyle name="_AAA Corporate Reporting 2007-08  - Master Template (for BHs) FINAL V3_Unallocated RRP" xfId="24959"/>
    <cellStyle name="_AAA Corporate Reporting 2007-08  - Master Template (for BHs) FINAL V3_Unallocated RRP_1" xfId="24960"/>
    <cellStyle name="_AAA Corporate Reporting 2007-08  - Master Template (for BHs) FINAL V3_Unallocated RRP_1_Ageing of Receivables Past Due" xfId="24961"/>
    <cellStyle name="_AAA Corporate Reporting 2007-08  - Master Template (for BHs) FINAL V3_Unallocated RRP_1_Ageing of Receivables Past Due " xfId="24962"/>
    <cellStyle name="_AAA Corporate Reporting 2007-08  - Master Template (for BHs) FINAL V3_Unallocated RRP_1_Ageing of Receivables Past Due _1" xfId="24963"/>
    <cellStyle name="_AAA Corporate Reporting 2007-08  - Master Template (for BHs) FINAL V3_Unallocated RRP_1_Ageing of Receivables Past Due_1" xfId="24964"/>
    <cellStyle name="_AAA Corporate Reporting 2007-08  - Master Template (for BHs) FINAL V3_Unallocated RRP_1_Assets held for sale" xfId="24965"/>
    <cellStyle name="_AAA Corporate Reporting 2007-08  - Master Template (for BHs) FINAL V3_Unallocated RRP_1_Contaminated Sites" xfId="24966"/>
    <cellStyle name="_AAA Corporate Reporting 2007-08  - Master Template (for BHs) FINAL V3_Unallocated RRP_1_Prov'n for Doubtful Debts" xfId="24967"/>
    <cellStyle name="_AAA Corporate Reporting 2007-08  - Master Template (for BHs) FINAL V3_Unallocated RRP_1_Prov'n for Doubtful Debts_1" xfId="24968"/>
    <cellStyle name="_AAA Corporate Reporting 2007-08  - Master Template (for BHs) FINAL V3_Unallocated RRP_Ageing of Receivables Past Due" xfId="24969"/>
    <cellStyle name="_AAA Corporate Reporting 2007-08  - Master Template (for BHs) FINAL V3_Unallocated RRP_Ageing of Receivables Past Due " xfId="24970"/>
    <cellStyle name="_AAA Corporate Reporting 2007-08  - Master Template (for BHs) FINAL V3_Unallocated RRP_Assets held for sale" xfId="24971"/>
    <cellStyle name="_AAA Corporate Reporting 2007-08  - Master Template (for BHs) FINAL V3_Unallocated RRP_Prov'n for Doubtful Debts" xfId="24972"/>
    <cellStyle name="_AAA Corporate Reporting 2007-08  - Master Template (for BHs) FINAL V4" xfId="24973"/>
    <cellStyle name="_AAA Corporate Reporting 2007-08  - Master Template (for BHs) FINAL V4_Ageing of Receivables Past Due" xfId="24974"/>
    <cellStyle name="_AAA Corporate Reporting 2007-08  - Master Template (for BHs) FINAL V4_Ageing of Receivables Past Due " xfId="24975"/>
    <cellStyle name="_AAA Corporate Reporting 2007-08  - Master Template (for BHs) FINAL V4_Assets held for sale" xfId="24976"/>
    <cellStyle name="_AAA Corporate Reporting 2007-08  - Master Template (for BHs) FINAL V4_NEW PRESENTATION  Unallocated0809BTA 3 " xfId="24977"/>
    <cellStyle name="_AAA Corporate Reporting 2007-08  - Master Template (for BHs) FINAL V4_NEW PRESENTATION  Unallocated0809BTA 3 _Ageing of Receivables Past Due" xfId="24978"/>
    <cellStyle name="_AAA Corporate Reporting 2007-08  - Master Template (for BHs) FINAL V4_NEW PRESENTATION  Unallocated0809BTA 3 _Ageing of Receivables Past Due " xfId="24979"/>
    <cellStyle name="_AAA Corporate Reporting 2007-08  - Master Template (for BHs) FINAL V4_NEW PRESENTATION  Unallocated0809BTA 3 _Ageing of Receivables Past Due _1" xfId="24980"/>
    <cellStyle name="_AAA Corporate Reporting 2007-08  - Master Template (for BHs) FINAL V4_NEW PRESENTATION  Unallocated0809BTA 3 _Ageing of Receivables Past Due_1" xfId="24981"/>
    <cellStyle name="_AAA Corporate Reporting 2007-08  - Master Template (for BHs) FINAL V4_NEW PRESENTATION  Unallocated0809BTA 3 _Assets held for sale" xfId="24982"/>
    <cellStyle name="_AAA Corporate Reporting 2007-08  - Master Template (for BHs) FINAL V4_NEW PRESENTATION  Unallocated0809BTA 3 _Contaminated Sites" xfId="24983"/>
    <cellStyle name="_AAA Corporate Reporting 2007-08  - Master Template (for BHs) FINAL V4_NEW PRESENTATION  Unallocated0809BTA 3 _Prov'n for Doubtful Debts" xfId="24984"/>
    <cellStyle name="_AAA Corporate Reporting 2007-08  - Master Template (for BHs) FINAL V4_NEW PRESENTATION  Unallocated0809BTA 3 _Prov'n for Doubtful Debts_1" xfId="24985"/>
    <cellStyle name="_AAA Corporate Reporting 2007-08  - Master Template (for BHs) FINAL V4_Prov'n for Doubtful Debts" xfId="24986"/>
    <cellStyle name="_AAA Corporate Reporting 2007-08  - Master Template (for BHs) FINAL V4_TotalbyBH" xfId="24987"/>
    <cellStyle name="_AAA Corporate Reporting 2007-08  - Master Template (for BHs) FINAL V4_TotalbyBH_Ageing of Receivables Past Due" xfId="24988"/>
    <cellStyle name="_AAA Corporate Reporting 2007-08  - Master Template (for BHs) FINAL V4_TotalbyBH_Ageing of Receivables Past Due " xfId="24989"/>
    <cellStyle name="_AAA Corporate Reporting 2007-08  - Master Template (for BHs) FINAL V4_TotalbyBH_Ageing of Receivables Past Due _1" xfId="24990"/>
    <cellStyle name="_AAA Corporate Reporting 2007-08  - Master Template (for BHs) FINAL V4_TotalbyBH_Ageing of Receivables Past Due_1" xfId="24991"/>
    <cellStyle name="_AAA Corporate Reporting 2007-08  - Master Template (for BHs) FINAL V4_TotalbyBH_Assets held for sale" xfId="24992"/>
    <cellStyle name="_AAA Corporate Reporting 2007-08  - Master Template (for BHs) FINAL V4_TotalbyBH_Contaminated Sites" xfId="24993"/>
    <cellStyle name="_AAA Corporate Reporting 2007-08  - Master Template (for BHs) FINAL V4_TotalbyBH_Prov'n for Doubtful Debts" xfId="24994"/>
    <cellStyle name="_AAA Corporate Reporting 2007-08  - Master Template (for BHs) FINAL V4_TotalbyBH_Prov'n for Doubtful Debts_1" xfId="24995"/>
    <cellStyle name="_AAA Corporate Reporting 2007-08  - Master Template (for BHs) FINAL V4_Unallocated RRP" xfId="24996"/>
    <cellStyle name="_AAA Corporate Reporting 2007-08  - Master Template (for BHs) FINAL V4_Unallocated RRP_1" xfId="24997"/>
    <cellStyle name="_AAA Corporate Reporting 2007-08  - Master Template (for BHs) FINAL V4_Unallocated RRP_1_Ageing of Receivables Past Due" xfId="24998"/>
    <cellStyle name="_AAA Corporate Reporting 2007-08  - Master Template (for BHs) FINAL V4_Unallocated RRP_1_Ageing of Receivables Past Due " xfId="24999"/>
    <cellStyle name="_AAA Corporate Reporting 2007-08  - Master Template (for BHs) FINAL V4_Unallocated RRP_1_Ageing of Receivables Past Due _1" xfId="25000"/>
    <cellStyle name="_AAA Corporate Reporting 2007-08  - Master Template (for BHs) FINAL V4_Unallocated RRP_1_Ageing of Receivables Past Due_1" xfId="25001"/>
    <cellStyle name="_AAA Corporate Reporting 2007-08  - Master Template (for BHs) FINAL V4_Unallocated RRP_1_Assets held for sale" xfId="25002"/>
    <cellStyle name="_AAA Corporate Reporting 2007-08  - Master Template (for BHs) FINAL V4_Unallocated RRP_1_Contaminated Sites" xfId="25003"/>
    <cellStyle name="_AAA Corporate Reporting 2007-08  - Master Template (for BHs) FINAL V4_Unallocated RRP_1_Prov'n for Doubtful Debts" xfId="25004"/>
    <cellStyle name="_AAA Corporate Reporting 2007-08  - Master Template (for BHs) FINAL V4_Unallocated RRP_1_Prov'n for Doubtful Debts_1" xfId="25005"/>
    <cellStyle name="_AAA Corporate Reporting 2007-08  - Master Template (for BHs) FINAL V4_Unallocated RRP_Ageing of Receivables Past Due" xfId="25006"/>
    <cellStyle name="_AAA Corporate Reporting 2007-08  - Master Template (for BHs) FINAL V4_Unallocated RRP_Ageing of Receivables Past Due " xfId="25007"/>
    <cellStyle name="_AAA Corporate Reporting 2007-08  - Master Template (for BHs) FINAL V4_Unallocated RRP_Assets held for sale" xfId="25008"/>
    <cellStyle name="_AAA Corporate Reporting 2007-08  - Master Template (for BHs) FINAL V4_Unallocated RRP_Prov'n for Doubtful Debts" xfId="25009"/>
    <cellStyle name="_AAA Corporate Reporting 2007-08  - Master Template FINAL V4 WORKSHEET A8 Proposed BTAs" xfId="25010"/>
    <cellStyle name="_AAA Corporate Reporting 2007-08  - Master Template FINAL V4 WORKSHEET A8 Proposed BTAs_Ageing of Receivables Past Due" xfId="25011"/>
    <cellStyle name="_AAA Corporate Reporting 2007-08  - Master Template FINAL V4 WORKSHEET A8 Proposed BTAs_Ageing of Receivables Past Due " xfId="25012"/>
    <cellStyle name="_AAA Corporate Reporting 2007-08  - Master Template FINAL V4 WORKSHEET A8 Proposed BTAs_Assets held for sale" xfId="25013"/>
    <cellStyle name="_AAA Corporate Reporting 2007-08  - Master Template FINAL V4 WORKSHEET A8 Proposed BTAs_NEW PRESENTATION  Unallocated0809BTA 3 " xfId="25014"/>
    <cellStyle name="_AAA Corporate Reporting 2007-08  - Master Template FINAL V4 WORKSHEET A8 Proposed BTAs_NEW PRESENTATION  Unallocated0809BTA 3 _Ageing of Receivables Past Due" xfId="25015"/>
    <cellStyle name="_AAA Corporate Reporting 2007-08  - Master Template FINAL V4 WORKSHEET A8 Proposed BTAs_NEW PRESENTATION  Unallocated0809BTA 3 _Ageing of Receivables Past Due " xfId="25016"/>
    <cellStyle name="_AAA Corporate Reporting 2007-08  - Master Template FINAL V4 WORKSHEET A8 Proposed BTAs_NEW PRESENTATION  Unallocated0809BTA 3 _Ageing of Receivables Past Due _1" xfId="25017"/>
    <cellStyle name="_AAA Corporate Reporting 2007-08  - Master Template FINAL V4 WORKSHEET A8 Proposed BTAs_NEW PRESENTATION  Unallocated0809BTA 3 _Ageing of Receivables Past Due_1" xfId="25018"/>
    <cellStyle name="_AAA Corporate Reporting 2007-08  - Master Template FINAL V4 WORKSHEET A8 Proposed BTAs_NEW PRESENTATION  Unallocated0809BTA 3 _Assets held for sale" xfId="25019"/>
    <cellStyle name="_AAA Corporate Reporting 2007-08  - Master Template FINAL V4 WORKSHEET A8 Proposed BTAs_NEW PRESENTATION  Unallocated0809BTA 3 _Contaminated Sites" xfId="25020"/>
    <cellStyle name="_AAA Corporate Reporting 2007-08  - Master Template FINAL V4 WORKSHEET A8 Proposed BTAs_NEW PRESENTATION  Unallocated0809BTA 3 _Prov'n for Doubtful Debts" xfId="25021"/>
    <cellStyle name="_AAA Corporate Reporting 2007-08  - Master Template FINAL V4 WORKSHEET A8 Proposed BTAs_NEW PRESENTATION  Unallocated0809BTA 3 _Prov'n for Doubtful Debts_1" xfId="25022"/>
    <cellStyle name="_AAA Corporate Reporting 2007-08  - Master Template FINAL V4 WORKSHEET A8 Proposed BTAs_Prov'n for Doubtful Debts" xfId="25023"/>
    <cellStyle name="_AAA Corporate Reporting 2007-08  - Master Template FINAL V4 WORKSHEET A8 Proposed BTAs_TotalbyBH" xfId="25024"/>
    <cellStyle name="_AAA Corporate Reporting 2007-08  - Master Template FINAL V4 WORKSHEET A8 Proposed BTAs_TotalbyBH_Ageing of Receivables Past Due" xfId="25025"/>
    <cellStyle name="_AAA Corporate Reporting 2007-08  - Master Template FINAL V4 WORKSHEET A8 Proposed BTAs_TotalbyBH_Ageing of Receivables Past Due " xfId="25026"/>
    <cellStyle name="_AAA Corporate Reporting 2007-08  - Master Template FINAL V4 WORKSHEET A8 Proposed BTAs_TotalbyBH_Ageing of Receivables Past Due _1" xfId="25027"/>
    <cellStyle name="_AAA Corporate Reporting 2007-08  - Master Template FINAL V4 WORKSHEET A8 Proposed BTAs_TotalbyBH_Ageing of Receivables Past Due_1" xfId="25028"/>
    <cellStyle name="_AAA Corporate Reporting 2007-08  - Master Template FINAL V4 WORKSHEET A8 Proposed BTAs_TotalbyBH_Assets held for sale" xfId="25029"/>
    <cellStyle name="_AAA Corporate Reporting 2007-08  - Master Template FINAL V4 WORKSHEET A8 Proposed BTAs_TotalbyBH_Contaminated Sites" xfId="25030"/>
    <cellStyle name="_AAA Corporate Reporting 2007-08  - Master Template FINAL V4 WORKSHEET A8 Proposed BTAs_TotalbyBH_Prov'n for Doubtful Debts" xfId="25031"/>
    <cellStyle name="_AAA Corporate Reporting 2007-08  - Master Template FINAL V4 WORKSHEET A8 Proposed BTAs_TotalbyBH_Prov'n for Doubtful Debts_1" xfId="25032"/>
    <cellStyle name="_AAA Corporate Reporting 2007-08  - Master Template FINAL V4 WORKSHEET A8 Proposed BTAs_Unallocated RRP" xfId="25033"/>
    <cellStyle name="_AAA Corporate Reporting 2007-08  - Master Template FINAL V4 WORKSHEET A8 Proposed BTAs_Unallocated RRP_1" xfId="25034"/>
    <cellStyle name="_AAA Corporate Reporting 2007-08  - Master Template FINAL V4 WORKSHEET A8 Proposed BTAs_Unallocated RRP_1_Ageing of Receivables Past Due" xfId="25035"/>
    <cellStyle name="_AAA Corporate Reporting 2007-08  - Master Template FINAL V4 WORKSHEET A8 Proposed BTAs_Unallocated RRP_1_Ageing of Receivables Past Due " xfId="25036"/>
    <cellStyle name="_AAA Corporate Reporting 2007-08  - Master Template FINAL V4 WORKSHEET A8 Proposed BTAs_Unallocated RRP_1_Ageing of Receivables Past Due _1" xfId="25037"/>
    <cellStyle name="_AAA Corporate Reporting 2007-08  - Master Template FINAL V4 WORKSHEET A8 Proposed BTAs_Unallocated RRP_1_Ageing of Receivables Past Due_1" xfId="25038"/>
    <cellStyle name="_AAA Corporate Reporting 2007-08  - Master Template FINAL V4 WORKSHEET A8 Proposed BTAs_Unallocated RRP_1_Assets held for sale" xfId="25039"/>
    <cellStyle name="_AAA Corporate Reporting 2007-08  - Master Template FINAL V4 WORKSHEET A8 Proposed BTAs_Unallocated RRP_1_Contaminated Sites" xfId="25040"/>
    <cellStyle name="_AAA Corporate Reporting 2007-08  - Master Template FINAL V4 WORKSHEET A8 Proposed BTAs_Unallocated RRP_1_Prov'n for Doubtful Debts" xfId="25041"/>
    <cellStyle name="_AAA Corporate Reporting 2007-08  - Master Template FINAL V4 WORKSHEET A8 Proposed BTAs_Unallocated RRP_1_Prov'n for Doubtful Debts_1" xfId="25042"/>
    <cellStyle name="_AAA Corporate Reporting 2007-08  - Master Template FINAL V4 WORKSHEET A8 Proposed BTAs_Unallocated RRP_Ageing of Receivables Past Due" xfId="25043"/>
    <cellStyle name="_AAA Corporate Reporting 2007-08  - Master Template FINAL V4 WORKSHEET A8 Proposed BTAs_Unallocated RRP_Ageing of Receivables Past Due " xfId="25044"/>
    <cellStyle name="_AAA Corporate Reporting 2007-08  - Master Template FINAL V4 WORKSHEET A8 Proposed BTAs_Unallocated RRP_Assets held for sale" xfId="25045"/>
    <cellStyle name="_AAA Corporate Reporting 2007-08  - Master Template FINAL V4 WORKSHEET A8 Proposed BTAs_Unallocated RRP_Prov'n for Doubtful Debts" xfId="25046"/>
    <cellStyle name="_Balance Sheet" xfId="25047"/>
    <cellStyle name="_Balance Sheet 2" xfId="25048"/>
    <cellStyle name="_Balance Sheet 2 2" xfId="25049"/>
    <cellStyle name="_Balance Sheet 3" xfId="25050"/>
    <cellStyle name="_Balance Sheet 3 2" xfId="25051"/>
    <cellStyle name="_Balance Sheet 4" xfId="25052"/>
    <cellStyle name="_Balance Sheet 4 2" xfId="25053"/>
    <cellStyle name="_Balance Sheet 5" xfId="25054"/>
    <cellStyle name="_Balance Sheet 5 2" xfId="25055"/>
    <cellStyle name="_Balance Sheet 6" xfId="25056"/>
    <cellStyle name="_Balance Sheet 6 2" xfId="25057"/>
    <cellStyle name="_Balance Sheet 7" xfId="25058"/>
    <cellStyle name="_Balance Sheet 7 2" xfId="25059"/>
    <cellStyle name="_Balance Sheet_Ageing of Receivables Past Due" xfId="25060"/>
    <cellStyle name="_Balance Sheet_Ageing of Receivables Past Due " xfId="25061"/>
    <cellStyle name="_Balance Sheet_Assets held for sale" xfId="25062"/>
    <cellStyle name="_Balance Sheet_Prov'n for Doubtful Debts" xfId="25063"/>
    <cellStyle name="_Cash" xfId="25064"/>
    <cellStyle name="_Cash_Ageing of Receivables Past Due" xfId="25065"/>
    <cellStyle name="_Cash_Ageing of Receivables Past Due " xfId="25066"/>
    <cellStyle name="_Cash_Ageing of Receivables Past Due _1" xfId="25067"/>
    <cellStyle name="_Cash_Ageing of Receivables Past Due_1" xfId="25068"/>
    <cellStyle name="_Cash_Asset Purchase Clearing" xfId="25069"/>
    <cellStyle name="_Cash_Asset Purchase Clearing 2" xfId="25070"/>
    <cellStyle name="_Cash_Assets held for sale" xfId="25071"/>
    <cellStyle name="_Cash_Contaminated Sites" xfId="25072"/>
    <cellStyle name="_Cash_Gfields SE" xfId="25073"/>
    <cellStyle name="_Cash_Gfields SE_1" xfId="25074"/>
    <cellStyle name="_Cash_Gfields SE_1 2" xfId="25075"/>
    <cellStyle name="_Cash_Gfields SE_Ageing of Receivables Past Due" xfId="25076"/>
    <cellStyle name="_Cash_Gfields SE_Ageing of Receivables Past Due " xfId="25077"/>
    <cellStyle name="_Cash_Gfields SE_Assets held for sale" xfId="25078"/>
    <cellStyle name="_Cash_Gfields SE_Prov'n for Doubtful Debts" xfId="25079"/>
    <cellStyle name="_Cash_Prov'n for Doubtful Debts" xfId="25080"/>
    <cellStyle name="_Cash_Prov'n for Doubtful Debts_1" xfId="25081"/>
    <cellStyle name="_Cash_South West + AO" xfId="25082"/>
    <cellStyle name="_Cash_South West + AO 2" xfId="25083"/>
    <cellStyle name="_Cash_Wheatbelt" xfId="25084"/>
    <cellStyle name="_Cash_Wheatbelt_Ageing of Receivables Past Due" xfId="25085"/>
    <cellStyle name="_Cash_Wheatbelt_Ageing of Receivables Past Due " xfId="25086"/>
    <cellStyle name="_Cash_Wheatbelt_Assets held for sale" xfId="25087"/>
    <cellStyle name="_Cash_Wheatbelt_Prov'n for Doubtful Debts" xfId="25088"/>
    <cellStyle name="_Cash_Work In Progress" xfId="25089"/>
    <cellStyle name="_Cash_Work In Progress 2" xfId="25090"/>
    <cellStyle name="_Corporate Reporting 2005-06 (Version 4)" xfId="25091"/>
    <cellStyle name="_Corporate Reporting 2005-06 (Version 4)_Ageing of Receivables Past Due" xfId="25092"/>
    <cellStyle name="_Corporate Reporting 2005-06 (Version 4)_Ageing of Receivables Past Due " xfId="25093"/>
    <cellStyle name="_Corporate Reporting 2005-06 (Version 4)_Assets held for sale" xfId="25094"/>
    <cellStyle name="_Corporate Reporting 2005-06 (Version 4)_NEW PRESENTATION  Unallocated0809BTA 3 " xfId="25095"/>
    <cellStyle name="_Corporate Reporting 2005-06 (Version 4)_NEW PRESENTATION  Unallocated0809BTA 3 _Ageing of Receivables Past Due" xfId="25096"/>
    <cellStyle name="_Corporate Reporting 2005-06 (Version 4)_NEW PRESENTATION  Unallocated0809BTA 3 _Ageing of Receivables Past Due " xfId="25097"/>
    <cellStyle name="_Corporate Reporting 2005-06 (Version 4)_NEW PRESENTATION  Unallocated0809BTA 3 _Ageing of Receivables Past Due _1" xfId="25098"/>
    <cellStyle name="_Corporate Reporting 2005-06 (Version 4)_NEW PRESENTATION  Unallocated0809BTA 3 _Ageing of Receivables Past Due_1" xfId="25099"/>
    <cellStyle name="_Corporate Reporting 2005-06 (Version 4)_NEW PRESENTATION  Unallocated0809BTA 3 _Assets held for sale" xfId="25100"/>
    <cellStyle name="_Corporate Reporting 2005-06 (Version 4)_NEW PRESENTATION  Unallocated0809BTA 3 _Contaminated Sites" xfId="25101"/>
    <cellStyle name="_Corporate Reporting 2005-06 (Version 4)_NEW PRESENTATION  Unallocated0809BTA 3 _Prov'n for Doubtful Debts" xfId="25102"/>
    <cellStyle name="_Corporate Reporting 2005-06 (Version 4)_NEW PRESENTATION  Unallocated0809BTA 3 _Prov'n for Doubtful Debts_1" xfId="25103"/>
    <cellStyle name="_Corporate Reporting 2005-06 (Version 4)_Prov'n for Doubtful Debts" xfId="25104"/>
    <cellStyle name="_Corporate Reporting 2005-06 (Version 4)_TotalbyBH" xfId="25105"/>
    <cellStyle name="_Corporate Reporting 2005-06 (Version 4)_TotalbyBH_Ageing of Receivables Past Due" xfId="25106"/>
    <cellStyle name="_Corporate Reporting 2005-06 (Version 4)_TotalbyBH_Ageing of Receivables Past Due " xfId="25107"/>
    <cellStyle name="_Corporate Reporting 2005-06 (Version 4)_TotalbyBH_Ageing of Receivables Past Due _1" xfId="25108"/>
    <cellStyle name="_Corporate Reporting 2005-06 (Version 4)_TotalbyBH_Ageing of Receivables Past Due_1" xfId="25109"/>
    <cellStyle name="_Corporate Reporting 2005-06 (Version 4)_TotalbyBH_Assets held for sale" xfId="25110"/>
    <cellStyle name="_Corporate Reporting 2005-06 (Version 4)_TotalbyBH_Contaminated Sites" xfId="25111"/>
    <cellStyle name="_Corporate Reporting 2005-06 (Version 4)_TotalbyBH_Prov'n for Doubtful Debts" xfId="25112"/>
    <cellStyle name="_Corporate Reporting 2005-06 (Version 4)_TotalbyBH_Prov'n for Doubtful Debts_1" xfId="25113"/>
    <cellStyle name="_Corporate Reporting 2005-06 (Version 4)_Unallocated RRP" xfId="25114"/>
    <cellStyle name="_Corporate Reporting 2005-06 (Version 4)_Unallocated RRP_1" xfId="25115"/>
    <cellStyle name="_Corporate Reporting 2005-06 (Version 4)_Unallocated RRP_1_Ageing of Receivables Past Due" xfId="25116"/>
    <cellStyle name="_Corporate Reporting 2005-06 (Version 4)_Unallocated RRP_1_Ageing of Receivables Past Due " xfId="25117"/>
    <cellStyle name="_Corporate Reporting 2005-06 (Version 4)_Unallocated RRP_1_Ageing of Receivables Past Due _1" xfId="25118"/>
    <cellStyle name="_Corporate Reporting 2005-06 (Version 4)_Unallocated RRP_1_Ageing of Receivables Past Due_1" xfId="25119"/>
    <cellStyle name="_Corporate Reporting 2005-06 (Version 4)_Unallocated RRP_1_Assets held for sale" xfId="25120"/>
    <cellStyle name="_Corporate Reporting 2005-06 (Version 4)_Unallocated RRP_1_Contaminated Sites" xfId="25121"/>
    <cellStyle name="_Corporate Reporting 2005-06 (Version 4)_Unallocated RRP_1_Prov'n for Doubtful Debts" xfId="25122"/>
    <cellStyle name="_Corporate Reporting 2005-06 (Version 4)_Unallocated RRP_1_Prov'n for Doubtful Debts_1" xfId="25123"/>
    <cellStyle name="_Corporate Reporting 2005-06 (Version 4)_Unallocated RRP_Ageing of Receivables Past Due" xfId="25124"/>
    <cellStyle name="_Corporate Reporting 2005-06 (Version 4)_Unallocated RRP_Ageing of Receivables Past Due " xfId="25125"/>
    <cellStyle name="_Corporate Reporting 2005-06 (Version 4)_Unallocated RRP_Assets held for sale" xfId="25126"/>
    <cellStyle name="_Corporate Reporting 2005-06 (Version 4)_Unallocated RRP_Prov'n for Doubtful Debts" xfId="25127"/>
    <cellStyle name="_Corporate Reporting 2005-06 (Version 4.1.)" xfId="25128"/>
    <cellStyle name="_Corporate Reporting 2005-06 (Version 4.1.)_Ageing of Receivables Past Due" xfId="25129"/>
    <cellStyle name="_Corporate Reporting 2005-06 (Version 4.1.)_Ageing of Receivables Past Due " xfId="25130"/>
    <cellStyle name="_Corporate Reporting 2005-06 (Version 4.1.)_Assets held for sale" xfId="25131"/>
    <cellStyle name="_Corporate Reporting 2005-06 (Version 4.1.)_NEW PRESENTATION  Unallocated0809BTA 3 " xfId="25132"/>
    <cellStyle name="_Corporate Reporting 2005-06 (Version 4.1.)_NEW PRESENTATION  Unallocated0809BTA 3 _Ageing of Receivables Past Due" xfId="25133"/>
    <cellStyle name="_Corporate Reporting 2005-06 (Version 4.1.)_NEW PRESENTATION  Unallocated0809BTA 3 _Ageing of Receivables Past Due " xfId="25134"/>
    <cellStyle name="_Corporate Reporting 2005-06 (Version 4.1.)_NEW PRESENTATION  Unallocated0809BTA 3 _Ageing of Receivables Past Due _1" xfId="25135"/>
    <cellStyle name="_Corporate Reporting 2005-06 (Version 4.1.)_NEW PRESENTATION  Unallocated0809BTA 3 _Ageing of Receivables Past Due_1" xfId="25136"/>
    <cellStyle name="_Corporate Reporting 2005-06 (Version 4.1.)_NEW PRESENTATION  Unallocated0809BTA 3 _Assets held for sale" xfId="25137"/>
    <cellStyle name="_Corporate Reporting 2005-06 (Version 4.1.)_NEW PRESENTATION  Unallocated0809BTA 3 _Contaminated Sites" xfId="25138"/>
    <cellStyle name="_Corporate Reporting 2005-06 (Version 4.1.)_NEW PRESENTATION  Unallocated0809BTA 3 _Prov'n for Doubtful Debts" xfId="25139"/>
    <cellStyle name="_Corporate Reporting 2005-06 (Version 4.1.)_NEW PRESENTATION  Unallocated0809BTA 3 _Prov'n for Doubtful Debts_1" xfId="25140"/>
    <cellStyle name="_Corporate Reporting 2005-06 (Version 4.1.)_Prov'n for Doubtful Debts" xfId="25141"/>
    <cellStyle name="_Corporate Reporting 2005-06 (Version 4.1.)_TotalbyBH" xfId="25142"/>
    <cellStyle name="_Corporate Reporting 2005-06 (Version 4.1.)_TotalbyBH_Ageing of Receivables Past Due" xfId="25143"/>
    <cellStyle name="_Corporate Reporting 2005-06 (Version 4.1.)_TotalbyBH_Ageing of Receivables Past Due " xfId="25144"/>
    <cellStyle name="_Corporate Reporting 2005-06 (Version 4.1.)_TotalbyBH_Ageing of Receivables Past Due _1" xfId="25145"/>
    <cellStyle name="_Corporate Reporting 2005-06 (Version 4.1.)_TotalbyBH_Ageing of Receivables Past Due_1" xfId="25146"/>
    <cellStyle name="_Corporate Reporting 2005-06 (Version 4.1.)_TotalbyBH_Assets held for sale" xfId="25147"/>
    <cellStyle name="_Corporate Reporting 2005-06 (Version 4.1.)_TotalbyBH_Contaminated Sites" xfId="25148"/>
    <cellStyle name="_Corporate Reporting 2005-06 (Version 4.1.)_TotalbyBH_Prov'n for Doubtful Debts" xfId="25149"/>
    <cellStyle name="_Corporate Reporting 2005-06 (Version 4.1.)_TotalbyBH_Prov'n for Doubtful Debts_1" xfId="25150"/>
    <cellStyle name="_Corporate Reporting 2005-06 (Version 4.1.)_Unallocated RRP" xfId="25151"/>
    <cellStyle name="_Corporate Reporting 2005-06 (Version 4.1.)_Unallocated RRP_1" xfId="25152"/>
    <cellStyle name="_Corporate Reporting 2005-06 (Version 4.1.)_Unallocated RRP_1_Ageing of Receivables Past Due" xfId="25153"/>
    <cellStyle name="_Corporate Reporting 2005-06 (Version 4.1.)_Unallocated RRP_1_Ageing of Receivables Past Due " xfId="25154"/>
    <cellStyle name="_Corporate Reporting 2005-06 (Version 4.1.)_Unallocated RRP_1_Ageing of Receivables Past Due _1" xfId="25155"/>
    <cellStyle name="_Corporate Reporting 2005-06 (Version 4.1.)_Unallocated RRP_1_Ageing of Receivables Past Due_1" xfId="25156"/>
    <cellStyle name="_Corporate Reporting 2005-06 (Version 4.1.)_Unallocated RRP_1_Assets held for sale" xfId="25157"/>
    <cellStyle name="_Corporate Reporting 2005-06 (Version 4.1.)_Unallocated RRP_1_Contaminated Sites" xfId="25158"/>
    <cellStyle name="_Corporate Reporting 2005-06 (Version 4.1.)_Unallocated RRP_1_Prov'n for Doubtful Debts" xfId="25159"/>
    <cellStyle name="_Corporate Reporting 2005-06 (Version 4.1.)_Unallocated RRP_1_Prov'n for Doubtful Debts_1" xfId="25160"/>
    <cellStyle name="_Corporate Reporting 2005-06 (Version 4.1.)_Unallocated RRP_Ageing of Receivables Past Due" xfId="25161"/>
    <cellStyle name="_Corporate Reporting 2005-06 (Version 4.1.)_Unallocated RRP_Ageing of Receivables Past Due " xfId="25162"/>
    <cellStyle name="_Corporate Reporting 2005-06 (Version 4.1.)_Unallocated RRP_Assets held for sale" xfId="25163"/>
    <cellStyle name="_Corporate Reporting 2005-06 (Version 4.1.)_Unallocated RRP_Prov'n for Doubtful Debts" xfId="25164"/>
    <cellStyle name="_Corporate Reporting Template 2006-07  - Draft June 06" xfId="25165"/>
    <cellStyle name="_Corporate Reporting Template 2006-07  - Draft June 06_Ageing of Receivables Past Due" xfId="25166"/>
    <cellStyle name="_Corporate Reporting Template 2006-07  - Draft June 06_Ageing of Receivables Past Due " xfId="25167"/>
    <cellStyle name="_Corporate Reporting Template 2006-07  - Draft June 06_Assets held for sale" xfId="25168"/>
    <cellStyle name="_Corporate Reporting Template 2006-07  - Draft June 06_NEW PRESENTATION  Unallocated0809BTA 3 " xfId="25169"/>
    <cellStyle name="_Corporate Reporting Template 2006-07  - Draft June 06_NEW PRESENTATION  Unallocated0809BTA 3 _Ageing of Receivables Past Due" xfId="25170"/>
    <cellStyle name="_Corporate Reporting Template 2006-07  - Draft June 06_NEW PRESENTATION  Unallocated0809BTA 3 _Ageing of Receivables Past Due " xfId="25171"/>
    <cellStyle name="_Corporate Reporting Template 2006-07  - Draft June 06_NEW PRESENTATION  Unallocated0809BTA 3 _Ageing of Receivables Past Due _1" xfId="25172"/>
    <cellStyle name="_Corporate Reporting Template 2006-07  - Draft June 06_NEW PRESENTATION  Unallocated0809BTA 3 _Ageing of Receivables Past Due_1" xfId="25173"/>
    <cellStyle name="_Corporate Reporting Template 2006-07  - Draft June 06_NEW PRESENTATION  Unallocated0809BTA 3 _Assets held for sale" xfId="25174"/>
    <cellStyle name="_Corporate Reporting Template 2006-07  - Draft June 06_NEW PRESENTATION  Unallocated0809BTA 3 _Contaminated Sites" xfId="25175"/>
    <cellStyle name="_Corporate Reporting Template 2006-07  - Draft June 06_NEW PRESENTATION  Unallocated0809BTA 3 _Prov'n for Doubtful Debts" xfId="25176"/>
    <cellStyle name="_Corporate Reporting Template 2006-07  - Draft June 06_NEW PRESENTATION  Unallocated0809BTA 3 _Prov'n for Doubtful Debts_1" xfId="25177"/>
    <cellStyle name="_Corporate Reporting Template 2006-07  - Draft June 06_Prov'n for Doubtful Debts" xfId="25178"/>
    <cellStyle name="_Corporate Reporting Template 2006-07  - Draft June 06_TotalbyBH" xfId="25179"/>
    <cellStyle name="_Corporate Reporting Template 2006-07  - Draft June 06_TotalbyBH_Ageing of Receivables Past Due" xfId="25180"/>
    <cellStyle name="_Corporate Reporting Template 2006-07  - Draft June 06_TotalbyBH_Ageing of Receivables Past Due " xfId="25181"/>
    <cellStyle name="_Corporate Reporting Template 2006-07  - Draft June 06_TotalbyBH_Ageing of Receivables Past Due _1" xfId="25182"/>
    <cellStyle name="_Corporate Reporting Template 2006-07  - Draft June 06_TotalbyBH_Ageing of Receivables Past Due_1" xfId="25183"/>
    <cellStyle name="_Corporate Reporting Template 2006-07  - Draft June 06_TotalbyBH_Assets held for sale" xfId="25184"/>
    <cellStyle name="_Corporate Reporting Template 2006-07  - Draft June 06_TotalbyBH_Contaminated Sites" xfId="25185"/>
    <cellStyle name="_Corporate Reporting Template 2006-07  - Draft June 06_TotalbyBH_Prov'n for Doubtful Debts" xfId="25186"/>
    <cellStyle name="_Corporate Reporting Template 2006-07  - Draft June 06_TotalbyBH_Prov'n for Doubtful Debts_1" xfId="25187"/>
    <cellStyle name="_Corporate Reporting Template 2006-07  - Draft June 06_Unallocated RRP" xfId="25188"/>
    <cellStyle name="_Corporate Reporting Template 2006-07  - Draft June 06_Unallocated RRP_1" xfId="25189"/>
    <cellStyle name="_Corporate Reporting Template 2006-07  - Draft June 06_Unallocated RRP_1_Ageing of Receivables Past Due" xfId="25190"/>
    <cellStyle name="_Corporate Reporting Template 2006-07  - Draft June 06_Unallocated RRP_1_Ageing of Receivables Past Due " xfId="25191"/>
    <cellStyle name="_Corporate Reporting Template 2006-07  - Draft June 06_Unallocated RRP_1_Ageing of Receivables Past Due _1" xfId="25192"/>
    <cellStyle name="_Corporate Reporting Template 2006-07  - Draft June 06_Unallocated RRP_1_Ageing of Receivables Past Due_1" xfId="25193"/>
    <cellStyle name="_Corporate Reporting Template 2006-07  - Draft June 06_Unallocated RRP_1_Assets held for sale" xfId="25194"/>
    <cellStyle name="_Corporate Reporting Template 2006-07  - Draft June 06_Unallocated RRP_1_Contaminated Sites" xfId="25195"/>
    <cellStyle name="_Corporate Reporting Template 2006-07  - Draft June 06_Unallocated RRP_1_Prov'n for Doubtful Debts" xfId="25196"/>
    <cellStyle name="_Corporate Reporting Template 2006-07  - Draft June 06_Unallocated RRP_1_Prov'n for Doubtful Debts_1" xfId="25197"/>
    <cellStyle name="_Corporate Reporting Template 2006-07  - Draft June 06_Unallocated RRP_Ageing of Receivables Past Due" xfId="25198"/>
    <cellStyle name="_Corporate Reporting Template 2006-07  - Draft June 06_Unallocated RRP_Ageing of Receivables Past Due " xfId="25199"/>
    <cellStyle name="_Corporate Reporting Template 2006-07  - Draft June 06_Unallocated RRP_Assets held for sale" xfId="25200"/>
    <cellStyle name="_Corporate Reporting Template 2006-07  - Draft June 06_Unallocated RRP_Prov'n for Doubtful Debts" xfId="25201"/>
    <cellStyle name="_Cover" xfId="25202"/>
    <cellStyle name="_Cover 2" xfId="25203"/>
    <cellStyle name="_Dental Corporate Reporting 2006-07  - Master Template V1" xfId="25204"/>
    <cellStyle name="_Dental Corporate Reporting 2006-07  - Master Template V1_Ageing of Receivables Past Due" xfId="25205"/>
    <cellStyle name="_Dental Corporate Reporting 2006-07  - Master Template V1_Ageing of Receivables Past Due " xfId="25206"/>
    <cellStyle name="_Dental Corporate Reporting 2006-07  - Master Template V1_Assets held for sale" xfId="25207"/>
    <cellStyle name="_Dental Corporate Reporting 2006-07  - Master Template V1_NEW PRESENTATION  Unallocated0809BTA 3 " xfId="25208"/>
    <cellStyle name="_Dental Corporate Reporting 2006-07  - Master Template V1_NEW PRESENTATION  Unallocated0809BTA 3 _Ageing of Receivables Past Due" xfId="25209"/>
    <cellStyle name="_Dental Corporate Reporting 2006-07  - Master Template V1_NEW PRESENTATION  Unallocated0809BTA 3 _Ageing of Receivables Past Due " xfId="25210"/>
    <cellStyle name="_Dental Corporate Reporting 2006-07  - Master Template V1_NEW PRESENTATION  Unallocated0809BTA 3 _Ageing of Receivables Past Due _1" xfId="25211"/>
    <cellStyle name="_Dental Corporate Reporting 2006-07  - Master Template V1_NEW PRESENTATION  Unallocated0809BTA 3 _Ageing of Receivables Past Due_1" xfId="25212"/>
    <cellStyle name="_Dental Corporate Reporting 2006-07  - Master Template V1_NEW PRESENTATION  Unallocated0809BTA 3 _Assets held for sale" xfId="25213"/>
    <cellStyle name="_Dental Corporate Reporting 2006-07  - Master Template V1_NEW PRESENTATION  Unallocated0809BTA 3 _Contaminated Sites" xfId="25214"/>
    <cellStyle name="_Dental Corporate Reporting 2006-07  - Master Template V1_NEW PRESENTATION  Unallocated0809BTA 3 _Prov'n for Doubtful Debts" xfId="25215"/>
    <cellStyle name="_Dental Corporate Reporting 2006-07  - Master Template V1_NEW PRESENTATION  Unallocated0809BTA 3 _Prov'n for Doubtful Debts_1" xfId="25216"/>
    <cellStyle name="_Dental Corporate Reporting 2006-07  - Master Template V1_Prov'n for Doubtful Debts" xfId="25217"/>
    <cellStyle name="_Dental Corporate Reporting 2006-07  - Master Template V1_TotalbyBH" xfId="25218"/>
    <cellStyle name="_Dental Corporate Reporting 2006-07  - Master Template V1_TotalbyBH_Ageing of Receivables Past Due" xfId="25219"/>
    <cellStyle name="_Dental Corporate Reporting 2006-07  - Master Template V1_TotalbyBH_Ageing of Receivables Past Due " xfId="25220"/>
    <cellStyle name="_Dental Corporate Reporting 2006-07  - Master Template V1_TotalbyBH_Ageing of Receivables Past Due _1" xfId="25221"/>
    <cellStyle name="_Dental Corporate Reporting 2006-07  - Master Template V1_TotalbyBH_Ageing of Receivables Past Due_1" xfId="25222"/>
    <cellStyle name="_Dental Corporate Reporting 2006-07  - Master Template V1_TotalbyBH_Assets held for sale" xfId="25223"/>
    <cellStyle name="_Dental Corporate Reporting 2006-07  - Master Template V1_TotalbyBH_Contaminated Sites" xfId="25224"/>
    <cellStyle name="_Dental Corporate Reporting 2006-07  - Master Template V1_TotalbyBH_Prov'n for Doubtful Debts" xfId="25225"/>
    <cellStyle name="_Dental Corporate Reporting 2006-07  - Master Template V1_TotalbyBH_Prov'n for Doubtful Debts_1" xfId="25226"/>
    <cellStyle name="_Dental Corporate Reporting 2006-07  - Master Template V1_Unallocated RRP" xfId="25227"/>
    <cellStyle name="_Dental Corporate Reporting 2006-07  - Master Template V1_Unallocated RRP_1" xfId="25228"/>
    <cellStyle name="_Dental Corporate Reporting 2006-07  - Master Template V1_Unallocated RRP_1_Ageing of Receivables Past Due" xfId="25229"/>
    <cellStyle name="_Dental Corporate Reporting 2006-07  - Master Template V1_Unallocated RRP_1_Ageing of Receivables Past Due " xfId="25230"/>
    <cellStyle name="_Dental Corporate Reporting 2006-07  - Master Template V1_Unallocated RRP_1_Ageing of Receivables Past Due _1" xfId="25231"/>
    <cellStyle name="_Dental Corporate Reporting 2006-07  - Master Template V1_Unallocated RRP_1_Ageing of Receivables Past Due_1" xfId="25232"/>
    <cellStyle name="_Dental Corporate Reporting 2006-07  - Master Template V1_Unallocated RRP_1_Assets held for sale" xfId="25233"/>
    <cellStyle name="_Dental Corporate Reporting 2006-07  - Master Template V1_Unallocated RRP_1_Contaminated Sites" xfId="25234"/>
    <cellStyle name="_Dental Corporate Reporting 2006-07  - Master Template V1_Unallocated RRP_1_Prov'n for Doubtful Debts" xfId="25235"/>
    <cellStyle name="_Dental Corporate Reporting 2006-07  - Master Template V1_Unallocated RRP_1_Prov'n for Doubtful Debts_1" xfId="25236"/>
    <cellStyle name="_Dental Corporate Reporting 2006-07  - Master Template V1_Unallocated RRP_Ageing of Receivables Past Due" xfId="25237"/>
    <cellStyle name="_Dental Corporate Reporting 2006-07  - Master Template V1_Unallocated RRP_Ageing of Receivables Past Due " xfId="25238"/>
    <cellStyle name="_Dental Corporate Reporting 2006-07  - Master Template V1_Unallocated RRP_Assets held for sale" xfId="25239"/>
    <cellStyle name="_Dental Corporate Reporting 2006-07  - Master Template V1_Unallocated RRP_Prov'n for Doubtful Debts" xfId="25240"/>
    <cellStyle name="_IMO Proforma Schedules" xfId="315"/>
    <cellStyle name="_IMO Proforma Schedules 2" xfId="316"/>
    <cellStyle name="_IMO Proforma Schedules 3" xfId="317"/>
    <cellStyle name="_Info" xfId="25241"/>
    <cellStyle name="_Info 2" xfId="25242"/>
    <cellStyle name="_Measures Detail" xfId="25243"/>
    <cellStyle name="_Measures Detail_Ageing of Receivables Past Due" xfId="25244"/>
    <cellStyle name="_Measures Detail_Ageing of Receivables Past Due " xfId="25245"/>
    <cellStyle name="_Measures Detail_Assets held for sale" xfId="25246"/>
    <cellStyle name="_Measures Detail_NEW PRESENTATION  Unallocated0809BTA 3 " xfId="25247"/>
    <cellStyle name="_Measures Detail_NEW PRESENTATION  Unallocated0809BTA 3 _Ageing of Receivables Past Due" xfId="25248"/>
    <cellStyle name="_Measures Detail_NEW PRESENTATION  Unallocated0809BTA 3 _Ageing of Receivables Past Due " xfId="25249"/>
    <cellStyle name="_Measures Detail_NEW PRESENTATION  Unallocated0809BTA 3 _Ageing of Receivables Past Due _1" xfId="25250"/>
    <cellStyle name="_Measures Detail_NEW PRESENTATION  Unallocated0809BTA 3 _Ageing of Receivables Past Due_1" xfId="25251"/>
    <cellStyle name="_Measures Detail_NEW PRESENTATION  Unallocated0809BTA 3 _Assets held for sale" xfId="25252"/>
    <cellStyle name="_Measures Detail_NEW PRESENTATION  Unallocated0809BTA 3 _Contaminated Sites" xfId="25253"/>
    <cellStyle name="_Measures Detail_NEW PRESENTATION  Unallocated0809BTA 3 _Prov'n for Doubtful Debts" xfId="25254"/>
    <cellStyle name="_Measures Detail_NEW PRESENTATION  Unallocated0809BTA 3 _Prov'n for Doubtful Debts_1" xfId="25255"/>
    <cellStyle name="_Measures Detail_Prov'n for Doubtful Debts" xfId="25256"/>
    <cellStyle name="_Measures Detail_TotalbyBH" xfId="25257"/>
    <cellStyle name="_Measures Detail_TotalbyBH_Ageing of Receivables Past Due" xfId="25258"/>
    <cellStyle name="_Measures Detail_TotalbyBH_Ageing of Receivables Past Due " xfId="25259"/>
    <cellStyle name="_Measures Detail_TotalbyBH_Ageing of Receivables Past Due _1" xfId="25260"/>
    <cellStyle name="_Measures Detail_TotalbyBH_Ageing of Receivables Past Due_1" xfId="25261"/>
    <cellStyle name="_Measures Detail_TotalbyBH_Assets held for sale" xfId="25262"/>
    <cellStyle name="_Measures Detail_TotalbyBH_Contaminated Sites" xfId="25263"/>
    <cellStyle name="_Measures Detail_TotalbyBH_Prov'n for Doubtful Debts" xfId="25264"/>
    <cellStyle name="_Measures Detail_TotalbyBH_Prov'n for Doubtful Debts_1" xfId="25265"/>
    <cellStyle name="_Measures Detail_Unallocated RRP" xfId="25266"/>
    <cellStyle name="_Measures Detail_Unallocated RRP_1" xfId="25267"/>
    <cellStyle name="_Measures Detail_Unallocated RRP_1_Ageing of Receivables Past Due" xfId="25268"/>
    <cellStyle name="_Measures Detail_Unallocated RRP_1_Ageing of Receivables Past Due " xfId="25269"/>
    <cellStyle name="_Measures Detail_Unallocated RRP_1_Ageing of Receivables Past Due _1" xfId="25270"/>
    <cellStyle name="_Measures Detail_Unallocated RRP_1_Ageing of Receivables Past Due_1" xfId="25271"/>
    <cellStyle name="_Measures Detail_Unallocated RRP_1_Assets held for sale" xfId="25272"/>
    <cellStyle name="_Measures Detail_Unallocated RRP_1_Contaminated Sites" xfId="25273"/>
    <cellStyle name="_Measures Detail_Unallocated RRP_1_Prov'n for Doubtful Debts" xfId="25274"/>
    <cellStyle name="_Measures Detail_Unallocated RRP_1_Prov'n for Doubtful Debts_1" xfId="25275"/>
    <cellStyle name="_Measures Detail_Unallocated RRP_Ageing of Receivables Past Due" xfId="25276"/>
    <cellStyle name="_Measures Detail_Unallocated RRP_Ageing of Receivables Past Due " xfId="25277"/>
    <cellStyle name="_Measures Detail_Unallocated RRP_Assets held for sale" xfId="25278"/>
    <cellStyle name="_Measures Detail_Unallocated RRP_Prov'n for Doubtful Debts" xfId="25279"/>
    <cellStyle name="_Met One - CBD Metro - Model Input Sheets - Additional Inputs (27 November 2009)" xfId="318"/>
    <cellStyle name="_Model FCOv3 180408" xfId="319"/>
    <cellStyle name="_Payroll Detail" xfId="25280"/>
    <cellStyle name="_Payroll Detail_Ageing of Receivables Past Due" xfId="25281"/>
    <cellStyle name="_Payroll Detail_Ageing of Receivables Past Due " xfId="25282"/>
    <cellStyle name="_Payroll Detail_Ageing of Receivables Past Due _1" xfId="25283"/>
    <cellStyle name="_Payroll Detail_Ageing of Receivables Past Due_1" xfId="25284"/>
    <cellStyle name="_Payroll Detail_Asset Purchase Clearing" xfId="25285"/>
    <cellStyle name="_Payroll Detail_Asset Purchase Clearing 2" xfId="25286"/>
    <cellStyle name="_Payroll Detail_Assets held for sale" xfId="25287"/>
    <cellStyle name="_Payroll Detail_Contaminated Sites" xfId="25288"/>
    <cellStyle name="_Payroll Detail_Gfields SE" xfId="25289"/>
    <cellStyle name="_Payroll Detail_Gfields SE_1" xfId="25290"/>
    <cellStyle name="_Payroll Detail_Gfields SE_1 2" xfId="25291"/>
    <cellStyle name="_Payroll Detail_Gfields SE_Ageing of Receivables Past Due" xfId="25292"/>
    <cellStyle name="_Payroll Detail_Gfields SE_Ageing of Receivables Past Due " xfId="25293"/>
    <cellStyle name="_Payroll Detail_Gfields SE_Assets held for sale" xfId="25294"/>
    <cellStyle name="_Payroll Detail_Gfields SE_Prov'n for Doubtful Debts" xfId="25295"/>
    <cellStyle name="_Payroll Detail_Prov'n for Doubtful Debts" xfId="25296"/>
    <cellStyle name="_Payroll Detail_Prov'n for Doubtful Debts_1" xfId="25297"/>
    <cellStyle name="_Payroll Detail_South West + AO" xfId="25298"/>
    <cellStyle name="_Payroll Detail_South West + AO 2" xfId="25299"/>
    <cellStyle name="_Payroll Detail_Wheatbelt" xfId="25300"/>
    <cellStyle name="_Payroll Detail_Wheatbelt_Ageing of Receivables Past Due" xfId="25301"/>
    <cellStyle name="_Payroll Detail_Wheatbelt_Ageing of Receivables Past Due " xfId="25302"/>
    <cellStyle name="_Payroll Detail_Wheatbelt_Assets held for sale" xfId="25303"/>
    <cellStyle name="_Payroll Detail_Wheatbelt_Prov'n for Doubtful Debts" xfId="25304"/>
    <cellStyle name="_Payroll Detail_Work In Progress" xfId="25305"/>
    <cellStyle name="_Payroll Detail_Work In Progress 2" xfId="25306"/>
    <cellStyle name="_Pilbara Balance Sheet Reconcliations with supports Jun-08" xfId="25307"/>
    <cellStyle name="_Pilbara Balance Sheet Reconcliations with supports Jun-08_Ageing of Receivables Past Due" xfId="25308"/>
    <cellStyle name="_Pilbara Balance Sheet Reconcliations with supports Jun-08_Ageing of Receivables Past Due " xfId="25309"/>
    <cellStyle name="_Pilbara Balance Sheet Reconcliations with supports Jun-08_Assets held for sale" xfId="25310"/>
    <cellStyle name="_Pilbara Balance Sheet Reconcliations with supports Jun-08_Prov'n for Doubtful Debts" xfId="25311"/>
    <cellStyle name="_Platinum Tranche Analysis DF2" xfId="320"/>
    <cellStyle name="_Platinum Tranche Analysis DF2 FINAL" xfId="321"/>
    <cellStyle name="_Sheet2" xfId="25312"/>
    <cellStyle name="_Sheet2_Ageing of Receivables Past Due" xfId="25313"/>
    <cellStyle name="_Sheet2_Ageing of Receivables Past Due " xfId="25314"/>
    <cellStyle name="_Sheet2_Assets held for sale" xfId="25315"/>
    <cellStyle name="_Sheet2_NEW PRESENTATION  Unallocated0809BTA 3 " xfId="25316"/>
    <cellStyle name="_Sheet2_NEW PRESENTATION  Unallocated0809BTA 3 _Ageing of Receivables Past Due" xfId="25317"/>
    <cellStyle name="_Sheet2_NEW PRESENTATION  Unallocated0809BTA 3 _Ageing of Receivables Past Due " xfId="25318"/>
    <cellStyle name="_Sheet2_NEW PRESENTATION  Unallocated0809BTA 3 _Ageing of Receivables Past Due _1" xfId="25319"/>
    <cellStyle name="_Sheet2_NEW PRESENTATION  Unallocated0809BTA 3 _Ageing of Receivables Past Due_1" xfId="25320"/>
    <cellStyle name="_Sheet2_NEW PRESENTATION  Unallocated0809BTA 3 _Assets held for sale" xfId="25321"/>
    <cellStyle name="_Sheet2_NEW PRESENTATION  Unallocated0809BTA 3 _Contaminated Sites" xfId="25322"/>
    <cellStyle name="_Sheet2_NEW PRESENTATION  Unallocated0809BTA 3 _Prov'n for Doubtful Debts" xfId="25323"/>
    <cellStyle name="_Sheet2_NEW PRESENTATION  Unallocated0809BTA 3 _Prov'n for Doubtful Debts_1" xfId="25324"/>
    <cellStyle name="_Sheet2_Prov'n for Doubtful Debts" xfId="25325"/>
    <cellStyle name="_Sheet2_TotalbyBH" xfId="25326"/>
    <cellStyle name="_Sheet2_TotalbyBH_Ageing of Receivables Past Due" xfId="25327"/>
    <cellStyle name="_Sheet2_TotalbyBH_Ageing of Receivables Past Due " xfId="25328"/>
    <cellStyle name="_Sheet2_TotalbyBH_Ageing of Receivables Past Due _1" xfId="25329"/>
    <cellStyle name="_Sheet2_TotalbyBH_Ageing of Receivables Past Due_1" xfId="25330"/>
    <cellStyle name="_Sheet2_TotalbyBH_Assets held for sale" xfId="25331"/>
    <cellStyle name="_Sheet2_TotalbyBH_Contaminated Sites" xfId="25332"/>
    <cellStyle name="_Sheet2_TotalbyBH_Prov'n for Doubtful Debts" xfId="25333"/>
    <cellStyle name="_Sheet2_TotalbyBH_Prov'n for Doubtful Debts_1" xfId="25334"/>
    <cellStyle name="_Sheet2_Unallocated RRP" xfId="25335"/>
    <cellStyle name="_Sheet2_Unallocated RRP_1" xfId="25336"/>
    <cellStyle name="_Sheet2_Unallocated RRP_1_Ageing of Receivables Past Due" xfId="25337"/>
    <cellStyle name="_Sheet2_Unallocated RRP_1_Ageing of Receivables Past Due " xfId="25338"/>
    <cellStyle name="_Sheet2_Unallocated RRP_1_Ageing of Receivables Past Due _1" xfId="25339"/>
    <cellStyle name="_Sheet2_Unallocated RRP_1_Ageing of Receivables Past Due_1" xfId="25340"/>
    <cellStyle name="_Sheet2_Unallocated RRP_1_Assets held for sale" xfId="25341"/>
    <cellStyle name="_Sheet2_Unallocated RRP_1_Contaminated Sites" xfId="25342"/>
    <cellStyle name="_Sheet2_Unallocated RRP_1_Prov'n for Doubtful Debts" xfId="25343"/>
    <cellStyle name="_Sheet2_Unallocated RRP_1_Prov'n for Doubtful Debts_1" xfId="25344"/>
    <cellStyle name="_Sheet2_Unallocated RRP_Ageing of Receivables Past Due" xfId="25345"/>
    <cellStyle name="_Sheet2_Unallocated RRP_Ageing of Receivables Past Due " xfId="25346"/>
    <cellStyle name="_Sheet2_Unallocated RRP_Assets held for sale" xfId="25347"/>
    <cellStyle name="_Sheet2_Unallocated RRP_Prov'n for Doubtful Debts" xfId="25348"/>
    <cellStyle name="_SPA DS" xfId="25349"/>
    <cellStyle name="_SPA DS_Ageing of Receivables Past Due" xfId="25350"/>
    <cellStyle name="_SPA DS_Ageing of Receivables Past Due " xfId="25351"/>
    <cellStyle name="_SPA DS_Assets held for sale" xfId="25352"/>
    <cellStyle name="_SPA DS_NEW PRESENTATION  Unallocated0809BTA 3 " xfId="25353"/>
    <cellStyle name="_SPA DS_NEW PRESENTATION  Unallocated0809BTA 3 _Ageing of Receivables Past Due" xfId="25354"/>
    <cellStyle name="_SPA DS_NEW PRESENTATION  Unallocated0809BTA 3 _Ageing of Receivables Past Due " xfId="25355"/>
    <cellStyle name="_SPA DS_NEW PRESENTATION  Unallocated0809BTA 3 _Ageing of Receivables Past Due _1" xfId="25356"/>
    <cellStyle name="_SPA DS_NEW PRESENTATION  Unallocated0809BTA 3 _Ageing of Receivables Past Due_1" xfId="25357"/>
    <cellStyle name="_SPA DS_NEW PRESENTATION  Unallocated0809BTA 3 _Assets held for sale" xfId="25358"/>
    <cellStyle name="_SPA DS_NEW PRESENTATION  Unallocated0809BTA 3 _Contaminated Sites" xfId="25359"/>
    <cellStyle name="_SPA DS_NEW PRESENTATION  Unallocated0809BTA 3 _Prov'n for Doubtful Debts" xfId="25360"/>
    <cellStyle name="_SPA DS_NEW PRESENTATION  Unallocated0809BTA 3 _Prov'n for Doubtful Debts_1" xfId="25361"/>
    <cellStyle name="_SPA DS_Prov'n for Doubtful Debts" xfId="25362"/>
    <cellStyle name="_SPA DS_TotalbyBH" xfId="25363"/>
    <cellStyle name="_SPA DS_TotalbyBH_Ageing of Receivables Past Due" xfId="25364"/>
    <cellStyle name="_SPA DS_TotalbyBH_Ageing of Receivables Past Due " xfId="25365"/>
    <cellStyle name="_SPA DS_TotalbyBH_Ageing of Receivables Past Due _1" xfId="25366"/>
    <cellStyle name="_SPA DS_TotalbyBH_Ageing of Receivables Past Due_1" xfId="25367"/>
    <cellStyle name="_SPA DS_TotalbyBH_Assets held for sale" xfId="25368"/>
    <cellStyle name="_SPA DS_TotalbyBH_Contaminated Sites" xfId="25369"/>
    <cellStyle name="_SPA DS_TotalbyBH_Prov'n for Doubtful Debts" xfId="25370"/>
    <cellStyle name="_SPA DS_TotalbyBH_Prov'n for Doubtful Debts_1" xfId="25371"/>
    <cellStyle name="_SPA DS_Unallocated RRP" xfId="25372"/>
    <cellStyle name="_SPA DS_Unallocated RRP_1" xfId="25373"/>
    <cellStyle name="_SPA DS_Unallocated RRP_1_Ageing of Receivables Past Due" xfId="25374"/>
    <cellStyle name="_SPA DS_Unallocated RRP_1_Ageing of Receivables Past Due " xfId="25375"/>
    <cellStyle name="_SPA DS_Unallocated RRP_1_Ageing of Receivables Past Due _1" xfId="25376"/>
    <cellStyle name="_SPA DS_Unallocated RRP_1_Ageing of Receivables Past Due_1" xfId="25377"/>
    <cellStyle name="_SPA DS_Unallocated RRP_1_Assets held for sale" xfId="25378"/>
    <cellStyle name="_SPA DS_Unallocated RRP_1_Contaminated Sites" xfId="25379"/>
    <cellStyle name="_SPA DS_Unallocated RRP_1_Prov'n for Doubtful Debts" xfId="25380"/>
    <cellStyle name="_SPA DS_Unallocated RRP_1_Prov'n for Doubtful Debts_1" xfId="25381"/>
    <cellStyle name="_SPA DS_Unallocated RRP_Ageing of Receivables Past Due" xfId="25382"/>
    <cellStyle name="_SPA DS_Unallocated RRP_Ageing of Receivables Past Due " xfId="25383"/>
    <cellStyle name="_SPA DS_Unallocated RRP_Assets held for sale" xfId="25384"/>
    <cellStyle name="_SPA DS_Unallocated RRP_Prov'n for Doubtful Debts" xfId="25385"/>
    <cellStyle name="_Work In Progress" xfId="25386"/>
    <cellStyle name="_Work In Progress_Ageing of Receivables Past Due" xfId="25387"/>
    <cellStyle name="_Work In Progress_Ageing of Receivables Past Due " xfId="25388"/>
    <cellStyle name="_Work In Progress_Assets held for sale" xfId="25389"/>
    <cellStyle name="_Work In Progress_Prov'n for Doubtful Debts" xfId="25390"/>
    <cellStyle name="=C:\WINNT\SYSTEM32\COMMAND.COM" xfId="322"/>
    <cellStyle name="=C:\WINNT\SYSTEM32\COMMAND.COM 2" xfId="323"/>
    <cellStyle name="=C:\WINNT\SYSTEM32\COMMAND.COM 2 2" xfId="324"/>
    <cellStyle name="=C:\WINNT\SYSTEM32\COMMAND.COM 2 3" xfId="325"/>
    <cellStyle name="=C:\WINNT\SYSTEM32\COMMAND.COM 3" xfId="326"/>
    <cellStyle name="=C:\WINNT\SYSTEM32\COMMAND.COM 4" xfId="327"/>
    <cellStyle name="=C:\WINNT\SYSTEM32\COMMAND.COM_Templatev1 8 Bid Model Final - WFM10 (Payment Mechanism) v14" xfId="328"/>
    <cellStyle name="0%" xfId="329"/>
    <cellStyle name="0% 2" xfId="330"/>
    <cellStyle name="0% 3" xfId="331"/>
    <cellStyle name="0.0%" xfId="332"/>
    <cellStyle name="0.0% 2" xfId="333"/>
    <cellStyle name="0.0% 3" xfId="334"/>
    <cellStyle name="0.00%" xfId="335"/>
    <cellStyle name="0.00% 2" xfId="336"/>
    <cellStyle name="0.00% 3" xfId="337"/>
    <cellStyle name="20 % - Accent1" xfId="338"/>
    <cellStyle name="20 % - Accent2" xfId="339"/>
    <cellStyle name="20 % - Accent3" xfId="340"/>
    <cellStyle name="20 % - Accent4" xfId="341"/>
    <cellStyle name="20 % - Accent5" xfId="342"/>
    <cellStyle name="20 % - Accent6" xfId="343"/>
    <cellStyle name="20% - Accent1" xfId="1" builtinId="30" customBuiltin="1"/>
    <cellStyle name="20% - Accent1 10" xfId="344"/>
    <cellStyle name="20% - Accent1 10 2" xfId="25391"/>
    <cellStyle name="20% - Accent1 11" xfId="345"/>
    <cellStyle name="20% - Accent1 11 2" xfId="25392"/>
    <cellStyle name="20% - Accent1 12" xfId="346"/>
    <cellStyle name="20% - Accent1 12 2" xfId="25393"/>
    <cellStyle name="20% - Accent1 13" xfId="347"/>
    <cellStyle name="20% - Accent1 14" xfId="348"/>
    <cellStyle name="20% - Accent1 15" xfId="349"/>
    <cellStyle name="20% - Accent1 16" xfId="350"/>
    <cellStyle name="20% - Accent1 17" xfId="351"/>
    <cellStyle name="20% - Accent1 18" xfId="352"/>
    <cellStyle name="20% - Accent1 19" xfId="353"/>
    <cellStyle name="20% - Accent1 2" xfId="2"/>
    <cellStyle name="20% - Accent1 2 2" xfId="354"/>
    <cellStyle name="20% - Accent1 2 2 2" xfId="32574"/>
    <cellStyle name="20% - Accent1 2 2 2 2" xfId="32575"/>
    <cellStyle name="20% - Accent1 2 2 3" xfId="32576"/>
    <cellStyle name="20% - Accent1 2 2 4" xfId="32573"/>
    <cellStyle name="20% - Accent1 2 3" xfId="355"/>
    <cellStyle name="20% - Accent1 2 3 2" xfId="32577"/>
    <cellStyle name="20% - Accent1 2 4" xfId="356"/>
    <cellStyle name="20% - Accent1 2 4 2" xfId="32578"/>
    <cellStyle name="20% - Accent1 2 5" xfId="357"/>
    <cellStyle name="20% - Accent1 2 5 2" xfId="32579"/>
    <cellStyle name="20% - Accent1 2 6" xfId="32971"/>
    <cellStyle name="20% - Accent1 2 7" xfId="25394"/>
    <cellStyle name="20% - Accent1 20" xfId="358"/>
    <cellStyle name="20% - Accent1 21" xfId="359"/>
    <cellStyle name="20% - Accent1 22" xfId="360"/>
    <cellStyle name="20% - Accent1 23" xfId="361"/>
    <cellStyle name="20% - Accent1 24" xfId="362"/>
    <cellStyle name="20% - Accent1 25" xfId="363"/>
    <cellStyle name="20% - Accent1 26" xfId="364"/>
    <cellStyle name="20% - Accent1 27" xfId="365"/>
    <cellStyle name="20% - Accent1 28" xfId="366"/>
    <cellStyle name="20% - Accent1 29" xfId="367"/>
    <cellStyle name="20% - Accent1 3" xfId="368"/>
    <cellStyle name="20% - Accent1 3 2" xfId="32580"/>
    <cellStyle name="20% - Accent1 3 2 2" xfId="32581"/>
    <cellStyle name="20% - Accent1 3 2 2 2" xfId="32582"/>
    <cellStyle name="20% - Accent1 3 2 3" xfId="32583"/>
    <cellStyle name="20% - Accent1 3 3" xfId="32584"/>
    <cellStyle name="20% - Accent1 3 3 2" xfId="32585"/>
    <cellStyle name="20% - Accent1 3 4" xfId="32586"/>
    <cellStyle name="20% - Accent1 3 5" xfId="32587"/>
    <cellStyle name="20% - Accent1 3 6" xfId="25395"/>
    <cellStyle name="20% - Accent1 3 7" xfId="39873"/>
    <cellStyle name="20% - Accent1 30" xfId="369"/>
    <cellStyle name="20% - Accent1 31" xfId="370"/>
    <cellStyle name="20% - Accent1 32" xfId="371"/>
    <cellStyle name="20% - Accent1 33" xfId="372"/>
    <cellStyle name="20% - Accent1 34" xfId="373"/>
    <cellStyle name="20% - Accent1 35" xfId="374"/>
    <cellStyle name="20% - Accent1 36" xfId="375"/>
    <cellStyle name="20% - Accent1 37" xfId="39874"/>
    <cellStyle name="20% - Accent1 4" xfId="376"/>
    <cellStyle name="20% - Accent1 4 2" xfId="32588"/>
    <cellStyle name="20% - Accent1 4 2 2" xfId="32589"/>
    <cellStyle name="20% - Accent1 4 3" xfId="32590"/>
    <cellStyle name="20% - Accent1 4 4" xfId="32591"/>
    <cellStyle name="20% - Accent1 4 5" xfId="25396"/>
    <cellStyle name="20% - Accent1 4 6" xfId="39875"/>
    <cellStyle name="20% - Accent1 5" xfId="377"/>
    <cellStyle name="20% - Accent1 5 2" xfId="32592"/>
    <cellStyle name="20% - Accent1 5 2 2" xfId="32593"/>
    <cellStyle name="20% - Accent1 5 3" xfId="32594"/>
    <cellStyle name="20% - Accent1 5 4" xfId="25397"/>
    <cellStyle name="20% - Accent1 6" xfId="378"/>
    <cellStyle name="20% - Accent1 6 2" xfId="32595"/>
    <cellStyle name="20% - Accent1 6 2 2" xfId="32596"/>
    <cellStyle name="20% - Accent1 6 3" xfId="32597"/>
    <cellStyle name="20% - Accent1 6 4" xfId="25398"/>
    <cellStyle name="20% - Accent1 7" xfId="379"/>
    <cellStyle name="20% - Accent1 7 2" xfId="32598"/>
    <cellStyle name="20% - Accent1 7 3" xfId="25399"/>
    <cellStyle name="20% - Accent1 8" xfId="380"/>
    <cellStyle name="20% - Accent1 8 2" xfId="32599"/>
    <cellStyle name="20% - Accent1 8 3" xfId="25400"/>
    <cellStyle name="20% - Accent1 9" xfId="381"/>
    <cellStyle name="20% - Accent1 9 2" xfId="25401"/>
    <cellStyle name="20% - Accent2" xfId="3" builtinId="34" customBuiltin="1"/>
    <cellStyle name="20% - Accent2 10" xfId="382"/>
    <cellStyle name="20% - Accent2 10 2" xfId="25402"/>
    <cellStyle name="20% - Accent2 11" xfId="383"/>
    <cellStyle name="20% - Accent2 11 2" xfId="25403"/>
    <cellStyle name="20% - Accent2 12" xfId="384"/>
    <cellStyle name="20% - Accent2 12 2" xfId="25404"/>
    <cellStyle name="20% - Accent2 13" xfId="385"/>
    <cellStyle name="20% - Accent2 14" xfId="386"/>
    <cellStyle name="20% - Accent2 15" xfId="387"/>
    <cellStyle name="20% - Accent2 16" xfId="388"/>
    <cellStyle name="20% - Accent2 17" xfId="389"/>
    <cellStyle name="20% - Accent2 18" xfId="390"/>
    <cellStyle name="20% - Accent2 19" xfId="391"/>
    <cellStyle name="20% - Accent2 2" xfId="4"/>
    <cellStyle name="20% - Accent2 2 2" xfId="392"/>
    <cellStyle name="20% - Accent2 2 2 2" xfId="32601"/>
    <cellStyle name="20% - Accent2 2 2 2 2" xfId="32602"/>
    <cellStyle name="20% - Accent2 2 2 3" xfId="32603"/>
    <cellStyle name="20% - Accent2 2 2 4" xfId="32600"/>
    <cellStyle name="20% - Accent2 2 3" xfId="393"/>
    <cellStyle name="20% - Accent2 2 3 2" xfId="32604"/>
    <cellStyle name="20% - Accent2 2 4" xfId="394"/>
    <cellStyle name="20% - Accent2 2 4 2" xfId="32605"/>
    <cellStyle name="20% - Accent2 2 5" xfId="395"/>
    <cellStyle name="20% - Accent2 2 5 2" xfId="32606"/>
    <cellStyle name="20% - Accent2 2 6" xfId="32972"/>
    <cellStyle name="20% - Accent2 2 7" xfId="25405"/>
    <cellStyle name="20% - Accent2 20" xfId="396"/>
    <cellStyle name="20% - Accent2 21" xfId="397"/>
    <cellStyle name="20% - Accent2 22" xfId="398"/>
    <cellStyle name="20% - Accent2 23" xfId="399"/>
    <cellStyle name="20% - Accent2 24" xfId="400"/>
    <cellStyle name="20% - Accent2 25" xfId="401"/>
    <cellStyle name="20% - Accent2 26" xfId="402"/>
    <cellStyle name="20% - Accent2 27" xfId="403"/>
    <cellStyle name="20% - Accent2 28" xfId="404"/>
    <cellStyle name="20% - Accent2 29" xfId="405"/>
    <cellStyle name="20% - Accent2 3" xfId="406"/>
    <cellStyle name="20% - Accent2 3 2" xfId="32607"/>
    <cellStyle name="20% - Accent2 3 2 2" xfId="32608"/>
    <cellStyle name="20% - Accent2 3 2 2 2" xfId="32609"/>
    <cellStyle name="20% - Accent2 3 2 3" xfId="32610"/>
    <cellStyle name="20% - Accent2 3 3" xfId="32611"/>
    <cellStyle name="20% - Accent2 3 3 2" xfId="32612"/>
    <cellStyle name="20% - Accent2 3 4" xfId="32613"/>
    <cellStyle name="20% - Accent2 3 5" xfId="32614"/>
    <cellStyle name="20% - Accent2 3 6" xfId="25406"/>
    <cellStyle name="20% - Accent2 3 7" xfId="39876"/>
    <cellStyle name="20% - Accent2 30" xfId="407"/>
    <cellStyle name="20% - Accent2 31" xfId="408"/>
    <cellStyle name="20% - Accent2 32" xfId="409"/>
    <cellStyle name="20% - Accent2 33" xfId="410"/>
    <cellStyle name="20% - Accent2 34" xfId="411"/>
    <cellStyle name="20% - Accent2 35" xfId="412"/>
    <cellStyle name="20% - Accent2 36" xfId="413"/>
    <cellStyle name="20% - Accent2 37" xfId="39877"/>
    <cellStyle name="20% - Accent2 4" xfId="414"/>
    <cellStyle name="20% - Accent2 4 2" xfId="32615"/>
    <cellStyle name="20% - Accent2 4 2 2" xfId="32616"/>
    <cellStyle name="20% - Accent2 4 3" xfId="32617"/>
    <cellStyle name="20% - Accent2 4 4" xfId="25407"/>
    <cellStyle name="20% - Accent2 4 5" xfId="39878"/>
    <cellStyle name="20% - Accent2 5" xfId="415"/>
    <cellStyle name="20% - Accent2 5 2" xfId="32618"/>
    <cellStyle name="20% - Accent2 5 2 2" xfId="32619"/>
    <cellStyle name="20% - Accent2 5 3" xfId="32620"/>
    <cellStyle name="20% - Accent2 5 4" xfId="25408"/>
    <cellStyle name="20% - Accent2 6" xfId="416"/>
    <cellStyle name="20% - Accent2 6 2" xfId="32621"/>
    <cellStyle name="20% - Accent2 6 2 2" xfId="32622"/>
    <cellStyle name="20% - Accent2 6 3" xfId="32623"/>
    <cellStyle name="20% - Accent2 6 4" xfId="25409"/>
    <cellStyle name="20% - Accent2 7" xfId="417"/>
    <cellStyle name="20% - Accent2 7 2" xfId="32624"/>
    <cellStyle name="20% - Accent2 7 3" xfId="25410"/>
    <cellStyle name="20% - Accent2 8" xfId="418"/>
    <cellStyle name="20% - Accent2 8 2" xfId="32625"/>
    <cellStyle name="20% - Accent2 8 3" xfId="25411"/>
    <cellStyle name="20% - Accent2 9" xfId="419"/>
    <cellStyle name="20% - Accent2 9 2" xfId="25412"/>
    <cellStyle name="20% - Accent3" xfId="5" builtinId="38" customBuiltin="1"/>
    <cellStyle name="20% - Accent3 10" xfId="420"/>
    <cellStyle name="20% - Accent3 10 2" xfId="25413"/>
    <cellStyle name="20% - Accent3 11" xfId="421"/>
    <cellStyle name="20% - Accent3 11 2" xfId="25414"/>
    <cellStyle name="20% - Accent3 12" xfId="422"/>
    <cellStyle name="20% - Accent3 12 2" xfId="25415"/>
    <cellStyle name="20% - Accent3 13" xfId="423"/>
    <cellStyle name="20% - Accent3 14" xfId="424"/>
    <cellStyle name="20% - Accent3 15" xfId="425"/>
    <cellStyle name="20% - Accent3 16" xfId="426"/>
    <cellStyle name="20% - Accent3 17" xfId="427"/>
    <cellStyle name="20% - Accent3 18" xfId="428"/>
    <cellStyle name="20% - Accent3 19" xfId="429"/>
    <cellStyle name="20% - Accent3 2" xfId="6"/>
    <cellStyle name="20% - Accent3 2 2" xfId="430"/>
    <cellStyle name="20% - Accent3 2 2 2" xfId="32627"/>
    <cellStyle name="20% - Accent3 2 2 2 2" xfId="32628"/>
    <cellStyle name="20% - Accent3 2 2 3" xfId="32629"/>
    <cellStyle name="20% - Accent3 2 2 4" xfId="32626"/>
    <cellStyle name="20% - Accent3 2 3" xfId="431"/>
    <cellStyle name="20% - Accent3 2 3 2" xfId="32630"/>
    <cellStyle name="20% - Accent3 2 4" xfId="432"/>
    <cellStyle name="20% - Accent3 2 4 2" xfId="32631"/>
    <cellStyle name="20% - Accent3 2 5" xfId="433"/>
    <cellStyle name="20% - Accent3 2 5 2" xfId="32632"/>
    <cellStyle name="20% - Accent3 2 6" xfId="32973"/>
    <cellStyle name="20% - Accent3 2 7" xfId="25416"/>
    <cellStyle name="20% - Accent3 20" xfId="434"/>
    <cellStyle name="20% - Accent3 21" xfId="435"/>
    <cellStyle name="20% - Accent3 22" xfId="436"/>
    <cellStyle name="20% - Accent3 23" xfId="437"/>
    <cellStyle name="20% - Accent3 24" xfId="438"/>
    <cellStyle name="20% - Accent3 25" xfId="439"/>
    <cellStyle name="20% - Accent3 26" xfId="440"/>
    <cellStyle name="20% - Accent3 27" xfId="441"/>
    <cellStyle name="20% - Accent3 28" xfId="442"/>
    <cellStyle name="20% - Accent3 29" xfId="443"/>
    <cellStyle name="20% - Accent3 3" xfId="444"/>
    <cellStyle name="20% - Accent3 3 2" xfId="32633"/>
    <cellStyle name="20% - Accent3 3 2 2" xfId="32634"/>
    <cellStyle name="20% - Accent3 3 2 2 2" xfId="32635"/>
    <cellStyle name="20% - Accent3 3 2 3" xfId="32636"/>
    <cellStyle name="20% - Accent3 3 3" xfId="32637"/>
    <cellStyle name="20% - Accent3 3 3 2" xfId="32638"/>
    <cellStyle name="20% - Accent3 3 4" xfId="32639"/>
    <cellStyle name="20% - Accent3 3 5" xfId="32640"/>
    <cellStyle name="20% - Accent3 3 6" xfId="25417"/>
    <cellStyle name="20% - Accent3 3 7" xfId="39879"/>
    <cellStyle name="20% - Accent3 30" xfId="445"/>
    <cellStyle name="20% - Accent3 31" xfId="446"/>
    <cellStyle name="20% - Accent3 32" xfId="447"/>
    <cellStyle name="20% - Accent3 33" xfId="448"/>
    <cellStyle name="20% - Accent3 34" xfId="449"/>
    <cellStyle name="20% - Accent3 35" xfId="450"/>
    <cellStyle name="20% - Accent3 36" xfId="451"/>
    <cellStyle name="20% - Accent3 37" xfId="39880"/>
    <cellStyle name="20% - Accent3 4" xfId="452"/>
    <cellStyle name="20% - Accent3 4 2" xfId="32641"/>
    <cellStyle name="20% - Accent3 4 2 2" xfId="32642"/>
    <cellStyle name="20% - Accent3 4 3" xfId="32643"/>
    <cellStyle name="20% - Accent3 4 4" xfId="25418"/>
    <cellStyle name="20% - Accent3 4 5" xfId="39881"/>
    <cellStyle name="20% - Accent3 5" xfId="453"/>
    <cellStyle name="20% - Accent3 5 2" xfId="32644"/>
    <cellStyle name="20% - Accent3 5 2 2" xfId="32645"/>
    <cellStyle name="20% - Accent3 5 3" xfId="32646"/>
    <cellStyle name="20% - Accent3 5 4" xfId="25419"/>
    <cellStyle name="20% - Accent3 6" xfId="454"/>
    <cellStyle name="20% - Accent3 6 2" xfId="32647"/>
    <cellStyle name="20% - Accent3 6 2 2" xfId="32648"/>
    <cellStyle name="20% - Accent3 6 3" xfId="32649"/>
    <cellStyle name="20% - Accent3 6 4" xfId="25420"/>
    <cellStyle name="20% - Accent3 7" xfId="455"/>
    <cellStyle name="20% - Accent3 7 2" xfId="32650"/>
    <cellStyle name="20% - Accent3 7 3" xfId="25421"/>
    <cellStyle name="20% - Accent3 8" xfId="456"/>
    <cellStyle name="20% - Accent3 8 2" xfId="32651"/>
    <cellStyle name="20% - Accent3 8 3" xfId="25422"/>
    <cellStyle name="20% - Accent3 9" xfId="457"/>
    <cellStyle name="20% - Accent3 9 2" xfId="25423"/>
    <cellStyle name="20% - Accent4" xfId="7" builtinId="42" customBuiltin="1"/>
    <cellStyle name="20% - Accent4 10" xfId="458"/>
    <cellStyle name="20% - Accent4 10 2" xfId="25424"/>
    <cellStyle name="20% - Accent4 11" xfId="459"/>
    <cellStyle name="20% - Accent4 11 2" xfId="25425"/>
    <cellStyle name="20% - Accent4 12" xfId="460"/>
    <cellStyle name="20% - Accent4 12 2" xfId="25426"/>
    <cellStyle name="20% - Accent4 13" xfId="461"/>
    <cellStyle name="20% - Accent4 14" xfId="462"/>
    <cellStyle name="20% - Accent4 15" xfId="463"/>
    <cellStyle name="20% - Accent4 16" xfId="464"/>
    <cellStyle name="20% - Accent4 17" xfId="465"/>
    <cellStyle name="20% - Accent4 18" xfId="466"/>
    <cellStyle name="20% - Accent4 19" xfId="467"/>
    <cellStyle name="20% - Accent4 2" xfId="8"/>
    <cellStyle name="20% - Accent4 2 2" xfId="468"/>
    <cellStyle name="20% - Accent4 2 2 2" xfId="32653"/>
    <cellStyle name="20% - Accent4 2 2 2 2" xfId="32654"/>
    <cellStyle name="20% - Accent4 2 2 3" xfId="32655"/>
    <cellStyle name="20% - Accent4 2 2 4" xfId="32652"/>
    <cellStyle name="20% - Accent4 2 3" xfId="469"/>
    <cellStyle name="20% - Accent4 2 3 2" xfId="32657"/>
    <cellStyle name="20% - Accent4 2 4" xfId="470"/>
    <cellStyle name="20% - Accent4 2 4 2" xfId="32658"/>
    <cellStyle name="20% - Accent4 2 5" xfId="471"/>
    <cellStyle name="20% - Accent4 2 5 2" xfId="32659"/>
    <cellStyle name="20% - Accent4 2 6" xfId="32974"/>
    <cellStyle name="20% - Accent4 2 7" xfId="25427"/>
    <cellStyle name="20% - Accent4 20" xfId="472"/>
    <cellStyle name="20% - Accent4 21" xfId="473"/>
    <cellStyle name="20% - Accent4 22" xfId="474"/>
    <cellStyle name="20% - Accent4 23" xfId="475"/>
    <cellStyle name="20% - Accent4 24" xfId="476"/>
    <cellStyle name="20% - Accent4 25" xfId="477"/>
    <cellStyle name="20% - Accent4 26" xfId="478"/>
    <cellStyle name="20% - Accent4 27" xfId="479"/>
    <cellStyle name="20% - Accent4 28" xfId="480"/>
    <cellStyle name="20% - Accent4 29" xfId="481"/>
    <cellStyle name="20% - Accent4 3" xfId="482"/>
    <cellStyle name="20% - Accent4 3 2" xfId="32660"/>
    <cellStyle name="20% - Accent4 3 2 2" xfId="32661"/>
    <cellStyle name="20% - Accent4 3 2 2 2" xfId="32662"/>
    <cellStyle name="20% - Accent4 3 2 3" xfId="32663"/>
    <cellStyle name="20% - Accent4 3 3" xfId="32664"/>
    <cellStyle name="20% - Accent4 3 3 2" xfId="32665"/>
    <cellStyle name="20% - Accent4 3 4" xfId="32666"/>
    <cellStyle name="20% - Accent4 3 5" xfId="32667"/>
    <cellStyle name="20% - Accent4 3 6" xfId="25428"/>
    <cellStyle name="20% - Accent4 3 7" xfId="39882"/>
    <cellStyle name="20% - Accent4 30" xfId="483"/>
    <cellStyle name="20% - Accent4 31" xfId="484"/>
    <cellStyle name="20% - Accent4 32" xfId="485"/>
    <cellStyle name="20% - Accent4 33" xfId="486"/>
    <cellStyle name="20% - Accent4 34" xfId="487"/>
    <cellStyle name="20% - Accent4 35" xfId="488"/>
    <cellStyle name="20% - Accent4 36" xfId="489"/>
    <cellStyle name="20% - Accent4 37" xfId="39883"/>
    <cellStyle name="20% - Accent4 4" xfId="490"/>
    <cellStyle name="20% - Accent4 4 2" xfId="32668"/>
    <cellStyle name="20% - Accent4 4 2 2" xfId="32669"/>
    <cellStyle name="20% - Accent4 4 3" xfId="32670"/>
    <cellStyle name="20% - Accent4 4 4" xfId="25429"/>
    <cellStyle name="20% - Accent4 4 5" xfId="39884"/>
    <cellStyle name="20% - Accent4 5" xfId="491"/>
    <cellStyle name="20% - Accent4 5 2" xfId="32671"/>
    <cellStyle name="20% - Accent4 5 2 2" xfId="32672"/>
    <cellStyle name="20% - Accent4 5 3" xfId="32673"/>
    <cellStyle name="20% - Accent4 5 4" xfId="25430"/>
    <cellStyle name="20% - Accent4 6" xfId="492"/>
    <cellStyle name="20% - Accent4 6 2" xfId="32674"/>
    <cellStyle name="20% - Accent4 6 2 2" xfId="32675"/>
    <cellStyle name="20% - Accent4 6 3" xfId="32676"/>
    <cellStyle name="20% - Accent4 6 4" xfId="25431"/>
    <cellStyle name="20% - Accent4 7" xfId="493"/>
    <cellStyle name="20% - Accent4 7 2" xfId="32677"/>
    <cellStyle name="20% - Accent4 7 3" xfId="25432"/>
    <cellStyle name="20% - Accent4 8" xfId="494"/>
    <cellStyle name="20% - Accent4 8 2" xfId="32678"/>
    <cellStyle name="20% - Accent4 8 3" xfId="25433"/>
    <cellStyle name="20% - Accent4 9" xfId="495"/>
    <cellStyle name="20% - Accent4 9 2" xfId="25434"/>
    <cellStyle name="20% - Accent5" xfId="9" builtinId="46" customBuiltin="1"/>
    <cellStyle name="20% - Accent5 10" xfId="496"/>
    <cellStyle name="20% - Accent5 10 2" xfId="25435"/>
    <cellStyle name="20% - Accent5 11" xfId="497"/>
    <cellStyle name="20% - Accent5 11 2" xfId="25436"/>
    <cellStyle name="20% - Accent5 12" xfId="498"/>
    <cellStyle name="20% - Accent5 12 2" xfId="25437"/>
    <cellStyle name="20% - Accent5 13" xfId="499"/>
    <cellStyle name="20% - Accent5 14" xfId="500"/>
    <cellStyle name="20% - Accent5 15" xfId="501"/>
    <cellStyle name="20% - Accent5 16" xfId="502"/>
    <cellStyle name="20% - Accent5 17" xfId="503"/>
    <cellStyle name="20% - Accent5 18" xfId="504"/>
    <cellStyle name="20% - Accent5 19" xfId="505"/>
    <cellStyle name="20% - Accent5 2" xfId="10"/>
    <cellStyle name="20% - Accent5 2 2" xfId="506"/>
    <cellStyle name="20% - Accent5 2 2 2" xfId="32680"/>
    <cellStyle name="20% - Accent5 2 2 2 2" xfId="32681"/>
    <cellStyle name="20% - Accent5 2 2 3" xfId="32682"/>
    <cellStyle name="20% - Accent5 2 2 4" xfId="32679"/>
    <cellStyle name="20% - Accent5 2 3" xfId="507"/>
    <cellStyle name="20% - Accent5 2 3 2" xfId="32683"/>
    <cellStyle name="20% - Accent5 2 4" xfId="508"/>
    <cellStyle name="20% - Accent5 2 4 2" xfId="32684"/>
    <cellStyle name="20% - Accent5 2 5" xfId="509"/>
    <cellStyle name="20% - Accent5 2 5 2" xfId="32685"/>
    <cellStyle name="20% - Accent5 2 6" xfId="32975"/>
    <cellStyle name="20% - Accent5 2 7" xfId="25438"/>
    <cellStyle name="20% - Accent5 20" xfId="510"/>
    <cellStyle name="20% - Accent5 21" xfId="511"/>
    <cellStyle name="20% - Accent5 22" xfId="512"/>
    <cellStyle name="20% - Accent5 23" xfId="513"/>
    <cellStyle name="20% - Accent5 24" xfId="514"/>
    <cellStyle name="20% - Accent5 25" xfId="515"/>
    <cellStyle name="20% - Accent5 26" xfId="516"/>
    <cellStyle name="20% - Accent5 27" xfId="517"/>
    <cellStyle name="20% - Accent5 28" xfId="518"/>
    <cellStyle name="20% - Accent5 29" xfId="519"/>
    <cellStyle name="20% - Accent5 3" xfId="520"/>
    <cellStyle name="20% - Accent5 3 2" xfId="32686"/>
    <cellStyle name="20% - Accent5 3 2 2" xfId="32687"/>
    <cellStyle name="20% - Accent5 3 2 2 2" xfId="32688"/>
    <cellStyle name="20% - Accent5 3 2 3" xfId="32689"/>
    <cellStyle name="20% - Accent5 3 3" xfId="32690"/>
    <cellStyle name="20% - Accent5 3 3 2" xfId="32691"/>
    <cellStyle name="20% - Accent5 3 4" xfId="32692"/>
    <cellStyle name="20% - Accent5 3 5" xfId="32693"/>
    <cellStyle name="20% - Accent5 3 6" xfId="25439"/>
    <cellStyle name="20% - Accent5 3 7" xfId="39885"/>
    <cellStyle name="20% - Accent5 30" xfId="521"/>
    <cellStyle name="20% - Accent5 31" xfId="522"/>
    <cellStyle name="20% - Accent5 32" xfId="523"/>
    <cellStyle name="20% - Accent5 33" xfId="524"/>
    <cellStyle name="20% - Accent5 34" xfId="525"/>
    <cellStyle name="20% - Accent5 35" xfId="526"/>
    <cellStyle name="20% - Accent5 36" xfId="527"/>
    <cellStyle name="20% - Accent5 37" xfId="39886"/>
    <cellStyle name="20% - Accent5 4" xfId="528"/>
    <cellStyle name="20% - Accent5 4 2" xfId="32694"/>
    <cellStyle name="20% - Accent5 4 2 2" xfId="32695"/>
    <cellStyle name="20% - Accent5 4 3" xfId="32696"/>
    <cellStyle name="20% - Accent5 4 4" xfId="25440"/>
    <cellStyle name="20% - Accent5 4 5" xfId="39887"/>
    <cellStyle name="20% - Accent5 5" xfId="529"/>
    <cellStyle name="20% - Accent5 5 2" xfId="32697"/>
    <cellStyle name="20% - Accent5 5 2 2" xfId="32698"/>
    <cellStyle name="20% - Accent5 5 3" xfId="32699"/>
    <cellStyle name="20% - Accent5 5 4" xfId="25441"/>
    <cellStyle name="20% - Accent5 6" xfId="530"/>
    <cellStyle name="20% - Accent5 6 2" xfId="32700"/>
    <cellStyle name="20% - Accent5 6 2 2" xfId="32701"/>
    <cellStyle name="20% - Accent5 6 3" xfId="32702"/>
    <cellStyle name="20% - Accent5 6 4" xfId="25442"/>
    <cellStyle name="20% - Accent5 7" xfId="531"/>
    <cellStyle name="20% - Accent5 7 2" xfId="32703"/>
    <cellStyle name="20% - Accent5 7 3" xfId="25443"/>
    <cellStyle name="20% - Accent5 8" xfId="532"/>
    <cellStyle name="20% - Accent5 8 2" xfId="32704"/>
    <cellStyle name="20% - Accent5 8 3" xfId="25444"/>
    <cellStyle name="20% - Accent5 9" xfId="533"/>
    <cellStyle name="20% - Accent5 9 2" xfId="25445"/>
    <cellStyle name="20% - Accent6" xfId="11" builtinId="50" customBuiltin="1"/>
    <cellStyle name="20% - Accent6 10" xfId="534"/>
    <cellStyle name="20% - Accent6 10 2" xfId="25446"/>
    <cellStyle name="20% - Accent6 11" xfId="535"/>
    <cellStyle name="20% - Accent6 11 2" xfId="25447"/>
    <cellStyle name="20% - Accent6 12" xfId="536"/>
    <cellStyle name="20% - Accent6 12 2" xfId="25448"/>
    <cellStyle name="20% - Accent6 13" xfId="537"/>
    <cellStyle name="20% - Accent6 14" xfId="538"/>
    <cellStyle name="20% - Accent6 15" xfId="539"/>
    <cellStyle name="20% - Accent6 16" xfId="540"/>
    <cellStyle name="20% - Accent6 17" xfId="541"/>
    <cellStyle name="20% - Accent6 18" xfId="542"/>
    <cellStyle name="20% - Accent6 19" xfId="543"/>
    <cellStyle name="20% - Accent6 2" xfId="12"/>
    <cellStyle name="20% - Accent6 2 2" xfId="544"/>
    <cellStyle name="20% - Accent6 2 2 2" xfId="32706"/>
    <cellStyle name="20% - Accent6 2 2 2 2" xfId="32707"/>
    <cellStyle name="20% - Accent6 2 2 3" xfId="32708"/>
    <cellStyle name="20% - Accent6 2 2 4" xfId="32705"/>
    <cellStyle name="20% - Accent6 2 3" xfId="545"/>
    <cellStyle name="20% - Accent6 2 3 2" xfId="32709"/>
    <cellStyle name="20% - Accent6 2 4" xfId="546"/>
    <cellStyle name="20% - Accent6 2 4 2" xfId="32710"/>
    <cellStyle name="20% - Accent6 2 5" xfId="547"/>
    <cellStyle name="20% - Accent6 2 5 2" xfId="32711"/>
    <cellStyle name="20% - Accent6 2 6" xfId="32976"/>
    <cellStyle name="20% - Accent6 2 7" xfId="25449"/>
    <cellStyle name="20% - Accent6 20" xfId="548"/>
    <cellStyle name="20% - Accent6 21" xfId="549"/>
    <cellStyle name="20% - Accent6 22" xfId="550"/>
    <cellStyle name="20% - Accent6 23" xfId="551"/>
    <cellStyle name="20% - Accent6 24" xfId="552"/>
    <cellStyle name="20% - Accent6 25" xfId="553"/>
    <cellStyle name="20% - Accent6 26" xfId="554"/>
    <cellStyle name="20% - Accent6 27" xfId="555"/>
    <cellStyle name="20% - Accent6 28" xfId="556"/>
    <cellStyle name="20% - Accent6 29" xfId="557"/>
    <cellStyle name="20% - Accent6 3" xfId="558"/>
    <cellStyle name="20% - Accent6 3 2" xfId="32712"/>
    <cellStyle name="20% - Accent6 3 2 2" xfId="32713"/>
    <cellStyle name="20% - Accent6 3 2 2 2" xfId="32714"/>
    <cellStyle name="20% - Accent6 3 2 3" xfId="32715"/>
    <cellStyle name="20% - Accent6 3 3" xfId="32716"/>
    <cellStyle name="20% - Accent6 3 3 2" xfId="32717"/>
    <cellStyle name="20% - Accent6 3 4" xfId="32718"/>
    <cellStyle name="20% - Accent6 3 5" xfId="32719"/>
    <cellStyle name="20% - Accent6 3 6" xfId="25450"/>
    <cellStyle name="20% - Accent6 3 7" xfId="39888"/>
    <cellStyle name="20% - Accent6 30" xfId="559"/>
    <cellStyle name="20% - Accent6 31" xfId="560"/>
    <cellStyle name="20% - Accent6 32" xfId="561"/>
    <cellStyle name="20% - Accent6 33" xfId="562"/>
    <cellStyle name="20% - Accent6 34" xfId="563"/>
    <cellStyle name="20% - Accent6 35" xfId="564"/>
    <cellStyle name="20% - Accent6 36" xfId="565"/>
    <cellStyle name="20% - Accent6 37" xfId="39889"/>
    <cellStyle name="20% - Accent6 4" xfId="566"/>
    <cellStyle name="20% - Accent6 4 2" xfId="32720"/>
    <cellStyle name="20% - Accent6 4 2 2" xfId="32721"/>
    <cellStyle name="20% - Accent6 4 3" xfId="32722"/>
    <cellStyle name="20% - Accent6 4 4" xfId="25451"/>
    <cellStyle name="20% - Accent6 4 5" xfId="39890"/>
    <cellStyle name="20% - Accent6 5" xfId="567"/>
    <cellStyle name="20% - Accent6 5 2" xfId="32723"/>
    <cellStyle name="20% - Accent6 5 2 2" xfId="32724"/>
    <cellStyle name="20% - Accent6 5 3" xfId="32725"/>
    <cellStyle name="20% - Accent6 5 4" xfId="25452"/>
    <cellStyle name="20% - Accent6 6" xfId="568"/>
    <cellStyle name="20% - Accent6 6 2" xfId="32726"/>
    <cellStyle name="20% - Accent6 6 2 2" xfId="32727"/>
    <cellStyle name="20% - Accent6 6 3" xfId="32728"/>
    <cellStyle name="20% - Accent6 6 4" xfId="25453"/>
    <cellStyle name="20% - Accent6 7" xfId="569"/>
    <cellStyle name="20% - Accent6 7 2" xfId="32729"/>
    <cellStyle name="20% - Accent6 7 3" xfId="25454"/>
    <cellStyle name="20% - Accent6 8" xfId="570"/>
    <cellStyle name="20% - Accent6 8 2" xfId="32730"/>
    <cellStyle name="20% - Accent6 8 3" xfId="25455"/>
    <cellStyle name="20% - Accent6 9" xfId="571"/>
    <cellStyle name="20% - Accent6 9 2" xfId="25456"/>
    <cellStyle name="4" xfId="24432"/>
    <cellStyle name="40 % - Accent1" xfId="572"/>
    <cellStyle name="40 % - Accent2" xfId="573"/>
    <cellStyle name="40 % - Accent3" xfId="574"/>
    <cellStyle name="40 % - Accent4" xfId="575"/>
    <cellStyle name="40 % - Accent5" xfId="576"/>
    <cellStyle name="40 % - Accent6" xfId="577"/>
    <cellStyle name="40% - Accent1" xfId="13" builtinId="31" customBuiltin="1"/>
    <cellStyle name="40% - Accent1 10" xfId="578"/>
    <cellStyle name="40% - Accent1 10 2" xfId="25457"/>
    <cellStyle name="40% - Accent1 11" xfId="579"/>
    <cellStyle name="40% - Accent1 11 2" xfId="25458"/>
    <cellStyle name="40% - Accent1 12" xfId="580"/>
    <cellStyle name="40% - Accent1 12 2" xfId="25459"/>
    <cellStyle name="40% - Accent1 13" xfId="581"/>
    <cellStyle name="40% - Accent1 14" xfId="582"/>
    <cellStyle name="40% - Accent1 15" xfId="583"/>
    <cellStyle name="40% - Accent1 16" xfId="584"/>
    <cellStyle name="40% - Accent1 17" xfId="585"/>
    <cellStyle name="40% - Accent1 18" xfId="586"/>
    <cellStyle name="40% - Accent1 19" xfId="587"/>
    <cellStyle name="40% - Accent1 2" xfId="14"/>
    <cellStyle name="40% - Accent1 2 2" xfId="588"/>
    <cellStyle name="40% - Accent1 2 2 2" xfId="32732"/>
    <cellStyle name="40% - Accent1 2 2 2 2" xfId="32733"/>
    <cellStyle name="40% - Accent1 2 2 3" xfId="32734"/>
    <cellStyle name="40% - Accent1 2 2 4" xfId="32731"/>
    <cellStyle name="40% - Accent1 2 3" xfId="589"/>
    <cellStyle name="40% - Accent1 2 3 2" xfId="32735"/>
    <cellStyle name="40% - Accent1 2 4" xfId="590"/>
    <cellStyle name="40% - Accent1 2 4 2" xfId="32736"/>
    <cellStyle name="40% - Accent1 2 5" xfId="591"/>
    <cellStyle name="40% - Accent1 2 5 2" xfId="32737"/>
    <cellStyle name="40% - Accent1 2 6" xfId="32977"/>
    <cellStyle name="40% - Accent1 2 7" xfId="25460"/>
    <cellStyle name="40% - Accent1 20" xfId="592"/>
    <cellStyle name="40% - Accent1 21" xfId="593"/>
    <cellStyle name="40% - Accent1 22" xfId="594"/>
    <cellStyle name="40% - Accent1 23" xfId="595"/>
    <cellStyle name="40% - Accent1 24" xfId="596"/>
    <cellStyle name="40% - Accent1 25" xfId="597"/>
    <cellStyle name="40% - Accent1 26" xfId="598"/>
    <cellStyle name="40% - Accent1 27" xfId="599"/>
    <cellStyle name="40% - Accent1 28" xfId="600"/>
    <cellStyle name="40% - Accent1 29" xfId="601"/>
    <cellStyle name="40% - Accent1 3" xfId="602"/>
    <cellStyle name="40% - Accent1 3 2" xfId="32738"/>
    <cellStyle name="40% - Accent1 3 2 2" xfId="32739"/>
    <cellStyle name="40% - Accent1 3 2 2 2" xfId="32740"/>
    <cellStyle name="40% - Accent1 3 2 3" xfId="32741"/>
    <cellStyle name="40% - Accent1 3 3" xfId="32742"/>
    <cellStyle name="40% - Accent1 3 3 2" xfId="32743"/>
    <cellStyle name="40% - Accent1 3 4" xfId="32744"/>
    <cellStyle name="40% - Accent1 3 5" xfId="32745"/>
    <cellStyle name="40% - Accent1 3 6" xfId="25461"/>
    <cellStyle name="40% - Accent1 3 7" xfId="39891"/>
    <cellStyle name="40% - Accent1 30" xfId="603"/>
    <cellStyle name="40% - Accent1 31" xfId="604"/>
    <cellStyle name="40% - Accent1 32" xfId="605"/>
    <cellStyle name="40% - Accent1 33" xfId="606"/>
    <cellStyle name="40% - Accent1 34" xfId="607"/>
    <cellStyle name="40% - Accent1 35" xfId="608"/>
    <cellStyle name="40% - Accent1 36" xfId="609"/>
    <cellStyle name="40% - Accent1 37" xfId="39892"/>
    <cellStyle name="40% - Accent1 4" xfId="610"/>
    <cellStyle name="40% - Accent1 4 2" xfId="32746"/>
    <cellStyle name="40% - Accent1 4 2 2" xfId="32747"/>
    <cellStyle name="40% - Accent1 4 3" xfId="32748"/>
    <cellStyle name="40% - Accent1 4 4" xfId="25462"/>
    <cellStyle name="40% - Accent1 4 5" xfId="39893"/>
    <cellStyle name="40% - Accent1 5" xfId="611"/>
    <cellStyle name="40% - Accent1 5 2" xfId="32749"/>
    <cellStyle name="40% - Accent1 5 2 2" xfId="32750"/>
    <cellStyle name="40% - Accent1 5 3" xfId="32751"/>
    <cellStyle name="40% - Accent1 5 4" xfId="25463"/>
    <cellStyle name="40% - Accent1 6" xfId="612"/>
    <cellStyle name="40% - Accent1 6 2" xfId="32752"/>
    <cellStyle name="40% - Accent1 6 2 2" xfId="32753"/>
    <cellStyle name="40% - Accent1 6 3" xfId="32754"/>
    <cellStyle name="40% - Accent1 6 4" xfId="25464"/>
    <cellStyle name="40% - Accent1 7" xfId="613"/>
    <cellStyle name="40% - Accent1 7 2" xfId="32755"/>
    <cellStyle name="40% - Accent1 7 3" xfId="25465"/>
    <cellStyle name="40% - Accent1 8" xfId="614"/>
    <cellStyle name="40% - Accent1 8 2" xfId="32756"/>
    <cellStyle name="40% - Accent1 8 3" xfId="25466"/>
    <cellStyle name="40% - Accent1 9" xfId="615"/>
    <cellStyle name="40% - Accent1 9 2" xfId="25467"/>
    <cellStyle name="40% - Accent2" xfId="15" builtinId="35" customBuiltin="1"/>
    <cellStyle name="40% - Accent2 10" xfId="616"/>
    <cellStyle name="40% - Accent2 10 2" xfId="25468"/>
    <cellStyle name="40% - Accent2 11" xfId="617"/>
    <cellStyle name="40% - Accent2 11 2" xfId="25469"/>
    <cellStyle name="40% - Accent2 12" xfId="618"/>
    <cellStyle name="40% - Accent2 12 2" xfId="25470"/>
    <cellStyle name="40% - Accent2 13" xfId="619"/>
    <cellStyle name="40% - Accent2 14" xfId="620"/>
    <cellStyle name="40% - Accent2 15" xfId="621"/>
    <cellStyle name="40% - Accent2 16" xfId="622"/>
    <cellStyle name="40% - Accent2 17" xfId="623"/>
    <cellStyle name="40% - Accent2 18" xfId="624"/>
    <cellStyle name="40% - Accent2 19" xfId="625"/>
    <cellStyle name="40% - Accent2 2" xfId="16"/>
    <cellStyle name="40% - Accent2 2 2" xfId="626"/>
    <cellStyle name="40% - Accent2 2 2 2" xfId="32758"/>
    <cellStyle name="40% - Accent2 2 2 2 2" xfId="32759"/>
    <cellStyle name="40% - Accent2 2 2 3" xfId="32760"/>
    <cellStyle name="40% - Accent2 2 2 4" xfId="32757"/>
    <cellStyle name="40% - Accent2 2 3" xfId="627"/>
    <cellStyle name="40% - Accent2 2 3 2" xfId="32761"/>
    <cellStyle name="40% - Accent2 2 4" xfId="628"/>
    <cellStyle name="40% - Accent2 2 4 2" xfId="32762"/>
    <cellStyle name="40% - Accent2 2 5" xfId="629"/>
    <cellStyle name="40% - Accent2 2 5 2" xfId="32763"/>
    <cellStyle name="40% - Accent2 2 6" xfId="32978"/>
    <cellStyle name="40% - Accent2 2 7" xfId="25471"/>
    <cellStyle name="40% - Accent2 20" xfId="630"/>
    <cellStyle name="40% - Accent2 21" xfId="631"/>
    <cellStyle name="40% - Accent2 22" xfId="632"/>
    <cellStyle name="40% - Accent2 23" xfId="633"/>
    <cellStyle name="40% - Accent2 24" xfId="634"/>
    <cellStyle name="40% - Accent2 25" xfId="635"/>
    <cellStyle name="40% - Accent2 26" xfId="636"/>
    <cellStyle name="40% - Accent2 27" xfId="637"/>
    <cellStyle name="40% - Accent2 28" xfId="638"/>
    <cellStyle name="40% - Accent2 29" xfId="639"/>
    <cellStyle name="40% - Accent2 3" xfId="640"/>
    <cellStyle name="40% - Accent2 3 2" xfId="32764"/>
    <cellStyle name="40% - Accent2 3 2 2" xfId="32765"/>
    <cellStyle name="40% - Accent2 3 2 2 2" xfId="32766"/>
    <cellStyle name="40% - Accent2 3 2 3" xfId="32767"/>
    <cellStyle name="40% - Accent2 3 3" xfId="32768"/>
    <cellStyle name="40% - Accent2 3 3 2" xfId="32769"/>
    <cellStyle name="40% - Accent2 3 4" xfId="32770"/>
    <cellStyle name="40% - Accent2 3 5" xfId="32771"/>
    <cellStyle name="40% - Accent2 3 6" xfId="25472"/>
    <cellStyle name="40% - Accent2 3 7" xfId="39894"/>
    <cellStyle name="40% - Accent2 30" xfId="641"/>
    <cellStyle name="40% - Accent2 31" xfId="642"/>
    <cellStyle name="40% - Accent2 32" xfId="643"/>
    <cellStyle name="40% - Accent2 33" xfId="644"/>
    <cellStyle name="40% - Accent2 34" xfId="645"/>
    <cellStyle name="40% - Accent2 35" xfId="646"/>
    <cellStyle name="40% - Accent2 36" xfId="647"/>
    <cellStyle name="40% - Accent2 37" xfId="39895"/>
    <cellStyle name="40% - Accent2 4" xfId="648"/>
    <cellStyle name="40% - Accent2 4 2" xfId="32772"/>
    <cellStyle name="40% - Accent2 4 2 2" xfId="32773"/>
    <cellStyle name="40% - Accent2 4 3" xfId="32774"/>
    <cellStyle name="40% - Accent2 4 4" xfId="25473"/>
    <cellStyle name="40% - Accent2 4 5" xfId="39896"/>
    <cellStyle name="40% - Accent2 5" xfId="649"/>
    <cellStyle name="40% - Accent2 5 2" xfId="32775"/>
    <cellStyle name="40% - Accent2 5 2 2" xfId="32776"/>
    <cellStyle name="40% - Accent2 5 3" xfId="32777"/>
    <cellStyle name="40% - Accent2 5 4" xfId="25474"/>
    <cellStyle name="40% - Accent2 6" xfId="650"/>
    <cellStyle name="40% - Accent2 6 2" xfId="32778"/>
    <cellStyle name="40% - Accent2 6 2 2" xfId="32779"/>
    <cellStyle name="40% - Accent2 6 3" xfId="32780"/>
    <cellStyle name="40% - Accent2 6 4" xfId="25475"/>
    <cellStyle name="40% - Accent2 7" xfId="651"/>
    <cellStyle name="40% - Accent2 7 2" xfId="32781"/>
    <cellStyle name="40% - Accent2 7 3" xfId="25476"/>
    <cellStyle name="40% - Accent2 8" xfId="652"/>
    <cellStyle name="40% - Accent2 8 2" xfId="32782"/>
    <cellStyle name="40% - Accent2 8 3" xfId="25477"/>
    <cellStyle name="40% - Accent2 9" xfId="653"/>
    <cellStyle name="40% - Accent2 9 2" xfId="25478"/>
    <cellStyle name="40% - Accent3" xfId="17" builtinId="39" customBuiltin="1"/>
    <cellStyle name="40% - Accent3 10" xfId="654"/>
    <cellStyle name="40% - Accent3 10 2" xfId="25479"/>
    <cellStyle name="40% - Accent3 11" xfId="655"/>
    <cellStyle name="40% - Accent3 11 2" xfId="25480"/>
    <cellStyle name="40% - Accent3 12" xfId="656"/>
    <cellStyle name="40% - Accent3 12 2" xfId="25481"/>
    <cellStyle name="40% - Accent3 13" xfId="657"/>
    <cellStyle name="40% - Accent3 14" xfId="658"/>
    <cellStyle name="40% - Accent3 15" xfId="659"/>
    <cellStyle name="40% - Accent3 16" xfId="660"/>
    <cellStyle name="40% - Accent3 17" xfId="661"/>
    <cellStyle name="40% - Accent3 18" xfId="662"/>
    <cellStyle name="40% - Accent3 19" xfId="663"/>
    <cellStyle name="40% - Accent3 2" xfId="18"/>
    <cellStyle name="40% - Accent3 2 2" xfId="664"/>
    <cellStyle name="40% - Accent3 2 2 2" xfId="32784"/>
    <cellStyle name="40% - Accent3 2 2 2 2" xfId="32785"/>
    <cellStyle name="40% - Accent3 2 2 3" xfId="32786"/>
    <cellStyle name="40% - Accent3 2 2 4" xfId="32783"/>
    <cellStyle name="40% - Accent3 2 3" xfId="665"/>
    <cellStyle name="40% - Accent3 2 3 2" xfId="32787"/>
    <cellStyle name="40% - Accent3 2 4" xfId="666"/>
    <cellStyle name="40% - Accent3 2 4 2" xfId="32788"/>
    <cellStyle name="40% - Accent3 2 5" xfId="667"/>
    <cellStyle name="40% - Accent3 2 5 2" xfId="32789"/>
    <cellStyle name="40% - Accent3 2 6" xfId="32979"/>
    <cellStyle name="40% - Accent3 2 7" xfId="25482"/>
    <cellStyle name="40% - Accent3 20" xfId="668"/>
    <cellStyle name="40% - Accent3 21" xfId="669"/>
    <cellStyle name="40% - Accent3 22" xfId="670"/>
    <cellStyle name="40% - Accent3 23" xfId="671"/>
    <cellStyle name="40% - Accent3 24" xfId="672"/>
    <cellStyle name="40% - Accent3 25" xfId="673"/>
    <cellStyle name="40% - Accent3 26" xfId="674"/>
    <cellStyle name="40% - Accent3 27" xfId="675"/>
    <cellStyle name="40% - Accent3 28" xfId="676"/>
    <cellStyle name="40% - Accent3 29" xfId="677"/>
    <cellStyle name="40% - Accent3 3" xfId="678"/>
    <cellStyle name="40% - Accent3 3 2" xfId="32790"/>
    <cellStyle name="40% - Accent3 3 2 2" xfId="32791"/>
    <cellStyle name="40% - Accent3 3 2 2 2" xfId="32792"/>
    <cellStyle name="40% - Accent3 3 2 3" xfId="32793"/>
    <cellStyle name="40% - Accent3 3 3" xfId="32794"/>
    <cellStyle name="40% - Accent3 3 3 2" xfId="32795"/>
    <cellStyle name="40% - Accent3 3 4" xfId="32796"/>
    <cellStyle name="40% - Accent3 3 5" xfId="32797"/>
    <cellStyle name="40% - Accent3 3 6" xfId="25483"/>
    <cellStyle name="40% - Accent3 3 7" xfId="39897"/>
    <cellStyle name="40% - Accent3 30" xfId="679"/>
    <cellStyle name="40% - Accent3 31" xfId="680"/>
    <cellStyle name="40% - Accent3 32" xfId="681"/>
    <cellStyle name="40% - Accent3 33" xfId="682"/>
    <cellStyle name="40% - Accent3 34" xfId="683"/>
    <cellStyle name="40% - Accent3 35" xfId="684"/>
    <cellStyle name="40% - Accent3 36" xfId="685"/>
    <cellStyle name="40% - Accent3 37" xfId="39898"/>
    <cellStyle name="40% - Accent3 4" xfId="686"/>
    <cellStyle name="40% - Accent3 4 2" xfId="32798"/>
    <cellStyle name="40% - Accent3 4 2 2" xfId="32799"/>
    <cellStyle name="40% - Accent3 4 3" xfId="32800"/>
    <cellStyle name="40% - Accent3 4 4" xfId="25484"/>
    <cellStyle name="40% - Accent3 4 5" xfId="39899"/>
    <cellStyle name="40% - Accent3 5" xfId="687"/>
    <cellStyle name="40% - Accent3 5 2" xfId="32801"/>
    <cellStyle name="40% - Accent3 5 2 2" xfId="32802"/>
    <cellStyle name="40% - Accent3 5 3" xfId="32803"/>
    <cellStyle name="40% - Accent3 5 4" xfId="25485"/>
    <cellStyle name="40% - Accent3 6" xfId="688"/>
    <cellStyle name="40% - Accent3 6 2" xfId="32804"/>
    <cellStyle name="40% - Accent3 6 2 2" xfId="32805"/>
    <cellStyle name="40% - Accent3 6 3" xfId="32806"/>
    <cellStyle name="40% - Accent3 6 4" xfId="25486"/>
    <cellStyle name="40% - Accent3 7" xfId="689"/>
    <cellStyle name="40% - Accent3 7 2" xfId="32807"/>
    <cellStyle name="40% - Accent3 7 3" xfId="25487"/>
    <cellStyle name="40% - Accent3 8" xfId="690"/>
    <cellStyle name="40% - Accent3 8 2" xfId="32808"/>
    <cellStyle name="40% - Accent3 8 3" xfId="25488"/>
    <cellStyle name="40% - Accent3 9" xfId="691"/>
    <cellStyle name="40% - Accent3 9 2" xfId="25489"/>
    <cellStyle name="40% - Accent4" xfId="19" builtinId="43" customBuiltin="1"/>
    <cellStyle name="40% - Accent4 10" xfId="692"/>
    <cellStyle name="40% - Accent4 10 2" xfId="25490"/>
    <cellStyle name="40% - Accent4 11" xfId="693"/>
    <cellStyle name="40% - Accent4 11 2" xfId="25491"/>
    <cellStyle name="40% - Accent4 12" xfId="694"/>
    <cellStyle name="40% - Accent4 12 2" xfId="25492"/>
    <cellStyle name="40% - Accent4 13" xfId="695"/>
    <cellStyle name="40% - Accent4 14" xfId="696"/>
    <cellStyle name="40% - Accent4 15" xfId="697"/>
    <cellStyle name="40% - Accent4 16" xfId="698"/>
    <cellStyle name="40% - Accent4 17" xfId="699"/>
    <cellStyle name="40% - Accent4 18" xfId="700"/>
    <cellStyle name="40% - Accent4 19" xfId="701"/>
    <cellStyle name="40% - Accent4 2" xfId="20"/>
    <cellStyle name="40% - Accent4 2 2" xfId="702"/>
    <cellStyle name="40% - Accent4 2 2 2" xfId="32810"/>
    <cellStyle name="40% - Accent4 2 2 2 2" xfId="32811"/>
    <cellStyle name="40% - Accent4 2 2 3" xfId="32812"/>
    <cellStyle name="40% - Accent4 2 2 4" xfId="32809"/>
    <cellStyle name="40% - Accent4 2 3" xfId="703"/>
    <cellStyle name="40% - Accent4 2 3 2" xfId="32813"/>
    <cellStyle name="40% - Accent4 2 4" xfId="704"/>
    <cellStyle name="40% - Accent4 2 4 2" xfId="32814"/>
    <cellStyle name="40% - Accent4 2 5" xfId="705"/>
    <cellStyle name="40% - Accent4 2 5 2" xfId="32815"/>
    <cellStyle name="40% - Accent4 2 6" xfId="32980"/>
    <cellStyle name="40% - Accent4 2 7" xfId="25493"/>
    <cellStyle name="40% - Accent4 20" xfId="706"/>
    <cellStyle name="40% - Accent4 21" xfId="707"/>
    <cellStyle name="40% - Accent4 22" xfId="708"/>
    <cellStyle name="40% - Accent4 23" xfId="709"/>
    <cellStyle name="40% - Accent4 24" xfId="710"/>
    <cellStyle name="40% - Accent4 25" xfId="711"/>
    <cellStyle name="40% - Accent4 26" xfId="712"/>
    <cellStyle name="40% - Accent4 27" xfId="713"/>
    <cellStyle name="40% - Accent4 28" xfId="714"/>
    <cellStyle name="40% - Accent4 29" xfId="715"/>
    <cellStyle name="40% - Accent4 3" xfId="716"/>
    <cellStyle name="40% - Accent4 3 2" xfId="32816"/>
    <cellStyle name="40% - Accent4 3 2 2" xfId="32817"/>
    <cellStyle name="40% - Accent4 3 2 2 2" xfId="32818"/>
    <cellStyle name="40% - Accent4 3 2 3" xfId="32819"/>
    <cellStyle name="40% - Accent4 3 3" xfId="32820"/>
    <cellStyle name="40% - Accent4 3 3 2" xfId="32821"/>
    <cellStyle name="40% - Accent4 3 4" xfId="32822"/>
    <cellStyle name="40% - Accent4 3 5" xfId="32823"/>
    <cellStyle name="40% - Accent4 3 6" xfId="25494"/>
    <cellStyle name="40% - Accent4 3 7" xfId="39900"/>
    <cellStyle name="40% - Accent4 30" xfId="717"/>
    <cellStyle name="40% - Accent4 31" xfId="718"/>
    <cellStyle name="40% - Accent4 32" xfId="719"/>
    <cellStyle name="40% - Accent4 33" xfId="720"/>
    <cellStyle name="40% - Accent4 34" xfId="721"/>
    <cellStyle name="40% - Accent4 35" xfId="722"/>
    <cellStyle name="40% - Accent4 36" xfId="723"/>
    <cellStyle name="40% - Accent4 37" xfId="39901"/>
    <cellStyle name="40% - Accent4 4" xfId="724"/>
    <cellStyle name="40% - Accent4 4 2" xfId="32824"/>
    <cellStyle name="40% - Accent4 4 2 2" xfId="32825"/>
    <cellStyle name="40% - Accent4 4 3" xfId="32826"/>
    <cellStyle name="40% - Accent4 4 4" xfId="25495"/>
    <cellStyle name="40% - Accent4 4 5" xfId="39902"/>
    <cellStyle name="40% - Accent4 5" xfId="725"/>
    <cellStyle name="40% - Accent4 5 2" xfId="32827"/>
    <cellStyle name="40% - Accent4 5 2 2" xfId="32828"/>
    <cellStyle name="40% - Accent4 5 3" xfId="32829"/>
    <cellStyle name="40% - Accent4 5 4" xfId="25496"/>
    <cellStyle name="40% - Accent4 6" xfId="726"/>
    <cellStyle name="40% - Accent4 6 2" xfId="32830"/>
    <cellStyle name="40% - Accent4 6 2 2" xfId="32831"/>
    <cellStyle name="40% - Accent4 6 3" xfId="32832"/>
    <cellStyle name="40% - Accent4 6 4" xfId="25497"/>
    <cellStyle name="40% - Accent4 7" xfId="727"/>
    <cellStyle name="40% - Accent4 7 2" xfId="32833"/>
    <cellStyle name="40% - Accent4 7 3" xfId="25498"/>
    <cellStyle name="40% - Accent4 8" xfId="728"/>
    <cellStyle name="40% - Accent4 8 2" xfId="32834"/>
    <cellStyle name="40% - Accent4 8 3" xfId="25499"/>
    <cellStyle name="40% - Accent4 9" xfId="729"/>
    <cellStyle name="40% - Accent4 9 2" xfId="25500"/>
    <cellStyle name="40% - Accent5" xfId="21" builtinId="47" customBuiltin="1"/>
    <cellStyle name="40% - Accent5 10" xfId="730"/>
    <cellStyle name="40% - Accent5 10 2" xfId="25501"/>
    <cellStyle name="40% - Accent5 11" xfId="731"/>
    <cellStyle name="40% - Accent5 11 2" xfId="25502"/>
    <cellStyle name="40% - Accent5 12" xfId="732"/>
    <cellStyle name="40% - Accent5 12 2" xfId="25503"/>
    <cellStyle name="40% - Accent5 13" xfId="733"/>
    <cellStyle name="40% - Accent5 14" xfId="734"/>
    <cellStyle name="40% - Accent5 15" xfId="735"/>
    <cellStyle name="40% - Accent5 16" xfId="736"/>
    <cellStyle name="40% - Accent5 17" xfId="737"/>
    <cellStyle name="40% - Accent5 18" xfId="738"/>
    <cellStyle name="40% - Accent5 19" xfId="739"/>
    <cellStyle name="40% - Accent5 2" xfId="22"/>
    <cellStyle name="40% - Accent5 2 2" xfId="740"/>
    <cellStyle name="40% - Accent5 2 2 2" xfId="32836"/>
    <cellStyle name="40% - Accent5 2 2 2 2" xfId="32837"/>
    <cellStyle name="40% - Accent5 2 2 3" xfId="32838"/>
    <cellStyle name="40% - Accent5 2 2 4" xfId="32835"/>
    <cellStyle name="40% - Accent5 2 3" xfId="741"/>
    <cellStyle name="40% - Accent5 2 3 2" xfId="32839"/>
    <cellStyle name="40% - Accent5 2 4" xfId="742"/>
    <cellStyle name="40% - Accent5 2 4 2" xfId="32840"/>
    <cellStyle name="40% - Accent5 2 5" xfId="743"/>
    <cellStyle name="40% - Accent5 2 5 2" xfId="32841"/>
    <cellStyle name="40% - Accent5 2 6" xfId="32981"/>
    <cellStyle name="40% - Accent5 2 7" xfId="25504"/>
    <cellStyle name="40% - Accent5 20" xfId="744"/>
    <cellStyle name="40% - Accent5 21" xfId="745"/>
    <cellStyle name="40% - Accent5 22" xfId="746"/>
    <cellStyle name="40% - Accent5 23" xfId="747"/>
    <cellStyle name="40% - Accent5 24" xfId="748"/>
    <cellStyle name="40% - Accent5 25" xfId="749"/>
    <cellStyle name="40% - Accent5 26" xfId="750"/>
    <cellStyle name="40% - Accent5 27" xfId="751"/>
    <cellStyle name="40% - Accent5 28" xfId="752"/>
    <cellStyle name="40% - Accent5 29" xfId="753"/>
    <cellStyle name="40% - Accent5 3" xfId="754"/>
    <cellStyle name="40% - Accent5 3 2" xfId="32842"/>
    <cellStyle name="40% - Accent5 3 2 2" xfId="32843"/>
    <cellStyle name="40% - Accent5 3 2 2 2" xfId="32844"/>
    <cellStyle name="40% - Accent5 3 2 3" xfId="32845"/>
    <cellStyle name="40% - Accent5 3 3" xfId="32846"/>
    <cellStyle name="40% - Accent5 3 3 2" xfId="32847"/>
    <cellStyle name="40% - Accent5 3 4" xfId="32848"/>
    <cellStyle name="40% - Accent5 3 5" xfId="32849"/>
    <cellStyle name="40% - Accent5 3 6" xfId="25505"/>
    <cellStyle name="40% - Accent5 3 7" xfId="39903"/>
    <cellStyle name="40% - Accent5 30" xfId="755"/>
    <cellStyle name="40% - Accent5 31" xfId="756"/>
    <cellStyle name="40% - Accent5 32" xfId="757"/>
    <cellStyle name="40% - Accent5 33" xfId="758"/>
    <cellStyle name="40% - Accent5 34" xfId="759"/>
    <cellStyle name="40% - Accent5 35" xfId="760"/>
    <cellStyle name="40% - Accent5 36" xfId="761"/>
    <cellStyle name="40% - Accent5 37" xfId="39904"/>
    <cellStyle name="40% - Accent5 4" xfId="762"/>
    <cellStyle name="40% - Accent5 4 2" xfId="32850"/>
    <cellStyle name="40% - Accent5 4 2 2" xfId="32851"/>
    <cellStyle name="40% - Accent5 4 3" xfId="32852"/>
    <cellStyle name="40% - Accent5 4 4" xfId="25506"/>
    <cellStyle name="40% - Accent5 4 5" xfId="39905"/>
    <cellStyle name="40% - Accent5 5" xfId="763"/>
    <cellStyle name="40% - Accent5 5 2" xfId="32853"/>
    <cellStyle name="40% - Accent5 5 2 2" xfId="32854"/>
    <cellStyle name="40% - Accent5 5 3" xfId="32855"/>
    <cellStyle name="40% - Accent5 5 4" xfId="25507"/>
    <cellStyle name="40% - Accent5 6" xfId="764"/>
    <cellStyle name="40% - Accent5 6 2" xfId="32856"/>
    <cellStyle name="40% - Accent5 6 2 2" xfId="32857"/>
    <cellStyle name="40% - Accent5 6 3" xfId="32858"/>
    <cellStyle name="40% - Accent5 6 4" xfId="25508"/>
    <cellStyle name="40% - Accent5 7" xfId="765"/>
    <cellStyle name="40% - Accent5 7 2" xfId="32859"/>
    <cellStyle name="40% - Accent5 7 3" xfId="25509"/>
    <cellStyle name="40% - Accent5 8" xfId="766"/>
    <cellStyle name="40% - Accent5 8 2" xfId="32860"/>
    <cellStyle name="40% - Accent5 8 3" xfId="25510"/>
    <cellStyle name="40% - Accent5 9" xfId="767"/>
    <cellStyle name="40% - Accent5 9 2" xfId="25511"/>
    <cellStyle name="40% - Accent6" xfId="23" builtinId="51" customBuiltin="1"/>
    <cellStyle name="40% - Accent6 10" xfId="768"/>
    <cellStyle name="40% - Accent6 10 2" xfId="25512"/>
    <cellStyle name="40% - Accent6 11" xfId="769"/>
    <cellStyle name="40% - Accent6 11 2" xfId="25513"/>
    <cellStyle name="40% - Accent6 12" xfId="770"/>
    <cellStyle name="40% - Accent6 12 2" xfId="25514"/>
    <cellStyle name="40% - Accent6 13" xfId="771"/>
    <cellStyle name="40% - Accent6 14" xfId="772"/>
    <cellStyle name="40% - Accent6 15" xfId="773"/>
    <cellStyle name="40% - Accent6 16" xfId="774"/>
    <cellStyle name="40% - Accent6 17" xfId="775"/>
    <cellStyle name="40% - Accent6 18" xfId="776"/>
    <cellStyle name="40% - Accent6 19" xfId="777"/>
    <cellStyle name="40% - Accent6 2" xfId="24"/>
    <cellStyle name="40% - Accent6 2 2" xfId="778"/>
    <cellStyle name="40% - Accent6 2 2 2" xfId="32862"/>
    <cellStyle name="40% - Accent6 2 2 2 2" xfId="32863"/>
    <cellStyle name="40% - Accent6 2 2 3" xfId="32864"/>
    <cellStyle name="40% - Accent6 2 2 4" xfId="32861"/>
    <cellStyle name="40% - Accent6 2 3" xfId="779"/>
    <cellStyle name="40% - Accent6 2 3 2" xfId="32865"/>
    <cellStyle name="40% - Accent6 2 4" xfId="780"/>
    <cellStyle name="40% - Accent6 2 4 2" xfId="32866"/>
    <cellStyle name="40% - Accent6 2 5" xfId="781"/>
    <cellStyle name="40% - Accent6 2 5 2" xfId="32867"/>
    <cellStyle name="40% - Accent6 2 6" xfId="32982"/>
    <cellStyle name="40% - Accent6 2 7" xfId="25515"/>
    <cellStyle name="40% - Accent6 20" xfId="782"/>
    <cellStyle name="40% - Accent6 21" xfId="783"/>
    <cellStyle name="40% - Accent6 22" xfId="784"/>
    <cellStyle name="40% - Accent6 23" xfId="785"/>
    <cellStyle name="40% - Accent6 24" xfId="786"/>
    <cellStyle name="40% - Accent6 25" xfId="787"/>
    <cellStyle name="40% - Accent6 26" xfId="788"/>
    <cellStyle name="40% - Accent6 27" xfId="789"/>
    <cellStyle name="40% - Accent6 28" xfId="790"/>
    <cellStyle name="40% - Accent6 29" xfId="791"/>
    <cellStyle name="40% - Accent6 3" xfId="792"/>
    <cellStyle name="40% - Accent6 3 2" xfId="32868"/>
    <cellStyle name="40% - Accent6 3 2 2" xfId="32869"/>
    <cellStyle name="40% - Accent6 3 2 2 2" xfId="32870"/>
    <cellStyle name="40% - Accent6 3 2 3" xfId="32871"/>
    <cellStyle name="40% - Accent6 3 3" xfId="32872"/>
    <cellStyle name="40% - Accent6 3 3 2" xfId="32873"/>
    <cellStyle name="40% - Accent6 3 4" xfId="32874"/>
    <cellStyle name="40% - Accent6 3 5" xfId="32875"/>
    <cellStyle name="40% - Accent6 3 6" xfId="25516"/>
    <cellStyle name="40% - Accent6 3 7" xfId="39906"/>
    <cellStyle name="40% - Accent6 30" xfId="793"/>
    <cellStyle name="40% - Accent6 31" xfId="794"/>
    <cellStyle name="40% - Accent6 32" xfId="795"/>
    <cellStyle name="40% - Accent6 33" xfId="796"/>
    <cellStyle name="40% - Accent6 34" xfId="797"/>
    <cellStyle name="40% - Accent6 35" xfId="798"/>
    <cellStyle name="40% - Accent6 36" xfId="799"/>
    <cellStyle name="40% - Accent6 37" xfId="39907"/>
    <cellStyle name="40% - Accent6 4" xfId="800"/>
    <cellStyle name="40% - Accent6 4 2" xfId="32876"/>
    <cellStyle name="40% - Accent6 4 2 2" xfId="32877"/>
    <cellStyle name="40% - Accent6 4 3" xfId="32878"/>
    <cellStyle name="40% - Accent6 4 4" xfId="25517"/>
    <cellStyle name="40% - Accent6 4 5" xfId="39908"/>
    <cellStyle name="40% - Accent6 5" xfId="801"/>
    <cellStyle name="40% - Accent6 5 2" xfId="32879"/>
    <cellStyle name="40% - Accent6 5 2 2" xfId="32880"/>
    <cellStyle name="40% - Accent6 5 3" xfId="32881"/>
    <cellStyle name="40% - Accent6 5 4" xfId="25518"/>
    <cellStyle name="40% - Accent6 6" xfId="802"/>
    <cellStyle name="40% - Accent6 6 2" xfId="32882"/>
    <cellStyle name="40% - Accent6 6 2 2" xfId="32883"/>
    <cellStyle name="40% - Accent6 6 3" xfId="32884"/>
    <cellStyle name="40% - Accent6 6 4" xfId="25519"/>
    <cellStyle name="40% - Accent6 7" xfId="803"/>
    <cellStyle name="40% - Accent6 7 2" xfId="32885"/>
    <cellStyle name="40% - Accent6 7 3" xfId="25520"/>
    <cellStyle name="40% - Accent6 8" xfId="804"/>
    <cellStyle name="40% - Accent6 8 2" xfId="32886"/>
    <cellStyle name="40% - Accent6 8 3" xfId="25521"/>
    <cellStyle name="40% - Accent6 9" xfId="805"/>
    <cellStyle name="40% - Accent6 9 2" xfId="25522"/>
    <cellStyle name="60 % - Accent1" xfId="806"/>
    <cellStyle name="60 % - Accent2" xfId="807"/>
    <cellStyle name="60 % - Accent3" xfId="808"/>
    <cellStyle name="60 % - Accent4" xfId="809"/>
    <cellStyle name="60 % - Accent5" xfId="810"/>
    <cellStyle name="60 % - Accent6" xfId="811"/>
    <cellStyle name="60% - Accent1" xfId="25" builtinId="32" customBuiltin="1"/>
    <cellStyle name="60% - Accent1 10" xfId="25523"/>
    <cellStyle name="60% - Accent1 11" xfId="25524"/>
    <cellStyle name="60% - Accent1 12" xfId="25525"/>
    <cellStyle name="60% - Accent1 13" xfId="32947"/>
    <cellStyle name="60% - Accent1 2" xfId="26"/>
    <cellStyle name="60% - Accent1 2 2" xfId="812"/>
    <cellStyle name="60% - Accent1 2 2 2" xfId="32983"/>
    <cellStyle name="60% - Accent1 2 3" xfId="813"/>
    <cellStyle name="60% - Accent1 2 4" xfId="814"/>
    <cellStyle name="60% - Accent1 2 5" xfId="25526"/>
    <cellStyle name="60% - Accent1 3" xfId="815"/>
    <cellStyle name="60% - Accent1 3 2" xfId="25527"/>
    <cellStyle name="60% - Accent1 3 3" xfId="39909"/>
    <cellStyle name="60% - Accent1 4" xfId="816"/>
    <cellStyle name="60% - Accent1 4 2" xfId="25528"/>
    <cellStyle name="60% - Accent1 5" xfId="25529"/>
    <cellStyle name="60% - Accent1 6" xfId="25530"/>
    <cellStyle name="60% - Accent1 7" xfId="25531"/>
    <cellStyle name="60% - Accent1 8" xfId="25532"/>
    <cellStyle name="60% - Accent1 9" xfId="25533"/>
    <cellStyle name="60% - Accent2" xfId="27" builtinId="36" customBuiltin="1"/>
    <cellStyle name="60% - Accent2 10" xfId="25534"/>
    <cellStyle name="60% - Accent2 11" xfId="25535"/>
    <cellStyle name="60% - Accent2 12" xfId="25536"/>
    <cellStyle name="60% - Accent2 13" xfId="32948"/>
    <cellStyle name="60% - Accent2 2" xfId="28"/>
    <cellStyle name="60% - Accent2 2 2" xfId="817"/>
    <cellStyle name="60% - Accent2 2 2 2" xfId="32984"/>
    <cellStyle name="60% - Accent2 2 3" xfId="818"/>
    <cellStyle name="60% - Accent2 2 4" xfId="819"/>
    <cellStyle name="60% - Accent2 2 5" xfId="25537"/>
    <cellStyle name="60% - Accent2 3" xfId="820"/>
    <cellStyle name="60% - Accent2 3 2" xfId="25538"/>
    <cellStyle name="60% - Accent2 3 3" xfId="39910"/>
    <cellStyle name="60% - Accent2 4" xfId="821"/>
    <cellStyle name="60% - Accent2 4 2" xfId="25539"/>
    <cellStyle name="60% - Accent2 5" xfId="25540"/>
    <cellStyle name="60% - Accent2 6" xfId="25541"/>
    <cellStyle name="60% - Accent2 7" xfId="25542"/>
    <cellStyle name="60% - Accent2 8" xfId="25543"/>
    <cellStyle name="60% - Accent2 9" xfId="25544"/>
    <cellStyle name="60% - Accent3" xfId="29" builtinId="40" customBuiltin="1"/>
    <cellStyle name="60% - Accent3 10" xfId="25545"/>
    <cellStyle name="60% - Accent3 11" xfId="25546"/>
    <cellStyle name="60% - Accent3 12" xfId="25547"/>
    <cellStyle name="60% - Accent3 13" xfId="32949"/>
    <cellStyle name="60% - Accent3 2" xfId="30"/>
    <cellStyle name="60% - Accent3 2 2" xfId="822"/>
    <cellStyle name="60% - Accent3 2 2 2" xfId="32985"/>
    <cellStyle name="60% - Accent3 2 3" xfId="823"/>
    <cellStyle name="60% - Accent3 2 4" xfId="824"/>
    <cellStyle name="60% - Accent3 2 5" xfId="25548"/>
    <cellStyle name="60% - Accent3 3" xfId="825"/>
    <cellStyle name="60% - Accent3 3 2" xfId="25549"/>
    <cellStyle name="60% - Accent3 3 3" xfId="39911"/>
    <cellStyle name="60% - Accent3 4" xfId="826"/>
    <cellStyle name="60% - Accent3 4 2" xfId="25550"/>
    <cellStyle name="60% - Accent3 5" xfId="25551"/>
    <cellStyle name="60% - Accent3 6" xfId="25552"/>
    <cellStyle name="60% - Accent3 7" xfId="25553"/>
    <cellStyle name="60% - Accent3 8" xfId="25554"/>
    <cellStyle name="60% - Accent3 9" xfId="25555"/>
    <cellStyle name="60% - Accent4" xfId="31" builtinId="44" customBuiltin="1"/>
    <cellStyle name="60% - Accent4 10" xfId="25556"/>
    <cellStyle name="60% - Accent4 11" xfId="25557"/>
    <cellStyle name="60% - Accent4 12" xfId="25558"/>
    <cellStyle name="60% - Accent4 13" xfId="32950"/>
    <cellStyle name="60% - Accent4 2" xfId="32"/>
    <cellStyle name="60% - Accent4 2 2" xfId="827"/>
    <cellStyle name="60% - Accent4 2 2 2" xfId="32986"/>
    <cellStyle name="60% - Accent4 2 3" xfId="828"/>
    <cellStyle name="60% - Accent4 2 4" xfId="829"/>
    <cellStyle name="60% - Accent4 2 5" xfId="25559"/>
    <cellStyle name="60% - Accent4 3" xfId="830"/>
    <cellStyle name="60% - Accent4 3 2" xfId="25560"/>
    <cellStyle name="60% - Accent4 3 3" xfId="39912"/>
    <cellStyle name="60% - Accent4 4" xfId="831"/>
    <cellStyle name="60% - Accent4 4 2" xfId="25561"/>
    <cellStyle name="60% - Accent4 5" xfId="25562"/>
    <cellStyle name="60% - Accent4 6" xfId="25563"/>
    <cellStyle name="60% - Accent4 7" xfId="25564"/>
    <cellStyle name="60% - Accent4 8" xfId="25565"/>
    <cellStyle name="60% - Accent4 9" xfId="25566"/>
    <cellStyle name="60% - Accent5" xfId="33" builtinId="48" customBuiltin="1"/>
    <cellStyle name="60% - Accent5 10" xfId="25567"/>
    <cellStyle name="60% - Accent5 11" xfId="25568"/>
    <cellStyle name="60% - Accent5 12" xfId="25569"/>
    <cellStyle name="60% - Accent5 13" xfId="32951"/>
    <cellStyle name="60% - Accent5 2" xfId="34"/>
    <cellStyle name="60% - Accent5 2 2" xfId="832"/>
    <cellStyle name="60% - Accent5 2 2 2" xfId="32987"/>
    <cellStyle name="60% - Accent5 2 3" xfId="833"/>
    <cellStyle name="60% - Accent5 2 4" xfId="834"/>
    <cellStyle name="60% - Accent5 2 5" xfId="25570"/>
    <cellStyle name="60% - Accent5 3" xfId="835"/>
    <cellStyle name="60% - Accent5 3 2" xfId="25571"/>
    <cellStyle name="60% - Accent5 3 3" xfId="39913"/>
    <cellStyle name="60% - Accent5 4" xfId="836"/>
    <cellStyle name="60% - Accent5 4 2" xfId="25572"/>
    <cellStyle name="60% - Accent5 5" xfId="25573"/>
    <cellStyle name="60% - Accent5 6" xfId="25574"/>
    <cellStyle name="60% - Accent5 7" xfId="25575"/>
    <cellStyle name="60% - Accent5 8" xfId="25576"/>
    <cellStyle name="60% - Accent5 9" xfId="25577"/>
    <cellStyle name="60% - Accent6" xfId="35" builtinId="52" customBuiltin="1"/>
    <cellStyle name="60% - Accent6 10" xfId="25578"/>
    <cellStyle name="60% - Accent6 11" xfId="25579"/>
    <cellStyle name="60% - Accent6 12" xfId="25580"/>
    <cellStyle name="60% - Accent6 13" xfId="32952"/>
    <cellStyle name="60% - Accent6 2" xfId="36"/>
    <cellStyle name="60% - Accent6 2 2" xfId="837"/>
    <cellStyle name="60% - Accent6 2 2 2" xfId="32988"/>
    <cellStyle name="60% - Accent6 2 3" xfId="838"/>
    <cellStyle name="60% - Accent6 2 4" xfId="839"/>
    <cellStyle name="60% - Accent6 2 5" xfId="25581"/>
    <cellStyle name="60% - Accent6 3" xfId="840"/>
    <cellStyle name="60% - Accent6 3 2" xfId="25582"/>
    <cellStyle name="60% - Accent6 3 3" xfId="39914"/>
    <cellStyle name="60% - Accent6 4" xfId="841"/>
    <cellStyle name="60% - Accent6 4 2" xfId="25583"/>
    <cellStyle name="60% - Accent6 5" xfId="25584"/>
    <cellStyle name="60% - Accent6 6" xfId="25585"/>
    <cellStyle name="60% - Accent6 7" xfId="25586"/>
    <cellStyle name="60% - Accent6 8" xfId="25587"/>
    <cellStyle name="60% - Accent6 9" xfId="25588"/>
    <cellStyle name="AA Nombre" xfId="842"/>
    <cellStyle name="AA Nombre 2" xfId="843"/>
    <cellStyle name="AA Nombre 3" xfId="844"/>
    <cellStyle name="AA-Heading 3" xfId="845"/>
    <cellStyle name="Accent1" xfId="37" builtinId="29" customBuiltin="1"/>
    <cellStyle name="Accent1 10" xfId="25589"/>
    <cellStyle name="Accent1 11" xfId="25590"/>
    <cellStyle name="Accent1 12" xfId="25591"/>
    <cellStyle name="Accent1 13" xfId="32953"/>
    <cellStyle name="Accent1 2" xfId="38"/>
    <cellStyle name="Accent1 2 2" xfId="846"/>
    <cellStyle name="Accent1 2 2 2" xfId="32989"/>
    <cellStyle name="Accent1 2 3" xfId="847"/>
    <cellStyle name="Accent1 2 4" xfId="848"/>
    <cellStyle name="Accent1 2 5" xfId="849"/>
    <cellStyle name="Accent1 2 6" xfId="25592"/>
    <cellStyle name="Accent1 3" xfId="850"/>
    <cellStyle name="Accent1 3 2" xfId="25593"/>
    <cellStyle name="Accent1 3 3" xfId="39915"/>
    <cellStyle name="Accent1 4" xfId="851"/>
    <cellStyle name="Accent1 4 2" xfId="25594"/>
    <cellStyle name="Accent1 5" xfId="25595"/>
    <cellStyle name="Accent1 6" xfId="25596"/>
    <cellStyle name="Accent1 7" xfId="25597"/>
    <cellStyle name="Accent1 8" xfId="25598"/>
    <cellStyle name="Accent1 9" xfId="25599"/>
    <cellStyle name="Accent2" xfId="39" builtinId="33" customBuiltin="1"/>
    <cellStyle name="Accent2 10" xfId="25600"/>
    <cellStyle name="Accent2 11" xfId="25601"/>
    <cellStyle name="Accent2 12" xfId="25602"/>
    <cellStyle name="Accent2 13" xfId="32954"/>
    <cellStyle name="Accent2 2" xfId="40"/>
    <cellStyle name="Accent2 2 2" xfId="852"/>
    <cellStyle name="Accent2 2 2 2" xfId="32990"/>
    <cellStyle name="Accent2 2 3" xfId="853"/>
    <cellStyle name="Accent2 2 4" xfId="854"/>
    <cellStyle name="Accent2 2 5" xfId="855"/>
    <cellStyle name="Accent2 2 6" xfId="25603"/>
    <cellStyle name="Accent2 3" xfId="856"/>
    <cellStyle name="Accent2 3 2" xfId="25604"/>
    <cellStyle name="Accent2 3 3" xfId="39916"/>
    <cellStyle name="Accent2 4" xfId="857"/>
    <cellStyle name="Accent2 4 2" xfId="25605"/>
    <cellStyle name="Accent2 5" xfId="25606"/>
    <cellStyle name="Accent2 6" xfId="25607"/>
    <cellStyle name="Accent2 7" xfId="25608"/>
    <cellStyle name="Accent2 8" xfId="25609"/>
    <cellStyle name="Accent2 9" xfId="25610"/>
    <cellStyle name="Accent3" xfId="41" builtinId="37" customBuiltin="1"/>
    <cellStyle name="Accent3 10" xfId="25611"/>
    <cellStyle name="Accent3 11" xfId="25612"/>
    <cellStyle name="Accent3 12" xfId="25613"/>
    <cellStyle name="Accent3 13" xfId="32955"/>
    <cellStyle name="Accent3 2" xfId="42"/>
    <cellStyle name="Accent3 2 2" xfId="858"/>
    <cellStyle name="Accent3 2 2 2" xfId="32991"/>
    <cellStyle name="Accent3 2 3" xfId="859"/>
    <cellStyle name="Accent3 2 4" xfId="860"/>
    <cellStyle name="Accent3 2 5" xfId="861"/>
    <cellStyle name="Accent3 2 6" xfId="25614"/>
    <cellStyle name="Accent3 3" xfId="862"/>
    <cellStyle name="Accent3 3 2" xfId="25615"/>
    <cellStyle name="Accent3 3 3" xfId="39917"/>
    <cellStyle name="Accent3 4" xfId="863"/>
    <cellStyle name="Accent3 4 2" xfId="25616"/>
    <cellStyle name="Accent3 5" xfId="25617"/>
    <cellStyle name="Accent3 6" xfId="25618"/>
    <cellStyle name="Accent3 7" xfId="25619"/>
    <cellStyle name="Accent3 8" xfId="25620"/>
    <cellStyle name="Accent3 9" xfId="25621"/>
    <cellStyle name="Accent4" xfId="43" builtinId="41" customBuiltin="1"/>
    <cellStyle name="Accent4 10" xfId="25622"/>
    <cellStyle name="Accent4 11" xfId="25623"/>
    <cellStyle name="Accent4 12" xfId="25624"/>
    <cellStyle name="Accent4 13" xfId="32956"/>
    <cellStyle name="Accent4 2" xfId="44"/>
    <cellStyle name="Accent4 2 2" xfId="864"/>
    <cellStyle name="Accent4 2 2 2" xfId="32992"/>
    <cellStyle name="Accent4 2 3" xfId="865"/>
    <cellStyle name="Accent4 2 4" xfId="866"/>
    <cellStyle name="Accent4 2 5" xfId="867"/>
    <cellStyle name="Accent4 2 6" xfId="25625"/>
    <cellStyle name="Accent4 3" xfId="868"/>
    <cellStyle name="Accent4 3 2" xfId="25626"/>
    <cellStyle name="Accent4 3 3" xfId="39918"/>
    <cellStyle name="Accent4 4" xfId="869"/>
    <cellStyle name="Accent4 4 2" xfId="25627"/>
    <cellStyle name="Accent4 5" xfId="25628"/>
    <cellStyle name="Accent4 6" xfId="25629"/>
    <cellStyle name="Accent4 7" xfId="25630"/>
    <cellStyle name="Accent4 8" xfId="25631"/>
    <cellStyle name="Accent4 9" xfId="25632"/>
    <cellStyle name="Accent5" xfId="45" builtinId="45" customBuiltin="1"/>
    <cellStyle name="Accent5 10" xfId="25633"/>
    <cellStyle name="Accent5 11" xfId="25634"/>
    <cellStyle name="Accent5 12" xfId="25635"/>
    <cellStyle name="Accent5 13" xfId="32957"/>
    <cellStyle name="Accent5 2" xfId="46"/>
    <cellStyle name="Accent5 2 2" xfId="870"/>
    <cellStyle name="Accent5 2 2 2" xfId="32993"/>
    <cellStyle name="Accent5 2 3" xfId="871"/>
    <cellStyle name="Accent5 2 4" xfId="872"/>
    <cellStyle name="Accent5 2 5" xfId="873"/>
    <cellStyle name="Accent5 2 6" xfId="25636"/>
    <cellStyle name="Accent5 3" xfId="874"/>
    <cellStyle name="Accent5 3 2" xfId="25637"/>
    <cellStyle name="Accent5 3 3" xfId="39919"/>
    <cellStyle name="Accent5 4" xfId="875"/>
    <cellStyle name="Accent5 4 2" xfId="25638"/>
    <cellStyle name="Accent5 5" xfId="25639"/>
    <cellStyle name="Accent5 6" xfId="25640"/>
    <cellStyle name="Accent5 7" xfId="25641"/>
    <cellStyle name="Accent5 8" xfId="25642"/>
    <cellStyle name="Accent5 9" xfId="25643"/>
    <cellStyle name="Accent6" xfId="47" builtinId="49" customBuiltin="1"/>
    <cellStyle name="Accent6 10" xfId="25644"/>
    <cellStyle name="Accent6 11" xfId="25645"/>
    <cellStyle name="Accent6 12" xfId="25646"/>
    <cellStyle name="Accent6 13" xfId="32958"/>
    <cellStyle name="Accent6 2" xfId="48"/>
    <cellStyle name="Accent6 2 2" xfId="876"/>
    <cellStyle name="Accent6 2 2 2" xfId="32994"/>
    <cellStyle name="Accent6 2 3" xfId="877"/>
    <cellStyle name="Accent6 2 4" xfId="878"/>
    <cellStyle name="Accent6 2 5" xfId="879"/>
    <cellStyle name="Accent6 2 6" xfId="25647"/>
    <cellStyle name="Accent6 3" xfId="880"/>
    <cellStyle name="Accent6 3 2" xfId="25648"/>
    <cellStyle name="Accent6 3 3" xfId="39920"/>
    <cellStyle name="Accent6 4" xfId="881"/>
    <cellStyle name="Accent6 4 2" xfId="25649"/>
    <cellStyle name="Accent6 5" xfId="25650"/>
    <cellStyle name="Accent6 6" xfId="25651"/>
    <cellStyle name="Accent6 7" xfId="25652"/>
    <cellStyle name="Accent6 8" xfId="25653"/>
    <cellStyle name="Accent6 9" xfId="25654"/>
    <cellStyle name="Actuals" xfId="882"/>
    <cellStyle name="amount" xfId="25655"/>
    <cellStyle name="amount 2" xfId="25656"/>
    <cellStyle name="amount 2 2" xfId="25657"/>
    <cellStyle name="amount 3" xfId="25658"/>
    <cellStyle name="amount 3 2" xfId="25659"/>
    <cellStyle name="amount 4" xfId="25660"/>
    <cellStyle name="amount 4 2" xfId="25661"/>
    <cellStyle name="amount 5" xfId="25662"/>
    <cellStyle name="amount 5 2" xfId="25663"/>
    <cellStyle name="amount 6" xfId="25664"/>
    <cellStyle name="amount 6 2" xfId="25665"/>
    <cellStyle name="amount 7" xfId="25666"/>
    <cellStyle name="amount 7 2" xfId="25667"/>
    <cellStyle name="amount_Ageing of Receivables Past Due" xfId="25668"/>
    <cellStyle name="Argument" xfId="883"/>
    <cellStyle name="as" xfId="884"/>
    <cellStyle name="as 2" xfId="885"/>
    <cellStyle name="as 3" xfId="886"/>
    <cellStyle name="Assumption" xfId="887"/>
    <cellStyle name="Assumption %" xfId="888"/>
    <cellStyle name="Assumption % 10" xfId="889"/>
    <cellStyle name="Assumption % 11" xfId="890"/>
    <cellStyle name="Assumption % 12" xfId="891"/>
    <cellStyle name="Assumption % 13" xfId="892"/>
    <cellStyle name="Assumption % 14" xfId="893"/>
    <cellStyle name="Assumption % 15" xfId="894"/>
    <cellStyle name="Assumption % 16" xfId="895"/>
    <cellStyle name="Assumption % 17" xfId="896"/>
    <cellStyle name="Assumption % 18" xfId="897"/>
    <cellStyle name="Assumption % 19" xfId="898"/>
    <cellStyle name="Assumption % 2" xfId="899"/>
    <cellStyle name="Assumption % 2 10" xfId="900"/>
    <cellStyle name="Assumption % 2 10 2" xfId="901"/>
    <cellStyle name="Assumption % 2 11" xfId="902"/>
    <cellStyle name="Assumption % 2 11 2" xfId="903"/>
    <cellStyle name="Assumption % 2 12" xfId="904"/>
    <cellStyle name="Assumption % 2 12 2" xfId="905"/>
    <cellStyle name="Assumption % 2 13" xfId="906"/>
    <cellStyle name="Assumption % 2 13 2" xfId="907"/>
    <cellStyle name="Assumption % 2 14" xfId="908"/>
    <cellStyle name="Assumption % 2 14 2" xfId="909"/>
    <cellStyle name="Assumption % 2 15" xfId="910"/>
    <cellStyle name="Assumption % 2 15 2" xfId="911"/>
    <cellStyle name="Assumption % 2 16" xfId="912"/>
    <cellStyle name="Assumption % 2 16 2" xfId="913"/>
    <cellStyle name="Assumption % 2 17" xfId="914"/>
    <cellStyle name="Assumption % 2 17 2" xfId="915"/>
    <cellStyle name="Assumption % 2 18" xfId="916"/>
    <cellStyle name="Assumption % 2 18 2" xfId="917"/>
    <cellStyle name="Assumption % 2 19" xfId="918"/>
    <cellStyle name="Assumption % 2 2" xfId="919"/>
    <cellStyle name="Assumption % 2 2 2" xfId="920"/>
    <cellStyle name="Assumption % 2 2 3" xfId="921"/>
    <cellStyle name="Assumption % 2 20" xfId="922"/>
    <cellStyle name="Assumption % 2 21" xfId="923"/>
    <cellStyle name="Assumption % 2 22" xfId="924"/>
    <cellStyle name="Assumption % 2 23" xfId="925"/>
    <cellStyle name="Assumption % 2 24" xfId="926"/>
    <cellStyle name="Assumption % 2 25" xfId="927"/>
    <cellStyle name="Assumption % 2 26" xfId="928"/>
    <cellStyle name="Assumption % 2 27" xfId="929"/>
    <cellStyle name="Assumption % 2 28" xfId="930"/>
    <cellStyle name="Assumption % 2 29" xfId="931"/>
    <cellStyle name="Assumption % 2 3" xfId="932"/>
    <cellStyle name="Assumption % 2 3 2" xfId="933"/>
    <cellStyle name="Assumption % 2 30" xfId="934"/>
    <cellStyle name="Assumption % 2 31" xfId="935"/>
    <cellStyle name="Assumption % 2 32" xfId="936"/>
    <cellStyle name="Assumption % 2 33" xfId="937"/>
    <cellStyle name="Assumption % 2 34" xfId="938"/>
    <cellStyle name="Assumption % 2 35" xfId="939"/>
    <cellStyle name="Assumption % 2 36" xfId="940"/>
    <cellStyle name="Assumption % 2 37" xfId="941"/>
    <cellStyle name="Assumption % 2 38" xfId="942"/>
    <cellStyle name="Assumption % 2 39" xfId="943"/>
    <cellStyle name="Assumption % 2 4" xfId="944"/>
    <cellStyle name="Assumption % 2 4 2" xfId="945"/>
    <cellStyle name="Assumption % 2 40" xfId="946"/>
    <cellStyle name="Assumption % 2 41" xfId="947"/>
    <cellStyle name="Assumption % 2 42" xfId="948"/>
    <cellStyle name="Assumption % 2 43" xfId="949"/>
    <cellStyle name="Assumption % 2 44" xfId="950"/>
    <cellStyle name="Assumption % 2 45" xfId="951"/>
    <cellStyle name="Assumption % 2 46" xfId="952"/>
    <cellStyle name="Assumption % 2 47" xfId="953"/>
    <cellStyle name="Assumption % 2 48" xfId="954"/>
    <cellStyle name="Assumption % 2 49" xfId="955"/>
    <cellStyle name="Assumption % 2 5" xfId="956"/>
    <cellStyle name="Assumption % 2 5 2" xfId="957"/>
    <cellStyle name="Assumption % 2 50" xfId="958"/>
    <cellStyle name="Assumption % 2 51" xfId="959"/>
    <cellStyle name="Assumption % 2 52" xfId="960"/>
    <cellStyle name="Assumption % 2 53" xfId="961"/>
    <cellStyle name="Assumption % 2 54" xfId="962"/>
    <cellStyle name="Assumption % 2 55" xfId="963"/>
    <cellStyle name="Assumption % 2 56" xfId="964"/>
    <cellStyle name="Assumption % 2 57" xfId="965"/>
    <cellStyle name="Assumption % 2 58" xfId="966"/>
    <cellStyle name="Assumption % 2 59" xfId="967"/>
    <cellStyle name="Assumption % 2 6" xfId="968"/>
    <cellStyle name="Assumption % 2 6 2" xfId="969"/>
    <cellStyle name="Assumption % 2 60" xfId="970"/>
    <cellStyle name="Assumption % 2 61" xfId="971"/>
    <cellStyle name="Assumption % 2 62" xfId="972"/>
    <cellStyle name="Assumption % 2 63" xfId="973"/>
    <cellStyle name="Assumption % 2 64" xfId="974"/>
    <cellStyle name="Assumption % 2 65" xfId="975"/>
    <cellStyle name="Assumption % 2 66" xfId="976"/>
    <cellStyle name="Assumption % 2 67" xfId="977"/>
    <cellStyle name="Assumption % 2 68" xfId="978"/>
    <cellStyle name="Assumption % 2 69" xfId="979"/>
    <cellStyle name="Assumption % 2 7" xfId="980"/>
    <cellStyle name="Assumption % 2 7 2" xfId="981"/>
    <cellStyle name="Assumption % 2 70" xfId="982"/>
    <cellStyle name="Assumption % 2 71" xfId="983"/>
    <cellStyle name="Assumption % 2 72" xfId="984"/>
    <cellStyle name="Assumption % 2 73" xfId="985"/>
    <cellStyle name="Assumption % 2 74" xfId="986"/>
    <cellStyle name="Assumption % 2 75" xfId="987"/>
    <cellStyle name="Assumption % 2 76" xfId="988"/>
    <cellStyle name="Assumption % 2 77" xfId="989"/>
    <cellStyle name="Assumption % 2 78" xfId="990"/>
    <cellStyle name="Assumption % 2 79" xfId="991"/>
    <cellStyle name="Assumption % 2 8" xfId="992"/>
    <cellStyle name="Assumption % 2 8 2" xfId="993"/>
    <cellStyle name="Assumption % 2 80" xfId="994"/>
    <cellStyle name="Assumption % 2 81" xfId="995"/>
    <cellStyle name="Assumption % 2 82" xfId="996"/>
    <cellStyle name="Assumption % 2 83" xfId="997"/>
    <cellStyle name="Assumption % 2 84" xfId="998"/>
    <cellStyle name="Assumption % 2 9" xfId="999"/>
    <cellStyle name="Assumption % 2 9 2" xfId="1000"/>
    <cellStyle name="Assumption % 20" xfId="1001"/>
    <cellStyle name="Assumption % 21" xfId="1002"/>
    <cellStyle name="Assumption % 22" xfId="1003"/>
    <cellStyle name="Assumption % 23" xfId="1004"/>
    <cellStyle name="Assumption % 24" xfId="1005"/>
    <cellStyle name="Assumption % 25" xfId="1006"/>
    <cellStyle name="Assumption % 26" xfId="1007"/>
    <cellStyle name="Assumption % 27" xfId="1008"/>
    <cellStyle name="Assumption % 28" xfId="1009"/>
    <cellStyle name="Assumption % 29" xfId="1010"/>
    <cellStyle name="Assumption % 3" xfId="1011"/>
    <cellStyle name="Assumption % 3 10" xfId="1012"/>
    <cellStyle name="Assumption % 3 11" xfId="1013"/>
    <cellStyle name="Assumption % 3 12" xfId="1014"/>
    <cellStyle name="Assumption % 3 13" xfId="1015"/>
    <cellStyle name="Assumption % 3 14" xfId="1016"/>
    <cellStyle name="Assumption % 3 15" xfId="1017"/>
    <cellStyle name="Assumption % 3 16" xfId="1018"/>
    <cellStyle name="Assumption % 3 17" xfId="1019"/>
    <cellStyle name="Assumption % 3 18" xfId="1020"/>
    <cellStyle name="Assumption % 3 19" xfId="1021"/>
    <cellStyle name="Assumption % 3 2" xfId="1022"/>
    <cellStyle name="Assumption % 3 20" xfId="1023"/>
    <cellStyle name="Assumption % 3 3" xfId="1024"/>
    <cellStyle name="Assumption % 3 4" xfId="1025"/>
    <cellStyle name="Assumption % 3 5" xfId="1026"/>
    <cellStyle name="Assumption % 3 6" xfId="1027"/>
    <cellStyle name="Assumption % 3 7" xfId="1028"/>
    <cellStyle name="Assumption % 3 8" xfId="1029"/>
    <cellStyle name="Assumption % 3 9" xfId="1030"/>
    <cellStyle name="Assumption % 30" xfId="1031"/>
    <cellStyle name="Assumption % 31" xfId="1032"/>
    <cellStyle name="Assumption % 32" xfId="1033"/>
    <cellStyle name="Assumption % 33" xfId="1034"/>
    <cellStyle name="Assumption % 34" xfId="1035"/>
    <cellStyle name="Assumption % 35" xfId="1036"/>
    <cellStyle name="Assumption % 36" xfId="1037"/>
    <cellStyle name="Assumption % 37" xfId="1038"/>
    <cellStyle name="Assumption % 38" xfId="1039"/>
    <cellStyle name="Assumption % 39" xfId="1040"/>
    <cellStyle name="Assumption % 4" xfId="1041"/>
    <cellStyle name="Assumption % 4 10" xfId="1042"/>
    <cellStyle name="Assumption % 4 11" xfId="1043"/>
    <cellStyle name="Assumption % 4 12" xfId="1044"/>
    <cellStyle name="Assumption % 4 13" xfId="1045"/>
    <cellStyle name="Assumption % 4 14" xfId="1046"/>
    <cellStyle name="Assumption % 4 15" xfId="1047"/>
    <cellStyle name="Assumption % 4 16" xfId="1048"/>
    <cellStyle name="Assumption % 4 17" xfId="1049"/>
    <cellStyle name="Assumption % 4 18" xfId="1050"/>
    <cellStyle name="Assumption % 4 19" xfId="1051"/>
    <cellStyle name="Assumption % 4 2" xfId="1052"/>
    <cellStyle name="Assumption % 4 20" xfId="1053"/>
    <cellStyle name="Assumption % 4 3" xfId="1054"/>
    <cellStyle name="Assumption % 4 4" xfId="1055"/>
    <cellStyle name="Assumption % 4 5" xfId="1056"/>
    <cellStyle name="Assumption % 4 6" xfId="1057"/>
    <cellStyle name="Assumption % 4 7" xfId="1058"/>
    <cellStyle name="Assumption % 4 8" xfId="1059"/>
    <cellStyle name="Assumption % 4 9" xfId="1060"/>
    <cellStyle name="Assumption % 40" xfId="1061"/>
    <cellStyle name="Assumption % 41" xfId="1062"/>
    <cellStyle name="Assumption % 42" xfId="1063"/>
    <cellStyle name="Assumption % 43" xfId="1064"/>
    <cellStyle name="Assumption % 44" xfId="1065"/>
    <cellStyle name="Assumption % 45" xfId="1066"/>
    <cellStyle name="Assumption % 46" xfId="1067"/>
    <cellStyle name="Assumption % 47" xfId="1068"/>
    <cellStyle name="Assumption % 48" xfId="1069"/>
    <cellStyle name="Assumption % 49" xfId="1070"/>
    <cellStyle name="Assumption % 5" xfId="1071"/>
    <cellStyle name="Assumption % 50" xfId="1072"/>
    <cellStyle name="Assumption % 51" xfId="1073"/>
    <cellStyle name="Assumption % 52" xfId="1074"/>
    <cellStyle name="Assumption % 53" xfId="1075"/>
    <cellStyle name="Assumption % 54" xfId="1076"/>
    <cellStyle name="Assumption % 55" xfId="1077"/>
    <cellStyle name="Assumption % 56" xfId="1078"/>
    <cellStyle name="Assumption % 57" xfId="1079"/>
    <cellStyle name="Assumption % 58" xfId="1080"/>
    <cellStyle name="Assumption % 59" xfId="1081"/>
    <cellStyle name="Assumption % 6" xfId="1082"/>
    <cellStyle name="Assumption % 60" xfId="1083"/>
    <cellStyle name="Assumption % 61" xfId="1084"/>
    <cellStyle name="Assumption % 62" xfId="1085"/>
    <cellStyle name="Assumption % 63" xfId="1086"/>
    <cellStyle name="Assumption % 64" xfId="1087"/>
    <cellStyle name="Assumption % 65" xfId="1088"/>
    <cellStyle name="Assumption % 66" xfId="1089"/>
    <cellStyle name="Assumption % 67" xfId="1090"/>
    <cellStyle name="Assumption % 68" xfId="1091"/>
    <cellStyle name="Assumption % 69" xfId="1092"/>
    <cellStyle name="Assumption % 7" xfId="1093"/>
    <cellStyle name="Assumption % 70" xfId="1094"/>
    <cellStyle name="Assumption % 71" xfId="1095"/>
    <cellStyle name="Assumption % 72" xfId="1096"/>
    <cellStyle name="Assumption % 73" xfId="1097"/>
    <cellStyle name="Assumption % 74" xfId="1098"/>
    <cellStyle name="Assumption % 75" xfId="1099"/>
    <cellStyle name="Assumption % 76" xfId="1100"/>
    <cellStyle name="Assumption % 77" xfId="1101"/>
    <cellStyle name="Assumption % 78" xfId="1102"/>
    <cellStyle name="Assumption % 79" xfId="1103"/>
    <cellStyle name="Assumption % 8" xfId="1104"/>
    <cellStyle name="Assumption % 80" xfId="1105"/>
    <cellStyle name="Assumption % 81" xfId="1106"/>
    <cellStyle name="Assumption % 82" xfId="1107"/>
    <cellStyle name="Assumption % 83" xfId="1108"/>
    <cellStyle name="Assumption % 84" xfId="1109"/>
    <cellStyle name="Assumption % 85" xfId="1110"/>
    <cellStyle name="Assumption % 9" xfId="1111"/>
    <cellStyle name="Assumption %_4 July 2012 Decomp" xfId="1112"/>
    <cellStyle name="assumption 1" xfId="1113"/>
    <cellStyle name="Assumption 10" xfId="1114"/>
    <cellStyle name="Assumption 100" xfId="1115"/>
    <cellStyle name="Assumption 101" xfId="1116"/>
    <cellStyle name="Assumption 102" xfId="1117"/>
    <cellStyle name="Assumption 103" xfId="1118"/>
    <cellStyle name="Assumption 104" xfId="1119"/>
    <cellStyle name="Assumption 105" xfId="1120"/>
    <cellStyle name="Assumption 106" xfId="1121"/>
    <cellStyle name="Assumption 107" xfId="1122"/>
    <cellStyle name="Assumption 108" xfId="1123"/>
    <cellStyle name="Assumption 109" xfId="1124"/>
    <cellStyle name="Assumption 11" xfId="1125"/>
    <cellStyle name="Assumption 110" xfId="1126"/>
    <cellStyle name="Assumption 111" xfId="1127"/>
    <cellStyle name="Assumption 112" xfId="1128"/>
    <cellStyle name="Assumption 113" xfId="1129"/>
    <cellStyle name="Assumption 114" xfId="1130"/>
    <cellStyle name="Assumption 115" xfId="1131"/>
    <cellStyle name="Assumption 116" xfId="1132"/>
    <cellStyle name="Assumption 117" xfId="1133"/>
    <cellStyle name="Assumption 118" xfId="1134"/>
    <cellStyle name="Assumption 119" xfId="1135"/>
    <cellStyle name="Assumption 12" xfId="1136"/>
    <cellStyle name="Assumption 120" xfId="1137"/>
    <cellStyle name="Assumption 121" xfId="1138"/>
    <cellStyle name="Assumption 122" xfId="1139"/>
    <cellStyle name="Assumption 123" xfId="1140"/>
    <cellStyle name="Assumption 124" xfId="1141"/>
    <cellStyle name="Assumption 125" xfId="1142"/>
    <cellStyle name="Assumption 126" xfId="1143"/>
    <cellStyle name="Assumption 127" xfId="1144"/>
    <cellStyle name="Assumption 128" xfId="1145"/>
    <cellStyle name="Assumption 129" xfId="1146"/>
    <cellStyle name="Assumption 13" xfId="1147"/>
    <cellStyle name="Assumption 130" xfId="1148"/>
    <cellStyle name="Assumption 131" xfId="1149"/>
    <cellStyle name="Assumption 132" xfId="1150"/>
    <cellStyle name="Assumption 133" xfId="1151"/>
    <cellStyle name="Assumption 134" xfId="1152"/>
    <cellStyle name="Assumption 135" xfId="1153"/>
    <cellStyle name="Assumption 136" xfId="1154"/>
    <cellStyle name="Assumption 137" xfId="1155"/>
    <cellStyle name="Assumption 138" xfId="1156"/>
    <cellStyle name="Assumption 139" xfId="1157"/>
    <cellStyle name="Assumption 14" xfId="1158"/>
    <cellStyle name="Assumption 140" xfId="1159"/>
    <cellStyle name="Assumption 141" xfId="1160"/>
    <cellStyle name="Assumption 142" xfId="1161"/>
    <cellStyle name="Assumption 143" xfId="1162"/>
    <cellStyle name="Assumption 144" xfId="1163"/>
    <cellStyle name="Assumption 145" xfId="1164"/>
    <cellStyle name="Assumption 146" xfId="1165"/>
    <cellStyle name="Assumption 147" xfId="1166"/>
    <cellStyle name="Assumption 148" xfId="1167"/>
    <cellStyle name="Assumption 149" xfId="1168"/>
    <cellStyle name="Assumption 15" xfId="1169"/>
    <cellStyle name="Assumption 150" xfId="1170"/>
    <cellStyle name="Assumption 151" xfId="1171"/>
    <cellStyle name="Assumption 152" xfId="1172"/>
    <cellStyle name="Assumption 153" xfId="1173"/>
    <cellStyle name="Assumption 154" xfId="1174"/>
    <cellStyle name="Assumption 155" xfId="1175"/>
    <cellStyle name="Assumption 156" xfId="1176"/>
    <cellStyle name="Assumption 157" xfId="1177"/>
    <cellStyle name="Assumption 158" xfId="1178"/>
    <cellStyle name="Assumption 159" xfId="1179"/>
    <cellStyle name="Assumption 16" xfId="1180"/>
    <cellStyle name="Assumption 160" xfId="1181"/>
    <cellStyle name="Assumption 161" xfId="1182"/>
    <cellStyle name="Assumption 162" xfId="1183"/>
    <cellStyle name="Assumption 163" xfId="1184"/>
    <cellStyle name="Assumption 164" xfId="1185"/>
    <cellStyle name="Assumption 165" xfId="1186"/>
    <cellStyle name="Assumption 166" xfId="1187"/>
    <cellStyle name="Assumption 167" xfId="1188"/>
    <cellStyle name="Assumption 168" xfId="1189"/>
    <cellStyle name="Assumption 169" xfId="1190"/>
    <cellStyle name="Assumption 17" xfId="1191"/>
    <cellStyle name="Assumption 170" xfId="1192"/>
    <cellStyle name="Assumption 171" xfId="1193"/>
    <cellStyle name="Assumption 172" xfId="1194"/>
    <cellStyle name="Assumption 173" xfId="1195"/>
    <cellStyle name="Assumption 174" xfId="1196"/>
    <cellStyle name="Assumption 175" xfId="1197"/>
    <cellStyle name="Assumption 176" xfId="1198"/>
    <cellStyle name="Assumption 177" xfId="1199"/>
    <cellStyle name="Assumption 178" xfId="1200"/>
    <cellStyle name="Assumption 179" xfId="1201"/>
    <cellStyle name="Assumption 18" xfId="1202"/>
    <cellStyle name="Assumption 180" xfId="1203"/>
    <cellStyle name="Assumption 181" xfId="1204"/>
    <cellStyle name="Assumption 182" xfId="1205"/>
    <cellStyle name="Assumption 183" xfId="1206"/>
    <cellStyle name="Assumption 184" xfId="1207"/>
    <cellStyle name="Assumption 185" xfId="1208"/>
    <cellStyle name="Assumption 186" xfId="1209"/>
    <cellStyle name="Assumption 187" xfId="1210"/>
    <cellStyle name="Assumption 188" xfId="1211"/>
    <cellStyle name="Assumption 189" xfId="1212"/>
    <cellStyle name="Assumption 19" xfId="1213"/>
    <cellStyle name="Assumption 190" xfId="1214"/>
    <cellStyle name="Assumption 191" xfId="1215"/>
    <cellStyle name="Assumption 192" xfId="1216"/>
    <cellStyle name="Assumption 193" xfId="1217"/>
    <cellStyle name="Assumption 194" xfId="1218"/>
    <cellStyle name="Assumption 195" xfId="1219"/>
    <cellStyle name="Assumption 196" xfId="1220"/>
    <cellStyle name="Assumption 197" xfId="1221"/>
    <cellStyle name="Assumption 198" xfId="1222"/>
    <cellStyle name="Assumption 199" xfId="1223"/>
    <cellStyle name="assumption 2" xfId="1224"/>
    <cellStyle name="Assumption 2 10" xfId="1225"/>
    <cellStyle name="Assumption 2 10 2" xfId="1226"/>
    <cellStyle name="Assumption 2 11" xfId="1227"/>
    <cellStyle name="Assumption 2 11 2" xfId="1228"/>
    <cellStyle name="Assumption 2 12" xfId="1229"/>
    <cellStyle name="Assumption 2 12 2" xfId="1230"/>
    <cellStyle name="Assumption 2 13" xfId="1231"/>
    <cellStyle name="Assumption 2 13 2" xfId="1232"/>
    <cellStyle name="Assumption 2 14" xfId="1233"/>
    <cellStyle name="Assumption 2 14 2" xfId="1234"/>
    <cellStyle name="Assumption 2 15" xfId="1235"/>
    <cellStyle name="Assumption 2 15 2" xfId="1236"/>
    <cellStyle name="Assumption 2 16" xfId="1237"/>
    <cellStyle name="Assumption 2 16 2" xfId="1238"/>
    <cellStyle name="Assumption 2 17" xfId="1239"/>
    <cellStyle name="Assumption 2 17 2" xfId="1240"/>
    <cellStyle name="Assumption 2 18" xfId="1241"/>
    <cellStyle name="Assumption 2 18 2" xfId="1242"/>
    <cellStyle name="Assumption 2 19" xfId="1243"/>
    <cellStyle name="Assumption 2 2" xfId="1244"/>
    <cellStyle name="Assumption 2 2 2" xfId="1245"/>
    <cellStyle name="Assumption 2 2 3" xfId="1246"/>
    <cellStyle name="Assumption 2 20" xfId="1247"/>
    <cellStyle name="Assumption 2 21" xfId="1248"/>
    <cellStyle name="Assumption 2 22" xfId="1249"/>
    <cellStyle name="Assumption 2 23" xfId="1250"/>
    <cellStyle name="Assumption 2 24" xfId="1251"/>
    <cellStyle name="Assumption 2 25" xfId="1252"/>
    <cellStyle name="Assumption 2 26" xfId="1253"/>
    <cellStyle name="Assumption 2 27" xfId="1254"/>
    <cellStyle name="Assumption 2 28" xfId="1255"/>
    <cellStyle name="Assumption 2 29" xfId="1256"/>
    <cellStyle name="Assumption 2 3" xfId="1257"/>
    <cellStyle name="Assumption 2 3 2" xfId="1258"/>
    <cellStyle name="Assumption 2 30" xfId="1259"/>
    <cellStyle name="Assumption 2 31" xfId="1260"/>
    <cellStyle name="Assumption 2 32" xfId="1261"/>
    <cellStyle name="Assumption 2 33" xfId="1262"/>
    <cellStyle name="Assumption 2 34" xfId="1263"/>
    <cellStyle name="Assumption 2 35" xfId="1264"/>
    <cellStyle name="Assumption 2 36" xfId="1265"/>
    <cellStyle name="Assumption 2 37" xfId="1266"/>
    <cellStyle name="Assumption 2 38" xfId="1267"/>
    <cellStyle name="Assumption 2 39" xfId="1268"/>
    <cellStyle name="Assumption 2 4" xfId="1269"/>
    <cellStyle name="Assumption 2 4 2" xfId="1270"/>
    <cellStyle name="Assumption 2 40" xfId="1271"/>
    <cellStyle name="Assumption 2 41" xfId="1272"/>
    <cellStyle name="Assumption 2 42" xfId="1273"/>
    <cellStyle name="Assumption 2 43" xfId="1274"/>
    <cellStyle name="Assumption 2 44" xfId="1275"/>
    <cellStyle name="Assumption 2 45" xfId="1276"/>
    <cellStyle name="Assumption 2 46" xfId="1277"/>
    <cellStyle name="Assumption 2 47" xfId="1278"/>
    <cellStyle name="Assumption 2 48" xfId="1279"/>
    <cellStyle name="Assumption 2 49" xfId="1280"/>
    <cellStyle name="Assumption 2 5" xfId="1281"/>
    <cellStyle name="Assumption 2 5 2" xfId="1282"/>
    <cellStyle name="Assumption 2 50" xfId="1283"/>
    <cellStyle name="Assumption 2 51" xfId="1284"/>
    <cellStyle name="Assumption 2 52" xfId="1285"/>
    <cellStyle name="Assumption 2 53" xfId="1286"/>
    <cellStyle name="Assumption 2 54" xfId="1287"/>
    <cellStyle name="Assumption 2 55" xfId="1288"/>
    <cellStyle name="Assumption 2 56" xfId="1289"/>
    <cellStyle name="Assumption 2 57" xfId="1290"/>
    <cellStyle name="Assumption 2 58" xfId="1291"/>
    <cellStyle name="Assumption 2 59" xfId="1292"/>
    <cellStyle name="Assumption 2 6" xfId="1293"/>
    <cellStyle name="Assumption 2 6 2" xfId="1294"/>
    <cellStyle name="Assumption 2 60" xfId="1295"/>
    <cellStyle name="Assumption 2 61" xfId="1296"/>
    <cellStyle name="Assumption 2 62" xfId="1297"/>
    <cellStyle name="Assumption 2 63" xfId="1298"/>
    <cellStyle name="Assumption 2 64" xfId="1299"/>
    <cellStyle name="Assumption 2 65" xfId="1300"/>
    <cellStyle name="Assumption 2 66" xfId="1301"/>
    <cellStyle name="Assumption 2 67" xfId="1302"/>
    <cellStyle name="Assumption 2 68" xfId="1303"/>
    <cellStyle name="Assumption 2 69" xfId="1304"/>
    <cellStyle name="Assumption 2 7" xfId="1305"/>
    <cellStyle name="Assumption 2 7 2" xfId="1306"/>
    <cellStyle name="Assumption 2 70" xfId="1307"/>
    <cellStyle name="Assumption 2 71" xfId="1308"/>
    <cellStyle name="Assumption 2 72" xfId="1309"/>
    <cellStyle name="Assumption 2 73" xfId="1310"/>
    <cellStyle name="Assumption 2 74" xfId="1311"/>
    <cellStyle name="Assumption 2 75" xfId="1312"/>
    <cellStyle name="Assumption 2 76" xfId="1313"/>
    <cellStyle name="Assumption 2 77" xfId="1314"/>
    <cellStyle name="Assumption 2 78" xfId="1315"/>
    <cellStyle name="Assumption 2 79" xfId="1316"/>
    <cellStyle name="Assumption 2 8" xfId="1317"/>
    <cellStyle name="Assumption 2 8 2" xfId="1318"/>
    <cellStyle name="Assumption 2 80" xfId="1319"/>
    <cellStyle name="Assumption 2 81" xfId="1320"/>
    <cellStyle name="Assumption 2 82" xfId="1321"/>
    <cellStyle name="Assumption 2 83" xfId="1322"/>
    <cellStyle name="Assumption 2 84" xfId="1323"/>
    <cellStyle name="Assumption 2 9" xfId="1324"/>
    <cellStyle name="Assumption 2 9 2" xfId="1325"/>
    <cellStyle name="Assumption 20" xfId="1326"/>
    <cellStyle name="Assumption 200" xfId="1327"/>
    <cellStyle name="Assumption 201" xfId="1328"/>
    <cellStyle name="Assumption 202" xfId="1329"/>
    <cellStyle name="Assumption 203" xfId="1330"/>
    <cellStyle name="Assumption 204" xfId="1331"/>
    <cellStyle name="Assumption 205" xfId="1332"/>
    <cellStyle name="Assumption 206" xfId="1333"/>
    <cellStyle name="Assumption 207" xfId="1334"/>
    <cellStyle name="Assumption 208" xfId="1335"/>
    <cellStyle name="Assumption 209" xfId="1336"/>
    <cellStyle name="Assumption 21" xfId="1337"/>
    <cellStyle name="Assumption 210" xfId="1338"/>
    <cellStyle name="Assumption 211" xfId="1339"/>
    <cellStyle name="Assumption 212" xfId="1340"/>
    <cellStyle name="Assumption 213" xfId="1341"/>
    <cellStyle name="Assumption 214" xfId="1342"/>
    <cellStyle name="Assumption 215" xfId="1343"/>
    <cellStyle name="Assumption 216" xfId="1344"/>
    <cellStyle name="Assumption 217" xfId="1345"/>
    <cellStyle name="Assumption 218" xfId="1346"/>
    <cellStyle name="Assumption 219" xfId="1347"/>
    <cellStyle name="Assumption 22" xfId="1348"/>
    <cellStyle name="Assumption 220" xfId="1349"/>
    <cellStyle name="Assumption 221" xfId="1350"/>
    <cellStyle name="Assumption 222" xfId="1351"/>
    <cellStyle name="Assumption 223" xfId="1352"/>
    <cellStyle name="Assumption 224" xfId="1353"/>
    <cellStyle name="Assumption 225" xfId="1354"/>
    <cellStyle name="Assumption 226" xfId="1355"/>
    <cellStyle name="Assumption 227" xfId="1356"/>
    <cellStyle name="Assumption 228" xfId="1357"/>
    <cellStyle name="Assumption 229" xfId="1358"/>
    <cellStyle name="Assumption 23" xfId="1359"/>
    <cellStyle name="Assumption 230" xfId="1360"/>
    <cellStyle name="Assumption 231" xfId="1361"/>
    <cellStyle name="Assumption 232" xfId="1362"/>
    <cellStyle name="Assumption 233" xfId="1363"/>
    <cellStyle name="Assumption 234" xfId="1364"/>
    <cellStyle name="Assumption 235" xfId="1365"/>
    <cellStyle name="Assumption 236" xfId="1366"/>
    <cellStyle name="Assumption 237" xfId="1367"/>
    <cellStyle name="Assumption 238" xfId="1368"/>
    <cellStyle name="Assumption 239" xfId="1369"/>
    <cellStyle name="Assumption 24" xfId="1370"/>
    <cellStyle name="Assumption 240" xfId="1371"/>
    <cellStyle name="Assumption 241" xfId="1372"/>
    <cellStyle name="Assumption 242" xfId="1373"/>
    <cellStyle name="Assumption 243" xfId="1374"/>
    <cellStyle name="Assumption 244" xfId="1375"/>
    <cellStyle name="Assumption 245" xfId="1376"/>
    <cellStyle name="Assumption 246" xfId="1377"/>
    <cellStyle name="Assumption 247" xfId="1378"/>
    <cellStyle name="Assumption 248" xfId="1379"/>
    <cellStyle name="Assumption 249" xfId="1380"/>
    <cellStyle name="Assumption 25" xfId="1381"/>
    <cellStyle name="Assumption 250" xfId="1382"/>
    <cellStyle name="Assumption 251" xfId="1383"/>
    <cellStyle name="Assumption 252" xfId="1384"/>
    <cellStyle name="Assumption 253" xfId="1385"/>
    <cellStyle name="Assumption 254" xfId="1386"/>
    <cellStyle name="Assumption 255" xfId="1387"/>
    <cellStyle name="Assumption 256" xfId="1388"/>
    <cellStyle name="Assumption 257" xfId="1389"/>
    <cellStyle name="Assumption 258" xfId="1390"/>
    <cellStyle name="Assumption 259" xfId="1391"/>
    <cellStyle name="Assumption 26" xfId="1392"/>
    <cellStyle name="Assumption 260" xfId="1393"/>
    <cellStyle name="Assumption 261" xfId="1394"/>
    <cellStyle name="Assumption 262" xfId="1395"/>
    <cellStyle name="Assumption 263" xfId="1396"/>
    <cellStyle name="Assumption 264" xfId="1397"/>
    <cellStyle name="Assumption 265" xfId="1398"/>
    <cellStyle name="Assumption 266" xfId="1399"/>
    <cellStyle name="Assumption 267" xfId="1400"/>
    <cellStyle name="Assumption 268" xfId="1401"/>
    <cellStyle name="Assumption 269" xfId="1402"/>
    <cellStyle name="Assumption 27" xfId="1403"/>
    <cellStyle name="Assumption 270" xfId="1404"/>
    <cellStyle name="Assumption 271" xfId="1405"/>
    <cellStyle name="Assumption 272" xfId="1406"/>
    <cellStyle name="Assumption 273" xfId="1407"/>
    <cellStyle name="Assumption 274" xfId="1408"/>
    <cellStyle name="Assumption 275" xfId="1409"/>
    <cellStyle name="Assumption 276" xfId="1410"/>
    <cellStyle name="Assumption 277" xfId="1411"/>
    <cellStyle name="Assumption 278" xfId="1412"/>
    <cellStyle name="Assumption 279" xfId="1413"/>
    <cellStyle name="Assumption 28" xfId="1414"/>
    <cellStyle name="Assumption 280" xfId="1415"/>
    <cellStyle name="Assumption 281" xfId="1416"/>
    <cellStyle name="Assumption 282" xfId="1417"/>
    <cellStyle name="Assumption 283" xfId="1418"/>
    <cellStyle name="Assumption 284" xfId="1419"/>
    <cellStyle name="Assumption 285" xfId="1420"/>
    <cellStyle name="Assumption 286" xfId="1421"/>
    <cellStyle name="Assumption 287" xfId="1422"/>
    <cellStyle name="Assumption 288" xfId="1423"/>
    <cellStyle name="Assumption 289" xfId="1424"/>
    <cellStyle name="Assumption 29" xfId="1425"/>
    <cellStyle name="Assumption 290" xfId="1426"/>
    <cellStyle name="Assumption 291" xfId="1427"/>
    <cellStyle name="Assumption 292" xfId="1428"/>
    <cellStyle name="Assumption 293" xfId="1429"/>
    <cellStyle name="Assumption 294" xfId="1430"/>
    <cellStyle name="Assumption 295" xfId="1431"/>
    <cellStyle name="Assumption 296" xfId="1432"/>
    <cellStyle name="Assumption 297" xfId="1433"/>
    <cellStyle name="Assumption 298" xfId="1434"/>
    <cellStyle name="Assumption 299" xfId="1435"/>
    <cellStyle name="Assumption 3" xfId="1436"/>
    <cellStyle name="Assumption 3 10" xfId="1437"/>
    <cellStyle name="Assumption 3 11" xfId="1438"/>
    <cellStyle name="Assumption 3 12" xfId="1439"/>
    <cellStyle name="Assumption 3 13" xfId="1440"/>
    <cellStyle name="Assumption 3 14" xfId="1441"/>
    <cellStyle name="Assumption 3 15" xfId="1442"/>
    <cellStyle name="Assumption 3 16" xfId="1443"/>
    <cellStyle name="Assumption 3 17" xfId="1444"/>
    <cellStyle name="Assumption 3 18" xfId="1445"/>
    <cellStyle name="Assumption 3 19" xfId="1446"/>
    <cellStyle name="Assumption 3 2" xfId="1447"/>
    <cellStyle name="Assumption 3 20" xfId="1448"/>
    <cellStyle name="Assumption 3 3" xfId="1449"/>
    <cellStyle name="Assumption 3 4" xfId="1450"/>
    <cellStyle name="Assumption 3 5" xfId="1451"/>
    <cellStyle name="Assumption 3 6" xfId="1452"/>
    <cellStyle name="Assumption 3 7" xfId="1453"/>
    <cellStyle name="Assumption 3 8" xfId="1454"/>
    <cellStyle name="Assumption 3 9" xfId="1455"/>
    <cellStyle name="Assumption 30" xfId="1456"/>
    <cellStyle name="Assumption 300" xfId="1457"/>
    <cellStyle name="Assumption 301" xfId="1458"/>
    <cellStyle name="Assumption 302" xfId="1459"/>
    <cellStyle name="Assumption 303" xfId="1460"/>
    <cellStyle name="Assumption 304" xfId="1461"/>
    <cellStyle name="Assumption 305" xfId="1462"/>
    <cellStyle name="Assumption 306" xfId="1463"/>
    <cellStyle name="Assumption 307" xfId="1464"/>
    <cellStyle name="Assumption 308" xfId="1465"/>
    <cellStyle name="Assumption 309" xfId="1466"/>
    <cellStyle name="Assumption 31" xfId="1467"/>
    <cellStyle name="Assumption 310" xfId="1468"/>
    <cellStyle name="Assumption 311" xfId="1469"/>
    <cellStyle name="Assumption 312" xfId="1470"/>
    <cellStyle name="Assumption 313" xfId="1471"/>
    <cellStyle name="Assumption 314" xfId="1472"/>
    <cellStyle name="Assumption 315" xfId="1473"/>
    <cellStyle name="Assumption 316" xfId="1474"/>
    <cellStyle name="Assumption 317" xfId="1475"/>
    <cellStyle name="Assumption 318" xfId="1476"/>
    <cellStyle name="Assumption 319" xfId="1477"/>
    <cellStyle name="Assumption 32" xfId="1478"/>
    <cellStyle name="Assumption 320" xfId="1479"/>
    <cellStyle name="Assumption 321" xfId="1480"/>
    <cellStyle name="Assumption 322" xfId="1481"/>
    <cellStyle name="Assumption 323" xfId="1482"/>
    <cellStyle name="Assumption 324" xfId="1483"/>
    <cellStyle name="Assumption 325" xfId="1484"/>
    <cellStyle name="Assumption 326" xfId="1485"/>
    <cellStyle name="Assumption 327" xfId="1486"/>
    <cellStyle name="Assumption 328" xfId="1487"/>
    <cellStyle name="Assumption 329" xfId="1488"/>
    <cellStyle name="Assumption 33" xfId="1489"/>
    <cellStyle name="Assumption 330" xfId="1490"/>
    <cellStyle name="Assumption 331" xfId="1491"/>
    <cellStyle name="Assumption 332" xfId="1492"/>
    <cellStyle name="Assumption 333" xfId="1493"/>
    <cellStyle name="Assumption 334" xfId="1494"/>
    <cellStyle name="Assumption 335" xfId="1495"/>
    <cellStyle name="Assumption 34" xfId="1496"/>
    <cellStyle name="Assumption 35" xfId="1497"/>
    <cellStyle name="Assumption 36" xfId="1498"/>
    <cellStyle name="Assumption 37" xfId="1499"/>
    <cellStyle name="Assumption 38" xfId="1500"/>
    <cellStyle name="Assumption 39" xfId="1501"/>
    <cellStyle name="assumption 4" xfId="1502"/>
    <cellStyle name="Assumption 4 10" xfId="1503"/>
    <cellStyle name="Assumption 4 11" xfId="1504"/>
    <cellStyle name="Assumption 4 12" xfId="1505"/>
    <cellStyle name="Assumption 4 13" xfId="1506"/>
    <cellStyle name="Assumption 4 14" xfId="1507"/>
    <cellStyle name="Assumption 4 15" xfId="1508"/>
    <cellStyle name="Assumption 4 16" xfId="1509"/>
    <cellStyle name="Assumption 4 17" xfId="1510"/>
    <cellStyle name="Assumption 4 18" xfId="1511"/>
    <cellStyle name="Assumption 4 19" xfId="1512"/>
    <cellStyle name="Assumption 4 2" xfId="1513"/>
    <cellStyle name="Assumption 4 20" xfId="1514"/>
    <cellStyle name="Assumption 4 3" xfId="1515"/>
    <cellStyle name="Assumption 4 4" xfId="1516"/>
    <cellStyle name="Assumption 4 5" xfId="1517"/>
    <cellStyle name="Assumption 4 6" xfId="1518"/>
    <cellStyle name="Assumption 4 7" xfId="1519"/>
    <cellStyle name="Assumption 4 8" xfId="1520"/>
    <cellStyle name="Assumption 4 9" xfId="1521"/>
    <cellStyle name="Assumption 40" xfId="1522"/>
    <cellStyle name="Assumption 41" xfId="1523"/>
    <cellStyle name="Assumption 42" xfId="1524"/>
    <cellStyle name="Assumption 43" xfId="1525"/>
    <cellStyle name="Assumption 44" xfId="1526"/>
    <cellStyle name="Assumption 45" xfId="1527"/>
    <cellStyle name="Assumption 46" xfId="1528"/>
    <cellStyle name="Assumption 47" xfId="1529"/>
    <cellStyle name="Assumption 48" xfId="1530"/>
    <cellStyle name="Assumption 49" xfId="1531"/>
    <cellStyle name="Assumption 5" xfId="1532"/>
    <cellStyle name="Assumption 50" xfId="1533"/>
    <cellStyle name="Assumption 51" xfId="1534"/>
    <cellStyle name="Assumption 52" xfId="1535"/>
    <cellStyle name="Assumption 53" xfId="1536"/>
    <cellStyle name="Assumption 54" xfId="1537"/>
    <cellStyle name="Assumption 55" xfId="1538"/>
    <cellStyle name="Assumption 56" xfId="1539"/>
    <cellStyle name="Assumption 57" xfId="1540"/>
    <cellStyle name="Assumption 58" xfId="1541"/>
    <cellStyle name="Assumption 59" xfId="1542"/>
    <cellStyle name="Assumption 6" xfId="1543"/>
    <cellStyle name="Assumption 60" xfId="1544"/>
    <cellStyle name="Assumption 61" xfId="1545"/>
    <cellStyle name="Assumption 62" xfId="1546"/>
    <cellStyle name="Assumption 63" xfId="1547"/>
    <cellStyle name="Assumption 64" xfId="1548"/>
    <cellStyle name="Assumption 65" xfId="1549"/>
    <cellStyle name="Assumption 66" xfId="1550"/>
    <cellStyle name="Assumption 67" xfId="1551"/>
    <cellStyle name="Assumption 68" xfId="1552"/>
    <cellStyle name="Assumption 69" xfId="1553"/>
    <cellStyle name="Assumption 7" xfId="1554"/>
    <cellStyle name="Assumption 70" xfId="1555"/>
    <cellStyle name="Assumption 71" xfId="1556"/>
    <cellStyle name="Assumption 72" xfId="1557"/>
    <cellStyle name="Assumption 73" xfId="1558"/>
    <cellStyle name="Assumption 74" xfId="1559"/>
    <cellStyle name="Assumption 75" xfId="1560"/>
    <cellStyle name="Assumption 76" xfId="1561"/>
    <cellStyle name="Assumption 77" xfId="1562"/>
    <cellStyle name="Assumption 78" xfId="1563"/>
    <cellStyle name="Assumption 79" xfId="1564"/>
    <cellStyle name="Assumption 8" xfId="1565"/>
    <cellStyle name="Assumption 80" xfId="1566"/>
    <cellStyle name="Assumption 81" xfId="1567"/>
    <cellStyle name="Assumption 82" xfId="1568"/>
    <cellStyle name="Assumption 83" xfId="1569"/>
    <cellStyle name="Assumption 84" xfId="1570"/>
    <cellStyle name="Assumption 85" xfId="1571"/>
    <cellStyle name="Assumption 86" xfId="1572"/>
    <cellStyle name="Assumption 87" xfId="1573"/>
    <cellStyle name="Assumption 88" xfId="1574"/>
    <cellStyle name="Assumption 89" xfId="1575"/>
    <cellStyle name="Assumption 9" xfId="1576"/>
    <cellStyle name="Assumption 90" xfId="1577"/>
    <cellStyle name="Assumption 91" xfId="1578"/>
    <cellStyle name="Assumption 92" xfId="1579"/>
    <cellStyle name="Assumption 93" xfId="1580"/>
    <cellStyle name="Assumption 94" xfId="1581"/>
    <cellStyle name="Assumption 95" xfId="1582"/>
    <cellStyle name="Assumption 96" xfId="1583"/>
    <cellStyle name="Assumption 97" xfId="1584"/>
    <cellStyle name="Assumption 98" xfId="1585"/>
    <cellStyle name="Assumption 99" xfId="1586"/>
    <cellStyle name="Assumption Date" xfId="1587"/>
    <cellStyle name="Assumption_4 April 2012 Decomp" xfId="1588"/>
    <cellStyle name="Avertissement" xfId="1589"/>
    <cellStyle name="_x000f__x0006_B" xfId="1590"/>
    <cellStyle name="Background" xfId="1591"/>
    <cellStyle name="Background 2" xfId="1592"/>
    <cellStyle name="Background 3" xfId="1593"/>
    <cellStyle name="Bad" xfId="49" builtinId="27" customBuiltin="1"/>
    <cellStyle name="Bad 10" xfId="25669"/>
    <cellStyle name="Bad 11" xfId="25670"/>
    <cellStyle name="Bad 12" xfId="25671"/>
    <cellStyle name="Bad 13" xfId="32959"/>
    <cellStyle name="Bad 2" xfId="50"/>
    <cellStyle name="Bad 2 2" xfId="1594"/>
    <cellStyle name="Bad 2 2 2" xfId="32995"/>
    <cellStyle name="Bad 2 3" xfId="1595"/>
    <cellStyle name="Bad 2 4" xfId="1596"/>
    <cellStyle name="Bad 2 5" xfId="25672"/>
    <cellStyle name="Bad 3" xfId="1597"/>
    <cellStyle name="Bad 3 2" xfId="25673"/>
    <cellStyle name="Bad 3 3" xfId="39921"/>
    <cellStyle name="Bad 4" xfId="1598"/>
    <cellStyle name="Bad 4 2" xfId="25674"/>
    <cellStyle name="Bad 5" xfId="25675"/>
    <cellStyle name="Bad 6" xfId="25676"/>
    <cellStyle name="Bad 7" xfId="25677"/>
    <cellStyle name="Bad 8" xfId="25678"/>
    <cellStyle name="Bad 9" xfId="25679"/>
    <cellStyle name="BB-Heading1" xfId="1599"/>
    <cellStyle name="BB-Heading2" xfId="1600"/>
    <cellStyle name="BB-Heading3" xfId="1601"/>
    <cellStyle name="BB-Input" xfId="1602"/>
    <cellStyle name="BB-InputSens" xfId="1603"/>
    <cellStyle name="BB-InputSoft" xfId="1604"/>
    <cellStyle name="BB-InputSoft 2" xfId="1605"/>
    <cellStyle name="BB-InputSoft 3" xfId="1606"/>
    <cellStyle name="BB-Output" xfId="1607"/>
    <cellStyle name="Besuchtɥr Hyperlink" xfId="1608"/>
    <cellStyle name="Blue" xfId="1609"/>
    <cellStyle name="BlueBoldLocked" xfId="32887"/>
    <cellStyle name="BlueBoldLockedWithColor" xfId="32888"/>
    <cellStyle name="BMM_Data Input" xfId="1610"/>
    <cellStyle name="Body" xfId="25680"/>
    <cellStyle name="Body text" xfId="25681"/>
    <cellStyle name="Body text 2" xfId="25682"/>
    <cellStyle name="Body text 2 2" xfId="25683"/>
    <cellStyle name="Body text 3" xfId="25684"/>
    <cellStyle name="Body text 3 2" xfId="25685"/>
    <cellStyle name="Body text 4" xfId="25686"/>
    <cellStyle name="Body text 4 2" xfId="25687"/>
    <cellStyle name="Body text 5" xfId="25688"/>
    <cellStyle name="Body text 5 2" xfId="25689"/>
    <cellStyle name="Body text 6" xfId="25690"/>
    <cellStyle name="Body text 6 2" xfId="25691"/>
    <cellStyle name="Body text 7" xfId="25692"/>
    <cellStyle name="Body text 7 2" xfId="25693"/>
    <cellStyle name="Body text_Ageing of Receivables Past Due" xfId="25694"/>
    <cellStyle name="BoldLocked" xfId="32889"/>
    <cellStyle name="BoldLockedWithColor" xfId="32890"/>
    <cellStyle name="bullet" xfId="1611"/>
    <cellStyle name="Calc" xfId="1612"/>
    <cellStyle name="Calc - Blue" xfId="1613"/>
    <cellStyle name="Calc - Feed" xfId="1614"/>
    <cellStyle name="Calc - Feed 2" xfId="1615"/>
    <cellStyle name="Calc - Feed 3" xfId="1616"/>
    <cellStyle name="Calc - Green" xfId="1617"/>
    <cellStyle name="Calc - Grey" xfId="1618"/>
    <cellStyle name="Calc - Light" xfId="1619"/>
    <cellStyle name="Calc - Light White" xfId="1620"/>
    <cellStyle name="Calc - White" xfId="1621"/>
    <cellStyle name="Calc - White Light" xfId="1622"/>
    <cellStyle name="Calc - White_BizMo" xfId="1623"/>
    <cellStyle name="Calc - yellow" xfId="1624"/>
    <cellStyle name="Calc - yellow 2" xfId="1625"/>
    <cellStyle name="Calc - yellow 3" xfId="1626"/>
    <cellStyle name="Calc[0]" xfId="1627"/>
    <cellStyle name="Calc[0] 2" xfId="1628"/>
    <cellStyle name="Calc[0] 3" xfId="1629"/>
    <cellStyle name="Calc_BizMo" xfId="1630"/>
    <cellStyle name="CalcedCell" xfId="1631"/>
    <cellStyle name="CalcedCellHours" xfId="1632"/>
    <cellStyle name="Calcul" xfId="1633"/>
    <cellStyle name="Calculated" xfId="1634"/>
    <cellStyle name="Calculated 2" xfId="1635"/>
    <cellStyle name="Calculated 3" xfId="1636"/>
    <cellStyle name="Calculation" xfId="51" builtinId="22" customBuiltin="1"/>
    <cellStyle name="Calculation 10" xfId="25695"/>
    <cellStyle name="Calculation 11" xfId="25696"/>
    <cellStyle name="Calculation 12" xfId="25697"/>
    <cellStyle name="Calculation 13" xfId="32960"/>
    <cellStyle name="Calculation 2" xfId="52"/>
    <cellStyle name="Calculation 2 2" xfId="1637"/>
    <cellStyle name="Calculation 2 2 2" xfId="32996"/>
    <cellStyle name="Calculation 2 3" xfId="1638"/>
    <cellStyle name="Calculation 2 4" xfId="1639"/>
    <cellStyle name="Calculation 2 5" xfId="25698"/>
    <cellStyle name="Calculation 3" xfId="1640"/>
    <cellStyle name="Calculation 3 2" xfId="25699"/>
    <cellStyle name="Calculation 3 3" xfId="39922"/>
    <cellStyle name="Calculation 4" xfId="1641"/>
    <cellStyle name="Calculation 4 2" xfId="25700"/>
    <cellStyle name="Calculation 5" xfId="25701"/>
    <cellStyle name="Calculation 6" xfId="25702"/>
    <cellStyle name="Calculation 7" xfId="25703"/>
    <cellStyle name="Calculation 8" xfId="25704"/>
    <cellStyle name="Calculation 9" xfId="25705"/>
    <cellStyle name="Cash" xfId="1642"/>
    <cellStyle name="CashAM" xfId="1643"/>
    <cellStyle name="CashCF" xfId="1644"/>
    <cellStyle name="CashFCo" xfId="1645"/>
    <cellStyle name="CashOC" xfId="1646"/>
    <cellStyle name="Cellule liée" xfId="1647"/>
    <cellStyle name="Check" xfId="25706"/>
    <cellStyle name="Check Cell" xfId="53" builtinId="23" customBuiltin="1"/>
    <cellStyle name="Check Cell 10" xfId="25707"/>
    <cellStyle name="Check Cell 11" xfId="25708"/>
    <cellStyle name="Check Cell 12" xfId="25709"/>
    <cellStyle name="Check Cell 13" xfId="32961"/>
    <cellStyle name="Check Cell 2" xfId="54"/>
    <cellStyle name="Check Cell 2 2" xfId="1648"/>
    <cellStyle name="Check Cell 2 2 2" xfId="32997"/>
    <cellStyle name="Check Cell 2 3" xfId="1649"/>
    <cellStyle name="Check Cell 2 4" xfId="1650"/>
    <cellStyle name="Check Cell 2 5" xfId="25710"/>
    <cellStyle name="Check Cell 3" xfId="1651"/>
    <cellStyle name="Check Cell 3 2" xfId="25711"/>
    <cellStyle name="Check Cell 3 3" xfId="39923"/>
    <cellStyle name="Check Cell 4" xfId="1652"/>
    <cellStyle name="Check Cell 4 2" xfId="25712"/>
    <cellStyle name="Check Cell 5" xfId="25713"/>
    <cellStyle name="Check Cell 6" xfId="25714"/>
    <cellStyle name="Check Cell 7" xfId="25715"/>
    <cellStyle name="Check Cell 8" xfId="25716"/>
    <cellStyle name="Check Cell 9" xfId="25717"/>
    <cellStyle name="Comma [0] 2" xfId="55"/>
    <cellStyle name="Comma [0] 2 10" xfId="1653"/>
    <cellStyle name="Comma [0] 2 10 10" xfId="1654"/>
    <cellStyle name="Comma [0] 2 10 11" xfId="1655"/>
    <cellStyle name="Comma [0] 2 10 12" xfId="1656"/>
    <cellStyle name="Comma [0] 2 10 13" xfId="1657"/>
    <cellStyle name="Comma [0] 2 10 14" xfId="1658"/>
    <cellStyle name="Comma [0] 2 10 15" xfId="1659"/>
    <cellStyle name="Comma [0] 2 10 16" xfId="1660"/>
    <cellStyle name="Comma [0] 2 10 17" xfId="1661"/>
    <cellStyle name="Comma [0] 2 10 18" xfId="1662"/>
    <cellStyle name="Comma [0] 2 10 19" xfId="1663"/>
    <cellStyle name="Comma [0] 2 10 2" xfId="1664"/>
    <cellStyle name="Comma [0] 2 10 20" xfId="1665"/>
    <cellStyle name="Comma [0] 2 10 21" xfId="1666"/>
    <cellStyle name="Comma [0] 2 10 22" xfId="1667"/>
    <cellStyle name="Comma [0] 2 10 23" xfId="1668"/>
    <cellStyle name="Comma [0] 2 10 24" xfId="1669"/>
    <cellStyle name="Comma [0] 2 10 25" xfId="1670"/>
    <cellStyle name="Comma [0] 2 10 26" xfId="1671"/>
    <cellStyle name="Comma [0] 2 10 27" xfId="1672"/>
    <cellStyle name="Comma [0] 2 10 28" xfId="1673"/>
    <cellStyle name="Comma [0] 2 10 29" xfId="1674"/>
    <cellStyle name="Comma [0] 2 10 3" xfId="1675"/>
    <cellStyle name="Comma [0] 2 10 30" xfId="1676"/>
    <cellStyle name="Comma [0] 2 10 31" xfId="1677"/>
    <cellStyle name="Comma [0] 2 10 32" xfId="1678"/>
    <cellStyle name="Comma [0] 2 10 33" xfId="1679"/>
    <cellStyle name="Comma [0] 2 10 34" xfId="1680"/>
    <cellStyle name="Comma [0] 2 10 35" xfId="1681"/>
    <cellStyle name="Comma [0] 2 10 4" xfId="1682"/>
    <cellStyle name="Comma [0] 2 10 5" xfId="1683"/>
    <cellStyle name="Comma [0] 2 10 6" xfId="1684"/>
    <cellStyle name="Comma [0] 2 10 7" xfId="1685"/>
    <cellStyle name="Comma [0] 2 10 8" xfId="1686"/>
    <cellStyle name="Comma [0] 2 10 9" xfId="1687"/>
    <cellStyle name="Comma [0] 2 11" xfId="1688"/>
    <cellStyle name="Comma [0] 2 11 10" xfId="1689"/>
    <cellStyle name="Comma [0] 2 11 11" xfId="1690"/>
    <cellStyle name="Comma [0] 2 11 12" xfId="1691"/>
    <cellStyle name="Comma [0] 2 11 13" xfId="1692"/>
    <cellStyle name="Comma [0] 2 11 14" xfId="1693"/>
    <cellStyle name="Comma [0] 2 11 15" xfId="1694"/>
    <cellStyle name="Comma [0] 2 11 16" xfId="1695"/>
    <cellStyle name="Comma [0] 2 11 17" xfId="1696"/>
    <cellStyle name="Comma [0] 2 11 18" xfId="1697"/>
    <cellStyle name="Comma [0] 2 11 19" xfId="1698"/>
    <cellStyle name="Comma [0] 2 11 2" xfId="1699"/>
    <cellStyle name="Comma [0] 2 11 20" xfId="1700"/>
    <cellStyle name="Comma [0] 2 11 21" xfId="1701"/>
    <cellStyle name="Comma [0] 2 11 22" xfId="1702"/>
    <cellStyle name="Comma [0] 2 11 23" xfId="1703"/>
    <cellStyle name="Comma [0] 2 11 24" xfId="1704"/>
    <cellStyle name="Comma [0] 2 11 25" xfId="1705"/>
    <cellStyle name="Comma [0] 2 11 26" xfId="1706"/>
    <cellStyle name="Comma [0] 2 11 27" xfId="1707"/>
    <cellStyle name="Comma [0] 2 11 28" xfId="1708"/>
    <cellStyle name="Comma [0] 2 11 29" xfId="1709"/>
    <cellStyle name="Comma [0] 2 11 3" xfId="1710"/>
    <cellStyle name="Comma [0] 2 11 30" xfId="1711"/>
    <cellStyle name="Comma [0] 2 11 31" xfId="1712"/>
    <cellStyle name="Comma [0] 2 11 32" xfId="1713"/>
    <cellStyle name="Comma [0] 2 11 33" xfId="1714"/>
    <cellStyle name="Comma [0] 2 11 34" xfId="1715"/>
    <cellStyle name="Comma [0] 2 11 35" xfId="1716"/>
    <cellStyle name="Comma [0] 2 11 4" xfId="1717"/>
    <cellStyle name="Comma [0] 2 11 5" xfId="1718"/>
    <cellStyle name="Comma [0] 2 11 6" xfId="1719"/>
    <cellStyle name="Comma [0] 2 11 7" xfId="1720"/>
    <cellStyle name="Comma [0] 2 11 8" xfId="1721"/>
    <cellStyle name="Comma [0] 2 11 9" xfId="1722"/>
    <cellStyle name="Comma [0] 2 12" xfId="1723"/>
    <cellStyle name="Comma [0] 2 12 10" xfId="1724"/>
    <cellStyle name="Comma [0] 2 12 11" xfId="1725"/>
    <cellStyle name="Comma [0] 2 12 12" xfId="1726"/>
    <cellStyle name="Comma [0] 2 12 13" xfId="1727"/>
    <cellStyle name="Comma [0] 2 12 14" xfId="1728"/>
    <cellStyle name="Comma [0] 2 12 15" xfId="1729"/>
    <cellStyle name="Comma [0] 2 12 16" xfId="1730"/>
    <cellStyle name="Comma [0] 2 12 17" xfId="1731"/>
    <cellStyle name="Comma [0] 2 12 18" xfId="1732"/>
    <cellStyle name="Comma [0] 2 12 19" xfId="1733"/>
    <cellStyle name="Comma [0] 2 12 2" xfId="1734"/>
    <cellStyle name="Comma [0] 2 12 20" xfId="1735"/>
    <cellStyle name="Comma [0] 2 12 21" xfId="1736"/>
    <cellStyle name="Comma [0] 2 12 22" xfId="1737"/>
    <cellStyle name="Comma [0] 2 12 23" xfId="1738"/>
    <cellStyle name="Comma [0] 2 12 24" xfId="1739"/>
    <cellStyle name="Comma [0] 2 12 25" xfId="1740"/>
    <cellStyle name="Comma [0] 2 12 26" xfId="1741"/>
    <cellStyle name="Comma [0] 2 12 27" xfId="1742"/>
    <cellStyle name="Comma [0] 2 12 28" xfId="1743"/>
    <cellStyle name="Comma [0] 2 12 29" xfId="1744"/>
    <cellStyle name="Comma [0] 2 12 3" xfId="1745"/>
    <cellStyle name="Comma [0] 2 12 30" xfId="1746"/>
    <cellStyle name="Comma [0] 2 12 31" xfId="1747"/>
    <cellStyle name="Comma [0] 2 12 32" xfId="1748"/>
    <cellStyle name="Comma [0] 2 12 33" xfId="1749"/>
    <cellStyle name="Comma [0] 2 12 34" xfId="1750"/>
    <cellStyle name="Comma [0] 2 12 35" xfId="1751"/>
    <cellStyle name="Comma [0] 2 12 4" xfId="1752"/>
    <cellStyle name="Comma [0] 2 12 5" xfId="1753"/>
    <cellStyle name="Comma [0] 2 12 6" xfId="1754"/>
    <cellStyle name="Comma [0] 2 12 7" xfId="1755"/>
    <cellStyle name="Comma [0] 2 12 8" xfId="1756"/>
    <cellStyle name="Comma [0] 2 12 9" xfId="1757"/>
    <cellStyle name="Comma [0] 2 13" xfId="1758"/>
    <cellStyle name="Comma [0] 2 13 10" xfId="1759"/>
    <cellStyle name="Comma [0] 2 13 11" xfId="1760"/>
    <cellStyle name="Comma [0] 2 13 12" xfId="1761"/>
    <cellStyle name="Comma [0] 2 13 13" xfId="1762"/>
    <cellStyle name="Comma [0] 2 13 14" xfId="1763"/>
    <cellStyle name="Comma [0] 2 13 15" xfId="1764"/>
    <cellStyle name="Comma [0] 2 13 16" xfId="1765"/>
    <cellStyle name="Comma [0] 2 13 17" xfId="1766"/>
    <cellStyle name="Comma [0] 2 13 18" xfId="1767"/>
    <cellStyle name="Comma [0] 2 13 19" xfId="1768"/>
    <cellStyle name="Comma [0] 2 13 2" xfId="1769"/>
    <cellStyle name="Comma [0] 2 13 20" xfId="1770"/>
    <cellStyle name="Comma [0] 2 13 21" xfId="1771"/>
    <cellStyle name="Comma [0] 2 13 22" xfId="1772"/>
    <cellStyle name="Comma [0] 2 13 23" xfId="1773"/>
    <cellStyle name="Comma [0] 2 13 24" xfId="1774"/>
    <cellStyle name="Comma [0] 2 13 25" xfId="1775"/>
    <cellStyle name="Comma [0] 2 13 26" xfId="1776"/>
    <cellStyle name="Comma [0] 2 13 27" xfId="1777"/>
    <cellStyle name="Comma [0] 2 13 28" xfId="1778"/>
    <cellStyle name="Comma [0] 2 13 29" xfId="1779"/>
    <cellStyle name="Comma [0] 2 13 3" xfId="1780"/>
    <cellStyle name="Comma [0] 2 13 30" xfId="1781"/>
    <cellStyle name="Comma [0] 2 13 31" xfId="1782"/>
    <cellStyle name="Comma [0] 2 13 32" xfId="1783"/>
    <cellStyle name="Comma [0] 2 13 33" xfId="1784"/>
    <cellStyle name="Comma [0] 2 13 34" xfId="1785"/>
    <cellStyle name="Comma [0] 2 13 35" xfId="1786"/>
    <cellStyle name="Comma [0] 2 13 4" xfId="1787"/>
    <cellStyle name="Comma [0] 2 13 5" xfId="1788"/>
    <cellStyle name="Comma [0] 2 13 6" xfId="1789"/>
    <cellStyle name="Comma [0] 2 13 7" xfId="1790"/>
    <cellStyle name="Comma [0] 2 13 8" xfId="1791"/>
    <cellStyle name="Comma [0] 2 13 9" xfId="1792"/>
    <cellStyle name="Comma [0] 2 14" xfId="1793"/>
    <cellStyle name="Comma [0] 2 14 10" xfId="1794"/>
    <cellStyle name="Comma [0] 2 14 11" xfId="1795"/>
    <cellStyle name="Comma [0] 2 14 12" xfId="1796"/>
    <cellStyle name="Comma [0] 2 14 13" xfId="1797"/>
    <cellStyle name="Comma [0] 2 14 14" xfId="1798"/>
    <cellStyle name="Comma [0] 2 14 15" xfId="1799"/>
    <cellStyle name="Comma [0] 2 14 16" xfId="1800"/>
    <cellStyle name="Comma [0] 2 14 17" xfId="1801"/>
    <cellStyle name="Comma [0] 2 14 18" xfId="1802"/>
    <cellStyle name="Comma [0] 2 14 19" xfId="1803"/>
    <cellStyle name="Comma [0] 2 14 2" xfId="1804"/>
    <cellStyle name="Comma [0] 2 14 20" xfId="1805"/>
    <cellStyle name="Comma [0] 2 14 21" xfId="1806"/>
    <cellStyle name="Comma [0] 2 14 22" xfId="1807"/>
    <cellStyle name="Comma [0] 2 14 23" xfId="1808"/>
    <cellStyle name="Comma [0] 2 14 24" xfId="1809"/>
    <cellStyle name="Comma [0] 2 14 25" xfId="1810"/>
    <cellStyle name="Comma [0] 2 14 26" xfId="1811"/>
    <cellStyle name="Comma [0] 2 14 27" xfId="1812"/>
    <cellStyle name="Comma [0] 2 14 28" xfId="1813"/>
    <cellStyle name="Comma [0] 2 14 29" xfId="1814"/>
    <cellStyle name="Comma [0] 2 14 3" xfId="1815"/>
    <cellStyle name="Comma [0] 2 14 30" xfId="1816"/>
    <cellStyle name="Comma [0] 2 14 31" xfId="1817"/>
    <cellStyle name="Comma [0] 2 14 32" xfId="1818"/>
    <cellStyle name="Comma [0] 2 14 33" xfId="1819"/>
    <cellStyle name="Comma [0] 2 14 34" xfId="1820"/>
    <cellStyle name="Comma [0] 2 14 35" xfId="1821"/>
    <cellStyle name="Comma [0] 2 14 4" xfId="1822"/>
    <cellStyle name="Comma [0] 2 14 5" xfId="1823"/>
    <cellStyle name="Comma [0] 2 14 6" xfId="1824"/>
    <cellStyle name="Comma [0] 2 14 7" xfId="1825"/>
    <cellStyle name="Comma [0] 2 14 8" xfId="1826"/>
    <cellStyle name="Comma [0] 2 14 9" xfId="1827"/>
    <cellStyle name="Comma [0] 2 15" xfId="1828"/>
    <cellStyle name="Comma [0] 2 15 10" xfId="1829"/>
    <cellStyle name="Comma [0] 2 15 11" xfId="1830"/>
    <cellStyle name="Comma [0] 2 15 12" xfId="1831"/>
    <cellStyle name="Comma [0] 2 15 13" xfId="1832"/>
    <cellStyle name="Comma [0] 2 15 14" xfId="1833"/>
    <cellStyle name="Comma [0] 2 15 15" xfId="1834"/>
    <cellStyle name="Comma [0] 2 15 16" xfId="1835"/>
    <cellStyle name="Comma [0] 2 15 17" xfId="1836"/>
    <cellStyle name="Comma [0] 2 15 18" xfId="1837"/>
    <cellStyle name="Comma [0] 2 15 19" xfId="1838"/>
    <cellStyle name="Comma [0] 2 15 2" xfId="1839"/>
    <cellStyle name="Comma [0] 2 15 20" xfId="1840"/>
    <cellStyle name="Comma [0] 2 15 21" xfId="1841"/>
    <cellStyle name="Comma [0] 2 15 22" xfId="1842"/>
    <cellStyle name="Comma [0] 2 15 23" xfId="1843"/>
    <cellStyle name="Comma [0] 2 15 24" xfId="1844"/>
    <cellStyle name="Comma [0] 2 15 25" xfId="1845"/>
    <cellStyle name="Comma [0] 2 15 26" xfId="1846"/>
    <cellStyle name="Comma [0] 2 15 27" xfId="1847"/>
    <cellStyle name="Comma [0] 2 15 28" xfId="1848"/>
    <cellStyle name="Comma [0] 2 15 29" xfId="1849"/>
    <cellStyle name="Comma [0] 2 15 3" xfId="1850"/>
    <cellStyle name="Comma [0] 2 15 30" xfId="1851"/>
    <cellStyle name="Comma [0] 2 15 31" xfId="1852"/>
    <cellStyle name="Comma [0] 2 15 32" xfId="1853"/>
    <cellStyle name="Comma [0] 2 15 33" xfId="1854"/>
    <cellStyle name="Comma [0] 2 15 34" xfId="1855"/>
    <cellStyle name="Comma [0] 2 15 35" xfId="1856"/>
    <cellStyle name="Comma [0] 2 15 4" xfId="1857"/>
    <cellStyle name="Comma [0] 2 15 5" xfId="1858"/>
    <cellStyle name="Comma [0] 2 15 6" xfId="1859"/>
    <cellStyle name="Comma [0] 2 15 7" xfId="1860"/>
    <cellStyle name="Comma [0] 2 15 8" xfId="1861"/>
    <cellStyle name="Comma [0] 2 15 9" xfId="1862"/>
    <cellStyle name="Comma [0] 2 16" xfId="1863"/>
    <cellStyle name="Comma [0] 2 16 10" xfId="1864"/>
    <cellStyle name="Comma [0] 2 16 11" xfId="1865"/>
    <cellStyle name="Comma [0] 2 16 12" xfId="1866"/>
    <cellStyle name="Comma [0] 2 16 13" xfId="1867"/>
    <cellStyle name="Comma [0] 2 16 14" xfId="1868"/>
    <cellStyle name="Comma [0] 2 16 15" xfId="1869"/>
    <cellStyle name="Comma [0] 2 16 16" xfId="1870"/>
    <cellStyle name="Comma [0] 2 16 17" xfId="1871"/>
    <cellStyle name="Comma [0] 2 16 18" xfId="1872"/>
    <cellStyle name="Comma [0] 2 16 19" xfId="1873"/>
    <cellStyle name="Comma [0] 2 16 2" xfId="1874"/>
    <cellStyle name="Comma [0] 2 16 20" xfId="1875"/>
    <cellStyle name="Comma [0] 2 16 21" xfId="1876"/>
    <cellStyle name="Comma [0] 2 16 22" xfId="1877"/>
    <cellStyle name="Comma [0] 2 16 23" xfId="1878"/>
    <cellStyle name="Comma [0] 2 16 24" xfId="1879"/>
    <cellStyle name="Comma [0] 2 16 25" xfId="1880"/>
    <cellStyle name="Comma [0] 2 16 26" xfId="1881"/>
    <cellStyle name="Comma [0] 2 16 27" xfId="1882"/>
    <cellStyle name="Comma [0] 2 16 28" xfId="1883"/>
    <cellStyle name="Comma [0] 2 16 29" xfId="1884"/>
    <cellStyle name="Comma [0] 2 16 3" xfId="1885"/>
    <cellStyle name="Comma [0] 2 16 30" xfId="1886"/>
    <cellStyle name="Comma [0] 2 16 31" xfId="1887"/>
    <cellStyle name="Comma [0] 2 16 32" xfId="1888"/>
    <cellStyle name="Comma [0] 2 16 33" xfId="1889"/>
    <cellStyle name="Comma [0] 2 16 34" xfId="1890"/>
    <cellStyle name="Comma [0] 2 16 35" xfId="1891"/>
    <cellStyle name="Comma [0] 2 16 4" xfId="1892"/>
    <cellStyle name="Comma [0] 2 16 5" xfId="1893"/>
    <cellStyle name="Comma [0] 2 16 6" xfId="1894"/>
    <cellStyle name="Comma [0] 2 16 7" xfId="1895"/>
    <cellStyle name="Comma [0] 2 16 8" xfId="1896"/>
    <cellStyle name="Comma [0] 2 16 9" xfId="1897"/>
    <cellStyle name="Comma [0] 2 17" xfId="1898"/>
    <cellStyle name="Comma [0] 2 17 10" xfId="1899"/>
    <cellStyle name="Comma [0] 2 17 11" xfId="1900"/>
    <cellStyle name="Comma [0] 2 17 12" xfId="1901"/>
    <cellStyle name="Comma [0] 2 17 13" xfId="1902"/>
    <cellStyle name="Comma [0] 2 17 14" xfId="1903"/>
    <cellStyle name="Comma [0] 2 17 15" xfId="1904"/>
    <cellStyle name="Comma [0] 2 17 16" xfId="1905"/>
    <cellStyle name="Comma [0] 2 17 17" xfId="1906"/>
    <cellStyle name="Comma [0] 2 17 18" xfId="1907"/>
    <cellStyle name="Comma [0] 2 17 19" xfId="1908"/>
    <cellStyle name="Comma [0] 2 17 2" xfId="1909"/>
    <cellStyle name="Comma [0] 2 17 20" xfId="1910"/>
    <cellStyle name="Comma [0] 2 17 21" xfId="1911"/>
    <cellStyle name="Comma [0] 2 17 22" xfId="1912"/>
    <cellStyle name="Comma [0] 2 17 23" xfId="1913"/>
    <cellStyle name="Comma [0] 2 17 24" xfId="1914"/>
    <cellStyle name="Comma [0] 2 17 25" xfId="1915"/>
    <cellStyle name="Comma [0] 2 17 26" xfId="1916"/>
    <cellStyle name="Comma [0] 2 17 27" xfId="1917"/>
    <cellStyle name="Comma [0] 2 17 28" xfId="1918"/>
    <cellStyle name="Comma [0] 2 17 29" xfId="1919"/>
    <cellStyle name="Comma [0] 2 17 3" xfId="1920"/>
    <cellStyle name="Comma [0] 2 17 30" xfId="1921"/>
    <cellStyle name="Comma [0] 2 17 31" xfId="1922"/>
    <cellStyle name="Comma [0] 2 17 32" xfId="1923"/>
    <cellStyle name="Comma [0] 2 17 33" xfId="1924"/>
    <cellStyle name="Comma [0] 2 17 34" xfId="1925"/>
    <cellStyle name="Comma [0] 2 17 35" xfId="1926"/>
    <cellStyle name="Comma [0] 2 17 4" xfId="1927"/>
    <cellStyle name="Comma [0] 2 17 5" xfId="1928"/>
    <cellStyle name="Comma [0] 2 17 6" xfId="1929"/>
    <cellStyle name="Comma [0] 2 17 7" xfId="1930"/>
    <cellStyle name="Comma [0] 2 17 8" xfId="1931"/>
    <cellStyle name="Comma [0] 2 17 9" xfId="1932"/>
    <cellStyle name="Comma [0] 2 18" xfId="1933"/>
    <cellStyle name="Comma [0] 2 18 10" xfId="1934"/>
    <cellStyle name="Comma [0] 2 18 11" xfId="1935"/>
    <cellStyle name="Comma [0] 2 18 12" xfId="1936"/>
    <cellStyle name="Comma [0] 2 18 13" xfId="1937"/>
    <cellStyle name="Comma [0] 2 18 14" xfId="1938"/>
    <cellStyle name="Comma [0] 2 18 15" xfId="1939"/>
    <cellStyle name="Comma [0] 2 18 16" xfId="1940"/>
    <cellStyle name="Comma [0] 2 18 17" xfId="1941"/>
    <cellStyle name="Comma [0] 2 18 18" xfId="1942"/>
    <cellStyle name="Comma [0] 2 18 19" xfId="1943"/>
    <cellStyle name="Comma [0] 2 18 2" xfId="1944"/>
    <cellStyle name="Comma [0] 2 18 20" xfId="1945"/>
    <cellStyle name="Comma [0] 2 18 21" xfId="1946"/>
    <cellStyle name="Comma [0] 2 18 22" xfId="1947"/>
    <cellStyle name="Comma [0] 2 18 23" xfId="1948"/>
    <cellStyle name="Comma [0] 2 18 24" xfId="1949"/>
    <cellStyle name="Comma [0] 2 18 25" xfId="1950"/>
    <cellStyle name="Comma [0] 2 18 26" xfId="1951"/>
    <cellStyle name="Comma [0] 2 18 27" xfId="1952"/>
    <cellStyle name="Comma [0] 2 18 28" xfId="1953"/>
    <cellStyle name="Comma [0] 2 18 29" xfId="1954"/>
    <cellStyle name="Comma [0] 2 18 3" xfId="1955"/>
    <cellStyle name="Comma [0] 2 18 30" xfId="1956"/>
    <cellStyle name="Comma [0] 2 18 31" xfId="1957"/>
    <cellStyle name="Comma [0] 2 18 32" xfId="1958"/>
    <cellStyle name="Comma [0] 2 18 33" xfId="1959"/>
    <cellStyle name="Comma [0] 2 18 34" xfId="1960"/>
    <cellStyle name="Comma [0] 2 18 35" xfId="1961"/>
    <cellStyle name="Comma [0] 2 18 4" xfId="1962"/>
    <cellStyle name="Comma [0] 2 18 5" xfId="1963"/>
    <cellStyle name="Comma [0] 2 18 6" xfId="1964"/>
    <cellStyle name="Comma [0] 2 18 7" xfId="1965"/>
    <cellStyle name="Comma [0] 2 18 8" xfId="1966"/>
    <cellStyle name="Comma [0] 2 18 9" xfId="1967"/>
    <cellStyle name="Comma [0] 2 19" xfId="1968"/>
    <cellStyle name="Comma [0] 2 19 10" xfId="1969"/>
    <cellStyle name="Comma [0] 2 19 11" xfId="1970"/>
    <cellStyle name="Comma [0] 2 19 12" xfId="1971"/>
    <cellStyle name="Comma [0] 2 19 13" xfId="1972"/>
    <cellStyle name="Comma [0] 2 19 14" xfId="1973"/>
    <cellStyle name="Comma [0] 2 19 15" xfId="1974"/>
    <cellStyle name="Comma [0] 2 19 16" xfId="1975"/>
    <cellStyle name="Comma [0] 2 19 17" xfId="1976"/>
    <cellStyle name="Comma [0] 2 19 18" xfId="1977"/>
    <cellStyle name="Comma [0] 2 19 19" xfId="1978"/>
    <cellStyle name="Comma [0] 2 19 2" xfId="1979"/>
    <cellStyle name="Comma [0] 2 19 20" xfId="1980"/>
    <cellStyle name="Comma [0] 2 19 21" xfId="1981"/>
    <cellStyle name="Comma [0] 2 19 22" xfId="1982"/>
    <cellStyle name="Comma [0] 2 19 23" xfId="1983"/>
    <cellStyle name="Comma [0] 2 19 24" xfId="1984"/>
    <cellStyle name="Comma [0] 2 19 25" xfId="1985"/>
    <cellStyle name="Comma [0] 2 19 26" xfId="1986"/>
    <cellStyle name="Comma [0] 2 19 27" xfId="1987"/>
    <cellStyle name="Comma [0] 2 19 28" xfId="1988"/>
    <cellStyle name="Comma [0] 2 19 29" xfId="1989"/>
    <cellStyle name="Comma [0] 2 19 3" xfId="1990"/>
    <cellStyle name="Comma [0] 2 19 30" xfId="1991"/>
    <cellStyle name="Comma [0] 2 19 31" xfId="1992"/>
    <cellStyle name="Comma [0] 2 19 32" xfId="1993"/>
    <cellStyle name="Comma [0] 2 19 33" xfId="1994"/>
    <cellStyle name="Comma [0] 2 19 34" xfId="1995"/>
    <cellStyle name="Comma [0] 2 19 35" xfId="1996"/>
    <cellStyle name="Comma [0] 2 19 4" xfId="1997"/>
    <cellStyle name="Comma [0] 2 19 5" xfId="1998"/>
    <cellStyle name="Comma [0] 2 19 6" xfId="1999"/>
    <cellStyle name="Comma [0] 2 19 7" xfId="2000"/>
    <cellStyle name="Comma [0] 2 19 8" xfId="2001"/>
    <cellStyle name="Comma [0] 2 19 9" xfId="2002"/>
    <cellStyle name="Comma [0] 2 2" xfId="56"/>
    <cellStyle name="Comma [0] 2 2 10" xfId="2003"/>
    <cellStyle name="Comma [0] 2 2 11" xfId="2004"/>
    <cellStyle name="Comma [0] 2 2 12" xfId="2005"/>
    <cellStyle name="Comma [0] 2 2 13" xfId="2006"/>
    <cellStyle name="Comma [0] 2 2 14" xfId="2007"/>
    <cellStyle name="Comma [0] 2 2 15" xfId="2008"/>
    <cellStyle name="Comma [0] 2 2 16" xfId="2009"/>
    <cellStyle name="Comma [0] 2 2 17" xfId="2010"/>
    <cellStyle name="Comma [0] 2 2 18" xfId="2011"/>
    <cellStyle name="Comma [0] 2 2 19" xfId="2012"/>
    <cellStyle name="Comma [0] 2 2 2" xfId="2013"/>
    <cellStyle name="Comma [0] 2 2 20" xfId="2014"/>
    <cellStyle name="Comma [0] 2 2 21" xfId="2015"/>
    <cellStyle name="Comma [0] 2 2 22" xfId="2016"/>
    <cellStyle name="Comma [0] 2 2 23" xfId="2017"/>
    <cellStyle name="Comma [0] 2 2 24" xfId="2018"/>
    <cellStyle name="Comma [0] 2 2 25" xfId="2019"/>
    <cellStyle name="Comma [0] 2 2 26" xfId="2020"/>
    <cellStyle name="Comma [0] 2 2 27" xfId="2021"/>
    <cellStyle name="Comma [0] 2 2 28" xfId="2022"/>
    <cellStyle name="Comma [0] 2 2 29" xfId="2023"/>
    <cellStyle name="Comma [0] 2 2 3" xfId="2024"/>
    <cellStyle name="Comma [0] 2 2 30" xfId="2025"/>
    <cellStyle name="Comma [0] 2 2 31" xfId="2026"/>
    <cellStyle name="Comma [0] 2 2 32" xfId="2027"/>
    <cellStyle name="Comma [0] 2 2 33" xfId="2028"/>
    <cellStyle name="Comma [0] 2 2 34" xfId="2029"/>
    <cellStyle name="Comma [0] 2 2 35" xfId="2030"/>
    <cellStyle name="Comma [0] 2 2 4" xfId="2031"/>
    <cellStyle name="Comma [0] 2 2 5" xfId="2032"/>
    <cellStyle name="Comma [0] 2 2 6" xfId="2033"/>
    <cellStyle name="Comma [0] 2 2 7" xfId="2034"/>
    <cellStyle name="Comma [0] 2 2 8" xfId="2035"/>
    <cellStyle name="Comma [0] 2 2 9" xfId="2036"/>
    <cellStyle name="Comma [0] 2 20" xfId="2037"/>
    <cellStyle name="Comma [0] 2 20 10" xfId="2038"/>
    <cellStyle name="Comma [0] 2 20 11" xfId="2039"/>
    <cellStyle name="Comma [0] 2 20 12" xfId="2040"/>
    <cellStyle name="Comma [0] 2 20 13" xfId="2041"/>
    <cellStyle name="Comma [0] 2 20 14" xfId="2042"/>
    <cellStyle name="Comma [0] 2 20 15" xfId="2043"/>
    <cellStyle name="Comma [0] 2 20 16" xfId="2044"/>
    <cellStyle name="Comma [0] 2 20 17" xfId="2045"/>
    <cellStyle name="Comma [0] 2 20 18" xfId="2046"/>
    <cellStyle name="Comma [0] 2 20 19" xfId="2047"/>
    <cellStyle name="Comma [0] 2 20 2" xfId="2048"/>
    <cellStyle name="Comma [0] 2 20 20" xfId="2049"/>
    <cellStyle name="Comma [0] 2 20 21" xfId="2050"/>
    <cellStyle name="Comma [0] 2 20 22" xfId="2051"/>
    <cellStyle name="Comma [0] 2 20 23" xfId="2052"/>
    <cellStyle name="Comma [0] 2 20 24" xfId="2053"/>
    <cellStyle name="Comma [0] 2 20 25" xfId="2054"/>
    <cellStyle name="Comma [0] 2 20 26" xfId="2055"/>
    <cellStyle name="Comma [0] 2 20 27" xfId="2056"/>
    <cellStyle name="Comma [0] 2 20 28" xfId="2057"/>
    <cellStyle name="Comma [0] 2 20 29" xfId="2058"/>
    <cellStyle name="Comma [0] 2 20 3" xfId="2059"/>
    <cellStyle name="Comma [0] 2 20 30" xfId="2060"/>
    <cellStyle name="Comma [0] 2 20 31" xfId="2061"/>
    <cellStyle name="Comma [0] 2 20 32" xfId="2062"/>
    <cellStyle name="Comma [0] 2 20 33" xfId="2063"/>
    <cellStyle name="Comma [0] 2 20 34" xfId="2064"/>
    <cellStyle name="Comma [0] 2 20 35" xfId="2065"/>
    <cellStyle name="Comma [0] 2 20 4" xfId="2066"/>
    <cellStyle name="Comma [0] 2 20 5" xfId="2067"/>
    <cellStyle name="Comma [0] 2 20 6" xfId="2068"/>
    <cellStyle name="Comma [0] 2 20 7" xfId="2069"/>
    <cellStyle name="Comma [0] 2 20 8" xfId="2070"/>
    <cellStyle name="Comma [0] 2 20 9" xfId="2071"/>
    <cellStyle name="Comma [0] 2 21" xfId="2072"/>
    <cellStyle name="Comma [0] 2 21 10" xfId="2073"/>
    <cellStyle name="Comma [0] 2 21 11" xfId="2074"/>
    <cellStyle name="Comma [0] 2 21 12" xfId="2075"/>
    <cellStyle name="Comma [0] 2 21 13" xfId="2076"/>
    <cellStyle name="Comma [0] 2 21 14" xfId="2077"/>
    <cellStyle name="Comma [0] 2 21 15" xfId="2078"/>
    <cellStyle name="Comma [0] 2 21 16" xfId="2079"/>
    <cellStyle name="Comma [0] 2 21 17" xfId="2080"/>
    <cellStyle name="Comma [0] 2 21 18" xfId="2081"/>
    <cellStyle name="Comma [0] 2 21 19" xfId="2082"/>
    <cellStyle name="Comma [0] 2 21 2" xfId="2083"/>
    <cellStyle name="Comma [0] 2 21 20" xfId="2084"/>
    <cellStyle name="Comma [0] 2 21 21" xfId="2085"/>
    <cellStyle name="Comma [0] 2 21 22" xfId="2086"/>
    <cellStyle name="Comma [0] 2 21 23" xfId="2087"/>
    <cellStyle name="Comma [0] 2 21 24" xfId="2088"/>
    <cellStyle name="Comma [0] 2 21 25" xfId="2089"/>
    <cellStyle name="Comma [0] 2 21 26" xfId="2090"/>
    <cellStyle name="Comma [0] 2 21 27" xfId="2091"/>
    <cellStyle name="Comma [0] 2 21 28" xfId="2092"/>
    <cellStyle name="Comma [0] 2 21 29" xfId="2093"/>
    <cellStyle name="Comma [0] 2 21 3" xfId="2094"/>
    <cellStyle name="Comma [0] 2 21 30" xfId="2095"/>
    <cellStyle name="Comma [0] 2 21 31" xfId="2096"/>
    <cellStyle name="Comma [0] 2 21 32" xfId="2097"/>
    <cellStyle name="Comma [0] 2 21 33" xfId="2098"/>
    <cellStyle name="Comma [0] 2 21 34" xfId="2099"/>
    <cellStyle name="Comma [0] 2 21 35" xfId="2100"/>
    <cellStyle name="Comma [0] 2 21 4" xfId="2101"/>
    <cellStyle name="Comma [0] 2 21 5" xfId="2102"/>
    <cellStyle name="Comma [0] 2 21 6" xfId="2103"/>
    <cellStyle name="Comma [0] 2 21 7" xfId="2104"/>
    <cellStyle name="Comma [0] 2 21 8" xfId="2105"/>
    <cellStyle name="Comma [0] 2 21 9" xfId="2106"/>
    <cellStyle name="Comma [0] 2 22" xfId="2107"/>
    <cellStyle name="Comma [0] 2 22 10" xfId="2108"/>
    <cellStyle name="Comma [0] 2 22 11" xfId="2109"/>
    <cellStyle name="Comma [0] 2 22 12" xfId="2110"/>
    <cellStyle name="Comma [0] 2 22 13" xfId="2111"/>
    <cellStyle name="Comma [0] 2 22 14" xfId="2112"/>
    <cellStyle name="Comma [0] 2 22 15" xfId="2113"/>
    <cellStyle name="Comma [0] 2 22 16" xfId="2114"/>
    <cellStyle name="Comma [0] 2 22 17" xfId="2115"/>
    <cellStyle name="Comma [0] 2 22 18" xfId="2116"/>
    <cellStyle name="Comma [0] 2 22 19" xfId="2117"/>
    <cellStyle name="Comma [0] 2 22 2" xfId="2118"/>
    <cellStyle name="Comma [0] 2 22 20" xfId="2119"/>
    <cellStyle name="Comma [0] 2 22 21" xfId="2120"/>
    <cellStyle name="Comma [0] 2 22 22" xfId="2121"/>
    <cellStyle name="Comma [0] 2 22 23" xfId="2122"/>
    <cellStyle name="Comma [0] 2 22 24" xfId="2123"/>
    <cellStyle name="Comma [0] 2 22 25" xfId="2124"/>
    <cellStyle name="Comma [0] 2 22 26" xfId="2125"/>
    <cellStyle name="Comma [0] 2 22 27" xfId="2126"/>
    <cellStyle name="Comma [0] 2 22 28" xfId="2127"/>
    <cellStyle name="Comma [0] 2 22 29" xfId="2128"/>
    <cellStyle name="Comma [0] 2 22 3" xfId="2129"/>
    <cellStyle name="Comma [0] 2 22 30" xfId="2130"/>
    <cellStyle name="Comma [0] 2 22 31" xfId="2131"/>
    <cellStyle name="Comma [0] 2 22 32" xfId="2132"/>
    <cellStyle name="Comma [0] 2 22 33" xfId="2133"/>
    <cellStyle name="Comma [0] 2 22 34" xfId="2134"/>
    <cellStyle name="Comma [0] 2 22 35" xfId="2135"/>
    <cellStyle name="Comma [0] 2 22 4" xfId="2136"/>
    <cellStyle name="Comma [0] 2 22 5" xfId="2137"/>
    <cellStyle name="Comma [0] 2 22 6" xfId="2138"/>
    <cellStyle name="Comma [0] 2 22 7" xfId="2139"/>
    <cellStyle name="Comma [0] 2 22 8" xfId="2140"/>
    <cellStyle name="Comma [0] 2 22 9" xfId="2141"/>
    <cellStyle name="Comma [0] 2 23" xfId="2142"/>
    <cellStyle name="Comma [0] 2 23 10" xfId="2143"/>
    <cellStyle name="Comma [0] 2 23 11" xfId="2144"/>
    <cellStyle name="Comma [0] 2 23 12" xfId="2145"/>
    <cellStyle name="Comma [0] 2 23 13" xfId="2146"/>
    <cellStyle name="Comma [0] 2 23 14" xfId="2147"/>
    <cellStyle name="Comma [0] 2 23 15" xfId="2148"/>
    <cellStyle name="Comma [0] 2 23 16" xfId="2149"/>
    <cellStyle name="Comma [0] 2 23 17" xfId="2150"/>
    <cellStyle name="Comma [0] 2 23 18" xfId="2151"/>
    <cellStyle name="Comma [0] 2 23 19" xfId="2152"/>
    <cellStyle name="Comma [0] 2 23 2" xfId="2153"/>
    <cellStyle name="Comma [0] 2 23 20" xfId="2154"/>
    <cellStyle name="Comma [0] 2 23 21" xfId="2155"/>
    <cellStyle name="Comma [0] 2 23 22" xfId="2156"/>
    <cellStyle name="Comma [0] 2 23 23" xfId="2157"/>
    <cellStyle name="Comma [0] 2 23 24" xfId="2158"/>
    <cellStyle name="Comma [0] 2 23 25" xfId="2159"/>
    <cellStyle name="Comma [0] 2 23 26" xfId="2160"/>
    <cellStyle name="Comma [0] 2 23 27" xfId="2161"/>
    <cellStyle name="Comma [0] 2 23 28" xfId="2162"/>
    <cellStyle name="Comma [0] 2 23 29" xfId="2163"/>
    <cellStyle name="Comma [0] 2 23 3" xfId="2164"/>
    <cellStyle name="Comma [0] 2 23 30" xfId="2165"/>
    <cellStyle name="Comma [0] 2 23 31" xfId="2166"/>
    <cellStyle name="Comma [0] 2 23 32" xfId="2167"/>
    <cellStyle name="Comma [0] 2 23 33" xfId="2168"/>
    <cellStyle name="Comma [0] 2 23 34" xfId="2169"/>
    <cellStyle name="Comma [0] 2 23 35" xfId="2170"/>
    <cellStyle name="Comma [0] 2 23 4" xfId="2171"/>
    <cellStyle name="Comma [0] 2 23 5" xfId="2172"/>
    <cellStyle name="Comma [0] 2 23 6" xfId="2173"/>
    <cellStyle name="Comma [0] 2 23 7" xfId="2174"/>
    <cellStyle name="Comma [0] 2 23 8" xfId="2175"/>
    <cellStyle name="Comma [0] 2 23 9" xfId="2176"/>
    <cellStyle name="Comma [0] 2 24" xfId="2177"/>
    <cellStyle name="Comma [0] 2 24 10" xfId="2178"/>
    <cellStyle name="Comma [0] 2 24 11" xfId="2179"/>
    <cellStyle name="Comma [0] 2 24 12" xfId="2180"/>
    <cellStyle name="Comma [0] 2 24 13" xfId="2181"/>
    <cellStyle name="Comma [0] 2 24 14" xfId="2182"/>
    <cellStyle name="Comma [0] 2 24 15" xfId="2183"/>
    <cellStyle name="Comma [0] 2 24 16" xfId="2184"/>
    <cellStyle name="Comma [0] 2 24 17" xfId="2185"/>
    <cellStyle name="Comma [0] 2 24 18" xfId="2186"/>
    <cellStyle name="Comma [0] 2 24 19" xfId="2187"/>
    <cellStyle name="Comma [0] 2 24 2" xfId="2188"/>
    <cellStyle name="Comma [0] 2 24 20" xfId="2189"/>
    <cellStyle name="Comma [0] 2 24 21" xfId="2190"/>
    <cellStyle name="Comma [0] 2 24 22" xfId="2191"/>
    <cellStyle name="Comma [0] 2 24 23" xfId="2192"/>
    <cellStyle name="Comma [0] 2 24 24" xfId="2193"/>
    <cellStyle name="Comma [0] 2 24 25" xfId="2194"/>
    <cellStyle name="Comma [0] 2 24 26" xfId="2195"/>
    <cellStyle name="Comma [0] 2 24 27" xfId="2196"/>
    <cellStyle name="Comma [0] 2 24 28" xfId="2197"/>
    <cellStyle name="Comma [0] 2 24 29" xfId="2198"/>
    <cellStyle name="Comma [0] 2 24 3" xfId="2199"/>
    <cellStyle name="Comma [0] 2 24 30" xfId="2200"/>
    <cellStyle name="Comma [0] 2 24 31" xfId="2201"/>
    <cellStyle name="Comma [0] 2 24 32" xfId="2202"/>
    <cellStyle name="Comma [0] 2 24 33" xfId="2203"/>
    <cellStyle name="Comma [0] 2 24 34" xfId="2204"/>
    <cellStyle name="Comma [0] 2 24 35" xfId="2205"/>
    <cellStyle name="Comma [0] 2 24 4" xfId="2206"/>
    <cellStyle name="Comma [0] 2 24 5" xfId="2207"/>
    <cellStyle name="Comma [0] 2 24 6" xfId="2208"/>
    <cellStyle name="Comma [0] 2 24 7" xfId="2209"/>
    <cellStyle name="Comma [0] 2 24 8" xfId="2210"/>
    <cellStyle name="Comma [0] 2 24 9" xfId="2211"/>
    <cellStyle name="Comma [0] 2 25" xfId="2212"/>
    <cellStyle name="Comma [0] 2 25 10" xfId="2213"/>
    <cellStyle name="Comma [0] 2 25 11" xfId="2214"/>
    <cellStyle name="Comma [0] 2 25 12" xfId="2215"/>
    <cellStyle name="Comma [0] 2 25 13" xfId="2216"/>
    <cellStyle name="Comma [0] 2 25 14" xfId="2217"/>
    <cellStyle name="Comma [0] 2 25 15" xfId="2218"/>
    <cellStyle name="Comma [0] 2 25 16" xfId="2219"/>
    <cellStyle name="Comma [0] 2 25 17" xfId="2220"/>
    <cellStyle name="Comma [0] 2 25 18" xfId="2221"/>
    <cellStyle name="Comma [0] 2 25 19" xfId="2222"/>
    <cellStyle name="Comma [0] 2 25 2" xfId="2223"/>
    <cellStyle name="Comma [0] 2 25 20" xfId="2224"/>
    <cellStyle name="Comma [0] 2 25 21" xfId="2225"/>
    <cellStyle name="Comma [0] 2 25 22" xfId="2226"/>
    <cellStyle name="Comma [0] 2 25 23" xfId="2227"/>
    <cellStyle name="Comma [0] 2 25 24" xfId="2228"/>
    <cellStyle name="Comma [0] 2 25 25" xfId="2229"/>
    <cellStyle name="Comma [0] 2 25 26" xfId="2230"/>
    <cellStyle name="Comma [0] 2 25 27" xfId="2231"/>
    <cellStyle name="Comma [0] 2 25 28" xfId="2232"/>
    <cellStyle name="Comma [0] 2 25 29" xfId="2233"/>
    <cellStyle name="Comma [0] 2 25 3" xfId="2234"/>
    <cellStyle name="Comma [0] 2 25 30" xfId="2235"/>
    <cellStyle name="Comma [0] 2 25 31" xfId="2236"/>
    <cellStyle name="Comma [0] 2 25 32" xfId="2237"/>
    <cellStyle name="Comma [0] 2 25 33" xfId="2238"/>
    <cellStyle name="Comma [0] 2 25 34" xfId="2239"/>
    <cellStyle name="Comma [0] 2 25 35" xfId="2240"/>
    <cellStyle name="Comma [0] 2 25 4" xfId="2241"/>
    <cellStyle name="Comma [0] 2 25 5" xfId="2242"/>
    <cellStyle name="Comma [0] 2 25 6" xfId="2243"/>
    <cellStyle name="Comma [0] 2 25 7" xfId="2244"/>
    <cellStyle name="Comma [0] 2 25 8" xfId="2245"/>
    <cellStyle name="Comma [0] 2 25 9" xfId="2246"/>
    <cellStyle name="Comma [0] 2 26" xfId="2247"/>
    <cellStyle name="Comma [0] 2 26 10" xfId="2248"/>
    <cellStyle name="Comma [0] 2 26 11" xfId="2249"/>
    <cellStyle name="Comma [0] 2 26 12" xfId="2250"/>
    <cellStyle name="Comma [0] 2 26 13" xfId="2251"/>
    <cellStyle name="Comma [0] 2 26 14" xfId="2252"/>
    <cellStyle name="Comma [0] 2 26 15" xfId="2253"/>
    <cellStyle name="Comma [0] 2 26 16" xfId="2254"/>
    <cellStyle name="Comma [0] 2 26 17" xfId="2255"/>
    <cellStyle name="Comma [0] 2 26 18" xfId="2256"/>
    <cellStyle name="Comma [0] 2 26 19" xfId="2257"/>
    <cellStyle name="Comma [0] 2 26 2" xfId="2258"/>
    <cellStyle name="Comma [0] 2 26 20" xfId="2259"/>
    <cellStyle name="Comma [0] 2 26 21" xfId="2260"/>
    <cellStyle name="Comma [0] 2 26 22" xfId="2261"/>
    <cellStyle name="Comma [0] 2 26 23" xfId="2262"/>
    <cellStyle name="Comma [0] 2 26 24" xfId="2263"/>
    <cellStyle name="Comma [0] 2 26 25" xfId="2264"/>
    <cellStyle name="Comma [0] 2 26 26" xfId="2265"/>
    <cellStyle name="Comma [0] 2 26 27" xfId="2266"/>
    <cellStyle name="Comma [0] 2 26 28" xfId="2267"/>
    <cellStyle name="Comma [0] 2 26 29" xfId="2268"/>
    <cellStyle name="Comma [0] 2 26 3" xfId="2269"/>
    <cellStyle name="Comma [0] 2 26 30" xfId="2270"/>
    <cellStyle name="Comma [0] 2 26 31" xfId="2271"/>
    <cellStyle name="Comma [0] 2 26 32" xfId="2272"/>
    <cellStyle name="Comma [0] 2 26 33" xfId="2273"/>
    <cellStyle name="Comma [0] 2 26 34" xfId="2274"/>
    <cellStyle name="Comma [0] 2 26 35" xfId="2275"/>
    <cellStyle name="Comma [0] 2 26 4" xfId="2276"/>
    <cellStyle name="Comma [0] 2 26 5" xfId="2277"/>
    <cellStyle name="Comma [0] 2 26 6" xfId="2278"/>
    <cellStyle name="Comma [0] 2 26 7" xfId="2279"/>
    <cellStyle name="Comma [0] 2 26 8" xfId="2280"/>
    <cellStyle name="Comma [0] 2 26 9" xfId="2281"/>
    <cellStyle name="Comma [0] 2 27" xfId="2282"/>
    <cellStyle name="Comma [0] 2 27 10" xfId="2283"/>
    <cellStyle name="Comma [0] 2 27 11" xfId="2284"/>
    <cellStyle name="Comma [0] 2 27 12" xfId="2285"/>
    <cellStyle name="Comma [0] 2 27 13" xfId="2286"/>
    <cellStyle name="Comma [0] 2 27 14" xfId="2287"/>
    <cellStyle name="Comma [0] 2 27 15" xfId="2288"/>
    <cellStyle name="Comma [0] 2 27 16" xfId="2289"/>
    <cellStyle name="Comma [0] 2 27 17" xfId="2290"/>
    <cellStyle name="Comma [0] 2 27 18" xfId="2291"/>
    <cellStyle name="Comma [0] 2 27 19" xfId="2292"/>
    <cellStyle name="Comma [0] 2 27 2" xfId="2293"/>
    <cellStyle name="Comma [0] 2 27 20" xfId="2294"/>
    <cellStyle name="Comma [0] 2 27 21" xfId="2295"/>
    <cellStyle name="Comma [0] 2 27 22" xfId="2296"/>
    <cellStyle name="Comma [0] 2 27 23" xfId="2297"/>
    <cellStyle name="Comma [0] 2 27 24" xfId="2298"/>
    <cellStyle name="Comma [0] 2 27 25" xfId="2299"/>
    <cellStyle name="Comma [0] 2 27 26" xfId="2300"/>
    <cellStyle name="Comma [0] 2 27 27" xfId="2301"/>
    <cellStyle name="Comma [0] 2 27 28" xfId="2302"/>
    <cellStyle name="Comma [0] 2 27 29" xfId="2303"/>
    <cellStyle name="Comma [0] 2 27 3" xfId="2304"/>
    <cellStyle name="Comma [0] 2 27 30" xfId="2305"/>
    <cellStyle name="Comma [0] 2 27 31" xfId="2306"/>
    <cellStyle name="Comma [0] 2 27 32" xfId="2307"/>
    <cellStyle name="Comma [0] 2 27 33" xfId="2308"/>
    <cellStyle name="Comma [0] 2 27 34" xfId="2309"/>
    <cellStyle name="Comma [0] 2 27 35" xfId="2310"/>
    <cellStyle name="Comma [0] 2 27 4" xfId="2311"/>
    <cellStyle name="Comma [0] 2 27 5" xfId="2312"/>
    <cellStyle name="Comma [0] 2 27 6" xfId="2313"/>
    <cellStyle name="Comma [0] 2 27 7" xfId="2314"/>
    <cellStyle name="Comma [0] 2 27 8" xfId="2315"/>
    <cellStyle name="Comma [0] 2 27 9" xfId="2316"/>
    <cellStyle name="Comma [0] 2 28" xfId="2317"/>
    <cellStyle name="Comma [0] 2 28 10" xfId="2318"/>
    <cellStyle name="Comma [0] 2 28 11" xfId="2319"/>
    <cellStyle name="Comma [0] 2 28 12" xfId="2320"/>
    <cellStyle name="Comma [0] 2 28 13" xfId="2321"/>
    <cellStyle name="Comma [0] 2 28 14" xfId="2322"/>
    <cellStyle name="Comma [0] 2 28 15" xfId="2323"/>
    <cellStyle name="Comma [0] 2 28 16" xfId="2324"/>
    <cellStyle name="Comma [0] 2 28 17" xfId="2325"/>
    <cellStyle name="Comma [0] 2 28 18" xfId="2326"/>
    <cellStyle name="Comma [0] 2 28 19" xfId="2327"/>
    <cellStyle name="Comma [0] 2 28 2" xfId="2328"/>
    <cellStyle name="Comma [0] 2 28 20" xfId="2329"/>
    <cellStyle name="Comma [0] 2 28 21" xfId="2330"/>
    <cellStyle name="Comma [0] 2 28 22" xfId="2331"/>
    <cellStyle name="Comma [0] 2 28 23" xfId="2332"/>
    <cellStyle name="Comma [0] 2 28 24" xfId="2333"/>
    <cellStyle name="Comma [0] 2 28 25" xfId="2334"/>
    <cellStyle name="Comma [0] 2 28 26" xfId="2335"/>
    <cellStyle name="Comma [0] 2 28 27" xfId="2336"/>
    <cellStyle name="Comma [0] 2 28 28" xfId="2337"/>
    <cellStyle name="Comma [0] 2 28 29" xfId="2338"/>
    <cellStyle name="Comma [0] 2 28 3" xfId="2339"/>
    <cellStyle name="Comma [0] 2 28 30" xfId="2340"/>
    <cellStyle name="Comma [0] 2 28 31" xfId="2341"/>
    <cellStyle name="Comma [0] 2 28 32" xfId="2342"/>
    <cellStyle name="Comma [0] 2 28 33" xfId="2343"/>
    <cellStyle name="Comma [0] 2 28 34" xfId="2344"/>
    <cellStyle name="Comma [0] 2 28 35" xfId="2345"/>
    <cellStyle name="Comma [0] 2 28 4" xfId="2346"/>
    <cellStyle name="Comma [0] 2 28 5" xfId="2347"/>
    <cellStyle name="Comma [0] 2 28 6" xfId="2348"/>
    <cellStyle name="Comma [0] 2 28 7" xfId="2349"/>
    <cellStyle name="Comma [0] 2 28 8" xfId="2350"/>
    <cellStyle name="Comma [0] 2 28 9" xfId="2351"/>
    <cellStyle name="Comma [0] 2 29" xfId="2352"/>
    <cellStyle name="Comma [0] 2 29 10" xfId="2353"/>
    <cellStyle name="Comma [0] 2 29 11" xfId="2354"/>
    <cellStyle name="Comma [0] 2 29 12" xfId="2355"/>
    <cellStyle name="Comma [0] 2 29 13" xfId="2356"/>
    <cellStyle name="Comma [0] 2 29 14" xfId="2357"/>
    <cellStyle name="Comma [0] 2 29 15" xfId="2358"/>
    <cellStyle name="Comma [0] 2 29 16" xfId="2359"/>
    <cellStyle name="Comma [0] 2 29 17" xfId="2360"/>
    <cellStyle name="Comma [0] 2 29 18" xfId="2361"/>
    <cellStyle name="Comma [0] 2 29 19" xfId="2362"/>
    <cellStyle name="Comma [0] 2 29 2" xfId="2363"/>
    <cellStyle name="Comma [0] 2 29 20" xfId="2364"/>
    <cellStyle name="Comma [0] 2 29 21" xfId="2365"/>
    <cellStyle name="Comma [0] 2 29 22" xfId="2366"/>
    <cellStyle name="Comma [0] 2 29 23" xfId="2367"/>
    <cellStyle name="Comma [0] 2 29 24" xfId="2368"/>
    <cellStyle name="Comma [0] 2 29 25" xfId="2369"/>
    <cellStyle name="Comma [0] 2 29 26" xfId="2370"/>
    <cellStyle name="Comma [0] 2 29 27" xfId="2371"/>
    <cellStyle name="Comma [0] 2 29 28" xfId="2372"/>
    <cellStyle name="Comma [0] 2 29 29" xfId="2373"/>
    <cellStyle name="Comma [0] 2 29 3" xfId="2374"/>
    <cellStyle name="Comma [0] 2 29 30" xfId="2375"/>
    <cellStyle name="Comma [0] 2 29 31" xfId="2376"/>
    <cellStyle name="Comma [0] 2 29 32" xfId="2377"/>
    <cellStyle name="Comma [0] 2 29 33" xfId="2378"/>
    <cellStyle name="Comma [0] 2 29 34" xfId="2379"/>
    <cellStyle name="Comma [0] 2 29 35" xfId="2380"/>
    <cellStyle name="Comma [0] 2 29 4" xfId="2381"/>
    <cellStyle name="Comma [0] 2 29 5" xfId="2382"/>
    <cellStyle name="Comma [0] 2 29 6" xfId="2383"/>
    <cellStyle name="Comma [0] 2 29 7" xfId="2384"/>
    <cellStyle name="Comma [0] 2 29 8" xfId="2385"/>
    <cellStyle name="Comma [0] 2 29 9" xfId="2386"/>
    <cellStyle name="Comma [0] 2 3" xfId="2387"/>
    <cellStyle name="Comma [0] 2 3 10" xfId="2388"/>
    <cellStyle name="Comma [0] 2 3 11" xfId="2389"/>
    <cellStyle name="Comma [0] 2 3 12" xfId="2390"/>
    <cellStyle name="Comma [0] 2 3 13" xfId="2391"/>
    <cellStyle name="Comma [0] 2 3 14" xfId="2392"/>
    <cellStyle name="Comma [0] 2 3 15" xfId="2393"/>
    <cellStyle name="Comma [0] 2 3 16" xfId="2394"/>
    <cellStyle name="Comma [0] 2 3 17" xfId="2395"/>
    <cellStyle name="Comma [0] 2 3 18" xfId="2396"/>
    <cellStyle name="Comma [0] 2 3 19" xfId="2397"/>
    <cellStyle name="Comma [0] 2 3 2" xfId="2398"/>
    <cellStyle name="Comma [0] 2 3 20" xfId="2399"/>
    <cellStyle name="Comma [0] 2 3 21" xfId="2400"/>
    <cellStyle name="Comma [0] 2 3 22" xfId="2401"/>
    <cellStyle name="Comma [0] 2 3 23" xfId="2402"/>
    <cellStyle name="Comma [0] 2 3 24" xfId="2403"/>
    <cellStyle name="Comma [0] 2 3 25" xfId="2404"/>
    <cellStyle name="Comma [0] 2 3 26" xfId="2405"/>
    <cellStyle name="Comma [0] 2 3 27" xfId="2406"/>
    <cellStyle name="Comma [0] 2 3 28" xfId="2407"/>
    <cellStyle name="Comma [0] 2 3 29" xfId="2408"/>
    <cellStyle name="Comma [0] 2 3 3" xfId="2409"/>
    <cellStyle name="Comma [0] 2 3 30" xfId="2410"/>
    <cellStyle name="Comma [0] 2 3 31" xfId="2411"/>
    <cellStyle name="Comma [0] 2 3 32" xfId="2412"/>
    <cellStyle name="Comma [0] 2 3 33" xfId="2413"/>
    <cellStyle name="Comma [0] 2 3 34" xfId="2414"/>
    <cellStyle name="Comma [0] 2 3 35" xfId="2415"/>
    <cellStyle name="Comma [0] 2 3 4" xfId="2416"/>
    <cellStyle name="Comma [0] 2 3 5" xfId="2417"/>
    <cellStyle name="Comma [0] 2 3 6" xfId="2418"/>
    <cellStyle name="Comma [0] 2 3 7" xfId="2419"/>
    <cellStyle name="Comma [0] 2 3 8" xfId="2420"/>
    <cellStyle name="Comma [0] 2 3 9" xfId="2421"/>
    <cellStyle name="Comma [0] 2 30" xfId="2422"/>
    <cellStyle name="Comma [0] 2 30 10" xfId="2423"/>
    <cellStyle name="Comma [0] 2 30 11" xfId="2424"/>
    <cellStyle name="Comma [0] 2 30 12" xfId="2425"/>
    <cellStyle name="Comma [0] 2 30 13" xfId="2426"/>
    <cellStyle name="Comma [0] 2 30 14" xfId="2427"/>
    <cellStyle name="Comma [0] 2 30 15" xfId="2428"/>
    <cellStyle name="Comma [0] 2 30 16" xfId="2429"/>
    <cellStyle name="Comma [0] 2 30 17" xfId="2430"/>
    <cellStyle name="Comma [0] 2 30 18" xfId="2431"/>
    <cellStyle name="Comma [0] 2 30 19" xfId="2432"/>
    <cellStyle name="Comma [0] 2 30 2" xfId="2433"/>
    <cellStyle name="Comma [0] 2 30 20" xfId="2434"/>
    <cellStyle name="Comma [0] 2 30 21" xfId="2435"/>
    <cellStyle name="Comma [0] 2 30 22" xfId="2436"/>
    <cellStyle name="Comma [0] 2 30 23" xfId="2437"/>
    <cellStyle name="Comma [0] 2 30 24" xfId="2438"/>
    <cellStyle name="Comma [0] 2 30 25" xfId="2439"/>
    <cellStyle name="Comma [0] 2 30 26" xfId="2440"/>
    <cellStyle name="Comma [0] 2 30 27" xfId="2441"/>
    <cellStyle name="Comma [0] 2 30 28" xfId="2442"/>
    <cellStyle name="Comma [0] 2 30 29" xfId="2443"/>
    <cellStyle name="Comma [0] 2 30 3" xfId="2444"/>
    <cellStyle name="Comma [0] 2 30 30" xfId="2445"/>
    <cellStyle name="Comma [0] 2 30 31" xfId="2446"/>
    <cellStyle name="Comma [0] 2 30 32" xfId="2447"/>
    <cellStyle name="Comma [0] 2 30 33" xfId="2448"/>
    <cellStyle name="Comma [0] 2 30 34" xfId="2449"/>
    <cellStyle name="Comma [0] 2 30 35" xfId="2450"/>
    <cellStyle name="Comma [0] 2 30 4" xfId="2451"/>
    <cellStyle name="Comma [0] 2 30 5" xfId="2452"/>
    <cellStyle name="Comma [0] 2 30 6" xfId="2453"/>
    <cellStyle name="Comma [0] 2 30 7" xfId="2454"/>
    <cellStyle name="Comma [0] 2 30 8" xfId="2455"/>
    <cellStyle name="Comma [0] 2 30 9" xfId="2456"/>
    <cellStyle name="Comma [0] 2 31" xfId="2457"/>
    <cellStyle name="Comma [0] 2 31 10" xfId="2458"/>
    <cellStyle name="Comma [0] 2 31 11" xfId="2459"/>
    <cellStyle name="Comma [0] 2 31 12" xfId="2460"/>
    <cellStyle name="Comma [0] 2 31 13" xfId="2461"/>
    <cellStyle name="Comma [0] 2 31 14" xfId="2462"/>
    <cellStyle name="Comma [0] 2 31 15" xfId="2463"/>
    <cellStyle name="Comma [0] 2 31 16" xfId="2464"/>
    <cellStyle name="Comma [0] 2 31 17" xfId="2465"/>
    <cellStyle name="Comma [0] 2 31 18" xfId="2466"/>
    <cellStyle name="Comma [0] 2 31 19" xfId="2467"/>
    <cellStyle name="Comma [0] 2 31 2" xfId="2468"/>
    <cellStyle name="Comma [0] 2 31 20" xfId="2469"/>
    <cellStyle name="Comma [0] 2 31 21" xfId="2470"/>
    <cellStyle name="Comma [0] 2 31 22" xfId="2471"/>
    <cellStyle name="Comma [0] 2 31 23" xfId="2472"/>
    <cellStyle name="Comma [0] 2 31 24" xfId="2473"/>
    <cellStyle name="Comma [0] 2 31 25" xfId="2474"/>
    <cellStyle name="Comma [0] 2 31 26" xfId="2475"/>
    <cellStyle name="Comma [0] 2 31 27" xfId="2476"/>
    <cellStyle name="Comma [0] 2 31 28" xfId="2477"/>
    <cellStyle name="Comma [0] 2 31 29" xfId="2478"/>
    <cellStyle name="Comma [0] 2 31 3" xfId="2479"/>
    <cellStyle name="Comma [0] 2 31 30" xfId="2480"/>
    <cellStyle name="Comma [0] 2 31 31" xfId="2481"/>
    <cellStyle name="Comma [0] 2 31 32" xfId="2482"/>
    <cellStyle name="Comma [0] 2 31 33" xfId="2483"/>
    <cellStyle name="Comma [0] 2 31 34" xfId="2484"/>
    <cellStyle name="Comma [0] 2 31 35" xfId="2485"/>
    <cellStyle name="Comma [0] 2 31 4" xfId="2486"/>
    <cellStyle name="Comma [0] 2 31 5" xfId="2487"/>
    <cellStyle name="Comma [0] 2 31 6" xfId="2488"/>
    <cellStyle name="Comma [0] 2 31 7" xfId="2489"/>
    <cellStyle name="Comma [0] 2 31 8" xfId="2490"/>
    <cellStyle name="Comma [0] 2 31 9" xfId="2491"/>
    <cellStyle name="Comma [0] 2 32" xfId="2492"/>
    <cellStyle name="Comma [0] 2 32 10" xfId="2493"/>
    <cellStyle name="Comma [0] 2 32 11" xfId="2494"/>
    <cellStyle name="Comma [0] 2 32 12" xfId="2495"/>
    <cellStyle name="Comma [0] 2 32 13" xfId="2496"/>
    <cellStyle name="Comma [0] 2 32 14" xfId="2497"/>
    <cellStyle name="Comma [0] 2 32 15" xfId="2498"/>
    <cellStyle name="Comma [0] 2 32 16" xfId="2499"/>
    <cellStyle name="Comma [0] 2 32 17" xfId="2500"/>
    <cellStyle name="Comma [0] 2 32 18" xfId="2501"/>
    <cellStyle name="Comma [0] 2 32 19" xfId="2502"/>
    <cellStyle name="Comma [0] 2 32 2" xfId="2503"/>
    <cellStyle name="Comma [0] 2 32 20" xfId="2504"/>
    <cellStyle name="Comma [0] 2 32 21" xfId="2505"/>
    <cellStyle name="Comma [0] 2 32 22" xfId="2506"/>
    <cellStyle name="Comma [0] 2 32 23" xfId="2507"/>
    <cellStyle name="Comma [0] 2 32 24" xfId="2508"/>
    <cellStyle name="Comma [0] 2 32 25" xfId="2509"/>
    <cellStyle name="Comma [0] 2 32 26" xfId="2510"/>
    <cellStyle name="Comma [0] 2 32 27" xfId="2511"/>
    <cellStyle name="Comma [0] 2 32 28" xfId="2512"/>
    <cellStyle name="Comma [0] 2 32 29" xfId="2513"/>
    <cellStyle name="Comma [0] 2 32 3" xfId="2514"/>
    <cellStyle name="Comma [0] 2 32 30" xfId="2515"/>
    <cellStyle name="Comma [0] 2 32 31" xfId="2516"/>
    <cellStyle name="Comma [0] 2 32 32" xfId="2517"/>
    <cellStyle name="Comma [0] 2 32 33" xfId="2518"/>
    <cellStyle name="Comma [0] 2 32 34" xfId="2519"/>
    <cellStyle name="Comma [0] 2 32 35" xfId="2520"/>
    <cellStyle name="Comma [0] 2 32 4" xfId="2521"/>
    <cellStyle name="Comma [0] 2 32 5" xfId="2522"/>
    <cellStyle name="Comma [0] 2 32 6" xfId="2523"/>
    <cellStyle name="Comma [0] 2 32 7" xfId="2524"/>
    <cellStyle name="Comma [0] 2 32 8" xfId="2525"/>
    <cellStyle name="Comma [0] 2 32 9" xfId="2526"/>
    <cellStyle name="Comma [0] 2 33" xfId="2527"/>
    <cellStyle name="Comma [0] 2 33 10" xfId="2528"/>
    <cellStyle name="Comma [0] 2 33 11" xfId="2529"/>
    <cellStyle name="Comma [0] 2 33 12" xfId="2530"/>
    <cellStyle name="Comma [0] 2 33 13" xfId="2531"/>
    <cellStyle name="Comma [0] 2 33 14" xfId="2532"/>
    <cellStyle name="Comma [0] 2 33 15" xfId="2533"/>
    <cellStyle name="Comma [0] 2 33 16" xfId="2534"/>
    <cellStyle name="Comma [0] 2 33 17" xfId="2535"/>
    <cellStyle name="Comma [0] 2 33 18" xfId="2536"/>
    <cellStyle name="Comma [0] 2 33 19" xfId="2537"/>
    <cellStyle name="Comma [0] 2 33 2" xfId="2538"/>
    <cellStyle name="Comma [0] 2 33 20" xfId="2539"/>
    <cellStyle name="Comma [0] 2 33 21" xfId="2540"/>
    <cellStyle name="Comma [0] 2 33 22" xfId="2541"/>
    <cellStyle name="Comma [0] 2 33 23" xfId="2542"/>
    <cellStyle name="Comma [0] 2 33 24" xfId="2543"/>
    <cellStyle name="Comma [0] 2 33 25" xfId="2544"/>
    <cellStyle name="Comma [0] 2 33 26" xfId="2545"/>
    <cellStyle name="Comma [0] 2 33 27" xfId="2546"/>
    <cellStyle name="Comma [0] 2 33 28" xfId="2547"/>
    <cellStyle name="Comma [0] 2 33 29" xfId="2548"/>
    <cellStyle name="Comma [0] 2 33 3" xfId="2549"/>
    <cellStyle name="Comma [0] 2 33 30" xfId="2550"/>
    <cellStyle name="Comma [0] 2 33 31" xfId="2551"/>
    <cellStyle name="Comma [0] 2 33 32" xfId="2552"/>
    <cellStyle name="Comma [0] 2 33 33" xfId="2553"/>
    <cellStyle name="Comma [0] 2 33 34" xfId="2554"/>
    <cellStyle name="Comma [0] 2 33 35" xfId="2555"/>
    <cellStyle name="Comma [0] 2 33 4" xfId="2556"/>
    <cellStyle name="Comma [0] 2 33 5" xfId="2557"/>
    <cellStyle name="Comma [0] 2 33 6" xfId="2558"/>
    <cellStyle name="Comma [0] 2 33 7" xfId="2559"/>
    <cellStyle name="Comma [0] 2 33 8" xfId="2560"/>
    <cellStyle name="Comma [0] 2 33 9" xfId="2561"/>
    <cellStyle name="Comma [0] 2 34" xfId="2562"/>
    <cellStyle name="Comma [0] 2 34 10" xfId="2563"/>
    <cellStyle name="Comma [0] 2 34 11" xfId="2564"/>
    <cellStyle name="Comma [0] 2 34 12" xfId="2565"/>
    <cellStyle name="Comma [0] 2 34 13" xfId="2566"/>
    <cellStyle name="Comma [0] 2 34 14" xfId="2567"/>
    <cellStyle name="Comma [0] 2 34 15" xfId="2568"/>
    <cellStyle name="Comma [0] 2 34 16" xfId="2569"/>
    <cellStyle name="Comma [0] 2 34 17" xfId="2570"/>
    <cellStyle name="Comma [0] 2 34 18" xfId="2571"/>
    <cellStyle name="Comma [0] 2 34 19" xfId="2572"/>
    <cellStyle name="Comma [0] 2 34 2" xfId="2573"/>
    <cellStyle name="Comma [0] 2 34 20" xfId="2574"/>
    <cellStyle name="Comma [0] 2 34 21" xfId="2575"/>
    <cellStyle name="Comma [0] 2 34 22" xfId="2576"/>
    <cellStyle name="Comma [0] 2 34 23" xfId="2577"/>
    <cellStyle name="Comma [0] 2 34 24" xfId="2578"/>
    <cellStyle name="Comma [0] 2 34 25" xfId="2579"/>
    <cellStyle name="Comma [0] 2 34 26" xfId="2580"/>
    <cellStyle name="Comma [0] 2 34 27" xfId="2581"/>
    <cellStyle name="Comma [0] 2 34 28" xfId="2582"/>
    <cellStyle name="Comma [0] 2 34 29" xfId="2583"/>
    <cellStyle name="Comma [0] 2 34 3" xfId="2584"/>
    <cellStyle name="Comma [0] 2 34 30" xfId="2585"/>
    <cellStyle name="Comma [0] 2 34 31" xfId="2586"/>
    <cellStyle name="Comma [0] 2 34 32" xfId="2587"/>
    <cellStyle name="Comma [0] 2 34 33" xfId="2588"/>
    <cellStyle name="Comma [0] 2 34 34" xfId="2589"/>
    <cellStyle name="Comma [0] 2 34 35" xfId="2590"/>
    <cellStyle name="Comma [0] 2 34 4" xfId="2591"/>
    <cellStyle name="Comma [0] 2 34 5" xfId="2592"/>
    <cellStyle name="Comma [0] 2 34 6" xfId="2593"/>
    <cellStyle name="Comma [0] 2 34 7" xfId="2594"/>
    <cellStyle name="Comma [0] 2 34 8" xfId="2595"/>
    <cellStyle name="Comma [0] 2 34 9" xfId="2596"/>
    <cellStyle name="Comma [0] 2 35" xfId="2597"/>
    <cellStyle name="Comma [0] 2 35 10" xfId="2598"/>
    <cellStyle name="Comma [0] 2 35 11" xfId="2599"/>
    <cellStyle name="Comma [0] 2 35 12" xfId="2600"/>
    <cellStyle name="Comma [0] 2 35 13" xfId="2601"/>
    <cellStyle name="Comma [0] 2 35 14" xfId="2602"/>
    <cellStyle name="Comma [0] 2 35 15" xfId="2603"/>
    <cellStyle name="Comma [0] 2 35 16" xfId="2604"/>
    <cellStyle name="Comma [0] 2 35 17" xfId="2605"/>
    <cellStyle name="Comma [0] 2 35 18" xfId="2606"/>
    <cellStyle name="Comma [0] 2 35 19" xfId="2607"/>
    <cellStyle name="Comma [0] 2 35 2" xfId="2608"/>
    <cellStyle name="Comma [0] 2 35 20" xfId="2609"/>
    <cellStyle name="Comma [0] 2 35 21" xfId="2610"/>
    <cellStyle name="Comma [0] 2 35 22" xfId="2611"/>
    <cellStyle name="Comma [0] 2 35 23" xfId="2612"/>
    <cellStyle name="Comma [0] 2 35 24" xfId="2613"/>
    <cellStyle name="Comma [0] 2 35 25" xfId="2614"/>
    <cellStyle name="Comma [0] 2 35 26" xfId="2615"/>
    <cellStyle name="Comma [0] 2 35 27" xfId="2616"/>
    <cellStyle name="Comma [0] 2 35 28" xfId="2617"/>
    <cellStyle name="Comma [0] 2 35 29" xfId="2618"/>
    <cellStyle name="Comma [0] 2 35 3" xfId="2619"/>
    <cellStyle name="Comma [0] 2 35 30" xfId="2620"/>
    <cellStyle name="Comma [0] 2 35 31" xfId="2621"/>
    <cellStyle name="Comma [0] 2 35 32" xfId="2622"/>
    <cellStyle name="Comma [0] 2 35 33" xfId="2623"/>
    <cellStyle name="Comma [0] 2 35 34" xfId="2624"/>
    <cellStyle name="Comma [0] 2 35 35" xfId="2625"/>
    <cellStyle name="Comma [0] 2 35 4" xfId="2626"/>
    <cellStyle name="Comma [0] 2 35 5" xfId="2627"/>
    <cellStyle name="Comma [0] 2 35 6" xfId="2628"/>
    <cellStyle name="Comma [0] 2 35 7" xfId="2629"/>
    <cellStyle name="Comma [0] 2 35 8" xfId="2630"/>
    <cellStyle name="Comma [0] 2 35 9" xfId="2631"/>
    <cellStyle name="Comma [0] 2 36" xfId="2632"/>
    <cellStyle name="Comma [0] 2 36 10" xfId="2633"/>
    <cellStyle name="Comma [0] 2 36 11" xfId="2634"/>
    <cellStyle name="Comma [0] 2 36 12" xfId="2635"/>
    <cellStyle name="Comma [0] 2 36 13" xfId="2636"/>
    <cellStyle name="Comma [0] 2 36 14" xfId="2637"/>
    <cellStyle name="Comma [0] 2 36 15" xfId="2638"/>
    <cellStyle name="Comma [0] 2 36 16" xfId="2639"/>
    <cellStyle name="Comma [0] 2 36 17" xfId="2640"/>
    <cellStyle name="Comma [0] 2 36 18" xfId="2641"/>
    <cellStyle name="Comma [0] 2 36 19" xfId="2642"/>
    <cellStyle name="Comma [0] 2 36 2" xfId="2643"/>
    <cellStyle name="Comma [0] 2 36 20" xfId="2644"/>
    <cellStyle name="Comma [0] 2 36 21" xfId="2645"/>
    <cellStyle name="Comma [0] 2 36 22" xfId="2646"/>
    <cellStyle name="Comma [0] 2 36 23" xfId="2647"/>
    <cellStyle name="Comma [0] 2 36 24" xfId="2648"/>
    <cellStyle name="Comma [0] 2 36 25" xfId="2649"/>
    <cellStyle name="Comma [0] 2 36 26" xfId="2650"/>
    <cellStyle name="Comma [0] 2 36 27" xfId="2651"/>
    <cellStyle name="Comma [0] 2 36 28" xfId="2652"/>
    <cellStyle name="Comma [0] 2 36 29" xfId="2653"/>
    <cellStyle name="Comma [0] 2 36 3" xfId="2654"/>
    <cellStyle name="Comma [0] 2 36 30" xfId="2655"/>
    <cellStyle name="Comma [0] 2 36 31" xfId="2656"/>
    <cellStyle name="Comma [0] 2 36 32" xfId="2657"/>
    <cellStyle name="Comma [0] 2 36 33" xfId="2658"/>
    <cellStyle name="Comma [0] 2 36 34" xfId="2659"/>
    <cellStyle name="Comma [0] 2 36 35" xfId="2660"/>
    <cellStyle name="Comma [0] 2 36 4" xfId="2661"/>
    <cellStyle name="Comma [0] 2 36 5" xfId="2662"/>
    <cellStyle name="Comma [0] 2 36 6" xfId="2663"/>
    <cellStyle name="Comma [0] 2 36 7" xfId="2664"/>
    <cellStyle name="Comma [0] 2 36 8" xfId="2665"/>
    <cellStyle name="Comma [0] 2 36 9" xfId="2666"/>
    <cellStyle name="Comma [0] 2 37" xfId="2667"/>
    <cellStyle name="Comma [0] 2 37 10" xfId="2668"/>
    <cellStyle name="Comma [0] 2 37 11" xfId="2669"/>
    <cellStyle name="Comma [0] 2 37 12" xfId="2670"/>
    <cellStyle name="Comma [0] 2 37 13" xfId="2671"/>
    <cellStyle name="Comma [0] 2 37 14" xfId="2672"/>
    <cellStyle name="Comma [0] 2 37 15" xfId="2673"/>
    <cellStyle name="Comma [0] 2 37 16" xfId="2674"/>
    <cellStyle name="Comma [0] 2 37 17" xfId="2675"/>
    <cellStyle name="Comma [0] 2 37 18" xfId="2676"/>
    <cellStyle name="Comma [0] 2 37 19" xfId="2677"/>
    <cellStyle name="Comma [0] 2 37 2" xfId="2678"/>
    <cellStyle name="Comma [0] 2 37 20" xfId="2679"/>
    <cellStyle name="Comma [0] 2 37 21" xfId="2680"/>
    <cellStyle name="Comma [0] 2 37 22" xfId="2681"/>
    <cellStyle name="Comma [0] 2 37 23" xfId="2682"/>
    <cellStyle name="Comma [0] 2 37 24" xfId="2683"/>
    <cellStyle name="Comma [0] 2 37 25" xfId="2684"/>
    <cellStyle name="Comma [0] 2 37 26" xfId="2685"/>
    <cellStyle name="Comma [0] 2 37 27" xfId="2686"/>
    <cellStyle name="Comma [0] 2 37 28" xfId="2687"/>
    <cellStyle name="Comma [0] 2 37 29" xfId="2688"/>
    <cellStyle name="Comma [0] 2 37 3" xfId="2689"/>
    <cellStyle name="Comma [0] 2 37 30" xfId="2690"/>
    <cellStyle name="Comma [0] 2 37 31" xfId="2691"/>
    <cellStyle name="Comma [0] 2 37 32" xfId="2692"/>
    <cellStyle name="Comma [0] 2 37 33" xfId="2693"/>
    <cellStyle name="Comma [0] 2 37 34" xfId="2694"/>
    <cellStyle name="Comma [0] 2 37 35" xfId="2695"/>
    <cellStyle name="Comma [0] 2 37 4" xfId="2696"/>
    <cellStyle name="Comma [0] 2 37 5" xfId="2697"/>
    <cellStyle name="Comma [0] 2 37 6" xfId="2698"/>
    <cellStyle name="Comma [0] 2 37 7" xfId="2699"/>
    <cellStyle name="Comma [0] 2 37 8" xfId="2700"/>
    <cellStyle name="Comma [0] 2 37 9" xfId="2701"/>
    <cellStyle name="Comma [0] 2 38" xfId="2702"/>
    <cellStyle name="Comma [0] 2 38 10" xfId="2703"/>
    <cellStyle name="Comma [0] 2 38 11" xfId="2704"/>
    <cellStyle name="Comma [0] 2 38 12" xfId="2705"/>
    <cellStyle name="Comma [0] 2 38 13" xfId="2706"/>
    <cellStyle name="Comma [0] 2 38 14" xfId="2707"/>
    <cellStyle name="Comma [0] 2 38 15" xfId="2708"/>
    <cellStyle name="Comma [0] 2 38 16" xfId="2709"/>
    <cellStyle name="Comma [0] 2 38 17" xfId="2710"/>
    <cellStyle name="Comma [0] 2 38 18" xfId="2711"/>
    <cellStyle name="Comma [0] 2 38 19" xfId="2712"/>
    <cellStyle name="Comma [0] 2 38 2" xfId="2713"/>
    <cellStyle name="Comma [0] 2 38 20" xfId="2714"/>
    <cellStyle name="Comma [0] 2 38 21" xfId="2715"/>
    <cellStyle name="Comma [0] 2 38 22" xfId="2716"/>
    <cellStyle name="Comma [0] 2 38 23" xfId="2717"/>
    <cellStyle name="Comma [0] 2 38 24" xfId="2718"/>
    <cellStyle name="Comma [0] 2 38 25" xfId="2719"/>
    <cellStyle name="Comma [0] 2 38 26" xfId="2720"/>
    <cellStyle name="Comma [0] 2 38 27" xfId="2721"/>
    <cellStyle name="Comma [0] 2 38 28" xfId="2722"/>
    <cellStyle name="Comma [0] 2 38 29" xfId="2723"/>
    <cellStyle name="Comma [0] 2 38 3" xfId="2724"/>
    <cellStyle name="Comma [0] 2 38 30" xfId="2725"/>
    <cellStyle name="Comma [0] 2 38 31" xfId="2726"/>
    <cellStyle name="Comma [0] 2 38 32" xfId="2727"/>
    <cellStyle name="Comma [0] 2 38 33" xfId="2728"/>
    <cellStyle name="Comma [0] 2 38 34" xfId="2729"/>
    <cellStyle name="Comma [0] 2 38 35" xfId="2730"/>
    <cellStyle name="Comma [0] 2 38 4" xfId="2731"/>
    <cellStyle name="Comma [0] 2 38 5" xfId="2732"/>
    <cellStyle name="Comma [0] 2 38 6" xfId="2733"/>
    <cellStyle name="Comma [0] 2 38 7" xfId="2734"/>
    <cellStyle name="Comma [0] 2 38 8" xfId="2735"/>
    <cellStyle name="Comma [0] 2 38 9" xfId="2736"/>
    <cellStyle name="Comma [0] 2 39" xfId="2737"/>
    <cellStyle name="Comma [0] 2 39 10" xfId="2738"/>
    <cellStyle name="Comma [0] 2 39 11" xfId="2739"/>
    <cellStyle name="Comma [0] 2 39 12" xfId="2740"/>
    <cellStyle name="Comma [0] 2 39 13" xfId="2741"/>
    <cellStyle name="Comma [0] 2 39 14" xfId="2742"/>
    <cellStyle name="Comma [0] 2 39 15" xfId="2743"/>
    <cellStyle name="Comma [0] 2 39 16" xfId="2744"/>
    <cellStyle name="Comma [0] 2 39 17" xfId="2745"/>
    <cellStyle name="Comma [0] 2 39 18" xfId="2746"/>
    <cellStyle name="Comma [0] 2 39 19" xfId="2747"/>
    <cellStyle name="Comma [0] 2 39 2" xfId="2748"/>
    <cellStyle name="Comma [0] 2 39 20" xfId="2749"/>
    <cellStyle name="Comma [0] 2 39 21" xfId="2750"/>
    <cellStyle name="Comma [0] 2 39 22" xfId="2751"/>
    <cellStyle name="Comma [0] 2 39 23" xfId="2752"/>
    <cellStyle name="Comma [0] 2 39 24" xfId="2753"/>
    <cellStyle name="Comma [0] 2 39 25" xfId="2754"/>
    <cellStyle name="Comma [0] 2 39 26" xfId="2755"/>
    <cellStyle name="Comma [0] 2 39 27" xfId="2756"/>
    <cellStyle name="Comma [0] 2 39 28" xfId="2757"/>
    <cellStyle name="Comma [0] 2 39 29" xfId="2758"/>
    <cellStyle name="Comma [0] 2 39 3" xfId="2759"/>
    <cellStyle name="Comma [0] 2 39 30" xfId="2760"/>
    <cellStyle name="Comma [0] 2 39 31" xfId="2761"/>
    <cellStyle name="Comma [0] 2 39 32" xfId="2762"/>
    <cellStyle name="Comma [0] 2 39 33" xfId="2763"/>
    <cellStyle name="Comma [0] 2 39 34" xfId="2764"/>
    <cellStyle name="Comma [0] 2 39 35" xfId="2765"/>
    <cellStyle name="Comma [0] 2 39 4" xfId="2766"/>
    <cellStyle name="Comma [0] 2 39 5" xfId="2767"/>
    <cellStyle name="Comma [0] 2 39 6" xfId="2768"/>
    <cellStyle name="Comma [0] 2 39 7" xfId="2769"/>
    <cellStyle name="Comma [0] 2 39 8" xfId="2770"/>
    <cellStyle name="Comma [0] 2 39 9" xfId="2771"/>
    <cellStyle name="Comma [0] 2 4" xfId="2772"/>
    <cellStyle name="Comma [0] 2 4 10" xfId="2773"/>
    <cellStyle name="Comma [0] 2 4 11" xfId="2774"/>
    <cellStyle name="Comma [0] 2 4 12" xfId="2775"/>
    <cellStyle name="Comma [0] 2 4 13" xfId="2776"/>
    <cellStyle name="Comma [0] 2 4 14" xfId="2777"/>
    <cellStyle name="Comma [0] 2 4 15" xfId="2778"/>
    <cellStyle name="Comma [0] 2 4 16" xfId="2779"/>
    <cellStyle name="Comma [0] 2 4 17" xfId="2780"/>
    <cellStyle name="Comma [0] 2 4 18" xfId="2781"/>
    <cellStyle name="Comma [0] 2 4 19" xfId="2782"/>
    <cellStyle name="Comma [0] 2 4 2" xfId="2783"/>
    <cellStyle name="Comma [0] 2 4 20" xfId="2784"/>
    <cellStyle name="Comma [0] 2 4 21" xfId="2785"/>
    <cellStyle name="Comma [0] 2 4 22" xfId="2786"/>
    <cellStyle name="Comma [0] 2 4 23" xfId="2787"/>
    <cellStyle name="Comma [0] 2 4 24" xfId="2788"/>
    <cellStyle name="Comma [0] 2 4 25" xfId="2789"/>
    <cellStyle name="Comma [0] 2 4 26" xfId="2790"/>
    <cellStyle name="Comma [0] 2 4 27" xfId="2791"/>
    <cellStyle name="Comma [0] 2 4 28" xfId="2792"/>
    <cellStyle name="Comma [0] 2 4 29" xfId="2793"/>
    <cellStyle name="Comma [0] 2 4 3" xfId="2794"/>
    <cellStyle name="Comma [0] 2 4 30" xfId="2795"/>
    <cellStyle name="Comma [0] 2 4 31" xfId="2796"/>
    <cellStyle name="Comma [0] 2 4 32" xfId="2797"/>
    <cellStyle name="Comma [0] 2 4 33" xfId="2798"/>
    <cellStyle name="Comma [0] 2 4 34" xfId="2799"/>
    <cellStyle name="Comma [0] 2 4 35" xfId="2800"/>
    <cellStyle name="Comma [0] 2 4 4" xfId="2801"/>
    <cellStyle name="Comma [0] 2 4 5" xfId="2802"/>
    <cellStyle name="Comma [0] 2 4 6" xfId="2803"/>
    <cellStyle name="Comma [0] 2 4 7" xfId="2804"/>
    <cellStyle name="Comma [0] 2 4 8" xfId="2805"/>
    <cellStyle name="Comma [0] 2 4 9" xfId="2806"/>
    <cellStyle name="Comma [0] 2 40" xfId="2807"/>
    <cellStyle name="Comma [0] 2 40 10" xfId="2808"/>
    <cellStyle name="Comma [0] 2 40 11" xfId="2809"/>
    <cellStyle name="Comma [0] 2 40 12" xfId="2810"/>
    <cellStyle name="Comma [0] 2 40 13" xfId="2811"/>
    <cellStyle name="Comma [0] 2 40 14" xfId="2812"/>
    <cellStyle name="Comma [0] 2 40 15" xfId="2813"/>
    <cellStyle name="Comma [0] 2 40 16" xfId="2814"/>
    <cellStyle name="Comma [0] 2 40 17" xfId="2815"/>
    <cellStyle name="Comma [0] 2 40 18" xfId="2816"/>
    <cellStyle name="Comma [0] 2 40 19" xfId="2817"/>
    <cellStyle name="Comma [0] 2 40 2" xfId="2818"/>
    <cellStyle name="Comma [0] 2 40 20" xfId="2819"/>
    <cellStyle name="Comma [0] 2 40 21" xfId="2820"/>
    <cellStyle name="Comma [0] 2 40 22" xfId="2821"/>
    <cellStyle name="Comma [0] 2 40 23" xfId="2822"/>
    <cellStyle name="Comma [0] 2 40 24" xfId="2823"/>
    <cellStyle name="Comma [0] 2 40 25" xfId="2824"/>
    <cellStyle name="Comma [0] 2 40 26" xfId="2825"/>
    <cellStyle name="Comma [0] 2 40 27" xfId="2826"/>
    <cellStyle name="Comma [0] 2 40 28" xfId="2827"/>
    <cellStyle name="Comma [0] 2 40 29" xfId="2828"/>
    <cellStyle name="Comma [0] 2 40 3" xfId="2829"/>
    <cellStyle name="Comma [0] 2 40 30" xfId="2830"/>
    <cellStyle name="Comma [0] 2 40 31" xfId="2831"/>
    <cellStyle name="Comma [0] 2 40 32" xfId="2832"/>
    <cellStyle name="Comma [0] 2 40 33" xfId="2833"/>
    <cellStyle name="Comma [0] 2 40 34" xfId="2834"/>
    <cellStyle name="Comma [0] 2 40 35" xfId="2835"/>
    <cellStyle name="Comma [0] 2 40 4" xfId="2836"/>
    <cellStyle name="Comma [0] 2 40 5" xfId="2837"/>
    <cellStyle name="Comma [0] 2 40 6" xfId="2838"/>
    <cellStyle name="Comma [0] 2 40 7" xfId="2839"/>
    <cellStyle name="Comma [0] 2 40 8" xfId="2840"/>
    <cellStyle name="Comma [0] 2 40 9" xfId="2841"/>
    <cellStyle name="Comma [0] 2 41" xfId="2842"/>
    <cellStyle name="Comma [0] 2 41 10" xfId="2843"/>
    <cellStyle name="Comma [0] 2 41 11" xfId="2844"/>
    <cellStyle name="Comma [0] 2 41 12" xfId="2845"/>
    <cellStyle name="Comma [0] 2 41 13" xfId="2846"/>
    <cellStyle name="Comma [0] 2 41 14" xfId="2847"/>
    <cellStyle name="Comma [0] 2 41 15" xfId="2848"/>
    <cellStyle name="Comma [0] 2 41 16" xfId="2849"/>
    <cellStyle name="Comma [0] 2 41 17" xfId="2850"/>
    <cellStyle name="Comma [0] 2 41 18" xfId="2851"/>
    <cellStyle name="Comma [0] 2 41 19" xfId="2852"/>
    <cellStyle name="Comma [0] 2 41 2" xfId="2853"/>
    <cellStyle name="Comma [0] 2 41 20" xfId="2854"/>
    <cellStyle name="Comma [0] 2 41 21" xfId="2855"/>
    <cellStyle name="Comma [0] 2 41 22" xfId="2856"/>
    <cellStyle name="Comma [0] 2 41 23" xfId="2857"/>
    <cellStyle name="Comma [0] 2 41 24" xfId="2858"/>
    <cellStyle name="Comma [0] 2 41 25" xfId="2859"/>
    <cellStyle name="Comma [0] 2 41 26" xfId="2860"/>
    <cellStyle name="Comma [0] 2 41 27" xfId="2861"/>
    <cellStyle name="Comma [0] 2 41 28" xfId="2862"/>
    <cellStyle name="Comma [0] 2 41 29" xfId="2863"/>
    <cellStyle name="Comma [0] 2 41 3" xfId="2864"/>
    <cellStyle name="Comma [0] 2 41 30" xfId="2865"/>
    <cellStyle name="Comma [0] 2 41 31" xfId="2866"/>
    <cellStyle name="Comma [0] 2 41 32" xfId="2867"/>
    <cellStyle name="Comma [0] 2 41 33" xfId="2868"/>
    <cellStyle name="Comma [0] 2 41 34" xfId="2869"/>
    <cellStyle name="Comma [0] 2 41 35" xfId="2870"/>
    <cellStyle name="Comma [0] 2 41 4" xfId="2871"/>
    <cellStyle name="Comma [0] 2 41 5" xfId="2872"/>
    <cellStyle name="Comma [0] 2 41 6" xfId="2873"/>
    <cellStyle name="Comma [0] 2 41 7" xfId="2874"/>
    <cellStyle name="Comma [0] 2 41 8" xfId="2875"/>
    <cellStyle name="Comma [0] 2 41 9" xfId="2876"/>
    <cellStyle name="Comma [0] 2 42" xfId="2877"/>
    <cellStyle name="Comma [0] 2 42 10" xfId="2878"/>
    <cellStyle name="Comma [0] 2 42 11" xfId="2879"/>
    <cellStyle name="Comma [0] 2 42 12" xfId="2880"/>
    <cellStyle name="Comma [0] 2 42 13" xfId="2881"/>
    <cellStyle name="Comma [0] 2 42 14" xfId="2882"/>
    <cellStyle name="Comma [0] 2 42 15" xfId="2883"/>
    <cellStyle name="Comma [0] 2 42 16" xfId="2884"/>
    <cellStyle name="Comma [0] 2 42 17" xfId="2885"/>
    <cellStyle name="Comma [0] 2 42 18" xfId="2886"/>
    <cellStyle name="Comma [0] 2 42 19" xfId="2887"/>
    <cellStyle name="Comma [0] 2 42 2" xfId="2888"/>
    <cellStyle name="Comma [0] 2 42 20" xfId="2889"/>
    <cellStyle name="Comma [0] 2 42 21" xfId="2890"/>
    <cellStyle name="Comma [0] 2 42 22" xfId="2891"/>
    <cellStyle name="Comma [0] 2 42 23" xfId="2892"/>
    <cellStyle name="Comma [0] 2 42 24" xfId="2893"/>
    <cellStyle name="Comma [0] 2 42 25" xfId="2894"/>
    <cellStyle name="Comma [0] 2 42 26" xfId="2895"/>
    <cellStyle name="Comma [0] 2 42 27" xfId="2896"/>
    <cellStyle name="Comma [0] 2 42 28" xfId="2897"/>
    <cellStyle name="Comma [0] 2 42 29" xfId="2898"/>
    <cellStyle name="Comma [0] 2 42 3" xfId="2899"/>
    <cellStyle name="Comma [0] 2 42 30" xfId="2900"/>
    <cellStyle name="Comma [0] 2 42 31" xfId="2901"/>
    <cellStyle name="Comma [0] 2 42 32" xfId="2902"/>
    <cellStyle name="Comma [0] 2 42 33" xfId="2903"/>
    <cellStyle name="Comma [0] 2 42 34" xfId="2904"/>
    <cellStyle name="Comma [0] 2 42 35" xfId="2905"/>
    <cellStyle name="Comma [0] 2 42 4" xfId="2906"/>
    <cellStyle name="Comma [0] 2 42 5" xfId="2907"/>
    <cellStyle name="Comma [0] 2 42 6" xfId="2908"/>
    <cellStyle name="Comma [0] 2 42 7" xfId="2909"/>
    <cellStyle name="Comma [0] 2 42 8" xfId="2910"/>
    <cellStyle name="Comma [0] 2 42 9" xfId="2911"/>
    <cellStyle name="Comma [0] 2 43" xfId="2912"/>
    <cellStyle name="Comma [0] 2 43 10" xfId="2913"/>
    <cellStyle name="Comma [0] 2 43 11" xfId="2914"/>
    <cellStyle name="Comma [0] 2 43 12" xfId="2915"/>
    <cellStyle name="Comma [0] 2 43 13" xfId="2916"/>
    <cellStyle name="Comma [0] 2 43 14" xfId="2917"/>
    <cellStyle name="Comma [0] 2 43 15" xfId="2918"/>
    <cellStyle name="Comma [0] 2 43 16" xfId="2919"/>
    <cellStyle name="Comma [0] 2 43 17" xfId="2920"/>
    <cellStyle name="Comma [0] 2 43 18" xfId="2921"/>
    <cellStyle name="Comma [0] 2 43 19" xfId="2922"/>
    <cellStyle name="Comma [0] 2 43 2" xfId="2923"/>
    <cellStyle name="Comma [0] 2 43 20" xfId="2924"/>
    <cellStyle name="Comma [0] 2 43 21" xfId="2925"/>
    <cellStyle name="Comma [0] 2 43 22" xfId="2926"/>
    <cellStyle name="Comma [0] 2 43 23" xfId="2927"/>
    <cellStyle name="Comma [0] 2 43 24" xfId="2928"/>
    <cellStyle name="Comma [0] 2 43 25" xfId="2929"/>
    <cellStyle name="Comma [0] 2 43 26" xfId="2930"/>
    <cellStyle name="Comma [0] 2 43 27" xfId="2931"/>
    <cellStyle name="Comma [0] 2 43 28" xfId="2932"/>
    <cellStyle name="Comma [0] 2 43 29" xfId="2933"/>
    <cellStyle name="Comma [0] 2 43 3" xfId="2934"/>
    <cellStyle name="Comma [0] 2 43 30" xfId="2935"/>
    <cellStyle name="Comma [0] 2 43 31" xfId="2936"/>
    <cellStyle name="Comma [0] 2 43 32" xfId="2937"/>
    <cellStyle name="Comma [0] 2 43 33" xfId="2938"/>
    <cellStyle name="Comma [0] 2 43 34" xfId="2939"/>
    <cellStyle name="Comma [0] 2 43 35" xfId="2940"/>
    <cellStyle name="Comma [0] 2 43 4" xfId="2941"/>
    <cellStyle name="Comma [0] 2 43 5" xfId="2942"/>
    <cellStyle name="Comma [0] 2 43 6" xfId="2943"/>
    <cellStyle name="Comma [0] 2 43 7" xfId="2944"/>
    <cellStyle name="Comma [0] 2 43 8" xfId="2945"/>
    <cellStyle name="Comma [0] 2 43 9" xfId="2946"/>
    <cellStyle name="Comma [0] 2 44" xfId="2947"/>
    <cellStyle name="Comma [0] 2 44 10" xfId="2948"/>
    <cellStyle name="Comma [0] 2 44 11" xfId="2949"/>
    <cellStyle name="Comma [0] 2 44 12" xfId="2950"/>
    <cellStyle name="Comma [0] 2 44 13" xfId="2951"/>
    <cellStyle name="Comma [0] 2 44 14" xfId="2952"/>
    <cellStyle name="Comma [0] 2 44 15" xfId="2953"/>
    <cellStyle name="Comma [0] 2 44 16" xfId="2954"/>
    <cellStyle name="Comma [0] 2 44 17" xfId="2955"/>
    <cellStyle name="Comma [0] 2 44 18" xfId="2956"/>
    <cellStyle name="Comma [0] 2 44 19" xfId="2957"/>
    <cellStyle name="Comma [0] 2 44 2" xfId="2958"/>
    <cellStyle name="Comma [0] 2 44 20" xfId="2959"/>
    <cellStyle name="Comma [0] 2 44 21" xfId="2960"/>
    <cellStyle name="Comma [0] 2 44 22" xfId="2961"/>
    <cellStyle name="Comma [0] 2 44 23" xfId="2962"/>
    <cellStyle name="Comma [0] 2 44 24" xfId="2963"/>
    <cellStyle name="Comma [0] 2 44 25" xfId="2964"/>
    <cellStyle name="Comma [0] 2 44 26" xfId="2965"/>
    <cellStyle name="Comma [0] 2 44 27" xfId="2966"/>
    <cellStyle name="Comma [0] 2 44 28" xfId="2967"/>
    <cellStyle name="Comma [0] 2 44 29" xfId="2968"/>
    <cellStyle name="Comma [0] 2 44 3" xfId="2969"/>
    <cellStyle name="Comma [0] 2 44 30" xfId="2970"/>
    <cellStyle name="Comma [0] 2 44 31" xfId="2971"/>
    <cellStyle name="Comma [0] 2 44 32" xfId="2972"/>
    <cellStyle name="Comma [0] 2 44 33" xfId="2973"/>
    <cellStyle name="Comma [0] 2 44 34" xfId="2974"/>
    <cellStyle name="Comma [0] 2 44 35" xfId="2975"/>
    <cellStyle name="Comma [0] 2 44 4" xfId="2976"/>
    <cellStyle name="Comma [0] 2 44 5" xfId="2977"/>
    <cellStyle name="Comma [0] 2 44 6" xfId="2978"/>
    <cellStyle name="Comma [0] 2 44 7" xfId="2979"/>
    <cellStyle name="Comma [0] 2 44 8" xfId="2980"/>
    <cellStyle name="Comma [0] 2 44 9" xfId="2981"/>
    <cellStyle name="Comma [0] 2 45" xfId="2982"/>
    <cellStyle name="Comma [0] 2 45 10" xfId="2983"/>
    <cellStyle name="Comma [0] 2 45 11" xfId="2984"/>
    <cellStyle name="Comma [0] 2 45 12" xfId="2985"/>
    <cellStyle name="Comma [0] 2 45 13" xfId="2986"/>
    <cellStyle name="Comma [0] 2 45 14" xfId="2987"/>
    <cellStyle name="Comma [0] 2 45 15" xfId="2988"/>
    <cellStyle name="Comma [0] 2 45 16" xfId="2989"/>
    <cellStyle name="Comma [0] 2 45 17" xfId="2990"/>
    <cellStyle name="Comma [0] 2 45 18" xfId="2991"/>
    <cellStyle name="Comma [0] 2 45 19" xfId="2992"/>
    <cellStyle name="Comma [0] 2 45 2" xfId="2993"/>
    <cellStyle name="Comma [0] 2 45 20" xfId="2994"/>
    <cellStyle name="Comma [0] 2 45 21" xfId="2995"/>
    <cellStyle name="Comma [0] 2 45 22" xfId="2996"/>
    <cellStyle name="Comma [0] 2 45 23" xfId="2997"/>
    <cellStyle name="Comma [0] 2 45 24" xfId="2998"/>
    <cellStyle name="Comma [0] 2 45 25" xfId="2999"/>
    <cellStyle name="Comma [0] 2 45 26" xfId="3000"/>
    <cellStyle name="Comma [0] 2 45 27" xfId="3001"/>
    <cellStyle name="Comma [0] 2 45 28" xfId="3002"/>
    <cellStyle name="Comma [0] 2 45 29" xfId="3003"/>
    <cellStyle name="Comma [0] 2 45 3" xfId="3004"/>
    <cellStyle name="Comma [0] 2 45 30" xfId="3005"/>
    <cellStyle name="Comma [0] 2 45 31" xfId="3006"/>
    <cellStyle name="Comma [0] 2 45 32" xfId="3007"/>
    <cellStyle name="Comma [0] 2 45 33" xfId="3008"/>
    <cellStyle name="Comma [0] 2 45 34" xfId="3009"/>
    <cellStyle name="Comma [0] 2 45 35" xfId="3010"/>
    <cellStyle name="Comma [0] 2 45 4" xfId="3011"/>
    <cellStyle name="Comma [0] 2 45 5" xfId="3012"/>
    <cellStyle name="Comma [0] 2 45 6" xfId="3013"/>
    <cellStyle name="Comma [0] 2 45 7" xfId="3014"/>
    <cellStyle name="Comma [0] 2 45 8" xfId="3015"/>
    <cellStyle name="Comma [0] 2 45 9" xfId="3016"/>
    <cellStyle name="Comma [0] 2 46" xfId="3017"/>
    <cellStyle name="Comma [0] 2 46 10" xfId="3018"/>
    <cellStyle name="Comma [0] 2 46 11" xfId="3019"/>
    <cellStyle name="Comma [0] 2 46 12" xfId="3020"/>
    <cellStyle name="Comma [0] 2 46 13" xfId="3021"/>
    <cellStyle name="Comma [0] 2 46 14" xfId="3022"/>
    <cellStyle name="Comma [0] 2 46 15" xfId="3023"/>
    <cellStyle name="Comma [0] 2 46 16" xfId="3024"/>
    <cellStyle name="Comma [0] 2 46 17" xfId="3025"/>
    <cellStyle name="Comma [0] 2 46 18" xfId="3026"/>
    <cellStyle name="Comma [0] 2 46 19" xfId="3027"/>
    <cellStyle name="Comma [0] 2 46 2" xfId="3028"/>
    <cellStyle name="Comma [0] 2 46 20" xfId="3029"/>
    <cellStyle name="Comma [0] 2 46 21" xfId="3030"/>
    <cellStyle name="Comma [0] 2 46 22" xfId="3031"/>
    <cellStyle name="Comma [0] 2 46 23" xfId="3032"/>
    <cellStyle name="Comma [0] 2 46 24" xfId="3033"/>
    <cellStyle name="Comma [0] 2 46 25" xfId="3034"/>
    <cellStyle name="Comma [0] 2 46 26" xfId="3035"/>
    <cellStyle name="Comma [0] 2 46 27" xfId="3036"/>
    <cellStyle name="Comma [0] 2 46 28" xfId="3037"/>
    <cellStyle name="Comma [0] 2 46 29" xfId="3038"/>
    <cellStyle name="Comma [0] 2 46 3" xfId="3039"/>
    <cellStyle name="Comma [0] 2 46 30" xfId="3040"/>
    <cellStyle name="Comma [0] 2 46 31" xfId="3041"/>
    <cellStyle name="Comma [0] 2 46 32" xfId="3042"/>
    <cellStyle name="Comma [0] 2 46 33" xfId="3043"/>
    <cellStyle name="Comma [0] 2 46 34" xfId="3044"/>
    <cellStyle name="Comma [0] 2 46 35" xfId="3045"/>
    <cellStyle name="Comma [0] 2 46 4" xfId="3046"/>
    <cellStyle name="Comma [0] 2 46 5" xfId="3047"/>
    <cellStyle name="Comma [0] 2 46 6" xfId="3048"/>
    <cellStyle name="Comma [0] 2 46 7" xfId="3049"/>
    <cellStyle name="Comma [0] 2 46 8" xfId="3050"/>
    <cellStyle name="Comma [0] 2 46 9" xfId="3051"/>
    <cellStyle name="Comma [0] 2 47" xfId="3052"/>
    <cellStyle name="Comma [0] 2 47 10" xfId="3053"/>
    <cellStyle name="Comma [0] 2 47 11" xfId="3054"/>
    <cellStyle name="Comma [0] 2 47 12" xfId="3055"/>
    <cellStyle name="Comma [0] 2 47 13" xfId="3056"/>
    <cellStyle name="Comma [0] 2 47 14" xfId="3057"/>
    <cellStyle name="Comma [0] 2 47 15" xfId="3058"/>
    <cellStyle name="Comma [0] 2 47 16" xfId="3059"/>
    <cellStyle name="Comma [0] 2 47 17" xfId="3060"/>
    <cellStyle name="Comma [0] 2 47 18" xfId="3061"/>
    <cellStyle name="Comma [0] 2 47 19" xfId="3062"/>
    <cellStyle name="Comma [0] 2 47 2" xfId="3063"/>
    <cellStyle name="Comma [0] 2 47 20" xfId="3064"/>
    <cellStyle name="Comma [0] 2 47 21" xfId="3065"/>
    <cellStyle name="Comma [0] 2 47 22" xfId="3066"/>
    <cellStyle name="Comma [0] 2 47 23" xfId="3067"/>
    <cellStyle name="Comma [0] 2 47 24" xfId="3068"/>
    <cellStyle name="Comma [0] 2 47 25" xfId="3069"/>
    <cellStyle name="Comma [0] 2 47 26" xfId="3070"/>
    <cellStyle name="Comma [0] 2 47 27" xfId="3071"/>
    <cellStyle name="Comma [0] 2 47 28" xfId="3072"/>
    <cellStyle name="Comma [0] 2 47 29" xfId="3073"/>
    <cellStyle name="Comma [0] 2 47 3" xfId="3074"/>
    <cellStyle name="Comma [0] 2 47 30" xfId="3075"/>
    <cellStyle name="Comma [0] 2 47 31" xfId="3076"/>
    <cellStyle name="Comma [0] 2 47 32" xfId="3077"/>
    <cellStyle name="Comma [0] 2 47 33" xfId="3078"/>
    <cellStyle name="Comma [0] 2 47 34" xfId="3079"/>
    <cellStyle name="Comma [0] 2 47 35" xfId="3080"/>
    <cellStyle name="Comma [0] 2 47 4" xfId="3081"/>
    <cellStyle name="Comma [0] 2 47 5" xfId="3082"/>
    <cellStyle name="Comma [0] 2 47 6" xfId="3083"/>
    <cellStyle name="Comma [0] 2 47 7" xfId="3084"/>
    <cellStyle name="Comma [0] 2 47 8" xfId="3085"/>
    <cellStyle name="Comma [0] 2 47 9" xfId="3086"/>
    <cellStyle name="Comma [0] 2 48" xfId="3087"/>
    <cellStyle name="Comma [0] 2 48 10" xfId="3088"/>
    <cellStyle name="Comma [0] 2 48 11" xfId="3089"/>
    <cellStyle name="Comma [0] 2 48 12" xfId="3090"/>
    <cellStyle name="Comma [0] 2 48 13" xfId="3091"/>
    <cellStyle name="Comma [0] 2 48 14" xfId="3092"/>
    <cellStyle name="Comma [0] 2 48 15" xfId="3093"/>
    <cellStyle name="Comma [0] 2 48 16" xfId="3094"/>
    <cellStyle name="Comma [0] 2 48 17" xfId="3095"/>
    <cellStyle name="Comma [0] 2 48 18" xfId="3096"/>
    <cellStyle name="Comma [0] 2 48 19" xfId="3097"/>
    <cellStyle name="Comma [0] 2 48 2" xfId="3098"/>
    <cellStyle name="Comma [0] 2 48 20" xfId="3099"/>
    <cellStyle name="Comma [0] 2 48 21" xfId="3100"/>
    <cellStyle name="Comma [0] 2 48 22" xfId="3101"/>
    <cellStyle name="Comma [0] 2 48 23" xfId="3102"/>
    <cellStyle name="Comma [0] 2 48 24" xfId="3103"/>
    <cellStyle name="Comma [0] 2 48 25" xfId="3104"/>
    <cellStyle name="Comma [0] 2 48 26" xfId="3105"/>
    <cellStyle name="Comma [0] 2 48 27" xfId="3106"/>
    <cellStyle name="Comma [0] 2 48 28" xfId="3107"/>
    <cellStyle name="Comma [0] 2 48 29" xfId="3108"/>
    <cellStyle name="Comma [0] 2 48 3" xfId="3109"/>
    <cellStyle name="Comma [0] 2 48 30" xfId="3110"/>
    <cellStyle name="Comma [0] 2 48 31" xfId="3111"/>
    <cellStyle name="Comma [0] 2 48 32" xfId="3112"/>
    <cellStyle name="Comma [0] 2 48 33" xfId="3113"/>
    <cellStyle name="Comma [0] 2 48 34" xfId="3114"/>
    <cellStyle name="Comma [0] 2 48 35" xfId="3115"/>
    <cellStyle name="Comma [0] 2 48 4" xfId="3116"/>
    <cellStyle name="Comma [0] 2 48 5" xfId="3117"/>
    <cellStyle name="Comma [0] 2 48 6" xfId="3118"/>
    <cellStyle name="Comma [0] 2 48 7" xfId="3119"/>
    <cellStyle name="Comma [0] 2 48 8" xfId="3120"/>
    <cellStyle name="Comma [0] 2 48 9" xfId="3121"/>
    <cellStyle name="Comma [0] 2 49" xfId="3122"/>
    <cellStyle name="Comma [0] 2 49 10" xfId="3123"/>
    <cellStyle name="Comma [0] 2 49 11" xfId="3124"/>
    <cellStyle name="Comma [0] 2 49 12" xfId="3125"/>
    <cellStyle name="Comma [0] 2 49 13" xfId="3126"/>
    <cellStyle name="Comma [0] 2 49 14" xfId="3127"/>
    <cellStyle name="Comma [0] 2 49 15" xfId="3128"/>
    <cellStyle name="Comma [0] 2 49 16" xfId="3129"/>
    <cellStyle name="Comma [0] 2 49 17" xfId="3130"/>
    <cellStyle name="Comma [0] 2 49 18" xfId="3131"/>
    <cellStyle name="Comma [0] 2 49 19" xfId="3132"/>
    <cellStyle name="Comma [0] 2 49 2" xfId="3133"/>
    <cellStyle name="Comma [0] 2 49 20" xfId="3134"/>
    <cellStyle name="Comma [0] 2 49 21" xfId="3135"/>
    <cellStyle name="Comma [0] 2 49 22" xfId="3136"/>
    <cellStyle name="Comma [0] 2 49 23" xfId="3137"/>
    <cellStyle name="Comma [0] 2 49 24" xfId="3138"/>
    <cellStyle name="Comma [0] 2 49 25" xfId="3139"/>
    <cellStyle name="Comma [0] 2 49 26" xfId="3140"/>
    <cellStyle name="Comma [0] 2 49 27" xfId="3141"/>
    <cellStyle name="Comma [0] 2 49 28" xfId="3142"/>
    <cellStyle name="Comma [0] 2 49 29" xfId="3143"/>
    <cellStyle name="Comma [0] 2 49 3" xfId="3144"/>
    <cellStyle name="Comma [0] 2 49 30" xfId="3145"/>
    <cellStyle name="Comma [0] 2 49 31" xfId="3146"/>
    <cellStyle name="Comma [0] 2 49 32" xfId="3147"/>
    <cellStyle name="Comma [0] 2 49 33" xfId="3148"/>
    <cellStyle name="Comma [0] 2 49 34" xfId="3149"/>
    <cellStyle name="Comma [0] 2 49 35" xfId="3150"/>
    <cellStyle name="Comma [0] 2 49 4" xfId="3151"/>
    <cellStyle name="Comma [0] 2 49 5" xfId="3152"/>
    <cellStyle name="Comma [0] 2 49 6" xfId="3153"/>
    <cellStyle name="Comma [0] 2 49 7" xfId="3154"/>
    <cellStyle name="Comma [0] 2 49 8" xfId="3155"/>
    <cellStyle name="Comma [0] 2 49 9" xfId="3156"/>
    <cellStyle name="Comma [0] 2 5" xfId="3157"/>
    <cellStyle name="Comma [0] 2 5 10" xfId="3158"/>
    <cellStyle name="Comma [0] 2 5 11" xfId="3159"/>
    <cellStyle name="Comma [0] 2 5 12" xfId="3160"/>
    <cellStyle name="Comma [0] 2 5 13" xfId="3161"/>
    <cellStyle name="Comma [0] 2 5 14" xfId="3162"/>
    <cellStyle name="Comma [0] 2 5 15" xfId="3163"/>
    <cellStyle name="Comma [0] 2 5 16" xfId="3164"/>
    <cellStyle name="Comma [0] 2 5 17" xfId="3165"/>
    <cellStyle name="Comma [0] 2 5 18" xfId="3166"/>
    <cellStyle name="Comma [0] 2 5 19" xfId="3167"/>
    <cellStyle name="Comma [0] 2 5 2" xfId="3168"/>
    <cellStyle name="Comma [0] 2 5 20" xfId="3169"/>
    <cellStyle name="Comma [0] 2 5 21" xfId="3170"/>
    <cellStyle name="Comma [0] 2 5 22" xfId="3171"/>
    <cellStyle name="Comma [0] 2 5 23" xfId="3172"/>
    <cellStyle name="Comma [0] 2 5 24" xfId="3173"/>
    <cellStyle name="Comma [0] 2 5 25" xfId="3174"/>
    <cellStyle name="Comma [0] 2 5 26" xfId="3175"/>
    <cellStyle name="Comma [0] 2 5 27" xfId="3176"/>
    <cellStyle name="Comma [0] 2 5 28" xfId="3177"/>
    <cellStyle name="Comma [0] 2 5 29" xfId="3178"/>
    <cellStyle name="Comma [0] 2 5 3" xfId="3179"/>
    <cellStyle name="Comma [0] 2 5 30" xfId="3180"/>
    <cellStyle name="Comma [0] 2 5 31" xfId="3181"/>
    <cellStyle name="Comma [0] 2 5 32" xfId="3182"/>
    <cellStyle name="Comma [0] 2 5 33" xfId="3183"/>
    <cellStyle name="Comma [0] 2 5 34" xfId="3184"/>
    <cellStyle name="Comma [0] 2 5 35" xfId="3185"/>
    <cellStyle name="Comma [0] 2 5 4" xfId="3186"/>
    <cellStyle name="Comma [0] 2 5 5" xfId="3187"/>
    <cellStyle name="Comma [0] 2 5 6" xfId="3188"/>
    <cellStyle name="Comma [0] 2 5 7" xfId="3189"/>
    <cellStyle name="Comma [0] 2 5 8" xfId="3190"/>
    <cellStyle name="Comma [0] 2 5 9" xfId="3191"/>
    <cellStyle name="Comma [0] 2 50" xfId="3192"/>
    <cellStyle name="Comma [0] 2 50 10" xfId="3193"/>
    <cellStyle name="Comma [0] 2 50 11" xfId="3194"/>
    <cellStyle name="Comma [0] 2 50 12" xfId="3195"/>
    <cellStyle name="Comma [0] 2 50 13" xfId="3196"/>
    <cellStyle name="Comma [0] 2 50 14" xfId="3197"/>
    <cellStyle name="Comma [0] 2 50 15" xfId="3198"/>
    <cellStyle name="Comma [0] 2 50 16" xfId="3199"/>
    <cellStyle name="Comma [0] 2 50 17" xfId="3200"/>
    <cellStyle name="Comma [0] 2 50 18" xfId="3201"/>
    <cellStyle name="Comma [0] 2 50 19" xfId="3202"/>
    <cellStyle name="Comma [0] 2 50 2" xfId="3203"/>
    <cellStyle name="Comma [0] 2 50 20" xfId="3204"/>
    <cellStyle name="Comma [0] 2 50 21" xfId="3205"/>
    <cellStyle name="Comma [0] 2 50 22" xfId="3206"/>
    <cellStyle name="Comma [0] 2 50 23" xfId="3207"/>
    <cellStyle name="Comma [0] 2 50 24" xfId="3208"/>
    <cellStyle name="Comma [0] 2 50 25" xfId="3209"/>
    <cellStyle name="Comma [0] 2 50 26" xfId="3210"/>
    <cellStyle name="Comma [0] 2 50 27" xfId="3211"/>
    <cellStyle name="Comma [0] 2 50 28" xfId="3212"/>
    <cellStyle name="Comma [0] 2 50 29" xfId="3213"/>
    <cellStyle name="Comma [0] 2 50 3" xfId="3214"/>
    <cellStyle name="Comma [0] 2 50 30" xfId="3215"/>
    <cellStyle name="Comma [0] 2 50 31" xfId="3216"/>
    <cellStyle name="Comma [0] 2 50 32" xfId="3217"/>
    <cellStyle name="Comma [0] 2 50 33" xfId="3218"/>
    <cellStyle name="Comma [0] 2 50 34" xfId="3219"/>
    <cellStyle name="Comma [0] 2 50 35" xfId="3220"/>
    <cellStyle name="Comma [0] 2 50 4" xfId="3221"/>
    <cellStyle name="Comma [0] 2 50 5" xfId="3222"/>
    <cellStyle name="Comma [0] 2 50 6" xfId="3223"/>
    <cellStyle name="Comma [0] 2 50 7" xfId="3224"/>
    <cellStyle name="Comma [0] 2 50 8" xfId="3225"/>
    <cellStyle name="Comma [0] 2 50 9" xfId="3226"/>
    <cellStyle name="Comma [0] 2 51" xfId="3227"/>
    <cellStyle name="Comma [0] 2 51 10" xfId="3228"/>
    <cellStyle name="Comma [0] 2 51 11" xfId="3229"/>
    <cellStyle name="Comma [0] 2 51 12" xfId="3230"/>
    <cellStyle name="Comma [0] 2 51 13" xfId="3231"/>
    <cellStyle name="Comma [0] 2 51 14" xfId="3232"/>
    <cellStyle name="Comma [0] 2 51 15" xfId="3233"/>
    <cellStyle name="Comma [0] 2 51 16" xfId="3234"/>
    <cellStyle name="Comma [0] 2 51 17" xfId="3235"/>
    <cellStyle name="Comma [0] 2 51 18" xfId="3236"/>
    <cellStyle name="Comma [0] 2 51 19" xfId="3237"/>
    <cellStyle name="Comma [0] 2 51 2" xfId="3238"/>
    <cellStyle name="Comma [0] 2 51 20" xfId="3239"/>
    <cellStyle name="Comma [0] 2 51 21" xfId="3240"/>
    <cellStyle name="Comma [0] 2 51 22" xfId="3241"/>
    <cellStyle name="Comma [0] 2 51 23" xfId="3242"/>
    <cellStyle name="Comma [0] 2 51 24" xfId="3243"/>
    <cellStyle name="Comma [0] 2 51 25" xfId="3244"/>
    <cellStyle name="Comma [0] 2 51 26" xfId="3245"/>
    <cellStyle name="Comma [0] 2 51 27" xfId="3246"/>
    <cellStyle name="Comma [0] 2 51 28" xfId="3247"/>
    <cellStyle name="Comma [0] 2 51 29" xfId="3248"/>
    <cellStyle name="Comma [0] 2 51 3" xfId="3249"/>
    <cellStyle name="Comma [0] 2 51 30" xfId="3250"/>
    <cellStyle name="Comma [0] 2 51 31" xfId="3251"/>
    <cellStyle name="Comma [0] 2 51 32" xfId="3252"/>
    <cellStyle name="Comma [0] 2 51 33" xfId="3253"/>
    <cellStyle name="Comma [0] 2 51 34" xfId="3254"/>
    <cellStyle name="Comma [0] 2 51 35" xfId="3255"/>
    <cellStyle name="Comma [0] 2 51 4" xfId="3256"/>
    <cellStyle name="Comma [0] 2 51 5" xfId="3257"/>
    <cellStyle name="Comma [0] 2 51 6" xfId="3258"/>
    <cellStyle name="Comma [0] 2 51 7" xfId="3259"/>
    <cellStyle name="Comma [0] 2 51 8" xfId="3260"/>
    <cellStyle name="Comma [0] 2 51 9" xfId="3261"/>
    <cellStyle name="Comma [0] 2 52" xfId="3262"/>
    <cellStyle name="Comma [0] 2 52 10" xfId="3263"/>
    <cellStyle name="Comma [0] 2 52 11" xfId="3264"/>
    <cellStyle name="Comma [0] 2 52 12" xfId="3265"/>
    <cellStyle name="Comma [0] 2 52 13" xfId="3266"/>
    <cellStyle name="Comma [0] 2 52 14" xfId="3267"/>
    <cellStyle name="Comma [0] 2 52 15" xfId="3268"/>
    <cellStyle name="Comma [0] 2 52 16" xfId="3269"/>
    <cellStyle name="Comma [0] 2 52 17" xfId="3270"/>
    <cellStyle name="Comma [0] 2 52 18" xfId="3271"/>
    <cellStyle name="Comma [0] 2 52 19" xfId="3272"/>
    <cellStyle name="Comma [0] 2 52 2" xfId="3273"/>
    <cellStyle name="Comma [0] 2 52 20" xfId="3274"/>
    <cellStyle name="Comma [0] 2 52 21" xfId="3275"/>
    <cellStyle name="Comma [0] 2 52 22" xfId="3276"/>
    <cellStyle name="Comma [0] 2 52 23" xfId="3277"/>
    <cellStyle name="Comma [0] 2 52 24" xfId="3278"/>
    <cellStyle name="Comma [0] 2 52 25" xfId="3279"/>
    <cellStyle name="Comma [0] 2 52 26" xfId="3280"/>
    <cellStyle name="Comma [0] 2 52 27" xfId="3281"/>
    <cellStyle name="Comma [0] 2 52 28" xfId="3282"/>
    <cellStyle name="Comma [0] 2 52 29" xfId="3283"/>
    <cellStyle name="Comma [0] 2 52 3" xfId="3284"/>
    <cellStyle name="Comma [0] 2 52 30" xfId="3285"/>
    <cellStyle name="Comma [0] 2 52 31" xfId="3286"/>
    <cellStyle name="Comma [0] 2 52 32" xfId="3287"/>
    <cellStyle name="Comma [0] 2 52 33" xfId="3288"/>
    <cellStyle name="Comma [0] 2 52 34" xfId="3289"/>
    <cellStyle name="Comma [0] 2 52 35" xfId="3290"/>
    <cellStyle name="Comma [0] 2 52 4" xfId="3291"/>
    <cellStyle name="Comma [0] 2 52 5" xfId="3292"/>
    <cellStyle name="Comma [0] 2 52 6" xfId="3293"/>
    <cellStyle name="Comma [0] 2 52 7" xfId="3294"/>
    <cellStyle name="Comma [0] 2 52 8" xfId="3295"/>
    <cellStyle name="Comma [0] 2 52 9" xfId="3296"/>
    <cellStyle name="Comma [0] 2 53" xfId="3297"/>
    <cellStyle name="Comma [0] 2 53 10" xfId="3298"/>
    <cellStyle name="Comma [0] 2 53 11" xfId="3299"/>
    <cellStyle name="Comma [0] 2 53 12" xfId="3300"/>
    <cellStyle name="Comma [0] 2 53 13" xfId="3301"/>
    <cellStyle name="Comma [0] 2 53 14" xfId="3302"/>
    <cellStyle name="Comma [0] 2 53 15" xfId="3303"/>
    <cellStyle name="Comma [0] 2 53 16" xfId="3304"/>
    <cellStyle name="Comma [0] 2 53 17" xfId="3305"/>
    <cellStyle name="Comma [0] 2 53 18" xfId="3306"/>
    <cellStyle name="Comma [0] 2 53 19" xfId="3307"/>
    <cellStyle name="Comma [0] 2 53 2" xfId="3308"/>
    <cellStyle name="Comma [0] 2 53 20" xfId="3309"/>
    <cellStyle name="Comma [0] 2 53 21" xfId="3310"/>
    <cellStyle name="Comma [0] 2 53 22" xfId="3311"/>
    <cellStyle name="Comma [0] 2 53 23" xfId="3312"/>
    <cellStyle name="Comma [0] 2 53 24" xfId="3313"/>
    <cellStyle name="Comma [0] 2 53 25" xfId="3314"/>
    <cellStyle name="Comma [0] 2 53 26" xfId="3315"/>
    <cellStyle name="Comma [0] 2 53 27" xfId="3316"/>
    <cellStyle name="Comma [0] 2 53 28" xfId="3317"/>
    <cellStyle name="Comma [0] 2 53 29" xfId="3318"/>
    <cellStyle name="Comma [0] 2 53 3" xfId="3319"/>
    <cellStyle name="Comma [0] 2 53 30" xfId="3320"/>
    <cellStyle name="Comma [0] 2 53 31" xfId="3321"/>
    <cellStyle name="Comma [0] 2 53 32" xfId="3322"/>
    <cellStyle name="Comma [0] 2 53 33" xfId="3323"/>
    <cellStyle name="Comma [0] 2 53 34" xfId="3324"/>
    <cellStyle name="Comma [0] 2 53 35" xfId="3325"/>
    <cellStyle name="Comma [0] 2 53 4" xfId="3326"/>
    <cellStyle name="Comma [0] 2 53 5" xfId="3327"/>
    <cellStyle name="Comma [0] 2 53 6" xfId="3328"/>
    <cellStyle name="Comma [0] 2 53 7" xfId="3329"/>
    <cellStyle name="Comma [0] 2 53 8" xfId="3330"/>
    <cellStyle name="Comma [0] 2 53 9" xfId="3331"/>
    <cellStyle name="Comma [0] 2 54" xfId="3332"/>
    <cellStyle name="Comma [0] 2 54 10" xfId="3333"/>
    <cellStyle name="Comma [0] 2 54 11" xfId="3334"/>
    <cellStyle name="Comma [0] 2 54 12" xfId="3335"/>
    <cellStyle name="Comma [0] 2 54 13" xfId="3336"/>
    <cellStyle name="Comma [0] 2 54 14" xfId="3337"/>
    <cellStyle name="Comma [0] 2 54 15" xfId="3338"/>
    <cellStyle name="Comma [0] 2 54 16" xfId="3339"/>
    <cellStyle name="Comma [0] 2 54 17" xfId="3340"/>
    <cellStyle name="Comma [0] 2 54 18" xfId="3341"/>
    <cellStyle name="Comma [0] 2 54 19" xfId="3342"/>
    <cellStyle name="Comma [0] 2 54 2" xfId="3343"/>
    <cellStyle name="Comma [0] 2 54 20" xfId="3344"/>
    <cellStyle name="Comma [0] 2 54 21" xfId="3345"/>
    <cellStyle name="Comma [0] 2 54 22" xfId="3346"/>
    <cellStyle name="Comma [0] 2 54 23" xfId="3347"/>
    <cellStyle name="Comma [0] 2 54 24" xfId="3348"/>
    <cellStyle name="Comma [0] 2 54 25" xfId="3349"/>
    <cellStyle name="Comma [0] 2 54 26" xfId="3350"/>
    <cellStyle name="Comma [0] 2 54 27" xfId="3351"/>
    <cellStyle name="Comma [0] 2 54 28" xfId="3352"/>
    <cellStyle name="Comma [0] 2 54 29" xfId="3353"/>
    <cellStyle name="Comma [0] 2 54 3" xfId="3354"/>
    <cellStyle name="Comma [0] 2 54 30" xfId="3355"/>
    <cellStyle name="Comma [0] 2 54 31" xfId="3356"/>
    <cellStyle name="Comma [0] 2 54 32" xfId="3357"/>
    <cellStyle name="Comma [0] 2 54 33" xfId="3358"/>
    <cellStyle name="Comma [0] 2 54 34" xfId="3359"/>
    <cellStyle name="Comma [0] 2 54 35" xfId="3360"/>
    <cellStyle name="Comma [0] 2 54 4" xfId="3361"/>
    <cellStyle name="Comma [0] 2 54 5" xfId="3362"/>
    <cellStyle name="Comma [0] 2 54 6" xfId="3363"/>
    <cellStyle name="Comma [0] 2 54 7" xfId="3364"/>
    <cellStyle name="Comma [0] 2 54 8" xfId="3365"/>
    <cellStyle name="Comma [0] 2 54 9" xfId="3366"/>
    <cellStyle name="Comma [0] 2 55" xfId="3367"/>
    <cellStyle name="Comma [0] 2 55 10" xfId="3368"/>
    <cellStyle name="Comma [0] 2 55 11" xfId="3369"/>
    <cellStyle name="Comma [0] 2 55 12" xfId="3370"/>
    <cellStyle name="Comma [0] 2 55 13" xfId="3371"/>
    <cellStyle name="Comma [0] 2 55 14" xfId="3372"/>
    <cellStyle name="Comma [0] 2 55 15" xfId="3373"/>
    <cellStyle name="Comma [0] 2 55 16" xfId="3374"/>
    <cellStyle name="Comma [0] 2 55 17" xfId="3375"/>
    <cellStyle name="Comma [0] 2 55 18" xfId="3376"/>
    <cellStyle name="Comma [0] 2 55 19" xfId="3377"/>
    <cellStyle name="Comma [0] 2 55 2" xfId="3378"/>
    <cellStyle name="Comma [0] 2 55 20" xfId="3379"/>
    <cellStyle name="Comma [0] 2 55 21" xfId="3380"/>
    <cellStyle name="Comma [0] 2 55 22" xfId="3381"/>
    <cellStyle name="Comma [0] 2 55 23" xfId="3382"/>
    <cellStyle name="Comma [0] 2 55 24" xfId="3383"/>
    <cellStyle name="Comma [0] 2 55 25" xfId="3384"/>
    <cellStyle name="Comma [0] 2 55 26" xfId="3385"/>
    <cellStyle name="Comma [0] 2 55 27" xfId="3386"/>
    <cellStyle name="Comma [0] 2 55 28" xfId="3387"/>
    <cellStyle name="Comma [0] 2 55 29" xfId="3388"/>
    <cellStyle name="Comma [0] 2 55 3" xfId="3389"/>
    <cellStyle name="Comma [0] 2 55 30" xfId="3390"/>
    <cellStyle name="Comma [0] 2 55 31" xfId="3391"/>
    <cellStyle name="Comma [0] 2 55 32" xfId="3392"/>
    <cellStyle name="Comma [0] 2 55 33" xfId="3393"/>
    <cellStyle name="Comma [0] 2 55 34" xfId="3394"/>
    <cellStyle name="Comma [0] 2 55 35" xfId="3395"/>
    <cellStyle name="Comma [0] 2 55 4" xfId="3396"/>
    <cellStyle name="Comma [0] 2 55 5" xfId="3397"/>
    <cellStyle name="Comma [0] 2 55 6" xfId="3398"/>
    <cellStyle name="Comma [0] 2 55 7" xfId="3399"/>
    <cellStyle name="Comma [0] 2 55 8" xfId="3400"/>
    <cellStyle name="Comma [0] 2 55 9" xfId="3401"/>
    <cellStyle name="Comma [0] 2 56" xfId="3402"/>
    <cellStyle name="Comma [0] 2 57" xfId="3403"/>
    <cellStyle name="Comma [0] 2 58" xfId="3404"/>
    <cellStyle name="Comma [0] 2 59" xfId="3405"/>
    <cellStyle name="Comma [0] 2 6" xfId="3406"/>
    <cellStyle name="Comma [0] 2 6 10" xfId="3407"/>
    <cellStyle name="Comma [0] 2 6 11" xfId="3408"/>
    <cellStyle name="Comma [0] 2 6 12" xfId="3409"/>
    <cellStyle name="Comma [0] 2 6 13" xfId="3410"/>
    <cellStyle name="Comma [0] 2 6 14" xfId="3411"/>
    <cellStyle name="Comma [0] 2 6 15" xfId="3412"/>
    <cellStyle name="Comma [0] 2 6 16" xfId="3413"/>
    <cellStyle name="Comma [0] 2 6 17" xfId="3414"/>
    <cellStyle name="Comma [0] 2 6 18" xfId="3415"/>
    <cellStyle name="Comma [0] 2 6 19" xfId="3416"/>
    <cellStyle name="Comma [0] 2 6 2" xfId="3417"/>
    <cellStyle name="Comma [0] 2 6 20" xfId="3418"/>
    <cellStyle name="Comma [0] 2 6 21" xfId="3419"/>
    <cellStyle name="Comma [0] 2 6 22" xfId="3420"/>
    <cellStyle name="Comma [0] 2 6 23" xfId="3421"/>
    <cellStyle name="Comma [0] 2 6 24" xfId="3422"/>
    <cellStyle name="Comma [0] 2 6 25" xfId="3423"/>
    <cellStyle name="Comma [0] 2 6 26" xfId="3424"/>
    <cellStyle name="Comma [0] 2 6 27" xfId="3425"/>
    <cellStyle name="Comma [0] 2 6 28" xfId="3426"/>
    <cellStyle name="Comma [0] 2 6 29" xfId="3427"/>
    <cellStyle name="Comma [0] 2 6 3" xfId="3428"/>
    <cellStyle name="Comma [0] 2 6 30" xfId="3429"/>
    <cellStyle name="Comma [0] 2 6 31" xfId="3430"/>
    <cellStyle name="Comma [0] 2 6 32" xfId="3431"/>
    <cellStyle name="Comma [0] 2 6 33" xfId="3432"/>
    <cellStyle name="Comma [0] 2 6 34" xfId="3433"/>
    <cellStyle name="Comma [0] 2 6 35" xfId="3434"/>
    <cellStyle name="Comma [0] 2 6 4" xfId="3435"/>
    <cellStyle name="Comma [0] 2 6 5" xfId="3436"/>
    <cellStyle name="Comma [0] 2 6 6" xfId="3437"/>
    <cellStyle name="Comma [0] 2 6 7" xfId="3438"/>
    <cellStyle name="Comma [0] 2 6 8" xfId="3439"/>
    <cellStyle name="Comma [0] 2 6 9" xfId="3440"/>
    <cellStyle name="Comma [0] 2 60" xfId="3441"/>
    <cellStyle name="Comma [0] 2 61" xfId="3442"/>
    <cellStyle name="Comma [0] 2 62" xfId="3443"/>
    <cellStyle name="Comma [0] 2 63" xfId="3444"/>
    <cellStyle name="Comma [0] 2 64" xfId="3445"/>
    <cellStyle name="Comma [0] 2 65" xfId="3446"/>
    <cellStyle name="Comma [0] 2 66" xfId="3447"/>
    <cellStyle name="Comma [0] 2 67" xfId="3448"/>
    <cellStyle name="Comma [0] 2 68" xfId="3449"/>
    <cellStyle name="Comma [0] 2 69" xfId="3450"/>
    <cellStyle name="Comma [0] 2 7" xfId="3451"/>
    <cellStyle name="Comma [0] 2 7 10" xfId="3452"/>
    <cellStyle name="Comma [0] 2 7 11" xfId="3453"/>
    <cellStyle name="Comma [0] 2 7 12" xfId="3454"/>
    <cellStyle name="Comma [0] 2 7 13" xfId="3455"/>
    <cellStyle name="Comma [0] 2 7 14" xfId="3456"/>
    <cellStyle name="Comma [0] 2 7 15" xfId="3457"/>
    <cellStyle name="Comma [0] 2 7 16" xfId="3458"/>
    <cellStyle name="Comma [0] 2 7 17" xfId="3459"/>
    <cellStyle name="Comma [0] 2 7 18" xfId="3460"/>
    <cellStyle name="Comma [0] 2 7 19" xfId="3461"/>
    <cellStyle name="Comma [0] 2 7 2" xfId="3462"/>
    <cellStyle name="Comma [0] 2 7 20" xfId="3463"/>
    <cellStyle name="Comma [0] 2 7 21" xfId="3464"/>
    <cellStyle name="Comma [0] 2 7 22" xfId="3465"/>
    <cellStyle name="Comma [0] 2 7 23" xfId="3466"/>
    <cellStyle name="Comma [0] 2 7 24" xfId="3467"/>
    <cellStyle name="Comma [0] 2 7 25" xfId="3468"/>
    <cellStyle name="Comma [0] 2 7 26" xfId="3469"/>
    <cellStyle name="Comma [0] 2 7 27" xfId="3470"/>
    <cellStyle name="Comma [0] 2 7 28" xfId="3471"/>
    <cellStyle name="Comma [0] 2 7 29" xfId="3472"/>
    <cellStyle name="Comma [0] 2 7 3" xfId="3473"/>
    <cellStyle name="Comma [0] 2 7 30" xfId="3474"/>
    <cellStyle name="Comma [0] 2 7 31" xfId="3475"/>
    <cellStyle name="Comma [0] 2 7 32" xfId="3476"/>
    <cellStyle name="Comma [0] 2 7 33" xfId="3477"/>
    <cellStyle name="Comma [0] 2 7 34" xfId="3478"/>
    <cellStyle name="Comma [0] 2 7 35" xfId="3479"/>
    <cellStyle name="Comma [0] 2 7 4" xfId="3480"/>
    <cellStyle name="Comma [0] 2 7 5" xfId="3481"/>
    <cellStyle name="Comma [0] 2 7 6" xfId="3482"/>
    <cellStyle name="Comma [0] 2 7 7" xfId="3483"/>
    <cellStyle name="Comma [0] 2 7 8" xfId="3484"/>
    <cellStyle name="Comma [0] 2 7 9" xfId="3485"/>
    <cellStyle name="Comma [0] 2 70" xfId="3486"/>
    <cellStyle name="Comma [0] 2 71" xfId="3487"/>
    <cellStyle name="Comma [0] 2 72" xfId="3488"/>
    <cellStyle name="Comma [0] 2 73" xfId="3489"/>
    <cellStyle name="Comma [0] 2 74" xfId="3490"/>
    <cellStyle name="Comma [0] 2 75" xfId="3491"/>
    <cellStyle name="Comma [0] 2 76" xfId="3492"/>
    <cellStyle name="Comma [0] 2 77" xfId="3493"/>
    <cellStyle name="Comma [0] 2 78" xfId="3494"/>
    <cellStyle name="Comma [0] 2 79" xfId="3495"/>
    <cellStyle name="Comma [0] 2 8" xfId="3496"/>
    <cellStyle name="Comma [0] 2 8 10" xfId="3497"/>
    <cellStyle name="Comma [0] 2 8 11" xfId="3498"/>
    <cellStyle name="Comma [0] 2 8 12" xfId="3499"/>
    <cellStyle name="Comma [0] 2 8 13" xfId="3500"/>
    <cellStyle name="Comma [0] 2 8 14" xfId="3501"/>
    <cellStyle name="Comma [0] 2 8 15" xfId="3502"/>
    <cellStyle name="Comma [0] 2 8 16" xfId="3503"/>
    <cellStyle name="Comma [0] 2 8 17" xfId="3504"/>
    <cellStyle name="Comma [0] 2 8 18" xfId="3505"/>
    <cellStyle name="Comma [0] 2 8 19" xfId="3506"/>
    <cellStyle name="Comma [0] 2 8 2" xfId="3507"/>
    <cellStyle name="Comma [0] 2 8 20" xfId="3508"/>
    <cellStyle name="Comma [0] 2 8 21" xfId="3509"/>
    <cellStyle name="Comma [0] 2 8 22" xfId="3510"/>
    <cellStyle name="Comma [0] 2 8 23" xfId="3511"/>
    <cellStyle name="Comma [0] 2 8 24" xfId="3512"/>
    <cellStyle name="Comma [0] 2 8 25" xfId="3513"/>
    <cellStyle name="Comma [0] 2 8 26" xfId="3514"/>
    <cellStyle name="Comma [0] 2 8 27" xfId="3515"/>
    <cellStyle name="Comma [0] 2 8 28" xfId="3516"/>
    <cellStyle name="Comma [0] 2 8 29" xfId="3517"/>
    <cellStyle name="Comma [0] 2 8 3" xfId="3518"/>
    <cellStyle name="Comma [0] 2 8 30" xfId="3519"/>
    <cellStyle name="Comma [0] 2 8 31" xfId="3520"/>
    <cellStyle name="Comma [0] 2 8 32" xfId="3521"/>
    <cellStyle name="Comma [0] 2 8 33" xfId="3522"/>
    <cellStyle name="Comma [0] 2 8 34" xfId="3523"/>
    <cellStyle name="Comma [0] 2 8 35" xfId="3524"/>
    <cellStyle name="Comma [0] 2 8 4" xfId="3525"/>
    <cellStyle name="Comma [0] 2 8 5" xfId="3526"/>
    <cellStyle name="Comma [0] 2 8 6" xfId="3527"/>
    <cellStyle name="Comma [0] 2 8 7" xfId="3528"/>
    <cellStyle name="Comma [0] 2 8 8" xfId="3529"/>
    <cellStyle name="Comma [0] 2 8 9" xfId="3530"/>
    <cellStyle name="Comma [0] 2 80" xfId="3531"/>
    <cellStyle name="Comma [0] 2 81" xfId="3532"/>
    <cellStyle name="Comma [0] 2 82" xfId="3533"/>
    <cellStyle name="Comma [0] 2 83" xfId="3534"/>
    <cellStyle name="Comma [0] 2 84" xfId="3535"/>
    <cellStyle name="Comma [0] 2 85" xfId="3536"/>
    <cellStyle name="Comma [0] 2 86" xfId="3537"/>
    <cellStyle name="Comma [0] 2 87" xfId="3538"/>
    <cellStyle name="Comma [0] 2 88" xfId="3539"/>
    <cellStyle name="Comma [0] 2 89" xfId="3540"/>
    <cellStyle name="Comma [0] 2 9" xfId="3541"/>
    <cellStyle name="Comma [0] 2 9 10" xfId="3542"/>
    <cellStyle name="Comma [0] 2 9 11" xfId="3543"/>
    <cellStyle name="Comma [0] 2 9 12" xfId="3544"/>
    <cellStyle name="Comma [0] 2 9 13" xfId="3545"/>
    <cellStyle name="Comma [0] 2 9 14" xfId="3546"/>
    <cellStyle name="Comma [0] 2 9 15" xfId="3547"/>
    <cellStyle name="Comma [0] 2 9 16" xfId="3548"/>
    <cellStyle name="Comma [0] 2 9 17" xfId="3549"/>
    <cellStyle name="Comma [0] 2 9 18" xfId="3550"/>
    <cellStyle name="Comma [0] 2 9 19" xfId="3551"/>
    <cellStyle name="Comma [0] 2 9 2" xfId="3552"/>
    <cellStyle name="Comma [0] 2 9 20" xfId="3553"/>
    <cellStyle name="Comma [0] 2 9 21" xfId="3554"/>
    <cellStyle name="Comma [0] 2 9 22" xfId="3555"/>
    <cellStyle name="Comma [0] 2 9 23" xfId="3556"/>
    <cellStyle name="Comma [0] 2 9 24" xfId="3557"/>
    <cellStyle name="Comma [0] 2 9 25" xfId="3558"/>
    <cellStyle name="Comma [0] 2 9 26" xfId="3559"/>
    <cellStyle name="Comma [0] 2 9 27" xfId="3560"/>
    <cellStyle name="Comma [0] 2 9 28" xfId="3561"/>
    <cellStyle name="Comma [0] 2 9 29" xfId="3562"/>
    <cellStyle name="Comma [0] 2 9 3" xfId="3563"/>
    <cellStyle name="Comma [0] 2 9 30" xfId="3564"/>
    <cellStyle name="Comma [0] 2 9 31" xfId="3565"/>
    <cellStyle name="Comma [0] 2 9 32" xfId="3566"/>
    <cellStyle name="Comma [0] 2 9 33" xfId="3567"/>
    <cellStyle name="Comma [0] 2 9 34" xfId="3568"/>
    <cellStyle name="Comma [0] 2 9 35" xfId="3569"/>
    <cellStyle name="Comma [0] 2 9 4" xfId="3570"/>
    <cellStyle name="Comma [0] 2 9 5" xfId="3571"/>
    <cellStyle name="Comma [0] 2 9 6" xfId="3572"/>
    <cellStyle name="Comma [0] 2 9 7" xfId="3573"/>
    <cellStyle name="Comma [0] 2 9 8" xfId="3574"/>
    <cellStyle name="Comma [0] 2 9 9" xfId="3575"/>
    <cellStyle name="Comma [0] 3" xfId="57"/>
    <cellStyle name="Comma [0] 3 2" xfId="265"/>
    <cellStyle name="Comma [0] 3 2 2" xfId="33034"/>
    <cellStyle name="Comma [0] 3 3" xfId="24792"/>
    <cellStyle name="Comma [0] 3 4" xfId="32570"/>
    <cellStyle name="Comma [0] 4" xfId="58"/>
    <cellStyle name="Comma [0] 4 2" xfId="266"/>
    <cellStyle name="Comma [0] 4 2 2" xfId="39926"/>
    <cellStyle name="Comma [0] 4 3" xfId="33035"/>
    <cellStyle name="Comma [0] 4 4" xfId="39925"/>
    <cellStyle name="Comma [0] 5" xfId="24302"/>
    <cellStyle name="Comma [0] 5 2" xfId="39927"/>
    <cellStyle name="Comma 10" xfId="59"/>
    <cellStyle name="Comma 10 2" xfId="3576"/>
    <cellStyle name="Comma 10 2 2" xfId="3577"/>
    <cellStyle name="Comma 10 2 3" xfId="39929"/>
    <cellStyle name="Comma 10 3" xfId="3578"/>
    <cellStyle name="Comma 10 4" xfId="24374"/>
    <cellStyle name="Comma 10 5" xfId="39928"/>
    <cellStyle name="Comma 100" xfId="3579"/>
    <cellStyle name="Comma 100 2" xfId="39930"/>
    <cellStyle name="Comma 101" xfId="3580"/>
    <cellStyle name="Comma 101 2" xfId="39931"/>
    <cellStyle name="Comma 102" xfId="3581"/>
    <cellStyle name="Comma 102 2" xfId="39932"/>
    <cellStyle name="Comma 103" xfId="3582"/>
    <cellStyle name="Comma 103 2" xfId="39933"/>
    <cellStyle name="Comma 104" xfId="3583"/>
    <cellStyle name="Comma 104 2" xfId="39934"/>
    <cellStyle name="Comma 105" xfId="3584"/>
    <cellStyle name="Comma 105 2" xfId="39935"/>
    <cellStyle name="Comma 106" xfId="3585"/>
    <cellStyle name="Comma 106 2" xfId="39936"/>
    <cellStyle name="Comma 107" xfId="3586"/>
    <cellStyle name="Comma 107 2" xfId="39937"/>
    <cellStyle name="Comma 108" xfId="3587"/>
    <cellStyle name="Comma 108 2" xfId="39938"/>
    <cellStyle name="Comma 109" xfId="3588"/>
    <cellStyle name="Comma 109 2" xfId="39939"/>
    <cellStyle name="Comma 11" xfId="60"/>
    <cellStyle name="Comma 11 2" xfId="3589"/>
    <cellStyle name="Comma 11 2 2" xfId="3590"/>
    <cellStyle name="Comma 11 2 2 2" xfId="3591"/>
    <cellStyle name="Comma 11 2 3" xfId="3592"/>
    <cellStyle name="Comma 11 2 4" xfId="39941"/>
    <cellStyle name="Comma 11 3" xfId="3593"/>
    <cellStyle name="Comma 11 3 2" xfId="3594"/>
    <cellStyle name="Comma 11 4" xfId="3595"/>
    <cellStyle name="Comma 11 5" xfId="39940"/>
    <cellStyle name="Comma 110" xfId="3596"/>
    <cellStyle name="Comma 110 2" xfId="39942"/>
    <cellStyle name="Comma 111" xfId="3597"/>
    <cellStyle name="Comma 111 2" xfId="39943"/>
    <cellStyle name="Comma 112" xfId="3598"/>
    <cellStyle name="Comma 112 2" xfId="39944"/>
    <cellStyle name="Comma 113" xfId="3599"/>
    <cellStyle name="Comma 113 2" xfId="39945"/>
    <cellStyle name="Comma 114" xfId="3600"/>
    <cellStyle name="Comma 114 2" xfId="39946"/>
    <cellStyle name="Comma 115" xfId="3601"/>
    <cellStyle name="Comma 115 2" xfId="39947"/>
    <cellStyle name="Comma 116" xfId="3602"/>
    <cellStyle name="Comma 116 2" xfId="39948"/>
    <cellStyle name="Comma 117" xfId="3603"/>
    <cellStyle name="Comma 117 2" xfId="39949"/>
    <cellStyle name="Comma 118" xfId="3604"/>
    <cellStyle name="Comma 118 2" xfId="39950"/>
    <cellStyle name="Comma 119" xfId="3605"/>
    <cellStyle name="Comma 119 2" xfId="39951"/>
    <cellStyle name="Comma 12" xfId="61"/>
    <cellStyle name="Comma 12 10" xfId="3606"/>
    <cellStyle name="Comma 12 10 2" xfId="3607"/>
    <cellStyle name="Comma 12 11" xfId="3608"/>
    <cellStyle name="Comma 12 11 2" xfId="3609"/>
    <cellStyle name="Comma 12 12" xfId="3610"/>
    <cellStyle name="Comma 12 12 2" xfId="3611"/>
    <cellStyle name="Comma 12 13" xfId="3612"/>
    <cellStyle name="Comma 12 13 2" xfId="3613"/>
    <cellStyle name="Comma 12 14" xfId="3614"/>
    <cellStyle name="Comma 12 14 2" xfId="3615"/>
    <cellStyle name="Comma 12 15" xfId="3616"/>
    <cellStyle name="Comma 12 15 2" xfId="3617"/>
    <cellStyle name="Comma 12 16" xfId="3618"/>
    <cellStyle name="Comma 12 16 2" xfId="3619"/>
    <cellStyle name="Comma 12 17" xfId="3620"/>
    <cellStyle name="Comma 12 17 2" xfId="3621"/>
    <cellStyle name="Comma 12 18" xfId="3622"/>
    <cellStyle name="Comma 12 18 2" xfId="3623"/>
    <cellStyle name="Comma 12 19" xfId="3624"/>
    <cellStyle name="Comma 12 19 2" xfId="3625"/>
    <cellStyle name="Comma 12 2" xfId="3626"/>
    <cellStyle name="Comma 12 2 2" xfId="3627"/>
    <cellStyle name="Comma 12 2 2 2" xfId="3628"/>
    <cellStyle name="Comma 12 2 2 2 2" xfId="3629"/>
    <cellStyle name="Comma 12 2 2 3" xfId="3630"/>
    <cellStyle name="Comma 12 2 3" xfId="3631"/>
    <cellStyle name="Comma 12 2 3 10" xfId="3632"/>
    <cellStyle name="Comma 12 2 3 10 2" xfId="3633"/>
    <cellStyle name="Comma 12 2 3 11" xfId="3634"/>
    <cellStyle name="Comma 12 2 3 11 2" xfId="3635"/>
    <cellStyle name="Comma 12 2 3 12" xfId="3636"/>
    <cellStyle name="Comma 12 2 3 12 2" xfId="3637"/>
    <cellStyle name="Comma 12 2 3 13" xfId="3638"/>
    <cellStyle name="Comma 12 2 3 13 2" xfId="3639"/>
    <cellStyle name="Comma 12 2 3 14" xfId="3640"/>
    <cellStyle name="Comma 12 2 3 14 2" xfId="3641"/>
    <cellStyle name="Comma 12 2 3 15" xfId="3642"/>
    <cellStyle name="Comma 12 2 3 15 2" xfId="3643"/>
    <cellStyle name="Comma 12 2 3 16" xfId="3644"/>
    <cellStyle name="Comma 12 2 3 16 2" xfId="3645"/>
    <cellStyle name="Comma 12 2 3 17" xfId="3646"/>
    <cellStyle name="Comma 12 2 3 17 2" xfId="3647"/>
    <cellStyle name="Comma 12 2 3 18" xfId="3648"/>
    <cellStyle name="Comma 12 2 3 18 2" xfId="3649"/>
    <cellStyle name="Comma 12 2 3 19" xfId="3650"/>
    <cellStyle name="Comma 12 2 3 19 2" xfId="3651"/>
    <cellStyle name="Comma 12 2 3 2" xfId="3652"/>
    <cellStyle name="Comma 12 2 3 2 2" xfId="3653"/>
    <cellStyle name="Comma 12 2 3 2 2 2" xfId="3654"/>
    <cellStyle name="Comma 12 2 3 2 3" xfId="3655"/>
    <cellStyle name="Comma 12 2 3 20" xfId="3656"/>
    <cellStyle name="Comma 12 2 3 3" xfId="3657"/>
    <cellStyle name="Comma 12 2 3 3 2" xfId="3658"/>
    <cellStyle name="Comma 12 2 3 4" xfId="3659"/>
    <cellStyle name="Comma 12 2 3 4 2" xfId="3660"/>
    <cellStyle name="Comma 12 2 3 5" xfId="3661"/>
    <cellStyle name="Comma 12 2 3 5 2" xfId="3662"/>
    <cellStyle name="Comma 12 2 3 6" xfId="3663"/>
    <cellStyle name="Comma 12 2 3 6 2" xfId="3664"/>
    <cellStyle name="Comma 12 2 3 7" xfId="3665"/>
    <cellStyle name="Comma 12 2 3 7 2" xfId="3666"/>
    <cellStyle name="Comma 12 2 3 8" xfId="3667"/>
    <cellStyle name="Comma 12 2 3 8 2" xfId="3668"/>
    <cellStyle name="Comma 12 2 3 9" xfId="3669"/>
    <cellStyle name="Comma 12 2 3 9 2" xfId="3670"/>
    <cellStyle name="Comma 12 2 4" xfId="3671"/>
    <cellStyle name="Comma 12 2 4 2" xfId="3672"/>
    <cellStyle name="Comma 12 2 5" xfId="3673"/>
    <cellStyle name="Comma 12 2 6" xfId="33036"/>
    <cellStyle name="Comma 12 2 7" xfId="39953"/>
    <cellStyle name="Comma 12 20" xfId="3674"/>
    <cellStyle name="Comma 12 20 2" xfId="3675"/>
    <cellStyle name="Comma 12 21" xfId="3676"/>
    <cellStyle name="Comma 12 21 2" xfId="3677"/>
    <cellStyle name="Comma 12 22" xfId="3678"/>
    <cellStyle name="Comma 12 23" xfId="3679"/>
    <cellStyle name="Comma 12 24" xfId="39952"/>
    <cellStyle name="Comma 12 3" xfId="3680"/>
    <cellStyle name="Comma 12 3 2" xfId="3681"/>
    <cellStyle name="Comma 12 3 2 2" xfId="3682"/>
    <cellStyle name="Comma 12 3 3" xfId="3683"/>
    <cellStyle name="Comma 12 4" xfId="3684"/>
    <cellStyle name="Comma 12 4 10" xfId="3685"/>
    <cellStyle name="Comma 12 4 10 2" xfId="3686"/>
    <cellStyle name="Comma 12 4 11" xfId="3687"/>
    <cellStyle name="Comma 12 4 11 2" xfId="3688"/>
    <cellStyle name="Comma 12 4 12" xfId="3689"/>
    <cellStyle name="Comma 12 4 12 2" xfId="3690"/>
    <cellStyle name="Comma 12 4 13" xfId="3691"/>
    <cellStyle name="Comma 12 4 13 2" xfId="3692"/>
    <cellStyle name="Comma 12 4 14" xfId="3693"/>
    <cellStyle name="Comma 12 4 14 2" xfId="3694"/>
    <cellStyle name="Comma 12 4 15" xfId="3695"/>
    <cellStyle name="Comma 12 4 15 2" xfId="3696"/>
    <cellStyle name="Comma 12 4 16" xfId="3697"/>
    <cellStyle name="Comma 12 4 16 2" xfId="3698"/>
    <cellStyle name="Comma 12 4 17" xfId="3699"/>
    <cellStyle name="Comma 12 4 17 2" xfId="3700"/>
    <cellStyle name="Comma 12 4 18" xfId="3701"/>
    <cellStyle name="Comma 12 4 18 2" xfId="3702"/>
    <cellStyle name="Comma 12 4 19" xfId="3703"/>
    <cellStyle name="Comma 12 4 19 2" xfId="3704"/>
    <cellStyle name="Comma 12 4 2" xfId="3705"/>
    <cellStyle name="Comma 12 4 2 2" xfId="3706"/>
    <cellStyle name="Comma 12 4 2 2 2" xfId="3707"/>
    <cellStyle name="Comma 12 4 2 3" xfId="3708"/>
    <cellStyle name="Comma 12 4 20" xfId="3709"/>
    <cellStyle name="Comma 12 4 3" xfId="3710"/>
    <cellStyle name="Comma 12 4 3 2" xfId="3711"/>
    <cellStyle name="Comma 12 4 4" xfId="3712"/>
    <cellStyle name="Comma 12 4 4 2" xfId="3713"/>
    <cellStyle name="Comma 12 4 5" xfId="3714"/>
    <cellStyle name="Comma 12 4 5 2" xfId="3715"/>
    <cellStyle name="Comma 12 4 6" xfId="3716"/>
    <cellStyle name="Comma 12 4 6 2" xfId="3717"/>
    <cellStyle name="Comma 12 4 7" xfId="3718"/>
    <cellStyle name="Comma 12 4 7 2" xfId="3719"/>
    <cellStyle name="Comma 12 4 8" xfId="3720"/>
    <cellStyle name="Comma 12 4 8 2" xfId="3721"/>
    <cellStyle name="Comma 12 4 9" xfId="3722"/>
    <cellStyle name="Comma 12 4 9 2" xfId="3723"/>
    <cellStyle name="Comma 12 5" xfId="3724"/>
    <cellStyle name="Comma 12 5 2" xfId="3725"/>
    <cellStyle name="Comma 12 5 2 2" xfId="3726"/>
    <cellStyle name="Comma 12 5 3" xfId="3727"/>
    <cellStyle name="Comma 12 6" xfId="3728"/>
    <cellStyle name="Comma 12 6 2" xfId="3729"/>
    <cellStyle name="Comma 12 7" xfId="3730"/>
    <cellStyle name="Comma 12 7 2" xfId="3731"/>
    <cellStyle name="Comma 12 8" xfId="3732"/>
    <cellStyle name="Comma 12 8 2" xfId="3733"/>
    <cellStyle name="Comma 12 9" xfId="3734"/>
    <cellStyle name="Comma 12 9 2" xfId="3735"/>
    <cellStyle name="Comma 120" xfId="3736"/>
    <cellStyle name="Comma 121" xfId="3737"/>
    <cellStyle name="Comma 122" xfId="3738"/>
    <cellStyle name="Comma 123" xfId="3739"/>
    <cellStyle name="Comma 124" xfId="3740"/>
    <cellStyle name="Comma 125" xfId="3741"/>
    <cellStyle name="Comma 126" xfId="3742"/>
    <cellStyle name="Comma 127" xfId="3743"/>
    <cellStyle name="Comma 128" xfId="3744"/>
    <cellStyle name="Comma 129" xfId="3745"/>
    <cellStyle name="Comma 13" xfId="62"/>
    <cellStyle name="Comma 13 10" xfId="3746"/>
    <cellStyle name="Comma 13 10 2" xfId="3747"/>
    <cellStyle name="Comma 13 11" xfId="3748"/>
    <cellStyle name="Comma 13 11 2" xfId="3749"/>
    <cellStyle name="Comma 13 12" xfId="3750"/>
    <cellStyle name="Comma 13 12 2" xfId="3751"/>
    <cellStyle name="Comma 13 13" xfId="3752"/>
    <cellStyle name="Comma 13 13 2" xfId="3753"/>
    <cellStyle name="Comma 13 14" xfId="3754"/>
    <cellStyle name="Comma 13 14 2" xfId="3755"/>
    <cellStyle name="Comma 13 15" xfId="3756"/>
    <cellStyle name="Comma 13 15 2" xfId="3757"/>
    <cellStyle name="Comma 13 16" xfId="3758"/>
    <cellStyle name="Comma 13 16 2" xfId="3759"/>
    <cellStyle name="Comma 13 17" xfId="3760"/>
    <cellStyle name="Comma 13 17 2" xfId="3761"/>
    <cellStyle name="Comma 13 18" xfId="3762"/>
    <cellStyle name="Comma 13 18 2" xfId="3763"/>
    <cellStyle name="Comma 13 19" xfId="3764"/>
    <cellStyle name="Comma 13 19 2" xfId="3765"/>
    <cellStyle name="Comma 13 2" xfId="3766"/>
    <cellStyle name="Comma 13 2 2" xfId="3767"/>
    <cellStyle name="Comma 13 2 2 2" xfId="3768"/>
    <cellStyle name="Comma 13 2 3" xfId="3769"/>
    <cellStyle name="Comma 13 2 4" xfId="39955"/>
    <cellStyle name="Comma 13 20" xfId="3770"/>
    <cellStyle name="Comma 13 21" xfId="3771"/>
    <cellStyle name="Comma 13 22" xfId="39954"/>
    <cellStyle name="Comma 13 3" xfId="3772"/>
    <cellStyle name="Comma 13 3 2" xfId="3773"/>
    <cellStyle name="Comma 13 4" xfId="3774"/>
    <cellStyle name="Comma 13 4 2" xfId="3775"/>
    <cellStyle name="Comma 13 5" xfId="3776"/>
    <cellStyle name="Comma 13 5 2" xfId="3777"/>
    <cellStyle name="Comma 13 6" xfId="3778"/>
    <cellStyle name="Comma 13 6 2" xfId="3779"/>
    <cellStyle name="Comma 13 7" xfId="3780"/>
    <cellStyle name="Comma 13 7 2" xfId="3781"/>
    <cellStyle name="Comma 13 8" xfId="3782"/>
    <cellStyle name="Comma 13 8 2" xfId="3783"/>
    <cellStyle name="Comma 13 9" xfId="3784"/>
    <cellStyle name="Comma 13 9 2" xfId="3785"/>
    <cellStyle name="Comma 130" xfId="3786"/>
    <cellStyle name="Comma 131" xfId="3787"/>
    <cellStyle name="Comma 132" xfId="3788"/>
    <cellStyle name="Comma 133" xfId="3789"/>
    <cellStyle name="Comma 134" xfId="3790"/>
    <cellStyle name="Comma 135" xfId="3791"/>
    <cellStyle name="Comma 136" xfId="3792"/>
    <cellStyle name="Comma 137" xfId="3793"/>
    <cellStyle name="Comma 138" xfId="3794"/>
    <cellStyle name="Comma 139" xfId="3795"/>
    <cellStyle name="Comma 14" xfId="63"/>
    <cellStyle name="Comma 14 2" xfId="39957"/>
    <cellStyle name="Comma 14 3" xfId="39956"/>
    <cellStyle name="Comma 140" xfId="3796"/>
    <cellStyle name="Comma 141" xfId="3797"/>
    <cellStyle name="Comma 142" xfId="3798"/>
    <cellStyle name="Comma 143" xfId="3799"/>
    <cellStyle name="Comma 144" xfId="3800"/>
    <cellStyle name="Comma 145" xfId="3801"/>
    <cellStyle name="Comma 146" xfId="3802"/>
    <cellStyle name="Comma 147" xfId="3803"/>
    <cellStyle name="Comma 148" xfId="3804"/>
    <cellStyle name="Comma 149" xfId="3805"/>
    <cellStyle name="Comma 15" xfId="64"/>
    <cellStyle name="Comma 15 2" xfId="3806"/>
    <cellStyle name="Comma 15 2 2" xfId="39959"/>
    <cellStyle name="Comma 15 3" xfId="39958"/>
    <cellStyle name="Comma 150" xfId="3807"/>
    <cellStyle name="Comma 151" xfId="3808"/>
    <cellStyle name="Comma 152" xfId="3809"/>
    <cellStyle name="Comma 153" xfId="3810"/>
    <cellStyle name="Comma 154" xfId="3811"/>
    <cellStyle name="Comma 155" xfId="3812"/>
    <cellStyle name="Comma 156" xfId="3813"/>
    <cellStyle name="Comma 157" xfId="3814"/>
    <cellStyle name="Comma 158" xfId="3815"/>
    <cellStyle name="Comma 159" xfId="3816"/>
    <cellStyle name="Comma 16" xfId="65"/>
    <cellStyle name="Comma 16 2" xfId="3817"/>
    <cellStyle name="Comma 16 2 2" xfId="39961"/>
    <cellStyle name="Comma 16 3" xfId="39960"/>
    <cellStyle name="Comma 160" xfId="3818"/>
    <cellStyle name="Comma 161" xfId="3819"/>
    <cellStyle name="Comma 162" xfId="3820"/>
    <cellStyle name="Comma 163" xfId="24372"/>
    <cellStyle name="Comma 164" xfId="24412"/>
    <cellStyle name="Comma 165" xfId="24571"/>
    <cellStyle name="Comma 166" xfId="24733"/>
    <cellStyle name="Comma 167" xfId="24735"/>
    <cellStyle name="Comma 168" xfId="24737"/>
    <cellStyle name="Comma 169" xfId="24739"/>
    <cellStyle name="Comma 17" xfId="66"/>
    <cellStyle name="Comma 17 2" xfId="67"/>
    <cellStyle name="Comma 17 2 2" xfId="39963"/>
    <cellStyle name="Comma 17 3" xfId="39962"/>
    <cellStyle name="Comma 170" xfId="24741"/>
    <cellStyle name="Comma 171" xfId="24743"/>
    <cellStyle name="Comma 172" xfId="24745"/>
    <cellStyle name="Comma 173" xfId="24747"/>
    <cellStyle name="Comma 174" xfId="24749"/>
    <cellStyle name="Comma 175" xfId="24751"/>
    <cellStyle name="Comma 176" xfId="24753"/>
    <cellStyle name="Comma 177" xfId="24755"/>
    <cellStyle name="Comma 178" xfId="24757"/>
    <cellStyle name="Comma 179" xfId="24759"/>
    <cellStyle name="Comma 18" xfId="68"/>
    <cellStyle name="Comma 18 10" xfId="38281"/>
    <cellStyle name="Comma 18 11" xfId="39964"/>
    <cellStyle name="Comma 18 2" xfId="69"/>
    <cellStyle name="Comma 18 2 2" xfId="39965"/>
    <cellStyle name="Comma 18 3" xfId="267"/>
    <cellStyle name="Comma 18 3 2" xfId="33364"/>
    <cellStyle name="Comma 18 3 3" xfId="35264"/>
    <cellStyle name="Comma 18 3 4" xfId="36960"/>
    <cellStyle name="Comma 18 3 5" xfId="38591"/>
    <cellStyle name="Comma 18 4" xfId="33660"/>
    <cellStyle name="Comma 18 4 2" xfId="35560"/>
    <cellStyle name="Comma 18 4 3" xfId="37256"/>
    <cellStyle name="Comma 18 4 4" xfId="38887"/>
    <cellStyle name="Comma 18 5" xfId="33956"/>
    <cellStyle name="Comma 18 5 2" xfId="35856"/>
    <cellStyle name="Comma 18 5 3" xfId="37552"/>
    <cellStyle name="Comma 18 5 4" xfId="39183"/>
    <cellStyle name="Comma 18 6" xfId="34252"/>
    <cellStyle name="Comma 18 6 2" xfId="36152"/>
    <cellStyle name="Comma 18 6 3" xfId="37848"/>
    <cellStyle name="Comma 18 6 4" xfId="39479"/>
    <cellStyle name="Comma 18 7" xfId="32572"/>
    <cellStyle name="Comma 18 8" xfId="34960"/>
    <cellStyle name="Comma 18 9" xfId="36754"/>
    <cellStyle name="Comma 180" xfId="24761"/>
    <cellStyle name="Comma 181" xfId="24763"/>
    <cellStyle name="Comma 182" xfId="24765"/>
    <cellStyle name="Comma 183" xfId="24767"/>
    <cellStyle name="Comma 184" xfId="24769"/>
    <cellStyle name="Comma 185" xfId="24771"/>
    <cellStyle name="Comma 186" xfId="24773"/>
    <cellStyle name="Comma 187" xfId="24812"/>
    <cellStyle name="Comma 188" xfId="33212"/>
    <cellStyle name="Comma 189" xfId="34771"/>
    <cellStyle name="Comma 19" xfId="70"/>
    <cellStyle name="Comma 19 2" xfId="39967"/>
    <cellStyle name="Comma 19 3" xfId="39966"/>
    <cellStyle name="Comma 190" xfId="34803"/>
    <cellStyle name="Comma 191" xfId="27518"/>
    <cellStyle name="Comma 192" xfId="34766"/>
    <cellStyle name="Comma 193" xfId="34783"/>
    <cellStyle name="Comma 194" xfId="34548"/>
    <cellStyle name="Comma 195" xfId="34563"/>
    <cellStyle name="Comma 196" xfId="34811"/>
    <cellStyle name="Comma 197" xfId="34560"/>
    <cellStyle name="Comma 198" xfId="34550"/>
    <cellStyle name="Comma 199" xfId="34561"/>
    <cellStyle name="Comma 2" xfId="71"/>
    <cellStyle name="Comma 2 10" xfId="3821"/>
    <cellStyle name="Comma 2 10 2" xfId="24304"/>
    <cellStyle name="Comma 2 10 2 2" xfId="25719"/>
    <cellStyle name="Comma 2 10 3" xfId="25718"/>
    <cellStyle name="Comma 2 11" xfId="3822"/>
    <cellStyle name="Comma 2 11 2" xfId="24305"/>
    <cellStyle name="Comma 2 12" xfId="3823"/>
    <cellStyle name="Comma 2 12 2" xfId="24306"/>
    <cellStyle name="Comma 2 12 3" xfId="33362"/>
    <cellStyle name="Comma 2 13" xfId="3824"/>
    <cellStyle name="Comma 2 14" xfId="268"/>
    <cellStyle name="Comma 2 14 2" xfId="24307"/>
    <cellStyle name="Comma 2 15" xfId="24308"/>
    <cellStyle name="Comma 2 16" xfId="24309"/>
    <cellStyle name="Comma 2 17" xfId="24310"/>
    <cellStyle name="Comma 2 18" xfId="24311"/>
    <cellStyle name="Comma 2 19" xfId="24312"/>
    <cellStyle name="Comma 2 2" xfId="72"/>
    <cellStyle name="Comma 2 2 10" xfId="3825"/>
    <cellStyle name="Comma 2 2 10 2" xfId="25720"/>
    <cellStyle name="Comma 2 2 11" xfId="24313"/>
    <cellStyle name="Comma 2 2 11 2" xfId="32998"/>
    <cellStyle name="Comma 2 2 12" xfId="33037"/>
    <cellStyle name="Comma 2 2 2" xfId="73"/>
    <cellStyle name="Comma 2 2 2 10" xfId="25721"/>
    <cellStyle name="Comma 2 2 2 2" xfId="3826"/>
    <cellStyle name="Comma 2 2 2 2 2" xfId="3827"/>
    <cellStyle name="Comma 2 2 2 2 2 2" xfId="25724"/>
    <cellStyle name="Comma 2 2 2 2 2 2 2" xfId="25725"/>
    <cellStyle name="Comma 2 2 2 2 2 2 2 2" xfId="25726"/>
    <cellStyle name="Comma 2 2 2 2 2 2 3" xfId="25727"/>
    <cellStyle name="Comma 2 2 2 2 2 2 3 2" xfId="25728"/>
    <cellStyle name="Comma 2 2 2 2 2 2 4" xfId="25729"/>
    <cellStyle name="Comma 2 2 2 2 2 3" xfId="25730"/>
    <cellStyle name="Comma 2 2 2 2 2 3 2" xfId="25731"/>
    <cellStyle name="Comma 2 2 2 2 2 4" xfId="25732"/>
    <cellStyle name="Comma 2 2 2 2 2 4 2" xfId="25733"/>
    <cellStyle name="Comma 2 2 2 2 2 5" xfId="25734"/>
    <cellStyle name="Comma 2 2 2 2 2 6" xfId="25723"/>
    <cellStyle name="Comma 2 2 2 2 3" xfId="3828"/>
    <cellStyle name="Comma 2 2 2 2 3 2" xfId="25736"/>
    <cellStyle name="Comma 2 2 2 2 3 2 2" xfId="25737"/>
    <cellStyle name="Comma 2 2 2 2 3 3" xfId="25738"/>
    <cellStyle name="Comma 2 2 2 2 3 3 2" xfId="25739"/>
    <cellStyle name="Comma 2 2 2 2 3 4" xfId="25740"/>
    <cellStyle name="Comma 2 2 2 2 3 5" xfId="25735"/>
    <cellStyle name="Comma 2 2 2 2 4" xfId="25741"/>
    <cellStyle name="Comma 2 2 2 2 4 2" xfId="25742"/>
    <cellStyle name="Comma 2 2 2 2 4 2 2" xfId="25743"/>
    <cellStyle name="Comma 2 2 2 2 4 3" xfId="25744"/>
    <cellStyle name="Comma 2 2 2 2 5" xfId="25745"/>
    <cellStyle name="Comma 2 2 2 2 5 2" xfId="25746"/>
    <cellStyle name="Comma 2 2 2 2 6" xfId="25747"/>
    <cellStyle name="Comma 2 2 2 2 6 2" xfId="25748"/>
    <cellStyle name="Comma 2 2 2 2 7" xfId="25749"/>
    <cellStyle name="Comma 2 2 2 2 8" xfId="25722"/>
    <cellStyle name="Comma 2 2 2 3" xfId="3829"/>
    <cellStyle name="Comma 2 2 2 3 2" xfId="3830"/>
    <cellStyle name="Comma 2 2 2 3 2 2" xfId="25752"/>
    <cellStyle name="Comma 2 2 2 3 2 2 2" xfId="25753"/>
    <cellStyle name="Comma 2 2 2 3 2 2 2 2" xfId="25754"/>
    <cellStyle name="Comma 2 2 2 3 2 2 3" xfId="25755"/>
    <cellStyle name="Comma 2 2 2 3 2 2 3 2" xfId="25756"/>
    <cellStyle name="Comma 2 2 2 3 2 2 4" xfId="25757"/>
    <cellStyle name="Comma 2 2 2 3 2 3" xfId="25758"/>
    <cellStyle name="Comma 2 2 2 3 2 3 2" xfId="25759"/>
    <cellStyle name="Comma 2 2 2 3 2 4" xfId="25760"/>
    <cellStyle name="Comma 2 2 2 3 2 4 2" xfId="25761"/>
    <cellStyle name="Comma 2 2 2 3 2 5" xfId="25762"/>
    <cellStyle name="Comma 2 2 2 3 2 6" xfId="25751"/>
    <cellStyle name="Comma 2 2 2 3 3" xfId="25763"/>
    <cellStyle name="Comma 2 2 2 3 3 2" xfId="25764"/>
    <cellStyle name="Comma 2 2 2 3 3 2 2" xfId="25765"/>
    <cellStyle name="Comma 2 2 2 3 3 3" xfId="25766"/>
    <cellStyle name="Comma 2 2 2 3 3 3 2" xfId="25767"/>
    <cellStyle name="Comma 2 2 2 3 3 4" xfId="25768"/>
    <cellStyle name="Comma 2 2 2 3 4" xfId="25769"/>
    <cellStyle name="Comma 2 2 2 3 4 2" xfId="25770"/>
    <cellStyle name="Comma 2 2 2 3 4 2 2" xfId="25771"/>
    <cellStyle name="Comma 2 2 2 3 4 3" xfId="25772"/>
    <cellStyle name="Comma 2 2 2 3 5" xfId="25773"/>
    <cellStyle name="Comma 2 2 2 3 5 2" xfId="25774"/>
    <cellStyle name="Comma 2 2 2 3 6" xfId="25775"/>
    <cellStyle name="Comma 2 2 2 3 6 2" xfId="25776"/>
    <cellStyle name="Comma 2 2 2 3 7" xfId="25777"/>
    <cellStyle name="Comma 2 2 2 3 8" xfId="25750"/>
    <cellStyle name="Comma 2 2 2 4" xfId="3831"/>
    <cellStyle name="Comma 2 2 2 4 2" xfId="3832"/>
    <cellStyle name="Comma 2 2 2 4 3" xfId="25778"/>
    <cellStyle name="Comma 2 2 2 5" xfId="269"/>
    <cellStyle name="Comma 2 2 2 5 2" xfId="25780"/>
    <cellStyle name="Comma 2 2 2 5 2 2" xfId="25781"/>
    <cellStyle name="Comma 2 2 2 5 2 2 2" xfId="25782"/>
    <cellStyle name="Comma 2 2 2 5 2 3" xfId="25783"/>
    <cellStyle name="Comma 2 2 2 5 2 3 2" xfId="25784"/>
    <cellStyle name="Comma 2 2 2 5 2 4" xfId="25785"/>
    <cellStyle name="Comma 2 2 2 5 3" xfId="25786"/>
    <cellStyle name="Comma 2 2 2 5 3 2" xfId="25787"/>
    <cellStyle name="Comma 2 2 2 5 4" xfId="25788"/>
    <cellStyle name="Comma 2 2 2 5 4 2" xfId="25789"/>
    <cellStyle name="Comma 2 2 2 5 5" xfId="25790"/>
    <cellStyle name="Comma 2 2 2 5 6" xfId="25779"/>
    <cellStyle name="Comma 2 2 2 6" xfId="25791"/>
    <cellStyle name="Comma 2 2 2 6 2" xfId="25792"/>
    <cellStyle name="Comma 2 2 2 6 2 2" xfId="25793"/>
    <cellStyle name="Comma 2 2 2 6 3" xfId="25794"/>
    <cellStyle name="Comma 2 2 2 6 3 2" xfId="25795"/>
    <cellStyle name="Comma 2 2 2 6 4" xfId="25796"/>
    <cellStyle name="Comma 2 2 2 7" xfId="25797"/>
    <cellStyle name="Comma 2 2 2 7 2" xfId="25798"/>
    <cellStyle name="Comma 2 2 2 7 2 2" xfId="25799"/>
    <cellStyle name="Comma 2 2 2 7 3" xfId="25800"/>
    <cellStyle name="Comma 2 2 2 8" xfId="25801"/>
    <cellStyle name="Comma 2 2 2 8 2" xfId="25802"/>
    <cellStyle name="Comma 2 2 2 9" xfId="25803"/>
    <cellStyle name="Comma 2 2 2 9 2" xfId="25804"/>
    <cellStyle name="Comma 2 2 3" xfId="3833"/>
    <cellStyle name="Comma 2 2 3 2" xfId="3834"/>
    <cellStyle name="Comma 2 2 3 2 2" xfId="25807"/>
    <cellStyle name="Comma 2 2 3 2 2 2" xfId="25808"/>
    <cellStyle name="Comma 2 2 3 2 2 2 2" xfId="25809"/>
    <cellStyle name="Comma 2 2 3 2 2 3" xfId="25810"/>
    <cellStyle name="Comma 2 2 3 2 2 3 2" xfId="25811"/>
    <cellStyle name="Comma 2 2 3 2 2 4" xfId="25812"/>
    <cellStyle name="Comma 2 2 3 2 3" xfId="25813"/>
    <cellStyle name="Comma 2 2 3 2 3 2" xfId="25814"/>
    <cellStyle name="Comma 2 2 3 2 4" xfId="25815"/>
    <cellStyle name="Comma 2 2 3 2 4 2" xfId="25816"/>
    <cellStyle name="Comma 2 2 3 2 5" xfId="25817"/>
    <cellStyle name="Comma 2 2 3 2 6" xfId="25806"/>
    <cellStyle name="Comma 2 2 3 3" xfId="3835"/>
    <cellStyle name="Comma 2 2 3 3 2" xfId="25819"/>
    <cellStyle name="Comma 2 2 3 3 2 2" xfId="25820"/>
    <cellStyle name="Comma 2 2 3 3 3" xfId="25821"/>
    <cellStyle name="Comma 2 2 3 3 3 2" xfId="25822"/>
    <cellStyle name="Comma 2 2 3 3 4" xfId="25823"/>
    <cellStyle name="Comma 2 2 3 3 5" xfId="25818"/>
    <cellStyle name="Comma 2 2 3 4" xfId="25824"/>
    <cellStyle name="Comma 2 2 3 4 2" xfId="25825"/>
    <cellStyle name="Comma 2 2 3 4 2 2" xfId="25826"/>
    <cellStyle name="Comma 2 2 3 4 3" xfId="25827"/>
    <cellStyle name="Comma 2 2 3 5" xfId="25828"/>
    <cellStyle name="Comma 2 2 3 5 2" xfId="25829"/>
    <cellStyle name="Comma 2 2 3 6" xfId="25830"/>
    <cellStyle name="Comma 2 2 3 6 2" xfId="25831"/>
    <cellStyle name="Comma 2 2 3 7" xfId="25832"/>
    <cellStyle name="Comma 2 2 3 8" xfId="25805"/>
    <cellStyle name="Comma 2 2 4" xfId="3836"/>
    <cellStyle name="Comma 2 2 4 2" xfId="3837"/>
    <cellStyle name="Comma 2 2 4 2 2" xfId="25835"/>
    <cellStyle name="Comma 2 2 4 2 2 2" xfId="25836"/>
    <cellStyle name="Comma 2 2 4 2 2 2 2" xfId="25837"/>
    <cellStyle name="Comma 2 2 4 2 2 3" xfId="25838"/>
    <cellStyle name="Comma 2 2 4 2 2 3 2" xfId="25839"/>
    <cellStyle name="Comma 2 2 4 2 2 4" xfId="25840"/>
    <cellStyle name="Comma 2 2 4 2 3" xfId="25841"/>
    <cellStyle name="Comma 2 2 4 2 3 2" xfId="25842"/>
    <cellStyle name="Comma 2 2 4 2 4" xfId="25843"/>
    <cellStyle name="Comma 2 2 4 2 4 2" xfId="25844"/>
    <cellStyle name="Comma 2 2 4 2 5" xfId="25845"/>
    <cellStyle name="Comma 2 2 4 2 6" xfId="25834"/>
    <cellStyle name="Comma 2 2 4 3" xfId="25846"/>
    <cellStyle name="Comma 2 2 4 3 2" xfId="25847"/>
    <cellStyle name="Comma 2 2 4 3 2 2" xfId="25848"/>
    <cellStyle name="Comma 2 2 4 3 3" xfId="25849"/>
    <cellStyle name="Comma 2 2 4 3 3 2" xfId="25850"/>
    <cellStyle name="Comma 2 2 4 3 4" xfId="25851"/>
    <cellStyle name="Comma 2 2 4 4" xfId="25852"/>
    <cellStyle name="Comma 2 2 4 4 2" xfId="25853"/>
    <cellStyle name="Comma 2 2 4 4 2 2" xfId="25854"/>
    <cellStyle name="Comma 2 2 4 4 3" xfId="25855"/>
    <cellStyle name="Comma 2 2 4 5" xfId="25856"/>
    <cellStyle name="Comma 2 2 4 5 2" xfId="25857"/>
    <cellStyle name="Comma 2 2 4 6" xfId="25858"/>
    <cellStyle name="Comma 2 2 4 6 2" xfId="25859"/>
    <cellStyle name="Comma 2 2 4 7" xfId="25860"/>
    <cellStyle name="Comma 2 2 4 8" xfId="25833"/>
    <cellStyle name="Comma 2 2 5" xfId="3838"/>
    <cellStyle name="Comma 2 2 5 2" xfId="3839"/>
    <cellStyle name="Comma 2 2 5 3" xfId="25861"/>
    <cellStyle name="Comma 2 2 6" xfId="3840"/>
    <cellStyle name="Comma 2 2 6 2" xfId="25863"/>
    <cellStyle name="Comma 2 2 6 2 2" xfId="25864"/>
    <cellStyle name="Comma 2 2 6 2 2 2" xfId="25865"/>
    <cellStyle name="Comma 2 2 6 2 3" xfId="25866"/>
    <cellStyle name="Comma 2 2 6 2 3 2" xfId="25867"/>
    <cellStyle name="Comma 2 2 6 2 4" xfId="25868"/>
    <cellStyle name="Comma 2 2 6 3" xfId="25869"/>
    <cellStyle name="Comma 2 2 6 3 2" xfId="25870"/>
    <cellStyle name="Comma 2 2 6 3 2 2" xfId="25871"/>
    <cellStyle name="Comma 2 2 6 3 3" xfId="25872"/>
    <cellStyle name="Comma 2 2 6 4" xfId="25873"/>
    <cellStyle name="Comma 2 2 6 4 2" xfId="25874"/>
    <cellStyle name="Comma 2 2 6 5" xfId="25875"/>
    <cellStyle name="Comma 2 2 6 5 2" xfId="25876"/>
    <cellStyle name="Comma 2 2 6 6" xfId="25877"/>
    <cellStyle name="Comma 2 2 6 7" xfId="25862"/>
    <cellStyle name="Comma 2 2 7" xfId="3841"/>
    <cellStyle name="Comma 2 2 7 2" xfId="25879"/>
    <cellStyle name="Comma 2 2 7 2 2" xfId="25880"/>
    <cellStyle name="Comma 2 2 7 3" xfId="25881"/>
    <cellStyle name="Comma 2 2 7 3 2" xfId="25882"/>
    <cellStyle name="Comma 2 2 7 4" xfId="25883"/>
    <cellStyle name="Comma 2 2 7 5" xfId="25878"/>
    <cellStyle name="Comma 2 2 8" xfId="3842"/>
    <cellStyle name="Comma 2 2 8 2" xfId="25885"/>
    <cellStyle name="Comma 2 2 8 2 2" xfId="25886"/>
    <cellStyle name="Comma 2 2 8 3" xfId="25887"/>
    <cellStyle name="Comma 2 2 8 4" xfId="25884"/>
    <cellStyle name="Comma 2 2 9" xfId="3843"/>
    <cellStyle name="Comma 2 2 9 2" xfId="25889"/>
    <cellStyle name="Comma 2 2 9 3" xfId="25888"/>
    <cellStyle name="Comma 2 20" xfId="24314"/>
    <cellStyle name="Comma 2 21" xfId="24315"/>
    <cellStyle name="Comma 2 22" xfId="39854"/>
    <cellStyle name="Comma 2 3" xfId="74"/>
    <cellStyle name="Comma 2 3 10" xfId="24375"/>
    <cellStyle name="Comma 2 3 11" xfId="39968"/>
    <cellStyle name="Comma 2 3 2" xfId="75"/>
    <cellStyle name="Comma 2 3 2 2" xfId="3844"/>
    <cellStyle name="Comma 2 3 2 2 2" xfId="3845"/>
    <cellStyle name="Comma 2 3 2 3" xfId="3846"/>
    <cellStyle name="Comma 2 3 2 4" xfId="3847"/>
    <cellStyle name="Comma 2 3 3" xfId="3848"/>
    <cellStyle name="Comma 2 3 3 2" xfId="3849"/>
    <cellStyle name="Comma 2 3 4" xfId="3850"/>
    <cellStyle name="Comma 2 3 5" xfId="3851"/>
    <cellStyle name="Comma 2 3 6" xfId="3852"/>
    <cellStyle name="Comma 2 3 7" xfId="3853"/>
    <cellStyle name="Comma 2 3 8" xfId="3854"/>
    <cellStyle name="Comma 2 3 9" xfId="24316"/>
    <cellStyle name="Comma 2 4" xfId="76"/>
    <cellStyle name="Comma 2 4 10" xfId="3855"/>
    <cellStyle name="Comma 2 4 10 2" xfId="3856"/>
    <cellStyle name="Comma 2 4 10 3" xfId="25890"/>
    <cellStyle name="Comma 2 4 11" xfId="3857"/>
    <cellStyle name="Comma 2 4 11 2" xfId="3858"/>
    <cellStyle name="Comma 2 4 12" xfId="3859"/>
    <cellStyle name="Comma 2 4 12 2" xfId="3860"/>
    <cellStyle name="Comma 2 4 13" xfId="3861"/>
    <cellStyle name="Comma 2 4 13 2" xfId="3862"/>
    <cellStyle name="Comma 2 4 14" xfId="3863"/>
    <cellStyle name="Comma 2 4 14 2" xfId="3864"/>
    <cellStyle name="Comma 2 4 15" xfId="3865"/>
    <cellStyle name="Comma 2 4 15 2" xfId="3866"/>
    <cellStyle name="Comma 2 4 16" xfId="3867"/>
    <cellStyle name="Comma 2 4 16 2" xfId="3868"/>
    <cellStyle name="Comma 2 4 17" xfId="3869"/>
    <cellStyle name="Comma 2 4 17 2" xfId="3870"/>
    <cellStyle name="Comma 2 4 18" xfId="3871"/>
    <cellStyle name="Comma 2 4 18 2" xfId="3872"/>
    <cellStyle name="Comma 2 4 19" xfId="3873"/>
    <cellStyle name="Comma 2 4 19 2" xfId="3874"/>
    <cellStyle name="Comma 2 4 2" xfId="3875"/>
    <cellStyle name="Comma 2 4 2 2" xfId="3876"/>
    <cellStyle name="Comma 2 4 2 2 2" xfId="3877"/>
    <cellStyle name="Comma 2 4 2 2 2 2" xfId="25894"/>
    <cellStyle name="Comma 2 4 2 2 2 2 2" xfId="25895"/>
    <cellStyle name="Comma 2 4 2 2 2 3" xfId="25896"/>
    <cellStyle name="Comma 2 4 2 2 2 3 2" xfId="25897"/>
    <cellStyle name="Comma 2 4 2 2 2 4" xfId="25898"/>
    <cellStyle name="Comma 2 4 2 2 2 5" xfId="25893"/>
    <cellStyle name="Comma 2 4 2 2 3" xfId="25899"/>
    <cellStyle name="Comma 2 4 2 2 3 2" xfId="25900"/>
    <cellStyle name="Comma 2 4 2 2 4" xfId="25901"/>
    <cellStyle name="Comma 2 4 2 2 4 2" xfId="25902"/>
    <cellStyle name="Comma 2 4 2 2 5" xfId="25903"/>
    <cellStyle name="Comma 2 4 2 2 6" xfId="25892"/>
    <cellStyle name="Comma 2 4 2 3" xfId="3878"/>
    <cellStyle name="Comma 2 4 2 3 2" xfId="25905"/>
    <cellStyle name="Comma 2 4 2 3 2 2" xfId="25906"/>
    <cellStyle name="Comma 2 4 2 3 3" xfId="25907"/>
    <cellStyle name="Comma 2 4 2 3 3 2" xfId="25908"/>
    <cellStyle name="Comma 2 4 2 3 4" xfId="25909"/>
    <cellStyle name="Comma 2 4 2 3 5" xfId="25904"/>
    <cellStyle name="Comma 2 4 2 4" xfId="3879"/>
    <cellStyle name="Comma 2 4 2 4 2" xfId="25911"/>
    <cellStyle name="Comma 2 4 2 4 2 2" xfId="25912"/>
    <cellStyle name="Comma 2 4 2 4 3" xfId="25913"/>
    <cellStyle name="Comma 2 4 2 4 4" xfId="25910"/>
    <cellStyle name="Comma 2 4 2 5" xfId="25914"/>
    <cellStyle name="Comma 2 4 2 5 2" xfId="25915"/>
    <cellStyle name="Comma 2 4 2 6" xfId="25916"/>
    <cellStyle name="Comma 2 4 2 6 2" xfId="25917"/>
    <cellStyle name="Comma 2 4 2 7" xfId="25918"/>
    <cellStyle name="Comma 2 4 2 8" xfId="25891"/>
    <cellStyle name="Comma 2 4 20" xfId="3880"/>
    <cellStyle name="Comma 2 4 20 2" xfId="3881"/>
    <cellStyle name="Comma 2 4 21" xfId="3882"/>
    <cellStyle name="Comma 2 4 22" xfId="3883"/>
    <cellStyle name="Comma 2 4 23" xfId="3884"/>
    <cellStyle name="Comma 2 4 24" xfId="24317"/>
    <cellStyle name="Comma 2 4 3" xfId="3885"/>
    <cellStyle name="Comma 2 4 3 2" xfId="3886"/>
    <cellStyle name="Comma 2 4 3 2 2" xfId="3887"/>
    <cellStyle name="Comma 2 4 3 2 2 2" xfId="25922"/>
    <cellStyle name="Comma 2 4 3 2 2 2 2" xfId="25923"/>
    <cellStyle name="Comma 2 4 3 2 2 3" xfId="25924"/>
    <cellStyle name="Comma 2 4 3 2 2 3 2" xfId="25925"/>
    <cellStyle name="Comma 2 4 3 2 2 4" xfId="25926"/>
    <cellStyle name="Comma 2 4 3 2 2 5" xfId="25921"/>
    <cellStyle name="Comma 2 4 3 2 3" xfId="25927"/>
    <cellStyle name="Comma 2 4 3 2 3 2" xfId="25928"/>
    <cellStyle name="Comma 2 4 3 2 4" xfId="25929"/>
    <cellStyle name="Comma 2 4 3 2 4 2" xfId="25930"/>
    <cellStyle name="Comma 2 4 3 2 5" xfId="25931"/>
    <cellStyle name="Comma 2 4 3 2 6" xfId="25920"/>
    <cellStyle name="Comma 2 4 3 3" xfId="3888"/>
    <cellStyle name="Comma 2 4 3 3 2" xfId="25933"/>
    <cellStyle name="Comma 2 4 3 3 2 2" xfId="25934"/>
    <cellStyle name="Comma 2 4 3 3 3" xfId="25935"/>
    <cellStyle name="Comma 2 4 3 3 3 2" xfId="25936"/>
    <cellStyle name="Comma 2 4 3 3 4" xfId="25937"/>
    <cellStyle name="Comma 2 4 3 3 5" xfId="25932"/>
    <cellStyle name="Comma 2 4 3 4" xfId="3889"/>
    <cellStyle name="Comma 2 4 3 4 2" xfId="25939"/>
    <cellStyle name="Comma 2 4 3 4 2 2" xfId="25940"/>
    <cellStyle name="Comma 2 4 3 4 3" xfId="25941"/>
    <cellStyle name="Comma 2 4 3 4 4" xfId="25938"/>
    <cellStyle name="Comma 2 4 3 5" xfId="25942"/>
    <cellStyle name="Comma 2 4 3 5 2" xfId="25943"/>
    <cellStyle name="Comma 2 4 3 6" xfId="25944"/>
    <cellStyle name="Comma 2 4 3 6 2" xfId="25945"/>
    <cellStyle name="Comma 2 4 3 7" xfId="25946"/>
    <cellStyle name="Comma 2 4 3 8" xfId="25919"/>
    <cellStyle name="Comma 2 4 4" xfId="3890"/>
    <cellStyle name="Comma 2 4 4 2" xfId="3891"/>
    <cellStyle name="Comma 2 4 4 3" xfId="3892"/>
    <cellStyle name="Comma 2 4 5" xfId="3893"/>
    <cellStyle name="Comma 2 4 5 2" xfId="3894"/>
    <cellStyle name="Comma 2 4 5 2 2" xfId="25949"/>
    <cellStyle name="Comma 2 4 5 2 2 2" xfId="25950"/>
    <cellStyle name="Comma 2 4 5 2 3" xfId="25951"/>
    <cellStyle name="Comma 2 4 5 2 3 2" xfId="25952"/>
    <cellStyle name="Comma 2 4 5 2 4" xfId="25953"/>
    <cellStyle name="Comma 2 4 5 2 5" xfId="25948"/>
    <cellStyle name="Comma 2 4 5 3" xfId="3895"/>
    <cellStyle name="Comma 2 4 5 3 2" xfId="25955"/>
    <cellStyle name="Comma 2 4 5 3 3" xfId="25954"/>
    <cellStyle name="Comma 2 4 5 4" xfId="25956"/>
    <cellStyle name="Comma 2 4 5 4 2" xfId="25957"/>
    <cellStyle name="Comma 2 4 5 5" xfId="25958"/>
    <cellStyle name="Comma 2 4 5 6" xfId="25947"/>
    <cellStyle name="Comma 2 4 6" xfId="3896"/>
    <cellStyle name="Comma 2 4 6 2" xfId="3897"/>
    <cellStyle name="Comma 2 4 6 2 2" xfId="25961"/>
    <cellStyle name="Comma 2 4 6 2 3" xfId="25960"/>
    <cellStyle name="Comma 2 4 6 3" xfId="3898"/>
    <cellStyle name="Comma 2 4 6 3 2" xfId="25963"/>
    <cellStyle name="Comma 2 4 6 3 3" xfId="25962"/>
    <cellStyle name="Comma 2 4 6 4" xfId="25964"/>
    <cellStyle name="Comma 2 4 6 5" xfId="25959"/>
    <cellStyle name="Comma 2 4 7" xfId="3899"/>
    <cellStyle name="Comma 2 4 7 2" xfId="3900"/>
    <cellStyle name="Comma 2 4 7 2 2" xfId="25967"/>
    <cellStyle name="Comma 2 4 7 2 3" xfId="25966"/>
    <cellStyle name="Comma 2 4 7 3" xfId="3901"/>
    <cellStyle name="Comma 2 4 7 3 2" xfId="25968"/>
    <cellStyle name="Comma 2 4 7 4" xfId="25965"/>
    <cellStyle name="Comma 2 4 8" xfId="3902"/>
    <cellStyle name="Comma 2 4 8 2" xfId="3903"/>
    <cellStyle name="Comma 2 4 8 2 2" xfId="25970"/>
    <cellStyle name="Comma 2 4 8 3" xfId="3904"/>
    <cellStyle name="Comma 2 4 8 4" xfId="25969"/>
    <cellStyle name="Comma 2 4 9" xfId="3905"/>
    <cellStyle name="Comma 2 4 9 2" xfId="3906"/>
    <cellStyle name="Comma 2 4 9 2 2" xfId="25972"/>
    <cellStyle name="Comma 2 4 9 3" xfId="25971"/>
    <cellStyle name="Comma 2 5" xfId="77"/>
    <cellStyle name="Comma 2 5 10" xfId="25973"/>
    <cellStyle name="Comma 2 5 2" xfId="3907"/>
    <cellStyle name="Comma 2 5 2 2" xfId="3908"/>
    <cellStyle name="Comma 2 5 2 3" xfId="3909"/>
    <cellStyle name="Comma 2 5 2 4" xfId="3910"/>
    <cellStyle name="Comma 2 5 2 5" xfId="25974"/>
    <cellStyle name="Comma 2 5 3" xfId="3911"/>
    <cellStyle name="Comma 2 5 3 2" xfId="3912"/>
    <cellStyle name="Comma 2 5 3 2 2" xfId="25977"/>
    <cellStyle name="Comma 2 5 3 2 2 2" xfId="25978"/>
    <cellStyle name="Comma 2 5 3 2 3" xfId="25979"/>
    <cellStyle name="Comma 2 5 3 2 3 2" xfId="25980"/>
    <cellStyle name="Comma 2 5 3 2 4" xfId="25981"/>
    <cellStyle name="Comma 2 5 3 2 5" xfId="25976"/>
    <cellStyle name="Comma 2 5 3 3" xfId="25982"/>
    <cellStyle name="Comma 2 5 3 3 2" xfId="25983"/>
    <cellStyle name="Comma 2 5 3 4" xfId="25984"/>
    <cellStyle name="Comma 2 5 3 4 2" xfId="25985"/>
    <cellStyle name="Comma 2 5 3 5" xfId="25986"/>
    <cellStyle name="Comma 2 5 3 6" xfId="25975"/>
    <cellStyle name="Comma 2 5 4" xfId="3913"/>
    <cellStyle name="Comma 2 5 4 2" xfId="25988"/>
    <cellStyle name="Comma 2 5 4 2 2" xfId="25989"/>
    <cellStyle name="Comma 2 5 4 3" xfId="25990"/>
    <cellStyle name="Comma 2 5 4 3 2" xfId="25991"/>
    <cellStyle name="Comma 2 5 4 4" xfId="25992"/>
    <cellStyle name="Comma 2 5 4 5" xfId="25987"/>
    <cellStyle name="Comma 2 5 5" xfId="3914"/>
    <cellStyle name="Comma 2 5 5 2" xfId="25994"/>
    <cellStyle name="Comma 2 5 5 2 2" xfId="25995"/>
    <cellStyle name="Comma 2 5 5 3" xfId="25996"/>
    <cellStyle name="Comma 2 5 5 4" xfId="25993"/>
    <cellStyle name="Comma 2 5 6" xfId="3915"/>
    <cellStyle name="Comma 2 5 6 2" xfId="25998"/>
    <cellStyle name="Comma 2 5 6 3" xfId="25997"/>
    <cellStyle name="Comma 2 5 7" xfId="3916"/>
    <cellStyle name="Comma 2 5 7 2" xfId="26000"/>
    <cellStyle name="Comma 2 5 7 3" xfId="25999"/>
    <cellStyle name="Comma 2 5 8" xfId="3917"/>
    <cellStyle name="Comma 2 5 8 2" xfId="26001"/>
    <cellStyle name="Comma 2 5 9" xfId="24318"/>
    <cellStyle name="Comma 2 6" xfId="3918"/>
    <cellStyle name="Comma 2 6 2" xfId="3919"/>
    <cellStyle name="Comma 2 6 2 2" xfId="26003"/>
    <cellStyle name="Comma 2 6 3" xfId="3920"/>
    <cellStyle name="Comma 2 6 3 2" xfId="26005"/>
    <cellStyle name="Comma 2 6 3 2 2" xfId="26006"/>
    <cellStyle name="Comma 2 6 3 2 2 2" xfId="26007"/>
    <cellStyle name="Comma 2 6 3 2 3" xfId="26008"/>
    <cellStyle name="Comma 2 6 3 2 3 2" xfId="26009"/>
    <cellStyle name="Comma 2 6 3 2 4" xfId="26010"/>
    <cellStyle name="Comma 2 6 3 3" xfId="26011"/>
    <cellStyle name="Comma 2 6 3 3 2" xfId="26012"/>
    <cellStyle name="Comma 2 6 3 4" xfId="26013"/>
    <cellStyle name="Comma 2 6 3 4 2" xfId="26014"/>
    <cellStyle name="Comma 2 6 3 5" xfId="26015"/>
    <cellStyle name="Comma 2 6 3 6" xfId="26004"/>
    <cellStyle name="Comma 2 6 4" xfId="24319"/>
    <cellStyle name="Comma 2 6 4 2" xfId="26017"/>
    <cellStyle name="Comma 2 6 4 2 2" xfId="26018"/>
    <cellStyle name="Comma 2 6 4 3" xfId="26019"/>
    <cellStyle name="Comma 2 6 4 3 2" xfId="26020"/>
    <cellStyle name="Comma 2 6 4 4" xfId="26021"/>
    <cellStyle name="Comma 2 6 4 5" xfId="26016"/>
    <cellStyle name="Comma 2 6 5" xfId="26022"/>
    <cellStyle name="Comma 2 6 5 2" xfId="26023"/>
    <cellStyle name="Comma 2 6 5 2 2" xfId="26024"/>
    <cellStyle name="Comma 2 6 5 3" xfId="26025"/>
    <cellStyle name="Comma 2 6 6" xfId="26026"/>
    <cellStyle name="Comma 2 6 6 2" xfId="26027"/>
    <cellStyle name="Comma 2 6 7" xfId="26028"/>
    <cellStyle name="Comma 2 6 7 2" xfId="26029"/>
    <cellStyle name="Comma 2 6 8" xfId="26030"/>
    <cellStyle name="Comma 2 6 9" xfId="26002"/>
    <cellStyle name="Comma 2 7" xfId="3921"/>
    <cellStyle name="Comma 2 7 2" xfId="24320"/>
    <cellStyle name="Comma 2 7 2 2" xfId="26033"/>
    <cellStyle name="Comma 2 7 2 2 2" xfId="26034"/>
    <cellStyle name="Comma 2 7 2 3" xfId="26035"/>
    <cellStyle name="Comma 2 7 2 3 2" xfId="26036"/>
    <cellStyle name="Comma 2 7 2 4" xfId="26037"/>
    <cellStyle name="Comma 2 7 2 5" xfId="26032"/>
    <cellStyle name="Comma 2 7 3" xfId="26038"/>
    <cellStyle name="Comma 2 7 3 2" xfId="26039"/>
    <cellStyle name="Comma 2 7 3 2 2" xfId="26040"/>
    <cellStyle name="Comma 2 7 3 3" xfId="26041"/>
    <cellStyle name="Comma 2 7 4" xfId="26042"/>
    <cellStyle name="Comma 2 7 4 2" xfId="26043"/>
    <cellStyle name="Comma 2 7 5" xfId="26044"/>
    <cellStyle name="Comma 2 7 5 2" xfId="26045"/>
    <cellStyle name="Comma 2 7 6" xfId="26046"/>
    <cellStyle name="Comma 2 7 7" xfId="26031"/>
    <cellStyle name="Comma 2 8" xfId="3922"/>
    <cellStyle name="Comma 2 8 2" xfId="24321"/>
    <cellStyle name="Comma 2 8 2 2" xfId="26049"/>
    <cellStyle name="Comma 2 8 2 3" xfId="26048"/>
    <cellStyle name="Comma 2 8 3" xfId="26050"/>
    <cellStyle name="Comma 2 8 3 2" xfId="26051"/>
    <cellStyle name="Comma 2 8 4" xfId="26052"/>
    <cellStyle name="Comma 2 8 5" xfId="26047"/>
    <cellStyle name="Comma 2 9" xfId="3923"/>
    <cellStyle name="Comma 2 9 2" xfId="24322"/>
    <cellStyle name="Comma 2 9 2 2" xfId="26055"/>
    <cellStyle name="Comma 2 9 2 3" xfId="26054"/>
    <cellStyle name="Comma 2 9 3" xfId="26056"/>
    <cellStyle name="Comma 2 9 4" xfId="26053"/>
    <cellStyle name="Comma 20" xfId="78"/>
    <cellStyle name="Comma 20 2" xfId="39970"/>
    <cellStyle name="Comma 20 3" xfId="39969"/>
    <cellStyle name="Comma 200" xfId="32207"/>
    <cellStyle name="Comma 201" xfId="34770"/>
    <cellStyle name="Comma 202" xfId="32208"/>
    <cellStyle name="Comma 203" xfId="34813"/>
    <cellStyle name="Comma 204" xfId="34553"/>
    <cellStyle name="Comma 205" xfId="34775"/>
    <cellStyle name="Comma 206" xfId="34794"/>
    <cellStyle name="Comma 207" xfId="34819"/>
    <cellStyle name="Comma 208" xfId="34812"/>
    <cellStyle name="Comma 209" xfId="34809"/>
    <cellStyle name="Comma 21" xfId="79"/>
    <cellStyle name="Comma 21 2" xfId="33011"/>
    <cellStyle name="Comma 21 2 2" xfId="39972"/>
    <cellStyle name="Comma 21 3" xfId="32891"/>
    <cellStyle name="Comma 21 4" xfId="39971"/>
    <cellStyle name="Comma 210" xfId="34795"/>
    <cellStyle name="Comma 211" xfId="34760"/>
    <cellStyle name="Comma 212" xfId="34578"/>
    <cellStyle name="Comma 213" xfId="34822"/>
    <cellStyle name="Comma 214" xfId="34958"/>
    <cellStyle name="Comma 215" xfId="34963"/>
    <cellStyle name="Comma 216" xfId="34823"/>
    <cellStyle name="Comma 217" xfId="34949"/>
    <cellStyle name="Comma 218" xfId="36465"/>
    <cellStyle name="Comma 219" xfId="34956"/>
    <cellStyle name="Comma 22" xfId="80"/>
    <cellStyle name="Comma 22 2" xfId="39974"/>
    <cellStyle name="Comma 22 3" xfId="39973"/>
    <cellStyle name="Comma 220" xfId="34835"/>
    <cellStyle name="Comma 221" xfId="34940"/>
    <cellStyle name="Comma 222" xfId="36467"/>
    <cellStyle name="Comma 223" xfId="34828"/>
    <cellStyle name="Comma 224" xfId="36464"/>
    <cellStyle name="Comma 225" xfId="34955"/>
    <cellStyle name="Comma 226" xfId="34825"/>
    <cellStyle name="Comma 227" xfId="34939"/>
    <cellStyle name="Comma 228" xfId="36447"/>
    <cellStyle name="Comma 229" xfId="34941"/>
    <cellStyle name="Comma 23" xfId="81"/>
    <cellStyle name="Comma 23 2" xfId="33038"/>
    <cellStyle name="Comma 23 3" xfId="39975"/>
    <cellStyle name="Comma 230" xfId="34946"/>
    <cellStyle name="Comma 231" xfId="34833"/>
    <cellStyle name="Comma 232" xfId="36455"/>
    <cellStyle name="Comma 233" xfId="34947"/>
    <cellStyle name="Comma 234" xfId="36460"/>
    <cellStyle name="Comma 235" xfId="34961"/>
    <cellStyle name="Comma 236" xfId="34829"/>
    <cellStyle name="Comma 237" xfId="36470"/>
    <cellStyle name="Comma 238" xfId="36638"/>
    <cellStyle name="Comma 239" xfId="36482"/>
    <cellStyle name="Comma 24" xfId="82"/>
    <cellStyle name="Comma 24 2" xfId="39976"/>
    <cellStyle name="Comma 240" xfId="36651"/>
    <cellStyle name="Comma 241" xfId="36655"/>
    <cellStyle name="Comma 242" xfId="36648"/>
    <cellStyle name="Comma 243" xfId="36523"/>
    <cellStyle name="Comma 244" xfId="36658"/>
    <cellStyle name="Comma 245" xfId="36660"/>
    <cellStyle name="Comma 246" xfId="36662"/>
    <cellStyle name="Comma 247" xfId="36663"/>
    <cellStyle name="Comma 248" xfId="36752"/>
    <cellStyle name="Comma 249" xfId="36755"/>
    <cellStyle name="Comma 25" xfId="83"/>
    <cellStyle name="Comma 25 2" xfId="39977"/>
    <cellStyle name="Comma 250" xfId="36650"/>
    <cellStyle name="Comma 251" xfId="36745"/>
    <cellStyle name="Comma 252" xfId="38152"/>
    <cellStyle name="Comma 253" xfId="36667"/>
    <cellStyle name="Comma 254" xfId="36669"/>
    <cellStyle name="Comma 255" xfId="36743"/>
    <cellStyle name="Comma 256" xfId="38144"/>
    <cellStyle name="Comma 257" xfId="36668"/>
    <cellStyle name="Comma 258" xfId="36666"/>
    <cellStyle name="Comma 259" xfId="36742"/>
    <cellStyle name="Comma 26" xfId="84"/>
    <cellStyle name="Comma 26 2" xfId="39978"/>
    <cellStyle name="Comma 260" xfId="38154"/>
    <cellStyle name="Comma 261" xfId="36646"/>
    <cellStyle name="Comma 262" xfId="38153"/>
    <cellStyle name="Comma 263" xfId="38156"/>
    <cellStyle name="Comma 264" xfId="38279"/>
    <cellStyle name="Comma 265" xfId="38284"/>
    <cellStyle name="Comma 266" xfId="38159"/>
    <cellStyle name="Comma 267" xfId="38262"/>
    <cellStyle name="Comma 268" xfId="39794"/>
    <cellStyle name="Comma 269" xfId="38271"/>
    <cellStyle name="Comma 27" xfId="85"/>
    <cellStyle name="Comma 27 2" xfId="39979"/>
    <cellStyle name="Comma 270" xfId="38168"/>
    <cellStyle name="Comma 271" xfId="38254"/>
    <cellStyle name="Comma 272" xfId="39782"/>
    <cellStyle name="Comma 273" xfId="38274"/>
    <cellStyle name="Comma 274" xfId="38169"/>
    <cellStyle name="Comma 275" xfId="38256"/>
    <cellStyle name="Comma 276" xfId="38158"/>
    <cellStyle name="Comma 277" xfId="38265"/>
    <cellStyle name="Comma 278" xfId="38287"/>
    <cellStyle name="Comma 279" xfId="39792"/>
    <cellStyle name="Comma 28" xfId="86"/>
    <cellStyle name="Comma 28 2" xfId="39980"/>
    <cellStyle name="Comma 280" xfId="39781"/>
    <cellStyle name="Comma 281" xfId="38267"/>
    <cellStyle name="Comma 282" xfId="39790"/>
    <cellStyle name="Comma 283" xfId="38167"/>
    <cellStyle name="Comma 284" xfId="39784"/>
    <cellStyle name="Comma 285" xfId="38172"/>
    <cellStyle name="Comma 286" xfId="38252"/>
    <cellStyle name="Comma 287" xfId="39787"/>
    <cellStyle name="Comma 288" xfId="38175"/>
    <cellStyle name="Comma 289" xfId="38288"/>
    <cellStyle name="Comma 29" xfId="87"/>
    <cellStyle name="Comma 29 2" xfId="39981"/>
    <cellStyle name="Comma 290" xfId="38266"/>
    <cellStyle name="Comma 291" xfId="38253"/>
    <cellStyle name="Comma 292" xfId="38275"/>
    <cellStyle name="Comma 293" xfId="39799"/>
    <cellStyle name="Comma 294" xfId="39806"/>
    <cellStyle name="Comma 295" xfId="39809"/>
    <cellStyle name="Comma 296" xfId="39812"/>
    <cellStyle name="Comma 297" xfId="39814"/>
    <cellStyle name="Comma 298" xfId="39802"/>
    <cellStyle name="Comma 299" xfId="39817"/>
    <cellStyle name="Comma 3" xfId="88"/>
    <cellStyle name="Comma 3 10" xfId="39982"/>
    <cellStyle name="Comma 3 2" xfId="3924"/>
    <cellStyle name="Comma 3 2 2" xfId="3925"/>
    <cellStyle name="Comma 3 2 3" xfId="3926"/>
    <cellStyle name="Comma 3 2 4" xfId="3927"/>
    <cellStyle name="Comma 3 2 4 2" xfId="26057"/>
    <cellStyle name="Comma 3 2 5" xfId="24324"/>
    <cellStyle name="Comma 3 3" xfId="3928"/>
    <cellStyle name="Comma 3 3 2" xfId="3929"/>
    <cellStyle name="Comma 3 3 2 2" xfId="3930"/>
    <cellStyle name="Comma 3 3 3" xfId="3931"/>
    <cellStyle name="Comma 3 3 4" xfId="3932"/>
    <cellStyle name="Comma 3 3 5" xfId="24325"/>
    <cellStyle name="Comma 3 3 6" xfId="39983"/>
    <cellStyle name="Comma 3 4" xfId="3933"/>
    <cellStyle name="Comma 3 4 2" xfId="24326"/>
    <cellStyle name="Comma 3 4 2 2" xfId="26059"/>
    <cellStyle name="Comma 3 4 3" xfId="26058"/>
    <cellStyle name="Comma 3 5" xfId="3934"/>
    <cellStyle name="Comma 3 5 2" xfId="24327"/>
    <cellStyle name="Comma 3 5 3" xfId="26060"/>
    <cellStyle name="Comma 3 6" xfId="3935"/>
    <cellStyle name="Comma 3 6 2" xfId="24328"/>
    <cellStyle name="Comma 3 7" xfId="24329"/>
    <cellStyle name="Comma 3 8" xfId="24330"/>
    <cellStyle name="Comma 3 9" xfId="24323"/>
    <cellStyle name="Comma 30" xfId="89"/>
    <cellStyle name="Comma 30 2" xfId="39984"/>
    <cellStyle name="Comma 300" xfId="39821"/>
    <cellStyle name="Comma 301" xfId="39824"/>
    <cellStyle name="Comma 302" xfId="39826"/>
    <cellStyle name="Comma 303" xfId="39829"/>
    <cellStyle name="Comma 304" xfId="39835"/>
    <cellStyle name="Comma 305" xfId="39838"/>
    <cellStyle name="Comma 306" xfId="39833"/>
    <cellStyle name="Comma 307" xfId="39841"/>
    <cellStyle name="Comma 308" xfId="39846"/>
    <cellStyle name="Comma 309" xfId="39848"/>
    <cellStyle name="Comma 31" xfId="90"/>
    <cellStyle name="Comma 31 2" xfId="39986"/>
    <cellStyle name="Comma 31 3" xfId="39985"/>
    <cellStyle name="Comma 310" xfId="39853"/>
    <cellStyle name="Comma 311" xfId="39856"/>
    <cellStyle name="Comma 312" xfId="39871"/>
    <cellStyle name="Comma 313" xfId="39924"/>
    <cellStyle name="Comma 314" xfId="55511"/>
    <cellStyle name="Comma 315" xfId="55513"/>
    <cellStyle name="Comma 32" xfId="91"/>
    <cellStyle name="Comma 32 2" xfId="39988"/>
    <cellStyle name="Comma 32 3" xfId="39987"/>
    <cellStyle name="Comma 33" xfId="92"/>
    <cellStyle name="Comma 33 10" xfId="36484"/>
    <cellStyle name="Comma 33 11" xfId="38298"/>
    <cellStyle name="Comma 33 12" xfId="39989"/>
    <cellStyle name="Comma 33 2" xfId="33039"/>
    <cellStyle name="Comma 33 3" xfId="33217"/>
    <cellStyle name="Comma 33 3 2" xfId="33515"/>
    <cellStyle name="Comma 33 3 2 2" xfId="35415"/>
    <cellStyle name="Comma 33 3 2 3" xfId="37111"/>
    <cellStyle name="Comma 33 3 2 4" xfId="38742"/>
    <cellStyle name="Comma 33 3 3" xfId="33811"/>
    <cellStyle name="Comma 33 3 3 2" xfId="35711"/>
    <cellStyle name="Comma 33 3 3 3" xfId="37407"/>
    <cellStyle name="Comma 33 3 3 4" xfId="39038"/>
    <cellStyle name="Comma 33 3 4" xfId="34107"/>
    <cellStyle name="Comma 33 3 4 2" xfId="36007"/>
    <cellStyle name="Comma 33 3 4 3" xfId="37703"/>
    <cellStyle name="Comma 33 3 4 4" xfId="39334"/>
    <cellStyle name="Comma 33 3 5" xfId="34403"/>
    <cellStyle name="Comma 33 3 5 2" xfId="36303"/>
    <cellStyle name="Comma 33 3 5 3" xfId="37999"/>
    <cellStyle name="Comma 33 3 5 4" xfId="39630"/>
    <cellStyle name="Comma 33 3 6" xfId="35119"/>
    <cellStyle name="Comma 33 3 7" xfId="36815"/>
    <cellStyle name="Comma 33 3 8" xfId="38446"/>
    <cellStyle name="Comma 33 4" xfId="33368"/>
    <cellStyle name="Comma 33 4 2" xfId="35268"/>
    <cellStyle name="Comma 33 4 3" xfId="36964"/>
    <cellStyle name="Comma 33 4 4" xfId="38595"/>
    <cellStyle name="Comma 33 5" xfId="33664"/>
    <cellStyle name="Comma 33 5 2" xfId="35564"/>
    <cellStyle name="Comma 33 5 3" xfId="37260"/>
    <cellStyle name="Comma 33 5 4" xfId="38891"/>
    <cellStyle name="Comma 33 6" xfId="33960"/>
    <cellStyle name="Comma 33 6 2" xfId="35860"/>
    <cellStyle name="Comma 33 6 3" xfId="37556"/>
    <cellStyle name="Comma 33 6 4" xfId="39187"/>
    <cellStyle name="Comma 33 7" xfId="34256"/>
    <cellStyle name="Comma 33 7 2" xfId="36156"/>
    <cellStyle name="Comma 33 7 3" xfId="37852"/>
    <cellStyle name="Comma 33 7 4" xfId="39483"/>
    <cellStyle name="Comma 33 8" xfId="33030"/>
    <cellStyle name="Comma 33 9" xfId="34971"/>
    <cellStyle name="Comma 34" xfId="93"/>
    <cellStyle name="Comma 34 10" xfId="36486"/>
    <cellStyle name="Comma 34 11" xfId="38300"/>
    <cellStyle name="Comma 34 12" xfId="39990"/>
    <cellStyle name="Comma 34 2" xfId="33040"/>
    <cellStyle name="Comma 34 3" xfId="33219"/>
    <cellStyle name="Comma 34 3 2" xfId="33517"/>
    <cellStyle name="Comma 34 3 2 2" xfId="35417"/>
    <cellStyle name="Comma 34 3 2 3" xfId="37113"/>
    <cellStyle name="Comma 34 3 2 4" xfId="38744"/>
    <cellStyle name="Comma 34 3 3" xfId="33813"/>
    <cellStyle name="Comma 34 3 3 2" xfId="35713"/>
    <cellStyle name="Comma 34 3 3 3" xfId="37409"/>
    <cellStyle name="Comma 34 3 3 4" xfId="39040"/>
    <cellStyle name="Comma 34 3 4" xfId="34109"/>
    <cellStyle name="Comma 34 3 4 2" xfId="36009"/>
    <cellStyle name="Comma 34 3 4 3" xfId="37705"/>
    <cellStyle name="Comma 34 3 4 4" xfId="39336"/>
    <cellStyle name="Comma 34 3 5" xfId="34405"/>
    <cellStyle name="Comma 34 3 5 2" xfId="36305"/>
    <cellStyle name="Comma 34 3 5 3" xfId="38001"/>
    <cellStyle name="Comma 34 3 5 4" xfId="39632"/>
    <cellStyle name="Comma 34 3 6" xfId="35121"/>
    <cellStyle name="Comma 34 3 7" xfId="36817"/>
    <cellStyle name="Comma 34 3 8" xfId="38448"/>
    <cellStyle name="Comma 34 4" xfId="33370"/>
    <cellStyle name="Comma 34 4 2" xfId="35270"/>
    <cellStyle name="Comma 34 4 3" xfId="36966"/>
    <cellStyle name="Comma 34 4 4" xfId="38597"/>
    <cellStyle name="Comma 34 5" xfId="33666"/>
    <cellStyle name="Comma 34 5 2" xfId="35566"/>
    <cellStyle name="Comma 34 5 3" xfId="37262"/>
    <cellStyle name="Comma 34 5 4" xfId="38893"/>
    <cellStyle name="Comma 34 6" xfId="33962"/>
    <cellStyle name="Comma 34 6 2" xfId="35862"/>
    <cellStyle name="Comma 34 6 3" xfId="37558"/>
    <cellStyle name="Comma 34 6 4" xfId="39189"/>
    <cellStyle name="Comma 34 7" xfId="34258"/>
    <cellStyle name="Comma 34 7 2" xfId="36158"/>
    <cellStyle name="Comma 34 7 3" xfId="37854"/>
    <cellStyle name="Comma 34 7 4" xfId="39485"/>
    <cellStyle name="Comma 34 8" xfId="33032"/>
    <cellStyle name="Comma 34 9" xfId="34973"/>
    <cellStyle name="Comma 35" xfId="94"/>
    <cellStyle name="Comma 35 2" xfId="39991"/>
    <cellStyle name="Comma 36" xfId="95"/>
    <cellStyle name="Comma 36 2" xfId="39992"/>
    <cellStyle name="Comma 37" xfId="96"/>
    <cellStyle name="Comma 37 2" xfId="39993"/>
    <cellStyle name="Comma 38" xfId="97"/>
    <cellStyle name="Comma 38 2" xfId="39994"/>
    <cellStyle name="Comma 39" xfId="98"/>
    <cellStyle name="Comma 39 2" xfId="39995"/>
    <cellStyle name="Comma 4" xfId="99"/>
    <cellStyle name="Comma 4 2" xfId="3936"/>
    <cellStyle name="Comma 4 2 2" xfId="3937"/>
    <cellStyle name="Comma 4 2 2 2" xfId="3938"/>
    <cellStyle name="Comma 4 2 3" xfId="3939"/>
    <cellStyle name="Comma 4 2 4" xfId="3940"/>
    <cellStyle name="Comma 4 2 5" xfId="3941"/>
    <cellStyle name="Comma 4 2 6" xfId="24332"/>
    <cellStyle name="Comma 4 2 7" xfId="39997"/>
    <cellStyle name="Comma 4 3" xfId="3942"/>
    <cellStyle name="Comma 4 3 10" xfId="3943"/>
    <cellStyle name="Comma 4 3 10 2" xfId="3944"/>
    <cellStyle name="Comma 4 3 11" xfId="3945"/>
    <cellStyle name="Comma 4 3 11 2" xfId="3946"/>
    <cellStyle name="Comma 4 3 12" xfId="3947"/>
    <cellStyle name="Comma 4 3 12 2" xfId="3948"/>
    <cellStyle name="Comma 4 3 13" xfId="3949"/>
    <cellStyle name="Comma 4 3 13 2" xfId="3950"/>
    <cellStyle name="Comma 4 3 14" xfId="3951"/>
    <cellStyle name="Comma 4 3 14 2" xfId="3952"/>
    <cellStyle name="Comma 4 3 15" xfId="3953"/>
    <cellStyle name="Comma 4 3 15 2" xfId="3954"/>
    <cellStyle name="Comma 4 3 16" xfId="3955"/>
    <cellStyle name="Comma 4 3 16 2" xfId="3956"/>
    <cellStyle name="Comma 4 3 17" xfId="3957"/>
    <cellStyle name="Comma 4 3 17 2" xfId="3958"/>
    <cellStyle name="Comma 4 3 18" xfId="3959"/>
    <cellStyle name="Comma 4 3 18 2" xfId="3960"/>
    <cellStyle name="Comma 4 3 19" xfId="3961"/>
    <cellStyle name="Comma 4 3 19 2" xfId="3962"/>
    <cellStyle name="Comma 4 3 2" xfId="3963"/>
    <cellStyle name="Comma 4 3 2 2" xfId="3964"/>
    <cellStyle name="Comma 4 3 2 2 2" xfId="3965"/>
    <cellStyle name="Comma 4 3 2 3" xfId="3966"/>
    <cellStyle name="Comma 4 3 20" xfId="3967"/>
    <cellStyle name="Comma 4 3 21" xfId="32892"/>
    <cellStyle name="Comma 4 3 22" xfId="39998"/>
    <cellStyle name="Comma 4 3 3" xfId="3968"/>
    <cellStyle name="Comma 4 3 3 2" xfId="3969"/>
    <cellStyle name="Comma 4 3 4" xfId="3970"/>
    <cellStyle name="Comma 4 3 4 2" xfId="3971"/>
    <cellStyle name="Comma 4 3 5" xfId="3972"/>
    <cellStyle name="Comma 4 3 5 2" xfId="3973"/>
    <cellStyle name="Comma 4 3 6" xfId="3974"/>
    <cellStyle name="Comma 4 3 6 2" xfId="3975"/>
    <cellStyle name="Comma 4 3 7" xfId="3976"/>
    <cellStyle name="Comma 4 3 7 2" xfId="3977"/>
    <cellStyle name="Comma 4 3 8" xfId="3978"/>
    <cellStyle name="Comma 4 3 8 2" xfId="3979"/>
    <cellStyle name="Comma 4 3 9" xfId="3980"/>
    <cellStyle name="Comma 4 3 9 2" xfId="3981"/>
    <cellStyle name="Comma 4 4" xfId="3982"/>
    <cellStyle name="Comma 4 4 2" xfId="32893"/>
    <cellStyle name="Comma 4 5" xfId="3983"/>
    <cellStyle name="Comma 4 6" xfId="3984"/>
    <cellStyle name="Comma 4 7" xfId="3985"/>
    <cellStyle name="Comma 4 8" xfId="24331"/>
    <cellStyle name="Comma 4 9" xfId="39996"/>
    <cellStyle name="Comma 40" xfId="100"/>
    <cellStyle name="Comma 40 2" xfId="39999"/>
    <cellStyle name="Comma 41" xfId="101"/>
    <cellStyle name="Comma 41 2" xfId="40000"/>
    <cellStyle name="Comma 42" xfId="102"/>
    <cellStyle name="Comma 42 2" xfId="40001"/>
    <cellStyle name="Comma 43" xfId="103"/>
    <cellStyle name="Comma 43 2" xfId="40002"/>
    <cellStyle name="Comma 44" xfId="104"/>
    <cellStyle name="Comma 44 2" xfId="40003"/>
    <cellStyle name="Comma 45" xfId="105"/>
    <cellStyle name="Comma 45 2" xfId="40004"/>
    <cellStyle name="Comma 46" xfId="106"/>
    <cellStyle name="Comma 46 2" xfId="40005"/>
    <cellStyle name="Comma 47" xfId="107"/>
    <cellStyle name="Comma 47 2" xfId="40006"/>
    <cellStyle name="Comma 48" xfId="108"/>
    <cellStyle name="Comma 48 2" xfId="40007"/>
    <cellStyle name="Comma 49" xfId="109"/>
    <cellStyle name="Comma 49 2" xfId="40008"/>
    <cellStyle name="Comma 5" xfId="110"/>
    <cellStyle name="Comma 5 2" xfId="3986"/>
    <cellStyle name="Comma 5 2 2" xfId="3987"/>
    <cellStyle name="Comma 5 2 2 2" xfId="3988"/>
    <cellStyle name="Comma 5 2 2 3" xfId="3989"/>
    <cellStyle name="Comma 5 2 2 4" xfId="3990"/>
    <cellStyle name="Comma 5 2 2 5" xfId="24376"/>
    <cellStyle name="Comma 5 2 2 6" xfId="33041"/>
    <cellStyle name="Comma 5 2 3" xfId="3991"/>
    <cellStyle name="Comma 5 2 4" xfId="3992"/>
    <cellStyle name="Comma 5 2 5" xfId="3993"/>
    <cellStyle name="Comma 5 2 6" xfId="24334"/>
    <cellStyle name="Comma 5 2 7" xfId="32894"/>
    <cellStyle name="Comma 5 2 8" xfId="40010"/>
    <cellStyle name="Comma 5 3" xfId="3994"/>
    <cellStyle name="Comma 5 3 2" xfId="3995"/>
    <cellStyle name="Comma 5 3 2 2" xfId="3996"/>
    <cellStyle name="Comma 5 3 2 3" xfId="3997"/>
    <cellStyle name="Comma 5 3 3" xfId="3998"/>
    <cellStyle name="Comma 5 3 4" xfId="3999"/>
    <cellStyle name="Comma 5 3 5" xfId="4000"/>
    <cellStyle name="Comma 5 3 6" xfId="24335"/>
    <cellStyle name="Comma 5 3 7" xfId="32895"/>
    <cellStyle name="Comma 5 4" xfId="4001"/>
    <cellStyle name="Comma 5 4 2" xfId="4002"/>
    <cellStyle name="Comma 5 5" xfId="4003"/>
    <cellStyle name="Comma 5 6" xfId="4004"/>
    <cellStyle name="Comma 5 7" xfId="4005"/>
    <cellStyle name="Comma 5 8" xfId="24333"/>
    <cellStyle name="Comma 5 9" xfId="40009"/>
    <cellStyle name="Comma 50" xfId="111"/>
    <cellStyle name="Comma 50 2" xfId="40011"/>
    <cellStyle name="Comma 51" xfId="112"/>
    <cellStyle name="Comma 51 2" xfId="40012"/>
    <cellStyle name="Comma 52" xfId="113"/>
    <cellStyle name="Comma 52 2" xfId="40013"/>
    <cellStyle name="Comma 53" xfId="114"/>
    <cellStyle name="Comma 53 2" xfId="40014"/>
    <cellStyle name="Comma 54" xfId="115"/>
    <cellStyle name="Comma 54 2" xfId="40015"/>
    <cellStyle name="Comma 55" xfId="116"/>
    <cellStyle name="Comma 55 2" xfId="40016"/>
    <cellStyle name="Comma 56" xfId="117"/>
    <cellStyle name="Comma 56 2" xfId="271"/>
    <cellStyle name="Comma 56 3" xfId="33042"/>
    <cellStyle name="Comma 56 4" xfId="40017"/>
    <cellStyle name="Comma 57" xfId="118"/>
    <cellStyle name="Comma 57 2" xfId="33043"/>
    <cellStyle name="Comma 57 3" xfId="40018"/>
    <cellStyle name="Comma 58" xfId="119"/>
    <cellStyle name="Comma 58 2" xfId="33044"/>
    <cellStyle name="Comma 58 3" xfId="40019"/>
    <cellStyle name="Comma 59" xfId="120"/>
    <cellStyle name="Comma 59 2" xfId="33045"/>
    <cellStyle name="Comma 59 3" xfId="40020"/>
    <cellStyle name="Comma 6" xfId="121"/>
    <cellStyle name="Comma 6 10" xfId="33047"/>
    <cellStyle name="Comma 6 10 2" xfId="33222"/>
    <cellStyle name="Comma 6 10 2 2" xfId="33520"/>
    <cellStyle name="Comma 6 10 2 2 2" xfId="35420"/>
    <cellStyle name="Comma 6 10 2 2 3" xfId="37116"/>
    <cellStyle name="Comma 6 10 2 2 4" xfId="38747"/>
    <cellStyle name="Comma 6 10 2 3" xfId="33816"/>
    <cellStyle name="Comma 6 10 2 3 2" xfId="35716"/>
    <cellStyle name="Comma 6 10 2 3 3" xfId="37412"/>
    <cellStyle name="Comma 6 10 2 3 4" xfId="39043"/>
    <cellStyle name="Comma 6 10 2 4" xfId="34112"/>
    <cellStyle name="Comma 6 10 2 4 2" xfId="36012"/>
    <cellStyle name="Comma 6 10 2 4 3" xfId="37708"/>
    <cellStyle name="Comma 6 10 2 4 4" xfId="39339"/>
    <cellStyle name="Comma 6 10 2 5" xfId="34408"/>
    <cellStyle name="Comma 6 10 2 5 2" xfId="36308"/>
    <cellStyle name="Comma 6 10 2 5 3" xfId="38004"/>
    <cellStyle name="Comma 6 10 2 5 4" xfId="39635"/>
    <cellStyle name="Comma 6 10 2 6" xfId="35124"/>
    <cellStyle name="Comma 6 10 2 7" xfId="36820"/>
    <cellStyle name="Comma 6 10 2 8" xfId="38451"/>
    <cellStyle name="Comma 6 10 3" xfId="33373"/>
    <cellStyle name="Comma 6 10 3 2" xfId="35273"/>
    <cellStyle name="Comma 6 10 3 3" xfId="36969"/>
    <cellStyle name="Comma 6 10 3 4" xfId="38600"/>
    <cellStyle name="Comma 6 10 4" xfId="33669"/>
    <cellStyle name="Comma 6 10 4 2" xfId="35569"/>
    <cellStyle name="Comma 6 10 4 3" xfId="37265"/>
    <cellStyle name="Comma 6 10 4 4" xfId="38896"/>
    <cellStyle name="Comma 6 10 5" xfId="33965"/>
    <cellStyle name="Comma 6 10 5 2" xfId="35865"/>
    <cellStyle name="Comma 6 10 5 3" xfId="37561"/>
    <cellStyle name="Comma 6 10 5 4" xfId="39192"/>
    <cellStyle name="Comma 6 10 6" xfId="34261"/>
    <cellStyle name="Comma 6 10 6 2" xfId="36161"/>
    <cellStyle name="Comma 6 10 6 3" xfId="37857"/>
    <cellStyle name="Comma 6 10 6 4" xfId="39488"/>
    <cellStyle name="Comma 6 10 7" xfId="34976"/>
    <cellStyle name="Comma 6 10 8" xfId="36490"/>
    <cellStyle name="Comma 6 10 9" xfId="38304"/>
    <cellStyle name="Comma 6 11" xfId="33046"/>
    <cellStyle name="Comma 6 11 2" xfId="33221"/>
    <cellStyle name="Comma 6 11 2 2" xfId="33519"/>
    <cellStyle name="Comma 6 11 2 2 2" xfId="35419"/>
    <cellStyle name="Comma 6 11 2 2 3" xfId="37115"/>
    <cellStyle name="Comma 6 11 2 2 4" xfId="38746"/>
    <cellStyle name="Comma 6 11 2 3" xfId="33815"/>
    <cellStyle name="Comma 6 11 2 3 2" xfId="35715"/>
    <cellStyle name="Comma 6 11 2 3 3" xfId="37411"/>
    <cellStyle name="Comma 6 11 2 3 4" xfId="39042"/>
    <cellStyle name="Comma 6 11 2 4" xfId="34111"/>
    <cellStyle name="Comma 6 11 2 4 2" xfId="36011"/>
    <cellStyle name="Comma 6 11 2 4 3" xfId="37707"/>
    <cellStyle name="Comma 6 11 2 4 4" xfId="39338"/>
    <cellStyle name="Comma 6 11 2 5" xfId="34407"/>
    <cellStyle name="Comma 6 11 2 5 2" xfId="36307"/>
    <cellStyle name="Comma 6 11 2 5 3" xfId="38003"/>
    <cellStyle name="Comma 6 11 2 5 4" xfId="39634"/>
    <cellStyle name="Comma 6 11 2 6" xfId="35123"/>
    <cellStyle name="Comma 6 11 2 7" xfId="36819"/>
    <cellStyle name="Comma 6 11 2 8" xfId="38450"/>
    <cellStyle name="Comma 6 11 3" xfId="33372"/>
    <cellStyle name="Comma 6 11 3 2" xfId="35272"/>
    <cellStyle name="Comma 6 11 3 3" xfId="36968"/>
    <cellStyle name="Comma 6 11 3 4" xfId="38599"/>
    <cellStyle name="Comma 6 11 4" xfId="33668"/>
    <cellStyle name="Comma 6 11 4 2" xfId="35568"/>
    <cellStyle name="Comma 6 11 4 3" xfId="37264"/>
    <cellStyle name="Comma 6 11 4 4" xfId="38895"/>
    <cellStyle name="Comma 6 11 5" xfId="33964"/>
    <cellStyle name="Comma 6 11 5 2" xfId="35864"/>
    <cellStyle name="Comma 6 11 5 3" xfId="37560"/>
    <cellStyle name="Comma 6 11 5 4" xfId="39191"/>
    <cellStyle name="Comma 6 11 6" xfId="34260"/>
    <cellStyle name="Comma 6 11 6 2" xfId="36160"/>
    <cellStyle name="Comma 6 11 6 3" xfId="37856"/>
    <cellStyle name="Comma 6 11 6 4" xfId="39487"/>
    <cellStyle name="Comma 6 11 7" xfId="34975"/>
    <cellStyle name="Comma 6 11 8" xfId="36489"/>
    <cellStyle name="Comma 6 11 9" xfId="38303"/>
    <cellStyle name="Comma 6 12" xfId="40021"/>
    <cellStyle name="Comma 6 2" xfId="4006"/>
    <cellStyle name="Comma 6 2 2" xfId="4007"/>
    <cellStyle name="Comma 6 2 2 10" xfId="33049"/>
    <cellStyle name="Comma 6 2 2 11" xfId="34978"/>
    <cellStyle name="Comma 6 2 2 12" xfId="36492"/>
    <cellStyle name="Comma 6 2 2 13" xfId="38306"/>
    <cellStyle name="Comma 6 2 2 2" xfId="4008"/>
    <cellStyle name="Comma 6 2 2 2 10" xfId="36493"/>
    <cellStyle name="Comma 6 2 2 2 11" xfId="38307"/>
    <cellStyle name="Comma 6 2 2 2 2" xfId="33051"/>
    <cellStyle name="Comma 6 2 2 2 2 2" xfId="33226"/>
    <cellStyle name="Comma 6 2 2 2 2 2 2" xfId="33524"/>
    <cellStyle name="Comma 6 2 2 2 2 2 2 2" xfId="35424"/>
    <cellStyle name="Comma 6 2 2 2 2 2 2 3" xfId="37120"/>
    <cellStyle name="Comma 6 2 2 2 2 2 2 4" xfId="38751"/>
    <cellStyle name="Comma 6 2 2 2 2 2 3" xfId="33820"/>
    <cellStyle name="Comma 6 2 2 2 2 2 3 2" xfId="35720"/>
    <cellStyle name="Comma 6 2 2 2 2 2 3 3" xfId="37416"/>
    <cellStyle name="Comma 6 2 2 2 2 2 3 4" xfId="39047"/>
    <cellStyle name="Comma 6 2 2 2 2 2 4" xfId="34116"/>
    <cellStyle name="Comma 6 2 2 2 2 2 4 2" xfId="36016"/>
    <cellStyle name="Comma 6 2 2 2 2 2 4 3" xfId="37712"/>
    <cellStyle name="Comma 6 2 2 2 2 2 4 4" xfId="39343"/>
    <cellStyle name="Comma 6 2 2 2 2 2 5" xfId="34412"/>
    <cellStyle name="Comma 6 2 2 2 2 2 5 2" xfId="36312"/>
    <cellStyle name="Comma 6 2 2 2 2 2 5 3" xfId="38008"/>
    <cellStyle name="Comma 6 2 2 2 2 2 5 4" xfId="39639"/>
    <cellStyle name="Comma 6 2 2 2 2 2 6" xfId="35128"/>
    <cellStyle name="Comma 6 2 2 2 2 2 7" xfId="36824"/>
    <cellStyle name="Comma 6 2 2 2 2 2 8" xfId="38455"/>
    <cellStyle name="Comma 6 2 2 2 2 3" xfId="33377"/>
    <cellStyle name="Comma 6 2 2 2 2 3 2" xfId="35277"/>
    <cellStyle name="Comma 6 2 2 2 2 3 3" xfId="36973"/>
    <cellStyle name="Comma 6 2 2 2 2 3 4" xfId="38604"/>
    <cellStyle name="Comma 6 2 2 2 2 4" xfId="33673"/>
    <cellStyle name="Comma 6 2 2 2 2 4 2" xfId="35573"/>
    <cellStyle name="Comma 6 2 2 2 2 4 3" xfId="37269"/>
    <cellStyle name="Comma 6 2 2 2 2 4 4" xfId="38900"/>
    <cellStyle name="Comma 6 2 2 2 2 5" xfId="33969"/>
    <cellStyle name="Comma 6 2 2 2 2 5 2" xfId="35869"/>
    <cellStyle name="Comma 6 2 2 2 2 5 3" xfId="37565"/>
    <cellStyle name="Comma 6 2 2 2 2 5 4" xfId="39196"/>
    <cellStyle name="Comma 6 2 2 2 2 6" xfId="34265"/>
    <cellStyle name="Comma 6 2 2 2 2 6 2" xfId="36165"/>
    <cellStyle name="Comma 6 2 2 2 2 6 3" xfId="37861"/>
    <cellStyle name="Comma 6 2 2 2 2 6 4" xfId="39492"/>
    <cellStyle name="Comma 6 2 2 2 2 7" xfId="34980"/>
    <cellStyle name="Comma 6 2 2 2 2 8" xfId="36494"/>
    <cellStyle name="Comma 6 2 2 2 2 9" xfId="38308"/>
    <cellStyle name="Comma 6 2 2 2 3" xfId="33225"/>
    <cellStyle name="Comma 6 2 2 2 3 2" xfId="33523"/>
    <cellStyle name="Comma 6 2 2 2 3 2 2" xfId="35423"/>
    <cellStyle name="Comma 6 2 2 2 3 2 3" xfId="37119"/>
    <cellStyle name="Comma 6 2 2 2 3 2 4" xfId="38750"/>
    <cellStyle name="Comma 6 2 2 2 3 3" xfId="33819"/>
    <cellStyle name="Comma 6 2 2 2 3 3 2" xfId="35719"/>
    <cellStyle name="Comma 6 2 2 2 3 3 3" xfId="37415"/>
    <cellStyle name="Comma 6 2 2 2 3 3 4" xfId="39046"/>
    <cellStyle name="Comma 6 2 2 2 3 4" xfId="34115"/>
    <cellStyle name="Comma 6 2 2 2 3 4 2" xfId="36015"/>
    <cellStyle name="Comma 6 2 2 2 3 4 3" xfId="37711"/>
    <cellStyle name="Comma 6 2 2 2 3 4 4" xfId="39342"/>
    <cellStyle name="Comma 6 2 2 2 3 5" xfId="34411"/>
    <cellStyle name="Comma 6 2 2 2 3 5 2" xfId="36311"/>
    <cellStyle name="Comma 6 2 2 2 3 5 3" xfId="38007"/>
    <cellStyle name="Comma 6 2 2 2 3 5 4" xfId="39638"/>
    <cellStyle name="Comma 6 2 2 2 3 6" xfId="35127"/>
    <cellStyle name="Comma 6 2 2 2 3 7" xfId="36823"/>
    <cellStyle name="Comma 6 2 2 2 3 8" xfId="38454"/>
    <cellStyle name="Comma 6 2 2 2 4" xfId="33376"/>
    <cellStyle name="Comma 6 2 2 2 4 2" xfId="35276"/>
    <cellStyle name="Comma 6 2 2 2 4 3" xfId="36972"/>
    <cellStyle name="Comma 6 2 2 2 4 4" xfId="38603"/>
    <cellStyle name="Comma 6 2 2 2 5" xfId="33672"/>
    <cellStyle name="Comma 6 2 2 2 5 2" xfId="35572"/>
    <cellStyle name="Comma 6 2 2 2 5 3" xfId="37268"/>
    <cellStyle name="Comma 6 2 2 2 5 4" xfId="38899"/>
    <cellStyle name="Comma 6 2 2 2 6" xfId="33968"/>
    <cellStyle name="Comma 6 2 2 2 6 2" xfId="35868"/>
    <cellStyle name="Comma 6 2 2 2 6 3" xfId="37564"/>
    <cellStyle name="Comma 6 2 2 2 6 4" xfId="39195"/>
    <cellStyle name="Comma 6 2 2 2 7" xfId="34264"/>
    <cellStyle name="Comma 6 2 2 2 7 2" xfId="36164"/>
    <cellStyle name="Comma 6 2 2 2 7 3" xfId="37860"/>
    <cellStyle name="Comma 6 2 2 2 7 4" xfId="39491"/>
    <cellStyle name="Comma 6 2 2 2 8" xfId="33050"/>
    <cellStyle name="Comma 6 2 2 2 9" xfId="34979"/>
    <cellStyle name="Comma 6 2 2 3" xfId="33052"/>
    <cellStyle name="Comma 6 2 2 3 2" xfId="33227"/>
    <cellStyle name="Comma 6 2 2 3 2 2" xfId="33525"/>
    <cellStyle name="Comma 6 2 2 3 2 2 2" xfId="35425"/>
    <cellStyle name="Comma 6 2 2 3 2 2 3" xfId="37121"/>
    <cellStyle name="Comma 6 2 2 3 2 2 4" xfId="38752"/>
    <cellStyle name="Comma 6 2 2 3 2 3" xfId="33821"/>
    <cellStyle name="Comma 6 2 2 3 2 3 2" xfId="35721"/>
    <cellStyle name="Comma 6 2 2 3 2 3 3" xfId="37417"/>
    <cellStyle name="Comma 6 2 2 3 2 3 4" xfId="39048"/>
    <cellStyle name="Comma 6 2 2 3 2 4" xfId="34117"/>
    <cellStyle name="Comma 6 2 2 3 2 4 2" xfId="36017"/>
    <cellStyle name="Comma 6 2 2 3 2 4 3" xfId="37713"/>
    <cellStyle name="Comma 6 2 2 3 2 4 4" xfId="39344"/>
    <cellStyle name="Comma 6 2 2 3 2 5" xfId="34413"/>
    <cellStyle name="Comma 6 2 2 3 2 5 2" xfId="36313"/>
    <cellStyle name="Comma 6 2 2 3 2 5 3" xfId="38009"/>
    <cellStyle name="Comma 6 2 2 3 2 5 4" xfId="39640"/>
    <cellStyle name="Comma 6 2 2 3 2 6" xfId="35129"/>
    <cellStyle name="Comma 6 2 2 3 2 7" xfId="36825"/>
    <cellStyle name="Comma 6 2 2 3 2 8" xfId="38456"/>
    <cellStyle name="Comma 6 2 2 3 3" xfId="33378"/>
    <cellStyle name="Comma 6 2 2 3 3 2" xfId="35278"/>
    <cellStyle name="Comma 6 2 2 3 3 3" xfId="36974"/>
    <cellStyle name="Comma 6 2 2 3 3 4" xfId="38605"/>
    <cellStyle name="Comma 6 2 2 3 4" xfId="33674"/>
    <cellStyle name="Comma 6 2 2 3 4 2" xfId="35574"/>
    <cellStyle name="Comma 6 2 2 3 4 3" xfId="37270"/>
    <cellStyle name="Comma 6 2 2 3 4 4" xfId="38901"/>
    <cellStyle name="Comma 6 2 2 3 5" xfId="33970"/>
    <cellStyle name="Comma 6 2 2 3 5 2" xfId="35870"/>
    <cellStyle name="Comma 6 2 2 3 5 3" xfId="37566"/>
    <cellStyle name="Comma 6 2 2 3 5 4" xfId="39197"/>
    <cellStyle name="Comma 6 2 2 3 6" xfId="34266"/>
    <cellStyle name="Comma 6 2 2 3 6 2" xfId="36166"/>
    <cellStyle name="Comma 6 2 2 3 6 3" xfId="37862"/>
    <cellStyle name="Comma 6 2 2 3 6 4" xfId="39493"/>
    <cellStyle name="Comma 6 2 2 3 7" xfId="34981"/>
    <cellStyle name="Comma 6 2 2 3 8" xfId="36495"/>
    <cellStyle name="Comma 6 2 2 3 9" xfId="38309"/>
    <cellStyle name="Comma 6 2 2 4" xfId="33053"/>
    <cellStyle name="Comma 6 2 2 4 2" xfId="33228"/>
    <cellStyle name="Comma 6 2 2 4 2 2" xfId="33526"/>
    <cellStyle name="Comma 6 2 2 4 2 2 2" xfId="35426"/>
    <cellStyle name="Comma 6 2 2 4 2 2 3" xfId="37122"/>
    <cellStyle name="Comma 6 2 2 4 2 2 4" xfId="38753"/>
    <cellStyle name="Comma 6 2 2 4 2 3" xfId="33822"/>
    <cellStyle name="Comma 6 2 2 4 2 3 2" xfId="35722"/>
    <cellStyle name="Comma 6 2 2 4 2 3 3" xfId="37418"/>
    <cellStyle name="Comma 6 2 2 4 2 3 4" xfId="39049"/>
    <cellStyle name="Comma 6 2 2 4 2 4" xfId="34118"/>
    <cellStyle name="Comma 6 2 2 4 2 4 2" xfId="36018"/>
    <cellStyle name="Comma 6 2 2 4 2 4 3" xfId="37714"/>
    <cellStyle name="Comma 6 2 2 4 2 4 4" xfId="39345"/>
    <cellStyle name="Comma 6 2 2 4 2 5" xfId="34414"/>
    <cellStyle name="Comma 6 2 2 4 2 5 2" xfId="36314"/>
    <cellStyle name="Comma 6 2 2 4 2 5 3" xfId="38010"/>
    <cellStyle name="Comma 6 2 2 4 2 5 4" xfId="39641"/>
    <cellStyle name="Comma 6 2 2 4 2 6" xfId="35130"/>
    <cellStyle name="Comma 6 2 2 4 2 7" xfId="36826"/>
    <cellStyle name="Comma 6 2 2 4 2 8" xfId="38457"/>
    <cellStyle name="Comma 6 2 2 4 3" xfId="33379"/>
    <cellStyle name="Comma 6 2 2 4 3 2" xfId="35279"/>
    <cellStyle name="Comma 6 2 2 4 3 3" xfId="36975"/>
    <cellStyle name="Comma 6 2 2 4 3 4" xfId="38606"/>
    <cellStyle name="Comma 6 2 2 4 4" xfId="33675"/>
    <cellStyle name="Comma 6 2 2 4 4 2" xfId="35575"/>
    <cellStyle name="Comma 6 2 2 4 4 3" xfId="37271"/>
    <cellStyle name="Comma 6 2 2 4 4 4" xfId="38902"/>
    <cellStyle name="Comma 6 2 2 4 5" xfId="33971"/>
    <cellStyle name="Comma 6 2 2 4 5 2" xfId="35871"/>
    <cellStyle name="Comma 6 2 2 4 5 3" xfId="37567"/>
    <cellStyle name="Comma 6 2 2 4 5 4" xfId="39198"/>
    <cellStyle name="Comma 6 2 2 4 6" xfId="34267"/>
    <cellStyle name="Comma 6 2 2 4 6 2" xfId="36167"/>
    <cellStyle name="Comma 6 2 2 4 6 3" xfId="37863"/>
    <cellStyle name="Comma 6 2 2 4 6 4" xfId="39494"/>
    <cellStyle name="Comma 6 2 2 4 7" xfId="34982"/>
    <cellStyle name="Comma 6 2 2 4 8" xfId="36496"/>
    <cellStyle name="Comma 6 2 2 4 9" xfId="38310"/>
    <cellStyle name="Comma 6 2 2 5" xfId="33224"/>
    <cellStyle name="Comma 6 2 2 5 2" xfId="33522"/>
    <cellStyle name="Comma 6 2 2 5 2 2" xfId="35422"/>
    <cellStyle name="Comma 6 2 2 5 2 3" xfId="37118"/>
    <cellStyle name="Comma 6 2 2 5 2 4" xfId="38749"/>
    <cellStyle name="Comma 6 2 2 5 3" xfId="33818"/>
    <cellStyle name="Comma 6 2 2 5 3 2" xfId="35718"/>
    <cellStyle name="Comma 6 2 2 5 3 3" xfId="37414"/>
    <cellStyle name="Comma 6 2 2 5 3 4" xfId="39045"/>
    <cellStyle name="Comma 6 2 2 5 4" xfId="34114"/>
    <cellStyle name="Comma 6 2 2 5 4 2" xfId="36014"/>
    <cellStyle name="Comma 6 2 2 5 4 3" xfId="37710"/>
    <cellStyle name="Comma 6 2 2 5 4 4" xfId="39341"/>
    <cellStyle name="Comma 6 2 2 5 5" xfId="34410"/>
    <cellStyle name="Comma 6 2 2 5 5 2" xfId="36310"/>
    <cellStyle name="Comma 6 2 2 5 5 3" xfId="38006"/>
    <cellStyle name="Comma 6 2 2 5 5 4" xfId="39637"/>
    <cellStyle name="Comma 6 2 2 5 6" xfId="35126"/>
    <cellStyle name="Comma 6 2 2 5 7" xfId="36822"/>
    <cellStyle name="Comma 6 2 2 5 8" xfId="38453"/>
    <cellStyle name="Comma 6 2 2 6" xfId="33375"/>
    <cellStyle name="Comma 6 2 2 6 2" xfId="35275"/>
    <cellStyle name="Comma 6 2 2 6 3" xfId="36971"/>
    <cellStyle name="Comma 6 2 2 6 4" xfId="38602"/>
    <cellStyle name="Comma 6 2 2 7" xfId="33671"/>
    <cellStyle name="Comma 6 2 2 7 2" xfId="35571"/>
    <cellStyle name="Comma 6 2 2 7 3" xfId="37267"/>
    <cellStyle name="Comma 6 2 2 7 4" xfId="38898"/>
    <cellStyle name="Comma 6 2 2 8" xfId="33967"/>
    <cellStyle name="Comma 6 2 2 8 2" xfId="35867"/>
    <cellStyle name="Comma 6 2 2 8 3" xfId="37563"/>
    <cellStyle name="Comma 6 2 2 8 4" xfId="39194"/>
    <cellStyle name="Comma 6 2 2 9" xfId="34263"/>
    <cellStyle name="Comma 6 2 2 9 2" xfId="36163"/>
    <cellStyle name="Comma 6 2 2 9 3" xfId="37859"/>
    <cellStyle name="Comma 6 2 2 9 4" xfId="39490"/>
    <cellStyle name="Comma 6 2 3" xfId="4009"/>
    <cellStyle name="Comma 6 2 3 10" xfId="36497"/>
    <cellStyle name="Comma 6 2 3 11" xfId="38311"/>
    <cellStyle name="Comma 6 2 3 2" xfId="33055"/>
    <cellStyle name="Comma 6 2 3 2 2" xfId="33230"/>
    <cellStyle name="Comma 6 2 3 2 2 2" xfId="33528"/>
    <cellStyle name="Comma 6 2 3 2 2 2 2" xfId="35428"/>
    <cellStyle name="Comma 6 2 3 2 2 2 3" xfId="37124"/>
    <cellStyle name="Comma 6 2 3 2 2 2 4" xfId="38755"/>
    <cellStyle name="Comma 6 2 3 2 2 3" xfId="33824"/>
    <cellStyle name="Comma 6 2 3 2 2 3 2" xfId="35724"/>
    <cellStyle name="Comma 6 2 3 2 2 3 3" xfId="37420"/>
    <cellStyle name="Comma 6 2 3 2 2 3 4" xfId="39051"/>
    <cellStyle name="Comma 6 2 3 2 2 4" xfId="34120"/>
    <cellStyle name="Comma 6 2 3 2 2 4 2" xfId="36020"/>
    <cellStyle name="Comma 6 2 3 2 2 4 3" xfId="37716"/>
    <cellStyle name="Comma 6 2 3 2 2 4 4" xfId="39347"/>
    <cellStyle name="Comma 6 2 3 2 2 5" xfId="34416"/>
    <cellStyle name="Comma 6 2 3 2 2 5 2" xfId="36316"/>
    <cellStyle name="Comma 6 2 3 2 2 5 3" xfId="38012"/>
    <cellStyle name="Comma 6 2 3 2 2 5 4" xfId="39643"/>
    <cellStyle name="Comma 6 2 3 2 2 6" xfId="35132"/>
    <cellStyle name="Comma 6 2 3 2 2 7" xfId="36828"/>
    <cellStyle name="Comma 6 2 3 2 2 8" xfId="38459"/>
    <cellStyle name="Comma 6 2 3 2 3" xfId="33381"/>
    <cellStyle name="Comma 6 2 3 2 3 2" xfId="35281"/>
    <cellStyle name="Comma 6 2 3 2 3 3" xfId="36977"/>
    <cellStyle name="Comma 6 2 3 2 3 4" xfId="38608"/>
    <cellStyle name="Comma 6 2 3 2 4" xfId="33677"/>
    <cellStyle name="Comma 6 2 3 2 4 2" xfId="35577"/>
    <cellStyle name="Comma 6 2 3 2 4 3" xfId="37273"/>
    <cellStyle name="Comma 6 2 3 2 4 4" xfId="38904"/>
    <cellStyle name="Comma 6 2 3 2 5" xfId="33973"/>
    <cellStyle name="Comma 6 2 3 2 5 2" xfId="35873"/>
    <cellStyle name="Comma 6 2 3 2 5 3" xfId="37569"/>
    <cellStyle name="Comma 6 2 3 2 5 4" xfId="39200"/>
    <cellStyle name="Comma 6 2 3 2 6" xfId="34269"/>
    <cellStyle name="Comma 6 2 3 2 6 2" xfId="36169"/>
    <cellStyle name="Comma 6 2 3 2 6 3" xfId="37865"/>
    <cellStyle name="Comma 6 2 3 2 6 4" xfId="39496"/>
    <cellStyle name="Comma 6 2 3 2 7" xfId="34984"/>
    <cellStyle name="Comma 6 2 3 2 8" xfId="36498"/>
    <cellStyle name="Comma 6 2 3 2 9" xfId="38312"/>
    <cellStyle name="Comma 6 2 3 3" xfId="33229"/>
    <cellStyle name="Comma 6 2 3 3 2" xfId="33527"/>
    <cellStyle name="Comma 6 2 3 3 2 2" xfId="35427"/>
    <cellStyle name="Comma 6 2 3 3 2 3" xfId="37123"/>
    <cellStyle name="Comma 6 2 3 3 2 4" xfId="38754"/>
    <cellStyle name="Comma 6 2 3 3 3" xfId="33823"/>
    <cellStyle name="Comma 6 2 3 3 3 2" xfId="35723"/>
    <cellStyle name="Comma 6 2 3 3 3 3" xfId="37419"/>
    <cellStyle name="Comma 6 2 3 3 3 4" xfId="39050"/>
    <cellStyle name="Comma 6 2 3 3 4" xfId="34119"/>
    <cellStyle name="Comma 6 2 3 3 4 2" xfId="36019"/>
    <cellStyle name="Comma 6 2 3 3 4 3" xfId="37715"/>
    <cellStyle name="Comma 6 2 3 3 4 4" xfId="39346"/>
    <cellStyle name="Comma 6 2 3 3 5" xfId="34415"/>
    <cellStyle name="Comma 6 2 3 3 5 2" xfId="36315"/>
    <cellStyle name="Comma 6 2 3 3 5 3" xfId="38011"/>
    <cellStyle name="Comma 6 2 3 3 5 4" xfId="39642"/>
    <cellStyle name="Comma 6 2 3 3 6" xfId="35131"/>
    <cellStyle name="Comma 6 2 3 3 7" xfId="36827"/>
    <cellStyle name="Comma 6 2 3 3 8" xfId="38458"/>
    <cellStyle name="Comma 6 2 3 4" xfId="33380"/>
    <cellStyle name="Comma 6 2 3 4 2" xfId="35280"/>
    <cellStyle name="Comma 6 2 3 4 3" xfId="36976"/>
    <cellStyle name="Comma 6 2 3 4 4" xfId="38607"/>
    <cellStyle name="Comma 6 2 3 5" xfId="33676"/>
    <cellStyle name="Comma 6 2 3 5 2" xfId="35576"/>
    <cellStyle name="Comma 6 2 3 5 3" xfId="37272"/>
    <cellStyle name="Comma 6 2 3 5 4" xfId="38903"/>
    <cellStyle name="Comma 6 2 3 6" xfId="33972"/>
    <cellStyle name="Comma 6 2 3 6 2" xfId="35872"/>
    <cellStyle name="Comma 6 2 3 6 3" xfId="37568"/>
    <cellStyle name="Comma 6 2 3 6 4" xfId="39199"/>
    <cellStyle name="Comma 6 2 3 7" xfId="34268"/>
    <cellStyle name="Comma 6 2 3 7 2" xfId="36168"/>
    <cellStyle name="Comma 6 2 3 7 3" xfId="37864"/>
    <cellStyle name="Comma 6 2 3 7 4" xfId="39495"/>
    <cellStyle name="Comma 6 2 3 8" xfId="33054"/>
    <cellStyle name="Comma 6 2 3 9" xfId="34983"/>
    <cellStyle name="Comma 6 2 4" xfId="4010"/>
    <cellStyle name="Comma 6 2 4 10" xfId="38313"/>
    <cellStyle name="Comma 6 2 4 2" xfId="33231"/>
    <cellStyle name="Comma 6 2 4 2 2" xfId="33529"/>
    <cellStyle name="Comma 6 2 4 2 2 2" xfId="35429"/>
    <cellStyle name="Comma 6 2 4 2 2 3" xfId="37125"/>
    <cellStyle name="Comma 6 2 4 2 2 4" xfId="38756"/>
    <cellStyle name="Comma 6 2 4 2 3" xfId="33825"/>
    <cellStyle name="Comma 6 2 4 2 3 2" xfId="35725"/>
    <cellStyle name="Comma 6 2 4 2 3 3" xfId="37421"/>
    <cellStyle name="Comma 6 2 4 2 3 4" xfId="39052"/>
    <cellStyle name="Comma 6 2 4 2 4" xfId="34121"/>
    <cellStyle name="Comma 6 2 4 2 4 2" xfId="36021"/>
    <cellStyle name="Comma 6 2 4 2 4 3" xfId="37717"/>
    <cellStyle name="Comma 6 2 4 2 4 4" xfId="39348"/>
    <cellStyle name="Comma 6 2 4 2 5" xfId="34417"/>
    <cellStyle name="Comma 6 2 4 2 5 2" xfId="36317"/>
    <cellStyle name="Comma 6 2 4 2 5 3" xfId="38013"/>
    <cellStyle name="Comma 6 2 4 2 5 4" xfId="39644"/>
    <cellStyle name="Comma 6 2 4 2 6" xfId="35133"/>
    <cellStyle name="Comma 6 2 4 2 7" xfId="36829"/>
    <cellStyle name="Comma 6 2 4 2 8" xfId="38460"/>
    <cellStyle name="Comma 6 2 4 3" xfId="33382"/>
    <cellStyle name="Comma 6 2 4 3 2" xfId="35282"/>
    <cellStyle name="Comma 6 2 4 3 3" xfId="36978"/>
    <cellStyle name="Comma 6 2 4 3 4" xfId="38609"/>
    <cellStyle name="Comma 6 2 4 4" xfId="33678"/>
    <cellStyle name="Comma 6 2 4 4 2" xfId="35578"/>
    <cellStyle name="Comma 6 2 4 4 3" xfId="37274"/>
    <cellStyle name="Comma 6 2 4 4 4" xfId="38905"/>
    <cellStyle name="Comma 6 2 4 5" xfId="33974"/>
    <cellStyle name="Comma 6 2 4 5 2" xfId="35874"/>
    <cellStyle name="Comma 6 2 4 5 3" xfId="37570"/>
    <cellStyle name="Comma 6 2 4 5 4" xfId="39201"/>
    <cellStyle name="Comma 6 2 4 6" xfId="34270"/>
    <cellStyle name="Comma 6 2 4 6 2" xfId="36170"/>
    <cellStyle name="Comma 6 2 4 6 3" xfId="37866"/>
    <cellStyle name="Comma 6 2 4 6 4" xfId="39497"/>
    <cellStyle name="Comma 6 2 4 7" xfId="33056"/>
    <cellStyle name="Comma 6 2 4 8" xfId="34985"/>
    <cellStyle name="Comma 6 2 4 9" xfId="36499"/>
    <cellStyle name="Comma 6 2 5" xfId="24337"/>
    <cellStyle name="Comma 6 2 5 10" xfId="38314"/>
    <cellStyle name="Comma 6 2 5 2" xfId="33232"/>
    <cellStyle name="Comma 6 2 5 2 2" xfId="33530"/>
    <cellStyle name="Comma 6 2 5 2 2 2" xfId="35430"/>
    <cellStyle name="Comma 6 2 5 2 2 3" xfId="37126"/>
    <cellStyle name="Comma 6 2 5 2 2 4" xfId="38757"/>
    <cellStyle name="Comma 6 2 5 2 3" xfId="33826"/>
    <cellStyle name="Comma 6 2 5 2 3 2" xfId="35726"/>
    <cellStyle name="Comma 6 2 5 2 3 3" xfId="37422"/>
    <cellStyle name="Comma 6 2 5 2 3 4" xfId="39053"/>
    <cellStyle name="Comma 6 2 5 2 4" xfId="34122"/>
    <cellStyle name="Comma 6 2 5 2 4 2" xfId="36022"/>
    <cellStyle name="Comma 6 2 5 2 4 3" xfId="37718"/>
    <cellStyle name="Comma 6 2 5 2 4 4" xfId="39349"/>
    <cellStyle name="Comma 6 2 5 2 5" xfId="34418"/>
    <cellStyle name="Comma 6 2 5 2 5 2" xfId="36318"/>
    <cellStyle name="Comma 6 2 5 2 5 3" xfId="38014"/>
    <cellStyle name="Comma 6 2 5 2 5 4" xfId="39645"/>
    <cellStyle name="Comma 6 2 5 2 6" xfId="35134"/>
    <cellStyle name="Comma 6 2 5 2 7" xfId="36830"/>
    <cellStyle name="Comma 6 2 5 2 8" xfId="38461"/>
    <cellStyle name="Comma 6 2 5 3" xfId="33383"/>
    <cellStyle name="Comma 6 2 5 3 2" xfId="35283"/>
    <cellStyle name="Comma 6 2 5 3 3" xfId="36979"/>
    <cellStyle name="Comma 6 2 5 3 4" xfId="38610"/>
    <cellStyle name="Comma 6 2 5 4" xfId="33679"/>
    <cellStyle name="Comma 6 2 5 4 2" xfId="35579"/>
    <cellStyle name="Comma 6 2 5 4 3" xfId="37275"/>
    <cellStyle name="Comma 6 2 5 4 4" xfId="38906"/>
    <cellStyle name="Comma 6 2 5 5" xfId="33975"/>
    <cellStyle name="Comma 6 2 5 5 2" xfId="35875"/>
    <cellStyle name="Comma 6 2 5 5 3" xfId="37571"/>
    <cellStyle name="Comma 6 2 5 5 4" xfId="39202"/>
    <cellStyle name="Comma 6 2 5 6" xfId="34271"/>
    <cellStyle name="Comma 6 2 5 6 2" xfId="36171"/>
    <cellStyle name="Comma 6 2 5 6 3" xfId="37867"/>
    <cellStyle name="Comma 6 2 5 6 4" xfId="39498"/>
    <cellStyle name="Comma 6 2 5 7" xfId="33057"/>
    <cellStyle name="Comma 6 2 5 8" xfId="34986"/>
    <cellStyle name="Comma 6 2 5 9" xfId="36500"/>
    <cellStyle name="Comma 6 2 6" xfId="33048"/>
    <cellStyle name="Comma 6 2 6 2" xfId="33374"/>
    <cellStyle name="Comma 6 2 6 2 2" xfId="35274"/>
    <cellStyle name="Comma 6 2 6 2 3" xfId="36970"/>
    <cellStyle name="Comma 6 2 6 2 4" xfId="38601"/>
    <cellStyle name="Comma 6 2 6 3" xfId="33670"/>
    <cellStyle name="Comma 6 2 6 3 2" xfId="35570"/>
    <cellStyle name="Comma 6 2 6 3 3" xfId="37266"/>
    <cellStyle name="Comma 6 2 6 3 4" xfId="38897"/>
    <cellStyle name="Comma 6 2 6 4" xfId="33966"/>
    <cellStyle name="Comma 6 2 6 4 2" xfId="35866"/>
    <cellStyle name="Comma 6 2 6 4 3" xfId="37562"/>
    <cellStyle name="Comma 6 2 6 4 4" xfId="39193"/>
    <cellStyle name="Comma 6 2 6 5" xfId="34262"/>
    <cellStyle name="Comma 6 2 6 5 2" xfId="36162"/>
    <cellStyle name="Comma 6 2 6 5 3" xfId="37858"/>
    <cellStyle name="Comma 6 2 6 5 4" xfId="39489"/>
    <cellStyle name="Comma 6 2 6 6" xfId="34977"/>
    <cellStyle name="Comma 6 2 6 7" xfId="36764"/>
    <cellStyle name="Comma 6 2 6 8" xfId="38305"/>
    <cellStyle name="Comma 6 2 7" xfId="33223"/>
    <cellStyle name="Comma 6 2 7 2" xfId="33521"/>
    <cellStyle name="Comma 6 2 7 2 2" xfId="35421"/>
    <cellStyle name="Comma 6 2 7 2 3" xfId="37117"/>
    <cellStyle name="Comma 6 2 7 2 4" xfId="38748"/>
    <cellStyle name="Comma 6 2 7 3" xfId="33817"/>
    <cellStyle name="Comma 6 2 7 3 2" xfId="35717"/>
    <cellStyle name="Comma 6 2 7 3 3" xfId="37413"/>
    <cellStyle name="Comma 6 2 7 3 4" xfId="39044"/>
    <cellStyle name="Comma 6 2 7 4" xfId="34113"/>
    <cellStyle name="Comma 6 2 7 4 2" xfId="36013"/>
    <cellStyle name="Comma 6 2 7 4 3" xfId="37709"/>
    <cellStyle name="Comma 6 2 7 4 4" xfId="39340"/>
    <cellStyle name="Comma 6 2 7 5" xfId="34409"/>
    <cellStyle name="Comma 6 2 7 5 2" xfId="36309"/>
    <cellStyle name="Comma 6 2 7 5 3" xfId="38005"/>
    <cellStyle name="Comma 6 2 7 5 4" xfId="39636"/>
    <cellStyle name="Comma 6 2 7 6" xfId="35125"/>
    <cellStyle name="Comma 6 2 7 7" xfId="36821"/>
    <cellStyle name="Comma 6 2 7 8" xfId="38452"/>
    <cellStyle name="Comma 6 2 8" xfId="36491"/>
    <cellStyle name="Comma 6 2 9" xfId="40022"/>
    <cellStyle name="Comma 6 3" xfId="4011"/>
    <cellStyle name="Comma 6 3 10" xfId="33058"/>
    <cellStyle name="Comma 6 3 11" xfId="34987"/>
    <cellStyle name="Comma 6 3 12" xfId="36501"/>
    <cellStyle name="Comma 6 3 13" xfId="38315"/>
    <cellStyle name="Comma 6 3 2" xfId="24338"/>
    <cellStyle name="Comma 6 3 2 10" xfId="36502"/>
    <cellStyle name="Comma 6 3 2 11" xfId="38316"/>
    <cellStyle name="Comma 6 3 2 2" xfId="33060"/>
    <cellStyle name="Comma 6 3 2 2 2" xfId="33235"/>
    <cellStyle name="Comma 6 3 2 2 2 2" xfId="33533"/>
    <cellStyle name="Comma 6 3 2 2 2 2 2" xfId="35433"/>
    <cellStyle name="Comma 6 3 2 2 2 2 3" xfId="37129"/>
    <cellStyle name="Comma 6 3 2 2 2 2 4" xfId="38760"/>
    <cellStyle name="Comma 6 3 2 2 2 3" xfId="33829"/>
    <cellStyle name="Comma 6 3 2 2 2 3 2" xfId="35729"/>
    <cellStyle name="Comma 6 3 2 2 2 3 3" xfId="37425"/>
    <cellStyle name="Comma 6 3 2 2 2 3 4" xfId="39056"/>
    <cellStyle name="Comma 6 3 2 2 2 4" xfId="34125"/>
    <cellStyle name="Comma 6 3 2 2 2 4 2" xfId="36025"/>
    <cellStyle name="Comma 6 3 2 2 2 4 3" xfId="37721"/>
    <cellStyle name="Comma 6 3 2 2 2 4 4" xfId="39352"/>
    <cellStyle name="Comma 6 3 2 2 2 5" xfId="34421"/>
    <cellStyle name="Comma 6 3 2 2 2 5 2" xfId="36321"/>
    <cellStyle name="Comma 6 3 2 2 2 5 3" xfId="38017"/>
    <cellStyle name="Comma 6 3 2 2 2 5 4" xfId="39648"/>
    <cellStyle name="Comma 6 3 2 2 2 6" xfId="35137"/>
    <cellStyle name="Comma 6 3 2 2 2 7" xfId="36833"/>
    <cellStyle name="Comma 6 3 2 2 2 8" xfId="38464"/>
    <cellStyle name="Comma 6 3 2 2 3" xfId="33386"/>
    <cellStyle name="Comma 6 3 2 2 3 2" xfId="35286"/>
    <cellStyle name="Comma 6 3 2 2 3 3" xfId="36982"/>
    <cellStyle name="Comma 6 3 2 2 3 4" xfId="38613"/>
    <cellStyle name="Comma 6 3 2 2 4" xfId="33682"/>
    <cellStyle name="Comma 6 3 2 2 4 2" xfId="35582"/>
    <cellStyle name="Comma 6 3 2 2 4 3" xfId="37278"/>
    <cellStyle name="Comma 6 3 2 2 4 4" xfId="38909"/>
    <cellStyle name="Comma 6 3 2 2 5" xfId="33978"/>
    <cellStyle name="Comma 6 3 2 2 5 2" xfId="35878"/>
    <cellStyle name="Comma 6 3 2 2 5 3" xfId="37574"/>
    <cellStyle name="Comma 6 3 2 2 5 4" xfId="39205"/>
    <cellStyle name="Comma 6 3 2 2 6" xfId="34274"/>
    <cellStyle name="Comma 6 3 2 2 6 2" xfId="36174"/>
    <cellStyle name="Comma 6 3 2 2 6 3" xfId="37870"/>
    <cellStyle name="Comma 6 3 2 2 6 4" xfId="39501"/>
    <cellStyle name="Comma 6 3 2 2 7" xfId="34989"/>
    <cellStyle name="Comma 6 3 2 2 8" xfId="36503"/>
    <cellStyle name="Comma 6 3 2 2 9" xfId="38317"/>
    <cellStyle name="Comma 6 3 2 3" xfId="33234"/>
    <cellStyle name="Comma 6 3 2 3 2" xfId="33532"/>
    <cellStyle name="Comma 6 3 2 3 2 2" xfId="35432"/>
    <cellStyle name="Comma 6 3 2 3 2 3" xfId="37128"/>
    <cellStyle name="Comma 6 3 2 3 2 4" xfId="38759"/>
    <cellStyle name="Comma 6 3 2 3 3" xfId="33828"/>
    <cellStyle name="Comma 6 3 2 3 3 2" xfId="35728"/>
    <cellStyle name="Comma 6 3 2 3 3 3" xfId="37424"/>
    <cellStyle name="Comma 6 3 2 3 3 4" xfId="39055"/>
    <cellStyle name="Comma 6 3 2 3 4" xfId="34124"/>
    <cellStyle name="Comma 6 3 2 3 4 2" xfId="36024"/>
    <cellStyle name="Comma 6 3 2 3 4 3" xfId="37720"/>
    <cellStyle name="Comma 6 3 2 3 4 4" xfId="39351"/>
    <cellStyle name="Comma 6 3 2 3 5" xfId="34420"/>
    <cellStyle name="Comma 6 3 2 3 5 2" xfId="36320"/>
    <cellStyle name="Comma 6 3 2 3 5 3" xfId="38016"/>
    <cellStyle name="Comma 6 3 2 3 5 4" xfId="39647"/>
    <cellStyle name="Comma 6 3 2 3 6" xfId="35136"/>
    <cellStyle name="Comma 6 3 2 3 7" xfId="36832"/>
    <cellStyle name="Comma 6 3 2 3 8" xfId="38463"/>
    <cellStyle name="Comma 6 3 2 4" xfId="33385"/>
    <cellStyle name="Comma 6 3 2 4 2" xfId="35285"/>
    <cellStyle name="Comma 6 3 2 4 3" xfId="36981"/>
    <cellStyle name="Comma 6 3 2 4 4" xfId="38612"/>
    <cellStyle name="Comma 6 3 2 5" xfId="33681"/>
    <cellStyle name="Comma 6 3 2 5 2" xfId="35581"/>
    <cellStyle name="Comma 6 3 2 5 3" xfId="37277"/>
    <cellStyle name="Comma 6 3 2 5 4" xfId="38908"/>
    <cellStyle name="Comma 6 3 2 6" xfId="33977"/>
    <cellStyle name="Comma 6 3 2 6 2" xfId="35877"/>
    <cellStyle name="Comma 6 3 2 6 3" xfId="37573"/>
    <cellStyle name="Comma 6 3 2 6 4" xfId="39204"/>
    <cellStyle name="Comma 6 3 2 7" xfId="34273"/>
    <cellStyle name="Comma 6 3 2 7 2" xfId="36173"/>
    <cellStyle name="Comma 6 3 2 7 3" xfId="37869"/>
    <cellStyle name="Comma 6 3 2 7 4" xfId="39500"/>
    <cellStyle name="Comma 6 3 2 8" xfId="33059"/>
    <cellStyle name="Comma 6 3 2 9" xfId="34988"/>
    <cellStyle name="Comma 6 3 3" xfId="33061"/>
    <cellStyle name="Comma 6 3 3 2" xfId="33236"/>
    <cellStyle name="Comma 6 3 3 2 2" xfId="33534"/>
    <cellStyle name="Comma 6 3 3 2 2 2" xfId="35434"/>
    <cellStyle name="Comma 6 3 3 2 2 3" xfId="37130"/>
    <cellStyle name="Comma 6 3 3 2 2 4" xfId="38761"/>
    <cellStyle name="Comma 6 3 3 2 3" xfId="33830"/>
    <cellStyle name="Comma 6 3 3 2 3 2" xfId="35730"/>
    <cellStyle name="Comma 6 3 3 2 3 3" xfId="37426"/>
    <cellStyle name="Comma 6 3 3 2 3 4" xfId="39057"/>
    <cellStyle name="Comma 6 3 3 2 4" xfId="34126"/>
    <cellStyle name="Comma 6 3 3 2 4 2" xfId="36026"/>
    <cellStyle name="Comma 6 3 3 2 4 3" xfId="37722"/>
    <cellStyle name="Comma 6 3 3 2 4 4" xfId="39353"/>
    <cellStyle name="Comma 6 3 3 2 5" xfId="34422"/>
    <cellStyle name="Comma 6 3 3 2 5 2" xfId="36322"/>
    <cellStyle name="Comma 6 3 3 2 5 3" xfId="38018"/>
    <cellStyle name="Comma 6 3 3 2 5 4" xfId="39649"/>
    <cellStyle name="Comma 6 3 3 2 6" xfId="35138"/>
    <cellStyle name="Comma 6 3 3 2 7" xfId="36834"/>
    <cellStyle name="Comma 6 3 3 2 8" xfId="38465"/>
    <cellStyle name="Comma 6 3 3 3" xfId="33387"/>
    <cellStyle name="Comma 6 3 3 3 2" xfId="35287"/>
    <cellStyle name="Comma 6 3 3 3 3" xfId="36983"/>
    <cellStyle name="Comma 6 3 3 3 4" xfId="38614"/>
    <cellStyle name="Comma 6 3 3 4" xfId="33683"/>
    <cellStyle name="Comma 6 3 3 4 2" xfId="35583"/>
    <cellStyle name="Comma 6 3 3 4 3" xfId="37279"/>
    <cellStyle name="Comma 6 3 3 4 4" xfId="38910"/>
    <cellStyle name="Comma 6 3 3 5" xfId="33979"/>
    <cellStyle name="Comma 6 3 3 5 2" xfId="35879"/>
    <cellStyle name="Comma 6 3 3 5 3" xfId="37575"/>
    <cellStyle name="Comma 6 3 3 5 4" xfId="39206"/>
    <cellStyle name="Comma 6 3 3 6" xfId="34275"/>
    <cellStyle name="Comma 6 3 3 6 2" xfId="36175"/>
    <cellStyle name="Comma 6 3 3 6 3" xfId="37871"/>
    <cellStyle name="Comma 6 3 3 6 4" xfId="39502"/>
    <cellStyle name="Comma 6 3 3 7" xfId="34990"/>
    <cellStyle name="Comma 6 3 3 8" xfId="36504"/>
    <cellStyle name="Comma 6 3 3 9" xfId="38318"/>
    <cellStyle name="Comma 6 3 4" xfId="33062"/>
    <cellStyle name="Comma 6 3 4 2" xfId="33237"/>
    <cellStyle name="Comma 6 3 4 2 2" xfId="33535"/>
    <cellStyle name="Comma 6 3 4 2 2 2" xfId="35435"/>
    <cellStyle name="Comma 6 3 4 2 2 3" xfId="37131"/>
    <cellStyle name="Comma 6 3 4 2 2 4" xfId="38762"/>
    <cellStyle name="Comma 6 3 4 2 3" xfId="33831"/>
    <cellStyle name="Comma 6 3 4 2 3 2" xfId="35731"/>
    <cellStyle name="Comma 6 3 4 2 3 3" xfId="37427"/>
    <cellStyle name="Comma 6 3 4 2 3 4" xfId="39058"/>
    <cellStyle name="Comma 6 3 4 2 4" xfId="34127"/>
    <cellStyle name="Comma 6 3 4 2 4 2" xfId="36027"/>
    <cellStyle name="Comma 6 3 4 2 4 3" xfId="37723"/>
    <cellStyle name="Comma 6 3 4 2 4 4" xfId="39354"/>
    <cellStyle name="Comma 6 3 4 2 5" xfId="34423"/>
    <cellStyle name="Comma 6 3 4 2 5 2" xfId="36323"/>
    <cellStyle name="Comma 6 3 4 2 5 3" xfId="38019"/>
    <cellStyle name="Comma 6 3 4 2 5 4" xfId="39650"/>
    <cellStyle name="Comma 6 3 4 2 6" xfId="35139"/>
    <cellStyle name="Comma 6 3 4 2 7" xfId="36835"/>
    <cellStyle name="Comma 6 3 4 2 8" xfId="38466"/>
    <cellStyle name="Comma 6 3 4 3" xfId="33388"/>
    <cellStyle name="Comma 6 3 4 3 2" xfId="35288"/>
    <cellStyle name="Comma 6 3 4 3 3" xfId="36984"/>
    <cellStyle name="Comma 6 3 4 3 4" xfId="38615"/>
    <cellStyle name="Comma 6 3 4 4" xfId="33684"/>
    <cellStyle name="Comma 6 3 4 4 2" xfId="35584"/>
    <cellStyle name="Comma 6 3 4 4 3" xfId="37280"/>
    <cellStyle name="Comma 6 3 4 4 4" xfId="38911"/>
    <cellStyle name="Comma 6 3 4 5" xfId="33980"/>
    <cellStyle name="Comma 6 3 4 5 2" xfId="35880"/>
    <cellStyle name="Comma 6 3 4 5 3" xfId="37576"/>
    <cellStyle name="Comma 6 3 4 5 4" xfId="39207"/>
    <cellStyle name="Comma 6 3 4 6" xfId="34276"/>
    <cellStyle name="Comma 6 3 4 6 2" xfId="36176"/>
    <cellStyle name="Comma 6 3 4 6 3" xfId="37872"/>
    <cellStyle name="Comma 6 3 4 6 4" xfId="39503"/>
    <cellStyle name="Comma 6 3 4 7" xfId="34991"/>
    <cellStyle name="Comma 6 3 4 8" xfId="36505"/>
    <cellStyle name="Comma 6 3 4 9" xfId="38319"/>
    <cellStyle name="Comma 6 3 5" xfId="33233"/>
    <cellStyle name="Comma 6 3 5 2" xfId="33531"/>
    <cellStyle name="Comma 6 3 5 2 2" xfId="35431"/>
    <cellStyle name="Comma 6 3 5 2 3" xfId="37127"/>
    <cellStyle name="Comma 6 3 5 2 4" xfId="38758"/>
    <cellStyle name="Comma 6 3 5 3" xfId="33827"/>
    <cellStyle name="Comma 6 3 5 3 2" xfId="35727"/>
    <cellStyle name="Comma 6 3 5 3 3" xfId="37423"/>
    <cellStyle name="Comma 6 3 5 3 4" xfId="39054"/>
    <cellStyle name="Comma 6 3 5 4" xfId="34123"/>
    <cellStyle name="Comma 6 3 5 4 2" xfId="36023"/>
    <cellStyle name="Comma 6 3 5 4 3" xfId="37719"/>
    <cellStyle name="Comma 6 3 5 4 4" xfId="39350"/>
    <cellStyle name="Comma 6 3 5 5" xfId="34419"/>
    <cellStyle name="Comma 6 3 5 5 2" xfId="36319"/>
    <cellStyle name="Comma 6 3 5 5 3" xfId="38015"/>
    <cellStyle name="Comma 6 3 5 5 4" xfId="39646"/>
    <cellStyle name="Comma 6 3 5 6" xfId="35135"/>
    <cellStyle name="Comma 6 3 5 7" xfId="36831"/>
    <cellStyle name="Comma 6 3 5 8" xfId="38462"/>
    <cellStyle name="Comma 6 3 6" xfId="33384"/>
    <cellStyle name="Comma 6 3 6 2" xfId="35284"/>
    <cellStyle name="Comma 6 3 6 3" xfId="36980"/>
    <cellStyle name="Comma 6 3 6 4" xfId="38611"/>
    <cellStyle name="Comma 6 3 7" xfId="33680"/>
    <cellStyle name="Comma 6 3 7 2" xfId="35580"/>
    <cellStyle name="Comma 6 3 7 3" xfId="37276"/>
    <cellStyle name="Comma 6 3 7 4" xfId="38907"/>
    <cellStyle name="Comma 6 3 8" xfId="33976"/>
    <cellStyle name="Comma 6 3 8 2" xfId="35876"/>
    <cellStyle name="Comma 6 3 8 3" xfId="37572"/>
    <cellStyle name="Comma 6 3 8 4" xfId="39203"/>
    <cellStyle name="Comma 6 3 9" xfId="34272"/>
    <cellStyle name="Comma 6 3 9 2" xfId="36172"/>
    <cellStyle name="Comma 6 3 9 3" xfId="37868"/>
    <cellStyle name="Comma 6 3 9 4" xfId="39499"/>
    <cellStyle name="Comma 6 4" xfId="4012"/>
    <cellStyle name="Comma 6 4 10" xfId="33063"/>
    <cellStyle name="Comma 6 4 11" xfId="34992"/>
    <cellStyle name="Comma 6 4 12" xfId="36506"/>
    <cellStyle name="Comma 6 4 13" xfId="38320"/>
    <cellStyle name="Comma 6 4 2" xfId="33064"/>
    <cellStyle name="Comma 6 4 2 10" xfId="38321"/>
    <cellStyle name="Comma 6 4 2 2" xfId="33065"/>
    <cellStyle name="Comma 6 4 2 2 2" xfId="33240"/>
    <cellStyle name="Comma 6 4 2 2 2 2" xfId="33538"/>
    <cellStyle name="Comma 6 4 2 2 2 2 2" xfId="35438"/>
    <cellStyle name="Comma 6 4 2 2 2 2 3" xfId="37134"/>
    <cellStyle name="Comma 6 4 2 2 2 2 4" xfId="38765"/>
    <cellStyle name="Comma 6 4 2 2 2 3" xfId="33834"/>
    <cellStyle name="Comma 6 4 2 2 2 3 2" xfId="35734"/>
    <cellStyle name="Comma 6 4 2 2 2 3 3" xfId="37430"/>
    <cellStyle name="Comma 6 4 2 2 2 3 4" xfId="39061"/>
    <cellStyle name="Comma 6 4 2 2 2 4" xfId="34130"/>
    <cellStyle name="Comma 6 4 2 2 2 4 2" xfId="36030"/>
    <cellStyle name="Comma 6 4 2 2 2 4 3" xfId="37726"/>
    <cellStyle name="Comma 6 4 2 2 2 4 4" xfId="39357"/>
    <cellStyle name="Comma 6 4 2 2 2 5" xfId="34426"/>
    <cellStyle name="Comma 6 4 2 2 2 5 2" xfId="36326"/>
    <cellStyle name="Comma 6 4 2 2 2 5 3" xfId="38022"/>
    <cellStyle name="Comma 6 4 2 2 2 5 4" xfId="39653"/>
    <cellStyle name="Comma 6 4 2 2 2 6" xfId="35142"/>
    <cellStyle name="Comma 6 4 2 2 2 7" xfId="36838"/>
    <cellStyle name="Comma 6 4 2 2 2 8" xfId="38469"/>
    <cellStyle name="Comma 6 4 2 2 3" xfId="33391"/>
    <cellStyle name="Comma 6 4 2 2 3 2" xfId="35291"/>
    <cellStyle name="Comma 6 4 2 2 3 3" xfId="36987"/>
    <cellStyle name="Comma 6 4 2 2 3 4" xfId="38618"/>
    <cellStyle name="Comma 6 4 2 2 4" xfId="33687"/>
    <cellStyle name="Comma 6 4 2 2 4 2" xfId="35587"/>
    <cellStyle name="Comma 6 4 2 2 4 3" xfId="37283"/>
    <cellStyle name="Comma 6 4 2 2 4 4" xfId="38914"/>
    <cellStyle name="Comma 6 4 2 2 5" xfId="33983"/>
    <cellStyle name="Comma 6 4 2 2 5 2" xfId="35883"/>
    <cellStyle name="Comma 6 4 2 2 5 3" xfId="37579"/>
    <cellStyle name="Comma 6 4 2 2 5 4" xfId="39210"/>
    <cellStyle name="Comma 6 4 2 2 6" xfId="34279"/>
    <cellStyle name="Comma 6 4 2 2 6 2" xfId="36179"/>
    <cellStyle name="Comma 6 4 2 2 6 3" xfId="37875"/>
    <cellStyle name="Comma 6 4 2 2 6 4" xfId="39506"/>
    <cellStyle name="Comma 6 4 2 2 7" xfId="34994"/>
    <cellStyle name="Comma 6 4 2 2 8" xfId="36508"/>
    <cellStyle name="Comma 6 4 2 2 9" xfId="38322"/>
    <cellStyle name="Comma 6 4 2 3" xfId="33239"/>
    <cellStyle name="Comma 6 4 2 3 2" xfId="33537"/>
    <cellStyle name="Comma 6 4 2 3 2 2" xfId="35437"/>
    <cellStyle name="Comma 6 4 2 3 2 3" xfId="37133"/>
    <cellStyle name="Comma 6 4 2 3 2 4" xfId="38764"/>
    <cellStyle name="Comma 6 4 2 3 3" xfId="33833"/>
    <cellStyle name="Comma 6 4 2 3 3 2" xfId="35733"/>
    <cellStyle name="Comma 6 4 2 3 3 3" xfId="37429"/>
    <cellStyle name="Comma 6 4 2 3 3 4" xfId="39060"/>
    <cellStyle name="Comma 6 4 2 3 4" xfId="34129"/>
    <cellStyle name="Comma 6 4 2 3 4 2" xfId="36029"/>
    <cellStyle name="Comma 6 4 2 3 4 3" xfId="37725"/>
    <cellStyle name="Comma 6 4 2 3 4 4" xfId="39356"/>
    <cellStyle name="Comma 6 4 2 3 5" xfId="34425"/>
    <cellStyle name="Comma 6 4 2 3 5 2" xfId="36325"/>
    <cellStyle name="Comma 6 4 2 3 5 3" xfId="38021"/>
    <cellStyle name="Comma 6 4 2 3 5 4" xfId="39652"/>
    <cellStyle name="Comma 6 4 2 3 6" xfId="35141"/>
    <cellStyle name="Comma 6 4 2 3 7" xfId="36837"/>
    <cellStyle name="Comma 6 4 2 3 8" xfId="38468"/>
    <cellStyle name="Comma 6 4 2 4" xfId="33390"/>
    <cellStyle name="Comma 6 4 2 4 2" xfId="35290"/>
    <cellStyle name="Comma 6 4 2 4 3" xfId="36986"/>
    <cellStyle name="Comma 6 4 2 4 4" xfId="38617"/>
    <cellStyle name="Comma 6 4 2 5" xfId="33686"/>
    <cellStyle name="Comma 6 4 2 5 2" xfId="35586"/>
    <cellStyle name="Comma 6 4 2 5 3" xfId="37282"/>
    <cellStyle name="Comma 6 4 2 5 4" xfId="38913"/>
    <cellStyle name="Comma 6 4 2 6" xfId="33982"/>
    <cellStyle name="Comma 6 4 2 6 2" xfId="35882"/>
    <cellStyle name="Comma 6 4 2 6 3" xfId="37578"/>
    <cellStyle name="Comma 6 4 2 6 4" xfId="39209"/>
    <cellStyle name="Comma 6 4 2 7" xfId="34278"/>
    <cellStyle name="Comma 6 4 2 7 2" xfId="36178"/>
    <cellStyle name="Comma 6 4 2 7 3" xfId="37874"/>
    <cellStyle name="Comma 6 4 2 7 4" xfId="39505"/>
    <cellStyle name="Comma 6 4 2 8" xfId="34993"/>
    <cellStyle name="Comma 6 4 2 9" xfId="36507"/>
    <cellStyle name="Comma 6 4 3" xfId="33066"/>
    <cellStyle name="Comma 6 4 3 2" xfId="33241"/>
    <cellStyle name="Comma 6 4 3 2 2" xfId="33539"/>
    <cellStyle name="Comma 6 4 3 2 2 2" xfId="35439"/>
    <cellStyle name="Comma 6 4 3 2 2 3" xfId="37135"/>
    <cellStyle name="Comma 6 4 3 2 2 4" xfId="38766"/>
    <cellStyle name="Comma 6 4 3 2 3" xfId="33835"/>
    <cellStyle name="Comma 6 4 3 2 3 2" xfId="35735"/>
    <cellStyle name="Comma 6 4 3 2 3 3" xfId="37431"/>
    <cellStyle name="Comma 6 4 3 2 3 4" xfId="39062"/>
    <cellStyle name="Comma 6 4 3 2 4" xfId="34131"/>
    <cellStyle name="Comma 6 4 3 2 4 2" xfId="36031"/>
    <cellStyle name="Comma 6 4 3 2 4 3" xfId="37727"/>
    <cellStyle name="Comma 6 4 3 2 4 4" xfId="39358"/>
    <cellStyle name="Comma 6 4 3 2 5" xfId="34427"/>
    <cellStyle name="Comma 6 4 3 2 5 2" xfId="36327"/>
    <cellStyle name="Comma 6 4 3 2 5 3" xfId="38023"/>
    <cellStyle name="Comma 6 4 3 2 5 4" xfId="39654"/>
    <cellStyle name="Comma 6 4 3 2 6" xfId="35143"/>
    <cellStyle name="Comma 6 4 3 2 7" xfId="36839"/>
    <cellStyle name="Comma 6 4 3 2 8" xfId="38470"/>
    <cellStyle name="Comma 6 4 3 3" xfId="33392"/>
    <cellStyle name="Comma 6 4 3 3 2" xfId="35292"/>
    <cellStyle name="Comma 6 4 3 3 3" xfId="36988"/>
    <cellStyle name="Comma 6 4 3 3 4" xfId="38619"/>
    <cellStyle name="Comma 6 4 3 4" xfId="33688"/>
    <cellStyle name="Comma 6 4 3 4 2" xfId="35588"/>
    <cellStyle name="Comma 6 4 3 4 3" xfId="37284"/>
    <cellStyle name="Comma 6 4 3 4 4" xfId="38915"/>
    <cellStyle name="Comma 6 4 3 5" xfId="33984"/>
    <cellStyle name="Comma 6 4 3 5 2" xfId="35884"/>
    <cellStyle name="Comma 6 4 3 5 3" xfId="37580"/>
    <cellStyle name="Comma 6 4 3 5 4" xfId="39211"/>
    <cellStyle name="Comma 6 4 3 6" xfId="34280"/>
    <cellStyle name="Comma 6 4 3 6 2" xfId="36180"/>
    <cellStyle name="Comma 6 4 3 6 3" xfId="37876"/>
    <cellStyle name="Comma 6 4 3 6 4" xfId="39507"/>
    <cellStyle name="Comma 6 4 3 7" xfId="34995"/>
    <cellStyle name="Comma 6 4 3 8" xfId="36509"/>
    <cellStyle name="Comma 6 4 3 9" xfId="38323"/>
    <cellStyle name="Comma 6 4 4" xfId="33067"/>
    <cellStyle name="Comma 6 4 4 2" xfId="33242"/>
    <cellStyle name="Comma 6 4 4 2 2" xfId="33540"/>
    <cellStyle name="Comma 6 4 4 2 2 2" xfId="35440"/>
    <cellStyle name="Comma 6 4 4 2 2 3" xfId="37136"/>
    <cellStyle name="Comma 6 4 4 2 2 4" xfId="38767"/>
    <cellStyle name="Comma 6 4 4 2 3" xfId="33836"/>
    <cellStyle name="Comma 6 4 4 2 3 2" xfId="35736"/>
    <cellStyle name="Comma 6 4 4 2 3 3" xfId="37432"/>
    <cellStyle name="Comma 6 4 4 2 3 4" xfId="39063"/>
    <cellStyle name="Comma 6 4 4 2 4" xfId="34132"/>
    <cellStyle name="Comma 6 4 4 2 4 2" xfId="36032"/>
    <cellStyle name="Comma 6 4 4 2 4 3" xfId="37728"/>
    <cellStyle name="Comma 6 4 4 2 4 4" xfId="39359"/>
    <cellStyle name="Comma 6 4 4 2 5" xfId="34428"/>
    <cellStyle name="Comma 6 4 4 2 5 2" xfId="36328"/>
    <cellStyle name="Comma 6 4 4 2 5 3" xfId="38024"/>
    <cellStyle name="Comma 6 4 4 2 5 4" xfId="39655"/>
    <cellStyle name="Comma 6 4 4 2 6" xfId="35144"/>
    <cellStyle name="Comma 6 4 4 2 7" xfId="36840"/>
    <cellStyle name="Comma 6 4 4 2 8" xfId="38471"/>
    <cellStyle name="Comma 6 4 4 3" xfId="33393"/>
    <cellStyle name="Comma 6 4 4 3 2" xfId="35293"/>
    <cellStyle name="Comma 6 4 4 3 3" xfId="36989"/>
    <cellStyle name="Comma 6 4 4 3 4" xfId="38620"/>
    <cellStyle name="Comma 6 4 4 4" xfId="33689"/>
    <cellStyle name="Comma 6 4 4 4 2" xfId="35589"/>
    <cellStyle name="Comma 6 4 4 4 3" xfId="37285"/>
    <cellStyle name="Comma 6 4 4 4 4" xfId="38916"/>
    <cellStyle name="Comma 6 4 4 5" xfId="33985"/>
    <cellStyle name="Comma 6 4 4 5 2" xfId="35885"/>
    <cellStyle name="Comma 6 4 4 5 3" xfId="37581"/>
    <cellStyle name="Comma 6 4 4 5 4" xfId="39212"/>
    <cellStyle name="Comma 6 4 4 6" xfId="34281"/>
    <cellStyle name="Comma 6 4 4 6 2" xfId="36181"/>
    <cellStyle name="Comma 6 4 4 6 3" xfId="37877"/>
    <cellStyle name="Comma 6 4 4 6 4" xfId="39508"/>
    <cellStyle name="Comma 6 4 4 7" xfId="34996"/>
    <cellStyle name="Comma 6 4 4 8" xfId="36510"/>
    <cellStyle name="Comma 6 4 4 9" xfId="38324"/>
    <cellStyle name="Comma 6 4 5" xfId="33238"/>
    <cellStyle name="Comma 6 4 5 2" xfId="33536"/>
    <cellStyle name="Comma 6 4 5 2 2" xfId="35436"/>
    <cellStyle name="Comma 6 4 5 2 3" xfId="37132"/>
    <cellStyle name="Comma 6 4 5 2 4" xfId="38763"/>
    <cellStyle name="Comma 6 4 5 3" xfId="33832"/>
    <cellStyle name="Comma 6 4 5 3 2" xfId="35732"/>
    <cellStyle name="Comma 6 4 5 3 3" xfId="37428"/>
    <cellStyle name="Comma 6 4 5 3 4" xfId="39059"/>
    <cellStyle name="Comma 6 4 5 4" xfId="34128"/>
    <cellStyle name="Comma 6 4 5 4 2" xfId="36028"/>
    <cellStyle name="Comma 6 4 5 4 3" xfId="37724"/>
    <cellStyle name="Comma 6 4 5 4 4" xfId="39355"/>
    <cellStyle name="Comma 6 4 5 5" xfId="34424"/>
    <cellStyle name="Comma 6 4 5 5 2" xfId="36324"/>
    <cellStyle name="Comma 6 4 5 5 3" xfId="38020"/>
    <cellStyle name="Comma 6 4 5 5 4" xfId="39651"/>
    <cellStyle name="Comma 6 4 5 6" xfId="35140"/>
    <cellStyle name="Comma 6 4 5 7" xfId="36836"/>
    <cellStyle name="Comma 6 4 5 8" xfId="38467"/>
    <cellStyle name="Comma 6 4 6" xfId="33389"/>
    <cellStyle name="Comma 6 4 6 2" xfId="35289"/>
    <cellStyle name="Comma 6 4 6 3" xfId="36985"/>
    <cellStyle name="Comma 6 4 6 4" xfId="38616"/>
    <cellStyle name="Comma 6 4 7" xfId="33685"/>
    <cellStyle name="Comma 6 4 7 2" xfId="35585"/>
    <cellStyle name="Comma 6 4 7 3" xfId="37281"/>
    <cellStyle name="Comma 6 4 7 4" xfId="38912"/>
    <cellStyle name="Comma 6 4 8" xfId="33981"/>
    <cellStyle name="Comma 6 4 8 2" xfId="35881"/>
    <cellStyle name="Comma 6 4 8 3" xfId="37577"/>
    <cellStyle name="Comma 6 4 8 4" xfId="39208"/>
    <cellStyle name="Comma 6 4 9" xfId="34277"/>
    <cellStyle name="Comma 6 4 9 2" xfId="36177"/>
    <cellStyle name="Comma 6 4 9 3" xfId="37873"/>
    <cellStyle name="Comma 6 4 9 4" xfId="39504"/>
    <cellStyle name="Comma 6 5" xfId="24336"/>
    <cellStyle name="Comma 6 5 10" xfId="33068"/>
    <cellStyle name="Comma 6 5 11" xfId="34997"/>
    <cellStyle name="Comma 6 5 12" xfId="36511"/>
    <cellStyle name="Comma 6 5 13" xfId="38325"/>
    <cellStyle name="Comma 6 5 2" xfId="33069"/>
    <cellStyle name="Comma 6 5 2 10" xfId="38326"/>
    <cellStyle name="Comma 6 5 2 2" xfId="33070"/>
    <cellStyle name="Comma 6 5 2 2 2" xfId="33245"/>
    <cellStyle name="Comma 6 5 2 2 2 2" xfId="33543"/>
    <cellStyle name="Comma 6 5 2 2 2 2 2" xfId="35443"/>
    <cellStyle name="Comma 6 5 2 2 2 2 3" xfId="37139"/>
    <cellStyle name="Comma 6 5 2 2 2 2 4" xfId="38770"/>
    <cellStyle name="Comma 6 5 2 2 2 3" xfId="33839"/>
    <cellStyle name="Comma 6 5 2 2 2 3 2" xfId="35739"/>
    <cellStyle name="Comma 6 5 2 2 2 3 3" xfId="37435"/>
    <cellStyle name="Comma 6 5 2 2 2 3 4" xfId="39066"/>
    <cellStyle name="Comma 6 5 2 2 2 4" xfId="34135"/>
    <cellStyle name="Comma 6 5 2 2 2 4 2" xfId="36035"/>
    <cellStyle name="Comma 6 5 2 2 2 4 3" xfId="37731"/>
    <cellStyle name="Comma 6 5 2 2 2 4 4" xfId="39362"/>
    <cellStyle name="Comma 6 5 2 2 2 5" xfId="34431"/>
    <cellStyle name="Comma 6 5 2 2 2 5 2" xfId="36331"/>
    <cellStyle name="Comma 6 5 2 2 2 5 3" xfId="38027"/>
    <cellStyle name="Comma 6 5 2 2 2 5 4" xfId="39658"/>
    <cellStyle name="Comma 6 5 2 2 2 6" xfId="35147"/>
    <cellStyle name="Comma 6 5 2 2 2 7" xfId="36843"/>
    <cellStyle name="Comma 6 5 2 2 2 8" xfId="38474"/>
    <cellStyle name="Comma 6 5 2 2 3" xfId="33396"/>
    <cellStyle name="Comma 6 5 2 2 3 2" xfId="35296"/>
    <cellStyle name="Comma 6 5 2 2 3 3" xfId="36992"/>
    <cellStyle name="Comma 6 5 2 2 3 4" xfId="38623"/>
    <cellStyle name="Comma 6 5 2 2 4" xfId="33692"/>
    <cellStyle name="Comma 6 5 2 2 4 2" xfId="35592"/>
    <cellStyle name="Comma 6 5 2 2 4 3" xfId="37288"/>
    <cellStyle name="Comma 6 5 2 2 4 4" xfId="38919"/>
    <cellStyle name="Comma 6 5 2 2 5" xfId="33988"/>
    <cellStyle name="Comma 6 5 2 2 5 2" xfId="35888"/>
    <cellStyle name="Comma 6 5 2 2 5 3" xfId="37584"/>
    <cellStyle name="Comma 6 5 2 2 5 4" xfId="39215"/>
    <cellStyle name="Comma 6 5 2 2 6" xfId="34284"/>
    <cellStyle name="Comma 6 5 2 2 6 2" xfId="36184"/>
    <cellStyle name="Comma 6 5 2 2 6 3" xfId="37880"/>
    <cellStyle name="Comma 6 5 2 2 6 4" xfId="39511"/>
    <cellStyle name="Comma 6 5 2 2 7" xfId="34999"/>
    <cellStyle name="Comma 6 5 2 2 8" xfId="36513"/>
    <cellStyle name="Comma 6 5 2 2 9" xfId="38327"/>
    <cellStyle name="Comma 6 5 2 3" xfId="33244"/>
    <cellStyle name="Comma 6 5 2 3 2" xfId="33542"/>
    <cellStyle name="Comma 6 5 2 3 2 2" xfId="35442"/>
    <cellStyle name="Comma 6 5 2 3 2 3" xfId="37138"/>
    <cellStyle name="Comma 6 5 2 3 2 4" xfId="38769"/>
    <cellStyle name="Comma 6 5 2 3 3" xfId="33838"/>
    <cellStyle name="Comma 6 5 2 3 3 2" xfId="35738"/>
    <cellStyle name="Comma 6 5 2 3 3 3" xfId="37434"/>
    <cellStyle name="Comma 6 5 2 3 3 4" xfId="39065"/>
    <cellStyle name="Comma 6 5 2 3 4" xfId="34134"/>
    <cellStyle name="Comma 6 5 2 3 4 2" xfId="36034"/>
    <cellStyle name="Comma 6 5 2 3 4 3" xfId="37730"/>
    <cellStyle name="Comma 6 5 2 3 4 4" xfId="39361"/>
    <cellStyle name="Comma 6 5 2 3 5" xfId="34430"/>
    <cellStyle name="Comma 6 5 2 3 5 2" xfId="36330"/>
    <cellStyle name="Comma 6 5 2 3 5 3" xfId="38026"/>
    <cellStyle name="Comma 6 5 2 3 5 4" xfId="39657"/>
    <cellStyle name="Comma 6 5 2 3 6" xfId="35146"/>
    <cellStyle name="Comma 6 5 2 3 7" xfId="36842"/>
    <cellStyle name="Comma 6 5 2 3 8" xfId="38473"/>
    <cellStyle name="Comma 6 5 2 4" xfId="33395"/>
    <cellStyle name="Comma 6 5 2 4 2" xfId="35295"/>
    <cellStyle name="Comma 6 5 2 4 3" xfId="36991"/>
    <cellStyle name="Comma 6 5 2 4 4" xfId="38622"/>
    <cellStyle name="Comma 6 5 2 5" xfId="33691"/>
    <cellStyle name="Comma 6 5 2 5 2" xfId="35591"/>
    <cellStyle name="Comma 6 5 2 5 3" xfId="37287"/>
    <cellStyle name="Comma 6 5 2 5 4" xfId="38918"/>
    <cellStyle name="Comma 6 5 2 6" xfId="33987"/>
    <cellStyle name="Comma 6 5 2 6 2" xfId="35887"/>
    <cellStyle name="Comma 6 5 2 6 3" xfId="37583"/>
    <cellStyle name="Comma 6 5 2 6 4" xfId="39214"/>
    <cellStyle name="Comma 6 5 2 7" xfId="34283"/>
    <cellStyle name="Comma 6 5 2 7 2" xfId="36183"/>
    <cellStyle name="Comma 6 5 2 7 3" xfId="37879"/>
    <cellStyle name="Comma 6 5 2 7 4" xfId="39510"/>
    <cellStyle name="Comma 6 5 2 8" xfId="34998"/>
    <cellStyle name="Comma 6 5 2 9" xfId="36512"/>
    <cellStyle name="Comma 6 5 3" xfId="33071"/>
    <cellStyle name="Comma 6 5 3 2" xfId="33246"/>
    <cellStyle name="Comma 6 5 3 2 2" xfId="33544"/>
    <cellStyle name="Comma 6 5 3 2 2 2" xfId="35444"/>
    <cellStyle name="Comma 6 5 3 2 2 3" xfId="37140"/>
    <cellStyle name="Comma 6 5 3 2 2 4" xfId="38771"/>
    <cellStyle name="Comma 6 5 3 2 3" xfId="33840"/>
    <cellStyle name="Comma 6 5 3 2 3 2" xfId="35740"/>
    <cellStyle name="Comma 6 5 3 2 3 3" xfId="37436"/>
    <cellStyle name="Comma 6 5 3 2 3 4" xfId="39067"/>
    <cellStyle name="Comma 6 5 3 2 4" xfId="34136"/>
    <cellStyle name="Comma 6 5 3 2 4 2" xfId="36036"/>
    <cellStyle name="Comma 6 5 3 2 4 3" xfId="37732"/>
    <cellStyle name="Comma 6 5 3 2 4 4" xfId="39363"/>
    <cellStyle name="Comma 6 5 3 2 5" xfId="34432"/>
    <cellStyle name="Comma 6 5 3 2 5 2" xfId="36332"/>
    <cellStyle name="Comma 6 5 3 2 5 3" xfId="38028"/>
    <cellStyle name="Comma 6 5 3 2 5 4" xfId="39659"/>
    <cellStyle name="Comma 6 5 3 2 6" xfId="35148"/>
    <cellStyle name="Comma 6 5 3 2 7" xfId="36844"/>
    <cellStyle name="Comma 6 5 3 2 8" xfId="38475"/>
    <cellStyle name="Comma 6 5 3 3" xfId="33397"/>
    <cellStyle name="Comma 6 5 3 3 2" xfId="35297"/>
    <cellStyle name="Comma 6 5 3 3 3" xfId="36993"/>
    <cellStyle name="Comma 6 5 3 3 4" xfId="38624"/>
    <cellStyle name="Comma 6 5 3 4" xfId="33693"/>
    <cellStyle name="Comma 6 5 3 4 2" xfId="35593"/>
    <cellStyle name="Comma 6 5 3 4 3" xfId="37289"/>
    <cellStyle name="Comma 6 5 3 4 4" xfId="38920"/>
    <cellStyle name="Comma 6 5 3 5" xfId="33989"/>
    <cellStyle name="Comma 6 5 3 5 2" xfId="35889"/>
    <cellStyle name="Comma 6 5 3 5 3" xfId="37585"/>
    <cellStyle name="Comma 6 5 3 5 4" xfId="39216"/>
    <cellStyle name="Comma 6 5 3 6" xfId="34285"/>
    <cellStyle name="Comma 6 5 3 6 2" xfId="36185"/>
    <cellStyle name="Comma 6 5 3 6 3" xfId="37881"/>
    <cellStyle name="Comma 6 5 3 6 4" xfId="39512"/>
    <cellStyle name="Comma 6 5 3 7" xfId="35000"/>
    <cellStyle name="Comma 6 5 3 8" xfId="36514"/>
    <cellStyle name="Comma 6 5 3 9" xfId="38328"/>
    <cellStyle name="Comma 6 5 4" xfId="33072"/>
    <cellStyle name="Comma 6 5 4 2" xfId="33247"/>
    <cellStyle name="Comma 6 5 4 2 2" xfId="33545"/>
    <cellStyle name="Comma 6 5 4 2 2 2" xfId="35445"/>
    <cellStyle name="Comma 6 5 4 2 2 3" xfId="37141"/>
    <cellStyle name="Comma 6 5 4 2 2 4" xfId="38772"/>
    <cellStyle name="Comma 6 5 4 2 3" xfId="33841"/>
    <cellStyle name="Comma 6 5 4 2 3 2" xfId="35741"/>
    <cellStyle name="Comma 6 5 4 2 3 3" xfId="37437"/>
    <cellStyle name="Comma 6 5 4 2 3 4" xfId="39068"/>
    <cellStyle name="Comma 6 5 4 2 4" xfId="34137"/>
    <cellStyle name="Comma 6 5 4 2 4 2" xfId="36037"/>
    <cellStyle name="Comma 6 5 4 2 4 3" xfId="37733"/>
    <cellStyle name="Comma 6 5 4 2 4 4" xfId="39364"/>
    <cellStyle name="Comma 6 5 4 2 5" xfId="34433"/>
    <cellStyle name="Comma 6 5 4 2 5 2" xfId="36333"/>
    <cellStyle name="Comma 6 5 4 2 5 3" xfId="38029"/>
    <cellStyle name="Comma 6 5 4 2 5 4" xfId="39660"/>
    <cellStyle name="Comma 6 5 4 2 6" xfId="35149"/>
    <cellStyle name="Comma 6 5 4 2 7" xfId="36845"/>
    <cellStyle name="Comma 6 5 4 2 8" xfId="38476"/>
    <cellStyle name="Comma 6 5 4 3" xfId="33398"/>
    <cellStyle name="Comma 6 5 4 3 2" xfId="35298"/>
    <cellStyle name="Comma 6 5 4 3 3" xfId="36994"/>
    <cellStyle name="Comma 6 5 4 3 4" xfId="38625"/>
    <cellStyle name="Comma 6 5 4 4" xfId="33694"/>
    <cellStyle name="Comma 6 5 4 4 2" xfId="35594"/>
    <cellStyle name="Comma 6 5 4 4 3" xfId="37290"/>
    <cellStyle name="Comma 6 5 4 4 4" xfId="38921"/>
    <cellStyle name="Comma 6 5 4 5" xfId="33990"/>
    <cellStyle name="Comma 6 5 4 5 2" xfId="35890"/>
    <cellStyle name="Comma 6 5 4 5 3" xfId="37586"/>
    <cellStyle name="Comma 6 5 4 5 4" xfId="39217"/>
    <cellStyle name="Comma 6 5 4 6" xfId="34286"/>
    <cellStyle name="Comma 6 5 4 6 2" xfId="36186"/>
    <cellStyle name="Comma 6 5 4 6 3" xfId="37882"/>
    <cellStyle name="Comma 6 5 4 6 4" xfId="39513"/>
    <cellStyle name="Comma 6 5 4 7" xfId="35001"/>
    <cellStyle name="Comma 6 5 4 8" xfId="36515"/>
    <cellStyle name="Comma 6 5 4 9" xfId="38329"/>
    <cellStyle name="Comma 6 5 5" xfId="33243"/>
    <cellStyle name="Comma 6 5 5 2" xfId="33541"/>
    <cellStyle name="Comma 6 5 5 2 2" xfId="35441"/>
    <cellStyle name="Comma 6 5 5 2 3" xfId="37137"/>
    <cellStyle name="Comma 6 5 5 2 4" xfId="38768"/>
    <cellStyle name="Comma 6 5 5 3" xfId="33837"/>
    <cellStyle name="Comma 6 5 5 3 2" xfId="35737"/>
    <cellStyle name="Comma 6 5 5 3 3" xfId="37433"/>
    <cellStyle name="Comma 6 5 5 3 4" xfId="39064"/>
    <cellStyle name="Comma 6 5 5 4" xfId="34133"/>
    <cellStyle name="Comma 6 5 5 4 2" xfId="36033"/>
    <cellStyle name="Comma 6 5 5 4 3" xfId="37729"/>
    <cellStyle name="Comma 6 5 5 4 4" xfId="39360"/>
    <cellStyle name="Comma 6 5 5 5" xfId="34429"/>
    <cellStyle name="Comma 6 5 5 5 2" xfId="36329"/>
    <cellStyle name="Comma 6 5 5 5 3" xfId="38025"/>
    <cellStyle name="Comma 6 5 5 5 4" xfId="39656"/>
    <cellStyle name="Comma 6 5 5 6" xfId="35145"/>
    <cellStyle name="Comma 6 5 5 7" xfId="36841"/>
    <cellStyle name="Comma 6 5 5 8" xfId="38472"/>
    <cellStyle name="Comma 6 5 6" xfId="33394"/>
    <cellStyle name="Comma 6 5 6 2" xfId="35294"/>
    <cellStyle name="Comma 6 5 6 3" xfId="36990"/>
    <cellStyle name="Comma 6 5 6 4" xfId="38621"/>
    <cellStyle name="Comma 6 5 7" xfId="33690"/>
    <cellStyle name="Comma 6 5 7 2" xfId="35590"/>
    <cellStyle name="Comma 6 5 7 3" xfId="37286"/>
    <cellStyle name="Comma 6 5 7 4" xfId="38917"/>
    <cellStyle name="Comma 6 5 8" xfId="33986"/>
    <cellStyle name="Comma 6 5 8 2" xfId="35886"/>
    <cellStyle name="Comma 6 5 8 3" xfId="37582"/>
    <cellStyle name="Comma 6 5 8 4" xfId="39213"/>
    <cellStyle name="Comma 6 5 9" xfId="34282"/>
    <cellStyle name="Comma 6 5 9 2" xfId="36182"/>
    <cellStyle name="Comma 6 5 9 3" xfId="37878"/>
    <cellStyle name="Comma 6 5 9 4" xfId="39509"/>
    <cellStyle name="Comma 6 6" xfId="33073"/>
    <cellStyle name="Comma 6 6 10" xfId="38330"/>
    <cellStyle name="Comma 6 6 2" xfId="33074"/>
    <cellStyle name="Comma 6 6 2 2" xfId="33249"/>
    <cellStyle name="Comma 6 6 2 2 2" xfId="33547"/>
    <cellStyle name="Comma 6 6 2 2 2 2" xfId="35447"/>
    <cellStyle name="Comma 6 6 2 2 2 3" xfId="37143"/>
    <cellStyle name="Comma 6 6 2 2 2 4" xfId="38774"/>
    <cellStyle name="Comma 6 6 2 2 3" xfId="33843"/>
    <cellStyle name="Comma 6 6 2 2 3 2" xfId="35743"/>
    <cellStyle name="Comma 6 6 2 2 3 3" xfId="37439"/>
    <cellStyle name="Comma 6 6 2 2 3 4" xfId="39070"/>
    <cellStyle name="Comma 6 6 2 2 4" xfId="34139"/>
    <cellStyle name="Comma 6 6 2 2 4 2" xfId="36039"/>
    <cellStyle name="Comma 6 6 2 2 4 3" xfId="37735"/>
    <cellStyle name="Comma 6 6 2 2 4 4" xfId="39366"/>
    <cellStyle name="Comma 6 6 2 2 5" xfId="34435"/>
    <cellStyle name="Comma 6 6 2 2 5 2" xfId="36335"/>
    <cellStyle name="Comma 6 6 2 2 5 3" xfId="38031"/>
    <cellStyle name="Comma 6 6 2 2 5 4" xfId="39662"/>
    <cellStyle name="Comma 6 6 2 2 6" xfId="35151"/>
    <cellStyle name="Comma 6 6 2 2 7" xfId="36847"/>
    <cellStyle name="Comma 6 6 2 2 8" xfId="38478"/>
    <cellStyle name="Comma 6 6 2 3" xfId="33400"/>
    <cellStyle name="Comma 6 6 2 3 2" xfId="35300"/>
    <cellStyle name="Comma 6 6 2 3 3" xfId="36996"/>
    <cellStyle name="Comma 6 6 2 3 4" xfId="38627"/>
    <cellStyle name="Comma 6 6 2 4" xfId="33696"/>
    <cellStyle name="Comma 6 6 2 4 2" xfId="35596"/>
    <cellStyle name="Comma 6 6 2 4 3" xfId="37292"/>
    <cellStyle name="Comma 6 6 2 4 4" xfId="38923"/>
    <cellStyle name="Comma 6 6 2 5" xfId="33992"/>
    <cellStyle name="Comma 6 6 2 5 2" xfId="35892"/>
    <cellStyle name="Comma 6 6 2 5 3" xfId="37588"/>
    <cellStyle name="Comma 6 6 2 5 4" xfId="39219"/>
    <cellStyle name="Comma 6 6 2 6" xfId="34288"/>
    <cellStyle name="Comma 6 6 2 6 2" xfId="36188"/>
    <cellStyle name="Comma 6 6 2 6 3" xfId="37884"/>
    <cellStyle name="Comma 6 6 2 6 4" xfId="39515"/>
    <cellStyle name="Comma 6 6 2 7" xfId="35003"/>
    <cellStyle name="Comma 6 6 2 8" xfId="36517"/>
    <cellStyle name="Comma 6 6 2 9" xfId="38331"/>
    <cellStyle name="Comma 6 6 3" xfId="33248"/>
    <cellStyle name="Comma 6 6 3 2" xfId="33546"/>
    <cellStyle name="Comma 6 6 3 2 2" xfId="35446"/>
    <cellStyle name="Comma 6 6 3 2 3" xfId="37142"/>
    <cellStyle name="Comma 6 6 3 2 4" xfId="38773"/>
    <cellStyle name="Comma 6 6 3 3" xfId="33842"/>
    <cellStyle name="Comma 6 6 3 3 2" xfId="35742"/>
    <cellStyle name="Comma 6 6 3 3 3" xfId="37438"/>
    <cellStyle name="Comma 6 6 3 3 4" xfId="39069"/>
    <cellStyle name="Comma 6 6 3 4" xfId="34138"/>
    <cellStyle name="Comma 6 6 3 4 2" xfId="36038"/>
    <cellStyle name="Comma 6 6 3 4 3" xfId="37734"/>
    <cellStyle name="Comma 6 6 3 4 4" xfId="39365"/>
    <cellStyle name="Comma 6 6 3 5" xfId="34434"/>
    <cellStyle name="Comma 6 6 3 5 2" xfId="36334"/>
    <cellStyle name="Comma 6 6 3 5 3" xfId="38030"/>
    <cellStyle name="Comma 6 6 3 5 4" xfId="39661"/>
    <cellStyle name="Comma 6 6 3 6" xfId="35150"/>
    <cellStyle name="Comma 6 6 3 7" xfId="36846"/>
    <cellStyle name="Comma 6 6 3 8" xfId="38477"/>
    <cellStyle name="Comma 6 6 4" xfId="33399"/>
    <cellStyle name="Comma 6 6 4 2" xfId="35299"/>
    <cellStyle name="Comma 6 6 4 3" xfId="36995"/>
    <cellStyle name="Comma 6 6 4 4" xfId="38626"/>
    <cellStyle name="Comma 6 6 5" xfId="33695"/>
    <cellStyle name="Comma 6 6 5 2" xfId="35595"/>
    <cellStyle name="Comma 6 6 5 3" xfId="37291"/>
    <cellStyle name="Comma 6 6 5 4" xfId="38922"/>
    <cellStyle name="Comma 6 6 6" xfId="33991"/>
    <cellStyle name="Comma 6 6 6 2" xfId="35891"/>
    <cellStyle name="Comma 6 6 6 3" xfId="37587"/>
    <cellStyle name="Comma 6 6 6 4" xfId="39218"/>
    <cellStyle name="Comma 6 6 7" xfId="34287"/>
    <cellStyle name="Comma 6 6 7 2" xfId="36187"/>
    <cellStyle name="Comma 6 6 7 3" xfId="37883"/>
    <cellStyle name="Comma 6 6 7 4" xfId="39514"/>
    <cellStyle name="Comma 6 6 8" xfId="35002"/>
    <cellStyle name="Comma 6 6 9" xfId="36516"/>
    <cellStyle name="Comma 6 7" xfId="33075"/>
    <cellStyle name="Comma 6 7 10" xfId="38332"/>
    <cellStyle name="Comma 6 7 2" xfId="33076"/>
    <cellStyle name="Comma 6 7 2 2" xfId="33251"/>
    <cellStyle name="Comma 6 7 2 2 2" xfId="33549"/>
    <cellStyle name="Comma 6 7 2 2 2 2" xfId="35449"/>
    <cellStyle name="Comma 6 7 2 2 2 3" xfId="37145"/>
    <cellStyle name="Comma 6 7 2 2 2 4" xfId="38776"/>
    <cellStyle name="Comma 6 7 2 2 3" xfId="33845"/>
    <cellStyle name="Comma 6 7 2 2 3 2" xfId="35745"/>
    <cellStyle name="Comma 6 7 2 2 3 3" xfId="37441"/>
    <cellStyle name="Comma 6 7 2 2 3 4" xfId="39072"/>
    <cellStyle name="Comma 6 7 2 2 4" xfId="34141"/>
    <cellStyle name="Comma 6 7 2 2 4 2" xfId="36041"/>
    <cellStyle name="Comma 6 7 2 2 4 3" xfId="37737"/>
    <cellStyle name="Comma 6 7 2 2 4 4" xfId="39368"/>
    <cellStyle name="Comma 6 7 2 2 5" xfId="34437"/>
    <cellStyle name="Comma 6 7 2 2 5 2" xfId="36337"/>
    <cellStyle name="Comma 6 7 2 2 5 3" xfId="38033"/>
    <cellStyle name="Comma 6 7 2 2 5 4" xfId="39664"/>
    <cellStyle name="Comma 6 7 2 2 6" xfId="35153"/>
    <cellStyle name="Comma 6 7 2 2 7" xfId="36849"/>
    <cellStyle name="Comma 6 7 2 2 8" xfId="38480"/>
    <cellStyle name="Comma 6 7 2 3" xfId="33402"/>
    <cellStyle name="Comma 6 7 2 3 2" xfId="35302"/>
    <cellStyle name="Comma 6 7 2 3 3" xfId="36998"/>
    <cellStyle name="Comma 6 7 2 3 4" xfId="38629"/>
    <cellStyle name="Comma 6 7 2 4" xfId="33698"/>
    <cellStyle name="Comma 6 7 2 4 2" xfId="35598"/>
    <cellStyle name="Comma 6 7 2 4 3" xfId="37294"/>
    <cellStyle name="Comma 6 7 2 4 4" xfId="38925"/>
    <cellStyle name="Comma 6 7 2 5" xfId="33994"/>
    <cellStyle name="Comma 6 7 2 5 2" xfId="35894"/>
    <cellStyle name="Comma 6 7 2 5 3" xfId="37590"/>
    <cellStyle name="Comma 6 7 2 5 4" xfId="39221"/>
    <cellStyle name="Comma 6 7 2 6" xfId="34290"/>
    <cellStyle name="Comma 6 7 2 6 2" xfId="36190"/>
    <cellStyle name="Comma 6 7 2 6 3" xfId="37886"/>
    <cellStyle name="Comma 6 7 2 6 4" xfId="39517"/>
    <cellStyle name="Comma 6 7 2 7" xfId="35005"/>
    <cellStyle name="Comma 6 7 2 8" xfId="36519"/>
    <cellStyle name="Comma 6 7 2 9" xfId="38333"/>
    <cellStyle name="Comma 6 7 3" xfId="33250"/>
    <cellStyle name="Comma 6 7 3 2" xfId="33548"/>
    <cellStyle name="Comma 6 7 3 2 2" xfId="35448"/>
    <cellStyle name="Comma 6 7 3 2 3" xfId="37144"/>
    <cellStyle name="Comma 6 7 3 2 4" xfId="38775"/>
    <cellStyle name="Comma 6 7 3 3" xfId="33844"/>
    <cellStyle name="Comma 6 7 3 3 2" xfId="35744"/>
    <cellStyle name="Comma 6 7 3 3 3" xfId="37440"/>
    <cellStyle name="Comma 6 7 3 3 4" xfId="39071"/>
    <cellStyle name="Comma 6 7 3 4" xfId="34140"/>
    <cellStyle name="Comma 6 7 3 4 2" xfId="36040"/>
    <cellStyle name="Comma 6 7 3 4 3" xfId="37736"/>
    <cellStyle name="Comma 6 7 3 4 4" xfId="39367"/>
    <cellStyle name="Comma 6 7 3 5" xfId="34436"/>
    <cellStyle name="Comma 6 7 3 5 2" xfId="36336"/>
    <cellStyle name="Comma 6 7 3 5 3" xfId="38032"/>
    <cellStyle name="Comma 6 7 3 5 4" xfId="39663"/>
    <cellStyle name="Comma 6 7 3 6" xfId="35152"/>
    <cellStyle name="Comma 6 7 3 7" xfId="36848"/>
    <cellStyle name="Comma 6 7 3 8" xfId="38479"/>
    <cellStyle name="Comma 6 7 4" xfId="33401"/>
    <cellStyle name="Comma 6 7 4 2" xfId="35301"/>
    <cellStyle name="Comma 6 7 4 3" xfId="36997"/>
    <cellStyle name="Comma 6 7 4 4" xfId="38628"/>
    <cellStyle name="Comma 6 7 5" xfId="33697"/>
    <cellStyle name="Comma 6 7 5 2" xfId="35597"/>
    <cellStyle name="Comma 6 7 5 3" xfId="37293"/>
    <cellStyle name="Comma 6 7 5 4" xfId="38924"/>
    <cellStyle name="Comma 6 7 6" xfId="33993"/>
    <cellStyle name="Comma 6 7 6 2" xfId="35893"/>
    <cellStyle name="Comma 6 7 6 3" xfId="37589"/>
    <cellStyle name="Comma 6 7 6 4" xfId="39220"/>
    <cellStyle name="Comma 6 7 7" xfId="34289"/>
    <cellStyle name="Comma 6 7 7 2" xfId="36189"/>
    <cellStyle name="Comma 6 7 7 3" xfId="37885"/>
    <cellStyle name="Comma 6 7 7 4" xfId="39516"/>
    <cellStyle name="Comma 6 7 8" xfId="35004"/>
    <cellStyle name="Comma 6 7 9" xfId="36518"/>
    <cellStyle name="Comma 6 8" xfId="33077"/>
    <cellStyle name="Comma 6 8 2" xfId="33252"/>
    <cellStyle name="Comma 6 8 2 2" xfId="33550"/>
    <cellStyle name="Comma 6 8 2 2 2" xfId="35450"/>
    <cellStyle name="Comma 6 8 2 2 3" xfId="37146"/>
    <cellStyle name="Comma 6 8 2 2 4" xfId="38777"/>
    <cellStyle name="Comma 6 8 2 3" xfId="33846"/>
    <cellStyle name="Comma 6 8 2 3 2" xfId="35746"/>
    <cellStyle name="Comma 6 8 2 3 3" xfId="37442"/>
    <cellStyle name="Comma 6 8 2 3 4" xfId="39073"/>
    <cellStyle name="Comma 6 8 2 4" xfId="34142"/>
    <cellStyle name="Comma 6 8 2 4 2" xfId="36042"/>
    <cellStyle name="Comma 6 8 2 4 3" xfId="37738"/>
    <cellStyle name="Comma 6 8 2 4 4" xfId="39369"/>
    <cellStyle name="Comma 6 8 2 5" xfId="34438"/>
    <cellStyle name="Comma 6 8 2 5 2" xfId="36338"/>
    <cellStyle name="Comma 6 8 2 5 3" xfId="38034"/>
    <cellStyle name="Comma 6 8 2 5 4" xfId="39665"/>
    <cellStyle name="Comma 6 8 2 6" xfId="35154"/>
    <cellStyle name="Comma 6 8 2 7" xfId="36850"/>
    <cellStyle name="Comma 6 8 2 8" xfId="38481"/>
    <cellStyle name="Comma 6 8 3" xfId="33403"/>
    <cellStyle name="Comma 6 8 3 2" xfId="35303"/>
    <cellStyle name="Comma 6 8 3 3" xfId="36999"/>
    <cellStyle name="Comma 6 8 3 4" xfId="38630"/>
    <cellStyle name="Comma 6 8 4" xfId="33699"/>
    <cellStyle name="Comma 6 8 4 2" xfId="35599"/>
    <cellStyle name="Comma 6 8 4 3" xfId="37295"/>
    <cellStyle name="Comma 6 8 4 4" xfId="38926"/>
    <cellStyle name="Comma 6 8 5" xfId="33995"/>
    <cellStyle name="Comma 6 8 5 2" xfId="35895"/>
    <cellStyle name="Comma 6 8 5 3" xfId="37591"/>
    <cellStyle name="Comma 6 8 5 4" xfId="39222"/>
    <cellStyle name="Comma 6 8 6" xfId="34291"/>
    <cellStyle name="Comma 6 8 6 2" xfId="36191"/>
    <cellStyle name="Comma 6 8 6 3" xfId="37887"/>
    <cellStyle name="Comma 6 8 6 4" xfId="39518"/>
    <cellStyle name="Comma 6 8 7" xfId="35006"/>
    <cellStyle name="Comma 6 8 8" xfId="36520"/>
    <cellStyle name="Comma 6 8 9" xfId="38334"/>
    <cellStyle name="Comma 6 9" xfId="33078"/>
    <cellStyle name="Comma 6 9 2" xfId="33253"/>
    <cellStyle name="Comma 6 9 2 2" xfId="33551"/>
    <cellStyle name="Comma 6 9 2 2 2" xfId="35451"/>
    <cellStyle name="Comma 6 9 2 2 3" xfId="37147"/>
    <cellStyle name="Comma 6 9 2 2 4" xfId="38778"/>
    <cellStyle name="Comma 6 9 2 3" xfId="33847"/>
    <cellStyle name="Comma 6 9 2 3 2" xfId="35747"/>
    <cellStyle name="Comma 6 9 2 3 3" xfId="37443"/>
    <cellStyle name="Comma 6 9 2 3 4" xfId="39074"/>
    <cellStyle name="Comma 6 9 2 4" xfId="34143"/>
    <cellStyle name="Comma 6 9 2 4 2" xfId="36043"/>
    <cellStyle name="Comma 6 9 2 4 3" xfId="37739"/>
    <cellStyle name="Comma 6 9 2 4 4" xfId="39370"/>
    <cellStyle name="Comma 6 9 2 5" xfId="34439"/>
    <cellStyle name="Comma 6 9 2 5 2" xfId="36339"/>
    <cellStyle name="Comma 6 9 2 5 3" xfId="38035"/>
    <cellStyle name="Comma 6 9 2 5 4" xfId="39666"/>
    <cellStyle name="Comma 6 9 2 6" xfId="35155"/>
    <cellStyle name="Comma 6 9 2 7" xfId="36851"/>
    <cellStyle name="Comma 6 9 2 8" xfId="38482"/>
    <cellStyle name="Comma 6 9 3" xfId="33404"/>
    <cellStyle name="Comma 6 9 3 2" xfId="35304"/>
    <cellStyle name="Comma 6 9 3 3" xfId="37000"/>
    <cellStyle name="Comma 6 9 3 4" xfId="38631"/>
    <cellStyle name="Comma 6 9 4" xfId="33700"/>
    <cellStyle name="Comma 6 9 4 2" xfId="35600"/>
    <cellStyle name="Comma 6 9 4 3" xfId="37296"/>
    <cellStyle name="Comma 6 9 4 4" xfId="38927"/>
    <cellStyle name="Comma 6 9 5" xfId="33996"/>
    <cellStyle name="Comma 6 9 5 2" xfId="35896"/>
    <cellStyle name="Comma 6 9 5 3" xfId="37592"/>
    <cellStyle name="Comma 6 9 5 4" xfId="39223"/>
    <cellStyle name="Comma 6 9 6" xfId="34292"/>
    <cellStyle name="Comma 6 9 6 2" xfId="36192"/>
    <cellStyle name="Comma 6 9 6 3" xfId="37888"/>
    <cellStyle name="Comma 6 9 6 4" xfId="39519"/>
    <cellStyle name="Comma 6 9 7" xfId="35007"/>
    <cellStyle name="Comma 6 9 8" xfId="36521"/>
    <cellStyle name="Comma 6 9 9" xfId="38335"/>
    <cellStyle name="Comma 60" xfId="122"/>
    <cellStyle name="Comma 60 2" xfId="33079"/>
    <cellStyle name="Comma 60 3" xfId="40023"/>
    <cellStyle name="Comma 61" xfId="123"/>
    <cellStyle name="Comma 61 2" xfId="33080"/>
    <cellStyle name="Comma 61 3" xfId="40024"/>
    <cellStyle name="Comma 62" xfId="124"/>
    <cellStyle name="Comma 62 2" xfId="33081"/>
    <cellStyle name="Comma 62 3" xfId="40025"/>
    <cellStyle name="Comma 63" xfId="125"/>
    <cellStyle name="Comma 63 2" xfId="33082"/>
    <cellStyle name="Comma 63 3" xfId="40026"/>
    <cellStyle name="Comma 64" xfId="4013"/>
    <cellStyle name="Comma 64 2" xfId="40027"/>
    <cellStyle name="Comma 65" xfId="4014"/>
    <cellStyle name="Comma 65 2" xfId="40028"/>
    <cellStyle name="Comma 66" xfId="4015"/>
    <cellStyle name="Comma 66 2" xfId="40029"/>
    <cellStyle name="Comma 67" xfId="4016"/>
    <cellStyle name="Comma 67 2" xfId="40030"/>
    <cellStyle name="Comma 68" xfId="4017"/>
    <cellStyle name="Comma 68 2" xfId="40031"/>
    <cellStyle name="Comma 69" xfId="4018"/>
    <cellStyle name="Comma 69 2" xfId="40032"/>
    <cellStyle name="Comma 7" xfId="126"/>
    <cellStyle name="Comma 7 2" xfId="4019"/>
    <cellStyle name="Comma 7 2 2" xfId="4020"/>
    <cellStyle name="Comma 7 2 2 2" xfId="4021"/>
    <cellStyle name="Comma 7 2 2 3" xfId="26061"/>
    <cellStyle name="Comma 7 2 3" xfId="4022"/>
    <cellStyle name="Comma 7 2 3 2" xfId="26062"/>
    <cellStyle name="Comma 7 2 4" xfId="4023"/>
    <cellStyle name="Comma 7 2 4 2" xfId="33084"/>
    <cellStyle name="Comma 7 2 5" xfId="24340"/>
    <cellStyle name="Comma 7 2 6" xfId="40034"/>
    <cellStyle name="Comma 7 3" xfId="4024"/>
    <cellStyle name="Comma 7 3 2" xfId="33083"/>
    <cellStyle name="Comma 7 3 3" xfId="26063"/>
    <cellStyle name="Comma 7 4" xfId="4025"/>
    <cellStyle name="Comma 7 4 2" xfId="26064"/>
    <cellStyle name="Comma 7 5" xfId="4026"/>
    <cellStyle name="Comma 7 6" xfId="4027"/>
    <cellStyle name="Comma 7 7" xfId="24339"/>
    <cellStyle name="Comma 7 8" xfId="40033"/>
    <cellStyle name="Comma 70" xfId="4028"/>
    <cellStyle name="Comma 70 2" xfId="40035"/>
    <cellStyle name="Comma 71" xfId="4029"/>
    <cellStyle name="Comma 71 2" xfId="4030"/>
    <cellStyle name="Comma 71 3" xfId="40036"/>
    <cellStyle name="Comma 72" xfId="4031"/>
    <cellStyle name="Comma 72 2" xfId="4032"/>
    <cellStyle name="Comma 72 3" xfId="33085"/>
    <cellStyle name="Comma 72 4" xfId="40037"/>
    <cellStyle name="Comma 73" xfId="4033"/>
    <cellStyle name="Comma 73 2" xfId="33086"/>
    <cellStyle name="Comma 73 3" xfId="40038"/>
    <cellStyle name="Comma 74" xfId="4034"/>
    <cellStyle name="Comma 74 2" xfId="33087"/>
    <cellStyle name="Comma 74 3" xfId="40039"/>
    <cellStyle name="Comma 75" xfId="4035"/>
    <cellStyle name="Comma 75 2" xfId="33088"/>
    <cellStyle name="Comma 75 3" xfId="40040"/>
    <cellStyle name="Comma 76" xfId="4036"/>
    <cellStyle name="Comma 76 2" xfId="33089"/>
    <cellStyle name="Comma 76 3" xfId="40041"/>
    <cellStyle name="Comma 77" xfId="4037"/>
    <cellStyle name="Comma 77 2" xfId="33090"/>
    <cellStyle name="Comma 77 3" xfId="40042"/>
    <cellStyle name="Comma 78" xfId="4038"/>
    <cellStyle name="Comma 78 2" xfId="40043"/>
    <cellStyle name="Comma 79" xfId="4039"/>
    <cellStyle name="Comma 79 2" xfId="40044"/>
    <cellStyle name="Comma 8" xfId="127"/>
    <cellStyle name="Comma 8 2" xfId="4040"/>
    <cellStyle name="Comma 8 2 2" xfId="4041"/>
    <cellStyle name="Comma 8 2 3" xfId="24342"/>
    <cellStyle name="Comma 8 2 4" xfId="40046"/>
    <cellStyle name="Comma 8 3" xfId="4042"/>
    <cellStyle name="Comma 8 4" xfId="4043"/>
    <cellStyle name="Comma 8 5" xfId="24341"/>
    <cellStyle name="Comma 8 6" xfId="24377"/>
    <cellStyle name="Comma 8 7" xfId="40045"/>
    <cellStyle name="Comma 80" xfId="4044"/>
    <cellStyle name="Comma 80 2" xfId="40047"/>
    <cellStyle name="Comma 81" xfId="4045"/>
    <cellStyle name="Comma 81 2" xfId="40048"/>
    <cellStyle name="Comma 82" xfId="4046"/>
    <cellStyle name="Comma 82 2" xfId="40049"/>
    <cellStyle name="Comma 83" xfId="4047"/>
    <cellStyle name="Comma 83 2" xfId="40050"/>
    <cellStyle name="Comma 84" xfId="4048"/>
    <cellStyle name="Comma 84 2" xfId="40051"/>
    <cellStyle name="Comma 85" xfId="4049"/>
    <cellStyle name="Comma 85 2" xfId="40052"/>
    <cellStyle name="Comma 86" xfId="4050"/>
    <cellStyle name="Comma 86 2" xfId="40053"/>
    <cellStyle name="Comma 87" xfId="4051"/>
    <cellStyle name="Comma 87 2" xfId="40054"/>
    <cellStyle name="Comma 88" xfId="4052"/>
    <cellStyle name="Comma 88 2" xfId="40055"/>
    <cellStyle name="Comma 89" xfId="4053"/>
    <cellStyle name="Comma 89 2" xfId="40056"/>
    <cellStyle name="Comma 9" xfId="128"/>
    <cellStyle name="Comma 9 2" xfId="4054"/>
    <cellStyle name="Comma 9 2 2" xfId="4055"/>
    <cellStyle name="Comma 9 2 3" xfId="32896"/>
    <cellStyle name="Comma 9 2 4" xfId="40058"/>
    <cellStyle name="Comma 9 3" xfId="4056"/>
    <cellStyle name="Comma 9 4" xfId="40057"/>
    <cellStyle name="Comma 90" xfId="4057"/>
    <cellStyle name="Comma 90 2" xfId="40059"/>
    <cellStyle name="Comma 91" xfId="4058"/>
    <cellStyle name="Comma 91 2" xfId="40060"/>
    <cellStyle name="Comma 92" xfId="4059"/>
    <cellStyle name="Comma 92 2" xfId="40061"/>
    <cellStyle name="Comma 93" xfId="4060"/>
    <cellStyle name="Comma 93 2" xfId="40062"/>
    <cellStyle name="Comma 94" xfId="4061"/>
    <cellStyle name="Comma 94 2" xfId="40063"/>
    <cellStyle name="Comma 95" xfId="4062"/>
    <cellStyle name="Comma 95 2" xfId="40064"/>
    <cellStyle name="Comma 96" xfId="4063"/>
    <cellStyle name="Comma 96 2" xfId="40065"/>
    <cellStyle name="Comma 97" xfId="4064"/>
    <cellStyle name="Comma 97 2" xfId="40066"/>
    <cellStyle name="Comma 98" xfId="4065"/>
    <cellStyle name="Comma 98 2" xfId="40067"/>
    <cellStyle name="Comma 99" xfId="4066"/>
    <cellStyle name="Comma 99 2" xfId="40068"/>
    <cellStyle name="Commentaire" xfId="4067"/>
    <cellStyle name="COMMENTS" xfId="4068"/>
    <cellStyle name="COMMENTS 2" xfId="4069"/>
    <cellStyle name="Control Check" xfId="4070"/>
    <cellStyle name="control table footer 1" xfId="4071"/>
    <cellStyle name="control table header 1" xfId="4072"/>
    <cellStyle name="covenant" xfId="4073"/>
    <cellStyle name="CURR" xfId="4074"/>
    <cellStyle name="Currency [0] U" xfId="4075"/>
    <cellStyle name="Currency [2]" xfId="4076"/>
    <cellStyle name="Currency [2] U" xfId="4077"/>
    <cellStyle name="Currency 10" xfId="4078"/>
    <cellStyle name="Currency 10 2" xfId="24378"/>
    <cellStyle name="Currency 11" xfId="36471"/>
    <cellStyle name="Currency 12" xfId="36637"/>
    <cellStyle name="Currency 13" xfId="36474"/>
    <cellStyle name="Currency 14" xfId="36642"/>
    <cellStyle name="Currency 15" xfId="36654"/>
    <cellStyle name="Currency 16" xfId="36649"/>
    <cellStyle name="Currency 17" xfId="36478"/>
    <cellStyle name="Currency 18" xfId="36657"/>
    <cellStyle name="Currency 19" xfId="36659"/>
    <cellStyle name="Currency 2" xfId="129"/>
    <cellStyle name="Currency 2 10" xfId="26065"/>
    <cellStyle name="Currency 2 10 2" xfId="26066"/>
    <cellStyle name="Currency 2 10 2 2" xfId="26067"/>
    <cellStyle name="Currency 2 10 3" xfId="26068"/>
    <cellStyle name="Currency 2 11" xfId="26069"/>
    <cellStyle name="Currency 2 11 2" xfId="26070"/>
    <cellStyle name="Currency 2 11 2 2" xfId="26071"/>
    <cellStyle name="Currency 2 11 3" xfId="26072"/>
    <cellStyle name="Currency 2 12" xfId="26073"/>
    <cellStyle name="Currency 2 12 2" xfId="26074"/>
    <cellStyle name="Currency 2 13" xfId="26075"/>
    <cellStyle name="Currency 2 2" xfId="130"/>
    <cellStyle name="Currency 2 2 2" xfId="4079"/>
    <cellStyle name="Currency 2 2 2 2" xfId="26076"/>
    <cellStyle name="Currency 2 2 3" xfId="4080"/>
    <cellStyle name="Currency 2 2 3 2" xfId="26077"/>
    <cellStyle name="Currency 2 2 4" xfId="26078"/>
    <cellStyle name="Currency 2 2 5" xfId="26079"/>
    <cellStyle name="Currency 2 3" xfId="4081"/>
    <cellStyle name="Currency 2 3 2" xfId="4082"/>
    <cellStyle name="Currency 2 3 2 2" xfId="26080"/>
    <cellStyle name="Currency 2 3 2 2 2" xfId="26081"/>
    <cellStyle name="Currency 2 3 2 2 2 2" xfId="26082"/>
    <cellStyle name="Currency 2 3 2 2 2 2 2" xfId="26083"/>
    <cellStyle name="Currency 2 3 2 2 2 2 2 2" xfId="26084"/>
    <cellStyle name="Currency 2 3 2 2 2 2 3" xfId="26085"/>
    <cellStyle name="Currency 2 3 2 2 2 2 3 2" xfId="26086"/>
    <cellStyle name="Currency 2 3 2 2 2 2 4" xfId="26087"/>
    <cellStyle name="Currency 2 3 2 2 2 3" xfId="26088"/>
    <cellStyle name="Currency 2 3 2 2 2 3 2" xfId="26089"/>
    <cellStyle name="Currency 2 3 2 2 2 4" xfId="26090"/>
    <cellStyle name="Currency 2 3 2 2 2 4 2" xfId="26091"/>
    <cellStyle name="Currency 2 3 2 2 2 5" xfId="26092"/>
    <cellStyle name="Currency 2 3 2 2 3" xfId="26093"/>
    <cellStyle name="Currency 2 3 2 2 3 2" xfId="26094"/>
    <cellStyle name="Currency 2 3 2 2 3 2 2" xfId="26095"/>
    <cellStyle name="Currency 2 3 2 2 3 3" xfId="26096"/>
    <cellStyle name="Currency 2 3 2 2 3 3 2" xfId="26097"/>
    <cellStyle name="Currency 2 3 2 2 3 4" xfId="26098"/>
    <cellStyle name="Currency 2 3 2 2 4" xfId="26099"/>
    <cellStyle name="Currency 2 3 2 2 4 2" xfId="26100"/>
    <cellStyle name="Currency 2 3 2 2 4 2 2" xfId="26101"/>
    <cellStyle name="Currency 2 3 2 2 4 3" xfId="26102"/>
    <cellStyle name="Currency 2 3 2 2 5" xfId="26103"/>
    <cellStyle name="Currency 2 3 2 2 5 2" xfId="26104"/>
    <cellStyle name="Currency 2 3 2 2 6" xfId="26105"/>
    <cellStyle name="Currency 2 3 2 2 6 2" xfId="26106"/>
    <cellStyle name="Currency 2 3 2 2 7" xfId="26107"/>
    <cellStyle name="Currency 2 3 2 3" xfId="26108"/>
    <cellStyle name="Currency 2 3 2 3 2" xfId="26109"/>
    <cellStyle name="Currency 2 3 2 3 2 2" xfId="26110"/>
    <cellStyle name="Currency 2 3 2 3 2 2 2" xfId="26111"/>
    <cellStyle name="Currency 2 3 2 3 2 2 2 2" xfId="26112"/>
    <cellStyle name="Currency 2 3 2 3 2 2 3" xfId="26113"/>
    <cellStyle name="Currency 2 3 2 3 2 2 3 2" xfId="26114"/>
    <cellStyle name="Currency 2 3 2 3 2 2 4" xfId="26115"/>
    <cellStyle name="Currency 2 3 2 3 2 3" xfId="26116"/>
    <cellStyle name="Currency 2 3 2 3 2 3 2" xfId="26117"/>
    <cellStyle name="Currency 2 3 2 3 2 4" xfId="26118"/>
    <cellStyle name="Currency 2 3 2 3 2 4 2" xfId="26119"/>
    <cellStyle name="Currency 2 3 2 3 2 5" xfId="26120"/>
    <cellStyle name="Currency 2 3 2 3 3" xfId="26121"/>
    <cellStyle name="Currency 2 3 2 3 3 2" xfId="26122"/>
    <cellStyle name="Currency 2 3 2 3 3 2 2" xfId="26123"/>
    <cellStyle name="Currency 2 3 2 3 3 3" xfId="26124"/>
    <cellStyle name="Currency 2 3 2 3 3 3 2" xfId="26125"/>
    <cellStyle name="Currency 2 3 2 3 3 4" xfId="26126"/>
    <cellStyle name="Currency 2 3 2 3 4" xfId="26127"/>
    <cellStyle name="Currency 2 3 2 3 4 2" xfId="26128"/>
    <cellStyle name="Currency 2 3 2 3 4 2 2" xfId="26129"/>
    <cellStyle name="Currency 2 3 2 3 4 3" xfId="26130"/>
    <cellStyle name="Currency 2 3 2 3 5" xfId="26131"/>
    <cellStyle name="Currency 2 3 2 3 5 2" xfId="26132"/>
    <cellStyle name="Currency 2 3 2 3 6" xfId="26133"/>
    <cellStyle name="Currency 2 3 2 3 6 2" xfId="26134"/>
    <cellStyle name="Currency 2 3 2 3 7" xfId="26135"/>
    <cellStyle name="Currency 2 3 2 4" xfId="26136"/>
    <cellStyle name="Currency 2 3 2 4 2" xfId="26137"/>
    <cellStyle name="Currency 2 3 2 4 2 2" xfId="26138"/>
    <cellStyle name="Currency 2 3 2 4 2 2 2" xfId="26139"/>
    <cellStyle name="Currency 2 3 2 4 2 3" xfId="26140"/>
    <cellStyle name="Currency 2 3 2 4 2 3 2" xfId="26141"/>
    <cellStyle name="Currency 2 3 2 4 2 4" xfId="26142"/>
    <cellStyle name="Currency 2 3 2 4 3" xfId="26143"/>
    <cellStyle name="Currency 2 3 2 4 3 2" xfId="26144"/>
    <cellStyle name="Currency 2 3 2 4 3 2 2" xfId="26145"/>
    <cellStyle name="Currency 2 3 2 4 3 3" xfId="26146"/>
    <cellStyle name="Currency 2 3 2 4 4" xfId="26147"/>
    <cellStyle name="Currency 2 3 2 4 4 2" xfId="26148"/>
    <cellStyle name="Currency 2 3 2 4 5" xfId="26149"/>
    <cellStyle name="Currency 2 3 2 4 5 2" xfId="26150"/>
    <cellStyle name="Currency 2 3 2 4 6" xfId="26151"/>
    <cellStyle name="Currency 2 3 2 5" xfId="26152"/>
    <cellStyle name="Currency 2 3 2 5 2" xfId="26153"/>
    <cellStyle name="Currency 2 3 2 5 2 2" xfId="26154"/>
    <cellStyle name="Currency 2 3 2 5 3" xfId="26155"/>
    <cellStyle name="Currency 2 3 2 5 3 2" xfId="26156"/>
    <cellStyle name="Currency 2 3 2 5 4" xfId="26157"/>
    <cellStyle name="Currency 2 3 2 6" xfId="26158"/>
    <cellStyle name="Currency 2 3 2 6 2" xfId="26159"/>
    <cellStyle name="Currency 2 3 2 6 2 2" xfId="26160"/>
    <cellStyle name="Currency 2 3 2 6 3" xfId="26161"/>
    <cellStyle name="Currency 2 3 2 7" xfId="26162"/>
    <cellStyle name="Currency 2 3 2 7 2" xfId="26163"/>
    <cellStyle name="Currency 2 3 3" xfId="4083"/>
    <cellStyle name="Currency 2 3 3 2" xfId="26164"/>
    <cellStyle name="Currency 2 3 3 2 2" xfId="26165"/>
    <cellStyle name="Currency 2 3 3 2 2 2" xfId="26166"/>
    <cellStyle name="Currency 2 3 3 2 2 2 2" xfId="26167"/>
    <cellStyle name="Currency 2 3 3 2 2 3" xfId="26168"/>
    <cellStyle name="Currency 2 3 3 2 2 3 2" xfId="26169"/>
    <cellStyle name="Currency 2 3 3 2 2 4" xfId="26170"/>
    <cellStyle name="Currency 2 3 3 2 3" xfId="26171"/>
    <cellStyle name="Currency 2 3 3 2 3 2" xfId="26172"/>
    <cellStyle name="Currency 2 3 3 2 3 2 2" xfId="26173"/>
    <cellStyle name="Currency 2 3 3 2 3 3" xfId="26174"/>
    <cellStyle name="Currency 2 3 3 2 4" xfId="26175"/>
    <cellStyle name="Currency 2 3 3 2 4 2" xfId="26176"/>
    <cellStyle name="Currency 2 3 3 2 5" xfId="26177"/>
    <cellStyle name="Currency 2 3 3 2 5 2" xfId="26178"/>
    <cellStyle name="Currency 2 3 3 2 6" xfId="26179"/>
    <cellStyle name="Currency 2 3 3 3" xfId="26180"/>
    <cellStyle name="Currency 2 3 3 3 2" xfId="26181"/>
    <cellStyle name="Currency 2 3 3 3 2 2" xfId="26182"/>
    <cellStyle name="Currency 2 3 3 3 3" xfId="26183"/>
    <cellStyle name="Currency 2 3 3 3 3 2" xfId="26184"/>
    <cellStyle name="Currency 2 3 3 3 4" xfId="26185"/>
    <cellStyle name="Currency 2 3 3 4" xfId="26186"/>
    <cellStyle name="Currency 2 3 3 4 2" xfId="26187"/>
    <cellStyle name="Currency 2 3 3 4 2 2" xfId="26188"/>
    <cellStyle name="Currency 2 3 3 4 3" xfId="26189"/>
    <cellStyle name="Currency 2 3 3 5" xfId="26190"/>
    <cellStyle name="Currency 2 3 3 5 2" xfId="26191"/>
    <cellStyle name="Currency 2 3 4" xfId="26192"/>
    <cellStyle name="Currency 2 3 4 2" xfId="26193"/>
    <cellStyle name="Currency 2 3 4 2 2" xfId="26194"/>
    <cellStyle name="Currency 2 3 4 2 2 2" xfId="26195"/>
    <cellStyle name="Currency 2 3 4 2 2 2 2" xfId="26196"/>
    <cellStyle name="Currency 2 3 4 2 2 3" xfId="26197"/>
    <cellStyle name="Currency 2 3 4 2 2 3 2" xfId="26198"/>
    <cellStyle name="Currency 2 3 4 2 2 4" xfId="26199"/>
    <cellStyle name="Currency 2 3 4 2 3" xfId="26200"/>
    <cellStyle name="Currency 2 3 4 2 3 2" xfId="26201"/>
    <cellStyle name="Currency 2 3 4 2 4" xfId="26202"/>
    <cellStyle name="Currency 2 3 4 2 4 2" xfId="26203"/>
    <cellStyle name="Currency 2 3 4 2 5" xfId="26204"/>
    <cellStyle name="Currency 2 3 4 3" xfId="26205"/>
    <cellStyle name="Currency 2 3 4 3 2" xfId="26206"/>
    <cellStyle name="Currency 2 3 4 3 2 2" xfId="26207"/>
    <cellStyle name="Currency 2 3 4 3 3" xfId="26208"/>
    <cellStyle name="Currency 2 3 4 3 3 2" xfId="26209"/>
    <cellStyle name="Currency 2 3 4 3 4" xfId="26210"/>
    <cellStyle name="Currency 2 3 4 4" xfId="26211"/>
    <cellStyle name="Currency 2 3 4 4 2" xfId="26212"/>
    <cellStyle name="Currency 2 3 4 4 2 2" xfId="26213"/>
    <cellStyle name="Currency 2 3 4 4 3" xfId="26214"/>
    <cellStyle name="Currency 2 3 4 5" xfId="26215"/>
    <cellStyle name="Currency 2 3 4 5 2" xfId="26216"/>
    <cellStyle name="Currency 2 3 4 6" xfId="26217"/>
    <cellStyle name="Currency 2 3 4 6 2" xfId="26218"/>
    <cellStyle name="Currency 2 3 4 7" xfId="26219"/>
    <cellStyle name="Currency 2 3 5" xfId="26220"/>
    <cellStyle name="Currency 2 3 6" xfId="26221"/>
    <cellStyle name="Currency 2 3 6 2" xfId="26222"/>
    <cellStyle name="Currency 2 3 6 2 2" xfId="26223"/>
    <cellStyle name="Currency 2 3 6 2 2 2" xfId="26224"/>
    <cellStyle name="Currency 2 3 6 2 3" xfId="26225"/>
    <cellStyle name="Currency 2 3 6 2 3 2" xfId="26226"/>
    <cellStyle name="Currency 2 3 6 2 4" xfId="26227"/>
    <cellStyle name="Currency 2 3 6 3" xfId="26228"/>
    <cellStyle name="Currency 2 3 6 3 2" xfId="26229"/>
    <cellStyle name="Currency 2 3 6 3 2 2" xfId="26230"/>
    <cellStyle name="Currency 2 3 6 3 3" xfId="26231"/>
    <cellStyle name="Currency 2 3 6 4" xfId="26232"/>
    <cellStyle name="Currency 2 3 6 4 2" xfId="26233"/>
    <cellStyle name="Currency 2 3 6 5" xfId="26234"/>
    <cellStyle name="Currency 2 3 6 5 2" xfId="26235"/>
    <cellStyle name="Currency 2 3 6 6" xfId="26236"/>
    <cellStyle name="Currency 2 3 7" xfId="26237"/>
    <cellStyle name="Currency 2 3 7 2" xfId="26238"/>
    <cellStyle name="Currency 2 3 7 2 2" xfId="26239"/>
    <cellStyle name="Currency 2 3 7 3" xfId="26240"/>
    <cellStyle name="Currency 2 3 7 3 2" xfId="26241"/>
    <cellStyle name="Currency 2 3 7 4" xfId="26242"/>
    <cellStyle name="Currency 2 3 8" xfId="26243"/>
    <cellStyle name="Currency 2 3 8 2" xfId="26244"/>
    <cellStyle name="Currency 2 3 8 2 2" xfId="26245"/>
    <cellStyle name="Currency 2 3 8 3" xfId="26246"/>
    <cellStyle name="Currency 2 3 9" xfId="26247"/>
    <cellStyle name="Currency 2 3 9 2" xfId="26248"/>
    <cellStyle name="Currency 2 4" xfId="4084"/>
    <cellStyle name="Currency 2 4 2" xfId="4085"/>
    <cellStyle name="Currency 2 4 2 2" xfId="26249"/>
    <cellStyle name="Currency 2 4 2 2 2" xfId="26250"/>
    <cellStyle name="Currency 2 4 2 2 2 2" xfId="26251"/>
    <cellStyle name="Currency 2 4 2 2 2 2 2" xfId="26252"/>
    <cellStyle name="Currency 2 4 2 2 2 3" xfId="26253"/>
    <cellStyle name="Currency 2 4 2 2 2 3 2" xfId="26254"/>
    <cellStyle name="Currency 2 4 2 2 2 4" xfId="26255"/>
    <cellStyle name="Currency 2 4 2 2 3" xfId="26256"/>
    <cellStyle name="Currency 2 4 2 2 3 2" xfId="26257"/>
    <cellStyle name="Currency 2 4 2 2 3 2 2" xfId="26258"/>
    <cellStyle name="Currency 2 4 2 2 3 3" xfId="26259"/>
    <cellStyle name="Currency 2 4 2 2 4" xfId="26260"/>
    <cellStyle name="Currency 2 4 2 2 4 2" xfId="26261"/>
    <cellStyle name="Currency 2 4 2 2 5" xfId="26262"/>
    <cellStyle name="Currency 2 4 2 2 5 2" xfId="26263"/>
    <cellStyle name="Currency 2 4 2 2 6" xfId="26264"/>
    <cellStyle name="Currency 2 4 2 3" xfId="26265"/>
    <cellStyle name="Currency 2 4 2 3 2" xfId="26266"/>
    <cellStyle name="Currency 2 4 2 3 2 2" xfId="26267"/>
    <cellStyle name="Currency 2 4 2 3 3" xfId="26268"/>
    <cellStyle name="Currency 2 4 2 3 3 2" xfId="26269"/>
    <cellStyle name="Currency 2 4 2 3 4" xfId="26270"/>
    <cellStyle name="Currency 2 4 2 4" xfId="26271"/>
    <cellStyle name="Currency 2 4 2 4 2" xfId="26272"/>
    <cellStyle name="Currency 2 4 2 4 2 2" xfId="26273"/>
    <cellStyle name="Currency 2 4 2 4 3" xfId="26274"/>
    <cellStyle name="Currency 2 4 2 5" xfId="26275"/>
    <cellStyle name="Currency 2 4 2 5 2" xfId="26276"/>
    <cellStyle name="Currency 2 4 3" xfId="4086"/>
    <cellStyle name="Currency 2 4 3 2" xfId="26277"/>
    <cellStyle name="Currency 2 4 3 2 2" xfId="26278"/>
    <cellStyle name="Currency 2 4 3 2 2 2" xfId="26279"/>
    <cellStyle name="Currency 2 4 3 2 2 2 2" xfId="26280"/>
    <cellStyle name="Currency 2 4 3 2 2 3" xfId="26281"/>
    <cellStyle name="Currency 2 4 3 2 2 3 2" xfId="26282"/>
    <cellStyle name="Currency 2 4 3 2 2 4" xfId="26283"/>
    <cellStyle name="Currency 2 4 3 2 3" xfId="26284"/>
    <cellStyle name="Currency 2 4 3 2 3 2" xfId="26285"/>
    <cellStyle name="Currency 2 4 3 2 3 2 2" xfId="26286"/>
    <cellStyle name="Currency 2 4 3 2 3 3" xfId="26287"/>
    <cellStyle name="Currency 2 4 3 2 4" xfId="26288"/>
    <cellStyle name="Currency 2 4 3 2 4 2" xfId="26289"/>
    <cellStyle name="Currency 2 4 3 2 5" xfId="26290"/>
    <cellStyle name="Currency 2 4 3 2 5 2" xfId="26291"/>
    <cellStyle name="Currency 2 4 3 2 6" xfId="26292"/>
    <cellStyle name="Currency 2 4 3 3" xfId="26293"/>
    <cellStyle name="Currency 2 4 3 3 2" xfId="26294"/>
    <cellStyle name="Currency 2 4 3 3 2 2" xfId="26295"/>
    <cellStyle name="Currency 2 4 3 3 3" xfId="26296"/>
    <cellStyle name="Currency 2 4 3 3 3 2" xfId="26297"/>
    <cellStyle name="Currency 2 4 3 3 4" xfId="26298"/>
    <cellStyle name="Currency 2 4 3 4" xfId="26299"/>
    <cellStyle name="Currency 2 4 3 4 2" xfId="26300"/>
    <cellStyle name="Currency 2 4 3 4 2 2" xfId="26301"/>
    <cellStyle name="Currency 2 4 3 4 3" xfId="26302"/>
    <cellStyle name="Currency 2 4 3 5" xfId="26303"/>
    <cellStyle name="Currency 2 4 3 5 2" xfId="26304"/>
    <cellStyle name="Currency 2 4 4" xfId="26305"/>
    <cellStyle name="Currency 2 4 5" xfId="26306"/>
    <cellStyle name="Currency 2 4 5 2" xfId="26307"/>
    <cellStyle name="Currency 2 4 5 2 2" xfId="26308"/>
    <cellStyle name="Currency 2 4 5 2 2 2" xfId="26309"/>
    <cellStyle name="Currency 2 4 5 2 3" xfId="26310"/>
    <cellStyle name="Currency 2 4 5 2 3 2" xfId="26311"/>
    <cellStyle name="Currency 2 4 5 2 4" xfId="26312"/>
    <cellStyle name="Currency 2 4 5 3" xfId="26313"/>
    <cellStyle name="Currency 2 4 5 3 2" xfId="26314"/>
    <cellStyle name="Currency 2 4 5 3 2 2" xfId="26315"/>
    <cellStyle name="Currency 2 4 5 3 3" xfId="26316"/>
    <cellStyle name="Currency 2 4 5 4" xfId="26317"/>
    <cellStyle name="Currency 2 4 5 4 2" xfId="26318"/>
    <cellStyle name="Currency 2 4 5 5" xfId="26319"/>
    <cellStyle name="Currency 2 4 5 5 2" xfId="26320"/>
    <cellStyle name="Currency 2 4 5 6" xfId="26321"/>
    <cellStyle name="Currency 2 4 6" xfId="26322"/>
    <cellStyle name="Currency 2 4 6 2" xfId="26323"/>
    <cellStyle name="Currency 2 4 6 2 2" xfId="26324"/>
    <cellStyle name="Currency 2 4 6 3" xfId="26325"/>
    <cellStyle name="Currency 2 4 6 3 2" xfId="26326"/>
    <cellStyle name="Currency 2 4 6 4" xfId="26327"/>
    <cellStyle name="Currency 2 4 7" xfId="26328"/>
    <cellStyle name="Currency 2 4 7 2" xfId="26329"/>
    <cellStyle name="Currency 2 4 7 2 2" xfId="26330"/>
    <cellStyle name="Currency 2 4 7 3" xfId="26331"/>
    <cellStyle name="Currency 2 4 8" xfId="26332"/>
    <cellStyle name="Currency 2 4 8 2" xfId="26333"/>
    <cellStyle name="Currency 2 5" xfId="4087"/>
    <cellStyle name="Currency 2 5 2" xfId="26334"/>
    <cellStyle name="Currency 2 5 2 2" xfId="26335"/>
    <cellStyle name="Currency 2 5 2 2 2" xfId="26336"/>
    <cellStyle name="Currency 2 5 2 2 2 2" xfId="26337"/>
    <cellStyle name="Currency 2 5 2 2 3" xfId="26338"/>
    <cellStyle name="Currency 2 5 2 2 3 2" xfId="26339"/>
    <cellStyle name="Currency 2 5 2 2 4" xfId="26340"/>
    <cellStyle name="Currency 2 5 2 3" xfId="26341"/>
    <cellStyle name="Currency 2 5 2 3 2" xfId="26342"/>
    <cellStyle name="Currency 2 5 2 3 2 2" xfId="26343"/>
    <cellStyle name="Currency 2 5 2 3 3" xfId="26344"/>
    <cellStyle name="Currency 2 5 2 4" xfId="26345"/>
    <cellStyle name="Currency 2 5 2 4 2" xfId="26346"/>
    <cellStyle name="Currency 2 5 2 5" xfId="26347"/>
    <cellStyle name="Currency 2 5 2 5 2" xfId="26348"/>
    <cellStyle name="Currency 2 5 2 6" xfId="26349"/>
    <cellStyle name="Currency 2 5 3" xfId="26350"/>
    <cellStyle name="Currency 2 5 3 2" xfId="26351"/>
    <cellStyle name="Currency 2 5 3 2 2" xfId="26352"/>
    <cellStyle name="Currency 2 5 3 3" xfId="26353"/>
    <cellStyle name="Currency 2 5 3 3 2" xfId="26354"/>
    <cellStyle name="Currency 2 5 3 4" xfId="26355"/>
    <cellStyle name="Currency 2 5 4" xfId="26356"/>
    <cellStyle name="Currency 2 5 4 2" xfId="26357"/>
    <cellStyle name="Currency 2 5 4 2 2" xfId="26358"/>
    <cellStyle name="Currency 2 5 4 3" xfId="26359"/>
    <cellStyle name="Currency 2 5 5" xfId="26360"/>
    <cellStyle name="Currency 2 5 5 2" xfId="26361"/>
    <cellStyle name="Currency 2 6" xfId="4088"/>
    <cellStyle name="Currency 2 6 2" xfId="26362"/>
    <cellStyle name="Currency 2 6 2 2" xfId="26363"/>
    <cellStyle name="Currency 2 6 2 2 2" xfId="26364"/>
    <cellStyle name="Currency 2 6 2 2 2 2" xfId="26365"/>
    <cellStyle name="Currency 2 6 2 2 3" xfId="26366"/>
    <cellStyle name="Currency 2 6 2 2 3 2" xfId="26367"/>
    <cellStyle name="Currency 2 6 2 2 4" xfId="26368"/>
    <cellStyle name="Currency 2 6 2 3" xfId="26369"/>
    <cellStyle name="Currency 2 6 2 3 2" xfId="26370"/>
    <cellStyle name="Currency 2 6 2 3 2 2" xfId="26371"/>
    <cellStyle name="Currency 2 6 2 3 3" xfId="26372"/>
    <cellStyle name="Currency 2 6 2 4" xfId="26373"/>
    <cellStyle name="Currency 2 6 2 4 2" xfId="26374"/>
    <cellStyle name="Currency 2 6 2 5" xfId="26375"/>
    <cellStyle name="Currency 2 6 2 5 2" xfId="26376"/>
    <cellStyle name="Currency 2 6 2 6" xfId="26377"/>
    <cellStyle name="Currency 2 6 3" xfId="26378"/>
    <cellStyle name="Currency 2 6 3 2" xfId="26379"/>
    <cellStyle name="Currency 2 6 3 2 2" xfId="26380"/>
    <cellStyle name="Currency 2 6 3 3" xfId="26381"/>
    <cellStyle name="Currency 2 6 3 3 2" xfId="26382"/>
    <cellStyle name="Currency 2 6 3 4" xfId="26383"/>
    <cellStyle name="Currency 2 6 4" xfId="26384"/>
    <cellStyle name="Currency 2 6 4 2" xfId="26385"/>
    <cellStyle name="Currency 2 6 4 2 2" xfId="26386"/>
    <cellStyle name="Currency 2 6 4 3" xfId="26387"/>
    <cellStyle name="Currency 2 6 5" xfId="26388"/>
    <cellStyle name="Currency 2 6 5 2" xfId="26389"/>
    <cellStyle name="Currency 2 7" xfId="4089"/>
    <cellStyle name="Currency 2 7 2" xfId="26391"/>
    <cellStyle name="Currency 2 7 2 2" xfId="26392"/>
    <cellStyle name="Currency 2 7 2 2 2" xfId="26393"/>
    <cellStyle name="Currency 2 7 2 3" xfId="26394"/>
    <cellStyle name="Currency 2 7 2 3 2" xfId="26395"/>
    <cellStyle name="Currency 2 7 2 4" xfId="26396"/>
    <cellStyle name="Currency 2 7 3" xfId="26397"/>
    <cellStyle name="Currency 2 7 3 2" xfId="26398"/>
    <cellStyle name="Currency 2 7 3 2 2" xfId="26399"/>
    <cellStyle name="Currency 2 7 3 3" xfId="26400"/>
    <cellStyle name="Currency 2 7 4" xfId="26401"/>
    <cellStyle name="Currency 2 7 4 2" xfId="26402"/>
    <cellStyle name="Currency 2 7 5" xfId="26390"/>
    <cellStyle name="Currency 2 8" xfId="24418"/>
    <cellStyle name="Currency 2 8 2" xfId="26404"/>
    <cellStyle name="Currency 2 8 2 2" xfId="26405"/>
    <cellStyle name="Currency 2 8 2 2 2" xfId="26406"/>
    <cellStyle name="Currency 2 8 2 3" xfId="26407"/>
    <cellStyle name="Currency 2 8 3" xfId="26408"/>
    <cellStyle name="Currency 2 8 3 2" xfId="26409"/>
    <cellStyle name="Currency 2 8 4" xfId="26403"/>
    <cellStyle name="Currency 2 9" xfId="26410"/>
    <cellStyle name="Currency 2_110324 - Modelled Scenarios v1" xfId="4090"/>
    <cellStyle name="Currency 20" xfId="36661"/>
    <cellStyle name="Currency 3" xfId="4091"/>
    <cellStyle name="Currency 3 2" xfId="4092"/>
    <cellStyle name="Currency 3 2 2" xfId="26412"/>
    <cellStyle name="Currency 3 2 2 2" xfId="33093"/>
    <cellStyle name="Currency 3 2 2 2 2" xfId="33406"/>
    <cellStyle name="Currency 3 2 2 2 2 2" xfId="35306"/>
    <cellStyle name="Currency 3 2 2 2 2 3" xfId="37002"/>
    <cellStyle name="Currency 3 2 2 2 2 4" xfId="38633"/>
    <cellStyle name="Currency 3 2 2 2 3" xfId="33702"/>
    <cellStyle name="Currency 3 2 2 2 3 2" xfId="35602"/>
    <cellStyle name="Currency 3 2 2 2 3 3" xfId="37298"/>
    <cellStyle name="Currency 3 2 2 2 3 4" xfId="38929"/>
    <cellStyle name="Currency 3 2 2 2 4" xfId="33998"/>
    <cellStyle name="Currency 3 2 2 2 4 2" xfId="35898"/>
    <cellStyle name="Currency 3 2 2 2 4 3" xfId="37594"/>
    <cellStyle name="Currency 3 2 2 2 4 4" xfId="39225"/>
    <cellStyle name="Currency 3 2 2 2 5" xfId="34294"/>
    <cellStyle name="Currency 3 2 2 2 5 2" xfId="36194"/>
    <cellStyle name="Currency 3 2 2 2 5 3" xfId="37890"/>
    <cellStyle name="Currency 3 2 2 2 5 4" xfId="39521"/>
    <cellStyle name="Currency 3 2 2 2 6" xfId="35009"/>
    <cellStyle name="Currency 3 2 2 2 7" xfId="36766"/>
    <cellStyle name="Currency 3 2 2 2 8" xfId="38337"/>
    <cellStyle name="Currency 3 2 2 3" xfId="33255"/>
    <cellStyle name="Currency 3 2 2 3 2" xfId="33553"/>
    <cellStyle name="Currency 3 2 2 3 2 2" xfId="35453"/>
    <cellStyle name="Currency 3 2 2 3 2 3" xfId="37149"/>
    <cellStyle name="Currency 3 2 2 3 2 4" xfId="38780"/>
    <cellStyle name="Currency 3 2 2 3 3" xfId="33849"/>
    <cellStyle name="Currency 3 2 2 3 3 2" xfId="35749"/>
    <cellStyle name="Currency 3 2 2 3 3 3" xfId="37445"/>
    <cellStyle name="Currency 3 2 2 3 3 4" xfId="39076"/>
    <cellStyle name="Currency 3 2 2 3 4" xfId="34145"/>
    <cellStyle name="Currency 3 2 2 3 4 2" xfId="36045"/>
    <cellStyle name="Currency 3 2 2 3 4 3" xfId="37741"/>
    <cellStyle name="Currency 3 2 2 3 4 4" xfId="39372"/>
    <cellStyle name="Currency 3 2 2 3 5" xfId="34441"/>
    <cellStyle name="Currency 3 2 2 3 5 2" xfId="36341"/>
    <cellStyle name="Currency 3 2 2 3 5 3" xfId="38037"/>
    <cellStyle name="Currency 3 2 2 3 5 4" xfId="39668"/>
    <cellStyle name="Currency 3 2 2 3 6" xfId="35157"/>
    <cellStyle name="Currency 3 2 2 3 7" xfId="36853"/>
    <cellStyle name="Currency 3 2 2 3 8" xfId="38484"/>
    <cellStyle name="Currency 3 2 2 4" xfId="36528"/>
    <cellStyle name="Currency 3 2 3" xfId="26413"/>
    <cellStyle name="Currency 3 2 4" xfId="26414"/>
    <cellStyle name="Currency 3 2 5" xfId="33092"/>
    <cellStyle name="Currency 3 2 5 2" xfId="33405"/>
    <cellStyle name="Currency 3 2 5 2 2" xfId="35305"/>
    <cellStyle name="Currency 3 2 5 2 3" xfId="37001"/>
    <cellStyle name="Currency 3 2 5 2 4" xfId="38632"/>
    <cellStyle name="Currency 3 2 5 3" xfId="33701"/>
    <cellStyle name="Currency 3 2 5 3 2" xfId="35601"/>
    <cellStyle name="Currency 3 2 5 3 3" xfId="37297"/>
    <cellStyle name="Currency 3 2 5 3 4" xfId="38928"/>
    <cellStyle name="Currency 3 2 5 4" xfId="33997"/>
    <cellStyle name="Currency 3 2 5 4 2" xfId="35897"/>
    <cellStyle name="Currency 3 2 5 4 3" xfId="37593"/>
    <cellStyle name="Currency 3 2 5 4 4" xfId="39224"/>
    <cellStyle name="Currency 3 2 5 5" xfId="34293"/>
    <cellStyle name="Currency 3 2 5 5 2" xfId="36193"/>
    <cellStyle name="Currency 3 2 5 5 3" xfId="37889"/>
    <cellStyle name="Currency 3 2 5 5 4" xfId="39520"/>
    <cellStyle name="Currency 3 2 5 6" xfId="35008"/>
    <cellStyle name="Currency 3 2 5 7" xfId="36765"/>
    <cellStyle name="Currency 3 2 5 8" xfId="38336"/>
    <cellStyle name="Currency 3 2 6" xfId="33254"/>
    <cellStyle name="Currency 3 2 6 2" xfId="33552"/>
    <cellStyle name="Currency 3 2 6 2 2" xfId="35452"/>
    <cellStyle name="Currency 3 2 6 2 3" xfId="37148"/>
    <cellStyle name="Currency 3 2 6 2 4" xfId="38779"/>
    <cellStyle name="Currency 3 2 6 3" xfId="33848"/>
    <cellStyle name="Currency 3 2 6 3 2" xfId="35748"/>
    <cellStyle name="Currency 3 2 6 3 3" xfId="37444"/>
    <cellStyle name="Currency 3 2 6 3 4" xfId="39075"/>
    <cellStyle name="Currency 3 2 6 4" xfId="34144"/>
    <cellStyle name="Currency 3 2 6 4 2" xfId="36044"/>
    <cellStyle name="Currency 3 2 6 4 3" xfId="37740"/>
    <cellStyle name="Currency 3 2 6 4 4" xfId="39371"/>
    <cellStyle name="Currency 3 2 6 5" xfId="34440"/>
    <cellStyle name="Currency 3 2 6 5 2" xfId="36340"/>
    <cellStyle name="Currency 3 2 6 5 3" xfId="38036"/>
    <cellStyle name="Currency 3 2 6 5 4" xfId="39667"/>
    <cellStyle name="Currency 3 2 6 6" xfId="35156"/>
    <cellStyle name="Currency 3 2 6 7" xfId="36852"/>
    <cellStyle name="Currency 3 2 6 8" xfId="38483"/>
    <cellStyle name="Currency 3 2 7" xfId="26411"/>
    <cellStyle name="Currency 3 2 8" xfId="36527"/>
    <cellStyle name="Currency 3 3" xfId="4093"/>
    <cellStyle name="Currency 3 3 2" xfId="33095"/>
    <cellStyle name="Currency 3 3 2 2" xfId="33257"/>
    <cellStyle name="Currency 3 3 2 2 2" xfId="33555"/>
    <cellStyle name="Currency 3 3 2 2 2 2" xfId="35455"/>
    <cellStyle name="Currency 3 3 2 2 2 3" xfId="37151"/>
    <cellStyle name="Currency 3 3 2 2 2 4" xfId="38782"/>
    <cellStyle name="Currency 3 3 2 2 3" xfId="33851"/>
    <cellStyle name="Currency 3 3 2 2 3 2" xfId="35751"/>
    <cellStyle name="Currency 3 3 2 2 3 3" xfId="37447"/>
    <cellStyle name="Currency 3 3 2 2 3 4" xfId="39078"/>
    <cellStyle name="Currency 3 3 2 2 4" xfId="34147"/>
    <cellStyle name="Currency 3 3 2 2 4 2" xfId="36047"/>
    <cellStyle name="Currency 3 3 2 2 4 3" xfId="37743"/>
    <cellStyle name="Currency 3 3 2 2 4 4" xfId="39374"/>
    <cellStyle name="Currency 3 3 2 2 5" xfId="34443"/>
    <cellStyle name="Currency 3 3 2 2 5 2" xfId="36343"/>
    <cellStyle name="Currency 3 3 2 2 5 3" xfId="38039"/>
    <cellStyle name="Currency 3 3 2 2 5 4" xfId="39670"/>
    <cellStyle name="Currency 3 3 2 2 6" xfId="35159"/>
    <cellStyle name="Currency 3 3 2 2 7" xfId="36855"/>
    <cellStyle name="Currency 3 3 2 2 8" xfId="38486"/>
    <cellStyle name="Currency 3 3 2 3" xfId="33408"/>
    <cellStyle name="Currency 3 3 2 3 2" xfId="35308"/>
    <cellStyle name="Currency 3 3 2 3 3" xfId="37004"/>
    <cellStyle name="Currency 3 3 2 3 4" xfId="38635"/>
    <cellStyle name="Currency 3 3 2 4" xfId="33704"/>
    <cellStyle name="Currency 3 3 2 4 2" xfId="35604"/>
    <cellStyle name="Currency 3 3 2 4 3" xfId="37300"/>
    <cellStyle name="Currency 3 3 2 4 4" xfId="38931"/>
    <cellStyle name="Currency 3 3 2 5" xfId="34000"/>
    <cellStyle name="Currency 3 3 2 5 2" xfId="35900"/>
    <cellStyle name="Currency 3 3 2 5 3" xfId="37596"/>
    <cellStyle name="Currency 3 3 2 5 4" xfId="39227"/>
    <cellStyle name="Currency 3 3 2 6" xfId="34296"/>
    <cellStyle name="Currency 3 3 2 6 2" xfId="36196"/>
    <cellStyle name="Currency 3 3 2 6 3" xfId="37892"/>
    <cellStyle name="Currency 3 3 2 6 4" xfId="39523"/>
    <cellStyle name="Currency 3 3 2 7" xfId="35011"/>
    <cellStyle name="Currency 3 3 2 8" xfId="36530"/>
    <cellStyle name="Currency 3 3 2 9" xfId="38339"/>
    <cellStyle name="Currency 3 3 3" xfId="33094"/>
    <cellStyle name="Currency 3 3 3 2" xfId="33407"/>
    <cellStyle name="Currency 3 3 3 2 2" xfId="35307"/>
    <cellStyle name="Currency 3 3 3 2 3" xfId="37003"/>
    <cellStyle name="Currency 3 3 3 2 4" xfId="38634"/>
    <cellStyle name="Currency 3 3 3 3" xfId="33703"/>
    <cellStyle name="Currency 3 3 3 3 2" xfId="35603"/>
    <cellStyle name="Currency 3 3 3 3 3" xfId="37299"/>
    <cellStyle name="Currency 3 3 3 3 4" xfId="38930"/>
    <cellStyle name="Currency 3 3 3 4" xfId="33999"/>
    <cellStyle name="Currency 3 3 3 4 2" xfId="35899"/>
    <cellStyle name="Currency 3 3 3 4 3" xfId="37595"/>
    <cellStyle name="Currency 3 3 3 4 4" xfId="39226"/>
    <cellStyle name="Currency 3 3 3 5" xfId="34295"/>
    <cellStyle name="Currency 3 3 3 5 2" xfId="36195"/>
    <cellStyle name="Currency 3 3 3 5 3" xfId="37891"/>
    <cellStyle name="Currency 3 3 3 5 4" xfId="39522"/>
    <cellStyle name="Currency 3 3 3 6" xfId="35010"/>
    <cellStyle name="Currency 3 3 3 7" xfId="36767"/>
    <cellStyle name="Currency 3 3 3 8" xfId="38338"/>
    <cellStyle name="Currency 3 3 4" xfId="33256"/>
    <cellStyle name="Currency 3 3 4 2" xfId="33554"/>
    <cellStyle name="Currency 3 3 4 2 2" xfId="35454"/>
    <cellStyle name="Currency 3 3 4 2 3" xfId="37150"/>
    <cellStyle name="Currency 3 3 4 2 4" xfId="38781"/>
    <cellStyle name="Currency 3 3 4 3" xfId="33850"/>
    <cellStyle name="Currency 3 3 4 3 2" xfId="35750"/>
    <cellStyle name="Currency 3 3 4 3 3" xfId="37446"/>
    <cellStyle name="Currency 3 3 4 3 4" xfId="39077"/>
    <cellStyle name="Currency 3 3 4 4" xfId="34146"/>
    <cellStyle name="Currency 3 3 4 4 2" xfId="36046"/>
    <cellStyle name="Currency 3 3 4 4 3" xfId="37742"/>
    <cellStyle name="Currency 3 3 4 4 4" xfId="39373"/>
    <cellStyle name="Currency 3 3 4 5" xfId="34442"/>
    <cellStyle name="Currency 3 3 4 5 2" xfId="36342"/>
    <cellStyle name="Currency 3 3 4 5 3" xfId="38038"/>
    <cellStyle name="Currency 3 3 4 5 4" xfId="39669"/>
    <cellStyle name="Currency 3 3 4 6" xfId="35158"/>
    <cellStyle name="Currency 3 3 4 7" xfId="36854"/>
    <cellStyle name="Currency 3 3 4 8" xfId="38485"/>
    <cellStyle name="Currency 3 3 5" xfId="36529"/>
    <cellStyle name="Currency 3 4" xfId="4094"/>
    <cellStyle name="Currency 3 5" xfId="26415"/>
    <cellStyle name="Currency 3 6" xfId="26416"/>
    <cellStyle name="Currency 3 7" xfId="26417"/>
    <cellStyle name="Currency 3 8" xfId="33012"/>
    <cellStyle name="Currency 3_Attachments 9 August1" xfId="4095"/>
    <cellStyle name="Currency 4" xfId="4096"/>
    <cellStyle name="Currency 4 10" xfId="26419"/>
    <cellStyle name="Currency 4 11" xfId="26420"/>
    <cellStyle name="Currency 4 11 2" xfId="26421"/>
    <cellStyle name="Currency 4 12" xfId="26422"/>
    <cellStyle name="Currency 4 13" xfId="33013"/>
    <cellStyle name="Currency 4 14" xfId="26418"/>
    <cellStyle name="Currency 4 2" xfId="4097"/>
    <cellStyle name="Currency 4 2 10" xfId="26424"/>
    <cellStyle name="Currency 4 2 11" xfId="33096"/>
    <cellStyle name="Currency 4 2 12" xfId="26423"/>
    <cellStyle name="Currency 4 2 2" xfId="24380"/>
    <cellStyle name="Currency 4 2 2 10" xfId="26425"/>
    <cellStyle name="Currency 4 2 2 2" xfId="26426"/>
    <cellStyle name="Currency 4 2 2 2 2" xfId="26427"/>
    <cellStyle name="Currency 4 2 2 2 2 2" xfId="26428"/>
    <cellStyle name="Currency 4 2 2 2 2 2 2" xfId="26429"/>
    <cellStyle name="Currency 4 2 2 2 2 2 2 2" xfId="26430"/>
    <cellStyle name="Currency 4 2 2 2 2 2 3" xfId="26431"/>
    <cellStyle name="Currency 4 2 2 2 2 3" xfId="26432"/>
    <cellStyle name="Currency 4 2 2 2 2 3 2" xfId="26433"/>
    <cellStyle name="Currency 4 2 2 2 2 3 2 2" xfId="26434"/>
    <cellStyle name="Currency 4 2 2 2 2 3 3" xfId="26435"/>
    <cellStyle name="Currency 4 2 2 2 2 4" xfId="26436"/>
    <cellStyle name="Currency 4 2 2 2 2 4 2" xfId="26437"/>
    <cellStyle name="Currency 4 2 2 2 2 5" xfId="26438"/>
    <cellStyle name="Currency 4 2 2 2 3" xfId="26439"/>
    <cellStyle name="Currency 4 2 2 2 3 2" xfId="26440"/>
    <cellStyle name="Currency 4 2 2 2 3 2 2" xfId="26441"/>
    <cellStyle name="Currency 4 2 2 2 3 2 2 2" xfId="26442"/>
    <cellStyle name="Currency 4 2 2 2 3 2 3" xfId="26443"/>
    <cellStyle name="Currency 4 2 2 2 3 3" xfId="26444"/>
    <cellStyle name="Currency 4 2 2 2 3 3 2" xfId="26445"/>
    <cellStyle name="Currency 4 2 2 2 3 4" xfId="26446"/>
    <cellStyle name="Currency 4 2 2 2 4" xfId="26447"/>
    <cellStyle name="Currency 4 2 2 2 4 2" xfId="26448"/>
    <cellStyle name="Currency 4 2 2 2 4 2 2" xfId="26449"/>
    <cellStyle name="Currency 4 2 2 2 4 3" xfId="26450"/>
    <cellStyle name="Currency 4 2 2 2 5" xfId="26451"/>
    <cellStyle name="Currency 4 2 2 2 5 2" xfId="26452"/>
    <cellStyle name="Currency 4 2 2 2 5 2 2" xfId="26453"/>
    <cellStyle name="Currency 4 2 2 2 5 3" xfId="26454"/>
    <cellStyle name="Currency 4 2 2 2 6" xfId="26455"/>
    <cellStyle name="Currency 4 2 2 2 6 2" xfId="26456"/>
    <cellStyle name="Currency 4 2 2 2 7" xfId="26457"/>
    <cellStyle name="Currency 4 2 2 3" xfId="26458"/>
    <cellStyle name="Currency 4 2 2 3 2" xfId="26459"/>
    <cellStyle name="Currency 4 2 2 3 2 2" xfId="26460"/>
    <cellStyle name="Currency 4 2 2 3 2 2 2" xfId="26461"/>
    <cellStyle name="Currency 4 2 2 3 2 2 2 2" xfId="26462"/>
    <cellStyle name="Currency 4 2 2 3 2 2 3" xfId="26463"/>
    <cellStyle name="Currency 4 2 2 3 2 3" xfId="26464"/>
    <cellStyle name="Currency 4 2 2 3 2 3 2" xfId="26465"/>
    <cellStyle name="Currency 4 2 2 3 2 3 2 2" xfId="26466"/>
    <cellStyle name="Currency 4 2 2 3 2 3 3" xfId="26467"/>
    <cellStyle name="Currency 4 2 2 3 2 4" xfId="26468"/>
    <cellStyle name="Currency 4 2 2 3 2 4 2" xfId="26469"/>
    <cellStyle name="Currency 4 2 2 3 2 5" xfId="26470"/>
    <cellStyle name="Currency 4 2 2 3 3" xfId="26471"/>
    <cellStyle name="Currency 4 2 2 3 3 2" xfId="26472"/>
    <cellStyle name="Currency 4 2 2 3 3 2 2" xfId="26473"/>
    <cellStyle name="Currency 4 2 2 3 3 2 2 2" xfId="26474"/>
    <cellStyle name="Currency 4 2 2 3 3 2 3" xfId="26475"/>
    <cellStyle name="Currency 4 2 2 3 3 3" xfId="26476"/>
    <cellStyle name="Currency 4 2 2 3 3 3 2" xfId="26477"/>
    <cellStyle name="Currency 4 2 2 3 3 4" xfId="26478"/>
    <cellStyle name="Currency 4 2 2 3 4" xfId="26479"/>
    <cellStyle name="Currency 4 2 2 3 4 2" xfId="26480"/>
    <cellStyle name="Currency 4 2 2 3 4 2 2" xfId="26481"/>
    <cellStyle name="Currency 4 2 2 3 4 3" xfId="26482"/>
    <cellStyle name="Currency 4 2 2 3 5" xfId="26483"/>
    <cellStyle name="Currency 4 2 2 3 5 2" xfId="26484"/>
    <cellStyle name="Currency 4 2 2 3 5 2 2" xfId="26485"/>
    <cellStyle name="Currency 4 2 2 3 5 3" xfId="26486"/>
    <cellStyle name="Currency 4 2 2 3 6" xfId="26487"/>
    <cellStyle name="Currency 4 2 2 3 6 2" xfId="26488"/>
    <cellStyle name="Currency 4 2 2 3 7" xfId="26489"/>
    <cellStyle name="Currency 4 2 2 4" xfId="26490"/>
    <cellStyle name="Currency 4 2 2 4 2" xfId="26491"/>
    <cellStyle name="Currency 4 2 2 4 2 2" xfId="26492"/>
    <cellStyle name="Currency 4 2 2 4 2 2 2" xfId="26493"/>
    <cellStyle name="Currency 4 2 2 4 2 3" xfId="26494"/>
    <cellStyle name="Currency 4 2 2 4 3" xfId="26495"/>
    <cellStyle name="Currency 4 2 2 4 3 2" xfId="26496"/>
    <cellStyle name="Currency 4 2 2 4 3 2 2" xfId="26497"/>
    <cellStyle name="Currency 4 2 2 4 3 3" xfId="26498"/>
    <cellStyle name="Currency 4 2 2 4 4" xfId="26499"/>
    <cellStyle name="Currency 4 2 2 4 4 2" xfId="26500"/>
    <cellStyle name="Currency 4 2 2 4 5" xfId="26501"/>
    <cellStyle name="Currency 4 2 2 5" xfId="26502"/>
    <cellStyle name="Currency 4 2 2 5 2" xfId="26503"/>
    <cellStyle name="Currency 4 2 2 5 2 2" xfId="26504"/>
    <cellStyle name="Currency 4 2 2 5 2 2 2" xfId="26505"/>
    <cellStyle name="Currency 4 2 2 5 2 3" xfId="26506"/>
    <cellStyle name="Currency 4 2 2 5 3" xfId="26507"/>
    <cellStyle name="Currency 4 2 2 5 3 2" xfId="26508"/>
    <cellStyle name="Currency 4 2 2 5 4" xfId="26509"/>
    <cellStyle name="Currency 4 2 2 6" xfId="26510"/>
    <cellStyle name="Currency 4 2 2 6 2" xfId="26511"/>
    <cellStyle name="Currency 4 2 2 6 2 2" xfId="26512"/>
    <cellStyle name="Currency 4 2 2 6 3" xfId="26513"/>
    <cellStyle name="Currency 4 2 2 7" xfId="26514"/>
    <cellStyle name="Currency 4 2 2 7 2" xfId="26515"/>
    <cellStyle name="Currency 4 2 2 7 2 2" xfId="26516"/>
    <cellStyle name="Currency 4 2 2 7 3" xfId="26517"/>
    <cellStyle name="Currency 4 2 2 8" xfId="26518"/>
    <cellStyle name="Currency 4 2 2 8 2" xfId="26519"/>
    <cellStyle name="Currency 4 2 2 9" xfId="26520"/>
    <cellStyle name="Currency 4 2 3" xfId="26521"/>
    <cellStyle name="Currency 4 2 3 2" xfId="26522"/>
    <cellStyle name="Currency 4 2 3 2 2" xfId="26523"/>
    <cellStyle name="Currency 4 2 3 2 2 2" xfId="26524"/>
    <cellStyle name="Currency 4 2 3 2 2 2 2" xfId="26525"/>
    <cellStyle name="Currency 4 2 3 2 2 3" xfId="26526"/>
    <cellStyle name="Currency 4 2 3 2 3" xfId="26527"/>
    <cellStyle name="Currency 4 2 3 2 3 2" xfId="26528"/>
    <cellStyle name="Currency 4 2 3 2 3 2 2" xfId="26529"/>
    <cellStyle name="Currency 4 2 3 2 3 3" xfId="26530"/>
    <cellStyle name="Currency 4 2 3 2 4" xfId="26531"/>
    <cellStyle name="Currency 4 2 3 2 4 2" xfId="26532"/>
    <cellStyle name="Currency 4 2 3 2 5" xfId="26533"/>
    <cellStyle name="Currency 4 2 3 3" xfId="26534"/>
    <cellStyle name="Currency 4 2 3 3 2" xfId="26535"/>
    <cellStyle name="Currency 4 2 3 3 2 2" xfId="26536"/>
    <cellStyle name="Currency 4 2 3 3 2 2 2" xfId="26537"/>
    <cellStyle name="Currency 4 2 3 3 2 3" xfId="26538"/>
    <cellStyle name="Currency 4 2 3 3 3" xfId="26539"/>
    <cellStyle name="Currency 4 2 3 3 3 2" xfId="26540"/>
    <cellStyle name="Currency 4 2 3 3 4" xfId="26541"/>
    <cellStyle name="Currency 4 2 3 4" xfId="26542"/>
    <cellStyle name="Currency 4 2 3 4 2" xfId="26543"/>
    <cellStyle name="Currency 4 2 3 4 2 2" xfId="26544"/>
    <cellStyle name="Currency 4 2 3 4 3" xfId="26545"/>
    <cellStyle name="Currency 4 2 3 5" xfId="26546"/>
    <cellStyle name="Currency 4 2 3 5 2" xfId="26547"/>
    <cellStyle name="Currency 4 2 3 5 2 2" xfId="26548"/>
    <cellStyle name="Currency 4 2 3 5 3" xfId="26549"/>
    <cellStyle name="Currency 4 2 3 6" xfId="26550"/>
    <cellStyle name="Currency 4 2 3 6 2" xfId="26551"/>
    <cellStyle name="Currency 4 2 3 7" xfId="26552"/>
    <cellStyle name="Currency 4 2 4" xfId="26553"/>
    <cellStyle name="Currency 4 2 4 2" xfId="26554"/>
    <cellStyle name="Currency 4 2 4 2 2" xfId="26555"/>
    <cellStyle name="Currency 4 2 4 2 2 2" xfId="26556"/>
    <cellStyle name="Currency 4 2 4 2 2 2 2" xfId="26557"/>
    <cellStyle name="Currency 4 2 4 2 2 3" xfId="26558"/>
    <cellStyle name="Currency 4 2 4 2 3" xfId="26559"/>
    <cellStyle name="Currency 4 2 4 2 3 2" xfId="26560"/>
    <cellStyle name="Currency 4 2 4 2 3 2 2" xfId="26561"/>
    <cellStyle name="Currency 4 2 4 2 3 3" xfId="26562"/>
    <cellStyle name="Currency 4 2 4 2 4" xfId="26563"/>
    <cellStyle name="Currency 4 2 4 2 4 2" xfId="26564"/>
    <cellStyle name="Currency 4 2 4 2 5" xfId="26565"/>
    <cellStyle name="Currency 4 2 4 3" xfId="26566"/>
    <cellStyle name="Currency 4 2 4 3 2" xfId="26567"/>
    <cellStyle name="Currency 4 2 4 3 2 2" xfId="26568"/>
    <cellStyle name="Currency 4 2 4 3 2 2 2" xfId="26569"/>
    <cellStyle name="Currency 4 2 4 3 2 3" xfId="26570"/>
    <cellStyle name="Currency 4 2 4 3 3" xfId="26571"/>
    <cellStyle name="Currency 4 2 4 3 3 2" xfId="26572"/>
    <cellStyle name="Currency 4 2 4 3 4" xfId="26573"/>
    <cellStyle name="Currency 4 2 4 4" xfId="26574"/>
    <cellStyle name="Currency 4 2 4 4 2" xfId="26575"/>
    <cellStyle name="Currency 4 2 4 4 2 2" xfId="26576"/>
    <cellStyle name="Currency 4 2 4 4 3" xfId="26577"/>
    <cellStyle name="Currency 4 2 4 5" xfId="26578"/>
    <cellStyle name="Currency 4 2 4 5 2" xfId="26579"/>
    <cellStyle name="Currency 4 2 4 5 2 2" xfId="26580"/>
    <cellStyle name="Currency 4 2 4 5 3" xfId="26581"/>
    <cellStyle name="Currency 4 2 4 6" xfId="26582"/>
    <cellStyle name="Currency 4 2 4 6 2" xfId="26583"/>
    <cellStyle name="Currency 4 2 4 7" xfId="26584"/>
    <cellStyle name="Currency 4 2 5" xfId="26585"/>
    <cellStyle name="Currency 4 2 5 2" xfId="26586"/>
    <cellStyle name="Currency 4 2 5 2 2" xfId="26587"/>
    <cellStyle name="Currency 4 2 5 2 2 2" xfId="26588"/>
    <cellStyle name="Currency 4 2 5 2 3" xfId="26589"/>
    <cellStyle name="Currency 4 2 5 3" xfId="26590"/>
    <cellStyle name="Currency 4 2 5 3 2" xfId="26591"/>
    <cellStyle name="Currency 4 2 5 3 2 2" xfId="26592"/>
    <cellStyle name="Currency 4 2 5 3 3" xfId="26593"/>
    <cellStyle name="Currency 4 2 5 4" xfId="26594"/>
    <cellStyle name="Currency 4 2 5 4 2" xfId="26595"/>
    <cellStyle name="Currency 4 2 5 5" xfId="26596"/>
    <cellStyle name="Currency 4 2 6" xfId="26597"/>
    <cellStyle name="Currency 4 2 6 2" xfId="26598"/>
    <cellStyle name="Currency 4 2 6 2 2" xfId="26599"/>
    <cellStyle name="Currency 4 2 6 2 2 2" xfId="26600"/>
    <cellStyle name="Currency 4 2 6 2 3" xfId="26601"/>
    <cellStyle name="Currency 4 2 6 3" xfId="26602"/>
    <cellStyle name="Currency 4 2 6 3 2" xfId="26603"/>
    <cellStyle name="Currency 4 2 6 4" xfId="26604"/>
    <cellStyle name="Currency 4 2 7" xfId="26605"/>
    <cellStyle name="Currency 4 2 7 2" xfId="26606"/>
    <cellStyle name="Currency 4 2 7 2 2" xfId="26607"/>
    <cellStyle name="Currency 4 2 7 3" xfId="26608"/>
    <cellStyle name="Currency 4 2 8" xfId="26609"/>
    <cellStyle name="Currency 4 2 8 2" xfId="26610"/>
    <cellStyle name="Currency 4 2 8 2 2" xfId="26611"/>
    <cellStyle name="Currency 4 2 8 3" xfId="26612"/>
    <cellStyle name="Currency 4 2 9" xfId="26613"/>
    <cellStyle name="Currency 4 2 9 2" xfId="26614"/>
    <cellStyle name="Currency 4 3" xfId="24379"/>
    <cellStyle name="Currency 4 3 10" xfId="26615"/>
    <cellStyle name="Currency 4 3 2" xfId="26616"/>
    <cellStyle name="Currency 4 3 2 2" xfId="26617"/>
    <cellStyle name="Currency 4 3 2 2 2" xfId="26618"/>
    <cellStyle name="Currency 4 3 2 2 2 2" xfId="26619"/>
    <cellStyle name="Currency 4 3 2 2 2 2 2" xfId="26620"/>
    <cellStyle name="Currency 4 3 2 2 2 3" xfId="26621"/>
    <cellStyle name="Currency 4 3 2 2 3" xfId="26622"/>
    <cellStyle name="Currency 4 3 2 2 3 2" xfId="26623"/>
    <cellStyle name="Currency 4 3 2 2 3 2 2" xfId="26624"/>
    <cellStyle name="Currency 4 3 2 2 3 3" xfId="26625"/>
    <cellStyle name="Currency 4 3 2 2 4" xfId="26626"/>
    <cellStyle name="Currency 4 3 2 2 4 2" xfId="26627"/>
    <cellStyle name="Currency 4 3 2 2 5" xfId="26628"/>
    <cellStyle name="Currency 4 3 2 3" xfId="26629"/>
    <cellStyle name="Currency 4 3 2 3 2" xfId="26630"/>
    <cellStyle name="Currency 4 3 2 3 2 2" xfId="26631"/>
    <cellStyle name="Currency 4 3 2 3 2 2 2" xfId="26632"/>
    <cellStyle name="Currency 4 3 2 3 2 3" xfId="26633"/>
    <cellStyle name="Currency 4 3 2 3 3" xfId="26634"/>
    <cellStyle name="Currency 4 3 2 3 3 2" xfId="26635"/>
    <cellStyle name="Currency 4 3 2 3 4" xfId="26636"/>
    <cellStyle name="Currency 4 3 2 4" xfId="26637"/>
    <cellStyle name="Currency 4 3 2 4 2" xfId="26638"/>
    <cellStyle name="Currency 4 3 2 4 2 2" xfId="26639"/>
    <cellStyle name="Currency 4 3 2 4 3" xfId="26640"/>
    <cellStyle name="Currency 4 3 2 5" xfId="26641"/>
    <cellStyle name="Currency 4 3 2 5 2" xfId="26642"/>
    <cellStyle name="Currency 4 3 2 5 2 2" xfId="26643"/>
    <cellStyle name="Currency 4 3 2 5 3" xfId="26644"/>
    <cellStyle name="Currency 4 3 2 6" xfId="26645"/>
    <cellStyle name="Currency 4 3 2 6 2" xfId="26646"/>
    <cellStyle name="Currency 4 3 2 7" xfId="26647"/>
    <cellStyle name="Currency 4 3 3" xfId="26648"/>
    <cellStyle name="Currency 4 3 3 2" xfId="26649"/>
    <cellStyle name="Currency 4 3 3 2 2" xfId="26650"/>
    <cellStyle name="Currency 4 3 3 2 2 2" xfId="26651"/>
    <cellStyle name="Currency 4 3 3 2 2 2 2" xfId="26652"/>
    <cellStyle name="Currency 4 3 3 2 2 3" xfId="26653"/>
    <cellStyle name="Currency 4 3 3 2 3" xfId="26654"/>
    <cellStyle name="Currency 4 3 3 2 3 2" xfId="26655"/>
    <cellStyle name="Currency 4 3 3 2 3 2 2" xfId="26656"/>
    <cellStyle name="Currency 4 3 3 2 3 3" xfId="26657"/>
    <cellStyle name="Currency 4 3 3 2 4" xfId="26658"/>
    <cellStyle name="Currency 4 3 3 2 4 2" xfId="26659"/>
    <cellStyle name="Currency 4 3 3 2 5" xfId="26660"/>
    <cellStyle name="Currency 4 3 3 3" xfId="26661"/>
    <cellStyle name="Currency 4 3 3 3 2" xfId="26662"/>
    <cellStyle name="Currency 4 3 3 3 2 2" xfId="26663"/>
    <cellStyle name="Currency 4 3 3 3 2 2 2" xfId="26664"/>
    <cellStyle name="Currency 4 3 3 3 2 3" xfId="26665"/>
    <cellStyle name="Currency 4 3 3 3 3" xfId="26666"/>
    <cellStyle name="Currency 4 3 3 3 3 2" xfId="26667"/>
    <cellStyle name="Currency 4 3 3 3 4" xfId="26668"/>
    <cellStyle name="Currency 4 3 3 4" xfId="26669"/>
    <cellStyle name="Currency 4 3 3 4 2" xfId="26670"/>
    <cellStyle name="Currency 4 3 3 4 2 2" xfId="26671"/>
    <cellStyle name="Currency 4 3 3 4 3" xfId="26672"/>
    <cellStyle name="Currency 4 3 3 5" xfId="26673"/>
    <cellStyle name="Currency 4 3 3 5 2" xfId="26674"/>
    <cellStyle name="Currency 4 3 3 5 2 2" xfId="26675"/>
    <cellStyle name="Currency 4 3 3 5 3" xfId="26676"/>
    <cellStyle name="Currency 4 3 3 6" xfId="26677"/>
    <cellStyle name="Currency 4 3 3 6 2" xfId="26678"/>
    <cellStyle name="Currency 4 3 3 7" xfId="26679"/>
    <cellStyle name="Currency 4 3 4" xfId="26680"/>
    <cellStyle name="Currency 4 3 4 2" xfId="26681"/>
    <cellStyle name="Currency 4 3 4 2 2" xfId="26682"/>
    <cellStyle name="Currency 4 3 4 2 2 2" xfId="26683"/>
    <cellStyle name="Currency 4 3 4 2 3" xfId="26684"/>
    <cellStyle name="Currency 4 3 4 3" xfId="26685"/>
    <cellStyle name="Currency 4 3 4 3 2" xfId="26686"/>
    <cellStyle name="Currency 4 3 4 3 2 2" xfId="26687"/>
    <cellStyle name="Currency 4 3 4 3 3" xfId="26688"/>
    <cellStyle name="Currency 4 3 4 4" xfId="26689"/>
    <cellStyle name="Currency 4 3 4 4 2" xfId="26690"/>
    <cellStyle name="Currency 4 3 4 5" xfId="26691"/>
    <cellStyle name="Currency 4 3 5" xfId="26692"/>
    <cellStyle name="Currency 4 3 5 2" xfId="26693"/>
    <cellStyle name="Currency 4 3 5 2 2" xfId="26694"/>
    <cellStyle name="Currency 4 3 5 2 2 2" xfId="26695"/>
    <cellStyle name="Currency 4 3 5 2 3" xfId="26696"/>
    <cellStyle name="Currency 4 3 5 3" xfId="26697"/>
    <cellStyle name="Currency 4 3 5 3 2" xfId="26698"/>
    <cellStyle name="Currency 4 3 5 4" xfId="26699"/>
    <cellStyle name="Currency 4 3 6" xfId="26700"/>
    <cellStyle name="Currency 4 3 6 2" xfId="26701"/>
    <cellStyle name="Currency 4 3 6 2 2" xfId="26702"/>
    <cellStyle name="Currency 4 3 6 3" xfId="26703"/>
    <cellStyle name="Currency 4 3 7" xfId="26704"/>
    <cellStyle name="Currency 4 3 7 2" xfId="26705"/>
    <cellStyle name="Currency 4 3 7 2 2" xfId="26706"/>
    <cellStyle name="Currency 4 3 7 3" xfId="26707"/>
    <cellStyle name="Currency 4 3 8" xfId="26708"/>
    <cellStyle name="Currency 4 3 8 2" xfId="26709"/>
    <cellStyle name="Currency 4 3 9" xfId="26710"/>
    <cellStyle name="Currency 4 4" xfId="26711"/>
    <cellStyle name="Currency 4 4 2" xfId="26712"/>
    <cellStyle name="Currency 4 4 2 2" xfId="26713"/>
    <cellStyle name="Currency 4 4 2 2 2" xfId="26714"/>
    <cellStyle name="Currency 4 4 2 2 2 2" xfId="26715"/>
    <cellStyle name="Currency 4 4 2 2 3" xfId="26716"/>
    <cellStyle name="Currency 4 4 2 3" xfId="26717"/>
    <cellStyle name="Currency 4 4 2 3 2" xfId="26718"/>
    <cellStyle name="Currency 4 4 2 3 2 2" xfId="26719"/>
    <cellStyle name="Currency 4 4 2 3 3" xfId="26720"/>
    <cellStyle name="Currency 4 4 2 4" xfId="26721"/>
    <cellStyle name="Currency 4 4 2 4 2" xfId="26722"/>
    <cellStyle name="Currency 4 4 2 5" xfId="26723"/>
    <cellStyle name="Currency 4 4 3" xfId="26724"/>
    <cellStyle name="Currency 4 4 3 2" xfId="26725"/>
    <cellStyle name="Currency 4 4 3 2 2" xfId="26726"/>
    <cellStyle name="Currency 4 4 3 2 2 2" xfId="26727"/>
    <cellStyle name="Currency 4 4 3 2 3" xfId="26728"/>
    <cellStyle name="Currency 4 4 3 3" xfId="26729"/>
    <cellStyle name="Currency 4 4 3 3 2" xfId="26730"/>
    <cellStyle name="Currency 4 4 3 4" xfId="26731"/>
    <cellStyle name="Currency 4 4 4" xfId="26732"/>
    <cellStyle name="Currency 4 4 4 2" xfId="26733"/>
    <cellStyle name="Currency 4 4 4 2 2" xfId="26734"/>
    <cellStyle name="Currency 4 4 4 3" xfId="26735"/>
    <cellStyle name="Currency 4 4 5" xfId="26736"/>
    <cellStyle name="Currency 4 4 5 2" xfId="26737"/>
    <cellStyle name="Currency 4 4 5 2 2" xfId="26738"/>
    <cellStyle name="Currency 4 4 5 3" xfId="26739"/>
    <cellStyle name="Currency 4 4 6" xfId="26740"/>
    <cellStyle name="Currency 4 4 6 2" xfId="26741"/>
    <cellStyle name="Currency 4 4 7" xfId="26742"/>
    <cellStyle name="Currency 4 5" xfId="26743"/>
    <cellStyle name="Currency 4 5 2" xfId="26744"/>
    <cellStyle name="Currency 4 5 2 2" xfId="26745"/>
    <cellStyle name="Currency 4 5 2 2 2" xfId="26746"/>
    <cellStyle name="Currency 4 5 2 2 2 2" xfId="26747"/>
    <cellStyle name="Currency 4 5 2 2 3" xfId="26748"/>
    <cellStyle name="Currency 4 5 2 3" xfId="26749"/>
    <cellStyle name="Currency 4 5 2 3 2" xfId="26750"/>
    <cellStyle name="Currency 4 5 2 3 2 2" xfId="26751"/>
    <cellStyle name="Currency 4 5 2 3 3" xfId="26752"/>
    <cellStyle name="Currency 4 5 2 4" xfId="26753"/>
    <cellStyle name="Currency 4 5 2 4 2" xfId="26754"/>
    <cellStyle name="Currency 4 5 2 5" xfId="26755"/>
    <cellStyle name="Currency 4 5 3" xfId="26756"/>
    <cellStyle name="Currency 4 5 3 2" xfId="26757"/>
    <cellStyle name="Currency 4 5 3 2 2" xfId="26758"/>
    <cellStyle name="Currency 4 5 3 2 2 2" xfId="26759"/>
    <cellStyle name="Currency 4 5 3 2 3" xfId="26760"/>
    <cellStyle name="Currency 4 5 3 3" xfId="26761"/>
    <cellStyle name="Currency 4 5 3 3 2" xfId="26762"/>
    <cellStyle name="Currency 4 5 3 4" xfId="26763"/>
    <cellStyle name="Currency 4 5 4" xfId="26764"/>
    <cellStyle name="Currency 4 5 4 2" xfId="26765"/>
    <cellStyle name="Currency 4 5 4 2 2" xfId="26766"/>
    <cellStyle name="Currency 4 5 4 3" xfId="26767"/>
    <cellStyle name="Currency 4 5 5" xfId="26768"/>
    <cellStyle name="Currency 4 5 5 2" xfId="26769"/>
    <cellStyle name="Currency 4 5 5 2 2" xfId="26770"/>
    <cellStyle name="Currency 4 5 5 3" xfId="26771"/>
    <cellStyle name="Currency 4 5 6" xfId="26772"/>
    <cellStyle name="Currency 4 5 6 2" xfId="26773"/>
    <cellStyle name="Currency 4 5 7" xfId="26774"/>
    <cellStyle name="Currency 4 6" xfId="26775"/>
    <cellStyle name="Currency 4 6 2" xfId="26776"/>
    <cellStyle name="Currency 4 6 2 2" xfId="26777"/>
    <cellStyle name="Currency 4 6 2 2 2" xfId="26778"/>
    <cellStyle name="Currency 4 6 2 3" xfId="26779"/>
    <cellStyle name="Currency 4 6 3" xfId="26780"/>
    <cellStyle name="Currency 4 6 3 2" xfId="26781"/>
    <cellStyle name="Currency 4 6 3 2 2" xfId="26782"/>
    <cellStyle name="Currency 4 6 3 3" xfId="26783"/>
    <cellStyle name="Currency 4 6 4" xfId="26784"/>
    <cellStyle name="Currency 4 6 4 2" xfId="26785"/>
    <cellStyle name="Currency 4 6 5" xfId="26786"/>
    <cellStyle name="Currency 4 7" xfId="26787"/>
    <cellStyle name="Currency 4 7 2" xfId="26788"/>
    <cellStyle name="Currency 4 7 2 2" xfId="26789"/>
    <cellStyle name="Currency 4 7 2 2 2" xfId="26790"/>
    <cellStyle name="Currency 4 7 2 3" xfId="26791"/>
    <cellStyle name="Currency 4 7 3" xfId="26792"/>
    <cellStyle name="Currency 4 7 3 2" xfId="26793"/>
    <cellStyle name="Currency 4 7 4" xfId="26794"/>
    <cellStyle name="Currency 4 8" xfId="26795"/>
    <cellStyle name="Currency 4 8 2" xfId="26796"/>
    <cellStyle name="Currency 4 8 2 2" xfId="26797"/>
    <cellStyle name="Currency 4 8 3" xfId="26798"/>
    <cellStyle name="Currency 4 9" xfId="26799"/>
    <cellStyle name="Currency 4 9 2" xfId="26800"/>
    <cellStyle name="Currency 4 9 2 2" xfId="26801"/>
    <cellStyle name="Currency 4 9 3" xfId="26802"/>
    <cellStyle name="Currency 5" xfId="4098"/>
    <cellStyle name="Currency 5 10" xfId="26804"/>
    <cellStyle name="Currency 5 11" xfId="26805"/>
    <cellStyle name="Currency 5 11 2" xfId="26806"/>
    <cellStyle name="Currency 5 12" xfId="26807"/>
    <cellStyle name="Currency 5 13" xfId="33097"/>
    <cellStyle name="Currency 5 14" xfId="26803"/>
    <cellStyle name="Currency 5 2" xfId="24381"/>
    <cellStyle name="Currency 5 2 10" xfId="26809"/>
    <cellStyle name="Currency 5 2 11" xfId="26808"/>
    <cellStyle name="Currency 5 2 2" xfId="26810"/>
    <cellStyle name="Currency 5 2 2 2" xfId="26811"/>
    <cellStyle name="Currency 5 2 2 2 2" xfId="26812"/>
    <cellStyle name="Currency 5 2 2 2 2 2" xfId="26813"/>
    <cellStyle name="Currency 5 2 2 2 2 2 2" xfId="26814"/>
    <cellStyle name="Currency 5 2 2 2 2 2 2 2" xfId="26815"/>
    <cellStyle name="Currency 5 2 2 2 2 2 3" xfId="26816"/>
    <cellStyle name="Currency 5 2 2 2 2 3" xfId="26817"/>
    <cellStyle name="Currency 5 2 2 2 2 3 2" xfId="26818"/>
    <cellStyle name="Currency 5 2 2 2 2 3 2 2" xfId="26819"/>
    <cellStyle name="Currency 5 2 2 2 2 3 3" xfId="26820"/>
    <cellStyle name="Currency 5 2 2 2 2 4" xfId="26821"/>
    <cellStyle name="Currency 5 2 2 2 2 4 2" xfId="26822"/>
    <cellStyle name="Currency 5 2 2 2 2 5" xfId="26823"/>
    <cellStyle name="Currency 5 2 2 2 3" xfId="26824"/>
    <cellStyle name="Currency 5 2 2 2 3 2" xfId="26825"/>
    <cellStyle name="Currency 5 2 2 2 3 2 2" xfId="26826"/>
    <cellStyle name="Currency 5 2 2 2 3 2 2 2" xfId="26827"/>
    <cellStyle name="Currency 5 2 2 2 3 2 3" xfId="26828"/>
    <cellStyle name="Currency 5 2 2 2 3 3" xfId="26829"/>
    <cellStyle name="Currency 5 2 2 2 3 3 2" xfId="26830"/>
    <cellStyle name="Currency 5 2 2 2 3 4" xfId="26831"/>
    <cellStyle name="Currency 5 2 2 2 4" xfId="26832"/>
    <cellStyle name="Currency 5 2 2 2 4 2" xfId="26833"/>
    <cellStyle name="Currency 5 2 2 2 4 2 2" xfId="26834"/>
    <cellStyle name="Currency 5 2 2 2 4 3" xfId="26835"/>
    <cellStyle name="Currency 5 2 2 2 5" xfId="26836"/>
    <cellStyle name="Currency 5 2 2 2 5 2" xfId="26837"/>
    <cellStyle name="Currency 5 2 2 2 5 2 2" xfId="26838"/>
    <cellStyle name="Currency 5 2 2 2 5 3" xfId="26839"/>
    <cellStyle name="Currency 5 2 2 2 6" xfId="26840"/>
    <cellStyle name="Currency 5 2 2 2 6 2" xfId="26841"/>
    <cellStyle name="Currency 5 2 2 2 7" xfId="26842"/>
    <cellStyle name="Currency 5 2 2 3" xfId="26843"/>
    <cellStyle name="Currency 5 2 2 3 2" xfId="26844"/>
    <cellStyle name="Currency 5 2 2 3 2 2" xfId="26845"/>
    <cellStyle name="Currency 5 2 2 3 2 2 2" xfId="26846"/>
    <cellStyle name="Currency 5 2 2 3 2 2 2 2" xfId="26847"/>
    <cellStyle name="Currency 5 2 2 3 2 2 3" xfId="26848"/>
    <cellStyle name="Currency 5 2 2 3 2 3" xfId="26849"/>
    <cellStyle name="Currency 5 2 2 3 2 3 2" xfId="26850"/>
    <cellStyle name="Currency 5 2 2 3 2 3 2 2" xfId="26851"/>
    <cellStyle name="Currency 5 2 2 3 2 3 3" xfId="26852"/>
    <cellStyle name="Currency 5 2 2 3 2 4" xfId="26853"/>
    <cellStyle name="Currency 5 2 2 3 2 4 2" xfId="26854"/>
    <cellStyle name="Currency 5 2 2 3 2 5" xfId="26855"/>
    <cellStyle name="Currency 5 2 2 3 3" xfId="26856"/>
    <cellStyle name="Currency 5 2 2 3 3 2" xfId="26857"/>
    <cellStyle name="Currency 5 2 2 3 3 2 2" xfId="26858"/>
    <cellStyle name="Currency 5 2 2 3 3 2 2 2" xfId="26859"/>
    <cellStyle name="Currency 5 2 2 3 3 2 3" xfId="26860"/>
    <cellStyle name="Currency 5 2 2 3 3 3" xfId="26861"/>
    <cellStyle name="Currency 5 2 2 3 3 3 2" xfId="26862"/>
    <cellStyle name="Currency 5 2 2 3 3 4" xfId="26863"/>
    <cellStyle name="Currency 5 2 2 3 4" xfId="26864"/>
    <cellStyle name="Currency 5 2 2 3 4 2" xfId="26865"/>
    <cellStyle name="Currency 5 2 2 3 4 2 2" xfId="26866"/>
    <cellStyle name="Currency 5 2 2 3 4 3" xfId="26867"/>
    <cellStyle name="Currency 5 2 2 3 5" xfId="26868"/>
    <cellStyle name="Currency 5 2 2 3 5 2" xfId="26869"/>
    <cellStyle name="Currency 5 2 2 3 5 2 2" xfId="26870"/>
    <cellStyle name="Currency 5 2 2 3 5 3" xfId="26871"/>
    <cellStyle name="Currency 5 2 2 3 6" xfId="26872"/>
    <cellStyle name="Currency 5 2 2 3 6 2" xfId="26873"/>
    <cellStyle name="Currency 5 2 2 3 7" xfId="26874"/>
    <cellStyle name="Currency 5 2 2 4" xfId="26875"/>
    <cellStyle name="Currency 5 2 2 4 2" xfId="26876"/>
    <cellStyle name="Currency 5 2 2 4 2 2" xfId="26877"/>
    <cellStyle name="Currency 5 2 2 4 2 2 2" xfId="26878"/>
    <cellStyle name="Currency 5 2 2 4 2 3" xfId="26879"/>
    <cellStyle name="Currency 5 2 2 4 3" xfId="26880"/>
    <cellStyle name="Currency 5 2 2 4 3 2" xfId="26881"/>
    <cellStyle name="Currency 5 2 2 4 3 2 2" xfId="26882"/>
    <cellStyle name="Currency 5 2 2 4 3 3" xfId="26883"/>
    <cellStyle name="Currency 5 2 2 4 4" xfId="26884"/>
    <cellStyle name="Currency 5 2 2 4 4 2" xfId="26885"/>
    <cellStyle name="Currency 5 2 2 4 5" xfId="26886"/>
    <cellStyle name="Currency 5 2 2 5" xfId="26887"/>
    <cellStyle name="Currency 5 2 2 5 2" xfId="26888"/>
    <cellStyle name="Currency 5 2 2 5 2 2" xfId="26889"/>
    <cellStyle name="Currency 5 2 2 5 2 2 2" xfId="26890"/>
    <cellStyle name="Currency 5 2 2 5 2 3" xfId="26891"/>
    <cellStyle name="Currency 5 2 2 5 3" xfId="26892"/>
    <cellStyle name="Currency 5 2 2 5 3 2" xfId="26893"/>
    <cellStyle name="Currency 5 2 2 5 4" xfId="26894"/>
    <cellStyle name="Currency 5 2 2 6" xfId="26895"/>
    <cellStyle name="Currency 5 2 2 6 2" xfId="26896"/>
    <cellStyle name="Currency 5 2 2 6 2 2" xfId="26897"/>
    <cellStyle name="Currency 5 2 2 6 3" xfId="26898"/>
    <cellStyle name="Currency 5 2 2 7" xfId="26899"/>
    <cellStyle name="Currency 5 2 2 7 2" xfId="26900"/>
    <cellStyle name="Currency 5 2 2 7 2 2" xfId="26901"/>
    <cellStyle name="Currency 5 2 2 7 3" xfId="26902"/>
    <cellStyle name="Currency 5 2 2 8" xfId="26903"/>
    <cellStyle name="Currency 5 2 2 8 2" xfId="26904"/>
    <cellStyle name="Currency 5 2 2 9" xfId="26905"/>
    <cellStyle name="Currency 5 2 3" xfId="26906"/>
    <cellStyle name="Currency 5 2 3 2" xfId="26907"/>
    <cellStyle name="Currency 5 2 3 2 2" xfId="26908"/>
    <cellStyle name="Currency 5 2 3 2 2 2" xfId="26909"/>
    <cellStyle name="Currency 5 2 3 2 2 2 2" xfId="26910"/>
    <cellStyle name="Currency 5 2 3 2 2 3" xfId="26911"/>
    <cellStyle name="Currency 5 2 3 2 3" xfId="26912"/>
    <cellStyle name="Currency 5 2 3 2 3 2" xfId="26913"/>
    <cellStyle name="Currency 5 2 3 2 3 2 2" xfId="26914"/>
    <cellStyle name="Currency 5 2 3 2 3 3" xfId="26915"/>
    <cellStyle name="Currency 5 2 3 2 4" xfId="26916"/>
    <cellStyle name="Currency 5 2 3 2 4 2" xfId="26917"/>
    <cellStyle name="Currency 5 2 3 2 5" xfId="26918"/>
    <cellStyle name="Currency 5 2 3 3" xfId="26919"/>
    <cellStyle name="Currency 5 2 3 3 2" xfId="26920"/>
    <cellStyle name="Currency 5 2 3 3 2 2" xfId="26921"/>
    <cellStyle name="Currency 5 2 3 3 2 2 2" xfId="26922"/>
    <cellStyle name="Currency 5 2 3 3 2 3" xfId="26923"/>
    <cellStyle name="Currency 5 2 3 3 3" xfId="26924"/>
    <cellStyle name="Currency 5 2 3 3 3 2" xfId="26925"/>
    <cellStyle name="Currency 5 2 3 3 4" xfId="26926"/>
    <cellStyle name="Currency 5 2 3 4" xfId="26927"/>
    <cellStyle name="Currency 5 2 3 4 2" xfId="26928"/>
    <cellStyle name="Currency 5 2 3 4 2 2" xfId="26929"/>
    <cellStyle name="Currency 5 2 3 4 3" xfId="26930"/>
    <cellStyle name="Currency 5 2 3 5" xfId="26931"/>
    <cellStyle name="Currency 5 2 3 5 2" xfId="26932"/>
    <cellStyle name="Currency 5 2 3 5 2 2" xfId="26933"/>
    <cellStyle name="Currency 5 2 3 5 3" xfId="26934"/>
    <cellStyle name="Currency 5 2 3 6" xfId="26935"/>
    <cellStyle name="Currency 5 2 3 6 2" xfId="26936"/>
    <cellStyle name="Currency 5 2 3 7" xfId="26937"/>
    <cellStyle name="Currency 5 2 4" xfId="26938"/>
    <cellStyle name="Currency 5 2 4 2" xfId="26939"/>
    <cellStyle name="Currency 5 2 4 2 2" xfId="26940"/>
    <cellStyle name="Currency 5 2 4 2 2 2" xfId="26941"/>
    <cellStyle name="Currency 5 2 4 2 2 2 2" xfId="26942"/>
    <cellStyle name="Currency 5 2 4 2 2 3" xfId="26943"/>
    <cellStyle name="Currency 5 2 4 2 3" xfId="26944"/>
    <cellStyle name="Currency 5 2 4 2 3 2" xfId="26945"/>
    <cellStyle name="Currency 5 2 4 2 3 2 2" xfId="26946"/>
    <cellStyle name="Currency 5 2 4 2 3 3" xfId="26947"/>
    <cellStyle name="Currency 5 2 4 2 4" xfId="26948"/>
    <cellStyle name="Currency 5 2 4 2 4 2" xfId="26949"/>
    <cellStyle name="Currency 5 2 4 2 5" xfId="26950"/>
    <cellStyle name="Currency 5 2 4 3" xfId="26951"/>
    <cellStyle name="Currency 5 2 4 3 2" xfId="26952"/>
    <cellStyle name="Currency 5 2 4 3 2 2" xfId="26953"/>
    <cellStyle name="Currency 5 2 4 3 2 2 2" xfId="26954"/>
    <cellStyle name="Currency 5 2 4 3 2 3" xfId="26955"/>
    <cellStyle name="Currency 5 2 4 3 3" xfId="26956"/>
    <cellStyle name="Currency 5 2 4 3 3 2" xfId="26957"/>
    <cellStyle name="Currency 5 2 4 3 4" xfId="26958"/>
    <cellStyle name="Currency 5 2 4 4" xfId="26959"/>
    <cellStyle name="Currency 5 2 4 4 2" xfId="26960"/>
    <cellStyle name="Currency 5 2 4 4 2 2" xfId="26961"/>
    <cellStyle name="Currency 5 2 4 4 3" xfId="26962"/>
    <cellStyle name="Currency 5 2 4 5" xfId="26963"/>
    <cellStyle name="Currency 5 2 4 5 2" xfId="26964"/>
    <cellStyle name="Currency 5 2 4 5 2 2" xfId="26965"/>
    <cellStyle name="Currency 5 2 4 5 3" xfId="26966"/>
    <cellStyle name="Currency 5 2 4 6" xfId="26967"/>
    <cellStyle name="Currency 5 2 4 6 2" xfId="26968"/>
    <cellStyle name="Currency 5 2 4 7" xfId="26969"/>
    <cellStyle name="Currency 5 2 5" xfId="26970"/>
    <cellStyle name="Currency 5 2 5 2" xfId="26971"/>
    <cellStyle name="Currency 5 2 5 2 2" xfId="26972"/>
    <cellStyle name="Currency 5 2 5 2 2 2" xfId="26973"/>
    <cellStyle name="Currency 5 2 5 2 3" xfId="26974"/>
    <cellStyle name="Currency 5 2 5 3" xfId="26975"/>
    <cellStyle name="Currency 5 2 5 3 2" xfId="26976"/>
    <cellStyle name="Currency 5 2 5 3 2 2" xfId="26977"/>
    <cellStyle name="Currency 5 2 5 3 3" xfId="26978"/>
    <cellStyle name="Currency 5 2 5 4" xfId="26979"/>
    <cellStyle name="Currency 5 2 5 4 2" xfId="26980"/>
    <cellStyle name="Currency 5 2 5 5" xfId="26981"/>
    <cellStyle name="Currency 5 2 6" xfId="26982"/>
    <cellStyle name="Currency 5 2 6 2" xfId="26983"/>
    <cellStyle name="Currency 5 2 6 2 2" xfId="26984"/>
    <cellStyle name="Currency 5 2 6 2 2 2" xfId="26985"/>
    <cellStyle name="Currency 5 2 6 2 3" xfId="26986"/>
    <cellStyle name="Currency 5 2 6 3" xfId="26987"/>
    <cellStyle name="Currency 5 2 6 3 2" xfId="26988"/>
    <cellStyle name="Currency 5 2 6 4" xfId="26989"/>
    <cellStyle name="Currency 5 2 7" xfId="26990"/>
    <cellStyle name="Currency 5 2 7 2" xfId="26991"/>
    <cellStyle name="Currency 5 2 7 2 2" xfId="26992"/>
    <cellStyle name="Currency 5 2 7 3" xfId="26993"/>
    <cellStyle name="Currency 5 2 8" xfId="26994"/>
    <cellStyle name="Currency 5 2 8 2" xfId="26995"/>
    <cellStyle name="Currency 5 2 8 2 2" xfId="26996"/>
    <cellStyle name="Currency 5 2 8 3" xfId="26997"/>
    <cellStyle name="Currency 5 2 9" xfId="26998"/>
    <cellStyle name="Currency 5 2 9 2" xfId="26999"/>
    <cellStyle name="Currency 5 3" xfId="27000"/>
    <cellStyle name="Currency 5 3 2" xfId="27001"/>
    <cellStyle name="Currency 5 3 2 2" xfId="27002"/>
    <cellStyle name="Currency 5 3 2 2 2" xfId="27003"/>
    <cellStyle name="Currency 5 3 2 2 2 2" xfId="27004"/>
    <cellStyle name="Currency 5 3 2 2 2 2 2" xfId="27005"/>
    <cellStyle name="Currency 5 3 2 2 2 3" xfId="27006"/>
    <cellStyle name="Currency 5 3 2 2 3" xfId="27007"/>
    <cellStyle name="Currency 5 3 2 2 3 2" xfId="27008"/>
    <cellStyle name="Currency 5 3 2 2 3 2 2" xfId="27009"/>
    <cellStyle name="Currency 5 3 2 2 3 3" xfId="27010"/>
    <cellStyle name="Currency 5 3 2 2 4" xfId="27011"/>
    <cellStyle name="Currency 5 3 2 2 4 2" xfId="27012"/>
    <cellStyle name="Currency 5 3 2 2 5" xfId="27013"/>
    <cellStyle name="Currency 5 3 2 3" xfId="27014"/>
    <cellStyle name="Currency 5 3 2 3 2" xfId="27015"/>
    <cellStyle name="Currency 5 3 2 3 2 2" xfId="27016"/>
    <cellStyle name="Currency 5 3 2 3 2 2 2" xfId="27017"/>
    <cellStyle name="Currency 5 3 2 3 2 3" xfId="27018"/>
    <cellStyle name="Currency 5 3 2 3 3" xfId="27019"/>
    <cellStyle name="Currency 5 3 2 3 3 2" xfId="27020"/>
    <cellStyle name="Currency 5 3 2 3 4" xfId="27021"/>
    <cellStyle name="Currency 5 3 2 4" xfId="27022"/>
    <cellStyle name="Currency 5 3 2 4 2" xfId="27023"/>
    <cellStyle name="Currency 5 3 2 4 2 2" xfId="27024"/>
    <cellStyle name="Currency 5 3 2 4 3" xfId="27025"/>
    <cellStyle name="Currency 5 3 2 5" xfId="27026"/>
    <cellStyle name="Currency 5 3 2 5 2" xfId="27027"/>
    <cellStyle name="Currency 5 3 2 5 2 2" xfId="27028"/>
    <cellStyle name="Currency 5 3 2 5 3" xfId="27029"/>
    <cellStyle name="Currency 5 3 2 6" xfId="27030"/>
    <cellStyle name="Currency 5 3 2 6 2" xfId="27031"/>
    <cellStyle name="Currency 5 3 2 7" xfId="27032"/>
    <cellStyle name="Currency 5 3 3" xfId="27033"/>
    <cellStyle name="Currency 5 3 3 2" xfId="27034"/>
    <cellStyle name="Currency 5 3 3 2 2" xfId="27035"/>
    <cellStyle name="Currency 5 3 3 2 2 2" xfId="27036"/>
    <cellStyle name="Currency 5 3 3 2 2 2 2" xfId="27037"/>
    <cellStyle name="Currency 5 3 3 2 2 3" xfId="27038"/>
    <cellStyle name="Currency 5 3 3 2 3" xfId="27039"/>
    <cellStyle name="Currency 5 3 3 2 3 2" xfId="27040"/>
    <cellStyle name="Currency 5 3 3 2 3 2 2" xfId="27041"/>
    <cellStyle name="Currency 5 3 3 2 3 3" xfId="27042"/>
    <cellStyle name="Currency 5 3 3 2 4" xfId="27043"/>
    <cellStyle name="Currency 5 3 3 2 4 2" xfId="27044"/>
    <cellStyle name="Currency 5 3 3 2 5" xfId="27045"/>
    <cellStyle name="Currency 5 3 3 3" xfId="27046"/>
    <cellStyle name="Currency 5 3 3 3 2" xfId="27047"/>
    <cellStyle name="Currency 5 3 3 3 2 2" xfId="27048"/>
    <cellStyle name="Currency 5 3 3 3 2 2 2" xfId="27049"/>
    <cellStyle name="Currency 5 3 3 3 2 3" xfId="27050"/>
    <cellStyle name="Currency 5 3 3 3 3" xfId="27051"/>
    <cellStyle name="Currency 5 3 3 3 3 2" xfId="27052"/>
    <cellStyle name="Currency 5 3 3 3 4" xfId="27053"/>
    <cellStyle name="Currency 5 3 3 4" xfId="27054"/>
    <cellStyle name="Currency 5 3 3 4 2" xfId="27055"/>
    <cellStyle name="Currency 5 3 3 4 2 2" xfId="27056"/>
    <cellStyle name="Currency 5 3 3 4 3" xfId="27057"/>
    <cellStyle name="Currency 5 3 3 5" xfId="27058"/>
    <cellStyle name="Currency 5 3 3 5 2" xfId="27059"/>
    <cellStyle name="Currency 5 3 3 5 2 2" xfId="27060"/>
    <cellStyle name="Currency 5 3 3 5 3" xfId="27061"/>
    <cellStyle name="Currency 5 3 3 6" xfId="27062"/>
    <cellStyle name="Currency 5 3 3 6 2" xfId="27063"/>
    <cellStyle name="Currency 5 3 3 7" xfId="27064"/>
    <cellStyle name="Currency 5 3 4" xfId="27065"/>
    <cellStyle name="Currency 5 3 4 2" xfId="27066"/>
    <cellStyle name="Currency 5 3 4 2 2" xfId="27067"/>
    <cellStyle name="Currency 5 3 4 2 2 2" xfId="27068"/>
    <cellStyle name="Currency 5 3 4 2 3" xfId="27069"/>
    <cellStyle name="Currency 5 3 4 3" xfId="27070"/>
    <cellStyle name="Currency 5 3 4 3 2" xfId="27071"/>
    <cellStyle name="Currency 5 3 4 3 2 2" xfId="27072"/>
    <cellStyle name="Currency 5 3 4 3 3" xfId="27073"/>
    <cellStyle name="Currency 5 3 4 4" xfId="27074"/>
    <cellStyle name="Currency 5 3 4 4 2" xfId="27075"/>
    <cellStyle name="Currency 5 3 4 5" xfId="27076"/>
    <cellStyle name="Currency 5 3 5" xfId="27077"/>
    <cellStyle name="Currency 5 3 5 2" xfId="27078"/>
    <cellStyle name="Currency 5 3 5 2 2" xfId="27079"/>
    <cellStyle name="Currency 5 3 5 2 2 2" xfId="27080"/>
    <cellStyle name="Currency 5 3 5 2 3" xfId="27081"/>
    <cellStyle name="Currency 5 3 5 3" xfId="27082"/>
    <cellStyle name="Currency 5 3 5 3 2" xfId="27083"/>
    <cellStyle name="Currency 5 3 5 4" xfId="27084"/>
    <cellStyle name="Currency 5 3 6" xfId="27085"/>
    <cellStyle name="Currency 5 3 6 2" xfId="27086"/>
    <cellStyle name="Currency 5 3 6 2 2" xfId="27087"/>
    <cellStyle name="Currency 5 3 6 3" xfId="27088"/>
    <cellStyle name="Currency 5 3 7" xfId="27089"/>
    <cellStyle name="Currency 5 3 7 2" xfId="27090"/>
    <cellStyle name="Currency 5 3 7 2 2" xfId="27091"/>
    <cellStyle name="Currency 5 3 7 3" xfId="27092"/>
    <cellStyle name="Currency 5 3 8" xfId="27093"/>
    <cellStyle name="Currency 5 3 8 2" xfId="27094"/>
    <cellStyle name="Currency 5 3 9" xfId="27095"/>
    <cellStyle name="Currency 5 4" xfId="27096"/>
    <cellStyle name="Currency 5 4 2" xfId="27097"/>
    <cellStyle name="Currency 5 4 2 2" xfId="27098"/>
    <cellStyle name="Currency 5 4 2 2 2" xfId="27099"/>
    <cellStyle name="Currency 5 4 2 2 2 2" xfId="27100"/>
    <cellStyle name="Currency 5 4 2 2 3" xfId="27101"/>
    <cellStyle name="Currency 5 4 2 3" xfId="27102"/>
    <cellStyle name="Currency 5 4 2 3 2" xfId="27103"/>
    <cellStyle name="Currency 5 4 2 3 2 2" xfId="27104"/>
    <cellStyle name="Currency 5 4 2 3 3" xfId="27105"/>
    <cellStyle name="Currency 5 4 2 4" xfId="27106"/>
    <cellStyle name="Currency 5 4 2 4 2" xfId="27107"/>
    <cellStyle name="Currency 5 4 2 5" xfId="27108"/>
    <cellStyle name="Currency 5 4 3" xfId="27109"/>
    <cellStyle name="Currency 5 4 3 2" xfId="27110"/>
    <cellStyle name="Currency 5 4 3 2 2" xfId="27111"/>
    <cellStyle name="Currency 5 4 3 2 2 2" xfId="27112"/>
    <cellStyle name="Currency 5 4 3 2 3" xfId="27113"/>
    <cellStyle name="Currency 5 4 3 3" xfId="27114"/>
    <cellStyle name="Currency 5 4 3 3 2" xfId="27115"/>
    <cellStyle name="Currency 5 4 3 4" xfId="27116"/>
    <cellStyle name="Currency 5 4 4" xfId="27117"/>
    <cellStyle name="Currency 5 4 4 2" xfId="27118"/>
    <cellStyle name="Currency 5 4 4 2 2" xfId="27119"/>
    <cellStyle name="Currency 5 4 4 3" xfId="27120"/>
    <cellStyle name="Currency 5 4 5" xfId="27121"/>
    <cellStyle name="Currency 5 4 5 2" xfId="27122"/>
    <cellStyle name="Currency 5 4 5 2 2" xfId="27123"/>
    <cellStyle name="Currency 5 4 5 3" xfId="27124"/>
    <cellStyle name="Currency 5 4 6" xfId="27125"/>
    <cellStyle name="Currency 5 4 6 2" xfId="27126"/>
    <cellStyle name="Currency 5 4 7" xfId="27127"/>
    <cellStyle name="Currency 5 5" xfId="27128"/>
    <cellStyle name="Currency 5 5 2" xfId="27129"/>
    <cellStyle name="Currency 5 5 2 2" xfId="27130"/>
    <cellStyle name="Currency 5 5 2 2 2" xfId="27131"/>
    <cellStyle name="Currency 5 5 2 2 2 2" xfId="27132"/>
    <cellStyle name="Currency 5 5 2 2 3" xfId="27133"/>
    <cellStyle name="Currency 5 5 2 3" xfId="27134"/>
    <cellStyle name="Currency 5 5 2 3 2" xfId="27135"/>
    <cellStyle name="Currency 5 5 2 3 2 2" xfId="27136"/>
    <cellStyle name="Currency 5 5 2 3 3" xfId="27137"/>
    <cellStyle name="Currency 5 5 2 4" xfId="27138"/>
    <cellStyle name="Currency 5 5 2 4 2" xfId="27139"/>
    <cellStyle name="Currency 5 5 2 5" xfId="27140"/>
    <cellStyle name="Currency 5 5 3" xfId="27141"/>
    <cellStyle name="Currency 5 5 3 2" xfId="27142"/>
    <cellStyle name="Currency 5 5 3 2 2" xfId="27143"/>
    <cellStyle name="Currency 5 5 3 2 2 2" xfId="27144"/>
    <cellStyle name="Currency 5 5 3 2 3" xfId="27145"/>
    <cellStyle name="Currency 5 5 3 3" xfId="27146"/>
    <cellStyle name="Currency 5 5 3 3 2" xfId="27147"/>
    <cellStyle name="Currency 5 5 3 4" xfId="27148"/>
    <cellStyle name="Currency 5 5 4" xfId="27149"/>
    <cellStyle name="Currency 5 5 4 2" xfId="27150"/>
    <cellStyle name="Currency 5 5 4 2 2" xfId="27151"/>
    <cellStyle name="Currency 5 5 4 3" xfId="27152"/>
    <cellStyle name="Currency 5 5 5" xfId="27153"/>
    <cellStyle name="Currency 5 5 5 2" xfId="27154"/>
    <cellStyle name="Currency 5 5 5 2 2" xfId="27155"/>
    <cellStyle name="Currency 5 5 5 3" xfId="27156"/>
    <cellStyle name="Currency 5 5 6" xfId="27157"/>
    <cellStyle name="Currency 5 5 6 2" xfId="27158"/>
    <cellStyle name="Currency 5 5 7" xfId="27159"/>
    <cellStyle name="Currency 5 6" xfId="27160"/>
    <cellStyle name="Currency 5 6 2" xfId="27161"/>
    <cellStyle name="Currency 5 6 2 2" xfId="27162"/>
    <cellStyle name="Currency 5 6 2 2 2" xfId="27163"/>
    <cellStyle name="Currency 5 6 2 3" xfId="27164"/>
    <cellStyle name="Currency 5 6 3" xfId="27165"/>
    <cellStyle name="Currency 5 6 3 2" xfId="27166"/>
    <cellStyle name="Currency 5 6 3 2 2" xfId="27167"/>
    <cellStyle name="Currency 5 6 3 3" xfId="27168"/>
    <cellStyle name="Currency 5 6 4" xfId="27169"/>
    <cellStyle name="Currency 5 6 4 2" xfId="27170"/>
    <cellStyle name="Currency 5 6 5" xfId="27171"/>
    <cellStyle name="Currency 5 7" xfId="27172"/>
    <cellStyle name="Currency 5 7 2" xfId="27173"/>
    <cellStyle name="Currency 5 7 2 2" xfId="27174"/>
    <cellStyle name="Currency 5 7 2 2 2" xfId="27175"/>
    <cellStyle name="Currency 5 7 2 3" xfId="27176"/>
    <cellStyle name="Currency 5 7 3" xfId="27177"/>
    <cellStyle name="Currency 5 7 3 2" xfId="27178"/>
    <cellStyle name="Currency 5 7 4" xfId="27179"/>
    <cellStyle name="Currency 5 8" xfId="27180"/>
    <cellStyle name="Currency 5 8 2" xfId="27181"/>
    <cellStyle name="Currency 5 8 2 2" xfId="27182"/>
    <cellStyle name="Currency 5 8 3" xfId="27183"/>
    <cellStyle name="Currency 5 9" xfId="27184"/>
    <cellStyle name="Currency 5 9 2" xfId="27185"/>
    <cellStyle name="Currency 5 9 2 2" xfId="27186"/>
    <cellStyle name="Currency 5 9 3" xfId="27187"/>
    <cellStyle name="Currency 6" xfId="4099"/>
    <cellStyle name="Currency 6 2" xfId="24382"/>
    <cellStyle name="Currency 6 2 2" xfId="33098"/>
    <cellStyle name="Currency 6 3" xfId="27188"/>
    <cellStyle name="Currency 7" xfId="4100"/>
    <cellStyle name="Currency 7 2" xfId="4101"/>
    <cellStyle name="Currency 7 3" xfId="4102"/>
    <cellStyle name="Currency 7 4" xfId="32897"/>
    <cellStyle name="Currency 8" xfId="4103"/>
    <cellStyle name="Currency 8 2" xfId="24383"/>
    <cellStyle name="Currency 8 3" xfId="32898"/>
    <cellStyle name="Currency 9" xfId="4104"/>
    <cellStyle name="Currency 9 2" xfId="4105"/>
    <cellStyle name="Currency 9 3" xfId="4106"/>
    <cellStyle name="Currency(000)" xfId="4107"/>
    <cellStyle name="Data" xfId="4108"/>
    <cellStyle name="Data Input" xfId="4109"/>
    <cellStyle name="Data Input 2" xfId="4110"/>
    <cellStyle name="Data Input 3" xfId="4111"/>
    <cellStyle name="Date" xfId="4112"/>
    <cellStyle name="Date 1" xfId="4113"/>
    <cellStyle name="Date 1 2" xfId="4114"/>
    <cellStyle name="Date 1 3" xfId="4115"/>
    <cellStyle name="Date 2" xfId="4116"/>
    <cellStyle name="Date 3" xfId="4117"/>
    <cellStyle name="Date U" xfId="4118"/>
    <cellStyle name="Date_110324 - Modelled Scenarios v1" xfId="4119"/>
    <cellStyle name="DateLong" xfId="4120"/>
    <cellStyle name="DateLong 2" xfId="4121"/>
    <cellStyle name="DateLong 3" xfId="4122"/>
    <cellStyle name="DateShort" xfId="4123"/>
    <cellStyle name="DateShort 2" xfId="4124"/>
    <cellStyle name="DateShort 3" xfId="4125"/>
    <cellStyle name="dd-mmm-yy" xfId="4126"/>
    <cellStyle name="dd-mmm-yy 2" xfId="4127"/>
    <cellStyle name="dd-mmm-yy 3" xfId="4128"/>
    <cellStyle name="Decimal [0]" xfId="4129"/>
    <cellStyle name="Decimal [2]" xfId="4130"/>
    <cellStyle name="Decimal [2] U" xfId="4131"/>
    <cellStyle name="Decimal [4]" xfId="4132"/>
    <cellStyle name="Decimal [4] U" xfId="4133"/>
    <cellStyle name="Deviant" xfId="4134"/>
    <cellStyle name="Deviant 2" xfId="4135"/>
    <cellStyle name="Deviant 3" xfId="4136"/>
    <cellStyle name="Dezimal [0]_BB Financial Summary Template" xfId="4137"/>
    <cellStyle name="Dezimal_BB Financial Summary Template" xfId="4138"/>
    <cellStyle name="diskette" xfId="4139"/>
    <cellStyle name="diskette 2" xfId="4140"/>
    <cellStyle name="emma" xfId="4141"/>
    <cellStyle name="Entrée" xfId="4142"/>
    <cellStyle name="Euro" xfId="131"/>
    <cellStyle name="Euro 10" xfId="27189"/>
    <cellStyle name="Euro 10 2" xfId="27190"/>
    <cellStyle name="Euro 10 2 2" xfId="27191"/>
    <cellStyle name="Euro 10 2 3" xfId="27192"/>
    <cellStyle name="Euro 10 3" xfId="27193"/>
    <cellStyle name="Euro 11" xfId="27194"/>
    <cellStyle name="Euro 11 2" xfId="27195"/>
    <cellStyle name="Euro 11 3" xfId="27196"/>
    <cellStyle name="Euro 12" xfId="27197"/>
    <cellStyle name="Euro 12 2" xfId="27198"/>
    <cellStyle name="Euro 12 3" xfId="27199"/>
    <cellStyle name="Euro 13" xfId="27200"/>
    <cellStyle name="Euro 13 2" xfId="27201"/>
    <cellStyle name="Euro 13 3" xfId="27202"/>
    <cellStyle name="Euro 14" xfId="27203"/>
    <cellStyle name="Euro 14 2" xfId="27204"/>
    <cellStyle name="Euro 14 3" xfId="27205"/>
    <cellStyle name="Euro 2" xfId="132"/>
    <cellStyle name="Euro 2 10" xfId="27206"/>
    <cellStyle name="Euro 2 10 2" xfId="27207"/>
    <cellStyle name="Euro 2 11" xfId="27208"/>
    <cellStyle name="Euro 2 2" xfId="27209"/>
    <cellStyle name="Euro 2 2 2" xfId="27210"/>
    <cellStyle name="Euro 2 3" xfId="27211"/>
    <cellStyle name="Euro 2 3 2" xfId="27212"/>
    <cellStyle name="Euro 2 4" xfId="27213"/>
    <cellStyle name="Euro 2 4 2" xfId="27214"/>
    <cellStyle name="Euro 2 5" xfId="27215"/>
    <cellStyle name="Euro 2 5 2" xfId="27216"/>
    <cellStyle name="Euro 2 6" xfId="27217"/>
    <cellStyle name="Euro 2 6 2" xfId="27218"/>
    <cellStyle name="Euro 2 7" xfId="27219"/>
    <cellStyle name="Euro 2 7 2" xfId="27220"/>
    <cellStyle name="Euro 2 8" xfId="27221"/>
    <cellStyle name="Euro 2 8 2" xfId="27222"/>
    <cellStyle name="Euro 2 9" xfId="27223"/>
    <cellStyle name="Euro 2 9 2" xfId="27224"/>
    <cellStyle name="Euro 3" xfId="4143"/>
    <cellStyle name="Euro 3 2" xfId="27225"/>
    <cellStyle name="Euro 3 2 2" xfId="27226"/>
    <cellStyle name="Euro 3 3" xfId="27227"/>
    <cellStyle name="Euro 3 3 2" xfId="27228"/>
    <cellStyle name="Euro 3 4" xfId="27229"/>
    <cellStyle name="Euro 3 4 2" xfId="27230"/>
    <cellStyle name="Euro 3 5" xfId="27231"/>
    <cellStyle name="Euro 3 5 2" xfId="27232"/>
    <cellStyle name="Euro 3 6" xfId="27233"/>
    <cellStyle name="Euro 4" xfId="24343"/>
    <cellStyle name="Euro 4 2" xfId="27234"/>
    <cellStyle name="Euro 4 2 2" xfId="27235"/>
    <cellStyle name="Euro 4 3" xfId="27236"/>
    <cellStyle name="Euro 4 3 2" xfId="27237"/>
    <cellStyle name="Euro 4 4" xfId="27238"/>
    <cellStyle name="Euro 4 4 2" xfId="27239"/>
    <cellStyle name="Euro 4 5" xfId="27240"/>
    <cellStyle name="Euro 4 5 2" xfId="27241"/>
    <cellStyle name="Euro 4 6" xfId="27242"/>
    <cellStyle name="Euro 5" xfId="24344"/>
    <cellStyle name="Euro 5 10" xfId="27243"/>
    <cellStyle name="Euro 5 2" xfId="27244"/>
    <cellStyle name="Euro 5 2 2" xfId="27245"/>
    <cellStyle name="Euro 5 3" xfId="27246"/>
    <cellStyle name="Euro 5 3 2" xfId="27247"/>
    <cellStyle name="Euro 5 4" xfId="27248"/>
    <cellStyle name="Euro 5 4 2" xfId="27249"/>
    <cellStyle name="Euro 5 5" xfId="27250"/>
    <cellStyle name="Euro 5 5 2" xfId="27251"/>
    <cellStyle name="Euro 5 6" xfId="27252"/>
    <cellStyle name="Euro 5 6 2" xfId="27253"/>
    <cellStyle name="Euro 5 6 3" xfId="27254"/>
    <cellStyle name="Euro 5 7" xfId="27255"/>
    <cellStyle name="Euro 5 7 2" xfId="27256"/>
    <cellStyle name="Euro 5 7 3" xfId="27257"/>
    <cellStyle name="Euro 5 8" xfId="27258"/>
    <cellStyle name="Euro 5 8 2" xfId="27259"/>
    <cellStyle name="Euro 5 8 3" xfId="27260"/>
    <cellStyle name="Euro 5 9" xfId="27261"/>
    <cellStyle name="Euro 5 9 2" xfId="27262"/>
    <cellStyle name="Euro 5 9 3" xfId="27263"/>
    <cellStyle name="Euro 6" xfId="24345"/>
    <cellStyle name="Euro 6 10" xfId="27264"/>
    <cellStyle name="Euro 6 2" xfId="27265"/>
    <cellStyle name="Euro 6 2 2" xfId="27266"/>
    <cellStyle name="Euro 6 3" xfId="27267"/>
    <cellStyle name="Euro 6 3 2" xfId="27268"/>
    <cellStyle name="Euro 6 4" xfId="27269"/>
    <cellStyle name="Euro 6 4 2" xfId="27270"/>
    <cellStyle name="Euro 6 5" xfId="27271"/>
    <cellStyle name="Euro 6 5 2" xfId="27272"/>
    <cellStyle name="Euro 6 6" xfId="27273"/>
    <cellStyle name="Euro 6 6 2" xfId="27274"/>
    <cellStyle name="Euro 6 6 3" xfId="27275"/>
    <cellStyle name="Euro 6 7" xfId="27276"/>
    <cellStyle name="Euro 6 7 2" xfId="27277"/>
    <cellStyle name="Euro 6 7 3" xfId="27278"/>
    <cellStyle name="Euro 6 8" xfId="27279"/>
    <cellStyle name="Euro 6 8 2" xfId="27280"/>
    <cellStyle name="Euro 6 8 3" xfId="27281"/>
    <cellStyle name="Euro 6 9" xfId="27282"/>
    <cellStyle name="Euro 6 9 2" xfId="27283"/>
    <cellStyle name="Euro 6 9 3" xfId="27284"/>
    <cellStyle name="Euro 7" xfId="24346"/>
    <cellStyle name="Euro 7 2" xfId="27285"/>
    <cellStyle name="Euro 8" xfId="27286"/>
    <cellStyle name="Euro 8 2" xfId="27287"/>
    <cellStyle name="Euro 9" xfId="27288"/>
    <cellStyle name="Euro 9 2" xfId="27289"/>
    <cellStyle name="Euro 9 2 2" xfId="27290"/>
    <cellStyle name="Euro 9 2 3" xfId="27291"/>
    <cellStyle name="Euro 9 3" xfId="27292"/>
    <cellStyle name="Exception" xfId="4144"/>
    <cellStyle name="Exception - Light" xfId="4145"/>
    <cellStyle name="Explanatory Text" xfId="133" builtinId="53" customBuiltin="1"/>
    <cellStyle name="Explanatory Text 10" xfId="27293"/>
    <cellStyle name="Explanatory Text 11" xfId="27294"/>
    <cellStyle name="Explanatory Text 12" xfId="27295"/>
    <cellStyle name="Explanatory Text 13" xfId="32962"/>
    <cellStyle name="Explanatory Text 2" xfId="134"/>
    <cellStyle name="Explanatory Text 2 2" xfId="4146"/>
    <cellStyle name="Explanatory Text 2 2 2" xfId="32999"/>
    <cellStyle name="Explanatory Text 2 3" xfId="4147"/>
    <cellStyle name="Explanatory Text 2 4" xfId="4148"/>
    <cellStyle name="Explanatory Text 2 5" xfId="27296"/>
    <cellStyle name="Explanatory Text 3" xfId="4149"/>
    <cellStyle name="Explanatory Text 3 2" xfId="27297"/>
    <cellStyle name="Explanatory Text 3 3" xfId="40069"/>
    <cellStyle name="Explanatory Text 4" xfId="4150"/>
    <cellStyle name="Explanatory Text 4 2" xfId="27298"/>
    <cellStyle name="Explanatory Text 5" xfId="27299"/>
    <cellStyle name="Explanatory Text 6" xfId="27300"/>
    <cellStyle name="Explanatory Text 7" xfId="27301"/>
    <cellStyle name="Explanatory Text 8" xfId="27302"/>
    <cellStyle name="Explanatory Text 9" xfId="27303"/>
    <cellStyle name="External" xfId="4151"/>
    <cellStyle name="External Links" xfId="4152"/>
    <cellStyle name="External Links 2" xfId="4153"/>
    <cellStyle name="External Links 3" xfId="4154"/>
    <cellStyle name="External_110324 - Modelled Scenarios v1" xfId="4155"/>
    <cellStyle name="Extra Large" xfId="4156"/>
    <cellStyle name="EY House" xfId="4157"/>
    <cellStyle name="EY0dp" xfId="4158"/>
    <cellStyle name="EYBlocked" xfId="4159"/>
    <cellStyle name="EYCallUp" xfId="4160"/>
    <cellStyle name="EYCheck" xfId="4161"/>
    <cellStyle name="EYDate" xfId="4162"/>
    <cellStyle name="EYDeviant" xfId="4163"/>
    <cellStyle name="EYFlag" xfId="4164"/>
    <cellStyle name="EYHeader1" xfId="4165"/>
    <cellStyle name="EYHeader2" xfId="4166"/>
    <cellStyle name="EYHeader3" xfId="4167"/>
    <cellStyle name="EYInputDate" xfId="4168"/>
    <cellStyle name="EYInputPercent" xfId="4169"/>
    <cellStyle name="EYInputValue" xfId="4170"/>
    <cellStyle name="EYNormal" xfId="4171"/>
    <cellStyle name="EYnumber" xfId="4172"/>
    <cellStyle name="EYnumber 2" xfId="24384"/>
    <cellStyle name="EYPercent" xfId="4173"/>
    <cellStyle name="EYPercentCapped" xfId="4174"/>
    <cellStyle name="EYSubTotal" xfId="4175"/>
    <cellStyle name="EYtext" xfId="4176"/>
    <cellStyle name="EYTotal" xfId="4177"/>
    <cellStyle name="EYWIP" xfId="4178"/>
    <cellStyle name="Factor" xfId="4179"/>
    <cellStyle name="Factor 2" xfId="4180"/>
    <cellStyle name="Factor 3" xfId="4181"/>
    <cellStyle name="Feeder Field" xfId="4182"/>
    <cellStyle name="Feeder Field - Light" xfId="4183"/>
    <cellStyle name="Feeder Field Light" xfId="4184"/>
    <cellStyle name="Fine" xfId="4185"/>
    <cellStyle name="Fleet" xfId="4186"/>
    <cellStyle name="Flex" xfId="4187"/>
    <cellStyle name="Followed Hyperlink 2" xfId="32899"/>
    <cellStyle name="Forecast" xfId="4188"/>
    <cellStyle name="Forecast (%)" xfId="4189"/>
    <cellStyle name="Forecast (%) 10" xfId="4190"/>
    <cellStyle name="Forecast (%) 11" xfId="4191"/>
    <cellStyle name="Forecast (%) 12" xfId="4192"/>
    <cellStyle name="Forecast (%) 13" xfId="4193"/>
    <cellStyle name="Forecast (%) 14" xfId="4194"/>
    <cellStyle name="Forecast (%) 15" xfId="4195"/>
    <cellStyle name="Forecast (%) 16" xfId="4196"/>
    <cellStyle name="Forecast (%) 17" xfId="4197"/>
    <cellStyle name="Forecast (%) 18" xfId="4198"/>
    <cellStyle name="Forecast (%) 19" xfId="4199"/>
    <cellStyle name="Forecast (%) 2" xfId="4200"/>
    <cellStyle name="Forecast (%) 2 10" xfId="4201"/>
    <cellStyle name="Forecast (%) 2 10 2" xfId="4202"/>
    <cellStyle name="Forecast (%) 2 11" xfId="4203"/>
    <cellStyle name="Forecast (%) 2 11 2" xfId="4204"/>
    <cellStyle name="Forecast (%) 2 12" xfId="4205"/>
    <cellStyle name="Forecast (%) 2 12 2" xfId="4206"/>
    <cellStyle name="Forecast (%) 2 13" xfId="4207"/>
    <cellStyle name="Forecast (%) 2 13 2" xfId="4208"/>
    <cellStyle name="Forecast (%) 2 14" xfId="4209"/>
    <cellStyle name="Forecast (%) 2 14 2" xfId="4210"/>
    <cellStyle name="Forecast (%) 2 15" xfId="4211"/>
    <cellStyle name="Forecast (%) 2 15 2" xfId="4212"/>
    <cellStyle name="Forecast (%) 2 16" xfId="4213"/>
    <cellStyle name="Forecast (%) 2 16 2" xfId="4214"/>
    <cellStyle name="Forecast (%) 2 17" xfId="4215"/>
    <cellStyle name="Forecast (%) 2 17 2" xfId="4216"/>
    <cellStyle name="Forecast (%) 2 18" xfId="4217"/>
    <cellStyle name="Forecast (%) 2 18 2" xfId="4218"/>
    <cellStyle name="Forecast (%) 2 19" xfId="4219"/>
    <cellStyle name="Forecast (%) 2 2" xfId="4220"/>
    <cellStyle name="Forecast (%) 2 2 2" xfId="4221"/>
    <cellStyle name="Forecast (%) 2 2 3" xfId="4222"/>
    <cellStyle name="Forecast (%) 2 20" xfId="4223"/>
    <cellStyle name="Forecast (%) 2 21" xfId="4224"/>
    <cellStyle name="Forecast (%) 2 22" xfId="4225"/>
    <cellStyle name="Forecast (%) 2 23" xfId="4226"/>
    <cellStyle name="Forecast (%) 2 24" xfId="4227"/>
    <cellStyle name="Forecast (%) 2 25" xfId="4228"/>
    <cellStyle name="Forecast (%) 2 26" xfId="4229"/>
    <cellStyle name="Forecast (%) 2 27" xfId="4230"/>
    <cellStyle name="Forecast (%) 2 28" xfId="4231"/>
    <cellStyle name="Forecast (%) 2 29" xfId="4232"/>
    <cellStyle name="Forecast (%) 2 3" xfId="4233"/>
    <cellStyle name="Forecast (%) 2 3 2" xfId="4234"/>
    <cellStyle name="Forecast (%) 2 30" xfId="4235"/>
    <cellStyle name="Forecast (%) 2 31" xfId="4236"/>
    <cellStyle name="Forecast (%) 2 32" xfId="4237"/>
    <cellStyle name="Forecast (%) 2 33" xfId="4238"/>
    <cellStyle name="Forecast (%) 2 34" xfId="4239"/>
    <cellStyle name="Forecast (%) 2 35" xfId="4240"/>
    <cellStyle name="Forecast (%) 2 36" xfId="4241"/>
    <cellStyle name="Forecast (%) 2 37" xfId="4242"/>
    <cellStyle name="Forecast (%) 2 38" xfId="4243"/>
    <cellStyle name="Forecast (%) 2 39" xfId="4244"/>
    <cellStyle name="Forecast (%) 2 4" xfId="4245"/>
    <cellStyle name="Forecast (%) 2 4 2" xfId="4246"/>
    <cellStyle name="Forecast (%) 2 40" xfId="4247"/>
    <cellStyle name="Forecast (%) 2 41" xfId="4248"/>
    <cellStyle name="Forecast (%) 2 42" xfId="4249"/>
    <cellStyle name="Forecast (%) 2 43" xfId="4250"/>
    <cellStyle name="Forecast (%) 2 44" xfId="4251"/>
    <cellStyle name="Forecast (%) 2 45" xfId="4252"/>
    <cellStyle name="Forecast (%) 2 46" xfId="4253"/>
    <cellStyle name="Forecast (%) 2 47" xfId="4254"/>
    <cellStyle name="Forecast (%) 2 48" xfId="4255"/>
    <cellStyle name="Forecast (%) 2 49" xfId="4256"/>
    <cellStyle name="Forecast (%) 2 5" xfId="4257"/>
    <cellStyle name="Forecast (%) 2 5 2" xfId="4258"/>
    <cellStyle name="Forecast (%) 2 50" xfId="4259"/>
    <cellStyle name="Forecast (%) 2 51" xfId="4260"/>
    <cellStyle name="Forecast (%) 2 52" xfId="4261"/>
    <cellStyle name="Forecast (%) 2 53" xfId="4262"/>
    <cellStyle name="Forecast (%) 2 54" xfId="4263"/>
    <cellStyle name="Forecast (%) 2 55" xfId="4264"/>
    <cellStyle name="Forecast (%) 2 56" xfId="4265"/>
    <cellStyle name="Forecast (%) 2 57" xfId="4266"/>
    <cellStyle name="Forecast (%) 2 58" xfId="4267"/>
    <cellStyle name="Forecast (%) 2 59" xfId="4268"/>
    <cellStyle name="Forecast (%) 2 6" xfId="4269"/>
    <cellStyle name="Forecast (%) 2 6 2" xfId="4270"/>
    <cellStyle name="Forecast (%) 2 60" xfId="4271"/>
    <cellStyle name="Forecast (%) 2 61" xfId="4272"/>
    <cellStyle name="Forecast (%) 2 62" xfId="4273"/>
    <cellStyle name="Forecast (%) 2 63" xfId="4274"/>
    <cellStyle name="Forecast (%) 2 64" xfId="4275"/>
    <cellStyle name="Forecast (%) 2 65" xfId="4276"/>
    <cellStyle name="Forecast (%) 2 66" xfId="4277"/>
    <cellStyle name="Forecast (%) 2 67" xfId="4278"/>
    <cellStyle name="Forecast (%) 2 68" xfId="4279"/>
    <cellStyle name="Forecast (%) 2 69" xfId="4280"/>
    <cellStyle name="Forecast (%) 2 7" xfId="4281"/>
    <cellStyle name="Forecast (%) 2 7 2" xfId="4282"/>
    <cellStyle name="Forecast (%) 2 70" xfId="4283"/>
    <cellStyle name="Forecast (%) 2 71" xfId="4284"/>
    <cellStyle name="Forecast (%) 2 72" xfId="4285"/>
    <cellStyle name="Forecast (%) 2 73" xfId="4286"/>
    <cellStyle name="Forecast (%) 2 74" xfId="4287"/>
    <cellStyle name="Forecast (%) 2 75" xfId="4288"/>
    <cellStyle name="Forecast (%) 2 76" xfId="4289"/>
    <cellStyle name="Forecast (%) 2 77" xfId="4290"/>
    <cellStyle name="Forecast (%) 2 78" xfId="4291"/>
    <cellStyle name="Forecast (%) 2 79" xfId="4292"/>
    <cellStyle name="Forecast (%) 2 8" xfId="4293"/>
    <cellStyle name="Forecast (%) 2 8 2" xfId="4294"/>
    <cellStyle name="Forecast (%) 2 80" xfId="4295"/>
    <cellStyle name="Forecast (%) 2 81" xfId="4296"/>
    <cellStyle name="Forecast (%) 2 82" xfId="4297"/>
    <cellStyle name="Forecast (%) 2 83" xfId="4298"/>
    <cellStyle name="Forecast (%) 2 84" xfId="4299"/>
    <cellStyle name="Forecast (%) 2 9" xfId="4300"/>
    <cellStyle name="Forecast (%) 2 9 2" xfId="4301"/>
    <cellStyle name="Forecast (%) 20" xfId="4302"/>
    <cellStyle name="Forecast (%) 21" xfId="4303"/>
    <cellStyle name="Forecast (%) 22" xfId="4304"/>
    <cellStyle name="Forecast (%) 23" xfId="4305"/>
    <cellStyle name="Forecast (%) 24" xfId="4306"/>
    <cellStyle name="Forecast (%) 25" xfId="4307"/>
    <cellStyle name="Forecast (%) 26" xfId="4308"/>
    <cellStyle name="Forecast (%) 27" xfId="4309"/>
    <cellStyle name="Forecast (%) 28" xfId="4310"/>
    <cellStyle name="Forecast (%) 29" xfId="4311"/>
    <cellStyle name="Forecast (%) 3" xfId="4312"/>
    <cellStyle name="Forecast (%) 3 10" xfId="4313"/>
    <cellStyle name="Forecast (%) 3 11" xfId="4314"/>
    <cellStyle name="Forecast (%) 3 12" xfId="4315"/>
    <cellStyle name="Forecast (%) 3 13" xfId="4316"/>
    <cellStyle name="Forecast (%) 3 14" xfId="4317"/>
    <cellStyle name="Forecast (%) 3 15" xfId="4318"/>
    <cellStyle name="Forecast (%) 3 16" xfId="4319"/>
    <cellStyle name="Forecast (%) 3 17" xfId="4320"/>
    <cellStyle name="Forecast (%) 3 18" xfId="4321"/>
    <cellStyle name="Forecast (%) 3 19" xfId="4322"/>
    <cellStyle name="Forecast (%) 3 2" xfId="4323"/>
    <cellStyle name="Forecast (%) 3 20" xfId="4324"/>
    <cellStyle name="Forecast (%) 3 3" xfId="4325"/>
    <cellStyle name="Forecast (%) 3 4" xfId="4326"/>
    <cellStyle name="Forecast (%) 3 5" xfId="4327"/>
    <cellStyle name="Forecast (%) 3 6" xfId="4328"/>
    <cellStyle name="Forecast (%) 3 7" xfId="4329"/>
    <cellStyle name="Forecast (%) 3 8" xfId="4330"/>
    <cellStyle name="Forecast (%) 3 9" xfId="4331"/>
    <cellStyle name="Forecast (%) 30" xfId="4332"/>
    <cellStyle name="Forecast (%) 31" xfId="4333"/>
    <cellStyle name="Forecast (%) 32" xfId="4334"/>
    <cellStyle name="Forecast (%) 33" xfId="4335"/>
    <cellStyle name="Forecast (%) 34" xfId="4336"/>
    <cellStyle name="Forecast (%) 35" xfId="4337"/>
    <cellStyle name="Forecast (%) 36" xfId="4338"/>
    <cellStyle name="Forecast (%) 37" xfId="4339"/>
    <cellStyle name="Forecast (%) 38" xfId="4340"/>
    <cellStyle name="Forecast (%) 39" xfId="4341"/>
    <cellStyle name="Forecast (%) 4" xfId="4342"/>
    <cellStyle name="Forecast (%) 4 10" xfId="4343"/>
    <cellStyle name="Forecast (%) 4 11" xfId="4344"/>
    <cellStyle name="Forecast (%) 4 12" xfId="4345"/>
    <cellStyle name="Forecast (%) 4 13" xfId="4346"/>
    <cellStyle name="Forecast (%) 4 14" xfId="4347"/>
    <cellStyle name="Forecast (%) 4 15" xfId="4348"/>
    <cellStyle name="Forecast (%) 4 16" xfId="4349"/>
    <cellStyle name="Forecast (%) 4 17" xfId="4350"/>
    <cellStyle name="Forecast (%) 4 18" xfId="4351"/>
    <cellStyle name="Forecast (%) 4 19" xfId="4352"/>
    <cellStyle name="Forecast (%) 4 2" xfId="4353"/>
    <cellStyle name="Forecast (%) 4 20" xfId="4354"/>
    <cellStyle name="Forecast (%) 4 3" xfId="4355"/>
    <cellStyle name="Forecast (%) 4 4" xfId="4356"/>
    <cellStyle name="Forecast (%) 4 5" xfId="4357"/>
    <cellStyle name="Forecast (%) 4 6" xfId="4358"/>
    <cellStyle name="Forecast (%) 4 7" xfId="4359"/>
    <cellStyle name="Forecast (%) 4 8" xfId="4360"/>
    <cellStyle name="Forecast (%) 4 9" xfId="4361"/>
    <cellStyle name="Forecast (%) 40" xfId="4362"/>
    <cellStyle name="Forecast (%) 41" xfId="4363"/>
    <cellStyle name="Forecast (%) 42" xfId="4364"/>
    <cellStyle name="Forecast (%) 43" xfId="4365"/>
    <cellStyle name="Forecast (%) 44" xfId="4366"/>
    <cellStyle name="Forecast (%) 45" xfId="4367"/>
    <cellStyle name="Forecast (%) 46" xfId="4368"/>
    <cellStyle name="Forecast (%) 47" xfId="4369"/>
    <cellStyle name="Forecast (%) 48" xfId="4370"/>
    <cellStyle name="Forecast (%) 49" xfId="4371"/>
    <cellStyle name="Forecast (%) 5" xfId="4372"/>
    <cellStyle name="Forecast (%) 50" xfId="4373"/>
    <cellStyle name="Forecast (%) 51" xfId="4374"/>
    <cellStyle name="Forecast (%) 52" xfId="4375"/>
    <cellStyle name="Forecast (%) 53" xfId="4376"/>
    <cellStyle name="Forecast (%) 54" xfId="4377"/>
    <cellStyle name="Forecast (%) 55" xfId="4378"/>
    <cellStyle name="Forecast (%) 56" xfId="4379"/>
    <cellStyle name="Forecast (%) 57" xfId="4380"/>
    <cellStyle name="Forecast (%) 58" xfId="4381"/>
    <cellStyle name="Forecast (%) 59" xfId="4382"/>
    <cellStyle name="Forecast (%) 6" xfId="4383"/>
    <cellStyle name="Forecast (%) 60" xfId="4384"/>
    <cellStyle name="Forecast (%) 61" xfId="4385"/>
    <cellStyle name="Forecast (%) 62" xfId="4386"/>
    <cellStyle name="Forecast (%) 63" xfId="4387"/>
    <cellStyle name="Forecast (%) 64" xfId="4388"/>
    <cellStyle name="Forecast (%) 65" xfId="4389"/>
    <cellStyle name="Forecast (%) 66" xfId="4390"/>
    <cellStyle name="Forecast (%) 67" xfId="4391"/>
    <cellStyle name="Forecast (%) 68" xfId="4392"/>
    <cellStyle name="Forecast (%) 69" xfId="4393"/>
    <cellStyle name="Forecast (%) 7" xfId="4394"/>
    <cellStyle name="Forecast (%) 70" xfId="4395"/>
    <cellStyle name="Forecast (%) 71" xfId="4396"/>
    <cellStyle name="Forecast (%) 72" xfId="4397"/>
    <cellStyle name="Forecast (%) 73" xfId="4398"/>
    <cellStyle name="Forecast (%) 74" xfId="4399"/>
    <cellStyle name="Forecast (%) 75" xfId="4400"/>
    <cellStyle name="Forecast (%) 76" xfId="4401"/>
    <cellStyle name="Forecast (%) 77" xfId="4402"/>
    <cellStyle name="Forecast (%) 78" xfId="4403"/>
    <cellStyle name="Forecast (%) 79" xfId="4404"/>
    <cellStyle name="Forecast (%) 8" xfId="4405"/>
    <cellStyle name="Forecast (%) 80" xfId="4406"/>
    <cellStyle name="Forecast (%) 81" xfId="4407"/>
    <cellStyle name="Forecast (%) 82" xfId="4408"/>
    <cellStyle name="Forecast (%) 83" xfId="4409"/>
    <cellStyle name="Forecast (%) 84" xfId="4410"/>
    <cellStyle name="Forecast (%) 85" xfId="4411"/>
    <cellStyle name="Forecast (%) 9" xfId="4412"/>
    <cellStyle name="Forecast (%)_4 July 2012 Decomp" xfId="4413"/>
    <cellStyle name="Forecast 10" xfId="4414"/>
    <cellStyle name="Forecast 100" xfId="4415"/>
    <cellStyle name="Forecast 101" xfId="4416"/>
    <cellStyle name="Forecast 102" xfId="4417"/>
    <cellStyle name="Forecast 103" xfId="4418"/>
    <cellStyle name="Forecast 104" xfId="4419"/>
    <cellStyle name="Forecast 105" xfId="4420"/>
    <cellStyle name="Forecast 106" xfId="4421"/>
    <cellStyle name="Forecast 107" xfId="4422"/>
    <cellStyle name="Forecast 108" xfId="4423"/>
    <cellStyle name="Forecast 109" xfId="4424"/>
    <cellStyle name="Forecast 11" xfId="4425"/>
    <cellStyle name="Forecast 110" xfId="4426"/>
    <cellStyle name="Forecast 111" xfId="4427"/>
    <cellStyle name="Forecast 112" xfId="4428"/>
    <cellStyle name="Forecast 113" xfId="4429"/>
    <cellStyle name="Forecast 114" xfId="4430"/>
    <cellStyle name="Forecast 115" xfId="4431"/>
    <cellStyle name="Forecast 116" xfId="4432"/>
    <cellStyle name="Forecast 117" xfId="4433"/>
    <cellStyle name="Forecast 118" xfId="4434"/>
    <cellStyle name="Forecast 119" xfId="4435"/>
    <cellStyle name="Forecast 12" xfId="4436"/>
    <cellStyle name="Forecast 120" xfId="4437"/>
    <cellStyle name="Forecast 121" xfId="4438"/>
    <cellStyle name="Forecast 122" xfId="4439"/>
    <cellStyle name="Forecast 123" xfId="4440"/>
    <cellStyle name="Forecast 124" xfId="4441"/>
    <cellStyle name="Forecast 125" xfId="4442"/>
    <cellStyle name="Forecast 126" xfId="4443"/>
    <cellStyle name="Forecast 127" xfId="4444"/>
    <cellStyle name="Forecast 128" xfId="4445"/>
    <cellStyle name="Forecast 129" xfId="4446"/>
    <cellStyle name="Forecast 13" xfId="4447"/>
    <cellStyle name="Forecast 130" xfId="4448"/>
    <cellStyle name="Forecast 131" xfId="4449"/>
    <cellStyle name="Forecast 132" xfId="4450"/>
    <cellStyle name="Forecast 133" xfId="4451"/>
    <cellStyle name="Forecast 134" xfId="4452"/>
    <cellStyle name="Forecast 135" xfId="4453"/>
    <cellStyle name="Forecast 136" xfId="4454"/>
    <cellStyle name="Forecast 137" xfId="4455"/>
    <cellStyle name="Forecast 138" xfId="4456"/>
    <cellStyle name="Forecast 139" xfId="4457"/>
    <cellStyle name="Forecast 14" xfId="4458"/>
    <cellStyle name="Forecast 140" xfId="4459"/>
    <cellStyle name="Forecast 141" xfId="4460"/>
    <cellStyle name="Forecast 142" xfId="4461"/>
    <cellStyle name="Forecast 143" xfId="4462"/>
    <cellStyle name="Forecast 144" xfId="4463"/>
    <cellStyle name="Forecast 145" xfId="4464"/>
    <cellStyle name="Forecast 146" xfId="4465"/>
    <cellStyle name="Forecast 147" xfId="4466"/>
    <cellStyle name="Forecast 148" xfId="4467"/>
    <cellStyle name="Forecast 149" xfId="4468"/>
    <cellStyle name="Forecast 15" xfId="4469"/>
    <cellStyle name="Forecast 150" xfId="4470"/>
    <cellStyle name="Forecast 151" xfId="4471"/>
    <cellStyle name="Forecast 152" xfId="4472"/>
    <cellStyle name="Forecast 153" xfId="4473"/>
    <cellStyle name="Forecast 154" xfId="4474"/>
    <cellStyle name="Forecast 155" xfId="4475"/>
    <cellStyle name="Forecast 156" xfId="4476"/>
    <cellStyle name="Forecast 157" xfId="4477"/>
    <cellStyle name="Forecast 158" xfId="4478"/>
    <cellStyle name="Forecast 159" xfId="4479"/>
    <cellStyle name="Forecast 16" xfId="4480"/>
    <cellStyle name="Forecast 160" xfId="4481"/>
    <cellStyle name="Forecast 161" xfId="4482"/>
    <cellStyle name="Forecast 162" xfId="4483"/>
    <cellStyle name="Forecast 163" xfId="4484"/>
    <cellStyle name="Forecast 164" xfId="4485"/>
    <cellStyle name="Forecast 165" xfId="4486"/>
    <cellStyle name="Forecast 166" xfId="4487"/>
    <cellStyle name="Forecast 167" xfId="4488"/>
    <cellStyle name="Forecast 168" xfId="4489"/>
    <cellStyle name="Forecast 169" xfId="4490"/>
    <cellStyle name="Forecast 17" xfId="4491"/>
    <cellStyle name="Forecast 170" xfId="4492"/>
    <cellStyle name="Forecast 171" xfId="4493"/>
    <cellStyle name="Forecast 172" xfId="4494"/>
    <cellStyle name="Forecast 173" xfId="4495"/>
    <cellStyle name="Forecast 174" xfId="4496"/>
    <cellStyle name="Forecast 175" xfId="4497"/>
    <cellStyle name="Forecast 176" xfId="4498"/>
    <cellStyle name="Forecast 177" xfId="4499"/>
    <cellStyle name="Forecast 178" xfId="4500"/>
    <cellStyle name="Forecast 179" xfId="4501"/>
    <cellStyle name="Forecast 18" xfId="4502"/>
    <cellStyle name="Forecast 180" xfId="4503"/>
    <cellStyle name="Forecast 181" xfId="4504"/>
    <cellStyle name="Forecast 182" xfId="4505"/>
    <cellStyle name="Forecast 183" xfId="4506"/>
    <cellStyle name="Forecast 184" xfId="4507"/>
    <cellStyle name="Forecast 185" xfId="4508"/>
    <cellStyle name="Forecast 186" xfId="4509"/>
    <cellStyle name="Forecast 187" xfId="4510"/>
    <cellStyle name="Forecast 188" xfId="4511"/>
    <cellStyle name="Forecast 189" xfId="4512"/>
    <cellStyle name="Forecast 19" xfId="4513"/>
    <cellStyle name="Forecast 190" xfId="4514"/>
    <cellStyle name="Forecast 191" xfId="4515"/>
    <cellStyle name="Forecast 192" xfId="4516"/>
    <cellStyle name="Forecast 193" xfId="4517"/>
    <cellStyle name="Forecast 194" xfId="4518"/>
    <cellStyle name="Forecast 195" xfId="4519"/>
    <cellStyle name="Forecast 196" xfId="4520"/>
    <cellStyle name="Forecast 197" xfId="4521"/>
    <cellStyle name="Forecast 198" xfId="4522"/>
    <cellStyle name="Forecast 199" xfId="4523"/>
    <cellStyle name="Forecast 2" xfId="4524"/>
    <cellStyle name="Forecast 2 10" xfId="4525"/>
    <cellStyle name="Forecast 2 10 2" xfId="4526"/>
    <cellStyle name="Forecast 2 11" xfId="4527"/>
    <cellStyle name="Forecast 2 11 2" xfId="4528"/>
    <cellStyle name="Forecast 2 12" xfId="4529"/>
    <cellStyle name="Forecast 2 12 2" xfId="4530"/>
    <cellStyle name="Forecast 2 13" xfId="4531"/>
    <cellStyle name="Forecast 2 13 2" xfId="4532"/>
    <cellStyle name="Forecast 2 14" xfId="4533"/>
    <cellStyle name="Forecast 2 14 2" xfId="4534"/>
    <cellStyle name="Forecast 2 15" xfId="4535"/>
    <cellStyle name="Forecast 2 15 2" xfId="4536"/>
    <cellStyle name="Forecast 2 16" xfId="4537"/>
    <cellStyle name="Forecast 2 16 2" xfId="4538"/>
    <cellStyle name="Forecast 2 17" xfId="4539"/>
    <cellStyle name="Forecast 2 17 2" xfId="4540"/>
    <cellStyle name="Forecast 2 18" xfId="4541"/>
    <cellStyle name="Forecast 2 18 2" xfId="4542"/>
    <cellStyle name="Forecast 2 19" xfId="4543"/>
    <cellStyle name="Forecast 2 2" xfId="4544"/>
    <cellStyle name="Forecast 2 2 2" xfId="4545"/>
    <cellStyle name="Forecast 2 2 3" xfId="4546"/>
    <cellStyle name="Forecast 2 20" xfId="4547"/>
    <cellStyle name="Forecast 2 21" xfId="4548"/>
    <cellStyle name="Forecast 2 22" xfId="4549"/>
    <cellStyle name="Forecast 2 23" xfId="4550"/>
    <cellStyle name="Forecast 2 24" xfId="4551"/>
    <cellStyle name="Forecast 2 25" xfId="4552"/>
    <cellStyle name="Forecast 2 26" xfId="4553"/>
    <cellStyle name="Forecast 2 27" xfId="4554"/>
    <cellStyle name="Forecast 2 28" xfId="4555"/>
    <cellStyle name="Forecast 2 29" xfId="4556"/>
    <cellStyle name="Forecast 2 3" xfId="4557"/>
    <cellStyle name="Forecast 2 3 2" xfId="4558"/>
    <cellStyle name="Forecast 2 30" xfId="4559"/>
    <cellStyle name="Forecast 2 31" xfId="4560"/>
    <cellStyle name="Forecast 2 32" xfId="4561"/>
    <cellStyle name="Forecast 2 33" xfId="4562"/>
    <cellStyle name="Forecast 2 34" xfId="4563"/>
    <cellStyle name="Forecast 2 35" xfId="4564"/>
    <cellStyle name="Forecast 2 36" xfId="4565"/>
    <cellStyle name="Forecast 2 37" xfId="4566"/>
    <cellStyle name="Forecast 2 38" xfId="4567"/>
    <cellStyle name="Forecast 2 39" xfId="4568"/>
    <cellStyle name="Forecast 2 4" xfId="4569"/>
    <cellStyle name="Forecast 2 4 2" xfId="4570"/>
    <cellStyle name="Forecast 2 40" xfId="4571"/>
    <cellStyle name="Forecast 2 41" xfId="4572"/>
    <cellStyle name="Forecast 2 42" xfId="4573"/>
    <cellStyle name="Forecast 2 43" xfId="4574"/>
    <cellStyle name="Forecast 2 44" xfId="4575"/>
    <cellStyle name="Forecast 2 45" xfId="4576"/>
    <cellStyle name="Forecast 2 46" xfId="4577"/>
    <cellStyle name="Forecast 2 47" xfId="4578"/>
    <cellStyle name="Forecast 2 48" xfId="4579"/>
    <cellStyle name="Forecast 2 49" xfId="4580"/>
    <cellStyle name="Forecast 2 5" xfId="4581"/>
    <cellStyle name="Forecast 2 5 2" xfId="4582"/>
    <cellStyle name="Forecast 2 50" xfId="4583"/>
    <cellStyle name="Forecast 2 51" xfId="4584"/>
    <cellStyle name="Forecast 2 52" xfId="4585"/>
    <cellStyle name="Forecast 2 53" xfId="4586"/>
    <cellStyle name="Forecast 2 54" xfId="4587"/>
    <cellStyle name="Forecast 2 55" xfId="4588"/>
    <cellStyle name="Forecast 2 56" xfId="4589"/>
    <cellStyle name="Forecast 2 57" xfId="4590"/>
    <cellStyle name="Forecast 2 58" xfId="4591"/>
    <cellStyle name="Forecast 2 59" xfId="4592"/>
    <cellStyle name="Forecast 2 6" xfId="4593"/>
    <cellStyle name="Forecast 2 6 2" xfId="4594"/>
    <cellStyle name="Forecast 2 60" xfId="4595"/>
    <cellStyle name="Forecast 2 61" xfId="4596"/>
    <cellStyle name="Forecast 2 62" xfId="4597"/>
    <cellStyle name="Forecast 2 63" xfId="4598"/>
    <cellStyle name="Forecast 2 64" xfId="4599"/>
    <cellStyle name="Forecast 2 65" xfId="4600"/>
    <cellStyle name="Forecast 2 66" xfId="4601"/>
    <cellStyle name="Forecast 2 67" xfId="4602"/>
    <cellStyle name="Forecast 2 68" xfId="4603"/>
    <cellStyle name="Forecast 2 69" xfId="4604"/>
    <cellStyle name="Forecast 2 7" xfId="4605"/>
    <cellStyle name="Forecast 2 7 2" xfId="4606"/>
    <cellStyle name="Forecast 2 70" xfId="4607"/>
    <cellStyle name="Forecast 2 71" xfId="4608"/>
    <cellStyle name="Forecast 2 72" xfId="4609"/>
    <cellStyle name="Forecast 2 73" xfId="4610"/>
    <cellStyle name="Forecast 2 74" xfId="4611"/>
    <cellStyle name="Forecast 2 75" xfId="4612"/>
    <cellStyle name="Forecast 2 76" xfId="4613"/>
    <cellStyle name="Forecast 2 77" xfId="4614"/>
    <cellStyle name="Forecast 2 78" xfId="4615"/>
    <cellStyle name="Forecast 2 79" xfId="4616"/>
    <cellStyle name="Forecast 2 8" xfId="4617"/>
    <cellStyle name="Forecast 2 8 2" xfId="4618"/>
    <cellStyle name="Forecast 2 80" xfId="4619"/>
    <cellStyle name="Forecast 2 81" xfId="4620"/>
    <cellStyle name="Forecast 2 82" xfId="4621"/>
    <cellStyle name="Forecast 2 83" xfId="4622"/>
    <cellStyle name="Forecast 2 84" xfId="4623"/>
    <cellStyle name="Forecast 2 9" xfId="4624"/>
    <cellStyle name="Forecast 2 9 2" xfId="4625"/>
    <cellStyle name="Forecast 20" xfId="4626"/>
    <cellStyle name="Forecast 200" xfId="4627"/>
    <cellStyle name="Forecast 201" xfId="4628"/>
    <cellStyle name="Forecast 202" xfId="4629"/>
    <cellStyle name="Forecast 203" xfId="4630"/>
    <cellStyle name="Forecast 204" xfId="4631"/>
    <cellStyle name="Forecast 205" xfId="4632"/>
    <cellStyle name="Forecast 206" xfId="4633"/>
    <cellStyle name="Forecast 207" xfId="4634"/>
    <cellStyle name="Forecast 208" xfId="4635"/>
    <cellStyle name="Forecast 209" xfId="4636"/>
    <cellStyle name="Forecast 21" xfId="4637"/>
    <cellStyle name="Forecast 210" xfId="4638"/>
    <cellStyle name="Forecast 211" xfId="4639"/>
    <cellStyle name="Forecast 212" xfId="4640"/>
    <cellStyle name="Forecast 213" xfId="4641"/>
    <cellStyle name="Forecast 214" xfId="4642"/>
    <cellStyle name="Forecast 215" xfId="4643"/>
    <cellStyle name="Forecast 216" xfId="4644"/>
    <cellStyle name="Forecast 217" xfId="4645"/>
    <cellStyle name="Forecast 218" xfId="4646"/>
    <cellStyle name="Forecast 219" xfId="4647"/>
    <cellStyle name="Forecast 22" xfId="4648"/>
    <cellStyle name="Forecast 220" xfId="4649"/>
    <cellStyle name="Forecast 221" xfId="4650"/>
    <cellStyle name="Forecast 222" xfId="4651"/>
    <cellStyle name="Forecast 223" xfId="4652"/>
    <cellStyle name="Forecast 224" xfId="4653"/>
    <cellStyle name="Forecast 225" xfId="4654"/>
    <cellStyle name="Forecast 226" xfId="4655"/>
    <cellStyle name="Forecast 227" xfId="4656"/>
    <cellStyle name="Forecast 228" xfId="4657"/>
    <cellStyle name="Forecast 229" xfId="4658"/>
    <cellStyle name="Forecast 23" xfId="4659"/>
    <cellStyle name="Forecast 230" xfId="4660"/>
    <cellStyle name="Forecast 231" xfId="4661"/>
    <cellStyle name="Forecast 232" xfId="4662"/>
    <cellStyle name="Forecast 233" xfId="4663"/>
    <cellStyle name="Forecast 234" xfId="4664"/>
    <cellStyle name="Forecast 235" xfId="4665"/>
    <cellStyle name="Forecast 236" xfId="4666"/>
    <cellStyle name="Forecast 237" xfId="4667"/>
    <cellStyle name="Forecast 238" xfId="4668"/>
    <cellStyle name="Forecast 239" xfId="4669"/>
    <cellStyle name="Forecast 24" xfId="4670"/>
    <cellStyle name="Forecast 240" xfId="4671"/>
    <cellStyle name="Forecast 241" xfId="4672"/>
    <cellStyle name="Forecast 242" xfId="4673"/>
    <cellStyle name="Forecast 243" xfId="4674"/>
    <cellStyle name="Forecast 244" xfId="4675"/>
    <cellStyle name="Forecast 245" xfId="4676"/>
    <cellStyle name="Forecast 246" xfId="4677"/>
    <cellStyle name="Forecast 247" xfId="4678"/>
    <cellStyle name="Forecast 248" xfId="4679"/>
    <cellStyle name="Forecast 249" xfId="4680"/>
    <cellStyle name="Forecast 25" xfId="4681"/>
    <cellStyle name="Forecast 250" xfId="4682"/>
    <cellStyle name="Forecast 251" xfId="4683"/>
    <cellStyle name="Forecast 252" xfId="4684"/>
    <cellStyle name="Forecast 253" xfId="4685"/>
    <cellStyle name="Forecast 254" xfId="4686"/>
    <cellStyle name="Forecast 255" xfId="4687"/>
    <cellStyle name="Forecast 256" xfId="4688"/>
    <cellStyle name="Forecast 257" xfId="4689"/>
    <cellStyle name="Forecast 258" xfId="4690"/>
    <cellStyle name="Forecast 259" xfId="4691"/>
    <cellStyle name="Forecast 26" xfId="4692"/>
    <cellStyle name="Forecast 260" xfId="4693"/>
    <cellStyle name="Forecast 261" xfId="4694"/>
    <cellStyle name="Forecast 262" xfId="4695"/>
    <cellStyle name="Forecast 263" xfId="4696"/>
    <cellStyle name="Forecast 264" xfId="4697"/>
    <cellStyle name="Forecast 265" xfId="4698"/>
    <cellStyle name="Forecast 266" xfId="4699"/>
    <cellStyle name="Forecast 267" xfId="4700"/>
    <cellStyle name="Forecast 268" xfId="4701"/>
    <cellStyle name="Forecast 269" xfId="4702"/>
    <cellStyle name="Forecast 27" xfId="4703"/>
    <cellStyle name="Forecast 270" xfId="4704"/>
    <cellStyle name="Forecast 271" xfId="4705"/>
    <cellStyle name="Forecast 272" xfId="4706"/>
    <cellStyle name="Forecast 273" xfId="4707"/>
    <cellStyle name="Forecast 274" xfId="4708"/>
    <cellStyle name="Forecast 275" xfId="4709"/>
    <cellStyle name="Forecast 276" xfId="4710"/>
    <cellStyle name="Forecast 277" xfId="4711"/>
    <cellStyle name="Forecast 278" xfId="4712"/>
    <cellStyle name="Forecast 279" xfId="4713"/>
    <cellStyle name="Forecast 28" xfId="4714"/>
    <cellStyle name="Forecast 280" xfId="4715"/>
    <cellStyle name="Forecast 281" xfId="4716"/>
    <cellStyle name="Forecast 282" xfId="4717"/>
    <cellStyle name="Forecast 283" xfId="4718"/>
    <cellStyle name="Forecast 284" xfId="4719"/>
    <cellStyle name="Forecast 285" xfId="4720"/>
    <cellStyle name="Forecast 286" xfId="4721"/>
    <cellStyle name="Forecast 287" xfId="4722"/>
    <cellStyle name="Forecast 288" xfId="4723"/>
    <cellStyle name="Forecast 289" xfId="4724"/>
    <cellStyle name="Forecast 29" xfId="4725"/>
    <cellStyle name="Forecast 290" xfId="4726"/>
    <cellStyle name="Forecast 291" xfId="4727"/>
    <cellStyle name="Forecast 292" xfId="4728"/>
    <cellStyle name="Forecast 293" xfId="4729"/>
    <cellStyle name="Forecast 294" xfId="4730"/>
    <cellStyle name="Forecast 295" xfId="4731"/>
    <cellStyle name="Forecast 296" xfId="4732"/>
    <cellStyle name="Forecast 297" xfId="4733"/>
    <cellStyle name="Forecast 298" xfId="4734"/>
    <cellStyle name="Forecast 299" xfId="4735"/>
    <cellStyle name="Forecast 3" xfId="4736"/>
    <cellStyle name="Forecast 3 10" xfId="4737"/>
    <cellStyle name="Forecast 3 11" xfId="4738"/>
    <cellStyle name="Forecast 3 12" xfId="4739"/>
    <cellStyle name="Forecast 3 13" xfId="4740"/>
    <cellStyle name="Forecast 3 14" xfId="4741"/>
    <cellStyle name="Forecast 3 15" xfId="4742"/>
    <cellStyle name="Forecast 3 16" xfId="4743"/>
    <cellStyle name="Forecast 3 17" xfId="4744"/>
    <cellStyle name="Forecast 3 18" xfId="4745"/>
    <cellStyle name="Forecast 3 19" xfId="4746"/>
    <cellStyle name="Forecast 3 2" xfId="4747"/>
    <cellStyle name="Forecast 3 20" xfId="4748"/>
    <cellStyle name="Forecast 3 3" xfId="4749"/>
    <cellStyle name="Forecast 3 4" xfId="4750"/>
    <cellStyle name="Forecast 3 5" xfId="4751"/>
    <cellStyle name="Forecast 3 6" xfId="4752"/>
    <cellStyle name="Forecast 3 7" xfId="4753"/>
    <cellStyle name="Forecast 3 8" xfId="4754"/>
    <cellStyle name="Forecast 3 9" xfId="4755"/>
    <cellStyle name="Forecast 30" xfId="4756"/>
    <cellStyle name="Forecast 300" xfId="4757"/>
    <cellStyle name="Forecast 301" xfId="4758"/>
    <cellStyle name="Forecast 302" xfId="4759"/>
    <cellStyle name="Forecast 303" xfId="4760"/>
    <cellStyle name="Forecast 304" xfId="4761"/>
    <cellStyle name="Forecast 305" xfId="4762"/>
    <cellStyle name="Forecast 306" xfId="4763"/>
    <cellStyle name="Forecast 307" xfId="4764"/>
    <cellStyle name="Forecast 308" xfId="4765"/>
    <cellStyle name="Forecast 309" xfId="4766"/>
    <cellStyle name="Forecast 31" xfId="4767"/>
    <cellStyle name="Forecast 310" xfId="4768"/>
    <cellStyle name="Forecast 311" xfId="4769"/>
    <cellStyle name="Forecast 312" xfId="4770"/>
    <cellStyle name="Forecast 313" xfId="4771"/>
    <cellStyle name="Forecast 314" xfId="4772"/>
    <cellStyle name="Forecast 315" xfId="4773"/>
    <cellStyle name="Forecast 316" xfId="4774"/>
    <cellStyle name="Forecast 317" xfId="4775"/>
    <cellStyle name="Forecast 318" xfId="4776"/>
    <cellStyle name="Forecast 319" xfId="4777"/>
    <cellStyle name="Forecast 32" xfId="4778"/>
    <cellStyle name="Forecast 320" xfId="4779"/>
    <cellStyle name="Forecast 321" xfId="4780"/>
    <cellStyle name="Forecast 322" xfId="4781"/>
    <cellStyle name="Forecast 323" xfId="4782"/>
    <cellStyle name="Forecast 324" xfId="4783"/>
    <cellStyle name="Forecast 325" xfId="4784"/>
    <cellStyle name="Forecast 326" xfId="4785"/>
    <cellStyle name="Forecast 327" xfId="4786"/>
    <cellStyle name="Forecast 328" xfId="4787"/>
    <cellStyle name="Forecast 329" xfId="4788"/>
    <cellStyle name="Forecast 33" xfId="4789"/>
    <cellStyle name="Forecast 330" xfId="4790"/>
    <cellStyle name="Forecast 331" xfId="4791"/>
    <cellStyle name="Forecast 332" xfId="4792"/>
    <cellStyle name="Forecast 333" xfId="4793"/>
    <cellStyle name="Forecast 334" xfId="4794"/>
    <cellStyle name="Forecast 335" xfId="4795"/>
    <cellStyle name="Forecast 34" xfId="4796"/>
    <cellStyle name="Forecast 35" xfId="4797"/>
    <cellStyle name="Forecast 36" xfId="4798"/>
    <cellStyle name="Forecast 37" xfId="4799"/>
    <cellStyle name="Forecast 38" xfId="4800"/>
    <cellStyle name="Forecast 39" xfId="4801"/>
    <cellStyle name="Forecast 4" xfId="4802"/>
    <cellStyle name="Forecast 4 10" xfId="4803"/>
    <cellStyle name="Forecast 4 11" xfId="4804"/>
    <cellStyle name="Forecast 4 12" xfId="4805"/>
    <cellStyle name="Forecast 4 13" xfId="4806"/>
    <cellStyle name="Forecast 4 14" xfId="4807"/>
    <cellStyle name="Forecast 4 15" xfId="4808"/>
    <cellStyle name="Forecast 4 16" xfId="4809"/>
    <cellStyle name="Forecast 4 17" xfId="4810"/>
    <cellStyle name="Forecast 4 18" xfId="4811"/>
    <cellStyle name="Forecast 4 19" xfId="4812"/>
    <cellStyle name="Forecast 4 2" xfId="4813"/>
    <cellStyle name="Forecast 4 20" xfId="4814"/>
    <cellStyle name="Forecast 4 3" xfId="4815"/>
    <cellStyle name="Forecast 4 4" xfId="4816"/>
    <cellStyle name="Forecast 4 5" xfId="4817"/>
    <cellStyle name="Forecast 4 6" xfId="4818"/>
    <cellStyle name="Forecast 4 7" xfId="4819"/>
    <cellStyle name="Forecast 4 8" xfId="4820"/>
    <cellStyle name="Forecast 4 9" xfId="4821"/>
    <cellStyle name="Forecast 40" xfId="4822"/>
    <cellStyle name="Forecast 41" xfId="4823"/>
    <cellStyle name="Forecast 42" xfId="4824"/>
    <cellStyle name="Forecast 43" xfId="4825"/>
    <cellStyle name="Forecast 44" xfId="4826"/>
    <cellStyle name="Forecast 45" xfId="4827"/>
    <cellStyle name="Forecast 46" xfId="4828"/>
    <cellStyle name="Forecast 47" xfId="4829"/>
    <cellStyle name="Forecast 48" xfId="4830"/>
    <cellStyle name="Forecast 49" xfId="4831"/>
    <cellStyle name="Forecast 5" xfId="4832"/>
    <cellStyle name="Forecast 50" xfId="4833"/>
    <cellStyle name="Forecast 51" xfId="4834"/>
    <cellStyle name="Forecast 52" xfId="4835"/>
    <cellStyle name="Forecast 53" xfId="4836"/>
    <cellStyle name="Forecast 54" xfId="4837"/>
    <cellStyle name="Forecast 55" xfId="4838"/>
    <cellStyle name="Forecast 56" xfId="4839"/>
    <cellStyle name="Forecast 57" xfId="4840"/>
    <cellStyle name="Forecast 58" xfId="4841"/>
    <cellStyle name="Forecast 59" xfId="4842"/>
    <cellStyle name="Forecast 6" xfId="4843"/>
    <cellStyle name="Forecast 60" xfId="4844"/>
    <cellStyle name="Forecast 61" xfId="4845"/>
    <cellStyle name="Forecast 62" xfId="4846"/>
    <cellStyle name="Forecast 63" xfId="4847"/>
    <cellStyle name="Forecast 64" xfId="4848"/>
    <cellStyle name="Forecast 65" xfId="4849"/>
    <cellStyle name="Forecast 66" xfId="4850"/>
    <cellStyle name="Forecast 67" xfId="4851"/>
    <cellStyle name="Forecast 68" xfId="4852"/>
    <cellStyle name="Forecast 69" xfId="4853"/>
    <cellStyle name="Forecast 7" xfId="4854"/>
    <cellStyle name="Forecast 70" xfId="4855"/>
    <cellStyle name="Forecast 71" xfId="4856"/>
    <cellStyle name="Forecast 72" xfId="4857"/>
    <cellStyle name="Forecast 73" xfId="4858"/>
    <cellStyle name="Forecast 74" xfId="4859"/>
    <cellStyle name="Forecast 75" xfId="4860"/>
    <cellStyle name="Forecast 76" xfId="4861"/>
    <cellStyle name="Forecast 77" xfId="4862"/>
    <cellStyle name="Forecast 78" xfId="4863"/>
    <cellStyle name="Forecast 79" xfId="4864"/>
    <cellStyle name="Forecast 8" xfId="4865"/>
    <cellStyle name="Forecast 80" xfId="4866"/>
    <cellStyle name="Forecast 81" xfId="4867"/>
    <cellStyle name="Forecast 82" xfId="4868"/>
    <cellStyle name="Forecast 83" xfId="4869"/>
    <cellStyle name="Forecast 84" xfId="4870"/>
    <cellStyle name="Forecast 85" xfId="4871"/>
    <cellStyle name="Forecast 86" xfId="4872"/>
    <cellStyle name="Forecast 87" xfId="4873"/>
    <cellStyle name="Forecast 88" xfId="4874"/>
    <cellStyle name="Forecast 89" xfId="4875"/>
    <cellStyle name="Forecast 9" xfId="4876"/>
    <cellStyle name="Forecast 90" xfId="4877"/>
    <cellStyle name="Forecast 91" xfId="4878"/>
    <cellStyle name="Forecast 92" xfId="4879"/>
    <cellStyle name="Forecast 93" xfId="4880"/>
    <cellStyle name="Forecast 94" xfId="4881"/>
    <cellStyle name="Forecast 95" xfId="4882"/>
    <cellStyle name="Forecast 96" xfId="4883"/>
    <cellStyle name="Forecast 97" xfId="4884"/>
    <cellStyle name="Forecast 98" xfId="4885"/>
    <cellStyle name="Forecast 99" xfId="4886"/>
    <cellStyle name="Forecast_4 April 2012 Decomp" xfId="4887"/>
    <cellStyle name="Formula" xfId="4888"/>
    <cellStyle name="Formula (%)" xfId="4889"/>
    <cellStyle name="Formula (%) 10" xfId="4890"/>
    <cellStyle name="Formula (%) 10 2" xfId="4891"/>
    <cellStyle name="Formula (%) 11" xfId="4892"/>
    <cellStyle name="Formula (%) 11 2" xfId="4893"/>
    <cellStyle name="Formula (%) 12" xfId="4894"/>
    <cellStyle name="Formula (%) 12 2" xfId="4895"/>
    <cellStyle name="Formula (%) 13" xfId="4896"/>
    <cellStyle name="Formula (%) 13 2" xfId="4897"/>
    <cellStyle name="Formula (%) 14" xfId="4898"/>
    <cellStyle name="Formula (%) 14 2" xfId="4899"/>
    <cellStyle name="Formula (%) 15" xfId="4900"/>
    <cellStyle name="Formula (%) 15 2" xfId="4901"/>
    <cellStyle name="Formula (%) 16" xfId="4902"/>
    <cellStyle name="Formula (%) 16 2" xfId="4903"/>
    <cellStyle name="Formula (%) 17" xfId="4904"/>
    <cellStyle name="Formula (%) 17 2" xfId="4905"/>
    <cellStyle name="Formula (%) 18" xfId="4906"/>
    <cellStyle name="Formula (%) 18 2" xfId="4907"/>
    <cellStyle name="Formula (%) 19" xfId="4908"/>
    <cellStyle name="Formula (%) 19 2" xfId="4909"/>
    <cellStyle name="Formula (%) 2" xfId="4910"/>
    <cellStyle name="Formula (%) 2 10" xfId="4911"/>
    <cellStyle name="Formula (%) 2 11" xfId="4912"/>
    <cellStyle name="Formula (%) 2 12" xfId="4913"/>
    <cellStyle name="Formula (%) 2 13" xfId="4914"/>
    <cellStyle name="Formula (%) 2 14" xfId="4915"/>
    <cellStyle name="Formula (%) 2 15" xfId="4916"/>
    <cellStyle name="Formula (%) 2 16" xfId="4917"/>
    <cellStyle name="Formula (%) 2 17" xfId="4918"/>
    <cellStyle name="Formula (%) 2 18" xfId="4919"/>
    <cellStyle name="Formula (%) 2 19" xfId="4920"/>
    <cellStyle name="Formula (%) 2 2" xfId="4921"/>
    <cellStyle name="Formula (%) 2 2 2" xfId="4922"/>
    <cellStyle name="Formula (%) 2 2 2 2" xfId="4923"/>
    <cellStyle name="Formula (%) 2 2 3" xfId="4924"/>
    <cellStyle name="Formula (%) 2 2 4" xfId="4925"/>
    <cellStyle name="Formula (%) 2 2 5" xfId="4926"/>
    <cellStyle name="Formula (%) 2 20" xfId="4927"/>
    <cellStyle name="Formula (%) 2 21" xfId="4928"/>
    <cellStyle name="Formula (%) 2 22" xfId="4929"/>
    <cellStyle name="Formula (%) 2 23" xfId="4930"/>
    <cellStyle name="Formula (%) 2 24" xfId="4931"/>
    <cellStyle name="Formula (%) 2 25" xfId="4932"/>
    <cellStyle name="Formula (%) 2 26" xfId="4933"/>
    <cellStyle name="Formula (%) 2 27" xfId="4934"/>
    <cellStyle name="Formula (%) 2 28" xfId="4935"/>
    <cellStyle name="Formula (%) 2 29" xfId="4936"/>
    <cellStyle name="Formula (%) 2 3" xfId="4937"/>
    <cellStyle name="Formula (%) 2 3 2" xfId="4938"/>
    <cellStyle name="Formula (%) 2 3 2 2" xfId="4939"/>
    <cellStyle name="Formula (%) 2 3 3" xfId="4940"/>
    <cellStyle name="Formula (%) 2 3 4" xfId="4941"/>
    <cellStyle name="Formula (%) 2 3 5" xfId="4942"/>
    <cellStyle name="Formula (%) 2 30" xfId="4943"/>
    <cellStyle name="Formula (%) 2 31" xfId="4944"/>
    <cellStyle name="Formula (%) 2 32" xfId="4945"/>
    <cellStyle name="Formula (%) 2 33" xfId="4946"/>
    <cellStyle name="Formula (%) 2 34" xfId="4947"/>
    <cellStyle name="Formula (%) 2 35" xfId="4948"/>
    <cellStyle name="Formula (%) 2 36" xfId="4949"/>
    <cellStyle name="Formula (%) 2 37" xfId="4950"/>
    <cellStyle name="Formula (%) 2 38" xfId="4951"/>
    <cellStyle name="Formula (%) 2 39" xfId="4952"/>
    <cellStyle name="Formula (%) 2 4" xfId="4953"/>
    <cellStyle name="Formula (%) 2 4 10" xfId="4954"/>
    <cellStyle name="Formula (%) 2 4 11" xfId="4955"/>
    <cellStyle name="Formula (%) 2 4 12" xfId="4956"/>
    <cellStyle name="Formula (%) 2 4 13" xfId="4957"/>
    <cellStyle name="Formula (%) 2 4 14" xfId="4958"/>
    <cellStyle name="Formula (%) 2 4 15" xfId="4959"/>
    <cellStyle name="Formula (%) 2 4 16" xfId="4960"/>
    <cellStyle name="Formula (%) 2 4 17" xfId="4961"/>
    <cellStyle name="Formula (%) 2 4 18" xfId="4962"/>
    <cellStyle name="Formula (%) 2 4 19" xfId="4963"/>
    <cellStyle name="Formula (%) 2 4 2" xfId="4964"/>
    <cellStyle name="Formula (%) 2 4 2 2" xfId="4965"/>
    <cellStyle name="Formula (%) 2 4 2 2 2" xfId="4966"/>
    <cellStyle name="Formula (%) 2 4 2 3" xfId="4967"/>
    <cellStyle name="Formula (%) 2 4 20" xfId="4968"/>
    <cellStyle name="Formula (%) 2 4 21" xfId="4969"/>
    <cellStyle name="Formula (%) 2 4 22" xfId="4970"/>
    <cellStyle name="Formula (%) 2 4 3" xfId="4971"/>
    <cellStyle name="Formula (%) 2 4 3 2" xfId="4972"/>
    <cellStyle name="Formula (%) 2 4 4" xfId="4973"/>
    <cellStyle name="Formula (%) 2 4 5" xfId="4974"/>
    <cellStyle name="Formula (%) 2 4 6" xfId="4975"/>
    <cellStyle name="Formula (%) 2 4 7" xfId="4976"/>
    <cellStyle name="Formula (%) 2 4 8" xfId="4977"/>
    <cellStyle name="Formula (%) 2 4 9" xfId="4978"/>
    <cellStyle name="Formula (%) 2 40" xfId="4979"/>
    <cellStyle name="Formula (%) 2 41" xfId="4980"/>
    <cellStyle name="Formula (%) 2 42" xfId="4981"/>
    <cellStyle name="Formula (%) 2 43" xfId="4982"/>
    <cellStyle name="Formula (%) 2 44" xfId="4983"/>
    <cellStyle name="Formula (%) 2 45" xfId="4984"/>
    <cellStyle name="Formula (%) 2 46" xfId="4985"/>
    <cellStyle name="Formula (%) 2 47" xfId="4986"/>
    <cellStyle name="Formula (%) 2 48" xfId="4987"/>
    <cellStyle name="Formula (%) 2 49" xfId="4988"/>
    <cellStyle name="Formula (%) 2 5" xfId="4989"/>
    <cellStyle name="Formula (%) 2 5 10" xfId="4990"/>
    <cellStyle name="Formula (%) 2 5 11" xfId="4991"/>
    <cellStyle name="Formula (%) 2 5 12" xfId="4992"/>
    <cellStyle name="Formula (%) 2 5 13" xfId="4993"/>
    <cellStyle name="Formula (%) 2 5 14" xfId="4994"/>
    <cellStyle name="Formula (%) 2 5 15" xfId="4995"/>
    <cellStyle name="Formula (%) 2 5 16" xfId="4996"/>
    <cellStyle name="Formula (%) 2 5 17" xfId="4997"/>
    <cellStyle name="Formula (%) 2 5 18" xfId="4998"/>
    <cellStyle name="Formula (%) 2 5 19" xfId="4999"/>
    <cellStyle name="Formula (%) 2 5 2" xfId="5000"/>
    <cellStyle name="Formula (%) 2 5 2 2" xfId="5001"/>
    <cellStyle name="Formula (%) 2 5 20" xfId="5002"/>
    <cellStyle name="Formula (%) 2 5 21" xfId="5003"/>
    <cellStyle name="Formula (%) 2 5 3" xfId="5004"/>
    <cellStyle name="Formula (%) 2 5 4" xfId="5005"/>
    <cellStyle name="Formula (%) 2 5 5" xfId="5006"/>
    <cellStyle name="Formula (%) 2 5 6" xfId="5007"/>
    <cellStyle name="Formula (%) 2 5 7" xfId="5008"/>
    <cellStyle name="Formula (%) 2 5 8" xfId="5009"/>
    <cellStyle name="Formula (%) 2 5 9" xfId="5010"/>
    <cellStyle name="Formula (%) 2 50" xfId="5011"/>
    <cellStyle name="Formula (%) 2 51" xfId="5012"/>
    <cellStyle name="Formula (%) 2 52" xfId="5013"/>
    <cellStyle name="Formula (%) 2 53" xfId="5014"/>
    <cellStyle name="Formula (%) 2 54" xfId="5015"/>
    <cellStyle name="Formula (%) 2 55" xfId="5016"/>
    <cellStyle name="Formula (%) 2 56" xfId="5017"/>
    <cellStyle name="Formula (%) 2 57" xfId="5018"/>
    <cellStyle name="Formula (%) 2 58" xfId="5019"/>
    <cellStyle name="Formula (%) 2 59" xfId="5020"/>
    <cellStyle name="Formula (%) 2 6" xfId="5021"/>
    <cellStyle name="Formula (%) 2 6 2" xfId="5022"/>
    <cellStyle name="Formula (%) 2 6 3" xfId="5023"/>
    <cellStyle name="Formula (%) 2 60" xfId="5024"/>
    <cellStyle name="Formula (%) 2 61" xfId="5025"/>
    <cellStyle name="Formula (%) 2 62" xfId="5026"/>
    <cellStyle name="Formula (%) 2 63" xfId="5027"/>
    <cellStyle name="Formula (%) 2 64" xfId="5028"/>
    <cellStyle name="Formula (%) 2 65" xfId="5029"/>
    <cellStyle name="Formula (%) 2 66" xfId="5030"/>
    <cellStyle name="Formula (%) 2 67" xfId="5031"/>
    <cellStyle name="Formula (%) 2 68" xfId="5032"/>
    <cellStyle name="Formula (%) 2 69" xfId="5033"/>
    <cellStyle name="Formula (%) 2 7" xfId="5034"/>
    <cellStyle name="Formula (%) 2 70" xfId="5035"/>
    <cellStyle name="Formula (%) 2 71" xfId="5036"/>
    <cellStyle name="Formula (%) 2 72" xfId="5037"/>
    <cellStyle name="Formula (%) 2 73" xfId="5038"/>
    <cellStyle name="Formula (%) 2 74" xfId="5039"/>
    <cellStyle name="Formula (%) 2 75" xfId="5040"/>
    <cellStyle name="Formula (%) 2 76" xfId="5041"/>
    <cellStyle name="Formula (%) 2 77" xfId="5042"/>
    <cellStyle name="Formula (%) 2 78" xfId="5043"/>
    <cellStyle name="Formula (%) 2 79" xfId="5044"/>
    <cellStyle name="Formula (%) 2 8" xfId="5045"/>
    <cellStyle name="Formula (%) 2 80" xfId="5046"/>
    <cellStyle name="Formula (%) 2 81" xfId="5047"/>
    <cellStyle name="Formula (%) 2 82" xfId="5048"/>
    <cellStyle name="Formula (%) 2 83" xfId="5049"/>
    <cellStyle name="Formula (%) 2 84" xfId="5050"/>
    <cellStyle name="Formula (%) 2 9" xfId="5051"/>
    <cellStyle name="Formula (%) 20" xfId="5052"/>
    <cellStyle name="Formula (%) 20 2" xfId="5053"/>
    <cellStyle name="Formula (%) 21" xfId="5054"/>
    <cellStyle name="Formula (%) 21 2" xfId="5055"/>
    <cellStyle name="Formula (%) 22" xfId="5056"/>
    <cellStyle name="Formula (%) 22 2" xfId="5057"/>
    <cellStyle name="Formula (%) 23" xfId="5058"/>
    <cellStyle name="Formula (%) 23 2" xfId="5059"/>
    <cellStyle name="Formula (%) 24" xfId="5060"/>
    <cellStyle name="Formula (%) 24 2" xfId="5061"/>
    <cellStyle name="Formula (%) 25" xfId="5062"/>
    <cellStyle name="Formula (%) 25 2" xfId="5063"/>
    <cellStyle name="Formula (%) 26" xfId="5064"/>
    <cellStyle name="Formula (%) 26 2" xfId="5065"/>
    <cellStyle name="Formula (%) 27" xfId="5066"/>
    <cellStyle name="Formula (%) 28" xfId="5067"/>
    <cellStyle name="Formula (%) 29" xfId="5068"/>
    <cellStyle name="Formula (%) 3" xfId="5069"/>
    <cellStyle name="Formula (%) 3 2" xfId="5070"/>
    <cellStyle name="Formula (%) 3 2 2" xfId="5071"/>
    <cellStyle name="Formula (%) 3 3" xfId="5072"/>
    <cellStyle name="Formula (%) 3 4" xfId="5073"/>
    <cellStyle name="Formula (%) 3 5" xfId="5074"/>
    <cellStyle name="Formula (%) 30" xfId="5075"/>
    <cellStyle name="Formula (%) 31" xfId="5076"/>
    <cellStyle name="Formula (%) 32" xfId="5077"/>
    <cellStyle name="Formula (%) 33" xfId="5078"/>
    <cellStyle name="Formula (%) 34" xfId="5079"/>
    <cellStyle name="Formula (%) 35" xfId="5080"/>
    <cellStyle name="Formula (%) 36" xfId="5081"/>
    <cellStyle name="Formula (%) 37" xfId="5082"/>
    <cellStyle name="Formula (%) 38" xfId="5083"/>
    <cellStyle name="Formula (%) 39" xfId="5084"/>
    <cellStyle name="Formula (%) 4" xfId="5085"/>
    <cellStyle name="Formula (%) 4 2" xfId="5086"/>
    <cellStyle name="Formula (%) 4 2 2" xfId="5087"/>
    <cellStyle name="Formula (%) 4 3" xfId="5088"/>
    <cellStyle name="Formula (%) 4 4" xfId="5089"/>
    <cellStyle name="Formula (%) 4 5" xfId="5090"/>
    <cellStyle name="Formula (%) 40" xfId="5091"/>
    <cellStyle name="Formula (%) 41" xfId="5092"/>
    <cellStyle name="Formula (%) 42" xfId="5093"/>
    <cellStyle name="Formula (%) 43" xfId="5094"/>
    <cellStyle name="Formula (%) 44" xfId="5095"/>
    <cellStyle name="Formula (%) 45" xfId="5096"/>
    <cellStyle name="Formula (%) 46" xfId="5097"/>
    <cellStyle name="Formula (%) 47" xfId="5098"/>
    <cellStyle name="Formula (%) 48" xfId="5099"/>
    <cellStyle name="Formula (%) 49" xfId="5100"/>
    <cellStyle name="Formula (%) 5" xfId="5101"/>
    <cellStyle name="Formula (%) 5 10" xfId="5102"/>
    <cellStyle name="Formula (%) 5 11" xfId="5103"/>
    <cellStyle name="Formula (%) 5 12" xfId="5104"/>
    <cellStyle name="Formula (%) 5 13" xfId="5105"/>
    <cellStyle name="Formula (%) 5 14" xfId="5106"/>
    <cellStyle name="Formula (%) 5 15" xfId="5107"/>
    <cellStyle name="Formula (%) 5 16" xfId="5108"/>
    <cellStyle name="Formula (%) 5 17" xfId="5109"/>
    <cellStyle name="Formula (%) 5 18" xfId="5110"/>
    <cellStyle name="Formula (%) 5 19" xfId="5111"/>
    <cellStyle name="Formula (%) 5 2" xfId="5112"/>
    <cellStyle name="Formula (%) 5 2 2" xfId="5113"/>
    <cellStyle name="Formula (%) 5 2 2 2" xfId="5114"/>
    <cellStyle name="Formula (%) 5 2 3" xfId="5115"/>
    <cellStyle name="Formula (%) 5 2 3 10" xfId="5116"/>
    <cellStyle name="Formula (%) 5 2 3 11" xfId="5117"/>
    <cellStyle name="Formula (%) 5 2 3 12" xfId="5118"/>
    <cellStyle name="Formula (%) 5 2 3 13" xfId="5119"/>
    <cellStyle name="Formula (%) 5 2 3 14" xfId="5120"/>
    <cellStyle name="Formula (%) 5 2 3 15" xfId="5121"/>
    <cellStyle name="Formula (%) 5 2 3 16" xfId="5122"/>
    <cellStyle name="Formula (%) 5 2 3 17" xfId="5123"/>
    <cellStyle name="Formula (%) 5 2 3 18" xfId="5124"/>
    <cellStyle name="Formula (%) 5 2 3 19" xfId="5125"/>
    <cellStyle name="Formula (%) 5 2 3 2" xfId="5126"/>
    <cellStyle name="Formula (%) 5 2 3 2 2" xfId="5127"/>
    <cellStyle name="Formula (%) 5 2 3 3" xfId="5128"/>
    <cellStyle name="Formula (%) 5 2 3 4" xfId="5129"/>
    <cellStyle name="Formula (%) 5 2 3 5" xfId="5130"/>
    <cellStyle name="Formula (%) 5 2 3 6" xfId="5131"/>
    <cellStyle name="Formula (%) 5 2 3 7" xfId="5132"/>
    <cellStyle name="Formula (%) 5 2 3 8" xfId="5133"/>
    <cellStyle name="Formula (%) 5 2 3 9" xfId="5134"/>
    <cellStyle name="Formula (%) 5 2 4" xfId="5135"/>
    <cellStyle name="Formula (%) 5 20" xfId="5136"/>
    <cellStyle name="Formula (%) 5 21" xfId="5137"/>
    <cellStyle name="Formula (%) 5 22" xfId="5138"/>
    <cellStyle name="Formula (%) 5 23" xfId="5139"/>
    <cellStyle name="Formula (%) 5 3" xfId="5140"/>
    <cellStyle name="Formula (%) 5 3 2" xfId="5141"/>
    <cellStyle name="Formula (%) 5 4" xfId="5142"/>
    <cellStyle name="Formula (%) 5 4 10" xfId="5143"/>
    <cellStyle name="Formula (%) 5 4 11" xfId="5144"/>
    <cellStyle name="Formula (%) 5 4 12" xfId="5145"/>
    <cellStyle name="Formula (%) 5 4 13" xfId="5146"/>
    <cellStyle name="Formula (%) 5 4 14" xfId="5147"/>
    <cellStyle name="Formula (%) 5 4 15" xfId="5148"/>
    <cellStyle name="Formula (%) 5 4 16" xfId="5149"/>
    <cellStyle name="Formula (%) 5 4 17" xfId="5150"/>
    <cellStyle name="Formula (%) 5 4 18" xfId="5151"/>
    <cellStyle name="Formula (%) 5 4 19" xfId="5152"/>
    <cellStyle name="Formula (%) 5 4 2" xfId="5153"/>
    <cellStyle name="Formula (%) 5 4 2 2" xfId="5154"/>
    <cellStyle name="Formula (%) 5 4 3" xfId="5155"/>
    <cellStyle name="Formula (%) 5 4 4" xfId="5156"/>
    <cellStyle name="Formula (%) 5 4 5" xfId="5157"/>
    <cellStyle name="Formula (%) 5 4 6" xfId="5158"/>
    <cellStyle name="Formula (%) 5 4 7" xfId="5159"/>
    <cellStyle name="Formula (%) 5 4 8" xfId="5160"/>
    <cellStyle name="Formula (%) 5 4 9" xfId="5161"/>
    <cellStyle name="Formula (%) 5 5" xfId="5162"/>
    <cellStyle name="Formula (%) 5 5 2" xfId="5163"/>
    <cellStyle name="Formula (%) 5 6" xfId="5164"/>
    <cellStyle name="Formula (%) 5 7" xfId="5165"/>
    <cellStyle name="Formula (%) 5 8" xfId="5166"/>
    <cellStyle name="Formula (%) 5 9" xfId="5167"/>
    <cellStyle name="Formula (%) 50" xfId="5168"/>
    <cellStyle name="Formula (%) 51" xfId="5169"/>
    <cellStyle name="Formula (%) 52" xfId="5170"/>
    <cellStyle name="Formula (%) 53" xfId="5171"/>
    <cellStyle name="Formula (%) 54" xfId="5172"/>
    <cellStyle name="Formula (%) 55" xfId="5173"/>
    <cellStyle name="Formula (%) 56" xfId="5174"/>
    <cellStyle name="Formula (%) 57" xfId="5175"/>
    <cellStyle name="Formula (%) 58" xfId="5176"/>
    <cellStyle name="Formula (%) 59" xfId="5177"/>
    <cellStyle name="Formula (%) 6" xfId="5178"/>
    <cellStyle name="Formula (%) 6 10" xfId="5179"/>
    <cellStyle name="Formula (%) 6 11" xfId="5180"/>
    <cellStyle name="Formula (%) 6 12" xfId="5181"/>
    <cellStyle name="Formula (%) 6 13" xfId="5182"/>
    <cellStyle name="Formula (%) 6 14" xfId="5183"/>
    <cellStyle name="Formula (%) 6 15" xfId="5184"/>
    <cellStyle name="Formula (%) 6 16" xfId="5185"/>
    <cellStyle name="Formula (%) 6 17" xfId="5186"/>
    <cellStyle name="Formula (%) 6 18" xfId="5187"/>
    <cellStyle name="Formula (%) 6 19" xfId="5188"/>
    <cellStyle name="Formula (%) 6 2" xfId="5189"/>
    <cellStyle name="Formula (%) 6 2 2" xfId="5190"/>
    <cellStyle name="Formula (%) 6 2 2 2" xfId="5191"/>
    <cellStyle name="Formula (%) 6 2 3" xfId="5192"/>
    <cellStyle name="Formula (%) 6 20" xfId="5193"/>
    <cellStyle name="Formula (%) 6 21" xfId="5194"/>
    <cellStyle name="Formula (%) 6 22" xfId="5195"/>
    <cellStyle name="Formula (%) 6 3" xfId="5196"/>
    <cellStyle name="Formula (%) 6 3 2" xfId="5197"/>
    <cellStyle name="Formula (%) 6 4" xfId="5198"/>
    <cellStyle name="Formula (%) 6 5" xfId="5199"/>
    <cellStyle name="Formula (%) 6 6" xfId="5200"/>
    <cellStyle name="Formula (%) 6 7" xfId="5201"/>
    <cellStyle name="Formula (%) 6 8" xfId="5202"/>
    <cellStyle name="Formula (%) 6 9" xfId="5203"/>
    <cellStyle name="Formula (%) 60" xfId="5204"/>
    <cellStyle name="Formula (%) 61" xfId="5205"/>
    <cellStyle name="Formula (%) 62" xfId="5206"/>
    <cellStyle name="Formula (%) 63" xfId="5207"/>
    <cellStyle name="Formula (%) 64" xfId="5208"/>
    <cellStyle name="Formula (%) 65" xfId="5209"/>
    <cellStyle name="Formula (%) 66" xfId="5210"/>
    <cellStyle name="Formula (%) 67" xfId="5211"/>
    <cellStyle name="Formula (%) 68" xfId="5212"/>
    <cellStyle name="Formula (%) 69" xfId="5213"/>
    <cellStyle name="Formula (%) 7" xfId="5214"/>
    <cellStyle name="Formula (%) 7 2" xfId="5215"/>
    <cellStyle name="Formula (%) 7 2 2" xfId="5216"/>
    <cellStyle name="Formula (%) 7 3" xfId="5217"/>
    <cellStyle name="Formula (%) 7 4" xfId="5218"/>
    <cellStyle name="Formula (%) 7 5" xfId="5219"/>
    <cellStyle name="Formula (%) 70" xfId="5220"/>
    <cellStyle name="Formula (%) 71" xfId="5221"/>
    <cellStyle name="Formula (%) 72" xfId="5222"/>
    <cellStyle name="Formula (%) 73" xfId="5223"/>
    <cellStyle name="Formula (%) 74" xfId="5224"/>
    <cellStyle name="Formula (%) 75" xfId="5225"/>
    <cellStyle name="Formula (%) 76" xfId="5226"/>
    <cellStyle name="Formula (%) 77" xfId="5227"/>
    <cellStyle name="Formula (%) 78" xfId="5228"/>
    <cellStyle name="Formula (%) 79" xfId="5229"/>
    <cellStyle name="Formula (%) 8" xfId="5230"/>
    <cellStyle name="Formula (%) 8 2" xfId="5231"/>
    <cellStyle name="Formula (%) 80" xfId="5232"/>
    <cellStyle name="Formula (%) 81" xfId="5233"/>
    <cellStyle name="Formula (%) 82" xfId="5234"/>
    <cellStyle name="Formula (%) 83" xfId="5235"/>
    <cellStyle name="Formula (%) 84" xfId="5236"/>
    <cellStyle name="Formula (%) 85" xfId="5237"/>
    <cellStyle name="Formula (%) 9" xfId="5238"/>
    <cellStyle name="Formula (%) 9 2" xfId="5239"/>
    <cellStyle name="Formula (%)_4 July 2012 Decomp" xfId="5240"/>
    <cellStyle name="Formula 10" xfId="5241"/>
    <cellStyle name="Formula 10 10" xfId="5242"/>
    <cellStyle name="Formula 10 11" xfId="5243"/>
    <cellStyle name="Formula 10 12" xfId="5244"/>
    <cellStyle name="Formula 10 13" xfId="5245"/>
    <cellStyle name="Formula 10 14" xfId="5246"/>
    <cellStyle name="Formula 10 15" xfId="5247"/>
    <cellStyle name="Formula 10 16" xfId="5248"/>
    <cellStyle name="Formula 10 17" xfId="5249"/>
    <cellStyle name="Formula 10 18" xfId="5250"/>
    <cellStyle name="Formula 10 19" xfId="5251"/>
    <cellStyle name="Formula 10 2" xfId="5252"/>
    <cellStyle name="Formula 10 2 2" xfId="5253"/>
    <cellStyle name="Formula 10 20" xfId="5254"/>
    <cellStyle name="Formula 10 21" xfId="5255"/>
    <cellStyle name="Formula 10 22" xfId="5256"/>
    <cellStyle name="Formula 10 3" xfId="5257"/>
    <cellStyle name="Formula 10 3 2" xfId="5258"/>
    <cellStyle name="Formula 10 4" xfId="5259"/>
    <cellStyle name="Formula 10 5" xfId="5260"/>
    <cellStyle name="Formula 10 6" xfId="5261"/>
    <cellStyle name="Formula 10 7" xfId="5262"/>
    <cellStyle name="Formula 10 8" xfId="5263"/>
    <cellStyle name="Formula 10 9" xfId="5264"/>
    <cellStyle name="Formula 100" xfId="5265"/>
    <cellStyle name="Formula 101" xfId="5266"/>
    <cellStyle name="Formula 102" xfId="5267"/>
    <cellStyle name="Formula 103" xfId="5268"/>
    <cellStyle name="Formula 104" xfId="5269"/>
    <cellStyle name="Formula 105" xfId="5270"/>
    <cellStyle name="Formula 106" xfId="5271"/>
    <cellStyle name="Formula 107" xfId="5272"/>
    <cellStyle name="Formula 108" xfId="5273"/>
    <cellStyle name="Formula 109" xfId="5274"/>
    <cellStyle name="Formula 11" xfId="5275"/>
    <cellStyle name="Formula 11 10" xfId="5276"/>
    <cellStyle name="Formula 11 11" xfId="5277"/>
    <cellStyle name="Formula 11 12" xfId="5278"/>
    <cellStyle name="Formula 11 13" xfId="5279"/>
    <cellStyle name="Formula 11 14" xfId="5280"/>
    <cellStyle name="Formula 11 15" xfId="5281"/>
    <cellStyle name="Formula 11 16" xfId="5282"/>
    <cellStyle name="Formula 11 17" xfId="5283"/>
    <cellStyle name="Formula 11 18" xfId="5284"/>
    <cellStyle name="Formula 11 19" xfId="5285"/>
    <cellStyle name="Formula 11 2" xfId="5286"/>
    <cellStyle name="Formula 11 2 2" xfId="5287"/>
    <cellStyle name="Formula 11 20" xfId="5288"/>
    <cellStyle name="Formula 11 21" xfId="5289"/>
    <cellStyle name="Formula 11 22" xfId="5290"/>
    <cellStyle name="Formula 11 23" xfId="5291"/>
    <cellStyle name="Formula 11 3" xfId="5292"/>
    <cellStyle name="Formula 11 3 10" xfId="5293"/>
    <cellStyle name="Formula 11 3 11" xfId="5294"/>
    <cellStyle name="Formula 11 3 12" xfId="5295"/>
    <cellStyle name="Formula 11 3 13" xfId="5296"/>
    <cellStyle name="Formula 11 3 14" xfId="5297"/>
    <cellStyle name="Formula 11 3 15" xfId="5298"/>
    <cellStyle name="Formula 11 3 16" xfId="5299"/>
    <cellStyle name="Formula 11 3 17" xfId="5300"/>
    <cellStyle name="Formula 11 3 18" xfId="5301"/>
    <cellStyle name="Formula 11 3 19" xfId="5302"/>
    <cellStyle name="Formula 11 3 2" xfId="5303"/>
    <cellStyle name="Formula 11 3 2 2" xfId="5304"/>
    <cellStyle name="Formula 11 3 3" xfId="5305"/>
    <cellStyle name="Formula 11 3 4" xfId="5306"/>
    <cellStyle name="Formula 11 3 5" xfId="5307"/>
    <cellStyle name="Formula 11 3 6" xfId="5308"/>
    <cellStyle name="Formula 11 3 7" xfId="5309"/>
    <cellStyle name="Formula 11 3 8" xfId="5310"/>
    <cellStyle name="Formula 11 3 9" xfId="5311"/>
    <cellStyle name="Formula 11 4" xfId="5312"/>
    <cellStyle name="Formula 11 4 2" xfId="5313"/>
    <cellStyle name="Formula 11 5" xfId="5314"/>
    <cellStyle name="Formula 11 6" xfId="5315"/>
    <cellStyle name="Formula 11 7" xfId="5316"/>
    <cellStyle name="Formula 11 8" xfId="5317"/>
    <cellStyle name="Formula 11 9" xfId="5318"/>
    <cellStyle name="Formula 110" xfId="5319"/>
    <cellStyle name="Formula 111" xfId="5320"/>
    <cellStyle name="Formula 112" xfId="5321"/>
    <cellStyle name="Formula 113" xfId="5322"/>
    <cellStyle name="Formula 114" xfId="5323"/>
    <cellStyle name="Formula 115" xfId="5324"/>
    <cellStyle name="Formula 116" xfId="5325"/>
    <cellStyle name="Formula 117" xfId="5326"/>
    <cellStyle name="Formula 118" xfId="5327"/>
    <cellStyle name="Formula 119" xfId="5328"/>
    <cellStyle name="Formula 12" xfId="5329"/>
    <cellStyle name="Formula 12 10" xfId="5330"/>
    <cellStyle name="Formula 12 11" xfId="5331"/>
    <cellStyle name="Formula 12 12" xfId="5332"/>
    <cellStyle name="Formula 12 13" xfId="5333"/>
    <cellStyle name="Formula 12 14" xfId="5334"/>
    <cellStyle name="Formula 12 15" xfId="5335"/>
    <cellStyle name="Formula 12 16" xfId="5336"/>
    <cellStyle name="Formula 12 17" xfId="5337"/>
    <cellStyle name="Formula 12 18" xfId="5338"/>
    <cellStyle name="Formula 12 19" xfId="5339"/>
    <cellStyle name="Formula 12 2" xfId="5340"/>
    <cellStyle name="Formula 12 2 2" xfId="5341"/>
    <cellStyle name="Formula 12 20" xfId="5342"/>
    <cellStyle name="Formula 12 21" xfId="5343"/>
    <cellStyle name="Formula 12 22" xfId="5344"/>
    <cellStyle name="Formula 12 23" xfId="5345"/>
    <cellStyle name="Formula 12 3" xfId="5346"/>
    <cellStyle name="Formula 12 3 10" xfId="5347"/>
    <cellStyle name="Formula 12 3 11" xfId="5348"/>
    <cellStyle name="Formula 12 3 12" xfId="5349"/>
    <cellStyle name="Formula 12 3 13" xfId="5350"/>
    <cellStyle name="Formula 12 3 14" xfId="5351"/>
    <cellStyle name="Formula 12 3 15" xfId="5352"/>
    <cellStyle name="Formula 12 3 16" xfId="5353"/>
    <cellStyle name="Formula 12 3 17" xfId="5354"/>
    <cellStyle name="Formula 12 3 18" xfId="5355"/>
    <cellStyle name="Formula 12 3 19" xfId="5356"/>
    <cellStyle name="Formula 12 3 2" xfId="5357"/>
    <cellStyle name="Formula 12 3 2 2" xfId="5358"/>
    <cellStyle name="Formula 12 3 3" xfId="5359"/>
    <cellStyle name="Formula 12 3 4" xfId="5360"/>
    <cellStyle name="Formula 12 3 5" xfId="5361"/>
    <cellStyle name="Formula 12 3 6" xfId="5362"/>
    <cellStyle name="Formula 12 3 7" xfId="5363"/>
    <cellStyle name="Formula 12 3 8" xfId="5364"/>
    <cellStyle name="Formula 12 3 9" xfId="5365"/>
    <cellStyle name="Formula 12 4" xfId="5366"/>
    <cellStyle name="Formula 12 4 2" xfId="5367"/>
    <cellStyle name="Formula 12 5" xfId="5368"/>
    <cellStyle name="Formula 12 6" xfId="5369"/>
    <cellStyle name="Formula 12 7" xfId="5370"/>
    <cellStyle name="Formula 12 8" xfId="5371"/>
    <cellStyle name="Formula 12 9" xfId="5372"/>
    <cellStyle name="Formula 120" xfId="5373"/>
    <cellStyle name="Formula 121" xfId="5374"/>
    <cellStyle name="Formula 122" xfId="5375"/>
    <cellStyle name="Formula 123" xfId="5376"/>
    <cellStyle name="Formula 124" xfId="5377"/>
    <cellStyle name="Formula 125" xfId="5378"/>
    <cellStyle name="Formula 126" xfId="5379"/>
    <cellStyle name="Formula 127" xfId="5380"/>
    <cellStyle name="Formula 128" xfId="5381"/>
    <cellStyle name="Formula 129" xfId="5382"/>
    <cellStyle name="Formula 13" xfId="5383"/>
    <cellStyle name="Formula 13 10" xfId="5384"/>
    <cellStyle name="Formula 13 11" xfId="5385"/>
    <cellStyle name="Formula 13 12" xfId="5386"/>
    <cellStyle name="Formula 13 13" xfId="5387"/>
    <cellStyle name="Formula 13 14" xfId="5388"/>
    <cellStyle name="Formula 13 15" xfId="5389"/>
    <cellStyle name="Formula 13 16" xfId="5390"/>
    <cellStyle name="Formula 13 17" xfId="5391"/>
    <cellStyle name="Formula 13 18" xfId="5392"/>
    <cellStyle name="Formula 13 19" xfId="5393"/>
    <cellStyle name="Formula 13 2" xfId="5394"/>
    <cellStyle name="Formula 13 2 2" xfId="5395"/>
    <cellStyle name="Formula 13 20" xfId="5396"/>
    <cellStyle name="Formula 13 21" xfId="5397"/>
    <cellStyle name="Formula 13 22" xfId="5398"/>
    <cellStyle name="Formula 13 23" xfId="5399"/>
    <cellStyle name="Formula 13 3" xfId="5400"/>
    <cellStyle name="Formula 13 3 10" xfId="5401"/>
    <cellStyle name="Formula 13 3 11" xfId="5402"/>
    <cellStyle name="Formula 13 3 12" xfId="5403"/>
    <cellStyle name="Formula 13 3 13" xfId="5404"/>
    <cellStyle name="Formula 13 3 14" xfId="5405"/>
    <cellStyle name="Formula 13 3 15" xfId="5406"/>
    <cellStyle name="Formula 13 3 16" xfId="5407"/>
    <cellStyle name="Formula 13 3 17" xfId="5408"/>
    <cellStyle name="Formula 13 3 18" xfId="5409"/>
    <cellStyle name="Formula 13 3 19" xfId="5410"/>
    <cellStyle name="Formula 13 3 2" xfId="5411"/>
    <cellStyle name="Formula 13 3 2 2" xfId="5412"/>
    <cellStyle name="Formula 13 3 3" xfId="5413"/>
    <cellStyle name="Formula 13 3 4" xfId="5414"/>
    <cellStyle name="Formula 13 3 5" xfId="5415"/>
    <cellStyle name="Formula 13 3 6" xfId="5416"/>
    <cellStyle name="Formula 13 3 7" xfId="5417"/>
    <cellStyle name="Formula 13 3 8" xfId="5418"/>
    <cellStyle name="Formula 13 3 9" xfId="5419"/>
    <cellStyle name="Formula 13 4" xfId="5420"/>
    <cellStyle name="Formula 13 4 2" xfId="5421"/>
    <cellStyle name="Formula 13 5" xfId="5422"/>
    <cellStyle name="Formula 13 6" xfId="5423"/>
    <cellStyle name="Formula 13 7" xfId="5424"/>
    <cellStyle name="Formula 13 8" xfId="5425"/>
    <cellStyle name="Formula 13 9" xfId="5426"/>
    <cellStyle name="Formula 130" xfId="5427"/>
    <cellStyle name="Formula 131" xfId="5428"/>
    <cellStyle name="Formula 132" xfId="5429"/>
    <cellStyle name="Formula 133" xfId="5430"/>
    <cellStyle name="Formula 134" xfId="5431"/>
    <cellStyle name="Formula 135" xfId="5432"/>
    <cellStyle name="Formula 136" xfId="5433"/>
    <cellStyle name="Formula 137" xfId="5434"/>
    <cellStyle name="Formula 138" xfId="5435"/>
    <cellStyle name="Formula 139" xfId="5436"/>
    <cellStyle name="Formula 14" xfId="5437"/>
    <cellStyle name="Formula 14 10" xfId="5438"/>
    <cellStyle name="Formula 14 11" xfId="5439"/>
    <cellStyle name="Formula 14 12" xfId="5440"/>
    <cellStyle name="Formula 14 13" xfId="5441"/>
    <cellStyle name="Formula 14 14" xfId="5442"/>
    <cellStyle name="Formula 14 15" xfId="5443"/>
    <cellStyle name="Formula 14 16" xfId="5444"/>
    <cellStyle name="Formula 14 17" xfId="5445"/>
    <cellStyle name="Formula 14 18" xfId="5446"/>
    <cellStyle name="Formula 14 19" xfId="5447"/>
    <cellStyle name="Formula 14 2" xfId="5448"/>
    <cellStyle name="Formula 14 2 2" xfId="5449"/>
    <cellStyle name="Formula 14 20" xfId="5450"/>
    <cellStyle name="Formula 14 21" xfId="5451"/>
    <cellStyle name="Formula 14 22" xfId="5452"/>
    <cellStyle name="Formula 14 23" xfId="5453"/>
    <cellStyle name="Formula 14 3" xfId="5454"/>
    <cellStyle name="Formula 14 3 10" xfId="5455"/>
    <cellStyle name="Formula 14 3 11" xfId="5456"/>
    <cellStyle name="Formula 14 3 12" xfId="5457"/>
    <cellStyle name="Formula 14 3 13" xfId="5458"/>
    <cellStyle name="Formula 14 3 14" xfId="5459"/>
    <cellStyle name="Formula 14 3 15" xfId="5460"/>
    <cellStyle name="Formula 14 3 16" xfId="5461"/>
    <cellStyle name="Formula 14 3 17" xfId="5462"/>
    <cellStyle name="Formula 14 3 18" xfId="5463"/>
    <cellStyle name="Formula 14 3 19" xfId="5464"/>
    <cellStyle name="Formula 14 3 2" xfId="5465"/>
    <cellStyle name="Formula 14 3 2 2" xfId="5466"/>
    <cellStyle name="Formula 14 3 3" xfId="5467"/>
    <cellStyle name="Formula 14 3 4" xfId="5468"/>
    <cellStyle name="Formula 14 3 5" xfId="5469"/>
    <cellStyle name="Formula 14 3 6" xfId="5470"/>
    <cellStyle name="Formula 14 3 7" xfId="5471"/>
    <cellStyle name="Formula 14 3 8" xfId="5472"/>
    <cellStyle name="Formula 14 3 9" xfId="5473"/>
    <cellStyle name="Formula 14 4" xfId="5474"/>
    <cellStyle name="Formula 14 4 2" xfId="5475"/>
    <cellStyle name="Formula 14 5" xfId="5476"/>
    <cellStyle name="Formula 14 6" xfId="5477"/>
    <cellStyle name="Formula 14 7" xfId="5478"/>
    <cellStyle name="Formula 14 8" xfId="5479"/>
    <cellStyle name="Formula 14 9" xfId="5480"/>
    <cellStyle name="Formula 140" xfId="5481"/>
    <cellStyle name="Formula 141" xfId="5482"/>
    <cellStyle name="Formula 142" xfId="5483"/>
    <cellStyle name="Formula 143" xfId="5484"/>
    <cellStyle name="Formula 144" xfId="5485"/>
    <cellStyle name="Formula 145" xfId="5486"/>
    <cellStyle name="Formula 146" xfId="5487"/>
    <cellStyle name="Formula 147" xfId="5488"/>
    <cellStyle name="Formula 148" xfId="5489"/>
    <cellStyle name="Formula 149" xfId="5490"/>
    <cellStyle name="Formula 15" xfId="5491"/>
    <cellStyle name="Formula 15 10" xfId="5492"/>
    <cellStyle name="Formula 15 11" xfId="5493"/>
    <cellStyle name="Formula 15 12" xfId="5494"/>
    <cellStyle name="Formula 15 13" xfId="5495"/>
    <cellStyle name="Formula 15 14" xfId="5496"/>
    <cellStyle name="Formula 15 15" xfId="5497"/>
    <cellStyle name="Formula 15 16" xfId="5498"/>
    <cellStyle name="Formula 15 17" xfId="5499"/>
    <cellStyle name="Formula 15 18" xfId="5500"/>
    <cellStyle name="Formula 15 19" xfId="5501"/>
    <cellStyle name="Formula 15 2" xfId="5502"/>
    <cellStyle name="Formula 15 2 2" xfId="5503"/>
    <cellStyle name="Formula 15 20" xfId="5504"/>
    <cellStyle name="Formula 15 21" xfId="5505"/>
    <cellStyle name="Formula 15 22" xfId="5506"/>
    <cellStyle name="Formula 15 23" xfId="5507"/>
    <cellStyle name="Formula 15 3" xfId="5508"/>
    <cellStyle name="Formula 15 3 10" xfId="5509"/>
    <cellStyle name="Formula 15 3 11" xfId="5510"/>
    <cellStyle name="Formula 15 3 12" xfId="5511"/>
    <cellStyle name="Formula 15 3 13" xfId="5512"/>
    <cellStyle name="Formula 15 3 14" xfId="5513"/>
    <cellStyle name="Formula 15 3 15" xfId="5514"/>
    <cellStyle name="Formula 15 3 16" xfId="5515"/>
    <cellStyle name="Formula 15 3 17" xfId="5516"/>
    <cellStyle name="Formula 15 3 18" xfId="5517"/>
    <cellStyle name="Formula 15 3 19" xfId="5518"/>
    <cellStyle name="Formula 15 3 2" xfId="5519"/>
    <cellStyle name="Formula 15 3 2 2" xfId="5520"/>
    <cellStyle name="Formula 15 3 3" xfId="5521"/>
    <cellStyle name="Formula 15 3 4" xfId="5522"/>
    <cellStyle name="Formula 15 3 5" xfId="5523"/>
    <cellStyle name="Formula 15 3 6" xfId="5524"/>
    <cellStyle name="Formula 15 3 7" xfId="5525"/>
    <cellStyle name="Formula 15 3 8" xfId="5526"/>
    <cellStyle name="Formula 15 3 9" xfId="5527"/>
    <cellStyle name="Formula 15 4" xfId="5528"/>
    <cellStyle name="Formula 15 4 2" xfId="5529"/>
    <cellStyle name="Formula 15 5" xfId="5530"/>
    <cellStyle name="Formula 15 6" xfId="5531"/>
    <cellStyle name="Formula 15 7" xfId="5532"/>
    <cellStyle name="Formula 15 8" xfId="5533"/>
    <cellStyle name="Formula 15 9" xfId="5534"/>
    <cellStyle name="Formula 150" xfId="5535"/>
    <cellStyle name="Formula 151" xfId="5536"/>
    <cellStyle name="Formula 152" xfId="5537"/>
    <cellStyle name="Formula 153" xfId="5538"/>
    <cellStyle name="Formula 154" xfId="5539"/>
    <cellStyle name="Formula 155" xfId="5540"/>
    <cellStyle name="Formula 156" xfId="5541"/>
    <cellStyle name="Formula 157" xfId="5542"/>
    <cellStyle name="Formula 158" xfId="5543"/>
    <cellStyle name="Formula 159" xfId="5544"/>
    <cellStyle name="Formula 16" xfId="5545"/>
    <cellStyle name="Formula 16 10" xfId="5546"/>
    <cellStyle name="Formula 16 11" xfId="5547"/>
    <cellStyle name="Formula 16 12" xfId="5548"/>
    <cellStyle name="Formula 16 13" xfId="5549"/>
    <cellStyle name="Formula 16 14" xfId="5550"/>
    <cellStyle name="Formula 16 15" xfId="5551"/>
    <cellStyle name="Formula 16 16" xfId="5552"/>
    <cellStyle name="Formula 16 17" xfId="5553"/>
    <cellStyle name="Formula 16 18" xfId="5554"/>
    <cellStyle name="Formula 16 19" xfId="5555"/>
    <cellStyle name="Formula 16 2" xfId="5556"/>
    <cellStyle name="Formula 16 2 2" xfId="5557"/>
    <cellStyle name="Formula 16 20" xfId="5558"/>
    <cellStyle name="Formula 16 21" xfId="5559"/>
    <cellStyle name="Formula 16 22" xfId="5560"/>
    <cellStyle name="Formula 16 23" xfId="5561"/>
    <cellStyle name="Formula 16 3" xfId="5562"/>
    <cellStyle name="Formula 16 3 10" xfId="5563"/>
    <cellStyle name="Formula 16 3 11" xfId="5564"/>
    <cellStyle name="Formula 16 3 12" xfId="5565"/>
    <cellStyle name="Formula 16 3 13" xfId="5566"/>
    <cellStyle name="Formula 16 3 14" xfId="5567"/>
    <cellStyle name="Formula 16 3 15" xfId="5568"/>
    <cellStyle name="Formula 16 3 16" xfId="5569"/>
    <cellStyle name="Formula 16 3 17" xfId="5570"/>
    <cellStyle name="Formula 16 3 18" xfId="5571"/>
    <cellStyle name="Formula 16 3 19" xfId="5572"/>
    <cellStyle name="Formula 16 3 2" xfId="5573"/>
    <cellStyle name="Formula 16 3 2 2" xfId="5574"/>
    <cellStyle name="Formula 16 3 3" xfId="5575"/>
    <cellStyle name="Formula 16 3 4" xfId="5576"/>
    <cellStyle name="Formula 16 3 5" xfId="5577"/>
    <cellStyle name="Formula 16 3 6" xfId="5578"/>
    <cellStyle name="Formula 16 3 7" xfId="5579"/>
    <cellStyle name="Formula 16 3 8" xfId="5580"/>
    <cellStyle name="Formula 16 3 9" xfId="5581"/>
    <cellStyle name="Formula 16 4" xfId="5582"/>
    <cellStyle name="Formula 16 4 2" xfId="5583"/>
    <cellStyle name="Formula 16 5" xfId="5584"/>
    <cellStyle name="Formula 16 6" xfId="5585"/>
    <cellStyle name="Formula 16 7" xfId="5586"/>
    <cellStyle name="Formula 16 8" xfId="5587"/>
    <cellStyle name="Formula 16 9" xfId="5588"/>
    <cellStyle name="Formula 160" xfId="5589"/>
    <cellStyle name="Formula 161" xfId="5590"/>
    <cellStyle name="Formula 162" xfId="5591"/>
    <cellStyle name="Formula 163" xfId="5592"/>
    <cellStyle name="Formula 164" xfId="5593"/>
    <cellStyle name="Formula 165" xfId="5594"/>
    <cellStyle name="Formula 166" xfId="5595"/>
    <cellStyle name="Formula 167" xfId="5596"/>
    <cellStyle name="Formula 168" xfId="5597"/>
    <cellStyle name="Formula 169" xfId="5598"/>
    <cellStyle name="Formula 17" xfId="5599"/>
    <cellStyle name="Formula 17 10" xfId="5600"/>
    <cellStyle name="Formula 17 11" xfId="5601"/>
    <cellStyle name="Formula 17 12" xfId="5602"/>
    <cellStyle name="Formula 17 13" xfId="5603"/>
    <cellStyle name="Formula 17 14" xfId="5604"/>
    <cellStyle name="Formula 17 15" xfId="5605"/>
    <cellStyle name="Formula 17 16" xfId="5606"/>
    <cellStyle name="Formula 17 17" xfId="5607"/>
    <cellStyle name="Formula 17 18" xfId="5608"/>
    <cellStyle name="Formula 17 19" xfId="5609"/>
    <cellStyle name="Formula 17 2" xfId="5610"/>
    <cellStyle name="Formula 17 2 2" xfId="5611"/>
    <cellStyle name="Formula 17 20" xfId="5612"/>
    <cellStyle name="Formula 17 21" xfId="5613"/>
    <cellStyle name="Formula 17 22" xfId="5614"/>
    <cellStyle name="Formula 17 23" xfId="5615"/>
    <cellStyle name="Formula 17 3" xfId="5616"/>
    <cellStyle name="Formula 17 3 10" xfId="5617"/>
    <cellStyle name="Formula 17 3 11" xfId="5618"/>
    <cellStyle name="Formula 17 3 12" xfId="5619"/>
    <cellStyle name="Formula 17 3 13" xfId="5620"/>
    <cellStyle name="Formula 17 3 14" xfId="5621"/>
    <cellStyle name="Formula 17 3 15" xfId="5622"/>
    <cellStyle name="Formula 17 3 16" xfId="5623"/>
    <cellStyle name="Formula 17 3 17" xfId="5624"/>
    <cellStyle name="Formula 17 3 18" xfId="5625"/>
    <cellStyle name="Formula 17 3 19" xfId="5626"/>
    <cellStyle name="Formula 17 3 2" xfId="5627"/>
    <cellStyle name="Formula 17 3 2 2" xfId="5628"/>
    <cellStyle name="Formula 17 3 3" xfId="5629"/>
    <cellStyle name="Formula 17 3 4" xfId="5630"/>
    <cellStyle name="Formula 17 3 5" xfId="5631"/>
    <cellStyle name="Formula 17 3 6" xfId="5632"/>
    <cellStyle name="Formula 17 3 7" xfId="5633"/>
    <cellStyle name="Formula 17 3 8" xfId="5634"/>
    <cellStyle name="Formula 17 3 9" xfId="5635"/>
    <cellStyle name="Formula 17 4" xfId="5636"/>
    <cellStyle name="Formula 17 4 2" xfId="5637"/>
    <cellStyle name="Formula 17 5" xfId="5638"/>
    <cellStyle name="Formula 17 6" xfId="5639"/>
    <cellStyle name="Formula 17 7" xfId="5640"/>
    <cellStyle name="Formula 17 8" xfId="5641"/>
    <cellStyle name="Formula 17 9" xfId="5642"/>
    <cellStyle name="Formula 170" xfId="5643"/>
    <cellStyle name="Formula 171" xfId="5644"/>
    <cellStyle name="Formula 172" xfId="5645"/>
    <cellStyle name="Formula 173" xfId="5646"/>
    <cellStyle name="Formula 174" xfId="5647"/>
    <cellStyle name="Formula 175" xfId="5648"/>
    <cellStyle name="Formula 176" xfId="5649"/>
    <cellStyle name="Formula 177" xfId="5650"/>
    <cellStyle name="Formula 178" xfId="5651"/>
    <cellStyle name="Formula 179" xfId="5652"/>
    <cellStyle name="Formula 18" xfId="5653"/>
    <cellStyle name="Formula 18 10" xfId="5654"/>
    <cellStyle name="Formula 18 11" xfId="5655"/>
    <cellStyle name="Formula 18 12" xfId="5656"/>
    <cellStyle name="Formula 18 13" xfId="5657"/>
    <cellStyle name="Formula 18 14" xfId="5658"/>
    <cellStyle name="Formula 18 15" xfId="5659"/>
    <cellStyle name="Formula 18 16" xfId="5660"/>
    <cellStyle name="Formula 18 17" xfId="5661"/>
    <cellStyle name="Formula 18 18" xfId="5662"/>
    <cellStyle name="Formula 18 19" xfId="5663"/>
    <cellStyle name="Formula 18 2" xfId="5664"/>
    <cellStyle name="Formula 18 2 2" xfId="5665"/>
    <cellStyle name="Formula 18 2 2 2" xfId="5666"/>
    <cellStyle name="Formula 18 2 3" xfId="5667"/>
    <cellStyle name="Formula 18 20" xfId="5668"/>
    <cellStyle name="Formula 18 21" xfId="5669"/>
    <cellStyle name="Formula 18 22" xfId="5670"/>
    <cellStyle name="Formula 18 3" xfId="5671"/>
    <cellStyle name="Formula 18 3 2" xfId="5672"/>
    <cellStyle name="Formula 18 4" xfId="5673"/>
    <cellStyle name="Formula 18 5" xfId="5674"/>
    <cellStyle name="Formula 18 6" xfId="5675"/>
    <cellStyle name="Formula 18 7" xfId="5676"/>
    <cellStyle name="Formula 18 8" xfId="5677"/>
    <cellStyle name="Formula 18 9" xfId="5678"/>
    <cellStyle name="Formula 180" xfId="5679"/>
    <cellStyle name="Formula 181" xfId="5680"/>
    <cellStyle name="Formula 182" xfId="5681"/>
    <cellStyle name="Formula 183" xfId="5682"/>
    <cellStyle name="Formula 184" xfId="5683"/>
    <cellStyle name="Formula 185" xfId="5684"/>
    <cellStyle name="Formula 186" xfId="5685"/>
    <cellStyle name="Formula 187" xfId="5686"/>
    <cellStyle name="Formula 188" xfId="5687"/>
    <cellStyle name="Formula 189" xfId="5688"/>
    <cellStyle name="Formula 19" xfId="5689"/>
    <cellStyle name="Formula 19 10" xfId="5690"/>
    <cellStyle name="Formula 19 11" xfId="5691"/>
    <cellStyle name="Formula 19 12" xfId="5692"/>
    <cellStyle name="Formula 19 13" xfId="5693"/>
    <cellStyle name="Formula 19 14" xfId="5694"/>
    <cellStyle name="Formula 19 15" xfId="5695"/>
    <cellStyle name="Formula 19 16" xfId="5696"/>
    <cellStyle name="Formula 19 17" xfId="5697"/>
    <cellStyle name="Formula 19 18" xfId="5698"/>
    <cellStyle name="Formula 19 19" xfId="5699"/>
    <cellStyle name="Formula 19 2" xfId="5700"/>
    <cellStyle name="Formula 19 2 2" xfId="5701"/>
    <cellStyle name="Formula 19 2 2 2" xfId="5702"/>
    <cellStyle name="Formula 19 2 3" xfId="5703"/>
    <cellStyle name="Formula 19 20" xfId="5704"/>
    <cellStyle name="Formula 19 21" xfId="5705"/>
    <cellStyle name="Formula 19 22" xfId="5706"/>
    <cellStyle name="Formula 19 3" xfId="5707"/>
    <cellStyle name="Formula 19 3 2" xfId="5708"/>
    <cellStyle name="Formula 19 4" xfId="5709"/>
    <cellStyle name="Formula 19 5" xfId="5710"/>
    <cellStyle name="Formula 19 6" xfId="5711"/>
    <cellStyle name="Formula 19 7" xfId="5712"/>
    <cellStyle name="Formula 19 8" xfId="5713"/>
    <cellStyle name="Formula 19 9" xfId="5714"/>
    <cellStyle name="Formula 190" xfId="5715"/>
    <cellStyle name="Formula 191" xfId="5716"/>
    <cellStyle name="Formula 192" xfId="5717"/>
    <cellStyle name="Formula 193" xfId="5718"/>
    <cellStyle name="Formula 194" xfId="5719"/>
    <cellStyle name="Formula 195" xfId="5720"/>
    <cellStyle name="Formula 196" xfId="5721"/>
    <cellStyle name="Formula 197" xfId="5722"/>
    <cellStyle name="Formula 198" xfId="5723"/>
    <cellStyle name="Formula 199" xfId="5724"/>
    <cellStyle name="Formula 2" xfId="5725"/>
    <cellStyle name="Formula 2 10" xfId="5726"/>
    <cellStyle name="Formula 2 11" xfId="5727"/>
    <cellStyle name="Formula 2 12" xfId="5728"/>
    <cellStyle name="Formula 2 13" xfId="5729"/>
    <cellStyle name="Formula 2 14" xfId="5730"/>
    <cellStyle name="Formula 2 15" xfId="5731"/>
    <cellStyle name="Formula 2 16" xfId="5732"/>
    <cellStyle name="Formula 2 17" xfId="5733"/>
    <cellStyle name="Formula 2 18" xfId="5734"/>
    <cellStyle name="Formula 2 19" xfId="5735"/>
    <cellStyle name="Formula 2 2" xfId="5736"/>
    <cellStyle name="Formula 2 2 2" xfId="5737"/>
    <cellStyle name="Formula 2 2 2 2" xfId="5738"/>
    <cellStyle name="Formula 2 2 3" xfId="5739"/>
    <cellStyle name="Formula 2 2 4" xfId="5740"/>
    <cellStyle name="Formula 2 2 5" xfId="5741"/>
    <cellStyle name="Formula 2 20" xfId="5742"/>
    <cellStyle name="Formula 2 21" xfId="5743"/>
    <cellStyle name="Formula 2 22" xfId="5744"/>
    <cellStyle name="Formula 2 23" xfId="5745"/>
    <cellStyle name="Formula 2 24" xfId="5746"/>
    <cellStyle name="Formula 2 25" xfId="5747"/>
    <cellStyle name="Formula 2 26" xfId="5748"/>
    <cellStyle name="Formula 2 27" xfId="5749"/>
    <cellStyle name="Formula 2 28" xfId="5750"/>
    <cellStyle name="Formula 2 29" xfId="5751"/>
    <cellStyle name="Formula 2 3" xfId="5752"/>
    <cellStyle name="Formula 2 3 2" xfId="5753"/>
    <cellStyle name="Formula 2 3 2 2" xfId="5754"/>
    <cellStyle name="Formula 2 3 3" xfId="5755"/>
    <cellStyle name="Formula 2 3 4" xfId="5756"/>
    <cellStyle name="Formula 2 3 5" xfId="5757"/>
    <cellStyle name="Formula 2 30" xfId="5758"/>
    <cellStyle name="Formula 2 31" xfId="5759"/>
    <cellStyle name="Formula 2 32" xfId="5760"/>
    <cellStyle name="Formula 2 33" xfId="5761"/>
    <cellStyle name="Formula 2 34" xfId="5762"/>
    <cellStyle name="Formula 2 35" xfId="5763"/>
    <cellStyle name="Formula 2 36" xfId="5764"/>
    <cellStyle name="Formula 2 37" xfId="5765"/>
    <cellStyle name="Formula 2 38" xfId="5766"/>
    <cellStyle name="Formula 2 39" xfId="5767"/>
    <cellStyle name="Formula 2 4" xfId="5768"/>
    <cellStyle name="Formula 2 4 10" xfId="5769"/>
    <cellStyle name="Formula 2 4 11" xfId="5770"/>
    <cellStyle name="Formula 2 4 12" xfId="5771"/>
    <cellStyle name="Formula 2 4 13" xfId="5772"/>
    <cellStyle name="Formula 2 4 14" xfId="5773"/>
    <cellStyle name="Formula 2 4 15" xfId="5774"/>
    <cellStyle name="Formula 2 4 16" xfId="5775"/>
    <cellStyle name="Formula 2 4 17" xfId="5776"/>
    <cellStyle name="Formula 2 4 18" xfId="5777"/>
    <cellStyle name="Formula 2 4 19" xfId="5778"/>
    <cellStyle name="Formula 2 4 2" xfId="5779"/>
    <cellStyle name="Formula 2 4 2 2" xfId="5780"/>
    <cellStyle name="Formula 2 4 2 2 2" xfId="5781"/>
    <cellStyle name="Formula 2 4 2 3" xfId="5782"/>
    <cellStyle name="Formula 2 4 20" xfId="5783"/>
    <cellStyle name="Formula 2 4 21" xfId="5784"/>
    <cellStyle name="Formula 2 4 22" xfId="5785"/>
    <cellStyle name="Formula 2 4 3" xfId="5786"/>
    <cellStyle name="Formula 2 4 3 2" xfId="5787"/>
    <cellStyle name="Formula 2 4 4" xfId="5788"/>
    <cellStyle name="Formula 2 4 5" xfId="5789"/>
    <cellStyle name="Formula 2 4 6" xfId="5790"/>
    <cellStyle name="Formula 2 4 7" xfId="5791"/>
    <cellStyle name="Formula 2 4 8" xfId="5792"/>
    <cellStyle name="Formula 2 4 9" xfId="5793"/>
    <cellStyle name="Formula 2 40" xfId="5794"/>
    <cellStyle name="Formula 2 41" xfId="5795"/>
    <cellStyle name="Formula 2 42" xfId="5796"/>
    <cellStyle name="Formula 2 43" xfId="5797"/>
    <cellStyle name="Formula 2 44" xfId="5798"/>
    <cellStyle name="Formula 2 45" xfId="5799"/>
    <cellStyle name="Formula 2 46" xfId="5800"/>
    <cellStyle name="Formula 2 47" xfId="5801"/>
    <cellStyle name="Formula 2 48" xfId="5802"/>
    <cellStyle name="Formula 2 49" xfId="5803"/>
    <cellStyle name="Formula 2 5" xfId="5804"/>
    <cellStyle name="Formula 2 5 10" xfId="5805"/>
    <cellStyle name="Formula 2 5 11" xfId="5806"/>
    <cellStyle name="Formula 2 5 12" xfId="5807"/>
    <cellStyle name="Formula 2 5 13" xfId="5808"/>
    <cellStyle name="Formula 2 5 14" xfId="5809"/>
    <cellStyle name="Formula 2 5 15" xfId="5810"/>
    <cellStyle name="Formula 2 5 16" xfId="5811"/>
    <cellStyle name="Formula 2 5 17" xfId="5812"/>
    <cellStyle name="Formula 2 5 18" xfId="5813"/>
    <cellStyle name="Formula 2 5 19" xfId="5814"/>
    <cellStyle name="Formula 2 5 2" xfId="5815"/>
    <cellStyle name="Formula 2 5 2 2" xfId="5816"/>
    <cellStyle name="Formula 2 5 20" xfId="5817"/>
    <cellStyle name="Formula 2 5 21" xfId="5818"/>
    <cellStyle name="Formula 2 5 3" xfId="5819"/>
    <cellStyle name="Formula 2 5 4" xfId="5820"/>
    <cellStyle name="Formula 2 5 5" xfId="5821"/>
    <cellStyle name="Formula 2 5 6" xfId="5822"/>
    <cellStyle name="Formula 2 5 7" xfId="5823"/>
    <cellStyle name="Formula 2 5 8" xfId="5824"/>
    <cellStyle name="Formula 2 5 9" xfId="5825"/>
    <cellStyle name="Formula 2 50" xfId="5826"/>
    <cellStyle name="Formula 2 51" xfId="5827"/>
    <cellStyle name="Formula 2 52" xfId="5828"/>
    <cellStyle name="Formula 2 53" xfId="5829"/>
    <cellStyle name="Formula 2 54" xfId="5830"/>
    <cellStyle name="Formula 2 55" xfId="5831"/>
    <cellStyle name="Formula 2 56" xfId="5832"/>
    <cellStyle name="Formula 2 57" xfId="5833"/>
    <cellStyle name="Formula 2 58" xfId="5834"/>
    <cellStyle name="Formula 2 59" xfId="5835"/>
    <cellStyle name="Formula 2 6" xfId="5836"/>
    <cellStyle name="Formula 2 6 2" xfId="5837"/>
    <cellStyle name="Formula 2 6 3" xfId="5838"/>
    <cellStyle name="Formula 2 60" xfId="5839"/>
    <cellStyle name="Formula 2 61" xfId="5840"/>
    <cellStyle name="Formula 2 62" xfId="5841"/>
    <cellStyle name="Formula 2 63" xfId="5842"/>
    <cellStyle name="Formula 2 64" xfId="5843"/>
    <cellStyle name="Formula 2 65" xfId="5844"/>
    <cellStyle name="Formula 2 66" xfId="5845"/>
    <cellStyle name="Formula 2 67" xfId="5846"/>
    <cellStyle name="Formula 2 68" xfId="5847"/>
    <cellStyle name="Formula 2 69" xfId="5848"/>
    <cellStyle name="Formula 2 7" xfId="5849"/>
    <cellStyle name="Formula 2 70" xfId="5850"/>
    <cellStyle name="Formula 2 71" xfId="5851"/>
    <cellStyle name="Formula 2 72" xfId="5852"/>
    <cellStyle name="Formula 2 73" xfId="5853"/>
    <cellStyle name="Formula 2 74" xfId="5854"/>
    <cellStyle name="Formula 2 75" xfId="5855"/>
    <cellStyle name="Formula 2 76" xfId="5856"/>
    <cellStyle name="Formula 2 77" xfId="5857"/>
    <cellStyle name="Formula 2 78" xfId="5858"/>
    <cellStyle name="Formula 2 79" xfId="5859"/>
    <cellStyle name="Formula 2 8" xfId="5860"/>
    <cellStyle name="Formula 2 80" xfId="5861"/>
    <cellStyle name="Formula 2 81" xfId="5862"/>
    <cellStyle name="Formula 2 82" xfId="5863"/>
    <cellStyle name="Formula 2 83" xfId="5864"/>
    <cellStyle name="Formula 2 84" xfId="5865"/>
    <cellStyle name="Formula 2 9" xfId="5866"/>
    <cellStyle name="Formula 20" xfId="5867"/>
    <cellStyle name="Formula 20 10" xfId="5868"/>
    <cellStyle name="Formula 20 11" xfId="5869"/>
    <cellStyle name="Formula 20 12" xfId="5870"/>
    <cellStyle name="Formula 20 13" xfId="5871"/>
    <cellStyle name="Formula 20 14" xfId="5872"/>
    <cellStyle name="Formula 20 15" xfId="5873"/>
    <cellStyle name="Formula 20 16" xfId="5874"/>
    <cellStyle name="Formula 20 17" xfId="5875"/>
    <cellStyle name="Formula 20 18" xfId="5876"/>
    <cellStyle name="Formula 20 19" xfId="5877"/>
    <cellStyle name="Formula 20 2" xfId="5878"/>
    <cellStyle name="Formula 20 2 2" xfId="5879"/>
    <cellStyle name="Formula 20 2 2 2" xfId="5880"/>
    <cellStyle name="Formula 20 2 3" xfId="5881"/>
    <cellStyle name="Formula 20 20" xfId="5882"/>
    <cellStyle name="Formula 20 21" xfId="5883"/>
    <cellStyle name="Formula 20 22" xfId="5884"/>
    <cellStyle name="Formula 20 3" xfId="5885"/>
    <cellStyle name="Formula 20 3 2" xfId="5886"/>
    <cellStyle name="Formula 20 4" xfId="5887"/>
    <cellStyle name="Formula 20 5" xfId="5888"/>
    <cellStyle name="Formula 20 6" xfId="5889"/>
    <cellStyle name="Formula 20 7" xfId="5890"/>
    <cellStyle name="Formula 20 8" xfId="5891"/>
    <cellStyle name="Formula 20 9" xfId="5892"/>
    <cellStyle name="Formula 200" xfId="5893"/>
    <cellStyle name="Formula 201" xfId="5894"/>
    <cellStyle name="Formula 202" xfId="5895"/>
    <cellStyle name="Formula 203" xfId="5896"/>
    <cellStyle name="Formula 204" xfId="5897"/>
    <cellStyle name="Formula 205" xfId="5898"/>
    <cellStyle name="Formula 206" xfId="5899"/>
    <cellStyle name="Formula 207" xfId="5900"/>
    <cellStyle name="Formula 208" xfId="5901"/>
    <cellStyle name="Formula 209" xfId="5902"/>
    <cellStyle name="Formula 21" xfId="5903"/>
    <cellStyle name="Formula 21 10" xfId="5904"/>
    <cellStyle name="Formula 21 11" xfId="5905"/>
    <cellStyle name="Formula 21 12" xfId="5906"/>
    <cellStyle name="Formula 21 13" xfId="5907"/>
    <cellStyle name="Formula 21 14" xfId="5908"/>
    <cellStyle name="Formula 21 15" xfId="5909"/>
    <cellStyle name="Formula 21 16" xfId="5910"/>
    <cellStyle name="Formula 21 17" xfId="5911"/>
    <cellStyle name="Formula 21 18" xfId="5912"/>
    <cellStyle name="Formula 21 19" xfId="5913"/>
    <cellStyle name="Formula 21 2" xfId="5914"/>
    <cellStyle name="Formula 21 2 2" xfId="5915"/>
    <cellStyle name="Formula 21 2 2 2" xfId="5916"/>
    <cellStyle name="Formula 21 2 3" xfId="5917"/>
    <cellStyle name="Formula 21 20" xfId="5918"/>
    <cellStyle name="Formula 21 21" xfId="5919"/>
    <cellStyle name="Formula 21 22" xfId="5920"/>
    <cellStyle name="Formula 21 3" xfId="5921"/>
    <cellStyle name="Formula 21 3 2" xfId="5922"/>
    <cellStyle name="Formula 21 4" xfId="5923"/>
    <cellStyle name="Formula 21 5" xfId="5924"/>
    <cellStyle name="Formula 21 6" xfId="5925"/>
    <cellStyle name="Formula 21 7" xfId="5926"/>
    <cellStyle name="Formula 21 8" xfId="5927"/>
    <cellStyle name="Formula 21 9" xfId="5928"/>
    <cellStyle name="Formula 210" xfId="5929"/>
    <cellStyle name="Formula 211" xfId="5930"/>
    <cellStyle name="Formula 212" xfId="5931"/>
    <cellStyle name="Formula 213" xfId="5932"/>
    <cellStyle name="Formula 214" xfId="5933"/>
    <cellStyle name="Formula 215" xfId="5934"/>
    <cellStyle name="Formula 216" xfId="5935"/>
    <cellStyle name="Formula 217" xfId="5936"/>
    <cellStyle name="Formula 218" xfId="5937"/>
    <cellStyle name="Formula 219" xfId="5938"/>
    <cellStyle name="Formula 22" xfId="5939"/>
    <cellStyle name="Formula 22 10" xfId="5940"/>
    <cellStyle name="Formula 22 11" xfId="5941"/>
    <cellStyle name="Formula 22 12" xfId="5942"/>
    <cellStyle name="Formula 22 13" xfId="5943"/>
    <cellStyle name="Formula 22 14" xfId="5944"/>
    <cellStyle name="Formula 22 15" xfId="5945"/>
    <cellStyle name="Formula 22 16" xfId="5946"/>
    <cellStyle name="Formula 22 17" xfId="5947"/>
    <cellStyle name="Formula 22 18" xfId="5948"/>
    <cellStyle name="Formula 22 19" xfId="5949"/>
    <cellStyle name="Formula 22 2" xfId="5950"/>
    <cellStyle name="Formula 22 2 2" xfId="5951"/>
    <cellStyle name="Formula 22 2 2 2" xfId="5952"/>
    <cellStyle name="Formula 22 2 3" xfId="5953"/>
    <cellStyle name="Formula 22 20" xfId="5954"/>
    <cellStyle name="Formula 22 21" xfId="5955"/>
    <cellStyle name="Formula 22 22" xfId="5956"/>
    <cellStyle name="Formula 22 3" xfId="5957"/>
    <cellStyle name="Formula 22 3 2" xfId="5958"/>
    <cellStyle name="Formula 22 4" xfId="5959"/>
    <cellStyle name="Formula 22 5" xfId="5960"/>
    <cellStyle name="Formula 22 6" xfId="5961"/>
    <cellStyle name="Formula 22 7" xfId="5962"/>
    <cellStyle name="Formula 22 8" xfId="5963"/>
    <cellStyle name="Formula 22 9" xfId="5964"/>
    <cellStyle name="Formula 220" xfId="5965"/>
    <cellStyle name="Formula 221" xfId="5966"/>
    <cellStyle name="Formula 222" xfId="5967"/>
    <cellStyle name="Formula 223" xfId="5968"/>
    <cellStyle name="Formula 224" xfId="5969"/>
    <cellStyle name="Formula 225" xfId="5970"/>
    <cellStyle name="Formula 226" xfId="5971"/>
    <cellStyle name="Formula 227" xfId="5972"/>
    <cellStyle name="Formula 228" xfId="5973"/>
    <cellStyle name="Formula 229" xfId="5974"/>
    <cellStyle name="Formula 23" xfId="5975"/>
    <cellStyle name="Formula 23 10" xfId="5976"/>
    <cellStyle name="Formula 23 11" xfId="5977"/>
    <cellStyle name="Formula 23 12" xfId="5978"/>
    <cellStyle name="Formula 23 13" xfId="5979"/>
    <cellStyle name="Formula 23 14" xfId="5980"/>
    <cellStyle name="Formula 23 15" xfId="5981"/>
    <cellStyle name="Formula 23 16" xfId="5982"/>
    <cellStyle name="Formula 23 17" xfId="5983"/>
    <cellStyle name="Formula 23 18" xfId="5984"/>
    <cellStyle name="Formula 23 19" xfId="5985"/>
    <cellStyle name="Formula 23 2" xfId="5986"/>
    <cellStyle name="Formula 23 2 2" xfId="5987"/>
    <cellStyle name="Formula 23 2 2 2" xfId="5988"/>
    <cellStyle name="Formula 23 2 3" xfId="5989"/>
    <cellStyle name="Formula 23 20" xfId="5990"/>
    <cellStyle name="Formula 23 21" xfId="5991"/>
    <cellStyle name="Formula 23 22" xfId="5992"/>
    <cellStyle name="Formula 23 3" xfId="5993"/>
    <cellStyle name="Formula 23 3 2" xfId="5994"/>
    <cellStyle name="Formula 23 4" xfId="5995"/>
    <cellStyle name="Formula 23 5" xfId="5996"/>
    <cellStyle name="Formula 23 6" xfId="5997"/>
    <cellStyle name="Formula 23 7" xfId="5998"/>
    <cellStyle name="Formula 23 8" xfId="5999"/>
    <cellStyle name="Formula 23 9" xfId="6000"/>
    <cellStyle name="Formula 230" xfId="6001"/>
    <cellStyle name="Formula 231" xfId="6002"/>
    <cellStyle name="Formula 232" xfId="6003"/>
    <cellStyle name="Formula 233" xfId="6004"/>
    <cellStyle name="Formula 234" xfId="6005"/>
    <cellStyle name="Formula 235" xfId="6006"/>
    <cellStyle name="Formula 236" xfId="6007"/>
    <cellStyle name="Formula 237" xfId="6008"/>
    <cellStyle name="Formula 238" xfId="6009"/>
    <cellStyle name="Formula 239" xfId="6010"/>
    <cellStyle name="Formula 24" xfId="6011"/>
    <cellStyle name="Formula 24 10" xfId="6012"/>
    <cellStyle name="Formula 24 11" xfId="6013"/>
    <cellStyle name="Formula 24 12" xfId="6014"/>
    <cellStyle name="Formula 24 13" xfId="6015"/>
    <cellStyle name="Formula 24 14" xfId="6016"/>
    <cellStyle name="Formula 24 15" xfId="6017"/>
    <cellStyle name="Formula 24 16" xfId="6018"/>
    <cellStyle name="Formula 24 17" xfId="6019"/>
    <cellStyle name="Formula 24 18" xfId="6020"/>
    <cellStyle name="Formula 24 19" xfId="6021"/>
    <cellStyle name="Formula 24 2" xfId="6022"/>
    <cellStyle name="Formula 24 2 2" xfId="6023"/>
    <cellStyle name="Formula 24 2 2 2" xfId="6024"/>
    <cellStyle name="Formula 24 2 3" xfId="6025"/>
    <cellStyle name="Formula 24 20" xfId="6026"/>
    <cellStyle name="Formula 24 21" xfId="6027"/>
    <cellStyle name="Formula 24 22" xfId="6028"/>
    <cellStyle name="Formula 24 3" xfId="6029"/>
    <cellStyle name="Formula 24 3 2" xfId="6030"/>
    <cellStyle name="Formula 24 4" xfId="6031"/>
    <cellStyle name="Formula 24 5" xfId="6032"/>
    <cellStyle name="Formula 24 6" xfId="6033"/>
    <cellStyle name="Formula 24 7" xfId="6034"/>
    <cellStyle name="Formula 24 8" xfId="6035"/>
    <cellStyle name="Formula 24 9" xfId="6036"/>
    <cellStyle name="Formula 240" xfId="6037"/>
    <cellStyle name="Formula 241" xfId="6038"/>
    <cellStyle name="Formula 242" xfId="6039"/>
    <cellStyle name="Formula 243" xfId="6040"/>
    <cellStyle name="Formula 244" xfId="6041"/>
    <cellStyle name="Formula 245" xfId="6042"/>
    <cellStyle name="Formula 246" xfId="6043"/>
    <cellStyle name="Formula 247" xfId="6044"/>
    <cellStyle name="Formula 248" xfId="6045"/>
    <cellStyle name="Formula 249" xfId="6046"/>
    <cellStyle name="Formula 25" xfId="6047"/>
    <cellStyle name="Formula 25 10" xfId="6048"/>
    <cellStyle name="Formula 25 11" xfId="6049"/>
    <cellStyle name="Formula 25 12" xfId="6050"/>
    <cellStyle name="Formula 25 13" xfId="6051"/>
    <cellStyle name="Formula 25 14" xfId="6052"/>
    <cellStyle name="Formula 25 15" xfId="6053"/>
    <cellStyle name="Formula 25 16" xfId="6054"/>
    <cellStyle name="Formula 25 17" xfId="6055"/>
    <cellStyle name="Formula 25 18" xfId="6056"/>
    <cellStyle name="Formula 25 19" xfId="6057"/>
    <cellStyle name="Formula 25 2" xfId="6058"/>
    <cellStyle name="Formula 25 2 2" xfId="6059"/>
    <cellStyle name="Formula 25 2 2 2" xfId="6060"/>
    <cellStyle name="Formula 25 2 3" xfId="6061"/>
    <cellStyle name="Formula 25 20" xfId="6062"/>
    <cellStyle name="Formula 25 21" xfId="6063"/>
    <cellStyle name="Formula 25 22" xfId="6064"/>
    <cellStyle name="Formula 25 3" xfId="6065"/>
    <cellStyle name="Formula 25 3 2" xfId="6066"/>
    <cellStyle name="Formula 25 4" xfId="6067"/>
    <cellStyle name="Formula 25 5" xfId="6068"/>
    <cellStyle name="Formula 25 6" xfId="6069"/>
    <cellStyle name="Formula 25 7" xfId="6070"/>
    <cellStyle name="Formula 25 8" xfId="6071"/>
    <cellStyle name="Formula 25 9" xfId="6072"/>
    <cellStyle name="Formula 250" xfId="6073"/>
    <cellStyle name="Formula 251" xfId="6074"/>
    <cellStyle name="Formula 252" xfId="6075"/>
    <cellStyle name="Formula 253" xfId="6076"/>
    <cellStyle name="Formula 254" xfId="6077"/>
    <cellStyle name="Formula 255" xfId="6078"/>
    <cellStyle name="Formula 256" xfId="6079"/>
    <cellStyle name="Formula 257" xfId="6080"/>
    <cellStyle name="Formula 258" xfId="6081"/>
    <cellStyle name="Formula 259" xfId="6082"/>
    <cellStyle name="Formula 26" xfId="6083"/>
    <cellStyle name="Formula 26 10" xfId="6084"/>
    <cellStyle name="Formula 26 11" xfId="6085"/>
    <cellStyle name="Formula 26 12" xfId="6086"/>
    <cellStyle name="Formula 26 13" xfId="6087"/>
    <cellStyle name="Formula 26 14" xfId="6088"/>
    <cellStyle name="Formula 26 15" xfId="6089"/>
    <cellStyle name="Formula 26 16" xfId="6090"/>
    <cellStyle name="Formula 26 17" xfId="6091"/>
    <cellStyle name="Formula 26 18" xfId="6092"/>
    <cellStyle name="Formula 26 19" xfId="6093"/>
    <cellStyle name="Formula 26 2" xfId="6094"/>
    <cellStyle name="Formula 26 2 2" xfId="6095"/>
    <cellStyle name="Formula 26 2 2 2" xfId="6096"/>
    <cellStyle name="Formula 26 2 3" xfId="6097"/>
    <cellStyle name="Formula 26 20" xfId="6098"/>
    <cellStyle name="Formula 26 21" xfId="6099"/>
    <cellStyle name="Formula 26 22" xfId="6100"/>
    <cellStyle name="Formula 26 3" xfId="6101"/>
    <cellStyle name="Formula 26 3 2" xfId="6102"/>
    <cellStyle name="Formula 26 4" xfId="6103"/>
    <cellStyle name="Formula 26 5" xfId="6104"/>
    <cellStyle name="Formula 26 6" xfId="6105"/>
    <cellStyle name="Formula 26 7" xfId="6106"/>
    <cellStyle name="Formula 26 8" xfId="6107"/>
    <cellStyle name="Formula 26 9" xfId="6108"/>
    <cellStyle name="Formula 260" xfId="6109"/>
    <cellStyle name="Formula 261" xfId="6110"/>
    <cellStyle name="Formula 262" xfId="6111"/>
    <cellStyle name="Formula 263" xfId="6112"/>
    <cellStyle name="Formula 264" xfId="6113"/>
    <cellStyle name="Formula 265" xfId="6114"/>
    <cellStyle name="Formula 266" xfId="6115"/>
    <cellStyle name="Formula 267" xfId="6116"/>
    <cellStyle name="Formula 268" xfId="6117"/>
    <cellStyle name="Formula 269" xfId="6118"/>
    <cellStyle name="Formula 27" xfId="6119"/>
    <cellStyle name="Formula 27 10" xfId="6120"/>
    <cellStyle name="Formula 27 11" xfId="6121"/>
    <cellStyle name="Formula 27 12" xfId="6122"/>
    <cellStyle name="Formula 27 13" xfId="6123"/>
    <cellStyle name="Formula 27 14" xfId="6124"/>
    <cellStyle name="Formula 27 15" xfId="6125"/>
    <cellStyle name="Formula 27 16" xfId="6126"/>
    <cellStyle name="Formula 27 17" xfId="6127"/>
    <cellStyle name="Formula 27 18" xfId="6128"/>
    <cellStyle name="Formula 27 19" xfId="6129"/>
    <cellStyle name="Formula 27 2" xfId="6130"/>
    <cellStyle name="Formula 27 2 2" xfId="6131"/>
    <cellStyle name="Formula 27 2 2 2" xfId="6132"/>
    <cellStyle name="Formula 27 2 3" xfId="6133"/>
    <cellStyle name="Formula 27 20" xfId="6134"/>
    <cellStyle name="Formula 27 21" xfId="6135"/>
    <cellStyle name="Formula 27 22" xfId="6136"/>
    <cellStyle name="Formula 27 3" xfId="6137"/>
    <cellStyle name="Formula 27 3 2" xfId="6138"/>
    <cellStyle name="Formula 27 4" xfId="6139"/>
    <cellStyle name="Formula 27 5" xfId="6140"/>
    <cellStyle name="Formula 27 6" xfId="6141"/>
    <cellStyle name="Formula 27 7" xfId="6142"/>
    <cellStyle name="Formula 27 8" xfId="6143"/>
    <cellStyle name="Formula 27 9" xfId="6144"/>
    <cellStyle name="Formula 270" xfId="6145"/>
    <cellStyle name="Formula 271" xfId="6146"/>
    <cellStyle name="Formula 272" xfId="6147"/>
    <cellStyle name="Formula 273" xfId="6148"/>
    <cellStyle name="Formula 274" xfId="6149"/>
    <cellStyle name="Formula 275" xfId="6150"/>
    <cellStyle name="Formula 276" xfId="6151"/>
    <cellStyle name="Formula 277" xfId="6152"/>
    <cellStyle name="Formula 278" xfId="6153"/>
    <cellStyle name="Formula 279" xfId="6154"/>
    <cellStyle name="Formula 28" xfId="6155"/>
    <cellStyle name="Formula 28 10" xfId="6156"/>
    <cellStyle name="Formula 28 11" xfId="6157"/>
    <cellStyle name="Formula 28 12" xfId="6158"/>
    <cellStyle name="Formula 28 13" xfId="6159"/>
    <cellStyle name="Formula 28 14" xfId="6160"/>
    <cellStyle name="Formula 28 15" xfId="6161"/>
    <cellStyle name="Formula 28 16" xfId="6162"/>
    <cellStyle name="Formula 28 17" xfId="6163"/>
    <cellStyle name="Formula 28 18" xfId="6164"/>
    <cellStyle name="Formula 28 19" xfId="6165"/>
    <cellStyle name="Formula 28 2" xfId="6166"/>
    <cellStyle name="Formula 28 2 2" xfId="6167"/>
    <cellStyle name="Formula 28 2 2 2" xfId="6168"/>
    <cellStyle name="Formula 28 2 3" xfId="6169"/>
    <cellStyle name="Formula 28 20" xfId="6170"/>
    <cellStyle name="Formula 28 21" xfId="6171"/>
    <cellStyle name="Formula 28 22" xfId="6172"/>
    <cellStyle name="Formula 28 3" xfId="6173"/>
    <cellStyle name="Formula 28 3 2" xfId="6174"/>
    <cellStyle name="Formula 28 4" xfId="6175"/>
    <cellStyle name="Formula 28 5" xfId="6176"/>
    <cellStyle name="Formula 28 6" xfId="6177"/>
    <cellStyle name="Formula 28 7" xfId="6178"/>
    <cellStyle name="Formula 28 8" xfId="6179"/>
    <cellStyle name="Formula 28 9" xfId="6180"/>
    <cellStyle name="Formula 280" xfId="6181"/>
    <cellStyle name="Formula 281" xfId="6182"/>
    <cellStyle name="Formula 282" xfId="6183"/>
    <cellStyle name="Formula 283" xfId="6184"/>
    <cellStyle name="Formula 284" xfId="6185"/>
    <cellStyle name="Formula 285" xfId="6186"/>
    <cellStyle name="Formula 286" xfId="6187"/>
    <cellStyle name="Formula 287" xfId="6188"/>
    <cellStyle name="Formula 288" xfId="6189"/>
    <cellStyle name="Formula 289" xfId="6190"/>
    <cellStyle name="Formula 29" xfId="6191"/>
    <cellStyle name="Formula 29 10" xfId="6192"/>
    <cellStyle name="Formula 29 11" xfId="6193"/>
    <cellStyle name="Formula 29 12" xfId="6194"/>
    <cellStyle name="Formula 29 13" xfId="6195"/>
    <cellStyle name="Formula 29 14" xfId="6196"/>
    <cellStyle name="Formula 29 15" xfId="6197"/>
    <cellStyle name="Formula 29 16" xfId="6198"/>
    <cellStyle name="Formula 29 17" xfId="6199"/>
    <cellStyle name="Formula 29 18" xfId="6200"/>
    <cellStyle name="Formula 29 19" xfId="6201"/>
    <cellStyle name="Formula 29 2" xfId="6202"/>
    <cellStyle name="Formula 29 2 2" xfId="6203"/>
    <cellStyle name="Formula 29 2 2 2" xfId="6204"/>
    <cellStyle name="Formula 29 2 3" xfId="6205"/>
    <cellStyle name="Formula 29 20" xfId="6206"/>
    <cellStyle name="Formula 29 21" xfId="6207"/>
    <cellStyle name="Formula 29 22" xfId="6208"/>
    <cellStyle name="Formula 29 3" xfId="6209"/>
    <cellStyle name="Formula 29 3 2" xfId="6210"/>
    <cellStyle name="Formula 29 4" xfId="6211"/>
    <cellStyle name="Formula 29 5" xfId="6212"/>
    <cellStyle name="Formula 29 6" xfId="6213"/>
    <cellStyle name="Formula 29 7" xfId="6214"/>
    <cellStyle name="Formula 29 8" xfId="6215"/>
    <cellStyle name="Formula 29 9" xfId="6216"/>
    <cellStyle name="Formula 290" xfId="6217"/>
    <cellStyle name="Formula 291" xfId="6218"/>
    <cellStyle name="Formula 292" xfId="6219"/>
    <cellStyle name="Formula 293" xfId="6220"/>
    <cellStyle name="Formula 294" xfId="6221"/>
    <cellStyle name="Formula 295" xfId="6222"/>
    <cellStyle name="Formula 296" xfId="6223"/>
    <cellStyle name="Formula 297" xfId="6224"/>
    <cellStyle name="Formula 298" xfId="6225"/>
    <cellStyle name="Formula 299" xfId="6226"/>
    <cellStyle name="Formula 3" xfId="6227"/>
    <cellStyle name="Formula 3 2" xfId="6228"/>
    <cellStyle name="Formula 3 2 2" xfId="6229"/>
    <cellStyle name="Formula 3 3" xfId="6230"/>
    <cellStyle name="Formula 3 4" xfId="6231"/>
    <cellStyle name="Formula 3 5" xfId="6232"/>
    <cellStyle name="Formula 30" xfId="6233"/>
    <cellStyle name="Formula 30 2" xfId="6234"/>
    <cellStyle name="Formula 30 2 10" xfId="6235"/>
    <cellStyle name="Formula 30 2 11" xfId="6236"/>
    <cellStyle name="Formula 30 2 12" xfId="6237"/>
    <cellStyle name="Formula 30 2 13" xfId="6238"/>
    <cellStyle name="Formula 30 2 14" xfId="6239"/>
    <cellStyle name="Formula 30 2 15" xfId="6240"/>
    <cellStyle name="Formula 30 2 16" xfId="6241"/>
    <cellStyle name="Formula 30 2 17" xfId="6242"/>
    <cellStyle name="Formula 30 2 18" xfId="6243"/>
    <cellStyle name="Formula 30 2 19" xfId="6244"/>
    <cellStyle name="Formula 30 2 2" xfId="6245"/>
    <cellStyle name="Formula 30 2 2 2" xfId="6246"/>
    <cellStyle name="Formula 30 2 3" xfId="6247"/>
    <cellStyle name="Formula 30 2 4" xfId="6248"/>
    <cellStyle name="Formula 30 2 5" xfId="6249"/>
    <cellStyle name="Formula 30 2 6" xfId="6250"/>
    <cellStyle name="Formula 30 2 7" xfId="6251"/>
    <cellStyle name="Formula 30 2 8" xfId="6252"/>
    <cellStyle name="Formula 30 2 9" xfId="6253"/>
    <cellStyle name="Formula 30 3" xfId="6254"/>
    <cellStyle name="Formula 30 4" xfId="6255"/>
    <cellStyle name="Formula 30 5" xfId="6256"/>
    <cellStyle name="Formula 300" xfId="6257"/>
    <cellStyle name="Formula 301" xfId="6258"/>
    <cellStyle name="Formula 302" xfId="6259"/>
    <cellStyle name="Formula 303" xfId="6260"/>
    <cellStyle name="Formula 304" xfId="6261"/>
    <cellStyle name="Formula 305" xfId="6262"/>
    <cellStyle name="Formula 306" xfId="6263"/>
    <cellStyle name="Formula 307" xfId="6264"/>
    <cellStyle name="Formula 308" xfId="6265"/>
    <cellStyle name="Formula 309" xfId="6266"/>
    <cellStyle name="Formula 31" xfId="6267"/>
    <cellStyle name="Formula 31 2" xfId="6268"/>
    <cellStyle name="Formula 31 2 10" xfId="6269"/>
    <cellStyle name="Formula 31 2 11" xfId="6270"/>
    <cellStyle name="Formula 31 2 12" xfId="6271"/>
    <cellStyle name="Formula 31 2 13" xfId="6272"/>
    <cellStyle name="Formula 31 2 14" xfId="6273"/>
    <cellStyle name="Formula 31 2 15" xfId="6274"/>
    <cellStyle name="Formula 31 2 16" xfId="6275"/>
    <cellStyle name="Formula 31 2 17" xfId="6276"/>
    <cellStyle name="Formula 31 2 18" xfId="6277"/>
    <cellStyle name="Formula 31 2 19" xfId="6278"/>
    <cellStyle name="Formula 31 2 2" xfId="6279"/>
    <cellStyle name="Formula 31 2 2 2" xfId="6280"/>
    <cellStyle name="Formula 31 2 3" xfId="6281"/>
    <cellStyle name="Formula 31 2 4" xfId="6282"/>
    <cellStyle name="Formula 31 2 5" xfId="6283"/>
    <cellStyle name="Formula 31 2 6" xfId="6284"/>
    <cellStyle name="Formula 31 2 7" xfId="6285"/>
    <cellStyle name="Formula 31 2 8" xfId="6286"/>
    <cellStyle name="Formula 31 2 9" xfId="6287"/>
    <cellStyle name="Formula 31 3" xfId="6288"/>
    <cellStyle name="Formula 31 4" xfId="6289"/>
    <cellStyle name="Formula 31 5" xfId="6290"/>
    <cellStyle name="Formula 310" xfId="6291"/>
    <cellStyle name="Formula 311" xfId="6292"/>
    <cellStyle name="Formula 312" xfId="6293"/>
    <cellStyle name="Formula 313" xfId="6294"/>
    <cellStyle name="Formula 314" xfId="6295"/>
    <cellStyle name="Formula 315" xfId="6296"/>
    <cellStyle name="Formula 316" xfId="6297"/>
    <cellStyle name="Formula 317" xfId="6298"/>
    <cellStyle name="Formula 318" xfId="6299"/>
    <cellStyle name="Formula 319" xfId="6300"/>
    <cellStyle name="Formula 32" xfId="6301"/>
    <cellStyle name="Formula 32 2" xfId="6302"/>
    <cellStyle name="Formula 32 2 10" xfId="6303"/>
    <cellStyle name="Formula 32 2 11" xfId="6304"/>
    <cellStyle name="Formula 32 2 12" xfId="6305"/>
    <cellStyle name="Formula 32 2 13" xfId="6306"/>
    <cellStyle name="Formula 32 2 14" xfId="6307"/>
    <cellStyle name="Formula 32 2 15" xfId="6308"/>
    <cellStyle name="Formula 32 2 16" xfId="6309"/>
    <cellStyle name="Formula 32 2 17" xfId="6310"/>
    <cellStyle name="Formula 32 2 18" xfId="6311"/>
    <cellStyle name="Formula 32 2 19" xfId="6312"/>
    <cellStyle name="Formula 32 2 2" xfId="6313"/>
    <cellStyle name="Formula 32 2 2 2" xfId="6314"/>
    <cellStyle name="Formula 32 2 3" xfId="6315"/>
    <cellStyle name="Formula 32 2 4" xfId="6316"/>
    <cellStyle name="Formula 32 2 5" xfId="6317"/>
    <cellStyle name="Formula 32 2 6" xfId="6318"/>
    <cellStyle name="Formula 32 2 7" xfId="6319"/>
    <cellStyle name="Formula 32 2 8" xfId="6320"/>
    <cellStyle name="Formula 32 2 9" xfId="6321"/>
    <cellStyle name="Formula 32 3" xfId="6322"/>
    <cellStyle name="Formula 32 4" xfId="6323"/>
    <cellStyle name="Formula 32 5" xfId="6324"/>
    <cellStyle name="Formula 320" xfId="6325"/>
    <cellStyle name="Formula 321" xfId="6326"/>
    <cellStyle name="Formula 322" xfId="6327"/>
    <cellStyle name="Formula 323" xfId="6328"/>
    <cellStyle name="Formula 324" xfId="6329"/>
    <cellStyle name="Formula 325" xfId="6330"/>
    <cellStyle name="Formula 326" xfId="6331"/>
    <cellStyle name="Formula 327" xfId="6332"/>
    <cellStyle name="Formula 328" xfId="6333"/>
    <cellStyle name="Formula 329" xfId="6334"/>
    <cellStyle name="Formula 33" xfId="6335"/>
    <cellStyle name="Formula 33 2" xfId="6336"/>
    <cellStyle name="Formula 33 2 10" xfId="6337"/>
    <cellStyle name="Formula 33 2 11" xfId="6338"/>
    <cellStyle name="Formula 33 2 12" xfId="6339"/>
    <cellStyle name="Formula 33 2 13" xfId="6340"/>
    <cellStyle name="Formula 33 2 14" xfId="6341"/>
    <cellStyle name="Formula 33 2 15" xfId="6342"/>
    <cellStyle name="Formula 33 2 16" xfId="6343"/>
    <cellStyle name="Formula 33 2 17" xfId="6344"/>
    <cellStyle name="Formula 33 2 18" xfId="6345"/>
    <cellStyle name="Formula 33 2 19" xfId="6346"/>
    <cellStyle name="Formula 33 2 2" xfId="6347"/>
    <cellStyle name="Formula 33 2 2 2" xfId="6348"/>
    <cellStyle name="Formula 33 2 3" xfId="6349"/>
    <cellStyle name="Formula 33 2 4" xfId="6350"/>
    <cellStyle name="Formula 33 2 5" xfId="6351"/>
    <cellStyle name="Formula 33 2 6" xfId="6352"/>
    <cellStyle name="Formula 33 2 7" xfId="6353"/>
    <cellStyle name="Formula 33 2 8" xfId="6354"/>
    <cellStyle name="Formula 33 2 9" xfId="6355"/>
    <cellStyle name="Formula 33 3" xfId="6356"/>
    <cellStyle name="Formula 33 4" xfId="6357"/>
    <cellStyle name="Formula 33 5" xfId="6358"/>
    <cellStyle name="Formula 330" xfId="6359"/>
    <cellStyle name="Formula 331" xfId="6360"/>
    <cellStyle name="Formula 332" xfId="6361"/>
    <cellStyle name="Formula 333" xfId="6362"/>
    <cellStyle name="Formula 334" xfId="6363"/>
    <cellStyle name="Formula 335" xfId="6364"/>
    <cellStyle name="Formula 336" xfId="6365"/>
    <cellStyle name="Formula 337" xfId="6366"/>
    <cellStyle name="Formula 338" xfId="6367"/>
    <cellStyle name="Formula 339" xfId="6368"/>
    <cellStyle name="Formula 34" xfId="6369"/>
    <cellStyle name="Formula 34 2" xfId="6370"/>
    <cellStyle name="Formula 34 2 10" xfId="6371"/>
    <cellStyle name="Formula 34 2 11" xfId="6372"/>
    <cellStyle name="Formula 34 2 12" xfId="6373"/>
    <cellStyle name="Formula 34 2 13" xfId="6374"/>
    <cellStyle name="Formula 34 2 14" xfId="6375"/>
    <cellStyle name="Formula 34 2 15" xfId="6376"/>
    <cellStyle name="Formula 34 2 16" xfId="6377"/>
    <cellStyle name="Formula 34 2 17" xfId="6378"/>
    <cellStyle name="Formula 34 2 18" xfId="6379"/>
    <cellStyle name="Formula 34 2 19" xfId="6380"/>
    <cellStyle name="Formula 34 2 2" xfId="6381"/>
    <cellStyle name="Formula 34 2 2 2" xfId="6382"/>
    <cellStyle name="Formula 34 2 3" xfId="6383"/>
    <cellStyle name="Formula 34 2 4" xfId="6384"/>
    <cellStyle name="Formula 34 2 5" xfId="6385"/>
    <cellStyle name="Formula 34 2 6" xfId="6386"/>
    <cellStyle name="Formula 34 2 7" xfId="6387"/>
    <cellStyle name="Formula 34 2 8" xfId="6388"/>
    <cellStyle name="Formula 34 2 9" xfId="6389"/>
    <cellStyle name="Formula 34 3" xfId="6390"/>
    <cellStyle name="Formula 34 4" xfId="6391"/>
    <cellStyle name="Formula 34 5" xfId="6392"/>
    <cellStyle name="Formula 340" xfId="6393"/>
    <cellStyle name="Formula 341" xfId="6394"/>
    <cellStyle name="Formula 342" xfId="6395"/>
    <cellStyle name="Formula 343" xfId="6396"/>
    <cellStyle name="Formula 344" xfId="6397"/>
    <cellStyle name="Formula 345" xfId="6398"/>
    <cellStyle name="Formula 346" xfId="6399"/>
    <cellStyle name="Formula 347" xfId="6400"/>
    <cellStyle name="Formula 348" xfId="6401"/>
    <cellStyle name="Formula 349" xfId="6402"/>
    <cellStyle name="Formula 35" xfId="6403"/>
    <cellStyle name="Formula 35 2" xfId="6404"/>
    <cellStyle name="Formula 35 2 10" xfId="6405"/>
    <cellStyle name="Formula 35 2 11" xfId="6406"/>
    <cellStyle name="Formula 35 2 12" xfId="6407"/>
    <cellStyle name="Formula 35 2 13" xfId="6408"/>
    <cellStyle name="Formula 35 2 14" xfId="6409"/>
    <cellStyle name="Formula 35 2 15" xfId="6410"/>
    <cellStyle name="Formula 35 2 16" xfId="6411"/>
    <cellStyle name="Formula 35 2 17" xfId="6412"/>
    <cellStyle name="Formula 35 2 18" xfId="6413"/>
    <cellStyle name="Formula 35 2 19" xfId="6414"/>
    <cellStyle name="Formula 35 2 2" xfId="6415"/>
    <cellStyle name="Formula 35 2 2 2" xfId="6416"/>
    <cellStyle name="Formula 35 2 3" xfId="6417"/>
    <cellStyle name="Formula 35 2 4" xfId="6418"/>
    <cellStyle name="Formula 35 2 5" xfId="6419"/>
    <cellStyle name="Formula 35 2 6" xfId="6420"/>
    <cellStyle name="Formula 35 2 7" xfId="6421"/>
    <cellStyle name="Formula 35 2 8" xfId="6422"/>
    <cellStyle name="Formula 35 2 9" xfId="6423"/>
    <cellStyle name="Formula 35 3" xfId="6424"/>
    <cellStyle name="Formula 35 4" xfId="6425"/>
    <cellStyle name="Formula 35 5" xfId="6426"/>
    <cellStyle name="Formula 350" xfId="6427"/>
    <cellStyle name="Formula 351" xfId="6428"/>
    <cellStyle name="Formula 352" xfId="6429"/>
    <cellStyle name="Formula 353" xfId="6430"/>
    <cellStyle name="Formula 354" xfId="6431"/>
    <cellStyle name="Formula 355" xfId="6432"/>
    <cellStyle name="Formula 356" xfId="6433"/>
    <cellStyle name="Formula 357" xfId="6434"/>
    <cellStyle name="Formula 358" xfId="6435"/>
    <cellStyle name="Formula 359" xfId="6436"/>
    <cellStyle name="Formula 36" xfId="6437"/>
    <cellStyle name="Formula 36 2" xfId="6438"/>
    <cellStyle name="Formula 36 2 10" xfId="6439"/>
    <cellStyle name="Formula 36 2 11" xfId="6440"/>
    <cellStyle name="Formula 36 2 12" xfId="6441"/>
    <cellStyle name="Formula 36 2 13" xfId="6442"/>
    <cellStyle name="Formula 36 2 14" xfId="6443"/>
    <cellStyle name="Formula 36 2 15" xfId="6444"/>
    <cellStyle name="Formula 36 2 16" xfId="6445"/>
    <cellStyle name="Formula 36 2 17" xfId="6446"/>
    <cellStyle name="Formula 36 2 18" xfId="6447"/>
    <cellStyle name="Formula 36 2 19" xfId="6448"/>
    <cellStyle name="Formula 36 2 2" xfId="6449"/>
    <cellStyle name="Formula 36 2 2 2" xfId="6450"/>
    <cellStyle name="Formula 36 2 3" xfId="6451"/>
    <cellStyle name="Formula 36 2 4" xfId="6452"/>
    <cellStyle name="Formula 36 2 5" xfId="6453"/>
    <cellStyle name="Formula 36 2 6" xfId="6454"/>
    <cellStyle name="Formula 36 2 7" xfId="6455"/>
    <cellStyle name="Formula 36 2 8" xfId="6456"/>
    <cellStyle name="Formula 36 2 9" xfId="6457"/>
    <cellStyle name="Formula 36 3" xfId="6458"/>
    <cellStyle name="Formula 36 4" xfId="6459"/>
    <cellStyle name="Formula 36 5" xfId="6460"/>
    <cellStyle name="Formula 360" xfId="6461"/>
    <cellStyle name="Formula 361" xfId="6462"/>
    <cellStyle name="Formula 362" xfId="6463"/>
    <cellStyle name="Formula 363" xfId="6464"/>
    <cellStyle name="Formula 364" xfId="6465"/>
    <cellStyle name="Formula 365" xfId="6466"/>
    <cellStyle name="Formula 366" xfId="6467"/>
    <cellStyle name="Formula 367" xfId="6468"/>
    <cellStyle name="Formula 368" xfId="6469"/>
    <cellStyle name="Formula 369" xfId="6470"/>
    <cellStyle name="Formula 37" xfId="6471"/>
    <cellStyle name="Formula 37 2" xfId="6472"/>
    <cellStyle name="Formula 37 2 10" xfId="6473"/>
    <cellStyle name="Formula 37 2 11" xfId="6474"/>
    <cellStyle name="Formula 37 2 12" xfId="6475"/>
    <cellStyle name="Formula 37 2 13" xfId="6476"/>
    <cellStyle name="Formula 37 2 14" xfId="6477"/>
    <cellStyle name="Formula 37 2 15" xfId="6478"/>
    <cellStyle name="Formula 37 2 16" xfId="6479"/>
    <cellStyle name="Formula 37 2 17" xfId="6480"/>
    <cellStyle name="Formula 37 2 18" xfId="6481"/>
    <cellStyle name="Formula 37 2 19" xfId="6482"/>
    <cellStyle name="Formula 37 2 2" xfId="6483"/>
    <cellStyle name="Formula 37 2 2 2" xfId="6484"/>
    <cellStyle name="Formula 37 2 3" xfId="6485"/>
    <cellStyle name="Formula 37 2 4" xfId="6486"/>
    <cellStyle name="Formula 37 2 5" xfId="6487"/>
    <cellStyle name="Formula 37 2 6" xfId="6488"/>
    <cellStyle name="Formula 37 2 7" xfId="6489"/>
    <cellStyle name="Formula 37 2 8" xfId="6490"/>
    <cellStyle name="Formula 37 2 9" xfId="6491"/>
    <cellStyle name="Formula 37 3" xfId="6492"/>
    <cellStyle name="Formula 37 4" xfId="6493"/>
    <cellStyle name="Formula 37 5" xfId="6494"/>
    <cellStyle name="Formula 370" xfId="6495"/>
    <cellStyle name="Formula 371" xfId="6496"/>
    <cellStyle name="Formula 372" xfId="6497"/>
    <cellStyle name="Formula 373" xfId="6498"/>
    <cellStyle name="Formula 374" xfId="6499"/>
    <cellStyle name="Formula 375" xfId="6500"/>
    <cellStyle name="Formula 376" xfId="6501"/>
    <cellStyle name="Formula 377" xfId="6502"/>
    <cellStyle name="Formula 378" xfId="6503"/>
    <cellStyle name="Formula 379" xfId="6504"/>
    <cellStyle name="Formula 38" xfId="6505"/>
    <cellStyle name="Formula 38 2" xfId="6506"/>
    <cellStyle name="Formula 38 2 10" xfId="6507"/>
    <cellStyle name="Formula 38 2 11" xfId="6508"/>
    <cellStyle name="Formula 38 2 12" xfId="6509"/>
    <cellStyle name="Formula 38 2 13" xfId="6510"/>
    <cellStyle name="Formula 38 2 14" xfId="6511"/>
    <cellStyle name="Formula 38 2 15" xfId="6512"/>
    <cellStyle name="Formula 38 2 16" xfId="6513"/>
    <cellStyle name="Formula 38 2 17" xfId="6514"/>
    <cellStyle name="Formula 38 2 18" xfId="6515"/>
    <cellStyle name="Formula 38 2 19" xfId="6516"/>
    <cellStyle name="Formula 38 2 2" xfId="6517"/>
    <cellStyle name="Formula 38 2 2 2" xfId="6518"/>
    <cellStyle name="Formula 38 2 3" xfId="6519"/>
    <cellStyle name="Formula 38 2 4" xfId="6520"/>
    <cellStyle name="Formula 38 2 5" xfId="6521"/>
    <cellStyle name="Formula 38 2 6" xfId="6522"/>
    <cellStyle name="Formula 38 2 7" xfId="6523"/>
    <cellStyle name="Formula 38 2 8" xfId="6524"/>
    <cellStyle name="Formula 38 2 9" xfId="6525"/>
    <cellStyle name="Formula 38 3" xfId="6526"/>
    <cellStyle name="Formula 38 4" xfId="6527"/>
    <cellStyle name="Formula 38 5" xfId="6528"/>
    <cellStyle name="Formula 380" xfId="6529"/>
    <cellStyle name="Formula 381" xfId="6530"/>
    <cellStyle name="Formula 382" xfId="6531"/>
    <cellStyle name="Formula 383" xfId="6532"/>
    <cellStyle name="Formula 384" xfId="6533"/>
    <cellStyle name="Formula 385" xfId="6534"/>
    <cellStyle name="Formula 386" xfId="6535"/>
    <cellStyle name="Formula 387" xfId="6536"/>
    <cellStyle name="Formula 388" xfId="6537"/>
    <cellStyle name="Formula 389" xfId="6538"/>
    <cellStyle name="Formula 39" xfId="6539"/>
    <cellStyle name="Formula 39 2" xfId="6540"/>
    <cellStyle name="Formula 39 2 10" xfId="6541"/>
    <cellStyle name="Formula 39 2 11" xfId="6542"/>
    <cellStyle name="Formula 39 2 12" xfId="6543"/>
    <cellStyle name="Formula 39 2 13" xfId="6544"/>
    <cellStyle name="Formula 39 2 14" xfId="6545"/>
    <cellStyle name="Formula 39 2 15" xfId="6546"/>
    <cellStyle name="Formula 39 2 16" xfId="6547"/>
    <cellStyle name="Formula 39 2 17" xfId="6548"/>
    <cellStyle name="Formula 39 2 18" xfId="6549"/>
    <cellStyle name="Formula 39 2 19" xfId="6550"/>
    <cellStyle name="Formula 39 2 2" xfId="6551"/>
    <cellStyle name="Formula 39 2 2 2" xfId="6552"/>
    <cellStyle name="Formula 39 2 3" xfId="6553"/>
    <cellStyle name="Formula 39 2 4" xfId="6554"/>
    <cellStyle name="Formula 39 2 5" xfId="6555"/>
    <cellStyle name="Formula 39 2 6" xfId="6556"/>
    <cellStyle name="Formula 39 2 7" xfId="6557"/>
    <cellStyle name="Formula 39 2 8" xfId="6558"/>
    <cellStyle name="Formula 39 2 9" xfId="6559"/>
    <cellStyle name="Formula 39 3" xfId="6560"/>
    <cellStyle name="Formula 39 4" xfId="6561"/>
    <cellStyle name="Formula 39 5" xfId="6562"/>
    <cellStyle name="Formula 390" xfId="6563"/>
    <cellStyle name="Formula 391" xfId="6564"/>
    <cellStyle name="Formula 392" xfId="6565"/>
    <cellStyle name="Formula 393" xfId="6566"/>
    <cellStyle name="Formula 394" xfId="6567"/>
    <cellStyle name="Formula 395" xfId="6568"/>
    <cellStyle name="Formula 396" xfId="6569"/>
    <cellStyle name="Formula 397" xfId="6570"/>
    <cellStyle name="Formula 398" xfId="6571"/>
    <cellStyle name="Formula 399" xfId="6572"/>
    <cellStyle name="Formula 4" xfId="6573"/>
    <cellStyle name="Formula 4 2" xfId="6574"/>
    <cellStyle name="Formula 4 2 2" xfId="6575"/>
    <cellStyle name="Formula 4 3" xfId="6576"/>
    <cellStyle name="Formula 4 4" xfId="6577"/>
    <cellStyle name="Formula 4 5" xfId="6578"/>
    <cellStyle name="Formula 40" xfId="6579"/>
    <cellStyle name="Formula 40 2" xfId="6580"/>
    <cellStyle name="Formula 40 2 10" xfId="6581"/>
    <cellStyle name="Formula 40 2 11" xfId="6582"/>
    <cellStyle name="Formula 40 2 12" xfId="6583"/>
    <cellStyle name="Formula 40 2 13" xfId="6584"/>
    <cellStyle name="Formula 40 2 14" xfId="6585"/>
    <cellStyle name="Formula 40 2 15" xfId="6586"/>
    <cellStyle name="Formula 40 2 16" xfId="6587"/>
    <cellStyle name="Formula 40 2 17" xfId="6588"/>
    <cellStyle name="Formula 40 2 18" xfId="6589"/>
    <cellStyle name="Formula 40 2 19" xfId="6590"/>
    <cellStyle name="Formula 40 2 2" xfId="6591"/>
    <cellStyle name="Formula 40 2 2 2" xfId="6592"/>
    <cellStyle name="Formula 40 2 3" xfId="6593"/>
    <cellStyle name="Formula 40 2 4" xfId="6594"/>
    <cellStyle name="Formula 40 2 5" xfId="6595"/>
    <cellStyle name="Formula 40 2 6" xfId="6596"/>
    <cellStyle name="Formula 40 2 7" xfId="6597"/>
    <cellStyle name="Formula 40 2 8" xfId="6598"/>
    <cellStyle name="Formula 40 2 9" xfId="6599"/>
    <cellStyle name="Formula 40 3" xfId="6600"/>
    <cellStyle name="Formula 40 4" xfId="6601"/>
    <cellStyle name="Formula 40 5" xfId="6602"/>
    <cellStyle name="Formula 400" xfId="6603"/>
    <cellStyle name="Formula 401" xfId="6604"/>
    <cellStyle name="Formula 402" xfId="6605"/>
    <cellStyle name="Formula 403" xfId="6606"/>
    <cellStyle name="Formula 404" xfId="6607"/>
    <cellStyle name="Formula 405" xfId="6608"/>
    <cellStyle name="Formula 406" xfId="6609"/>
    <cellStyle name="Formula 407" xfId="6610"/>
    <cellStyle name="Formula 408" xfId="6611"/>
    <cellStyle name="Formula 409" xfId="6612"/>
    <cellStyle name="Formula 41" xfId="6613"/>
    <cellStyle name="Formula 41 2" xfId="6614"/>
    <cellStyle name="Formula 41 2 10" xfId="6615"/>
    <cellStyle name="Formula 41 2 11" xfId="6616"/>
    <cellStyle name="Formula 41 2 12" xfId="6617"/>
    <cellStyle name="Formula 41 2 13" xfId="6618"/>
    <cellStyle name="Formula 41 2 14" xfId="6619"/>
    <cellStyle name="Formula 41 2 15" xfId="6620"/>
    <cellStyle name="Formula 41 2 16" xfId="6621"/>
    <cellStyle name="Formula 41 2 17" xfId="6622"/>
    <cellStyle name="Formula 41 2 18" xfId="6623"/>
    <cellStyle name="Formula 41 2 19" xfId="6624"/>
    <cellStyle name="Formula 41 2 2" xfId="6625"/>
    <cellStyle name="Formula 41 2 2 2" xfId="6626"/>
    <cellStyle name="Formula 41 2 3" xfId="6627"/>
    <cellStyle name="Formula 41 2 4" xfId="6628"/>
    <cellStyle name="Formula 41 2 5" xfId="6629"/>
    <cellStyle name="Formula 41 2 6" xfId="6630"/>
    <cellStyle name="Formula 41 2 7" xfId="6631"/>
    <cellStyle name="Formula 41 2 8" xfId="6632"/>
    <cellStyle name="Formula 41 2 9" xfId="6633"/>
    <cellStyle name="Formula 41 3" xfId="6634"/>
    <cellStyle name="Formula 41 4" xfId="6635"/>
    <cellStyle name="Formula 41 5" xfId="6636"/>
    <cellStyle name="Formula 410" xfId="6637"/>
    <cellStyle name="Formula 411" xfId="6638"/>
    <cellStyle name="Formula 42" xfId="6639"/>
    <cellStyle name="Formula 42 2" xfId="6640"/>
    <cellStyle name="Formula 42 2 10" xfId="6641"/>
    <cellStyle name="Formula 42 2 11" xfId="6642"/>
    <cellStyle name="Formula 42 2 12" xfId="6643"/>
    <cellStyle name="Formula 42 2 13" xfId="6644"/>
    <cellStyle name="Formula 42 2 14" xfId="6645"/>
    <cellStyle name="Formula 42 2 15" xfId="6646"/>
    <cellStyle name="Formula 42 2 16" xfId="6647"/>
    <cellStyle name="Formula 42 2 17" xfId="6648"/>
    <cellStyle name="Formula 42 2 18" xfId="6649"/>
    <cellStyle name="Formula 42 2 19" xfId="6650"/>
    <cellStyle name="Formula 42 2 2" xfId="6651"/>
    <cellStyle name="Formula 42 2 2 2" xfId="6652"/>
    <cellStyle name="Formula 42 2 3" xfId="6653"/>
    <cellStyle name="Formula 42 2 4" xfId="6654"/>
    <cellStyle name="Formula 42 2 5" xfId="6655"/>
    <cellStyle name="Formula 42 2 6" xfId="6656"/>
    <cellStyle name="Formula 42 2 7" xfId="6657"/>
    <cellStyle name="Formula 42 2 8" xfId="6658"/>
    <cellStyle name="Formula 42 2 9" xfId="6659"/>
    <cellStyle name="Formula 42 3" xfId="6660"/>
    <cellStyle name="Formula 42 4" xfId="6661"/>
    <cellStyle name="Formula 42 5" xfId="6662"/>
    <cellStyle name="Formula 43" xfId="6663"/>
    <cellStyle name="Formula 43 2" xfId="6664"/>
    <cellStyle name="Formula 43 2 10" xfId="6665"/>
    <cellStyle name="Formula 43 2 11" xfId="6666"/>
    <cellStyle name="Formula 43 2 12" xfId="6667"/>
    <cellStyle name="Formula 43 2 13" xfId="6668"/>
    <cellStyle name="Formula 43 2 14" xfId="6669"/>
    <cellStyle name="Formula 43 2 15" xfId="6670"/>
    <cellStyle name="Formula 43 2 16" xfId="6671"/>
    <cellStyle name="Formula 43 2 17" xfId="6672"/>
    <cellStyle name="Formula 43 2 18" xfId="6673"/>
    <cellStyle name="Formula 43 2 19" xfId="6674"/>
    <cellStyle name="Formula 43 2 2" xfId="6675"/>
    <cellStyle name="Formula 43 2 2 2" xfId="6676"/>
    <cellStyle name="Formula 43 2 3" xfId="6677"/>
    <cellStyle name="Formula 43 2 4" xfId="6678"/>
    <cellStyle name="Formula 43 2 5" xfId="6679"/>
    <cellStyle name="Formula 43 2 6" xfId="6680"/>
    <cellStyle name="Formula 43 2 7" xfId="6681"/>
    <cellStyle name="Formula 43 2 8" xfId="6682"/>
    <cellStyle name="Formula 43 2 9" xfId="6683"/>
    <cellStyle name="Formula 43 3" xfId="6684"/>
    <cellStyle name="Formula 43 4" xfId="6685"/>
    <cellStyle name="Formula 43 5" xfId="6686"/>
    <cellStyle name="Formula 44" xfId="6687"/>
    <cellStyle name="Formula 44 2" xfId="6688"/>
    <cellStyle name="Formula 44 2 10" xfId="6689"/>
    <cellStyle name="Formula 44 2 11" xfId="6690"/>
    <cellStyle name="Formula 44 2 12" xfId="6691"/>
    <cellStyle name="Formula 44 2 13" xfId="6692"/>
    <cellStyle name="Formula 44 2 14" xfId="6693"/>
    <cellStyle name="Formula 44 2 15" xfId="6694"/>
    <cellStyle name="Formula 44 2 16" xfId="6695"/>
    <cellStyle name="Formula 44 2 17" xfId="6696"/>
    <cellStyle name="Formula 44 2 18" xfId="6697"/>
    <cellStyle name="Formula 44 2 19" xfId="6698"/>
    <cellStyle name="Formula 44 2 2" xfId="6699"/>
    <cellStyle name="Formula 44 2 2 2" xfId="6700"/>
    <cellStyle name="Formula 44 2 3" xfId="6701"/>
    <cellStyle name="Formula 44 2 4" xfId="6702"/>
    <cellStyle name="Formula 44 2 5" xfId="6703"/>
    <cellStyle name="Formula 44 2 6" xfId="6704"/>
    <cellStyle name="Formula 44 2 7" xfId="6705"/>
    <cellStyle name="Formula 44 2 8" xfId="6706"/>
    <cellStyle name="Formula 44 2 9" xfId="6707"/>
    <cellStyle name="Formula 44 3" xfId="6708"/>
    <cellStyle name="Formula 44 4" xfId="6709"/>
    <cellStyle name="Formula 44 5" xfId="6710"/>
    <cellStyle name="Formula 45" xfId="6711"/>
    <cellStyle name="Formula 45 2" xfId="6712"/>
    <cellStyle name="Formula 45 2 10" xfId="6713"/>
    <cellStyle name="Formula 45 2 11" xfId="6714"/>
    <cellStyle name="Formula 45 2 12" xfId="6715"/>
    <cellStyle name="Formula 45 2 13" xfId="6716"/>
    <cellStyle name="Formula 45 2 14" xfId="6717"/>
    <cellStyle name="Formula 45 2 15" xfId="6718"/>
    <cellStyle name="Formula 45 2 16" xfId="6719"/>
    <cellStyle name="Formula 45 2 17" xfId="6720"/>
    <cellStyle name="Formula 45 2 18" xfId="6721"/>
    <cellStyle name="Formula 45 2 19" xfId="6722"/>
    <cellStyle name="Formula 45 2 2" xfId="6723"/>
    <cellStyle name="Formula 45 2 2 2" xfId="6724"/>
    <cellStyle name="Formula 45 2 3" xfId="6725"/>
    <cellStyle name="Formula 45 2 4" xfId="6726"/>
    <cellStyle name="Formula 45 2 5" xfId="6727"/>
    <cellStyle name="Formula 45 2 6" xfId="6728"/>
    <cellStyle name="Formula 45 2 7" xfId="6729"/>
    <cellStyle name="Formula 45 2 8" xfId="6730"/>
    <cellStyle name="Formula 45 2 9" xfId="6731"/>
    <cellStyle name="Formula 45 3" xfId="6732"/>
    <cellStyle name="Formula 45 4" xfId="6733"/>
    <cellStyle name="Formula 45 5" xfId="6734"/>
    <cellStyle name="Formula 46" xfId="6735"/>
    <cellStyle name="Formula 46 2" xfId="6736"/>
    <cellStyle name="Formula 46 2 10" xfId="6737"/>
    <cellStyle name="Formula 46 2 11" xfId="6738"/>
    <cellStyle name="Formula 46 2 12" xfId="6739"/>
    <cellStyle name="Formula 46 2 13" xfId="6740"/>
    <cellStyle name="Formula 46 2 14" xfId="6741"/>
    <cellStyle name="Formula 46 2 15" xfId="6742"/>
    <cellStyle name="Formula 46 2 16" xfId="6743"/>
    <cellStyle name="Formula 46 2 17" xfId="6744"/>
    <cellStyle name="Formula 46 2 18" xfId="6745"/>
    <cellStyle name="Formula 46 2 19" xfId="6746"/>
    <cellStyle name="Formula 46 2 2" xfId="6747"/>
    <cellStyle name="Formula 46 2 2 2" xfId="6748"/>
    <cellStyle name="Formula 46 2 3" xfId="6749"/>
    <cellStyle name="Formula 46 2 4" xfId="6750"/>
    <cellStyle name="Formula 46 2 5" xfId="6751"/>
    <cellStyle name="Formula 46 2 6" xfId="6752"/>
    <cellStyle name="Formula 46 2 7" xfId="6753"/>
    <cellStyle name="Formula 46 2 8" xfId="6754"/>
    <cellStyle name="Formula 46 2 9" xfId="6755"/>
    <cellStyle name="Formula 46 3" xfId="6756"/>
    <cellStyle name="Formula 46 4" xfId="6757"/>
    <cellStyle name="Formula 46 5" xfId="6758"/>
    <cellStyle name="Formula 47" xfId="6759"/>
    <cellStyle name="Formula 47 2" xfId="6760"/>
    <cellStyle name="Formula 47 2 10" xfId="6761"/>
    <cellStyle name="Formula 47 2 11" xfId="6762"/>
    <cellStyle name="Formula 47 2 12" xfId="6763"/>
    <cellStyle name="Formula 47 2 13" xfId="6764"/>
    <cellStyle name="Formula 47 2 14" xfId="6765"/>
    <cellStyle name="Formula 47 2 15" xfId="6766"/>
    <cellStyle name="Formula 47 2 16" xfId="6767"/>
    <cellStyle name="Formula 47 2 17" xfId="6768"/>
    <cellStyle name="Formula 47 2 18" xfId="6769"/>
    <cellStyle name="Formula 47 2 19" xfId="6770"/>
    <cellStyle name="Formula 47 2 2" xfId="6771"/>
    <cellStyle name="Formula 47 2 2 2" xfId="6772"/>
    <cellStyle name="Formula 47 2 3" xfId="6773"/>
    <cellStyle name="Formula 47 2 4" xfId="6774"/>
    <cellStyle name="Formula 47 2 5" xfId="6775"/>
    <cellStyle name="Formula 47 2 6" xfId="6776"/>
    <cellStyle name="Formula 47 2 7" xfId="6777"/>
    <cellStyle name="Formula 47 2 8" xfId="6778"/>
    <cellStyle name="Formula 47 2 9" xfId="6779"/>
    <cellStyle name="Formula 47 3" xfId="6780"/>
    <cellStyle name="Formula 47 4" xfId="6781"/>
    <cellStyle name="Formula 47 5" xfId="6782"/>
    <cellStyle name="Formula 48" xfId="6783"/>
    <cellStyle name="Formula 48 2" xfId="6784"/>
    <cellStyle name="Formula 48 2 10" xfId="6785"/>
    <cellStyle name="Formula 48 2 11" xfId="6786"/>
    <cellStyle name="Formula 48 2 12" xfId="6787"/>
    <cellStyle name="Formula 48 2 13" xfId="6788"/>
    <cellStyle name="Formula 48 2 14" xfId="6789"/>
    <cellStyle name="Formula 48 2 15" xfId="6790"/>
    <cellStyle name="Formula 48 2 16" xfId="6791"/>
    <cellStyle name="Formula 48 2 17" xfId="6792"/>
    <cellStyle name="Formula 48 2 18" xfId="6793"/>
    <cellStyle name="Formula 48 2 19" xfId="6794"/>
    <cellStyle name="Formula 48 2 2" xfId="6795"/>
    <cellStyle name="Formula 48 2 2 2" xfId="6796"/>
    <cellStyle name="Formula 48 2 3" xfId="6797"/>
    <cellStyle name="Formula 48 2 4" xfId="6798"/>
    <cellStyle name="Formula 48 2 5" xfId="6799"/>
    <cellStyle name="Formula 48 2 6" xfId="6800"/>
    <cellStyle name="Formula 48 2 7" xfId="6801"/>
    <cellStyle name="Formula 48 2 8" xfId="6802"/>
    <cellStyle name="Formula 48 2 9" xfId="6803"/>
    <cellStyle name="Formula 48 3" xfId="6804"/>
    <cellStyle name="Formula 48 4" xfId="6805"/>
    <cellStyle name="Formula 48 5" xfId="6806"/>
    <cellStyle name="Formula 49" xfId="6807"/>
    <cellStyle name="Formula 49 2" xfId="6808"/>
    <cellStyle name="Formula 49 2 10" xfId="6809"/>
    <cellStyle name="Formula 49 2 11" xfId="6810"/>
    <cellStyle name="Formula 49 2 12" xfId="6811"/>
    <cellStyle name="Formula 49 2 13" xfId="6812"/>
    <cellStyle name="Formula 49 2 14" xfId="6813"/>
    <cellStyle name="Formula 49 2 15" xfId="6814"/>
    <cellStyle name="Formula 49 2 16" xfId="6815"/>
    <cellStyle name="Formula 49 2 17" xfId="6816"/>
    <cellStyle name="Formula 49 2 18" xfId="6817"/>
    <cellStyle name="Formula 49 2 19" xfId="6818"/>
    <cellStyle name="Formula 49 2 2" xfId="6819"/>
    <cellStyle name="Formula 49 2 2 2" xfId="6820"/>
    <cellStyle name="Formula 49 2 3" xfId="6821"/>
    <cellStyle name="Formula 49 2 4" xfId="6822"/>
    <cellStyle name="Formula 49 2 5" xfId="6823"/>
    <cellStyle name="Formula 49 2 6" xfId="6824"/>
    <cellStyle name="Formula 49 2 7" xfId="6825"/>
    <cellStyle name="Formula 49 2 8" xfId="6826"/>
    <cellStyle name="Formula 49 2 9" xfId="6827"/>
    <cellStyle name="Formula 49 3" xfId="6828"/>
    <cellStyle name="Formula 49 4" xfId="6829"/>
    <cellStyle name="Formula 49 5" xfId="6830"/>
    <cellStyle name="Formula 5" xfId="6831"/>
    <cellStyle name="Formula 5 10" xfId="6832"/>
    <cellStyle name="Formula 5 11" xfId="6833"/>
    <cellStyle name="Formula 5 12" xfId="6834"/>
    <cellStyle name="Formula 5 13" xfId="6835"/>
    <cellStyle name="Formula 5 14" xfId="6836"/>
    <cellStyle name="Formula 5 15" xfId="6837"/>
    <cellStyle name="Formula 5 16" xfId="6838"/>
    <cellStyle name="Formula 5 17" xfId="6839"/>
    <cellStyle name="Formula 5 18" xfId="6840"/>
    <cellStyle name="Formula 5 19" xfId="6841"/>
    <cellStyle name="Formula 5 2" xfId="6842"/>
    <cellStyle name="Formula 5 2 2" xfId="6843"/>
    <cellStyle name="Formula 5 2 2 2" xfId="6844"/>
    <cellStyle name="Formula 5 2 3" xfId="6845"/>
    <cellStyle name="Formula 5 2 3 10" xfId="6846"/>
    <cellStyle name="Formula 5 2 3 11" xfId="6847"/>
    <cellStyle name="Formula 5 2 3 12" xfId="6848"/>
    <cellStyle name="Formula 5 2 3 13" xfId="6849"/>
    <cellStyle name="Formula 5 2 3 14" xfId="6850"/>
    <cellStyle name="Formula 5 2 3 15" xfId="6851"/>
    <cellStyle name="Formula 5 2 3 16" xfId="6852"/>
    <cellStyle name="Formula 5 2 3 17" xfId="6853"/>
    <cellStyle name="Formula 5 2 3 18" xfId="6854"/>
    <cellStyle name="Formula 5 2 3 19" xfId="6855"/>
    <cellStyle name="Formula 5 2 3 2" xfId="6856"/>
    <cellStyle name="Formula 5 2 3 2 2" xfId="6857"/>
    <cellStyle name="Formula 5 2 3 3" xfId="6858"/>
    <cellStyle name="Formula 5 2 3 4" xfId="6859"/>
    <cellStyle name="Formula 5 2 3 5" xfId="6860"/>
    <cellStyle name="Formula 5 2 3 6" xfId="6861"/>
    <cellStyle name="Formula 5 2 3 7" xfId="6862"/>
    <cellStyle name="Formula 5 2 3 8" xfId="6863"/>
    <cellStyle name="Formula 5 2 3 9" xfId="6864"/>
    <cellStyle name="Formula 5 2 4" xfId="6865"/>
    <cellStyle name="Formula 5 20" xfId="6866"/>
    <cellStyle name="Formula 5 21" xfId="6867"/>
    <cellStyle name="Formula 5 22" xfId="6868"/>
    <cellStyle name="Formula 5 23" xfId="6869"/>
    <cellStyle name="Formula 5 3" xfId="6870"/>
    <cellStyle name="Formula 5 3 2" xfId="6871"/>
    <cellStyle name="Formula 5 4" xfId="6872"/>
    <cellStyle name="Formula 5 4 10" xfId="6873"/>
    <cellStyle name="Formula 5 4 11" xfId="6874"/>
    <cellStyle name="Formula 5 4 12" xfId="6875"/>
    <cellStyle name="Formula 5 4 13" xfId="6876"/>
    <cellStyle name="Formula 5 4 14" xfId="6877"/>
    <cellStyle name="Formula 5 4 15" xfId="6878"/>
    <cellStyle name="Formula 5 4 16" xfId="6879"/>
    <cellStyle name="Formula 5 4 17" xfId="6880"/>
    <cellStyle name="Formula 5 4 18" xfId="6881"/>
    <cellStyle name="Formula 5 4 19" xfId="6882"/>
    <cellStyle name="Formula 5 4 2" xfId="6883"/>
    <cellStyle name="Formula 5 4 2 2" xfId="6884"/>
    <cellStyle name="Formula 5 4 3" xfId="6885"/>
    <cellStyle name="Formula 5 4 4" xfId="6886"/>
    <cellStyle name="Formula 5 4 5" xfId="6887"/>
    <cellStyle name="Formula 5 4 6" xfId="6888"/>
    <cellStyle name="Formula 5 4 7" xfId="6889"/>
    <cellStyle name="Formula 5 4 8" xfId="6890"/>
    <cellStyle name="Formula 5 4 9" xfId="6891"/>
    <cellStyle name="Formula 5 5" xfId="6892"/>
    <cellStyle name="Formula 5 5 2" xfId="6893"/>
    <cellStyle name="Formula 5 6" xfId="6894"/>
    <cellStyle name="Formula 5 7" xfId="6895"/>
    <cellStyle name="Formula 5 8" xfId="6896"/>
    <cellStyle name="Formula 5 9" xfId="6897"/>
    <cellStyle name="Formula 50" xfId="6898"/>
    <cellStyle name="Formula 50 2" xfId="6899"/>
    <cellStyle name="Formula 50 2 2" xfId="6900"/>
    <cellStyle name="Formula 50 3" xfId="6901"/>
    <cellStyle name="Formula 50 4" xfId="6902"/>
    <cellStyle name="Formula 50 5" xfId="6903"/>
    <cellStyle name="Formula 51" xfId="6904"/>
    <cellStyle name="Formula 51 2" xfId="6905"/>
    <cellStyle name="Formula 51 2 2" xfId="6906"/>
    <cellStyle name="Formula 51 3" xfId="6907"/>
    <cellStyle name="Formula 51 4" xfId="6908"/>
    <cellStyle name="Formula 51 5" xfId="6909"/>
    <cellStyle name="Formula 52" xfId="6910"/>
    <cellStyle name="Formula 52 2" xfId="6911"/>
    <cellStyle name="Formula 52 2 2" xfId="6912"/>
    <cellStyle name="Formula 52 3" xfId="6913"/>
    <cellStyle name="Formula 52 4" xfId="6914"/>
    <cellStyle name="Formula 52 5" xfId="6915"/>
    <cellStyle name="Formula 53" xfId="6916"/>
    <cellStyle name="Formula 53 2" xfId="6917"/>
    <cellStyle name="Formula 53 2 2" xfId="6918"/>
    <cellStyle name="Formula 53 3" xfId="6919"/>
    <cellStyle name="Formula 53 4" xfId="6920"/>
    <cellStyle name="Formula 53 5" xfId="6921"/>
    <cellStyle name="Formula 54" xfId="6922"/>
    <cellStyle name="Formula 54 2" xfId="6923"/>
    <cellStyle name="Formula 54 2 2" xfId="6924"/>
    <cellStyle name="Formula 54 3" xfId="6925"/>
    <cellStyle name="Formula 54 4" xfId="6926"/>
    <cellStyle name="Formula 54 5" xfId="6927"/>
    <cellStyle name="Formula 55" xfId="6928"/>
    <cellStyle name="Formula 55 2" xfId="6929"/>
    <cellStyle name="Formula 55 2 2" xfId="6930"/>
    <cellStyle name="Formula 55 3" xfId="6931"/>
    <cellStyle name="Formula 55 4" xfId="6932"/>
    <cellStyle name="Formula 55 5" xfId="6933"/>
    <cellStyle name="Formula 56" xfId="6934"/>
    <cellStyle name="Formula 56 2" xfId="6935"/>
    <cellStyle name="Formula 56 2 2" xfId="6936"/>
    <cellStyle name="Formula 56 3" xfId="6937"/>
    <cellStyle name="Formula 56 4" xfId="6938"/>
    <cellStyle name="Formula 56 5" xfId="6939"/>
    <cellStyle name="Formula 57" xfId="6940"/>
    <cellStyle name="Formula 57 10" xfId="6941"/>
    <cellStyle name="Formula 57 11" xfId="6942"/>
    <cellStyle name="Formula 57 12" xfId="6943"/>
    <cellStyle name="Formula 57 13" xfId="6944"/>
    <cellStyle name="Formula 57 14" xfId="6945"/>
    <cellStyle name="Formula 57 15" xfId="6946"/>
    <cellStyle name="Formula 57 16" xfId="6947"/>
    <cellStyle name="Formula 57 17" xfId="6948"/>
    <cellStyle name="Formula 57 18" xfId="6949"/>
    <cellStyle name="Formula 57 19" xfId="6950"/>
    <cellStyle name="Formula 57 2" xfId="6951"/>
    <cellStyle name="Formula 57 2 2" xfId="6952"/>
    <cellStyle name="Formula 57 20" xfId="6953"/>
    <cellStyle name="Formula 57 21" xfId="6954"/>
    <cellStyle name="Formula 57 3" xfId="6955"/>
    <cellStyle name="Formula 57 4" xfId="6956"/>
    <cellStyle name="Formula 57 5" xfId="6957"/>
    <cellStyle name="Formula 57 6" xfId="6958"/>
    <cellStyle name="Formula 57 7" xfId="6959"/>
    <cellStyle name="Formula 57 8" xfId="6960"/>
    <cellStyle name="Formula 57 9" xfId="6961"/>
    <cellStyle name="Formula 58" xfId="6962"/>
    <cellStyle name="Formula 58 10" xfId="6963"/>
    <cellStyle name="Formula 58 11" xfId="6964"/>
    <cellStyle name="Formula 58 12" xfId="6965"/>
    <cellStyle name="Formula 58 13" xfId="6966"/>
    <cellStyle name="Formula 58 14" xfId="6967"/>
    <cellStyle name="Formula 58 15" xfId="6968"/>
    <cellStyle name="Formula 58 16" xfId="6969"/>
    <cellStyle name="Formula 58 17" xfId="6970"/>
    <cellStyle name="Formula 58 18" xfId="6971"/>
    <cellStyle name="Formula 58 19" xfId="6972"/>
    <cellStyle name="Formula 58 2" xfId="6973"/>
    <cellStyle name="Formula 58 2 2" xfId="6974"/>
    <cellStyle name="Formula 58 20" xfId="6975"/>
    <cellStyle name="Formula 58 21" xfId="6976"/>
    <cellStyle name="Formula 58 3" xfId="6977"/>
    <cellStyle name="Formula 58 4" xfId="6978"/>
    <cellStyle name="Formula 58 5" xfId="6979"/>
    <cellStyle name="Formula 58 6" xfId="6980"/>
    <cellStyle name="Formula 58 7" xfId="6981"/>
    <cellStyle name="Formula 58 8" xfId="6982"/>
    <cellStyle name="Formula 58 9" xfId="6983"/>
    <cellStyle name="Formula 59" xfId="6984"/>
    <cellStyle name="Formula 59 10" xfId="6985"/>
    <cellStyle name="Formula 59 11" xfId="6986"/>
    <cellStyle name="Formula 59 12" xfId="6987"/>
    <cellStyle name="Formula 59 13" xfId="6988"/>
    <cellStyle name="Formula 59 14" xfId="6989"/>
    <cellStyle name="Formula 59 15" xfId="6990"/>
    <cellStyle name="Formula 59 16" xfId="6991"/>
    <cellStyle name="Formula 59 17" xfId="6992"/>
    <cellStyle name="Formula 59 18" xfId="6993"/>
    <cellStyle name="Formula 59 19" xfId="6994"/>
    <cellStyle name="Formula 59 2" xfId="6995"/>
    <cellStyle name="Formula 59 2 2" xfId="6996"/>
    <cellStyle name="Formula 59 20" xfId="6997"/>
    <cellStyle name="Formula 59 21" xfId="6998"/>
    <cellStyle name="Formula 59 3" xfId="6999"/>
    <cellStyle name="Formula 59 4" xfId="7000"/>
    <cellStyle name="Formula 59 5" xfId="7001"/>
    <cellStyle name="Formula 59 6" xfId="7002"/>
    <cellStyle name="Formula 59 7" xfId="7003"/>
    <cellStyle name="Formula 59 8" xfId="7004"/>
    <cellStyle name="Formula 59 9" xfId="7005"/>
    <cellStyle name="Formula 6" xfId="7006"/>
    <cellStyle name="Formula 6 10" xfId="7007"/>
    <cellStyle name="Formula 6 11" xfId="7008"/>
    <cellStyle name="Formula 6 12" xfId="7009"/>
    <cellStyle name="Formula 6 13" xfId="7010"/>
    <cellStyle name="Formula 6 14" xfId="7011"/>
    <cellStyle name="Formula 6 15" xfId="7012"/>
    <cellStyle name="Formula 6 16" xfId="7013"/>
    <cellStyle name="Formula 6 17" xfId="7014"/>
    <cellStyle name="Formula 6 18" xfId="7015"/>
    <cellStyle name="Formula 6 19" xfId="7016"/>
    <cellStyle name="Formula 6 2" xfId="7017"/>
    <cellStyle name="Formula 6 2 2" xfId="7018"/>
    <cellStyle name="Formula 6 20" xfId="7019"/>
    <cellStyle name="Formula 6 21" xfId="7020"/>
    <cellStyle name="Formula 6 22" xfId="7021"/>
    <cellStyle name="Formula 6 3" xfId="7022"/>
    <cellStyle name="Formula 6 3 2" xfId="7023"/>
    <cellStyle name="Formula 6 4" xfId="7024"/>
    <cellStyle name="Formula 6 5" xfId="7025"/>
    <cellStyle name="Formula 6 6" xfId="7026"/>
    <cellStyle name="Formula 6 7" xfId="7027"/>
    <cellStyle name="Formula 6 8" xfId="7028"/>
    <cellStyle name="Formula 6 9" xfId="7029"/>
    <cellStyle name="Formula 60" xfId="7030"/>
    <cellStyle name="Formula 60 10" xfId="7031"/>
    <cellStyle name="Formula 60 11" xfId="7032"/>
    <cellStyle name="Formula 60 12" xfId="7033"/>
    <cellStyle name="Formula 60 13" xfId="7034"/>
    <cellStyle name="Formula 60 14" xfId="7035"/>
    <cellStyle name="Formula 60 15" xfId="7036"/>
    <cellStyle name="Formula 60 16" xfId="7037"/>
    <cellStyle name="Formula 60 17" xfId="7038"/>
    <cellStyle name="Formula 60 18" xfId="7039"/>
    <cellStyle name="Formula 60 19" xfId="7040"/>
    <cellStyle name="Formula 60 2" xfId="7041"/>
    <cellStyle name="Formula 60 2 2" xfId="7042"/>
    <cellStyle name="Formula 60 20" xfId="7043"/>
    <cellStyle name="Formula 60 21" xfId="7044"/>
    <cellStyle name="Formula 60 3" xfId="7045"/>
    <cellStyle name="Formula 60 4" xfId="7046"/>
    <cellStyle name="Formula 60 5" xfId="7047"/>
    <cellStyle name="Formula 60 6" xfId="7048"/>
    <cellStyle name="Formula 60 7" xfId="7049"/>
    <cellStyle name="Formula 60 8" xfId="7050"/>
    <cellStyle name="Formula 60 9" xfId="7051"/>
    <cellStyle name="Formula 61" xfId="7052"/>
    <cellStyle name="Formula 61 10" xfId="7053"/>
    <cellStyle name="Formula 61 11" xfId="7054"/>
    <cellStyle name="Formula 61 12" xfId="7055"/>
    <cellStyle name="Formula 61 13" xfId="7056"/>
    <cellStyle name="Formula 61 14" xfId="7057"/>
    <cellStyle name="Formula 61 15" xfId="7058"/>
    <cellStyle name="Formula 61 16" xfId="7059"/>
    <cellStyle name="Formula 61 17" xfId="7060"/>
    <cellStyle name="Formula 61 18" xfId="7061"/>
    <cellStyle name="Formula 61 19" xfId="7062"/>
    <cellStyle name="Formula 61 2" xfId="7063"/>
    <cellStyle name="Formula 61 2 2" xfId="7064"/>
    <cellStyle name="Formula 61 20" xfId="7065"/>
    <cellStyle name="Formula 61 21" xfId="7066"/>
    <cellStyle name="Formula 61 3" xfId="7067"/>
    <cellStyle name="Formula 61 4" xfId="7068"/>
    <cellStyle name="Formula 61 5" xfId="7069"/>
    <cellStyle name="Formula 61 6" xfId="7070"/>
    <cellStyle name="Formula 61 7" xfId="7071"/>
    <cellStyle name="Formula 61 8" xfId="7072"/>
    <cellStyle name="Formula 61 9" xfId="7073"/>
    <cellStyle name="Formula 62" xfId="7074"/>
    <cellStyle name="Formula 62 10" xfId="7075"/>
    <cellStyle name="Formula 62 11" xfId="7076"/>
    <cellStyle name="Formula 62 12" xfId="7077"/>
    <cellStyle name="Formula 62 13" xfId="7078"/>
    <cellStyle name="Formula 62 14" xfId="7079"/>
    <cellStyle name="Formula 62 15" xfId="7080"/>
    <cellStyle name="Formula 62 16" xfId="7081"/>
    <cellStyle name="Formula 62 17" xfId="7082"/>
    <cellStyle name="Formula 62 18" xfId="7083"/>
    <cellStyle name="Formula 62 19" xfId="7084"/>
    <cellStyle name="Formula 62 2" xfId="7085"/>
    <cellStyle name="Formula 62 2 2" xfId="7086"/>
    <cellStyle name="Formula 62 20" xfId="7087"/>
    <cellStyle name="Formula 62 21" xfId="7088"/>
    <cellStyle name="Formula 62 3" xfId="7089"/>
    <cellStyle name="Formula 62 4" xfId="7090"/>
    <cellStyle name="Formula 62 5" xfId="7091"/>
    <cellStyle name="Formula 62 6" xfId="7092"/>
    <cellStyle name="Formula 62 7" xfId="7093"/>
    <cellStyle name="Formula 62 8" xfId="7094"/>
    <cellStyle name="Formula 62 9" xfId="7095"/>
    <cellStyle name="Formula 63" xfId="7096"/>
    <cellStyle name="Formula 63 10" xfId="7097"/>
    <cellStyle name="Formula 63 11" xfId="7098"/>
    <cellStyle name="Formula 63 12" xfId="7099"/>
    <cellStyle name="Formula 63 13" xfId="7100"/>
    <cellStyle name="Formula 63 14" xfId="7101"/>
    <cellStyle name="Formula 63 15" xfId="7102"/>
    <cellStyle name="Formula 63 16" xfId="7103"/>
    <cellStyle name="Formula 63 17" xfId="7104"/>
    <cellStyle name="Formula 63 18" xfId="7105"/>
    <cellStyle name="Formula 63 19" xfId="7106"/>
    <cellStyle name="Formula 63 2" xfId="7107"/>
    <cellStyle name="Formula 63 2 2" xfId="7108"/>
    <cellStyle name="Formula 63 20" xfId="7109"/>
    <cellStyle name="Formula 63 21" xfId="7110"/>
    <cellStyle name="Formula 63 3" xfId="7111"/>
    <cellStyle name="Formula 63 4" xfId="7112"/>
    <cellStyle name="Formula 63 5" xfId="7113"/>
    <cellStyle name="Formula 63 6" xfId="7114"/>
    <cellStyle name="Formula 63 7" xfId="7115"/>
    <cellStyle name="Formula 63 8" xfId="7116"/>
    <cellStyle name="Formula 63 9" xfId="7117"/>
    <cellStyle name="Formula 64" xfId="7118"/>
    <cellStyle name="Formula 64 10" xfId="7119"/>
    <cellStyle name="Formula 64 11" xfId="7120"/>
    <cellStyle name="Formula 64 12" xfId="7121"/>
    <cellStyle name="Formula 64 13" xfId="7122"/>
    <cellStyle name="Formula 64 14" xfId="7123"/>
    <cellStyle name="Formula 64 15" xfId="7124"/>
    <cellStyle name="Formula 64 16" xfId="7125"/>
    <cellStyle name="Formula 64 17" xfId="7126"/>
    <cellStyle name="Formula 64 18" xfId="7127"/>
    <cellStyle name="Formula 64 19" xfId="7128"/>
    <cellStyle name="Formula 64 2" xfId="7129"/>
    <cellStyle name="Formula 64 2 2" xfId="7130"/>
    <cellStyle name="Formula 64 20" xfId="7131"/>
    <cellStyle name="Formula 64 21" xfId="7132"/>
    <cellStyle name="Formula 64 3" xfId="7133"/>
    <cellStyle name="Formula 64 4" xfId="7134"/>
    <cellStyle name="Formula 64 5" xfId="7135"/>
    <cellStyle name="Formula 64 6" xfId="7136"/>
    <cellStyle name="Formula 64 7" xfId="7137"/>
    <cellStyle name="Formula 64 8" xfId="7138"/>
    <cellStyle name="Formula 64 9" xfId="7139"/>
    <cellStyle name="Formula 65" xfId="7140"/>
    <cellStyle name="Formula 65 10" xfId="7141"/>
    <cellStyle name="Formula 65 11" xfId="7142"/>
    <cellStyle name="Formula 65 12" xfId="7143"/>
    <cellStyle name="Formula 65 13" xfId="7144"/>
    <cellStyle name="Formula 65 14" xfId="7145"/>
    <cellStyle name="Formula 65 15" xfId="7146"/>
    <cellStyle name="Formula 65 16" xfId="7147"/>
    <cellStyle name="Formula 65 17" xfId="7148"/>
    <cellStyle name="Formula 65 18" xfId="7149"/>
    <cellStyle name="Formula 65 19" xfId="7150"/>
    <cellStyle name="Formula 65 2" xfId="7151"/>
    <cellStyle name="Formula 65 2 2" xfId="7152"/>
    <cellStyle name="Formula 65 20" xfId="7153"/>
    <cellStyle name="Formula 65 21" xfId="7154"/>
    <cellStyle name="Formula 65 3" xfId="7155"/>
    <cellStyle name="Formula 65 4" xfId="7156"/>
    <cellStyle name="Formula 65 5" xfId="7157"/>
    <cellStyle name="Formula 65 6" xfId="7158"/>
    <cellStyle name="Formula 65 7" xfId="7159"/>
    <cellStyle name="Formula 65 8" xfId="7160"/>
    <cellStyle name="Formula 65 9" xfId="7161"/>
    <cellStyle name="Formula 66" xfId="7162"/>
    <cellStyle name="Formula 66 10" xfId="7163"/>
    <cellStyle name="Formula 66 11" xfId="7164"/>
    <cellStyle name="Formula 66 12" xfId="7165"/>
    <cellStyle name="Formula 66 13" xfId="7166"/>
    <cellStyle name="Formula 66 14" xfId="7167"/>
    <cellStyle name="Formula 66 15" xfId="7168"/>
    <cellStyle name="Formula 66 16" xfId="7169"/>
    <cellStyle name="Formula 66 17" xfId="7170"/>
    <cellStyle name="Formula 66 18" xfId="7171"/>
    <cellStyle name="Formula 66 19" xfId="7172"/>
    <cellStyle name="Formula 66 2" xfId="7173"/>
    <cellStyle name="Formula 66 2 2" xfId="7174"/>
    <cellStyle name="Formula 66 20" xfId="7175"/>
    <cellStyle name="Formula 66 21" xfId="7176"/>
    <cellStyle name="Formula 66 3" xfId="7177"/>
    <cellStyle name="Formula 66 4" xfId="7178"/>
    <cellStyle name="Formula 66 5" xfId="7179"/>
    <cellStyle name="Formula 66 6" xfId="7180"/>
    <cellStyle name="Formula 66 7" xfId="7181"/>
    <cellStyle name="Formula 66 8" xfId="7182"/>
    <cellStyle name="Formula 66 9" xfId="7183"/>
    <cellStyle name="Formula 67" xfId="7184"/>
    <cellStyle name="Formula 67 10" xfId="7185"/>
    <cellStyle name="Formula 67 11" xfId="7186"/>
    <cellStyle name="Formula 67 12" xfId="7187"/>
    <cellStyle name="Formula 67 13" xfId="7188"/>
    <cellStyle name="Formula 67 14" xfId="7189"/>
    <cellStyle name="Formula 67 15" xfId="7190"/>
    <cellStyle name="Formula 67 16" xfId="7191"/>
    <cellStyle name="Formula 67 17" xfId="7192"/>
    <cellStyle name="Formula 67 18" xfId="7193"/>
    <cellStyle name="Formula 67 19" xfId="7194"/>
    <cellStyle name="Formula 67 2" xfId="7195"/>
    <cellStyle name="Formula 67 2 2" xfId="7196"/>
    <cellStyle name="Formula 67 20" xfId="7197"/>
    <cellStyle name="Formula 67 21" xfId="7198"/>
    <cellStyle name="Formula 67 3" xfId="7199"/>
    <cellStyle name="Formula 67 4" xfId="7200"/>
    <cellStyle name="Formula 67 5" xfId="7201"/>
    <cellStyle name="Formula 67 6" xfId="7202"/>
    <cellStyle name="Formula 67 7" xfId="7203"/>
    <cellStyle name="Formula 67 8" xfId="7204"/>
    <cellStyle name="Formula 67 9" xfId="7205"/>
    <cellStyle name="Formula 68" xfId="7206"/>
    <cellStyle name="Formula 68 10" xfId="7207"/>
    <cellStyle name="Formula 68 11" xfId="7208"/>
    <cellStyle name="Formula 68 12" xfId="7209"/>
    <cellStyle name="Formula 68 13" xfId="7210"/>
    <cellStyle name="Formula 68 14" xfId="7211"/>
    <cellStyle name="Formula 68 15" xfId="7212"/>
    <cellStyle name="Formula 68 16" xfId="7213"/>
    <cellStyle name="Formula 68 17" xfId="7214"/>
    <cellStyle name="Formula 68 18" xfId="7215"/>
    <cellStyle name="Formula 68 19" xfId="7216"/>
    <cellStyle name="Formula 68 2" xfId="7217"/>
    <cellStyle name="Formula 68 2 2" xfId="7218"/>
    <cellStyle name="Formula 68 20" xfId="7219"/>
    <cellStyle name="Formula 68 21" xfId="7220"/>
    <cellStyle name="Formula 68 3" xfId="7221"/>
    <cellStyle name="Formula 68 4" xfId="7222"/>
    <cellStyle name="Formula 68 5" xfId="7223"/>
    <cellStyle name="Formula 68 6" xfId="7224"/>
    <cellStyle name="Formula 68 7" xfId="7225"/>
    <cellStyle name="Formula 68 8" xfId="7226"/>
    <cellStyle name="Formula 68 9" xfId="7227"/>
    <cellStyle name="Formula 69" xfId="7228"/>
    <cellStyle name="Formula 69 10" xfId="7229"/>
    <cellStyle name="Formula 69 11" xfId="7230"/>
    <cellStyle name="Formula 69 12" xfId="7231"/>
    <cellStyle name="Formula 69 13" xfId="7232"/>
    <cellStyle name="Formula 69 14" xfId="7233"/>
    <cellStyle name="Formula 69 15" xfId="7234"/>
    <cellStyle name="Formula 69 16" xfId="7235"/>
    <cellStyle name="Formula 69 17" xfId="7236"/>
    <cellStyle name="Formula 69 18" xfId="7237"/>
    <cellStyle name="Formula 69 19" xfId="7238"/>
    <cellStyle name="Formula 69 2" xfId="7239"/>
    <cellStyle name="Formula 69 2 2" xfId="7240"/>
    <cellStyle name="Formula 69 20" xfId="7241"/>
    <cellStyle name="Formula 69 21" xfId="7242"/>
    <cellStyle name="Formula 69 3" xfId="7243"/>
    <cellStyle name="Formula 69 4" xfId="7244"/>
    <cellStyle name="Formula 69 5" xfId="7245"/>
    <cellStyle name="Formula 69 6" xfId="7246"/>
    <cellStyle name="Formula 69 7" xfId="7247"/>
    <cellStyle name="Formula 69 8" xfId="7248"/>
    <cellStyle name="Formula 69 9" xfId="7249"/>
    <cellStyle name="Formula 7" xfId="7250"/>
    <cellStyle name="Formula 7 10" xfId="7251"/>
    <cellStyle name="Formula 7 11" xfId="7252"/>
    <cellStyle name="Formula 7 12" xfId="7253"/>
    <cellStyle name="Formula 7 13" xfId="7254"/>
    <cellStyle name="Formula 7 14" xfId="7255"/>
    <cellStyle name="Formula 7 15" xfId="7256"/>
    <cellStyle name="Formula 7 16" xfId="7257"/>
    <cellStyle name="Formula 7 17" xfId="7258"/>
    <cellStyle name="Formula 7 18" xfId="7259"/>
    <cellStyle name="Formula 7 19" xfId="7260"/>
    <cellStyle name="Formula 7 2" xfId="7261"/>
    <cellStyle name="Formula 7 2 2" xfId="7262"/>
    <cellStyle name="Formula 7 20" xfId="7263"/>
    <cellStyle name="Formula 7 21" xfId="7264"/>
    <cellStyle name="Formula 7 22" xfId="7265"/>
    <cellStyle name="Formula 7 3" xfId="7266"/>
    <cellStyle name="Formula 7 3 2" xfId="7267"/>
    <cellStyle name="Formula 7 4" xfId="7268"/>
    <cellStyle name="Formula 7 5" xfId="7269"/>
    <cellStyle name="Formula 7 6" xfId="7270"/>
    <cellStyle name="Formula 7 7" xfId="7271"/>
    <cellStyle name="Formula 7 8" xfId="7272"/>
    <cellStyle name="Formula 7 9" xfId="7273"/>
    <cellStyle name="Formula 70" xfId="7274"/>
    <cellStyle name="Formula 70 10" xfId="7275"/>
    <cellStyle name="Formula 70 11" xfId="7276"/>
    <cellStyle name="Formula 70 12" xfId="7277"/>
    <cellStyle name="Formula 70 13" xfId="7278"/>
    <cellStyle name="Formula 70 14" xfId="7279"/>
    <cellStyle name="Formula 70 15" xfId="7280"/>
    <cellStyle name="Formula 70 16" xfId="7281"/>
    <cellStyle name="Formula 70 17" xfId="7282"/>
    <cellStyle name="Formula 70 18" xfId="7283"/>
    <cellStyle name="Formula 70 19" xfId="7284"/>
    <cellStyle name="Formula 70 2" xfId="7285"/>
    <cellStyle name="Formula 70 2 2" xfId="7286"/>
    <cellStyle name="Formula 70 20" xfId="7287"/>
    <cellStyle name="Formula 70 21" xfId="7288"/>
    <cellStyle name="Formula 70 3" xfId="7289"/>
    <cellStyle name="Formula 70 4" xfId="7290"/>
    <cellStyle name="Formula 70 5" xfId="7291"/>
    <cellStyle name="Formula 70 6" xfId="7292"/>
    <cellStyle name="Formula 70 7" xfId="7293"/>
    <cellStyle name="Formula 70 8" xfId="7294"/>
    <cellStyle name="Formula 70 9" xfId="7295"/>
    <cellStyle name="Formula 71" xfId="7296"/>
    <cellStyle name="Formula 71 10" xfId="7297"/>
    <cellStyle name="Formula 71 11" xfId="7298"/>
    <cellStyle name="Formula 71 12" xfId="7299"/>
    <cellStyle name="Formula 71 13" xfId="7300"/>
    <cellStyle name="Formula 71 14" xfId="7301"/>
    <cellStyle name="Formula 71 15" xfId="7302"/>
    <cellStyle name="Formula 71 16" xfId="7303"/>
    <cellStyle name="Formula 71 17" xfId="7304"/>
    <cellStyle name="Formula 71 18" xfId="7305"/>
    <cellStyle name="Formula 71 19" xfId="7306"/>
    <cellStyle name="Formula 71 2" xfId="7307"/>
    <cellStyle name="Formula 71 2 2" xfId="7308"/>
    <cellStyle name="Formula 71 20" xfId="7309"/>
    <cellStyle name="Formula 71 21" xfId="7310"/>
    <cellStyle name="Formula 71 3" xfId="7311"/>
    <cellStyle name="Formula 71 4" xfId="7312"/>
    <cellStyle name="Formula 71 5" xfId="7313"/>
    <cellStyle name="Formula 71 6" xfId="7314"/>
    <cellStyle name="Formula 71 7" xfId="7315"/>
    <cellStyle name="Formula 71 8" xfId="7316"/>
    <cellStyle name="Formula 71 9" xfId="7317"/>
    <cellStyle name="Formula 72" xfId="7318"/>
    <cellStyle name="Formula 72 10" xfId="7319"/>
    <cellStyle name="Formula 72 11" xfId="7320"/>
    <cellStyle name="Formula 72 12" xfId="7321"/>
    <cellStyle name="Formula 72 13" xfId="7322"/>
    <cellStyle name="Formula 72 14" xfId="7323"/>
    <cellStyle name="Formula 72 15" xfId="7324"/>
    <cellStyle name="Formula 72 16" xfId="7325"/>
    <cellStyle name="Formula 72 17" xfId="7326"/>
    <cellStyle name="Formula 72 18" xfId="7327"/>
    <cellStyle name="Formula 72 19" xfId="7328"/>
    <cellStyle name="Formula 72 2" xfId="7329"/>
    <cellStyle name="Formula 72 2 2" xfId="7330"/>
    <cellStyle name="Formula 72 20" xfId="7331"/>
    <cellStyle name="Formula 72 21" xfId="7332"/>
    <cellStyle name="Formula 72 3" xfId="7333"/>
    <cellStyle name="Formula 72 4" xfId="7334"/>
    <cellStyle name="Formula 72 5" xfId="7335"/>
    <cellStyle name="Formula 72 6" xfId="7336"/>
    <cellStyle name="Formula 72 7" xfId="7337"/>
    <cellStyle name="Formula 72 8" xfId="7338"/>
    <cellStyle name="Formula 72 9" xfId="7339"/>
    <cellStyle name="Formula 73" xfId="7340"/>
    <cellStyle name="Formula 73 10" xfId="7341"/>
    <cellStyle name="Formula 73 11" xfId="7342"/>
    <cellStyle name="Formula 73 12" xfId="7343"/>
    <cellStyle name="Formula 73 13" xfId="7344"/>
    <cellStyle name="Formula 73 14" xfId="7345"/>
    <cellStyle name="Formula 73 15" xfId="7346"/>
    <cellStyle name="Formula 73 16" xfId="7347"/>
    <cellStyle name="Formula 73 17" xfId="7348"/>
    <cellStyle name="Formula 73 18" xfId="7349"/>
    <cellStyle name="Formula 73 19" xfId="7350"/>
    <cellStyle name="Formula 73 2" xfId="7351"/>
    <cellStyle name="Formula 73 2 2" xfId="7352"/>
    <cellStyle name="Formula 73 20" xfId="7353"/>
    <cellStyle name="Formula 73 21" xfId="7354"/>
    <cellStyle name="Formula 73 3" xfId="7355"/>
    <cellStyle name="Formula 73 4" xfId="7356"/>
    <cellStyle name="Formula 73 5" xfId="7357"/>
    <cellStyle name="Formula 73 6" xfId="7358"/>
    <cellStyle name="Formula 73 7" xfId="7359"/>
    <cellStyle name="Formula 73 8" xfId="7360"/>
    <cellStyle name="Formula 73 9" xfId="7361"/>
    <cellStyle name="Formula 74" xfId="7362"/>
    <cellStyle name="Formula 74 10" xfId="7363"/>
    <cellStyle name="Formula 74 11" xfId="7364"/>
    <cellStyle name="Formula 74 12" xfId="7365"/>
    <cellStyle name="Formula 74 13" xfId="7366"/>
    <cellStyle name="Formula 74 14" xfId="7367"/>
    <cellStyle name="Formula 74 15" xfId="7368"/>
    <cellStyle name="Formula 74 16" xfId="7369"/>
    <cellStyle name="Formula 74 17" xfId="7370"/>
    <cellStyle name="Formula 74 18" xfId="7371"/>
    <cellStyle name="Formula 74 19" xfId="7372"/>
    <cellStyle name="Formula 74 2" xfId="7373"/>
    <cellStyle name="Formula 74 2 2" xfId="7374"/>
    <cellStyle name="Formula 74 20" xfId="7375"/>
    <cellStyle name="Formula 74 21" xfId="7376"/>
    <cellStyle name="Formula 74 3" xfId="7377"/>
    <cellStyle name="Formula 74 4" xfId="7378"/>
    <cellStyle name="Formula 74 5" xfId="7379"/>
    <cellStyle name="Formula 74 6" xfId="7380"/>
    <cellStyle name="Formula 74 7" xfId="7381"/>
    <cellStyle name="Formula 74 8" xfId="7382"/>
    <cellStyle name="Formula 74 9" xfId="7383"/>
    <cellStyle name="Formula 75" xfId="7384"/>
    <cellStyle name="Formula 75 10" xfId="7385"/>
    <cellStyle name="Formula 75 11" xfId="7386"/>
    <cellStyle name="Formula 75 12" xfId="7387"/>
    <cellStyle name="Formula 75 13" xfId="7388"/>
    <cellStyle name="Formula 75 14" xfId="7389"/>
    <cellStyle name="Formula 75 15" xfId="7390"/>
    <cellStyle name="Formula 75 16" xfId="7391"/>
    <cellStyle name="Formula 75 17" xfId="7392"/>
    <cellStyle name="Formula 75 18" xfId="7393"/>
    <cellStyle name="Formula 75 19" xfId="7394"/>
    <cellStyle name="Formula 75 2" xfId="7395"/>
    <cellStyle name="Formula 75 2 2" xfId="7396"/>
    <cellStyle name="Formula 75 20" xfId="7397"/>
    <cellStyle name="Formula 75 21" xfId="7398"/>
    <cellStyle name="Formula 75 3" xfId="7399"/>
    <cellStyle name="Formula 75 4" xfId="7400"/>
    <cellStyle name="Formula 75 5" xfId="7401"/>
    <cellStyle name="Formula 75 6" xfId="7402"/>
    <cellStyle name="Formula 75 7" xfId="7403"/>
    <cellStyle name="Formula 75 8" xfId="7404"/>
    <cellStyle name="Formula 75 9" xfId="7405"/>
    <cellStyle name="Formula 76" xfId="7406"/>
    <cellStyle name="Formula 76 10" xfId="7407"/>
    <cellStyle name="Formula 76 11" xfId="7408"/>
    <cellStyle name="Formula 76 12" xfId="7409"/>
    <cellStyle name="Formula 76 13" xfId="7410"/>
    <cellStyle name="Formula 76 14" xfId="7411"/>
    <cellStyle name="Formula 76 15" xfId="7412"/>
    <cellStyle name="Formula 76 16" xfId="7413"/>
    <cellStyle name="Formula 76 17" xfId="7414"/>
    <cellStyle name="Formula 76 18" xfId="7415"/>
    <cellStyle name="Formula 76 19" xfId="7416"/>
    <cellStyle name="Formula 76 2" xfId="7417"/>
    <cellStyle name="Formula 76 2 2" xfId="7418"/>
    <cellStyle name="Formula 76 20" xfId="7419"/>
    <cellStyle name="Formula 76 21" xfId="7420"/>
    <cellStyle name="Formula 76 3" xfId="7421"/>
    <cellStyle name="Formula 76 4" xfId="7422"/>
    <cellStyle name="Formula 76 5" xfId="7423"/>
    <cellStyle name="Formula 76 6" xfId="7424"/>
    <cellStyle name="Formula 76 7" xfId="7425"/>
    <cellStyle name="Formula 76 8" xfId="7426"/>
    <cellStyle name="Formula 76 9" xfId="7427"/>
    <cellStyle name="Formula 77" xfId="7428"/>
    <cellStyle name="Formula 77 10" xfId="7429"/>
    <cellStyle name="Formula 77 11" xfId="7430"/>
    <cellStyle name="Formula 77 12" xfId="7431"/>
    <cellStyle name="Formula 77 13" xfId="7432"/>
    <cellStyle name="Formula 77 14" xfId="7433"/>
    <cellStyle name="Formula 77 15" xfId="7434"/>
    <cellStyle name="Formula 77 16" xfId="7435"/>
    <cellStyle name="Formula 77 17" xfId="7436"/>
    <cellStyle name="Formula 77 18" xfId="7437"/>
    <cellStyle name="Formula 77 19" xfId="7438"/>
    <cellStyle name="Formula 77 2" xfId="7439"/>
    <cellStyle name="Formula 77 2 2" xfId="7440"/>
    <cellStyle name="Formula 77 20" xfId="7441"/>
    <cellStyle name="Formula 77 21" xfId="7442"/>
    <cellStyle name="Formula 77 3" xfId="7443"/>
    <cellStyle name="Formula 77 4" xfId="7444"/>
    <cellStyle name="Formula 77 5" xfId="7445"/>
    <cellStyle name="Formula 77 6" xfId="7446"/>
    <cellStyle name="Formula 77 7" xfId="7447"/>
    <cellStyle name="Formula 77 8" xfId="7448"/>
    <cellStyle name="Formula 77 9" xfId="7449"/>
    <cellStyle name="Formula 78" xfId="7450"/>
    <cellStyle name="Formula 78 10" xfId="7451"/>
    <cellStyle name="Formula 78 11" xfId="7452"/>
    <cellStyle name="Formula 78 12" xfId="7453"/>
    <cellStyle name="Formula 78 13" xfId="7454"/>
    <cellStyle name="Formula 78 14" xfId="7455"/>
    <cellStyle name="Formula 78 15" xfId="7456"/>
    <cellStyle name="Formula 78 16" xfId="7457"/>
    <cellStyle name="Formula 78 17" xfId="7458"/>
    <cellStyle name="Formula 78 18" xfId="7459"/>
    <cellStyle name="Formula 78 19" xfId="7460"/>
    <cellStyle name="Formula 78 2" xfId="7461"/>
    <cellStyle name="Formula 78 2 2" xfId="7462"/>
    <cellStyle name="Formula 78 20" xfId="7463"/>
    <cellStyle name="Formula 78 21" xfId="7464"/>
    <cellStyle name="Formula 78 3" xfId="7465"/>
    <cellStyle name="Formula 78 4" xfId="7466"/>
    <cellStyle name="Formula 78 5" xfId="7467"/>
    <cellStyle name="Formula 78 6" xfId="7468"/>
    <cellStyle name="Formula 78 7" xfId="7469"/>
    <cellStyle name="Formula 78 8" xfId="7470"/>
    <cellStyle name="Formula 78 9" xfId="7471"/>
    <cellStyle name="Formula 79" xfId="7472"/>
    <cellStyle name="Formula 79 10" xfId="7473"/>
    <cellStyle name="Formula 79 11" xfId="7474"/>
    <cellStyle name="Formula 79 12" xfId="7475"/>
    <cellStyle name="Formula 79 13" xfId="7476"/>
    <cellStyle name="Formula 79 14" xfId="7477"/>
    <cellStyle name="Formula 79 15" xfId="7478"/>
    <cellStyle name="Formula 79 16" xfId="7479"/>
    <cellStyle name="Formula 79 17" xfId="7480"/>
    <cellStyle name="Formula 79 18" xfId="7481"/>
    <cellStyle name="Formula 79 19" xfId="7482"/>
    <cellStyle name="Formula 79 2" xfId="7483"/>
    <cellStyle name="Formula 79 2 2" xfId="7484"/>
    <cellStyle name="Formula 79 20" xfId="7485"/>
    <cellStyle name="Formula 79 21" xfId="7486"/>
    <cellStyle name="Formula 79 3" xfId="7487"/>
    <cellStyle name="Formula 79 4" xfId="7488"/>
    <cellStyle name="Formula 79 5" xfId="7489"/>
    <cellStyle name="Formula 79 6" xfId="7490"/>
    <cellStyle name="Formula 79 7" xfId="7491"/>
    <cellStyle name="Formula 79 8" xfId="7492"/>
    <cellStyle name="Formula 79 9" xfId="7493"/>
    <cellStyle name="Formula 8" xfId="7494"/>
    <cellStyle name="Formula 8 10" xfId="7495"/>
    <cellStyle name="Formula 8 11" xfId="7496"/>
    <cellStyle name="Formula 8 12" xfId="7497"/>
    <cellStyle name="Formula 8 13" xfId="7498"/>
    <cellStyle name="Formula 8 14" xfId="7499"/>
    <cellStyle name="Formula 8 15" xfId="7500"/>
    <cellStyle name="Formula 8 16" xfId="7501"/>
    <cellStyle name="Formula 8 17" xfId="7502"/>
    <cellStyle name="Formula 8 18" xfId="7503"/>
    <cellStyle name="Formula 8 19" xfId="7504"/>
    <cellStyle name="Formula 8 2" xfId="7505"/>
    <cellStyle name="Formula 8 2 2" xfId="7506"/>
    <cellStyle name="Formula 8 20" xfId="7507"/>
    <cellStyle name="Formula 8 21" xfId="7508"/>
    <cellStyle name="Formula 8 22" xfId="7509"/>
    <cellStyle name="Formula 8 3" xfId="7510"/>
    <cellStyle name="Formula 8 3 2" xfId="7511"/>
    <cellStyle name="Formula 8 4" xfId="7512"/>
    <cellStyle name="Formula 8 5" xfId="7513"/>
    <cellStyle name="Formula 8 6" xfId="7514"/>
    <cellStyle name="Formula 8 7" xfId="7515"/>
    <cellStyle name="Formula 8 8" xfId="7516"/>
    <cellStyle name="Formula 8 9" xfId="7517"/>
    <cellStyle name="Formula 80" xfId="7518"/>
    <cellStyle name="Formula 80 10" xfId="7519"/>
    <cellStyle name="Formula 80 11" xfId="7520"/>
    <cellStyle name="Formula 80 12" xfId="7521"/>
    <cellStyle name="Formula 80 13" xfId="7522"/>
    <cellStyle name="Formula 80 14" xfId="7523"/>
    <cellStyle name="Formula 80 15" xfId="7524"/>
    <cellStyle name="Formula 80 16" xfId="7525"/>
    <cellStyle name="Formula 80 17" xfId="7526"/>
    <cellStyle name="Formula 80 18" xfId="7527"/>
    <cellStyle name="Formula 80 19" xfId="7528"/>
    <cellStyle name="Formula 80 2" xfId="7529"/>
    <cellStyle name="Formula 80 2 2" xfId="7530"/>
    <cellStyle name="Formula 80 20" xfId="7531"/>
    <cellStyle name="Formula 80 21" xfId="7532"/>
    <cellStyle name="Formula 80 3" xfId="7533"/>
    <cellStyle name="Formula 80 4" xfId="7534"/>
    <cellStyle name="Formula 80 5" xfId="7535"/>
    <cellStyle name="Formula 80 6" xfId="7536"/>
    <cellStyle name="Formula 80 7" xfId="7537"/>
    <cellStyle name="Formula 80 8" xfId="7538"/>
    <cellStyle name="Formula 80 9" xfId="7539"/>
    <cellStyle name="Formula 81" xfId="7540"/>
    <cellStyle name="Formula 81 2" xfId="7541"/>
    <cellStyle name="Formula 81 3" xfId="7542"/>
    <cellStyle name="Formula 81 4" xfId="7543"/>
    <cellStyle name="Formula 82" xfId="7544"/>
    <cellStyle name="Formula 82 2" xfId="7545"/>
    <cellStyle name="Formula 82 3" xfId="7546"/>
    <cellStyle name="Formula 82 4" xfId="7547"/>
    <cellStyle name="Formula 83" xfId="7548"/>
    <cellStyle name="Formula 83 2" xfId="7549"/>
    <cellStyle name="Formula 83 3" xfId="7550"/>
    <cellStyle name="Formula 83 4" xfId="7551"/>
    <cellStyle name="Formula 84" xfId="7552"/>
    <cellStyle name="Formula 84 2" xfId="7553"/>
    <cellStyle name="Formula 84 3" xfId="7554"/>
    <cellStyle name="Formula 84 4" xfId="7555"/>
    <cellStyle name="Formula 85" xfId="7556"/>
    <cellStyle name="Formula 85 2" xfId="7557"/>
    <cellStyle name="Formula 85 3" xfId="7558"/>
    <cellStyle name="Formula 85 4" xfId="7559"/>
    <cellStyle name="Formula 86" xfId="7560"/>
    <cellStyle name="Formula 86 10" xfId="7561"/>
    <cellStyle name="Formula 86 11" xfId="7562"/>
    <cellStyle name="Formula 86 12" xfId="7563"/>
    <cellStyle name="Formula 86 13" xfId="7564"/>
    <cellStyle name="Formula 86 14" xfId="7565"/>
    <cellStyle name="Formula 86 15" xfId="7566"/>
    <cellStyle name="Formula 86 16" xfId="7567"/>
    <cellStyle name="Formula 86 17" xfId="7568"/>
    <cellStyle name="Formula 86 18" xfId="7569"/>
    <cellStyle name="Formula 86 19" xfId="7570"/>
    <cellStyle name="Formula 86 2" xfId="7571"/>
    <cellStyle name="Formula 86 2 2" xfId="7572"/>
    <cellStyle name="Formula 86 20" xfId="7573"/>
    <cellStyle name="Formula 86 21" xfId="7574"/>
    <cellStyle name="Formula 86 3" xfId="7575"/>
    <cellStyle name="Formula 86 4" xfId="7576"/>
    <cellStyle name="Formula 86 5" xfId="7577"/>
    <cellStyle name="Formula 86 6" xfId="7578"/>
    <cellStyle name="Formula 86 7" xfId="7579"/>
    <cellStyle name="Formula 86 8" xfId="7580"/>
    <cellStyle name="Formula 86 9" xfId="7581"/>
    <cellStyle name="Formula 87" xfId="7582"/>
    <cellStyle name="Formula 87 10" xfId="7583"/>
    <cellStyle name="Formula 87 11" xfId="7584"/>
    <cellStyle name="Formula 87 12" xfId="7585"/>
    <cellStyle name="Formula 87 13" xfId="7586"/>
    <cellStyle name="Formula 87 14" xfId="7587"/>
    <cellStyle name="Formula 87 15" xfId="7588"/>
    <cellStyle name="Formula 87 16" xfId="7589"/>
    <cellStyle name="Formula 87 17" xfId="7590"/>
    <cellStyle name="Formula 87 18" xfId="7591"/>
    <cellStyle name="Formula 87 19" xfId="7592"/>
    <cellStyle name="Formula 87 2" xfId="7593"/>
    <cellStyle name="Formula 87 2 2" xfId="7594"/>
    <cellStyle name="Formula 87 20" xfId="7595"/>
    <cellStyle name="Formula 87 21" xfId="7596"/>
    <cellStyle name="Formula 87 3" xfId="7597"/>
    <cellStyle name="Formula 87 4" xfId="7598"/>
    <cellStyle name="Formula 87 5" xfId="7599"/>
    <cellStyle name="Formula 87 6" xfId="7600"/>
    <cellStyle name="Formula 87 7" xfId="7601"/>
    <cellStyle name="Formula 87 8" xfId="7602"/>
    <cellStyle name="Formula 87 9" xfId="7603"/>
    <cellStyle name="Formula 88" xfId="7604"/>
    <cellStyle name="Formula 88 10" xfId="7605"/>
    <cellStyle name="Formula 88 11" xfId="7606"/>
    <cellStyle name="Formula 88 12" xfId="7607"/>
    <cellStyle name="Formula 88 13" xfId="7608"/>
    <cellStyle name="Formula 88 14" xfId="7609"/>
    <cellStyle name="Formula 88 15" xfId="7610"/>
    <cellStyle name="Formula 88 16" xfId="7611"/>
    <cellStyle name="Formula 88 17" xfId="7612"/>
    <cellStyle name="Formula 88 18" xfId="7613"/>
    <cellStyle name="Formula 88 19" xfId="7614"/>
    <cellStyle name="Formula 88 2" xfId="7615"/>
    <cellStyle name="Formula 88 2 2" xfId="7616"/>
    <cellStyle name="Formula 88 20" xfId="7617"/>
    <cellStyle name="Formula 88 21" xfId="7618"/>
    <cellStyle name="Formula 88 3" xfId="7619"/>
    <cellStyle name="Formula 88 4" xfId="7620"/>
    <cellStyle name="Formula 88 5" xfId="7621"/>
    <cellStyle name="Formula 88 6" xfId="7622"/>
    <cellStyle name="Formula 88 7" xfId="7623"/>
    <cellStyle name="Formula 88 8" xfId="7624"/>
    <cellStyle name="Formula 88 9" xfId="7625"/>
    <cellStyle name="Formula 89" xfId="7626"/>
    <cellStyle name="Formula 89 10" xfId="7627"/>
    <cellStyle name="Formula 89 11" xfId="7628"/>
    <cellStyle name="Formula 89 12" xfId="7629"/>
    <cellStyle name="Formula 89 13" xfId="7630"/>
    <cellStyle name="Formula 89 14" xfId="7631"/>
    <cellStyle name="Formula 89 15" xfId="7632"/>
    <cellStyle name="Formula 89 16" xfId="7633"/>
    <cellStyle name="Formula 89 17" xfId="7634"/>
    <cellStyle name="Formula 89 18" xfId="7635"/>
    <cellStyle name="Formula 89 19" xfId="7636"/>
    <cellStyle name="Formula 89 2" xfId="7637"/>
    <cellStyle name="Formula 89 2 2" xfId="7638"/>
    <cellStyle name="Formula 89 20" xfId="7639"/>
    <cellStyle name="Formula 89 21" xfId="7640"/>
    <cellStyle name="Formula 89 3" xfId="7641"/>
    <cellStyle name="Formula 89 4" xfId="7642"/>
    <cellStyle name="Formula 89 5" xfId="7643"/>
    <cellStyle name="Formula 89 6" xfId="7644"/>
    <cellStyle name="Formula 89 7" xfId="7645"/>
    <cellStyle name="Formula 89 8" xfId="7646"/>
    <cellStyle name="Formula 89 9" xfId="7647"/>
    <cellStyle name="Formula 9" xfId="7648"/>
    <cellStyle name="Formula 9 10" xfId="7649"/>
    <cellStyle name="Formula 9 11" xfId="7650"/>
    <cellStyle name="Formula 9 12" xfId="7651"/>
    <cellStyle name="Formula 9 13" xfId="7652"/>
    <cellStyle name="Formula 9 14" xfId="7653"/>
    <cellStyle name="Formula 9 15" xfId="7654"/>
    <cellStyle name="Formula 9 16" xfId="7655"/>
    <cellStyle name="Formula 9 17" xfId="7656"/>
    <cellStyle name="Formula 9 18" xfId="7657"/>
    <cellStyle name="Formula 9 19" xfId="7658"/>
    <cellStyle name="Formula 9 2" xfId="7659"/>
    <cellStyle name="Formula 9 2 2" xfId="7660"/>
    <cellStyle name="Formula 9 20" xfId="7661"/>
    <cellStyle name="Formula 9 21" xfId="7662"/>
    <cellStyle name="Formula 9 22" xfId="7663"/>
    <cellStyle name="Formula 9 3" xfId="7664"/>
    <cellStyle name="Formula 9 3 2" xfId="7665"/>
    <cellStyle name="Formula 9 4" xfId="7666"/>
    <cellStyle name="Formula 9 5" xfId="7667"/>
    <cellStyle name="Formula 9 6" xfId="7668"/>
    <cellStyle name="Formula 9 7" xfId="7669"/>
    <cellStyle name="Formula 9 8" xfId="7670"/>
    <cellStyle name="Formula 9 9" xfId="7671"/>
    <cellStyle name="Formula 90" xfId="7672"/>
    <cellStyle name="Formula 90 10" xfId="7673"/>
    <cellStyle name="Formula 90 11" xfId="7674"/>
    <cellStyle name="Formula 90 12" xfId="7675"/>
    <cellStyle name="Formula 90 13" xfId="7676"/>
    <cellStyle name="Formula 90 14" xfId="7677"/>
    <cellStyle name="Formula 90 15" xfId="7678"/>
    <cellStyle name="Formula 90 16" xfId="7679"/>
    <cellStyle name="Formula 90 17" xfId="7680"/>
    <cellStyle name="Formula 90 18" xfId="7681"/>
    <cellStyle name="Formula 90 19" xfId="7682"/>
    <cellStyle name="Formula 90 2" xfId="7683"/>
    <cellStyle name="Formula 90 2 2" xfId="7684"/>
    <cellStyle name="Formula 90 3" xfId="7685"/>
    <cellStyle name="Formula 90 4" xfId="7686"/>
    <cellStyle name="Formula 90 5" xfId="7687"/>
    <cellStyle name="Formula 90 6" xfId="7688"/>
    <cellStyle name="Formula 90 7" xfId="7689"/>
    <cellStyle name="Formula 90 8" xfId="7690"/>
    <cellStyle name="Formula 90 9" xfId="7691"/>
    <cellStyle name="Formula 91" xfId="7692"/>
    <cellStyle name="Formula 91 10" xfId="7693"/>
    <cellStyle name="Formula 91 11" xfId="7694"/>
    <cellStyle name="Formula 91 12" xfId="7695"/>
    <cellStyle name="Formula 91 13" xfId="7696"/>
    <cellStyle name="Formula 91 14" xfId="7697"/>
    <cellStyle name="Formula 91 15" xfId="7698"/>
    <cellStyle name="Formula 91 16" xfId="7699"/>
    <cellStyle name="Formula 91 17" xfId="7700"/>
    <cellStyle name="Formula 91 18" xfId="7701"/>
    <cellStyle name="Formula 91 19" xfId="7702"/>
    <cellStyle name="Formula 91 2" xfId="7703"/>
    <cellStyle name="Formula 91 2 2" xfId="7704"/>
    <cellStyle name="Formula 91 3" xfId="7705"/>
    <cellStyle name="Formula 91 4" xfId="7706"/>
    <cellStyle name="Formula 91 5" xfId="7707"/>
    <cellStyle name="Formula 91 6" xfId="7708"/>
    <cellStyle name="Formula 91 7" xfId="7709"/>
    <cellStyle name="Formula 91 8" xfId="7710"/>
    <cellStyle name="Formula 91 9" xfId="7711"/>
    <cellStyle name="Formula 92" xfId="7712"/>
    <cellStyle name="Formula 92 2" xfId="7713"/>
    <cellStyle name="Formula 93" xfId="7714"/>
    <cellStyle name="Formula 93 2" xfId="7715"/>
    <cellStyle name="Formula 94" xfId="7716"/>
    <cellStyle name="Formula 94 10" xfId="7717"/>
    <cellStyle name="Formula 94 11" xfId="7718"/>
    <cellStyle name="Formula 94 12" xfId="7719"/>
    <cellStyle name="Formula 94 13" xfId="7720"/>
    <cellStyle name="Formula 94 14" xfId="7721"/>
    <cellStyle name="Formula 94 15" xfId="7722"/>
    <cellStyle name="Formula 94 16" xfId="7723"/>
    <cellStyle name="Formula 94 17" xfId="7724"/>
    <cellStyle name="Formula 94 18" xfId="7725"/>
    <cellStyle name="Formula 94 19" xfId="7726"/>
    <cellStyle name="Formula 94 2" xfId="7727"/>
    <cellStyle name="Formula 94 2 2" xfId="7728"/>
    <cellStyle name="Formula 94 3" xfId="7729"/>
    <cellStyle name="Formula 94 4" xfId="7730"/>
    <cellStyle name="Formula 94 5" xfId="7731"/>
    <cellStyle name="Formula 94 6" xfId="7732"/>
    <cellStyle name="Formula 94 7" xfId="7733"/>
    <cellStyle name="Formula 94 8" xfId="7734"/>
    <cellStyle name="Formula 94 9" xfId="7735"/>
    <cellStyle name="Formula 95" xfId="7736"/>
    <cellStyle name="Formula 95 2" xfId="7737"/>
    <cellStyle name="Formula 96" xfId="7738"/>
    <cellStyle name="Formula 96 2" xfId="7739"/>
    <cellStyle name="Formula 97" xfId="7740"/>
    <cellStyle name="Formula 97 10" xfId="7741"/>
    <cellStyle name="Formula 97 11" xfId="7742"/>
    <cellStyle name="Formula 97 12" xfId="7743"/>
    <cellStyle name="Formula 97 13" xfId="7744"/>
    <cellStyle name="Formula 97 14" xfId="7745"/>
    <cellStyle name="Formula 97 15" xfId="7746"/>
    <cellStyle name="Formula 97 16" xfId="7747"/>
    <cellStyle name="Formula 97 17" xfId="7748"/>
    <cellStyle name="Formula 97 18" xfId="7749"/>
    <cellStyle name="Formula 97 19" xfId="7750"/>
    <cellStyle name="Formula 97 2" xfId="7751"/>
    <cellStyle name="Formula 97 2 2" xfId="7752"/>
    <cellStyle name="Formula 97 3" xfId="7753"/>
    <cellStyle name="Formula 97 4" xfId="7754"/>
    <cellStyle name="Formula 97 5" xfId="7755"/>
    <cellStyle name="Formula 97 6" xfId="7756"/>
    <cellStyle name="Formula 97 7" xfId="7757"/>
    <cellStyle name="Formula 97 8" xfId="7758"/>
    <cellStyle name="Formula 97 9" xfId="7759"/>
    <cellStyle name="Formula 98" xfId="7760"/>
    <cellStyle name="Formula 98 10" xfId="7761"/>
    <cellStyle name="Formula 98 11" xfId="7762"/>
    <cellStyle name="Formula 98 12" xfId="7763"/>
    <cellStyle name="Formula 98 13" xfId="7764"/>
    <cellStyle name="Formula 98 14" xfId="7765"/>
    <cellStyle name="Formula 98 15" xfId="7766"/>
    <cellStyle name="Formula 98 16" xfId="7767"/>
    <cellStyle name="Formula 98 17" xfId="7768"/>
    <cellStyle name="Formula 98 18" xfId="7769"/>
    <cellStyle name="Formula 98 19" xfId="7770"/>
    <cellStyle name="Formula 98 2" xfId="7771"/>
    <cellStyle name="Formula 98 2 2" xfId="7772"/>
    <cellStyle name="Formula 98 3" xfId="7773"/>
    <cellStyle name="Formula 98 4" xfId="7774"/>
    <cellStyle name="Formula 98 5" xfId="7775"/>
    <cellStyle name="Formula 98 6" xfId="7776"/>
    <cellStyle name="Formula 98 7" xfId="7777"/>
    <cellStyle name="Formula 98 8" xfId="7778"/>
    <cellStyle name="Formula 98 9" xfId="7779"/>
    <cellStyle name="Formula 99" xfId="7780"/>
    <cellStyle name="Formula_4 April 2012 Decomp" xfId="7781"/>
    <cellStyle name="From" xfId="7782"/>
    <cellStyle name="FS_reporting" xfId="7783"/>
    <cellStyle name="General" xfId="7784"/>
    <cellStyle name="General No - Black" xfId="7785"/>
    <cellStyle name="General No (Black)" xfId="7786"/>
    <cellStyle name="General No (Red)" xfId="7787"/>
    <cellStyle name="globaldir" xfId="7788"/>
    <cellStyle name="Good" xfId="135" builtinId="26" customBuiltin="1"/>
    <cellStyle name="Good 10" xfId="27304"/>
    <cellStyle name="Good 11" xfId="27305"/>
    <cellStyle name="Good 12" xfId="27306"/>
    <cellStyle name="Good 13" xfId="32963"/>
    <cellStyle name="Good 2" xfId="136"/>
    <cellStyle name="Good 2 2" xfId="137"/>
    <cellStyle name="Good 2 2 2" xfId="24385"/>
    <cellStyle name="Good 2 2 3" xfId="33000"/>
    <cellStyle name="Good 2 3" xfId="7789"/>
    <cellStyle name="Good 2 4" xfId="7790"/>
    <cellStyle name="Good 2 5" xfId="27307"/>
    <cellStyle name="Good 3" xfId="7791"/>
    <cellStyle name="Good 3 2" xfId="27308"/>
    <cellStyle name="Good 3 3" xfId="40070"/>
    <cellStyle name="Good 4" xfId="7792"/>
    <cellStyle name="Good 4 2" xfId="27309"/>
    <cellStyle name="Good 5" xfId="27310"/>
    <cellStyle name="Good 6" xfId="27311"/>
    <cellStyle name="Good 7" xfId="27312"/>
    <cellStyle name="Good 8" xfId="27313"/>
    <cellStyle name="Good 9" xfId="27314"/>
    <cellStyle name="Grand Total" xfId="7793"/>
    <cellStyle name="Green Stripe" xfId="7794"/>
    <cellStyle name="Green Stripe 2" xfId="7795"/>
    <cellStyle name="Green Stripe 3" xfId="7796"/>
    <cellStyle name="Grey" xfId="7797"/>
    <cellStyle name="Greyed out" xfId="7798"/>
    <cellStyle name="Greyed out - Light" xfId="7799"/>
    <cellStyle name="Greyed out_BizMo" xfId="7800"/>
    <cellStyle name="GROUPHEADING" xfId="7801"/>
    <cellStyle name="GROUPHEADING 2" xfId="7802"/>
    <cellStyle name="GROUPHEADING 3" xfId="7803"/>
    <cellStyle name="Growth Factor" xfId="7804"/>
    <cellStyle name="Hardcoded" xfId="7805"/>
    <cellStyle name="Hash Out" xfId="7806"/>
    <cellStyle name="Hash Out 2" xfId="7807"/>
    <cellStyle name="Hash Out 3" xfId="7808"/>
    <cellStyle name="head1" xfId="7809"/>
    <cellStyle name="Header" xfId="7810"/>
    <cellStyle name="Header 10" xfId="7811"/>
    <cellStyle name="Header 10 2" xfId="7812"/>
    <cellStyle name="header 100" xfId="34787"/>
    <cellStyle name="header 101" xfId="34650"/>
    <cellStyle name="header 102" xfId="34758"/>
    <cellStyle name="header 103" xfId="34651"/>
    <cellStyle name="header 104" xfId="34778"/>
    <cellStyle name="header 105" xfId="34655"/>
    <cellStyle name="header 106" xfId="34685"/>
    <cellStyle name="header 107" xfId="34659"/>
    <cellStyle name="header 108" xfId="34681"/>
    <cellStyle name="header 109" xfId="34663"/>
    <cellStyle name="Header 11" xfId="7813"/>
    <cellStyle name="Header 11 2" xfId="7814"/>
    <cellStyle name="header 110" xfId="34677"/>
    <cellStyle name="header 111" xfId="34667"/>
    <cellStyle name="header 112" xfId="34883"/>
    <cellStyle name="header 113" xfId="34934"/>
    <cellStyle name="header 114" xfId="34840"/>
    <cellStyle name="header 115" xfId="34931"/>
    <cellStyle name="header 116" xfId="34844"/>
    <cellStyle name="header 117" xfId="34927"/>
    <cellStyle name="header 118" xfId="34848"/>
    <cellStyle name="header 119" xfId="34923"/>
    <cellStyle name="Header 12" xfId="7815"/>
    <cellStyle name="Header 12 2" xfId="7816"/>
    <cellStyle name="header 120" xfId="34852"/>
    <cellStyle name="header 121" xfId="34919"/>
    <cellStyle name="header 122" xfId="34856"/>
    <cellStyle name="header 123" xfId="34915"/>
    <cellStyle name="header 124" xfId="34860"/>
    <cellStyle name="header 125" xfId="34824"/>
    <cellStyle name="header 126" xfId="34864"/>
    <cellStyle name="header 127" xfId="34909"/>
    <cellStyle name="header 128" xfId="34868"/>
    <cellStyle name="header 129" xfId="34905"/>
    <cellStyle name="Header 13" xfId="7817"/>
    <cellStyle name="Header 13 2" xfId="7818"/>
    <cellStyle name="header 130" xfId="34872"/>
    <cellStyle name="header 131" xfId="34901"/>
    <cellStyle name="header 132" xfId="36453"/>
    <cellStyle name="header 133" xfId="34897"/>
    <cellStyle name="header 134" xfId="34878"/>
    <cellStyle name="header 135" xfId="34893"/>
    <cellStyle name="header 136" xfId="36700"/>
    <cellStyle name="header 137" xfId="36738"/>
    <cellStyle name="header 138" xfId="36671"/>
    <cellStyle name="header 139" xfId="36734"/>
    <cellStyle name="Header 14" xfId="7819"/>
    <cellStyle name="Header 14 2" xfId="7820"/>
    <cellStyle name="header 140" xfId="36675"/>
    <cellStyle name="header 141" xfId="36731"/>
    <cellStyle name="header 142" xfId="36679"/>
    <cellStyle name="header 143" xfId="36727"/>
    <cellStyle name="header 144" xfId="36683"/>
    <cellStyle name="header 145" xfId="36722"/>
    <cellStyle name="header 146" xfId="36688"/>
    <cellStyle name="header 147" xfId="36718"/>
    <cellStyle name="header 148" xfId="36749"/>
    <cellStyle name="header 149" xfId="36714"/>
    <cellStyle name="Header 15" xfId="7821"/>
    <cellStyle name="Header 15 2" xfId="7822"/>
    <cellStyle name="header 150" xfId="36694"/>
    <cellStyle name="header 151" xfId="36710"/>
    <cellStyle name="header 152" xfId="38211"/>
    <cellStyle name="header 153" xfId="38249"/>
    <cellStyle name="header 154" xfId="38177"/>
    <cellStyle name="header 155" xfId="38246"/>
    <cellStyle name="header 156" xfId="38181"/>
    <cellStyle name="header 157" xfId="38242"/>
    <cellStyle name="header 158" xfId="38185"/>
    <cellStyle name="header 159" xfId="38238"/>
    <cellStyle name="Header 16" xfId="7823"/>
    <cellStyle name="Header 16 2" xfId="7824"/>
    <cellStyle name="header 160" xfId="38189"/>
    <cellStyle name="header 161" xfId="38234"/>
    <cellStyle name="header 162" xfId="38193"/>
    <cellStyle name="header 163" xfId="39793"/>
    <cellStyle name="header 164" xfId="38197"/>
    <cellStyle name="header 165" xfId="38289"/>
    <cellStyle name="header 166" xfId="38201"/>
    <cellStyle name="header 167" xfId="38226"/>
    <cellStyle name="header 168" xfId="38205"/>
    <cellStyle name="header 169" xfId="38222"/>
    <cellStyle name="Header 17" xfId="7825"/>
    <cellStyle name="Header 17 2" xfId="7826"/>
    <cellStyle name="Header 18" xfId="7827"/>
    <cellStyle name="Header 18 2" xfId="7828"/>
    <cellStyle name="Header 19" xfId="7829"/>
    <cellStyle name="Header 19 2" xfId="7830"/>
    <cellStyle name="Header 2" xfId="7831"/>
    <cellStyle name="Header 2 10" xfId="7832"/>
    <cellStyle name="header 2 100" xfId="34774"/>
    <cellStyle name="header 2 101" xfId="34559"/>
    <cellStyle name="header 2 102" xfId="34652"/>
    <cellStyle name="header 2 103" xfId="34562"/>
    <cellStyle name="header 2 104" xfId="34656"/>
    <cellStyle name="header 2 105" xfId="34684"/>
    <cellStyle name="header 2 106" xfId="34660"/>
    <cellStyle name="header 2 107" xfId="34680"/>
    <cellStyle name="header 2 108" xfId="34664"/>
    <cellStyle name="header 2 109" xfId="34676"/>
    <cellStyle name="Header 2 11" xfId="7833"/>
    <cellStyle name="header 2 110" xfId="34668"/>
    <cellStyle name="header 2 111" xfId="34884"/>
    <cellStyle name="header 2 112" xfId="34933"/>
    <cellStyle name="header 2 113" xfId="34841"/>
    <cellStyle name="header 2 114" xfId="34930"/>
    <cellStyle name="header 2 115" xfId="34845"/>
    <cellStyle name="header 2 116" xfId="34926"/>
    <cellStyle name="header 2 117" xfId="34849"/>
    <cellStyle name="header 2 118" xfId="34922"/>
    <cellStyle name="header 2 119" xfId="34853"/>
    <cellStyle name="Header 2 12" xfId="7834"/>
    <cellStyle name="header 2 120" xfId="34918"/>
    <cellStyle name="header 2 121" xfId="34857"/>
    <cellStyle name="header 2 122" xfId="34914"/>
    <cellStyle name="header 2 123" xfId="34861"/>
    <cellStyle name="header 2 124" xfId="34911"/>
    <cellStyle name="header 2 125" xfId="34865"/>
    <cellStyle name="header 2 126" xfId="34908"/>
    <cellStyle name="header 2 127" xfId="34869"/>
    <cellStyle name="header 2 128" xfId="34904"/>
    <cellStyle name="header 2 129" xfId="34873"/>
    <cellStyle name="Header 2 13" xfId="7835"/>
    <cellStyle name="header 2 130" xfId="34900"/>
    <cellStyle name="header 2 131" xfId="34876"/>
    <cellStyle name="header 2 132" xfId="34896"/>
    <cellStyle name="header 2 133" xfId="34879"/>
    <cellStyle name="header 2 134" xfId="34892"/>
    <cellStyle name="header 2 135" xfId="36701"/>
    <cellStyle name="header 2 136" xfId="36737"/>
    <cellStyle name="header 2 137" xfId="36672"/>
    <cellStyle name="header 2 138" xfId="36756"/>
    <cellStyle name="header 2 139" xfId="36676"/>
    <cellStyle name="Header 2 14" xfId="7836"/>
    <cellStyle name="header 2 140" xfId="36730"/>
    <cellStyle name="header 2 141" xfId="36746"/>
    <cellStyle name="header 2 142" xfId="36726"/>
    <cellStyle name="header 2 143" xfId="36684"/>
    <cellStyle name="header 2 144" xfId="36522"/>
    <cellStyle name="header 2 145" xfId="36689"/>
    <cellStyle name="header 2 146" xfId="38148"/>
    <cellStyle name="header 2 147" xfId="36692"/>
    <cellStyle name="header 2 148" xfId="36713"/>
    <cellStyle name="header 2 149" xfId="36757"/>
    <cellStyle name="Header 2 15" xfId="7837"/>
    <cellStyle name="header 2 150" xfId="36709"/>
    <cellStyle name="header 2 151" xfId="38212"/>
    <cellStyle name="header 2 152" xfId="38248"/>
    <cellStyle name="header 2 153" xfId="38178"/>
    <cellStyle name="header 2 154" xfId="38245"/>
    <cellStyle name="header 2 155" xfId="38182"/>
    <cellStyle name="header 2 156" xfId="38241"/>
    <cellStyle name="header 2 157" xfId="38186"/>
    <cellStyle name="header 2 158" xfId="38237"/>
    <cellStyle name="header 2 159" xfId="38190"/>
    <cellStyle name="Header 2 16" xfId="7838"/>
    <cellStyle name="header 2 160" xfId="38233"/>
    <cellStyle name="header 2 161" xfId="38194"/>
    <cellStyle name="header 2 162" xfId="38230"/>
    <cellStyle name="header 2 163" xfId="38198"/>
    <cellStyle name="header 2 164" xfId="38228"/>
    <cellStyle name="header 2 165" xfId="38202"/>
    <cellStyle name="header 2 166" xfId="38225"/>
    <cellStyle name="header 2 167" xfId="38206"/>
    <cellStyle name="header 2 168" xfId="38221"/>
    <cellStyle name="Header 2 17" xfId="7839"/>
    <cellStyle name="Header 2 18" xfId="7840"/>
    <cellStyle name="Header 2 19" xfId="7841"/>
    <cellStyle name="Header 2 2" xfId="7842"/>
    <cellStyle name="header 2 2 10" xfId="34734"/>
    <cellStyle name="Header 2 2 2" xfId="7843"/>
    <cellStyle name="header 2 2 2 10" xfId="34631"/>
    <cellStyle name="Header 2 2 2 2" xfId="7844"/>
    <cellStyle name="header 2 2 2 3" xfId="27318"/>
    <cellStyle name="header 2 2 2 4" xfId="34583"/>
    <cellStyle name="header 2 2 2 5" xfId="34753"/>
    <cellStyle name="header 2 2 2 6" xfId="34603"/>
    <cellStyle name="header 2 2 2 7" xfId="34733"/>
    <cellStyle name="header 2 2 2 8" xfId="34621"/>
    <cellStyle name="header 2 2 2 9" xfId="34714"/>
    <cellStyle name="Header 2 2 3" xfId="7845"/>
    <cellStyle name="Header 2 2 4" xfId="7846"/>
    <cellStyle name="Header 2 2 5" xfId="7847"/>
    <cellStyle name="header 2 2 6" xfId="27317"/>
    <cellStyle name="header 2 2 7" xfId="34582"/>
    <cellStyle name="header 2 2 8" xfId="34754"/>
    <cellStyle name="header 2 2 9" xfId="34602"/>
    <cellStyle name="Header 2 20" xfId="7848"/>
    <cellStyle name="Header 2 21" xfId="7849"/>
    <cellStyle name="Header 2 22" xfId="7850"/>
    <cellStyle name="Header 2 23" xfId="7851"/>
    <cellStyle name="Header 2 24" xfId="7852"/>
    <cellStyle name="Header 2 25" xfId="7853"/>
    <cellStyle name="Header 2 26" xfId="7854"/>
    <cellStyle name="Header 2 27" xfId="7855"/>
    <cellStyle name="Header 2 28" xfId="7856"/>
    <cellStyle name="Header 2 29" xfId="7857"/>
    <cellStyle name="Header 2 3" xfId="7858"/>
    <cellStyle name="header 2 3 10" xfId="34732"/>
    <cellStyle name="Header 2 3 2" xfId="7859"/>
    <cellStyle name="Header 2 3 2 2" xfId="7860"/>
    <cellStyle name="Header 2 3 3" xfId="7861"/>
    <cellStyle name="Header 2 3 4" xfId="7862"/>
    <cellStyle name="Header 2 3 5" xfId="7863"/>
    <cellStyle name="header 2 3 6" xfId="27319"/>
    <cellStyle name="header 2 3 7" xfId="34584"/>
    <cellStyle name="header 2 3 8" xfId="34752"/>
    <cellStyle name="header 2 3 9" xfId="34604"/>
    <cellStyle name="Header 2 30" xfId="7864"/>
    <cellStyle name="Header 2 31" xfId="7865"/>
    <cellStyle name="Header 2 32" xfId="7866"/>
    <cellStyle name="Header 2 33" xfId="7867"/>
    <cellStyle name="Header 2 34" xfId="7868"/>
    <cellStyle name="Header 2 35" xfId="7869"/>
    <cellStyle name="Header 2 36" xfId="7870"/>
    <cellStyle name="Header 2 37" xfId="7871"/>
    <cellStyle name="Header 2 38" xfId="7872"/>
    <cellStyle name="Header 2 39" xfId="7873"/>
    <cellStyle name="Header 2 4" xfId="7874"/>
    <cellStyle name="Header 2 4 10" xfId="7875"/>
    <cellStyle name="Header 2 4 11" xfId="7876"/>
    <cellStyle name="Header 2 4 12" xfId="7877"/>
    <cellStyle name="Header 2 4 13" xfId="7878"/>
    <cellStyle name="Header 2 4 14" xfId="7879"/>
    <cellStyle name="Header 2 4 15" xfId="7880"/>
    <cellStyle name="Header 2 4 16" xfId="7881"/>
    <cellStyle name="Header 2 4 17" xfId="7882"/>
    <cellStyle name="Header 2 4 18" xfId="7883"/>
    <cellStyle name="Header 2 4 19" xfId="7884"/>
    <cellStyle name="Header 2 4 2" xfId="7885"/>
    <cellStyle name="Header 2 4 2 2" xfId="7886"/>
    <cellStyle name="Header 2 4 2 2 2" xfId="7887"/>
    <cellStyle name="Header 2 4 2 3" xfId="7888"/>
    <cellStyle name="Header 2 4 20" xfId="7889"/>
    <cellStyle name="Header 2 4 21" xfId="7890"/>
    <cellStyle name="Header 2 4 22" xfId="7891"/>
    <cellStyle name="Header 2 4 3" xfId="7892"/>
    <cellStyle name="Header 2 4 3 2" xfId="7893"/>
    <cellStyle name="Header 2 4 4" xfId="7894"/>
    <cellStyle name="Header 2 4 5" xfId="7895"/>
    <cellStyle name="Header 2 4 6" xfId="7896"/>
    <cellStyle name="Header 2 4 7" xfId="7897"/>
    <cellStyle name="Header 2 4 8" xfId="7898"/>
    <cellStyle name="Header 2 4 9" xfId="7899"/>
    <cellStyle name="Header 2 40" xfId="7900"/>
    <cellStyle name="Header 2 41" xfId="7901"/>
    <cellStyle name="Header 2 42" xfId="7902"/>
    <cellStyle name="Header 2 43" xfId="7903"/>
    <cellStyle name="Header 2 44" xfId="7904"/>
    <cellStyle name="Header 2 45" xfId="7905"/>
    <cellStyle name="Header 2 46" xfId="7906"/>
    <cellStyle name="Header 2 47" xfId="7907"/>
    <cellStyle name="Header 2 48" xfId="7908"/>
    <cellStyle name="Header 2 49" xfId="7909"/>
    <cellStyle name="Header 2 5" xfId="7910"/>
    <cellStyle name="Header 2 5 10" xfId="7911"/>
    <cellStyle name="Header 2 5 11" xfId="7912"/>
    <cellStyle name="Header 2 5 12" xfId="7913"/>
    <cellStyle name="Header 2 5 13" xfId="7914"/>
    <cellStyle name="Header 2 5 14" xfId="7915"/>
    <cellStyle name="Header 2 5 15" xfId="7916"/>
    <cellStyle name="Header 2 5 16" xfId="7917"/>
    <cellStyle name="Header 2 5 17" xfId="7918"/>
    <cellStyle name="Header 2 5 18" xfId="7919"/>
    <cellStyle name="Header 2 5 19" xfId="7920"/>
    <cellStyle name="Header 2 5 2" xfId="7921"/>
    <cellStyle name="Header 2 5 2 2" xfId="7922"/>
    <cellStyle name="Header 2 5 20" xfId="7923"/>
    <cellStyle name="Header 2 5 21" xfId="7924"/>
    <cellStyle name="Header 2 5 3" xfId="7925"/>
    <cellStyle name="Header 2 5 4" xfId="7926"/>
    <cellStyle name="Header 2 5 5" xfId="7927"/>
    <cellStyle name="Header 2 5 6" xfId="7928"/>
    <cellStyle name="Header 2 5 7" xfId="7929"/>
    <cellStyle name="Header 2 5 8" xfId="7930"/>
    <cellStyle name="Header 2 5 9" xfId="7931"/>
    <cellStyle name="Header 2 50" xfId="7932"/>
    <cellStyle name="Header 2 51" xfId="7933"/>
    <cellStyle name="Header 2 52" xfId="7934"/>
    <cellStyle name="Header 2 53" xfId="7935"/>
    <cellStyle name="Header 2 54" xfId="7936"/>
    <cellStyle name="Header 2 55" xfId="7937"/>
    <cellStyle name="Header 2 56" xfId="7938"/>
    <cellStyle name="Header 2 57" xfId="7939"/>
    <cellStyle name="Header 2 58" xfId="7940"/>
    <cellStyle name="Header 2 59" xfId="7941"/>
    <cellStyle name="Header 2 6" xfId="7942"/>
    <cellStyle name="Header 2 6 2" xfId="7943"/>
    <cellStyle name="Header 2 6 3" xfId="7944"/>
    <cellStyle name="Header 2 60" xfId="7945"/>
    <cellStyle name="Header 2 61" xfId="7946"/>
    <cellStyle name="Header 2 62" xfId="7947"/>
    <cellStyle name="Header 2 63" xfId="7948"/>
    <cellStyle name="Header 2 64" xfId="7949"/>
    <cellStyle name="Header 2 65" xfId="7950"/>
    <cellStyle name="Header 2 66" xfId="7951"/>
    <cellStyle name="Header 2 67" xfId="7952"/>
    <cellStyle name="Header 2 68" xfId="7953"/>
    <cellStyle name="Header 2 69" xfId="7954"/>
    <cellStyle name="Header 2 7" xfId="7955"/>
    <cellStyle name="Header 2 70" xfId="7956"/>
    <cellStyle name="Header 2 71" xfId="7957"/>
    <cellStyle name="Header 2 72" xfId="7958"/>
    <cellStyle name="Header 2 73" xfId="7959"/>
    <cellStyle name="Header 2 74" xfId="7960"/>
    <cellStyle name="Header 2 75" xfId="7961"/>
    <cellStyle name="Header 2 76" xfId="7962"/>
    <cellStyle name="Header 2 77" xfId="7963"/>
    <cellStyle name="Header 2 78" xfId="7964"/>
    <cellStyle name="Header 2 79" xfId="7965"/>
    <cellStyle name="Header 2 8" xfId="7966"/>
    <cellStyle name="Header 2 80" xfId="7967"/>
    <cellStyle name="Header 2 81" xfId="7968"/>
    <cellStyle name="Header 2 82" xfId="7969"/>
    <cellStyle name="Header 2 83" xfId="7970"/>
    <cellStyle name="Header 2 84" xfId="7971"/>
    <cellStyle name="header 2 85" xfId="27316"/>
    <cellStyle name="header 2 86" xfId="34581"/>
    <cellStyle name="header 2 87" xfId="34755"/>
    <cellStyle name="header 2 88" xfId="34601"/>
    <cellStyle name="header 2 89" xfId="34735"/>
    <cellStyle name="Header 2 9" xfId="7972"/>
    <cellStyle name="header 2 90" xfId="34788"/>
    <cellStyle name="header 2 91" xfId="34715"/>
    <cellStyle name="header 2 92" xfId="34801"/>
    <cellStyle name="header 2 93" xfId="34704"/>
    <cellStyle name="header 2 94" xfId="34641"/>
    <cellStyle name="header 2 95" xfId="34699"/>
    <cellStyle name="header 2 96" xfId="34817"/>
    <cellStyle name="header 2 97" xfId="34567"/>
    <cellStyle name="header 2 98" xfId="34647"/>
    <cellStyle name="header 2 99" xfId="34692"/>
    <cellStyle name="Header 20" xfId="7973"/>
    <cellStyle name="Header 20 2" xfId="7974"/>
    <cellStyle name="Header 21" xfId="7975"/>
    <cellStyle name="Header 21 2" xfId="7976"/>
    <cellStyle name="Header 22" xfId="7977"/>
    <cellStyle name="Header 22 2" xfId="7978"/>
    <cellStyle name="Header 23" xfId="7979"/>
    <cellStyle name="Header 23 2" xfId="7980"/>
    <cellStyle name="Header 24" xfId="7981"/>
    <cellStyle name="Header 24 2" xfId="7982"/>
    <cellStyle name="Header 25" xfId="7983"/>
    <cellStyle name="Header 25 2" xfId="7984"/>
    <cellStyle name="Header 26" xfId="7985"/>
    <cellStyle name="Header 26 2" xfId="7986"/>
    <cellStyle name="Header 27" xfId="7987"/>
    <cellStyle name="Header 28" xfId="7988"/>
    <cellStyle name="Header 29" xfId="7989"/>
    <cellStyle name="Header 3" xfId="7990"/>
    <cellStyle name="header 3 10" xfId="34731"/>
    <cellStyle name="Header 3 2" xfId="7991"/>
    <cellStyle name="header 3 2 10" xfId="34632"/>
    <cellStyle name="Header 3 2 2" xfId="7992"/>
    <cellStyle name="header 3 2 2 2" xfId="27322"/>
    <cellStyle name="header 3 2 3" xfId="27321"/>
    <cellStyle name="header 3 2 4" xfId="34586"/>
    <cellStyle name="header 3 2 5" xfId="34750"/>
    <cellStyle name="header 3 2 6" xfId="34606"/>
    <cellStyle name="header 3 2 7" xfId="34730"/>
    <cellStyle name="header 3 2 8" xfId="34622"/>
    <cellStyle name="header 3 2 9" xfId="34793"/>
    <cellStyle name="Header 3 3" xfId="7993"/>
    <cellStyle name="header 3 3 2" xfId="27323"/>
    <cellStyle name="Header 3 4" xfId="7994"/>
    <cellStyle name="Header 3 5" xfId="7995"/>
    <cellStyle name="header 3 6" xfId="27320"/>
    <cellStyle name="header 3 7" xfId="34585"/>
    <cellStyle name="header 3 8" xfId="34751"/>
    <cellStyle name="header 3 9" xfId="34605"/>
    <cellStyle name="Header 30" xfId="7996"/>
    <cellStyle name="Header 31" xfId="7997"/>
    <cellStyle name="Header 32" xfId="7998"/>
    <cellStyle name="Header 33" xfId="7999"/>
    <cellStyle name="Header 34" xfId="8000"/>
    <cellStyle name="Header 35" xfId="8001"/>
    <cellStyle name="Header 36" xfId="8002"/>
    <cellStyle name="Header 37" xfId="8003"/>
    <cellStyle name="Header 38" xfId="8004"/>
    <cellStyle name="Header 39" xfId="8005"/>
    <cellStyle name="Header 4" xfId="8006"/>
    <cellStyle name="header 4 10" xfId="34729"/>
    <cellStyle name="Header 4 2" xfId="8007"/>
    <cellStyle name="header 4 2 10" xfId="34772"/>
    <cellStyle name="Header 4 2 2" xfId="8008"/>
    <cellStyle name="header 4 2 2 2" xfId="27326"/>
    <cellStyle name="header 4 2 3" xfId="27325"/>
    <cellStyle name="header 4 2 4" xfId="34588"/>
    <cellStyle name="header 4 2 5" xfId="34748"/>
    <cellStyle name="header 4 2 6" xfId="34608"/>
    <cellStyle name="header 4 2 7" xfId="34728"/>
    <cellStyle name="header 4 2 8" xfId="32255"/>
    <cellStyle name="header 4 2 9" xfId="34776"/>
    <cellStyle name="Header 4 3" xfId="8009"/>
    <cellStyle name="header 4 3 2" xfId="27327"/>
    <cellStyle name="Header 4 4" xfId="8010"/>
    <cellStyle name="Header 4 5" xfId="8011"/>
    <cellStyle name="header 4 6" xfId="27324"/>
    <cellStyle name="header 4 7" xfId="34587"/>
    <cellStyle name="header 4 8" xfId="34749"/>
    <cellStyle name="header 4 9" xfId="34607"/>
    <cellStyle name="Header 40" xfId="8012"/>
    <cellStyle name="Header 41" xfId="8013"/>
    <cellStyle name="Header 42" xfId="8014"/>
    <cellStyle name="Header 43" xfId="8015"/>
    <cellStyle name="Header 44" xfId="8016"/>
    <cellStyle name="Header 45" xfId="8017"/>
    <cellStyle name="Header 46" xfId="8018"/>
    <cellStyle name="Header 47" xfId="8019"/>
    <cellStyle name="Header 48" xfId="8020"/>
    <cellStyle name="Header 49" xfId="8021"/>
    <cellStyle name="Header 5" xfId="8022"/>
    <cellStyle name="Header 5 10" xfId="8023"/>
    <cellStyle name="header 5 100" xfId="38195"/>
    <cellStyle name="header 5 101" xfId="38260"/>
    <cellStyle name="header 5 102" xfId="38199"/>
    <cellStyle name="header 5 103" xfId="38270"/>
    <cellStyle name="header 5 104" xfId="38203"/>
    <cellStyle name="header 5 105" xfId="38224"/>
    <cellStyle name="header 5 106" xfId="38268"/>
    <cellStyle name="header 5 107" xfId="38219"/>
    <cellStyle name="Header 5 11" xfId="8024"/>
    <cellStyle name="Header 5 12" xfId="8025"/>
    <cellStyle name="Header 5 13" xfId="8026"/>
    <cellStyle name="Header 5 14" xfId="8027"/>
    <cellStyle name="Header 5 15" xfId="8028"/>
    <cellStyle name="Header 5 16" xfId="8029"/>
    <cellStyle name="Header 5 17" xfId="8030"/>
    <cellStyle name="Header 5 18" xfId="8031"/>
    <cellStyle name="Header 5 19" xfId="8032"/>
    <cellStyle name="Header 5 2" xfId="8033"/>
    <cellStyle name="header 5 2 10" xfId="34777"/>
    <cellStyle name="Header 5 2 2" xfId="8034"/>
    <cellStyle name="header 5 2 2 10" xfId="34634"/>
    <cellStyle name="Header 5 2 2 2" xfId="8035"/>
    <cellStyle name="header 5 2 2 3" xfId="27330"/>
    <cellStyle name="header 5 2 2 4" xfId="34591"/>
    <cellStyle name="header 5 2 2 5" xfId="34745"/>
    <cellStyle name="header 5 2 2 6" xfId="34611"/>
    <cellStyle name="header 5 2 2 7" xfId="34725"/>
    <cellStyle name="header 5 2 2 8" xfId="34624"/>
    <cellStyle name="header 5 2 2 9" xfId="34564"/>
    <cellStyle name="Header 5 2 3" xfId="8036"/>
    <cellStyle name="Header 5 2 3 10" xfId="8037"/>
    <cellStyle name="Header 5 2 3 11" xfId="8038"/>
    <cellStyle name="Header 5 2 3 12" xfId="8039"/>
    <cellStyle name="Header 5 2 3 13" xfId="8040"/>
    <cellStyle name="Header 5 2 3 14" xfId="8041"/>
    <cellStyle name="Header 5 2 3 15" xfId="8042"/>
    <cellStyle name="Header 5 2 3 16" xfId="8043"/>
    <cellStyle name="Header 5 2 3 17" xfId="8044"/>
    <cellStyle name="Header 5 2 3 18" xfId="8045"/>
    <cellStyle name="Header 5 2 3 19" xfId="8046"/>
    <cellStyle name="Header 5 2 3 2" xfId="8047"/>
    <cellStyle name="Header 5 2 3 2 2" xfId="8048"/>
    <cellStyle name="Header 5 2 3 3" xfId="8049"/>
    <cellStyle name="Header 5 2 3 4" xfId="8050"/>
    <cellStyle name="Header 5 2 3 5" xfId="8051"/>
    <cellStyle name="Header 5 2 3 6" xfId="8052"/>
    <cellStyle name="Header 5 2 3 7" xfId="8053"/>
    <cellStyle name="Header 5 2 3 8" xfId="8054"/>
    <cellStyle name="Header 5 2 3 9" xfId="8055"/>
    <cellStyle name="Header 5 2 4" xfId="8056"/>
    <cellStyle name="header 5 2 5" xfId="27329"/>
    <cellStyle name="header 5 2 6" xfId="34590"/>
    <cellStyle name="header 5 2 7" xfId="34746"/>
    <cellStyle name="header 5 2 8" xfId="34610"/>
    <cellStyle name="header 5 2 9" xfId="34726"/>
    <cellStyle name="Header 5 20" xfId="8057"/>
    <cellStyle name="Header 5 21" xfId="8058"/>
    <cellStyle name="Header 5 22" xfId="8059"/>
    <cellStyle name="Header 5 23" xfId="8060"/>
    <cellStyle name="header 5 24" xfId="27328"/>
    <cellStyle name="header 5 25" xfId="34589"/>
    <cellStyle name="header 5 26" xfId="34747"/>
    <cellStyle name="header 5 27" xfId="34609"/>
    <cellStyle name="header 5 28" xfId="34727"/>
    <cellStyle name="header 5 29" xfId="34623"/>
    <cellStyle name="Header 5 3" xfId="8061"/>
    <cellStyle name="header 5 3 10" xfId="34635"/>
    <cellStyle name="Header 5 3 2" xfId="8062"/>
    <cellStyle name="header 5 3 3" xfId="27331"/>
    <cellStyle name="header 5 3 4" xfId="34592"/>
    <cellStyle name="header 5 3 5" xfId="34744"/>
    <cellStyle name="header 5 3 6" xfId="34612"/>
    <cellStyle name="header 5 3 7" xfId="34724"/>
    <cellStyle name="header 5 3 8" xfId="34625"/>
    <cellStyle name="header 5 3 9" xfId="34558"/>
    <cellStyle name="header 5 30" xfId="34713"/>
    <cellStyle name="header 5 31" xfId="34633"/>
    <cellStyle name="header 5 32" xfId="34703"/>
    <cellStyle name="header 5 33" xfId="34786"/>
    <cellStyle name="header 5 34" xfId="34698"/>
    <cellStyle name="header 5 35" xfId="34568"/>
    <cellStyle name="header 5 36" xfId="34695"/>
    <cellStyle name="header 5 37" xfId="34648"/>
    <cellStyle name="header 5 38" xfId="34691"/>
    <cellStyle name="header 5 39" xfId="34798"/>
    <cellStyle name="Header 5 4" xfId="8063"/>
    <cellStyle name="Header 5 4 10" xfId="8064"/>
    <cellStyle name="Header 5 4 11" xfId="8065"/>
    <cellStyle name="Header 5 4 12" xfId="8066"/>
    <cellStyle name="Header 5 4 13" xfId="8067"/>
    <cellStyle name="Header 5 4 14" xfId="8068"/>
    <cellStyle name="Header 5 4 15" xfId="8069"/>
    <cellStyle name="Header 5 4 16" xfId="8070"/>
    <cellStyle name="Header 5 4 17" xfId="8071"/>
    <cellStyle name="Header 5 4 18" xfId="8072"/>
    <cellStyle name="Header 5 4 19" xfId="8073"/>
    <cellStyle name="Header 5 4 2" xfId="8074"/>
    <cellStyle name="Header 5 4 2 2" xfId="8075"/>
    <cellStyle name="Header 5 4 3" xfId="8076"/>
    <cellStyle name="Header 5 4 4" xfId="8077"/>
    <cellStyle name="Header 5 4 5" xfId="8078"/>
    <cellStyle name="Header 5 4 6" xfId="8079"/>
    <cellStyle name="Header 5 4 7" xfId="8080"/>
    <cellStyle name="Header 5 4 8" xfId="8081"/>
    <cellStyle name="Header 5 4 9" xfId="8082"/>
    <cellStyle name="header 5 40" xfId="34818"/>
    <cellStyle name="header 5 41" xfId="34653"/>
    <cellStyle name="header 5 42" xfId="34687"/>
    <cellStyle name="header 5 43" xfId="34657"/>
    <cellStyle name="header 5 44" xfId="34683"/>
    <cellStyle name="header 5 45" xfId="34661"/>
    <cellStyle name="header 5 46" xfId="34679"/>
    <cellStyle name="header 5 47" xfId="34800"/>
    <cellStyle name="header 5 48" xfId="34757"/>
    <cellStyle name="header 5 49" xfId="34810"/>
    <cellStyle name="Header 5 5" xfId="8083"/>
    <cellStyle name="Header 5 5 2" xfId="8084"/>
    <cellStyle name="header 5 50" xfId="34885"/>
    <cellStyle name="header 5 51" xfId="34932"/>
    <cellStyle name="header 5 52" xfId="34842"/>
    <cellStyle name="header 5 53" xfId="34929"/>
    <cellStyle name="header 5 54" xfId="34846"/>
    <cellStyle name="header 5 55" xfId="34925"/>
    <cellStyle name="header 5 56" xfId="34850"/>
    <cellStyle name="header 5 57" xfId="34921"/>
    <cellStyle name="header 5 58" xfId="34854"/>
    <cellStyle name="header 5 59" xfId="34917"/>
    <cellStyle name="Header 5 6" xfId="8085"/>
    <cellStyle name="header 5 60" xfId="34858"/>
    <cellStyle name="header 5 61" xfId="34913"/>
    <cellStyle name="header 5 62" xfId="34862"/>
    <cellStyle name="header 5 63" xfId="34937"/>
    <cellStyle name="header 5 64" xfId="34866"/>
    <cellStyle name="header 5 65" xfId="34907"/>
    <cellStyle name="header 5 66" xfId="34870"/>
    <cellStyle name="header 5 67" xfId="34903"/>
    <cellStyle name="header 5 68" xfId="34874"/>
    <cellStyle name="header 5 69" xfId="34899"/>
    <cellStyle name="Header 5 7" xfId="8086"/>
    <cellStyle name="header 5 70" xfId="34839"/>
    <cellStyle name="header 5 71" xfId="34895"/>
    <cellStyle name="header 5 72" xfId="34880"/>
    <cellStyle name="header 5 73" xfId="34952"/>
    <cellStyle name="header 5 74" xfId="36702"/>
    <cellStyle name="header 5 75" xfId="36736"/>
    <cellStyle name="header 5 76" xfId="36673"/>
    <cellStyle name="header 5 77" xfId="36733"/>
    <cellStyle name="header 5 78" xfId="36677"/>
    <cellStyle name="header 5 79" xfId="36524"/>
    <cellStyle name="Header 5 8" xfId="8087"/>
    <cellStyle name="header 5 80" xfId="36680"/>
    <cellStyle name="header 5 81" xfId="36724"/>
    <cellStyle name="header 5 82" xfId="36685"/>
    <cellStyle name="header 5 83" xfId="36720"/>
    <cellStyle name="header 5 84" xfId="36526"/>
    <cellStyle name="header 5 85" xfId="36717"/>
    <cellStyle name="header 5 86" xfId="38147"/>
    <cellStyle name="header 5 87" xfId="36712"/>
    <cellStyle name="header 5 88" xfId="36695"/>
    <cellStyle name="header 5 89" xfId="36708"/>
    <cellStyle name="Header 5 9" xfId="8088"/>
    <cellStyle name="header 5 90" xfId="38213"/>
    <cellStyle name="header 5 91" xfId="38247"/>
    <cellStyle name="header 5 92" xfId="38179"/>
    <cellStyle name="header 5 93" xfId="38244"/>
    <cellStyle name="header 5 94" xfId="38183"/>
    <cellStyle name="header 5 95" xfId="38240"/>
    <cellStyle name="header 5 96" xfId="38187"/>
    <cellStyle name="header 5 97" xfId="38236"/>
    <cellStyle name="header 5 98" xfId="38191"/>
    <cellStyle name="header 5 99" xfId="38232"/>
    <cellStyle name="Header 50" xfId="8089"/>
    <cellStyle name="Header 51" xfId="8090"/>
    <cellStyle name="Header 52" xfId="8091"/>
    <cellStyle name="Header 53" xfId="8092"/>
    <cellStyle name="Header 54" xfId="8093"/>
    <cellStyle name="Header 55" xfId="8094"/>
    <cellStyle name="Header 56" xfId="8095"/>
    <cellStyle name="Header 57" xfId="8096"/>
    <cellStyle name="Header 58" xfId="8097"/>
    <cellStyle name="Header 59" xfId="8098"/>
    <cellStyle name="Header 6" xfId="8099"/>
    <cellStyle name="Header 6 10" xfId="8100"/>
    <cellStyle name="header 6 100" xfId="38276"/>
    <cellStyle name="header 6 101" xfId="38283"/>
    <cellStyle name="header 6 102" xfId="38259"/>
    <cellStyle name="header 6 103" xfId="38263"/>
    <cellStyle name="header 6 104" xfId="39786"/>
    <cellStyle name="header 6 105" xfId="38208"/>
    <cellStyle name="header 6 106" xfId="38218"/>
    <cellStyle name="Header 6 11" xfId="8101"/>
    <cellStyle name="Header 6 12" xfId="8102"/>
    <cellStyle name="Header 6 13" xfId="8103"/>
    <cellStyle name="Header 6 14" xfId="8104"/>
    <cellStyle name="Header 6 15" xfId="8105"/>
    <cellStyle name="Header 6 16" xfId="8106"/>
    <cellStyle name="Header 6 17" xfId="8107"/>
    <cellStyle name="Header 6 18" xfId="8108"/>
    <cellStyle name="Header 6 19" xfId="8109"/>
    <cellStyle name="Header 6 2" xfId="8110"/>
    <cellStyle name="header 6 2 10" xfId="34710"/>
    <cellStyle name="Header 6 2 2" xfId="8111"/>
    <cellStyle name="header 6 2 2 10" xfId="34797"/>
    <cellStyle name="Header 6 2 2 2" xfId="8112"/>
    <cellStyle name="header 6 2 2 3" xfId="27334"/>
    <cellStyle name="header 6 2 2 4" xfId="34595"/>
    <cellStyle name="header 6 2 2 5" xfId="34741"/>
    <cellStyle name="header 6 2 2 6" xfId="34615"/>
    <cellStyle name="header 6 2 2 7" xfId="34721"/>
    <cellStyle name="header 6 2 2 8" xfId="34781"/>
    <cellStyle name="header 6 2 2 9" xfId="34709"/>
    <cellStyle name="Header 6 2 3" xfId="8113"/>
    <cellStyle name="header 6 2 4" xfId="27333"/>
    <cellStyle name="header 6 2 5" xfId="34594"/>
    <cellStyle name="header 6 2 6" xfId="34742"/>
    <cellStyle name="header 6 2 7" xfId="34614"/>
    <cellStyle name="header 6 2 8" xfId="34722"/>
    <cellStyle name="header 6 2 9" xfId="34780"/>
    <cellStyle name="Header 6 20" xfId="8114"/>
    <cellStyle name="Header 6 21" xfId="8115"/>
    <cellStyle name="Header 6 22" xfId="8116"/>
    <cellStyle name="header 6 23" xfId="27332"/>
    <cellStyle name="header 6 24" xfId="34593"/>
    <cellStyle name="header 6 25" xfId="34743"/>
    <cellStyle name="header 6 26" xfId="34613"/>
    <cellStyle name="header 6 27" xfId="34723"/>
    <cellStyle name="header 6 28" xfId="34626"/>
    <cellStyle name="header 6 29" xfId="34711"/>
    <cellStyle name="Header 6 3" xfId="8117"/>
    <cellStyle name="header 6 3 10" xfId="34808"/>
    <cellStyle name="Header 6 3 2" xfId="8118"/>
    <cellStyle name="header 6 3 3" xfId="27335"/>
    <cellStyle name="header 6 3 4" xfId="34596"/>
    <cellStyle name="header 6 3 5" xfId="34740"/>
    <cellStyle name="header 6 3 6" xfId="34616"/>
    <cellStyle name="header 6 3 7" xfId="34720"/>
    <cellStyle name="header 6 3 8" xfId="34789"/>
    <cellStyle name="header 6 3 9" xfId="34708"/>
    <cellStyle name="header 6 30" xfId="34636"/>
    <cellStyle name="header 6 31" xfId="34701"/>
    <cellStyle name="header 6 32" xfId="34816"/>
    <cellStyle name="header 6 33" xfId="34696"/>
    <cellStyle name="header 6 34" xfId="34644"/>
    <cellStyle name="header 6 35" xfId="34694"/>
    <cellStyle name="header 6 36" xfId="34649"/>
    <cellStyle name="header 6 37" xfId="34690"/>
    <cellStyle name="header 6 38" xfId="32254"/>
    <cellStyle name="header 6 39" xfId="32171"/>
    <cellStyle name="Header 6 4" xfId="8119"/>
    <cellStyle name="header 6 40" xfId="34785"/>
    <cellStyle name="header 6 41" xfId="34566"/>
    <cellStyle name="header 6 42" xfId="34815"/>
    <cellStyle name="header 6 43" xfId="34577"/>
    <cellStyle name="header 6 44" xfId="34802"/>
    <cellStyle name="header 6 45" xfId="34575"/>
    <cellStyle name="header 6 46" xfId="34666"/>
    <cellStyle name="header 6 47" xfId="34565"/>
    <cellStyle name="header 6 48" xfId="34670"/>
    <cellStyle name="header 6 49" xfId="34886"/>
    <cellStyle name="Header 6 5" xfId="8120"/>
    <cellStyle name="header 6 50" xfId="34965"/>
    <cellStyle name="header 6 51" xfId="34843"/>
    <cellStyle name="header 6 52" xfId="34928"/>
    <cellStyle name="header 6 53" xfId="34847"/>
    <cellStyle name="header 6 54" xfId="34826"/>
    <cellStyle name="header 6 55" xfId="34945"/>
    <cellStyle name="header 6 56" xfId="36468"/>
    <cellStyle name="header 6 57" xfId="34957"/>
    <cellStyle name="header 6 58" xfId="36451"/>
    <cellStyle name="header 6 59" xfId="34943"/>
    <cellStyle name="Header 6 6" xfId="8121"/>
    <cellStyle name="header 6 60" xfId="36458"/>
    <cellStyle name="header 6 61" xfId="34830"/>
    <cellStyle name="header 6 62" xfId="36454"/>
    <cellStyle name="header 6 63" xfId="34832"/>
    <cellStyle name="header 6 64" xfId="34837"/>
    <cellStyle name="header 6 65" xfId="34954"/>
    <cellStyle name="header 6 66" xfId="36459"/>
    <cellStyle name="header 6 67" xfId="34831"/>
    <cellStyle name="header 6 68" xfId="34964"/>
    <cellStyle name="header 6 69" xfId="34942"/>
    <cellStyle name="Header 6 7" xfId="8122"/>
    <cellStyle name="header 6 70" xfId="34834"/>
    <cellStyle name="header 6 71" xfId="34935"/>
    <cellStyle name="header 6 72" xfId="34890"/>
    <cellStyle name="header 6 73" xfId="36703"/>
    <cellStyle name="header 6 74" xfId="36735"/>
    <cellStyle name="header 6 75" xfId="36674"/>
    <cellStyle name="header 6 76" xfId="36732"/>
    <cellStyle name="header 6 77" xfId="36678"/>
    <cellStyle name="header 6 78" xfId="36728"/>
    <cellStyle name="header 6 79" xfId="36681"/>
    <cellStyle name="Header 6 8" xfId="8123"/>
    <cellStyle name="header 6 80" xfId="36723"/>
    <cellStyle name="header 6 81" xfId="36686"/>
    <cellStyle name="header 6 82" xfId="36719"/>
    <cellStyle name="header 6 83" xfId="36690"/>
    <cellStyle name="header 6 84" xfId="36716"/>
    <cellStyle name="header 6 85" xfId="36751"/>
    <cellStyle name="header 6 86" xfId="36747"/>
    <cellStyle name="header 6 87" xfId="36696"/>
    <cellStyle name="header 6 88" xfId="38143"/>
    <cellStyle name="header 6 89" xfId="38214"/>
    <cellStyle name="Header 6 9" xfId="8124"/>
    <cellStyle name="header 6 90" xfId="38291"/>
    <cellStyle name="header 6 91" xfId="38180"/>
    <cellStyle name="header 6 92" xfId="38243"/>
    <cellStyle name="header 6 93" xfId="38184"/>
    <cellStyle name="header 6 94" xfId="38161"/>
    <cellStyle name="header 6 95" xfId="38261"/>
    <cellStyle name="header 6 96" xfId="39797"/>
    <cellStyle name="header 6 97" xfId="38277"/>
    <cellStyle name="header 6 98" xfId="38286"/>
    <cellStyle name="header 6 99" xfId="38163"/>
    <cellStyle name="Header 60" xfId="8125"/>
    <cellStyle name="Header 61" xfId="8126"/>
    <cellStyle name="Header 62" xfId="8127"/>
    <cellStyle name="Header 63" xfId="8128"/>
    <cellStyle name="Header 64" xfId="8129"/>
    <cellStyle name="Header 65" xfId="8130"/>
    <cellStyle name="Header 66" xfId="8131"/>
    <cellStyle name="Header 67" xfId="8132"/>
    <cellStyle name="Header 68" xfId="8133"/>
    <cellStyle name="Header 69" xfId="8134"/>
    <cellStyle name="Header 7" xfId="8135"/>
    <cellStyle name="header 7 10" xfId="34719"/>
    <cellStyle name="Header 7 2" xfId="8136"/>
    <cellStyle name="header 7 2 10" xfId="34638"/>
    <cellStyle name="Header 7 2 2" xfId="8137"/>
    <cellStyle name="header 7 2 2 2" xfId="27338"/>
    <cellStyle name="header 7 2 3" xfId="27337"/>
    <cellStyle name="header 7 2 4" xfId="34598"/>
    <cellStyle name="header 7 2 5" xfId="34738"/>
    <cellStyle name="header 7 2 6" xfId="34618"/>
    <cellStyle name="header 7 2 7" xfId="34718"/>
    <cellStyle name="header 7 2 8" xfId="34628"/>
    <cellStyle name="header 7 2 9" xfId="34707"/>
    <cellStyle name="Header 7 3" xfId="8138"/>
    <cellStyle name="header 7 3 2" xfId="27339"/>
    <cellStyle name="Header 7 4" xfId="8139"/>
    <cellStyle name="Header 7 5" xfId="8140"/>
    <cellStyle name="header 7 6" xfId="27336"/>
    <cellStyle name="header 7 7" xfId="34597"/>
    <cellStyle name="header 7 8" xfId="34739"/>
    <cellStyle name="header 7 9" xfId="34617"/>
    <cellStyle name="Header 70" xfId="8141"/>
    <cellStyle name="Header 71" xfId="8142"/>
    <cellStyle name="Header 72" xfId="8143"/>
    <cellStyle name="Header 73" xfId="8144"/>
    <cellStyle name="Header 74" xfId="8145"/>
    <cellStyle name="Header 75" xfId="8146"/>
    <cellStyle name="Header 76" xfId="8147"/>
    <cellStyle name="Header 77" xfId="8148"/>
    <cellStyle name="Header 78" xfId="8149"/>
    <cellStyle name="Header 79" xfId="8150"/>
    <cellStyle name="Header 8" xfId="8151"/>
    <cellStyle name="header 8 10" xfId="34639"/>
    <cellStyle name="Header 8 2" xfId="8152"/>
    <cellStyle name="header 8 3" xfId="27340"/>
    <cellStyle name="header 8 4" xfId="34599"/>
    <cellStyle name="header 8 5" xfId="34737"/>
    <cellStyle name="header 8 6" xfId="34619"/>
    <cellStyle name="header 8 7" xfId="34717"/>
    <cellStyle name="header 8 8" xfId="34629"/>
    <cellStyle name="header 8 9" xfId="34706"/>
    <cellStyle name="Header 80" xfId="8153"/>
    <cellStyle name="Header 81" xfId="8154"/>
    <cellStyle name="Header 82" xfId="8155"/>
    <cellStyle name="Header 83" xfId="8156"/>
    <cellStyle name="Header 84" xfId="8157"/>
    <cellStyle name="Header 85" xfId="8158"/>
    <cellStyle name="header 86" xfId="27315"/>
    <cellStyle name="header 87" xfId="34580"/>
    <cellStyle name="header 88" xfId="34756"/>
    <cellStyle name="header 89" xfId="34600"/>
    <cellStyle name="Header 9" xfId="8159"/>
    <cellStyle name="Header 9 2" xfId="8160"/>
    <cellStyle name="header 90" xfId="34736"/>
    <cellStyle name="header 91" xfId="34620"/>
    <cellStyle name="header 92" xfId="34716"/>
    <cellStyle name="header 93" xfId="34630"/>
    <cellStyle name="header 94" xfId="34705"/>
    <cellStyle name="header 95" xfId="34640"/>
    <cellStyle name="header 96" xfId="34700"/>
    <cellStyle name="header 97" xfId="34790"/>
    <cellStyle name="header 98" xfId="34773"/>
    <cellStyle name="header 99" xfId="34646"/>
    <cellStyle name="Header Row" xfId="8161"/>
    <cellStyle name="Header Total" xfId="27341"/>
    <cellStyle name="Header Total 2" xfId="27342"/>
    <cellStyle name="Header Total 2 2" xfId="27343"/>
    <cellStyle name="Header Total 3" xfId="27344"/>
    <cellStyle name="Header Total 3 2" xfId="27345"/>
    <cellStyle name="Header Total 4" xfId="27346"/>
    <cellStyle name="Header Total 4 2" xfId="27347"/>
    <cellStyle name="Header Total 5" xfId="27348"/>
    <cellStyle name="Header Total 5 2" xfId="27349"/>
    <cellStyle name="Header Total 6" xfId="27350"/>
    <cellStyle name="Header Total 6 2" xfId="27351"/>
    <cellStyle name="Header Total 7" xfId="27352"/>
    <cellStyle name="Header Total 7 2" xfId="27353"/>
    <cellStyle name="Header Total_Ageing of Receivables Past Due" xfId="27354"/>
    <cellStyle name="header_0203 NHPPD REPORT" xfId="27355"/>
    <cellStyle name="Header1" xfId="8162"/>
    <cellStyle name="Header1 10" xfId="27356"/>
    <cellStyle name="Header1 2" xfId="27357"/>
    <cellStyle name="Header1 3" xfId="27358"/>
    <cellStyle name="Header1 4" xfId="27359"/>
    <cellStyle name="Header1 4 2" xfId="27360"/>
    <cellStyle name="Header1 5" xfId="27361"/>
    <cellStyle name="Header1 5 2" xfId="27362"/>
    <cellStyle name="Header1 6" xfId="27363"/>
    <cellStyle name="Header1 6 2" xfId="27364"/>
    <cellStyle name="Header1 7" xfId="27365"/>
    <cellStyle name="Header1 7 2" xfId="27366"/>
    <cellStyle name="Header1 8" xfId="27367"/>
    <cellStyle name="Header1 8 2" xfId="27368"/>
    <cellStyle name="Header1 9" xfId="27369"/>
    <cellStyle name="Header1 9 2" xfId="27370"/>
    <cellStyle name="Header1_Ageing of Receivables Past Due" xfId="27371"/>
    <cellStyle name="Header2" xfId="8163"/>
    <cellStyle name="Header2 10" xfId="27372"/>
    <cellStyle name="Header2 2" xfId="27373"/>
    <cellStyle name="Header2 3" xfId="27374"/>
    <cellStyle name="Header2 4" xfId="27375"/>
    <cellStyle name="Header2 4 2" xfId="27376"/>
    <cellStyle name="Header2 5" xfId="27377"/>
    <cellStyle name="Header2 5 2" xfId="27378"/>
    <cellStyle name="Header2 6" xfId="27379"/>
    <cellStyle name="Header2 6 2" xfId="27380"/>
    <cellStyle name="Header2 7" xfId="27381"/>
    <cellStyle name="Header2 7 2" xfId="27382"/>
    <cellStyle name="Header2 8" xfId="27383"/>
    <cellStyle name="Header2 8 2" xfId="27384"/>
    <cellStyle name="Header2 9" xfId="27385"/>
    <cellStyle name="Header2 9 2" xfId="27386"/>
    <cellStyle name="Header2_Ageing of Receivables Past Due" xfId="27387"/>
    <cellStyle name="Header3" xfId="8164"/>
    <cellStyle name="Header3 2" xfId="27389"/>
    <cellStyle name="Header3 2 2" xfId="27390"/>
    <cellStyle name="Header3 3" xfId="27391"/>
    <cellStyle name="Header3 3 2" xfId="27392"/>
    <cellStyle name="Header3 4" xfId="27393"/>
    <cellStyle name="Header3 4 2" xfId="27394"/>
    <cellStyle name="Header3 5" xfId="27395"/>
    <cellStyle name="Header3 5 2" xfId="27396"/>
    <cellStyle name="Header3 6" xfId="27397"/>
    <cellStyle name="Header3 6 2" xfId="27398"/>
    <cellStyle name="Header3 7" xfId="27399"/>
    <cellStyle name="Header3 7 2" xfId="27400"/>
    <cellStyle name="Header3 8" xfId="27388"/>
    <cellStyle name="Header3_Ageing of Receivables Past Due" xfId="27401"/>
    <cellStyle name="Header4" xfId="8165"/>
    <cellStyle name="Header4 2" xfId="27403"/>
    <cellStyle name="Header4 2 2" xfId="27404"/>
    <cellStyle name="Header4 3" xfId="27405"/>
    <cellStyle name="Header4 3 2" xfId="27406"/>
    <cellStyle name="Header4 4" xfId="27407"/>
    <cellStyle name="Header4 4 2" xfId="27408"/>
    <cellStyle name="Header4 5" xfId="27409"/>
    <cellStyle name="Header4 5 2" xfId="27410"/>
    <cellStyle name="Header4 6" xfId="27411"/>
    <cellStyle name="Header4 6 2" xfId="27412"/>
    <cellStyle name="Header4 7" xfId="27413"/>
    <cellStyle name="Header4 7 2" xfId="27414"/>
    <cellStyle name="Header4 8" xfId="27402"/>
    <cellStyle name="Header4_Ageing of Receivables Past Due" xfId="27415"/>
    <cellStyle name="heading" xfId="8166"/>
    <cellStyle name="Heading - Column" xfId="8167"/>
    <cellStyle name="Heading - Column 2" xfId="8168"/>
    <cellStyle name="Heading - Other" xfId="8169"/>
    <cellStyle name="Heading - Other 2" xfId="8170"/>
    <cellStyle name="Heading - Row" xfId="8171"/>
    <cellStyle name="Heading - Row 2" xfId="8172"/>
    <cellStyle name="Heading - Sheet" xfId="8173"/>
    <cellStyle name="Heading - Sheet 2" xfId="8174"/>
    <cellStyle name="Heading 1" xfId="138" builtinId="16" customBuiltin="1"/>
    <cellStyle name="Heading 1 10" xfId="27416"/>
    <cellStyle name="Heading 1 11" xfId="27417"/>
    <cellStyle name="Heading 1 12" xfId="27418"/>
    <cellStyle name="Heading 1 2" xfId="139"/>
    <cellStyle name="Heading 1 2 2" xfId="8175"/>
    <cellStyle name="Heading 1 2 2 2" xfId="33099"/>
    <cellStyle name="Heading 1 2 3" xfId="8176"/>
    <cellStyle name="Heading 1 2 4" xfId="8177"/>
    <cellStyle name="Heading 1 3" xfId="8178"/>
    <cellStyle name="Heading 1 3 2" xfId="27419"/>
    <cellStyle name="Heading 1 4" xfId="8179"/>
    <cellStyle name="Heading 1 4 2" xfId="27420"/>
    <cellStyle name="Heading 1 5" xfId="27421"/>
    <cellStyle name="Heading 1 6" xfId="27422"/>
    <cellStyle name="Heading 1 7" xfId="27423"/>
    <cellStyle name="Heading 1 8" xfId="27424"/>
    <cellStyle name="Heading 1 9" xfId="27425"/>
    <cellStyle name="Heading 2" xfId="140" builtinId="17" customBuiltin="1"/>
    <cellStyle name="Heading 2 10" xfId="27426"/>
    <cellStyle name="Heading 2 11" xfId="27427"/>
    <cellStyle name="Heading 2 12" xfId="27428"/>
    <cellStyle name="Heading 2 2" xfId="141"/>
    <cellStyle name="Heading 2 2 2" xfId="8180"/>
    <cellStyle name="Heading 2 2 2 2" xfId="33100"/>
    <cellStyle name="Heading 2 2 3" xfId="8181"/>
    <cellStyle name="Heading 2 2 4" xfId="8182"/>
    <cellStyle name="Heading 2 3" xfId="8183"/>
    <cellStyle name="Heading 2 3 2" xfId="27429"/>
    <cellStyle name="Heading 2 4" xfId="8184"/>
    <cellStyle name="Heading 2 4 2" xfId="27430"/>
    <cellStyle name="Heading 2 5" xfId="27431"/>
    <cellStyle name="Heading 2 6" xfId="27432"/>
    <cellStyle name="Heading 2 7" xfId="27433"/>
    <cellStyle name="Heading 2 8" xfId="27434"/>
    <cellStyle name="Heading 2 9" xfId="27435"/>
    <cellStyle name="Heading 3" xfId="142" builtinId="18" customBuiltin="1"/>
    <cellStyle name="Heading 3 10" xfId="27436"/>
    <cellStyle name="Heading 3 11" xfId="27437"/>
    <cellStyle name="Heading 3 12" xfId="27438"/>
    <cellStyle name="Heading 3 2" xfId="143"/>
    <cellStyle name="Heading 3 2 2" xfId="8185"/>
    <cellStyle name="Heading 3 2 2 2" xfId="33101"/>
    <cellStyle name="Heading 3 2 3" xfId="8186"/>
    <cellStyle name="Heading 3 2 4" xfId="8187"/>
    <cellStyle name="Heading 3 3" xfId="8188"/>
    <cellStyle name="Heading 3 3 2" xfId="27439"/>
    <cellStyle name="Heading 3 4" xfId="8189"/>
    <cellStyle name="Heading 3 4 2" xfId="27440"/>
    <cellStyle name="Heading 3 5" xfId="27441"/>
    <cellStyle name="Heading 3 6" xfId="27442"/>
    <cellStyle name="Heading 3 7" xfId="27443"/>
    <cellStyle name="Heading 3 8" xfId="27444"/>
    <cellStyle name="Heading 3 9" xfId="27445"/>
    <cellStyle name="Heading 4" xfId="144" builtinId="19" customBuiltin="1"/>
    <cellStyle name="Heading 4 10" xfId="27446"/>
    <cellStyle name="Heading 4 11" xfId="27447"/>
    <cellStyle name="Heading 4 12" xfId="27448"/>
    <cellStyle name="Heading 4 2" xfId="145"/>
    <cellStyle name="Heading 4 2 2" xfId="8190"/>
    <cellStyle name="Heading 4 2 2 2" xfId="33102"/>
    <cellStyle name="Heading 4 2 3" xfId="8191"/>
    <cellStyle name="Heading 4 2 4" xfId="8192"/>
    <cellStyle name="Heading 4 3" xfId="8193"/>
    <cellStyle name="Heading 4 3 2" xfId="27449"/>
    <cellStyle name="Heading 4 4" xfId="8194"/>
    <cellStyle name="Heading 4 4 2" xfId="27450"/>
    <cellStyle name="Heading 4 5" xfId="27451"/>
    <cellStyle name="Heading 4 6" xfId="27452"/>
    <cellStyle name="Heading 4 7" xfId="27453"/>
    <cellStyle name="Heading 4 8" xfId="27454"/>
    <cellStyle name="Heading 4 9" xfId="27455"/>
    <cellStyle name="Heading 5" xfId="8195"/>
    <cellStyle name="Heading 6" xfId="8196"/>
    <cellStyle name="Heading1" xfId="8197"/>
    <cellStyle name="Headings" xfId="8198"/>
    <cellStyle name="Headline" xfId="8199"/>
    <cellStyle name="Headline 2" xfId="8200"/>
    <cellStyle name="Headline_110324 - Modelled Scenarios v1" xfId="8201"/>
    <cellStyle name="Hidden" xfId="8202"/>
    <cellStyle name="Hidden 2" xfId="8203"/>
    <cellStyle name="Hidden 3" xfId="8204"/>
    <cellStyle name="Hide" xfId="8205"/>
    <cellStyle name="HSBC Input Date" xfId="8206"/>
    <cellStyle name="HSBC Input Date 2" xfId="8207"/>
    <cellStyle name="HSBC Input Date 3" xfId="8208"/>
    <cellStyle name="HSBC Input Label" xfId="8209"/>
    <cellStyle name="HSBC Input Label 2" xfId="8210"/>
    <cellStyle name="HSBC Input Label Link" xfId="8211"/>
    <cellStyle name="HSBC Input Logical 1" xfId="8212"/>
    <cellStyle name="HSBC Input Logical 1 2" xfId="8213"/>
    <cellStyle name="HSBC Input Logical 1 3" xfId="8214"/>
    <cellStyle name="HSBC Input Number 1" xfId="8215"/>
    <cellStyle name="HSBC Input Number 2" xfId="8216"/>
    <cellStyle name="HSBC Input Percent" xfId="8217"/>
    <cellStyle name="HSBC Input Year Format" xfId="8218"/>
    <cellStyle name="HSBC Title Main" xfId="8219"/>
    <cellStyle name="HSBC Title Main Sub" xfId="8220"/>
    <cellStyle name="HSBC Title Main_from BT 1 Feb with Emmas comments" xfId="8221"/>
    <cellStyle name="HSBC Title Module" xfId="8222"/>
    <cellStyle name="HSBC WK Date" xfId="8223"/>
    <cellStyle name="HSBC WK Date 2" xfId="8224"/>
    <cellStyle name="HSBC WK Date 3" xfId="8225"/>
    <cellStyle name="HSBC WK Logical 1" xfId="8226"/>
    <cellStyle name="HSBC WK Logical 1 2" xfId="8227"/>
    <cellStyle name="HSBC WK Logical 1 3" xfId="8228"/>
    <cellStyle name="HSBC WK Logical 2" xfId="8229"/>
    <cellStyle name="HSBC WK Logical 2 2" xfId="8230"/>
    <cellStyle name="HSBC WK Logical 2 3" xfId="8231"/>
    <cellStyle name="HSBC WK Number 1" xfId="8232"/>
    <cellStyle name="HSBC WK Number 1 2" xfId="8233"/>
    <cellStyle name="HSBC WK Number 1 3" xfId="8234"/>
    <cellStyle name="HSBC WK Number 2" xfId="8235"/>
    <cellStyle name="HSBC WK Number 2 2" xfId="8236"/>
    <cellStyle name="HSBC WK Number 2 3" xfId="8237"/>
    <cellStyle name="HSBC WK Number 2 T" xfId="8238"/>
    <cellStyle name="HSBC WK Number 2_from BT 1 Feb with Emmas comments" xfId="8239"/>
    <cellStyle name="HSBC WK Percent" xfId="8240"/>
    <cellStyle name="HSBC WK Percent 2" xfId="8241"/>
    <cellStyle name="HSBC WK Percent 3" xfId="8242"/>
    <cellStyle name="HSBC WK Ratios" xfId="8243"/>
    <cellStyle name="HSBC WK Ratios 2" xfId="8244"/>
    <cellStyle name="HSBC WK Ratios 3" xfId="8245"/>
    <cellStyle name="HSBC WK Year Format" xfId="8246"/>
    <cellStyle name="HSBC WK Year Format 2" xfId="8247"/>
    <cellStyle name="HSBC WK Year Format 3" xfId="8248"/>
    <cellStyle name="Hyperlink 2" xfId="146"/>
    <cellStyle name="Hyperlink 2 2" xfId="147"/>
    <cellStyle name="Hyperlink 2 2 2" xfId="24387"/>
    <cellStyle name="Hyperlink 2 3" xfId="8249"/>
    <cellStyle name="Hyperlink 2 3 2" xfId="27456"/>
    <cellStyle name="Hyperlink 2 4" xfId="24386"/>
    <cellStyle name="Hyperlink 3" xfId="8250"/>
    <cellStyle name="Hyperlink 3 2" xfId="8251"/>
    <cellStyle name="Hyperlink 3 3" xfId="8252"/>
    <cellStyle name="Hyperlink 4" xfId="8253"/>
    <cellStyle name="Hyperlink 4 2" xfId="32900"/>
    <cellStyle name="Hyperlink 5" xfId="8254"/>
    <cellStyle name="i" xfId="8255"/>
    <cellStyle name="i 2" xfId="8256"/>
    <cellStyle name="i 3" xfId="8257"/>
    <cellStyle name="Identifier" xfId="8258"/>
    <cellStyle name="Identifier 10" xfId="8259"/>
    <cellStyle name="Identifier 10 2" xfId="8260"/>
    <cellStyle name="Identifier 11" xfId="8261"/>
    <cellStyle name="Identifier 11 2" xfId="8262"/>
    <cellStyle name="Identifier 12" xfId="8263"/>
    <cellStyle name="Identifier 12 2" xfId="8264"/>
    <cellStyle name="Identifier 13" xfId="8265"/>
    <cellStyle name="Identifier 13 2" xfId="8266"/>
    <cellStyle name="Identifier 14" xfId="8267"/>
    <cellStyle name="Identifier 14 2" xfId="8268"/>
    <cellStyle name="Identifier 15" xfId="8269"/>
    <cellStyle name="Identifier 15 2" xfId="8270"/>
    <cellStyle name="Identifier 16" xfId="8271"/>
    <cellStyle name="Identifier 16 2" xfId="8272"/>
    <cellStyle name="Identifier 17" xfId="8273"/>
    <cellStyle name="Identifier 17 2" xfId="8274"/>
    <cellStyle name="Identifier 18" xfId="8275"/>
    <cellStyle name="Identifier 18 2" xfId="8276"/>
    <cellStyle name="Identifier 19" xfId="8277"/>
    <cellStyle name="Identifier 19 2" xfId="8278"/>
    <cellStyle name="Identifier 2" xfId="8279"/>
    <cellStyle name="Identifier 2 10" xfId="8280"/>
    <cellStyle name="Identifier 2 11" xfId="8281"/>
    <cellStyle name="Identifier 2 12" xfId="8282"/>
    <cellStyle name="Identifier 2 13" xfId="8283"/>
    <cellStyle name="Identifier 2 14" xfId="8284"/>
    <cellStyle name="Identifier 2 15" xfId="8285"/>
    <cellStyle name="Identifier 2 16" xfId="8286"/>
    <cellStyle name="Identifier 2 17" xfId="8287"/>
    <cellStyle name="Identifier 2 18" xfId="8288"/>
    <cellStyle name="Identifier 2 19" xfId="8289"/>
    <cellStyle name="Identifier 2 2" xfId="8290"/>
    <cellStyle name="Identifier 2 2 2" xfId="8291"/>
    <cellStyle name="Identifier 2 2 2 2" xfId="8292"/>
    <cellStyle name="Identifier 2 2 3" xfId="8293"/>
    <cellStyle name="Identifier 2 2 4" xfId="8294"/>
    <cellStyle name="Identifier 2 2 5" xfId="8295"/>
    <cellStyle name="Identifier 2 20" xfId="8296"/>
    <cellStyle name="Identifier 2 21" xfId="8297"/>
    <cellStyle name="Identifier 2 22" xfId="8298"/>
    <cellStyle name="Identifier 2 23" xfId="8299"/>
    <cellStyle name="Identifier 2 24" xfId="8300"/>
    <cellStyle name="Identifier 2 25" xfId="8301"/>
    <cellStyle name="Identifier 2 26" xfId="8302"/>
    <cellStyle name="Identifier 2 27" xfId="8303"/>
    <cellStyle name="Identifier 2 28" xfId="8304"/>
    <cellStyle name="Identifier 2 29" xfId="8305"/>
    <cellStyle name="Identifier 2 3" xfId="8306"/>
    <cellStyle name="Identifier 2 3 2" xfId="8307"/>
    <cellStyle name="Identifier 2 3 2 2" xfId="8308"/>
    <cellStyle name="Identifier 2 3 3" xfId="8309"/>
    <cellStyle name="Identifier 2 3 4" xfId="8310"/>
    <cellStyle name="Identifier 2 3 5" xfId="8311"/>
    <cellStyle name="Identifier 2 30" xfId="8312"/>
    <cellStyle name="Identifier 2 31" xfId="8313"/>
    <cellStyle name="Identifier 2 32" xfId="8314"/>
    <cellStyle name="Identifier 2 33" xfId="8315"/>
    <cellStyle name="Identifier 2 34" xfId="8316"/>
    <cellStyle name="Identifier 2 35" xfId="8317"/>
    <cellStyle name="Identifier 2 36" xfId="8318"/>
    <cellStyle name="Identifier 2 37" xfId="8319"/>
    <cellStyle name="Identifier 2 38" xfId="8320"/>
    <cellStyle name="Identifier 2 39" xfId="8321"/>
    <cellStyle name="Identifier 2 4" xfId="8322"/>
    <cellStyle name="Identifier 2 4 10" xfId="8323"/>
    <cellStyle name="Identifier 2 4 11" xfId="8324"/>
    <cellStyle name="Identifier 2 4 12" xfId="8325"/>
    <cellStyle name="Identifier 2 4 13" xfId="8326"/>
    <cellStyle name="Identifier 2 4 14" xfId="8327"/>
    <cellStyle name="Identifier 2 4 15" xfId="8328"/>
    <cellStyle name="Identifier 2 4 16" xfId="8329"/>
    <cellStyle name="Identifier 2 4 17" xfId="8330"/>
    <cellStyle name="Identifier 2 4 18" xfId="8331"/>
    <cellStyle name="Identifier 2 4 19" xfId="8332"/>
    <cellStyle name="Identifier 2 4 2" xfId="8333"/>
    <cellStyle name="Identifier 2 4 2 2" xfId="8334"/>
    <cellStyle name="Identifier 2 4 2 2 2" xfId="8335"/>
    <cellStyle name="Identifier 2 4 2 3" xfId="8336"/>
    <cellStyle name="Identifier 2 4 20" xfId="8337"/>
    <cellStyle name="Identifier 2 4 21" xfId="8338"/>
    <cellStyle name="Identifier 2 4 22" xfId="8339"/>
    <cellStyle name="Identifier 2 4 3" xfId="8340"/>
    <cellStyle name="Identifier 2 4 3 2" xfId="8341"/>
    <cellStyle name="Identifier 2 4 4" xfId="8342"/>
    <cellStyle name="Identifier 2 4 5" xfId="8343"/>
    <cellStyle name="Identifier 2 4 6" xfId="8344"/>
    <cellStyle name="Identifier 2 4 7" xfId="8345"/>
    <cellStyle name="Identifier 2 4 8" xfId="8346"/>
    <cellStyle name="Identifier 2 4 9" xfId="8347"/>
    <cellStyle name="Identifier 2 40" xfId="8348"/>
    <cellStyle name="Identifier 2 41" xfId="8349"/>
    <cellStyle name="Identifier 2 42" xfId="8350"/>
    <cellStyle name="Identifier 2 43" xfId="8351"/>
    <cellStyle name="Identifier 2 44" xfId="8352"/>
    <cellStyle name="Identifier 2 45" xfId="8353"/>
    <cellStyle name="Identifier 2 46" xfId="8354"/>
    <cellStyle name="Identifier 2 47" xfId="8355"/>
    <cellStyle name="Identifier 2 48" xfId="8356"/>
    <cellStyle name="Identifier 2 49" xfId="8357"/>
    <cellStyle name="Identifier 2 5" xfId="8358"/>
    <cellStyle name="Identifier 2 5 10" xfId="8359"/>
    <cellStyle name="Identifier 2 5 11" xfId="8360"/>
    <cellStyle name="Identifier 2 5 12" xfId="8361"/>
    <cellStyle name="Identifier 2 5 13" xfId="8362"/>
    <cellStyle name="Identifier 2 5 14" xfId="8363"/>
    <cellStyle name="Identifier 2 5 15" xfId="8364"/>
    <cellStyle name="Identifier 2 5 16" xfId="8365"/>
    <cellStyle name="Identifier 2 5 17" xfId="8366"/>
    <cellStyle name="Identifier 2 5 18" xfId="8367"/>
    <cellStyle name="Identifier 2 5 19" xfId="8368"/>
    <cellStyle name="Identifier 2 5 2" xfId="8369"/>
    <cellStyle name="Identifier 2 5 2 2" xfId="8370"/>
    <cellStyle name="Identifier 2 5 20" xfId="8371"/>
    <cellStyle name="Identifier 2 5 21" xfId="8372"/>
    <cellStyle name="Identifier 2 5 3" xfId="8373"/>
    <cellStyle name="Identifier 2 5 4" xfId="8374"/>
    <cellStyle name="Identifier 2 5 5" xfId="8375"/>
    <cellStyle name="Identifier 2 5 6" xfId="8376"/>
    <cellStyle name="Identifier 2 5 7" xfId="8377"/>
    <cellStyle name="Identifier 2 5 8" xfId="8378"/>
    <cellStyle name="Identifier 2 5 9" xfId="8379"/>
    <cellStyle name="Identifier 2 50" xfId="8380"/>
    <cellStyle name="Identifier 2 51" xfId="8381"/>
    <cellStyle name="Identifier 2 52" xfId="8382"/>
    <cellStyle name="Identifier 2 53" xfId="8383"/>
    <cellStyle name="Identifier 2 54" xfId="8384"/>
    <cellStyle name="Identifier 2 55" xfId="8385"/>
    <cellStyle name="Identifier 2 56" xfId="8386"/>
    <cellStyle name="Identifier 2 57" xfId="8387"/>
    <cellStyle name="Identifier 2 58" xfId="8388"/>
    <cellStyle name="Identifier 2 59" xfId="8389"/>
    <cellStyle name="Identifier 2 6" xfId="8390"/>
    <cellStyle name="Identifier 2 6 2" xfId="8391"/>
    <cellStyle name="Identifier 2 6 3" xfId="8392"/>
    <cellStyle name="Identifier 2 60" xfId="8393"/>
    <cellStyle name="Identifier 2 61" xfId="8394"/>
    <cellStyle name="Identifier 2 62" xfId="8395"/>
    <cellStyle name="Identifier 2 63" xfId="8396"/>
    <cellStyle name="Identifier 2 64" xfId="8397"/>
    <cellStyle name="Identifier 2 65" xfId="8398"/>
    <cellStyle name="Identifier 2 66" xfId="8399"/>
    <cellStyle name="Identifier 2 67" xfId="8400"/>
    <cellStyle name="Identifier 2 68" xfId="8401"/>
    <cellStyle name="Identifier 2 69" xfId="8402"/>
    <cellStyle name="Identifier 2 7" xfId="8403"/>
    <cellStyle name="Identifier 2 70" xfId="8404"/>
    <cellStyle name="Identifier 2 71" xfId="8405"/>
    <cellStyle name="Identifier 2 72" xfId="8406"/>
    <cellStyle name="Identifier 2 73" xfId="8407"/>
    <cellStyle name="Identifier 2 74" xfId="8408"/>
    <cellStyle name="Identifier 2 75" xfId="8409"/>
    <cellStyle name="Identifier 2 76" xfId="8410"/>
    <cellStyle name="Identifier 2 77" xfId="8411"/>
    <cellStyle name="Identifier 2 78" xfId="8412"/>
    <cellStyle name="Identifier 2 79" xfId="8413"/>
    <cellStyle name="Identifier 2 8" xfId="8414"/>
    <cellStyle name="Identifier 2 80" xfId="8415"/>
    <cellStyle name="Identifier 2 81" xfId="8416"/>
    <cellStyle name="Identifier 2 82" xfId="8417"/>
    <cellStyle name="Identifier 2 83" xfId="8418"/>
    <cellStyle name="Identifier 2 84" xfId="8419"/>
    <cellStyle name="Identifier 2 9" xfId="8420"/>
    <cellStyle name="Identifier 20" xfId="8421"/>
    <cellStyle name="Identifier 20 2" xfId="8422"/>
    <cellStyle name="Identifier 21" xfId="8423"/>
    <cellStyle name="Identifier 21 2" xfId="8424"/>
    <cellStyle name="Identifier 22" xfId="8425"/>
    <cellStyle name="Identifier 22 2" xfId="8426"/>
    <cellStyle name="Identifier 23" xfId="8427"/>
    <cellStyle name="Identifier 23 2" xfId="8428"/>
    <cellStyle name="Identifier 24" xfId="8429"/>
    <cellStyle name="Identifier 24 2" xfId="8430"/>
    <cellStyle name="Identifier 25" xfId="8431"/>
    <cellStyle name="Identifier 25 2" xfId="8432"/>
    <cellStyle name="Identifier 26" xfId="8433"/>
    <cellStyle name="Identifier 26 2" xfId="8434"/>
    <cellStyle name="Identifier 27" xfId="8435"/>
    <cellStyle name="Identifier 28" xfId="8436"/>
    <cellStyle name="Identifier 29" xfId="8437"/>
    <cellStyle name="Identifier 3" xfId="8438"/>
    <cellStyle name="Identifier 3 2" xfId="8439"/>
    <cellStyle name="Identifier 3 2 2" xfId="8440"/>
    <cellStyle name="Identifier 3 3" xfId="8441"/>
    <cellStyle name="Identifier 3 4" xfId="8442"/>
    <cellStyle name="Identifier 3 5" xfId="8443"/>
    <cellStyle name="Identifier 30" xfId="8444"/>
    <cellStyle name="Identifier 31" xfId="8445"/>
    <cellStyle name="Identifier 32" xfId="8446"/>
    <cellStyle name="Identifier 33" xfId="8447"/>
    <cellStyle name="Identifier 34" xfId="8448"/>
    <cellStyle name="Identifier 35" xfId="8449"/>
    <cellStyle name="Identifier 36" xfId="8450"/>
    <cellStyle name="Identifier 37" xfId="8451"/>
    <cellStyle name="Identifier 38" xfId="8452"/>
    <cellStyle name="Identifier 39" xfId="8453"/>
    <cellStyle name="Identifier 4" xfId="8454"/>
    <cellStyle name="Identifier 4 2" xfId="8455"/>
    <cellStyle name="Identifier 4 2 2" xfId="8456"/>
    <cellStyle name="Identifier 4 3" xfId="8457"/>
    <cellStyle name="Identifier 4 4" xfId="8458"/>
    <cellStyle name="Identifier 4 5" xfId="8459"/>
    <cellStyle name="Identifier 40" xfId="8460"/>
    <cellStyle name="Identifier 41" xfId="8461"/>
    <cellStyle name="Identifier 42" xfId="8462"/>
    <cellStyle name="Identifier 43" xfId="8463"/>
    <cellStyle name="Identifier 44" xfId="8464"/>
    <cellStyle name="Identifier 45" xfId="8465"/>
    <cellStyle name="Identifier 46" xfId="8466"/>
    <cellStyle name="Identifier 47" xfId="8467"/>
    <cellStyle name="Identifier 48" xfId="8468"/>
    <cellStyle name="Identifier 49" xfId="8469"/>
    <cellStyle name="Identifier 5" xfId="8470"/>
    <cellStyle name="Identifier 5 10" xfId="8471"/>
    <cellStyle name="Identifier 5 11" xfId="8472"/>
    <cellStyle name="Identifier 5 12" xfId="8473"/>
    <cellStyle name="Identifier 5 13" xfId="8474"/>
    <cellStyle name="Identifier 5 14" xfId="8475"/>
    <cellStyle name="Identifier 5 15" xfId="8476"/>
    <cellStyle name="Identifier 5 16" xfId="8477"/>
    <cellStyle name="Identifier 5 17" xfId="8478"/>
    <cellStyle name="Identifier 5 18" xfId="8479"/>
    <cellStyle name="Identifier 5 19" xfId="8480"/>
    <cellStyle name="Identifier 5 2" xfId="8481"/>
    <cellStyle name="Identifier 5 2 2" xfId="8482"/>
    <cellStyle name="Identifier 5 2 2 2" xfId="8483"/>
    <cellStyle name="Identifier 5 2 3" xfId="8484"/>
    <cellStyle name="Identifier 5 2 3 10" xfId="8485"/>
    <cellStyle name="Identifier 5 2 3 11" xfId="8486"/>
    <cellStyle name="Identifier 5 2 3 12" xfId="8487"/>
    <cellStyle name="Identifier 5 2 3 13" xfId="8488"/>
    <cellStyle name="Identifier 5 2 3 14" xfId="8489"/>
    <cellStyle name="Identifier 5 2 3 15" xfId="8490"/>
    <cellStyle name="Identifier 5 2 3 16" xfId="8491"/>
    <cellStyle name="Identifier 5 2 3 17" xfId="8492"/>
    <cellStyle name="Identifier 5 2 3 18" xfId="8493"/>
    <cellStyle name="Identifier 5 2 3 19" xfId="8494"/>
    <cellStyle name="Identifier 5 2 3 2" xfId="8495"/>
    <cellStyle name="Identifier 5 2 3 2 2" xfId="8496"/>
    <cellStyle name="Identifier 5 2 3 3" xfId="8497"/>
    <cellStyle name="Identifier 5 2 3 4" xfId="8498"/>
    <cellStyle name="Identifier 5 2 3 5" xfId="8499"/>
    <cellStyle name="Identifier 5 2 3 6" xfId="8500"/>
    <cellStyle name="Identifier 5 2 3 7" xfId="8501"/>
    <cellStyle name="Identifier 5 2 3 8" xfId="8502"/>
    <cellStyle name="Identifier 5 2 3 9" xfId="8503"/>
    <cellStyle name="Identifier 5 2 4" xfId="8504"/>
    <cellStyle name="Identifier 5 20" xfId="8505"/>
    <cellStyle name="Identifier 5 21" xfId="8506"/>
    <cellStyle name="Identifier 5 22" xfId="8507"/>
    <cellStyle name="Identifier 5 23" xfId="8508"/>
    <cellStyle name="Identifier 5 3" xfId="8509"/>
    <cellStyle name="Identifier 5 3 2" xfId="8510"/>
    <cellStyle name="Identifier 5 4" xfId="8511"/>
    <cellStyle name="Identifier 5 4 10" xfId="8512"/>
    <cellStyle name="Identifier 5 4 11" xfId="8513"/>
    <cellStyle name="Identifier 5 4 12" xfId="8514"/>
    <cellStyle name="Identifier 5 4 13" xfId="8515"/>
    <cellStyle name="Identifier 5 4 14" xfId="8516"/>
    <cellStyle name="Identifier 5 4 15" xfId="8517"/>
    <cellStyle name="Identifier 5 4 16" xfId="8518"/>
    <cellStyle name="Identifier 5 4 17" xfId="8519"/>
    <cellStyle name="Identifier 5 4 18" xfId="8520"/>
    <cellStyle name="Identifier 5 4 19" xfId="8521"/>
    <cellStyle name="Identifier 5 4 2" xfId="8522"/>
    <cellStyle name="Identifier 5 4 2 2" xfId="8523"/>
    <cellStyle name="Identifier 5 4 3" xfId="8524"/>
    <cellStyle name="Identifier 5 4 4" xfId="8525"/>
    <cellStyle name="Identifier 5 4 5" xfId="8526"/>
    <cellStyle name="Identifier 5 4 6" xfId="8527"/>
    <cellStyle name="Identifier 5 4 7" xfId="8528"/>
    <cellStyle name="Identifier 5 4 8" xfId="8529"/>
    <cellStyle name="Identifier 5 4 9" xfId="8530"/>
    <cellStyle name="Identifier 5 5" xfId="8531"/>
    <cellStyle name="Identifier 5 5 2" xfId="8532"/>
    <cellStyle name="Identifier 5 6" xfId="8533"/>
    <cellStyle name="Identifier 5 7" xfId="8534"/>
    <cellStyle name="Identifier 5 8" xfId="8535"/>
    <cellStyle name="Identifier 5 9" xfId="8536"/>
    <cellStyle name="Identifier 50" xfId="8537"/>
    <cellStyle name="Identifier 51" xfId="8538"/>
    <cellStyle name="Identifier 52" xfId="8539"/>
    <cellStyle name="Identifier 53" xfId="8540"/>
    <cellStyle name="Identifier 54" xfId="8541"/>
    <cellStyle name="Identifier 55" xfId="8542"/>
    <cellStyle name="Identifier 56" xfId="8543"/>
    <cellStyle name="Identifier 57" xfId="8544"/>
    <cellStyle name="Identifier 58" xfId="8545"/>
    <cellStyle name="Identifier 59" xfId="8546"/>
    <cellStyle name="Identifier 6" xfId="8547"/>
    <cellStyle name="Identifier 6 10" xfId="8548"/>
    <cellStyle name="Identifier 6 11" xfId="8549"/>
    <cellStyle name="Identifier 6 12" xfId="8550"/>
    <cellStyle name="Identifier 6 13" xfId="8551"/>
    <cellStyle name="Identifier 6 14" xfId="8552"/>
    <cellStyle name="Identifier 6 15" xfId="8553"/>
    <cellStyle name="Identifier 6 16" xfId="8554"/>
    <cellStyle name="Identifier 6 17" xfId="8555"/>
    <cellStyle name="Identifier 6 18" xfId="8556"/>
    <cellStyle name="Identifier 6 19" xfId="8557"/>
    <cellStyle name="Identifier 6 2" xfId="8558"/>
    <cellStyle name="Identifier 6 2 2" xfId="8559"/>
    <cellStyle name="Identifier 6 2 2 2" xfId="8560"/>
    <cellStyle name="Identifier 6 2 3" xfId="8561"/>
    <cellStyle name="Identifier 6 20" xfId="8562"/>
    <cellStyle name="Identifier 6 21" xfId="8563"/>
    <cellStyle name="Identifier 6 22" xfId="8564"/>
    <cellStyle name="Identifier 6 3" xfId="8565"/>
    <cellStyle name="Identifier 6 3 2" xfId="8566"/>
    <cellStyle name="Identifier 6 4" xfId="8567"/>
    <cellStyle name="Identifier 6 5" xfId="8568"/>
    <cellStyle name="Identifier 6 6" xfId="8569"/>
    <cellStyle name="Identifier 6 7" xfId="8570"/>
    <cellStyle name="Identifier 6 8" xfId="8571"/>
    <cellStyle name="Identifier 6 9" xfId="8572"/>
    <cellStyle name="Identifier 60" xfId="8573"/>
    <cellStyle name="Identifier 61" xfId="8574"/>
    <cellStyle name="Identifier 62" xfId="8575"/>
    <cellStyle name="Identifier 63" xfId="8576"/>
    <cellStyle name="Identifier 64" xfId="8577"/>
    <cellStyle name="Identifier 65" xfId="8578"/>
    <cellStyle name="Identifier 66" xfId="8579"/>
    <cellStyle name="Identifier 67" xfId="8580"/>
    <cellStyle name="Identifier 68" xfId="8581"/>
    <cellStyle name="Identifier 69" xfId="8582"/>
    <cellStyle name="Identifier 7" xfId="8583"/>
    <cellStyle name="Identifier 7 2" xfId="8584"/>
    <cellStyle name="Identifier 7 2 2" xfId="8585"/>
    <cellStyle name="Identifier 7 3" xfId="8586"/>
    <cellStyle name="Identifier 7 4" xfId="8587"/>
    <cellStyle name="Identifier 7 5" xfId="8588"/>
    <cellStyle name="Identifier 70" xfId="8589"/>
    <cellStyle name="Identifier 71" xfId="8590"/>
    <cellStyle name="Identifier 72" xfId="8591"/>
    <cellStyle name="Identifier 73" xfId="8592"/>
    <cellStyle name="Identifier 74" xfId="8593"/>
    <cellStyle name="Identifier 75" xfId="8594"/>
    <cellStyle name="Identifier 76" xfId="8595"/>
    <cellStyle name="Identifier 77" xfId="8596"/>
    <cellStyle name="Identifier 78" xfId="8597"/>
    <cellStyle name="Identifier 79" xfId="8598"/>
    <cellStyle name="Identifier 8" xfId="8599"/>
    <cellStyle name="Identifier 8 2" xfId="8600"/>
    <cellStyle name="Identifier 80" xfId="8601"/>
    <cellStyle name="Identifier 81" xfId="8602"/>
    <cellStyle name="Identifier 82" xfId="8603"/>
    <cellStyle name="Identifier 83" xfId="8604"/>
    <cellStyle name="Identifier 84" xfId="8605"/>
    <cellStyle name="Identifier 85" xfId="8606"/>
    <cellStyle name="Identifier 9" xfId="8607"/>
    <cellStyle name="Identifier 9 2" xfId="8608"/>
    <cellStyle name="Identifier_4 July 2012 Decomp" xfId="8609"/>
    <cellStyle name="Input" xfId="148" builtinId="20" customBuiltin="1"/>
    <cellStyle name="Input (Date)" xfId="8610"/>
    <cellStyle name="Input (StyleA)" xfId="8611"/>
    <cellStyle name="Input [yellow]" xfId="8612"/>
    <cellStyle name="Input 1" xfId="8613"/>
    <cellStyle name="Input 1 - Light" xfId="8614"/>
    <cellStyle name="Input 1 - Light 2" xfId="24388"/>
    <cellStyle name="Input 1_BizMo" xfId="8615"/>
    <cellStyle name="Input 10" xfId="8616"/>
    <cellStyle name="Input 10 2" xfId="27457"/>
    <cellStyle name="Input 11" xfId="8617"/>
    <cellStyle name="Input 11 2" xfId="27458"/>
    <cellStyle name="Input 12" xfId="8618"/>
    <cellStyle name="Input 12 2" xfId="27459"/>
    <cellStyle name="Input 13" xfId="8619"/>
    <cellStyle name="Input 13 2" xfId="32964"/>
    <cellStyle name="Input 14" xfId="8620"/>
    <cellStyle name="Input 15" xfId="8621"/>
    <cellStyle name="Input 16" xfId="8622"/>
    <cellStyle name="Input 17" xfId="8623"/>
    <cellStyle name="Input 18" xfId="8624"/>
    <cellStyle name="Input 19" xfId="8625"/>
    <cellStyle name="Input 2" xfId="149"/>
    <cellStyle name="Input 2 - Light" xfId="8626"/>
    <cellStyle name="Input 2 10" xfId="8627"/>
    <cellStyle name="Input 2 10 2" xfId="8628"/>
    <cellStyle name="Input 2 100" xfId="24444"/>
    <cellStyle name="Input 2 101" xfId="24464"/>
    <cellStyle name="Input 2 102" xfId="24463"/>
    <cellStyle name="Input 2 103" xfId="24465"/>
    <cellStyle name="Input 2 104" xfId="24457"/>
    <cellStyle name="Input 2 105" xfId="27460"/>
    <cellStyle name="Input 2 106" xfId="34627"/>
    <cellStyle name="Input 2 107" xfId="34712"/>
    <cellStyle name="Input 2 108" xfId="34637"/>
    <cellStyle name="Input 2 109" xfId="34702"/>
    <cellStyle name="Input 2 11" xfId="8629"/>
    <cellStyle name="Input 2 11 2" xfId="8630"/>
    <cellStyle name="Input 2 110" xfId="34642"/>
    <cellStyle name="Input 2 111" xfId="34697"/>
    <cellStyle name="Input 2 112" xfId="34643"/>
    <cellStyle name="Input 2 113" xfId="34693"/>
    <cellStyle name="Input 2 114" xfId="34645"/>
    <cellStyle name="Input 2 115" xfId="34689"/>
    <cellStyle name="Input 2 116" xfId="34791"/>
    <cellStyle name="Input 2 117" xfId="34688"/>
    <cellStyle name="Input 2 118" xfId="34654"/>
    <cellStyle name="Input 2 119" xfId="34686"/>
    <cellStyle name="Input 2 12" xfId="8631"/>
    <cellStyle name="Input 2 12 2" xfId="8632"/>
    <cellStyle name="Input 2 120" xfId="34658"/>
    <cellStyle name="Input 2 121" xfId="34682"/>
    <cellStyle name="Input 2 122" xfId="34662"/>
    <cellStyle name="Input 2 123" xfId="34678"/>
    <cellStyle name="Input 2 124" xfId="34665"/>
    <cellStyle name="Input 2 125" xfId="34675"/>
    <cellStyle name="Input 2 126" xfId="34669"/>
    <cellStyle name="Input 2 127" xfId="34674"/>
    <cellStyle name="Input 2 128" xfId="34671"/>
    <cellStyle name="Input 2 129" xfId="34673"/>
    <cellStyle name="Input 2 13" xfId="8633"/>
    <cellStyle name="Input 2 13 2" xfId="8634"/>
    <cellStyle name="Input 2 130" xfId="34672"/>
    <cellStyle name="Input 2 131" xfId="34887"/>
    <cellStyle name="Input 2 132" xfId="34924"/>
    <cellStyle name="Input 2 133" xfId="34851"/>
    <cellStyle name="Input 2 134" xfId="34920"/>
    <cellStyle name="Input 2 135" xfId="34855"/>
    <cellStyle name="Input 2 136" xfId="34916"/>
    <cellStyle name="Input 2 137" xfId="34859"/>
    <cellStyle name="Input 2 138" xfId="34912"/>
    <cellStyle name="Input 2 139" xfId="34863"/>
    <cellStyle name="Input 2 14" xfId="8635"/>
    <cellStyle name="Input 2 14 2" xfId="8636"/>
    <cellStyle name="Input 2 140" xfId="34910"/>
    <cellStyle name="Input 2 141" xfId="34867"/>
    <cellStyle name="Input 2 142" xfId="34906"/>
    <cellStyle name="Input 2 143" xfId="34871"/>
    <cellStyle name="Input 2 144" xfId="34902"/>
    <cellStyle name="Input 2 145" xfId="34875"/>
    <cellStyle name="Input 2 146" xfId="34898"/>
    <cellStyle name="Input 2 147" xfId="34877"/>
    <cellStyle name="Input 2 148" xfId="34894"/>
    <cellStyle name="Input 2 149" xfId="35012"/>
    <cellStyle name="Input 2 15" xfId="8637"/>
    <cellStyle name="Input 2 15 2" xfId="8638"/>
    <cellStyle name="Input 2 150" xfId="34891"/>
    <cellStyle name="Input 2 151" xfId="34881"/>
    <cellStyle name="Input 2 152" xfId="34889"/>
    <cellStyle name="Input 2 153" xfId="34882"/>
    <cellStyle name="Input 2 154" xfId="34888"/>
    <cellStyle name="Input 2 155" xfId="36531"/>
    <cellStyle name="Input 2 156" xfId="36640"/>
    <cellStyle name="Input 2 157" xfId="36488"/>
    <cellStyle name="Input 2 158" xfId="36532"/>
    <cellStyle name="Input 2 159" xfId="36477"/>
    <cellStyle name="Input 2 16" xfId="8639"/>
    <cellStyle name="Input 2 16 2" xfId="8640"/>
    <cellStyle name="Input 2 160" xfId="36472"/>
    <cellStyle name="Input 2 161" xfId="36645"/>
    <cellStyle name="Input 2 162" xfId="36639"/>
    <cellStyle name="Input 2 163" xfId="36525"/>
    <cellStyle name="Input 2 164" xfId="36644"/>
    <cellStyle name="Input 2 165" xfId="36704"/>
    <cellStyle name="Input 2 166" xfId="36729"/>
    <cellStyle name="Input 2 167" xfId="36682"/>
    <cellStyle name="Input 2 168" xfId="36725"/>
    <cellStyle name="Input 2 169" xfId="36687"/>
    <cellStyle name="Input 2 17" xfId="8641"/>
    <cellStyle name="Input 2 17 2" xfId="8642"/>
    <cellStyle name="Input 2 170" xfId="36721"/>
    <cellStyle name="Input 2 171" xfId="36691"/>
    <cellStyle name="Input 2 172" xfId="36715"/>
    <cellStyle name="Input 2 173" xfId="36693"/>
    <cellStyle name="Input 2 174" xfId="36711"/>
    <cellStyle name="Input 2 175" xfId="36697"/>
    <cellStyle name="Input 2 176" xfId="36707"/>
    <cellStyle name="Input 2 177" xfId="36698"/>
    <cellStyle name="Input 2 178" xfId="36706"/>
    <cellStyle name="Input 2 179" xfId="36699"/>
    <cellStyle name="Input 2 18" xfId="8643"/>
    <cellStyle name="Input 2 18 2" xfId="8644"/>
    <cellStyle name="Input 2 180" xfId="36705"/>
    <cellStyle name="Input 2 181" xfId="38215"/>
    <cellStyle name="Input 2 182" xfId="38239"/>
    <cellStyle name="Input 2 183" xfId="38188"/>
    <cellStyle name="Input 2 184" xfId="38235"/>
    <cellStyle name="Input 2 185" xfId="38192"/>
    <cellStyle name="Input 2 186" xfId="38231"/>
    <cellStyle name="Input 2 187" xfId="38196"/>
    <cellStyle name="Input 2 188" xfId="38229"/>
    <cellStyle name="Input 2 189" xfId="38200"/>
    <cellStyle name="Input 2 19" xfId="8645"/>
    <cellStyle name="Input 2 19 2" xfId="8646"/>
    <cellStyle name="Input 2 190" xfId="38227"/>
    <cellStyle name="Input 2 191" xfId="38204"/>
    <cellStyle name="Input 2 192" xfId="38223"/>
    <cellStyle name="Input 2 193" xfId="38207"/>
    <cellStyle name="Input 2 194" xfId="38220"/>
    <cellStyle name="Input 2 195" xfId="38209"/>
    <cellStyle name="Input 2 196" xfId="38217"/>
    <cellStyle name="Input 2 197" xfId="38210"/>
    <cellStyle name="Input 2 198" xfId="38216"/>
    <cellStyle name="Input 2 2" xfId="8647"/>
    <cellStyle name="Input 2 2 2" xfId="8648"/>
    <cellStyle name="Input 2 2 2 2" xfId="8649"/>
    <cellStyle name="Input 2 2 3" xfId="8650"/>
    <cellStyle name="Input 2 2 4" xfId="8651"/>
    <cellStyle name="Input 2 2 5" xfId="8652"/>
    <cellStyle name="Input 2 2 6" xfId="33001"/>
    <cellStyle name="Input 2 20" xfId="8653"/>
    <cellStyle name="Input 2 20 2" xfId="8654"/>
    <cellStyle name="Input 2 21" xfId="8655"/>
    <cellStyle name="Input 2 21 2" xfId="8656"/>
    <cellStyle name="Input 2 22" xfId="8657"/>
    <cellStyle name="Input 2 22 2" xfId="8658"/>
    <cellStyle name="Input 2 23" xfId="8659"/>
    <cellStyle name="Input 2 24" xfId="8660"/>
    <cellStyle name="Input 2 25" xfId="8661"/>
    <cellStyle name="Input 2 26" xfId="8662"/>
    <cellStyle name="Input 2 27" xfId="8663"/>
    <cellStyle name="Input 2 28" xfId="8664"/>
    <cellStyle name="Input 2 29" xfId="8665"/>
    <cellStyle name="Input 2 3" xfId="8666"/>
    <cellStyle name="Input 2 3 2" xfId="8667"/>
    <cellStyle name="Input 2 3 2 2" xfId="8668"/>
    <cellStyle name="Input 2 3 3" xfId="8669"/>
    <cellStyle name="Input 2 3 4" xfId="8670"/>
    <cellStyle name="Input 2 3 5" xfId="8671"/>
    <cellStyle name="Input 2 30" xfId="8672"/>
    <cellStyle name="Input 2 31" xfId="8673"/>
    <cellStyle name="Input 2 32" xfId="8674"/>
    <cellStyle name="Input 2 33" xfId="8675"/>
    <cellStyle name="Input 2 34" xfId="8676"/>
    <cellStyle name="Input 2 35" xfId="8677"/>
    <cellStyle name="Input 2 36" xfId="8678"/>
    <cellStyle name="Input 2 37" xfId="8679"/>
    <cellStyle name="Input 2 38" xfId="8680"/>
    <cellStyle name="Input 2 39" xfId="8681"/>
    <cellStyle name="Input 2 4" xfId="8682"/>
    <cellStyle name="Input 2 4 10" xfId="8683"/>
    <cellStyle name="Input 2 4 11" xfId="8684"/>
    <cellStyle name="Input 2 4 12" xfId="8685"/>
    <cellStyle name="Input 2 4 13" xfId="8686"/>
    <cellStyle name="Input 2 4 14" xfId="8687"/>
    <cellStyle name="Input 2 4 15" xfId="8688"/>
    <cellStyle name="Input 2 4 16" xfId="8689"/>
    <cellStyle name="Input 2 4 17" xfId="8690"/>
    <cellStyle name="Input 2 4 18" xfId="8691"/>
    <cellStyle name="Input 2 4 19" xfId="8692"/>
    <cellStyle name="Input 2 4 2" xfId="8693"/>
    <cellStyle name="Input 2 4 2 2" xfId="8694"/>
    <cellStyle name="Input 2 4 2 2 2" xfId="8695"/>
    <cellStyle name="Input 2 4 2 3" xfId="8696"/>
    <cellStyle name="Input 2 4 20" xfId="8697"/>
    <cellStyle name="Input 2 4 21" xfId="8698"/>
    <cellStyle name="Input 2 4 22" xfId="8699"/>
    <cellStyle name="Input 2 4 3" xfId="8700"/>
    <cellStyle name="Input 2 4 3 2" xfId="8701"/>
    <cellStyle name="Input 2 4 4" xfId="8702"/>
    <cellStyle name="Input 2 4 5" xfId="8703"/>
    <cellStyle name="Input 2 4 6" xfId="8704"/>
    <cellStyle name="Input 2 4 7" xfId="8705"/>
    <cellStyle name="Input 2 4 8" xfId="8706"/>
    <cellStyle name="Input 2 4 9" xfId="8707"/>
    <cellStyle name="Input 2 40" xfId="8708"/>
    <cellStyle name="Input 2 41" xfId="8709"/>
    <cellStyle name="Input 2 42" xfId="8710"/>
    <cellStyle name="Input 2 43" xfId="8711"/>
    <cellStyle name="Input 2 44" xfId="8712"/>
    <cellStyle name="Input 2 45" xfId="8713"/>
    <cellStyle name="Input 2 46" xfId="8714"/>
    <cellStyle name="Input 2 47" xfId="8715"/>
    <cellStyle name="Input 2 48" xfId="8716"/>
    <cellStyle name="Input 2 49" xfId="8717"/>
    <cellStyle name="Input 2 5" xfId="8718"/>
    <cellStyle name="Input 2 5 10" xfId="8719"/>
    <cellStyle name="Input 2 5 11" xfId="8720"/>
    <cellStyle name="Input 2 5 12" xfId="8721"/>
    <cellStyle name="Input 2 5 13" xfId="8722"/>
    <cellStyle name="Input 2 5 14" xfId="8723"/>
    <cellStyle name="Input 2 5 15" xfId="8724"/>
    <cellStyle name="Input 2 5 16" xfId="8725"/>
    <cellStyle name="Input 2 5 17" xfId="8726"/>
    <cellStyle name="Input 2 5 18" xfId="8727"/>
    <cellStyle name="Input 2 5 19" xfId="8728"/>
    <cellStyle name="Input 2 5 2" xfId="8729"/>
    <cellStyle name="Input 2 5 2 2" xfId="8730"/>
    <cellStyle name="Input 2 5 20" xfId="8731"/>
    <cellStyle name="Input 2 5 21" xfId="8732"/>
    <cellStyle name="Input 2 5 3" xfId="8733"/>
    <cellStyle name="Input 2 5 4" xfId="8734"/>
    <cellStyle name="Input 2 5 5" xfId="8735"/>
    <cellStyle name="Input 2 5 6" xfId="8736"/>
    <cellStyle name="Input 2 5 7" xfId="8737"/>
    <cellStyle name="Input 2 5 8" xfId="8738"/>
    <cellStyle name="Input 2 5 9" xfId="8739"/>
    <cellStyle name="Input 2 50" xfId="8740"/>
    <cellStyle name="Input 2 51" xfId="8741"/>
    <cellStyle name="Input 2 52" xfId="8742"/>
    <cellStyle name="Input 2 53" xfId="8743"/>
    <cellStyle name="Input 2 54" xfId="8744"/>
    <cellStyle name="Input 2 55" xfId="8745"/>
    <cellStyle name="Input 2 56" xfId="8746"/>
    <cellStyle name="Input 2 57" xfId="8747"/>
    <cellStyle name="Input 2 58" xfId="8748"/>
    <cellStyle name="Input 2 59" xfId="8749"/>
    <cellStyle name="Input 2 6" xfId="8750"/>
    <cellStyle name="Input 2 6 2" xfId="8751"/>
    <cellStyle name="Input 2 6 3" xfId="8752"/>
    <cellStyle name="Input 2 60" xfId="8753"/>
    <cellStyle name="Input 2 61" xfId="8754"/>
    <cellStyle name="Input 2 62" xfId="8755"/>
    <cellStyle name="Input 2 63" xfId="8756"/>
    <cellStyle name="Input 2 64" xfId="8757"/>
    <cellStyle name="Input 2 65" xfId="8758"/>
    <cellStyle name="Input 2 66" xfId="8759"/>
    <cellStyle name="Input 2 67" xfId="8760"/>
    <cellStyle name="Input 2 68" xfId="8761"/>
    <cellStyle name="Input 2 69" xfId="8762"/>
    <cellStyle name="Input 2 7" xfId="8763"/>
    <cellStyle name="Input 2 7 2" xfId="8764"/>
    <cellStyle name="Input 2 70" xfId="8765"/>
    <cellStyle name="Input 2 71" xfId="8766"/>
    <cellStyle name="Input 2 72" xfId="8767"/>
    <cellStyle name="Input 2 73" xfId="8768"/>
    <cellStyle name="Input 2 74" xfId="8769"/>
    <cellStyle name="Input 2 75" xfId="8770"/>
    <cellStyle name="Input 2 76" xfId="8771"/>
    <cellStyle name="Input 2 77" xfId="8772"/>
    <cellStyle name="Input 2 78" xfId="8773"/>
    <cellStyle name="Input 2 79" xfId="8774"/>
    <cellStyle name="Input 2 8" xfId="8775"/>
    <cellStyle name="Input 2 8 2" xfId="8776"/>
    <cellStyle name="Input 2 80" xfId="8777"/>
    <cellStyle name="Input 2 81" xfId="8778"/>
    <cellStyle name="Input 2 82" xfId="8779"/>
    <cellStyle name="Input 2 83" xfId="8780"/>
    <cellStyle name="Input 2 84" xfId="8781"/>
    <cellStyle name="Input 2 85" xfId="8782"/>
    <cellStyle name="Input 2 86" xfId="8783"/>
    <cellStyle name="Input 2 87" xfId="8784"/>
    <cellStyle name="Input 2 88" xfId="8785"/>
    <cellStyle name="Input 2 89" xfId="8786"/>
    <cellStyle name="Input 2 9" xfId="8787"/>
    <cellStyle name="Input 2 9 2" xfId="8788"/>
    <cellStyle name="Input 2 90" xfId="8789"/>
    <cellStyle name="Input 2 91" xfId="8790"/>
    <cellStyle name="Input 2 92" xfId="8791"/>
    <cellStyle name="Input 2 93" xfId="8792"/>
    <cellStyle name="Input 2 94" xfId="24347"/>
    <cellStyle name="Input 2 95" xfId="24368"/>
    <cellStyle name="Input 2 96" xfId="24389"/>
    <cellStyle name="Input 2 97" xfId="24435"/>
    <cellStyle name="Input 2 98" xfId="24433"/>
    <cellStyle name="Input 2 99" xfId="24434"/>
    <cellStyle name="Input 2_4 July 2012 Decomp" xfId="8793"/>
    <cellStyle name="Input 20" xfId="8794"/>
    <cellStyle name="Input 21" xfId="8795"/>
    <cellStyle name="Input 22" xfId="8796"/>
    <cellStyle name="Input 23" xfId="8797"/>
    <cellStyle name="Input 24" xfId="8798"/>
    <cellStyle name="Input 25" xfId="8799"/>
    <cellStyle name="Input 26" xfId="8800"/>
    <cellStyle name="Input 27" xfId="8801"/>
    <cellStyle name="Input 28" xfId="8802"/>
    <cellStyle name="Input 29" xfId="8803"/>
    <cellStyle name="Input 3" xfId="8804"/>
    <cellStyle name="Input 3 10" xfId="8805"/>
    <cellStyle name="Input 3 10 2" xfId="8806"/>
    <cellStyle name="Input 3 11" xfId="8807"/>
    <cellStyle name="Input 3 11 2" xfId="8808"/>
    <cellStyle name="Input 3 12" xfId="8809"/>
    <cellStyle name="Input 3 12 2" xfId="8810"/>
    <cellStyle name="Input 3 13" xfId="8811"/>
    <cellStyle name="Input 3 13 2" xfId="8812"/>
    <cellStyle name="Input 3 14" xfId="8813"/>
    <cellStyle name="Input 3 14 2" xfId="8814"/>
    <cellStyle name="Input 3 15" xfId="8815"/>
    <cellStyle name="Input 3 15 2" xfId="8816"/>
    <cellStyle name="Input 3 16" xfId="8817"/>
    <cellStyle name="Input 3 16 2" xfId="8818"/>
    <cellStyle name="Input 3 17" xfId="8819"/>
    <cellStyle name="Input 3 17 2" xfId="8820"/>
    <cellStyle name="Input 3 18" xfId="8821"/>
    <cellStyle name="Input 3 18 2" xfId="8822"/>
    <cellStyle name="Input 3 19" xfId="8823"/>
    <cellStyle name="Input 3 19 2" xfId="8824"/>
    <cellStyle name="Input 3 2" xfId="8825"/>
    <cellStyle name="Input 3 2 2" xfId="8826"/>
    <cellStyle name="Input 3 2 3" xfId="8827"/>
    <cellStyle name="Input 3 2 4" xfId="8828"/>
    <cellStyle name="Input 3 20" xfId="8829"/>
    <cellStyle name="Input 3 21" xfId="8830"/>
    <cellStyle name="Input 3 22" xfId="8831"/>
    <cellStyle name="Input 3 23" xfId="8832"/>
    <cellStyle name="Input 3 24" xfId="8833"/>
    <cellStyle name="Input 3 25" xfId="8834"/>
    <cellStyle name="Input 3 26" xfId="8835"/>
    <cellStyle name="Input 3 27" xfId="8836"/>
    <cellStyle name="Input 3 28" xfId="8837"/>
    <cellStyle name="Input 3 29" xfId="8838"/>
    <cellStyle name="Input 3 3" xfId="8839"/>
    <cellStyle name="Input 3 3 2" xfId="8840"/>
    <cellStyle name="Input 3 3 3" xfId="8841"/>
    <cellStyle name="Input 3 30" xfId="8842"/>
    <cellStyle name="Input 3 31" xfId="8843"/>
    <cellStyle name="Input 3 32" xfId="8844"/>
    <cellStyle name="Input 3 33" xfId="8845"/>
    <cellStyle name="Input 3 34" xfId="8846"/>
    <cellStyle name="Input 3 35" xfId="8847"/>
    <cellStyle name="Input 3 36" xfId="8848"/>
    <cellStyle name="Input 3 37" xfId="8849"/>
    <cellStyle name="Input 3 38" xfId="8850"/>
    <cellStyle name="Input 3 39" xfId="8851"/>
    <cellStyle name="Input 3 4" xfId="8852"/>
    <cellStyle name="Input 3 4 2" xfId="8853"/>
    <cellStyle name="Input 3 40" xfId="8854"/>
    <cellStyle name="Input 3 41" xfId="8855"/>
    <cellStyle name="Input 3 42" xfId="8856"/>
    <cellStyle name="Input 3 43" xfId="8857"/>
    <cellStyle name="Input 3 44" xfId="8858"/>
    <cellStyle name="Input 3 45" xfId="8859"/>
    <cellStyle name="Input 3 46" xfId="8860"/>
    <cellStyle name="Input 3 47" xfId="8861"/>
    <cellStyle name="Input 3 48" xfId="8862"/>
    <cellStyle name="Input 3 49" xfId="8863"/>
    <cellStyle name="Input 3 5" xfId="8864"/>
    <cellStyle name="Input 3 5 2" xfId="8865"/>
    <cellStyle name="Input 3 50" xfId="8866"/>
    <cellStyle name="Input 3 51" xfId="8867"/>
    <cellStyle name="Input 3 52" xfId="8868"/>
    <cellStyle name="Input 3 53" xfId="8869"/>
    <cellStyle name="Input 3 54" xfId="8870"/>
    <cellStyle name="Input 3 55" xfId="8871"/>
    <cellStyle name="Input 3 56" xfId="8872"/>
    <cellStyle name="Input 3 57" xfId="8873"/>
    <cellStyle name="Input 3 58" xfId="8874"/>
    <cellStyle name="Input 3 59" xfId="8875"/>
    <cellStyle name="Input 3 6" xfId="8876"/>
    <cellStyle name="Input 3 6 2" xfId="8877"/>
    <cellStyle name="Input 3 60" xfId="8878"/>
    <cellStyle name="Input 3 61" xfId="8879"/>
    <cellStyle name="Input 3 62" xfId="8880"/>
    <cellStyle name="Input 3 63" xfId="8881"/>
    <cellStyle name="Input 3 64" xfId="8882"/>
    <cellStyle name="Input 3 65" xfId="8883"/>
    <cellStyle name="Input 3 66" xfId="8884"/>
    <cellStyle name="Input 3 67" xfId="8885"/>
    <cellStyle name="Input 3 68" xfId="8886"/>
    <cellStyle name="Input 3 69" xfId="8887"/>
    <cellStyle name="Input 3 7" xfId="8888"/>
    <cellStyle name="Input 3 7 2" xfId="8889"/>
    <cellStyle name="Input 3 70" xfId="8890"/>
    <cellStyle name="Input 3 71" xfId="8891"/>
    <cellStyle name="Input 3 72" xfId="8892"/>
    <cellStyle name="Input 3 73" xfId="8893"/>
    <cellStyle name="Input 3 74" xfId="8894"/>
    <cellStyle name="Input 3 75" xfId="8895"/>
    <cellStyle name="Input 3 76" xfId="8896"/>
    <cellStyle name="Input 3 77" xfId="8897"/>
    <cellStyle name="Input 3 78" xfId="8898"/>
    <cellStyle name="Input 3 79" xfId="8899"/>
    <cellStyle name="Input 3 8" xfId="8900"/>
    <cellStyle name="Input 3 8 2" xfId="8901"/>
    <cellStyle name="Input 3 80" xfId="8902"/>
    <cellStyle name="Input 3 81" xfId="8903"/>
    <cellStyle name="Input 3 82" xfId="8904"/>
    <cellStyle name="Input 3 83" xfId="8905"/>
    <cellStyle name="Input 3 84" xfId="8906"/>
    <cellStyle name="Input 3 85" xfId="27461"/>
    <cellStyle name="Input 3 9" xfId="8907"/>
    <cellStyle name="Input 3 9 2" xfId="8908"/>
    <cellStyle name="Input 30" xfId="8909"/>
    <cellStyle name="Input 4" xfId="8910"/>
    <cellStyle name="Input 4 10" xfId="8911"/>
    <cellStyle name="Input 4 11" xfId="8912"/>
    <cellStyle name="Input 4 12" xfId="8913"/>
    <cellStyle name="Input 4 13" xfId="8914"/>
    <cellStyle name="Input 4 14" xfId="8915"/>
    <cellStyle name="Input 4 15" xfId="8916"/>
    <cellStyle name="Input 4 16" xfId="8917"/>
    <cellStyle name="Input 4 17" xfId="8918"/>
    <cellStyle name="Input 4 18" xfId="8919"/>
    <cellStyle name="Input 4 19" xfId="8920"/>
    <cellStyle name="Input 4 2" xfId="8921"/>
    <cellStyle name="Input 4 2 2" xfId="8922"/>
    <cellStyle name="Input 4 20" xfId="8923"/>
    <cellStyle name="Input 4 21" xfId="8924"/>
    <cellStyle name="Input 4 22" xfId="27462"/>
    <cellStyle name="Input 4 3" xfId="8925"/>
    <cellStyle name="Input 4 3 2" xfId="8926"/>
    <cellStyle name="Input 4 4" xfId="8927"/>
    <cellStyle name="Input 4 5" xfId="8928"/>
    <cellStyle name="Input 4 6" xfId="8929"/>
    <cellStyle name="Input 4 7" xfId="8930"/>
    <cellStyle name="Input 4 8" xfId="8931"/>
    <cellStyle name="Input 4 9" xfId="8932"/>
    <cellStyle name="Input 5" xfId="8933"/>
    <cellStyle name="Input 5 2" xfId="8934"/>
    <cellStyle name="Input 5 2 2" xfId="8935"/>
    <cellStyle name="Input 5 3" xfId="8936"/>
    <cellStyle name="Input 5 4" xfId="8937"/>
    <cellStyle name="Input 5 5" xfId="8938"/>
    <cellStyle name="Input 5 6" xfId="27463"/>
    <cellStyle name="Input 6" xfId="8939"/>
    <cellStyle name="Input 6 10" xfId="8940"/>
    <cellStyle name="Input 6 11" xfId="8941"/>
    <cellStyle name="Input 6 12" xfId="8942"/>
    <cellStyle name="Input 6 13" xfId="8943"/>
    <cellStyle name="Input 6 14" xfId="8944"/>
    <cellStyle name="Input 6 15" xfId="8945"/>
    <cellStyle name="Input 6 16" xfId="8946"/>
    <cellStyle name="Input 6 17" xfId="8947"/>
    <cellStyle name="Input 6 18" xfId="8948"/>
    <cellStyle name="Input 6 19" xfId="8949"/>
    <cellStyle name="Input 6 2" xfId="8950"/>
    <cellStyle name="Input 6 2 2" xfId="8951"/>
    <cellStyle name="Input 6 2 2 2" xfId="8952"/>
    <cellStyle name="Input 6 2 3" xfId="8953"/>
    <cellStyle name="Input 6 2 3 10" xfId="8954"/>
    <cellStyle name="Input 6 2 3 11" xfId="8955"/>
    <cellStyle name="Input 6 2 3 12" xfId="8956"/>
    <cellStyle name="Input 6 2 3 13" xfId="8957"/>
    <cellStyle name="Input 6 2 3 14" xfId="8958"/>
    <cellStyle name="Input 6 2 3 15" xfId="8959"/>
    <cellStyle name="Input 6 2 3 16" xfId="8960"/>
    <cellStyle name="Input 6 2 3 17" xfId="8961"/>
    <cellStyle name="Input 6 2 3 18" xfId="8962"/>
    <cellStyle name="Input 6 2 3 19" xfId="8963"/>
    <cellStyle name="Input 6 2 3 2" xfId="8964"/>
    <cellStyle name="Input 6 2 3 2 2" xfId="8965"/>
    <cellStyle name="Input 6 2 3 3" xfId="8966"/>
    <cellStyle name="Input 6 2 3 4" xfId="8967"/>
    <cellStyle name="Input 6 2 3 5" xfId="8968"/>
    <cellStyle name="Input 6 2 3 6" xfId="8969"/>
    <cellStyle name="Input 6 2 3 7" xfId="8970"/>
    <cellStyle name="Input 6 2 3 8" xfId="8971"/>
    <cellStyle name="Input 6 2 3 9" xfId="8972"/>
    <cellStyle name="Input 6 2 4" xfId="8973"/>
    <cellStyle name="Input 6 20" xfId="8974"/>
    <cellStyle name="Input 6 21" xfId="8975"/>
    <cellStyle name="Input 6 22" xfId="27464"/>
    <cellStyle name="Input 6 3" xfId="8976"/>
    <cellStyle name="Input 6 3 2" xfId="8977"/>
    <cellStyle name="Input 6 4" xfId="8978"/>
    <cellStyle name="Input 6 4 10" xfId="8979"/>
    <cellStyle name="Input 6 4 11" xfId="8980"/>
    <cellStyle name="Input 6 4 12" xfId="8981"/>
    <cellStyle name="Input 6 4 13" xfId="8982"/>
    <cellStyle name="Input 6 4 14" xfId="8983"/>
    <cellStyle name="Input 6 4 15" xfId="8984"/>
    <cellStyle name="Input 6 4 16" xfId="8985"/>
    <cellStyle name="Input 6 4 17" xfId="8986"/>
    <cellStyle name="Input 6 4 18" xfId="8987"/>
    <cellStyle name="Input 6 4 19" xfId="8988"/>
    <cellStyle name="Input 6 4 2" xfId="8989"/>
    <cellStyle name="Input 6 4 2 2" xfId="8990"/>
    <cellStyle name="Input 6 4 3" xfId="8991"/>
    <cellStyle name="Input 6 4 4" xfId="8992"/>
    <cellStyle name="Input 6 4 5" xfId="8993"/>
    <cellStyle name="Input 6 4 6" xfId="8994"/>
    <cellStyle name="Input 6 4 7" xfId="8995"/>
    <cellStyle name="Input 6 4 8" xfId="8996"/>
    <cellStyle name="Input 6 4 9" xfId="8997"/>
    <cellStyle name="Input 6 5" xfId="8998"/>
    <cellStyle name="Input 6 5 2" xfId="8999"/>
    <cellStyle name="Input 6 6" xfId="9000"/>
    <cellStyle name="Input 6 7" xfId="9001"/>
    <cellStyle name="Input 6 8" xfId="9002"/>
    <cellStyle name="Input 6 9" xfId="9003"/>
    <cellStyle name="Input 7" xfId="9004"/>
    <cellStyle name="Input 7 10" xfId="9005"/>
    <cellStyle name="Input 7 11" xfId="9006"/>
    <cellStyle name="Input 7 12" xfId="9007"/>
    <cellStyle name="Input 7 13" xfId="9008"/>
    <cellStyle name="Input 7 14" xfId="9009"/>
    <cellStyle name="Input 7 15" xfId="9010"/>
    <cellStyle name="Input 7 16" xfId="9011"/>
    <cellStyle name="Input 7 17" xfId="9012"/>
    <cellStyle name="Input 7 18" xfId="9013"/>
    <cellStyle name="Input 7 19" xfId="9014"/>
    <cellStyle name="Input 7 2" xfId="9015"/>
    <cellStyle name="Input 7 2 2" xfId="9016"/>
    <cellStyle name="Input 7 2 2 2" xfId="9017"/>
    <cellStyle name="Input 7 2 3" xfId="9018"/>
    <cellStyle name="Input 7 20" xfId="9019"/>
    <cellStyle name="Input 7 21" xfId="9020"/>
    <cellStyle name="Input 7 22" xfId="27465"/>
    <cellStyle name="Input 7 3" xfId="9021"/>
    <cellStyle name="Input 7 3 2" xfId="9022"/>
    <cellStyle name="Input 7 4" xfId="9023"/>
    <cellStyle name="Input 7 4 2" xfId="9024"/>
    <cellStyle name="Input 7 5" xfId="9025"/>
    <cellStyle name="Input 7 6" xfId="9026"/>
    <cellStyle name="Input 7 7" xfId="9027"/>
    <cellStyle name="Input 7 8" xfId="9028"/>
    <cellStyle name="Input 7 9" xfId="9029"/>
    <cellStyle name="Input 8" xfId="9030"/>
    <cellStyle name="Input 8 2" xfId="9031"/>
    <cellStyle name="Input 8 2 2" xfId="9032"/>
    <cellStyle name="Input 8 3" xfId="9033"/>
    <cellStyle name="Input 8 4" xfId="27466"/>
    <cellStyle name="Input 9" xfId="9034"/>
    <cellStyle name="Input 9 2" xfId="9035"/>
    <cellStyle name="Input 9 3" xfId="27467"/>
    <cellStyle name="Input Cell" xfId="9036"/>
    <cellStyle name="Input Cell 2" xfId="9037"/>
    <cellStyle name="Input Cell 3" xfId="9038"/>
    <cellStyle name="Input Data" xfId="9039"/>
    <cellStyle name="Input Formulas" xfId="9040"/>
    <cellStyle name="Input(decimal)" xfId="9041"/>
    <cellStyle name="InputSheetHeading" xfId="9042"/>
    <cellStyle name="Insatisfaisant" xfId="9043"/>
    <cellStyle name="Instructions" xfId="9044"/>
    <cellStyle name="Integer" xfId="9045"/>
    <cellStyle name="item" xfId="9046"/>
    <cellStyle name="item 2" xfId="9047"/>
    <cellStyle name="Komma [0]_CM_DATA_TRAXIS" xfId="9048"/>
    <cellStyle name="Komma_CM_DATA_TRAXIS" xfId="9049"/>
    <cellStyle name="KPMG Heading 1" xfId="9050"/>
    <cellStyle name="KPMG Heading 2" xfId="9051"/>
    <cellStyle name="KPMG Heading 3" xfId="9052"/>
    <cellStyle name="KPMG Heading 4" xfId="9053"/>
    <cellStyle name="KPMG Normal" xfId="9054"/>
    <cellStyle name="KPMG Normal Text" xfId="9055"/>
    <cellStyle name="KS" xfId="9056"/>
    <cellStyle name="Label" xfId="9057"/>
    <cellStyle name="Lable_1" xfId="9058"/>
    <cellStyle name="Large" xfId="9059"/>
    <cellStyle name="Lien hypertexte visité_Cashflow Yong In  May 2002 (based on Pusan 40 cars)" xfId="9060"/>
    <cellStyle name="Lien hypertexte_Ankara-New costing - based on T1" xfId="9061"/>
    <cellStyle name="Link" xfId="9062"/>
    <cellStyle name="Link 10" xfId="9063"/>
    <cellStyle name="Link 10 2" xfId="9064"/>
    <cellStyle name="Link 11" xfId="9065"/>
    <cellStyle name="Link 11 2" xfId="9066"/>
    <cellStyle name="Link 12" xfId="9067"/>
    <cellStyle name="Link 12 2" xfId="9068"/>
    <cellStyle name="Link 13" xfId="9069"/>
    <cellStyle name="Link 13 2" xfId="9070"/>
    <cellStyle name="Link 14" xfId="9071"/>
    <cellStyle name="Link 14 2" xfId="9072"/>
    <cellStyle name="Link 15" xfId="9073"/>
    <cellStyle name="Link 15 2" xfId="9074"/>
    <cellStyle name="Link 16" xfId="9075"/>
    <cellStyle name="Link 16 2" xfId="9076"/>
    <cellStyle name="Link 17" xfId="9077"/>
    <cellStyle name="Link 17 2" xfId="9078"/>
    <cellStyle name="Link 18" xfId="9079"/>
    <cellStyle name="Link 18 2" xfId="9080"/>
    <cellStyle name="Link 19" xfId="9081"/>
    <cellStyle name="Link 19 2" xfId="9082"/>
    <cellStyle name="Link 2" xfId="9083"/>
    <cellStyle name="Link 2 10" xfId="9084"/>
    <cellStyle name="Link 2 11" xfId="9085"/>
    <cellStyle name="Link 2 12" xfId="9086"/>
    <cellStyle name="Link 2 13" xfId="9087"/>
    <cellStyle name="Link 2 14" xfId="9088"/>
    <cellStyle name="Link 2 15" xfId="9089"/>
    <cellStyle name="Link 2 16" xfId="9090"/>
    <cellStyle name="Link 2 17" xfId="9091"/>
    <cellStyle name="Link 2 18" xfId="9092"/>
    <cellStyle name="Link 2 19" xfId="9093"/>
    <cellStyle name="Link 2 2" xfId="9094"/>
    <cellStyle name="Link 2 2 2" xfId="9095"/>
    <cellStyle name="Link 2 2 2 2" xfId="9096"/>
    <cellStyle name="Link 2 2 3" xfId="9097"/>
    <cellStyle name="Link 2 2 4" xfId="9098"/>
    <cellStyle name="Link 2 2 5" xfId="9099"/>
    <cellStyle name="Link 2 20" xfId="9100"/>
    <cellStyle name="Link 2 21" xfId="9101"/>
    <cellStyle name="Link 2 22" xfId="9102"/>
    <cellStyle name="Link 2 23" xfId="9103"/>
    <cellStyle name="Link 2 24" xfId="9104"/>
    <cellStyle name="Link 2 25" xfId="9105"/>
    <cellStyle name="Link 2 26" xfId="9106"/>
    <cellStyle name="Link 2 27" xfId="9107"/>
    <cellStyle name="Link 2 28" xfId="9108"/>
    <cellStyle name="Link 2 29" xfId="9109"/>
    <cellStyle name="Link 2 3" xfId="9110"/>
    <cellStyle name="Link 2 3 2" xfId="9111"/>
    <cellStyle name="Link 2 3 2 2" xfId="9112"/>
    <cellStyle name="Link 2 3 3" xfId="9113"/>
    <cellStyle name="Link 2 3 4" xfId="9114"/>
    <cellStyle name="Link 2 3 5" xfId="9115"/>
    <cellStyle name="Link 2 30" xfId="9116"/>
    <cellStyle name="Link 2 31" xfId="9117"/>
    <cellStyle name="Link 2 32" xfId="9118"/>
    <cellStyle name="Link 2 33" xfId="9119"/>
    <cellStyle name="Link 2 34" xfId="9120"/>
    <cellStyle name="Link 2 35" xfId="9121"/>
    <cellStyle name="Link 2 36" xfId="9122"/>
    <cellStyle name="Link 2 37" xfId="9123"/>
    <cellStyle name="Link 2 38" xfId="9124"/>
    <cellStyle name="Link 2 39" xfId="9125"/>
    <cellStyle name="Link 2 4" xfId="9126"/>
    <cellStyle name="Link 2 4 10" xfId="9127"/>
    <cellStyle name="Link 2 4 11" xfId="9128"/>
    <cellStyle name="Link 2 4 12" xfId="9129"/>
    <cellStyle name="Link 2 4 13" xfId="9130"/>
    <cellStyle name="Link 2 4 14" xfId="9131"/>
    <cellStyle name="Link 2 4 15" xfId="9132"/>
    <cellStyle name="Link 2 4 16" xfId="9133"/>
    <cellStyle name="Link 2 4 17" xfId="9134"/>
    <cellStyle name="Link 2 4 18" xfId="9135"/>
    <cellStyle name="Link 2 4 19" xfId="9136"/>
    <cellStyle name="Link 2 4 2" xfId="9137"/>
    <cellStyle name="Link 2 4 2 2" xfId="9138"/>
    <cellStyle name="Link 2 4 2 2 2" xfId="9139"/>
    <cellStyle name="Link 2 4 2 3" xfId="9140"/>
    <cellStyle name="Link 2 4 20" xfId="9141"/>
    <cellStyle name="Link 2 4 21" xfId="9142"/>
    <cellStyle name="Link 2 4 22" xfId="9143"/>
    <cellStyle name="Link 2 4 3" xfId="9144"/>
    <cellStyle name="Link 2 4 3 2" xfId="9145"/>
    <cellStyle name="Link 2 4 4" xfId="9146"/>
    <cellStyle name="Link 2 4 5" xfId="9147"/>
    <cellStyle name="Link 2 4 6" xfId="9148"/>
    <cellStyle name="Link 2 4 7" xfId="9149"/>
    <cellStyle name="Link 2 4 8" xfId="9150"/>
    <cellStyle name="Link 2 4 9" xfId="9151"/>
    <cellStyle name="Link 2 40" xfId="9152"/>
    <cellStyle name="Link 2 41" xfId="9153"/>
    <cellStyle name="Link 2 42" xfId="9154"/>
    <cellStyle name="Link 2 43" xfId="9155"/>
    <cellStyle name="Link 2 44" xfId="9156"/>
    <cellStyle name="Link 2 45" xfId="9157"/>
    <cellStyle name="Link 2 46" xfId="9158"/>
    <cellStyle name="Link 2 47" xfId="9159"/>
    <cellStyle name="Link 2 48" xfId="9160"/>
    <cellStyle name="Link 2 49" xfId="9161"/>
    <cellStyle name="Link 2 5" xfId="9162"/>
    <cellStyle name="Link 2 5 10" xfId="9163"/>
    <cellStyle name="Link 2 5 11" xfId="9164"/>
    <cellStyle name="Link 2 5 12" xfId="9165"/>
    <cellStyle name="Link 2 5 13" xfId="9166"/>
    <cellStyle name="Link 2 5 14" xfId="9167"/>
    <cellStyle name="Link 2 5 15" xfId="9168"/>
    <cellStyle name="Link 2 5 16" xfId="9169"/>
    <cellStyle name="Link 2 5 17" xfId="9170"/>
    <cellStyle name="Link 2 5 18" xfId="9171"/>
    <cellStyle name="Link 2 5 19" xfId="9172"/>
    <cellStyle name="Link 2 5 2" xfId="9173"/>
    <cellStyle name="Link 2 5 2 2" xfId="9174"/>
    <cellStyle name="Link 2 5 20" xfId="9175"/>
    <cellStyle name="Link 2 5 21" xfId="9176"/>
    <cellStyle name="Link 2 5 3" xfId="9177"/>
    <cellStyle name="Link 2 5 4" xfId="9178"/>
    <cellStyle name="Link 2 5 5" xfId="9179"/>
    <cellStyle name="Link 2 5 6" xfId="9180"/>
    <cellStyle name="Link 2 5 7" xfId="9181"/>
    <cellStyle name="Link 2 5 8" xfId="9182"/>
    <cellStyle name="Link 2 5 9" xfId="9183"/>
    <cellStyle name="Link 2 50" xfId="9184"/>
    <cellStyle name="Link 2 51" xfId="9185"/>
    <cellStyle name="Link 2 52" xfId="9186"/>
    <cellStyle name="Link 2 53" xfId="9187"/>
    <cellStyle name="Link 2 54" xfId="9188"/>
    <cellStyle name="Link 2 55" xfId="9189"/>
    <cellStyle name="Link 2 56" xfId="9190"/>
    <cellStyle name="Link 2 57" xfId="9191"/>
    <cellStyle name="Link 2 58" xfId="9192"/>
    <cellStyle name="Link 2 59" xfId="9193"/>
    <cellStyle name="Link 2 6" xfId="9194"/>
    <cellStyle name="Link 2 6 2" xfId="9195"/>
    <cellStyle name="Link 2 6 3" xfId="9196"/>
    <cellStyle name="Link 2 60" xfId="9197"/>
    <cellStyle name="Link 2 61" xfId="9198"/>
    <cellStyle name="Link 2 62" xfId="9199"/>
    <cellStyle name="Link 2 63" xfId="9200"/>
    <cellStyle name="Link 2 64" xfId="9201"/>
    <cellStyle name="Link 2 65" xfId="9202"/>
    <cellStyle name="Link 2 66" xfId="9203"/>
    <cellStyle name="Link 2 67" xfId="9204"/>
    <cellStyle name="Link 2 68" xfId="9205"/>
    <cellStyle name="Link 2 69" xfId="9206"/>
    <cellStyle name="Link 2 7" xfId="9207"/>
    <cellStyle name="Link 2 70" xfId="9208"/>
    <cellStyle name="Link 2 71" xfId="9209"/>
    <cellStyle name="Link 2 72" xfId="9210"/>
    <cellStyle name="Link 2 73" xfId="9211"/>
    <cellStyle name="Link 2 74" xfId="9212"/>
    <cellStyle name="Link 2 75" xfId="9213"/>
    <cellStyle name="Link 2 76" xfId="9214"/>
    <cellStyle name="Link 2 77" xfId="9215"/>
    <cellStyle name="Link 2 78" xfId="9216"/>
    <cellStyle name="Link 2 79" xfId="9217"/>
    <cellStyle name="Link 2 8" xfId="9218"/>
    <cellStyle name="Link 2 80" xfId="9219"/>
    <cellStyle name="Link 2 81" xfId="9220"/>
    <cellStyle name="Link 2 82" xfId="9221"/>
    <cellStyle name="Link 2 83" xfId="9222"/>
    <cellStyle name="Link 2 84" xfId="9223"/>
    <cellStyle name="Link 2 9" xfId="9224"/>
    <cellStyle name="Link 20" xfId="9225"/>
    <cellStyle name="Link 20 2" xfId="9226"/>
    <cellStyle name="Link 21" xfId="9227"/>
    <cellStyle name="Link 21 2" xfId="9228"/>
    <cellStyle name="Link 22" xfId="9229"/>
    <cellStyle name="Link 22 2" xfId="9230"/>
    <cellStyle name="Link 23" xfId="9231"/>
    <cellStyle name="Link 23 2" xfId="9232"/>
    <cellStyle name="Link 24" xfId="9233"/>
    <cellStyle name="Link 24 2" xfId="9234"/>
    <cellStyle name="Link 25" xfId="9235"/>
    <cellStyle name="Link 25 2" xfId="9236"/>
    <cellStyle name="Link 26" xfId="9237"/>
    <cellStyle name="Link 26 2" xfId="9238"/>
    <cellStyle name="Link 27" xfId="9239"/>
    <cellStyle name="Link 28" xfId="9240"/>
    <cellStyle name="Link 29" xfId="9241"/>
    <cellStyle name="Link 3" xfId="9242"/>
    <cellStyle name="Link 3 2" xfId="9243"/>
    <cellStyle name="Link 3 2 2" xfId="9244"/>
    <cellStyle name="Link 3 3" xfId="9245"/>
    <cellStyle name="Link 3 4" xfId="9246"/>
    <cellStyle name="Link 3 5" xfId="9247"/>
    <cellStyle name="Link 30" xfId="9248"/>
    <cellStyle name="Link 31" xfId="9249"/>
    <cellStyle name="Link 32" xfId="9250"/>
    <cellStyle name="Link 33" xfId="9251"/>
    <cellStyle name="Link 34" xfId="9252"/>
    <cellStyle name="Link 35" xfId="9253"/>
    <cellStyle name="Link 36" xfId="9254"/>
    <cellStyle name="Link 37" xfId="9255"/>
    <cellStyle name="Link 38" xfId="9256"/>
    <cellStyle name="Link 39" xfId="9257"/>
    <cellStyle name="Link 4" xfId="9258"/>
    <cellStyle name="Link 4 2" xfId="9259"/>
    <cellStyle name="Link 4 2 2" xfId="9260"/>
    <cellStyle name="Link 4 3" xfId="9261"/>
    <cellStyle name="Link 4 4" xfId="9262"/>
    <cellStyle name="Link 4 5" xfId="9263"/>
    <cellStyle name="Link 40" xfId="9264"/>
    <cellStyle name="Link 41" xfId="9265"/>
    <cellStyle name="Link 42" xfId="9266"/>
    <cellStyle name="Link 43" xfId="9267"/>
    <cellStyle name="Link 44" xfId="9268"/>
    <cellStyle name="Link 45" xfId="9269"/>
    <cellStyle name="Link 46" xfId="9270"/>
    <cellStyle name="Link 47" xfId="9271"/>
    <cellStyle name="Link 48" xfId="9272"/>
    <cellStyle name="Link 49" xfId="9273"/>
    <cellStyle name="Link 5" xfId="9274"/>
    <cellStyle name="Link 5 10" xfId="9275"/>
    <cellStyle name="Link 5 11" xfId="9276"/>
    <cellStyle name="Link 5 12" xfId="9277"/>
    <cellStyle name="Link 5 13" xfId="9278"/>
    <cellStyle name="Link 5 14" xfId="9279"/>
    <cellStyle name="Link 5 15" xfId="9280"/>
    <cellStyle name="Link 5 16" xfId="9281"/>
    <cellStyle name="Link 5 17" xfId="9282"/>
    <cellStyle name="Link 5 18" xfId="9283"/>
    <cellStyle name="Link 5 19" xfId="9284"/>
    <cellStyle name="Link 5 2" xfId="9285"/>
    <cellStyle name="Link 5 2 2" xfId="9286"/>
    <cellStyle name="Link 5 2 2 2" xfId="9287"/>
    <cellStyle name="Link 5 2 3" xfId="9288"/>
    <cellStyle name="Link 5 2 3 10" xfId="9289"/>
    <cellStyle name="Link 5 2 3 11" xfId="9290"/>
    <cellStyle name="Link 5 2 3 12" xfId="9291"/>
    <cellStyle name="Link 5 2 3 13" xfId="9292"/>
    <cellStyle name="Link 5 2 3 14" xfId="9293"/>
    <cellStyle name="Link 5 2 3 15" xfId="9294"/>
    <cellStyle name="Link 5 2 3 16" xfId="9295"/>
    <cellStyle name="Link 5 2 3 17" xfId="9296"/>
    <cellStyle name="Link 5 2 3 18" xfId="9297"/>
    <cellStyle name="Link 5 2 3 19" xfId="9298"/>
    <cellStyle name="Link 5 2 3 2" xfId="9299"/>
    <cellStyle name="Link 5 2 3 2 2" xfId="9300"/>
    <cellStyle name="Link 5 2 3 3" xfId="9301"/>
    <cellStyle name="Link 5 2 3 4" xfId="9302"/>
    <cellStyle name="Link 5 2 3 5" xfId="9303"/>
    <cellStyle name="Link 5 2 3 6" xfId="9304"/>
    <cellStyle name="Link 5 2 3 7" xfId="9305"/>
    <cellStyle name="Link 5 2 3 8" xfId="9306"/>
    <cellStyle name="Link 5 2 3 9" xfId="9307"/>
    <cellStyle name="Link 5 2 4" xfId="9308"/>
    <cellStyle name="Link 5 20" xfId="9309"/>
    <cellStyle name="Link 5 21" xfId="9310"/>
    <cellStyle name="Link 5 22" xfId="9311"/>
    <cellStyle name="Link 5 23" xfId="9312"/>
    <cellStyle name="Link 5 3" xfId="9313"/>
    <cellStyle name="Link 5 3 2" xfId="9314"/>
    <cellStyle name="Link 5 4" xfId="9315"/>
    <cellStyle name="Link 5 4 10" xfId="9316"/>
    <cellStyle name="Link 5 4 11" xfId="9317"/>
    <cellStyle name="Link 5 4 12" xfId="9318"/>
    <cellStyle name="Link 5 4 13" xfId="9319"/>
    <cellStyle name="Link 5 4 14" xfId="9320"/>
    <cellStyle name="Link 5 4 15" xfId="9321"/>
    <cellStyle name="Link 5 4 16" xfId="9322"/>
    <cellStyle name="Link 5 4 17" xfId="9323"/>
    <cellStyle name="Link 5 4 18" xfId="9324"/>
    <cellStyle name="Link 5 4 19" xfId="9325"/>
    <cellStyle name="Link 5 4 2" xfId="9326"/>
    <cellStyle name="Link 5 4 2 2" xfId="9327"/>
    <cellStyle name="Link 5 4 3" xfId="9328"/>
    <cellStyle name="Link 5 4 4" xfId="9329"/>
    <cellStyle name="Link 5 4 5" xfId="9330"/>
    <cellStyle name="Link 5 4 6" xfId="9331"/>
    <cellStyle name="Link 5 4 7" xfId="9332"/>
    <cellStyle name="Link 5 4 8" xfId="9333"/>
    <cellStyle name="Link 5 4 9" xfId="9334"/>
    <cellStyle name="Link 5 5" xfId="9335"/>
    <cellStyle name="Link 5 5 2" xfId="9336"/>
    <cellStyle name="Link 5 6" xfId="9337"/>
    <cellStyle name="Link 5 7" xfId="9338"/>
    <cellStyle name="Link 5 8" xfId="9339"/>
    <cellStyle name="Link 5 9" xfId="9340"/>
    <cellStyle name="Link 50" xfId="9341"/>
    <cellStyle name="Link 51" xfId="9342"/>
    <cellStyle name="Link 52" xfId="9343"/>
    <cellStyle name="Link 53" xfId="9344"/>
    <cellStyle name="Link 54" xfId="9345"/>
    <cellStyle name="Link 55" xfId="9346"/>
    <cellStyle name="Link 56" xfId="9347"/>
    <cellStyle name="Link 57" xfId="9348"/>
    <cellStyle name="Link 58" xfId="9349"/>
    <cellStyle name="Link 59" xfId="9350"/>
    <cellStyle name="Link 6" xfId="9351"/>
    <cellStyle name="Link 6 10" xfId="9352"/>
    <cellStyle name="Link 6 11" xfId="9353"/>
    <cellStyle name="Link 6 12" xfId="9354"/>
    <cellStyle name="Link 6 13" xfId="9355"/>
    <cellStyle name="Link 6 14" xfId="9356"/>
    <cellStyle name="Link 6 15" xfId="9357"/>
    <cellStyle name="Link 6 16" xfId="9358"/>
    <cellStyle name="Link 6 17" xfId="9359"/>
    <cellStyle name="Link 6 18" xfId="9360"/>
    <cellStyle name="Link 6 19" xfId="9361"/>
    <cellStyle name="Link 6 2" xfId="9362"/>
    <cellStyle name="Link 6 2 2" xfId="9363"/>
    <cellStyle name="Link 6 2 2 2" xfId="9364"/>
    <cellStyle name="Link 6 2 3" xfId="9365"/>
    <cellStyle name="Link 6 20" xfId="9366"/>
    <cellStyle name="Link 6 21" xfId="9367"/>
    <cellStyle name="Link 6 22" xfId="9368"/>
    <cellStyle name="Link 6 3" xfId="9369"/>
    <cellStyle name="Link 6 3 2" xfId="9370"/>
    <cellStyle name="Link 6 4" xfId="9371"/>
    <cellStyle name="Link 6 5" xfId="9372"/>
    <cellStyle name="Link 6 6" xfId="9373"/>
    <cellStyle name="Link 6 7" xfId="9374"/>
    <cellStyle name="Link 6 8" xfId="9375"/>
    <cellStyle name="Link 6 9" xfId="9376"/>
    <cellStyle name="Link 60" xfId="9377"/>
    <cellStyle name="Link 61" xfId="9378"/>
    <cellStyle name="Link 62" xfId="9379"/>
    <cellStyle name="Link 63" xfId="9380"/>
    <cellStyle name="Link 64" xfId="9381"/>
    <cellStyle name="Link 65" xfId="9382"/>
    <cellStyle name="Link 66" xfId="9383"/>
    <cellStyle name="Link 67" xfId="9384"/>
    <cellStyle name="Link 68" xfId="9385"/>
    <cellStyle name="Link 69" xfId="9386"/>
    <cellStyle name="Link 7" xfId="9387"/>
    <cellStyle name="Link 7 2" xfId="9388"/>
    <cellStyle name="Link 7 2 2" xfId="9389"/>
    <cellStyle name="Link 7 3" xfId="9390"/>
    <cellStyle name="Link 7 4" xfId="9391"/>
    <cellStyle name="Link 7 5" xfId="9392"/>
    <cellStyle name="Link 70" xfId="9393"/>
    <cellStyle name="Link 71" xfId="9394"/>
    <cellStyle name="Link 72" xfId="9395"/>
    <cellStyle name="Link 73" xfId="9396"/>
    <cellStyle name="Link 74" xfId="9397"/>
    <cellStyle name="Link 75" xfId="9398"/>
    <cellStyle name="Link 76" xfId="9399"/>
    <cellStyle name="Link 77" xfId="9400"/>
    <cellStyle name="Link 78" xfId="9401"/>
    <cellStyle name="Link 79" xfId="9402"/>
    <cellStyle name="Link 8" xfId="9403"/>
    <cellStyle name="Link 8 2" xfId="9404"/>
    <cellStyle name="Link 80" xfId="9405"/>
    <cellStyle name="Link 81" xfId="9406"/>
    <cellStyle name="Link 82" xfId="9407"/>
    <cellStyle name="Link 83" xfId="9408"/>
    <cellStyle name="Link 84" xfId="9409"/>
    <cellStyle name="Link 85" xfId="9410"/>
    <cellStyle name="Link 9" xfId="9411"/>
    <cellStyle name="Link 9 2" xfId="9412"/>
    <cellStyle name="Link_4 July 2012 Decomp" xfId="9413"/>
    <cellStyle name="Linked Cell" xfId="150" builtinId="24" customBuiltin="1"/>
    <cellStyle name="Linked Cell 10" xfId="27468"/>
    <cellStyle name="Linked Cell 11" xfId="27469"/>
    <cellStyle name="Linked Cell 12" xfId="27470"/>
    <cellStyle name="Linked Cell 13" xfId="32965"/>
    <cellStyle name="Linked Cell 2" xfId="151"/>
    <cellStyle name="Linked Cell 2 2" xfId="9414"/>
    <cellStyle name="Linked Cell 2 2 2" xfId="33002"/>
    <cellStyle name="Linked Cell 2 3" xfId="9415"/>
    <cellStyle name="Linked Cell 2 4" xfId="9416"/>
    <cellStyle name="Linked Cell 2 5" xfId="27471"/>
    <cellStyle name="Linked Cell 3" xfId="9417"/>
    <cellStyle name="Linked Cell 3 2" xfId="27472"/>
    <cellStyle name="Linked Cell 3 3" xfId="40071"/>
    <cellStyle name="Linked Cell 4" xfId="9418"/>
    <cellStyle name="Linked Cell 4 2" xfId="27473"/>
    <cellStyle name="Linked Cell 5" xfId="27474"/>
    <cellStyle name="Linked Cell 6" xfId="27475"/>
    <cellStyle name="Linked Cell 7" xfId="27476"/>
    <cellStyle name="Linked Cell 8" xfId="27477"/>
    <cellStyle name="Linked Cell 9" xfId="27478"/>
    <cellStyle name="LinkedCell" xfId="9419"/>
    <cellStyle name="LinkedCellHours" xfId="9420"/>
    <cellStyle name="Locked" xfId="32901"/>
    <cellStyle name="Locked 2" xfId="32902"/>
    <cellStyle name="LockedWithoutColor" xfId="32903"/>
    <cellStyle name="LockedWithoutColor 2" xfId="32904"/>
    <cellStyle name="Macro" xfId="9421"/>
    <cellStyle name="Macro 2" xfId="9422"/>
    <cellStyle name="Macro 3" xfId="9423"/>
    <cellStyle name="MAIN HEADING" xfId="9424"/>
    <cellStyle name="MAIN HEADING 2" xfId="9425"/>
    <cellStyle name="MAJOR ROW HEADING" xfId="9426"/>
    <cellStyle name="MAND_x000a_CHECK.COMMAND_x000e_RENAME.COMMAND_x0008_SHOW.BAR_x000b_DELETE.MENU_x000e_DELETE.COMMAND_x000e_GET.CHA" xfId="9427"/>
    <cellStyle name="MAND_x000a_CHECK.COMMAND_x000e_RENAME.COMMAND_x0008_SHOW.BAR_x000b_DELETE.MENU_x000e_DELETE.COMMAND_x000e_GET.CHA 2" xfId="9428"/>
    <cellStyle name="MAND_x000a_CHECK.COMMAND_x000e_RENAME.COMMAND_x0008_SHOW.BAR_x000b_DELETE.MENU_x000e_DELETE.COMMAND_x000e_GET.CHA 3" xfId="9429"/>
    <cellStyle name="Medium" xfId="9430"/>
    <cellStyle name="Microsoft Excel found an error in the formula you entered. Do you want to accept the correction proposed below?_x000a__x000a_|_x000a__x000a_• To accept the correction, click Yes._x000a_• To close this message and correct the formula yourself, click No." xfId="24348"/>
    <cellStyle name="Microsoft Excel found an error in the formula you entered. Do you want to accept the correction proposed below?_x000a__x000a_|_x000a__x000a_• To accept the correction, click Yes._x000a_• To close this message and correct the formula yourself, click No. 2" xfId="152"/>
    <cellStyle name="Microsoft Excel found an error in the formula you entered. Do you want to accept the correction proposed below?_x000a__x000a_|_x000a__x000a_• To accept the correction, click Yes._x000a_• To close this message and correct the formula yourself, click No. 2 2" xfId="9431"/>
    <cellStyle name="Microsoft Excel found an error in the formula you entered. Do you want to accept the correction proposed below?_x000a__x000a_|_x000a__x000a_• To accept the correction, click Yes._x000a_• To close this message and correct the formula yourself, click No. 2 3" xfId="9432"/>
    <cellStyle name="Microsoft Excel found an error in the formula you entered. Do you want to accept the correction proposed below?_x000a__x000a_|_x000a__x000a_• To accept the correction, click Yes._x000a_• To close this message and correct the formula yourself, click No. 2 4" xfId="272"/>
    <cellStyle name="Microsoft Excel found an error in the formula you entered. Do you want to accept the correction proposed below?_x000a__x000a_|_x000a__x000a_• To accept the correction, click Yes._x000a_• To close this message and correct the formula yourself, click No. 3" xfId="24437"/>
    <cellStyle name="Milliers [0]_BB Financial Summary base" xfId="9433"/>
    <cellStyle name="Milliers_2_1" xfId="9434"/>
    <cellStyle name="MINOR ROW HEADING" xfId="9435"/>
    <cellStyle name="Monétaire [0]_Ankara-New costing - based on T1" xfId="9436"/>
    <cellStyle name="Monétaire_2_1" xfId="9437"/>
    <cellStyle name="Named Range" xfId="9438"/>
    <cellStyle name="Named Range Tag" xfId="9439"/>
    <cellStyle name="NamedRange" xfId="9440"/>
    <cellStyle name="Negotiate" xfId="9441"/>
    <cellStyle name="Neutral" xfId="153" builtinId="28" customBuiltin="1"/>
    <cellStyle name="Neutral 10" xfId="27479"/>
    <cellStyle name="Neutral 11" xfId="27480"/>
    <cellStyle name="Neutral 12" xfId="27481"/>
    <cellStyle name="Neutral 13" xfId="32966"/>
    <cellStyle name="Neutral 2" xfId="154"/>
    <cellStyle name="Neutral 2 2" xfId="9442"/>
    <cellStyle name="Neutral 2 2 2" xfId="33003"/>
    <cellStyle name="Neutral 2 3" xfId="9443"/>
    <cellStyle name="Neutral 2 4" xfId="9444"/>
    <cellStyle name="Neutral 2 5" xfId="27482"/>
    <cellStyle name="Neutral 3" xfId="9445"/>
    <cellStyle name="Neutral 3 2" xfId="27483"/>
    <cellStyle name="Neutral 3 3" xfId="40072"/>
    <cellStyle name="Neutral 4" xfId="9446"/>
    <cellStyle name="Neutral 4 2" xfId="27484"/>
    <cellStyle name="Neutral 5" xfId="27485"/>
    <cellStyle name="Neutral 6" xfId="27486"/>
    <cellStyle name="Neutral 7" xfId="27487"/>
    <cellStyle name="Neutral 8" xfId="27488"/>
    <cellStyle name="Neutral 9" xfId="27489"/>
    <cellStyle name="Neutre" xfId="9447"/>
    <cellStyle name="no dec" xfId="27490"/>
    <cellStyle name="No Longer Used" xfId="9448"/>
    <cellStyle name="NomTotal" xfId="9449"/>
    <cellStyle name="NomTotal 2" xfId="9450"/>
    <cellStyle name="NomTotal 3" xfId="9451"/>
    <cellStyle name="NonPrint_copyright" xfId="27491"/>
    <cellStyle name="Normal" xfId="0" builtinId="0"/>
    <cellStyle name="Normal - Style1" xfId="9452"/>
    <cellStyle name="Normal - Style1 10" xfId="27492"/>
    <cellStyle name="Normal - Style1 2" xfId="9453"/>
    <cellStyle name="Normal - Style1 2 2" xfId="27494"/>
    <cellStyle name="Normal - Style1 2 3" xfId="27493"/>
    <cellStyle name="Normal - Style1 3" xfId="9454"/>
    <cellStyle name="Normal - Style1 3 2" xfId="27496"/>
    <cellStyle name="Normal - Style1 3 3" xfId="27495"/>
    <cellStyle name="Normal - Style1 4" xfId="27497"/>
    <cellStyle name="Normal - Style1 4 2" xfId="27498"/>
    <cellStyle name="Normal - Style1 5" xfId="27499"/>
    <cellStyle name="Normal - Style1 5 2" xfId="27500"/>
    <cellStyle name="Normal - Style1 6" xfId="27501"/>
    <cellStyle name="Normal - Style1 6 2" xfId="27502"/>
    <cellStyle name="Normal - Style1 7" xfId="27503"/>
    <cellStyle name="Normal - Style1 7 2" xfId="27504"/>
    <cellStyle name="Normal - Style1 8" xfId="27505"/>
    <cellStyle name="Normal - Style1 8 2" xfId="27506"/>
    <cellStyle name="Normal - Style1 9" xfId="27507"/>
    <cellStyle name="Normal - Style1 9 2" xfId="27508"/>
    <cellStyle name="Normal - Style1_Ageing of Receivables Past Due" xfId="27509"/>
    <cellStyle name="Normal (no 0)" xfId="9455"/>
    <cellStyle name="Normal 10" xfId="262"/>
    <cellStyle name="Normal 10 10" xfId="24258"/>
    <cellStyle name="Normal 10 11" xfId="36487"/>
    <cellStyle name="Normal 10 2" xfId="9457"/>
    <cellStyle name="Normal 10 2 2" xfId="9458"/>
    <cellStyle name="Normal 10 2 2 2" xfId="9459"/>
    <cellStyle name="Normal 10 2 2 3" xfId="9460"/>
    <cellStyle name="Normal 10 2 2 4" xfId="27510"/>
    <cellStyle name="Normal 10 2 3" xfId="9461"/>
    <cellStyle name="Normal 10 2 4" xfId="9462"/>
    <cellStyle name="Normal 10 2 5" xfId="9463"/>
    <cellStyle name="Normal 10 2 6" xfId="9464"/>
    <cellStyle name="Normal 10 2 7" xfId="9465"/>
    <cellStyle name="Normal 10 2_Gold Price" xfId="9466"/>
    <cellStyle name="Normal 10 3" xfId="9467"/>
    <cellStyle name="Normal 10 3 2" xfId="9468"/>
    <cellStyle name="Normal 10 3 3" xfId="27512"/>
    <cellStyle name="Normal 10 3 4" xfId="27513"/>
    <cellStyle name="Normal 10 3 5" xfId="27511"/>
    <cellStyle name="Normal 10 4" xfId="9469"/>
    <cellStyle name="Normal 10 4 2" xfId="9470"/>
    <cellStyle name="Normal 10 4 3" xfId="27514"/>
    <cellStyle name="Normal 10 5" xfId="9471"/>
    <cellStyle name="Normal 10 5 2" xfId="27515"/>
    <cellStyle name="Normal 10 5 3" xfId="27516"/>
    <cellStyle name="Normal 10 6" xfId="9472"/>
    <cellStyle name="Normal 10 7" xfId="9473"/>
    <cellStyle name="Normal 10 7 2" xfId="33371"/>
    <cellStyle name="Normal 10 7 2 2" xfId="35271"/>
    <cellStyle name="Normal 10 7 2 3" xfId="36967"/>
    <cellStyle name="Normal 10 7 2 4" xfId="38598"/>
    <cellStyle name="Normal 10 7 3" xfId="33667"/>
    <cellStyle name="Normal 10 7 3 2" xfId="35567"/>
    <cellStyle name="Normal 10 7 3 3" xfId="37263"/>
    <cellStyle name="Normal 10 7 3 4" xfId="38894"/>
    <cellStyle name="Normal 10 7 4" xfId="33963"/>
    <cellStyle name="Normal 10 7 4 2" xfId="35863"/>
    <cellStyle name="Normal 10 7 4 3" xfId="37559"/>
    <cellStyle name="Normal 10 7 4 4" xfId="39190"/>
    <cellStyle name="Normal 10 7 5" xfId="34259"/>
    <cellStyle name="Normal 10 7 5 2" xfId="36159"/>
    <cellStyle name="Normal 10 7 5 3" xfId="37855"/>
    <cellStyle name="Normal 10 7 5 4" xfId="39486"/>
    <cellStyle name="Normal 10 7 6" xfId="33033"/>
    <cellStyle name="Normal 10 7 7" xfId="34974"/>
    <cellStyle name="Normal 10 7 8" xfId="36763"/>
    <cellStyle name="Normal 10 7 9" xfId="38301"/>
    <cellStyle name="Normal 10 8" xfId="9456"/>
    <cellStyle name="Normal 10 8 2" xfId="33518"/>
    <cellStyle name="Normal 10 8 2 2" xfId="35418"/>
    <cellStyle name="Normal 10 8 2 3" xfId="37114"/>
    <cellStyle name="Normal 10 8 2 4" xfId="38745"/>
    <cellStyle name="Normal 10 8 3" xfId="33814"/>
    <cellStyle name="Normal 10 8 3 2" xfId="35714"/>
    <cellStyle name="Normal 10 8 3 3" xfId="37410"/>
    <cellStyle name="Normal 10 8 3 4" xfId="39041"/>
    <cellStyle name="Normal 10 8 4" xfId="34110"/>
    <cellStyle name="Normal 10 8 4 2" xfId="36010"/>
    <cellStyle name="Normal 10 8 4 3" xfId="37706"/>
    <cellStyle name="Normal 10 8 4 4" xfId="39337"/>
    <cellStyle name="Normal 10 8 5" xfId="34406"/>
    <cellStyle name="Normal 10 8 5 2" xfId="36306"/>
    <cellStyle name="Normal 10 8 5 3" xfId="38002"/>
    <cellStyle name="Normal 10 8 5 4" xfId="39633"/>
    <cellStyle name="Normal 10 8 6" xfId="33220"/>
    <cellStyle name="Normal 10 8 7" xfId="35122"/>
    <cellStyle name="Normal 10 8 8" xfId="36818"/>
    <cellStyle name="Normal 10 8 9" xfId="38449"/>
    <cellStyle name="Normal 10 9" xfId="24257"/>
    <cellStyle name="Normal 10_Gold Price" xfId="9474"/>
    <cellStyle name="Normal 100" xfId="9475"/>
    <cellStyle name="Normal 100 2" xfId="9476"/>
    <cellStyle name="Normal 100 3" xfId="27517"/>
    <cellStyle name="Normal 1000" xfId="24700"/>
    <cellStyle name="Normal 1001" xfId="24701"/>
    <cellStyle name="Normal 1002" xfId="24702"/>
    <cellStyle name="Normal 1003" xfId="24703"/>
    <cellStyle name="Normal 1004" xfId="24704"/>
    <cellStyle name="Normal 1005" xfId="24705"/>
    <cellStyle name="Normal 1006" xfId="24706"/>
    <cellStyle name="Normal 1007" xfId="24707"/>
    <cellStyle name="Normal 1008" xfId="24708"/>
    <cellStyle name="Normal 1009" xfId="24709"/>
    <cellStyle name="Normal 101" xfId="9477"/>
    <cellStyle name="Normal 101 2" xfId="9478"/>
    <cellStyle name="Normal 1010" xfId="24710"/>
    <cellStyle name="Normal 1011" xfId="24711"/>
    <cellStyle name="Normal 1012" xfId="24712"/>
    <cellStyle name="Normal 1013" xfId="24713"/>
    <cellStyle name="Normal 1014" xfId="24714"/>
    <cellStyle name="Normal 1015" xfId="24715"/>
    <cellStyle name="Normal 1016" xfId="24716"/>
    <cellStyle name="Normal 1017" xfId="24717"/>
    <cellStyle name="Normal 1018" xfId="24718"/>
    <cellStyle name="Normal 1019" xfId="24719"/>
    <cellStyle name="Normal 102" xfId="9479"/>
    <cellStyle name="Normal 102 2" xfId="9480"/>
    <cellStyle name="Normal 1020" xfId="24720"/>
    <cellStyle name="Normal 1021" xfId="24721"/>
    <cellStyle name="Normal 1022" xfId="24722"/>
    <cellStyle name="Normal 1023" xfId="24723"/>
    <cellStyle name="Normal 1024" xfId="24724"/>
    <cellStyle name="Normal 1025" xfId="24725"/>
    <cellStyle name="Normal 1026" xfId="24726"/>
    <cellStyle name="Normal 1027" xfId="24727"/>
    <cellStyle name="Normal 1028" xfId="24728"/>
    <cellStyle name="Normal 1029" xfId="24729"/>
    <cellStyle name="Normal 103" xfId="155"/>
    <cellStyle name="Normal 103 2" xfId="9481"/>
    <cellStyle name="Normal 103 3" xfId="273"/>
    <cellStyle name="Normal 103 4" xfId="24390"/>
    <cellStyle name="Normal 1030" xfId="24730"/>
    <cellStyle name="Normal 1031" xfId="24731"/>
    <cellStyle name="Normal 1032" xfId="24732"/>
    <cellStyle name="Normal 1033" xfId="24570"/>
    <cellStyle name="Normal 1034" xfId="24734"/>
    <cellStyle name="Normal 1035" xfId="24736"/>
    <cellStyle name="Normal 1036" xfId="24738"/>
    <cellStyle name="Normal 1037" xfId="24740"/>
    <cellStyle name="Normal 1038" xfId="24742"/>
    <cellStyle name="Normal 1039" xfId="24744"/>
    <cellStyle name="Normal 104" xfId="156"/>
    <cellStyle name="Normal 104 2" xfId="9482"/>
    <cellStyle name="Normal 1040" xfId="24746"/>
    <cellStyle name="Normal 1041" xfId="24748"/>
    <cellStyle name="Normal 1042" xfId="24750"/>
    <cellStyle name="Normal 1043" xfId="24752"/>
    <cellStyle name="Normal 1044" xfId="24754"/>
    <cellStyle name="Normal 1045" xfId="24756"/>
    <cellStyle name="Normal 1046" xfId="24758"/>
    <cellStyle name="Normal 1047" xfId="24760"/>
    <cellStyle name="Normal 1048" xfId="24762"/>
    <cellStyle name="Normal 1049" xfId="24764"/>
    <cellStyle name="Normal 105" xfId="157"/>
    <cellStyle name="Normal 105 2" xfId="9483"/>
    <cellStyle name="Normal 105 3" xfId="9484"/>
    <cellStyle name="Normal 105 4" xfId="274"/>
    <cellStyle name="Normal 105 5" xfId="55560"/>
    <cellStyle name="Normal 1050" xfId="24766"/>
    <cellStyle name="Normal 1051" xfId="24768"/>
    <cellStyle name="Normal 1052" xfId="24770"/>
    <cellStyle name="Normal 1053" xfId="24772"/>
    <cellStyle name="Normal 1054" xfId="24774"/>
    <cellStyle name="Normal 1055" xfId="24790"/>
    <cellStyle name="Normal 1056" xfId="24780"/>
    <cellStyle name="Normal 1057" xfId="24784"/>
    <cellStyle name="Normal 1058" xfId="24781"/>
    <cellStyle name="Normal 1059" xfId="24777"/>
    <cellStyle name="Normal 106" xfId="158"/>
    <cellStyle name="Normal 106 2" xfId="9485"/>
    <cellStyle name="Normal 106 3" xfId="9486"/>
    <cellStyle name="Normal 106 4" xfId="24391"/>
    <cellStyle name="Normal 1060" xfId="24782"/>
    <cellStyle name="Normal 1061" xfId="24783"/>
    <cellStyle name="Normal 1062" xfId="24787"/>
    <cellStyle name="Normal 1063" xfId="24775"/>
    <cellStyle name="Normal 1064" xfId="24802"/>
    <cellStyle name="Normal 1065" xfId="24778"/>
    <cellStyle name="Normal 1066" xfId="24799"/>
    <cellStyle name="Normal 1067" xfId="24793"/>
    <cellStyle name="Normal 1068" xfId="24779"/>
    <cellStyle name="Normal 1069" xfId="24803"/>
    <cellStyle name="Normal 107" xfId="159"/>
    <cellStyle name="Normal 107 2" xfId="9487"/>
    <cellStyle name="Normal 107 3" xfId="9488"/>
    <cellStyle name="Normal 107 4" xfId="9489"/>
    <cellStyle name="Normal 1070" xfId="24789"/>
    <cellStyle name="Normal 1071" xfId="24794"/>
    <cellStyle name="Normal 1072" xfId="24776"/>
    <cellStyle name="Normal 1073" xfId="24797"/>
    <cellStyle name="Normal 1074" xfId="24798"/>
    <cellStyle name="Normal 1075" xfId="24796"/>
    <cellStyle name="Normal 1076" xfId="24786"/>
    <cellStyle name="Normal 1077" xfId="24785"/>
    <cellStyle name="Normal 1078" xfId="24801"/>
    <cellStyle name="Normal 1079" xfId="24795"/>
    <cellStyle name="Normal 108" xfId="9490"/>
    <cellStyle name="Normal 108 2" xfId="9491"/>
    <cellStyle name="Normal 1080" xfId="24800"/>
    <cellStyle name="Normal 1081" xfId="24804"/>
    <cellStyle name="Normal 1082" xfId="24805"/>
    <cellStyle name="Normal 1083" xfId="24806"/>
    <cellStyle name="Normal 1084" xfId="24810"/>
    <cellStyle name="Normal 1085" xfId="24809"/>
    <cellStyle name="Normal 1086" xfId="24808"/>
    <cellStyle name="Normal 1087" xfId="24807"/>
    <cellStyle name="Normal 1088" xfId="24811"/>
    <cellStyle name="Normal 1089" xfId="33213"/>
    <cellStyle name="Normal 109" xfId="9492"/>
    <cellStyle name="Normal 109 2" xfId="9493"/>
    <cellStyle name="Normal 1090" xfId="34779"/>
    <cellStyle name="Normal 1091" xfId="34782"/>
    <cellStyle name="Normal 1092" xfId="34549"/>
    <cellStyle name="Normal 1093" xfId="34806"/>
    <cellStyle name="Normal 1094" xfId="34552"/>
    <cellStyle name="Normal 1095" xfId="34573"/>
    <cellStyle name="Normal 1096" xfId="34574"/>
    <cellStyle name="Normal 1097" xfId="34557"/>
    <cellStyle name="Normal 1098" xfId="34759"/>
    <cellStyle name="Normal 1099" xfId="34762"/>
    <cellStyle name="Normal 11" xfId="9494"/>
    <cellStyle name="Normal 11 2" xfId="9495"/>
    <cellStyle name="Normal 11 2 2" xfId="9496"/>
    <cellStyle name="Normal 11 2 2 2" xfId="9497"/>
    <cellStyle name="Normal 11 2 3" xfId="9498"/>
    <cellStyle name="Normal 11 2 4" xfId="9499"/>
    <cellStyle name="Normal 11 2 4 2" xfId="27520"/>
    <cellStyle name="Normal 11 2 5" xfId="9500"/>
    <cellStyle name="Normal 11 2 6" xfId="27519"/>
    <cellStyle name="Normal 11 2_Gold Price" xfId="9501"/>
    <cellStyle name="Normal 11 3" xfId="9502"/>
    <cellStyle name="Normal 11 3 2" xfId="9503"/>
    <cellStyle name="Normal 11 3 3" xfId="27522"/>
    <cellStyle name="Normal 11 3 4" xfId="27523"/>
    <cellStyle name="Normal 11 3 5" xfId="27521"/>
    <cellStyle name="Normal 11 4" xfId="9504"/>
    <cellStyle name="Normal 11 4 2" xfId="9505"/>
    <cellStyle name="Normal 11 4 3" xfId="27524"/>
    <cellStyle name="Normal 11 5" xfId="9506"/>
    <cellStyle name="Normal 11 5 2" xfId="27525"/>
    <cellStyle name="Normal 11 5 3" xfId="27526"/>
    <cellStyle name="Normal 11 6" xfId="9507"/>
    <cellStyle name="Normal 11_Gold Price" xfId="9508"/>
    <cellStyle name="Normal 110" xfId="9509"/>
    <cellStyle name="Normal 110 2" xfId="9510"/>
    <cellStyle name="Normal 1100" xfId="32221"/>
    <cellStyle name="Normal 1101" xfId="34570"/>
    <cellStyle name="Normal 1102" xfId="34554"/>
    <cellStyle name="Normal 1103" xfId="34792"/>
    <cellStyle name="Normal 1104" xfId="34784"/>
    <cellStyle name="Normal 1105" xfId="34820"/>
    <cellStyle name="Normal 1106" xfId="34576"/>
    <cellStyle name="Normal 1107" xfId="34807"/>
    <cellStyle name="Normal 1108" xfId="34551"/>
    <cellStyle name="Normal 1109" xfId="34799"/>
    <cellStyle name="Normal 111" xfId="9511"/>
    <cellStyle name="Normal 111 2" xfId="9512"/>
    <cellStyle name="Normal 1110" xfId="34769"/>
    <cellStyle name="Normal 1111" xfId="34814"/>
    <cellStyle name="Normal 1112" xfId="34579"/>
    <cellStyle name="Normal 1113" xfId="34555"/>
    <cellStyle name="Normal 1114" xfId="34821"/>
    <cellStyle name="Normal 1115" xfId="34967"/>
    <cellStyle name="Normal 1116" xfId="34827"/>
    <cellStyle name="Normal 1117" xfId="36448"/>
    <cellStyle name="Normal 1118" xfId="36461"/>
    <cellStyle name="Normal 1119" xfId="34962"/>
    <cellStyle name="Normal 112" xfId="9513"/>
    <cellStyle name="Normal 112 2" xfId="9514"/>
    <cellStyle name="Normal 1120" xfId="36462"/>
    <cellStyle name="Normal 1121" xfId="34966"/>
    <cellStyle name="Normal 1122" xfId="36452"/>
    <cellStyle name="Normal 1123" xfId="36457"/>
    <cellStyle name="Normal 1124" xfId="34938"/>
    <cellStyle name="Normal 1125" xfId="34948"/>
    <cellStyle name="Normal 1126" xfId="34944"/>
    <cellStyle name="Normal 1127" xfId="34951"/>
    <cellStyle name="Normal 1128" xfId="36463"/>
    <cellStyle name="Normal 1129" xfId="34953"/>
    <cellStyle name="Normal 113" xfId="9515"/>
    <cellStyle name="Normal 113 2" xfId="9516"/>
    <cellStyle name="Normal 1130" xfId="34950"/>
    <cellStyle name="Normal 1131" xfId="34838"/>
    <cellStyle name="Normal 1132" xfId="34836"/>
    <cellStyle name="Normal 1133" xfId="36456"/>
    <cellStyle name="Normal 1134" xfId="36450"/>
    <cellStyle name="Normal 1135" xfId="34936"/>
    <cellStyle name="Normal 1136" xfId="36466"/>
    <cellStyle name="Normal 1137" xfId="36449"/>
    <cellStyle name="Normal 1138" xfId="36469"/>
    <cellStyle name="Normal 1139" xfId="36483"/>
    <cellStyle name="Normal 114" xfId="9517"/>
    <cellStyle name="Normal 114 2" xfId="9518"/>
    <cellStyle name="Normal 1140" xfId="36473"/>
    <cellStyle name="Normal 1141" xfId="36652"/>
    <cellStyle name="Normal 1142" xfId="36475"/>
    <cellStyle name="Normal 1143" xfId="36647"/>
    <cellStyle name="Normal 1144" xfId="36653"/>
    <cellStyle name="Normal 1145" xfId="36480"/>
    <cellStyle name="Normal 1146" xfId="36643"/>
    <cellStyle name="Normal 1147" xfId="36641"/>
    <cellStyle name="Normal 1148" xfId="36664"/>
    <cellStyle name="Normal 1149" xfId="36758"/>
    <cellStyle name="Normal 115" xfId="9519"/>
    <cellStyle name="Normal 115 2" xfId="9520"/>
    <cellStyle name="Normal 1150" xfId="36665"/>
    <cellStyle name="Normal 1151" xfId="36656"/>
    <cellStyle name="Normal 1152" xfId="36744"/>
    <cellStyle name="Normal 1153" xfId="38149"/>
    <cellStyle name="Normal 1154" xfId="36748"/>
    <cellStyle name="Normal 1155" xfId="36670"/>
    <cellStyle name="Normal 1156" xfId="36750"/>
    <cellStyle name="Normal 1157" xfId="38150"/>
    <cellStyle name="Normal 1158" xfId="36740"/>
    <cellStyle name="Normal 1159" xfId="38146"/>
    <cellStyle name="Normal 116" xfId="9521"/>
    <cellStyle name="Normal 116 2" xfId="9522"/>
    <cellStyle name="Normal 1160" xfId="36739"/>
    <cellStyle name="Normal 1161" xfId="38145"/>
    <cellStyle name="Normal 1162" xfId="36741"/>
    <cellStyle name="Normal 1163" xfId="38151"/>
    <cellStyle name="Normal 1164" xfId="38155"/>
    <cellStyle name="Normal 1165" xfId="38293"/>
    <cellStyle name="Normal 1166" xfId="38162"/>
    <cellStyle name="Normal 1167" xfId="39775"/>
    <cellStyle name="Normal 1168" xfId="39788"/>
    <cellStyle name="Normal 1169" xfId="38282"/>
    <cellStyle name="Normal 117" xfId="9523"/>
    <cellStyle name="Normal 117 2" xfId="9524"/>
    <cellStyle name="Normal 1170" xfId="39789"/>
    <cellStyle name="Normal 1171" xfId="38292"/>
    <cellStyle name="Normal 1172" xfId="39779"/>
    <cellStyle name="Normal 1173" xfId="38164"/>
    <cellStyle name="Normal 1174" xfId="38165"/>
    <cellStyle name="Normal 1175" xfId="38171"/>
    <cellStyle name="Normal 1176" xfId="39796"/>
    <cellStyle name="Normal 1177" xfId="38255"/>
    <cellStyle name="Normal 1178" xfId="38273"/>
    <cellStyle name="Normal 1179" xfId="39795"/>
    <cellStyle name="Normal 118" xfId="9525"/>
    <cellStyle name="Normal 118 2" xfId="9526"/>
    <cellStyle name="Normal 1180" xfId="38285"/>
    <cellStyle name="Normal 1181" xfId="38250"/>
    <cellStyle name="Normal 1182" xfId="38278"/>
    <cellStyle name="Normal 1183" xfId="38290"/>
    <cellStyle name="Normal 1184" xfId="38157"/>
    <cellStyle name="Normal 1185" xfId="38174"/>
    <cellStyle name="Normal 1186" xfId="38258"/>
    <cellStyle name="Normal 1187" xfId="39791"/>
    <cellStyle name="Normal 1188" xfId="39785"/>
    <cellStyle name="Normal 1189" xfId="38176"/>
    <cellStyle name="Normal 119" xfId="9527"/>
    <cellStyle name="Normal 119 2" xfId="9528"/>
    <cellStyle name="Normal 119 2 2" xfId="27529"/>
    <cellStyle name="Normal 119 2 2 2" xfId="27530"/>
    <cellStyle name="Normal 119 2 3" xfId="27531"/>
    <cellStyle name="Normal 119 2 4" xfId="27532"/>
    <cellStyle name="Normal 119 2 5" xfId="27528"/>
    <cellStyle name="Normal 119 3" xfId="27533"/>
    <cellStyle name="Normal 119 3 2" xfId="27534"/>
    <cellStyle name="Normal 119 3 2 2" xfId="27535"/>
    <cellStyle name="Normal 119 3 3" xfId="27536"/>
    <cellStyle name="Normal 119 4" xfId="27537"/>
    <cellStyle name="Normal 119 4 2" xfId="27538"/>
    <cellStyle name="Normal 119 5" xfId="27539"/>
    <cellStyle name="Normal 119 6" xfId="27527"/>
    <cellStyle name="Normal 1190" xfId="38272"/>
    <cellStyle name="Normal 1191" xfId="38170"/>
    <cellStyle name="Normal 1192" xfId="39777"/>
    <cellStyle name="Normal 1193" xfId="39778"/>
    <cellStyle name="Normal 1194" xfId="39798"/>
    <cellStyle name="Normal 1195" xfId="39807"/>
    <cellStyle name="Normal 1196" xfId="39810"/>
    <cellStyle name="Normal 1197" xfId="39813"/>
    <cellStyle name="Normal 1198" xfId="39815"/>
    <cellStyle name="Normal 1199" xfId="39811"/>
    <cellStyle name="Normal 12" xfId="9529"/>
    <cellStyle name="Normal 12 10" xfId="27540"/>
    <cellStyle name="Normal 12 2" xfId="9530"/>
    <cellStyle name="Normal 12 2 2" xfId="9531"/>
    <cellStyle name="Normal 12 2 2 2" xfId="9532"/>
    <cellStyle name="Normal 12 2 3" xfId="9533"/>
    <cellStyle name="Normal 12 2 4" xfId="9534"/>
    <cellStyle name="Normal 12 2 4 2" xfId="27543"/>
    <cellStyle name="Normal 12 2 5" xfId="9535"/>
    <cellStyle name="Normal 12 2 6" xfId="27541"/>
    <cellStyle name="Normal 12 2_Gold Price" xfId="9536"/>
    <cellStyle name="Normal 12 3" xfId="9537"/>
    <cellStyle name="Normal 12 3 2" xfId="9538"/>
    <cellStyle name="Normal 12 3 3" xfId="27544"/>
    <cellStyle name="Normal 12 3 4" xfId="27545"/>
    <cellStyle name="Normal 12 4" xfId="9539"/>
    <cellStyle name="Normal 12 4 2" xfId="9540"/>
    <cellStyle name="Normal 12 4 3" xfId="27546"/>
    <cellStyle name="Normal 12 5" xfId="9541"/>
    <cellStyle name="Normal 12 5 2" xfId="27547"/>
    <cellStyle name="Normal 12 5 3" xfId="27548"/>
    <cellStyle name="Normal 12 6" xfId="9542"/>
    <cellStyle name="Normal 12 6 2" xfId="27550"/>
    <cellStyle name="Normal 12 6 3" xfId="27551"/>
    <cellStyle name="Normal 12 7" xfId="27552"/>
    <cellStyle name="Normal 12 8" xfId="27553"/>
    <cellStyle name="Normal 12 9" xfId="27554"/>
    <cellStyle name="Normal 12_Gold Price" xfId="9543"/>
    <cellStyle name="Normal 120" xfId="9544"/>
    <cellStyle name="Normal 120 2" xfId="9545"/>
    <cellStyle name="Normal 120 2 2" xfId="27557"/>
    <cellStyle name="Normal 120 2 2 2" xfId="27558"/>
    <cellStyle name="Normal 120 2 3" xfId="27559"/>
    <cellStyle name="Normal 120 2 4" xfId="27560"/>
    <cellStyle name="Normal 120 2 5" xfId="27556"/>
    <cellStyle name="Normal 120 3" xfId="27561"/>
    <cellStyle name="Normal 120 4" xfId="27555"/>
    <cellStyle name="Normal 1200" xfId="39816"/>
    <cellStyle name="Normal 1201" xfId="39822"/>
    <cellStyle name="Normal 1202" xfId="39825"/>
    <cellStyle name="Normal 1203" xfId="39827"/>
    <cellStyle name="Normal 1204" xfId="39828"/>
    <cellStyle name="Normal 1205" xfId="39836"/>
    <cellStyle name="Normal 1206" xfId="39839"/>
    <cellStyle name="Normal 1207" xfId="39832"/>
    <cellStyle name="Normal 1208" xfId="39840"/>
    <cellStyle name="Normal 1209" xfId="39847"/>
    <cellStyle name="Normal 121" xfId="9546"/>
    <cellStyle name="Normal 121 2" xfId="9547"/>
    <cellStyle name="Normal 121 2 2" xfId="27564"/>
    <cellStyle name="Normal 121 2 3" xfId="27565"/>
    <cellStyle name="Normal 121 2 4" xfId="27563"/>
    <cellStyle name="Normal 121 3" xfId="27566"/>
    <cellStyle name="Normal 121 4" xfId="27567"/>
    <cellStyle name="Normal 121 5" xfId="27562"/>
    <cellStyle name="Normal 1210" xfId="39849"/>
    <cellStyle name="Normal 1211" xfId="39844"/>
    <cellStyle name="Normal 1212" xfId="39850"/>
    <cellStyle name="Normal 1213" xfId="39851"/>
    <cellStyle name="Normal 1214" xfId="39852"/>
    <cellStyle name="Normal 1215" xfId="39855"/>
    <cellStyle name="Normal 1216" xfId="39857"/>
    <cellStyle name="Normal 1217" xfId="39858"/>
    <cellStyle name="Normal 1218" xfId="39859"/>
    <cellStyle name="Normal 1219" xfId="39860"/>
    <cellStyle name="Normal 122" xfId="9548"/>
    <cellStyle name="Normal 122 2" xfId="9549"/>
    <cellStyle name="Normal 122 2 2" xfId="27570"/>
    <cellStyle name="Normal 122 2 3" xfId="27571"/>
    <cellStyle name="Normal 122 2 4" xfId="27569"/>
    <cellStyle name="Normal 122 3" xfId="27572"/>
    <cellStyle name="Normal 122 4" xfId="27573"/>
    <cellStyle name="Normal 122 5" xfId="27568"/>
    <cellStyle name="Normal 1220" xfId="39861"/>
    <cellStyle name="Normal 1221" xfId="39862"/>
    <cellStyle name="Normal 1222" xfId="39863"/>
    <cellStyle name="Normal 1223" xfId="39864"/>
    <cellStyle name="Normal 1224" xfId="39865"/>
    <cellStyle name="Normal 1225" xfId="39866"/>
    <cellStyle name="Normal 1226" xfId="39867"/>
    <cellStyle name="Normal 1227" xfId="39868"/>
    <cellStyle name="Normal 1228" xfId="39869"/>
    <cellStyle name="Normal 1229" xfId="39870"/>
    <cellStyle name="Normal 123" xfId="9550"/>
    <cellStyle name="Normal 123 2" xfId="9551"/>
    <cellStyle name="Normal 1230" xfId="39872"/>
    <cellStyle name="Normal 1231" xfId="55510"/>
    <cellStyle name="Normal 1232" xfId="55512"/>
    <cellStyle name="Normal 1233" xfId="55514"/>
    <cellStyle name="Normal 1234" xfId="55516"/>
    <cellStyle name="Normal 1235" xfId="55518"/>
    <cellStyle name="Normal 1236" xfId="55521"/>
    <cellStyle name="Normal 1237" xfId="55522"/>
    <cellStyle name="Normal 1238" xfId="55523"/>
    <cellStyle name="Normal 1239" xfId="55524"/>
    <cellStyle name="Normal 124" xfId="9552"/>
    <cellStyle name="Normal 124 2" xfId="9553"/>
    <cellStyle name="Normal 1240" xfId="55525"/>
    <cellStyle name="Normal 1241" xfId="55526"/>
    <cellStyle name="Normal 1242" xfId="55527"/>
    <cellStyle name="Normal 1243" xfId="55528"/>
    <cellStyle name="Normal 1244" xfId="55529"/>
    <cellStyle name="Normal 1245" xfId="55530"/>
    <cellStyle name="Normal 1246" xfId="55531"/>
    <cellStyle name="Normal 1247" xfId="55532"/>
    <cellStyle name="Normal 1248" xfId="55533"/>
    <cellStyle name="Normal 1249" xfId="55534"/>
    <cellStyle name="Normal 125" xfId="9554"/>
    <cellStyle name="Normal 125 2" xfId="9555"/>
    <cellStyle name="Normal 125 3" xfId="9556"/>
    <cellStyle name="Normal 1250" xfId="55535"/>
    <cellStyle name="Normal 1251" xfId="55536"/>
    <cellStyle name="Normal 1252" xfId="55537"/>
    <cellStyle name="Normal 1253" xfId="55538"/>
    <cellStyle name="Normal 1254" xfId="55539"/>
    <cellStyle name="Normal 1255" xfId="55540"/>
    <cellStyle name="Normal 1256" xfId="55541"/>
    <cellStyle name="Normal 1257" xfId="55542"/>
    <cellStyle name="Normal 1258" xfId="55543"/>
    <cellStyle name="Normal 1259" xfId="55544"/>
    <cellStyle name="Normal 126" xfId="9557"/>
    <cellStyle name="Normal 126 2" xfId="9558"/>
    <cellStyle name="Normal 126 3" xfId="9559"/>
    <cellStyle name="Normal 1260" xfId="55545"/>
    <cellStyle name="Normal 1261" xfId="55546"/>
    <cellStyle name="Normal 1262" xfId="55547"/>
    <cellStyle name="Normal 1263" xfId="55548"/>
    <cellStyle name="Normal 1264" xfId="55549"/>
    <cellStyle name="Normal 1265" xfId="55550"/>
    <cellStyle name="Normal 1266" xfId="55551"/>
    <cellStyle name="Normal 1267" xfId="55552"/>
    <cellStyle name="Normal 1268" xfId="55553"/>
    <cellStyle name="Normal 1269" xfId="55554"/>
    <cellStyle name="Normal 127" xfId="9560"/>
    <cellStyle name="Normal 127 2" xfId="9561"/>
    <cellStyle name="Normal 127 2 2" xfId="27576"/>
    <cellStyle name="Normal 127 2 3" xfId="27577"/>
    <cellStyle name="Normal 127 2 4" xfId="27575"/>
    <cellStyle name="Normal 127 3" xfId="9562"/>
    <cellStyle name="Normal 127 3 2" xfId="27578"/>
    <cellStyle name="Normal 127 4" xfId="27579"/>
    <cellStyle name="Normal 127 5" xfId="27574"/>
    <cellStyle name="Normal 1270" xfId="55555"/>
    <cellStyle name="Normal 1271" xfId="55556"/>
    <cellStyle name="Normal 1272" xfId="55557"/>
    <cellStyle name="Normal 1273" xfId="55558"/>
    <cellStyle name="Normal 1274" xfId="55559"/>
    <cellStyle name="Normal 128" xfId="9563"/>
    <cellStyle name="Normal 128 2" xfId="9564"/>
    <cellStyle name="Normal 128 2 2" xfId="27582"/>
    <cellStyle name="Normal 128 2 3" xfId="27583"/>
    <cellStyle name="Normal 128 2 4" xfId="27581"/>
    <cellStyle name="Normal 128 3" xfId="9565"/>
    <cellStyle name="Normal 128 3 2" xfId="27584"/>
    <cellStyle name="Normal 128 4" xfId="27585"/>
    <cellStyle name="Normal 128 5" xfId="27580"/>
    <cellStyle name="Normal 129" xfId="9566"/>
    <cellStyle name="Normal 129 2" xfId="9567"/>
    <cellStyle name="Normal 129 2 2" xfId="27588"/>
    <cellStyle name="Normal 129 2 3" xfId="27589"/>
    <cellStyle name="Normal 129 2 4" xfId="27587"/>
    <cellStyle name="Normal 129 3" xfId="9568"/>
    <cellStyle name="Normal 129 3 2" xfId="27590"/>
    <cellStyle name="Normal 129 4" xfId="27591"/>
    <cellStyle name="Normal 129 5" xfId="27586"/>
    <cellStyle name="Normal 13" xfId="9569"/>
    <cellStyle name="Normal 13 10" xfId="27593"/>
    <cellStyle name="Normal 13 10 2" xfId="27594"/>
    <cellStyle name="Normal 13 10 2 2" xfId="27595"/>
    <cellStyle name="Normal 13 10 3" xfId="27596"/>
    <cellStyle name="Normal 13 11" xfId="27597"/>
    <cellStyle name="Normal 13 11 2" xfId="27598"/>
    <cellStyle name="Normal 13 11 2 2" xfId="27599"/>
    <cellStyle name="Normal 13 11 3" xfId="27600"/>
    <cellStyle name="Normal 13 12" xfId="27601"/>
    <cellStyle name="Normal 13 12 2" xfId="27602"/>
    <cellStyle name="Normal 13 13" xfId="27603"/>
    <cellStyle name="Normal 13 13 2" xfId="27604"/>
    <cellStyle name="Normal 13 14" xfId="27605"/>
    <cellStyle name="Normal 13 15" xfId="27592"/>
    <cellStyle name="Normal 13 2" xfId="9570"/>
    <cellStyle name="Normal 13 2 10" xfId="27607"/>
    <cellStyle name="Normal 13 2 10 2" xfId="27608"/>
    <cellStyle name="Normal 13 2 10 2 2" xfId="27609"/>
    <cellStyle name="Normal 13 2 10 3" xfId="27610"/>
    <cellStyle name="Normal 13 2 11" xfId="27611"/>
    <cellStyle name="Normal 13 2 11 2" xfId="27612"/>
    <cellStyle name="Normal 13 2 12" xfId="27613"/>
    <cellStyle name="Normal 13 2 12 2" xfId="27614"/>
    <cellStyle name="Normal 13 2 13" xfId="27615"/>
    <cellStyle name="Normal 13 2 14" xfId="27606"/>
    <cellStyle name="Normal 13 2 2" xfId="9571"/>
    <cellStyle name="Normal 13 2 2 10" xfId="27617"/>
    <cellStyle name="Normal 13 2 2 10 2" xfId="27618"/>
    <cellStyle name="Normal 13 2 2 11" xfId="27619"/>
    <cellStyle name="Normal 13 2 2 11 2" xfId="27620"/>
    <cellStyle name="Normal 13 2 2 12" xfId="27621"/>
    <cellStyle name="Normal 13 2 2 13" xfId="27616"/>
    <cellStyle name="Normal 13 2 2 2" xfId="27622"/>
    <cellStyle name="Normal 13 2 2 2 2" xfId="27623"/>
    <cellStyle name="Normal 13 2 2 2 2 2" xfId="27624"/>
    <cellStyle name="Normal 13 2 2 2 2 2 2" xfId="27625"/>
    <cellStyle name="Normal 13 2 2 2 2 2 2 2" xfId="27626"/>
    <cellStyle name="Normal 13 2 2 2 2 2 3" xfId="27627"/>
    <cellStyle name="Normal 13 2 2 2 2 3" xfId="27628"/>
    <cellStyle name="Normal 13 2 2 2 2 3 2" xfId="27629"/>
    <cellStyle name="Normal 13 2 2 2 2 3 2 2" xfId="27630"/>
    <cellStyle name="Normal 13 2 2 2 2 3 3" xfId="27631"/>
    <cellStyle name="Normal 13 2 2 2 2 4" xfId="27632"/>
    <cellStyle name="Normal 13 2 2 2 2 4 2" xfId="27633"/>
    <cellStyle name="Normal 13 2 2 2 2 4 2 2" xfId="27634"/>
    <cellStyle name="Normal 13 2 2 2 2 4 3" xfId="27635"/>
    <cellStyle name="Normal 13 2 2 2 2 5" xfId="27636"/>
    <cellStyle name="Normal 13 2 2 2 2 5 2" xfId="27637"/>
    <cellStyle name="Normal 13 2 2 2 2 6" xfId="27638"/>
    <cellStyle name="Normal 13 2 2 2 2 6 2" xfId="27639"/>
    <cellStyle name="Normal 13 2 2 2 2 7" xfId="27640"/>
    <cellStyle name="Normal 13 2 2 2 3" xfId="27641"/>
    <cellStyle name="Normal 13 2 2 2 3 2" xfId="27642"/>
    <cellStyle name="Normal 13 2 2 2 3 2 2" xfId="27643"/>
    <cellStyle name="Normal 13 2 2 2 3 2 2 2" xfId="27644"/>
    <cellStyle name="Normal 13 2 2 2 3 2 3" xfId="27645"/>
    <cellStyle name="Normal 13 2 2 2 3 3" xfId="27646"/>
    <cellStyle name="Normal 13 2 2 2 3 3 2" xfId="27647"/>
    <cellStyle name="Normal 13 2 2 2 3 4" xfId="27648"/>
    <cellStyle name="Normal 13 2 2 2 4" xfId="27649"/>
    <cellStyle name="Normal 13 2 2 2 4 2" xfId="27650"/>
    <cellStyle name="Normal 13 2 2 2 4 2 2" xfId="27651"/>
    <cellStyle name="Normal 13 2 2 2 4 3" xfId="27652"/>
    <cellStyle name="Normal 13 2 2 2 5" xfId="27653"/>
    <cellStyle name="Normal 13 2 2 2 5 2" xfId="27654"/>
    <cellStyle name="Normal 13 2 2 2 5 2 2" xfId="27655"/>
    <cellStyle name="Normal 13 2 2 2 5 3" xfId="27656"/>
    <cellStyle name="Normal 13 2 2 2 6" xfId="27657"/>
    <cellStyle name="Normal 13 2 2 2 6 2" xfId="27658"/>
    <cellStyle name="Normal 13 2 2 2 6 2 2" xfId="27659"/>
    <cellStyle name="Normal 13 2 2 2 6 3" xfId="27660"/>
    <cellStyle name="Normal 13 2 2 2 7" xfId="27661"/>
    <cellStyle name="Normal 13 2 2 2 7 2" xfId="27662"/>
    <cellStyle name="Normal 13 2 2 2 8" xfId="27663"/>
    <cellStyle name="Normal 13 2 2 2 8 2" xfId="27664"/>
    <cellStyle name="Normal 13 2 2 2 9" xfId="27665"/>
    <cellStyle name="Normal 13 2 2 3" xfId="27666"/>
    <cellStyle name="Normal 13 2 2 3 2" xfId="27667"/>
    <cellStyle name="Normal 13 2 2 3 2 2" xfId="27668"/>
    <cellStyle name="Normal 13 2 2 3 2 2 2" xfId="27669"/>
    <cellStyle name="Normal 13 2 2 3 2 2 2 2" xfId="27670"/>
    <cellStyle name="Normal 13 2 2 3 2 2 3" xfId="27671"/>
    <cellStyle name="Normal 13 2 2 3 2 3" xfId="27672"/>
    <cellStyle name="Normal 13 2 2 3 2 3 2" xfId="27673"/>
    <cellStyle name="Normal 13 2 2 3 2 3 2 2" xfId="27674"/>
    <cellStyle name="Normal 13 2 2 3 2 3 3" xfId="27675"/>
    <cellStyle name="Normal 13 2 2 3 2 4" xfId="27676"/>
    <cellStyle name="Normal 13 2 2 3 2 4 2" xfId="27677"/>
    <cellStyle name="Normal 13 2 2 3 2 5" xfId="27678"/>
    <cellStyle name="Normal 13 2 2 3 3" xfId="27679"/>
    <cellStyle name="Normal 13 2 2 3 3 2" xfId="27680"/>
    <cellStyle name="Normal 13 2 2 3 3 2 2" xfId="27681"/>
    <cellStyle name="Normal 13 2 2 3 3 2 2 2" xfId="27682"/>
    <cellStyle name="Normal 13 2 2 3 3 2 3" xfId="27683"/>
    <cellStyle name="Normal 13 2 2 3 3 3" xfId="27684"/>
    <cellStyle name="Normal 13 2 2 3 3 3 2" xfId="27685"/>
    <cellStyle name="Normal 13 2 2 3 3 4" xfId="27686"/>
    <cellStyle name="Normal 13 2 2 3 4" xfId="27687"/>
    <cellStyle name="Normal 13 2 2 3 4 2" xfId="27688"/>
    <cellStyle name="Normal 13 2 2 3 4 2 2" xfId="27689"/>
    <cellStyle name="Normal 13 2 2 3 4 3" xfId="27690"/>
    <cellStyle name="Normal 13 2 2 3 5" xfId="27691"/>
    <cellStyle name="Normal 13 2 2 3 5 2" xfId="27692"/>
    <cellStyle name="Normal 13 2 2 3 5 2 2" xfId="27693"/>
    <cellStyle name="Normal 13 2 2 3 5 3" xfId="27694"/>
    <cellStyle name="Normal 13 2 2 3 6" xfId="27695"/>
    <cellStyle name="Normal 13 2 2 3 6 2" xfId="27696"/>
    <cellStyle name="Normal 13 2 2 3 6 2 2" xfId="27697"/>
    <cellStyle name="Normal 13 2 2 3 6 3" xfId="27698"/>
    <cellStyle name="Normal 13 2 2 3 7" xfId="27699"/>
    <cellStyle name="Normal 13 2 2 3 7 2" xfId="27700"/>
    <cellStyle name="Normal 13 2 2 3 8" xfId="27701"/>
    <cellStyle name="Normal 13 2 2 3 8 2" xfId="27702"/>
    <cellStyle name="Normal 13 2 2 3 9" xfId="27703"/>
    <cellStyle name="Normal 13 2 2 4" xfId="27704"/>
    <cellStyle name="Normal 13 2 2 4 2" xfId="27705"/>
    <cellStyle name="Normal 13 2 2 4 2 2" xfId="27706"/>
    <cellStyle name="Normal 13 2 2 4 2 2 2" xfId="27707"/>
    <cellStyle name="Normal 13 2 2 4 2 3" xfId="27708"/>
    <cellStyle name="Normal 13 2 2 4 3" xfId="27709"/>
    <cellStyle name="Normal 13 2 2 4 3 2" xfId="27710"/>
    <cellStyle name="Normal 13 2 2 4 3 2 2" xfId="27711"/>
    <cellStyle name="Normal 13 2 2 4 3 3" xfId="27712"/>
    <cellStyle name="Normal 13 2 2 4 4" xfId="27713"/>
    <cellStyle name="Normal 13 2 2 4 4 2" xfId="27714"/>
    <cellStyle name="Normal 13 2 2 4 5" xfId="27715"/>
    <cellStyle name="Normal 13 2 2 5" xfId="27716"/>
    <cellStyle name="Normal 13 2 2 5 2" xfId="27717"/>
    <cellStyle name="Normal 13 2 2 5 2 2" xfId="27718"/>
    <cellStyle name="Normal 13 2 2 5 2 2 2" xfId="27719"/>
    <cellStyle name="Normal 13 2 2 5 2 3" xfId="27720"/>
    <cellStyle name="Normal 13 2 2 5 3" xfId="27721"/>
    <cellStyle name="Normal 13 2 2 5 3 2" xfId="27722"/>
    <cellStyle name="Normal 13 2 2 5 4" xfId="27723"/>
    <cellStyle name="Normal 13 2 2 6" xfId="27724"/>
    <cellStyle name="Normal 13 2 2 6 2" xfId="27725"/>
    <cellStyle name="Normal 13 2 2 6 2 2" xfId="27726"/>
    <cellStyle name="Normal 13 2 2 6 3" xfId="27727"/>
    <cellStyle name="Normal 13 2 2 7" xfId="27728"/>
    <cellStyle name="Normal 13 2 2 7 2" xfId="27729"/>
    <cellStyle name="Normal 13 2 2 7 2 2" xfId="27730"/>
    <cellStyle name="Normal 13 2 2 7 3" xfId="27731"/>
    <cellStyle name="Normal 13 2 2 8" xfId="27732"/>
    <cellStyle name="Normal 13 2 2 8 2" xfId="27733"/>
    <cellStyle name="Normal 13 2 2 8 2 2" xfId="27734"/>
    <cellStyle name="Normal 13 2 2 8 3" xfId="27735"/>
    <cellStyle name="Normal 13 2 2 9" xfId="27736"/>
    <cellStyle name="Normal 13 2 2 9 2" xfId="27737"/>
    <cellStyle name="Normal 13 2 2 9 2 2" xfId="27738"/>
    <cellStyle name="Normal 13 2 2 9 3" xfId="27739"/>
    <cellStyle name="Normal 13 2 3" xfId="9572"/>
    <cellStyle name="Normal 13 2 3 10" xfId="27741"/>
    <cellStyle name="Normal 13 2 3 11" xfId="27740"/>
    <cellStyle name="Normal 13 2 3 2" xfId="27742"/>
    <cellStyle name="Normal 13 2 3 2 2" xfId="27743"/>
    <cellStyle name="Normal 13 2 3 2 2 2" xfId="27744"/>
    <cellStyle name="Normal 13 2 3 2 2 2 2" xfId="27745"/>
    <cellStyle name="Normal 13 2 3 2 2 2 2 2" xfId="27746"/>
    <cellStyle name="Normal 13 2 3 2 2 2 3" xfId="27747"/>
    <cellStyle name="Normal 13 2 3 2 2 3" xfId="27748"/>
    <cellStyle name="Normal 13 2 3 2 2 3 2" xfId="27749"/>
    <cellStyle name="Normal 13 2 3 2 2 4" xfId="27750"/>
    <cellStyle name="Normal 13 2 3 2 2 4 2" xfId="27751"/>
    <cellStyle name="Normal 13 2 3 2 2 5" xfId="27752"/>
    <cellStyle name="Normal 13 2 3 2 3" xfId="27753"/>
    <cellStyle name="Normal 13 2 3 2 3 2" xfId="27754"/>
    <cellStyle name="Normal 13 2 3 2 3 2 2" xfId="27755"/>
    <cellStyle name="Normal 13 2 3 2 3 3" xfId="27756"/>
    <cellStyle name="Normal 13 2 3 2 4" xfId="27757"/>
    <cellStyle name="Normal 13 2 3 2 4 2" xfId="27758"/>
    <cellStyle name="Normal 13 2 3 2 4 2 2" xfId="27759"/>
    <cellStyle name="Normal 13 2 3 2 4 3" xfId="27760"/>
    <cellStyle name="Normal 13 2 3 2 5" xfId="27761"/>
    <cellStyle name="Normal 13 2 3 2 5 2" xfId="27762"/>
    <cellStyle name="Normal 13 2 3 2 6" xfId="27763"/>
    <cellStyle name="Normal 13 2 3 2 6 2" xfId="27764"/>
    <cellStyle name="Normal 13 2 3 2 7" xfId="27765"/>
    <cellStyle name="Normal 13 2 3 3" xfId="27766"/>
    <cellStyle name="Normal 13 2 3 3 2" xfId="27767"/>
    <cellStyle name="Normal 13 2 3 3 2 2" xfId="27768"/>
    <cellStyle name="Normal 13 2 3 3 2 2 2" xfId="27769"/>
    <cellStyle name="Normal 13 2 3 3 2 3" xfId="27770"/>
    <cellStyle name="Normal 13 2 3 3 3" xfId="27771"/>
    <cellStyle name="Normal 13 2 3 3 3 2" xfId="27772"/>
    <cellStyle name="Normal 13 2 3 3 3 2 2" xfId="27773"/>
    <cellStyle name="Normal 13 2 3 3 3 3" xfId="27774"/>
    <cellStyle name="Normal 13 2 3 3 4" xfId="27775"/>
    <cellStyle name="Normal 13 2 3 3 4 2" xfId="27776"/>
    <cellStyle name="Normal 13 2 3 3 5" xfId="27777"/>
    <cellStyle name="Normal 13 2 3 3 5 2" xfId="27778"/>
    <cellStyle name="Normal 13 2 3 3 6" xfId="27779"/>
    <cellStyle name="Normal 13 2 3 4" xfId="27780"/>
    <cellStyle name="Normal 13 2 3 4 2" xfId="27781"/>
    <cellStyle name="Normal 13 2 3 4 2 2" xfId="27782"/>
    <cellStyle name="Normal 13 2 3 4 3" xfId="27783"/>
    <cellStyle name="Normal 13 2 3 5" xfId="27784"/>
    <cellStyle name="Normal 13 2 3 5 2" xfId="27785"/>
    <cellStyle name="Normal 13 2 3 5 2 2" xfId="27786"/>
    <cellStyle name="Normal 13 2 3 5 3" xfId="27787"/>
    <cellStyle name="Normal 13 2 3 6" xfId="27788"/>
    <cellStyle name="Normal 13 2 3 6 2" xfId="27789"/>
    <cellStyle name="Normal 13 2 3 6 2 2" xfId="27790"/>
    <cellStyle name="Normal 13 2 3 6 3" xfId="27791"/>
    <cellStyle name="Normal 13 2 3 7" xfId="27792"/>
    <cellStyle name="Normal 13 2 3 7 2" xfId="27793"/>
    <cellStyle name="Normal 13 2 3 7 2 2" xfId="27794"/>
    <cellStyle name="Normal 13 2 3 7 3" xfId="27795"/>
    <cellStyle name="Normal 13 2 3 8" xfId="27796"/>
    <cellStyle name="Normal 13 2 3 8 2" xfId="27797"/>
    <cellStyle name="Normal 13 2 3 9" xfId="27798"/>
    <cellStyle name="Normal 13 2 3 9 2" xfId="27799"/>
    <cellStyle name="Normal 13 2 4" xfId="9573"/>
    <cellStyle name="Normal 13 2 4 2" xfId="27801"/>
    <cellStyle name="Normal 13 2 4 2 2" xfId="27802"/>
    <cellStyle name="Normal 13 2 4 2 2 2" xfId="27803"/>
    <cellStyle name="Normal 13 2 4 2 2 2 2" xfId="27804"/>
    <cellStyle name="Normal 13 2 4 2 2 3" xfId="27805"/>
    <cellStyle name="Normal 13 2 4 2 3" xfId="27806"/>
    <cellStyle name="Normal 13 2 4 2 3 2" xfId="27807"/>
    <cellStyle name="Normal 13 2 4 2 3 2 2" xfId="27808"/>
    <cellStyle name="Normal 13 2 4 2 3 3" xfId="27809"/>
    <cellStyle name="Normal 13 2 4 2 4" xfId="27810"/>
    <cellStyle name="Normal 13 2 4 2 4 2" xfId="27811"/>
    <cellStyle name="Normal 13 2 4 2 5" xfId="27812"/>
    <cellStyle name="Normal 13 2 4 3" xfId="27813"/>
    <cellStyle name="Normal 13 2 4 3 2" xfId="27814"/>
    <cellStyle name="Normal 13 2 4 3 2 2" xfId="27815"/>
    <cellStyle name="Normal 13 2 4 3 2 2 2" xfId="27816"/>
    <cellStyle name="Normal 13 2 4 3 2 3" xfId="27817"/>
    <cellStyle name="Normal 13 2 4 3 3" xfId="27818"/>
    <cellStyle name="Normal 13 2 4 3 3 2" xfId="27819"/>
    <cellStyle name="Normal 13 2 4 3 4" xfId="27820"/>
    <cellStyle name="Normal 13 2 4 4" xfId="27821"/>
    <cellStyle name="Normal 13 2 4 4 2" xfId="27822"/>
    <cellStyle name="Normal 13 2 4 4 2 2" xfId="27823"/>
    <cellStyle name="Normal 13 2 4 4 3" xfId="27824"/>
    <cellStyle name="Normal 13 2 4 5" xfId="27825"/>
    <cellStyle name="Normal 13 2 4 5 2" xfId="27826"/>
    <cellStyle name="Normal 13 2 4 5 2 2" xfId="27827"/>
    <cellStyle name="Normal 13 2 4 5 3" xfId="27828"/>
    <cellStyle name="Normal 13 2 4 6" xfId="27829"/>
    <cellStyle name="Normal 13 2 4 7" xfId="27830"/>
    <cellStyle name="Normal 13 2 4 7 2" xfId="27831"/>
    <cellStyle name="Normal 13 2 4 8" xfId="27832"/>
    <cellStyle name="Normal 13 2 4 9" xfId="27800"/>
    <cellStyle name="Normal 13 2 5" xfId="27833"/>
    <cellStyle name="Normal 13 2 5 2" xfId="27834"/>
    <cellStyle name="Normal 13 2 5 2 2" xfId="27835"/>
    <cellStyle name="Normal 13 2 5 2 2 2" xfId="27836"/>
    <cellStyle name="Normal 13 2 5 2 2 2 2" xfId="27837"/>
    <cellStyle name="Normal 13 2 5 2 2 3" xfId="27838"/>
    <cellStyle name="Normal 13 2 5 2 3" xfId="27839"/>
    <cellStyle name="Normal 13 2 5 2 3 2" xfId="27840"/>
    <cellStyle name="Normal 13 2 5 2 4" xfId="27841"/>
    <cellStyle name="Normal 13 2 5 2 4 2" xfId="27842"/>
    <cellStyle name="Normal 13 2 5 2 5" xfId="27843"/>
    <cellStyle name="Normal 13 2 5 3" xfId="27844"/>
    <cellStyle name="Normal 13 2 5 3 2" xfId="27845"/>
    <cellStyle name="Normal 13 2 5 3 2 2" xfId="27846"/>
    <cellStyle name="Normal 13 2 5 3 3" xfId="27847"/>
    <cellStyle name="Normal 13 2 5 4" xfId="27848"/>
    <cellStyle name="Normal 13 2 5 4 2" xfId="27849"/>
    <cellStyle name="Normal 13 2 5 4 2 2" xfId="27850"/>
    <cellStyle name="Normal 13 2 5 4 3" xfId="27851"/>
    <cellStyle name="Normal 13 2 5 5" xfId="27852"/>
    <cellStyle name="Normal 13 2 5 5 2" xfId="27853"/>
    <cellStyle name="Normal 13 2 5 6" xfId="27854"/>
    <cellStyle name="Normal 13 2 5 6 2" xfId="27855"/>
    <cellStyle name="Normal 13 2 5 7" xfId="27856"/>
    <cellStyle name="Normal 13 2 6" xfId="27857"/>
    <cellStyle name="Normal 13 2 6 2" xfId="27858"/>
    <cellStyle name="Normal 13 2 6 2 2" xfId="27859"/>
    <cellStyle name="Normal 13 2 6 2 2 2" xfId="27860"/>
    <cellStyle name="Normal 13 2 6 2 3" xfId="27861"/>
    <cellStyle name="Normal 13 2 6 3" xfId="27862"/>
    <cellStyle name="Normal 13 2 6 3 2" xfId="27863"/>
    <cellStyle name="Normal 13 2 6 3 2 2" xfId="27864"/>
    <cellStyle name="Normal 13 2 6 3 3" xfId="27865"/>
    <cellStyle name="Normal 13 2 6 4" xfId="27866"/>
    <cellStyle name="Normal 13 2 6 4 2" xfId="27867"/>
    <cellStyle name="Normal 13 2 6 5" xfId="27868"/>
    <cellStyle name="Normal 13 2 6 5 2" xfId="27869"/>
    <cellStyle name="Normal 13 2 6 6" xfId="27870"/>
    <cellStyle name="Normal 13 2 7" xfId="27871"/>
    <cellStyle name="Normal 13 2 7 2" xfId="27872"/>
    <cellStyle name="Normal 13 2 7 2 2" xfId="27873"/>
    <cellStyle name="Normal 13 2 7 3" xfId="27874"/>
    <cellStyle name="Normal 13 2 8" xfId="27875"/>
    <cellStyle name="Normal 13 2 8 2" xfId="27876"/>
    <cellStyle name="Normal 13 2 8 2 2" xfId="27877"/>
    <cellStyle name="Normal 13 2 8 3" xfId="27878"/>
    <cellStyle name="Normal 13 2 9" xfId="27879"/>
    <cellStyle name="Normal 13 2 9 2" xfId="27880"/>
    <cellStyle name="Normal 13 2 9 2 2" xfId="27881"/>
    <cellStyle name="Normal 13 2 9 3" xfId="27882"/>
    <cellStyle name="Normal 13 3" xfId="9574"/>
    <cellStyle name="Normal 13 3 10" xfId="27884"/>
    <cellStyle name="Normal 13 3 10 2" xfId="27885"/>
    <cellStyle name="Normal 13 3 11" xfId="27886"/>
    <cellStyle name="Normal 13 3 11 2" xfId="27887"/>
    <cellStyle name="Normal 13 3 12" xfId="27888"/>
    <cellStyle name="Normal 13 3 13" xfId="27883"/>
    <cellStyle name="Normal 13 3 2" xfId="27889"/>
    <cellStyle name="Normal 13 3 2 2" xfId="27890"/>
    <cellStyle name="Normal 13 3 2 2 2" xfId="27891"/>
    <cellStyle name="Normal 13 3 2 2 2 2" xfId="27892"/>
    <cellStyle name="Normal 13 3 2 2 2 2 2" xfId="27893"/>
    <cellStyle name="Normal 13 3 2 2 2 3" xfId="27894"/>
    <cellStyle name="Normal 13 3 2 2 3" xfId="27895"/>
    <cellStyle name="Normal 13 3 2 2 3 2" xfId="27896"/>
    <cellStyle name="Normal 13 3 2 2 3 2 2" xfId="27897"/>
    <cellStyle name="Normal 13 3 2 2 3 3" xfId="27898"/>
    <cellStyle name="Normal 13 3 2 2 4" xfId="27899"/>
    <cellStyle name="Normal 13 3 2 2 4 2" xfId="27900"/>
    <cellStyle name="Normal 13 3 2 2 4 2 2" xfId="27901"/>
    <cellStyle name="Normal 13 3 2 2 4 3" xfId="27902"/>
    <cellStyle name="Normal 13 3 2 2 5" xfId="27903"/>
    <cellStyle name="Normal 13 3 2 2 5 2" xfId="27904"/>
    <cellStyle name="Normal 13 3 2 2 6" xfId="27905"/>
    <cellStyle name="Normal 13 3 2 2 6 2" xfId="27906"/>
    <cellStyle name="Normal 13 3 2 2 7" xfId="27907"/>
    <cellStyle name="Normal 13 3 2 3" xfId="27908"/>
    <cellStyle name="Normal 13 3 2 3 2" xfId="27909"/>
    <cellStyle name="Normal 13 3 2 3 2 2" xfId="27910"/>
    <cellStyle name="Normal 13 3 2 3 2 2 2" xfId="27911"/>
    <cellStyle name="Normal 13 3 2 3 2 3" xfId="27912"/>
    <cellStyle name="Normal 13 3 2 3 3" xfId="27913"/>
    <cellStyle name="Normal 13 3 2 3 3 2" xfId="27914"/>
    <cellStyle name="Normal 13 3 2 3 4" xfId="27915"/>
    <cellStyle name="Normal 13 3 2 4" xfId="27916"/>
    <cellStyle name="Normal 13 3 2 4 2" xfId="27917"/>
    <cellStyle name="Normal 13 3 2 4 2 2" xfId="27918"/>
    <cellStyle name="Normal 13 3 2 4 3" xfId="27919"/>
    <cellStyle name="Normal 13 3 2 5" xfId="27920"/>
    <cellStyle name="Normal 13 3 2 5 2" xfId="27921"/>
    <cellStyle name="Normal 13 3 2 5 2 2" xfId="27922"/>
    <cellStyle name="Normal 13 3 2 5 3" xfId="27923"/>
    <cellStyle name="Normal 13 3 2 6" xfId="27924"/>
    <cellStyle name="Normal 13 3 2 6 2" xfId="27925"/>
    <cellStyle name="Normal 13 3 2 6 2 2" xfId="27926"/>
    <cellStyle name="Normal 13 3 2 6 3" xfId="27927"/>
    <cellStyle name="Normal 13 3 2 7" xfId="27928"/>
    <cellStyle name="Normal 13 3 2 7 2" xfId="27929"/>
    <cellStyle name="Normal 13 3 2 8" xfId="27930"/>
    <cellStyle name="Normal 13 3 2 8 2" xfId="27931"/>
    <cellStyle name="Normal 13 3 2 9" xfId="27932"/>
    <cellStyle name="Normal 13 3 3" xfId="27933"/>
    <cellStyle name="Normal 13 3 3 2" xfId="27934"/>
    <cellStyle name="Normal 13 3 3 2 2" xfId="27935"/>
    <cellStyle name="Normal 13 3 3 2 2 2" xfId="27936"/>
    <cellStyle name="Normal 13 3 3 2 2 2 2" xfId="27937"/>
    <cellStyle name="Normal 13 3 3 2 2 3" xfId="27938"/>
    <cellStyle name="Normal 13 3 3 2 3" xfId="27939"/>
    <cellStyle name="Normal 13 3 3 2 3 2" xfId="27940"/>
    <cellStyle name="Normal 13 3 3 2 3 2 2" xfId="27941"/>
    <cellStyle name="Normal 13 3 3 2 3 3" xfId="27942"/>
    <cellStyle name="Normal 13 3 3 2 4" xfId="27943"/>
    <cellStyle name="Normal 13 3 3 2 4 2" xfId="27944"/>
    <cellStyle name="Normal 13 3 3 2 5" xfId="27945"/>
    <cellStyle name="Normal 13 3 3 3" xfId="27946"/>
    <cellStyle name="Normal 13 3 3 3 2" xfId="27947"/>
    <cellStyle name="Normal 13 3 3 3 2 2" xfId="27948"/>
    <cellStyle name="Normal 13 3 3 3 2 2 2" xfId="27949"/>
    <cellStyle name="Normal 13 3 3 3 2 3" xfId="27950"/>
    <cellStyle name="Normal 13 3 3 3 3" xfId="27951"/>
    <cellStyle name="Normal 13 3 3 3 3 2" xfId="27952"/>
    <cellStyle name="Normal 13 3 3 3 4" xfId="27953"/>
    <cellStyle name="Normal 13 3 3 4" xfId="27954"/>
    <cellStyle name="Normal 13 3 3 4 2" xfId="27955"/>
    <cellStyle name="Normal 13 3 3 4 2 2" xfId="27956"/>
    <cellStyle name="Normal 13 3 3 4 3" xfId="27957"/>
    <cellStyle name="Normal 13 3 3 5" xfId="27958"/>
    <cellStyle name="Normal 13 3 3 5 2" xfId="27959"/>
    <cellStyle name="Normal 13 3 3 5 2 2" xfId="27960"/>
    <cellStyle name="Normal 13 3 3 5 3" xfId="27961"/>
    <cellStyle name="Normal 13 3 3 6" xfId="27962"/>
    <cellStyle name="Normal 13 3 3 6 2" xfId="27963"/>
    <cellStyle name="Normal 13 3 3 6 2 2" xfId="27964"/>
    <cellStyle name="Normal 13 3 3 6 3" xfId="27965"/>
    <cellStyle name="Normal 13 3 3 7" xfId="27966"/>
    <cellStyle name="Normal 13 3 3 7 2" xfId="27967"/>
    <cellStyle name="Normal 13 3 3 8" xfId="27968"/>
    <cellStyle name="Normal 13 3 3 8 2" xfId="27969"/>
    <cellStyle name="Normal 13 3 3 9" xfId="27970"/>
    <cellStyle name="Normal 13 3 4" xfId="27971"/>
    <cellStyle name="Normal 13 3 4 2" xfId="27972"/>
    <cellStyle name="Normal 13 3 4 2 2" xfId="27973"/>
    <cellStyle name="Normal 13 3 4 2 2 2" xfId="27974"/>
    <cellStyle name="Normal 13 3 4 2 3" xfId="27975"/>
    <cellStyle name="Normal 13 3 4 3" xfId="27976"/>
    <cellStyle name="Normal 13 3 4 3 2" xfId="27977"/>
    <cellStyle name="Normal 13 3 4 3 2 2" xfId="27978"/>
    <cellStyle name="Normal 13 3 4 3 3" xfId="27979"/>
    <cellStyle name="Normal 13 3 4 4" xfId="27980"/>
    <cellStyle name="Normal 13 3 4 4 2" xfId="27981"/>
    <cellStyle name="Normal 13 3 4 5" xfId="27982"/>
    <cellStyle name="Normal 13 3 5" xfId="27983"/>
    <cellStyle name="Normal 13 3 5 2" xfId="27984"/>
    <cellStyle name="Normal 13 3 5 2 2" xfId="27985"/>
    <cellStyle name="Normal 13 3 5 2 2 2" xfId="27986"/>
    <cellStyle name="Normal 13 3 5 2 3" xfId="27987"/>
    <cellStyle name="Normal 13 3 5 3" xfId="27988"/>
    <cellStyle name="Normal 13 3 5 3 2" xfId="27989"/>
    <cellStyle name="Normal 13 3 5 4" xfId="27990"/>
    <cellStyle name="Normal 13 3 6" xfId="27991"/>
    <cellStyle name="Normal 13 3 6 2" xfId="27992"/>
    <cellStyle name="Normal 13 3 6 2 2" xfId="27993"/>
    <cellStyle name="Normal 13 3 6 3" xfId="27994"/>
    <cellStyle name="Normal 13 3 7" xfId="27995"/>
    <cellStyle name="Normal 13 3 7 2" xfId="27996"/>
    <cellStyle name="Normal 13 3 7 2 2" xfId="27997"/>
    <cellStyle name="Normal 13 3 7 3" xfId="27998"/>
    <cellStyle name="Normal 13 3 8" xfId="27999"/>
    <cellStyle name="Normal 13 3 8 2" xfId="28000"/>
    <cellStyle name="Normal 13 3 8 2 2" xfId="28001"/>
    <cellStyle name="Normal 13 3 8 3" xfId="28002"/>
    <cellStyle name="Normal 13 3 9" xfId="28003"/>
    <cellStyle name="Normal 13 3 9 2" xfId="28004"/>
    <cellStyle name="Normal 13 3 9 2 2" xfId="28005"/>
    <cellStyle name="Normal 13 3 9 3" xfId="28006"/>
    <cellStyle name="Normal 13 4" xfId="9575"/>
    <cellStyle name="Normal 13 4 10" xfId="28008"/>
    <cellStyle name="Normal 13 4 11" xfId="28007"/>
    <cellStyle name="Normal 13 4 2" xfId="28009"/>
    <cellStyle name="Normal 13 4 2 2" xfId="28010"/>
    <cellStyle name="Normal 13 4 2 2 2" xfId="28011"/>
    <cellStyle name="Normal 13 4 2 2 2 2" xfId="28012"/>
    <cellStyle name="Normal 13 4 2 2 2 2 2" xfId="28013"/>
    <cellStyle name="Normal 13 4 2 2 2 3" xfId="28014"/>
    <cellStyle name="Normal 13 4 2 2 3" xfId="28015"/>
    <cellStyle name="Normal 13 4 2 2 3 2" xfId="28016"/>
    <cellStyle name="Normal 13 4 2 2 4" xfId="28017"/>
    <cellStyle name="Normal 13 4 2 2 4 2" xfId="28018"/>
    <cellStyle name="Normal 13 4 2 2 5" xfId="28019"/>
    <cellStyle name="Normal 13 4 2 3" xfId="28020"/>
    <cellStyle name="Normal 13 4 2 3 2" xfId="28021"/>
    <cellStyle name="Normal 13 4 2 3 2 2" xfId="28022"/>
    <cellStyle name="Normal 13 4 2 3 3" xfId="28023"/>
    <cellStyle name="Normal 13 4 2 4" xfId="28024"/>
    <cellStyle name="Normal 13 4 2 4 2" xfId="28025"/>
    <cellStyle name="Normal 13 4 2 4 2 2" xfId="28026"/>
    <cellStyle name="Normal 13 4 2 4 3" xfId="28027"/>
    <cellStyle name="Normal 13 4 2 5" xfId="28028"/>
    <cellStyle name="Normal 13 4 2 5 2" xfId="28029"/>
    <cellStyle name="Normal 13 4 2 6" xfId="28030"/>
    <cellStyle name="Normal 13 4 2 6 2" xfId="28031"/>
    <cellStyle name="Normal 13 4 2 7" xfId="28032"/>
    <cellStyle name="Normal 13 4 3" xfId="28033"/>
    <cellStyle name="Normal 13 4 3 2" xfId="28034"/>
    <cellStyle name="Normal 13 4 3 2 2" xfId="28035"/>
    <cellStyle name="Normal 13 4 3 2 2 2" xfId="28036"/>
    <cellStyle name="Normal 13 4 3 2 3" xfId="28037"/>
    <cellStyle name="Normal 13 4 3 3" xfId="28038"/>
    <cellStyle name="Normal 13 4 3 3 2" xfId="28039"/>
    <cellStyle name="Normal 13 4 3 3 2 2" xfId="28040"/>
    <cellStyle name="Normal 13 4 3 3 3" xfId="28041"/>
    <cellStyle name="Normal 13 4 3 4" xfId="28042"/>
    <cellStyle name="Normal 13 4 3 4 2" xfId="28043"/>
    <cellStyle name="Normal 13 4 3 5" xfId="28044"/>
    <cellStyle name="Normal 13 4 3 5 2" xfId="28045"/>
    <cellStyle name="Normal 13 4 3 6" xfId="28046"/>
    <cellStyle name="Normal 13 4 4" xfId="28047"/>
    <cellStyle name="Normal 13 4 4 2" xfId="28048"/>
    <cellStyle name="Normal 13 4 4 2 2" xfId="28049"/>
    <cellStyle name="Normal 13 4 4 3" xfId="28050"/>
    <cellStyle name="Normal 13 4 5" xfId="28051"/>
    <cellStyle name="Normal 13 4 5 2" xfId="28052"/>
    <cellStyle name="Normal 13 4 5 2 2" xfId="28053"/>
    <cellStyle name="Normal 13 4 5 3" xfId="28054"/>
    <cellStyle name="Normal 13 4 6" xfId="28055"/>
    <cellStyle name="Normal 13 4 6 2" xfId="28056"/>
    <cellStyle name="Normal 13 4 6 2 2" xfId="28057"/>
    <cellStyle name="Normal 13 4 6 3" xfId="28058"/>
    <cellStyle name="Normal 13 4 7" xfId="28059"/>
    <cellStyle name="Normal 13 4 7 2" xfId="28060"/>
    <cellStyle name="Normal 13 4 7 2 2" xfId="28061"/>
    <cellStyle name="Normal 13 4 7 3" xfId="28062"/>
    <cellStyle name="Normal 13 4 8" xfId="28063"/>
    <cellStyle name="Normal 13 4 8 2" xfId="28064"/>
    <cellStyle name="Normal 13 4 9" xfId="28065"/>
    <cellStyle name="Normal 13 4 9 2" xfId="28066"/>
    <cellStyle name="Normal 13 5" xfId="9576"/>
    <cellStyle name="Normal 13 5 2" xfId="28068"/>
    <cellStyle name="Normal 13 5 2 2" xfId="28069"/>
    <cellStyle name="Normal 13 5 2 2 2" xfId="28070"/>
    <cellStyle name="Normal 13 5 2 2 2 2" xfId="28071"/>
    <cellStyle name="Normal 13 5 2 2 3" xfId="28072"/>
    <cellStyle name="Normal 13 5 2 3" xfId="28073"/>
    <cellStyle name="Normal 13 5 2 3 2" xfId="28074"/>
    <cellStyle name="Normal 13 5 2 3 2 2" xfId="28075"/>
    <cellStyle name="Normal 13 5 2 3 3" xfId="28076"/>
    <cellStyle name="Normal 13 5 2 4" xfId="28077"/>
    <cellStyle name="Normal 13 5 2 4 2" xfId="28078"/>
    <cellStyle name="Normal 13 5 2 5" xfId="28079"/>
    <cellStyle name="Normal 13 5 3" xfId="28080"/>
    <cellStyle name="Normal 13 5 3 2" xfId="28081"/>
    <cellStyle name="Normal 13 5 3 2 2" xfId="28082"/>
    <cellStyle name="Normal 13 5 3 2 2 2" xfId="28083"/>
    <cellStyle name="Normal 13 5 3 2 3" xfId="28084"/>
    <cellStyle name="Normal 13 5 3 3" xfId="28085"/>
    <cellStyle name="Normal 13 5 3 3 2" xfId="28086"/>
    <cellStyle name="Normal 13 5 3 4" xfId="28087"/>
    <cellStyle name="Normal 13 5 4" xfId="28088"/>
    <cellStyle name="Normal 13 5 4 2" xfId="28089"/>
    <cellStyle name="Normal 13 5 4 2 2" xfId="28090"/>
    <cellStyle name="Normal 13 5 4 3" xfId="28091"/>
    <cellStyle name="Normal 13 5 5" xfId="28092"/>
    <cellStyle name="Normal 13 5 5 2" xfId="28093"/>
    <cellStyle name="Normal 13 5 5 2 2" xfId="28094"/>
    <cellStyle name="Normal 13 5 5 3" xfId="28095"/>
    <cellStyle name="Normal 13 5 6" xfId="28096"/>
    <cellStyle name="Normal 13 5 7" xfId="28097"/>
    <cellStyle name="Normal 13 5 7 2" xfId="28098"/>
    <cellStyle name="Normal 13 5 8" xfId="28099"/>
    <cellStyle name="Normal 13 5 9" xfId="28067"/>
    <cellStyle name="Normal 13 6" xfId="28100"/>
    <cellStyle name="Normal 13 6 2" xfId="28101"/>
    <cellStyle name="Normal 13 6 2 2" xfId="28102"/>
    <cellStyle name="Normal 13 6 2 2 2" xfId="28103"/>
    <cellStyle name="Normal 13 6 2 2 2 2" xfId="28104"/>
    <cellStyle name="Normal 13 6 2 2 3" xfId="28105"/>
    <cellStyle name="Normal 13 6 2 3" xfId="28106"/>
    <cellStyle name="Normal 13 6 2 3 2" xfId="28107"/>
    <cellStyle name="Normal 13 6 2 4" xfId="28108"/>
    <cellStyle name="Normal 13 6 2 4 2" xfId="28109"/>
    <cellStyle name="Normal 13 6 2 5" xfId="28110"/>
    <cellStyle name="Normal 13 6 3" xfId="28111"/>
    <cellStyle name="Normal 13 6 3 2" xfId="28112"/>
    <cellStyle name="Normal 13 6 3 2 2" xfId="28113"/>
    <cellStyle name="Normal 13 6 3 3" xfId="28114"/>
    <cellStyle name="Normal 13 6 4" xfId="28115"/>
    <cellStyle name="Normal 13 6 4 2" xfId="28116"/>
    <cellStyle name="Normal 13 6 4 2 2" xfId="28117"/>
    <cellStyle name="Normal 13 6 4 3" xfId="28118"/>
    <cellStyle name="Normal 13 6 5" xfId="28119"/>
    <cellStyle name="Normal 13 6 5 2" xfId="28120"/>
    <cellStyle name="Normal 13 6 6" xfId="28121"/>
    <cellStyle name="Normal 13 6 6 2" xfId="28122"/>
    <cellStyle name="Normal 13 6 7" xfId="28123"/>
    <cellStyle name="Normal 13 7" xfId="28124"/>
    <cellStyle name="Normal 13 7 2" xfId="28125"/>
    <cellStyle name="Normal 13 7 2 2" xfId="28126"/>
    <cellStyle name="Normal 13 7 2 2 2" xfId="28127"/>
    <cellStyle name="Normal 13 7 2 3" xfId="28128"/>
    <cellStyle name="Normal 13 7 3" xfId="28129"/>
    <cellStyle name="Normal 13 7 3 2" xfId="28130"/>
    <cellStyle name="Normal 13 7 3 2 2" xfId="28131"/>
    <cellStyle name="Normal 13 7 3 3" xfId="28132"/>
    <cellStyle name="Normal 13 7 4" xfId="28133"/>
    <cellStyle name="Normal 13 7 4 2" xfId="28134"/>
    <cellStyle name="Normal 13 7 5" xfId="28135"/>
    <cellStyle name="Normal 13 7 5 2" xfId="28136"/>
    <cellStyle name="Normal 13 7 6" xfId="28137"/>
    <cellStyle name="Normal 13 8" xfId="28138"/>
    <cellStyle name="Normal 13 8 2" xfId="28139"/>
    <cellStyle name="Normal 13 8 2 2" xfId="28140"/>
    <cellStyle name="Normal 13 8 3" xfId="28141"/>
    <cellStyle name="Normal 13 9" xfId="28142"/>
    <cellStyle name="Normal 13 9 2" xfId="28143"/>
    <cellStyle name="Normal 13 9 2 2" xfId="28144"/>
    <cellStyle name="Normal 13 9 3" xfId="28145"/>
    <cellStyle name="Normal 13_Monthly Price Data" xfId="9577"/>
    <cellStyle name="Normal 130" xfId="9578"/>
    <cellStyle name="Normal 130 2" xfId="9579"/>
    <cellStyle name="Normal 130 2 2" xfId="28148"/>
    <cellStyle name="Normal 130 2 3" xfId="28149"/>
    <cellStyle name="Normal 130 2 4" xfId="28147"/>
    <cellStyle name="Normal 130 3" xfId="9580"/>
    <cellStyle name="Normal 130 3 2" xfId="28150"/>
    <cellStyle name="Normal 130 4" xfId="28151"/>
    <cellStyle name="Normal 130 5" xfId="28146"/>
    <cellStyle name="Normal 131" xfId="9581"/>
    <cellStyle name="Normal 131 2" xfId="9582"/>
    <cellStyle name="Normal 131 2 2" xfId="28154"/>
    <cellStyle name="Normal 131 2 3" xfId="28155"/>
    <cellStyle name="Normal 131 2 4" xfId="28153"/>
    <cellStyle name="Normal 131 3" xfId="28156"/>
    <cellStyle name="Normal 131 4" xfId="28157"/>
    <cellStyle name="Normal 131 5" xfId="28152"/>
    <cellStyle name="Normal 132" xfId="9583"/>
    <cellStyle name="Normal 132 2" xfId="28159"/>
    <cellStyle name="Normal 132 2 2" xfId="28160"/>
    <cellStyle name="Normal 132 2 3" xfId="28161"/>
    <cellStyle name="Normal 132 3" xfId="28162"/>
    <cellStyle name="Normal 132 4" xfId="28163"/>
    <cellStyle name="Normal 132 5" xfId="28158"/>
    <cellStyle name="Normal 133" xfId="9584"/>
    <cellStyle name="Normal 133 2" xfId="28165"/>
    <cellStyle name="Normal 133 2 2" xfId="28166"/>
    <cellStyle name="Normal 133 2 3" xfId="28167"/>
    <cellStyle name="Normal 133 3" xfId="28168"/>
    <cellStyle name="Normal 133 4" xfId="28169"/>
    <cellStyle name="Normal 133 5" xfId="28164"/>
    <cellStyle name="Normal 134" xfId="9585"/>
    <cellStyle name="Normal 134 2" xfId="28171"/>
    <cellStyle name="Normal 134 2 2" xfId="28172"/>
    <cellStyle name="Normal 134 2 3" xfId="28173"/>
    <cellStyle name="Normal 134 3" xfId="28174"/>
    <cellStyle name="Normal 134 4" xfId="28175"/>
    <cellStyle name="Normal 134 5" xfId="28170"/>
    <cellStyle name="Normal 135" xfId="9586"/>
    <cellStyle name="Normal 135 2" xfId="28177"/>
    <cellStyle name="Normal 135 2 2" xfId="28178"/>
    <cellStyle name="Normal 135 2 3" xfId="28179"/>
    <cellStyle name="Normal 135 3" xfId="28180"/>
    <cellStyle name="Normal 135 4" xfId="28181"/>
    <cellStyle name="Normal 135 5" xfId="28176"/>
    <cellStyle name="Normal 136" xfId="9587"/>
    <cellStyle name="Normal 136 2" xfId="9588"/>
    <cellStyle name="Normal 136 2 2" xfId="28184"/>
    <cellStyle name="Normal 136 2 3" xfId="28185"/>
    <cellStyle name="Normal 136 2 4" xfId="28183"/>
    <cellStyle name="Normal 136 3" xfId="28186"/>
    <cellStyle name="Normal 136 4" xfId="28187"/>
    <cellStyle name="Normal 136 5" xfId="28182"/>
    <cellStyle name="Normal 137" xfId="9589"/>
    <cellStyle name="Normal 137 2" xfId="9590"/>
    <cellStyle name="Normal 137 2 2" xfId="28190"/>
    <cellStyle name="Normal 137 2 3" xfId="28191"/>
    <cellStyle name="Normal 137 2 4" xfId="28189"/>
    <cellStyle name="Normal 137 3" xfId="28192"/>
    <cellStyle name="Normal 137 4" xfId="28193"/>
    <cellStyle name="Normal 137 5" xfId="28188"/>
    <cellStyle name="Normal 138" xfId="9591"/>
    <cellStyle name="Normal 138 2" xfId="9592"/>
    <cellStyle name="Normal 138 2 2" xfId="28196"/>
    <cellStyle name="Normal 138 2 3" xfId="28197"/>
    <cellStyle name="Normal 138 2 4" xfId="28195"/>
    <cellStyle name="Normal 138 3" xfId="28198"/>
    <cellStyle name="Normal 138 4" xfId="28199"/>
    <cellStyle name="Normal 138 5" xfId="28194"/>
    <cellStyle name="Normal 139" xfId="9593"/>
    <cellStyle name="Normal 139 2" xfId="9594"/>
    <cellStyle name="Normal 14" xfId="9595"/>
    <cellStyle name="Normal 14 2" xfId="9596"/>
    <cellStyle name="Normal 14 2 2" xfId="9597"/>
    <cellStyle name="Normal 14 2 3" xfId="9598"/>
    <cellStyle name="Normal 14 2 4" xfId="9599"/>
    <cellStyle name="Normal 14 2 4 2" xfId="28202"/>
    <cellStyle name="Normal 14 2 5" xfId="28201"/>
    <cellStyle name="Normal 14 3" xfId="9600"/>
    <cellStyle name="Normal 14 4" xfId="9601"/>
    <cellStyle name="Normal 14 5" xfId="9602"/>
    <cellStyle name="Normal 14 5 2" xfId="28203"/>
    <cellStyle name="Normal 14 6" xfId="28200"/>
    <cellStyle name="Normal 140" xfId="9603"/>
    <cellStyle name="Normal 140 2" xfId="9604"/>
    <cellStyle name="Normal 140 2 2" xfId="33015"/>
    <cellStyle name="Normal 140 3" xfId="33014"/>
    <cellStyle name="Normal 141" xfId="9605"/>
    <cellStyle name="Normal 141 2" xfId="9606"/>
    <cellStyle name="Normal 141 2 2" xfId="33017"/>
    <cellStyle name="Normal 141 3" xfId="33016"/>
    <cellStyle name="Normal 142" xfId="9607"/>
    <cellStyle name="Normal 142 2" xfId="9608"/>
    <cellStyle name="Normal 142 2 2" xfId="33019"/>
    <cellStyle name="Normal 142 3" xfId="33018"/>
    <cellStyle name="Normal 143" xfId="9609"/>
    <cellStyle name="Normal 143 2" xfId="9610"/>
    <cellStyle name="Normal 143 2 2" xfId="33021"/>
    <cellStyle name="Normal 143 3" xfId="33020"/>
    <cellStyle name="Normal 144" xfId="9611"/>
    <cellStyle name="Normal 144 2" xfId="9612"/>
    <cellStyle name="Normal 144 2 2" xfId="33022"/>
    <cellStyle name="Normal 145" xfId="9613"/>
    <cellStyle name="Normal 145 2" xfId="9614"/>
    <cellStyle name="Normal 145 2 2" xfId="33024"/>
    <cellStyle name="Normal 145 3" xfId="33023"/>
    <cellStyle name="Normal 146" xfId="9615"/>
    <cellStyle name="Normal 146 2" xfId="9616"/>
    <cellStyle name="Normal 146 2 2" xfId="33025"/>
    <cellStyle name="Normal 146 3" xfId="28204"/>
    <cellStyle name="Normal 147" xfId="9617"/>
    <cellStyle name="Normal 147 2" xfId="9618"/>
    <cellStyle name="Normal 147 3" xfId="28205"/>
    <cellStyle name="Normal 148" xfId="9619"/>
    <cellStyle name="Normal 148 2" xfId="9620"/>
    <cellStyle name="Normal 148 3" xfId="28206"/>
    <cellStyle name="Normal 149" xfId="9621"/>
    <cellStyle name="Normal 149 2" xfId="9622"/>
    <cellStyle name="Normal 149 3" xfId="28207"/>
    <cellStyle name="Normal 15" xfId="9623"/>
    <cellStyle name="Normal 15 10" xfId="28209"/>
    <cellStyle name="Normal 15 11" xfId="28210"/>
    <cellStyle name="Normal 15 11 2" xfId="28211"/>
    <cellStyle name="Normal 15 12" xfId="28212"/>
    <cellStyle name="Normal 15 13" xfId="28208"/>
    <cellStyle name="Normal 15 2" xfId="9624"/>
    <cellStyle name="Normal 15 2 10" xfId="28214"/>
    <cellStyle name="Normal 15 2 10 2" xfId="28215"/>
    <cellStyle name="Normal 15 2 11" xfId="28216"/>
    <cellStyle name="Normal 15 2 12" xfId="28213"/>
    <cellStyle name="Normal 15 2 2" xfId="9625"/>
    <cellStyle name="Normal 15 2 2 10" xfId="28217"/>
    <cellStyle name="Normal 15 2 2 2" xfId="28218"/>
    <cellStyle name="Normal 15 2 2 2 2" xfId="28219"/>
    <cellStyle name="Normal 15 2 2 2 2 2" xfId="28220"/>
    <cellStyle name="Normal 15 2 2 2 2 2 2" xfId="28221"/>
    <cellStyle name="Normal 15 2 2 2 2 2 2 2" xfId="28222"/>
    <cellStyle name="Normal 15 2 2 2 2 2 3" xfId="28223"/>
    <cellStyle name="Normal 15 2 2 2 2 3" xfId="28224"/>
    <cellStyle name="Normal 15 2 2 2 2 3 2" xfId="28225"/>
    <cellStyle name="Normal 15 2 2 2 2 3 2 2" xfId="28226"/>
    <cellStyle name="Normal 15 2 2 2 2 3 3" xfId="28227"/>
    <cellStyle name="Normal 15 2 2 2 2 4" xfId="28228"/>
    <cellStyle name="Normal 15 2 2 2 2 4 2" xfId="28229"/>
    <cellStyle name="Normal 15 2 2 2 2 5" xfId="28230"/>
    <cellStyle name="Normal 15 2 2 2 3" xfId="28231"/>
    <cellStyle name="Normal 15 2 2 2 3 2" xfId="28232"/>
    <cellStyle name="Normal 15 2 2 2 3 2 2" xfId="28233"/>
    <cellStyle name="Normal 15 2 2 2 3 2 2 2" xfId="28234"/>
    <cellStyle name="Normal 15 2 2 2 3 2 3" xfId="28235"/>
    <cellStyle name="Normal 15 2 2 2 3 3" xfId="28236"/>
    <cellStyle name="Normal 15 2 2 2 3 3 2" xfId="28237"/>
    <cellStyle name="Normal 15 2 2 2 3 4" xfId="28238"/>
    <cellStyle name="Normal 15 2 2 2 4" xfId="28239"/>
    <cellStyle name="Normal 15 2 2 2 4 2" xfId="28240"/>
    <cellStyle name="Normal 15 2 2 2 4 2 2" xfId="28241"/>
    <cellStyle name="Normal 15 2 2 2 4 3" xfId="28242"/>
    <cellStyle name="Normal 15 2 2 2 5" xfId="28243"/>
    <cellStyle name="Normal 15 2 2 2 5 2" xfId="28244"/>
    <cellStyle name="Normal 15 2 2 2 5 2 2" xfId="28245"/>
    <cellStyle name="Normal 15 2 2 2 5 3" xfId="28246"/>
    <cellStyle name="Normal 15 2 2 2 6" xfId="28247"/>
    <cellStyle name="Normal 15 2 2 2 6 2" xfId="28248"/>
    <cellStyle name="Normal 15 2 2 2 7" xfId="28249"/>
    <cellStyle name="Normal 15 2 2 3" xfId="28250"/>
    <cellStyle name="Normal 15 2 2 3 2" xfId="28251"/>
    <cellStyle name="Normal 15 2 2 3 2 2" xfId="28252"/>
    <cellStyle name="Normal 15 2 2 3 2 2 2" xfId="28253"/>
    <cellStyle name="Normal 15 2 2 3 2 2 2 2" xfId="28254"/>
    <cellStyle name="Normal 15 2 2 3 2 2 3" xfId="28255"/>
    <cellStyle name="Normal 15 2 2 3 2 3" xfId="28256"/>
    <cellStyle name="Normal 15 2 2 3 2 3 2" xfId="28257"/>
    <cellStyle name="Normal 15 2 2 3 2 3 2 2" xfId="28258"/>
    <cellStyle name="Normal 15 2 2 3 2 3 3" xfId="28259"/>
    <cellStyle name="Normal 15 2 2 3 2 4" xfId="28260"/>
    <cellStyle name="Normal 15 2 2 3 2 4 2" xfId="28261"/>
    <cellStyle name="Normal 15 2 2 3 2 5" xfId="28262"/>
    <cellStyle name="Normal 15 2 2 3 3" xfId="28263"/>
    <cellStyle name="Normal 15 2 2 3 3 2" xfId="28264"/>
    <cellStyle name="Normal 15 2 2 3 3 2 2" xfId="28265"/>
    <cellStyle name="Normal 15 2 2 3 3 2 2 2" xfId="28266"/>
    <cellStyle name="Normal 15 2 2 3 3 2 3" xfId="28267"/>
    <cellStyle name="Normal 15 2 2 3 3 3" xfId="28268"/>
    <cellStyle name="Normal 15 2 2 3 3 3 2" xfId="28269"/>
    <cellStyle name="Normal 15 2 2 3 3 4" xfId="28270"/>
    <cellStyle name="Normal 15 2 2 3 4" xfId="28271"/>
    <cellStyle name="Normal 15 2 2 3 4 2" xfId="28272"/>
    <cellStyle name="Normal 15 2 2 3 4 2 2" xfId="28273"/>
    <cellStyle name="Normal 15 2 2 3 4 3" xfId="28274"/>
    <cellStyle name="Normal 15 2 2 3 5" xfId="28275"/>
    <cellStyle name="Normal 15 2 2 3 5 2" xfId="28276"/>
    <cellStyle name="Normal 15 2 2 3 5 2 2" xfId="28277"/>
    <cellStyle name="Normal 15 2 2 3 5 3" xfId="28278"/>
    <cellStyle name="Normal 15 2 2 3 6" xfId="28279"/>
    <cellStyle name="Normal 15 2 2 3 6 2" xfId="28280"/>
    <cellStyle name="Normal 15 2 2 3 7" xfId="28281"/>
    <cellStyle name="Normal 15 2 2 4" xfId="28282"/>
    <cellStyle name="Normal 15 2 2 4 2" xfId="28283"/>
    <cellStyle name="Normal 15 2 2 4 2 2" xfId="28284"/>
    <cellStyle name="Normal 15 2 2 4 2 2 2" xfId="28285"/>
    <cellStyle name="Normal 15 2 2 4 2 3" xfId="28286"/>
    <cellStyle name="Normal 15 2 2 4 3" xfId="28287"/>
    <cellStyle name="Normal 15 2 2 4 3 2" xfId="28288"/>
    <cellStyle name="Normal 15 2 2 4 3 2 2" xfId="28289"/>
    <cellStyle name="Normal 15 2 2 4 3 3" xfId="28290"/>
    <cellStyle name="Normal 15 2 2 4 4" xfId="28291"/>
    <cellStyle name="Normal 15 2 2 4 4 2" xfId="28292"/>
    <cellStyle name="Normal 15 2 2 4 5" xfId="28293"/>
    <cellStyle name="Normal 15 2 2 5" xfId="28294"/>
    <cellStyle name="Normal 15 2 2 5 2" xfId="28295"/>
    <cellStyle name="Normal 15 2 2 5 2 2" xfId="28296"/>
    <cellStyle name="Normal 15 2 2 5 2 2 2" xfId="28297"/>
    <cellStyle name="Normal 15 2 2 5 2 3" xfId="28298"/>
    <cellStyle name="Normal 15 2 2 5 3" xfId="28299"/>
    <cellStyle name="Normal 15 2 2 5 3 2" xfId="28300"/>
    <cellStyle name="Normal 15 2 2 5 4" xfId="28301"/>
    <cellStyle name="Normal 15 2 2 6" xfId="28302"/>
    <cellStyle name="Normal 15 2 2 6 2" xfId="28303"/>
    <cellStyle name="Normal 15 2 2 6 2 2" xfId="28304"/>
    <cellStyle name="Normal 15 2 2 6 3" xfId="28305"/>
    <cellStyle name="Normal 15 2 2 7" xfId="28306"/>
    <cellStyle name="Normal 15 2 2 7 2" xfId="28307"/>
    <cellStyle name="Normal 15 2 2 7 2 2" xfId="28308"/>
    <cellStyle name="Normal 15 2 2 7 3" xfId="28309"/>
    <cellStyle name="Normal 15 2 2 8" xfId="28310"/>
    <cellStyle name="Normal 15 2 2 8 2" xfId="28311"/>
    <cellStyle name="Normal 15 2 2 9" xfId="28312"/>
    <cellStyle name="Normal 15 2 3" xfId="9626"/>
    <cellStyle name="Normal 15 2 3 2" xfId="28314"/>
    <cellStyle name="Normal 15 2 3 2 2" xfId="28315"/>
    <cellStyle name="Normal 15 2 3 2 2 2" xfId="28316"/>
    <cellStyle name="Normal 15 2 3 2 2 2 2" xfId="28317"/>
    <cellStyle name="Normal 15 2 3 2 2 3" xfId="28318"/>
    <cellStyle name="Normal 15 2 3 2 3" xfId="28319"/>
    <cellStyle name="Normal 15 2 3 2 3 2" xfId="28320"/>
    <cellStyle name="Normal 15 2 3 2 3 2 2" xfId="28321"/>
    <cellStyle name="Normal 15 2 3 2 3 3" xfId="28322"/>
    <cellStyle name="Normal 15 2 3 2 4" xfId="28323"/>
    <cellStyle name="Normal 15 2 3 2 4 2" xfId="28324"/>
    <cellStyle name="Normal 15 2 3 2 5" xfId="28325"/>
    <cellStyle name="Normal 15 2 3 3" xfId="28326"/>
    <cellStyle name="Normal 15 2 3 3 2" xfId="28327"/>
    <cellStyle name="Normal 15 2 3 3 2 2" xfId="28328"/>
    <cellStyle name="Normal 15 2 3 3 2 2 2" xfId="28329"/>
    <cellStyle name="Normal 15 2 3 3 2 3" xfId="28330"/>
    <cellStyle name="Normal 15 2 3 3 3" xfId="28331"/>
    <cellStyle name="Normal 15 2 3 3 3 2" xfId="28332"/>
    <cellStyle name="Normal 15 2 3 3 4" xfId="28333"/>
    <cellStyle name="Normal 15 2 3 4" xfId="28334"/>
    <cellStyle name="Normal 15 2 3 4 2" xfId="28335"/>
    <cellStyle name="Normal 15 2 3 4 2 2" xfId="28336"/>
    <cellStyle name="Normal 15 2 3 4 3" xfId="28337"/>
    <cellStyle name="Normal 15 2 3 5" xfId="28338"/>
    <cellStyle name="Normal 15 2 3 5 2" xfId="28339"/>
    <cellStyle name="Normal 15 2 3 5 2 2" xfId="28340"/>
    <cellStyle name="Normal 15 2 3 5 3" xfId="28341"/>
    <cellStyle name="Normal 15 2 3 6" xfId="28342"/>
    <cellStyle name="Normal 15 2 3 6 2" xfId="28343"/>
    <cellStyle name="Normal 15 2 3 7" xfId="28344"/>
    <cellStyle name="Normal 15 2 3 8" xfId="28313"/>
    <cellStyle name="Normal 15 2 4" xfId="9627"/>
    <cellStyle name="Normal 15 2 4 2" xfId="28346"/>
    <cellStyle name="Normal 15 2 4 2 2" xfId="28347"/>
    <cellStyle name="Normal 15 2 4 2 2 2" xfId="28348"/>
    <cellStyle name="Normal 15 2 4 2 2 2 2" xfId="28349"/>
    <cellStyle name="Normal 15 2 4 2 2 3" xfId="28350"/>
    <cellStyle name="Normal 15 2 4 2 3" xfId="28351"/>
    <cellStyle name="Normal 15 2 4 2 3 2" xfId="28352"/>
    <cellStyle name="Normal 15 2 4 2 3 2 2" xfId="28353"/>
    <cellStyle name="Normal 15 2 4 2 3 3" xfId="28354"/>
    <cellStyle name="Normal 15 2 4 2 4" xfId="28355"/>
    <cellStyle name="Normal 15 2 4 2 4 2" xfId="28356"/>
    <cellStyle name="Normal 15 2 4 2 5" xfId="28357"/>
    <cellStyle name="Normal 15 2 4 3" xfId="28358"/>
    <cellStyle name="Normal 15 2 4 3 2" xfId="28359"/>
    <cellStyle name="Normal 15 2 4 3 2 2" xfId="28360"/>
    <cellStyle name="Normal 15 2 4 3 2 2 2" xfId="28361"/>
    <cellStyle name="Normal 15 2 4 3 2 3" xfId="28362"/>
    <cellStyle name="Normal 15 2 4 3 3" xfId="28363"/>
    <cellStyle name="Normal 15 2 4 3 3 2" xfId="28364"/>
    <cellStyle name="Normal 15 2 4 3 4" xfId="28365"/>
    <cellStyle name="Normal 15 2 4 4" xfId="28366"/>
    <cellStyle name="Normal 15 2 4 4 2" xfId="28367"/>
    <cellStyle name="Normal 15 2 4 4 2 2" xfId="28368"/>
    <cellStyle name="Normal 15 2 4 4 3" xfId="28369"/>
    <cellStyle name="Normal 15 2 4 5" xfId="28370"/>
    <cellStyle name="Normal 15 2 4 5 2" xfId="28371"/>
    <cellStyle name="Normal 15 2 4 5 2 2" xfId="28372"/>
    <cellStyle name="Normal 15 2 4 5 3" xfId="28373"/>
    <cellStyle name="Normal 15 2 4 6" xfId="28374"/>
    <cellStyle name="Normal 15 2 4 6 2" xfId="28375"/>
    <cellStyle name="Normal 15 2 4 7" xfId="28376"/>
    <cellStyle name="Normal 15 2 4 8" xfId="28345"/>
    <cellStyle name="Normal 15 2 5" xfId="28377"/>
    <cellStyle name="Normal 15 2 5 2" xfId="28378"/>
    <cellStyle name="Normal 15 2 5 2 2" xfId="28379"/>
    <cellStyle name="Normal 15 2 5 2 2 2" xfId="28380"/>
    <cellStyle name="Normal 15 2 5 2 3" xfId="28381"/>
    <cellStyle name="Normal 15 2 5 3" xfId="28382"/>
    <cellStyle name="Normal 15 2 5 3 2" xfId="28383"/>
    <cellStyle name="Normal 15 2 5 3 2 2" xfId="28384"/>
    <cellStyle name="Normal 15 2 5 3 3" xfId="28385"/>
    <cellStyle name="Normal 15 2 5 4" xfId="28386"/>
    <cellStyle name="Normal 15 2 5 4 2" xfId="28387"/>
    <cellStyle name="Normal 15 2 5 5" xfId="28388"/>
    <cellStyle name="Normal 15 2 6" xfId="28389"/>
    <cellStyle name="Normal 15 2 6 2" xfId="28390"/>
    <cellStyle name="Normal 15 2 6 2 2" xfId="28391"/>
    <cellStyle name="Normal 15 2 6 2 2 2" xfId="28392"/>
    <cellStyle name="Normal 15 2 6 2 3" xfId="28393"/>
    <cellStyle name="Normal 15 2 6 3" xfId="28394"/>
    <cellStyle name="Normal 15 2 6 3 2" xfId="28395"/>
    <cellStyle name="Normal 15 2 6 4" xfId="28396"/>
    <cellStyle name="Normal 15 2 7" xfId="28397"/>
    <cellStyle name="Normal 15 2 7 2" xfId="28398"/>
    <cellStyle name="Normal 15 2 7 2 2" xfId="28399"/>
    <cellStyle name="Normal 15 2 7 3" xfId="28400"/>
    <cellStyle name="Normal 15 2 8" xfId="28401"/>
    <cellStyle name="Normal 15 2 8 2" xfId="28402"/>
    <cellStyle name="Normal 15 2 8 2 2" xfId="28403"/>
    <cellStyle name="Normal 15 2 8 3" xfId="28404"/>
    <cellStyle name="Normal 15 2 9" xfId="28405"/>
    <cellStyle name="Normal 15 3" xfId="9628"/>
    <cellStyle name="Normal 15 3 10" xfId="28406"/>
    <cellStyle name="Normal 15 3 2" xfId="28407"/>
    <cellStyle name="Normal 15 3 2 2" xfId="28408"/>
    <cellStyle name="Normal 15 3 2 2 2" xfId="28409"/>
    <cellStyle name="Normal 15 3 2 2 2 2" xfId="28410"/>
    <cellStyle name="Normal 15 3 2 2 2 2 2" xfId="28411"/>
    <cellStyle name="Normal 15 3 2 2 2 3" xfId="28412"/>
    <cellStyle name="Normal 15 3 2 2 3" xfId="28413"/>
    <cellStyle name="Normal 15 3 2 2 3 2" xfId="28414"/>
    <cellStyle name="Normal 15 3 2 2 3 2 2" xfId="28415"/>
    <cellStyle name="Normal 15 3 2 2 3 3" xfId="28416"/>
    <cellStyle name="Normal 15 3 2 2 4" xfId="28417"/>
    <cellStyle name="Normal 15 3 2 2 4 2" xfId="28418"/>
    <cellStyle name="Normal 15 3 2 2 5" xfId="28419"/>
    <cellStyle name="Normal 15 3 2 3" xfId="28420"/>
    <cellStyle name="Normal 15 3 2 3 2" xfId="28421"/>
    <cellStyle name="Normal 15 3 2 3 2 2" xfId="28422"/>
    <cellStyle name="Normal 15 3 2 3 2 2 2" xfId="28423"/>
    <cellStyle name="Normal 15 3 2 3 2 3" xfId="28424"/>
    <cellStyle name="Normal 15 3 2 3 3" xfId="28425"/>
    <cellStyle name="Normal 15 3 2 3 3 2" xfId="28426"/>
    <cellStyle name="Normal 15 3 2 3 4" xfId="28427"/>
    <cellStyle name="Normal 15 3 2 4" xfId="28428"/>
    <cellStyle name="Normal 15 3 2 4 2" xfId="28429"/>
    <cellStyle name="Normal 15 3 2 4 2 2" xfId="28430"/>
    <cellStyle name="Normal 15 3 2 4 3" xfId="28431"/>
    <cellStyle name="Normal 15 3 2 5" xfId="28432"/>
    <cellStyle name="Normal 15 3 2 5 2" xfId="28433"/>
    <cellStyle name="Normal 15 3 2 5 2 2" xfId="28434"/>
    <cellStyle name="Normal 15 3 2 5 3" xfId="28435"/>
    <cellStyle name="Normal 15 3 2 6" xfId="28436"/>
    <cellStyle name="Normal 15 3 2 6 2" xfId="28437"/>
    <cellStyle name="Normal 15 3 2 7" xfId="28438"/>
    <cellStyle name="Normal 15 3 3" xfId="28439"/>
    <cellStyle name="Normal 15 3 3 2" xfId="28440"/>
    <cellStyle name="Normal 15 3 3 2 2" xfId="28441"/>
    <cellStyle name="Normal 15 3 3 2 2 2" xfId="28442"/>
    <cellStyle name="Normal 15 3 3 2 2 2 2" xfId="28443"/>
    <cellStyle name="Normal 15 3 3 2 2 3" xfId="28444"/>
    <cellStyle name="Normal 15 3 3 2 3" xfId="28445"/>
    <cellStyle name="Normal 15 3 3 2 3 2" xfId="28446"/>
    <cellStyle name="Normal 15 3 3 2 3 2 2" xfId="28447"/>
    <cellStyle name="Normal 15 3 3 2 3 3" xfId="28448"/>
    <cellStyle name="Normal 15 3 3 2 4" xfId="28449"/>
    <cellStyle name="Normal 15 3 3 2 4 2" xfId="28450"/>
    <cellStyle name="Normal 15 3 3 2 5" xfId="28451"/>
    <cellStyle name="Normal 15 3 3 3" xfId="28452"/>
    <cellStyle name="Normal 15 3 3 3 2" xfId="28453"/>
    <cellStyle name="Normal 15 3 3 3 2 2" xfId="28454"/>
    <cellStyle name="Normal 15 3 3 3 2 2 2" xfId="28455"/>
    <cellStyle name="Normal 15 3 3 3 2 3" xfId="28456"/>
    <cellStyle name="Normal 15 3 3 3 3" xfId="28457"/>
    <cellStyle name="Normal 15 3 3 3 3 2" xfId="28458"/>
    <cellStyle name="Normal 15 3 3 3 4" xfId="28459"/>
    <cellStyle name="Normal 15 3 3 4" xfId="28460"/>
    <cellStyle name="Normal 15 3 3 4 2" xfId="28461"/>
    <cellStyle name="Normal 15 3 3 4 2 2" xfId="28462"/>
    <cellStyle name="Normal 15 3 3 4 3" xfId="28463"/>
    <cellStyle name="Normal 15 3 3 5" xfId="28464"/>
    <cellStyle name="Normal 15 3 3 5 2" xfId="28465"/>
    <cellStyle name="Normal 15 3 3 5 2 2" xfId="28466"/>
    <cellStyle name="Normal 15 3 3 5 3" xfId="28467"/>
    <cellStyle name="Normal 15 3 3 6" xfId="28468"/>
    <cellStyle name="Normal 15 3 3 6 2" xfId="28469"/>
    <cellStyle name="Normal 15 3 3 7" xfId="28470"/>
    <cellStyle name="Normal 15 3 4" xfId="28471"/>
    <cellStyle name="Normal 15 3 4 2" xfId="28472"/>
    <cellStyle name="Normal 15 3 4 2 2" xfId="28473"/>
    <cellStyle name="Normal 15 3 4 2 2 2" xfId="28474"/>
    <cellStyle name="Normal 15 3 4 2 3" xfId="28475"/>
    <cellStyle name="Normal 15 3 4 3" xfId="28476"/>
    <cellStyle name="Normal 15 3 4 3 2" xfId="28477"/>
    <cellStyle name="Normal 15 3 4 3 2 2" xfId="28478"/>
    <cellStyle name="Normal 15 3 4 3 3" xfId="28479"/>
    <cellStyle name="Normal 15 3 4 4" xfId="28480"/>
    <cellStyle name="Normal 15 3 4 4 2" xfId="28481"/>
    <cellStyle name="Normal 15 3 4 5" xfId="28482"/>
    <cellStyle name="Normal 15 3 5" xfId="28483"/>
    <cellStyle name="Normal 15 3 5 2" xfId="28484"/>
    <cellStyle name="Normal 15 3 5 2 2" xfId="28485"/>
    <cellStyle name="Normal 15 3 5 2 2 2" xfId="28486"/>
    <cellStyle name="Normal 15 3 5 2 3" xfId="28487"/>
    <cellStyle name="Normal 15 3 5 3" xfId="28488"/>
    <cellStyle name="Normal 15 3 5 3 2" xfId="28489"/>
    <cellStyle name="Normal 15 3 5 4" xfId="28490"/>
    <cellStyle name="Normal 15 3 6" xfId="28491"/>
    <cellStyle name="Normal 15 3 6 2" xfId="28492"/>
    <cellStyle name="Normal 15 3 6 2 2" xfId="28493"/>
    <cellStyle name="Normal 15 3 6 3" xfId="28494"/>
    <cellStyle name="Normal 15 3 7" xfId="28495"/>
    <cellStyle name="Normal 15 3 7 2" xfId="28496"/>
    <cellStyle name="Normal 15 3 7 2 2" xfId="28497"/>
    <cellStyle name="Normal 15 3 7 3" xfId="28498"/>
    <cellStyle name="Normal 15 3 8" xfId="28499"/>
    <cellStyle name="Normal 15 3 8 2" xfId="28500"/>
    <cellStyle name="Normal 15 3 9" xfId="28501"/>
    <cellStyle name="Normal 15 4" xfId="9629"/>
    <cellStyle name="Normal 15 4 2" xfId="28503"/>
    <cellStyle name="Normal 15 4 2 2" xfId="28504"/>
    <cellStyle name="Normal 15 4 2 2 2" xfId="28505"/>
    <cellStyle name="Normal 15 4 2 2 2 2" xfId="28506"/>
    <cellStyle name="Normal 15 4 2 2 3" xfId="28507"/>
    <cellStyle name="Normal 15 4 2 3" xfId="28508"/>
    <cellStyle name="Normal 15 4 2 3 2" xfId="28509"/>
    <cellStyle name="Normal 15 4 2 3 2 2" xfId="28510"/>
    <cellStyle name="Normal 15 4 2 3 3" xfId="28511"/>
    <cellStyle name="Normal 15 4 2 4" xfId="28512"/>
    <cellStyle name="Normal 15 4 2 4 2" xfId="28513"/>
    <cellStyle name="Normal 15 4 2 5" xfId="28514"/>
    <cellStyle name="Normal 15 4 3" xfId="28515"/>
    <cellStyle name="Normal 15 4 3 2" xfId="28516"/>
    <cellStyle name="Normal 15 4 3 2 2" xfId="28517"/>
    <cellStyle name="Normal 15 4 3 2 2 2" xfId="28518"/>
    <cellStyle name="Normal 15 4 3 2 3" xfId="28519"/>
    <cellStyle name="Normal 15 4 3 3" xfId="28520"/>
    <cellStyle name="Normal 15 4 3 3 2" xfId="28521"/>
    <cellStyle name="Normal 15 4 3 4" xfId="28522"/>
    <cellStyle name="Normal 15 4 4" xfId="28523"/>
    <cellStyle name="Normal 15 4 4 2" xfId="28524"/>
    <cellStyle name="Normal 15 4 4 2 2" xfId="28525"/>
    <cellStyle name="Normal 15 4 4 3" xfId="28526"/>
    <cellStyle name="Normal 15 4 5" xfId="28527"/>
    <cellStyle name="Normal 15 4 5 2" xfId="28528"/>
    <cellStyle name="Normal 15 4 5 2 2" xfId="28529"/>
    <cellStyle name="Normal 15 4 5 3" xfId="28530"/>
    <cellStyle name="Normal 15 4 6" xfId="28531"/>
    <cellStyle name="Normal 15 4 6 2" xfId="28532"/>
    <cellStyle name="Normal 15 4 7" xfId="28533"/>
    <cellStyle name="Normal 15 4 8" xfId="28502"/>
    <cellStyle name="Normal 15 5" xfId="9630"/>
    <cellStyle name="Normal 15 5 2" xfId="28535"/>
    <cellStyle name="Normal 15 5 2 2" xfId="28536"/>
    <cellStyle name="Normal 15 5 2 2 2" xfId="28537"/>
    <cellStyle name="Normal 15 5 2 2 2 2" xfId="28538"/>
    <cellStyle name="Normal 15 5 2 2 3" xfId="28539"/>
    <cellStyle name="Normal 15 5 2 3" xfId="28540"/>
    <cellStyle name="Normal 15 5 2 3 2" xfId="28541"/>
    <cellStyle name="Normal 15 5 2 3 2 2" xfId="28542"/>
    <cellStyle name="Normal 15 5 2 3 3" xfId="28543"/>
    <cellStyle name="Normal 15 5 2 4" xfId="28544"/>
    <cellStyle name="Normal 15 5 2 4 2" xfId="28545"/>
    <cellStyle name="Normal 15 5 2 5" xfId="28546"/>
    <cellStyle name="Normal 15 5 3" xfId="28547"/>
    <cellStyle name="Normal 15 5 3 2" xfId="28548"/>
    <cellStyle name="Normal 15 5 3 2 2" xfId="28549"/>
    <cellStyle name="Normal 15 5 3 2 2 2" xfId="28550"/>
    <cellStyle name="Normal 15 5 3 2 3" xfId="28551"/>
    <cellStyle name="Normal 15 5 3 3" xfId="28552"/>
    <cellStyle name="Normal 15 5 3 3 2" xfId="28553"/>
    <cellStyle name="Normal 15 5 3 4" xfId="28554"/>
    <cellStyle name="Normal 15 5 4" xfId="28555"/>
    <cellStyle name="Normal 15 5 4 2" xfId="28556"/>
    <cellStyle name="Normal 15 5 4 2 2" xfId="28557"/>
    <cellStyle name="Normal 15 5 4 3" xfId="28558"/>
    <cellStyle name="Normal 15 5 5" xfId="28559"/>
    <cellStyle name="Normal 15 5 5 2" xfId="28560"/>
    <cellStyle name="Normal 15 5 5 2 2" xfId="28561"/>
    <cellStyle name="Normal 15 5 5 3" xfId="28562"/>
    <cellStyle name="Normal 15 5 6" xfId="28563"/>
    <cellStyle name="Normal 15 5 6 2" xfId="28564"/>
    <cellStyle name="Normal 15 5 7" xfId="28565"/>
    <cellStyle name="Normal 15 5 8" xfId="28534"/>
    <cellStyle name="Normal 15 6" xfId="28566"/>
    <cellStyle name="Normal 15 6 2" xfId="28567"/>
    <cellStyle name="Normal 15 6 2 2" xfId="28568"/>
    <cellStyle name="Normal 15 6 2 2 2" xfId="28569"/>
    <cellStyle name="Normal 15 6 2 3" xfId="28570"/>
    <cellStyle name="Normal 15 6 3" xfId="28571"/>
    <cellStyle name="Normal 15 6 3 2" xfId="28572"/>
    <cellStyle name="Normal 15 6 3 2 2" xfId="28573"/>
    <cellStyle name="Normal 15 6 3 3" xfId="28574"/>
    <cellStyle name="Normal 15 6 4" xfId="28575"/>
    <cellStyle name="Normal 15 6 4 2" xfId="28576"/>
    <cellStyle name="Normal 15 6 5" xfId="28577"/>
    <cellStyle name="Normal 15 7" xfId="28578"/>
    <cellStyle name="Normal 15 7 2" xfId="28579"/>
    <cellStyle name="Normal 15 7 2 2" xfId="28580"/>
    <cellStyle name="Normal 15 7 2 2 2" xfId="28581"/>
    <cellStyle name="Normal 15 7 2 3" xfId="28582"/>
    <cellStyle name="Normal 15 7 3" xfId="28583"/>
    <cellStyle name="Normal 15 7 3 2" xfId="28584"/>
    <cellStyle name="Normal 15 7 4" xfId="28585"/>
    <cellStyle name="Normal 15 8" xfId="28586"/>
    <cellStyle name="Normal 15 8 2" xfId="28587"/>
    <cellStyle name="Normal 15 8 2 2" xfId="28588"/>
    <cellStyle name="Normal 15 8 3" xfId="28589"/>
    <cellStyle name="Normal 15 9" xfId="28590"/>
    <cellStyle name="Normal 15 9 2" xfId="28591"/>
    <cellStyle name="Normal 15 9 2 2" xfId="28592"/>
    <cellStyle name="Normal 15 9 3" xfId="28593"/>
    <cellStyle name="Normal 150" xfId="9631"/>
    <cellStyle name="Normal 150 2" xfId="9632"/>
    <cellStyle name="Normal 150 2 2" xfId="33363"/>
    <cellStyle name="Normal 150 2 3" xfId="35263"/>
    <cellStyle name="Normal 150 2 4" xfId="36959"/>
    <cellStyle name="Normal 150 2 5" xfId="38590"/>
    <cellStyle name="Normal 150 3" xfId="33659"/>
    <cellStyle name="Normal 150 3 2" xfId="35559"/>
    <cellStyle name="Normal 150 3 3" xfId="37255"/>
    <cellStyle name="Normal 150 3 4" xfId="38886"/>
    <cellStyle name="Normal 150 4" xfId="33955"/>
    <cellStyle name="Normal 150 4 2" xfId="35855"/>
    <cellStyle name="Normal 150 4 3" xfId="37551"/>
    <cellStyle name="Normal 150 4 4" xfId="39182"/>
    <cellStyle name="Normal 150 5" xfId="34251"/>
    <cellStyle name="Normal 150 5 2" xfId="36151"/>
    <cellStyle name="Normal 150 5 3" xfId="37847"/>
    <cellStyle name="Normal 150 5 4" xfId="39478"/>
    <cellStyle name="Normal 150 6" xfId="32571"/>
    <cellStyle name="Normal 150 7" xfId="34959"/>
    <cellStyle name="Normal 150 8" xfId="36753"/>
    <cellStyle name="Normal 150 9" xfId="38280"/>
    <cellStyle name="Normal 151" xfId="9633"/>
    <cellStyle name="Normal 151 2" xfId="9634"/>
    <cellStyle name="Normal 152" xfId="9635"/>
    <cellStyle name="Normal 152 2" xfId="9636"/>
    <cellStyle name="Normal 153" xfId="9637"/>
    <cellStyle name="Normal 153 2" xfId="9638"/>
    <cellStyle name="Normal 154" xfId="9639"/>
    <cellStyle name="Normal 154 2" xfId="9640"/>
    <cellStyle name="Normal 155" xfId="9641"/>
    <cellStyle name="Normal 156" xfId="9642"/>
    <cellStyle name="Normal 157" xfId="9643"/>
    <cellStyle name="Normal 158" xfId="9644"/>
    <cellStyle name="Normal 159" xfId="9645"/>
    <cellStyle name="Normal 16" xfId="9646"/>
    <cellStyle name="Normal 16 2" xfId="9647"/>
    <cellStyle name="Normal 16 2 2" xfId="9648"/>
    <cellStyle name="Normal 16 2 2 2" xfId="28596"/>
    <cellStyle name="Normal 16 2 3" xfId="9649"/>
    <cellStyle name="Normal 16 2 4" xfId="9650"/>
    <cellStyle name="Normal 16 2 5" xfId="28595"/>
    <cellStyle name="Normal 16 3" xfId="9651"/>
    <cellStyle name="Normal 16 3 10" xfId="9652"/>
    <cellStyle name="Normal 16 3 11" xfId="9653"/>
    <cellStyle name="Normal 16 3 12" xfId="28597"/>
    <cellStyle name="Normal 16 3 2" xfId="9654"/>
    <cellStyle name="Normal 16 3 2 2" xfId="9655"/>
    <cellStyle name="Normal 16 3 2 2 2" xfId="9656"/>
    <cellStyle name="Normal 16 3 2 2 3" xfId="9657"/>
    <cellStyle name="Normal 16 3 2 3" xfId="9658"/>
    <cellStyle name="Normal 16 3 2 3 2" xfId="9659"/>
    <cellStyle name="Normal 16 3 2 3 3" xfId="9660"/>
    <cellStyle name="Normal 16 3 2 4" xfId="9661"/>
    <cellStyle name="Normal 16 3 2 4 2" xfId="9662"/>
    <cellStyle name="Normal 16 3 2 4 3" xfId="9663"/>
    <cellStyle name="Normal 16 3 2 5" xfId="9664"/>
    <cellStyle name="Normal 16 3 2 5 2" xfId="9665"/>
    <cellStyle name="Normal 16 3 2 6" xfId="9666"/>
    <cellStyle name="Normal 16 3 2 6 2" xfId="9667"/>
    <cellStyle name="Normal 16 3 2 7" xfId="9668"/>
    <cellStyle name="Normal 16 3 2 7 2" xfId="9669"/>
    <cellStyle name="Normal 16 3 2 8" xfId="9670"/>
    <cellStyle name="Normal 16 3 2 9" xfId="9671"/>
    <cellStyle name="Normal 16 3 3" xfId="9672"/>
    <cellStyle name="Normal 16 3 3 2" xfId="9673"/>
    <cellStyle name="Normal 16 3 3 3" xfId="9674"/>
    <cellStyle name="Normal 16 3 4" xfId="9675"/>
    <cellStyle name="Normal 16 3 4 2" xfId="9676"/>
    <cellStyle name="Normal 16 3 4 3" xfId="9677"/>
    <cellStyle name="Normal 16 3 5" xfId="9678"/>
    <cellStyle name="Normal 16 3 5 2" xfId="9679"/>
    <cellStyle name="Normal 16 3 5 3" xfId="9680"/>
    <cellStyle name="Normal 16 3 6" xfId="9681"/>
    <cellStyle name="Normal 16 3 6 2" xfId="9682"/>
    <cellStyle name="Normal 16 3 6 3" xfId="9683"/>
    <cellStyle name="Normal 16 3 7" xfId="9684"/>
    <cellStyle name="Normal 16 3 7 2" xfId="9685"/>
    <cellStyle name="Normal 16 3 8" xfId="9686"/>
    <cellStyle name="Normal 16 3 8 2" xfId="9687"/>
    <cellStyle name="Normal 16 3 9" xfId="9688"/>
    <cellStyle name="Normal 16 3 9 2" xfId="9689"/>
    <cellStyle name="Normal 16 4" xfId="9690"/>
    <cellStyle name="Normal 16 5" xfId="9691"/>
    <cellStyle name="Normal 16 6" xfId="9692"/>
    <cellStyle name="Normal 16 7" xfId="9693"/>
    <cellStyle name="Normal 16 8" xfId="28594"/>
    <cellStyle name="Normal 160" xfId="9694"/>
    <cellStyle name="Normal 161" xfId="9695"/>
    <cellStyle name="Normal 162" xfId="9696"/>
    <cellStyle name="Normal 163" xfId="9697"/>
    <cellStyle name="Normal 164" xfId="9698"/>
    <cellStyle name="Normal 165" xfId="9699"/>
    <cellStyle name="Normal 166" xfId="9700"/>
    <cellStyle name="Normal 167" xfId="9701"/>
    <cellStyle name="Normal 168" xfId="9702"/>
    <cellStyle name="Normal 169" xfId="9703"/>
    <cellStyle name="Normal 17" xfId="9704"/>
    <cellStyle name="Normal 17 2" xfId="9705"/>
    <cellStyle name="Normal 17 2 2" xfId="9706"/>
    <cellStyle name="Normal 17 2 3" xfId="28599"/>
    <cellStyle name="Normal 17 3" xfId="9707"/>
    <cellStyle name="Normal 17 3 10" xfId="9708"/>
    <cellStyle name="Normal 17 3 11" xfId="9709"/>
    <cellStyle name="Normal 17 3 2" xfId="9710"/>
    <cellStyle name="Normal 17 3 2 2" xfId="9711"/>
    <cellStyle name="Normal 17 3 2 2 2" xfId="9712"/>
    <cellStyle name="Normal 17 3 2 2 3" xfId="9713"/>
    <cellStyle name="Normal 17 3 2 3" xfId="9714"/>
    <cellStyle name="Normal 17 3 2 3 2" xfId="9715"/>
    <cellStyle name="Normal 17 3 2 3 3" xfId="9716"/>
    <cellStyle name="Normal 17 3 2 4" xfId="9717"/>
    <cellStyle name="Normal 17 3 2 4 2" xfId="9718"/>
    <cellStyle name="Normal 17 3 2 4 3" xfId="9719"/>
    <cellStyle name="Normal 17 3 2 5" xfId="9720"/>
    <cellStyle name="Normal 17 3 2 5 2" xfId="9721"/>
    <cellStyle name="Normal 17 3 2 6" xfId="9722"/>
    <cellStyle name="Normal 17 3 2 6 2" xfId="9723"/>
    <cellStyle name="Normal 17 3 2 7" xfId="9724"/>
    <cellStyle name="Normal 17 3 2 7 2" xfId="9725"/>
    <cellStyle name="Normal 17 3 2 8" xfId="9726"/>
    <cellStyle name="Normal 17 3 2 9" xfId="9727"/>
    <cellStyle name="Normal 17 3 3" xfId="9728"/>
    <cellStyle name="Normal 17 3 3 2" xfId="9729"/>
    <cellStyle name="Normal 17 3 3 3" xfId="9730"/>
    <cellStyle name="Normal 17 3 4" xfId="9731"/>
    <cellStyle name="Normal 17 3 4 2" xfId="9732"/>
    <cellStyle name="Normal 17 3 4 3" xfId="9733"/>
    <cellStyle name="Normal 17 3 5" xfId="9734"/>
    <cellStyle name="Normal 17 3 5 2" xfId="9735"/>
    <cellStyle name="Normal 17 3 5 3" xfId="9736"/>
    <cellStyle name="Normal 17 3 6" xfId="9737"/>
    <cellStyle name="Normal 17 3 6 2" xfId="9738"/>
    <cellStyle name="Normal 17 3 6 3" xfId="9739"/>
    <cellStyle name="Normal 17 3 7" xfId="9740"/>
    <cellStyle name="Normal 17 3 7 2" xfId="9741"/>
    <cellStyle name="Normal 17 3 8" xfId="9742"/>
    <cellStyle name="Normal 17 3 8 2" xfId="9743"/>
    <cellStyle name="Normal 17 3 9" xfId="9744"/>
    <cellStyle name="Normal 17 3 9 2" xfId="9745"/>
    <cellStyle name="Normal 17 4" xfId="9746"/>
    <cellStyle name="Normal 17 5" xfId="9747"/>
    <cellStyle name="Normal 17 6" xfId="9748"/>
    <cellStyle name="Normal 17 7" xfId="9749"/>
    <cellStyle name="Normal 17 8" xfId="28598"/>
    <cellStyle name="Normal 170" xfId="9750"/>
    <cellStyle name="Normal 171" xfId="9751"/>
    <cellStyle name="Normal 172" xfId="9752"/>
    <cellStyle name="Normal 173" xfId="9753"/>
    <cellStyle name="Normal 174" xfId="9754"/>
    <cellStyle name="Normal 175" xfId="9755"/>
    <cellStyle name="Normal 176" xfId="9756"/>
    <cellStyle name="Normal 177" xfId="9757"/>
    <cellStyle name="Normal 178" xfId="9758"/>
    <cellStyle name="Normal 179" xfId="9759"/>
    <cellStyle name="Normal 18" xfId="9760"/>
    <cellStyle name="Normal 18 2" xfId="9761"/>
    <cellStyle name="Normal 18 2 2" xfId="9762"/>
    <cellStyle name="Normal 18 2 3" xfId="9763"/>
    <cellStyle name="Normal 18 2 4" xfId="9764"/>
    <cellStyle name="Normal 18 2 5" xfId="28601"/>
    <cellStyle name="Normal 18 3" xfId="9765"/>
    <cellStyle name="Normal 18 3 10" xfId="9766"/>
    <cellStyle name="Normal 18 3 11" xfId="9767"/>
    <cellStyle name="Normal 18 3 2" xfId="9768"/>
    <cellStyle name="Normal 18 3 2 2" xfId="9769"/>
    <cellStyle name="Normal 18 3 2 2 2" xfId="9770"/>
    <cellStyle name="Normal 18 3 2 2 3" xfId="9771"/>
    <cellStyle name="Normal 18 3 2 3" xfId="9772"/>
    <cellStyle name="Normal 18 3 2 3 2" xfId="9773"/>
    <cellStyle name="Normal 18 3 2 3 3" xfId="9774"/>
    <cellStyle name="Normal 18 3 2 4" xfId="9775"/>
    <cellStyle name="Normal 18 3 2 4 2" xfId="9776"/>
    <cellStyle name="Normal 18 3 2 4 3" xfId="9777"/>
    <cellStyle name="Normal 18 3 2 5" xfId="9778"/>
    <cellStyle name="Normal 18 3 2 5 2" xfId="9779"/>
    <cellStyle name="Normal 18 3 2 6" xfId="9780"/>
    <cellStyle name="Normal 18 3 2 6 2" xfId="9781"/>
    <cellStyle name="Normal 18 3 2 7" xfId="9782"/>
    <cellStyle name="Normal 18 3 2 7 2" xfId="9783"/>
    <cellStyle name="Normal 18 3 2 8" xfId="9784"/>
    <cellStyle name="Normal 18 3 2 9" xfId="9785"/>
    <cellStyle name="Normal 18 3 3" xfId="9786"/>
    <cellStyle name="Normal 18 3 3 2" xfId="9787"/>
    <cellStyle name="Normal 18 3 3 3" xfId="9788"/>
    <cellStyle name="Normal 18 3 4" xfId="9789"/>
    <cellStyle name="Normal 18 3 4 2" xfId="9790"/>
    <cellStyle name="Normal 18 3 4 3" xfId="9791"/>
    <cellStyle name="Normal 18 3 5" xfId="9792"/>
    <cellStyle name="Normal 18 3 5 2" xfId="9793"/>
    <cellStyle name="Normal 18 3 5 3" xfId="9794"/>
    <cellStyle name="Normal 18 3 6" xfId="9795"/>
    <cellStyle name="Normal 18 3 6 2" xfId="9796"/>
    <cellStyle name="Normal 18 3 6 3" xfId="9797"/>
    <cellStyle name="Normal 18 3 7" xfId="9798"/>
    <cellStyle name="Normal 18 3 7 2" xfId="9799"/>
    <cellStyle name="Normal 18 3 8" xfId="9800"/>
    <cellStyle name="Normal 18 3 8 2" xfId="9801"/>
    <cellStyle name="Normal 18 3 9" xfId="9802"/>
    <cellStyle name="Normal 18 3 9 2" xfId="9803"/>
    <cellStyle name="Normal 18 4" xfId="9804"/>
    <cellStyle name="Normal 18 5" xfId="9805"/>
    <cellStyle name="Normal 18 6" xfId="9806"/>
    <cellStyle name="Normal 18 7" xfId="28600"/>
    <cellStyle name="Normal 180" xfId="9807"/>
    <cellStyle name="Normal 181" xfId="9808"/>
    <cellStyle name="Normal 182" xfId="9809"/>
    <cellStyle name="Normal 183" xfId="9810"/>
    <cellStyle name="Normal 184" xfId="9811"/>
    <cellStyle name="Normal 185" xfId="9812"/>
    <cellStyle name="Normal 186" xfId="9813"/>
    <cellStyle name="Normal 187" xfId="9814"/>
    <cellStyle name="Normal 188" xfId="9815"/>
    <cellStyle name="Normal 189" xfId="9816"/>
    <cellStyle name="Normal 19" xfId="9817"/>
    <cellStyle name="Normal 19 10" xfId="28603"/>
    <cellStyle name="Normal 19 10 2" xfId="28604"/>
    <cellStyle name="Normal 19 10 2 2" xfId="28605"/>
    <cellStyle name="Normal 19 10 2 2 2" xfId="28606"/>
    <cellStyle name="Normal 19 10 2 3" xfId="28607"/>
    <cellStyle name="Normal 19 10 3" xfId="28608"/>
    <cellStyle name="Normal 19 10 3 2" xfId="28609"/>
    <cellStyle name="Normal 19 10 3 2 2" xfId="28610"/>
    <cellStyle name="Normal 19 10 3 3" xfId="28611"/>
    <cellStyle name="Normal 19 10 4" xfId="28612"/>
    <cellStyle name="Normal 19 10 4 2" xfId="28613"/>
    <cellStyle name="Normal 19 10 5" xfId="28614"/>
    <cellStyle name="Normal 19 11" xfId="28615"/>
    <cellStyle name="Normal 19 11 2" xfId="28616"/>
    <cellStyle name="Normal 19 11 2 2" xfId="28617"/>
    <cellStyle name="Normal 19 11 2 2 2" xfId="28618"/>
    <cellStyle name="Normal 19 11 2 3" xfId="28619"/>
    <cellStyle name="Normal 19 11 3" xfId="28620"/>
    <cellStyle name="Normal 19 11 3 2" xfId="28621"/>
    <cellStyle name="Normal 19 11 4" xfId="28622"/>
    <cellStyle name="Normal 19 12" xfId="28623"/>
    <cellStyle name="Normal 19 12 2" xfId="28624"/>
    <cellStyle name="Normal 19 12 2 2" xfId="28625"/>
    <cellStyle name="Normal 19 12 3" xfId="28626"/>
    <cellStyle name="Normal 19 13" xfId="28627"/>
    <cellStyle name="Normal 19 13 2" xfId="28628"/>
    <cellStyle name="Normal 19 13 2 2" xfId="28629"/>
    <cellStyle name="Normal 19 13 3" xfId="28630"/>
    <cellStyle name="Normal 19 14" xfId="28631"/>
    <cellStyle name="Normal 19 15" xfId="28632"/>
    <cellStyle name="Normal 19 15 2" xfId="28633"/>
    <cellStyle name="Normal 19 16" xfId="28634"/>
    <cellStyle name="Normal 19 17" xfId="28602"/>
    <cellStyle name="Normal 19 2" xfId="9818"/>
    <cellStyle name="Normal 19 2 10" xfId="28636"/>
    <cellStyle name="Normal 19 2 10 2" xfId="28637"/>
    <cellStyle name="Normal 19 2 10 2 2" xfId="28638"/>
    <cellStyle name="Normal 19 2 10 3" xfId="28639"/>
    <cellStyle name="Normal 19 2 11" xfId="28640"/>
    <cellStyle name="Normal 19 2 12" xfId="28641"/>
    <cellStyle name="Normal 19 2 12 2" xfId="28642"/>
    <cellStyle name="Normal 19 2 13" xfId="28643"/>
    <cellStyle name="Normal 19 2 14" xfId="28635"/>
    <cellStyle name="Normal 19 2 2" xfId="9819"/>
    <cellStyle name="Normal 19 2 2 10" xfId="28645"/>
    <cellStyle name="Normal 19 2 2 11" xfId="28644"/>
    <cellStyle name="Normal 19 2 2 2" xfId="28646"/>
    <cellStyle name="Normal 19 2 2 2 2" xfId="28647"/>
    <cellStyle name="Normal 19 2 2 2 2 2" xfId="28648"/>
    <cellStyle name="Normal 19 2 2 2 2 2 2" xfId="28649"/>
    <cellStyle name="Normal 19 2 2 2 2 2 2 2" xfId="28650"/>
    <cellStyle name="Normal 19 2 2 2 2 2 2 2 2" xfId="28651"/>
    <cellStyle name="Normal 19 2 2 2 2 2 2 3" xfId="28652"/>
    <cellStyle name="Normal 19 2 2 2 2 2 3" xfId="28653"/>
    <cellStyle name="Normal 19 2 2 2 2 2 3 2" xfId="28654"/>
    <cellStyle name="Normal 19 2 2 2 2 2 3 2 2" xfId="28655"/>
    <cellStyle name="Normal 19 2 2 2 2 2 3 3" xfId="28656"/>
    <cellStyle name="Normal 19 2 2 2 2 2 4" xfId="28657"/>
    <cellStyle name="Normal 19 2 2 2 2 2 4 2" xfId="28658"/>
    <cellStyle name="Normal 19 2 2 2 2 2 5" xfId="28659"/>
    <cellStyle name="Normal 19 2 2 2 2 3" xfId="28660"/>
    <cellStyle name="Normal 19 2 2 2 2 3 2" xfId="28661"/>
    <cellStyle name="Normal 19 2 2 2 2 3 2 2" xfId="28662"/>
    <cellStyle name="Normal 19 2 2 2 2 3 2 2 2" xfId="28663"/>
    <cellStyle name="Normal 19 2 2 2 2 3 2 3" xfId="28664"/>
    <cellStyle name="Normal 19 2 2 2 2 3 3" xfId="28665"/>
    <cellStyle name="Normal 19 2 2 2 2 3 3 2" xfId="28666"/>
    <cellStyle name="Normal 19 2 2 2 2 3 4" xfId="28667"/>
    <cellStyle name="Normal 19 2 2 2 2 4" xfId="28668"/>
    <cellStyle name="Normal 19 2 2 2 2 4 2" xfId="28669"/>
    <cellStyle name="Normal 19 2 2 2 2 4 2 2" xfId="28670"/>
    <cellStyle name="Normal 19 2 2 2 2 4 3" xfId="28671"/>
    <cellStyle name="Normal 19 2 2 2 2 5" xfId="28672"/>
    <cellStyle name="Normal 19 2 2 2 2 5 2" xfId="28673"/>
    <cellStyle name="Normal 19 2 2 2 2 5 2 2" xfId="28674"/>
    <cellStyle name="Normal 19 2 2 2 2 5 3" xfId="28675"/>
    <cellStyle name="Normal 19 2 2 2 2 6" xfId="28676"/>
    <cellStyle name="Normal 19 2 2 2 2 6 2" xfId="28677"/>
    <cellStyle name="Normal 19 2 2 2 2 7" xfId="28678"/>
    <cellStyle name="Normal 19 2 2 2 3" xfId="28679"/>
    <cellStyle name="Normal 19 2 2 2 3 2" xfId="28680"/>
    <cellStyle name="Normal 19 2 2 2 3 2 2" xfId="28681"/>
    <cellStyle name="Normal 19 2 2 2 3 2 2 2" xfId="28682"/>
    <cellStyle name="Normal 19 2 2 2 3 2 2 2 2" xfId="28683"/>
    <cellStyle name="Normal 19 2 2 2 3 2 2 3" xfId="28684"/>
    <cellStyle name="Normal 19 2 2 2 3 2 3" xfId="28685"/>
    <cellStyle name="Normal 19 2 2 2 3 2 3 2" xfId="28686"/>
    <cellStyle name="Normal 19 2 2 2 3 2 3 2 2" xfId="28687"/>
    <cellStyle name="Normal 19 2 2 2 3 2 3 3" xfId="28688"/>
    <cellStyle name="Normal 19 2 2 2 3 2 4" xfId="28689"/>
    <cellStyle name="Normal 19 2 2 2 3 2 4 2" xfId="28690"/>
    <cellStyle name="Normal 19 2 2 2 3 2 5" xfId="28691"/>
    <cellStyle name="Normal 19 2 2 2 3 3" xfId="28692"/>
    <cellStyle name="Normal 19 2 2 2 3 3 2" xfId="28693"/>
    <cellStyle name="Normal 19 2 2 2 3 3 2 2" xfId="28694"/>
    <cellStyle name="Normal 19 2 2 2 3 3 2 2 2" xfId="28695"/>
    <cellStyle name="Normal 19 2 2 2 3 3 2 3" xfId="28696"/>
    <cellStyle name="Normal 19 2 2 2 3 3 3" xfId="28697"/>
    <cellStyle name="Normal 19 2 2 2 3 3 3 2" xfId="28698"/>
    <cellStyle name="Normal 19 2 2 2 3 3 4" xfId="28699"/>
    <cellStyle name="Normal 19 2 2 2 3 4" xfId="28700"/>
    <cellStyle name="Normal 19 2 2 2 3 4 2" xfId="28701"/>
    <cellStyle name="Normal 19 2 2 2 3 4 2 2" xfId="28702"/>
    <cellStyle name="Normal 19 2 2 2 3 4 3" xfId="28703"/>
    <cellStyle name="Normal 19 2 2 2 3 5" xfId="28704"/>
    <cellStyle name="Normal 19 2 2 2 3 5 2" xfId="28705"/>
    <cellStyle name="Normal 19 2 2 2 3 5 2 2" xfId="28706"/>
    <cellStyle name="Normal 19 2 2 2 3 5 3" xfId="28707"/>
    <cellStyle name="Normal 19 2 2 2 3 6" xfId="28708"/>
    <cellStyle name="Normal 19 2 2 2 3 6 2" xfId="28709"/>
    <cellStyle name="Normal 19 2 2 2 3 7" xfId="28710"/>
    <cellStyle name="Normal 19 2 2 2 4" xfId="28711"/>
    <cellStyle name="Normal 19 2 2 2 4 2" xfId="28712"/>
    <cellStyle name="Normal 19 2 2 2 4 2 2" xfId="28713"/>
    <cellStyle name="Normal 19 2 2 2 4 2 2 2" xfId="28714"/>
    <cellStyle name="Normal 19 2 2 2 4 2 3" xfId="28715"/>
    <cellStyle name="Normal 19 2 2 2 4 3" xfId="28716"/>
    <cellStyle name="Normal 19 2 2 2 4 3 2" xfId="28717"/>
    <cellStyle name="Normal 19 2 2 2 4 3 2 2" xfId="28718"/>
    <cellStyle name="Normal 19 2 2 2 4 3 3" xfId="28719"/>
    <cellStyle name="Normal 19 2 2 2 4 4" xfId="28720"/>
    <cellStyle name="Normal 19 2 2 2 4 4 2" xfId="28721"/>
    <cellStyle name="Normal 19 2 2 2 4 5" xfId="28722"/>
    <cellStyle name="Normal 19 2 2 2 5" xfId="28723"/>
    <cellStyle name="Normal 19 2 2 2 5 2" xfId="28724"/>
    <cellStyle name="Normal 19 2 2 2 5 2 2" xfId="28725"/>
    <cellStyle name="Normal 19 2 2 2 5 2 2 2" xfId="28726"/>
    <cellStyle name="Normal 19 2 2 2 5 2 3" xfId="28727"/>
    <cellStyle name="Normal 19 2 2 2 5 3" xfId="28728"/>
    <cellStyle name="Normal 19 2 2 2 5 3 2" xfId="28729"/>
    <cellStyle name="Normal 19 2 2 2 5 4" xfId="28730"/>
    <cellStyle name="Normal 19 2 2 2 6" xfId="28731"/>
    <cellStyle name="Normal 19 2 2 2 6 2" xfId="28732"/>
    <cellStyle name="Normal 19 2 2 2 6 2 2" xfId="28733"/>
    <cellStyle name="Normal 19 2 2 2 6 3" xfId="28734"/>
    <cellStyle name="Normal 19 2 2 2 7" xfId="28735"/>
    <cellStyle name="Normal 19 2 2 2 7 2" xfId="28736"/>
    <cellStyle name="Normal 19 2 2 2 7 2 2" xfId="28737"/>
    <cellStyle name="Normal 19 2 2 2 7 3" xfId="28738"/>
    <cellStyle name="Normal 19 2 2 2 8" xfId="28739"/>
    <cellStyle name="Normal 19 2 2 2 8 2" xfId="28740"/>
    <cellStyle name="Normal 19 2 2 2 9" xfId="28741"/>
    <cellStyle name="Normal 19 2 2 3" xfId="28742"/>
    <cellStyle name="Normal 19 2 2 3 2" xfId="28743"/>
    <cellStyle name="Normal 19 2 2 3 2 2" xfId="28744"/>
    <cellStyle name="Normal 19 2 2 3 2 2 2" xfId="28745"/>
    <cellStyle name="Normal 19 2 2 3 2 2 2 2" xfId="28746"/>
    <cellStyle name="Normal 19 2 2 3 2 2 3" xfId="28747"/>
    <cellStyle name="Normal 19 2 2 3 2 3" xfId="28748"/>
    <cellStyle name="Normal 19 2 2 3 2 3 2" xfId="28749"/>
    <cellStyle name="Normal 19 2 2 3 2 3 2 2" xfId="28750"/>
    <cellStyle name="Normal 19 2 2 3 2 3 3" xfId="28751"/>
    <cellStyle name="Normal 19 2 2 3 2 4" xfId="28752"/>
    <cellStyle name="Normal 19 2 2 3 2 4 2" xfId="28753"/>
    <cellStyle name="Normal 19 2 2 3 2 5" xfId="28754"/>
    <cellStyle name="Normal 19 2 2 3 3" xfId="28755"/>
    <cellStyle name="Normal 19 2 2 3 3 2" xfId="28756"/>
    <cellStyle name="Normal 19 2 2 3 3 2 2" xfId="28757"/>
    <cellStyle name="Normal 19 2 2 3 3 2 2 2" xfId="28758"/>
    <cellStyle name="Normal 19 2 2 3 3 2 3" xfId="28759"/>
    <cellStyle name="Normal 19 2 2 3 3 3" xfId="28760"/>
    <cellStyle name="Normal 19 2 2 3 3 3 2" xfId="28761"/>
    <cellStyle name="Normal 19 2 2 3 3 4" xfId="28762"/>
    <cellStyle name="Normal 19 2 2 3 4" xfId="28763"/>
    <cellStyle name="Normal 19 2 2 3 4 2" xfId="28764"/>
    <cellStyle name="Normal 19 2 2 3 4 2 2" xfId="28765"/>
    <cellStyle name="Normal 19 2 2 3 4 3" xfId="28766"/>
    <cellStyle name="Normal 19 2 2 3 5" xfId="28767"/>
    <cellStyle name="Normal 19 2 2 3 5 2" xfId="28768"/>
    <cellStyle name="Normal 19 2 2 3 5 2 2" xfId="28769"/>
    <cellStyle name="Normal 19 2 2 3 5 3" xfId="28770"/>
    <cellStyle name="Normal 19 2 2 3 6" xfId="28771"/>
    <cellStyle name="Normal 19 2 2 3 6 2" xfId="28772"/>
    <cellStyle name="Normal 19 2 2 3 7" xfId="28773"/>
    <cellStyle name="Normal 19 2 2 4" xfId="28774"/>
    <cellStyle name="Normal 19 2 2 4 2" xfId="28775"/>
    <cellStyle name="Normal 19 2 2 4 2 2" xfId="28776"/>
    <cellStyle name="Normal 19 2 2 4 2 2 2" xfId="28777"/>
    <cellStyle name="Normal 19 2 2 4 2 2 2 2" xfId="28778"/>
    <cellStyle name="Normal 19 2 2 4 2 2 3" xfId="28779"/>
    <cellStyle name="Normal 19 2 2 4 2 3" xfId="28780"/>
    <cellStyle name="Normal 19 2 2 4 2 3 2" xfId="28781"/>
    <cellStyle name="Normal 19 2 2 4 2 3 2 2" xfId="28782"/>
    <cellStyle name="Normal 19 2 2 4 2 3 3" xfId="28783"/>
    <cellStyle name="Normal 19 2 2 4 2 4" xfId="28784"/>
    <cellStyle name="Normal 19 2 2 4 2 4 2" xfId="28785"/>
    <cellStyle name="Normal 19 2 2 4 2 5" xfId="28786"/>
    <cellStyle name="Normal 19 2 2 4 3" xfId="28787"/>
    <cellStyle name="Normal 19 2 2 4 3 2" xfId="28788"/>
    <cellStyle name="Normal 19 2 2 4 3 2 2" xfId="28789"/>
    <cellStyle name="Normal 19 2 2 4 3 2 2 2" xfId="28790"/>
    <cellStyle name="Normal 19 2 2 4 3 2 3" xfId="28791"/>
    <cellStyle name="Normal 19 2 2 4 3 3" xfId="28792"/>
    <cellStyle name="Normal 19 2 2 4 3 3 2" xfId="28793"/>
    <cellStyle name="Normal 19 2 2 4 3 4" xfId="28794"/>
    <cellStyle name="Normal 19 2 2 4 4" xfId="28795"/>
    <cellStyle name="Normal 19 2 2 4 4 2" xfId="28796"/>
    <cellStyle name="Normal 19 2 2 4 4 2 2" xfId="28797"/>
    <cellStyle name="Normal 19 2 2 4 4 3" xfId="28798"/>
    <cellStyle name="Normal 19 2 2 4 5" xfId="28799"/>
    <cellStyle name="Normal 19 2 2 4 5 2" xfId="28800"/>
    <cellStyle name="Normal 19 2 2 4 5 2 2" xfId="28801"/>
    <cellStyle name="Normal 19 2 2 4 5 3" xfId="28802"/>
    <cellStyle name="Normal 19 2 2 4 6" xfId="28803"/>
    <cellStyle name="Normal 19 2 2 4 6 2" xfId="28804"/>
    <cellStyle name="Normal 19 2 2 4 7" xfId="28805"/>
    <cellStyle name="Normal 19 2 2 5" xfId="28806"/>
    <cellStyle name="Normal 19 2 2 5 2" xfId="28807"/>
    <cellStyle name="Normal 19 2 2 5 2 2" xfId="28808"/>
    <cellStyle name="Normal 19 2 2 5 2 2 2" xfId="28809"/>
    <cellStyle name="Normal 19 2 2 5 2 3" xfId="28810"/>
    <cellStyle name="Normal 19 2 2 5 3" xfId="28811"/>
    <cellStyle name="Normal 19 2 2 5 3 2" xfId="28812"/>
    <cellStyle name="Normal 19 2 2 5 3 2 2" xfId="28813"/>
    <cellStyle name="Normal 19 2 2 5 3 3" xfId="28814"/>
    <cellStyle name="Normal 19 2 2 5 4" xfId="28815"/>
    <cellStyle name="Normal 19 2 2 5 4 2" xfId="28816"/>
    <cellStyle name="Normal 19 2 2 5 5" xfId="28817"/>
    <cellStyle name="Normal 19 2 2 6" xfId="28818"/>
    <cellStyle name="Normal 19 2 2 6 2" xfId="28819"/>
    <cellStyle name="Normal 19 2 2 6 2 2" xfId="28820"/>
    <cellStyle name="Normal 19 2 2 6 2 2 2" xfId="28821"/>
    <cellStyle name="Normal 19 2 2 6 2 3" xfId="28822"/>
    <cellStyle name="Normal 19 2 2 6 3" xfId="28823"/>
    <cellStyle name="Normal 19 2 2 6 3 2" xfId="28824"/>
    <cellStyle name="Normal 19 2 2 6 4" xfId="28825"/>
    <cellStyle name="Normal 19 2 2 7" xfId="28826"/>
    <cellStyle name="Normal 19 2 2 7 2" xfId="28827"/>
    <cellStyle name="Normal 19 2 2 7 2 2" xfId="28828"/>
    <cellStyle name="Normal 19 2 2 7 3" xfId="28829"/>
    <cellStyle name="Normal 19 2 2 8" xfId="28830"/>
    <cellStyle name="Normal 19 2 2 8 2" xfId="28831"/>
    <cellStyle name="Normal 19 2 2 8 2 2" xfId="28832"/>
    <cellStyle name="Normal 19 2 2 8 3" xfId="28833"/>
    <cellStyle name="Normal 19 2 2 9" xfId="28834"/>
    <cellStyle name="Normal 19 2 2 9 2" xfId="28835"/>
    <cellStyle name="Normal 19 2 3" xfId="28836"/>
    <cellStyle name="Normal 19 2 3 2" xfId="28837"/>
    <cellStyle name="Normal 19 2 3 2 2" xfId="28838"/>
    <cellStyle name="Normal 19 2 3 2 2 2" xfId="28839"/>
    <cellStyle name="Normal 19 2 3 2 2 2 2" xfId="28840"/>
    <cellStyle name="Normal 19 2 3 2 2 2 2 2" xfId="28841"/>
    <cellStyle name="Normal 19 2 3 2 2 2 3" xfId="28842"/>
    <cellStyle name="Normal 19 2 3 2 2 3" xfId="28843"/>
    <cellStyle name="Normal 19 2 3 2 2 3 2" xfId="28844"/>
    <cellStyle name="Normal 19 2 3 2 2 3 2 2" xfId="28845"/>
    <cellStyle name="Normal 19 2 3 2 2 3 3" xfId="28846"/>
    <cellStyle name="Normal 19 2 3 2 2 4" xfId="28847"/>
    <cellStyle name="Normal 19 2 3 2 2 4 2" xfId="28848"/>
    <cellStyle name="Normal 19 2 3 2 2 5" xfId="28849"/>
    <cellStyle name="Normal 19 2 3 2 3" xfId="28850"/>
    <cellStyle name="Normal 19 2 3 2 3 2" xfId="28851"/>
    <cellStyle name="Normal 19 2 3 2 3 2 2" xfId="28852"/>
    <cellStyle name="Normal 19 2 3 2 3 2 2 2" xfId="28853"/>
    <cellStyle name="Normal 19 2 3 2 3 2 3" xfId="28854"/>
    <cellStyle name="Normal 19 2 3 2 3 3" xfId="28855"/>
    <cellStyle name="Normal 19 2 3 2 3 3 2" xfId="28856"/>
    <cellStyle name="Normal 19 2 3 2 3 4" xfId="28857"/>
    <cellStyle name="Normal 19 2 3 2 4" xfId="28858"/>
    <cellStyle name="Normal 19 2 3 2 4 2" xfId="28859"/>
    <cellStyle name="Normal 19 2 3 2 4 2 2" xfId="28860"/>
    <cellStyle name="Normal 19 2 3 2 4 3" xfId="28861"/>
    <cellStyle name="Normal 19 2 3 2 5" xfId="28862"/>
    <cellStyle name="Normal 19 2 3 2 5 2" xfId="28863"/>
    <cellStyle name="Normal 19 2 3 2 5 2 2" xfId="28864"/>
    <cellStyle name="Normal 19 2 3 2 5 3" xfId="28865"/>
    <cellStyle name="Normal 19 2 3 2 6" xfId="28866"/>
    <cellStyle name="Normal 19 2 3 2 6 2" xfId="28867"/>
    <cellStyle name="Normal 19 2 3 2 7" xfId="28868"/>
    <cellStyle name="Normal 19 2 3 3" xfId="28869"/>
    <cellStyle name="Normal 19 2 3 3 2" xfId="28870"/>
    <cellStyle name="Normal 19 2 3 3 2 2" xfId="28871"/>
    <cellStyle name="Normal 19 2 3 3 2 2 2" xfId="28872"/>
    <cellStyle name="Normal 19 2 3 3 2 2 2 2" xfId="28873"/>
    <cellStyle name="Normal 19 2 3 3 2 2 3" xfId="28874"/>
    <cellStyle name="Normal 19 2 3 3 2 3" xfId="28875"/>
    <cellStyle name="Normal 19 2 3 3 2 3 2" xfId="28876"/>
    <cellStyle name="Normal 19 2 3 3 2 3 2 2" xfId="28877"/>
    <cellStyle name="Normal 19 2 3 3 2 3 3" xfId="28878"/>
    <cellStyle name="Normal 19 2 3 3 2 4" xfId="28879"/>
    <cellStyle name="Normal 19 2 3 3 2 4 2" xfId="28880"/>
    <cellStyle name="Normal 19 2 3 3 2 5" xfId="28881"/>
    <cellStyle name="Normal 19 2 3 3 3" xfId="28882"/>
    <cellStyle name="Normal 19 2 3 3 3 2" xfId="28883"/>
    <cellStyle name="Normal 19 2 3 3 3 2 2" xfId="28884"/>
    <cellStyle name="Normal 19 2 3 3 3 2 2 2" xfId="28885"/>
    <cellStyle name="Normal 19 2 3 3 3 2 3" xfId="28886"/>
    <cellStyle name="Normal 19 2 3 3 3 3" xfId="28887"/>
    <cellStyle name="Normal 19 2 3 3 3 3 2" xfId="28888"/>
    <cellStyle name="Normal 19 2 3 3 3 4" xfId="28889"/>
    <cellStyle name="Normal 19 2 3 3 4" xfId="28890"/>
    <cellStyle name="Normal 19 2 3 3 4 2" xfId="28891"/>
    <cellStyle name="Normal 19 2 3 3 4 2 2" xfId="28892"/>
    <cellStyle name="Normal 19 2 3 3 4 3" xfId="28893"/>
    <cellStyle name="Normal 19 2 3 3 5" xfId="28894"/>
    <cellStyle name="Normal 19 2 3 3 5 2" xfId="28895"/>
    <cellStyle name="Normal 19 2 3 3 5 2 2" xfId="28896"/>
    <cellStyle name="Normal 19 2 3 3 5 3" xfId="28897"/>
    <cellStyle name="Normal 19 2 3 3 6" xfId="28898"/>
    <cellStyle name="Normal 19 2 3 3 6 2" xfId="28899"/>
    <cellStyle name="Normal 19 2 3 3 7" xfId="28900"/>
    <cellStyle name="Normal 19 2 3 4" xfId="28901"/>
    <cellStyle name="Normal 19 2 3 4 2" xfId="28902"/>
    <cellStyle name="Normal 19 2 3 4 2 2" xfId="28903"/>
    <cellStyle name="Normal 19 2 3 4 2 2 2" xfId="28904"/>
    <cellStyle name="Normal 19 2 3 4 2 3" xfId="28905"/>
    <cellStyle name="Normal 19 2 3 4 3" xfId="28906"/>
    <cellStyle name="Normal 19 2 3 4 3 2" xfId="28907"/>
    <cellStyle name="Normal 19 2 3 4 3 2 2" xfId="28908"/>
    <cellStyle name="Normal 19 2 3 4 3 3" xfId="28909"/>
    <cellStyle name="Normal 19 2 3 4 4" xfId="28910"/>
    <cellStyle name="Normal 19 2 3 4 4 2" xfId="28911"/>
    <cellStyle name="Normal 19 2 3 4 5" xfId="28912"/>
    <cellStyle name="Normal 19 2 3 5" xfId="28913"/>
    <cellStyle name="Normal 19 2 3 5 2" xfId="28914"/>
    <cellStyle name="Normal 19 2 3 5 2 2" xfId="28915"/>
    <cellStyle name="Normal 19 2 3 5 2 2 2" xfId="28916"/>
    <cellStyle name="Normal 19 2 3 5 2 3" xfId="28917"/>
    <cellStyle name="Normal 19 2 3 5 3" xfId="28918"/>
    <cellStyle name="Normal 19 2 3 5 3 2" xfId="28919"/>
    <cellStyle name="Normal 19 2 3 5 4" xfId="28920"/>
    <cellStyle name="Normal 19 2 3 6" xfId="28921"/>
    <cellStyle name="Normal 19 2 3 6 2" xfId="28922"/>
    <cellStyle name="Normal 19 2 3 6 2 2" xfId="28923"/>
    <cellStyle name="Normal 19 2 3 6 3" xfId="28924"/>
    <cellStyle name="Normal 19 2 3 7" xfId="28925"/>
    <cellStyle name="Normal 19 2 3 7 2" xfId="28926"/>
    <cellStyle name="Normal 19 2 3 7 2 2" xfId="28927"/>
    <cellStyle name="Normal 19 2 3 7 3" xfId="28928"/>
    <cellStyle name="Normal 19 2 3 8" xfId="28929"/>
    <cellStyle name="Normal 19 2 3 8 2" xfId="28930"/>
    <cellStyle name="Normal 19 2 3 9" xfId="28931"/>
    <cellStyle name="Normal 19 2 4" xfId="28932"/>
    <cellStyle name="Normal 19 2 4 2" xfId="28933"/>
    <cellStyle name="Normal 19 2 4 2 2" xfId="28934"/>
    <cellStyle name="Normal 19 2 4 2 2 2" xfId="28935"/>
    <cellStyle name="Normal 19 2 4 2 2 2 2" xfId="28936"/>
    <cellStyle name="Normal 19 2 4 2 2 3" xfId="28937"/>
    <cellStyle name="Normal 19 2 4 2 3" xfId="28938"/>
    <cellStyle name="Normal 19 2 4 2 3 2" xfId="28939"/>
    <cellStyle name="Normal 19 2 4 2 3 2 2" xfId="28940"/>
    <cellStyle name="Normal 19 2 4 2 3 3" xfId="28941"/>
    <cellStyle name="Normal 19 2 4 2 4" xfId="28942"/>
    <cellStyle name="Normal 19 2 4 2 4 2" xfId="28943"/>
    <cellStyle name="Normal 19 2 4 2 5" xfId="28944"/>
    <cellStyle name="Normal 19 2 4 3" xfId="28945"/>
    <cellStyle name="Normal 19 2 4 3 2" xfId="28946"/>
    <cellStyle name="Normal 19 2 4 3 2 2" xfId="28947"/>
    <cellStyle name="Normal 19 2 4 3 2 2 2" xfId="28948"/>
    <cellStyle name="Normal 19 2 4 3 2 3" xfId="28949"/>
    <cellStyle name="Normal 19 2 4 3 3" xfId="28950"/>
    <cellStyle name="Normal 19 2 4 3 3 2" xfId="28951"/>
    <cellStyle name="Normal 19 2 4 3 4" xfId="28952"/>
    <cellStyle name="Normal 19 2 4 4" xfId="28953"/>
    <cellStyle name="Normal 19 2 4 4 2" xfId="28954"/>
    <cellStyle name="Normal 19 2 4 4 2 2" xfId="28955"/>
    <cellStyle name="Normal 19 2 4 4 3" xfId="28956"/>
    <cellStyle name="Normal 19 2 4 5" xfId="28957"/>
    <cellStyle name="Normal 19 2 4 5 2" xfId="28958"/>
    <cellStyle name="Normal 19 2 4 5 2 2" xfId="28959"/>
    <cellStyle name="Normal 19 2 4 5 3" xfId="28960"/>
    <cellStyle name="Normal 19 2 4 6" xfId="28961"/>
    <cellStyle name="Normal 19 2 4 6 2" xfId="28962"/>
    <cellStyle name="Normal 19 2 4 7" xfId="28963"/>
    <cellStyle name="Normal 19 2 5" xfId="28964"/>
    <cellStyle name="Normal 19 2 5 2" xfId="28965"/>
    <cellStyle name="Normal 19 2 5 2 2" xfId="28966"/>
    <cellStyle name="Normal 19 2 5 2 2 2" xfId="28967"/>
    <cellStyle name="Normal 19 2 5 2 2 2 2" xfId="28968"/>
    <cellStyle name="Normal 19 2 5 2 2 3" xfId="28969"/>
    <cellStyle name="Normal 19 2 5 2 3" xfId="28970"/>
    <cellStyle name="Normal 19 2 5 2 3 2" xfId="28971"/>
    <cellStyle name="Normal 19 2 5 2 3 2 2" xfId="28972"/>
    <cellStyle name="Normal 19 2 5 2 3 3" xfId="28973"/>
    <cellStyle name="Normal 19 2 5 2 4" xfId="28974"/>
    <cellStyle name="Normal 19 2 5 2 4 2" xfId="28975"/>
    <cellStyle name="Normal 19 2 5 2 5" xfId="28976"/>
    <cellStyle name="Normal 19 2 5 3" xfId="28977"/>
    <cellStyle name="Normal 19 2 5 3 2" xfId="28978"/>
    <cellStyle name="Normal 19 2 5 3 2 2" xfId="28979"/>
    <cellStyle name="Normal 19 2 5 3 2 2 2" xfId="28980"/>
    <cellStyle name="Normal 19 2 5 3 2 3" xfId="28981"/>
    <cellStyle name="Normal 19 2 5 3 3" xfId="28982"/>
    <cellStyle name="Normal 19 2 5 3 3 2" xfId="28983"/>
    <cellStyle name="Normal 19 2 5 3 4" xfId="28984"/>
    <cellStyle name="Normal 19 2 5 4" xfId="28985"/>
    <cellStyle name="Normal 19 2 5 4 2" xfId="28986"/>
    <cellStyle name="Normal 19 2 5 4 2 2" xfId="28987"/>
    <cellStyle name="Normal 19 2 5 4 3" xfId="28988"/>
    <cellStyle name="Normal 19 2 5 5" xfId="28989"/>
    <cellStyle name="Normal 19 2 5 5 2" xfId="28990"/>
    <cellStyle name="Normal 19 2 5 5 2 2" xfId="28991"/>
    <cellStyle name="Normal 19 2 5 5 3" xfId="28992"/>
    <cellStyle name="Normal 19 2 5 6" xfId="28993"/>
    <cellStyle name="Normal 19 2 5 6 2" xfId="28994"/>
    <cellStyle name="Normal 19 2 5 7" xfId="28995"/>
    <cellStyle name="Normal 19 2 6" xfId="28996"/>
    <cellStyle name="Normal 19 2 6 2" xfId="28997"/>
    <cellStyle name="Normal 19 2 6 2 2" xfId="28998"/>
    <cellStyle name="Normal 19 2 6 2 2 2" xfId="28999"/>
    <cellStyle name="Normal 19 2 6 2 2 2 2" xfId="29000"/>
    <cellStyle name="Normal 19 2 6 2 2 3" xfId="29001"/>
    <cellStyle name="Normal 19 2 6 2 3" xfId="29002"/>
    <cellStyle name="Normal 19 2 6 2 3 2" xfId="29003"/>
    <cellStyle name="Normal 19 2 6 2 3 2 2" xfId="29004"/>
    <cellStyle name="Normal 19 2 6 2 3 3" xfId="29005"/>
    <cellStyle name="Normal 19 2 6 2 4" xfId="29006"/>
    <cellStyle name="Normal 19 2 6 2 4 2" xfId="29007"/>
    <cellStyle name="Normal 19 2 6 2 5" xfId="29008"/>
    <cellStyle name="Normal 19 2 6 3" xfId="29009"/>
    <cellStyle name="Normal 19 2 6 3 2" xfId="29010"/>
    <cellStyle name="Normal 19 2 6 3 2 2" xfId="29011"/>
    <cellStyle name="Normal 19 2 6 3 2 2 2" xfId="29012"/>
    <cellStyle name="Normal 19 2 6 3 2 3" xfId="29013"/>
    <cellStyle name="Normal 19 2 6 3 3" xfId="29014"/>
    <cellStyle name="Normal 19 2 6 3 3 2" xfId="29015"/>
    <cellStyle name="Normal 19 2 6 3 4" xfId="29016"/>
    <cellStyle name="Normal 19 2 6 4" xfId="29017"/>
    <cellStyle name="Normal 19 2 6 4 2" xfId="29018"/>
    <cellStyle name="Normal 19 2 6 4 2 2" xfId="29019"/>
    <cellStyle name="Normal 19 2 6 4 3" xfId="29020"/>
    <cellStyle name="Normal 19 2 6 5" xfId="29021"/>
    <cellStyle name="Normal 19 2 6 5 2" xfId="29022"/>
    <cellStyle name="Normal 19 2 6 5 2 2" xfId="29023"/>
    <cellStyle name="Normal 19 2 6 5 3" xfId="29024"/>
    <cellStyle name="Normal 19 2 6 6" xfId="29025"/>
    <cellStyle name="Normal 19 2 6 6 2" xfId="29026"/>
    <cellStyle name="Normal 19 2 6 7" xfId="29027"/>
    <cellStyle name="Normal 19 2 7" xfId="29028"/>
    <cellStyle name="Normal 19 2 7 2" xfId="29029"/>
    <cellStyle name="Normal 19 2 7 2 2" xfId="29030"/>
    <cellStyle name="Normal 19 2 7 2 2 2" xfId="29031"/>
    <cellStyle name="Normal 19 2 7 2 3" xfId="29032"/>
    <cellStyle name="Normal 19 2 7 3" xfId="29033"/>
    <cellStyle name="Normal 19 2 7 3 2" xfId="29034"/>
    <cellStyle name="Normal 19 2 7 3 2 2" xfId="29035"/>
    <cellStyle name="Normal 19 2 7 3 3" xfId="29036"/>
    <cellStyle name="Normal 19 2 7 4" xfId="29037"/>
    <cellStyle name="Normal 19 2 7 4 2" xfId="29038"/>
    <cellStyle name="Normal 19 2 7 5" xfId="29039"/>
    <cellStyle name="Normal 19 2 8" xfId="29040"/>
    <cellStyle name="Normal 19 2 8 2" xfId="29041"/>
    <cellStyle name="Normal 19 2 8 2 2" xfId="29042"/>
    <cellStyle name="Normal 19 2 8 2 2 2" xfId="29043"/>
    <cellStyle name="Normal 19 2 8 2 3" xfId="29044"/>
    <cellStyle name="Normal 19 2 8 3" xfId="29045"/>
    <cellStyle name="Normal 19 2 8 3 2" xfId="29046"/>
    <cellStyle name="Normal 19 2 8 4" xfId="29047"/>
    <cellStyle name="Normal 19 2 9" xfId="29048"/>
    <cellStyle name="Normal 19 2 9 2" xfId="29049"/>
    <cellStyle name="Normal 19 2 9 2 2" xfId="29050"/>
    <cellStyle name="Normal 19 2 9 3" xfId="29051"/>
    <cellStyle name="Normal 19 3" xfId="9820"/>
    <cellStyle name="Normal 19 3 10" xfId="9821"/>
    <cellStyle name="Normal 19 3 10 2" xfId="29054"/>
    <cellStyle name="Normal 19 3 10 3" xfId="29053"/>
    <cellStyle name="Normal 19 3 11" xfId="9822"/>
    <cellStyle name="Normal 19 3 11 2" xfId="29055"/>
    <cellStyle name="Normal 19 3 12" xfId="29052"/>
    <cellStyle name="Normal 19 3 2" xfId="9823"/>
    <cellStyle name="Normal 19 3 2 10" xfId="29057"/>
    <cellStyle name="Normal 19 3 2 11" xfId="29056"/>
    <cellStyle name="Normal 19 3 2 2" xfId="9824"/>
    <cellStyle name="Normal 19 3 2 2 10" xfId="29058"/>
    <cellStyle name="Normal 19 3 2 2 2" xfId="9825"/>
    <cellStyle name="Normal 19 3 2 2 2 2" xfId="29060"/>
    <cellStyle name="Normal 19 3 2 2 2 2 2" xfId="29061"/>
    <cellStyle name="Normal 19 3 2 2 2 2 2 2" xfId="29062"/>
    <cellStyle name="Normal 19 3 2 2 2 2 2 2 2" xfId="29063"/>
    <cellStyle name="Normal 19 3 2 2 2 2 2 3" xfId="29064"/>
    <cellStyle name="Normal 19 3 2 2 2 2 3" xfId="29065"/>
    <cellStyle name="Normal 19 3 2 2 2 2 3 2" xfId="29066"/>
    <cellStyle name="Normal 19 3 2 2 2 2 3 2 2" xfId="29067"/>
    <cellStyle name="Normal 19 3 2 2 2 2 3 3" xfId="29068"/>
    <cellStyle name="Normal 19 3 2 2 2 2 4" xfId="29069"/>
    <cellStyle name="Normal 19 3 2 2 2 2 4 2" xfId="29070"/>
    <cellStyle name="Normal 19 3 2 2 2 2 5" xfId="29071"/>
    <cellStyle name="Normal 19 3 2 2 2 3" xfId="29072"/>
    <cellStyle name="Normal 19 3 2 2 2 3 2" xfId="29073"/>
    <cellStyle name="Normal 19 3 2 2 2 3 2 2" xfId="29074"/>
    <cellStyle name="Normal 19 3 2 2 2 3 2 2 2" xfId="29075"/>
    <cellStyle name="Normal 19 3 2 2 2 3 2 3" xfId="29076"/>
    <cellStyle name="Normal 19 3 2 2 2 3 3" xfId="29077"/>
    <cellStyle name="Normal 19 3 2 2 2 3 3 2" xfId="29078"/>
    <cellStyle name="Normal 19 3 2 2 2 3 4" xfId="29079"/>
    <cellStyle name="Normal 19 3 2 2 2 4" xfId="29080"/>
    <cellStyle name="Normal 19 3 2 2 2 4 2" xfId="29081"/>
    <cellStyle name="Normal 19 3 2 2 2 4 2 2" xfId="29082"/>
    <cellStyle name="Normal 19 3 2 2 2 4 3" xfId="29083"/>
    <cellStyle name="Normal 19 3 2 2 2 5" xfId="29084"/>
    <cellStyle name="Normal 19 3 2 2 2 5 2" xfId="29085"/>
    <cellStyle name="Normal 19 3 2 2 2 5 2 2" xfId="29086"/>
    <cellStyle name="Normal 19 3 2 2 2 5 3" xfId="29087"/>
    <cellStyle name="Normal 19 3 2 2 2 6" xfId="29088"/>
    <cellStyle name="Normal 19 3 2 2 2 6 2" xfId="29089"/>
    <cellStyle name="Normal 19 3 2 2 2 7" xfId="29090"/>
    <cellStyle name="Normal 19 3 2 2 2 8" xfId="29059"/>
    <cellStyle name="Normal 19 3 2 2 3" xfId="9826"/>
    <cellStyle name="Normal 19 3 2 2 3 2" xfId="29092"/>
    <cellStyle name="Normal 19 3 2 2 3 2 2" xfId="29093"/>
    <cellStyle name="Normal 19 3 2 2 3 2 2 2" xfId="29094"/>
    <cellStyle name="Normal 19 3 2 2 3 2 2 2 2" xfId="29095"/>
    <cellStyle name="Normal 19 3 2 2 3 2 2 3" xfId="29096"/>
    <cellStyle name="Normal 19 3 2 2 3 2 3" xfId="29097"/>
    <cellStyle name="Normal 19 3 2 2 3 2 3 2" xfId="29098"/>
    <cellStyle name="Normal 19 3 2 2 3 2 3 2 2" xfId="29099"/>
    <cellStyle name="Normal 19 3 2 2 3 2 3 3" xfId="29100"/>
    <cellStyle name="Normal 19 3 2 2 3 2 4" xfId="29101"/>
    <cellStyle name="Normal 19 3 2 2 3 2 4 2" xfId="29102"/>
    <cellStyle name="Normal 19 3 2 2 3 2 5" xfId="29103"/>
    <cellStyle name="Normal 19 3 2 2 3 3" xfId="29104"/>
    <cellStyle name="Normal 19 3 2 2 3 3 2" xfId="29105"/>
    <cellStyle name="Normal 19 3 2 2 3 3 2 2" xfId="29106"/>
    <cellStyle name="Normal 19 3 2 2 3 3 2 2 2" xfId="29107"/>
    <cellStyle name="Normal 19 3 2 2 3 3 2 3" xfId="29108"/>
    <cellStyle name="Normal 19 3 2 2 3 3 3" xfId="29109"/>
    <cellStyle name="Normal 19 3 2 2 3 3 3 2" xfId="29110"/>
    <cellStyle name="Normal 19 3 2 2 3 3 4" xfId="29111"/>
    <cellStyle name="Normal 19 3 2 2 3 4" xfId="29112"/>
    <cellStyle name="Normal 19 3 2 2 3 4 2" xfId="29113"/>
    <cellStyle name="Normal 19 3 2 2 3 4 2 2" xfId="29114"/>
    <cellStyle name="Normal 19 3 2 2 3 4 3" xfId="29115"/>
    <cellStyle name="Normal 19 3 2 2 3 5" xfId="29116"/>
    <cellStyle name="Normal 19 3 2 2 3 5 2" xfId="29117"/>
    <cellStyle name="Normal 19 3 2 2 3 5 2 2" xfId="29118"/>
    <cellStyle name="Normal 19 3 2 2 3 5 3" xfId="29119"/>
    <cellStyle name="Normal 19 3 2 2 3 6" xfId="29120"/>
    <cellStyle name="Normal 19 3 2 2 3 6 2" xfId="29121"/>
    <cellStyle name="Normal 19 3 2 2 3 7" xfId="29122"/>
    <cellStyle name="Normal 19 3 2 2 3 8" xfId="29091"/>
    <cellStyle name="Normal 19 3 2 2 4" xfId="29123"/>
    <cellStyle name="Normal 19 3 2 2 4 2" xfId="29124"/>
    <cellStyle name="Normal 19 3 2 2 4 2 2" xfId="29125"/>
    <cellStyle name="Normal 19 3 2 2 4 2 2 2" xfId="29126"/>
    <cellStyle name="Normal 19 3 2 2 4 2 3" xfId="29127"/>
    <cellStyle name="Normal 19 3 2 2 4 3" xfId="29128"/>
    <cellStyle name="Normal 19 3 2 2 4 3 2" xfId="29129"/>
    <cellStyle name="Normal 19 3 2 2 4 3 2 2" xfId="29130"/>
    <cellStyle name="Normal 19 3 2 2 4 3 3" xfId="29131"/>
    <cellStyle name="Normal 19 3 2 2 4 4" xfId="29132"/>
    <cellStyle name="Normal 19 3 2 2 4 4 2" xfId="29133"/>
    <cellStyle name="Normal 19 3 2 2 4 5" xfId="29134"/>
    <cellStyle name="Normal 19 3 2 2 5" xfId="29135"/>
    <cellStyle name="Normal 19 3 2 2 5 2" xfId="29136"/>
    <cellStyle name="Normal 19 3 2 2 5 2 2" xfId="29137"/>
    <cellStyle name="Normal 19 3 2 2 5 2 2 2" xfId="29138"/>
    <cellStyle name="Normal 19 3 2 2 5 2 3" xfId="29139"/>
    <cellStyle name="Normal 19 3 2 2 5 3" xfId="29140"/>
    <cellStyle name="Normal 19 3 2 2 5 3 2" xfId="29141"/>
    <cellStyle name="Normal 19 3 2 2 5 4" xfId="29142"/>
    <cellStyle name="Normal 19 3 2 2 6" xfId="29143"/>
    <cellStyle name="Normal 19 3 2 2 6 2" xfId="29144"/>
    <cellStyle name="Normal 19 3 2 2 6 2 2" xfId="29145"/>
    <cellStyle name="Normal 19 3 2 2 6 3" xfId="29146"/>
    <cellStyle name="Normal 19 3 2 2 7" xfId="29147"/>
    <cellStyle name="Normal 19 3 2 2 7 2" xfId="29148"/>
    <cellStyle name="Normal 19 3 2 2 7 2 2" xfId="29149"/>
    <cellStyle name="Normal 19 3 2 2 7 3" xfId="29150"/>
    <cellStyle name="Normal 19 3 2 2 8" xfId="29151"/>
    <cellStyle name="Normal 19 3 2 2 8 2" xfId="29152"/>
    <cellStyle name="Normal 19 3 2 2 9" xfId="29153"/>
    <cellStyle name="Normal 19 3 2 3" xfId="9827"/>
    <cellStyle name="Normal 19 3 2 3 2" xfId="9828"/>
    <cellStyle name="Normal 19 3 2 3 2 2" xfId="29156"/>
    <cellStyle name="Normal 19 3 2 3 2 2 2" xfId="29157"/>
    <cellStyle name="Normal 19 3 2 3 2 2 2 2" xfId="29158"/>
    <cellStyle name="Normal 19 3 2 3 2 2 3" xfId="29159"/>
    <cellStyle name="Normal 19 3 2 3 2 3" xfId="29160"/>
    <cellStyle name="Normal 19 3 2 3 2 3 2" xfId="29161"/>
    <cellStyle name="Normal 19 3 2 3 2 3 2 2" xfId="29162"/>
    <cellStyle name="Normal 19 3 2 3 2 3 3" xfId="29163"/>
    <cellStyle name="Normal 19 3 2 3 2 4" xfId="29164"/>
    <cellStyle name="Normal 19 3 2 3 2 4 2" xfId="29165"/>
    <cellStyle name="Normal 19 3 2 3 2 5" xfId="29166"/>
    <cellStyle name="Normal 19 3 2 3 2 6" xfId="29155"/>
    <cellStyle name="Normal 19 3 2 3 3" xfId="9829"/>
    <cellStyle name="Normal 19 3 2 3 3 2" xfId="29168"/>
    <cellStyle name="Normal 19 3 2 3 3 2 2" xfId="29169"/>
    <cellStyle name="Normal 19 3 2 3 3 2 2 2" xfId="29170"/>
    <cellStyle name="Normal 19 3 2 3 3 2 3" xfId="29171"/>
    <cellStyle name="Normal 19 3 2 3 3 3" xfId="29172"/>
    <cellStyle name="Normal 19 3 2 3 3 3 2" xfId="29173"/>
    <cellStyle name="Normal 19 3 2 3 3 4" xfId="29174"/>
    <cellStyle name="Normal 19 3 2 3 3 5" xfId="29167"/>
    <cellStyle name="Normal 19 3 2 3 4" xfId="29175"/>
    <cellStyle name="Normal 19 3 2 3 4 2" xfId="29176"/>
    <cellStyle name="Normal 19 3 2 3 4 2 2" xfId="29177"/>
    <cellStyle name="Normal 19 3 2 3 4 3" xfId="29178"/>
    <cellStyle name="Normal 19 3 2 3 5" xfId="29179"/>
    <cellStyle name="Normal 19 3 2 3 5 2" xfId="29180"/>
    <cellStyle name="Normal 19 3 2 3 5 2 2" xfId="29181"/>
    <cellStyle name="Normal 19 3 2 3 5 3" xfId="29182"/>
    <cellStyle name="Normal 19 3 2 3 6" xfId="29183"/>
    <cellStyle name="Normal 19 3 2 3 6 2" xfId="29184"/>
    <cellStyle name="Normal 19 3 2 3 7" xfId="29185"/>
    <cellStyle name="Normal 19 3 2 3 8" xfId="29154"/>
    <cellStyle name="Normal 19 3 2 4" xfId="9830"/>
    <cellStyle name="Normal 19 3 2 4 2" xfId="9831"/>
    <cellStyle name="Normal 19 3 2 4 2 2" xfId="29188"/>
    <cellStyle name="Normal 19 3 2 4 2 2 2" xfId="29189"/>
    <cellStyle name="Normal 19 3 2 4 2 2 2 2" xfId="29190"/>
    <cellStyle name="Normal 19 3 2 4 2 2 3" xfId="29191"/>
    <cellStyle name="Normal 19 3 2 4 2 3" xfId="29192"/>
    <cellStyle name="Normal 19 3 2 4 2 3 2" xfId="29193"/>
    <cellStyle name="Normal 19 3 2 4 2 3 2 2" xfId="29194"/>
    <cellStyle name="Normal 19 3 2 4 2 3 3" xfId="29195"/>
    <cellStyle name="Normal 19 3 2 4 2 4" xfId="29196"/>
    <cellStyle name="Normal 19 3 2 4 2 4 2" xfId="29197"/>
    <cellStyle name="Normal 19 3 2 4 2 5" xfId="29198"/>
    <cellStyle name="Normal 19 3 2 4 2 6" xfId="29187"/>
    <cellStyle name="Normal 19 3 2 4 3" xfId="9832"/>
    <cellStyle name="Normal 19 3 2 4 3 2" xfId="29200"/>
    <cellStyle name="Normal 19 3 2 4 3 2 2" xfId="29201"/>
    <cellStyle name="Normal 19 3 2 4 3 2 2 2" xfId="29202"/>
    <cellStyle name="Normal 19 3 2 4 3 2 3" xfId="29203"/>
    <cellStyle name="Normal 19 3 2 4 3 3" xfId="29204"/>
    <cellStyle name="Normal 19 3 2 4 3 3 2" xfId="29205"/>
    <cellStyle name="Normal 19 3 2 4 3 4" xfId="29206"/>
    <cellStyle name="Normal 19 3 2 4 3 5" xfId="29199"/>
    <cellStyle name="Normal 19 3 2 4 4" xfId="29207"/>
    <cellStyle name="Normal 19 3 2 4 4 2" xfId="29208"/>
    <cellStyle name="Normal 19 3 2 4 4 2 2" xfId="29209"/>
    <cellStyle name="Normal 19 3 2 4 4 3" xfId="29210"/>
    <cellStyle name="Normal 19 3 2 4 5" xfId="29211"/>
    <cellStyle name="Normal 19 3 2 4 5 2" xfId="29212"/>
    <cellStyle name="Normal 19 3 2 4 5 2 2" xfId="29213"/>
    <cellStyle name="Normal 19 3 2 4 5 3" xfId="29214"/>
    <cellStyle name="Normal 19 3 2 4 6" xfId="29215"/>
    <cellStyle name="Normal 19 3 2 4 6 2" xfId="29216"/>
    <cellStyle name="Normal 19 3 2 4 7" xfId="29217"/>
    <cellStyle name="Normal 19 3 2 4 8" xfId="29186"/>
    <cellStyle name="Normal 19 3 2 5" xfId="9833"/>
    <cellStyle name="Normal 19 3 2 5 2" xfId="9834"/>
    <cellStyle name="Normal 19 3 2 5 2 2" xfId="29220"/>
    <cellStyle name="Normal 19 3 2 5 2 2 2" xfId="29221"/>
    <cellStyle name="Normal 19 3 2 5 2 3" xfId="29222"/>
    <cellStyle name="Normal 19 3 2 5 2 4" xfId="29219"/>
    <cellStyle name="Normal 19 3 2 5 3" xfId="29223"/>
    <cellStyle name="Normal 19 3 2 5 3 2" xfId="29224"/>
    <cellStyle name="Normal 19 3 2 5 3 2 2" xfId="29225"/>
    <cellStyle name="Normal 19 3 2 5 3 3" xfId="29226"/>
    <cellStyle name="Normal 19 3 2 5 4" xfId="29227"/>
    <cellStyle name="Normal 19 3 2 5 4 2" xfId="29228"/>
    <cellStyle name="Normal 19 3 2 5 5" xfId="29229"/>
    <cellStyle name="Normal 19 3 2 5 6" xfId="29218"/>
    <cellStyle name="Normal 19 3 2 6" xfId="9835"/>
    <cellStyle name="Normal 19 3 2 6 2" xfId="9836"/>
    <cellStyle name="Normal 19 3 2 6 2 2" xfId="29232"/>
    <cellStyle name="Normal 19 3 2 6 2 2 2" xfId="29233"/>
    <cellStyle name="Normal 19 3 2 6 2 3" xfId="29234"/>
    <cellStyle name="Normal 19 3 2 6 2 4" xfId="29231"/>
    <cellStyle name="Normal 19 3 2 6 3" xfId="29235"/>
    <cellStyle name="Normal 19 3 2 6 3 2" xfId="29236"/>
    <cellStyle name="Normal 19 3 2 6 4" xfId="29237"/>
    <cellStyle name="Normal 19 3 2 6 5" xfId="29230"/>
    <cellStyle name="Normal 19 3 2 7" xfId="9837"/>
    <cellStyle name="Normal 19 3 2 7 2" xfId="9838"/>
    <cellStyle name="Normal 19 3 2 7 2 2" xfId="29240"/>
    <cellStyle name="Normal 19 3 2 7 2 3" xfId="29239"/>
    <cellStyle name="Normal 19 3 2 7 3" xfId="29241"/>
    <cellStyle name="Normal 19 3 2 7 4" xfId="29238"/>
    <cellStyle name="Normal 19 3 2 8" xfId="9839"/>
    <cellStyle name="Normal 19 3 2 8 2" xfId="29243"/>
    <cellStyle name="Normal 19 3 2 8 2 2" xfId="29244"/>
    <cellStyle name="Normal 19 3 2 8 3" xfId="29245"/>
    <cellStyle name="Normal 19 3 2 8 4" xfId="29242"/>
    <cellStyle name="Normal 19 3 2 9" xfId="9840"/>
    <cellStyle name="Normal 19 3 2 9 2" xfId="29247"/>
    <cellStyle name="Normal 19 3 2 9 3" xfId="29246"/>
    <cellStyle name="Normal 19 3 3" xfId="9841"/>
    <cellStyle name="Normal 19 3 3 10" xfId="29248"/>
    <cellStyle name="Normal 19 3 3 2" xfId="9842"/>
    <cellStyle name="Normal 19 3 3 2 2" xfId="29250"/>
    <cellStyle name="Normal 19 3 3 2 2 2" xfId="29251"/>
    <cellStyle name="Normal 19 3 3 2 2 2 2" xfId="29252"/>
    <cellStyle name="Normal 19 3 3 2 2 2 2 2" xfId="29253"/>
    <cellStyle name="Normal 19 3 3 2 2 2 3" xfId="29254"/>
    <cellStyle name="Normal 19 3 3 2 2 3" xfId="29255"/>
    <cellStyle name="Normal 19 3 3 2 2 3 2" xfId="29256"/>
    <cellStyle name="Normal 19 3 3 2 2 3 2 2" xfId="29257"/>
    <cellStyle name="Normal 19 3 3 2 2 3 3" xfId="29258"/>
    <cellStyle name="Normal 19 3 3 2 2 4" xfId="29259"/>
    <cellStyle name="Normal 19 3 3 2 2 4 2" xfId="29260"/>
    <cellStyle name="Normal 19 3 3 2 2 5" xfId="29261"/>
    <cellStyle name="Normal 19 3 3 2 3" xfId="29262"/>
    <cellStyle name="Normal 19 3 3 2 3 2" xfId="29263"/>
    <cellStyle name="Normal 19 3 3 2 3 2 2" xfId="29264"/>
    <cellStyle name="Normal 19 3 3 2 3 2 2 2" xfId="29265"/>
    <cellStyle name="Normal 19 3 3 2 3 2 3" xfId="29266"/>
    <cellStyle name="Normal 19 3 3 2 3 3" xfId="29267"/>
    <cellStyle name="Normal 19 3 3 2 3 3 2" xfId="29268"/>
    <cellStyle name="Normal 19 3 3 2 3 4" xfId="29269"/>
    <cellStyle name="Normal 19 3 3 2 4" xfId="29270"/>
    <cellStyle name="Normal 19 3 3 2 4 2" xfId="29271"/>
    <cellStyle name="Normal 19 3 3 2 4 2 2" xfId="29272"/>
    <cellStyle name="Normal 19 3 3 2 4 3" xfId="29273"/>
    <cellStyle name="Normal 19 3 3 2 5" xfId="29274"/>
    <cellStyle name="Normal 19 3 3 2 5 2" xfId="29275"/>
    <cellStyle name="Normal 19 3 3 2 5 2 2" xfId="29276"/>
    <cellStyle name="Normal 19 3 3 2 5 3" xfId="29277"/>
    <cellStyle name="Normal 19 3 3 2 6" xfId="29278"/>
    <cellStyle name="Normal 19 3 3 2 6 2" xfId="29279"/>
    <cellStyle name="Normal 19 3 3 2 7" xfId="29280"/>
    <cellStyle name="Normal 19 3 3 2 8" xfId="29249"/>
    <cellStyle name="Normal 19 3 3 3" xfId="9843"/>
    <cellStyle name="Normal 19 3 3 3 2" xfId="29282"/>
    <cellStyle name="Normal 19 3 3 3 2 2" xfId="29283"/>
    <cellStyle name="Normal 19 3 3 3 2 2 2" xfId="29284"/>
    <cellStyle name="Normal 19 3 3 3 2 2 2 2" xfId="29285"/>
    <cellStyle name="Normal 19 3 3 3 2 2 3" xfId="29286"/>
    <cellStyle name="Normal 19 3 3 3 2 3" xfId="29287"/>
    <cellStyle name="Normal 19 3 3 3 2 3 2" xfId="29288"/>
    <cellStyle name="Normal 19 3 3 3 2 3 2 2" xfId="29289"/>
    <cellStyle name="Normal 19 3 3 3 2 3 3" xfId="29290"/>
    <cellStyle name="Normal 19 3 3 3 2 4" xfId="29291"/>
    <cellStyle name="Normal 19 3 3 3 2 4 2" xfId="29292"/>
    <cellStyle name="Normal 19 3 3 3 2 5" xfId="29293"/>
    <cellStyle name="Normal 19 3 3 3 3" xfId="29294"/>
    <cellStyle name="Normal 19 3 3 3 3 2" xfId="29295"/>
    <cellStyle name="Normal 19 3 3 3 3 2 2" xfId="29296"/>
    <cellStyle name="Normal 19 3 3 3 3 2 2 2" xfId="29297"/>
    <cellStyle name="Normal 19 3 3 3 3 2 3" xfId="29298"/>
    <cellStyle name="Normal 19 3 3 3 3 3" xfId="29299"/>
    <cellStyle name="Normal 19 3 3 3 3 3 2" xfId="29300"/>
    <cellStyle name="Normal 19 3 3 3 3 4" xfId="29301"/>
    <cellStyle name="Normal 19 3 3 3 4" xfId="29302"/>
    <cellStyle name="Normal 19 3 3 3 4 2" xfId="29303"/>
    <cellStyle name="Normal 19 3 3 3 4 2 2" xfId="29304"/>
    <cellStyle name="Normal 19 3 3 3 4 3" xfId="29305"/>
    <cellStyle name="Normal 19 3 3 3 5" xfId="29306"/>
    <cellStyle name="Normal 19 3 3 3 5 2" xfId="29307"/>
    <cellStyle name="Normal 19 3 3 3 5 2 2" xfId="29308"/>
    <cellStyle name="Normal 19 3 3 3 5 3" xfId="29309"/>
    <cellStyle name="Normal 19 3 3 3 6" xfId="29310"/>
    <cellStyle name="Normal 19 3 3 3 6 2" xfId="29311"/>
    <cellStyle name="Normal 19 3 3 3 7" xfId="29312"/>
    <cellStyle name="Normal 19 3 3 3 8" xfId="29281"/>
    <cellStyle name="Normal 19 3 3 4" xfId="29313"/>
    <cellStyle name="Normal 19 3 3 4 2" xfId="29314"/>
    <cellStyle name="Normal 19 3 3 4 2 2" xfId="29315"/>
    <cellStyle name="Normal 19 3 3 4 2 2 2" xfId="29316"/>
    <cellStyle name="Normal 19 3 3 4 2 3" xfId="29317"/>
    <cellStyle name="Normal 19 3 3 4 3" xfId="29318"/>
    <cellStyle name="Normal 19 3 3 4 3 2" xfId="29319"/>
    <cellStyle name="Normal 19 3 3 4 3 2 2" xfId="29320"/>
    <cellStyle name="Normal 19 3 3 4 3 3" xfId="29321"/>
    <cellStyle name="Normal 19 3 3 4 4" xfId="29322"/>
    <cellStyle name="Normal 19 3 3 4 4 2" xfId="29323"/>
    <cellStyle name="Normal 19 3 3 4 5" xfId="29324"/>
    <cellStyle name="Normal 19 3 3 5" xfId="29325"/>
    <cellStyle name="Normal 19 3 3 5 2" xfId="29326"/>
    <cellStyle name="Normal 19 3 3 5 2 2" xfId="29327"/>
    <cellStyle name="Normal 19 3 3 5 2 2 2" xfId="29328"/>
    <cellStyle name="Normal 19 3 3 5 2 3" xfId="29329"/>
    <cellStyle name="Normal 19 3 3 5 3" xfId="29330"/>
    <cellStyle name="Normal 19 3 3 5 3 2" xfId="29331"/>
    <cellStyle name="Normal 19 3 3 5 4" xfId="29332"/>
    <cellStyle name="Normal 19 3 3 6" xfId="29333"/>
    <cellStyle name="Normal 19 3 3 6 2" xfId="29334"/>
    <cellStyle name="Normal 19 3 3 6 2 2" xfId="29335"/>
    <cellStyle name="Normal 19 3 3 6 3" xfId="29336"/>
    <cellStyle name="Normal 19 3 3 7" xfId="29337"/>
    <cellStyle name="Normal 19 3 3 7 2" xfId="29338"/>
    <cellStyle name="Normal 19 3 3 7 2 2" xfId="29339"/>
    <cellStyle name="Normal 19 3 3 7 3" xfId="29340"/>
    <cellStyle name="Normal 19 3 3 8" xfId="29341"/>
    <cellStyle name="Normal 19 3 3 8 2" xfId="29342"/>
    <cellStyle name="Normal 19 3 3 9" xfId="29343"/>
    <cellStyle name="Normal 19 3 4" xfId="9844"/>
    <cellStyle name="Normal 19 3 4 2" xfId="9845"/>
    <cellStyle name="Normal 19 3 4 2 2" xfId="29346"/>
    <cellStyle name="Normal 19 3 4 2 2 2" xfId="29347"/>
    <cellStyle name="Normal 19 3 4 2 2 2 2" xfId="29348"/>
    <cellStyle name="Normal 19 3 4 2 2 3" xfId="29349"/>
    <cellStyle name="Normal 19 3 4 2 3" xfId="29350"/>
    <cellStyle name="Normal 19 3 4 2 3 2" xfId="29351"/>
    <cellStyle name="Normal 19 3 4 2 3 2 2" xfId="29352"/>
    <cellStyle name="Normal 19 3 4 2 3 3" xfId="29353"/>
    <cellStyle name="Normal 19 3 4 2 4" xfId="29354"/>
    <cellStyle name="Normal 19 3 4 2 4 2" xfId="29355"/>
    <cellStyle name="Normal 19 3 4 2 5" xfId="29356"/>
    <cellStyle name="Normal 19 3 4 2 6" xfId="29345"/>
    <cellStyle name="Normal 19 3 4 3" xfId="9846"/>
    <cellStyle name="Normal 19 3 4 3 2" xfId="29358"/>
    <cellStyle name="Normal 19 3 4 3 2 2" xfId="29359"/>
    <cellStyle name="Normal 19 3 4 3 2 2 2" xfId="29360"/>
    <cellStyle name="Normal 19 3 4 3 2 3" xfId="29361"/>
    <cellStyle name="Normal 19 3 4 3 3" xfId="29362"/>
    <cellStyle name="Normal 19 3 4 3 3 2" xfId="29363"/>
    <cellStyle name="Normal 19 3 4 3 4" xfId="29364"/>
    <cellStyle name="Normal 19 3 4 3 5" xfId="29357"/>
    <cellStyle name="Normal 19 3 4 4" xfId="29365"/>
    <cellStyle name="Normal 19 3 4 4 2" xfId="29366"/>
    <cellStyle name="Normal 19 3 4 4 2 2" xfId="29367"/>
    <cellStyle name="Normal 19 3 4 4 3" xfId="29368"/>
    <cellStyle name="Normal 19 3 4 5" xfId="29369"/>
    <cellStyle name="Normal 19 3 4 5 2" xfId="29370"/>
    <cellStyle name="Normal 19 3 4 5 2 2" xfId="29371"/>
    <cellStyle name="Normal 19 3 4 5 3" xfId="29372"/>
    <cellStyle name="Normal 19 3 4 6" xfId="29373"/>
    <cellStyle name="Normal 19 3 4 6 2" xfId="29374"/>
    <cellStyle name="Normal 19 3 4 7" xfId="29375"/>
    <cellStyle name="Normal 19 3 4 8" xfId="29344"/>
    <cellStyle name="Normal 19 3 5" xfId="9847"/>
    <cellStyle name="Normal 19 3 5 2" xfId="9848"/>
    <cellStyle name="Normal 19 3 5 2 2" xfId="29378"/>
    <cellStyle name="Normal 19 3 5 2 2 2" xfId="29379"/>
    <cellStyle name="Normal 19 3 5 2 2 2 2" xfId="29380"/>
    <cellStyle name="Normal 19 3 5 2 2 3" xfId="29381"/>
    <cellStyle name="Normal 19 3 5 2 3" xfId="29382"/>
    <cellStyle name="Normal 19 3 5 2 3 2" xfId="29383"/>
    <cellStyle name="Normal 19 3 5 2 3 2 2" xfId="29384"/>
    <cellStyle name="Normal 19 3 5 2 3 3" xfId="29385"/>
    <cellStyle name="Normal 19 3 5 2 4" xfId="29386"/>
    <cellStyle name="Normal 19 3 5 2 4 2" xfId="29387"/>
    <cellStyle name="Normal 19 3 5 2 5" xfId="29388"/>
    <cellStyle name="Normal 19 3 5 2 6" xfId="29377"/>
    <cellStyle name="Normal 19 3 5 3" xfId="9849"/>
    <cellStyle name="Normal 19 3 5 3 2" xfId="29390"/>
    <cellStyle name="Normal 19 3 5 3 2 2" xfId="29391"/>
    <cellStyle name="Normal 19 3 5 3 2 2 2" xfId="29392"/>
    <cellStyle name="Normal 19 3 5 3 2 3" xfId="29393"/>
    <cellStyle name="Normal 19 3 5 3 3" xfId="29394"/>
    <cellStyle name="Normal 19 3 5 3 3 2" xfId="29395"/>
    <cellStyle name="Normal 19 3 5 3 4" xfId="29396"/>
    <cellStyle name="Normal 19 3 5 3 5" xfId="29389"/>
    <cellStyle name="Normal 19 3 5 4" xfId="29397"/>
    <cellStyle name="Normal 19 3 5 4 2" xfId="29398"/>
    <cellStyle name="Normal 19 3 5 4 2 2" xfId="29399"/>
    <cellStyle name="Normal 19 3 5 4 3" xfId="29400"/>
    <cellStyle name="Normal 19 3 5 5" xfId="29401"/>
    <cellStyle name="Normal 19 3 5 5 2" xfId="29402"/>
    <cellStyle name="Normal 19 3 5 5 2 2" xfId="29403"/>
    <cellStyle name="Normal 19 3 5 5 3" xfId="29404"/>
    <cellStyle name="Normal 19 3 5 6" xfId="29405"/>
    <cellStyle name="Normal 19 3 5 6 2" xfId="29406"/>
    <cellStyle name="Normal 19 3 5 7" xfId="29407"/>
    <cellStyle name="Normal 19 3 5 8" xfId="29376"/>
    <cellStyle name="Normal 19 3 6" xfId="9850"/>
    <cellStyle name="Normal 19 3 6 2" xfId="9851"/>
    <cellStyle name="Normal 19 3 6 2 2" xfId="29410"/>
    <cellStyle name="Normal 19 3 6 2 2 2" xfId="29411"/>
    <cellStyle name="Normal 19 3 6 2 3" xfId="29412"/>
    <cellStyle name="Normal 19 3 6 2 4" xfId="29409"/>
    <cellStyle name="Normal 19 3 6 3" xfId="9852"/>
    <cellStyle name="Normal 19 3 6 3 2" xfId="29414"/>
    <cellStyle name="Normal 19 3 6 3 2 2" xfId="29415"/>
    <cellStyle name="Normal 19 3 6 3 3" xfId="29416"/>
    <cellStyle name="Normal 19 3 6 3 4" xfId="29413"/>
    <cellStyle name="Normal 19 3 6 4" xfId="29417"/>
    <cellStyle name="Normal 19 3 6 4 2" xfId="29418"/>
    <cellStyle name="Normal 19 3 6 5" xfId="29419"/>
    <cellStyle name="Normal 19 3 6 6" xfId="29408"/>
    <cellStyle name="Normal 19 3 7" xfId="9853"/>
    <cellStyle name="Normal 19 3 7 2" xfId="9854"/>
    <cellStyle name="Normal 19 3 7 2 2" xfId="29422"/>
    <cellStyle name="Normal 19 3 7 2 2 2" xfId="29423"/>
    <cellStyle name="Normal 19 3 7 2 3" xfId="29424"/>
    <cellStyle name="Normal 19 3 7 2 4" xfId="29421"/>
    <cellStyle name="Normal 19 3 7 3" xfId="29425"/>
    <cellStyle name="Normal 19 3 7 3 2" xfId="29426"/>
    <cellStyle name="Normal 19 3 7 4" xfId="29427"/>
    <cellStyle name="Normal 19 3 7 5" xfId="29420"/>
    <cellStyle name="Normal 19 3 8" xfId="9855"/>
    <cellStyle name="Normal 19 3 8 2" xfId="9856"/>
    <cellStyle name="Normal 19 3 8 2 2" xfId="29430"/>
    <cellStyle name="Normal 19 3 8 2 3" xfId="29429"/>
    <cellStyle name="Normal 19 3 8 3" xfId="29431"/>
    <cellStyle name="Normal 19 3 8 4" xfId="29428"/>
    <cellStyle name="Normal 19 3 9" xfId="9857"/>
    <cellStyle name="Normal 19 3 9 2" xfId="9858"/>
    <cellStyle name="Normal 19 3 9 2 2" xfId="29434"/>
    <cellStyle name="Normal 19 3 9 2 3" xfId="29433"/>
    <cellStyle name="Normal 19 3 9 3" xfId="29435"/>
    <cellStyle name="Normal 19 3 9 4" xfId="29432"/>
    <cellStyle name="Normal 19 4" xfId="9859"/>
    <cellStyle name="Normal 19 4 10" xfId="29437"/>
    <cellStyle name="Normal 19 4 10 2" xfId="29438"/>
    <cellStyle name="Normal 19 4 11" xfId="29439"/>
    <cellStyle name="Normal 19 4 12" xfId="29436"/>
    <cellStyle name="Normal 19 4 2" xfId="29440"/>
    <cellStyle name="Normal 19 4 2 10" xfId="29441"/>
    <cellStyle name="Normal 19 4 2 2" xfId="29442"/>
    <cellStyle name="Normal 19 4 2 2 2" xfId="29443"/>
    <cellStyle name="Normal 19 4 2 2 2 2" xfId="29444"/>
    <cellStyle name="Normal 19 4 2 2 2 2 2" xfId="29445"/>
    <cellStyle name="Normal 19 4 2 2 2 2 2 2" xfId="29446"/>
    <cellStyle name="Normal 19 4 2 2 2 2 2 2 2" xfId="29447"/>
    <cellStyle name="Normal 19 4 2 2 2 2 2 3" xfId="29448"/>
    <cellStyle name="Normal 19 4 2 2 2 2 3" xfId="29449"/>
    <cellStyle name="Normal 19 4 2 2 2 2 3 2" xfId="29450"/>
    <cellStyle name="Normal 19 4 2 2 2 2 3 2 2" xfId="29451"/>
    <cellStyle name="Normal 19 4 2 2 2 2 3 3" xfId="29452"/>
    <cellStyle name="Normal 19 4 2 2 2 2 4" xfId="29453"/>
    <cellStyle name="Normal 19 4 2 2 2 2 4 2" xfId="29454"/>
    <cellStyle name="Normal 19 4 2 2 2 2 5" xfId="29455"/>
    <cellStyle name="Normal 19 4 2 2 2 3" xfId="29456"/>
    <cellStyle name="Normal 19 4 2 2 2 3 2" xfId="29457"/>
    <cellStyle name="Normal 19 4 2 2 2 3 2 2" xfId="29458"/>
    <cellStyle name="Normal 19 4 2 2 2 3 2 2 2" xfId="29459"/>
    <cellStyle name="Normal 19 4 2 2 2 3 2 3" xfId="29460"/>
    <cellStyle name="Normal 19 4 2 2 2 3 3" xfId="29461"/>
    <cellStyle name="Normal 19 4 2 2 2 3 3 2" xfId="29462"/>
    <cellStyle name="Normal 19 4 2 2 2 3 4" xfId="29463"/>
    <cellStyle name="Normal 19 4 2 2 2 4" xfId="29464"/>
    <cellStyle name="Normal 19 4 2 2 2 4 2" xfId="29465"/>
    <cellStyle name="Normal 19 4 2 2 2 4 2 2" xfId="29466"/>
    <cellStyle name="Normal 19 4 2 2 2 4 3" xfId="29467"/>
    <cellStyle name="Normal 19 4 2 2 2 5" xfId="29468"/>
    <cellStyle name="Normal 19 4 2 2 2 5 2" xfId="29469"/>
    <cellStyle name="Normal 19 4 2 2 2 5 2 2" xfId="29470"/>
    <cellStyle name="Normal 19 4 2 2 2 5 3" xfId="29471"/>
    <cellStyle name="Normal 19 4 2 2 2 6" xfId="29472"/>
    <cellStyle name="Normal 19 4 2 2 2 6 2" xfId="29473"/>
    <cellStyle name="Normal 19 4 2 2 2 7" xfId="29474"/>
    <cellStyle name="Normal 19 4 2 2 3" xfId="29475"/>
    <cellStyle name="Normal 19 4 2 2 3 2" xfId="29476"/>
    <cellStyle name="Normal 19 4 2 2 3 2 2" xfId="29477"/>
    <cellStyle name="Normal 19 4 2 2 3 2 2 2" xfId="29478"/>
    <cellStyle name="Normal 19 4 2 2 3 2 2 2 2" xfId="29479"/>
    <cellStyle name="Normal 19 4 2 2 3 2 2 3" xfId="29480"/>
    <cellStyle name="Normal 19 4 2 2 3 2 3" xfId="29481"/>
    <cellStyle name="Normal 19 4 2 2 3 2 3 2" xfId="29482"/>
    <cellStyle name="Normal 19 4 2 2 3 2 3 2 2" xfId="29483"/>
    <cellStyle name="Normal 19 4 2 2 3 2 3 3" xfId="29484"/>
    <cellStyle name="Normal 19 4 2 2 3 2 4" xfId="29485"/>
    <cellStyle name="Normal 19 4 2 2 3 2 4 2" xfId="29486"/>
    <cellStyle name="Normal 19 4 2 2 3 2 5" xfId="29487"/>
    <cellStyle name="Normal 19 4 2 2 3 3" xfId="29488"/>
    <cellStyle name="Normal 19 4 2 2 3 3 2" xfId="29489"/>
    <cellStyle name="Normal 19 4 2 2 3 3 2 2" xfId="29490"/>
    <cellStyle name="Normal 19 4 2 2 3 3 2 2 2" xfId="29491"/>
    <cellStyle name="Normal 19 4 2 2 3 3 2 3" xfId="29492"/>
    <cellStyle name="Normal 19 4 2 2 3 3 3" xfId="29493"/>
    <cellStyle name="Normal 19 4 2 2 3 3 3 2" xfId="29494"/>
    <cellStyle name="Normal 19 4 2 2 3 3 4" xfId="29495"/>
    <cellStyle name="Normal 19 4 2 2 3 4" xfId="29496"/>
    <cellStyle name="Normal 19 4 2 2 3 4 2" xfId="29497"/>
    <cellStyle name="Normal 19 4 2 2 3 4 2 2" xfId="29498"/>
    <cellStyle name="Normal 19 4 2 2 3 4 3" xfId="29499"/>
    <cellStyle name="Normal 19 4 2 2 3 5" xfId="29500"/>
    <cellStyle name="Normal 19 4 2 2 3 5 2" xfId="29501"/>
    <cellStyle name="Normal 19 4 2 2 3 5 2 2" xfId="29502"/>
    <cellStyle name="Normal 19 4 2 2 3 5 3" xfId="29503"/>
    <cellStyle name="Normal 19 4 2 2 3 6" xfId="29504"/>
    <cellStyle name="Normal 19 4 2 2 3 6 2" xfId="29505"/>
    <cellStyle name="Normal 19 4 2 2 3 7" xfId="29506"/>
    <cellStyle name="Normal 19 4 2 2 4" xfId="29507"/>
    <cellStyle name="Normal 19 4 2 2 4 2" xfId="29508"/>
    <cellStyle name="Normal 19 4 2 2 4 2 2" xfId="29509"/>
    <cellStyle name="Normal 19 4 2 2 4 2 2 2" xfId="29510"/>
    <cellStyle name="Normal 19 4 2 2 4 2 3" xfId="29511"/>
    <cellStyle name="Normal 19 4 2 2 4 3" xfId="29512"/>
    <cellStyle name="Normal 19 4 2 2 4 3 2" xfId="29513"/>
    <cellStyle name="Normal 19 4 2 2 4 3 2 2" xfId="29514"/>
    <cellStyle name="Normal 19 4 2 2 4 3 3" xfId="29515"/>
    <cellStyle name="Normal 19 4 2 2 4 4" xfId="29516"/>
    <cellStyle name="Normal 19 4 2 2 4 4 2" xfId="29517"/>
    <cellStyle name="Normal 19 4 2 2 4 5" xfId="29518"/>
    <cellStyle name="Normal 19 4 2 2 5" xfId="29519"/>
    <cellStyle name="Normal 19 4 2 2 5 2" xfId="29520"/>
    <cellStyle name="Normal 19 4 2 2 5 2 2" xfId="29521"/>
    <cellStyle name="Normal 19 4 2 2 5 2 2 2" xfId="29522"/>
    <cellStyle name="Normal 19 4 2 2 5 2 3" xfId="29523"/>
    <cellStyle name="Normal 19 4 2 2 5 3" xfId="29524"/>
    <cellStyle name="Normal 19 4 2 2 5 3 2" xfId="29525"/>
    <cellStyle name="Normal 19 4 2 2 5 4" xfId="29526"/>
    <cellStyle name="Normal 19 4 2 2 6" xfId="29527"/>
    <cellStyle name="Normal 19 4 2 2 6 2" xfId="29528"/>
    <cellStyle name="Normal 19 4 2 2 6 2 2" xfId="29529"/>
    <cellStyle name="Normal 19 4 2 2 6 3" xfId="29530"/>
    <cellStyle name="Normal 19 4 2 2 7" xfId="29531"/>
    <cellStyle name="Normal 19 4 2 2 7 2" xfId="29532"/>
    <cellStyle name="Normal 19 4 2 2 7 2 2" xfId="29533"/>
    <cellStyle name="Normal 19 4 2 2 7 3" xfId="29534"/>
    <cellStyle name="Normal 19 4 2 2 8" xfId="29535"/>
    <cellStyle name="Normal 19 4 2 2 8 2" xfId="29536"/>
    <cellStyle name="Normal 19 4 2 2 9" xfId="29537"/>
    <cellStyle name="Normal 19 4 2 3" xfId="29538"/>
    <cellStyle name="Normal 19 4 2 3 2" xfId="29539"/>
    <cellStyle name="Normal 19 4 2 3 2 2" xfId="29540"/>
    <cellStyle name="Normal 19 4 2 3 2 2 2" xfId="29541"/>
    <cellStyle name="Normal 19 4 2 3 2 2 2 2" xfId="29542"/>
    <cellStyle name="Normal 19 4 2 3 2 2 3" xfId="29543"/>
    <cellStyle name="Normal 19 4 2 3 2 3" xfId="29544"/>
    <cellStyle name="Normal 19 4 2 3 2 3 2" xfId="29545"/>
    <cellStyle name="Normal 19 4 2 3 2 3 2 2" xfId="29546"/>
    <cellStyle name="Normal 19 4 2 3 2 3 3" xfId="29547"/>
    <cellStyle name="Normal 19 4 2 3 2 4" xfId="29548"/>
    <cellStyle name="Normal 19 4 2 3 2 4 2" xfId="29549"/>
    <cellStyle name="Normal 19 4 2 3 2 5" xfId="29550"/>
    <cellStyle name="Normal 19 4 2 3 3" xfId="29551"/>
    <cellStyle name="Normal 19 4 2 3 3 2" xfId="29552"/>
    <cellStyle name="Normal 19 4 2 3 3 2 2" xfId="29553"/>
    <cellStyle name="Normal 19 4 2 3 3 2 2 2" xfId="29554"/>
    <cellStyle name="Normal 19 4 2 3 3 2 3" xfId="29555"/>
    <cellStyle name="Normal 19 4 2 3 3 3" xfId="29556"/>
    <cellStyle name="Normal 19 4 2 3 3 3 2" xfId="29557"/>
    <cellStyle name="Normal 19 4 2 3 3 4" xfId="29558"/>
    <cellStyle name="Normal 19 4 2 3 4" xfId="29559"/>
    <cellStyle name="Normal 19 4 2 3 4 2" xfId="29560"/>
    <cellStyle name="Normal 19 4 2 3 4 2 2" xfId="29561"/>
    <cellStyle name="Normal 19 4 2 3 4 3" xfId="29562"/>
    <cellStyle name="Normal 19 4 2 3 5" xfId="29563"/>
    <cellStyle name="Normal 19 4 2 3 5 2" xfId="29564"/>
    <cellStyle name="Normal 19 4 2 3 5 2 2" xfId="29565"/>
    <cellStyle name="Normal 19 4 2 3 5 3" xfId="29566"/>
    <cellStyle name="Normal 19 4 2 3 6" xfId="29567"/>
    <cellStyle name="Normal 19 4 2 3 6 2" xfId="29568"/>
    <cellStyle name="Normal 19 4 2 3 7" xfId="29569"/>
    <cellStyle name="Normal 19 4 2 4" xfId="29570"/>
    <cellStyle name="Normal 19 4 2 4 2" xfId="29571"/>
    <cellStyle name="Normal 19 4 2 4 2 2" xfId="29572"/>
    <cellStyle name="Normal 19 4 2 4 2 2 2" xfId="29573"/>
    <cellStyle name="Normal 19 4 2 4 2 2 2 2" xfId="29574"/>
    <cellStyle name="Normal 19 4 2 4 2 2 3" xfId="29575"/>
    <cellStyle name="Normal 19 4 2 4 2 3" xfId="29576"/>
    <cellStyle name="Normal 19 4 2 4 2 3 2" xfId="29577"/>
    <cellStyle name="Normal 19 4 2 4 2 3 2 2" xfId="29578"/>
    <cellStyle name="Normal 19 4 2 4 2 3 3" xfId="29579"/>
    <cellStyle name="Normal 19 4 2 4 2 4" xfId="29580"/>
    <cellStyle name="Normal 19 4 2 4 2 4 2" xfId="29581"/>
    <cellStyle name="Normal 19 4 2 4 2 5" xfId="29582"/>
    <cellStyle name="Normal 19 4 2 4 3" xfId="29583"/>
    <cellStyle name="Normal 19 4 2 4 3 2" xfId="29584"/>
    <cellStyle name="Normal 19 4 2 4 3 2 2" xfId="29585"/>
    <cellStyle name="Normal 19 4 2 4 3 2 2 2" xfId="29586"/>
    <cellStyle name="Normal 19 4 2 4 3 2 3" xfId="29587"/>
    <cellStyle name="Normal 19 4 2 4 3 3" xfId="29588"/>
    <cellStyle name="Normal 19 4 2 4 3 3 2" xfId="29589"/>
    <cellStyle name="Normal 19 4 2 4 3 4" xfId="29590"/>
    <cellStyle name="Normal 19 4 2 4 4" xfId="29591"/>
    <cellStyle name="Normal 19 4 2 4 4 2" xfId="29592"/>
    <cellStyle name="Normal 19 4 2 4 4 2 2" xfId="29593"/>
    <cellStyle name="Normal 19 4 2 4 4 3" xfId="29594"/>
    <cellStyle name="Normal 19 4 2 4 5" xfId="29595"/>
    <cellStyle name="Normal 19 4 2 4 5 2" xfId="29596"/>
    <cellStyle name="Normal 19 4 2 4 5 2 2" xfId="29597"/>
    <cellStyle name="Normal 19 4 2 4 5 3" xfId="29598"/>
    <cellStyle name="Normal 19 4 2 4 6" xfId="29599"/>
    <cellStyle name="Normal 19 4 2 4 6 2" xfId="29600"/>
    <cellStyle name="Normal 19 4 2 4 7" xfId="29601"/>
    <cellStyle name="Normal 19 4 2 5" xfId="29602"/>
    <cellStyle name="Normal 19 4 2 5 2" xfId="29603"/>
    <cellStyle name="Normal 19 4 2 5 2 2" xfId="29604"/>
    <cellStyle name="Normal 19 4 2 5 2 2 2" xfId="29605"/>
    <cellStyle name="Normal 19 4 2 5 2 3" xfId="29606"/>
    <cellStyle name="Normal 19 4 2 5 3" xfId="29607"/>
    <cellStyle name="Normal 19 4 2 5 3 2" xfId="29608"/>
    <cellStyle name="Normal 19 4 2 5 3 2 2" xfId="29609"/>
    <cellStyle name="Normal 19 4 2 5 3 3" xfId="29610"/>
    <cellStyle name="Normal 19 4 2 5 4" xfId="29611"/>
    <cellStyle name="Normal 19 4 2 5 4 2" xfId="29612"/>
    <cellStyle name="Normal 19 4 2 5 5" xfId="29613"/>
    <cellStyle name="Normal 19 4 2 6" xfId="29614"/>
    <cellStyle name="Normal 19 4 2 6 2" xfId="29615"/>
    <cellStyle name="Normal 19 4 2 6 2 2" xfId="29616"/>
    <cellStyle name="Normal 19 4 2 6 2 2 2" xfId="29617"/>
    <cellStyle name="Normal 19 4 2 6 2 3" xfId="29618"/>
    <cellStyle name="Normal 19 4 2 6 3" xfId="29619"/>
    <cellStyle name="Normal 19 4 2 6 3 2" xfId="29620"/>
    <cellStyle name="Normal 19 4 2 6 4" xfId="29621"/>
    <cellStyle name="Normal 19 4 2 7" xfId="29622"/>
    <cellStyle name="Normal 19 4 2 7 2" xfId="29623"/>
    <cellStyle name="Normal 19 4 2 7 2 2" xfId="29624"/>
    <cellStyle name="Normal 19 4 2 7 3" xfId="29625"/>
    <cellStyle name="Normal 19 4 2 8" xfId="29626"/>
    <cellStyle name="Normal 19 4 2 8 2" xfId="29627"/>
    <cellStyle name="Normal 19 4 2 8 2 2" xfId="29628"/>
    <cellStyle name="Normal 19 4 2 8 3" xfId="29629"/>
    <cellStyle name="Normal 19 4 2 9" xfId="29630"/>
    <cellStyle name="Normal 19 4 2 9 2" xfId="29631"/>
    <cellStyle name="Normal 19 4 3" xfId="29632"/>
    <cellStyle name="Normal 19 4 3 2" xfId="29633"/>
    <cellStyle name="Normal 19 4 3 2 2" xfId="29634"/>
    <cellStyle name="Normal 19 4 3 2 2 2" xfId="29635"/>
    <cellStyle name="Normal 19 4 3 2 2 2 2" xfId="29636"/>
    <cellStyle name="Normal 19 4 3 2 2 2 2 2" xfId="29637"/>
    <cellStyle name="Normal 19 4 3 2 2 2 3" xfId="29638"/>
    <cellStyle name="Normal 19 4 3 2 2 3" xfId="29639"/>
    <cellStyle name="Normal 19 4 3 2 2 3 2" xfId="29640"/>
    <cellStyle name="Normal 19 4 3 2 2 3 2 2" xfId="29641"/>
    <cellStyle name="Normal 19 4 3 2 2 3 3" xfId="29642"/>
    <cellStyle name="Normal 19 4 3 2 2 4" xfId="29643"/>
    <cellStyle name="Normal 19 4 3 2 2 4 2" xfId="29644"/>
    <cellStyle name="Normal 19 4 3 2 2 5" xfId="29645"/>
    <cellStyle name="Normal 19 4 3 2 3" xfId="29646"/>
    <cellStyle name="Normal 19 4 3 2 3 2" xfId="29647"/>
    <cellStyle name="Normal 19 4 3 2 3 2 2" xfId="29648"/>
    <cellStyle name="Normal 19 4 3 2 3 2 2 2" xfId="29649"/>
    <cellStyle name="Normal 19 4 3 2 3 2 3" xfId="29650"/>
    <cellStyle name="Normal 19 4 3 2 3 3" xfId="29651"/>
    <cellStyle name="Normal 19 4 3 2 3 3 2" xfId="29652"/>
    <cellStyle name="Normal 19 4 3 2 3 4" xfId="29653"/>
    <cellStyle name="Normal 19 4 3 2 4" xfId="29654"/>
    <cellStyle name="Normal 19 4 3 2 4 2" xfId="29655"/>
    <cellStyle name="Normal 19 4 3 2 4 2 2" xfId="29656"/>
    <cellStyle name="Normal 19 4 3 2 4 3" xfId="29657"/>
    <cellStyle name="Normal 19 4 3 2 5" xfId="29658"/>
    <cellStyle name="Normal 19 4 3 2 5 2" xfId="29659"/>
    <cellStyle name="Normal 19 4 3 2 5 2 2" xfId="29660"/>
    <cellStyle name="Normal 19 4 3 2 5 3" xfId="29661"/>
    <cellStyle name="Normal 19 4 3 2 6" xfId="29662"/>
    <cellStyle name="Normal 19 4 3 2 6 2" xfId="29663"/>
    <cellStyle name="Normal 19 4 3 2 7" xfId="29664"/>
    <cellStyle name="Normal 19 4 3 3" xfId="29665"/>
    <cellStyle name="Normal 19 4 3 3 2" xfId="29666"/>
    <cellStyle name="Normal 19 4 3 3 2 2" xfId="29667"/>
    <cellStyle name="Normal 19 4 3 3 2 2 2" xfId="29668"/>
    <cellStyle name="Normal 19 4 3 3 2 2 2 2" xfId="29669"/>
    <cellStyle name="Normal 19 4 3 3 2 2 3" xfId="29670"/>
    <cellStyle name="Normal 19 4 3 3 2 3" xfId="29671"/>
    <cellStyle name="Normal 19 4 3 3 2 3 2" xfId="29672"/>
    <cellStyle name="Normal 19 4 3 3 2 3 2 2" xfId="29673"/>
    <cellStyle name="Normal 19 4 3 3 2 3 3" xfId="29674"/>
    <cellStyle name="Normal 19 4 3 3 2 4" xfId="29675"/>
    <cellStyle name="Normal 19 4 3 3 2 4 2" xfId="29676"/>
    <cellStyle name="Normal 19 4 3 3 2 5" xfId="29677"/>
    <cellStyle name="Normal 19 4 3 3 3" xfId="29678"/>
    <cellStyle name="Normal 19 4 3 3 3 2" xfId="29679"/>
    <cellStyle name="Normal 19 4 3 3 3 2 2" xfId="29680"/>
    <cellStyle name="Normal 19 4 3 3 3 2 2 2" xfId="29681"/>
    <cellStyle name="Normal 19 4 3 3 3 2 3" xfId="29682"/>
    <cellStyle name="Normal 19 4 3 3 3 3" xfId="29683"/>
    <cellStyle name="Normal 19 4 3 3 3 3 2" xfId="29684"/>
    <cellStyle name="Normal 19 4 3 3 3 4" xfId="29685"/>
    <cellStyle name="Normal 19 4 3 3 4" xfId="29686"/>
    <cellStyle name="Normal 19 4 3 3 4 2" xfId="29687"/>
    <cellStyle name="Normal 19 4 3 3 4 2 2" xfId="29688"/>
    <cellStyle name="Normal 19 4 3 3 4 3" xfId="29689"/>
    <cellStyle name="Normal 19 4 3 3 5" xfId="29690"/>
    <cellStyle name="Normal 19 4 3 3 5 2" xfId="29691"/>
    <cellStyle name="Normal 19 4 3 3 5 2 2" xfId="29692"/>
    <cellStyle name="Normal 19 4 3 3 5 3" xfId="29693"/>
    <cellStyle name="Normal 19 4 3 3 6" xfId="29694"/>
    <cellStyle name="Normal 19 4 3 3 6 2" xfId="29695"/>
    <cellStyle name="Normal 19 4 3 3 7" xfId="29696"/>
    <cellStyle name="Normal 19 4 3 4" xfId="29697"/>
    <cellStyle name="Normal 19 4 3 4 2" xfId="29698"/>
    <cellStyle name="Normal 19 4 3 4 2 2" xfId="29699"/>
    <cellStyle name="Normal 19 4 3 4 2 2 2" xfId="29700"/>
    <cellStyle name="Normal 19 4 3 4 2 3" xfId="29701"/>
    <cellStyle name="Normal 19 4 3 4 3" xfId="29702"/>
    <cellStyle name="Normal 19 4 3 4 3 2" xfId="29703"/>
    <cellStyle name="Normal 19 4 3 4 3 2 2" xfId="29704"/>
    <cellStyle name="Normal 19 4 3 4 3 3" xfId="29705"/>
    <cellStyle name="Normal 19 4 3 4 4" xfId="29706"/>
    <cellStyle name="Normal 19 4 3 4 4 2" xfId="29707"/>
    <cellStyle name="Normal 19 4 3 4 5" xfId="29708"/>
    <cellStyle name="Normal 19 4 3 5" xfId="29709"/>
    <cellStyle name="Normal 19 4 3 5 2" xfId="29710"/>
    <cellStyle name="Normal 19 4 3 5 2 2" xfId="29711"/>
    <cellStyle name="Normal 19 4 3 5 2 2 2" xfId="29712"/>
    <cellStyle name="Normal 19 4 3 5 2 3" xfId="29713"/>
    <cellStyle name="Normal 19 4 3 5 3" xfId="29714"/>
    <cellStyle name="Normal 19 4 3 5 3 2" xfId="29715"/>
    <cellStyle name="Normal 19 4 3 5 4" xfId="29716"/>
    <cellStyle name="Normal 19 4 3 6" xfId="29717"/>
    <cellStyle name="Normal 19 4 3 6 2" xfId="29718"/>
    <cellStyle name="Normal 19 4 3 6 2 2" xfId="29719"/>
    <cellStyle name="Normal 19 4 3 6 3" xfId="29720"/>
    <cellStyle name="Normal 19 4 3 7" xfId="29721"/>
    <cellStyle name="Normal 19 4 3 7 2" xfId="29722"/>
    <cellStyle name="Normal 19 4 3 7 2 2" xfId="29723"/>
    <cellStyle name="Normal 19 4 3 7 3" xfId="29724"/>
    <cellStyle name="Normal 19 4 3 8" xfId="29725"/>
    <cellStyle name="Normal 19 4 3 8 2" xfId="29726"/>
    <cellStyle name="Normal 19 4 3 9" xfId="29727"/>
    <cellStyle name="Normal 19 4 4" xfId="29728"/>
    <cellStyle name="Normal 19 4 4 2" xfId="29729"/>
    <cellStyle name="Normal 19 4 4 2 2" xfId="29730"/>
    <cellStyle name="Normal 19 4 4 2 2 2" xfId="29731"/>
    <cellStyle name="Normal 19 4 4 2 2 2 2" xfId="29732"/>
    <cellStyle name="Normal 19 4 4 2 2 3" xfId="29733"/>
    <cellStyle name="Normal 19 4 4 2 3" xfId="29734"/>
    <cellStyle name="Normal 19 4 4 2 3 2" xfId="29735"/>
    <cellStyle name="Normal 19 4 4 2 3 2 2" xfId="29736"/>
    <cellStyle name="Normal 19 4 4 2 3 3" xfId="29737"/>
    <cellStyle name="Normal 19 4 4 2 4" xfId="29738"/>
    <cellStyle name="Normal 19 4 4 2 4 2" xfId="29739"/>
    <cellStyle name="Normal 19 4 4 2 5" xfId="29740"/>
    <cellStyle name="Normal 19 4 4 3" xfId="29741"/>
    <cellStyle name="Normal 19 4 4 3 2" xfId="29742"/>
    <cellStyle name="Normal 19 4 4 3 2 2" xfId="29743"/>
    <cellStyle name="Normal 19 4 4 3 2 2 2" xfId="29744"/>
    <cellStyle name="Normal 19 4 4 3 2 3" xfId="29745"/>
    <cellStyle name="Normal 19 4 4 3 3" xfId="29746"/>
    <cellStyle name="Normal 19 4 4 3 3 2" xfId="29747"/>
    <cellStyle name="Normal 19 4 4 3 4" xfId="29748"/>
    <cellStyle name="Normal 19 4 4 4" xfId="29749"/>
    <cellStyle name="Normal 19 4 4 4 2" xfId="29750"/>
    <cellStyle name="Normal 19 4 4 4 2 2" xfId="29751"/>
    <cellStyle name="Normal 19 4 4 4 3" xfId="29752"/>
    <cellStyle name="Normal 19 4 4 5" xfId="29753"/>
    <cellStyle name="Normal 19 4 4 5 2" xfId="29754"/>
    <cellStyle name="Normal 19 4 4 5 2 2" xfId="29755"/>
    <cellStyle name="Normal 19 4 4 5 3" xfId="29756"/>
    <cellStyle name="Normal 19 4 4 6" xfId="29757"/>
    <cellStyle name="Normal 19 4 4 6 2" xfId="29758"/>
    <cellStyle name="Normal 19 4 4 7" xfId="29759"/>
    <cellStyle name="Normal 19 4 5" xfId="29760"/>
    <cellStyle name="Normal 19 4 5 2" xfId="29761"/>
    <cellStyle name="Normal 19 4 5 2 2" xfId="29762"/>
    <cellStyle name="Normal 19 4 5 2 2 2" xfId="29763"/>
    <cellStyle name="Normal 19 4 5 2 2 2 2" xfId="29764"/>
    <cellStyle name="Normal 19 4 5 2 2 3" xfId="29765"/>
    <cellStyle name="Normal 19 4 5 2 3" xfId="29766"/>
    <cellStyle name="Normal 19 4 5 2 3 2" xfId="29767"/>
    <cellStyle name="Normal 19 4 5 2 3 2 2" xfId="29768"/>
    <cellStyle name="Normal 19 4 5 2 3 3" xfId="29769"/>
    <cellStyle name="Normal 19 4 5 2 4" xfId="29770"/>
    <cellStyle name="Normal 19 4 5 2 4 2" xfId="29771"/>
    <cellStyle name="Normal 19 4 5 2 5" xfId="29772"/>
    <cellStyle name="Normal 19 4 5 3" xfId="29773"/>
    <cellStyle name="Normal 19 4 5 3 2" xfId="29774"/>
    <cellStyle name="Normal 19 4 5 3 2 2" xfId="29775"/>
    <cellStyle name="Normal 19 4 5 3 2 2 2" xfId="29776"/>
    <cellStyle name="Normal 19 4 5 3 2 3" xfId="29777"/>
    <cellStyle name="Normal 19 4 5 3 3" xfId="29778"/>
    <cellStyle name="Normal 19 4 5 3 3 2" xfId="29779"/>
    <cellStyle name="Normal 19 4 5 3 4" xfId="29780"/>
    <cellStyle name="Normal 19 4 5 4" xfId="29781"/>
    <cellStyle name="Normal 19 4 5 4 2" xfId="29782"/>
    <cellStyle name="Normal 19 4 5 4 2 2" xfId="29783"/>
    <cellStyle name="Normal 19 4 5 4 3" xfId="29784"/>
    <cellStyle name="Normal 19 4 5 5" xfId="29785"/>
    <cellStyle name="Normal 19 4 5 5 2" xfId="29786"/>
    <cellStyle name="Normal 19 4 5 5 2 2" xfId="29787"/>
    <cellStyle name="Normal 19 4 5 5 3" xfId="29788"/>
    <cellStyle name="Normal 19 4 5 6" xfId="29789"/>
    <cellStyle name="Normal 19 4 5 6 2" xfId="29790"/>
    <cellStyle name="Normal 19 4 5 7" xfId="29791"/>
    <cellStyle name="Normal 19 4 6" xfId="29792"/>
    <cellStyle name="Normal 19 4 6 2" xfId="29793"/>
    <cellStyle name="Normal 19 4 6 2 2" xfId="29794"/>
    <cellStyle name="Normal 19 4 6 2 2 2" xfId="29795"/>
    <cellStyle name="Normal 19 4 6 2 3" xfId="29796"/>
    <cellStyle name="Normal 19 4 6 3" xfId="29797"/>
    <cellStyle name="Normal 19 4 6 3 2" xfId="29798"/>
    <cellStyle name="Normal 19 4 6 3 2 2" xfId="29799"/>
    <cellStyle name="Normal 19 4 6 3 3" xfId="29800"/>
    <cellStyle name="Normal 19 4 6 4" xfId="29801"/>
    <cellStyle name="Normal 19 4 6 4 2" xfId="29802"/>
    <cellStyle name="Normal 19 4 6 5" xfId="29803"/>
    <cellStyle name="Normal 19 4 7" xfId="29804"/>
    <cellStyle name="Normal 19 4 7 2" xfId="29805"/>
    <cellStyle name="Normal 19 4 7 2 2" xfId="29806"/>
    <cellStyle name="Normal 19 4 7 2 2 2" xfId="29807"/>
    <cellStyle name="Normal 19 4 7 2 3" xfId="29808"/>
    <cellStyle name="Normal 19 4 7 3" xfId="29809"/>
    <cellStyle name="Normal 19 4 7 3 2" xfId="29810"/>
    <cellStyle name="Normal 19 4 7 4" xfId="29811"/>
    <cellStyle name="Normal 19 4 8" xfId="29812"/>
    <cellStyle name="Normal 19 4 8 2" xfId="29813"/>
    <cellStyle name="Normal 19 4 8 2 2" xfId="29814"/>
    <cellStyle name="Normal 19 4 8 3" xfId="29815"/>
    <cellStyle name="Normal 19 4 9" xfId="29816"/>
    <cellStyle name="Normal 19 4 9 2" xfId="29817"/>
    <cellStyle name="Normal 19 4 9 2 2" xfId="29818"/>
    <cellStyle name="Normal 19 4 9 3" xfId="29819"/>
    <cellStyle name="Normal 19 5" xfId="9860"/>
    <cellStyle name="Normal 19 5 10" xfId="29821"/>
    <cellStyle name="Normal 19 5 11" xfId="29820"/>
    <cellStyle name="Normal 19 5 2" xfId="29822"/>
    <cellStyle name="Normal 19 5 2 2" xfId="29823"/>
    <cellStyle name="Normal 19 5 2 2 2" xfId="29824"/>
    <cellStyle name="Normal 19 5 2 2 2 2" xfId="29825"/>
    <cellStyle name="Normal 19 5 2 2 2 2 2" xfId="29826"/>
    <cellStyle name="Normal 19 5 2 2 2 2 2 2" xfId="29827"/>
    <cellStyle name="Normal 19 5 2 2 2 2 3" xfId="29828"/>
    <cellStyle name="Normal 19 5 2 2 2 3" xfId="29829"/>
    <cellStyle name="Normal 19 5 2 2 2 3 2" xfId="29830"/>
    <cellStyle name="Normal 19 5 2 2 2 3 2 2" xfId="29831"/>
    <cellStyle name="Normal 19 5 2 2 2 3 3" xfId="29832"/>
    <cellStyle name="Normal 19 5 2 2 2 4" xfId="29833"/>
    <cellStyle name="Normal 19 5 2 2 2 4 2" xfId="29834"/>
    <cellStyle name="Normal 19 5 2 2 2 5" xfId="29835"/>
    <cellStyle name="Normal 19 5 2 2 3" xfId="29836"/>
    <cellStyle name="Normal 19 5 2 2 3 2" xfId="29837"/>
    <cellStyle name="Normal 19 5 2 2 3 2 2" xfId="29838"/>
    <cellStyle name="Normal 19 5 2 2 3 2 2 2" xfId="29839"/>
    <cellStyle name="Normal 19 5 2 2 3 2 3" xfId="29840"/>
    <cellStyle name="Normal 19 5 2 2 3 3" xfId="29841"/>
    <cellStyle name="Normal 19 5 2 2 3 3 2" xfId="29842"/>
    <cellStyle name="Normal 19 5 2 2 3 4" xfId="29843"/>
    <cellStyle name="Normal 19 5 2 2 4" xfId="29844"/>
    <cellStyle name="Normal 19 5 2 2 4 2" xfId="29845"/>
    <cellStyle name="Normal 19 5 2 2 4 2 2" xfId="29846"/>
    <cellStyle name="Normal 19 5 2 2 4 3" xfId="29847"/>
    <cellStyle name="Normal 19 5 2 2 5" xfId="29848"/>
    <cellStyle name="Normal 19 5 2 2 5 2" xfId="29849"/>
    <cellStyle name="Normal 19 5 2 2 5 2 2" xfId="29850"/>
    <cellStyle name="Normal 19 5 2 2 5 3" xfId="29851"/>
    <cellStyle name="Normal 19 5 2 2 6" xfId="29852"/>
    <cellStyle name="Normal 19 5 2 2 6 2" xfId="29853"/>
    <cellStyle name="Normal 19 5 2 2 7" xfId="29854"/>
    <cellStyle name="Normal 19 5 2 3" xfId="29855"/>
    <cellStyle name="Normal 19 5 2 3 2" xfId="29856"/>
    <cellStyle name="Normal 19 5 2 3 2 2" xfId="29857"/>
    <cellStyle name="Normal 19 5 2 3 2 2 2" xfId="29858"/>
    <cellStyle name="Normal 19 5 2 3 2 2 2 2" xfId="29859"/>
    <cellStyle name="Normal 19 5 2 3 2 2 3" xfId="29860"/>
    <cellStyle name="Normal 19 5 2 3 2 3" xfId="29861"/>
    <cellStyle name="Normal 19 5 2 3 2 3 2" xfId="29862"/>
    <cellStyle name="Normal 19 5 2 3 2 3 2 2" xfId="29863"/>
    <cellStyle name="Normal 19 5 2 3 2 3 3" xfId="29864"/>
    <cellStyle name="Normal 19 5 2 3 2 4" xfId="29865"/>
    <cellStyle name="Normal 19 5 2 3 2 4 2" xfId="29866"/>
    <cellStyle name="Normal 19 5 2 3 2 5" xfId="29867"/>
    <cellStyle name="Normal 19 5 2 3 3" xfId="29868"/>
    <cellStyle name="Normal 19 5 2 3 3 2" xfId="29869"/>
    <cellStyle name="Normal 19 5 2 3 3 2 2" xfId="29870"/>
    <cellStyle name="Normal 19 5 2 3 3 2 2 2" xfId="29871"/>
    <cellStyle name="Normal 19 5 2 3 3 2 3" xfId="29872"/>
    <cellStyle name="Normal 19 5 2 3 3 3" xfId="29873"/>
    <cellStyle name="Normal 19 5 2 3 3 3 2" xfId="29874"/>
    <cellStyle name="Normal 19 5 2 3 3 4" xfId="29875"/>
    <cellStyle name="Normal 19 5 2 3 4" xfId="29876"/>
    <cellStyle name="Normal 19 5 2 3 4 2" xfId="29877"/>
    <cellStyle name="Normal 19 5 2 3 4 2 2" xfId="29878"/>
    <cellStyle name="Normal 19 5 2 3 4 3" xfId="29879"/>
    <cellStyle name="Normal 19 5 2 3 5" xfId="29880"/>
    <cellStyle name="Normal 19 5 2 3 5 2" xfId="29881"/>
    <cellStyle name="Normal 19 5 2 3 5 2 2" xfId="29882"/>
    <cellStyle name="Normal 19 5 2 3 5 3" xfId="29883"/>
    <cellStyle name="Normal 19 5 2 3 6" xfId="29884"/>
    <cellStyle name="Normal 19 5 2 3 6 2" xfId="29885"/>
    <cellStyle name="Normal 19 5 2 3 7" xfId="29886"/>
    <cellStyle name="Normal 19 5 2 4" xfId="29887"/>
    <cellStyle name="Normal 19 5 2 4 2" xfId="29888"/>
    <cellStyle name="Normal 19 5 2 4 2 2" xfId="29889"/>
    <cellStyle name="Normal 19 5 2 4 2 2 2" xfId="29890"/>
    <cellStyle name="Normal 19 5 2 4 2 3" xfId="29891"/>
    <cellStyle name="Normal 19 5 2 4 3" xfId="29892"/>
    <cellStyle name="Normal 19 5 2 4 3 2" xfId="29893"/>
    <cellStyle name="Normal 19 5 2 4 3 2 2" xfId="29894"/>
    <cellStyle name="Normal 19 5 2 4 3 3" xfId="29895"/>
    <cellStyle name="Normal 19 5 2 4 4" xfId="29896"/>
    <cellStyle name="Normal 19 5 2 4 4 2" xfId="29897"/>
    <cellStyle name="Normal 19 5 2 4 5" xfId="29898"/>
    <cellStyle name="Normal 19 5 2 5" xfId="29899"/>
    <cellStyle name="Normal 19 5 2 5 2" xfId="29900"/>
    <cellStyle name="Normal 19 5 2 5 2 2" xfId="29901"/>
    <cellStyle name="Normal 19 5 2 5 2 2 2" xfId="29902"/>
    <cellStyle name="Normal 19 5 2 5 2 3" xfId="29903"/>
    <cellStyle name="Normal 19 5 2 5 3" xfId="29904"/>
    <cellStyle name="Normal 19 5 2 5 3 2" xfId="29905"/>
    <cellStyle name="Normal 19 5 2 5 4" xfId="29906"/>
    <cellStyle name="Normal 19 5 2 6" xfId="29907"/>
    <cellStyle name="Normal 19 5 2 6 2" xfId="29908"/>
    <cellStyle name="Normal 19 5 2 6 2 2" xfId="29909"/>
    <cellStyle name="Normal 19 5 2 6 3" xfId="29910"/>
    <cellStyle name="Normal 19 5 2 7" xfId="29911"/>
    <cellStyle name="Normal 19 5 2 7 2" xfId="29912"/>
    <cellStyle name="Normal 19 5 2 7 2 2" xfId="29913"/>
    <cellStyle name="Normal 19 5 2 7 3" xfId="29914"/>
    <cellStyle name="Normal 19 5 2 8" xfId="29915"/>
    <cellStyle name="Normal 19 5 2 8 2" xfId="29916"/>
    <cellStyle name="Normal 19 5 2 9" xfId="29917"/>
    <cellStyle name="Normal 19 5 3" xfId="29918"/>
    <cellStyle name="Normal 19 5 3 2" xfId="29919"/>
    <cellStyle name="Normal 19 5 3 2 2" xfId="29920"/>
    <cellStyle name="Normal 19 5 3 2 2 2" xfId="29921"/>
    <cellStyle name="Normal 19 5 3 2 2 2 2" xfId="29922"/>
    <cellStyle name="Normal 19 5 3 2 2 3" xfId="29923"/>
    <cellStyle name="Normal 19 5 3 2 3" xfId="29924"/>
    <cellStyle name="Normal 19 5 3 2 3 2" xfId="29925"/>
    <cellStyle name="Normal 19 5 3 2 3 2 2" xfId="29926"/>
    <cellStyle name="Normal 19 5 3 2 3 3" xfId="29927"/>
    <cellStyle name="Normal 19 5 3 2 4" xfId="29928"/>
    <cellStyle name="Normal 19 5 3 2 4 2" xfId="29929"/>
    <cellStyle name="Normal 19 5 3 2 5" xfId="29930"/>
    <cellStyle name="Normal 19 5 3 3" xfId="29931"/>
    <cellStyle name="Normal 19 5 3 3 2" xfId="29932"/>
    <cellStyle name="Normal 19 5 3 3 2 2" xfId="29933"/>
    <cellStyle name="Normal 19 5 3 3 2 2 2" xfId="29934"/>
    <cellStyle name="Normal 19 5 3 3 2 3" xfId="29935"/>
    <cellStyle name="Normal 19 5 3 3 3" xfId="29936"/>
    <cellStyle name="Normal 19 5 3 3 3 2" xfId="29937"/>
    <cellStyle name="Normal 19 5 3 3 4" xfId="29938"/>
    <cellStyle name="Normal 19 5 3 4" xfId="29939"/>
    <cellStyle name="Normal 19 5 3 4 2" xfId="29940"/>
    <cellStyle name="Normal 19 5 3 4 2 2" xfId="29941"/>
    <cellStyle name="Normal 19 5 3 4 3" xfId="29942"/>
    <cellStyle name="Normal 19 5 3 5" xfId="29943"/>
    <cellStyle name="Normal 19 5 3 5 2" xfId="29944"/>
    <cellStyle name="Normal 19 5 3 5 2 2" xfId="29945"/>
    <cellStyle name="Normal 19 5 3 5 3" xfId="29946"/>
    <cellStyle name="Normal 19 5 3 6" xfId="29947"/>
    <cellStyle name="Normal 19 5 3 6 2" xfId="29948"/>
    <cellStyle name="Normal 19 5 3 7" xfId="29949"/>
    <cellStyle name="Normal 19 5 4" xfId="29950"/>
    <cellStyle name="Normal 19 5 4 2" xfId="29951"/>
    <cellStyle name="Normal 19 5 4 2 2" xfId="29952"/>
    <cellStyle name="Normal 19 5 4 2 2 2" xfId="29953"/>
    <cellStyle name="Normal 19 5 4 2 2 2 2" xfId="29954"/>
    <cellStyle name="Normal 19 5 4 2 2 3" xfId="29955"/>
    <cellStyle name="Normal 19 5 4 2 3" xfId="29956"/>
    <cellStyle name="Normal 19 5 4 2 3 2" xfId="29957"/>
    <cellStyle name="Normal 19 5 4 2 3 2 2" xfId="29958"/>
    <cellStyle name="Normal 19 5 4 2 3 3" xfId="29959"/>
    <cellStyle name="Normal 19 5 4 2 4" xfId="29960"/>
    <cellStyle name="Normal 19 5 4 2 4 2" xfId="29961"/>
    <cellStyle name="Normal 19 5 4 2 5" xfId="29962"/>
    <cellStyle name="Normal 19 5 4 3" xfId="29963"/>
    <cellStyle name="Normal 19 5 4 3 2" xfId="29964"/>
    <cellStyle name="Normal 19 5 4 3 2 2" xfId="29965"/>
    <cellStyle name="Normal 19 5 4 3 2 2 2" xfId="29966"/>
    <cellStyle name="Normal 19 5 4 3 2 3" xfId="29967"/>
    <cellStyle name="Normal 19 5 4 3 3" xfId="29968"/>
    <cellStyle name="Normal 19 5 4 3 3 2" xfId="29969"/>
    <cellStyle name="Normal 19 5 4 3 4" xfId="29970"/>
    <cellStyle name="Normal 19 5 4 4" xfId="29971"/>
    <cellStyle name="Normal 19 5 4 4 2" xfId="29972"/>
    <cellStyle name="Normal 19 5 4 4 2 2" xfId="29973"/>
    <cellStyle name="Normal 19 5 4 4 3" xfId="29974"/>
    <cellStyle name="Normal 19 5 4 5" xfId="29975"/>
    <cellStyle name="Normal 19 5 4 5 2" xfId="29976"/>
    <cellStyle name="Normal 19 5 4 5 2 2" xfId="29977"/>
    <cellStyle name="Normal 19 5 4 5 3" xfId="29978"/>
    <cellStyle name="Normal 19 5 4 6" xfId="29979"/>
    <cellStyle name="Normal 19 5 4 6 2" xfId="29980"/>
    <cellStyle name="Normal 19 5 4 7" xfId="29981"/>
    <cellStyle name="Normal 19 5 5" xfId="29982"/>
    <cellStyle name="Normal 19 5 5 2" xfId="29983"/>
    <cellStyle name="Normal 19 5 5 2 2" xfId="29984"/>
    <cellStyle name="Normal 19 5 5 2 2 2" xfId="29985"/>
    <cellStyle name="Normal 19 5 5 2 3" xfId="29986"/>
    <cellStyle name="Normal 19 5 5 3" xfId="29987"/>
    <cellStyle name="Normal 19 5 5 3 2" xfId="29988"/>
    <cellStyle name="Normal 19 5 5 3 2 2" xfId="29989"/>
    <cellStyle name="Normal 19 5 5 3 3" xfId="29990"/>
    <cellStyle name="Normal 19 5 5 4" xfId="29991"/>
    <cellStyle name="Normal 19 5 5 4 2" xfId="29992"/>
    <cellStyle name="Normal 19 5 5 5" xfId="29993"/>
    <cellStyle name="Normal 19 5 6" xfId="29994"/>
    <cellStyle name="Normal 19 5 6 2" xfId="29995"/>
    <cellStyle name="Normal 19 5 6 2 2" xfId="29996"/>
    <cellStyle name="Normal 19 5 6 2 2 2" xfId="29997"/>
    <cellStyle name="Normal 19 5 6 2 3" xfId="29998"/>
    <cellStyle name="Normal 19 5 6 3" xfId="29999"/>
    <cellStyle name="Normal 19 5 6 3 2" xfId="30000"/>
    <cellStyle name="Normal 19 5 6 4" xfId="30001"/>
    <cellStyle name="Normal 19 5 7" xfId="30002"/>
    <cellStyle name="Normal 19 5 7 2" xfId="30003"/>
    <cellStyle name="Normal 19 5 7 2 2" xfId="30004"/>
    <cellStyle name="Normal 19 5 7 3" xfId="30005"/>
    <cellStyle name="Normal 19 5 8" xfId="30006"/>
    <cellStyle name="Normal 19 5 8 2" xfId="30007"/>
    <cellStyle name="Normal 19 5 8 2 2" xfId="30008"/>
    <cellStyle name="Normal 19 5 8 3" xfId="30009"/>
    <cellStyle name="Normal 19 5 9" xfId="30010"/>
    <cellStyle name="Normal 19 5 9 2" xfId="30011"/>
    <cellStyle name="Normal 19 6" xfId="30012"/>
    <cellStyle name="Normal 19 6 2" xfId="30013"/>
    <cellStyle name="Normal 19 6 2 2" xfId="30014"/>
    <cellStyle name="Normal 19 6 2 2 2" xfId="30015"/>
    <cellStyle name="Normal 19 6 2 2 2 2" xfId="30016"/>
    <cellStyle name="Normal 19 6 2 2 2 2 2" xfId="30017"/>
    <cellStyle name="Normal 19 6 2 2 2 3" xfId="30018"/>
    <cellStyle name="Normal 19 6 2 2 3" xfId="30019"/>
    <cellStyle name="Normal 19 6 2 2 3 2" xfId="30020"/>
    <cellStyle name="Normal 19 6 2 2 3 2 2" xfId="30021"/>
    <cellStyle name="Normal 19 6 2 2 3 3" xfId="30022"/>
    <cellStyle name="Normal 19 6 2 2 4" xfId="30023"/>
    <cellStyle name="Normal 19 6 2 2 4 2" xfId="30024"/>
    <cellStyle name="Normal 19 6 2 2 5" xfId="30025"/>
    <cellStyle name="Normal 19 6 2 3" xfId="30026"/>
    <cellStyle name="Normal 19 6 2 3 2" xfId="30027"/>
    <cellStyle name="Normal 19 6 2 3 2 2" xfId="30028"/>
    <cellStyle name="Normal 19 6 2 3 2 2 2" xfId="30029"/>
    <cellStyle name="Normal 19 6 2 3 2 3" xfId="30030"/>
    <cellStyle name="Normal 19 6 2 3 3" xfId="30031"/>
    <cellStyle name="Normal 19 6 2 3 3 2" xfId="30032"/>
    <cellStyle name="Normal 19 6 2 3 4" xfId="30033"/>
    <cellStyle name="Normal 19 6 2 4" xfId="30034"/>
    <cellStyle name="Normal 19 6 2 4 2" xfId="30035"/>
    <cellStyle name="Normal 19 6 2 4 2 2" xfId="30036"/>
    <cellStyle name="Normal 19 6 2 4 3" xfId="30037"/>
    <cellStyle name="Normal 19 6 2 5" xfId="30038"/>
    <cellStyle name="Normal 19 6 2 5 2" xfId="30039"/>
    <cellStyle name="Normal 19 6 2 5 2 2" xfId="30040"/>
    <cellStyle name="Normal 19 6 2 5 3" xfId="30041"/>
    <cellStyle name="Normal 19 6 2 6" xfId="30042"/>
    <cellStyle name="Normal 19 6 2 6 2" xfId="30043"/>
    <cellStyle name="Normal 19 6 2 7" xfId="30044"/>
    <cellStyle name="Normal 19 6 3" xfId="30045"/>
    <cellStyle name="Normal 19 6 3 2" xfId="30046"/>
    <cellStyle name="Normal 19 6 3 2 2" xfId="30047"/>
    <cellStyle name="Normal 19 6 3 2 2 2" xfId="30048"/>
    <cellStyle name="Normal 19 6 3 2 2 2 2" xfId="30049"/>
    <cellStyle name="Normal 19 6 3 2 2 3" xfId="30050"/>
    <cellStyle name="Normal 19 6 3 2 3" xfId="30051"/>
    <cellStyle name="Normal 19 6 3 2 3 2" xfId="30052"/>
    <cellStyle name="Normal 19 6 3 2 3 2 2" xfId="30053"/>
    <cellStyle name="Normal 19 6 3 2 3 3" xfId="30054"/>
    <cellStyle name="Normal 19 6 3 2 4" xfId="30055"/>
    <cellStyle name="Normal 19 6 3 2 4 2" xfId="30056"/>
    <cellStyle name="Normal 19 6 3 2 5" xfId="30057"/>
    <cellStyle name="Normal 19 6 3 3" xfId="30058"/>
    <cellStyle name="Normal 19 6 3 3 2" xfId="30059"/>
    <cellStyle name="Normal 19 6 3 3 2 2" xfId="30060"/>
    <cellStyle name="Normal 19 6 3 3 2 2 2" xfId="30061"/>
    <cellStyle name="Normal 19 6 3 3 2 3" xfId="30062"/>
    <cellStyle name="Normal 19 6 3 3 3" xfId="30063"/>
    <cellStyle name="Normal 19 6 3 3 3 2" xfId="30064"/>
    <cellStyle name="Normal 19 6 3 3 4" xfId="30065"/>
    <cellStyle name="Normal 19 6 3 4" xfId="30066"/>
    <cellStyle name="Normal 19 6 3 4 2" xfId="30067"/>
    <cellStyle name="Normal 19 6 3 4 2 2" xfId="30068"/>
    <cellStyle name="Normal 19 6 3 4 3" xfId="30069"/>
    <cellStyle name="Normal 19 6 3 5" xfId="30070"/>
    <cellStyle name="Normal 19 6 3 5 2" xfId="30071"/>
    <cellStyle name="Normal 19 6 3 5 2 2" xfId="30072"/>
    <cellStyle name="Normal 19 6 3 5 3" xfId="30073"/>
    <cellStyle name="Normal 19 6 3 6" xfId="30074"/>
    <cellStyle name="Normal 19 6 3 6 2" xfId="30075"/>
    <cellStyle name="Normal 19 6 3 7" xfId="30076"/>
    <cellStyle name="Normal 19 6 4" xfId="30077"/>
    <cellStyle name="Normal 19 6 4 2" xfId="30078"/>
    <cellStyle name="Normal 19 6 4 2 2" xfId="30079"/>
    <cellStyle name="Normal 19 6 4 2 2 2" xfId="30080"/>
    <cellStyle name="Normal 19 6 4 2 3" xfId="30081"/>
    <cellStyle name="Normal 19 6 4 3" xfId="30082"/>
    <cellStyle name="Normal 19 6 4 3 2" xfId="30083"/>
    <cellStyle name="Normal 19 6 4 3 2 2" xfId="30084"/>
    <cellStyle name="Normal 19 6 4 3 3" xfId="30085"/>
    <cellStyle name="Normal 19 6 4 4" xfId="30086"/>
    <cellStyle name="Normal 19 6 4 4 2" xfId="30087"/>
    <cellStyle name="Normal 19 6 4 5" xfId="30088"/>
    <cellStyle name="Normal 19 6 5" xfId="30089"/>
    <cellStyle name="Normal 19 6 5 2" xfId="30090"/>
    <cellStyle name="Normal 19 6 5 2 2" xfId="30091"/>
    <cellStyle name="Normal 19 6 5 2 2 2" xfId="30092"/>
    <cellStyle name="Normal 19 6 5 2 3" xfId="30093"/>
    <cellStyle name="Normal 19 6 5 3" xfId="30094"/>
    <cellStyle name="Normal 19 6 5 3 2" xfId="30095"/>
    <cellStyle name="Normal 19 6 5 4" xfId="30096"/>
    <cellStyle name="Normal 19 6 6" xfId="30097"/>
    <cellStyle name="Normal 19 6 6 2" xfId="30098"/>
    <cellStyle name="Normal 19 6 6 2 2" xfId="30099"/>
    <cellStyle name="Normal 19 6 6 3" xfId="30100"/>
    <cellStyle name="Normal 19 6 7" xfId="30101"/>
    <cellStyle name="Normal 19 6 7 2" xfId="30102"/>
    <cellStyle name="Normal 19 6 7 2 2" xfId="30103"/>
    <cellStyle name="Normal 19 6 7 3" xfId="30104"/>
    <cellStyle name="Normal 19 6 8" xfId="30105"/>
    <cellStyle name="Normal 19 6 8 2" xfId="30106"/>
    <cellStyle name="Normal 19 6 9" xfId="30107"/>
    <cellStyle name="Normal 19 7" xfId="30108"/>
    <cellStyle name="Normal 19 7 2" xfId="30109"/>
    <cellStyle name="Normal 19 7 2 2" xfId="30110"/>
    <cellStyle name="Normal 19 7 2 2 2" xfId="30111"/>
    <cellStyle name="Normal 19 7 2 2 2 2" xfId="30112"/>
    <cellStyle name="Normal 19 7 2 2 3" xfId="30113"/>
    <cellStyle name="Normal 19 7 2 3" xfId="30114"/>
    <cellStyle name="Normal 19 7 2 3 2" xfId="30115"/>
    <cellStyle name="Normal 19 7 2 3 2 2" xfId="30116"/>
    <cellStyle name="Normal 19 7 2 3 3" xfId="30117"/>
    <cellStyle name="Normal 19 7 2 4" xfId="30118"/>
    <cellStyle name="Normal 19 7 2 4 2" xfId="30119"/>
    <cellStyle name="Normal 19 7 2 5" xfId="30120"/>
    <cellStyle name="Normal 19 7 3" xfId="30121"/>
    <cellStyle name="Normal 19 7 3 2" xfId="30122"/>
    <cellStyle name="Normal 19 7 3 2 2" xfId="30123"/>
    <cellStyle name="Normal 19 7 3 2 2 2" xfId="30124"/>
    <cellStyle name="Normal 19 7 3 2 3" xfId="30125"/>
    <cellStyle name="Normal 19 7 3 3" xfId="30126"/>
    <cellStyle name="Normal 19 7 3 3 2" xfId="30127"/>
    <cellStyle name="Normal 19 7 3 4" xfId="30128"/>
    <cellStyle name="Normal 19 7 4" xfId="30129"/>
    <cellStyle name="Normal 19 7 4 2" xfId="30130"/>
    <cellStyle name="Normal 19 7 4 2 2" xfId="30131"/>
    <cellStyle name="Normal 19 7 4 3" xfId="30132"/>
    <cellStyle name="Normal 19 7 5" xfId="30133"/>
    <cellStyle name="Normal 19 7 5 2" xfId="30134"/>
    <cellStyle name="Normal 19 7 5 2 2" xfId="30135"/>
    <cellStyle name="Normal 19 7 5 3" xfId="30136"/>
    <cellStyle name="Normal 19 7 6" xfId="30137"/>
    <cellStyle name="Normal 19 7 6 2" xfId="30138"/>
    <cellStyle name="Normal 19 7 7" xfId="30139"/>
    <cellStyle name="Normal 19 8" xfId="30140"/>
    <cellStyle name="Normal 19 8 2" xfId="30141"/>
    <cellStyle name="Normal 19 8 2 2" xfId="30142"/>
    <cellStyle name="Normal 19 8 2 2 2" xfId="30143"/>
    <cellStyle name="Normal 19 8 2 2 2 2" xfId="30144"/>
    <cellStyle name="Normal 19 8 2 2 3" xfId="30145"/>
    <cellStyle name="Normal 19 8 2 3" xfId="30146"/>
    <cellStyle name="Normal 19 8 2 3 2" xfId="30147"/>
    <cellStyle name="Normal 19 8 2 3 2 2" xfId="30148"/>
    <cellStyle name="Normal 19 8 2 3 3" xfId="30149"/>
    <cellStyle name="Normal 19 8 2 4" xfId="30150"/>
    <cellStyle name="Normal 19 8 2 4 2" xfId="30151"/>
    <cellStyle name="Normal 19 8 2 5" xfId="30152"/>
    <cellStyle name="Normal 19 8 3" xfId="30153"/>
    <cellStyle name="Normal 19 8 3 2" xfId="30154"/>
    <cellStyle name="Normal 19 8 3 2 2" xfId="30155"/>
    <cellStyle name="Normal 19 8 3 2 2 2" xfId="30156"/>
    <cellStyle name="Normal 19 8 3 2 3" xfId="30157"/>
    <cellStyle name="Normal 19 8 3 3" xfId="30158"/>
    <cellStyle name="Normal 19 8 3 3 2" xfId="30159"/>
    <cellStyle name="Normal 19 8 3 4" xfId="30160"/>
    <cellStyle name="Normal 19 8 4" xfId="30161"/>
    <cellStyle name="Normal 19 8 4 2" xfId="30162"/>
    <cellStyle name="Normal 19 8 4 2 2" xfId="30163"/>
    <cellStyle name="Normal 19 8 4 3" xfId="30164"/>
    <cellStyle name="Normal 19 8 5" xfId="30165"/>
    <cellStyle name="Normal 19 8 5 2" xfId="30166"/>
    <cellStyle name="Normal 19 8 5 2 2" xfId="30167"/>
    <cellStyle name="Normal 19 8 5 3" xfId="30168"/>
    <cellStyle name="Normal 19 8 6" xfId="30169"/>
    <cellStyle name="Normal 19 8 6 2" xfId="30170"/>
    <cellStyle name="Normal 19 8 7" xfId="30171"/>
    <cellStyle name="Normal 19 9" xfId="30172"/>
    <cellStyle name="Normal 19 9 2" xfId="30173"/>
    <cellStyle name="Normal 19 9 2 2" xfId="30174"/>
    <cellStyle name="Normal 19 9 2 2 2" xfId="30175"/>
    <cellStyle name="Normal 19 9 2 2 2 2" xfId="30176"/>
    <cellStyle name="Normal 19 9 2 2 3" xfId="30177"/>
    <cellStyle name="Normal 19 9 2 3" xfId="30178"/>
    <cellStyle name="Normal 19 9 2 3 2" xfId="30179"/>
    <cellStyle name="Normal 19 9 2 3 2 2" xfId="30180"/>
    <cellStyle name="Normal 19 9 2 3 3" xfId="30181"/>
    <cellStyle name="Normal 19 9 2 4" xfId="30182"/>
    <cellStyle name="Normal 19 9 2 4 2" xfId="30183"/>
    <cellStyle name="Normal 19 9 2 5" xfId="30184"/>
    <cellStyle name="Normal 19 9 3" xfId="30185"/>
    <cellStyle name="Normal 19 9 3 2" xfId="30186"/>
    <cellStyle name="Normal 19 9 3 2 2" xfId="30187"/>
    <cellStyle name="Normal 19 9 3 2 2 2" xfId="30188"/>
    <cellStyle name="Normal 19 9 3 2 3" xfId="30189"/>
    <cellStyle name="Normal 19 9 3 3" xfId="30190"/>
    <cellStyle name="Normal 19 9 3 3 2" xfId="30191"/>
    <cellStyle name="Normal 19 9 3 4" xfId="30192"/>
    <cellStyle name="Normal 19 9 4" xfId="30193"/>
    <cellStyle name="Normal 19 9 4 2" xfId="30194"/>
    <cellStyle name="Normal 19 9 4 2 2" xfId="30195"/>
    <cellStyle name="Normal 19 9 4 3" xfId="30196"/>
    <cellStyle name="Normal 19 9 5" xfId="30197"/>
    <cellStyle name="Normal 19 9 5 2" xfId="30198"/>
    <cellStyle name="Normal 19 9 5 2 2" xfId="30199"/>
    <cellStyle name="Normal 19 9 5 3" xfId="30200"/>
    <cellStyle name="Normal 19 9 6" xfId="30201"/>
    <cellStyle name="Normal 19 9 6 2" xfId="30202"/>
    <cellStyle name="Normal 19 9 7" xfId="30203"/>
    <cellStyle name="Normal 190" xfId="9861"/>
    <cellStyle name="Normal 191" xfId="9862"/>
    <cellStyle name="Normal 192" xfId="9863"/>
    <cellStyle name="Normal 193" xfId="9864"/>
    <cellStyle name="Normal 194" xfId="9865"/>
    <cellStyle name="Normal 195" xfId="9866"/>
    <cellStyle name="Normal 196" xfId="9867"/>
    <cellStyle name="Normal 197" xfId="9868"/>
    <cellStyle name="Normal 198" xfId="9869"/>
    <cellStyle name="Normal 199" xfId="9870"/>
    <cellStyle name="Normal 2" xfId="160"/>
    <cellStyle name="Normal 2 10" xfId="9871"/>
    <cellStyle name="Normal 2 10 10" xfId="9872"/>
    <cellStyle name="Normal 2 10 11" xfId="9873"/>
    <cellStyle name="Normal 2 10 12" xfId="9874"/>
    <cellStyle name="Normal 2 10 13" xfId="9875"/>
    <cellStyle name="Normal 2 10 14" xfId="9876"/>
    <cellStyle name="Normal 2 10 15" xfId="9877"/>
    <cellStyle name="Normal 2 10 16" xfId="9878"/>
    <cellStyle name="Normal 2 10 17" xfId="9879"/>
    <cellStyle name="Normal 2 10 18" xfId="9880"/>
    <cellStyle name="Normal 2 10 19" xfId="9881"/>
    <cellStyle name="Normal 2 10 2" xfId="9882"/>
    <cellStyle name="Normal 2 10 2 2" xfId="9883"/>
    <cellStyle name="Normal 2 10 20" xfId="9884"/>
    <cellStyle name="Normal 2 10 21" xfId="9885"/>
    <cellStyle name="Normal 2 10 22" xfId="9886"/>
    <cellStyle name="Normal 2 10 23" xfId="9887"/>
    <cellStyle name="Normal 2 10 24" xfId="9888"/>
    <cellStyle name="Normal 2 10 25" xfId="9889"/>
    <cellStyle name="Normal 2 10 26" xfId="9890"/>
    <cellStyle name="Normal 2 10 27" xfId="9891"/>
    <cellStyle name="Normal 2 10 28" xfId="9892"/>
    <cellStyle name="Normal 2 10 29" xfId="9893"/>
    <cellStyle name="Normal 2 10 3" xfId="9894"/>
    <cellStyle name="Normal 2 10 3 2" xfId="30205"/>
    <cellStyle name="Normal 2 10 30" xfId="9895"/>
    <cellStyle name="Normal 2 10 31" xfId="9896"/>
    <cellStyle name="Normal 2 10 32" xfId="9897"/>
    <cellStyle name="Normal 2 10 33" xfId="9898"/>
    <cellStyle name="Normal 2 10 34" xfId="9899"/>
    <cellStyle name="Normal 2 10 35" xfId="9900"/>
    <cellStyle name="Normal 2 10 36" xfId="30204"/>
    <cellStyle name="Normal 2 10 4" xfId="9901"/>
    <cellStyle name="Normal 2 10 4 2" xfId="30206"/>
    <cellStyle name="Normal 2 10 5" xfId="9902"/>
    <cellStyle name="Normal 2 10 6" xfId="9903"/>
    <cellStyle name="Normal 2 10 7" xfId="9904"/>
    <cellStyle name="Normal 2 10 8" xfId="9905"/>
    <cellStyle name="Normal 2 10 9" xfId="9906"/>
    <cellStyle name="Normal 2 100" xfId="9907"/>
    <cellStyle name="Normal 2 101" xfId="9908"/>
    <cellStyle name="Normal 2 102" xfId="9909"/>
    <cellStyle name="Normal 2 103" xfId="9910"/>
    <cellStyle name="Normal 2 104" xfId="9911"/>
    <cellStyle name="Normal 2 105" xfId="9912"/>
    <cellStyle name="Normal 2 106" xfId="9913"/>
    <cellStyle name="Normal 2 107" xfId="9914"/>
    <cellStyle name="Normal 2 108" xfId="9915"/>
    <cellStyle name="Normal 2 109" xfId="9916"/>
    <cellStyle name="Normal 2 11" xfId="9917"/>
    <cellStyle name="Normal 2 11 10" xfId="9918"/>
    <cellStyle name="Normal 2 11 11" xfId="9919"/>
    <cellStyle name="Normal 2 11 12" xfId="9920"/>
    <cellStyle name="Normal 2 11 13" xfId="9921"/>
    <cellStyle name="Normal 2 11 14" xfId="9922"/>
    <cellStyle name="Normal 2 11 15" xfId="9923"/>
    <cellStyle name="Normal 2 11 16" xfId="9924"/>
    <cellStyle name="Normal 2 11 17" xfId="9925"/>
    <cellStyle name="Normal 2 11 18" xfId="9926"/>
    <cellStyle name="Normal 2 11 19" xfId="9927"/>
    <cellStyle name="Normal 2 11 2" xfId="9928"/>
    <cellStyle name="Normal 2 11 2 2" xfId="9929"/>
    <cellStyle name="Normal 2 11 20" xfId="9930"/>
    <cellStyle name="Normal 2 11 21" xfId="9931"/>
    <cellStyle name="Normal 2 11 22" xfId="9932"/>
    <cellStyle name="Normal 2 11 23" xfId="9933"/>
    <cellStyle name="Normal 2 11 24" xfId="9934"/>
    <cellStyle name="Normal 2 11 25" xfId="9935"/>
    <cellStyle name="Normal 2 11 26" xfId="9936"/>
    <cellStyle name="Normal 2 11 27" xfId="9937"/>
    <cellStyle name="Normal 2 11 28" xfId="9938"/>
    <cellStyle name="Normal 2 11 29" xfId="9939"/>
    <cellStyle name="Normal 2 11 3" xfId="9940"/>
    <cellStyle name="Normal 2 11 3 2" xfId="30208"/>
    <cellStyle name="Normal 2 11 30" xfId="9941"/>
    <cellStyle name="Normal 2 11 31" xfId="9942"/>
    <cellStyle name="Normal 2 11 32" xfId="9943"/>
    <cellStyle name="Normal 2 11 33" xfId="9944"/>
    <cellStyle name="Normal 2 11 34" xfId="9945"/>
    <cellStyle name="Normal 2 11 35" xfId="9946"/>
    <cellStyle name="Normal 2 11 36" xfId="30207"/>
    <cellStyle name="Normal 2 11 4" xfId="9947"/>
    <cellStyle name="Normal 2 11 4 2" xfId="30209"/>
    <cellStyle name="Normal 2 11 5" xfId="9948"/>
    <cellStyle name="Normal 2 11 6" xfId="9949"/>
    <cellStyle name="Normal 2 11 7" xfId="9950"/>
    <cellStyle name="Normal 2 11 8" xfId="9951"/>
    <cellStyle name="Normal 2 11 9" xfId="9952"/>
    <cellStyle name="Normal 2 110" xfId="9953"/>
    <cellStyle name="Normal 2 111" xfId="9954"/>
    <cellStyle name="Normal 2 112" xfId="9955"/>
    <cellStyle name="Normal 2 113" xfId="9956"/>
    <cellStyle name="Normal 2 114" xfId="9957"/>
    <cellStyle name="Normal 2 115" xfId="9958"/>
    <cellStyle name="Normal 2 116" xfId="9959"/>
    <cellStyle name="Normal 2 117" xfId="9960"/>
    <cellStyle name="Normal 2 118" xfId="9961"/>
    <cellStyle name="Normal 2 119" xfId="9962"/>
    <cellStyle name="Normal 2 12" xfId="9963"/>
    <cellStyle name="Normal 2 12 10" xfId="9964"/>
    <cellStyle name="Normal 2 12 11" xfId="9965"/>
    <cellStyle name="Normal 2 12 12" xfId="9966"/>
    <cellStyle name="Normal 2 12 13" xfId="9967"/>
    <cellStyle name="Normal 2 12 14" xfId="9968"/>
    <cellStyle name="Normal 2 12 15" xfId="9969"/>
    <cellStyle name="Normal 2 12 16" xfId="9970"/>
    <cellStyle name="Normal 2 12 17" xfId="9971"/>
    <cellStyle name="Normal 2 12 18" xfId="9972"/>
    <cellStyle name="Normal 2 12 19" xfId="9973"/>
    <cellStyle name="Normal 2 12 2" xfId="9974"/>
    <cellStyle name="Normal 2 12 2 2" xfId="9975"/>
    <cellStyle name="Normal 2 12 2 3" xfId="30210"/>
    <cellStyle name="Normal 2 12 20" xfId="9976"/>
    <cellStyle name="Normal 2 12 21" xfId="9977"/>
    <cellStyle name="Normal 2 12 22" xfId="9978"/>
    <cellStyle name="Normal 2 12 23" xfId="9979"/>
    <cellStyle name="Normal 2 12 24" xfId="9980"/>
    <cellStyle name="Normal 2 12 25" xfId="9981"/>
    <cellStyle name="Normal 2 12 26" xfId="9982"/>
    <cellStyle name="Normal 2 12 27" xfId="9983"/>
    <cellStyle name="Normal 2 12 28" xfId="9984"/>
    <cellStyle name="Normal 2 12 29" xfId="9985"/>
    <cellStyle name="Normal 2 12 3" xfId="9986"/>
    <cellStyle name="Normal 2 12 3 2" xfId="30211"/>
    <cellStyle name="Normal 2 12 30" xfId="9987"/>
    <cellStyle name="Normal 2 12 31" xfId="9988"/>
    <cellStyle name="Normal 2 12 32" xfId="9989"/>
    <cellStyle name="Normal 2 12 33" xfId="9990"/>
    <cellStyle name="Normal 2 12 34" xfId="9991"/>
    <cellStyle name="Normal 2 12 35" xfId="9992"/>
    <cellStyle name="Normal 2 12 4" xfId="9993"/>
    <cellStyle name="Normal 2 12 4 2" xfId="30212"/>
    <cellStyle name="Normal 2 12 5" xfId="9994"/>
    <cellStyle name="Normal 2 12 6" xfId="9995"/>
    <cellStyle name="Normal 2 12 7" xfId="9996"/>
    <cellStyle name="Normal 2 12 8" xfId="9997"/>
    <cellStyle name="Normal 2 12 9" xfId="9998"/>
    <cellStyle name="Normal 2 120" xfId="9999"/>
    <cellStyle name="Normal 2 121" xfId="10000"/>
    <cellStyle name="Normal 2 122" xfId="10001"/>
    <cellStyle name="Normal 2 123" xfId="10002"/>
    <cellStyle name="Normal 2 124" xfId="10003"/>
    <cellStyle name="Normal 2 125" xfId="10004"/>
    <cellStyle name="Normal 2 126" xfId="10005"/>
    <cellStyle name="Normal 2 127" xfId="10006"/>
    <cellStyle name="Normal 2 128" xfId="10007"/>
    <cellStyle name="Normal 2 129" xfId="10008"/>
    <cellStyle name="Normal 2 13" xfId="10009"/>
    <cellStyle name="Normal 2 13 10" xfId="10010"/>
    <cellStyle name="Normal 2 13 11" xfId="10011"/>
    <cellStyle name="Normal 2 13 12" xfId="10012"/>
    <cellStyle name="Normal 2 13 13" xfId="10013"/>
    <cellStyle name="Normal 2 13 14" xfId="10014"/>
    <cellStyle name="Normal 2 13 15" xfId="10015"/>
    <cellStyle name="Normal 2 13 16" xfId="10016"/>
    <cellStyle name="Normal 2 13 17" xfId="10017"/>
    <cellStyle name="Normal 2 13 18" xfId="10018"/>
    <cellStyle name="Normal 2 13 19" xfId="10019"/>
    <cellStyle name="Normal 2 13 2" xfId="10020"/>
    <cellStyle name="Normal 2 13 2 2" xfId="30214"/>
    <cellStyle name="Normal 2 13 2 3" xfId="30215"/>
    <cellStyle name="Normal 2 13 2 4" xfId="30213"/>
    <cellStyle name="Normal 2 13 20" xfId="10021"/>
    <cellStyle name="Normal 2 13 21" xfId="10022"/>
    <cellStyle name="Normal 2 13 22" xfId="10023"/>
    <cellStyle name="Normal 2 13 23" xfId="10024"/>
    <cellStyle name="Normal 2 13 24" xfId="10025"/>
    <cellStyle name="Normal 2 13 25" xfId="10026"/>
    <cellStyle name="Normal 2 13 26" xfId="10027"/>
    <cellStyle name="Normal 2 13 27" xfId="10028"/>
    <cellStyle name="Normal 2 13 28" xfId="10029"/>
    <cellStyle name="Normal 2 13 29" xfId="10030"/>
    <cellStyle name="Normal 2 13 3" xfId="10031"/>
    <cellStyle name="Normal 2 13 3 2" xfId="10032"/>
    <cellStyle name="Normal 2 13 30" xfId="10033"/>
    <cellStyle name="Normal 2 13 31" xfId="10034"/>
    <cellStyle name="Normal 2 13 32" xfId="10035"/>
    <cellStyle name="Normal 2 13 33" xfId="10036"/>
    <cellStyle name="Normal 2 13 34" xfId="10037"/>
    <cellStyle name="Normal 2 13 35" xfId="10038"/>
    <cellStyle name="Normal 2 13 4" xfId="10039"/>
    <cellStyle name="Normal 2 13 4 2" xfId="30216"/>
    <cellStyle name="Normal 2 13 5" xfId="10040"/>
    <cellStyle name="Normal 2 13 6" xfId="10041"/>
    <cellStyle name="Normal 2 13 7" xfId="10042"/>
    <cellStyle name="Normal 2 13 8" xfId="10043"/>
    <cellStyle name="Normal 2 13 9" xfId="10044"/>
    <cellStyle name="Normal 2 13_Financial Impacts" xfId="10045"/>
    <cellStyle name="Normal 2 130" xfId="10046"/>
    <cellStyle name="Normal 2 131" xfId="10047"/>
    <cellStyle name="Normal 2 132" xfId="10048"/>
    <cellStyle name="Normal 2 133" xfId="10049"/>
    <cellStyle name="Normal 2 134" xfId="10050"/>
    <cellStyle name="Normal 2 135" xfId="10051"/>
    <cellStyle name="Normal 2 136" xfId="10052"/>
    <cellStyle name="Normal 2 137" xfId="10053"/>
    <cellStyle name="Normal 2 138" xfId="10054"/>
    <cellStyle name="Normal 2 139" xfId="10055"/>
    <cellStyle name="Normal 2 14" xfId="10056"/>
    <cellStyle name="Normal 2 14 10" xfId="10057"/>
    <cellStyle name="Normal 2 14 11" xfId="10058"/>
    <cellStyle name="Normal 2 14 12" xfId="10059"/>
    <cellStyle name="Normal 2 14 13" xfId="10060"/>
    <cellStyle name="Normal 2 14 14" xfId="10061"/>
    <cellStyle name="Normal 2 14 15" xfId="10062"/>
    <cellStyle name="Normal 2 14 16" xfId="10063"/>
    <cellStyle name="Normal 2 14 17" xfId="10064"/>
    <cellStyle name="Normal 2 14 18" xfId="10065"/>
    <cellStyle name="Normal 2 14 19" xfId="10066"/>
    <cellStyle name="Normal 2 14 2" xfId="10067"/>
    <cellStyle name="Normal 2 14 2 2" xfId="30219"/>
    <cellStyle name="Normal 2 14 2 3" xfId="30220"/>
    <cellStyle name="Normal 2 14 2 4" xfId="30221"/>
    <cellStyle name="Normal 2 14 2 5" xfId="30222"/>
    <cellStyle name="Normal 2 14 2 6" xfId="30218"/>
    <cellStyle name="Normal 2 14 20" xfId="10068"/>
    <cellStyle name="Normal 2 14 21" xfId="10069"/>
    <cellStyle name="Normal 2 14 22" xfId="10070"/>
    <cellStyle name="Normal 2 14 23" xfId="10071"/>
    <cellStyle name="Normal 2 14 24" xfId="10072"/>
    <cellStyle name="Normal 2 14 25" xfId="10073"/>
    <cellStyle name="Normal 2 14 26" xfId="10074"/>
    <cellStyle name="Normal 2 14 27" xfId="10075"/>
    <cellStyle name="Normal 2 14 28" xfId="10076"/>
    <cellStyle name="Normal 2 14 29" xfId="10077"/>
    <cellStyle name="Normal 2 14 3" xfId="10078"/>
    <cellStyle name="Normal 2 14 3 2" xfId="30223"/>
    <cellStyle name="Normal 2 14 30" xfId="10079"/>
    <cellStyle name="Normal 2 14 31" xfId="10080"/>
    <cellStyle name="Normal 2 14 32" xfId="10081"/>
    <cellStyle name="Normal 2 14 33" xfId="10082"/>
    <cellStyle name="Normal 2 14 34" xfId="10083"/>
    <cellStyle name="Normal 2 14 35" xfId="10084"/>
    <cellStyle name="Normal 2 14 36" xfId="30217"/>
    <cellStyle name="Normal 2 14 4" xfId="10085"/>
    <cellStyle name="Normal 2 14 4 2" xfId="30224"/>
    <cellStyle name="Normal 2 14 5" xfId="10086"/>
    <cellStyle name="Normal 2 14 6" xfId="10087"/>
    <cellStyle name="Normal 2 14 7" xfId="10088"/>
    <cellStyle name="Normal 2 14 8" xfId="10089"/>
    <cellStyle name="Normal 2 14 9" xfId="10090"/>
    <cellStyle name="Normal 2 140" xfId="10091"/>
    <cellStyle name="Normal 2 141" xfId="10092"/>
    <cellStyle name="Normal 2 142" xfId="10093"/>
    <cellStyle name="Normal 2 143" xfId="10094"/>
    <cellStyle name="Normal 2 144" xfId="10095"/>
    <cellStyle name="Normal 2 145" xfId="10096"/>
    <cellStyle name="Normal 2 146" xfId="10097"/>
    <cellStyle name="Normal 2 147" xfId="10098"/>
    <cellStyle name="Normal 2 148" xfId="10099"/>
    <cellStyle name="Normal 2 149" xfId="10100"/>
    <cellStyle name="Normal 2 15" xfId="10101"/>
    <cellStyle name="Normal 2 15 10" xfId="10102"/>
    <cellStyle name="Normal 2 15 11" xfId="10103"/>
    <cellStyle name="Normal 2 15 12" xfId="10104"/>
    <cellStyle name="Normal 2 15 13" xfId="10105"/>
    <cellStyle name="Normal 2 15 14" xfId="10106"/>
    <cellStyle name="Normal 2 15 15" xfId="10107"/>
    <cellStyle name="Normal 2 15 16" xfId="10108"/>
    <cellStyle name="Normal 2 15 17" xfId="10109"/>
    <cellStyle name="Normal 2 15 18" xfId="10110"/>
    <cellStyle name="Normal 2 15 19" xfId="10111"/>
    <cellStyle name="Normal 2 15 2" xfId="10112"/>
    <cellStyle name="Normal 2 15 20" xfId="10113"/>
    <cellStyle name="Normal 2 15 21" xfId="10114"/>
    <cellStyle name="Normal 2 15 22" xfId="10115"/>
    <cellStyle name="Normal 2 15 23" xfId="10116"/>
    <cellStyle name="Normal 2 15 24" xfId="10117"/>
    <cellStyle name="Normal 2 15 25" xfId="10118"/>
    <cellStyle name="Normal 2 15 26" xfId="10119"/>
    <cellStyle name="Normal 2 15 27" xfId="10120"/>
    <cellStyle name="Normal 2 15 28" xfId="10121"/>
    <cellStyle name="Normal 2 15 29" xfId="10122"/>
    <cellStyle name="Normal 2 15 3" xfId="10123"/>
    <cellStyle name="Normal 2 15 30" xfId="10124"/>
    <cellStyle name="Normal 2 15 31" xfId="10125"/>
    <cellStyle name="Normal 2 15 32" xfId="10126"/>
    <cellStyle name="Normal 2 15 33" xfId="10127"/>
    <cellStyle name="Normal 2 15 34" xfId="10128"/>
    <cellStyle name="Normal 2 15 35" xfId="10129"/>
    <cellStyle name="Normal 2 15 36" xfId="30225"/>
    <cellStyle name="Normal 2 15 4" xfId="10130"/>
    <cellStyle name="Normal 2 15 5" xfId="10131"/>
    <cellStyle name="Normal 2 15 6" xfId="10132"/>
    <cellStyle name="Normal 2 15 7" xfId="10133"/>
    <cellStyle name="Normal 2 15 8" xfId="10134"/>
    <cellStyle name="Normal 2 15 9" xfId="10135"/>
    <cellStyle name="Normal 2 150" xfId="10136"/>
    <cellStyle name="Normal 2 151" xfId="10137"/>
    <cellStyle name="Normal 2 152" xfId="10138"/>
    <cellStyle name="Normal 2 153" xfId="10139"/>
    <cellStyle name="Normal 2 154" xfId="10140"/>
    <cellStyle name="Normal 2 155" xfId="10141"/>
    <cellStyle name="Normal 2 156" xfId="10142"/>
    <cellStyle name="Normal 2 157" xfId="10143"/>
    <cellStyle name="Normal 2 158" xfId="10144"/>
    <cellStyle name="Normal 2 159" xfId="10145"/>
    <cellStyle name="Normal 2 16" xfId="10146"/>
    <cellStyle name="Normal 2 16 10" xfId="10147"/>
    <cellStyle name="Normal 2 16 11" xfId="10148"/>
    <cellStyle name="Normal 2 16 12" xfId="10149"/>
    <cellStyle name="Normal 2 16 13" xfId="10150"/>
    <cellStyle name="Normal 2 16 14" xfId="10151"/>
    <cellStyle name="Normal 2 16 15" xfId="10152"/>
    <cellStyle name="Normal 2 16 16" xfId="10153"/>
    <cellStyle name="Normal 2 16 17" xfId="10154"/>
    <cellStyle name="Normal 2 16 18" xfId="10155"/>
    <cellStyle name="Normal 2 16 19" xfId="10156"/>
    <cellStyle name="Normal 2 16 2" xfId="10157"/>
    <cellStyle name="Normal 2 16 20" xfId="10158"/>
    <cellStyle name="Normal 2 16 21" xfId="10159"/>
    <cellStyle name="Normal 2 16 22" xfId="10160"/>
    <cellStyle name="Normal 2 16 23" xfId="10161"/>
    <cellStyle name="Normal 2 16 24" xfId="10162"/>
    <cellStyle name="Normal 2 16 25" xfId="10163"/>
    <cellStyle name="Normal 2 16 26" xfId="10164"/>
    <cellStyle name="Normal 2 16 27" xfId="10165"/>
    <cellStyle name="Normal 2 16 28" xfId="10166"/>
    <cellStyle name="Normal 2 16 29" xfId="10167"/>
    <cellStyle name="Normal 2 16 3" xfId="10168"/>
    <cellStyle name="Normal 2 16 30" xfId="10169"/>
    <cellStyle name="Normal 2 16 31" xfId="10170"/>
    <cellStyle name="Normal 2 16 32" xfId="10171"/>
    <cellStyle name="Normal 2 16 33" xfId="10172"/>
    <cellStyle name="Normal 2 16 34" xfId="10173"/>
    <cellStyle name="Normal 2 16 35" xfId="10174"/>
    <cellStyle name="Normal 2 16 36" xfId="30226"/>
    <cellStyle name="Normal 2 16 4" xfId="10175"/>
    <cellStyle name="Normal 2 16 5" xfId="10176"/>
    <cellStyle name="Normal 2 16 6" xfId="10177"/>
    <cellStyle name="Normal 2 16 7" xfId="10178"/>
    <cellStyle name="Normal 2 16 8" xfId="10179"/>
    <cellStyle name="Normal 2 16 9" xfId="10180"/>
    <cellStyle name="Normal 2 160" xfId="10181"/>
    <cellStyle name="Normal 2 161" xfId="10182"/>
    <cellStyle name="Normal 2 162" xfId="10183"/>
    <cellStyle name="Normal 2 163" xfId="10184"/>
    <cellStyle name="Normal 2 164" xfId="10185"/>
    <cellStyle name="Normal 2 165" xfId="10186"/>
    <cellStyle name="Normal 2 166" xfId="10187"/>
    <cellStyle name="Normal 2 167" xfId="10188"/>
    <cellStyle name="Normal 2 168" xfId="10189"/>
    <cellStyle name="Normal 2 169" xfId="10190"/>
    <cellStyle name="Normal 2 17" xfId="10191"/>
    <cellStyle name="Normal 2 17 10" xfId="10192"/>
    <cellStyle name="Normal 2 17 11" xfId="10193"/>
    <cellStyle name="Normal 2 17 12" xfId="10194"/>
    <cellStyle name="Normal 2 17 13" xfId="10195"/>
    <cellStyle name="Normal 2 17 14" xfId="10196"/>
    <cellStyle name="Normal 2 17 15" xfId="10197"/>
    <cellStyle name="Normal 2 17 16" xfId="10198"/>
    <cellStyle name="Normal 2 17 17" xfId="10199"/>
    <cellStyle name="Normal 2 17 18" xfId="10200"/>
    <cellStyle name="Normal 2 17 19" xfId="10201"/>
    <cellStyle name="Normal 2 17 2" xfId="10202"/>
    <cellStyle name="Normal 2 17 20" xfId="10203"/>
    <cellStyle name="Normal 2 17 21" xfId="10204"/>
    <cellStyle name="Normal 2 17 22" xfId="10205"/>
    <cellStyle name="Normal 2 17 23" xfId="10206"/>
    <cellStyle name="Normal 2 17 24" xfId="10207"/>
    <cellStyle name="Normal 2 17 25" xfId="10208"/>
    <cellStyle name="Normal 2 17 26" xfId="10209"/>
    <cellStyle name="Normal 2 17 27" xfId="10210"/>
    <cellStyle name="Normal 2 17 28" xfId="10211"/>
    <cellStyle name="Normal 2 17 29" xfId="10212"/>
    <cellStyle name="Normal 2 17 3" xfId="10213"/>
    <cellStyle name="Normal 2 17 30" xfId="10214"/>
    <cellStyle name="Normal 2 17 31" xfId="10215"/>
    <cellStyle name="Normal 2 17 32" xfId="10216"/>
    <cellStyle name="Normal 2 17 33" xfId="10217"/>
    <cellStyle name="Normal 2 17 34" xfId="10218"/>
    <cellStyle name="Normal 2 17 35" xfId="10219"/>
    <cellStyle name="Normal 2 17 4" xfId="10220"/>
    <cellStyle name="Normal 2 17 5" xfId="10221"/>
    <cellStyle name="Normal 2 17 6" xfId="10222"/>
    <cellStyle name="Normal 2 17 7" xfId="10223"/>
    <cellStyle name="Normal 2 17 8" xfId="10224"/>
    <cellStyle name="Normal 2 17 9" xfId="10225"/>
    <cellStyle name="Normal 2 170" xfId="10226"/>
    <cellStyle name="Normal 2 171" xfId="10227"/>
    <cellStyle name="Normal 2 172" xfId="10228"/>
    <cellStyle name="Normal 2 173" xfId="10229"/>
    <cellStyle name="Normal 2 174" xfId="10230"/>
    <cellStyle name="Normal 2 175" xfId="10231"/>
    <cellStyle name="Normal 2 176" xfId="10232"/>
    <cellStyle name="Normal 2 177" xfId="10233"/>
    <cellStyle name="Normal 2 178" xfId="10234"/>
    <cellStyle name="Normal 2 179" xfId="10235"/>
    <cellStyle name="Normal 2 18" xfId="10236"/>
    <cellStyle name="Normal 2 18 10" xfId="10237"/>
    <cellStyle name="Normal 2 18 11" xfId="10238"/>
    <cellStyle name="Normal 2 18 12" xfId="10239"/>
    <cellStyle name="Normal 2 18 13" xfId="10240"/>
    <cellStyle name="Normal 2 18 14" xfId="10241"/>
    <cellStyle name="Normal 2 18 15" xfId="10242"/>
    <cellStyle name="Normal 2 18 16" xfId="10243"/>
    <cellStyle name="Normal 2 18 17" xfId="10244"/>
    <cellStyle name="Normal 2 18 18" xfId="10245"/>
    <cellStyle name="Normal 2 18 19" xfId="10246"/>
    <cellStyle name="Normal 2 18 2" xfId="10247"/>
    <cellStyle name="Normal 2 18 20" xfId="10248"/>
    <cellStyle name="Normal 2 18 21" xfId="10249"/>
    <cellStyle name="Normal 2 18 22" xfId="10250"/>
    <cellStyle name="Normal 2 18 23" xfId="10251"/>
    <cellStyle name="Normal 2 18 24" xfId="10252"/>
    <cellStyle name="Normal 2 18 25" xfId="10253"/>
    <cellStyle name="Normal 2 18 26" xfId="10254"/>
    <cellStyle name="Normal 2 18 27" xfId="10255"/>
    <cellStyle name="Normal 2 18 28" xfId="10256"/>
    <cellStyle name="Normal 2 18 29" xfId="10257"/>
    <cellStyle name="Normal 2 18 3" xfId="10258"/>
    <cellStyle name="Normal 2 18 30" xfId="10259"/>
    <cellStyle name="Normal 2 18 31" xfId="10260"/>
    <cellStyle name="Normal 2 18 32" xfId="10261"/>
    <cellStyle name="Normal 2 18 33" xfId="10262"/>
    <cellStyle name="Normal 2 18 34" xfId="10263"/>
    <cellStyle name="Normal 2 18 35" xfId="10264"/>
    <cellStyle name="Normal 2 18 4" xfId="10265"/>
    <cellStyle name="Normal 2 18 5" xfId="10266"/>
    <cellStyle name="Normal 2 18 6" xfId="10267"/>
    <cellStyle name="Normal 2 18 7" xfId="10268"/>
    <cellStyle name="Normal 2 18 8" xfId="10269"/>
    <cellStyle name="Normal 2 18 9" xfId="10270"/>
    <cellStyle name="Normal 2 180" xfId="10271"/>
    <cellStyle name="Normal 2 181" xfId="10272"/>
    <cellStyle name="Normal 2 182" xfId="10273"/>
    <cellStyle name="Normal 2 183" xfId="10274"/>
    <cellStyle name="Normal 2 184" xfId="10275"/>
    <cellStyle name="Normal 2 185" xfId="10276"/>
    <cellStyle name="Normal 2 186" xfId="10277"/>
    <cellStyle name="Normal 2 187" xfId="10278"/>
    <cellStyle name="Normal 2 188" xfId="10279"/>
    <cellStyle name="Normal 2 189" xfId="10280"/>
    <cellStyle name="Normal 2 19" xfId="10281"/>
    <cellStyle name="Normal 2 19 10" xfId="10282"/>
    <cellStyle name="Normal 2 19 11" xfId="10283"/>
    <cellStyle name="Normal 2 19 12" xfId="10284"/>
    <cellStyle name="Normal 2 19 13" xfId="10285"/>
    <cellStyle name="Normal 2 19 14" xfId="10286"/>
    <cellStyle name="Normal 2 19 15" xfId="10287"/>
    <cellStyle name="Normal 2 19 16" xfId="10288"/>
    <cellStyle name="Normal 2 19 17" xfId="10289"/>
    <cellStyle name="Normal 2 19 18" xfId="10290"/>
    <cellStyle name="Normal 2 19 19" xfId="10291"/>
    <cellStyle name="Normal 2 19 2" xfId="10292"/>
    <cellStyle name="Normal 2 19 20" xfId="10293"/>
    <cellStyle name="Normal 2 19 21" xfId="10294"/>
    <cellStyle name="Normal 2 19 22" xfId="10295"/>
    <cellStyle name="Normal 2 19 23" xfId="10296"/>
    <cellStyle name="Normal 2 19 24" xfId="10297"/>
    <cellStyle name="Normal 2 19 25" xfId="10298"/>
    <cellStyle name="Normal 2 19 26" xfId="10299"/>
    <cellStyle name="Normal 2 19 27" xfId="10300"/>
    <cellStyle name="Normal 2 19 28" xfId="10301"/>
    <cellStyle name="Normal 2 19 29" xfId="10302"/>
    <cellStyle name="Normal 2 19 3" xfId="10303"/>
    <cellStyle name="Normal 2 19 30" xfId="10304"/>
    <cellStyle name="Normal 2 19 31" xfId="10305"/>
    <cellStyle name="Normal 2 19 32" xfId="10306"/>
    <cellStyle name="Normal 2 19 33" xfId="10307"/>
    <cellStyle name="Normal 2 19 34" xfId="10308"/>
    <cellStyle name="Normal 2 19 35" xfId="10309"/>
    <cellStyle name="Normal 2 19 4" xfId="10310"/>
    <cellStyle name="Normal 2 19 5" xfId="10311"/>
    <cellStyle name="Normal 2 19 6" xfId="10312"/>
    <cellStyle name="Normal 2 19 7" xfId="10313"/>
    <cellStyle name="Normal 2 19 8" xfId="10314"/>
    <cellStyle name="Normal 2 19 9" xfId="10315"/>
    <cellStyle name="Normal 2 190" xfId="10316"/>
    <cellStyle name="Normal 2 191" xfId="10317"/>
    <cellStyle name="Normal 2 192" xfId="10318"/>
    <cellStyle name="Normal 2 193" xfId="10319"/>
    <cellStyle name="Normal 2 194" xfId="10320"/>
    <cellStyle name="Normal 2 195" xfId="10321"/>
    <cellStyle name="Normal 2 196" xfId="10322"/>
    <cellStyle name="Normal 2 197" xfId="10323"/>
    <cellStyle name="Normal 2 198" xfId="10324"/>
    <cellStyle name="Normal 2 199" xfId="10325"/>
    <cellStyle name="Normal 2 2" xfId="161"/>
    <cellStyle name="Normal 2 2 10" xfId="10326"/>
    <cellStyle name="Normal 2 2 10 2" xfId="30227"/>
    <cellStyle name="Normal 2 2 11" xfId="10327"/>
    <cellStyle name="Normal 2 2 12" xfId="10328"/>
    <cellStyle name="Normal 2 2 12 2" xfId="33361"/>
    <cellStyle name="Normal 2 2 13" xfId="10329"/>
    <cellStyle name="Normal 2 2 14" xfId="10330"/>
    <cellStyle name="Normal 2 2 15" xfId="10331"/>
    <cellStyle name="Normal 2 2 16" xfId="10332"/>
    <cellStyle name="Normal 2 2 17" xfId="10333"/>
    <cellStyle name="Normal 2 2 18" xfId="10334"/>
    <cellStyle name="Normal 2 2 19" xfId="10335"/>
    <cellStyle name="Normal 2 2 2" xfId="162"/>
    <cellStyle name="Normal 2 2 2 2" xfId="10336"/>
    <cellStyle name="Normal 2 2 2 2 2" xfId="10337"/>
    <cellStyle name="Normal 2 2 2 2 2 2" xfId="32905"/>
    <cellStyle name="Normal 2 2 2 2 3" xfId="10338"/>
    <cellStyle name="Normal 2 2 2 2 4" xfId="30228"/>
    <cellStyle name="Normal 2 2 2 3" xfId="10339"/>
    <cellStyle name="Normal 2 2 2 3 2" xfId="30229"/>
    <cellStyle name="Normal 2 2 2 4" xfId="10340"/>
    <cellStyle name="Normal 2 2 2 4 2" xfId="32906"/>
    <cellStyle name="Normal 2 2 2 5" xfId="10341"/>
    <cellStyle name="Normal 2 2 20" xfId="10342"/>
    <cellStyle name="Normal 2 2 21" xfId="10343"/>
    <cellStyle name="Normal 2 2 22" xfId="10344"/>
    <cellStyle name="Normal 2 2 23" xfId="10345"/>
    <cellStyle name="Normal 2 2 24" xfId="10346"/>
    <cellStyle name="Normal 2 2 25" xfId="10347"/>
    <cellStyle name="Normal 2 2 26" xfId="10348"/>
    <cellStyle name="Normal 2 2 27" xfId="10349"/>
    <cellStyle name="Normal 2 2 28" xfId="10350"/>
    <cellStyle name="Normal 2 2 29" xfId="10351"/>
    <cellStyle name="Normal 2 2 3" xfId="10352"/>
    <cellStyle name="Normal 2 2 3 2" xfId="10353"/>
    <cellStyle name="Normal 2 2 3 2 2" xfId="10354"/>
    <cellStyle name="Normal 2 2 3 3" xfId="10355"/>
    <cellStyle name="Normal 2 2 3 3 2" xfId="10356"/>
    <cellStyle name="Normal 2 2 3 4" xfId="10357"/>
    <cellStyle name="Normal 2 2 3 4 2" xfId="30231"/>
    <cellStyle name="Normal 2 2 3 5" xfId="30230"/>
    <cellStyle name="Normal 2 2 30" xfId="10358"/>
    <cellStyle name="Normal 2 2 31" xfId="10359"/>
    <cellStyle name="Normal 2 2 32" xfId="10360"/>
    <cellStyle name="Normal 2 2 33" xfId="10361"/>
    <cellStyle name="Normal 2 2 34" xfId="10362"/>
    <cellStyle name="Normal 2 2 35" xfId="10363"/>
    <cellStyle name="Normal 2 2 36" xfId="10364"/>
    <cellStyle name="Normal 2 2 37" xfId="10365"/>
    <cellStyle name="Normal 2 2 38" xfId="10366"/>
    <cellStyle name="Normal 2 2 39" xfId="10367"/>
    <cellStyle name="Normal 2 2 4" xfId="10368"/>
    <cellStyle name="Normal 2 2 4 2" xfId="10369"/>
    <cellStyle name="Normal 2 2 4 2 2" xfId="40073"/>
    <cellStyle name="Normal 2 2 4 3" xfId="30232"/>
    <cellStyle name="Normal 2 2 40" xfId="10370"/>
    <cellStyle name="Normal 2 2 41" xfId="24349"/>
    <cellStyle name="Normal 2 2 5" xfId="10371"/>
    <cellStyle name="Normal 2 2 5 2" xfId="10372"/>
    <cellStyle name="Normal 2 2 5 3" xfId="30233"/>
    <cellStyle name="Normal 2 2 6" xfId="10373"/>
    <cellStyle name="Normal 2 2 6 2" xfId="10374"/>
    <cellStyle name="Normal 2 2 6 3" xfId="30234"/>
    <cellStyle name="Normal 2 2 7" xfId="10375"/>
    <cellStyle name="Normal 2 2 7 2" xfId="10376"/>
    <cellStyle name="Normal 2 2 7 3" xfId="30235"/>
    <cellStyle name="Normal 2 2 8" xfId="10377"/>
    <cellStyle name="Normal 2 2 8 2" xfId="10378"/>
    <cellStyle name="Normal 2 2 8 2 2" xfId="30237"/>
    <cellStyle name="Normal 2 2 8 2 3" xfId="30238"/>
    <cellStyle name="Normal 2 2 8 2 4" xfId="30239"/>
    <cellStyle name="Normal 2 2 8 2 5" xfId="30240"/>
    <cellStyle name="Normal 2 2 8 3" xfId="30241"/>
    <cellStyle name="Normal 2 2 8 4" xfId="30242"/>
    <cellStyle name="Normal 2 2 8 5" xfId="30236"/>
    <cellStyle name="Normal 2 2 9" xfId="10379"/>
    <cellStyle name="Normal 2 2 9 2" xfId="10380"/>
    <cellStyle name="Normal 2 2_Gold Price" xfId="10381"/>
    <cellStyle name="Normal 2 20" xfId="10382"/>
    <cellStyle name="Normal 2 20 10" xfId="10383"/>
    <cellStyle name="Normal 2 20 11" xfId="10384"/>
    <cellStyle name="Normal 2 20 12" xfId="10385"/>
    <cellStyle name="Normal 2 20 13" xfId="10386"/>
    <cellStyle name="Normal 2 20 14" xfId="10387"/>
    <cellStyle name="Normal 2 20 15" xfId="10388"/>
    <cellStyle name="Normal 2 20 16" xfId="10389"/>
    <cellStyle name="Normal 2 20 17" xfId="10390"/>
    <cellStyle name="Normal 2 20 18" xfId="10391"/>
    <cellStyle name="Normal 2 20 19" xfId="10392"/>
    <cellStyle name="Normal 2 20 2" xfId="10393"/>
    <cellStyle name="Normal 2 20 20" xfId="10394"/>
    <cellStyle name="Normal 2 20 21" xfId="10395"/>
    <cellStyle name="Normal 2 20 22" xfId="10396"/>
    <cellStyle name="Normal 2 20 23" xfId="10397"/>
    <cellStyle name="Normal 2 20 24" xfId="10398"/>
    <cellStyle name="Normal 2 20 25" xfId="10399"/>
    <cellStyle name="Normal 2 20 26" xfId="10400"/>
    <cellStyle name="Normal 2 20 27" xfId="10401"/>
    <cellStyle name="Normal 2 20 28" xfId="10402"/>
    <cellStyle name="Normal 2 20 29" xfId="10403"/>
    <cellStyle name="Normal 2 20 3" xfId="10404"/>
    <cellStyle name="Normal 2 20 30" xfId="10405"/>
    <cellStyle name="Normal 2 20 31" xfId="10406"/>
    <cellStyle name="Normal 2 20 32" xfId="10407"/>
    <cellStyle name="Normal 2 20 33" xfId="10408"/>
    <cellStyle name="Normal 2 20 34" xfId="10409"/>
    <cellStyle name="Normal 2 20 35" xfId="10410"/>
    <cellStyle name="Normal 2 20 4" xfId="10411"/>
    <cellStyle name="Normal 2 20 5" xfId="10412"/>
    <cellStyle name="Normal 2 20 6" xfId="10413"/>
    <cellStyle name="Normal 2 20 7" xfId="10414"/>
    <cellStyle name="Normal 2 20 8" xfId="10415"/>
    <cellStyle name="Normal 2 20 9" xfId="10416"/>
    <cellStyle name="Normal 2 200" xfId="10417"/>
    <cellStyle name="Normal 2 201" xfId="10418"/>
    <cellStyle name="Normal 2 202" xfId="10419"/>
    <cellStyle name="Normal 2 203" xfId="10420"/>
    <cellStyle name="Normal 2 204" xfId="10421"/>
    <cellStyle name="Normal 2 205" xfId="10422"/>
    <cellStyle name="Normal 2 206" xfId="10423"/>
    <cellStyle name="Normal 2 207" xfId="10424"/>
    <cellStyle name="Normal 2 208" xfId="10425"/>
    <cellStyle name="Normal 2 209" xfId="10426"/>
    <cellStyle name="Normal 2 21" xfId="10427"/>
    <cellStyle name="Normal 2 21 10" xfId="10428"/>
    <cellStyle name="Normal 2 21 11" xfId="10429"/>
    <cellStyle name="Normal 2 21 12" xfId="10430"/>
    <cellStyle name="Normal 2 21 13" xfId="10431"/>
    <cellStyle name="Normal 2 21 14" xfId="10432"/>
    <cellStyle name="Normal 2 21 15" xfId="10433"/>
    <cellStyle name="Normal 2 21 16" xfId="10434"/>
    <cellStyle name="Normal 2 21 17" xfId="10435"/>
    <cellStyle name="Normal 2 21 18" xfId="10436"/>
    <cellStyle name="Normal 2 21 19" xfId="10437"/>
    <cellStyle name="Normal 2 21 2" xfId="10438"/>
    <cellStyle name="Normal 2 21 20" xfId="10439"/>
    <cellStyle name="Normal 2 21 21" xfId="10440"/>
    <cellStyle name="Normal 2 21 22" xfId="10441"/>
    <cellStyle name="Normal 2 21 23" xfId="10442"/>
    <cellStyle name="Normal 2 21 24" xfId="10443"/>
    <cellStyle name="Normal 2 21 25" xfId="10444"/>
    <cellStyle name="Normal 2 21 26" xfId="10445"/>
    <cellStyle name="Normal 2 21 27" xfId="10446"/>
    <cellStyle name="Normal 2 21 28" xfId="10447"/>
    <cellStyle name="Normal 2 21 29" xfId="10448"/>
    <cellStyle name="Normal 2 21 3" xfId="10449"/>
    <cellStyle name="Normal 2 21 30" xfId="10450"/>
    <cellStyle name="Normal 2 21 31" xfId="10451"/>
    <cellStyle name="Normal 2 21 32" xfId="10452"/>
    <cellStyle name="Normal 2 21 33" xfId="10453"/>
    <cellStyle name="Normal 2 21 34" xfId="10454"/>
    <cellStyle name="Normal 2 21 35" xfId="10455"/>
    <cellStyle name="Normal 2 21 4" xfId="10456"/>
    <cellStyle name="Normal 2 21 5" xfId="10457"/>
    <cellStyle name="Normal 2 21 6" xfId="10458"/>
    <cellStyle name="Normal 2 21 7" xfId="10459"/>
    <cellStyle name="Normal 2 21 8" xfId="10460"/>
    <cellStyle name="Normal 2 21 9" xfId="10461"/>
    <cellStyle name="Normal 2 210" xfId="10462"/>
    <cellStyle name="Normal 2 211" xfId="10463"/>
    <cellStyle name="Normal 2 212" xfId="10464"/>
    <cellStyle name="Normal 2 213" xfId="10465"/>
    <cellStyle name="Normal 2 214" xfId="10466"/>
    <cellStyle name="Normal 2 215" xfId="10467"/>
    <cellStyle name="Normal 2 216" xfId="10468"/>
    <cellStyle name="Normal 2 217" xfId="10469"/>
    <cellStyle name="Normal 2 218" xfId="10470"/>
    <cellStyle name="Normal 2 219" xfId="10471"/>
    <cellStyle name="Normal 2 22" xfId="10472"/>
    <cellStyle name="Normal 2 22 10" xfId="10473"/>
    <cellStyle name="Normal 2 22 11" xfId="10474"/>
    <cellStyle name="Normal 2 22 12" xfId="10475"/>
    <cellStyle name="Normal 2 22 13" xfId="10476"/>
    <cellStyle name="Normal 2 22 14" xfId="10477"/>
    <cellStyle name="Normal 2 22 15" xfId="10478"/>
    <cellStyle name="Normal 2 22 16" xfId="10479"/>
    <cellStyle name="Normal 2 22 17" xfId="10480"/>
    <cellStyle name="Normal 2 22 18" xfId="10481"/>
    <cellStyle name="Normal 2 22 19" xfId="10482"/>
    <cellStyle name="Normal 2 22 2" xfId="10483"/>
    <cellStyle name="Normal 2 22 20" xfId="10484"/>
    <cellStyle name="Normal 2 22 21" xfId="10485"/>
    <cellStyle name="Normal 2 22 22" xfId="10486"/>
    <cellStyle name="Normal 2 22 23" xfId="10487"/>
    <cellStyle name="Normal 2 22 24" xfId="10488"/>
    <cellStyle name="Normal 2 22 25" xfId="10489"/>
    <cellStyle name="Normal 2 22 26" xfId="10490"/>
    <cellStyle name="Normal 2 22 27" xfId="10491"/>
    <cellStyle name="Normal 2 22 28" xfId="10492"/>
    <cellStyle name="Normal 2 22 29" xfId="10493"/>
    <cellStyle name="Normal 2 22 3" xfId="10494"/>
    <cellStyle name="Normal 2 22 30" xfId="10495"/>
    <cellStyle name="Normal 2 22 31" xfId="10496"/>
    <cellStyle name="Normal 2 22 32" xfId="10497"/>
    <cellStyle name="Normal 2 22 33" xfId="10498"/>
    <cellStyle name="Normal 2 22 34" xfId="10499"/>
    <cellStyle name="Normal 2 22 35" xfId="10500"/>
    <cellStyle name="Normal 2 22 4" xfId="10501"/>
    <cellStyle name="Normal 2 22 5" xfId="10502"/>
    <cellStyle name="Normal 2 22 6" xfId="10503"/>
    <cellStyle name="Normal 2 22 7" xfId="10504"/>
    <cellStyle name="Normal 2 22 8" xfId="10505"/>
    <cellStyle name="Normal 2 22 9" xfId="10506"/>
    <cellStyle name="Normal 2 220" xfId="10507"/>
    <cellStyle name="Normal 2 221" xfId="10508"/>
    <cellStyle name="Normal 2 222" xfId="10509"/>
    <cellStyle name="Normal 2 223" xfId="10510"/>
    <cellStyle name="Normal 2 224" xfId="10511"/>
    <cellStyle name="Normal 2 225" xfId="10512"/>
    <cellStyle name="Normal 2 226" xfId="10513"/>
    <cellStyle name="Normal 2 227" xfId="10514"/>
    <cellStyle name="Normal 2 228" xfId="10515"/>
    <cellStyle name="Normal 2 229" xfId="10516"/>
    <cellStyle name="Normal 2 23" xfId="10517"/>
    <cellStyle name="Normal 2 23 10" xfId="10518"/>
    <cellStyle name="Normal 2 23 11" xfId="10519"/>
    <cellStyle name="Normal 2 23 12" xfId="10520"/>
    <cellStyle name="Normal 2 23 13" xfId="10521"/>
    <cellStyle name="Normal 2 23 14" xfId="10522"/>
    <cellStyle name="Normal 2 23 15" xfId="10523"/>
    <cellStyle name="Normal 2 23 16" xfId="10524"/>
    <cellStyle name="Normal 2 23 17" xfId="10525"/>
    <cellStyle name="Normal 2 23 18" xfId="10526"/>
    <cellStyle name="Normal 2 23 19" xfId="10527"/>
    <cellStyle name="Normal 2 23 2" xfId="10528"/>
    <cellStyle name="Normal 2 23 20" xfId="10529"/>
    <cellStyle name="Normal 2 23 21" xfId="10530"/>
    <cellStyle name="Normal 2 23 22" xfId="10531"/>
    <cellStyle name="Normal 2 23 23" xfId="10532"/>
    <cellStyle name="Normal 2 23 24" xfId="10533"/>
    <cellStyle name="Normal 2 23 25" xfId="10534"/>
    <cellStyle name="Normal 2 23 26" xfId="10535"/>
    <cellStyle name="Normal 2 23 27" xfId="10536"/>
    <cellStyle name="Normal 2 23 28" xfId="10537"/>
    <cellStyle name="Normal 2 23 29" xfId="10538"/>
    <cellStyle name="Normal 2 23 3" xfId="10539"/>
    <cellStyle name="Normal 2 23 30" xfId="10540"/>
    <cellStyle name="Normal 2 23 31" xfId="10541"/>
    <cellStyle name="Normal 2 23 32" xfId="10542"/>
    <cellStyle name="Normal 2 23 33" xfId="10543"/>
    <cellStyle name="Normal 2 23 34" xfId="10544"/>
    <cellStyle name="Normal 2 23 35" xfId="10545"/>
    <cellStyle name="Normal 2 23 4" xfId="10546"/>
    <cellStyle name="Normal 2 23 5" xfId="10547"/>
    <cellStyle name="Normal 2 23 6" xfId="10548"/>
    <cellStyle name="Normal 2 23 7" xfId="10549"/>
    <cellStyle name="Normal 2 23 8" xfId="10550"/>
    <cellStyle name="Normal 2 23 9" xfId="10551"/>
    <cellStyle name="Normal 2 230" xfId="10552"/>
    <cellStyle name="Normal 2 231" xfId="10553"/>
    <cellStyle name="Normal 2 232" xfId="10554"/>
    <cellStyle name="Normal 2 233" xfId="10555"/>
    <cellStyle name="Normal 2 234" xfId="10556"/>
    <cellStyle name="Normal 2 235" xfId="10557"/>
    <cellStyle name="Normal 2 236" xfId="10558"/>
    <cellStyle name="Normal 2 237" xfId="10559"/>
    <cellStyle name="Normal 2 238" xfId="10560"/>
    <cellStyle name="Normal 2 239" xfId="10561"/>
    <cellStyle name="Normal 2 24" xfId="10562"/>
    <cellStyle name="Normal 2 24 10" xfId="10563"/>
    <cellStyle name="Normal 2 24 11" xfId="10564"/>
    <cellStyle name="Normal 2 24 12" xfId="10565"/>
    <cellStyle name="Normal 2 24 13" xfId="10566"/>
    <cellStyle name="Normal 2 24 14" xfId="10567"/>
    <cellStyle name="Normal 2 24 15" xfId="10568"/>
    <cellStyle name="Normal 2 24 16" xfId="10569"/>
    <cellStyle name="Normal 2 24 17" xfId="10570"/>
    <cellStyle name="Normal 2 24 18" xfId="10571"/>
    <cellStyle name="Normal 2 24 19" xfId="10572"/>
    <cellStyle name="Normal 2 24 2" xfId="10573"/>
    <cellStyle name="Normal 2 24 20" xfId="10574"/>
    <cellStyle name="Normal 2 24 21" xfId="10575"/>
    <cellStyle name="Normal 2 24 22" xfId="10576"/>
    <cellStyle name="Normal 2 24 23" xfId="10577"/>
    <cellStyle name="Normal 2 24 24" xfId="10578"/>
    <cellStyle name="Normal 2 24 25" xfId="10579"/>
    <cellStyle name="Normal 2 24 26" xfId="10580"/>
    <cellStyle name="Normal 2 24 27" xfId="10581"/>
    <cellStyle name="Normal 2 24 28" xfId="10582"/>
    <cellStyle name="Normal 2 24 29" xfId="10583"/>
    <cellStyle name="Normal 2 24 3" xfId="10584"/>
    <cellStyle name="Normal 2 24 30" xfId="10585"/>
    <cellStyle name="Normal 2 24 31" xfId="10586"/>
    <cellStyle name="Normal 2 24 32" xfId="10587"/>
    <cellStyle name="Normal 2 24 33" xfId="10588"/>
    <cellStyle name="Normal 2 24 34" xfId="10589"/>
    <cellStyle name="Normal 2 24 35" xfId="10590"/>
    <cellStyle name="Normal 2 24 4" xfId="10591"/>
    <cellStyle name="Normal 2 24 5" xfId="10592"/>
    <cellStyle name="Normal 2 24 6" xfId="10593"/>
    <cellStyle name="Normal 2 24 7" xfId="10594"/>
    <cellStyle name="Normal 2 24 8" xfId="10595"/>
    <cellStyle name="Normal 2 24 9" xfId="10596"/>
    <cellStyle name="Normal 2 240" xfId="10597"/>
    <cellStyle name="Normal 2 241" xfId="10598"/>
    <cellStyle name="Normal 2 242" xfId="10599"/>
    <cellStyle name="Normal 2 243" xfId="10600"/>
    <cellStyle name="Normal 2 244" xfId="10601"/>
    <cellStyle name="Normal 2 245" xfId="10602"/>
    <cellStyle name="Normal 2 246" xfId="10603"/>
    <cellStyle name="Normal 2 247" xfId="10604"/>
    <cellStyle name="Normal 2 248" xfId="10605"/>
    <cellStyle name="Normal 2 249" xfId="10606"/>
    <cellStyle name="Normal 2 25" xfId="10607"/>
    <cellStyle name="Normal 2 25 10" xfId="10608"/>
    <cellStyle name="Normal 2 25 11" xfId="10609"/>
    <cellStyle name="Normal 2 25 12" xfId="10610"/>
    <cellStyle name="Normal 2 25 13" xfId="10611"/>
    <cellStyle name="Normal 2 25 14" xfId="10612"/>
    <cellStyle name="Normal 2 25 15" xfId="10613"/>
    <cellStyle name="Normal 2 25 16" xfId="10614"/>
    <cellStyle name="Normal 2 25 17" xfId="10615"/>
    <cellStyle name="Normal 2 25 18" xfId="10616"/>
    <cellStyle name="Normal 2 25 19" xfId="10617"/>
    <cellStyle name="Normal 2 25 2" xfId="10618"/>
    <cellStyle name="Normal 2 25 20" xfId="10619"/>
    <cellStyle name="Normal 2 25 21" xfId="10620"/>
    <cellStyle name="Normal 2 25 22" xfId="10621"/>
    <cellStyle name="Normal 2 25 23" xfId="10622"/>
    <cellStyle name="Normal 2 25 24" xfId="10623"/>
    <cellStyle name="Normal 2 25 25" xfId="10624"/>
    <cellStyle name="Normal 2 25 26" xfId="10625"/>
    <cellStyle name="Normal 2 25 27" xfId="10626"/>
    <cellStyle name="Normal 2 25 28" xfId="10627"/>
    <cellStyle name="Normal 2 25 29" xfId="10628"/>
    <cellStyle name="Normal 2 25 3" xfId="10629"/>
    <cellStyle name="Normal 2 25 30" xfId="10630"/>
    <cellStyle name="Normal 2 25 31" xfId="10631"/>
    <cellStyle name="Normal 2 25 32" xfId="10632"/>
    <cellStyle name="Normal 2 25 33" xfId="10633"/>
    <cellStyle name="Normal 2 25 34" xfId="10634"/>
    <cellStyle name="Normal 2 25 35" xfId="10635"/>
    <cellStyle name="Normal 2 25 4" xfId="10636"/>
    <cellStyle name="Normal 2 25 5" xfId="10637"/>
    <cellStyle name="Normal 2 25 6" xfId="10638"/>
    <cellStyle name="Normal 2 25 7" xfId="10639"/>
    <cellStyle name="Normal 2 25 8" xfId="10640"/>
    <cellStyle name="Normal 2 25 9" xfId="10641"/>
    <cellStyle name="Normal 2 250" xfId="10642"/>
    <cellStyle name="Normal 2 251" xfId="10643"/>
    <cellStyle name="Normal 2 252" xfId="10644"/>
    <cellStyle name="Normal 2 253" xfId="10645"/>
    <cellStyle name="Normal 2 254" xfId="10646"/>
    <cellStyle name="Normal 2 255" xfId="10647"/>
    <cellStyle name="Normal 2 256" xfId="10648"/>
    <cellStyle name="Normal 2 257" xfId="10649"/>
    <cellStyle name="Normal 2 258" xfId="275"/>
    <cellStyle name="Normal 2 259" xfId="270"/>
    <cellStyle name="Normal 2 26" xfId="10650"/>
    <cellStyle name="Normal 2 26 10" xfId="10651"/>
    <cellStyle name="Normal 2 26 11" xfId="10652"/>
    <cellStyle name="Normal 2 26 12" xfId="10653"/>
    <cellStyle name="Normal 2 26 13" xfId="10654"/>
    <cellStyle name="Normal 2 26 14" xfId="10655"/>
    <cellStyle name="Normal 2 26 15" xfId="10656"/>
    <cellStyle name="Normal 2 26 16" xfId="10657"/>
    <cellStyle name="Normal 2 26 17" xfId="10658"/>
    <cellStyle name="Normal 2 26 18" xfId="10659"/>
    <cellStyle name="Normal 2 26 19" xfId="10660"/>
    <cellStyle name="Normal 2 26 2" xfId="10661"/>
    <cellStyle name="Normal 2 26 20" xfId="10662"/>
    <cellStyle name="Normal 2 26 21" xfId="10663"/>
    <cellStyle name="Normal 2 26 22" xfId="10664"/>
    <cellStyle name="Normal 2 26 23" xfId="10665"/>
    <cellStyle name="Normal 2 26 24" xfId="10666"/>
    <cellStyle name="Normal 2 26 25" xfId="10667"/>
    <cellStyle name="Normal 2 26 26" xfId="10668"/>
    <cellStyle name="Normal 2 26 27" xfId="10669"/>
    <cellStyle name="Normal 2 26 28" xfId="10670"/>
    <cellStyle name="Normal 2 26 29" xfId="10671"/>
    <cellStyle name="Normal 2 26 3" xfId="10672"/>
    <cellStyle name="Normal 2 26 30" xfId="10673"/>
    <cellStyle name="Normal 2 26 31" xfId="10674"/>
    <cellStyle name="Normal 2 26 32" xfId="10675"/>
    <cellStyle name="Normal 2 26 33" xfId="10676"/>
    <cellStyle name="Normal 2 26 34" xfId="10677"/>
    <cellStyle name="Normal 2 26 35" xfId="10678"/>
    <cellStyle name="Normal 2 26 4" xfId="10679"/>
    <cellStyle name="Normal 2 26 5" xfId="10680"/>
    <cellStyle name="Normal 2 26 6" xfId="10681"/>
    <cellStyle name="Normal 2 26 7" xfId="10682"/>
    <cellStyle name="Normal 2 26 8" xfId="10683"/>
    <cellStyle name="Normal 2 26 9" xfId="10684"/>
    <cellStyle name="Normal 2 260" xfId="24274"/>
    <cellStyle name="Normal 2 261" xfId="24255"/>
    <cellStyle name="Normal 2 262" xfId="24271"/>
    <cellStyle name="Normal 2 263" xfId="24256"/>
    <cellStyle name="Normal 2 264" xfId="24269"/>
    <cellStyle name="Normal 2 265" xfId="24266"/>
    <cellStyle name="Normal 2 266" xfId="24301"/>
    <cellStyle name="Normal 2 267" xfId="24371"/>
    <cellStyle name="Normal 2 268" xfId="24402"/>
    <cellStyle name="Normal 2 269" xfId="24405"/>
    <cellStyle name="Normal 2 27" xfId="10685"/>
    <cellStyle name="Normal 2 27 10" xfId="10686"/>
    <cellStyle name="Normal 2 27 11" xfId="10687"/>
    <cellStyle name="Normal 2 27 12" xfId="10688"/>
    <cellStyle name="Normal 2 27 13" xfId="10689"/>
    <cellStyle name="Normal 2 27 14" xfId="10690"/>
    <cellStyle name="Normal 2 27 15" xfId="10691"/>
    <cellStyle name="Normal 2 27 16" xfId="10692"/>
    <cellStyle name="Normal 2 27 17" xfId="10693"/>
    <cellStyle name="Normal 2 27 18" xfId="10694"/>
    <cellStyle name="Normal 2 27 19" xfId="10695"/>
    <cellStyle name="Normal 2 27 2" xfId="10696"/>
    <cellStyle name="Normal 2 27 20" xfId="10697"/>
    <cellStyle name="Normal 2 27 21" xfId="10698"/>
    <cellStyle name="Normal 2 27 22" xfId="10699"/>
    <cellStyle name="Normal 2 27 23" xfId="10700"/>
    <cellStyle name="Normal 2 27 24" xfId="10701"/>
    <cellStyle name="Normal 2 27 25" xfId="10702"/>
    <cellStyle name="Normal 2 27 26" xfId="10703"/>
    <cellStyle name="Normal 2 27 27" xfId="10704"/>
    <cellStyle name="Normal 2 27 28" xfId="10705"/>
    <cellStyle name="Normal 2 27 29" xfId="10706"/>
    <cellStyle name="Normal 2 27 3" xfId="10707"/>
    <cellStyle name="Normal 2 27 30" xfId="10708"/>
    <cellStyle name="Normal 2 27 31" xfId="10709"/>
    <cellStyle name="Normal 2 27 32" xfId="10710"/>
    <cellStyle name="Normal 2 27 33" xfId="10711"/>
    <cellStyle name="Normal 2 27 34" xfId="10712"/>
    <cellStyle name="Normal 2 27 35" xfId="10713"/>
    <cellStyle name="Normal 2 27 4" xfId="10714"/>
    <cellStyle name="Normal 2 27 5" xfId="10715"/>
    <cellStyle name="Normal 2 27 6" xfId="10716"/>
    <cellStyle name="Normal 2 27 7" xfId="10717"/>
    <cellStyle name="Normal 2 27 8" xfId="10718"/>
    <cellStyle name="Normal 2 27 9" xfId="10719"/>
    <cellStyle name="Normal 2 270" xfId="24406"/>
    <cellStyle name="Normal 2 271" xfId="24409"/>
    <cellStyle name="Normal 2 272" xfId="24411"/>
    <cellStyle name="Normal 2 273" xfId="24414"/>
    <cellStyle name="Normal 2 274" xfId="24417"/>
    <cellStyle name="Normal 2 275" xfId="24420"/>
    <cellStyle name="Normal 2 276" xfId="24422"/>
    <cellStyle name="Normal 2 277" xfId="24424"/>
    <cellStyle name="Normal 2 278" xfId="24426"/>
    <cellStyle name="Normal 2 279" xfId="24428"/>
    <cellStyle name="Normal 2 28" xfId="10720"/>
    <cellStyle name="Normal 2 28 10" xfId="10721"/>
    <cellStyle name="Normal 2 28 11" xfId="10722"/>
    <cellStyle name="Normal 2 28 12" xfId="10723"/>
    <cellStyle name="Normal 2 28 13" xfId="10724"/>
    <cellStyle name="Normal 2 28 14" xfId="10725"/>
    <cellStyle name="Normal 2 28 15" xfId="10726"/>
    <cellStyle name="Normal 2 28 16" xfId="10727"/>
    <cellStyle name="Normal 2 28 17" xfId="10728"/>
    <cellStyle name="Normal 2 28 18" xfId="10729"/>
    <cellStyle name="Normal 2 28 19" xfId="10730"/>
    <cellStyle name="Normal 2 28 2" xfId="10731"/>
    <cellStyle name="Normal 2 28 20" xfId="10732"/>
    <cellStyle name="Normal 2 28 21" xfId="10733"/>
    <cellStyle name="Normal 2 28 22" xfId="10734"/>
    <cellStyle name="Normal 2 28 23" xfId="10735"/>
    <cellStyle name="Normal 2 28 24" xfId="10736"/>
    <cellStyle name="Normal 2 28 25" xfId="10737"/>
    <cellStyle name="Normal 2 28 26" xfId="10738"/>
    <cellStyle name="Normal 2 28 27" xfId="10739"/>
    <cellStyle name="Normal 2 28 28" xfId="10740"/>
    <cellStyle name="Normal 2 28 29" xfId="10741"/>
    <cellStyle name="Normal 2 28 3" xfId="10742"/>
    <cellStyle name="Normal 2 28 30" xfId="10743"/>
    <cellStyle name="Normal 2 28 31" xfId="10744"/>
    <cellStyle name="Normal 2 28 32" xfId="10745"/>
    <cellStyle name="Normal 2 28 33" xfId="10746"/>
    <cellStyle name="Normal 2 28 34" xfId="10747"/>
    <cellStyle name="Normal 2 28 35" xfId="10748"/>
    <cellStyle name="Normal 2 28 4" xfId="10749"/>
    <cellStyle name="Normal 2 28 5" xfId="10750"/>
    <cellStyle name="Normal 2 28 6" xfId="10751"/>
    <cellStyle name="Normal 2 28 7" xfId="10752"/>
    <cellStyle name="Normal 2 28 8" xfId="10753"/>
    <cellStyle name="Normal 2 28 9" xfId="10754"/>
    <cellStyle name="Normal 2 280" xfId="24447"/>
    <cellStyle name="Normal 2 281" xfId="24445"/>
    <cellStyle name="Normal 2 282" xfId="24431"/>
    <cellStyle name="Normal 2 283" xfId="24451"/>
    <cellStyle name="Normal 2 284" xfId="24453"/>
    <cellStyle name="Normal 2 285" xfId="24471"/>
    <cellStyle name="Normal 2 286" xfId="24456"/>
    <cellStyle name="Normal 2 287" xfId="24477"/>
    <cellStyle name="Normal 2 288" xfId="24490"/>
    <cellStyle name="Normal 2 289" xfId="24492"/>
    <cellStyle name="Normal 2 29" xfId="10755"/>
    <cellStyle name="Normal 2 29 10" xfId="10756"/>
    <cellStyle name="Normal 2 29 11" xfId="10757"/>
    <cellStyle name="Normal 2 29 12" xfId="10758"/>
    <cellStyle name="Normal 2 29 13" xfId="10759"/>
    <cellStyle name="Normal 2 29 14" xfId="10760"/>
    <cellStyle name="Normal 2 29 15" xfId="10761"/>
    <cellStyle name="Normal 2 29 16" xfId="10762"/>
    <cellStyle name="Normal 2 29 17" xfId="10763"/>
    <cellStyle name="Normal 2 29 18" xfId="10764"/>
    <cellStyle name="Normal 2 29 19" xfId="10765"/>
    <cellStyle name="Normal 2 29 2" xfId="10766"/>
    <cellStyle name="Normal 2 29 20" xfId="10767"/>
    <cellStyle name="Normal 2 29 21" xfId="10768"/>
    <cellStyle name="Normal 2 29 22" xfId="10769"/>
    <cellStyle name="Normal 2 29 23" xfId="10770"/>
    <cellStyle name="Normal 2 29 24" xfId="10771"/>
    <cellStyle name="Normal 2 29 25" xfId="10772"/>
    <cellStyle name="Normal 2 29 26" xfId="10773"/>
    <cellStyle name="Normal 2 29 27" xfId="10774"/>
    <cellStyle name="Normal 2 29 28" xfId="10775"/>
    <cellStyle name="Normal 2 29 29" xfId="10776"/>
    <cellStyle name="Normal 2 29 3" xfId="10777"/>
    <cellStyle name="Normal 2 29 30" xfId="10778"/>
    <cellStyle name="Normal 2 29 31" xfId="10779"/>
    <cellStyle name="Normal 2 29 32" xfId="10780"/>
    <cellStyle name="Normal 2 29 33" xfId="10781"/>
    <cellStyle name="Normal 2 29 34" xfId="10782"/>
    <cellStyle name="Normal 2 29 35" xfId="10783"/>
    <cellStyle name="Normal 2 29 4" xfId="10784"/>
    <cellStyle name="Normal 2 29 5" xfId="10785"/>
    <cellStyle name="Normal 2 29 6" xfId="10786"/>
    <cellStyle name="Normal 2 29 7" xfId="10787"/>
    <cellStyle name="Normal 2 29 8" xfId="10788"/>
    <cellStyle name="Normal 2 29 9" xfId="10789"/>
    <cellStyle name="Normal 2 290" xfId="24494"/>
    <cellStyle name="Normal 2 291" xfId="24508"/>
    <cellStyle name="Normal 2 292" xfId="24509"/>
    <cellStyle name="Normal 2 293" xfId="24511"/>
    <cellStyle name="Normal 2 294" xfId="24514"/>
    <cellStyle name="Normal 2 295" xfId="24516"/>
    <cellStyle name="Normal 2 296" xfId="24518"/>
    <cellStyle name="Normal 2 297" xfId="24519"/>
    <cellStyle name="Normal 2 298" xfId="24521"/>
    <cellStyle name="Normal 2 299" xfId="24523"/>
    <cellStyle name="Normal 2 3" xfId="163"/>
    <cellStyle name="Normal 2 3 10" xfId="10790"/>
    <cellStyle name="Normal 2 3 11" xfId="10791"/>
    <cellStyle name="Normal 2 3 12" xfId="10792"/>
    <cellStyle name="Normal 2 3 13" xfId="10793"/>
    <cellStyle name="Normal 2 3 14" xfId="10794"/>
    <cellStyle name="Normal 2 3 15" xfId="10795"/>
    <cellStyle name="Normal 2 3 16" xfId="10796"/>
    <cellStyle name="Normal 2 3 17" xfId="10797"/>
    <cellStyle name="Normal 2 3 18" xfId="10798"/>
    <cellStyle name="Normal 2 3 19" xfId="10799"/>
    <cellStyle name="Normal 2 3 2" xfId="164"/>
    <cellStyle name="Normal 2 3 2 2" xfId="10800"/>
    <cellStyle name="Normal 2 3 2 2 2" xfId="30244"/>
    <cellStyle name="Normal 2 3 2 2 3" xfId="30245"/>
    <cellStyle name="Normal 2 3 2 2 4" xfId="30246"/>
    <cellStyle name="Normal 2 3 2 2 5" xfId="30247"/>
    <cellStyle name="Normal 2 3 2 3" xfId="10801"/>
    <cellStyle name="Normal 2 3 2 3 2" xfId="30248"/>
    <cellStyle name="Normal 2 3 2 4" xfId="10802"/>
    <cellStyle name="Normal 2 3 2 5" xfId="10803"/>
    <cellStyle name="Normal 2 3 2 6" xfId="10804"/>
    <cellStyle name="Normal 2 3 2 7" xfId="30243"/>
    <cellStyle name="Normal 2 3 20" xfId="10805"/>
    <cellStyle name="Normal 2 3 21" xfId="10806"/>
    <cellStyle name="Normal 2 3 22" xfId="10807"/>
    <cellStyle name="Normal 2 3 23" xfId="10808"/>
    <cellStyle name="Normal 2 3 24" xfId="10809"/>
    <cellStyle name="Normal 2 3 25" xfId="10810"/>
    <cellStyle name="Normal 2 3 26" xfId="10811"/>
    <cellStyle name="Normal 2 3 27" xfId="10812"/>
    <cellStyle name="Normal 2 3 28" xfId="10813"/>
    <cellStyle name="Normal 2 3 29" xfId="10814"/>
    <cellStyle name="Normal 2 3 3" xfId="165"/>
    <cellStyle name="Normal 2 3 3 2" xfId="276"/>
    <cellStyle name="Normal 2 3 3 2 2" xfId="30250"/>
    <cellStyle name="Normal 2 3 3 3" xfId="30251"/>
    <cellStyle name="Normal 2 3 3 4" xfId="30249"/>
    <cellStyle name="Normal 2 3 3 5" xfId="40074"/>
    <cellStyle name="Normal 2 3 30" xfId="10815"/>
    <cellStyle name="Normal 2 3 31" xfId="10816"/>
    <cellStyle name="Normal 2 3 32" xfId="10817"/>
    <cellStyle name="Normal 2 3 33" xfId="10818"/>
    <cellStyle name="Normal 2 3 34" xfId="10819"/>
    <cellStyle name="Normal 2 3 35" xfId="10820"/>
    <cellStyle name="Normal 2 3 36" xfId="10821"/>
    <cellStyle name="Normal 2 3 37" xfId="10822"/>
    <cellStyle name="Normal 2 3 38" xfId="24350"/>
    <cellStyle name="Normal 2 3 4" xfId="10823"/>
    <cellStyle name="Normal 2 3 4 2" xfId="30252"/>
    <cellStyle name="Normal 2 3 5" xfId="10824"/>
    <cellStyle name="Normal 2 3 5 2" xfId="30253"/>
    <cellStyle name="Normal 2 3 6" xfId="10825"/>
    <cellStyle name="Normal 2 3 6 2" xfId="30254"/>
    <cellStyle name="Normal 2 3 7" xfId="10826"/>
    <cellStyle name="Normal 2 3 8" xfId="10827"/>
    <cellStyle name="Normal 2 3 9" xfId="10828"/>
    <cellStyle name="Normal 2 3_Gold Price" xfId="10829"/>
    <cellStyle name="Normal 2 30" xfId="10830"/>
    <cellStyle name="Normal 2 30 10" xfId="10831"/>
    <cellStyle name="Normal 2 30 11" xfId="10832"/>
    <cellStyle name="Normal 2 30 12" xfId="10833"/>
    <cellStyle name="Normal 2 30 13" xfId="10834"/>
    <cellStyle name="Normal 2 30 14" xfId="10835"/>
    <cellStyle name="Normal 2 30 15" xfId="10836"/>
    <cellStyle name="Normal 2 30 16" xfId="10837"/>
    <cellStyle name="Normal 2 30 17" xfId="10838"/>
    <cellStyle name="Normal 2 30 18" xfId="10839"/>
    <cellStyle name="Normal 2 30 19" xfId="10840"/>
    <cellStyle name="Normal 2 30 2" xfId="10841"/>
    <cellStyle name="Normal 2 30 20" xfId="10842"/>
    <cellStyle name="Normal 2 30 21" xfId="10843"/>
    <cellStyle name="Normal 2 30 22" xfId="10844"/>
    <cellStyle name="Normal 2 30 23" xfId="10845"/>
    <cellStyle name="Normal 2 30 24" xfId="10846"/>
    <cellStyle name="Normal 2 30 25" xfId="10847"/>
    <cellStyle name="Normal 2 30 26" xfId="10848"/>
    <cellStyle name="Normal 2 30 27" xfId="10849"/>
    <cellStyle name="Normal 2 30 28" xfId="10850"/>
    <cellStyle name="Normal 2 30 29" xfId="10851"/>
    <cellStyle name="Normal 2 30 3" xfId="10852"/>
    <cellStyle name="Normal 2 30 30" xfId="10853"/>
    <cellStyle name="Normal 2 30 31" xfId="10854"/>
    <cellStyle name="Normal 2 30 32" xfId="10855"/>
    <cellStyle name="Normal 2 30 33" xfId="10856"/>
    <cellStyle name="Normal 2 30 34" xfId="10857"/>
    <cellStyle name="Normal 2 30 35" xfId="10858"/>
    <cellStyle name="Normal 2 30 4" xfId="10859"/>
    <cellStyle name="Normal 2 30 5" xfId="10860"/>
    <cellStyle name="Normal 2 30 6" xfId="10861"/>
    <cellStyle name="Normal 2 30 7" xfId="10862"/>
    <cellStyle name="Normal 2 30 8" xfId="10863"/>
    <cellStyle name="Normal 2 30 9" xfId="10864"/>
    <cellStyle name="Normal 2 300" xfId="55515"/>
    <cellStyle name="Normal 2 301" xfId="55517"/>
    <cellStyle name="Normal 2 302" xfId="55519"/>
    <cellStyle name="Normal 2 31" xfId="10865"/>
    <cellStyle name="Normal 2 31 10" xfId="10866"/>
    <cellStyle name="Normal 2 31 11" xfId="10867"/>
    <cellStyle name="Normal 2 31 12" xfId="10868"/>
    <cellStyle name="Normal 2 31 13" xfId="10869"/>
    <cellStyle name="Normal 2 31 14" xfId="10870"/>
    <cellStyle name="Normal 2 31 15" xfId="10871"/>
    <cellStyle name="Normal 2 31 16" xfId="10872"/>
    <cellStyle name="Normal 2 31 17" xfId="10873"/>
    <cellStyle name="Normal 2 31 18" xfId="10874"/>
    <cellStyle name="Normal 2 31 19" xfId="10875"/>
    <cellStyle name="Normal 2 31 2" xfId="10876"/>
    <cellStyle name="Normal 2 31 20" xfId="10877"/>
    <cellStyle name="Normal 2 31 21" xfId="10878"/>
    <cellStyle name="Normal 2 31 22" xfId="10879"/>
    <cellStyle name="Normal 2 31 23" xfId="10880"/>
    <cellStyle name="Normal 2 31 24" xfId="10881"/>
    <cellStyle name="Normal 2 31 25" xfId="10882"/>
    <cellStyle name="Normal 2 31 26" xfId="10883"/>
    <cellStyle name="Normal 2 31 27" xfId="10884"/>
    <cellStyle name="Normal 2 31 28" xfId="10885"/>
    <cellStyle name="Normal 2 31 29" xfId="10886"/>
    <cellStyle name="Normal 2 31 3" xfId="10887"/>
    <cellStyle name="Normal 2 31 30" xfId="10888"/>
    <cellStyle name="Normal 2 31 31" xfId="10889"/>
    <cellStyle name="Normal 2 31 32" xfId="10890"/>
    <cellStyle name="Normal 2 31 33" xfId="10891"/>
    <cellStyle name="Normal 2 31 34" xfId="10892"/>
    <cellStyle name="Normal 2 31 35" xfId="10893"/>
    <cellStyle name="Normal 2 31 4" xfId="10894"/>
    <cellStyle name="Normal 2 31 5" xfId="10895"/>
    <cellStyle name="Normal 2 31 6" xfId="10896"/>
    <cellStyle name="Normal 2 31 7" xfId="10897"/>
    <cellStyle name="Normal 2 31 8" xfId="10898"/>
    <cellStyle name="Normal 2 31 9" xfId="10899"/>
    <cellStyle name="Normal 2 32" xfId="10900"/>
    <cellStyle name="Normal 2 32 10" xfId="10901"/>
    <cellStyle name="Normal 2 32 11" xfId="10902"/>
    <cellStyle name="Normal 2 32 12" xfId="10903"/>
    <cellStyle name="Normal 2 32 13" xfId="10904"/>
    <cellStyle name="Normal 2 32 14" xfId="10905"/>
    <cellStyle name="Normal 2 32 15" xfId="10906"/>
    <cellStyle name="Normal 2 32 16" xfId="10907"/>
    <cellStyle name="Normal 2 32 17" xfId="10908"/>
    <cellStyle name="Normal 2 32 18" xfId="10909"/>
    <cellStyle name="Normal 2 32 19" xfId="10910"/>
    <cellStyle name="Normal 2 32 2" xfId="10911"/>
    <cellStyle name="Normal 2 32 20" xfId="10912"/>
    <cellStyle name="Normal 2 32 21" xfId="10913"/>
    <cellStyle name="Normal 2 32 22" xfId="10914"/>
    <cellStyle name="Normal 2 32 23" xfId="10915"/>
    <cellStyle name="Normal 2 32 24" xfId="10916"/>
    <cellStyle name="Normal 2 32 25" xfId="10917"/>
    <cellStyle name="Normal 2 32 26" xfId="10918"/>
    <cellStyle name="Normal 2 32 27" xfId="10919"/>
    <cellStyle name="Normal 2 32 28" xfId="10920"/>
    <cellStyle name="Normal 2 32 29" xfId="10921"/>
    <cellStyle name="Normal 2 32 3" xfId="10922"/>
    <cellStyle name="Normal 2 32 30" xfId="10923"/>
    <cellStyle name="Normal 2 32 31" xfId="10924"/>
    <cellStyle name="Normal 2 32 32" xfId="10925"/>
    <cellStyle name="Normal 2 32 33" xfId="10926"/>
    <cellStyle name="Normal 2 32 34" xfId="10927"/>
    <cellStyle name="Normal 2 32 35" xfId="10928"/>
    <cellStyle name="Normal 2 32 4" xfId="10929"/>
    <cellStyle name="Normal 2 32 5" xfId="10930"/>
    <cellStyle name="Normal 2 32 6" xfId="10931"/>
    <cellStyle name="Normal 2 32 7" xfId="10932"/>
    <cellStyle name="Normal 2 32 8" xfId="10933"/>
    <cellStyle name="Normal 2 32 9" xfId="10934"/>
    <cellStyle name="Normal 2 33" xfId="10935"/>
    <cellStyle name="Normal 2 33 10" xfId="10936"/>
    <cellStyle name="Normal 2 33 11" xfId="10937"/>
    <cellStyle name="Normal 2 33 12" xfId="10938"/>
    <cellStyle name="Normal 2 33 13" xfId="10939"/>
    <cellStyle name="Normal 2 33 14" xfId="10940"/>
    <cellStyle name="Normal 2 33 15" xfId="10941"/>
    <cellStyle name="Normal 2 33 16" xfId="10942"/>
    <cellStyle name="Normal 2 33 17" xfId="10943"/>
    <cellStyle name="Normal 2 33 18" xfId="10944"/>
    <cellStyle name="Normal 2 33 19" xfId="10945"/>
    <cellStyle name="Normal 2 33 2" xfId="10946"/>
    <cellStyle name="Normal 2 33 20" xfId="10947"/>
    <cellStyle name="Normal 2 33 21" xfId="10948"/>
    <cellStyle name="Normal 2 33 22" xfId="10949"/>
    <cellStyle name="Normal 2 33 23" xfId="10950"/>
    <cellStyle name="Normal 2 33 24" xfId="10951"/>
    <cellStyle name="Normal 2 33 25" xfId="10952"/>
    <cellStyle name="Normal 2 33 26" xfId="10953"/>
    <cellStyle name="Normal 2 33 27" xfId="10954"/>
    <cellStyle name="Normal 2 33 28" xfId="10955"/>
    <cellStyle name="Normal 2 33 29" xfId="10956"/>
    <cellStyle name="Normal 2 33 3" xfId="10957"/>
    <cellStyle name="Normal 2 33 30" xfId="10958"/>
    <cellStyle name="Normal 2 33 31" xfId="10959"/>
    <cellStyle name="Normal 2 33 32" xfId="10960"/>
    <cellStyle name="Normal 2 33 33" xfId="10961"/>
    <cellStyle name="Normal 2 33 34" xfId="10962"/>
    <cellStyle name="Normal 2 33 35" xfId="10963"/>
    <cellStyle name="Normal 2 33 4" xfId="10964"/>
    <cellStyle name="Normal 2 33 5" xfId="10965"/>
    <cellStyle name="Normal 2 33 6" xfId="10966"/>
    <cellStyle name="Normal 2 33 7" xfId="10967"/>
    <cellStyle name="Normal 2 33 8" xfId="10968"/>
    <cellStyle name="Normal 2 33 9" xfId="10969"/>
    <cellStyle name="Normal 2 34" xfId="10970"/>
    <cellStyle name="Normal 2 34 10" xfId="10971"/>
    <cellStyle name="Normal 2 34 11" xfId="10972"/>
    <cellStyle name="Normal 2 34 12" xfId="10973"/>
    <cellStyle name="Normal 2 34 13" xfId="10974"/>
    <cellStyle name="Normal 2 34 14" xfId="10975"/>
    <cellStyle name="Normal 2 34 15" xfId="10976"/>
    <cellStyle name="Normal 2 34 16" xfId="10977"/>
    <cellStyle name="Normal 2 34 17" xfId="10978"/>
    <cellStyle name="Normal 2 34 18" xfId="10979"/>
    <cellStyle name="Normal 2 34 19" xfId="10980"/>
    <cellStyle name="Normal 2 34 2" xfId="10981"/>
    <cellStyle name="Normal 2 34 20" xfId="10982"/>
    <cellStyle name="Normal 2 34 21" xfId="10983"/>
    <cellStyle name="Normal 2 34 22" xfId="10984"/>
    <cellStyle name="Normal 2 34 23" xfId="10985"/>
    <cellStyle name="Normal 2 34 24" xfId="10986"/>
    <cellStyle name="Normal 2 34 25" xfId="10987"/>
    <cellStyle name="Normal 2 34 26" xfId="10988"/>
    <cellStyle name="Normal 2 34 27" xfId="10989"/>
    <cellStyle name="Normal 2 34 28" xfId="10990"/>
    <cellStyle name="Normal 2 34 29" xfId="10991"/>
    <cellStyle name="Normal 2 34 3" xfId="10992"/>
    <cellStyle name="Normal 2 34 30" xfId="10993"/>
    <cellStyle name="Normal 2 34 31" xfId="10994"/>
    <cellStyle name="Normal 2 34 32" xfId="10995"/>
    <cellStyle name="Normal 2 34 33" xfId="10996"/>
    <cellStyle name="Normal 2 34 34" xfId="10997"/>
    <cellStyle name="Normal 2 34 35" xfId="10998"/>
    <cellStyle name="Normal 2 34 4" xfId="10999"/>
    <cellStyle name="Normal 2 34 5" xfId="11000"/>
    <cellStyle name="Normal 2 34 6" xfId="11001"/>
    <cellStyle name="Normal 2 34 7" xfId="11002"/>
    <cellStyle name="Normal 2 34 8" xfId="11003"/>
    <cellStyle name="Normal 2 34 9" xfId="11004"/>
    <cellStyle name="Normal 2 35" xfId="11005"/>
    <cellStyle name="Normal 2 35 10" xfId="11006"/>
    <cellStyle name="Normal 2 35 11" xfId="11007"/>
    <cellStyle name="Normal 2 35 12" xfId="11008"/>
    <cellStyle name="Normal 2 35 13" xfId="11009"/>
    <cellStyle name="Normal 2 35 14" xfId="11010"/>
    <cellStyle name="Normal 2 35 15" xfId="11011"/>
    <cellStyle name="Normal 2 35 16" xfId="11012"/>
    <cellStyle name="Normal 2 35 17" xfId="11013"/>
    <cellStyle name="Normal 2 35 18" xfId="11014"/>
    <cellStyle name="Normal 2 35 19" xfId="11015"/>
    <cellStyle name="Normal 2 35 2" xfId="11016"/>
    <cellStyle name="Normal 2 35 20" xfId="11017"/>
    <cellStyle name="Normal 2 35 21" xfId="11018"/>
    <cellStyle name="Normal 2 35 22" xfId="11019"/>
    <cellStyle name="Normal 2 35 23" xfId="11020"/>
    <cellStyle name="Normal 2 35 24" xfId="11021"/>
    <cellStyle name="Normal 2 35 25" xfId="11022"/>
    <cellStyle name="Normal 2 35 26" xfId="11023"/>
    <cellStyle name="Normal 2 35 27" xfId="11024"/>
    <cellStyle name="Normal 2 35 28" xfId="11025"/>
    <cellStyle name="Normal 2 35 29" xfId="11026"/>
    <cellStyle name="Normal 2 35 3" xfId="11027"/>
    <cellStyle name="Normal 2 35 30" xfId="11028"/>
    <cellStyle name="Normal 2 35 31" xfId="11029"/>
    <cellStyle name="Normal 2 35 32" xfId="11030"/>
    <cellStyle name="Normal 2 35 33" xfId="11031"/>
    <cellStyle name="Normal 2 35 34" xfId="11032"/>
    <cellStyle name="Normal 2 35 35" xfId="11033"/>
    <cellStyle name="Normal 2 35 4" xfId="11034"/>
    <cellStyle name="Normal 2 35 5" xfId="11035"/>
    <cellStyle name="Normal 2 35 6" xfId="11036"/>
    <cellStyle name="Normal 2 35 7" xfId="11037"/>
    <cellStyle name="Normal 2 35 8" xfId="11038"/>
    <cellStyle name="Normal 2 35 9" xfId="11039"/>
    <cellStyle name="Normal 2 36" xfId="11040"/>
    <cellStyle name="Normal 2 36 10" xfId="11041"/>
    <cellStyle name="Normal 2 36 11" xfId="11042"/>
    <cellStyle name="Normal 2 36 12" xfId="11043"/>
    <cellStyle name="Normal 2 36 13" xfId="11044"/>
    <cellStyle name="Normal 2 36 14" xfId="11045"/>
    <cellStyle name="Normal 2 36 15" xfId="11046"/>
    <cellStyle name="Normal 2 36 16" xfId="11047"/>
    <cellStyle name="Normal 2 36 17" xfId="11048"/>
    <cellStyle name="Normal 2 36 18" xfId="11049"/>
    <cellStyle name="Normal 2 36 19" xfId="11050"/>
    <cellStyle name="Normal 2 36 2" xfId="11051"/>
    <cellStyle name="Normal 2 36 20" xfId="11052"/>
    <cellStyle name="Normal 2 36 21" xfId="11053"/>
    <cellStyle name="Normal 2 36 22" xfId="11054"/>
    <cellStyle name="Normal 2 36 23" xfId="11055"/>
    <cellStyle name="Normal 2 36 24" xfId="11056"/>
    <cellStyle name="Normal 2 36 25" xfId="11057"/>
    <cellStyle name="Normal 2 36 26" xfId="11058"/>
    <cellStyle name="Normal 2 36 27" xfId="11059"/>
    <cellStyle name="Normal 2 36 28" xfId="11060"/>
    <cellStyle name="Normal 2 36 29" xfId="11061"/>
    <cellStyle name="Normal 2 36 3" xfId="11062"/>
    <cellStyle name="Normal 2 36 30" xfId="11063"/>
    <cellStyle name="Normal 2 36 31" xfId="11064"/>
    <cellStyle name="Normal 2 36 32" xfId="11065"/>
    <cellStyle name="Normal 2 36 33" xfId="11066"/>
    <cellStyle name="Normal 2 36 34" xfId="11067"/>
    <cellStyle name="Normal 2 36 35" xfId="11068"/>
    <cellStyle name="Normal 2 36 4" xfId="11069"/>
    <cellStyle name="Normal 2 36 5" xfId="11070"/>
    <cellStyle name="Normal 2 36 6" xfId="11071"/>
    <cellStyle name="Normal 2 36 7" xfId="11072"/>
    <cellStyle name="Normal 2 36 8" xfId="11073"/>
    <cellStyle name="Normal 2 36 9" xfId="11074"/>
    <cellStyle name="Normal 2 37" xfId="11075"/>
    <cellStyle name="Normal 2 37 10" xfId="11076"/>
    <cellStyle name="Normal 2 37 11" xfId="11077"/>
    <cellStyle name="Normal 2 37 12" xfId="11078"/>
    <cellStyle name="Normal 2 37 13" xfId="11079"/>
    <cellStyle name="Normal 2 37 14" xfId="11080"/>
    <cellStyle name="Normal 2 37 15" xfId="11081"/>
    <cellStyle name="Normal 2 37 16" xfId="11082"/>
    <cellStyle name="Normal 2 37 17" xfId="11083"/>
    <cellStyle name="Normal 2 37 18" xfId="11084"/>
    <cellStyle name="Normal 2 37 19" xfId="11085"/>
    <cellStyle name="Normal 2 37 2" xfId="11086"/>
    <cellStyle name="Normal 2 37 20" xfId="11087"/>
    <cellStyle name="Normal 2 37 21" xfId="11088"/>
    <cellStyle name="Normal 2 37 22" xfId="11089"/>
    <cellStyle name="Normal 2 37 23" xfId="11090"/>
    <cellStyle name="Normal 2 37 24" xfId="11091"/>
    <cellStyle name="Normal 2 37 25" xfId="11092"/>
    <cellStyle name="Normal 2 37 26" xfId="11093"/>
    <cellStyle name="Normal 2 37 27" xfId="11094"/>
    <cellStyle name="Normal 2 37 28" xfId="11095"/>
    <cellStyle name="Normal 2 37 29" xfId="11096"/>
    <cellStyle name="Normal 2 37 3" xfId="11097"/>
    <cellStyle name="Normal 2 37 30" xfId="11098"/>
    <cellStyle name="Normal 2 37 31" xfId="11099"/>
    <cellStyle name="Normal 2 37 32" xfId="11100"/>
    <cellStyle name="Normal 2 37 33" xfId="11101"/>
    <cellStyle name="Normal 2 37 34" xfId="11102"/>
    <cellStyle name="Normal 2 37 35" xfId="11103"/>
    <cellStyle name="Normal 2 37 4" xfId="11104"/>
    <cellStyle name="Normal 2 37 5" xfId="11105"/>
    <cellStyle name="Normal 2 37 6" xfId="11106"/>
    <cellStyle name="Normal 2 37 7" xfId="11107"/>
    <cellStyle name="Normal 2 37 8" xfId="11108"/>
    <cellStyle name="Normal 2 37 9" xfId="11109"/>
    <cellStyle name="Normal 2 38" xfId="11110"/>
    <cellStyle name="Normal 2 38 10" xfId="11111"/>
    <cellStyle name="Normal 2 38 11" xfId="11112"/>
    <cellStyle name="Normal 2 38 12" xfId="11113"/>
    <cellStyle name="Normal 2 38 13" xfId="11114"/>
    <cellStyle name="Normal 2 38 14" xfId="11115"/>
    <cellStyle name="Normal 2 38 15" xfId="11116"/>
    <cellStyle name="Normal 2 38 16" xfId="11117"/>
    <cellStyle name="Normal 2 38 17" xfId="11118"/>
    <cellStyle name="Normal 2 38 18" xfId="11119"/>
    <cellStyle name="Normal 2 38 19" xfId="11120"/>
    <cellStyle name="Normal 2 38 2" xfId="11121"/>
    <cellStyle name="Normal 2 38 20" xfId="11122"/>
    <cellStyle name="Normal 2 38 21" xfId="11123"/>
    <cellStyle name="Normal 2 38 22" xfId="11124"/>
    <cellStyle name="Normal 2 38 23" xfId="11125"/>
    <cellStyle name="Normal 2 38 24" xfId="11126"/>
    <cellStyle name="Normal 2 38 25" xfId="11127"/>
    <cellStyle name="Normal 2 38 26" xfId="11128"/>
    <cellStyle name="Normal 2 38 27" xfId="11129"/>
    <cellStyle name="Normal 2 38 28" xfId="11130"/>
    <cellStyle name="Normal 2 38 29" xfId="11131"/>
    <cellStyle name="Normal 2 38 3" xfId="11132"/>
    <cellStyle name="Normal 2 38 30" xfId="11133"/>
    <cellStyle name="Normal 2 38 31" xfId="11134"/>
    <cellStyle name="Normal 2 38 32" xfId="11135"/>
    <cellStyle name="Normal 2 38 33" xfId="11136"/>
    <cellStyle name="Normal 2 38 34" xfId="11137"/>
    <cellStyle name="Normal 2 38 35" xfId="11138"/>
    <cellStyle name="Normal 2 38 4" xfId="11139"/>
    <cellStyle name="Normal 2 38 5" xfId="11140"/>
    <cellStyle name="Normal 2 38 6" xfId="11141"/>
    <cellStyle name="Normal 2 38 7" xfId="11142"/>
    <cellStyle name="Normal 2 38 8" xfId="11143"/>
    <cellStyle name="Normal 2 38 9" xfId="11144"/>
    <cellStyle name="Normal 2 39" xfId="11145"/>
    <cellStyle name="Normal 2 39 10" xfId="11146"/>
    <cellStyle name="Normal 2 39 11" xfId="11147"/>
    <cellStyle name="Normal 2 39 12" xfId="11148"/>
    <cellStyle name="Normal 2 39 13" xfId="11149"/>
    <cellStyle name="Normal 2 39 14" xfId="11150"/>
    <cellStyle name="Normal 2 39 15" xfId="11151"/>
    <cellStyle name="Normal 2 39 16" xfId="11152"/>
    <cellStyle name="Normal 2 39 17" xfId="11153"/>
    <cellStyle name="Normal 2 39 18" xfId="11154"/>
    <cellStyle name="Normal 2 39 19" xfId="11155"/>
    <cellStyle name="Normal 2 39 2" xfId="11156"/>
    <cellStyle name="Normal 2 39 20" xfId="11157"/>
    <cellStyle name="Normal 2 39 21" xfId="11158"/>
    <cellStyle name="Normal 2 39 22" xfId="11159"/>
    <cellStyle name="Normal 2 39 23" xfId="11160"/>
    <cellStyle name="Normal 2 39 24" xfId="11161"/>
    <cellStyle name="Normal 2 39 25" xfId="11162"/>
    <cellStyle name="Normal 2 39 26" xfId="11163"/>
    <cellStyle name="Normal 2 39 27" xfId="11164"/>
    <cellStyle name="Normal 2 39 28" xfId="11165"/>
    <cellStyle name="Normal 2 39 29" xfId="11166"/>
    <cellStyle name="Normal 2 39 3" xfId="11167"/>
    <cellStyle name="Normal 2 39 30" xfId="11168"/>
    <cellStyle name="Normal 2 39 31" xfId="11169"/>
    <cellStyle name="Normal 2 39 32" xfId="11170"/>
    <cellStyle name="Normal 2 39 33" xfId="11171"/>
    <cellStyle name="Normal 2 39 34" xfId="11172"/>
    <cellStyle name="Normal 2 39 35" xfId="11173"/>
    <cellStyle name="Normal 2 39 4" xfId="11174"/>
    <cellStyle name="Normal 2 39 5" xfId="11175"/>
    <cellStyle name="Normal 2 39 6" xfId="11176"/>
    <cellStyle name="Normal 2 39 7" xfId="11177"/>
    <cellStyle name="Normal 2 39 8" xfId="11178"/>
    <cellStyle name="Normal 2 39 9" xfId="11179"/>
    <cellStyle name="Normal 2 4" xfId="166"/>
    <cellStyle name="Normal 2 4 10" xfId="11180"/>
    <cellStyle name="Normal 2 4 11" xfId="11181"/>
    <cellStyle name="Normal 2 4 12" xfId="11182"/>
    <cellStyle name="Normal 2 4 13" xfId="11183"/>
    <cellStyle name="Normal 2 4 14" xfId="11184"/>
    <cellStyle name="Normal 2 4 15" xfId="11185"/>
    <cellStyle name="Normal 2 4 16" xfId="11186"/>
    <cellStyle name="Normal 2 4 17" xfId="11187"/>
    <cellStyle name="Normal 2 4 18" xfId="11188"/>
    <cellStyle name="Normal 2 4 19" xfId="11189"/>
    <cellStyle name="Normal 2 4 2" xfId="167"/>
    <cellStyle name="Normal 2 4 2 2" xfId="11190"/>
    <cellStyle name="Normal 2 4 2 2 2" xfId="11191"/>
    <cellStyle name="Normal 2 4 2 2 3" xfId="30257"/>
    <cellStyle name="Normal 2 4 2 3" xfId="11192"/>
    <cellStyle name="Normal 2 4 2 4" xfId="11193"/>
    <cellStyle name="Normal 2 4 2 5" xfId="11194"/>
    <cellStyle name="Normal 2 4 2 6" xfId="11195"/>
    <cellStyle name="Normal 2 4 2 7" xfId="30256"/>
    <cellStyle name="Normal 2 4 2 8" xfId="40075"/>
    <cellStyle name="Normal 2 4 20" xfId="11196"/>
    <cellStyle name="Normal 2 4 21" xfId="11197"/>
    <cellStyle name="Normal 2 4 22" xfId="11198"/>
    <cellStyle name="Normal 2 4 23" xfId="11199"/>
    <cellStyle name="Normal 2 4 24" xfId="11200"/>
    <cellStyle name="Normal 2 4 25" xfId="11201"/>
    <cellStyle name="Normal 2 4 26" xfId="11202"/>
    <cellStyle name="Normal 2 4 27" xfId="11203"/>
    <cellStyle name="Normal 2 4 28" xfId="11204"/>
    <cellStyle name="Normal 2 4 29" xfId="11205"/>
    <cellStyle name="Normal 2 4 3" xfId="11206"/>
    <cellStyle name="Normal 2 4 3 2" xfId="11207"/>
    <cellStyle name="Normal 2 4 30" xfId="11208"/>
    <cellStyle name="Normal 2 4 31" xfId="11209"/>
    <cellStyle name="Normal 2 4 32" xfId="11210"/>
    <cellStyle name="Normal 2 4 33" xfId="11211"/>
    <cellStyle name="Normal 2 4 34" xfId="11212"/>
    <cellStyle name="Normal 2 4 35" xfId="11213"/>
    <cellStyle name="Normal 2 4 36" xfId="11214"/>
    <cellStyle name="Normal 2 4 37" xfId="11215"/>
    <cellStyle name="Normal 2 4 38" xfId="11216"/>
    <cellStyle name="Normal 2 4 39" xfId="24351"/>
    <cellStyle name="Normal 2 4 4" xfId="11217"/>
    <cellStyle name="Normal 2 4 4 2" xfId="11218"/>
    <cellStyle name="Normal 2 4 4 3" xfId="30258"/>
    <cellStyle name="Normal 2 4 40" xfId="30255"/>
    <cellStyle name="Normal 2 4 5" xfId="11219"/>
    <cellStyle name="Normal 2 4 5 2" xfId="11220"/>
    <cellStyle name="Normal 2 4 5 3" xfId="32907"/>
    <cellStyle name="Normal 2 4 6" xfId="11221"/>
    <cellStyle name="Normal 2 4 7" xfId="11222"/>
    <cellStyle name="Normal 2 4 8" xfId="11223"/>
    <cellStyle name="Normal 2 4 9" xfId="11224"/>
    <cellStyle name="Normal 2 40" xfId="11225"/>
    <cellStyle name="Normal 2 40 10" xfId="11226"/>
    <cellStyle name="Normal 2 40 11" xfId="11227"/>
    <cellStyle name="Normal 2 40 12" xfId="11228"/>
    <cellStyle name="Normal 2 40 13" xfId="11229"/>
    <cellStyle name="Normal 2 40 14" xfId="11230"/>
    <cellStyle name="Normal 2 40 15" xfId="11231"/>
    <cellStyle name="Normal 2 40 16" xfId="11232"/>
    <cellStyle name="Normal 2 40 17" xfId="11233"/>
    <cellStyle name="Normal 2 40 18" xfId="11234"/>
    <cellStyle name="Normal 2 40 19" xfId="11235"/>
    <cellStyle name="Normal 2 40 2" xfId="11236"/>
    <cellStyle name="Normal 2 40 20" xfId="11237"/>
    <cellStyle name="Normal 2 40 21" xfId="11238"/>
    <cellStyle name="Normal 2 40 22" xfId="11239"/>
    <cellStyle name="Normal 2 40 23" xfId="11240"/>
    <cellStyle name="Normal 2 40 24" xfId="11241"/>
    <cellStyle name="Normal 2 40 25" xfId="11242"/>
    <cellStyle name="Normal 2 40 26" xfId="11243"/>
    <cellStyle name="Normal 2 40 27" xfId="11244"/>
    <cellStyle name="Normal 2 40 28" xfId="11245"/>
    <cellStyle name="Normal 2 40 29" xfId="11246"/>
    <cellStyle name="Normal 2 40 3" xfId="11247"/>
    <cellStyle name="Normal 2 40 30" xfId="11248"/>
    <cellStyle name="Normal 2 40 31" xfId="11249"/>
    <cellStyle name="Normal 2 40 32" xfId="11250"/>
    <cellStyle name="Normal 2 40 33" xfId="11251"/>
    <cellStyle name="Normal 2 40 34" xfId="11252"/>
    <cellStyle name="Normal 2 40 35" xfId="11253"/>
    <cellStyle name="Normal 2 40 4" xfId="11254"/>
    <cellStyle name="Normal 2 40 5" xfId="11255"/>
    <cellStyle name="Normal 2 40 6" xfId="11256"/>
    <cellStyle name="Normal 2 40 7" xfId="11257"/>
    <cellStyle name="Normal 2 40 8" xfId="11258"/>
    <cellStyle name="Normal 2 40 9" xfId="11259"/>
    <cellStyle name="Normal 2 41" xfId="11260"/>
    <cellStyle name="Normal 2 41 10" xfId="11261"/>
    <cellStyle name="Normal 2 41 11" xfId="11262"/>
    <cellStyle name="Normal 2 41 12" xfId="11263"/>
    <cellStyle name="Normal 2 41 13" xfId="11264"/>
    <cellStyle name="Normal 2 41 14" xfId="11265"/>
    <cellStyle name="Normal 2 41 15" xfId="11266"/>
    <cellStyle name="Normal 2 41 16" xfId="11267"/>
    <cellStyle name="Normal 2 41 17" xfId="11268"/>
    <cellStyle name="Normal 2 41 18" xfId="11269"/>
    <cellStyle name="Normal 2 41 19" xfId="11270"/>
    <cellStyle name="Normal 2 41 2" xfId="11271"/>
    <cellStyle name="Normal 2 41 20" xfId="11272"/>
    <cellStyle name="Normal 2 41 21" xfId="11273"/>
    <cellStyle name="Normal 2 41 22" xfId="11274"/>
    <cellStyle name="Normal 2 41 23" xfId="11275"/>
    <cellStyle name="Normal 2 41 24" xfId="11276"/>
    <cellStyle name="Normal 2 41 25" xfId="11277"/>
    <cellStyle name="Normal 2 41 26" xfId="11278"/>
    <cellStyle name="Normal 2 41 27" xfId="11279"/>
    <cellStyle name="Normal 2 41 28" xfId="11280"/>
    <cellStyle name="Normal 2 41 29" xfId="11281"/>
    <cellStyle name="Normal 2 41 3" xfId="11282"/>
    <cellStyle name="Normal 2 41 30" xfId="11283"/>
    <cellStyle name="Normal 2 41 31" xfId="11284"/>
    <cellStyle name="Normal 2 41 32" xfId="11285"/>
    <cellStyle name="Normal 2 41 33" xfId="11286"/>
    <cellStyle name="Normal 2 41 34" xfId="11287"/>
    <cellStyle name="Normal 2 41 35" xfId="11288"/>
    <cellStyle name="Normal 2 41 4" xfId="11289"/>
    <cellStyle name="Normal 2 41 5" xfId="11290"/>
    <cellStyle name="Normal 2 41 6" xfId="11291"/>
    <cellStyle name="Normal 2 41 7" xfId="11292"/>
    <cellStyle name="Normal 2 41 8" xfId="11293"/>
    <cellStyle name="Normal 2 41 9" xfId="11294"/>
    <cellStyle name="Normal 2 42" xfId="11295"/>
    <cellStyle name="Normal 2 42 10" xfId="11296"/>
    <cellStyle name="Normal 2 42 11" xfId="11297"/>
    <cellStyle name="Normal 2 42 12" xfId="11298"/>
    <cellStyle name="Normal 2 42 13" xfId="11299"/>
    <cellStyle name="Normal 2 42 14" xfId="11300"/>
    <cellStyle name="Normal 2 42 15" xfId="11301"/>
    <cellStyle name="Normal 2 42 16" xfId="11302"/>
    <cellStyle name="Normal 2 42 17" xfId="11303"/>
    <cellStyle name="Normal 2 42 18" xfId="11304"/>
    <cellStyle name="Normal 2 42 19" xfId="11305"/>
    <cellStyle name="Normal 2 42 2" xfId="11306"/>
    <cellStyle name="Normal 2 42 20" xfId="11307"/>
    <cellStyle name="Normal 2 42 21" xfId="11308"/>
    <cellStyle name="Normal 2 42 22" xfId="11309"/>
    <cellStyle name="Normal 2 42 23" xfId="11310"/>
    <cellStyle name="Normal 2 42 24" xfId="11311"/>
    <cellStyle name="Normal 2 42 25" xfId="11312"/>
    <cellStyle name="Normal 2 42 26" xfId="11313"/>
    <cellStyle name="Normal 2 42 27" xfId="11314"/>
    <cellStyle name="Normal 2 42 28" xfId="11315"/>
    <cellStyle name="Normal 2 42 29" xfId="11316"/>
    <cellStyle name="Normal 2 42 3" xfId="11317"/>
    <cellStyle name="Normal 2 42 30" xfId="11318"/>
    <cellStyle name="Normal 2 42 31" xfId="11319"/>
    <cellStyle name="Normal 2 42 32" xfId="11320"/>
    <cellStyle name="Normal 2 42 33" xfId="11321"/>
    <cellStyle name="Normal 2 42 34" xfId="11322"/>
    <cellStyle name="Normal 2 42 35" xfId="11323"/>
    <cellStyle name="Normal 2 42 4" xfId="11324"/>
    <cellStyle name="Normal 2 42 5" xfId="11325"/>
    <cellStyle name="Normal 2 42 6" xfId="11326"/>
    <cellStyle name="Normal 2 42 7" xfId="11327"/>
    <cellStyle name="Normal 2 42 8" xfId="11328"/>
    <cellStyle name="Normal 2 42 9" xfId="11329"/>
    <cellStyle name="Normal 2 43" xfId="11330"/>
    <cellStyle name="Normal 2 43 10" xfId="11331"/>
    <cellStyle name="Normal 2 43 11" xfId="11332"/>
    <cellStyle name="Normal 2 43 12" xfId="11333"/>
    <cellStyle name="Normal 2 43 13" xfId="11334"/>
    <cellStyle name="Normal 2 43 14" xfId="11335"/>
    <cellStyle name="Normal 2 43 15" xfId="11336"/>
    <cellStyle name="Normal 2 43 16" xfId="11337"/>
    <cellStyle name="Normal 2 43 17" xfId="11338"/>
    <cellStyle name="Normal 2 43 18" xfId="11339"/>
    <cellStyle name="Normal 2 43 19" xfId="11340"/>
    <cellStyle name="Normal 2 43 2" xfId="11341"/>
    <cellStyle name="Normal 2 43 20" xfId="11342"/>
    <cellStyle name="Normal 2 43 21" xfId="11343"/>
    <cellStyle name="Normal 2 43 22" xfId="11344"/>
    <cellStyle name="Normal 2 43 23" xfId="11345"/>
    <cellStyle name="Normal 2 43 24" xfId="11346"/>
    <cellStyle name="Normal 2 43 25" xfId="11347"/>
    <cellStyle name="Normal 2 43 26" xfId="11348"/>
    <cellStyle name="Normal 2 43 27" xfId="11349"/>
    <cellStyle name="Normal 2 43 28" xfId="11350"/>
    <cellStyle name="Normal 2 43 29" xfId="11351"/>
    <cellStyle name="Normal 2 43 3" xfId="11352"/>
    <cellStyle name="Normal 2 43 30" xfId="11353"/>
    <cellStyle name="Normal 2 43 31" xfId="11354"/>
    <cellStyle name="Normal 2 43 32" xfId="11355"/>
    <cellStyle name="Normal 2 43 33" xfId="11356"/>
    <cellStyle name="Normal 2 43 34" xfId="11357"/>
    <cellStyle name="Normal 2 43 35" xfId="11358"/>
    <cellStyle name="Normal 2 43 4" xfId="11359"/>
    <cellStyle name="Normal 2 43 5" xfId="11360"/>
    <cellStyle name="Normal 2 43 6" xfId="11361"/>
    <cellStyle name="Normal 2 43 7" xfId="11362"/>
    <cellStyle name="Normal 2 43 8" xfId="11363"/>
    <cellStyle name="Normal 2 43 9" xfId="11364"/>
    <cellStyle name="Normal 2 44" xfId="11365"/>
    <cellStyle name="Normal 2 44 10" xfId="11366"/>
    <cellStyle name="Normal 2 44 11" xfId="11367"/>
    <cellStyle name="Normal 2 44 12" xfId="11368"/>
    <cellStyle name="Normal 2 44 13" xfId="11369"/>
    <cellStyle name="Normal 2 44 14" xfId="11370"/>
    <cellStyle name="Normal 2 44 15" xfId="11371"/>
    <cellStyle name="Normal 2 44 16" xfId="11372"/>
    <cellStyle name="Normal 2 44 17" xfId="11373"/>
    <cellStyle name="Normal 2 44 18" xfId="11374"/>
    <cellStyle name="Normal 2 44 19" xfId="11375"/>
    <cellStyle name="Normal 2 44 2" xfId="11376"/>
    <cellStyle name="Normal 2 44 20" xfId="11377"/>
    <cellStyle name="Normal 2 44 21" xfId="11378"/>
    <cellStyle name="Normal 2 44 22" xfId="11379"/>
    <cellStyle name="Normal 2 44 23" xfId="11380"/>
    <cellStyle name="Normal 2 44 24" xfId="11381"/>
    <cellStyle name="Normal 2 44 25" xfId="11382"/>
    <cellStyle name="Normal 2 44 26" xfId="11383"/>
    <cellStyle name="Normal 2 44 27" xfId="11384"/>
    <cellStyle name="Normal 2 44 28" xfId="11385"/>
    <cellStyle name="Normal 2 44 29" xfId="11386"/>
    <cellStyle name="Normal 2 44 3" xfId="11387"/>
    <cellStyle name="Normal 2 44 30" xfId="11388"/>
    <cellStyle name="Normal 2 44 31" xfId="11389"/>
    <cellStyle name="Normal 2 44 32" xfId="11390"/>
    <cellStyle name="Normal 2 44 33" xfId="11391"/>
    <cellStyle name="Normal 2 44 34" xfId="11392"/>
    <cellStyle name="Normal 2 44 35" xfId="11393"/>
    <cellStyle name="Normal 2 44 4" xfId="11394"/>
    <cellStyle name="Normal 2 44 5" xfId="11395"/>
    <cellStyle name="Normal 2 44 6" xfId="11396"/>
    <cellStyle name="Normal 2 44 7" xfId="11397"/>
    <cellStyle name="Normal 2 44 8" xfId="11398"/>
    <cellStyle name="Normal 2 44 9" xfId="11399"/>
    <cellStyle name="Normal 2 45" xfId="11400"/>
    <cellStyle name="Normal 2 45 10" xfId="11401"/>
    <cellStyle name="Normal 2 45 11" xfId="11402"/>
    <cellStyle name="Normal 2 45 12" xfId="11403"/>
    <cellStyle name="Normal 2 45 13" xfId="11404"/>
    <cellStyle name="Normal 2 45 14" xfId="11405"/>
    <cellStyle name="Normal 2 45 15" xfId="11406"/>
    <cellStyle name="Normal 2 45 16" xfId="11407"/>
    <cellStyle name="Normal 2 45 17" xfId="11408"/>
    <cellStyle name="Normal 2 45 18" xfId="11409"/>
    <cellStyle name="Normal 2 45 19" xfId="11410"/>
    <cellStyle name="Normal 2 45 2" xfId="11411"/>
    <cellStyle name="Normal 2 45 20" xfId="11412"/>
    <cellStyle name="Normal 2 45 21" xfId="11413"/>
    <cellStyle name="Normal 2 45 22" xfId="11414"/>
    <cellStyle name="Normal 2 45 23" xfId="11415"/>
    <cellStyle name="Normal 2 45 24" xfId="11416"/>
    <cellStyle name="Normal 2 45 25" xfId="11417"/>
    <cellStyle name="Normal 2 45 26" xfId="11418"/>
    <cellStyle name="Normal 2 45 27" xfId="11419"/>
    <cellStyle name="Normal 2 45 28" xfId="11420"/>
    <cellStyle name="Normal 2 45 29" xfId="11421"/>
    <cellStyle name="Normal 2 45 3" xfId="11422"/>
    <cellStyle name="Normal 2 45 30" xfId="11423"/>
    <cellStyle name="Normal 2 45 31" xfId="11424"/>
    <cellStyle name="Normal 2 45 32" xfId="11425"/>
    <cellStyle name="Normal 2 45 33" xfId="11426"/>
    <cellStyle name="Normal 2 45 34" xfId="11427"/>
    <cellStyle name="Normal 2 45 35" xfId="11428"/>
    <cellStyle name="Normal 2 45 4" xfId="11429"/>
    <cellStyle name="Normal 2 45 5" xfId="11430"/>
    <cellStyle name="Normal 2 45 6" xfId="11431"/>
    <cellStyle name="Normal 2 45 7" xfId="11432"/>
    <cellStyle name="Normal 2 45 8" xfId="11433"/>
    <cellStyle name="Normal 2 45 9" xfId="11434"/>
    <cellStyle name="Normal 2 46" xfId="11435"/>
    <cellStyle name="Normal 2 46 10" xfId="11436"/>
    <cellStyle name="Normal 2 46 11" xfId="11437"/>
    <cellStyle name="Normal 2 46 12" xfId="11438"/>
    <cellStyle name="Normal 2 46 13" xfId="11439"/>
    <cellStyle name="Normal 2 46 14" xfId="11440"/>
    <cellStyle name="Normal 2 46 15" xfId="11441"/>
    <cellStyle name="Normal 2 46 16" xfId="11442"/>
    <cellStyle name="Normal 2 46 17" xfId="11443"/>
    <cellStyle name="Normal 2 46 18" xfId="11444"/>
    <cellStyle name="Normal 2 46 19" xfId="11445"/>
    <cellStyle name="Normal 2 46 2" xfId="11446"/>
    <cellStyle name="Normal 2 46 2 2" xfId="40077"/>
    <cellStyle name="Normal 2 46 2 3" xfId="40078"/>
    <cellStyle name="Normal 2 46 2 4" xfId="40076"/>
    <cellStyle name="Normal 2 46 20" xfId="11447"/>
    <cellStyle name="Normal 2 46 21" xfId="11448"/>
    <cellStyle name="Normal 2 46 22" xfId="11449"/>
    <cellStyle name="Normal 2 46 23" xfId="11450"/>
    <cellStyle name="Normal 2 46 24" xfId="11451"/>
    <cellStyle name="Normal 2 46 25" xfId="11452"/>
    <cellStyle name="Normal 2 46 26" xfId="11453"/>
    <cellStyle name="Normal 2 46 27" xfId="11454"/>
    <cellStyle name="Normal 2 46 28" xfId="11455"/>
    <cellStyle name="Normal 2 46 29" xfId="11456"/>
    <cellStyle name="Normal 2 46 3" xfId="11457"/>
    <cellStyle name="Normal 2 46 30" xfId="11458"/>
    <cellStyle name="Normal 2 46 31" xfId="11459"/>
    <cellStyle name="Normal 2 46 32" xfId="11460"/>
    <cellStyle name="Normal 2 46 33" xfId="11461"/>
    <cellStyle name="Normal 2 46 34" xfId="11462"/>
    <cellStyle name="Normal 2 46 35" xfId="11463"/>
    <cellStyle name="Normal 2 46 4" xfId="11464"/>
    <cellStyle name="Normal 2 46 5" xfId="11465"/>
    <cellStyle name="Normal 2 46 6" xfId="11466"/>
    <cellStyle name="Normal 2 46 7" xfId="11467"/>
    <cellStyle name="Normal 2 46 8" xfId="11468"/>
    <cellStyle name="Normal 2 46 9" xfId="11469"/>
    <cellStyle name="Normal 2 47" xfId="11470"/>
    <cellStyle name="Normal 2 48" xfId="11471"/>
    <cellStyle name="Normal 2 49" xfId="11472"/>
    <cellStyle name="Normal 2 5" xfId="259"/>
    <cellStyle name="Normal 2 5 10" xfId="11474"/>
    <cellStyle name="Normal 2 5 11" xfId="11475"/>
    <cellStyle name="Normal 2 5 12" xfId="11476"/>
    <cellStyle name="Normal 2 5 13" xfId="11477"/>
    <cellStyle name="Normal 2 5 14" xfId="11478"/>
    <cellStyle name="Normal 2 5 15" xfId="11479"/>
    <cellStyle name="Normal 2 5 16" xfId="11480"/>
    <cellStyle name="Normal 2 5 17" xfId="11481"/>
    <cellStyle name="Normal 2 5 18" xfId="11482"/>
    <cellStyle name="Normal 2 5 19" xfId="11483"/>
    <cellStyle name="Normal 2 5 2" xfId="11484"/>
    <cellStyle name="Normal 2 5 2 2" xfId="11485"/>
    <cellStyle name="Normal 2 5 2 2 2" xfId="11486"/>
    <cellStyle name="Normal 2 5 2 2 3" xfId="30261"/>
    <cellStyle name="Normal 2 5 2 3" xfId="11487"/>
    <cellStyle name="Normal 2 5 2 4" xfId="11488"/>
    <cellStyle name="Normal 2 5 2 5" xfId="11489"/>
    <cellStyle name="Normal 2 5 2 6" xfId="11490"/>
    <cellStyle name="Normal 2 5 2 7" xfId="30260"/>
    <cellStyle name="Normal 2 5 20" xfId="11491"/>
    <cellStyle name="Normal 2 5 21" xfId="11492"/>
    <cellStyle name="Normal 2 5 22" xfId="11493"/>
    <cellStyle name="Normal 2 5 23" xfId="11494"/>
    <cellStyle name="Normal 2 5 24" xfId="11495"/>
    <cellStyle name="Normal 2 5 25" xfId="11496"/>
    <cellStyle name="Normal 2 5 26" xfId="11497"/>
    <cellStyle name="Normal 2 5 27" xfId="11498"/>
    <cellStyle name="Normal 2 5 28" xfId="11499"/>
    <cellStyle name="Normal 2 5 29" xfId="11500"/>
    <cellStyle name="Normal 2 5 3" xfId="11501"/>
    <cellStyle name="Normal 2 5 3 2" xfId="11502"/>
    <cellStyle name="Normal 2 5 30" xfId="11503"/>
    <cellStyle name="Normal 2 5 31" xfId="11504"/>
    <cellStyle name="Normal 2 5 32" xfId="11505"/>
    <cellStyle name="Normal 2 5 33" xfId="11506"/>
    <cellStyle name="Normal 2 5 34" xfId="11507"/>
    <cellStyle name="Normal 2 5 35" xfId="11508"/>
    <cellStyle name="Normal 2 5 36" xfId="11473"/>
    <cellStyle name="Normal 2 5 37" xfId="24352"/>
    <cellStyle name="Normal 2 5 38" xfId="30259"/>
    <cellStyle name="Normal 2 5 4" xfId="11509"/>
    <cellStyle name="Normal 2 5 4 2" xfId="11510"/>
    <cellStyle name="Normal 2 5 4 3" xfId="30262"/>
    <cellStyle name="Normal 2 5 5" xfId="11511"/>
    <cellStyle name="Normal 2 5 5 2" xfId="11512"/>
    <cellStyle name="Normal 2 5 6" xfId="11513"/>
    <cellStyle name="Normal 2 5 7" xfId="11514"/>
    <cellStyle name="Normal 2 5 8" xfId="11515"/>
    <cellStyle name="Normal 2 5 9" xfId="11516"/>
    <cellStyle name="Normal 2 50" xfId="11517"/>
    <cellStyle name="Normal 2 51" xfId="11518"/>
    <cellStyle name="Normal 2 52" xfId="11519"/>
    <cellStyle name="Normal 2 53" xfId="11520"/>
    <cellStyle name="Normal 2 54" xfId="11521"/>
    <cellStyle name="Normal 2 55" xfId="11522"/>
    <cellStyle name="Normal 2 56" xfId="11523"/>
    <cellStyle name="Normal 2 57" xfId="11524"/>
    <cellStyle name="Normal 2 58" xfId="11525"/>
    <cellStyle name="Normal 2 59" xfId="11526"/>
    <cellStyle name="Normal 2 6" xfId="261"/>
    <cellStyle name="Normal 2 6 10" xfId="11528"/>
    <cellStyle name="Normal 2 6 11" xfId="11529"/>
    <cellStyle name="Normal 2 6 12" xfId="11530"/>
    <cellStyle name="Normal 2 6 13" xfId="11531"/>
    <cellStyle name="Normal 2 6 14" xfId="11532"/>
    <cellStyle name="Normal 2 6 15" xfId="11533"/>
    <cellStyle name="Normal 2 6 16" xfId="11534"/>
    <cellStyle name="Normal 2 6 17" xfId="11535"/>
    <cellStyle name="Normal 2 6 18" xfId="11536"/>
    <cellStyle name="Normal 2 6 19" xfId="11537"/>
    <cellStyle name="Normal 2 6 2" xfId="11538"/>
    <cellStyle name="Normal 2 6 2 2" xfId="11539"/>
    <cellStyle name="Normal 2 6 2 2 2" xfId="30265"/>
    <cellStyle name="Normal 2 6 2 3" xfId="30264"/>
    <cellStyle name="Normal 2 6 20" xfId="11540"/>
    <cellStyle name="Normal 2 6 21" xfId="11541"/>
    <cellStyle name="Normal 2 6 22" xfId="11542"/>
    <cellStyle name="Normal 2 6 23" xfId="11543"/>
    <cellStyle name="Normal 2 6 24" xfId="11544"/>
    <cellStyle name="Normal 2 6 25" xfId="11545"/>
    <cellStyle name="Normal 2 6 26" xfId="11546"/>
    <cellStyle name="Normal 2 6 27" xfId="11547"/>
    <cellStyle name="Normal 2 6 28" xfId="11548"/>
    <cellStyle name="Normal 2 6 29" xfId="11549"/>
    <cellStyle name="Normal 2 6 3" xfId="11550"/>
    <cellStyle name="Normal 2 6 3 2" xfId="30266"/>
    <cellStyle name="Normal 2 6 30" xfId="11551"/>
    <cellStyle name="Normal 2 6 31" xfId="11552"/>
    <cellStyle name="Normal 2 6 32" xfId="11553"/>
    <cellStyle name="Normal 2 6 33" xfId="11554"/>
    <cellStyle name="Normal 2 6 34" xfId="11555"/>
    <cellStyle name="Normal 2 6 35" xfId="11556"/>
    <cellStyle name="Normal 2 6 36" xfId="11527"/>
    <cellStyle name="Normal 2 6 36 2" xfId="40079"/>
    <cellStyle name="Normal 2 6 37" xfId="24353"/>
    <cellStyle name="Normal 2 6 38" xfId="30263"/>
    <cellStyle name="Normal 2 6 4" xfId="11557"/>
    <cellStyle name="Normal 2 6 4 2" xfId="30267"/>
    <cellStyle name="Normal 2 6 5" xfId="11558"/>
    <cellStyle name="Normal 2 6 6" xfId="11559"/>
    <cellStyle name="Normal 2 6 7" xfId="11560"/>
    <cellStyle name="Normal 2 6 8" xfId="11561"/>
    <cellStyle name="Normal 2 6 9" xfId="11562"/>
    <cellStyle name="Normal 2 60" xfId="11563"/>
    <cellStyle name="Normal 2 60 2" xfId="40080"/>
    <cellStyle name="Normal 2 61" xfId="11564"/>
    <cellStyle name="Normal 2 61 2" xfId="40081"/>
    <cellStyle name="Normal 2 62" xfId="11565"/>
    <cellStyle name="Normal 2 62 2" xfId="40082"/>
    <cellStyle name="Normal 2 63" xfId="11566"/>
    <cellStyle name="Normal 2 64" xfId="11567"/>
    <cellStyle name="Normal 2 65" xfId="11568"/>
    <cellStyle name="Normal 2 66" xfId="11569"/>
    <cellStyle name="Normal 2 67" xfId="11570"/>
    <cellStyle name="Normal 2 68" xfId="11571"/>
    <cellStyle name="Normal 2 69" xfId="11572"/>
    <cellStyle name="Normal 2 7" xfId="11573"/>
    <cellStyle name="Normal 2 7 10" xfId="11574"/>
    <cellStyle name="Normal 2 7 11" xfId="11575"/>
    <cellStyle name="Normal 2 7 12" xfId="11576"/>
    <cellStyle name="Normal 2 7 13" xfId="11577"/>
    <cellStyle name="Normal 2 7 14" xfId="11578"/>
    <cellStyle name="Normal 2 7 15" xfId="11579"/>
    <cellStyle name="Normal 2 7 16" xfId="11580"/>
    <cellStyle name="Normal 2 7 17" xfId="11581"/>
    <cellStyle name="Normal 2 7 18" xfId="11582"/>
    <cellStyle name="Normal 2 7 19" xfId="11583"/>
    <cellStyle name="Normal 2 7 2" xfId="11584"/>
    <cellStyle name="Normal 2 7 2 2" xfId="11585"/>
    <cellStyle name="Normal 2 7 2 2 2" xfId="30270"/>
    <cellStyle name="Normal 2 7 2 3" xfId="30269"/>
    <cellStyle name="Normal 2 7 20" xfId="11586"/>
    <cellStyle name="Normal 2 7 21" xfId="11587"/>
    <cellStyle name="Normal 2 7 22" xfId="11588"/>
    <cellStyle name="Normal 2 7 23" xfId="11589"/>
    <cellStyle name="Normal 2 7 24" xfId="11590"/>
    <cellStyle name="Normal 2 7 25" xfId="11591"/>
    <cellStyle name="Normal 2 7 26" xfId="11592"/>
    <cellStyle name="Normal 2 7 27" xfId="11593"/>
    <cellStyle name="Normal 2 7 28" xfId="11594"/>
    <cellStyle name="Normal 2 7 29" xfId="11595"/>
    <cellStyle name="Normal 2 7 3" xfId="11596"/>
    <cellStyle name="Normal 2 7 3 2" xfId="30271"/>
    <cellStyle name="Normal 2 7 30" xfId="11597"/>
    <cellStyle name="Normal 2 7 31" xfId="11598"/>
    <cellStyle name="Normal 2 7 32" xfId="11599"/>
    <cellStyle name="Normal 2 7 33" xfId="11600"/>
    <cellStyle name="Normal 2 7 34" xfId="11601"/>
    <cellStyle name="Normal 2 7 35" xfId="11602"/>
    <cellStyle name="Normal 2 7 36" xfId="24354"/>
    <cellStyle name="Normal 2 7 36 2" xfId="40083"/>
    <cellStyle name="Normal 2 7 37" xfId="30268"/>
    <cellStyle name="Normal 2 7 4" xfId="11603"/>
    <cellStyle name="Normal 2 7 4 2" xfId="30272"/>
    <cellStyle name="Normal 2 7 5" xfId="11604"/>
    <cellStyle name="Normal 2 7 6" xfId="11605"/>
    <cellStyle name="Normal 2 7 7" xfId="11606"/>
    <cellStyle name="Normal 2 7 8" xfId="11607"/>
    <cellStyle name="Normal 2 7 9" xfId="11608"/>
    <cellStyle name="Normal 2 70" xfId="11609"/>
    <cellStyle name="Normal 2 71" xfId="11610"/>
    <cellStyle name="Normal 2 72" xfId="11611"/>
    <cellStyle name="Normal 2 73" xfId="11612"/>
    <cellStyle name="Normal 2 74" xfId="11613"/>
    <cellStyle name="Normal 2 75" xfId="11614"/>
    <cellStyle name="Normal 2 76" xfId="11615"/>
    <cellStyle name="Normal 2 77" xfId="11616"/>
    <cellStyle name="Normal 2 78" xfId="11617"/>
    <cellStyle name="Normal 2 79" xfId="11618"/>
    <cellStyle name="Normal 2 8" xfId="11619"/>
    <cellStyle name="Normal 2 8 10" xfId="11620"/>
    <cellStyle name="Normal 2 8 11" xfId="11621"/>
    <cellStyle name="Normal 2 8 12" xfId="11622"/>
    <cellStyle name="Normal 2 8 13" xfId="11623"/>
    <cellStyle name="Normal 2 8 14" xfId="11624"/>
    <cellStyle name="Normal 2 8 15" xfId="11625"/>
    <cellStyle name="Normal 2 8 16" xfId="11626"/>
    <cellStyle name="Normal 2 8 17" xfId="11627"/>
    <cellStyle name="Normal 2 8 18" xfId="11628"/>
    <cellStyle name="Normal 2 8 19" xfId="11629"/>
    <cellStyle name="Normal 2 8 2" xfId="11630"/>
    <cellStyle name="Normal 2 8 2 2" xfId="11631"/>
    <cellStyle name="Normal 2 8 2 2 2" xfId="30275"/>
    <cellStyle name="Normal 2 8 2 3" xfId="30274"/>
    <cellStyle name="Normal 2 8 20" xfId="11632"/>
    <cellStyle name="Normal 2 8 21" xfId="11633"/>
    <cellStyle name="Normal 2 8 22" xfId="11634"/>
    <cellStyle name="Normal 2 8 23" xfId="11635"/>
    <cellStyle name="Normal 2 8 24" xfId="11636"/>
    <cellStyle name="Normal 2 8 25" xfId="11637"/>
    <cellStyle name="Normal 2 8 26" xfId="11638"/>
    <cellStyle name="Normal 2 8 27" xfId="11639"/>
    <cellStyle name="Normal 2 8 28" xfId="11640"/>
    <cellStyle name="Normal 2 8 29" xfId="11641"/>
    <cellStyle name="Normal 2 8 3" xfId="11642"/>
    <cellStyle name="Normal 2 8 3 2" xfId="30276"/>
    <cellStyle name="Normal 2 8 30" xfId="11643"/>
    <cellStyle name="Normal 2 8 31" xfId="11644"/>
    <cellStyle name="Normal 2 8 32" xfId="11645"/>
    <cellStyle name="Normal 2 8 33" xfId="11646"/>
    <cellStyle name="Normal 2 8 34" xfId="11647"/>
    <cellStyle name="Normal 2 8 35" xfId="11648"/>
    <cellStyle name="Normal 2 8 36" xfId="30273"/>
    <cellStyle name="Normal 2 8 36 2" xfId="40084"/>
    <cellStyle name="Normal 2 8 4" xfId="11649"/>
    <cellStyle name="Normal 2 8 4 2" xfId="30277"/>
    <cellStyle name="Normal 2 8 5" xfId="11650"/>
    <cellStyle name="Normal 2 8 6" xfId="11651"/>
    <cellStyle name="Normal 2 8 7" xfId="11652"/>
    <cellStyle name="Normal 2 8 8" xfId="11653"/>
    <cellStyle name="Normal 2 8 9" xfId="11654"/>
    <cellStyle name="Normal 2 80" xfId="11655"/>
    <cellStyle name="Normal 2 81" xfId="11656"/>
    <cellStyle name="Normal 2 82" xfId="11657"/>
    <cellStyle name="Normal 2 83" xfId="11658"/>
    <cellStyle name="Normal 2 84" xfId="11659"/>
    <cellStyle name="Normal 2 85" xfId="11660"/>
    <cellStyle name="Normal 2 86" xfId="11661"/>
    <cellStyle name="Normal 2 87" xfId="11662"/>
    <cellStyle name="Normal 2 88" xfId="11663"/>
    <cellStyle name="Normal 2 89" xfId="11664"/>
    <cellStyle name="Normal 2 9" xfId="11665"/>
    <cellStyle name="Normal 2 9 10" xfId="11666"/>
    <cellStyle name="Normal 2 9 11" xfId="11667"/>
    <cellStyle name="Normal 2 9 12" xfId="11668"/>
    <cellStyle name="Normal 2 9 13" xfId="11669"/>
    <cellStyle name="Normal 2 9 14" xfId="11670"/>
    <cellStyle name="Normal 2 9 15" xfId="11671"/>
    <cellStyle name="Normal 2 9 16" xfId="11672"/>
    <cellStyle name="Normal 2 9 17" xfId="11673"/>
    <cellStyle name="Normal 2 9 18" xfId="11674"/>
    <cellStyle name="Normal 2 9 19" xfId="11675"/>
    <cellStyle name="Normal 2 9 2" xfId="11676"/>
    <cellStyle name="Normal 2 9 2 2" xfId="11677"/>
    <cellStyle name="Normal 2 9 2 2 2" xfId="30280"/>
    <cellStyle name="Normal 2 9 2 3" xfId="30279"/>
    <cellStyle name="Normal 2 9 20" xfId="11678"/>
    <cellStyle name="Normal 2 9 21" xfId="11679"/>
    <cellStyle name="Normal 2 9 22" xfId="11680"/>
    <cellStyle name="Normal 2 9 23" xfId="11681"/>
    <cellStyle name="Normal 2 9 24" xfId="11682"/>
    <cellStyle name="Normal 2 9 25" xfId="11683"/>
    <cellStyle name="Normal 2 9 26" xfId="11684"/>
    <cellStyle name="Normal 2 9 27" xfId="11685"/>
    <cellStyle name="Normal 2 9 28" xfId="11686"/>
    <cellStyle name="Normal 2 9 29" xfId="11687"/>
    <cellStyle name="Normal 2 9 3" xfId="11688"/>
    <cellStyle name="Normal 2 9 3 2" xfId="30281"/>
    <cellStyle name="Normal 2 9 30" xfId="11689"/>
    <cellStyle name="Normal 2 9 30 2" xfId="40085"/>
    <cellStyle name="Normal 2 9 31" xfId="11690"/>
    <cellStyle name="Normal 2 9 31 2" xfId="40086"/>
    <cellStyle name="Normal 2 9 32" xfId="11691"/>
    <cellStyle name="Normal 2 9 32 2" xfId="40087"/>
    <cellStyle name="Normal 2 9 33" xfId="11692"/>
    <cellStyle name="Normal 2 9 33 2" xfId="40088"/>
    <cellStyle name="Normal 2 9 34" xfId="11693"/>
    <cellStyle name="Normal 2 9 34 2" xfId="40089"/>
    <cellStyle name="Normal 2 9 35" xfId="11694"/>
    <cellStyle name="Normal 2 9 35 2" xfId="40090"/>
    <cellStyle name="Normal 2 9 36" xfId="30278"/>
    <cellStyle name="Normal 2 9 36 2" xfId="40091"/>
    <cellStyle name="Normal 2 9 4" xfId="11695"/>
    <cellStyle name="Normal 2 9 4 2" xfId="30282"/>
    <cellStyle name="Normal 2 9 4 3" xfId="40092"/>
    <cellStyle name="Normal 2 9 5" xfId="11696"/>
    <cellStyle name="Normal 2 9 5 2" xfId="40093"/>
    <cellStyle name="Normal 2 9 6" xfId="11697"/>
    <cellStyle name="Normal 2 9 6 2" xfId="40094"/>
    <cellStyle name="Normal 2 9 7" xfId="11698"/>
    <cellStyle name="Normal 2 9 7 2" xfId="40095"/>
    <cellStyle name="Normal 2 9 8" xfId="11699"/>
    <cellStyle name="Normal 2 9 8 2" xfId="40096"/>
    <cellStyle name="Normal 2 9 9" xfId="11700"/>
    <cellStyle name="Normal 2 9 9 2" xfId="40097"/>
    <cellStyle name="Normal 2 90" xfId="11701"/>
    <cellStyle name="Normal 2 90 2" xfId="40098"/>
    <cellStyle name="Normal 2 91" xfId="11702"/>
    <cellStyle name="Normal 2 91 2" xfId="40099"/>
    <cellStyle name="Normal 2 92" xfId="11703"/>
    <cellStyle name="Normal 2 92 2" xfId="40100"/>
    <cellStyle name="Normal 2 93" xfId="11704"/>
    <cellStyle name="Normal 2 93 2" xfId="40101"/>
    <cellStyle name="Normal 2 94" xfId="11705"/>
    <cellStyle name="Normal 2 94 2" xfId="40102"/>
    <cellStyle name="Normal 2 95" xfId="11706"/>
    <cellStyle name="Normal 2 95 2" xfId="40103"/>
    <cellStyle name="Normal 2 96" xfId="11707"/>
    <cellStyle name="Normal 2 96 2" xfId="40104"/>
    <cellStyle name="Normal 2 97" xfId="11708"/>
    <cellStyle name="Normal 2 98" xfId="11709"/>
    <cellStyle name="Normal 2 99" xfId="11710"/>
    <cellStyle name="Normal 2_11 July 2012 Decomp" xfId="11711"/>
    <cellStyle name="Normal 20" xfId="11712"/>
    <cellStyle name="Normal 20 2" xfId="11713"/>
    <cellStyle name="Normal 20 2 2" xfId="11714"/>
    <cellStyle name="Normal 20 2 2 2" xfId="30285"/>
    <cellStyle name="Normal 20 2 3" xfId="30284"/>
    <cellStyle name="Normal 20 3" xfId="11715"/>
    <cellStyle name="Normal 20 3 10" xfId="11716"/>
    <cellStyle name="Normal 20 3 11" xfId="11717"/>
    <cellStyle name="Normal 20 3 2" xfId="11718"/>
    <cellStyle name="Normal 20 3 2 2" xfId="11719"/>
    <cellStyle name="Normal 20 3 2 2 2" xfId="11720"/>
    <cellStyle name="Normal 20 3 2 2 3" xfId="11721"/>
    <cellStyle name="Normal 20 3 2 3" xfId="11722"/>
    <cellStyle name="Normal 20 3 2 3 2" xfId="11723"/>
    <cellStyle name="Normal 20 3 2 3 3" xfId="11724"/>
    <cellStyle name="Normal 20 3 2 4" xfId="11725"/>
    <cellStyle name="Normal 20 3 2 4 2" xfId="11726"/>
    <cellStyle name="Normal 20 3 2 4 3" xfId="11727"/>
    <cellStyle name="Normal 20 3 2 5" xfId="11728"/>
    <cellStyle name="Normal 20 3 2 5 2" xfId="11729"/>
    <cellStyle name="Normal 20 3 2 6" xfId="11730"/>
    <cellStyle name="Normal 20 3 2 6 2" xfId="11731"/>
    <cellStyle name="Normal 20 3 2 7" xfId="11732"/>
    <cellStyle name="Normal 20 3 2 7 2" xfId="11733"/>
    <cellStyle name="Normal 20 3 2 8" xfId="11734"/>
    <cellStyle name="Normal 20 3 2 9" xfId="11735"/>
    <cellStyle name="Normal 20 3 3" xfId="11736"/>
    <cellStyle name="Normal 20 3 3 2" xfId="11737"/>
    <cellStyle name="Normal 20 3 3 3" xfId="11738"/>
    <cellStyle name="Normal 20 3 4" xfId="11739"/>
    <cellStyle name="Normal 20 3 4 2" xfId="11740"/>
    <cellStyle name="Normal 20 3 4 3" xfId="11741"/>
    <cellStyle name="Normal 20 3 5" xfId="11742"/>
    <cellStyle name="Normal 20 3 5 2" xfId="11743"/>
    <cellStyle name="Normal 20 3 5 3" xfId="11744"/>
    <cellStyle name="Normal 20 3 6" xfId="11745"/>
    <cellStyle name="Normal 20 3 6 2" xfId="11746"/>
    <cellStyle name="Normal 20 3 6 3" xfId="11747"/>
    <cellStyle name="Normal 20 3 7" xfId="11748"/>
    <cellStyle name="Normal 20 3 7 2" xfId="11749"/>
    <cellStyle name="Normal 20 3 8" xfId="11750"/>
    <cellStyle name="Normal 20 3 8 2" xfId="11751"/>
    <cellStyle name="Normal 20 3 9" xfId="11752"/>
    <cellStyle name="Normal 20 3 9 2" xfId="11753"/>
    <cellStyle name="Normal 20 4" xfId="11754"/>
    <cellStyle name="Normal 20 4 2" xfId="30286"/>
    <cellStyle name="Normal 20 5" xfId="11755"/>
    <cellStyle name="Normal 20 6" xfId="11756"/>
    <cellStyle name="Normal 20 7" xfId="30283"/>
    <cellStyle name="Normal 200" xfId="11757"/>
    <cellStyle name="Normal 201" xfId="11758"/>
    <cellStyle name="Normal 202" xfId="11759"/>
    <cellStyle name="Normal 203" xfId="11760"/>
    <cellStyle name="Normal 204" xfId="11761"/>
    <cellStyle name="Normal 205" xfId="11762"/>
    <cellStyle name="Normal 206" xfId="11763"/>
    <cellStyle name="Normal 207" xfId="11764"/>
    <cellStyle name="Normal 208" xfId="11765"/>
    <cellStyle name="Normal 209" xfId="11766"/>
    <cellStyle name="Normal 21" xfId="11767"/>
    <cellStyle name="Normal 21 10" xfId="30288"/>
    <cellStyle name="Normal 21 10 2" xfId="30289"/>
    <cellStyle name="Normal 21 10 2 2" xfId="30290"/>
    <cellStyle name="Normal 21 10 2 2 2" xfId="30291"/>
    <cellStyle name="Normal 21 10 2 3" xfId="30292"/>
    <cellStyle name="Normal 21 10 3" xfId="30293"/>
    <cellStyle name="Normal 21 10 3 2" xfId="30294"/>
    <cellStyle name="Normal 21 10 4" xfId="30295"/>
    <cellStyle name="Normal 21 11" xfId="30296"/>
    <cellStyle name="Normal 21 11 2" xfId="30297"/>
    <cellStyle name="Normal 21 11 2 2" xfId="30298"/>
    <cellStyle name="Normal 21 11 3" xfId="30299"/>
    <cellStyle name="Normal 21 12" xfId="30300"/>
    <cellStyle name="Normal 21 12 2" xfId="30301"/>
    <cellStyle name="Normal 21 12 2 2" xfId="30302"/>
    <cellStyle name="Normal 21 12 3" xfId="30303"/>
    <cellStyle name="Normal 21 13" xfId="30304"/>
    <cellStyle name="Normal 21 13 2" xfId="30305"/>
    <cellStyle name="Normal 21 13 2 2" xfId="30306"/>
    <cellStyle name="Normal 21 13 3" xfId="30307"/>
    <cellStyle name="Normal 21 14" xfId="30308"/>
    <cellStyle name="Normal 21 14 2" xfId="30309"/>
    <cellStyle name="Normal 21 14 2 2" xfId="30310"/>
    <cellStyle name="Normal 21 14 3" xfId="30311"/>
    <cellStyle name="Normal 21 15" xfId="30312"/>
    <cellStyle name="Normal 21 15 2" xfId="30313"/>
    <cellStyle name="Normal 21 16" xfId="30314"/>
    <cellStyle name="Normal 21 16 2" xfId="30315"/>
    <cellStyle name="Normal 21 17" xfId="30316"/>
    <cellStyle name="Normal 21 18" xfId="30287"/>
    <cellStyle name="Normal 21 2" xfId="11768"/>
    <cellStyle name="Normal 21 2 10" xfId="30318"/>
    <cellStyle name="Normal 21 2 10 2" xfId="30319"/>
    <cellStyle name="Normal 21 2 10 2 2" xfId="30320"/>
    <cellStyle name="Normal 21 2 10 3" xfId="30321"/>
    <cellStyle name="Normal 21 2 11" xfId="30322"/>
    <cellStyle name="Normal 21 2 11 2" xfId="30323"/>
    <cellStyle name="Normal 21 2 11 2 2" xfId="30324"/>
    <cellStyle name="Normal 21 2 11 3" xfId="30325"/>
    <cellStyle name="Normal 21 2 12" xfId="30326"/>
    <cellStyle name="Normal 21 2 12 2" xfId="30327"/>
    <cellStyle name="Normal 21 2 13" xfId="30328"/>
    <cellStyle name="Normal 21 2 13 2" xfId="30329"/>
    <cellStyle name="Normal 21 2 14" xfId="30330"/>
    <cellStyle name="Normal 21 2 15" xfId="30317"/>
    <cellStyle name="Normal 21 2 2" xfId="11769"/>
    <cellStyle name="Normal 21 2 2 10" xfId="30332"/>
    <cellStyle name="Normal 21 2 2 10 2" xfId="30333"/>
    <cellStyle name="Normal 21 2 2 10 2 2" xfId="30334"/>
    <cellStyle name="Normal 21 2 2 10 3" xfId="30335"/>
    <cellStyle name="Normal 21 2 2 11" xfId="30336"/>
    <cellStyle name="Normal 21 2 2 11 2" xfId="30337"/>
    <cellStyle name="Normal 21 2 2 12" xfId="30338"/>
    <cellStyle name="Normal 21 2 2 12 2" xfId="30339"/>
    <cellStyle name="Normal 21 2 2 13" xfId="30340"/>
    <cellStyle name="Normal 21 2 2 14" xfId="30331"/>
    <cellStyle name="Normal 21 2 2 2" xfId="30341"/>
    <cellStyle name="Normal 21 2 2 2 10" xfId="30342"/>
    <cellStyle name="Normal 21 2 2 2 10 2" xfId="30343"/>
    <cellStyle name="Normal 21 2 2 2 11" xfId="30344"/>
    <cellStyle name="Normal 21 2 2 2 11 2" xfId="30345"/>
    <cellStyle name="Normal 21 2 2 2 12" xfId="30346"/>
    <cellStyle name="Normal 21 2 2 2 2" xfId="30347"/>
    <cellStyle name="Normal 21 2 2 2 2 2" xfId="30348"/>
    <cellStyle name="Normal 21 2 2 2 2 2 2" xfId="30349"/>
    <cellStyle name="Normal 21 2 2 2 2 2 2 2" xfId="30350"/>
    <cellStyle name="Normal 21 2 2 2 2 2 2 2 2" xfId="30351"/>
    <cellStyle name="Normal 21 2 2 2 2 2 2 3" xfId="30352"/>
    <cellStyle name="Normal 21 2 2 2 2 2 3" xfId="30353"/>
    <cellStyle name="Normal 21 2 2 2 2 2 3 2" xfId="30354"/>
    <cellStyle name="Normal 21 2 2 2 2 2 3 2 2" xfId="30355"/>
    <cellStyle name="Normal 21 2 2 2 2 2 3 3" xfId="30356"/>
    <cellStyle name="Normal 21 2 2 2 2 2 4" xfId="30357"/>
    <cellStyle name="Normal 21 2 2 2 2 2 4 2" xfId="30358"/>
    <cellStyle name="Normal 21 2 2 2 2 2 4 2 2" xfId="30359"/>
    <cellStyle name="Normal 21 2 2 2 2 2 4 3" xfId="30360"/>
    <cellStyle name="Normal 21 2 2 2 2 2 5" xfId="30361"/>
    <cellStyle name="Normal 21 2 2 2 2 2 5 2" xfId="30362"/>
    <cellStyle name="Normal 21 2 2 2 2 2 6" xfId="30363"/>
    <cellStyle name="Normal 21 2 2 2 2 2 6 2" xfId="30364"/>
    <cellStyle name="Normal 21 2 2 2 2 2 7" xfId="30365"/>
    <cellStyle name="Normal 21 2 2 2 2 3" xfId="30366"/>
    <cellStyle name="Normal 21 2 2 2 2 3 2" xfId="30367"/>
    <cellStyle name="Normal 21 2 2 2 2 3 2 2" xfId="30368"/>
    <cellStyle name="Normal 21 2 2 2 2 3 2 2 2" xfId="30369"/>
    <cellStyle name="Normal 21 2 2 2 2 3 2 3" xfId="30370"/>
    <cellStyle name="Normal 21 2 2 2 2 3 3" xfId="30371"/>
    <cellStyle name="Normal 21 2 2 2 2 3 3 2" xfId="30372"/>
    <cellStyle name="Normal 21 2 2 2 2 3 4" xfId="30373"/>
    <cellStyle name="Normal 21 2 2 2 2 4" xfId="30374"/>
    <cellStyle name="Normal 21 2 2 2 2 4 2" xfId="30375"/>
    <cellStyle name="Normal 21 2 2 2 2 4 2 2" xfId="30376"/>
    <cellStyle name="Normal 21 2 2 2 2 4 3" xfId="30377"/>
    <cellStyle name="Normal 21 2 2 2 2 5" xfId="30378"/>
    <cellStyle name="Normal 21 2 2 2 2 5 2" xfId="30379"/>
    <cellStyle name="Normal 21 2 2 2 2 5 2 2" xfId="30380"/>
    <cellStyle name="Normal 21 2 2 2 2 5 3" xfId="30381"/>
    <cellStyle name="Normal 21 2 2 2 2 6" xfId="30382"/>
    <cellStyle name="Normal 21 2 2 2 2 6 2" xfId="30383"/>
    <cellStyle name="Normal 21 2 2 2 2 6 2 2" xfId="30384"/>
    <cellStyle name="Normal 21 2 2 2 2 6 3" xfId="30385"/>
    <cellStyle name="Normal 21 2 2 2 2 7" xfId="30386"/>
    <cellStyle name="Normal 21 2 2 2 2 7 2" xfId="30387"/>
    <cellStyle name="Normal 21 2 2 2 2 8" xfId="30388"/>
    <cellStyle name="Normal 21 2 2 2 2 8 2" xfId="30389"/>
    <cellStyle name="Normal 21 2 2 2 2 9" xfId="30390"/>
    <cellStyle name="Normal 21 2 2 2 3" xfId="30391"/>
    <cellStyle name="Normal 21 2 2 2 3 2" xfId="30392"/>
    <cellStyle name="Normal 21 2 2 2 3 2 2" xfId="30393"/>
    <cellStyle name="Normal 21 2 2 2 3 2 2 2" xfId="30394"/>
    <cellStyle name="Normal 21 2 2 2 3 2 2 2 2" xfId="30395"/>
    <cellStyle name="Normal 21 2 2 2 3 2 2 3" xfId="30396"/>
    <cellStyle name="Normal 21 2 2 2 3 2 3" xfId="30397"/>
    <cellStyle name="Normal 21 2 2 2 3 2 3 2" xfId="30398"/>
    <cellStyle name="Normal 21 2 2 2 3 2 3 2 2" xfId="30399"/>
    <cellStyle name="Normal 21 2 2 2 3 2 3 3" xfId="30400"/>
    <cellStyle name="Normal 21 2 2 2 3 2 4" xfId="30401"/>
    <cellStyle name="Normal 21 2 2 2 3 2 4 2" xfId="30402"/>
    <cellStyle name="Normal 21 2 2 2 3 2 5" xfId="30403"/>
    <cellStyle name="Normal 21 2 2 2 3 3" xfId="30404"/>
    <cellStyle name="Normal 21 2 2 2 3 3 2" xfId="30405"/>
    <cellStyle name="Normal 21 2 2 2 3 3 2 2" xfId="30406"/>
    <cellStyle name="Normal 21 2 2 2 3 3 2 2 2" xfId="30407"/>
    <cellStyle name="Normal 21 2 2 2 3 3 2 3" xfId="30408"/>
    <cellStyle name="Normal 21 2 2 2 3 3 3" xfId="30409"/>
    <cellStyle name="Normal 21 2 2 2 3 3 3 2" xfId="30410"/>
    <cellStyle name="Normal 21 2 2 2 3 3 4" xfId="30411"/>
    <cellStyle name="Normal 21 2 2 2 3 4" xfId="30412"/>
    <cellStyle name="Normal 21 2 2 2 3 4 2" xfId="30413"/>
    <cellStyle name="Normal 21 2 2 2 3 4 2 2" xfId="30414"/>
    <cellStyle name="Normal 21 2 2 2 3 4 3" xfId="30415"/>
    <cellStyle name="Normal 21 2 2 2 3 5" xfId="30416"/>
    <cellStyle name="Normal 21 2 2 2 3 5 2" xfId="30417"/>
    <cellStyle name="Normal 21 2 2 2 3 5 2 2" xfId="30418"/>
    <cellStyle name="Normal 21 2 2 2 3 5 3" xfId="30419"/>
    <cellStyle name="Normal 21 2 2 2 3 6" xfId="30420"/>
    <cellStyle name="Normal 21 2 2 2 3 6 2" xfId="30421"/>
    <cellStyle name="Normal 21 2 2 2 3 6 2 2" xfId="30422"/>
    <cellStyle name="Normal 21 2 2 2 3 6 3" xfId="30423"/>
    <cellStyle name="Normal 21 2 2 2 3 7" xfId="30424"/>
    <cellStyle name="Normal 21 2 2 2 3 7 2" xfId="30425"/>
    <cellStyle name="Normal 21 2 2 2 3 8" xfId="30426"/>
    <cellStyle name="Normal 21 2 2 2 3 8 2" xfId="30427"/>
    <cellStyle name="Normal 21 2 2 2 3 9" xfId="30428"/>
    <cellStyle name="Normal 21 2 2 2 4" xfId="30429"/>
    <cellStyle name="Normal 21 2 2 2 4 2" xfId="30430"/>
    <cellStyle name="Normal 21 2 2 2 4 2 2" xfId="30431"/>
    <cellStyle name="Normal 21 2 2 2 4 2 2 2" xfId="30432"/>
    <cellStyle name="Normal 21 2 2 2 4 2 3" xfId="30433"/>
    <cellStyle name="Normal 21 2 2 2 4 3" xfId="30434"/>
    <cellStyle name="Normal 21 2 2 2 4 3 2" xfId="30435"/>
    <cellStyle name="Normal 21 2 2 2 4 3 2 2" xfId="30436"/>
    <cellStyle name="Normal 21 2 2 2 4 3 3" xfId="30437"/>
    <cellStyle name="Normal 21 2 2 2 4 4" xfId="30438"/>
    <cellStyle name="Normal 21 2 2 2 4 4 2" xfId="30439"/>
    <cellStyle name="Normal 21 2 2 2 4 5" xfId="30440"/>
    <cellStyle name="Normal 21 2 2 2 5" xfId="30441"/>
    <cellStyle name="Normal 21 2 2 2 5 2" xfId="30442"/>
    <cellStyle name="Normal 21 2 2 2 5 2 2" xfId="30443"/>
    <cellStyle name="Normal 21 2 2 2 5 2 2 2" xfId="30444"/>
    <cellStyle name="Normal 21 2 2 2 5 2 3" xfId="30445"/>
    <cellStyle name="Normal 21 2 2 2 5 3" xfId="30446"/>
    <cellStyle name="Normal 21 2 2 2 5 3 2" xfId="30447"/>
    <cellStyle name="Normal 21 2 2 2 5 4" xfId="30448"/>
    <cellStyle name="Normal 21 2 2 2 6" xfId="30449"/>
    <cellStyle name="Normal 21 2 2 2 6 2" xfId="30450"/>
    <cellStyle name="Normal 21 2 2 2 6 2 2" xfId="30451"/>
    <cellStyle name="Normal 21 2 2 2 6 3" xfId="30452"/>
    <cellStyle name="Normal 21 2 2 2 7" xfId="30453"/>
    <cellStyle name="Normal 21 2 2 2 7 2" xfId="30454"/>
    <cellStyle name="Normal 21 2 2 2 7 2 2" xfId="30455"/>
    <cellStyle name="Normal 21 2 2 2 7 3" xfId="30456"/>
    <cellStyle name="Normal 21 2 2 2 8" xfId="30457"/>
    <cellStyle name="Normal 21 2 2 2 8 2" xfId="30458"/>
    <cellStyle name="Normal 21 2 2 2 8 2 2" xfId="30459"/>
    <cellStyle name="Normal 21 2 2 2 8 3" xfId="30460"/>
    <cellStyle name="Normal 21 2 2 2 9" xfId="30461"/>
    <cellStyle name="Normal 21 2 2 2 9 2" xfId="30462"/>
    <cellStyle name="Normal 21 2 2 2 9 2 2" xfId="30463"/>
    <cellStyle name="Normal 21 2 2 2 9 3" xfId="30464"/>
    <cellStyle name="Normal 21 2 2 3" xfId="30465"/>
    <cellStyle name="Normal 21 2 2 3 10" xfId="30466"/>
    <cellStyle name="Normal 21 2 2 3 2" xfId="30467"/>
    <cellStyle name="Normal 21 2 2 3 2 2" xfId="30468"/>
    <cellStyle name="Normal 21 2 2 3 2 2 2" xfId="30469"/>
    <cellStyle name="Normal 21 2 2 3 2 2 2 2" xfId="30470"/>
    <cellStyle name="Normal 21 2 2 3 2 2 2 2 2" xfId="30471"/>
    <cellStyle name="Normal 21 2 2 3 2 2 2 3" xfId="30472"/>
    <cellStyle name="Normal 21 2 2 3 2 2 3" xfId="30473"/>
    <cellStyle name="Normal 21 2 2 3 2 2 3 2" xfId="30474"/>
    <cellStyle name="Normal 21 2 2 3 2 2 4" xfId="30475"/>
    <cellStyle name="Normal 21 2 2 3 2 2 4 2" xfId="30476"/>
    <cellStyle name="Normal 21 2 2 3 2 2 5" xfId="30477"/>
    <cellStyle name="Normal 21 2 2 3 2 3" xfId="30478"/>
    <cellStyle name="Normal 21 2 2 3 2 3 2" xfId="30479"/>
    <cellStyle name="Normal 21 2 2 3 2 3 2 2" xfId="30480"/>
    <cellStyle name="Normal 21 2 2 3 2 3 3" xfId="30481"/>
    <cellStyle name="Normal 21 2 2 3 2 4" xfId="30482"/>
    <cellStyle name="Normal 21 2 2 3 2 4 2" xfId="30483"/>
    <cellStyle name="Normal 21 2 2 3 2 4 2 2" xfId="30484"/>
    <cellStyle name="Normal 21 2 2 3 2 4 3" xfId="30485"/>
    <cellStyle name="Normal 21 2 2 3 2 5" xfId="30486"/>
    <cellStyle name="Normal 21 2 2 3 2 5 2" xfId="30487"/>
    <cellStyle name="Normal 21 2 2 3 2 6" xfId="30488"/>
    <cellStyle name="Normal 21 2 2 3 2 6 2" xfId="30489"/>
    <cellStyle name="Normal 21 2 2 3 2 7" xfId="30490"/>
    <cellStyle name="Normal 21 2 2 3 3" xfId="30491"/>
    <cellStyle name="Normal 21 2 2 3 3 2" xfId="30492"/>
    <cellStyle name="Normal 21 2 2 3 3 2 2" xfId="30493"/>
    <cellStyle name="Normal 21 2 2 3 3 2 2 2" xfId="30494"/>
    <cellStyle name="Normal 21 2 2 3 3 2 3" xfId="30495"/>
    <cellStyle name="Normal 21 2 2 3 3 3" xfId="30496"/>
    <cellStyle name="Normal 21 2 2 3 3 3 2" xfId="30497"/>
    <cellStyle name="Normal 21 2 2 3 3 3 2 2" xfId="30498"/>
    <cellStyle name="Normal 21 2 2 3 3 3 3" xfId="30499"/>
    <cellStyle name="Normal 21 2 2 3 3 4" xfId="30500"/>
    <cellStyle name="Normal 21 2 2 3 3 4 2" xfId="30501"/>
    <cellStyle name="Normal 21 2 2 3 3 5" xfId="30502"/>
    <cellStyle name="Normal 21 2 2 3 3 5 2" xfId="30503"/>
    <cellStyle name="Normal 21 2 2 3 3 6" xfId="30504"/>
    <cellStyle name="Normal 21 2 2 3 4" xfId="30505"/>
    <cellStyle name="Normal 21 2 2 3 4 2" xfId="30506"/>
    <cellStyle name="Normal 21 2 2 3 4 2 2" xfId="30507"/>
    <cellStyle name="Normal 21 2 2 3 4 3" xfId="30508"/>
    <cellStyle name="Normal 21 2 2 3 5" xfId="30509"/>
    <cellStyle name="Normal 21 2 2 3 5 2" xfId="30510"/>
    <cellStyle name="Normal 21 2 2 3 5 2 2" xfId="30511"/>
    <cellStyle name="Normal 21 2 2 3 5 3" xfId="30512"/>
    <cellStyle name="Normal 21 2 2 3 6" xfId="30513"/>
    <cellStyle name="Normal 21 2 2 3 6 2" xfId="30514"/>
    <cellStyle name="Normal 21 2 2 3 6 2 2" xfId="30515"/>
    <cellStyle name="Normal 21 2 2 3 6 3" xfId="30516"/>
    <cellStyle name="Normal 21 2 2 3 7" xfId="30517"/>
    <cellStyle name="Normal 21 2 2 3 7 2" xfId="30518"/>
    <cellStyle name="Normal 21 2 2 3 7 2 2" xfId="30519"/>
    <cellStyle name="Normal 21 2 2 3 7 3" xfId="30520"/>
    <cellStyle name="Normal 21 2 2 3 8" xfId="30521"/>
    <cellStyle name="Normal 21 2 2 3 8 2" xfId="30522"/>
    <cellStyle name="Normal 21 2 2 3 9" xfId="30523"/>
    <cellStyle name="Normal 21 2 2 3 9 2" xfId="30524"/>
    <cellStyle name="Normal 21 2 2 4" xfId="30525"/>
    <cellStyle name="Normal 21 2 2 4 2" xfId="30526"/>
    <cellStyle name="Normal 21 2 2 4 2 2" xfId="30527"/>
    <cellStyle name="Normal 21 2 2 4 2 2 2" xfId="30528"/>
    <cellStyle name="Normal 21 2 2 4 2 2 2 2" xfId="30529"/>
    <cellStyle name="Normal 21 2 2 4 2 2 3" xfId="30530"/>
    <cellStyle name="Normal 21 2 2 4 2 3" xfId="30531"/>
    <cellStyle name="Normal 21 2 2 4 2 3 2" xfId="30532"/>
    <cellStyle name="Normal 21 2 2 4 2 3 2 2" xfId="30533"/>
    <cellStyle name="Normal 21 2 2 4 2 3 3" xfId="30534"/>
    <cellStyle name="Normal 21 2 2 4 2 4" xfId="30535"/>
    <cellStyle name="Normal 21 2 2 4 2 4 2" xfId="30536"/>
    <cellStyle name="Normal 21 2 2 4 2 4 2 2" xfId="30537"/>
    <cellStyle name="Normal 21 2 2 4 2 4 3" xfId="30538"/>
    <cellStyle name="Normal 21 2 2 4 2 5" xfId="30539"/>
    <cellStyle name="Normal 21 2 2 4 2 5 2" xfId="30540"/>
    <cellStyle name="Normal 21 2 2 4 2 6" xfId="30541"/>
    <cellStyle name="Normal 21 2 2 4 2 6 2" xfId="30542"/>
    <cellStyle name="Normal 21 2 2 4 2 7" xfId="30543"/>
    <cellStyle name="Normal 21 2 2 4 3" xfId="30544"/>
    <cellStyle name="Normal 21 2 2 4 3 2" xfId="30545"/>
    <cellStyle name="Normal 21 2 2 4 3 2 2" xfId="30546"/>
    <cellStyle name="Normal 21 2 2 4 3 2 2 2" xfId="30547"/>
    <cellStyle name="Normal 21 2 2 4 3 2 3" xfId="30548"/>
    <cellStyle name="Normal 21 2 2 4 3 3" xfId="30549"/>
    <cellStyle name="Normal 21 2 2 4 3 3 2" xfId="30550"/>
    <cellStyle name="Normal 21 2 2 4 3 4" xfId="30551"/>
    <cellStyle name="Normal 21 2 2 4 4" xfId="30552"/>
    <cellStyle name="Normal 21 2 2 4 4 2" xfId="30553"/>
    <cellStyle name="Normal 21 2 2 4 4 2 2" xfId="30554"/>
    <cellStyle name="Normal 21 2 2 4 4 3" xfId="30555"/>
    <cellStyle name="Normal 21 2 2 4 5" xfId="30556"/>
    <cellStyle name="Normal 21 2 2 4 5 2" xfId="30557"/>
    <cellStyle name="Normal 21 2 2 4 5 2 2" xfId="30558"/>
    <cellStyle name="Normal 21 2 2 4 5 3" xfId="30559"/>
    <cellStyle name="Normal 21 2 2 4 6" xfId="30560"/>
    <cellStyle name="Normal 21 2 2 4 6 2" xfId="30561"/>
    <cellStyle name="Normal 21 2 2 4 6 2 2" xfId="30562"/>
    <cellStyle name="Normal 21 2 2 4 6 3" xfId="30563"/>
    <cellStyle name="Normal 21 2 2 4 7" xfId="30564"/>
    <cellStyle name="Normal 21 2 2 4 7 2" xfId="30565"/>
    <cellStyle name="Normal 21 2 2 4 8" xfId="30566"/>
    <cellStyle name="Normal 21 2 2 4 8 2" xfId="30567"/>
    <cellStyle name="Normal 21 2 2 4 9" xfId="30568"/>
    <cellStyle name="Normal 21 2 2 5" xfId="30569"/>
    <cellStyle name="Normal 21 2 2 5 2" xfId="30570"/>
    <cellStyle name="Normal 21 2 2 5 2 2" xfId="30571"/>
    <cellStyle name="Normal 21 2 2 5 2 2 2" xfId="30572"/>
    <cellStyle name="Normal 21 2 2 5 2 3" xfId="30573"/>
    <cellStyle name="Normal 21 2 2 5 3" xfId="30574"/>
    <cellStyle name="Normal 21 2 2 5 3 2" xfId="30575"/>
    <cellStyle name="Normal 21 2 2 5 3 2 2" xfId="30576"/>
    <cellStyle name="Normal 21 2 2 5 3 3" xfId="30577"/>
    <cellStyle name="Normal 21 2 2 5 4" xfId="30578"/>
    <cellStyle name="Normal 21 2 2 5 4 2" xfId="30579"/>
    <cellStyle name="Normal 21 2 2 5 4 2 2" xfId="30580"/>
    <cellStyle name="Normal 21 2 2 5 4 3" xfId="30581"/>
    <cellStyle name="Normal 21 2 2 5 5" xfId="30582"/>
    <cellStyle name="Normal 21 2 2 5 5 2" xfId="30583"/>
    <cellStyle name="Normal 21 2 2 5 6" xfId="30584"/>
    <cellStyle name="Normal 21 2 2 5 6 2" xfId="30585"/>
    <cellStyle name="Normal 21 2 2 5 7" xfId="30586"/>
    <cellStyle name="Normal 21 2 2 6" xfId="30587"/>
    <cellStyle name="Normal 21 2 2 6 2" xfId="30588"/>
    <cellStyle name="Normal 21 2 2 6 2 2" xfId="30589"/>
    <cellStyle name="Normal 21 2 2 6 2 2 2" xfId="30590"/>
    <cellStyle name="Normal 21 2 2 6 2 3" xfId="30591"/>
    <cellStyle name="Normal 21 2 2 6 3" xfId="30592"/>
    <cellStyle name="Normal 21 2 2 6 3 2" xfId="30593"/>
    <cellStyle name="Normal 21 2 2 6 4" xfId="30594"/>
    <cellStyle name="Normal 21 2 2 7" xfId="30595"/>
    <cellStyle name="Normal 21 2 2 7 2" xfId="30596"/>
    <cellStyle name="Normal 21 2 2 7 2 2" xfId="30597"/>
    <cellStyle name="Normal 21 2 2 7 3" xfId="30598"/>
    <cellStyle name="Normal 21 2 2 8" xfId="30599"/>
    <cellStyle name="Normal 21 2 2 8 2" xfId="30600"/>
    <cellStyle name="Normal 21 2 2 8 2 2" xfId="30601"/>
    <cellStyle name="Normal 21 2 2 8 3" xfId="30602"/>
    <cellStyle name="Normal 21 2 2 9" xfId="30603"/>
    <cellStyle name="Normal 21 2 2 9 2" xfId="30604"/>
    <cellStyle name="Normal 21 2 2 9 2 2" xfId="30605"/>
    <cellStyle name="Normal 21 2 2 9 3" xfId="30606"/>
    <cellStyle name="Normal 21 2 3" xfId="30607"/>
    <cellStyle name="Normal 21 2 3 10" xfId="30608"/>
    <cellStyle name="Normal 21 2 3 10 2" xfId="30609"/>
    <cellStyle name="Normal 21 2 3 11" xfId="30610"/>
    <cellStyle name="Normal 21 2 3 11 2" xfId="30611"/>
    <cellStyle name="Normal 21 2 3 12" xfId="30612"/>
    <cellStyle name="Normal 21 2 3 2" xfId="30613"/>
    <cellStyle name="Normal 21 2 3 2 2" xfId="30614"/>
    <cellStyle name="Normal 21 2 3 2 2 2" xfId="30615"/>
    <cellStyle name="Normal 21 2 3 2 2 2 2" xfId="30616"/>
    <cellStyle name="Normal 21 2 3 2 2 2 2 2" xfId="30617"/>
    <cellStyle name="Normal 21 2 3 2 2 2 3" xfId="30618"/>
    <cellStyle name="Normal 21 2 3 2 2 3" xfId="30619"/>
    <cellStyle name="Normal 21 2 3 2 2 3 2" xfId="30620"/>
    <cellStyle name="Normal 21 2 3 2 2 3 2 2" xfId="30621"/>
    <cellStyle name="Normal 21 2 3 2 2 3 3" xfId="30622"/>
    <cellStyle name="Normal 21 2 3 2 2 4" xfId="30623"/>
    <cellStyle name="Normal 21 2 3 2 2 4 2" xfId="30624"/>
    <cellStyle name="Normal 21 2 3 2 2 4 2 2" xfId="30625"/>
    <cellStyle name="Normal 21 2 3 2 2 4 3" xfId="30626"/>
    <cellStyle name="Normal 21 2 3 2 2 5" xfId="30627"/>
    <cellStyle name="Normal 21 2 3 2 2 5 2" xfId="30628"/>
    <cellStyle name="Normal 21 2 3 2 2 6" xfId="30629"/>
    <cellStyle name="Normal 21 2 3 2 2 6 2" xfId="30630"/>
    <cellStyle name="Normal 21 2 3 2 2 7" xfId="30631"/>
    <cellStyle name="Normal 21 2 3 2 3" xfId="30632"/>
    <cellStyle name="Normal 21 2 3 2 3 2" xfId="30633"/>
    <cellStyle name="Normal 21 2 3 2 3 2 2" xfId="30634"/>
    <cellStyle name="Normal 21 2 3 2 3 2 2 2" xfId="30635"/>
    <cellStyle name="Normal 21 2 3 2 3 2 3" xfId="30636"/>
    <cellStyle name="Normal 21 2 3 2 3 3" xfId="30637"/>
    <cellStyle name="Normal 21 2 3 2 3 3 2" xfId="30638"/>
    <cellStyle name="Normal 21 2 3 2 3 4" xfId="30639"/>
    <cellStyle name="Normal 21 2 3 2 4" xfId="30640"/>
    <cellStyle name="Normal 21 2 3 2 4 2" xfId="30641"/>
    <cellStyle name="Normal 21 2 3 2 4 2 2" xfId="30642"/>
    <cellStyle name="Normal 21 2 3 2 4 3" xfId="30643"/>
    <cellStyle name="Normal 21 2 3 2 5" xfId="30644"/>
    <cellStyle name="Normal 21 2 3 2 5 2" xfId="30645"/>
    <cellStyle name="Normal 21 2 3 2 5 2 2" xfId="30646"/>
    <cellStyle name="Normal 21 2 3 2 5 3" xfId="30647"/>
    <cellStyle name="Normal 21 2 3 2 6" xfId="30648"/>
    <cellStyle name="Normal 21 2 3 2 6 2" xfId="30649"/>
    <cellStyle name="Normal 21 2 3 2 6 2 2" xfId="30650"/>
    <cellStyle name="Normal 21 2 3 2 6 3" xfId="30651"/>
    <cellStyle name="Normal 21 2 3 2 7" xfId="30652"/>
    <cellStyle name="Normal 21 2 3 2 7 2" xfId="30653"/>
    <cellStyle name="Normal 21 2 3 2 8" xfId="30654"/>
    <cellStyle name="Normal 21 2 3 2 8 2" xfId="30655"/>
    <cellStyle name="Normal 21 2 3 2 9" xfId="30656"/>
    <cellStyle name="Normal 21 2 3 3" xfId="30657"/>
    <cellStyle name="Normal 21 2 3 3 2" xfId="30658"/>
    <cellStyle name="Normal 21 2 3 3 2 2" xfId="30659"/>
    <cellStyle name="Normal 21 2 3 3 2 2 2" xfId="30660"/>
    <cellStyle name="Normal 21 2 3 3 2 2 2 2" xfId="30661"/>
    <cellStyle name="Normal 21 2 3 3 2 2 3" xfId="30662"/>
    <cellStyle name="Normal 21 2 3 3 2 3" xfId="30663"/>
    <cellStyle name="Normal 21 2 3 3 2 3 2" xfId="30664"/>
    <cellStyle name="Normal 21 2 3 3 2 3 2 2" xfId="30665"/>
    <cellStyle name="Normal 21 2 3 3 2 3 3" xfId="30666"/>
    <cellStyle name="Normal 21 2 3 3 2 4" xfId="30667"/>
    <cellStyle name="Normal 21 2 3 3 2 4 2" xfId="30668"/>
    <cellStyle name="Normal 21 2 3 3 2 5" xfId="30669"/>
    <cellStyle name="Normal 21 2 3 3 3" xfId="30670"/>
    <cellStyle name="Normal 21 2 3 3 3 2" xfId="30671"/>
    <cellStyle name="Normal 21 2 3 3 3 2 2" xfId="30672"/>
    <cellStyle name="Normal 21 2 3 3 3 2 2 2" xfId="30673"/>
    <cellStyle name="Normal 21 2 3 3 3 2 3" xfId="30674"/>
    <cellStyle name="Normal 21 2 3 3 3 3" xfId="30675"/>
    <cellStyle name="Normal 21 2 3 3 3 3 2" xfId="30676"/>
    <cellStyle name="Normal 21 2 3 3 3 4" xfId="30677"/>
    <cellStyle name="Normal 21 2 3 3 4" xfId="30678"/>
    <cellStyle name="Normal 21 2 3 3 4 2" xfId="30679"/>
    <cellStyle name="Normal 21 2 3 3 4 2 2" xfId="30680"/>
    <cellStyle name="Normal 21 2 3 3 4 3" xfId="30681"/>
    <cellStyle name="Normal 21 2 3 3 5" xfId="30682"/>
    <cellStyle name="Normal 21 2 3 3 5 2" xfId="30683"/>
    <cellStyle name="Normal 21 2 3 3 5 2 2" xfId="30684"/>
    <cellStyle name="Normal 21 2 3 3 5 3" xfId="30685"/>
    <cellStyle name="Normal 21 2 3 3 6" xfId="30686"/>
    <cellStyle name="Normal 21 2 3 3 6 2" xfId="30687"/>
    <cellStyle name="Normal 21 2 3 3 6 2 2" xfId="30688"/>
    <cellStyle name="Normal 21 2 3 3 6 3" xfId="30689"/>
    <cellStyle name="Normal 21 2 3 3 7" xfId="30690"/>
    <cellStyle name="Normal 21 2 3 3 7 2" xfId="30691"/>
    <cellStyle name="Normal 21 2 3 3 8" xfId="30692"/>
    <cellStyle name="Normal 21 2 3 3 8 2" xfId="30693"/>
    <cellStyle name="Normal 21 2 3 3 9" xfId="30694"/>
    <cellStyle name="Normal 21 2 3 4" xfId="30695"/>
    <cellStyle name="Normal 21 2 3 4 2" xfId="30696"/>
    <cellStyle name="Normal 21 2 3 4 2 2" xfId="30697"/>
    <cellStyle name="Normal 21 2 3 4 2 2 2" xfId="30698"/>
    <cellStyle name="Normal 21 2 3 4 2 3" xfId="30699"/>
    <cellStyle name="Normal 21 2 3 4 3" xfId="30700"/>
    <cellStyle name="Normal 21 2 3 4 3 2" xfId="30701"/>
    <cellStyle name="Normal 21 2 3 4 3 2 2" xfId="30702"/>
    <cellStyle name="Normal 21 2 3 4 3 3" xfId="30703"/>
    <cellStyle name="Normal 21 2 3 4 4" xfId="30704"/>
    <cellStyle name="Normal 21 2 3 4 4 2" xfId="30705"/>
    <cellStyle name="Normal 21 2 3 4 5" xfId="30706"/>
    <cellStyle name="Normal 21 2 3 5" xfId="30707"/>
    <cellStyle name="Normal 21 2 3 5 2" xfId="30708"/>
    <cellStyle name="Normal 21 2 3 5 2 2" xfId="30709"/>
    <cellStyle name="Normal 21 2 3 5 2 2 2" xfId="30710"/>
    <cellStyle name="Normal 21 2 3 5 2 3" xfId="30711"/>
    <cellStyle name="Normal 21 2 3 5 3" xfId="30712"/>
    <cellStyle name="Normal 21 2 3 5 3 2" xfId="30713"/>
    <cellStyle name="Normal 21 2 3 5 4" xfId="30714"/>
    <cellStyle name="Normal 21 2 3 6" xfId="30715"/>
    <cellStyle name="Normal 21 2 3 6 2" xfId="30716"/>
    <cellStyle name="Normal 21 2 3 6 2 2" xfId="30717"/>
    <cellStyle name="Normal 21 2 3 6 3" xfId="30718"/>
    <cellStyle name="Normal 21 2 3 7" xfId="30719"/>
    <cellStyle name="Normal 21 2 3 7 2" xfId="30720"/>
    <cellStyle name="Normal 21 2 3 7 2 2" xfId="30721"/>
    <cellStyle name="Normal 21 2 3 7 3" xfId="30722"/>
    <cellStyle name="Normal 21 2 3 8" xfId="30723"/>
    <cellStyle name="Normal 21 2 3 8 2" xfId="30724"/>
    <cellStyle name="Normal 21 2 3 8 2 2" xfId="30725"/>
    <cellStyle name="Normal 21 2 3 8 3" xfId="30726"/>
    <cellStyle name="Normal 21 2 3 9" xfId="30727"/>
    <cellStyle name="Normal 21 2 3 9 2" xfId="30728"/>
    <cellStyle name="Normal 21 2 3 9 2 2" xfId="30729"/>
    <cellStyle name="Normal 21 2 3 9 3" xfId="30730"/>
    <cellStyle name="Normal 21 2 4" xfId="30731"/>
    <cellStyle name="Normal 21 2 4 10" xfId="30732"/>
    <cellStyle name="Normal 21 2 4 2" xfId="30733"/>
    <cellStyle name="Normal 21 2 4 2 2" xfId="30734"/>
    <cellStyle name="Normal 21 2 4 2 2 2" xfId="30735"/>
    <cellStyle name="Normal 21 2 4 2 2 2 2" xfId="30736"/>
    <cellStyle name="Normal 21 2 4 2 2 2 2 2" xfId="30737"/>
    <cellStyle name="Normal 21 2 4 2 2 2 3" xfId="30738"/>
    <cellStyle name="Normal 21 2 4 2 2 3" xfId="30739"/>
    <cellStyle name="Normal 21 2 4 2 2 3 2" xfId="30740"/>
    <cellStyle name="Normal 21 2 4 2 2 4" xfId="30741"/>
    <cellStyle name="Normal 21 2 4 2 2 4 2" xfId="30742"/>
    <cellStyle name="Normal 21 2 4 2 2 5" xfId="30743"/>
    <cellStyle name="Normal 21 2 4 2 3" xfId="30744"/>
    <cellStyle name="Normal 21 2 4 2 3 2" xfId="30745"/>
    <cellStyle name="Normal 21 2 4 2 3 2 2" xfId="30746"/>
    <cellStyle name="Normal 21 2 4 2 3 3" xfId="30747"/>
    <cellStyle name="Normal 21 2 4 2 4" xfId="30748"/>
    <cellStyle name="Normal 21 2 4 2 4 2" xfId="30749"/>
    <cellStyle name="Normal 21 2 4 2 4 2 2" xfId="30750"/>
    <cellStyle name="Normal 21 2 4 2 4 3" xfId="30751"/>
    <cellStyle name="Normal 21 2 4 2 5" xfId="30752"/>
    <cellStyle name="Normal 21 2 4 2 5 2" xfId="30753"/>
    <cellStyle name="Normal 21 2 4 2 6" xfId="30754"/>
    <cellStyle name="Normal 21 2 4 2 6 2" xfId="30755"/>
    <cellStyle name="Normal 21 2 4 2 7" xfId="30756"/>
    <cellStyle name="Normal 21 2 4 3" xfId="30757"/>
    <cellStyle name="Normal 21 2 4 3 2" xfId="30758"/>
    <cellStyle name="Normal 21 2 4 3 2 2" xfId="30759"/>
    <cellStyle name="Normal 21 2 4 3 2 2 2" xfId="30760"/>
    <cellStyle name="Normal 21 2 4 3 2 3" xfId="30761"/>
    <cellStyle name="Normal 21 2 4 3 3" xfId="30762"/>
    <cellStyle name="Normal 21 2 4 3 3 2" xfId="30763"/>
    <cellStyle name="Normal 21 2 4 3 3 2 2" xfId="30764"/>
    <cellStyle name="Normal 21 2 4 3 3 3" xfId="30765"/>
    <cellStyle name="Normal 21 2 4 3 4" xfId="30766"/>
    <cellStyle name="Normal 21 2 4 3 4 2" xfId="30767"/>
    <cellStyle name="Normal 21 2 4 3 5" xfId="30768"/>
    <cellStyle name="Normal 21 2 4 3 5 2" xfId="30769"/>
    <cellStyle name="Normal 21 2 4 3 6" xfId="30770"/>
    <cellStyle name="Normal 21 2 4 4" xfId="30771"/>
    <cellStyle name="Normal 21 2 4 4 2" xfId="30772"/>
    <cellStyle name="Normal 21 2 4 4 2 2" xfId="30773"/>
    <cellStyle name="Normal 21 2 4 4 3" xfId="30774"/>
    <cellStyle name="Normal 21 2 4 5" xfId="30775"/>
    <cellStyle name="Normal 21 2 4 5 2" xfId="30776"/>
    <cellStyle name="Normal 21 2 4 5 2 2" xfId="30777"/>
    <cellStyle name="Normal 21 2 4 5 3" xfId="30778"/>
    <cellStyle name="Normal 21 2 4 6" xfId="30779"/>
    <cellStyle name="Normal 21 2 4 6 2" xfId="30780"/>
    <cellStyle name="Normal 21 2 4 6 2 2" xfId="30781"/>
    <cellStyle name="Normal 21 2 4 6 3" xfId="30782"/>
    <cellStyle name="Normal 21 2 4 7" xfId="30783"/>
    <cellStyle name="Normal 21 2 4 7 2" xfId="30784"/>
    <cellStyle name="Normal 21 2 4 7 2 2" xfId="30785"/>
    <cellStyle name="Normal 21 2 4 7 3" xfId="30786"/>
    <cellStyle name="Normal 21 2 4 8" xfId="30787"/>
    <cellStyle name="Normal 21 2 4 8 2" xfId="30788"/>
    <cellStyle name="Normal 21 2 4 9" xfId="30789"/>
    <cellStyle name="Normal 21 2 4 9 2" xfId="30790"/>
    <cellStyle name="Normal 21 2 5" xfId="30791"/>
    <cellStyle name="Normal 21 2 5 2" xfId="30792"/>
    <cellStyle name="Normal 21 2 5 2 2" xfId="30793"/>
    <cellStyle name="Normal 21 2 5 2 2 2" xfId="30794"/>
    <cellStyle name="Normal 21 2 5 2 2 2 2" xfId="30795"/>
    <cellStyle name="Normal 21 2 5 2 2 3" xfId="30796"/>
    <cellStyle name="Normal 21 2 5 2 3" xfId="30797"/>
    <cellStyle name="Normal 21 2 5 2 3 2" xfId="30798"/>
    <cellStyle name="Normal 21 2 5 2 3 2 2" xfId="30799"/>
    <cellStyle name="Normal 21 2 5 2 3 3" xfId="30800"/>
    <cellStyle name="Normal 21 2 5 2 4" xfId="30801"/>
    <cellStyle name="Normal 21 2 5 2 4 2" xfId="30802"/>
    <cellStyle name="Normal 21 2 5 2 5" xfId="30803"/>
    <cellStyle name="Normal 21 2 5 3" xfId="30804"/>
    <cellStyle name="Normal 21 2 5 3 2" xfId="30805"/>
    <cellStyle name="Normal 21 2 5 3 2 2" xfId="30806"/>
    <cellStyle name="Normal 21 2 5 3 2 2 2" xfId="30807"/>
    <cellStyle name="Normal 21 2 5 3 2 3" xfId="30808"/>
    <cellStyle name="Normal 21 2 5 3 3" xfId="30809"/>
    <cellStyle name="Normal 21 2 5 3 3 2" xfId="30810"/>
    <cellStyle name="Normal 21 2 5 3 4" xfId="30811"/>
    <cellStyle name="Normal 21 2 5 4" xfId="30812"/>
    <cellStyle name="Normal 21 2 5 4 2" xfId="30813"/>
    <cellStyle name="Normal 21 2 5 4 2 2" xfId="30814"/>
    <cellStyle name="Normal 21 2 5 4 3" xfId="30815"/>
    <cellStyle name="Normal 21 2 5 5" xfId="30816"/>
    <cellStyle name="Normal 21 2 5 5 2" xfId="30817"/>
    <cellStyle name="Normal 21 2 5 5 2 2" xfId="30818"/>
    <cellStyle name="Normal 21 2 5 5 3" xfId="30819"/>
    <cellStyle name="Normal 21 2 5 6" xfId="30820"/>
    <cellStyle name="Normal 21 2 5 7" xfId="30821"/>
    <cellStyle name="Normal 21 2 5 7 2" xfId="30822"/>
    <cellStyle name="Normal 21 2 5 8" xfId="30823"/>
    <cellStyle name="Normal 21 2 6" xfId="30824"/>
    <cellStyle name="Normal 21 2 6 2" xfId="30825"/>
    <cellStyle name="Normal 21 2 6 2 2" xfId="30826"/>
    <cellStyle name="Normal 21 2 6 2 2 2" xfId="30827"/>
    <cellStyle name="Normal 21 2 6 2 2 2 2" xfId="30828"/>
    <cellStyle name="Normal 21 2 6 2 2 3" xfId="30829"/>
    <cellStyle name="Normal 21 2 6 2 3" xfId="30830"/>
    <cellStyle name="Normal 21 2 6 2 3 2" xfId="30831"/>
    <cellStyle name="Normal 21 2 6 2 4" xfId="30832"/>
    <cellStyle name="Normal 21 2 6 2 4 2" xfId="30833"/>
    <cellStyle name="Normal 21 2 6 2 5" xfId="30834"/>
    <cellStyle name="Normal 21 2 6 3" xfId="30835"/>
    <cellStyle name="Normal 21 2 6 3 2" xfId="30836"/>
    <cellStyle name="Normal 21 2 6 3 2 2" xfId="30837"/>
    <cellStyle name="Normal 21 2 6 3 3" xfId="30838"/>
    <cellStyle name="Normal 21 2 6 4" xfId="30839"/>
    <cellStyle name="Normal 21 2 6 4 2" xfId="30840"/>
    <cellStyle name="Normal 21 2 6 4 2 2" xfId="30841"/>
    <cellStyle name="Normal 21 2 6 4 3" xfId="30842"/>
    <cellStyle name="Normal 21 2 6 5" xfId="30843"/>
    <cellStyle name="Normal 21 2 6 5 2" xfId="30844"/>
    <cellStyle name="Normal 21 2 6 6" xfId="30845"/>
    <cellStyle name="Normal 21 2 6 6 2" xfId="30846"/>
    <cellStyle name="Normal 21 2 6 7" xfId="30847"/>
    <cellStyle name="Normal 21 2 7" xfId="30848"/>
    <cellStyle name="Normal 21 2 7 2" xfId="30849"/>
    <cellStyle name="Normal 21 2 7 2 2" xfId="30850"/>
    <cellStyle name="Normal 21 2 7 2 2 2" xfId="30851"/>
    <cellStyle name="Normal 21 2 7 2 3" xfId="30852"/>
    <cellStyle name="Normal 21 2 7 3" xfId="30853"/>
    <cellStyle name="Normal 21 2 7 3 2" xfId="30854"/>
    <cellStyle name="Normal 21 2 7 3 2 2" xfId="30855"/>
    <cellStyle name="Normal 21 2 7 3 3" xfId="30856"/>
    <cellStyle name="Normal 21 2 7 4" xfId="30857"/>
    <cellStyle name="Normal 21 2 7 4 2" xfId="30858"/>
    <cellStyle name="Normal 21 2 7 5" xfId="30859"/>
    <cellStyle name="Normal 21 2 7 5 2" xfId="30860"/>
    <cellStyle name="Normal 21 2 7 6" xfId="30861"/>
    <cellStyle name="Normal 21 2 8" xfId="30862"/>
    <cellStyle name="Normal 21 2 8 2" xfId="30863"/>
    <cellStyle name="Normal 21 2 8 2 2" xfId="30864"/>
    <cellStyle name="Normal 21 2 8 3" xfId="30865"/>
    <cellStyle name="Normal 21 2 9" xfId="30866"/>
    <cellStyle name="Normal 21 2 9 2" xfId="30867"/>
    <cellStyle name="Normal 21 2 9 2 2" xfId="30868"/>
    <cellStyle name="Normal 21 2 9 3" xfId="30869"/>
    <cellStyle name="Normal 21 3" xfId="11770"/>
    <cellStyle name="Normal 21 3 10" xfId="11771"/>
    <cellStyle name="Normal 21 3 10 2" xfId="30872"/>
    <cellStyle name="Normal 21 3 10 2 2" xfId="30873"/>
    <cellStyle name="Normal 21 3 10 3" xfId="30874"/>
    <cellStyle name="Normal 21 3 10 4" xfId="30871"/>
    <cellStyle name="Normal 21 3 11" xfId="11772"/>
    <cellStyle name="Normal 21 3 11 2" xfId="30876"/>
    <cellStyle name="Normal 21 3 11 2 2" xfId="30877"/>
    <cellStyle name="Normal 21 3 11 3" xfId="30878"/>
    <cellStyle name="Normal 21 3 11 4" xfId="30875"/>
    <cellStyle name="Normal 21 3 12" xfId="30879"/>
    <cellStyle name="Normal 21 3 12 2" xfId="30880"/>
    <cellStyle name="Normal 21 3 13" xfId="30881"/>
    <cellStyle name="Normal 21 3 13 2" xfId="30882"/>
    <cellStyle name="Normal 21 3 14" xfId="30883"/>
    <cellStyle name="Normal 21 3 15" xfId="30870"/>
    <cellStyle name="Normal 21 3 2" xfId="11773"/>
    <cellStyle name="Normal 21 3 2 10" xfId="30885"/>
    <cellStyle name="Normal 21 3 2 10 2" xfId="30886"/>
    <cellStyle name="Normal 21 3 2 10 2 2" xfId="30887"/>
    <cellStyle name="Normal 21 3 2 10 3" xfId="30888"/>
    <cellStyle name="Normal 21 3 2 11" xfId="30889"/>
    <cellStyle name="Normal 21 3 2 11 2" xfId="30890"/>
    <cellStyle name="Normal 21 3 2 12" xfId="30891"/>
    <cellStyle name="Normal 21 3 2 12 2" xfId="30892"/>
    <cellStyle name="Normal 21 3 2 13" xfId="30893"/>
    <cellStyle name="Normal 21 3 2 14" xfId="30884"/>
    <cellStyle name="Normal 21 3 2 2" xfId="11774"/>
    <cellStyle name="Normal 21 3 2 2 10" xfId="30895"/>
    <cellStyle name="Normal 21 3 2 2 10 2" xfId="30896"/>
    <cellStyle name="Normal 21 3 2 2 11" xfId="30897"/>
    <cellStyle name="Normal 21 3 2 2 12" xfId="30894"/>
    <cellStyle name="Normal 21 3 2 2 2" xfId="11775"/>
    <cellStyle name="Normal 21 3 2 2 2 10" xfId="30898"/>
    <cellStyle name="Normal 21 3 2 2 2 2" xfId="30899"/>
    <cellStyle name="Normal 21 3 2 2 2 2 2" xfId="30900"/>
    <cellStyle name="Normal 21 3 2 2 2 2 2 2" xfId="30901"/>
    <cellStyle name="Normal 21 3 2 2 2 2 2 2 2" xfId="30902"/>
    <cellStyle name="Normal 21 3 2 2 2 2 2 3" xfId="30903"/>
    <cellStyle name="Normal 21 3 2 2 2 2 3" xfId="30904"/>
    <cellStyle name="Normal 21 3 2 2 2 2 3 2" xfId="30905"/>
    <cellStyle name="Normal 21 3 2 2 2 2 3 2 2" xfId="30906"/>
    <cellStyle name="Normal 21 3 2 2 2 2 3 3" xfId="30907"/>
    <cellStyle name="Normal 21 3 2 2 2 2 4" xfId="30908"/>
    <cellStyle name="Normal 21 3 2 2 2 2 4 2" xfId="30909"/>
    <cellStyle name="Normal 21 3 2 2 2 2 5" xfId="30910"/>
    <cellStyle name="Normal 21 3 2 2 2 3" xfId="30911"/>
    <cellStyle name="Normal 21 3 2 2 2 3 2" xfId="30912"/>
    <cellStyle name="Normal 21 3 2 2 2 3 2 2" xfId="30913"/>
    <cellStyle name="Normal 21 3 2 2 2 3 2 2 2" xfId="30914"/>
    <cellStyle name="Normal 21 3 2 2 2 3 2 3" xfId="30915"/>
    <cellStyle name="Normal 21 3 2 2 2 3 3" xfId="30916"/>
    <cellStyle name="Normal 21 3 2 2 2 3 3 2" xfId="30917"/>
    <cellStyle name="Normal 21 3 2 2 2 3 4" xfId="30918"/>
    <cellStyle name="Normal 21 3 2 2 2 4" xfId="30919"/>
    <cellStyle name="Normal 21 3 2 2 2 4 2" xfId="30920"/>
    <cellStyle name="Normal 21 3 2 2 2 4 2 2" xfId="30921"/>
    <cellStyle name="Normal 21 3 2 2 2 4 3" xfId="30922"/>
    <cellStyle name="Normal 21 3 2 2 2 5" xfId="30923"/>
    <cellStyle name="Normal 21 3 2 2 2 5 2" xfId="30924"/>
    <cellStyle name="Normal 21 3 2 2 2 5 2 2" xfId="30925"/>
    <cellStyle name="Normal 21 3 2 2 2 5 3" xfId="30926"/>
    <cellStyle name="Normal 21 3 2 2 2 6" xfId="30927"/>
    <cellStyle name="Normal 21 3 2 2 2 6 2" xfId="30928"/>
    <cellStyle name="Normal 21 3 2 2 2 6 2 2" xfId="30929"/>
    <cellStyle name="Normal 21 3 2 2 2 6 3" xfId="30930"/>
    <cellStyle name="Normal 21 3 2 2 2 7" xfId="30931"/>
    <cellStyle name="Normal 21 3 2 2 2 7 2" xfId="30932"/>
    <cellStyle name="Normal 21 3 2 2 2 8" xfId="30933"/>
    <cellStyle name="Normal 21 3 2 2 2 8 2" xfId="30934"/>
    <cellStyle name="Normal 21 3 2 2 2 9" xfId="30935"/>
    <cellStyle name="Normal 21 3 2 2 3" xfId="11776"/>
    <cellStyle name="Normal 21 3 2 2 3 2" xfId="30937"/>
    <cellStyle name="Normal 21 3 2 2 3 2 2" xfId="30938"/>
    <cellStyle name="Normal 21 3 2 2 3 2 2 2" xfId="30939"/>
    <cellStyle name="Normal 21 3 2 2 3 2 2 2 2" xfId="30940"/>
    <cellStyle name="Normal 21 3 2 2 3 2 2 3" xfId="30941"/>
    <cellStyle name="Normal 21 3 2 2 3 2 3" xfId="30942"/>
    <cellStyle name="Normal 21 3 2 2 3 2 3 2" xfId="30943"/>
    <cellStyle name="Normal 21 3 2 2 3 2 3 2 2" xfId="30944"/>
    <cellStyle name="Normal 21 3 2 2 3 2 3 3" xfId="30945"/>
    <cellStyle name="Normal 21 3 2 2 3 2 4" xfId="30946"/>
    <cellStyle name="Normal 21 3 2 2 3 2 4 2" xfId="30947"/>
    <cellStyle name="Normal 21 3 2 2 3 2 5" xfId="30948"/>
    <cellStyle name="Normal 21 3 2 2 3 3" xfId="30949"/>
    <cellStyle name="Normal 21 3 2 2 3 3 2" xfId="30950"/>
    <cellStyle name="Normal 21 3 2 2 3 3 2 2" xfId="30951"/>
    <cellStyle name="Normal 21 3 2 2 3 3 2 2 2" xfId="30952"/>
    <cellStyle name="Normal 21 3 2 2 3 3 2 3" xfId="30953"/>
    <cellStyle name="Normal 21 3 2 2 3 3 3" xfId="30954"/>
    <cellStyle name="Normal 21 3 2 2 3 3 3 2" xfId="30955"/>
    <cellStyle name="Normal 21 3 2 2 3 3 4" xfId="30956"/>
    <cellStyle name="Normal 21 3 2 2 3 4" xfId="30957"/>
    <cellStyle name="Normal 21 3 2 2 3 4 2" xfId="30958"/>
    <cellStyle name="Normal 21 3 2 2 3 4 2 2" xfId="30959"/>
    <cellStyle name="Normal 21 3 2 2 3 4 3" xfId="30960"/>
    <cellStyle name="Normal 21 3 2 2 3 5" xfId="30961"/>
    <cellStyle name="Normal 21 3 2 2 3 5 2" xfId="30962"/>
    <cellStyle name="Normal 21 3 2 2 3 5 2 2" xfId="30963"/>
    <cellStyle name="Normal 21 3 2 2 3 5 3" xfId="30964"/>
    <cellStyle name="Normal 21 3 2 2 3 6" xfId="30965"/>
    <cellStyle name="Normal 21 3 2 2 3 6 2" xfId="30966"/>
    <cellStyle name="Normal 21 3 2 2 3 7" xfId="30967"/>
    <cellStyle name="Normal 21 3 2 2 3 8" xfId="30936"/>
    <cellStyle name="Normal 21 3 2 2 4" xfId="30968"/>
    <cellStyle name="Normal 21 3 2 2 4 2" xfId="30969"/>
    <cellStyle name="Normal 21 3 2 2 4 2 2" xfId="30970"/>
    <cellStyle name="Normal 21 3 2 2 4 2 2 2" xfId="30971"/>
    <cellStyle name="Normal 21 3 2 2 4 2 3" xfId="30972"/>
    <cellStyle name="Normal 21 3 2 2 4 3" xfId="30973"/>
    <cellStyle name="Normal 21 3 2 2 4 3 2" xfId="30974"/>
    <cellStyle name="Normal 21 3 2 2 4 3 2 2" xfId="30975"/>
    <cellStyle name="Normal 21 3 2 2 4 3 3" xfId="30976"/>
    <cellStyle name="Normal 21 3 2 2 4 4" xfId="30977"/>
    <cellStyle name="Normal 21 3 2 2 4 4 2" xfId="30978"/>
    <cellStyle name="Normal 21 3 2 2 4 5" xfId="30979"/>
    <cellStyle name="Normal 21 3 2 2 5" xfId="30980"/>
    <cellStyle name="Normal 21 3 2 2 5 2" xfId="30981"/>
    <cellStyle name="Normal 21 3 2 2 5 2 2" xfId="30982"/>
    <cellStyle name="Normal 21 3 2 2 5 2 2 2" xfId="30983"/>
    <cellStyle name="Normal 21 3 2 2 5 2 3" xfId="30984"/>
    <cellStyle name="Normal 21 3 2 2 5 3" xfId="30985"/>
    <cellStyle name="Normal 21 3 2 2 5 3 2" xfId="30986"/>
    <cellStyle name="Normal 21 3 2 2 5 4" xfId="30987"/>
    <cellStyle name="Normal 21 3 2 2 6" xfId="30988"/>
    <cellStyle name="Normal 21 3 2 2 6 2" xfId="30989"/>
    <cellStyle name="Normal 21 3 2 2 6 2 2" xfId="30990"/>
    <cellStyle name="Normal 21 3 2 2 6 3" xfId="30991"/>
    <cellStyle name="Normal 21 3 2 2 7" xfId="30992"/>
    <cellStyle name="Normal 21 3 2 2 7 2" xfId="30993"/>
    <cellStyle name="Normal 21 3 2 2 7 2 2" xfId="30994"/>
    <cellStyle name="Normal 21 3 2 2 7 3" xfId="30995"/>
    <cellStyle name="Normal 21 3 2 2 8" xfId="30996"/>
    <cellStyle name="Normal 21 3 2 2 8 2" xfId="30997"/>
    <cellStyle name="Normal 21 3 2 2 8 2 2" xfId="30998"/>
    <cellStyle name="Normal 21 3 2 2 8 3" xfId="30999"/>
    <cellStyle name="Normal 21 3 2 2 9" xfId="31000"/>
    <cellStyle name="Normal 21 3 2 2 9 2" xfId="31001"/>
    <cellStyle name="Normal 21 3 2 3" xfId="11777"/>
    <cellStyle name="Normal 21 3 2 3 10" xfId="31002"/>
    <cellStyle name="Normal 21 3 2 3 2" xfId="11778"/>
    <cellStyle name="Normal 21 3 2 3 2 2" xfId="31004"/>
    <cellStyle name="Normal 21 3 2 3 2 2 2" xfId="31005"/>
    <cellStyle name="Normal 21 3 2 3 2 2 2 2" xfId="31006"/>
    <cellStyle name="Normal 21 3 2 3 2 2 3" xfId="31007"/>
    <cellStyle name="Normal 21 3 2 3 2 3" xfId="31008"/>
    <cellStyle name="Normal 21 3 2 3 2 3 2" xfId="31009"/>
    <cellStyle name="Normal 21 3 2 3 2 3 2 2" xfId="31010"/>
    <cellStyle name="Normal 21 3 2 3 2 3 3" xfId="31011"/>
    <cellStyle name="Normal 21 3 2 3 2 4" xfId="31012"/>
    <cellStyle name="Normal 21 3 2 3 2 4 2" xfId="31013"/>
    <cellStyle name="Normal 21 3 2 3 2 5" xfId="31014"/>
    <cellStyle name="Normal 21 3 2 3 2 6" xfId="31003"/>
    <cellStyle name="Normal 21 3 2 3 3" xfId="11779"/>
    <cellStyle name="Normal 21 3 2 3 3 2" xfId="31016"/>
    <cellStyle name="Normal 21 3 2 3 3 2 2" xfId="31017"/>
    <cellStyle name="Normal 21 3 2 3 3 2 2 2" xfId="31018"/>
    <cellStyle name="Normal 21 3 2 3 3 2 3" xfId="31019"/>
    <cellStyle name="Normal 21 3 2 3 3 3" xfId="31020"/>
    <cellStyle name="Normal 21 3 2 3 3 3 2" xfId="31021"/>
    <cellStyle name="Normal 21 3 2 3 3 4" xfId="31022"/>
    <cellStyle name="Normal 21 3 2 3 3 5" xfId="31015"/>
    <cellStyle name="Normal 21 3 2 3 4" xfId="31023"/>
    <cellStyle name="Normal 21 3 2 3 4 2" xfId="31024"/>
    <cellStyle name="Normal 21 3 2 3 4 2 2" xfId="31025"/>
    <cellStyle name="Normal 21 3 2 3 4 3" xfId="31026"/>
    <cellStyle name="Normal 21 3 2 3 5" xfId="31027"/>
    <cellStyle name="Normal 21 3 2 3 5 2" xfId="31028"/>
    <cellStyle name="Normal 21 3 2 3 5 2 2" xfId="31029"/>
    <cellStyle name="Normal 21 3 2 3 5 3" xfId="31030"/>
    <cellStyle name="Normal 21 3 2 3 6" xfId="31031"/>
    <cellStyle name="Normal 21 3 2 3 6 2" xfId="31032"/>
    <cellStyle name="Normal 21 3 2 3 6 2 2" xfId="31033"/>
    <cellStyle name="Normal 21 3 2 3 6 3" xfId="31034"/>
    <cellStyle name="Normal 21 3 2 3 7" xfId="31035"/>
    <cellStyle name="Normal 21 3 2 3 7 2" xfId="31036"/>
    <cellStyle name="Normal 21 3 2 3 8" xfId="31037"/>
    <cellStyle name="Normal 21 3 2 3 8 2" xfId="31038"/>
    <cellStyle name="Normal 21 3 2 3 9" xfId="31039"/>
    <cellStyle name="Normal 21 3 2 4" xfId="11780"/>
    <cellStyle name="Normal 21 3 2 4 2" xfId="11781"/>
    <cellStyle name="Normal 21 3 2 4 2 2" xfId="31042"/>
    <cellStyle name="Normal 21 3 2 4 2 2 2" xfId="31043"/>
    <cellStyle name="Normal 21 3 2 4 2 2 2 2" xfId="31044"/>
    <cellStyle name="Normal 21 3 2 4 2 2 3" xfId="31045"/>
    <cellStyle name="Normal 21 3 2 4 2 3" xfId="31046"/>
    <cellStyle name="Normal 21 3 2 4 2 3 2" xfId="31047"/>
    <cellStyle name="Normal 21 3 2 4 2 3 2 2" xfId="31048"/>
    <cellStyle name="Normal 21 3 2 4 2 3 3" xfId="31049"/>
    <cellStyle name="Normal 21 3 2 4 2 4" xfId="31050"/>
    <cellStyle name="Normal 21 3 2 4 2 4 2" xfId="31051"/>
    <cellStyle name="Normal 21 3 2 4 2 5" xfId="31052"/>
    <cellStyle name="Normal 21 3 2 4 2 6" xfId="31041"/>
    <cellStyle name="Normal 21 3 2 4 3" xfId="11782"/>
    <cellStyle name="Normal 21 3 2 4 3 2" xfId="31054"/>
    <cellStyle name="Normal 21 3 2 4 3 2 2" xfId="31055"/>
    <cellStyle name="Normal 21 3 2 4 3 2 2 2" xfId="31056"/>
    <cellStyle name="Normal 21 3 2 4 3 2 3" xfId="31057"/>
    <cellStyle name="Normal 21 3 2 4 3 3" xfId="31058"/>
    <cellStyle name="Normal 21 3 2 4 3 3 2" xfId="31059"/>
    <cellStyle name="Normal 21 3 2 4 3 4" xfId="31060"/>
    <cellStyle name="Normal 21 3 2 4 3 5" xfId="31053"/>
    <cellStyle name="Normal 21 3 2 4 4" xfId="31061"/>
    <cellStyle name="Normal 21 3 2 4 4 2" xfId="31062"/>
    <cellStyle name="Normal 21 3 2 4 4 2 2" xfId="31063"/>
    <cellStyle name="Normal 21 3 2 4 4 3" xfId="31064"/>
    <cellStyle name="Normal 21 3 2 4 5" xfId="31065"/>
    <cellStyle name="Normal 21 3 2 4 5 2" xfId="31066"/>
    <cellStyle name="Normal 21 3 2 4 5 2 2" xfId="31067"/>
    <cellStyle name="Normal 21 3 2 4 5 3" xfId="31068"/>
    <cellStyle name="Normal 21 3 2 4 6" xfId="31069"/>
    <cellStyle name="Normal 21 3 2 4 6 2" xfId="31070"/>
    <cellStyle name="Normal 21 3 2 4 7" xfId="31071"/>
    <cellStyle name="Normal 21 3 2 4 8" xfId="31040"/>
    <cellStyle name="Normal 21 3 2 5" xfId="11783"/>
    <cellStyle name="Normal 21 3 2 5 2" xfId="11784"/>
    <cellStyle name="Normal 21 3 2 5 2 2" xfId="31074"/>
    <cellStyle name="Normal 21 3 2 5 2 2 2" xfId="31075"/>
    <cellStyle name="Normal 21 3 2 5 2 3" xfId="31076"/>
    <cellStyle name="Normal 21 3 2 5 2 4" xfId="31073"/>
    <cellStyle name="Normal 21 3 2 5 3" xfId="31077"/>
    <cellStyle name="Normal 21 3 2 5 3 2" xfId="31078"/>
    <cellStyle name="Normal 21 3 2 5 3 2 2" xfId="31079"/>
    <cellStyle name="Normal 21 3 2 5 3 3" xfId="31080"/>
    <cellStyle name="Normal 21 3 2 5 4" xfId="31081"/>
    <cellStyle name="Normal 21 3 2 5 4 2" xfId="31082"/>
    <cellStyle name="Normal 21 3 2 5 5" xfId="31083"/>
    <cellStyle name="Normal 21 3 2 5 6" xfId="31072"/>
    <cellStyle name="Normal 21 3 2 6" xfId="11785"/>
    <cellStyle name="Normal 21 3 2 6 2" xfId="11786"/>
    <cellStyle name="Normal 21 3 2 6 2 2" xfId="31086"/>
    <cellStyle name="Normal 21 3 2 6 2 2 2" xfId="31087"/>
    <cellStyle name="Normal 21 3 2 6 2 3" xfId="31088"/>
    <cellStyle name="Normal 21 3 2 6 2 4" xfId="31085"/>
    <cellStyle name="Normal 21 3 2 6 3" xfId="31089"/>
    <cellStyle name="Normal 21 3 2 6 3 2" xfId="31090"/>
    <cellStyle name="Normal 21 3 2 6 4" xfId="31091"/>
    <cellStyle name="Normal 21 3 2 6 5" xfId="31084"/>
    <cellStyle name="Normal 21 3 2 7" xfId="11787"/>
    <cellStyle name="Normal 21 3 2 7 2" xfId="11788"/>
    <cellStyle name="Normal 21 3 2 7 2 2" xfId="31094"/>
    <cellStyle name="Normal 21 3 2 7 2 3" xfId="31093"/>
    <cellStyle name="Normal 21 3 2 7 3" xfId="31095"/>
    <cellStyle name="Normal 21 3 2 7 4" xfId="31092"/>
    <cellStyle name="Normal 21 3 2 8" xfId="11789"/>
    <cellStyle name="Normal 21 3 2 8 2" xfId="31097"/>
    <cellStyle name="Normal 21 3 2 8 2 2" xfId="31098"/>
    <cellStyle name="Normal 21 3 2 8 3" xfId="31099"/>
    <cellStyle name="Normal 21 3 2 8 4" xfId="31096"/>
    <cellStyle name="Normal 21 3 2 9" xfId="11790"/>
    <cellStyle name="Normal 21 3 2 9 2" xfId="31101"/>
    <cellStyle name="Normal 21 3 2 9 2 2" xfId="31102"/>
    <cellStyle name="Normal 21 3 2 9 3" xfId="31103"/>
    <cellStyle name="Normal 21 3 2 9 4" xfId="31100"/>
    <cellStyle name="Normal 21 3 3" xfId="11791"/>
    <cellStyle name="Normal 21 3 3 10" xfId="31105"/>
    <cellStyle name="Normal 21 3 3 10 2" xfId="31106"/>
    <cellStyle name="Normal 21 3 3 11" xfId="31107"/>
    <cellStyle name="Normal 21 3 3 11 2" xfId="31108"/>
    <cellStyle name="Normal 21 3 3 12" xfId="31109"/>
    <cellStyle name="Normal 21 3 3 13" xfId="31104"/>
    <cellStyle name="Normal 21 3 3 2" xfId="11792"/>
    <cellStyle name="Normal 21 3 3 2 10" xfId="31110"/>
    <cellStyle name="Normal 21 3 3 2 2" xfId="31111"/>
    <cellStyle name="Normal 21 3 3 2 2 2" xfId="31112"/>
    <cellStyle name="Normal 21 3 3 2 2 2 2" xfId="31113"/>
    <cellStyle name="Normal 21 3 3 2 2 2 2 2" xfId="31114"/>
    <cellStyle name="Normal 21 3 3 2 2 2 3" xfId="31115"/>
    <cellStyle name="Normal 21 3 3 2 2 3" xfId="31116"/>
    <cellStyle name="Normal 21 3 3 2 2 3 2" xfId="31117"/>
    <cellStyle name="Normal 21 3 3 2 2 3 2 2" xfId="31118"/>
    <cellStyle name="Normal 21 3 3 2 2 3 3" xfId="31119"/>
    <cellStyle name="Normal 21 3 3 2 2 4" xfId="31120"/>
    <cellStyle name="Normal 21 3 3 2 2 4 2" xfId="31121"/>
    <cellStyle name="Normal 21 3 3 2 2 4 2 2" xfId="31122"/>
    <cellStyle name="Normal 21 3 3 2 2 4 3" xfId="31123"/>
    <cellStyle name="Normal 21 3 3 2 2 5" xfId="31124"/>
    <cellStyle name="Normal 21 3 3 2 2 5 2" xfId="31125"/>
    <cellStyle name="Normal 21 3 3 2 2 6" xfId="31126"/>
    <cellStyle name="Normal 21 3 3 2 2 6 2" xfId="31127"/>
    <cellStyle name="Normal 21 3 3 2 2 7" xfId="31128"/>
    <cellStyle name="Normal 21 3 3 2 3" xfId="31129"/>
    <cellStyle name="Normal 21 3 3 2 3 2" xfId="31130"/>
    <cellStyle name="Normal 21 3 3 2 3 2 2" xfId="31131"/>
    <cellStyle name="Normal 21 3 3 2 3 2 2 2" xfId="31132"/>
    <cellStyle name="Normal 21 3 3 2 3 2 3" xfId="31133"/>
    <cellStyle name="Normal 21 3 3 2 3 3" xfId="31134"/>
    <cellStyle name="Normal 21 3 3 2 3 3 2" xfId="31135"/>
    <cellStyle name="Normal 21 3 3 2 3 4" xfId="31136"/>
    <cellStyle name="Normal 21 3 3 2 4" xfId="31137"/>
    <cellStyle name="Normal 21 3 3 2 4 2" xfId="31138"/>
    <cellStyle name="Normal 21 3 3 2 4 2 2" xfId="31139"/>
    <cellStyle name="Normal 21 3 3 2 4 3" xfId="31140"/>
    <cellStyle name="Normal 21 3 3 2 5" xfId="31141"/>
    <cellStyle name="Normal 21 3 3 2 5 2" xfId="31142"/>
    <cellStyle name="Normal 21 3 3 2 5 2 2" xfId="31143"/>
    <cellStyle name="Normal 21 3 3 2 5 3" xfId="31144"/>
    <cellStyle name="Normal 21 3 3 2 6" xfId="31145"/>
    <cellStyle name="Normal 21 3 3 2 6 2" xfId="31146"/>
    <cellStyle name="Normal 21 3 3 2 6 2 2" xfId="31147"/>
    <cellStyle name="Normal 21 3 3 2 6 3" xfId="31148"/>
    <cellStyle name="Normal 21 3 3 2 7" xfId="31149"/>
    <cellStyle name="Normal 21 3 3 2 7 2" xfId="31150"/>
    <cellStyle name="Normal 21 3 3 2 8" xfId="31151"/>
    <cellStyle name="Normal 21 3 3 2 8 2" xfId="31152"/>
    <cellStyle name="Normal 21 3 3 2 9" xfId="31153"/>
    <cellStyle name="Normal 21 3 3 3" xfId="11793"/>
    <cellStyle name="Normal 21 3 3 3 10" xfId="31154"/>
    <cellStyle name="Normal 21 3 3 3 2" xfId="31155"/>
    <cellStyle name="Normal 21 3 3 3 2 2" xfId="31156"/>
    <cellStyle name="Normal 21 3 3 3 2 2 2" xfId="31157"/>
    <cellStyle name="Normal 21 3 3 3 2 2 2 2" xfId="31158"/>
    <cellStyle name="Normal 21 3 3 3 2 2 3" xfId="31159"/>
    <cellStyle name="Normal 21 3 3 3 2 3" xfId="31160"/>
    <cellStyle name="Normal 21 3 3 3 2 3 2" xfId="31161"/>
    <cellStyle name="Normal 21 3 3 3 2 3 2 2" xfId="31162"/>
    <cellStyle name="Normal 21 3 3 3 2 3 3" xfId="31163"/>
    <cellStyle name="Normal 21 3 3 3 2 4" xfId="31164"/>
    <cellStyle name="Normal 21 3 3 3 2 4 2" xfId="31165"/>
    <cellStyle name="Normal 21 3 3 3 2 5" xfId="31166"/>
    <cellStyle name="Normal 21 3 3 3 3" xfId="31167"/>
    <cellStyle name="Normal 21 3 3 3 3 2" xfId="31168"/>
    <cellStyle name="Normal 21 3 3 3 3 2 2" xfId="31169"/>
    <cellStyle name="Normal 21 3 3 3 3 2 2 2" xfId="31170"/>
    <cellStyle name="Normal 21 3 3 3 3 2 3" xfId="31171"/>
    <cellStyle name="Normal 21 3 3 3 3 3" xfId="31172"/>
    <cellStyle name="Normal 21 3 3 3 3 3 2" xfId="31173"/>
    <cellStyle name="Normal 21 3 3 3 3 4" xfId="31174"/>
    <cellStyle name="Normal 21 3 3 3 4" xfId="31175"/>
    <cellStyle name="Normal 21 3 3 3 4 2" xfId="31176"/>
    <cellStyle name="Normal 21 3 3 3 4 2 2" xfId="31177"/>
    <cellStyle name="Normal 21 3 3 3 4 3" xfId="31178"/>
    <cellStyle name="Normal 21 3 3 3 5" xfId="31179"/>
    <cellStyle name="Normal 21 3 3 3 5 2" xfId="31180"/>
    <cellStyle name="Normal 21 3 3 3 5 2 2" xfId="31181"/>
    <cellStyle name="Normal 21 3 3 3 5 3" xfId="31182"/>
    <cellStyle name="Normal 21 3 3 3 6" xfId="31183"/>
    <cellStyle name="Normal 21 3 3 3 6 2" xfId="31184"/>
    <cellStyle name="Normal 21 3 3 3 6 2 2" xfId="31185"/>
    <cellStyle name="Normal 21 3 3 3 6 3" xfId="31186"/>
    <cellStyle name="Normal 21 3 3 3 7" xfId="31187"/>
    <cellStyle name="Normal 21 3 3 3 7 2" xfId="31188"/>
    <cellStyle name="Normal 21 3 3 3 8" xfId="31189"/>
    <cellStyle name="Normal 21 3 3 3 8 2" xfId="31190"/>
    <cellStyle name="Normal 21 3 3 3 9" xfId="31191"/>
    <cellStyle name="Normal 21 3 3 4" xfId="31192"/>
    <cellStyle name="Normal 21 3 3 4 2" xfId="31193"/>
    <cellStyle name="Normal 21 3 3 4 2 2" xfId="31194"/>
    <cellStyle name="Normal 21 3 3 4 2 2 2" xfId="31195"/>
    <cellStyle name="Normal 21 3 3 4 2 3" xfId="31196"/>
    <cellStyle name="Normal 21 3 3 4 3" xfId="31197"/>
    <cellStyle name="Normal 21 3 3 4 3 2" xfId="31198"/>
    <cellStyle name="Normal 21 3 3 4 3 2 2" xfId="31199"/>
    <cellStyle name="Normal 21 3 3 4 3 3" xfId="31200"/>
    <cellStyle name="Normal 21 3 3 4 4" xfId="31201"/>
    <cellStyle name="Normal 21 3 3 4 4 2" xfId="31202"/>
    <cellStyle name="Normal 21 3 3 4 5" xfId="31203"/>
    <cellStyle name="Normal 21 3 3 5" xfId="31204"/>
    <cellStyle name="Normal 21 3 3 5 2" xfId="31205"/>
    <cellStyle name="Normal 21 3 3 5 2 2" xfId="31206"/>
    <cellStyle name="Normal 21 3 3 5 2 2 2" xfId="31207"/>
    <cellStyle name="Normal 21 3 3 5 2 3" xfId="31208"/>
    <cellStyle name="Normal 21 3 3 5 3" xfId="31209"/>
    <cellStyle name="Normal 21 3 3 5 3 2" xfId="31210"/>
    <cellStyle name="Normal 21 3 3 5 4" xfId="31211"/>
    <cellStyle name="Normal 21 3 3 6" xfId="31212"/>
    <cellStyle name="Normal 21 3 3 6 2" xfId="31213"/>
    <cellStyle name="Normal 21 3 3 6 2 2" xfId="31214"/>
    <cellStyle name="Normal 21 3 3 6 3" xfId="31215"/>
    <cellStyle name="Normal 21 3 3 7" xfId="31216"/>
    <cellStyle name="Normal 21 3 3 7 2" xfId="31217"/>
    <cellStyle name="Normal 21 3 3 7 2 2" xfId="31218"/>
    <cellStyle name="Normal 21 3 3 7 3" xfId="31219"/>
    <cellStyle name="Normal 21 3 3 8" xfId="31220"/>
    <cellStyle name="Normal 21 3 3 8 2" xfId="31221"/>
    <cellStyle name="Normal 21 3 3 8 2 2" xfId="31222"/>
    <cellStyle name="Normal 21 3 3 8 3" xfId="31223"/>
    <cellStyle name="Normal 21 3 3 9" xfId="31224"/>
    <cellStyle name="Normal 21 3 3 9 2" xfId="31225"/>
    <cellStyle name="Normal 21 3 3 9 2 2" xfId="31226"/>
    <cellStyle name="Normal 21 3 3 9 3" xfId="31227"/>
    <cellStyle name="Normal 21 3 4" xfId="11794"/>
    <cellStyle name="Normal 21 3 4 10" xfId="31228"/>
    <cellStyle name="Normal 21 3 4 2" xfId="11795"/>
    <cellStyle name="Normal 21 3 4 2 2" xfId="31230"/>
    <cellStyle name="Normal 21 3 4 2 2 2" xfId="31231"/>
    <cellStyle name="Normal 21 3 4 2 2 2 2" xfId="31232"/>
    <cellStyle name="Normal 21 3 4 2 2 3" xfId="31233"/>
    <cellStyle name="Normal 21 3 4 2 3" xfId="31234"/>
    <cellStyle name="Normal 21 3 4 2 3 2" xfId="31235"/>
    <cellStyle name="Normal 21 3 4 2 3 2 2" xfId="31236"/>
    <cellStyle name="Normal 21 3 4 2 3 3" xfId="31237"/>
    <cellStyle name="Normal 21 3 4 2 4" xfId="31238"/>
    <cellStyle name="Normal 21 3 4 2 4 2" xfId="31239"/>
    <cellStyle name="Normal 21 3 4 2 4 2 2" xfId="31240"/>
    <cellStyle name="Normal 21 3 4 2 4 3" xfId="31241"/>
    <cellStyle name="Normal 21 3 4 2 5" xfId="31242"/>
    <cellStyle name="Normal 21 3 4 2 5 2" xfId="31243"/>
    <cellStyle name="Normal 21 3 4 2 6" xfId="31244"/>
    <cellStyle name="Normal 21 3 4 2 6 2" xfId="31245"/>
    <cellStyle name="Normal 21 3 4 2 7" xfId="31246"/>
    <cellStyle name="Normal 21 3 4 2 8" xfId="31229"/>
    <cellStyle name="Normal 21 3 4 3" xfId="11796"/>
    <cellStyle name="Normal 21 3 4 3 2" xfId="31248"/>
    <cellStyle name="Normal 21 3 4 3 2 2" xfId="31249"/>
    <cellStyle name="Normal 21 3 4 3 2 2 2" xfId="31250"/>
    <cellStyle name="Normal 21 3 4 3 2 3" xfId="31251"/>
    <cellStyle name="Normal 21 3 4 3 3" xfId="31252"/>
    <cellStyle name="Normal 21 3 4 3 3 2" xfId="31253"/>
    <cellStyle name="Normal 21 3 4 3 4" xfId="31254"/>
    <cellStyle name="Normal 21 3 4 3 5" xfId="31247"/>
    <cellStyle name="Normal 21 3 4 4" xfId="31255"/>
    <cellStyle name="Normal 21 3 4 4 2" xfId="31256"/>
    <cellStyle name="Normal 21 3 4 4 2 2" xfId="31257"/>
    <cellStyle name="Normal 21 3 4 4 3" xfId="31258"/>
    <cellStyle name="Normal 21 3 4 5" xfId="31259"/>
    <cellStyle name="Normal 21 3 4 5 2" xfId="31260"/>
    <cellStyle name="Normal 21 3 4 5 2 2" xfId="31261"/>
    <cellStyle name="Normal 21 3 4 5 3" xfId="31262"/>
    <cellStyle name="Normal 21 3 4 6" xfId="31263"/>
    <cellStyle name="Normal 21 3 4 6 2" xfId="31264"/>
    <cellStyle name="Normal 21 3 4 6 2 2" xfId="31265"/>
    <cellStyle name="Normal 21 3 4 6 3" xfId="31266"/>
    <cellStyle name="Normal 21 3 4 7" xfId="31267"/>
    <cellStyle name="Normal 21 3 4 7 2" xfId="31268"/>
    <cellStyle name="Normal 21 3 4 8" xfId="31269"/>
    <cellStyle name="Normal 21 3 4 8 2" xfId="31270"/>
    <cellStyle name="Normal 21 3 4 9" xfId="31271"/>
    <cellStyle name="Normal 21 3 5" xfId="11797"/>
    <cellStyle name="Normal 21 3 5 10" xfId="31272"/>
    <cellStyle name="Normal 21 3 5 2" xfId="11798"/>
    <cellStyle name="Normal 21 3 5 2 2" xfId="31274"/>
    <cellStyle name="Normal 21 3 5 2 2 2" xfId="31275"/>
    <cellStyle name="Normal 21 3 5 2 2 2 2" xfId="31276"/>
    <cellStyle name="Normal 21 3 5 2 2 3" xfId="31277"/>
    <cellStyle name="Normal 21 3 5 2 3" xfId="31278"/>
    <cellStyle name="Normal 21 3 5 2 3 2" xfId="31279"/>
    <cellStyle name="Normal 21 3 5 2 3 2 2" xfId="31280"/>
    <cellStyle name="Normal 21 3 5 2 3 3" xfId="31281"/>
    <cellStyle name="Normal 21 3 5 2 4" xfId="31282"/>
    <cellStyle name="Normal 21 3 5 2 4 2" xfId="31283"/>
    <cellStyle name="Normal 21 3 5 2 5" xfId="31284"/>
    <cellStyle name="Normal 21 3 5 2 6" xfId="31273"/>
    <cellStyle name="Normal 21 3 5 3" xfId="11799"/>
    <cellStyle name="Normal 21 3 5 3 2" xfId="31286"/>
    <cellStyle name="Normal 21 3 5 3 2 2" xfId="31287"/>
    <cellStyle name="Normal 21 3 5 3 2 2 2" xfId="31288"/>
    <cellStyle name="Normal 21 3 5 3 2 3" xfId="31289"/>
    <cellStyle name="Normal 21 3 5 3 3" xfId="31290"/>
    <cellStyle name="Normal 21 3 5 3 3 2" xfId="31291"/>
    <cellStyle name="Normal 21 3 5 3 4" xfId="31292"/>
    <cellStyle name="Normal 21 3 5 3 5" xfId="31285"/>
    <cellStyle name="Normal 21 3 5 4" xfId="31293"/>
    <cellStyle name="Normal 21 3 5 4 2" xfId="31294"/>
    <cellStyle name="Normal 21 3 5 4 2 2" xfId="31295"/>
    <cellStyle name="Normal 21 3 5 4 3" xfId="31296"/>
    <cellStyle name="Normal 21 3 5 5" xfId="31297"/>
    <cellStyle name="Normal 21 3 5 5 2" xfId="31298"/>
    <cellStyle name="Normal 21 3 5 5 2 2" xfId="31299"/>
    <cellStyle name="Normal 21 3 5 5 3" xfId="31300"/>
    <cellStyle name="Normal 21 3 5 6" xfId="31301"/>
    <cellStyle name="Normal 21 3 5 6 2" xfId="31302"/>
    <cellStyle name="Normal 21 3 5 6 2 2" xfId="31303"/>
    <cellStyle name="Normal 21 3 5 6 3" xfId="31304"/>
    <cellStyle name="Normal 21 3 5 7" xfId="31305"/>
    <cellStyle name="Normal 21 3 5 7 2" xfId="31306"/>
    <cellStyle name="Normal 21 3 5 8" xfId="31307"/>
    <cellStyle name="Normal 21 3 5 8 2" xfId="31308"/>
    <cellStyle name="Normal 21 3 5 9" xfId="31309"/>
    <cellStyle name="Normal 21 3 6" xfId="11800"/>
    <cellStyle name="Normal 21 3 6 2" xfId="11801"/>
    <cellStyle name="Normal 21 3 6 2 2" xfId="31312"/>
    <cellStyle name="Normal 21 3 6 2 2 2" xfId="31313"/>
    <cellStyle name="Normal 21 3 6 2 3" xfId="31314"/>
    <cellStyle name="Normal 21 3 6 2 4" xfId="31311"/>
    <cellStyle name="Normal 21 3 6 3" xfId="11802"/>
    <cellStyle name="Normal 21 3 6 3 2" xfId="31316"/>
    <cellStyle name="Normal 21 3 6 3 2 2" xfId="31317"/>
    <cellStyle name="Normal 21 3 6 3 3" xfId="31318"/>
    <cellStyle name="Normal 21 3 6 3 4" xfId="31315"/>
    <cellStyle name="Normal 21 3 6 4" xfId="31319"/>
    <cellStyle name="Normal 21 3 6 4 2" xfId="31320"/>
    <cellStyle name="Normal 21 3 6 5" xfId="31321"/>
    <cellStyle name="Normal 21 3 6 6" xfId="31310"/>
    <cellStyle name="Normal 21 3 7" xfId="11803"/>
    <cellStyle name="Normal 21 3 7 2" xfId="11804"/>
    <cellStyle name="Normal 21 3 7 2 2" xfId="31324"/>
    <cellStyle name="Normal 21 3 7 2 2 2" xfId="31325"/>
    <cellStyle name="Normal 21 3 7 2 3" xfId="31326"/>
    <cellStyle name="Normal 21 3 7 2 4" xfId="31323"/>
    <cellStyle name="Normal 21 3 7 3" xfId="31327"/>
    <cellStyle name="Normal 21 3 7 3 2" xfId="31328"/>
    <cellStyle name="Normal 21 3 7 4" xfId="31329"/>
    <cellStyle name="Normal 21 3 7 5" xfId="31322"/>
    <cellStyle name="Normal 21 3 8" xfId="11805"/>
    <cellStyle name="Normal 21 3 8 2" xfId="11806"/>
    <cellStyle name="Normal 21 3 8 2 2" xfId="31332"/>
    <cellStyle name="Normal 21 3 8 2 3" xfId="31331"/>
    <cellStyle name="Normal 21 3 8 3" xfId="31333"/>
    <cellStyle name="Normal 21 3 8 4" xfId="31330"/>
    <cellStyle name="Normal 21 3 9" xfId="11807"/>
    <cellStyle name="Normal 21 3 9 2" xfId="11808"/>
    <cellStyle name="Normal 21 3 9 2 2" xfId="31336"/>
    <cellStyle name="Normal 21 3 9 2 3" xfId="31335"/>
    <cellStyle name="Normal 21 3 9 3" xfId="31337"/>
    <cellStyle name="Normal 21 3 9 4" xfId="31334"/>
    <cellStyle name="Normal 21 4" xfId="11809"/>
    <cellStyle name="Normal 21 4 10" xfId="31339"/>
    <cellStyle name="Normal 21 4 10 2" xfId="31340"/>
    <cellStyle name="Normal 21 4 10 2 2" xfId="31341"/>
    <cellStyle name="Normal 21 4 10 3" xfId="31342"/>
    <cellStyle name="Normal 21 4 11" xfId="31343"/>
    <cellStyle name="Normal 21 4 11 2" xfId="31344"/>
    <cellStyle name="Normal 21 4 12" xfId="31345"/>
    <cellStyle name="Normal 21 4 12 2" xfId="31346"/>
    <cellStyle name="Normal 21 4 13" xfId="31347"/>
    <cellStyle name="Normal 21 4 14" xfId="31338"/>
    <cellStyle name="Normal 21 4 2" xfId="31348"/>
    <cellStyle name="Normal 21 4 2 10" xfId="31349"/>
    <cellStyle name="Normal 21 4 2 10 2" xfId="31350"/>
    <cellStyle name="Normal 21 4 2 11" xfId="31351"/>
    <cellStyle name="Normal 21 4 2 2" xfId="31352"/>
    <cellStyle name="Normal 21 4 2 2 2" xfId="31353"/>
    <cellStyle name="Normal 21 4 2 2 2 2" xfId="31354"/>
    <cellStyle name="Normal 21 4 2 2 2 2 2" xfId="31355"/>
    <cellStyle name="Normal 21 4 2 2 2 2 2 2" xfId="31356"/>
    <cellStyle name="Normal 21 4 2 2 2 2 3" xfId="31357"/>
    <cellStyle name="Normal 21 4 2 2 2 3" xfId="31358"/>
    <cellStyle name="Normal 21 4 2 2 2 3 2" xfId="31359"/>
    <cellStyle name="Normal 21 4 2 2 2 3 2 2" xfId="31360"/>
    <cellStyle name="Normal 21 4 2 2 2 3 3" xfId="31361"/>
    <cellStyle name="Normal 21 4 2 2 2 4" xfId="31362"/>
    <cellStyle name="Normal 21 4 2 2 2 4 2" xfId="31363"/>
    <cellStyle name="Normal 21 4 2 2 2 5" xfId="31364"/>
    <cellStyle name="Normal 21 4 2 2 3" xfId="31365"/>
    <cellStyle name="Normal 21 4 2 2 3 2" xfId="31366"/>
    <cellStyle name="Normal 21 4 2 2 3 2 2" xfId="31367"/>
    <cellStyle name="Normal 21 4 2 2 3 2 2 2" xfId="31368"/>
    <cellStyle name="Normal 21 4 2 2 3 2 3" xfId="31369"/>
    <cellStyle name="Normal 21 4 2 2 3 3" xfId="31370"/>
    <cellStyle name="Normal 21 4 2 2 3 3 2" xfId="31371"/>
    <cellStyle name="Normal 21 4 2 2 3 4" xfId="31372"/>
    <cellStyle name="Normal 21 4 2 2 4" xfId="31373"/>
    <cellStyle name="Normal 21 4 2 2 4 2" xfId="31374"/>
    <cellStyle name="Normal 21 4 2 2 4 2 2" xfId="31375"/>
    <cellStyle name="Normal 21 4 2 2 4 3" xfId="31376"/>
    <cellStyle name="Normal 21 4 2 2 5" xfId="31377"/>
    <cellStyle name="Normal 21 4 2 2 5 2" xfId="31378"/>
    <cellStyle name="Normal 21 4 2 2 5 2 2" xfId="31379"/>
    <cellStyle name="Normal 21 4 2 2 5 3" xfId="31380"/>
    <cellStyle name="Normal 21 4 2 2 6" xfId="31381"/>
    <cellStyle name="Normal 21 4 2 2 6 2" xfId="31382"/>
    <cellStyle name="Normal 21 4 2 2 6 2 2" xfId="31383"/>
    <cellStyle name="Normal 21 4 2 2 6 3" xfId="31384"/>
    <cellStyle name="Normal 21 4 2 2 7" xfId="31385"/>
    <cellStyle name="Normal 21 4 2 2 7 2" xfId="31386"/>
    <cellStyle name="Normal 21 4 2 2 8" xfId="31387"/>
    <cellStyle name="Normal 21 4 2 2 8 2" xfId="31388"/>
    <cellStyle name="Normal 21 4 2 2 9" xfId="31389"/>
    <cellStyle name="Normal 21 4 2 3" xfId="31390"/>
    <cellStyle name="Normal 21 4 2 3 2" xfId="31391"/>
    <cellStyle name="Normal 21 4 2 3 2 2" xfId="31392"/>
    <cellStyle name="Normal 21 4 2 3 2 2 2" xfId="31393"/>
    <cellStyle name="Normal 21 4 2 3 2 2 2 2" xfId="31394"/>
    <cellStyle name="Normal 21 4 2 3 2 2 3" xfId="31395"/>
    <cellStyle name="Normal 21 4 2 3 2 3" xfId="31396"/>
    <cellStyle name="Normal 21 4 2 3 2 3 2" xfId="31397"/>
    <cellStyle name="Normal 21 4 2 3 2 3 2 2" xfId="31398"/>
    <cellStyle name="Normal 21 4 2 3 2 3 3" xfId="31399"/>
    <cellStyle name="Normal 21 4 2 3 2 4" xfId="31400"/>
    <cellStyle name="Normal 21 4 2 3 2 4 2" xfId="31401"/>
    <cellStyle name="Normal 21 4 2 3 2 5" xfId="31402"/>
    <cellStyle name="Normal 21 4 2 3 3" xfId="31403"/>
    <cellStyle name="Normal 21 4 2 3 3 2" xfId="31404"/>
    <cellStyle name="Normal 21 4 2 3 3 2 2" xfId="31405"/>
    <cellStyle name="Normal 21 4 2 3 3 2 2 2" xfId="31406"/>
    <cellStyle name="Normal 21 4 2 3 3 2 3" xfId="31407"/>
    <cellStyle name="Normal 21 4 2 3 3 3" xfId="31408"/>
    <cellStyle name="Normal 21 4 2 3 3 3 2" xfId="31409"/>
    <cellStyle name="Normal 21 4 2 3 3 4" xfId="31410"/>
    <cellStyle name="Normal 21 4 2 3 4" xfId="31411"/>
    <cellStyle name="Normal 21 4 2 3 4 2" xfId="31412"/>
    <cellStyle name="Normal 21 4 2 3 4 2 2" xfId="31413"/>
    <cellStyle name="Normal 21 4 2 3 4 3" xfId="31414"/>
    <cellStyle name="Normal 21 4 2 3 5" xfId="31415"/>
    <cellStyle name="Normal 21 4 2 3 5 2" xfId="31416"/>
    <cellStyle name="Normal 21 4 2 3 5 2 2" xfId="31417"/>
    <cellStyle name="Normal 21 4 2 3 5 3" xfId="31418"/>
    <cellStyle name="Normal 21 4 2 3 6" xfId="31419"/>
    <cellStyle name="Normal 21 4 2 3 6 2" xfId="31420"/>
    <cellStyle name="Normal 21 4 2 3 7" xfId="31421"/>
    <cellStyle name="Normal 21 4 2 4" xfId="31422"/>
    <cellStyle name="Normal 21 4 2 4 2" xfId="31423"/>
    <cellStyle name="Normal 21 4 2 4 2 2" xfId="31424"/>
    <cellStyle name="Normal 21 4 2 4 2 2 2" xfId="31425"/>
    <cellStyle name="Normal 21 4 2 4 2 3" xfId="31426"/>
    <cellStyle name="Normal 21 4 2 4 3" xfId="31427"/>
    <cellStyle name="Normal 21 4 2 4 3 2" xfId="31428"/>
    <cellStyle name="Normal 21 4 2 4 3 2 2" xfId="31429"/>
    <cellStyle name="Normal 21 4 2 4 3 3" xfId="31430"/>
    <cellStyle name="Normal 21 4 2 4 4" xfId="31431"/>
    <cellStyle name="Normal 21 4 2 4 4 2" xfId="31432"/>
    <cellStyle name="Normal 21 4 2 4 5" xfId="31433"/>
    <cellStyle name="Normal 21 4 2 5" xfId="31434"/>
    <cellStyle name="Normal 21 4 2 5 2" xfId="31435"/>
    <cellStyle name="Normal 21 4 2 5 2 2" xfId="31436"/>
    <cellStyle name="Normal 21 4 2 5 2 2 2" xfId="31437"/>
    <cellStyle name="Normal 21 4 2 5 2 3" xfId="31438"/>
    <cellStyle name="Normal 21 4 2 5 3" xfId="31439"/>
    <cellStyle name="Normal 21 4 2 5 3 2" xfId="31440"/>
    <cellStyle name="Normal 21 4 2 5 4" xfId="31441"/>
    <cellStyle name="Normal 21 4 2 6" xfId="31442"/>
    <cellStyle name="Normal 21 4 2 6 2" xfId="31443"/>
    <cellStyle name="Normal 21 4 2 6 2 2" xfId="31444"/>
    <cellStyle name="Normal 21 4 2 6 3" xfId="31445"/>
    <cellStyle name="Normal 21 4 2 7" xfId="31446"/>
    <cellStyle name="Normal 21 4 2 7 2" xfId="31447"/>
    <cellStyle name="Normal 21 4 2 7 2 2" xfId="31448"/>
    <cellStyle name="Normal 21 4 2 7 3" xfId="31449"/>
    <cellStyle name="Normal 21 4 2 8" xfId="31450"/>
    <cellStyle name="Normal 21 4 2 8 2" xfId="31451"/>
    <cellStyle name="Normal 21 4 2 8 2 2" xfId="31452"/>
    <cellStyle name="Normal 21 4 2 8 3" xfId="31453"/>
    <cellStyle name="Normal 21 4 2 9" xfId="31454"/>
    <cellStyle name="Normal 21 4 2 9 2" xfId="31455"/>
    <cellStyle name="Normal 21 4 3" xfId="31456"/>
    <cellStyle name="Normal 21 4 3 2" xfId="31457"/>
    <cellStyle name="Normal 21 4 3 2 2" xfId="31458"/>
    <cellStyle name="Normal 21 4 3 2 2 2" xfId="31459"/>
    <cellStyle name="Normal 21 4 3 2 2 2 2" xfId="31460"/>
    <cellStyle name="Normal 21 4 3 2 2 3" xfId="31461"/>
    <cellStyle name="Normal 21 4 3 2 3" xfId="31462"/>
    <cellStyle name="Normal 21 4 3 2 3 2" xfId="31463"/>
    <cellStyle name="Normal 21 4 3 2 3 2 2" xfId="31464"/>
    <cellStyle name="Normal 21 4 3 2 3 3" xfId="31465"/>
    <cellStyle name="Normal 21 4 3 2 4" xfId="31466"/>
    <cellStyle name="Normal 21 4 3 2 4 2" xfId="31467"/>
    <cellStyle name="Normal 21 4 3 2 5" xfId="31468"/>
    <cellStyle name="Normal 21 4 3 3" xfId="31469"/>
    <cellStyle name="Normal 21 4 3 3 2" xfId="31470"/>
    <cellStyle name="Normal 21 4 3 3 2 2" xfId="31471"/>
    <cellStyle name="Normal 21 4 3 3 2 2 2" xfId="31472"/>
    <cellStyle name="Normal 21 4 3 3 2 3" xfId="31473"/>
    <cellStyle name="Normal 21 4 3 3 3" xfId="31474"/>
    <cellStyle name="Normal 21 4 3 3 3 2" xfId="31475"/>
    <cellStyle name="Normal 21 4 3 3 4" xfId="31476"/>
    <cellStyle name="Normal 21 4 3 4" xfId="31477"/>
    <cellStyle name="Normal 21 4 3 4 2" xfId="31478"/>
    <cellStyle name="Normal 21 4 3 4 2 2" xfId="31479"/>
    <cellStyle name="Normal 21 4 3 4 3" xfId="31480"/>
    <cellStyle name="Normal 21 4 3 5" xfId="31481"/>
    <cellStyle name="Normal 21 4 3 5 2" xfId="31482"/>
    <cellStyle name="Normal 21 4 3 5 2 2" xfId="31483"/>
    <cellStyle name="Normal 21 4 3 5 3" xfId="31484"/>
    <cellStyle name="Normal 21 4 3 6" xfId="31485"/>
    <cellStyle name="Normal 21 4 3 6 2" xfId="31486"/>
    <cellStyle name="Normal 21 4 3 6 2 2" xfId="31487"/>
    <cellStyle name="Normal 21 4 3 6 3" xfId="31488"/>
    <cellStyle name="Normal 21 4 3 7" xfId="31489"/>
    <cellStyle name="Normal 21 4 3 7 2" xfId="31490"/>
    <cellStyle name="Normal 21 4 3 8" xfId="31491"/>
    <cellStyle name="Normal 21 4 3 8 2" xfId="31492"/>
    <cellStyle name="Normal 21 4 3 9" xfId="31493"/>
    <cellStyle name="Normal 21 4 4" xfId="31494"/>
    <cellStyle name="Normal 21 4 4 2" xfId="31495"/>
    <cellStyle name="Normal 21 4 4 2 2" xfId="31496"/>
    <cellStyle name="Normal 21 4 4 2 2 2" xfId="31497"/>
    <cellStyle name="Normal 21 4 4 2 2 2 2" xfId="31498"/>
    <cellStyle name="Normal 21 4 4 2 2 3" xfId="31499"/>
    <cellStyle name="Normal 21 4 4 2 3" xfId="31500"/>
    <cellStyle name="Normal 21 4 4 2 3 2" xfId="31501"/>
    <cellStyle name="Normal 21 4 4 2 3 2 2" xfId="31502"/>
    <cellStyle name="Normal 21 4 4 2 3 3" xfId="31503"/>
    <cellStyle name="Normal 21 4 4 2 4" xfId="31504"/>
    <cellStyle name="Normal 21 4 4 2 4 2" xfId="31505"/>
    <cellStyle name="Normal 21 4 4 2 5" xfId="31506"/>
    <cellStyle name="Normal 21 4 4 3" xfId="31507"/>
    <cellStyle name="Normal 21 4 4 3 2" xfId="31508"/>
    <cellStyle name="Normal 21 4 4 3 2 2" xfId="31509"/>
    <cellStyle name="Normal 21 4 4 3 2 2 2" xfId="31510"/>
    <cellStyle name="Normal 21 4 4 3 2 3" xfId="31511"/>
    <cellStyle name="Normal 21 4 4 3 3" xfId="31512"/>
    <cellStyle name="Normal 21 4 4 3 3 2" xfId="31513"/>
    <cellStyle name="Normal 21 4 4 3 4" xfId="31514"/>
    <cellStyle name="Normal 21 4 4 4" xfId="31515"/>
    <cellStyle name="Normal 21 4 4 4 2" xfId="31516"/>
    <cellStyle name="Normal 21 4 4 4 2 2" xfId="31517"/>
    <cellStyle name="Normal 21 4 4 4 3" xfId="31518"/>
    <cellStyle name="Normal 21 4 4 5" xfId="31519"/>
    <cellStyle name="Normal 21 4 4 5 2" xfId="31520"/>
    <cellStyle name="Normal 21 4 4 5 2 2" xfId="31521"/>
    <cellStyle name="Normal 21 4 4 5 3" xfId="31522"/>
    <cellStyle name="Normal 21 4 4 6" xfId="31523"/>
    <cellStyle name="Normal 21 4 4 6 2" xfId="31524"/>
    <cellStyle name="Normal 21 4 4 7" xfId="31525"/>
    <cellStyle name="Normal 21 4 5" xfId="31526"/>
    <cellStyle name="Normal 21 4 5 2" xfId="31527"/>
    <cellStyle name="Normal 21 4 5 2 2" xfId="31528"/>
    <cellStyle name="Normal 21 4 5 2 2 2" xfId="31529"/>
    <cellStyle name="Normal 21 4 5 2 3" xfId="31530"/>
    <cellStyle name="Normal 21 4 5 3" xfId="31531"/>
    <cellStyle name="Normal 21 4 5 3 2" xfId="31532"/>
    <cellStyle name="Normal 21 4 5 3 2 2" xfId="31533"/>
    <cellStyle name="Normal 21 4 5 3 3" xfId="31534"/>
    <cellStyle name="Normal 21 4 5 4" xfId="31535"/>
    <cellStyle name="Normal 21 4 5 4 2" xfId="31536"/>
    <cellStyle name="Normal 21 4 5 5" xfId="31537"/>
    <cellStyle name="Normal 21 4 6" xfId="31538"/>
    <cellStyle name="Normal 21 4 6 2" xfId="31539"/>
    <cellStyle name="Normal 21 4 6 2 2" xfId="31540"/>
    <cellStyle name="Normal 21 4 6 2 2 2" xfId="31541"/>
    <cellStyle name="Normal 21 4 6 2 3" xfId="31542"/>
    <cellStyle name="Normal 21 4 6 3" xfId="31543"/>
    <cellStyle name="Normal 21 4 6 3 2" xfId="31544"/>
    <cellStyle name="Normal 21 4 6 4" xfId="31545"/>
    <cellStyle name="Normal 21 4 7" xfId="31546"/>
    <cellStyle name="Normal 21 4 7 2" xfId="31547"/>
    <cellStyle name="Normal 21 4 7 2 2" xfId="31548"/>
    <cellStyle name="Normal 21 4 7 3" xfId="31549"/>
    <cellStyle name="Normal 21 4 8" xfId="31550"/>
    <cellStyle name="Normal 21 4 8 2" xfId="31551"/>
    <cellStyle name="Normal 21 4 8 2 2" xfId="31552"/>
    <cellStyle name="Normal 21 4 8 3" xfId="31553"/>
    <cellStyle name="Normal 21 4 9" xfId="31554"/>
    <cellStyle name="Normal 21 4 9 2" xfId="31555"/>
    <cellStyle name="Normal 21 4 9 2 2" xfId="31556"/>
    <cellStyle name="Normal 21 4 9 3" xfId="31557"/>
    <cellStyle name="Normal 21 5" xfId="31558"/>
    <cellStyle name="Normal 21 5 10" xfId="31559"/>
    <cellStyle name="Normal 21 5 10 2" xfId="31560"/>
    <cellStyle name="Normal 21 5 11" xfId="31561"/>
    <cellStyle name="Normal 21 5 11 2" xfId="31562"/>
    <cellStyle name="Normal 21 5 12" xfId="31563"/>
    <cellStyle name="Normal 21 5 2" xfId="31564"/>
    <cellStyle name="Normal 21 5 2 2" xfId="31565"/>
    <cellStyle name="Normal 21 5 2 2 2" xfId="31566"/>
    <cellStyle name="Normal 21 5 2 2 2 2" xfId="31567"/>
    <cellStyle name="Normal 21 5 2 2 2 2 2" xfId="31568"/>
    <cellStyle name="Normal 21 5 2 2 2 3" xfId="31569"/>
    <cellStyle name="Normal 21 5 2 2 3" xfId="31570"/>
    <cellStyle name="Normal 21 5 2 2 3 2" xfId="31571"/>
    <cellStyle name="Normal 21 5 2 2 3 2 2" xfId="31572"/>
    <cellStyle name="Normal 21 5 2 2 3 3" xfId="31573"/>
    <cellStyle name="Normal 21 5 2 2 4" xfId="31574"/>
    <cellStyle name="Normal 21 5 2 2 4 2" xfId="31575"/>
    <cellStyle name="Normal 21 5 2 2 4 2 2" xfId="31576"/>
    <cellStyle name="Normal 21 5 2 2 4 3" xfId="31577"/>
    <cellStyle name="Normal 21 5 2 2 5" xfId="31578"/>
    <cellStyle name="Normal 21 5 2 2 5 2" xfId="31579"/>
    <cellStyle name="Normal 21 5 2 2 6" xfId="31580"/>
    <cellStyle name="Normal 21 5 2 2 6 2" xfId="31581"/>
    <cellStyle name="Normal 21 5 2 2 7" xfId="31582"/>
    <cellStyle name="Normal 21 5 2 3" xfId="31583"/>
    <cellStyle name="Normal 21 5 2 3 2" xfId="31584"/>
    <cellStyle name="Normal 21 5 2 3 2 2" xfId="31585"/>
    <cellStyle name="Normal 21 5 2 3 2 2 2" xfId="31586"/>
    <cellStyle name="Normal 21 5 2 3 2 3" xfId="31587"/>
    <cellStyle name="Normal 21 5 2 3 3" xfId="31588"/>
    <cellStyle name="Normal 21 5 2 3 3 2" xfId="31589"/>
    <cellStyle name="Normal 21 5 2 3 4" xfId="31590"/>
    <cellStyle name="Normal 21 5 2 4" xfId="31591"/>
    <cellStyle name="Normal 21 5 2 4 2" xfId="31592"/>
    <cellStyle name="Normal 21 5 2 4 2 2" xfId="31593"/>
    <cellStyle name="Normal 21 5 2 4 3" xfId="31594"/>
    <cellStyle name="Normal 21 5 2 5" xfId="31595"/>
    <cellStyle name="Normal 21 5 2 5 2" xfId="31596"/>
    <cellStyle name="Normal 21 5 2 5 2 2" xfId="31597"/>
    <cellStyle name="Normal 21 5 2 5 3" xfId="31598"/>
    <cellStyle name="Normal 21 5 2 6" xfId="31599"/>
    <cellStyle name="Normal 21 5 2 6 2" xfId="31600"/>
    <cellStyle name="Normal 21 5 2 6 2 2" xfId="31601"/>
    <cellStyle name="Normal 21 5 2 6 3" xfId="31602"/>
    <cellStyle name="Normal 21 5 2 7" xfId="31603"/>
    <cellStyle name="Normal 21 5 2 7 2" xfId="31604"/>
    <cellStyle name="Normal 21 5 2 8" xfId="31605"/>
    <cellStyle name="Normal 21 5 2 8 2" xfId="31606"/>
    <cellStyle name="Normal 21 5 2 9" xfId="31607"/>
    <cellStyle name="Normal 21 5 3" xfId="31608"/>
    <cellStyle name="Normal 21 5 3 2" xfId="31609"/>
    <cellStyle name="Normal 21 5 3 2 2" xfId="31610"/>
    <cellStyle name="Normal 21 5 3 2 2 2" xfId="31611"/>
    <cellStyle name="Normal 21 5 3 2 2 2 2" xfId="31612"/>
    <cellStyle name="Normal 21 5 3 2 2 3" xfId="31613"/>
    <cellStyle name="Normal 21 5 3 2 3" xfId="31614"/>
    <cellStyle name="Normal 21 5 3 2 3 2" xfId="31615"/>
    <cellStyle name="Normal 21 5 3 2 3 2 2" xfId="31616"/>
    <cellStyle name="Normal 21 5 3 2 3 3" xfId="31617"/>
    <cellStyle name="Normal 21 5 3 2 4" xfId="31618"/>
    <cellStyle name="Normal 21 5 3 2 4 2" xfId="31619"/>
    <cellStyle name="Normal 21 5 3 2 5" xfId="31620"/>
    <cellStyle name="Normal 21 5 3 3" xfId="31621"/>
    <cellStyle name="Normal 21 5 3 3 2" xfId="31622"/>
    <cellStyle name="Normal 21 5 3 3 2 2" xfId="31623"/>
    <cellStyle name="Normal 21 5 3 3 2 2 2" xfId="31624"/>
    <cellStyle name="Normal 21 5 3 3 2 3" xfId="31625"/>
    <cellStyle name="Normal 21 5 3 3 3" xfId="31626"/>
    <cellStyle name="Normal 21 5 3 3 3 2" xfId="31627"/>
    <cellStyle name="Normal 21 5 3 3 4" xfId="31628"/>
    <cellStyle name="Normal 21 5 3 4" xfId="31629"/>
    <cellStyle name="Normal 21 5 3 4 2" xfId="31630"/>
    <cellStyle name="Normal 21 5 3 4 2 2" xfId="31631"/>
    <cellStyle name="Normal 21 5 3 4 3" xfId="31632"/>
    <cellStyle name="Normal 21 5 3 5" xfId="31633"/>
    <cellStyle name="Normal 21 5 3 5 2" xfId="31634"/>
    <cellStyle name="Normal 21 5 3 5 2 2" xfId="31635"/>
    <cellStyle name="Normal 21 5 3 5 3" xfId="31636"/>
    <cellStyle name="Normal 21 5 3 6" xfId="31637"/>
    <cellStyle name="Normal 21 5 3 6 2" xfId="31638"/>
    <cellStyle name="Normal 21 5 3 6 2 2" xfId="31639"/>
    <cellStyle name="Normal 21 5 3 6 3" xfId="31640"/>
    <cellStyle name="Normal 21 5 3 7" xfId="31641"/>
    <cellStyle name="Normal 21 5 3 7 2" xfId="31642"/>
    <cellStyle name="Normal 21 5 3 8" xfId="31643"/>
    <cellStyle name="Normal 21 5 3 8 2" xfId="31644"/>
    <cellStyle name="Normal 21 5 3 9" xfId="31645"/>
    <cellStyle name="Normal 21 5 4" xfId="31646"/>
    <cellStyle name="Normal 21 5 4 2" xfId="31647"/>
    <cellStyle name="Normal 21 5 4 2 2" xfId="31648"/>
    <cellStyle name="Normal 21 5 4 2 2 2" xfId="31649"/>
    <cellStyle name="Normal 21 5 4 2 3" xfId="31650"/>
    <cellStyle name="Normal 21 5 4 3" xfId="31651"/>
    <cellStyle name="Normal 21 5 4 3 2" xfId="31652"/>
    <cellStyle name="Normal 21 5 4 3 2 2" xfId="31653"/>
    <cellStyle name="Normal 21 5 4 3 3" xfId="31654"/>
    <cellStyle name="Normal 21 5 4 4" xfId="31655"/>
    <cellStyle name="Normal 21 5 4 4 2" xfId="31656"/>
    <cellStyle name="Normal 21 5 4 5" xfId="31657"/>
    <cellStyle name="Normal 21 5 5" xfId="31658"/>
    <cellStyle name="Normal 21 5 5 2" xfId="31659"/>
    <cellStyle name="Normal 21 5 5 2 2" xfId="31660"/>
    <cellStyle name="Normal 21 5 5 2 2 2" xfId="31661"/>
    <cellStyle name="Normal 21 5 5 2 3" xfId="31662"/>
    <cellStyle name="Normal 21 5 5 3" xfId="31663"/>
    <cellStyle name="Normal 21 5 5 3 2" xfId="31664"/>
    <cellStyle name="Normal 21 5 5 4" xfId="31665"/>
    <cellStyle name="Normal 21 5 6" xfId="31666"/>
    <cellStyle name="Normal 21 5 6 2" xfId="31667"/>
    <cellStyle name="Normal 21 5 6 2 2" xfId="31668"/>
    <cellStyle name="Normal 21 5 6 3" xfId="31669"/>
    <cellStyle name="Normal 21 5 7" xfId="31670"/>
    <cellStyle name="Normal 21 5 7 2" xfId="31671"/>
    <cellStyle name="Normal 21 5 7 2 2" xfId="31672"/>
    <cellStyle name="Normal 21 5 7 3" xfId="31673"/>
    <cellStyle name="Normal 21 5 8" xfId="31674"/>
    <cellStyle name="Normal 21 5 8 2" xfId="31675"/>
    <cellStyle name="Normal 21 5 8 2 2" xfId="31676"/>
    <cellStyle name="Normal 21 5 8 3" xfId="31677"/>
    <cellStyle name="Normal 21 5 9" xfId="31678"/>
    <cellStyle name="Normal 21 5 9 2" xfId="31679"/>
    <cellStyle name="Normal 21 5 9 2 2" xfId="31680"/>
    <cellStyle name="Normal 21 5 9 3" xfId="31681"/>
    <cellStyle name="Normal 21 6" xfId="31682"/>
    <cellStyle name="Normal 21 6 2" xfId="31683"/>
    <cellStyle name="Normal 21 6 2 2" xfId="31684"/>
    <cellStyle name="Normal 21 6 2 2 2" xfId="31685"/>
    <cellStyle name="Normal 21 6 2 2 2 2" xfId="31686"/>
    <cellStyle name="Normal 21 6 2 2 3" xfId="31687"/>
    <cellStyle name="Normal 21 6 2 3" xfId="31688"/>
    <cellStyle name="Normal 21 6 2 3 2" xfId="31689"/>
    <cellStyle name="Normal 21 6 2 3 2 2" xfId="31690"/>
    <cellStyle name="Normal 21 6 2 3 3" xfId="31691"/>
    <cellStyle name="Normal 21 6 2 4" xfId="31692"/>
    <cellStyle name="Normal 21 6 2 4 2" xfId="31693"/>
    <cellStyle name="Normal 21 6 2 5" xfId="31694"/>
    <cellStyle name="Normal 21 6 3" xfId="31695"/>
    <cellStyle name="Normal 21 6 3 2" xfId="31696"/>
    <cellStyle name="Normal 21 6 3 2 2" xfId="31697"/>
    <cellStyle name="Normal 21 6 3 2 2 2" xfId="31698"/>
    <cellStyle name="Normal 21 6 3 2 3" xfId="31699"/>
    <cellStyle name="Normal 21 6 3 3" xfId="31700"/>
    <cellStyle name="Normal 21 6 3 3 2" xfId="31701"/>
    <cellStyle name="Normal 21 6 3 4" xfId="31702"/>
    <cellStyle name="Normal 21 6 4" xfId="31703"/>
    <cellStyle name="Normal 21 6 4 2" xfId="31704"/>
    <cellStyle name="Normal 21 6 4 2 2" xfId="31705"/>
    <cellStyle name="Normal 21 6 4 3" xfId="31706"/>
    <cellStyle name="Normal 21 6 5" xfId="31707"/>
    <cellStyle name="Normal 21 6 5 2" xfId="31708"/>
    <cellStyle name="Normal 21 6 5 2 2" xfId="31709"/>
    <cellStyle name="Normal 21 6 5 3" xfId="31710"/>
    <cellStyle name="Normal 21 6 6" xfId="31711"/>
    <cellStyle name="Normal 21 6 7" xfId="31712"/>
    <cellStyle name="Normal 21 6 7 2" xfId="31713"/>
    <cellStyle name="Normal 21 6 8" xfId="31714"/>
    <cellStyle name="Normal 21 7" xfId="31715"/>
    <cellStyle name="Normal 21 7 2" xfId="31716"/>
    <cellStyle name="Normal 21 7 2 2" xfId="31717"/>
    <cellStyle name="Normal 21 7 2 2 2" xfId="31718"/>
    <cellStyle name="Normal 21 7 2 2 2 2" xfId="31719"/>
    <cellStyle name="Normal 21 7 2 2 3" xfId="31720"/>
    <cellStyle name="Normal 21 7 2 3" xfId="31721"/>
    <cellStyle name="Normal 21 7 2 3 2" xfId="31722"/>
    <cellStyle name="Normal 21 7 2 3 2 2" xfId="31723"/>
    <cellStyle name="Normal 21 7 2 3 3" xfId="31724"/>
    <cellStyle name="Normal 21 7 2 4" xfId="31725"/>
    <cellStyle name="Normal 21 7 2 4 2" xfId="31726"/>
    <cellStyle name="Normal 21 7 2 4 2 2" xfId="31727"/>
    <cellStyle name="Normal 21 7 2 4 3" xfId="31728"/>
    <cellStyle name="Normal 21 7 2 5" xfId="31729"/>
    <cellStyle name="Normal 21 7 2 5 2" xfId="31730"/>
    <cellStyle name="Normal 21 7 2 6" xfId="31731"/>
    <cellStyle name="Normal 21 7 2 6 2" xfId="31732"/>
    <cellStyle name="Normal 21 7 2 7" xfId="31733"/>
    <cellStyle name="Normal 21 7 3" xfId="31734"/>
    <cellStyle name="Normal 21 7 3 2" xfId="31735"/>
    <cellStyle name="Normal 21 7 3 2 2" xfId="31736"/>
    <cellStyle name="Normal 21 7 3 2 2 2" xfId="31737"/>
    <cellStyle name="Normal 21 7 3 2 3" xfId="31738"/>
    <cellStyle name="Normal 21 7 3 3" xfId="31739"/>
    <cellStyle name="Normal 21 7 3 3 2" xfId="31740"/>
    <cellStyle name="Normal 21 7 3 4" xfId="31741"/>
    <cellStyle name="Normal 21 7 4" xfId="31742"/>
    <cellStyle name="Normal 21 7 4 2" xfId="31743"/>
    <cellStyle name="Normal 21 7 4 2 2" xfId="31744"/>
    <cellStyle name="Normal 21 7 4 3" xfId="31745"/>
    <cellStyle name="Normal 21 7 5" xfId="31746"/>
    <cellStyle name="Normal 21 7 5 2" xfId="31747"/>
    <cellStyle name="Normal 21 7 5 2 2" xfId="31748"/>
    <cellStyle name="Normal 21 7 5 3" xfId="31749"/>
    <cellStyle name="Normal 21 7 6" xfId="31750"/>
    <cellStyle name="Normal 21 7 6 2" xfId="31751"/>
    <cellStyle name="Normal 21 7 6 2 2" xfId="31752"/>
    <cellStyle name="Normal 21 7 6 3" xfId="31753"/>
    <cellStyle name="Normal 21 7 7" xfId="31754"/>
    <cellStyle name="Normal 21 7 7 2" xfId="31755"/>
    <cellStyle name="Normal 21 7 8" xfId="31756"/>
    <cellStyle name="Normal 21 7 8 2" xfId="31757"/>
    <cellStyle name="Normal 21 7 9" xfId="31758"/>
    <cellStyle name="Normal 21 8" xfId="31759"/>
    <cellStyle name="Normal 21 8 2" xfId="31760"/>
    <cellStyle name="Normal 21 8 2 2" xfId="31761"/>
    <cellStyle name="Normal 21 8 2 2 2" xfId="31762"/>
    <cellStyle name="Normal 21 8 2 2 2 2" xfId="31763"/>
    <cellStyle name="Normal 21 8 2 2 3" xfId="31764"/>
    <cellStyle name="Normal 21 8 2 3" xfId="31765"/>
    <cellStyle name="Normal 21 8 2 3 2" xfId="31766"/>
    <cellStyle name="Normal 21 8 2 3 2 2" xfId="31767"/>
    <cellStyle name="Normal 21 8 2 3 3" xfId="31768"/>
    <cellStyle name="Normal 21 8 2 4" xfId="31769"/>
    <cellStyle name="Normal 21 8 2 4 2" xfId="31770"/>
    <cellStyle name="Normal 21 8 2 5" xfId="31771"/>
    <cellStyle name="Normal 21 8 3" xfId="31772"/>
    <cellStyle name="Normal 21 8 3 2" xfId="31773"/>
    <cellStyle name="Normal 21 8 3 2 2" xfId="31774"/>
    <cellStyle name="Normal 21 8 3 2 2 2" xfId="31775"/>
    <cellStyle name="Normal 21 8 3 2 3" xfId="31776"/>
    <cellStyle name="Normal 21 8 3 3" xfId="31777"/>
    <cellStyle name="Normal 21 8 3 3 2" xfId="31778"/>
    <cellStyle name="Normal 21 8 3 4" xfId="31779"/>
    <cellStyle name="Normal 21 8 4" xfId="31780"/>
    <cellStyle name="Normal 21 8 4 2" xfId="31781"/>
    <cellStyle name="Normal 21 8 4 2 2" xfId="31782"/>
    <cellStyle name="Normal 21 8 4 3" xfId="31783"/>
    <cellStyle name="Normal 21 8 5" xfId="31784"/>
    <cellStyle name="Normal 21 8 5 2" xfId="31785"/>
    <cellStyle name="Normal 21 8 5 2 2" xfId="31786"/>
    <cellStyle name="Normal 21 8 5 3" xfId="31787"/>
    <cellStyle name="Normal 21 8 6" xfId="31788"/>
    <cellStyle name="Normal 21 8 6 2" xfId="31789"/>
    <cellStyle name="Normal 21 8 6 2 2" xfId="31790"/>
    <cellStyle name="Normal 21 8 6 3" xfId="31791"/>
    <cellStyle name="Normal 21 8 7" xfId="31792"/>
    <cellStyle name="Normal 21 8 7 2" xfId="31793"/>
    <cellStyle name="Normal 21 8 8" xfId="31794"/>
    <cellStyle name="Normal 21 8 8 2" xfId="31795"/>
    <cellStyle name="Normal 21 8 9" xfId="31796"/>
    <cellStyle name="Normal 21 9" xfId="31797"/>
    <cellStyle name="Normal 21 9 2" xfId="31798"/>
    <cellStyle name="Normal 21 9 2 2" xfId="31799"/>
    <cellStyle name="Normal 21 9 2 2 2" xfId="31800"/>
    <cellStyle name="Normal 21 9 2 3" xfId="31801"/>
    <cellStyle name="Normal 21 9 3" xfId="31802"/>
    <cellStyle name="Normal 21 9 3 2" xfId="31803"/>
    <cellStyle name="Normal 21 9 3 2 2" xfId="31804"/>
    <cellStyle name="Normal 21 9 3 3" xfId="31805"/>
    <cellStyle name="Normal 21 9 4" xfId="31806"/>
    <cellStyle name="Normal 21 9 4 2" xfId="31807"/>
    <cellStyle name="Normal 21 9 5" xfId="31808"/>
    <cellStyle name="Normal 210" xfId="11810"/>
    <cellStyle name="Normal 211" xfId="11811"/>
    <cellStyle name="Normal 212" xfId="11812"/>
    <cellStyle name="Normal 213" xfId="11813"/>
    <cellStyle name="Normal 214" xfId="11814"/>
    <cellStyle name="Normal 215" xfId="11815"/>
    <cellStyle name="Normal 216" xfId="11816"/>
    <cellStyle name="Normal 217" xfId="11817"/>
    <cellStyle name="Normal 218" xfId="11818"/>
    <cellStyle name="Normal 219" xfId="11819"/>
    <cellStyle name="Normal 22" xfId="11820"/>
    <cellStyle name="Normal 22 10" xfId="11821"/>
    <cellStyle name="Normal 22 10 2" xfId="11822"/>
    <cellStyle name="Normal 22 10 3" xfId="11823"/>
    <cellStyle name="Normal 22 10 4" xfId="11824"/>
    <cellStyle name="Normal 22 11" xfId="11825"/>
    <cellStyle name="Normal 22 11 2" xfId="11826"/>
    <cellStyle name="Normal 22 11 3" xfId="11827"/>
    <cellStyle name="Normal 22 11 4" xfId="11828"/>
    <cellStyle name="Normal 22 12" xfId="11829"/>
    <cellStyle name="Normal 22 12 2" xfId="11830"/>
    <cellStyle name="Normal 22 12 3" xfId="11831"/>
    <cellStyle name="Normal 22 12 4" xfId="11832"/>
    <cellStyle name="Normal 22 13" xfId="11833"/>
    <cellStyle name="Normal 22 13 2" xfId="11834"/>
    <cellStyle name="Normal 22 13 3" xfId="11835"/>
    <cellStyle name="Normal 22 13 4" xfId="11836"/>
    <cellStyle name="Normal 22 14" xfId="11837"/>
    <cellStyle name="Normal 22 14 2" xfId="11838"/>
    <cellStyle name="Normal 22 14 3" xfId="11839"/>
    <cellStyle name="Normal 22 14 4" xfId="11840"/>
    <cellStyle name="Normal 22 15" xfId="11841"/>
    <cellStyle name="Normal 22 15 2" xfId="11842"/>
    <cellStyle name="Normal 22 15 3" xfId="11843"/>
    <cellStyle name="Normal 22 15 4" xfId="11844"/>
    <cellStyle name="Normal 22 16" xfId="11845"/>
    <cellStyle name="Normal 22 16 2" xfId="11846"/>
    <cellStyle name="Normal 22 16 3" xfId="11847"/>
    <cellStyle name="Normal 22 16 4" xfId="11848"/>
    <cellStyle name="Normal 22 17" xfId="11849"/>
    <cellStyle name="Normal 22 17 2" xfId="11850"/>
    <cellStyle name="Normal 22 17 3" xfId="11851"/>
    <cellStyle name="Normal 22 17 4" xfId="11852"/>
    <cellStyle name="Normal 22 18" xfId="11853"/>
    <cellStyle name="Normal 22 18 2" xfId="11854"/>
    <cellStyle name="Normal 22 18 3" xfId="11855"/>
    <cellStyle name="Normal 22 18 4" xfId="11856"/>
    <cellStyle name="Normal 22 19" xfId="11857"/>
    <cellStyle name="Normal 22 19 2" xfId="11858"/>
    <cellStyle name="Normal 22 19 3" xfId="11859"/>
    <cellStyle name="Normal 22 19 4" xfId="11860"/>
    <cellStyle name="Normal 22 2" xfId="11861"/>
    <cellStyle name="Normal 22 2 2" xfId="11862"/>
    <cellStyle name="Normal 22 2 3" xfId="31810"/>
    <cellStyle name="Normal 22 20" xfId="11863"/>
    <cellStyle name="Normal 22 20 2" xfId="11864"/>
    <cellStyle name="Normal 22 20 3" xfId="11865"/>
    <cellStyle name="Normal 22 20 4" xfId="11866"/>
    <cellStyle name="Normal 22 21" xfId="11867"/>
    <cellStyle name="Normal 22 21 2" xfId="11868"/>
    <cellStyle name="Normal 22 21 3" xfId="11869"/>
    <cellStyle name="Normal 22 22" xfId="11870"/>
    <cellStyle name="Normal 22 22 2" xfId="11871"/>
    <cellStyle name="Normal 22 22 3" xfId="11872"/>
    <cellStyle name="Normal 22 23" xfId="11873"/>
    <cellStyle name="Normal 22 23 2" xfId="11874"/>
    <cellStyle name="Normal 22 23 3" xfId="11875"/>
    <cellStyle name="Normal 22 24" xfId="11876"/>
    <cellStyle name="Normal 22 24 2" xfId="11877"/>
    <cellStyle name="Normal 22 25" xfId="11878"/>
    <cellStyle name="Normal 22 25 2" xfId="11879"/>
    <cellStyle name="Normal 22 26" xfId="11880"/>
    <cellStyle name="Normal 22 26 2" xfId="11881"/>
    <cellStyle name="Normal 22 27" xfId="11882"/>
    <cellStyle name="Normal 22 28" xfId="11883"/>
    <cellStyle name="Normal 22 29" xfId="11884"/>
    <cellStyle name="Normal 22 3" xfId="11885"/>
    <cellStyle name="Normal 22 3 2" xfId="11886"/>
    <cellStyle name="Normal 22 3 2 2" xfId="11887"/>
    <cellStyle name="Normal 22 3 2 3" xfId="11888"/>
    <cellStyle name="Normal 22 3 3" xfId="11889"/>
    <cellStyle name="Normal 22 3 3 2" xfId="11890"/>
    <cellStyle name="Normal 22 3 3 3" xfId="11891"/>
    <cellStyle name="Normal 22 3 4" xfId="11892"/>
    <cellStyle name="Normal 22 3 4 2" xfId="11893"/>
    <cellStyle name="Normal 22 3 4 3" xfId="11894"/>
    <cellStyle name="Normal 22 3 5" xfId="11895"/>
    <cellStyle name="Normal 22 3 5 2" xfId="11896"/>
    <cellStyle name="Normal 22 3 6" xfId="11897"/>
    <cellStyle name="Normal 22 3 6 2" xfId="11898"/>
    <cellStyle name="Normal 22 3 7" xfId="11899"/>
    <cellStyle name="Normal 22 3 7 2" xfId="11900"/>
    <cellStyle name="Normal 22 3 8" xfId="11901"/>
    <cellStyle name="Normal 22 3 9" xfId="11902"/>
    <cellStyle name="Normal 22 30" xfId="31809"/>
    <cellStyle name="Normal 22 4" xfId="11903"/>
    <cellStyle name="Normal 22 4 2" xfId="11904"/>
    <cellStyle name="Normal 22 4 3" xfId="11905"/>
    <cellStyle name="Normal 22 4 4" xfId="11906"/>
    <cellStyle name="Normal 22 5" xfId="11907"/>
    <cellStyle name="Normal 22 5 2" xfId="11908"/>
    <cellStyle name="Normal 22 5 3" xfId="11909"/>
    <cellStyle name="Normal 22 5 4" xfId="11910"/>
    <cellStyle name="Normal 22 6" xfId="11911"/>
    <cellStyle name="Normal 22 6 2" xfId="11912"/>
    <cellStyle name="Normal 22 6 3" xfId="11913"/>
    <cellStyle name="Normal 22 6 4" xfId="11914"/>
    <cellStyle name="Normal 22 7" xfId="11915"/>
    <cellStyle name="Normal 22 7 2" xfId="11916"/>
    <cellStyle name="Normal 22 7 3" xfId="11917"/>
    <cellStyle name="Normal 22 7 4" xfId="11918"/>
    <cellStyle name="Normal 22 8" xfId="11919"/>
    <cellStyle name="Normal 22 8 2" xfId="11920"/>
    <cellStyle name="Normal 22 8 3" xfId="11921"/>
    <cellStyle name="Normal 22 8 4" xfId="11922"/>
    <cellStyle name="Normal 22 9" xfId="11923"/>
    <cellStyle name="Normal 22 9 2" xfId="11924"/>
    <cellStyle name="Normal 22 9 3" xfId="11925"/>
    <cellStyle name="Normal 22 9 4" xfId="11926"/>
    <cellStyle name="Normal 22_Financial Impacts" xfId="11927"/>
    <cellStyle name="Normal 220" xfId="11928"/>
    <cellStyle name="Normal 221" xfId="11929"/>
    <cellStyle name="Normal 222" xfId="11930"/>
    <cellStyle name="Normal 223" xfId="11931"/>
    <cellStyle name="Normal 224" xfId="11932"/>
    <cellStyle name="Normal 225" xfId="11933"/>
    <cellStyle name="Normal 226" xfId="11934"/>
    <cellStyle name="Normal 227" xfId="11935"/>
    <cellStyle name="Normal 228" xfId="11936"/>
    <cellStyle name="Normal 229" xfId="11937"/>
    <cellStyle name="Normal 23" xfId="11938"/>
    <cellStyle name="Normal 23 2" xfId="11939"/>
    <cellStyle name="Normal 23 3" xfId="11940"/>
    <cellStyle name="Normal 230" xfId="11941"/>
    <cellStyle name="Normal 231" xfId="11942"/>
    <cellStyle name="Normal 232" xfId="11943"/>
    <cellStyle name="Normal 233" xfId="11944"/>
    <cellStyle name="Normal 234" xfId="11945"/>
    <cellStyle name="Normal 235" xfId="11946"/>
    <cellStyle name="Normal 236" xfId="11947"/>
    <cellStyle name="Normal 237" xfId="11948"/>
    <cellStyle name="Normal 238" xfId="11949"/>
    <cellStyle name="Normal 239" xfId="11950"/>
    <cellStyle name="Normal 24" xfId="11951"/>
    <cellStyle name="Normal 24 10" xfId="11952"/>
    <cellStyle name="Normal 24 10 2" xfId="11953"/>
    <cellStyle name="Normal 24 10 3" xfId="11954"/>
    <cellStyle name="Normal 24 10 4" xfId="11955"/>
    <cellStyle name="Normal 24 11" xfId="11956"/>
    <cellStyle name="Normal 24 11 2" xfId="11957"/>
    <cellStyle name="Normal 24 11 3" xfId="11958"/>
    <cellStyle name="Normal 24 11 4" xfId="11959"/>
    <cellStyle name="Normal 24 12" xfId="11960"/>
    <cellStyle name="Normal 24 12 2" xfId="11961"/>
    <cellStyle name="Normal 24 12 3" xfId="11962"/>
    <cellStyle name="Normal 24 12 4" xfId="11963"/>
    <cellStyle name="Normal 24 13" xfId="11964"/>
    <cellStyle name="Normal 24 13 2" xfId="11965"/>
    <cellStyle name="Normal 24 13 3" xfId="11966"/>
    <cellStyle name="Normal 24 13 4" xfId="11967"/>
    <cellStyle name="Normal 24 14" xfId="11968"/>
    <cellStyle name="Normal 24 14 2" xfId="11969"/>
    <cellStyle name="Normal 24 14 3" xfId="11970"/>
    <cellStyle name="Normal 24 14 4" xfId="11971"/>
    <cellStyle name="Normal 24 15" xfId="11972"/>
    <cellStyle name="Normal 24 15 2" xfId="11973"/>
    <cellStyle name="Normal 24 15 3" xfId="11974"/>
    <cellStyle name="Normal 24 15 4" xfId="11975"/>
    <cellStyle name="Normal 24 16" xfId="11976"/>
    <cellStyle name="Normal 24 16 2" xfId="11977"/>
    <cellStyle name="Normal 24 16 3" xfId="11978"/>
    <cellStyle name="Normal 24 16 4" xfId="11979"/>
    <cellStyle name="Normal 24 17" xfId="11980"/>
    <cellStyle name="Normal 24 17 2" xfId="11981"/>
    <cellStyle name="Normal 24 17 3" xfId="11982"/>
    <cellStyle name="Normal 24 17 4" xfId="11983"/>
    <cellStyle name="Normal 24 18" xfId="11984"/>
    <cellStyle name="Normal 24 18 2" xfId="11985"/>
    <cellStyle name="Normal 24 18 3" xfId="11986"/>
    <cellStyle name="Normal 24 18 4" xfId="11987"/>
    <cellStyle name="Normal 24 19" xfId="11988"/>
    <cellStyle name="Normal 24 19 2" xfId="11989"/>
    <cellStyle name="Normal 24 19 3" xfId="11990"/>
    <cellStyle name="Normal 24 19 4" xfId="11991"/>
    <cellStyle name="Normal 24 2" xfId="11992"/>
    <cellStyle name="Normal 24 2 2" xfId="11993"/>
    <cellStyle name="Normal 24 2 2 2" xfId="11994"/>
    <cellStyle name="Normal 24 2 2 3" xfId="11995"/>
    <cellStyle name="Normal 24 2 3" xfId="11996"/>
    <cellStyle name="Normal 24 2 3 2" xfId="11997"/>
    <cellStyle name="Normal 24 2 3 3" xfId="11998"/>
    <cellStyle name="Normal 24 2 4" xfId="11999"/>
    <cellStyle name="Normal 24 2 4 2" xfId="12000"/>
    <cellStyle name="Normal 24 2 4 3" xfId="12001"/>
    <cellStyle name="Normal 24 2 5" xfId="12002"/>
    <cellStyle name="Normal 24 2 5 2" xfId="12003"/>
    <cellStyle name="Normal 24 2 6" xfId="12004"/>
    <cellStyle name="Normal 24 2 6 2" xfId="12005"/>
    <cellStyle name="Normal 24 2 7" xfId="12006"/>
    <cellStyle name="Normal 24 2 7 2" xfId="12007"/>
    <cellStyle name="Normal 24 2 8" xfId="12008"/>
    <cellStyle name="Normal 24 2 9" xfId="12009"/>
    <cellStyle name="Normal 24 20" xfId="12010"/>
    <cellStyle name="Normal 24 20 2" xfId="12011"/>
    <cellStyle name="Normal 24 20 3" xfId="12012"/>
    <cellStyle name="Normal 24 21" xfId="12013"/>
    <cellStyle name="Normal 24 21 2" xfId="12014"/>
    <cellStyle name="Normal 24 21 3" xfId="12015"/>
    <cellStyle name="Normal 24 22" xfId="12016"/>
    <cellStyle name="Normal 24 22 2" xfId="12017"/>
    <cellStyle name="Normal 24 22 3" xfId="12018"/>
    <cellStyle name="Normal 24 23" xfId="12019"/>
    <cellStyle name="Normal 24 23 2" xfId="12020"/>
    <cellStyle name="Normal 24 24" xfId="12021"/>
    <cellStyle name="Normal 24 24 2" xfId="12022"/>
    <cellStyle name="Normal 24 25" xfId="12023"/>
    <cellStyle name="Normal 24 25 2" xfId="12024"/>
    <cellStyle name="Normal 24 26" xfId="12025"/>
    <cellStyle name="Normal 24 27" xfId="12026"/>
    <cellStyle name="Normal 24 28" xfId="12027"/>
    <cellStyle name="Normal 24 3" xfId="12028"/>
    <cellStyle name="Normal 24 3 2" xfId="12029"/>
    <cellStyle name="Normal 24 3 3" xfId="12030"/>
    <cellStyle name="Normal 24 3 4" xfId="12031"/>
    <cellStyle name="Normal 24 4" xfId="12032"/>
    <cellStyle name="Normal 24 4 2" xfId="12033"/>
    <cellStyle name="Normal 24 4 3" xfId="12034"/>
    <cellStyle name="Normal 24 4 4" xfId="12035"/>
    <cellStyle name="Normal 24 5" xfId="12036"/>
    <cellStyle name="Normal 24 5 2" xfId="12037"/>
    <cellStyle name="Normal 24 5 3" xfId="12038"/>
    <cellStyle name="Normal 24 5 4" xfId="12039"/>
    <cellStyle name="Normal 24 6" xfId="12040"/>
    <cellStyle name="Normal 24 6 2" xfId="12041"/>
    <cellStyle name="Normal 24 6 3" xfId="12042"/>
    <cellStyle name="Normal 24 6 4" xfId="12043"/>
    <cellStyle name="Normal 24 7" xfId="12044"/>
    <cellStyle name="Normal 24 7 2" xfId="12045"/>
    <cellStyle name="Normal 24 7 3" xfId="12046"/>
    <cellStyle name="Normal 24 7 4" xfId="12047"/>
    <cellStyle name="Normal 24 8" xfId="12048"/>
    <cellStyle name="Normal 24 8 2" xfId="12049"/>
    <cellStyle name="Normal 24 8 3" xfId="12050"/>
    <cellStyle name="Normal 24 8 4" xfId="12051"/>
    <cellStyle name="Normal 24 9" xfId="12052"/>
    <cellStyle name="Normal 24 9 2" xfId="12053"/>
    <cellStyle name="Normal 24 9 3" xfId="12054"/>
    <cellStyle name="Normal 24 9 4" xfId="12055"/>
    <cellStyle name="Normal 240" xfId="12056"/>
    <cellStyle name="Normal 241" xfId="12057"/>
    <cellStyle name="Normal 242" xfId="12058"/>
    <cellStyle name="Normal 243" xfId="12059"/>
    <cellStyle name="Normal 244" xfId="12060"/>
    <cellStyle name="Normal 245" xfId="12061"/>
    <cellStyle name="Normal 246" xfId="12062"/>
    <cellStyle name="Normal 247" xfId="12063"/>
    <cellStyle name="Normal 248" xfId="12064"/>
    <cellStyle name="Normal 249" xfId="12065"/>
    <cellStyle name="Normal 25" xfId="12066"/>
    <cellStyle name="Normal 25 10" xfId="12067"/>
    <cellStyle name="Normal 25 10 2" xfId="12068"/>
    <cellStyle name="Normal 25 10 3" xfId="12069"/>
    <cellStyle name="Normal 25 10 4" xfId="12070"/>
    <cellStyle name="Normal 25 11" xfId="12071"/>
    <cellStyle name="Normal 25 11 2" xfId="12072"/>
    <cellStyle name="Normal 25 11 3" xfId="12073"/>
    <cellStyle name="Normal 25 11 4" xfId="12074"/>
    <cellStyle name="Normal 25 12" xfId="12075"/>
    <cellStyle name="Normal 25 12 2" xfId="12076"/>
    <cellStyle name="Normal 25 12 3" xfId="12077"/>
    <cellStyle name="Normal 25 12 4" xfId="12078"/>
    <cellStyle name="Normal 25 13" xfId="12079"/>
    <cellStyle name="Normal 25 13 2" xfId="12080"/>
    <cellStyle name="Normal 25 13 3" xfId="12081"/>
    <cellStyle name="Normal 25 13 4" xfId="12082"/>
    <cellStyle name="Normal 25 14" xfId="12083"/>
    <cellStyle name="Normal 25 14 2" xfId="12084"/>
    <cellStyle name="Normal 25 14 3" xfId="12085"/>
    <cellStyle name="Normal 25 14 4" xfId="12086"/>
    <cellStyle name="Normal 25 15" xfId="12087"/>
    <cellStyle name="Normal 25 15 2" xfId="12088"/>
    <cellStyle name="Normal 25 15 3" xfId="12089"/>
    <cellStyle name="Normal 25 15 4" xfId="12090"/>
    <cellStyle name="Normal 25 16" xfId="12091"/>
    <cellStyle name="Normal 25 16 2" xfId="12092"/>
    <cellStyle name="Normal 25 16 3" xfId="12093"/>
    <cellStyle name="Normal 25 16 4" xfId="12094"/>
    <cellStyle name="Normal 25 17" xfId="12095"/>
    <cellStyle name="Normal 25 17 2" xfId="12096"/>
    <cellStyle name="Normal 25 17 3" xfId="12097"/>
    <cellStyle name="Normal 25 17 4" xfId="12098"/>
    <cellStyle name="Normal 25 18" xfId="12099"/>
    <cellStyle name="Normal 25 18 2" xfId="12100"/>
    <cellStyle name="Normal 25 18 3" xfId="12101"/>
    <cellStyle name="Normal 25 18 4" xfId="12102"/>
    <cellStyle name="Normal 25 19" xfId="12103"/>
    <cellStyle name="Normal 25 19 2" xfId="12104"/>
    <cellStyle name="Normal 25 19 3" xfId="12105"/>
    <cellStyle name="Normal 25 19 4" xfId="12106"/>
    <cellStyle name="Normal 25 2" xfId="12107"/>
    <cellStyle name="Normal 25 2 2" xfId="12108"/>
    <cellStyle name="Normal 25 2 2 2" xfId="12109"/>
    <cellStyle name="Normal 25 2 2 3" xfId="12110"/>
    <cellStyle name="Normal 25 2 3" xfId="12111"/>
    <cellStyle name="Normal 25 2 3 2" xfId="12112"/>
    <cellStyle name="Normal 25 2 3 3" xfId="12113"/>
    <cellStyle name="Normal 25 2 4" xfId="12114"/>
    <cellStyle name="Normal 25 2 4 2" xfId="12115"/>
    <cellStyle name="Normal 25 2 4 3" xfId="12116"/>
    <cellStyle name="Normal 25 2 5" xfId="12117"/>
    <cellStyle name="Normal 25 2 5 2" xfId="12118"/>
    <cellStyle name="Normal 25 2 6" xfId="12119"/>
    <cellStyle name="Normal 25 2 6 2" xfId="12120"/>
    <cellStyle name="Normal 25 2 7" xfId="12121"/>
    <cellStyle name="Normal 25 2 7 2" xfId="12122"/>
    <cellStyle name="Normal 25 2 8" xfId="12123"/>
    <cellStyle name="Normal 25 2 9" xfId="12124"/>
    <cellStyle name="Normal 25 20" xfId="12125"/>
    <cellStyle name="Normal 25 20 2" xfId="12126"/>
    <cellStyle name="Normal 25 20 3" xfId="12127"/>
    <cellStyle name="Normal 25 21" xfId="12128"/>
    <cellStyle name="Normal 25 21 2" xfId="12129"/>
    <cellStyle name="Normal 25 21 3" xfId="12130"/>
    <cellStyle name="Normal 25 22" xfId="12131"/>
    <cellStyle name="Normal 25 22 2" xfId="12132"/>
    <cellStyle name="Normal 25 22 3" xfId="12133"/>
    <cellStyle name="Normal 25 23" xfId="12134"/>
    <cellStyle name="Normal 25 23 2" xfId="12135"/>
    <cellStyle name="Normal 25 24" xfId="12136"/>
    <cellStyle name="Normal 25 24 2" xfId="12137"/>
    <cellStyle name="Normal 25 25" xfId="12138"/>
    <cellStyle name="Normal 25 25 2" xfId="12139"/>
    <cellStyle name="Normal 25 26" xfId="12140"/>
    <cellStyle name="Normal 25 27" xfId="12141"/>
    <cellStyle name="Normal 25 28" xfId="12142"/>
    <cellStyle name="Normal 25 3" xfId="12143"/>
    <cellStyle name="Normal 25 3 2" xfId="12144"/>
    <cellStyle name="Normal 25 3 3" xfId="12145"/>
    <cellStyle name="Normal 25 3 4" xfId="12146"/>
    <cellStyle name="Normal 25 4" xfId="12147"/>
    <cellStyle name="Normal 25 4 2" xfId="12148"/>
    <cellStyle name="Normal 25 4 3" xfId="12149"/>
    <cellStyle name="Normal 25 4 4" xfId="12150"/>
    <cellStyle name="Normal 25 5" xfId="12151"/>
    <cellStyle name="Normal 25 5 2" xfId="12152"/>
    <cellStyle name="Normal 25 5 3" xfId="12153"/>
    <cellStyle name="Normal 25 5 4" xfId="12154"/>
    <cellStyle name="Normal 25 6" xfId="12155"/>
    <cellStyle name="Normal 25 6 2" xfId="12156"/>
    <cellStyle name="Normal 25 6 3" xfId="12157"/>
    <cellStyle name="Normal 25 6 4" xfId="12158"/>
    <cellStyle name="Normal 25 7" xfId="12159"/>
    <cellStyle name="Normal 25 7 2" xfId="12160"/>
    <cellStyle name="Normal 25 7 3" xfId="12161"/>
    <cellStyle name="Normal 25 7 4" xfId="12162"/>
    <cellStyle name="Normal 25 8" xfId="12163"/>
    <cellStyle name="Normal 25 8 2" xfId="12164"/>
    <cellStyle name="Normal 25 8 3" xfId="12165"/>
    <cellStyle name="Normal 25 8 4" xfId="12166"/>
    <cellStyle name="Normal 25 9" xfId="12167"/>
    <cellStyle name="Normal 25 9 2" xfId="12168"/>
    <cellStyle name="Normal 25 9 3" xfId="12169"/>
    <cellStyle name="Normal 25 9 4" xfId="12170"/>
    <cellStyle name="Normal 250" xfId="12171"/>
    <cellStyle name="Normal 251" xfId="12172"/>
    <cellStyle name="Normal 252" xfId="12173"/>
    <cellStyle name="Normal 253" xfId="12174"/>
    <cellStyle name="Normal 254" xfId="12175"/>
    <cellStyle name="Normal 255" xfId="12176"/>
    <cellStyle name="Normal 256" xfId="12177"/>
    <cellStyle name="Normal 257" xfId="12178"/>
    <cellStyle name="Normal 258" xfId="12179"/>
    <cellStyle name="Normal 259" xfId="12180"/>
    <cellStyle name="Normal 26" xfId="12181"/>
    <cellStyle name="Normal 26 10" xfId="12182"/>
    <cellStyle name="Normal 26 10 2" xfId="12183"/>
    <cellStyle name="Normal 26 10 3" xfId="12184"/>
    <cellStyle name="Normal 26 10 4" xfId="12185"/>
    <cellStyle name="Normal 26 11" xfId="12186"/>
    <cellStyle name="Normal 26 11 2" xfId="12187"/>
    <cellStyle name="Normal 26 11 3" xfId="12188"/>
    <cellStyle name="Normal 26 11 4" xfId="12189"/>
    <cellStyle name="Normal 26 12" xfId="12190"/>
    <cellStyle name="Normal 26 12 2" xfId="12191"/>
    <cellStyle name="Normal 26 12 3" xfId="12192"/>
    <cellStyle name="Normal 26 12 4" xfId="12193"/>
    <cellStyle name="Normal 26 13" xfId="12194"/>
    <cellStyle name="Normal 26 13 2" xfId="12195"/>
    <cellStyle name="Normal 26 13 3" xfId="12196"/>
    <cellStyle name="Normal 26 13 4" xfId="12197"/>
    <cellStyle name="Normal 26 14" xfId="12198"/>
    <cellStyle name="Normal 26 14 2" xfId="12199"/>
    <cellStyle name="Normal 26 14 3" xfId="12200"/>
    <cellStyle name="Normal 26 14 4" xfId="12201"/>
    <cellStyle name="Normal 26 15" xfId="12202"/>
    <cellStyle name="Normal 26 15 2" xfId="12203"/>
    <cellStyle name="Normal 26 15 3" xfId="12204"/>
    <cellStyle name="Normal 26 15 4" xfId="12205"/>
    <cellStyle name="Normal 26 16" xfId="12206"/>
    <cellStyle name="Normal 26 16 2" xfId="12207"/>
    <cellStyle name="Normal 26 16 3" xfId="12208"/>
    <cellStyle name="Normal 26 16 4" xfId="12209"/>
    <cellStyle name="Normal 26 17" xfId="12210"/>
    <cellStyle name="Normal 26 17 2" xfId="12211"/>
    <cellStyle name="Normal 26 17 3" xfId="12212"/>
    <cellStyle name="Normal 26 17 4" xfId="12213"/>
    <cellStyle name="Normal 26 18" xfId="12214"/>
    <cellStyle name="Normal 26 18 2" xfId="12215"/>
    <cellStyle name="Normal 26 18 3" xfId="12216"/>
    <cellStyle name="Normal 26 18 4" xfId="12217"/>
    <cellStyle name="Normal 26 19" xfId="12218"/>
    <cellStyle name="Normal 26 19 2" xfId="12219"/>
    <cellStyle name="Normal 26 19 3" xfId="12220"/>
    <cellStyle name="Normal 26 19 4" xfId="12221"/>
    <cellStyle name="Normal 26 2" xfId="12222"/>
    <cellStyle name="Normal 26 2 10" xfId="12223"/>
    <cellStyle name="Normal 26 2 11" xfId="12224"/>
    <cellStyle name="Normal 26 2 12" xfId="12225"/>
    <cellStyle name="Normal 26 2 13" xfId="12226"/>
    <cellStyle name="Normal 26 2 14" xfId="12227"/>
    <cellStyle name="Normal 26 2 15" xfId="12228"/>
    <cellStyle name="Normal 26 2 16" xfId="12229"/>
    <cellStyle name="Normal 26 2 17" xfId="12230"/>
    <cellStyle name="Normal 26 2 18" xfId="12231"/>
    <cellStyle name="Normal 26 2 19" xfId="12232"/>
    <cellStyle name="Normal 26 2 2" xfId="12233"/>
    <cellStyle name="Normal 26 2 2 2" xfId="12234"/>
    <cellStyle name="Normal 26 2 3" xfId="12235"/>
    <cellStyle name="Normal 26 2 4" xfId="12236"/>
    <cellStyle name="Normal 26 2 5" xfId="12237"/>
    <cellStyle name="Normal 26 2 6" xfId="12238"/>
    <cellStyle name="Normal 26 2 7" xfId="12239"/>
    <cellStyle name="Normal 26 2 8" xfId="12240"/>
    <cellStyle name="Normal 26 2 9" xfId="12241"/>
    <cellStyle name="Normal 26 20" xfId="12242"/>
    <cellStyle name="Normal 26 20 2" xfId="12243"/>
    <cellStyle name="Normal 26 20 3" xfId="12244"/>
    <cellStyle name="Normal 26 20 4" xfId="12245"/>
    <cellStyle name="Normal 26 21" xfId="12246"/>
    <cellStyle name="Normal 26 21 2" xfId="12247"/>
    <cellStyle name="Normal 26 21 3" xfId="12248"/>
    <cellStyle name="Normal 26 22" xfId="12249"/>
    <cellStyle name="Normal 26 22 2" xfId="12250"/>
    <cellStyle name="Normal 26 22 3" xfId="12251"/>
    <cellStyle name="Normal 26 23" xfId="12252"/>
    <cellStyle name="Normal 26 23 2" xfId="12253"/>
    <cellStyle name="Normal 26 23 3" xfId="12254"/>
    <cellStyle name="Normal 26 24" xfId="12255"/>
    <cellStyle name="Normal 26 24 2" xfId="12256"/>
    <cellStyle name="Normal 26 25" xfId="12257"/>
    <cellStyle name="Normal 26 25 2" xfId="12258"/>
    <cellStyle name="Normal 26 26" xfId="12259"/>
    <cellStyle name="Normal 26 26 2" xfId="12260"/>
    <cellStyle name="Normal 26 27" xfId="12261"/>
    <cellStyle name="Normal 26 28" xfId="12262"/>
    <cellStyle name="Normal 26 3" xfId="12263"/>
    <cellStyle name="Normal 26 3 2" xfId="12264"/>
    <cellStyle name="Normal 26 3 2 2" xfId="12265"/>
    <cellStyle name="Normal 26 3 2 3" xfId="12266"/>
    <cellStyle name="Normal 26 3 3" xfId="12267"/>
    <cellStyle name="Normal 26 3 3 2" xfId="12268"/>
    <cellStyle name="Normal 26 3 3 3" xfId="12269"/>
    <cellStyle name="Normal 26 3 4" xfId="12270"/>
    <cellStyle name="Normal 26 3 4 2" xfId="12271"/>
    <cellStyle name="Normal 26 3 4 3" xfId="12272"/>
    <cellStyle name="Normal 26 3 5" xfId="12273"/>
    <cellStyle name="Normal 26 3 5 2" xfId="12274"/>
    <cellStyle name="Normal 26 3 6" xfId="12275"/>
    <cellStyle name="Normal 26 3 6 2" xfId="12276"/>
    <cellStyle name="Normal 26 3 7" xfId="12277"/>
    <cellStyle name="Normal 26 3 7 2" xfId="12278"/>
    <cellStyle name="Normal 26 3 8" xfId="12279"/>
    <cellStyle name="Normal 26 3 9" xfId="12280"/>
    <cellStyle name="Normal 26 4" xfId="12281"/>
    <cellStyle name="Normal 26 4 2" xfId="12282"/>
    <cellStyle name="Normal 26 4 3" xfId="12283"/>
    <cellStyle name="Normal 26 4 4" xfId="12284"/>
    <cellStyle name="Normal 26 5" xfId="12285"/>
    <cellStyle name="Normal 26 5 2" xfId="12286"/>
    <cellStyle name="Normal 26 5 3" xfId="12287"/>
    <cellStyle name="Normal 26 5 4" xfId="12288"/>
    <cellStyle name="Normal 26 6" xfId="12289"/>
    <cellStyle name="Normal 26 6 2" xfId="12290"/>
    <cellStyle name="Normal 26 6 3" xfId="12291"/>
    <cellStyle name="Normal 26 6 4" xfId="12292"/>
    <cellStyle name="Normal 26 7" xfId="12293"/>
    <cellStyle name="Normal 26 7 2" xfId="12294"/>
    <cellStyle name="Normal 26 7 3" xfId="12295"/>
    <cellStyle name="Normal 26 7 4" xfId="12296"/>
    <cellStyle name="Normal 26 8" xfId="12297"/>
    <cellStyle name="Normal 26 8 2" xfId="12298"/>
    <cellStyle name="Normal 26 8 3" xfId="12299"/>
    <cellStyle name="Normal 26 8 4" xfId="12300"/>
    <cellStyle name="Normal 26 9" xfId="12301"/>
    <cellStyle name="Normal 26 9 2" xfId="12302"/>
    <cellStyle name="Normal 26 9 3" xfId="12303"/>
    <cellStyle name="Normal 26 9 4" xfId="12304"/>
    <cellStyle name="Normal 26_Financial Impacts" xfId="12305"/>
    <cellStyle name="Normal 260" xfId="12306"/>
    <cellStyle name="Normal 261" xfId="12307"/>
    <cellStyle name="Normal 262" xfId="12308"/>
    <cellStyle name="Normal 263" xfId="12309"/>
    <cellStyle name="Normal 264" xfId="12310"/>
    <cellStyle name="Normal 265" xfId="12311"/>
    <cellStyle name="Normal 266" xfId="12312"/>
    <cellStyle name="Normal 267" xfId="12313"/>
    <cellStyle name="Normal 268" xfId="12314"/>
    <cellStyle name="Normal 269" xfId="12315"/>
    <cellStyle name="Normal 27" xfId="12316"/>
    <cellStyle name="Normal 27 10" xfId="12317"/>
    <cellStyle name="Normal 27 10 2" xfId="12318"/>
    <cellStyle name="Normal 27 10 3" xfId="12319"/>
    <cellStyle name="Normal 27 10 4" xfId="12320"/>
    <cellStyle name="Normal 27 11" xfId="12321"/>
    <cellStyle name="Normal 27 11 2" xfId="12322"/>
    <cellStyle name="Normal 27 11 3" xfId="12323"/>
    <cellStyle name="Normal 27 11 4" xfId="12324"/>
    <cellStyle name="Normal 27 12" xfId="12325"/>
    <cellStyle name="Normal 27 12 2" xfId="12326"/>
    <cellStyle name="Normal 27 12 3" xfId="12327"/>
    <cellStyle name="Normal 27 12 4" xfId="12328"/>
    <cellStyle name="Normal 27 13" xfId="12329"/>
    <cellStyle name="Normal 27 13 2" xfId="12330"/>
    <cellStyle name="Normal 27 13 3" xfId="12331"/>
    <cellStyle name="Normal 27 13 4" xfId="12332"/>
    <cellStyle name="Normal 27 14" xfId="12333"/>
    <cellStyle name="Normal 27 14 2" xfId="12334"/>
    <cellStyle name="Normal 27 14 3" xfId="12335"/>
    <cellStyle name="Normal 27 14 4" xfId="12336"/>
    <cellStyle name="Normal 27 15" xfId="12337"/>
    <cellStyle name="Normal 27 15 2" xfId="12338"/>
    <cellStyle name="Normal 27 15 3" xfId="12339"/>
    <cellStyle name="Normal 27 15 4" xfId="12340"/>
    <cellStyle name="Normal 27 16" xfId="12341"/>
    <cellStyle name="Normal 27 16 2" xfId="12342"/>
    <cellStyle name="Normal 27 16 3" xfId="12343"/>
    <cellStyle name="Normal 27 16 4" xfId="12344"/>
    <cellStyle name="Normal 27 17" xfId="12345"/>
    <cellStyle name="Normal 27 17 2" xfId="12346"/>
    <cellStyle name="Normal 27 17 3" xfId="12347"/>
    <cellStyle name="Normal 27 17 4" xfId="12348"/>
    <cellStyle name="Normal 27 18" xfId="12349"/>
    <cellStyle name="Normal 27 18 2" xfId="12350"/>
    <cellStyle name="Normal 27 18 3" xfId="12351"/>
    <cellStyle name="Normal 27 18 4" xfId="12352"/>
    <cellStyle name="Normal 27 19" xfId="12353"/>
    <cellStyle name="Normal 27 19 2" xfId="12354"/>
    <cellStyle name="Normal 27 19 3" xfId="12355"/>
    <cellStyle name="Normal 27 19 4" xfId="12356"/>
    <cellStyle name="Normal 27 2" xfId="12357"/>
    <cellStyle name="Normal 27 2 10" xfId="12358"/>
    <cellStyle name="Normal 27 2 11" xfId="12359"/>
    <cellStyle name="Normal 27 2 12" xfId="12360"/>
    <cellStyle name="Normal 27 2 13" xfId="12361"/>
    <cellStyle name="Normal 27 2 14" xfId="12362"/>
    <cellStyle name="Normal 27 2 15" xfId="12363"/>
    <cellStyle name="Normal 27 2 16" xfId="12364"/>
    <cellStyle name="Normal 27 2 17" xfId="12365"/>
    <cellStyle name="Normal 27 2 18" xfId="12366"/>
    <cellStyle name="Normal 27 2 19" xfId="12367"/>
    <cellStyle name="Normal 27 2 2" xfId="12368"/>
    <cellStyle name="Normal 27 2 2 2" xfId="12369"/>
    <cellStyle name="Normal 27 2 3" xfId="12370"/>
    <cellStyle name="Normal 27 2 4" xfId="12371"/>
    <cellStyle name="Normal 27 2 5" xfId="12372"/>
    <cellStyle name="Normal 27 2 6" xfId="12373"/>
    <cellStyle name="Normal 27 2 7" xfId="12374"/>
    <cellStyle name="Normal 27 2 8" xfId="12375"/>
    <cellStyle name="Normal 27 2 9" xfId="12376"/>
    <cellStyle name="Normal 27 20" xfId="12377"/>
    <cellStyle name="Normal 27 20 2" xfId="12378"/>
    <cellStyle name="Normal 27 20 3" xfId="12379"/>
    <cellStyle name="Normal 27 20 4" xfId="12380"/>
    <cellStyle name="Normal 27 21" xfId="12381"/>
    <cellStyle name="Normal 27 21 2" xfId="12382"/>
    <cellStyle name="Normal 27 21 3" xfId="12383"/>
    <cellStyle name="Normal 27 22" xfId="12384"/>
    <cellStyle name="Normal 27 22 2" xfId="12385"/>
    <cellStyle name="Normal 27 22 3" xfId="12386"/>
    <cellStyle name="Normal 27 23" xfId="12387"/>
    <cellStyle name="Normal 27 23 2" xfId="12388"/>
    <cellStyle name="Normal 27 23 3" xfId="12389"/>
    <cellStyle name="Normal 27 24" xfId="12390"/>
    <cellStyle name="Normal 27 24 2" xfId="12391"/>
    <cellStyle name="Normal 27 25" xfId="12392"/>
    <cellStyle name="Normal 27 25 2" xfId="12393"/>
    <cellStyle name="Normal 27 26" xfId="12394"/>
    <cellStyle name="Normal 27 26 2" xfId="12395"/>
    <cellStyle name="Normal 27 27" xfId="12396"/>
    <cellStyle name="Normal 27 28" xfId="12397"/>
    <cellStyle name="Normal 27 3" xfId="12398"/>
    <cellStyle name="Normal 27 3 2" xfId="12399"/>
    <cellStyle name="Normal 27 3 2 2" xfId="12400"/>
    <cellStyle name="Normal 27 3 2 3" xfId="12401"/>
    <cellStyle name="Normal 27 3 3" xfId="12402"/>
    <cellStyle name="Normal 27 3 3 2" xfId="12403"/>
    <cellStyle name="Normal 27 3 3 3" xfId="12404"/>
    <cellStyle name="Normal 27 3 4" xfId="12405"/>
    <cellStyle name="Normal 27 3 4 2" xfId="12406"/>
    <cellStyle name="Normal 27 3 4 3" xfId="12407"/>
    <cellStyle name="Normal 27 3 5" xfId="12408"/>
    <cellStyle name="Normal 27 3 5 2" xfId="12409"/>
    <cellStyle name="Normal 27 3 6" xfId="12410"/>
    <cellStyle name="Normal 27 3 6 2" xfId="12411"/>
    <cellStyle name="Normal 27 3 7" xfId="12412"/>
    <cellStyle name="Normal 27 3 7 2" xfId="12413"/>
    <cellStyle name="Normal 27 3 8" xfId="12414"/>
    <cellStyle name="Normal 27 3 9" xfId="12415"/>
    <cellStyle name="Normal 27 4" xfId="12416"/>
    <cellStyle name="Normal 27 4 2" xfId="12417"/>
    <cellStyle name="Normal 27 4 3" xfId="12418"/>
    <cellStyle name="Normal 27 4 4" xfId="12419"/>
    <cellStyle name="Normal 27 5" xfId="12420"/>
    <cellStyle name="Normal 27 5 2" xfId="12421"/>
    <cellStyle name="Normal 27 5 3" xfId="12422"/>
    <cellStyle name="Normal 27 5 4" xfId="12423"/>
    <cellStyle name="Normal 27 6" xfId="12424"/>
    <cellStyle name="Normal 27 6 2" xfId="12425"/>
    <cellStyle name="Normal 27 6 3" xfId="12426"/>
    <cellStyle name="Normal 27 6 4" xfId="12427"/>
    <cellStyle name="Normal 27 7" xfId="12428"/>
    <cellStyle name="Normal 27 7 2" xfId="12429"/>
    <cellStyle name="Normal 27 7 3" xfId="12430"/>
    <cellStyle name="Normal 27 7 4" xfId="12431"/>
    <cellStyle name="Normal 27 8" xfId="12432"/>
    <cellStyle name="Normal 27 8 2" xfId="12433"/>
    <cellStyle name="Normal 27 8 3" xfId="12434"/>
    <cellStyle name="Normal 27 8 4" xfId="12435"/>
    <cellStyle name="Normal 27 9" xfId="12436"/>
    <cellStyle name="Normal 27 9 2" xfId="12437"/>
    <cellStyle name="Normal 27 9 3" xfId="12438"/>
    <cellStyle name="Normal 27 9 4" xfId="12439"/>
    <cellStyle name="Normal 27_Financial Impacts" xfId="12440"/>
    <cellStyle name="Normal 270" xfId="12441"/>
    <cellStyle name="Normal 271" xfId="12442"/>
    <cellStyle name="Normal 272" xfId="12443"/>
    <cellStyle name="Normal 273" xfId="12444"/>
    <cellStyle name="Normal 274" xfId="12445"/>
    <cellStyle name="Normal 275" xfId="12446"/>
    <cellStyle name="Normal 276" xfId="12447"/>
    <cellStyle name="Normal 277" xfId="12448"/>
    <cellStyle name="Normal 278" xfId="12449"/>
    <cellStyle name="Normal 279" xfId="12450"/>
    <cellStyle name="Normal 28" xfId="12451"/>
    <cellStyle name="Normal 28 10" xfId="12452"/>
    <cellStyle name="Normal 28 10 2" xfId="12453"/>
    <cellStyle name="Normal 28 11" xfId="12454"/>
    <cellStyle name="Normal 28 12" xfId="12455"/>
    <cellStyle name="Normal 28 2" xfId="12456"/>
    <cellStyle name="Normal 28 2 10" xfId="12457"/>
    <cellStyle name="Normal 28 2 11" xfId="12458"/>
    <cellStyle name="Normal 28 2 12" xfId="12459"/>
    <cellStyle name="Normal 28 2 13" xfId="12460"/>
    <cellStyle name="Normal 28 2 14" xfId="12461"/>
    <cellStyle name="Normal 28 2 15" xfId="12462"/>
    <cellStyle name="Normal 28 2 16" xfId="12463"/>
    <cellStyle name="Normal 28 2 17" xfId="12464"/>
    <cellStyle name="Normal 28 2 18" xfId="12465"/>
    <cellStyle name="Normal 28 2 19" xfId="12466"/>
    <cellStyle name="Normal 28 2 2" xfId="12467"/>
    <cellStyle name="Normal 28 2 2 2" xfId="12468"/>
    <cellStyle name="Normal 28 2 3" xfId="12469"/>
    <cellStyle name="Normal 28 2 4" xfId="12470"/>
    <cellStyle name="Normal 28 2 5" xfId="12471"/>
    <cellStyle name="Normal 28 2 6" xfId="12472"/>
    <cellStyle name="Normal 28 2 7" xfId="12473"/>
    <cellStyle name="Normal 28 2 8" xfId="12474"/>
    <cellStyle name="Normal 28 2 9" xfId="12475"/>
    <cellStyle name="Normal 28 3" xfId="12476"/>
    <cellStyle name="Normal 28 3 2" xfId="12477"/>
    <cellStyle name="Normal 28 3 2 2" xfId="12478"/>
    <cellStyle name="Normal 28 3 2 3" xfId="12479"/>
    <cellStyle name="Normal 28 3 3" xfId="12480"/>
    <cellStyle name="Normal 28 3 3 2" xfId="12481"/>
    <cellStyle name="Normal 28 3 3 3" xfId="12482"/>
    <cellStyle name="Normal 28 3 4" xfId="12483"/>
    <cellStyle name="Normal 28 3 4 2" xfId="12484"/>
    <cellStyle name="Normal 28 3 4 3" xfId="12485"/>
    <cellStyle name="Normal 28 3 5" xfId="12486"/>
    <cellStyle name="Normal 28 3 5 2" xfId="12487"/>
    <cellStyle name="Normal 28 3 6" xfId="12488"/>
    <cellStyle name="Normal 28 3 6 2" xfId="12489"/>
    <cellStyle name="Normal 28 3 7" xfId="12490"/>
    <cellStyle name="Normal 28 3 7 2" xfId="12491"/>
    <cellStyle name="Normal 28 3 8" xfId="12492"/>
    <cellStyle name="Normal 28 3 9" xfId="12493"/>
    <cellStyle name="Normal 28 4" xfId="12494"/>
    <cellStyle name="Normal 28 4 2" xfId="12495"/>
    <cellStyle name="Normal 28 4 3" xfId="12496"/>
    <cellStyle name="Normal 28 5" xfId="12497"/>
    <cellStyle name="Normal 28 5 2" xfId="12498"/>
    <cellStyle name="Normal 28 5 3" xfId="12499"/>
    <cellStyle name="Normal 28 6" xfId="12500"/>
    <cellStyle name="Normal 28 6 2" xfId="12501"/>
    <cellStyle name="Normal 28 6 3" xfId="12502"/>
    <cellStyle name="Normal 28 7" xfId="12503"/>
    <cellStyle name="Normal 28 7 2" xfId="12504"/>
    <cellStyle name="Normal 28 7 3" xfId="12505"/>
    <cellStyle name="Normal 28 8" xfId="12506"/>
    <cellStyle name="Normal 28 8 2" xfId="12507"/>
    <cellStyle name="Normal 28 9" xfId="12508"/>
    <cellStyle name="Normal 28 9 2" xfId="12509"/>
    <cellStyle name="Normal 28_Financial Impacts" xfId="12510"/>
    <cellStyle name="Normal 280" xfId="12511"/>
    <cellStyle name="Normal 281" xfId="12512"/>
    <cellStyle name="Normal 282" xfId="12513"/>
    <cellStyle name="Normal 283" xfId="12514"/>
    <cellStyle name="Normal 284" xfId="12515"/>
    <cellStyle name="Normal 285" xfId="12516"/>
    <cellStyle name="Normal 286" xfId="12517"/>
    <cellStyle name="Normal 287" xfId="12518"/>
    <cellStyle name="Normal 288" xfId="12519"/>
    <cellStyle name="Normal 289" xfId="12520"/>
    <cellStyle name="Normal 29" xfId="12521"/>
    <cellStyle name="Normal 29 10" xfId="12522"/>
    <cellStyle name="Normal 29 11" xfId="12523"/>
    <cellStyle name="Normal 29 12" xfId="12524"/>
    <cellStyle name="Normal 29 13" xfId="12525"/>
    <cellStyle name="Normal 29 14" xfId="12526"/>
    <cellStyle name="Normal 29 15" xfId="12527"/>
    <cellStyle name="Normal 29 16" xfId="12528"/>
    <cellStyle name="Normal 29 17" xfId="12529"/>
    <cellStyle name="Normal 29 18" xfId="12530"/>
    <cellStyle name="Normal 29 19" xfId="12531"/>
    <cellStyle name="Normal 29 2" xfId="12532"/>
    <cellStyle name="Normal 29 2 2" xfId="12533"/>
    <cellStyle name="Normal 29 20" xfId="31811"/>
    <cellStyle name="Normal 29 3" xfId="12534"/>
    <cellStyle name="Normal 29 4" xfId="12535"/>
    <cellStyle name="Normal 29 5" xfId="12536"/>
    <cellStyle name="Normal 29 6" xfId="12537"/>
    <cellStyle name="Normal 29 7" xfId="12538"/>
    <cellStyle name="Normal 29 8" xfId="12539"/>
    <cellStyle name="Normal 29 9" xfId="12540"/>
    <cellStyle name="Normal 290" xfId="12541"/>
    <cellStyle name="Normal 291" xfId="12542"/>
    <cellStyle name="Normal 292" xfId="12543"/>
    <cellStyle name="Normal 293" xfId="12544"/>
    <cellStyle name="Normal 294" xfId="12545"/>
    <cellStyle name="Normal 295" xfId="12546"/>
    <cellStyle name="Normal 296" xfId="12547"/>
    <cellStyle name="Normal 297" xfId="12548"/>
    <cellStyle name="Normal 298" xfId="12549"/>
    <cellStyle name="Normal 299" xfId="12550"/>
    <cellStyle name="Normal 3" xfId="168"/>
    <cellStyle name="Normal 3 10" xfId="24392"/>
    <cellStyle name="Normal 3 10 2" xfId="31812"/>
    <cellStyle name="Normal 3 11" xfId="24403"/>
    <cellStyle name="Normal 3 11 2" xfId="31814"/>
    <cellStyle name="Normal 3 11 2 2" xfId="31815"/>
    <cellStyle name="Normal 3 11 3" xfId="31816"/>
    <cellStyle name="Normal 3 11 4" xfId="31813"/>
    <cellStyle name="Normal 3 12" xfId="24438"/>
    <cellStyle name="Normal 3 12 2" xfId="31818"/>
    <cellStyle name="Normal 3 12 2 2" xfId="31819"/>
    <cellStyle name="Normal 3 12 3" xfId="31820"/>
    <cellStyle name="Normal 3 12 4" xfId="31817"/>
    <cellStyle name="Normal 3 13" xfId="31821"/>
    <cellStyle name="Normal 3 13 2" xfId="31822"/>
    <cellStyle name="Normal 3 2" xfId="169"/>
    <cellStyle name="Normal 3 2 10" xfId="40105"/>
    <cellStyle name="Normal 3 2 2" xfId="12551"/>
    <cellStyle name="Normal 3 2 2 2" xfId="12552"/>
    <cellStyle name="Normal 3 2 2 2 2" xfId="31823"/>
    <cellStyle name="Normal 3 2 2 3" xfId="32908"/>
    <cellStyle name="Normal 3 2 2 4" xfId="33103"/>
    <cellStyle name="Normal 3 2 2 5" xfId="40106"/>
    <cellStyle name="Normal 3 2 3" xfId="12553"/>
    <cellStyle name="Normal 3 2 3 2" xfId="31824"/>
    <cellStyle name="Normal 3 2 3 3" xfId="40107"/>
    <cellStyle name="Normal 3 2 4" xfId="12554"/>
    <cellStyle name="Normal 3 2 4 2" xfId="31825"/>
    <cellStyle name="Normal 3 2 4 3" xfId="40108"/>
    <cellStyle name="Normal 3 2 5" xfId="12555"/>
    <cellStyle name="Normal 3 2 6" xfId="12556"/>
    <cellStyle name="Normal 3 2 6 2" xfId="33004"/>
    <cellStyle name="Normal 3 2 7" xfId="12557"/>
    <cellStyle name="Normal 3 2 8" xfId="12558"/>
    <cellStyle name="Normal 3 2 9" xfId="24355"/>
    <cellStyle name="Normal 3 3" xfId="170"/>
    <cellStyle name="Normal 3 3 2" xfId="12559"/>
    <cellStyle name="Normal 3 3 2 2" xfId="31826"/>
    <cellStyle name="Normal 3 3 2 3" xfId="40110"/>
    <cellStyle name="Normal 3 3 3" xfId="12560"/>
    <cellStyle name="Normal 3 3 3 2" xfId="31827"/>
    <cellStyle name="Normal 3 3 3 3" xfId="40111"/>
    <cellStyle name="Normal 3 3 4" xfId="12561"/>
    <cellStyle name="Normal 3 3 4 2" xfId="40112"/>
    <cellStyle name="Normal 3 3 5" xfId="12562"/>
    <cellStyle name="Normal 3 3 5 2" xfId="33026"/>
    <cellStyle name="Normal 3 3 6" xfId="277"/>
    <cellStyle name="Normal 3 3 7" xfId="24356"/>
    <cellStyle name="Normal 3 3 8" xfId="40109"/>
    <cellStyle name="Normal 3 4" xfId="171"/>
    <cellStyle name="Normal 3 4 10" xfId="12563"/>
    <cellStyle name="Normal 3 4 10 2" xfId="33366"/>
    <cellStyle name="Normal 3 4 10 2 2" xfId="35266"/>
    <cellStyle name="Normal 3 4 10 2 3" xfId="36962"/>
    <cellStyle name="Normal 3 4 10 2 4" xfId="38593"/>
    <cellStyle name="Normal 3 4 10 3" xfId="33662"/>
    <cellStyle name="Normal 3 4 10 3 2" xfId="35562"/>
    <cellStyle name="Normal 3 4 10 3 3" xfId="37258"/>
    <cellStyle name="Normal 3 4 10 3 4" xfId="38889"/>
    <cellStyle name="Normal 3 4 10 4" xfId="33958"/>
    <cellStyle name="Normal 3 4 10 4 2" xfId="35858"/>
    <cellStyle name="Normal 3 4 10 4 3" xfId="37554"/>
    <cellStyle name="Normal 3 4 10 4 4" xfId="39185"/>
    <cellStyle name="Normal 3 4 10 5" xfId="34254"/>
    <cellStyle name="Normal 3 4 10 5 2" xfId="36154"/>
    <cellStyle name="Normal 3 4 10 5 3" xfId="37850"/>
    <cellStyle name="Normal 3 4 10 5 4" xfId="39481"/>
    <cellStyle name="Normal 3 4 10 6" xfId="33027"/>
    <cellStyle name="Normal 3 4 10 7" xfId="34969"/>
    <cellStyle name="Normal 3 4 10 8" xfId="36760"/>
    <cellStyle name="Normal 3 4 10 9" xfId="38296"/>
    <cellStyle name="Normal 3 4 11" xfId="12564"/>
    <cellStyle name="Normal 3 4 11 2" xfId="33513"/>
    <cellStyle name="Normal 3 4 11 2 2" xfId="35413"/>
    <cellStyle name="Normal 3 4 11 2 3" xfId="37109"/>
    <cellStyle name="Normal 3 4 11 2 4" xfId="38740"/>
    <cellStyle name="Normal 3 4 11 3" xfId="33809"/>
    <cellStyle name="Normal 3 4 11 3 2" xfId="35709"/>
    <cellStyle name="Normal 3 4 11 3 3" xfId="37405"/>
    <cellStyle name="Normal 3 4 11 3 4" xfId="39036"/>
    <cellStyle name="Normal 3 4 11 4" xfId="34105"/>
    <cellStyle name="Normal 3 4 11 4 2" xfId="36005"/>
    <cellStyle name="Normal 3 4 11 4 3" xfId="37701"/>
    <cellStyle name="Normal 3 4 11 4 4" xfId="39332"/>
    <cellStyle name="Normal 3 4 11 5" xfId="34401"/>
    <cellStyle name="Normal 3 4 11 5 2" xfId="36301"/>
    <cellStyle name="Normal 3 4 11 5 3" xfId="37997"/>
    <cellStyle name="Normal 3 4 11 5 4" xfId="39628"/>
    <cellStyle name="Normal 3 4 11 6" xfId="33215"/>
    <cellStyle name="Normal 3 4 11 7" xfId="35117"/>
    <cellStyle name="Normal 3 4 11 8" xfId="36813"/>
    <cellStyle name="Normal 3 4 11 9" xfId="38444"/>
    <cellStyle name="Normal 3 4 12" xfId="12565"/>
    <cellStyle name="Normal 3 4 13" xfId="12566"/>
    <cellStyle name="Normal 3 4 14" xfId="12567"/>
    <cellStyle name="Normal 3 4 15" xfId="12568"/>
    <cellStyle name="Normal 3 4 16" xfId="12569"/>
    <cellStyle name="Normal 3 4 17" xfId="12570"/>
    <cellStyle name="Normal 3 4 18" xfId="12571"/>
    <cellStyle name="Normal 3 4 19" xfId="12572"/>
    <cellStyle name="Normal 3 4 2" xfId="12573"/>
    <cellStyle name="Normal 3 4 2 2" xfId="12574"/>
    <cellStyle name="Normal 3 4 2 2 2" xfId="31830"/>
    <cellStyle name="Normal 3 4 2 2 2 2" xfId="31831"/>
    <cellStyle name="Normal 3 4 2 2 2 2 2" xfId="31832"/>
    <cellStyle name="Normal 3 4 2 2 2 2 2 2" xfId="31833"/>
    <cellStyle name="Normal 3 4 2 2 2 2 3" xfId="31834"/>
    <cellStyle name="Normal 3 4 2 2 2 2 3 2" xfId="31835"/>
    <cellStyle name="Normal 3 4 2 2 2 2 4" xfId="31836"/>
    <cellStyle name="Normal 3 4 2 2 2 3" xfId="31837"/>
    <cellStyle name="Normal 3 4 2 2 2 3 2" xfId="31838"/>
    <cellStyle name="Normal 3 4 2 2 2 4" xfId="31839"/>
    <cellStyle name="Normal 3 4 2 2 2 4 2" xfId="31840"/>
    <cellStyle name="Normal 3 4 2 2 2 5" xfId="31841"/>
    <cellStyle name="Normal 3 4 2 2 3" xfId="31842"/>
    <cellStyle name="Normal 3 4 2 2 3 2" xfId="31843"/>
    <cellStyle name="Normal 3 4 2 2 3 2 2" xfId="31844"/>
    <cellStyle name="Normal 3 4 2 2 3 3" xfId="31845"/>
    <cellStyle name="Normal 3 4 2 2 3 3 2" xfId="31846"/>
    <cellStyle name="Normal 3 4 2 2 3 4" xfId="31847"/>
    <cellStyle name="Normal 3 4 2 2 4" xfId="31848"/>
    <cellStyle name="Normal 3 4 2 2 4 2" xfId="31849"/>
    <cellStyle name="Normal 3 4 2 2 4 2 2" xfId="31850"/>
    <cellStyle name="Normal 3 4 2 2 4 3" xfId="31851"/>
    <cellStyle name="Normal 3 4 2 2 5" xfId="31852"/>
    <cellStyle name="Normal 3 4 2 2 5 2" xfId="31853"/>
    <cellStyle name="Normal 3 4 2 2 6" xfId="31854"/>
    <cellStyle name="Normal 3 4 2 2 6 2" xfId="31855"/>
    <cellStyle name="Normal 3 4 2 2 7" xfId="31856"/>
    <cellStyle name="Normal 3 4 2 2 8" xfId="31829"/>
    <cellStyle name="Normal 3 4 2 3" xfId="31857"/>
    <cellStyle name="Normal 3 4 2 3 2" xfId="31858"/>
    <cellStyle name="Normal 3 4 2 3 2 2" xfId="31859"/>
    <cellStyle name="Normal 3 4 2 3 2 2 2" xfId="31860"/>
    <cellStyle name="Normal 3 4 2 3 2 2 2 2" xfId="31861"/>
    <cellStyle name="Normal 3 4 2 3 2 2 3" xfId="31862"/>
    <cellStyle name="Normal 3 4 2 3 2 2 3 2" xfId="31863"/>
    <cellStyle name="Normal 3 4 2 3 2 2 4" xfId="31864"/>
    <cellStyle name="Normal 3 4 2 3 2 3" xfId="31865"/>
    <cellStyle name="Normal 3 4 2 3 2 3 2" xfId="31866"/>
    <cellStyle name="Normal 3 4 2 3 2 4" xfId="31867"/>
    <cellStyle name="Normal 3 4 2 3 2 4 2" xfId="31868"/>
    <cellStyle name="Normal 3 4 2 3 2 5" xfId="31869"/>
    <cellStyle name="Normal 3 4 2 3 3" xfId="31870"/>
    <cellStyle name="Normal 3 4 2 3 3 2" xfId="31871"/>
    <cellStyle name="Normal 3 4 2 3 3 2 2" xfId="31872"/>
    <cellStyle name="Normal 3 4 2 3 3 3" xfId="31873"/>
    <cellStyle name="Normal 3 4 2 3 3 3 2" xfId="31874"/>
    <cellStyle name="Normal 3 4 2 3 3 4" xfId="31875"/>
    <cellStyle name="Normal 3 4 2 3 4" xfId="31876"/>
    <cellStyle name="Normal 3 4 2 3 4 2" xfId="31877"/>
    <cellStyle name="Normal 3 4 2 3 4 2 2" xfId="31878"/>
    <cellStyle name="Normal 3 4 2 3 4 3" xfId="31879"/>
    <cellStyle name="Normal 3 4 2 3 5" xfId="31880"/>
    <cellStyle name="Normal 3 4 2 3 5 2" xfId="31881"/>
    <cellStyle name="Normal 3 4 2 3 6" xfId="31882"/>
    <cellStyle name="Normal 3 4 2 3 6 2" xfId="31883"/>
    <cellStyle name="Normal 3 4 2 3 7" xfId="31884"/>
    <cellStyle name="Normal 3 4 2 4" xfId="31885"/>
    <cellStyle name="Normal 3 4 2 4 2" xfId="31886"/>
    <cellStyle name="Normal 3 4 2 4 2 2" xfId="31887"/>
    <cellStyle name="Normal 3 4 2 4 2 2 2" xfId="31888"/>
    <cellStyle name="Normal 3 4 2 4 2 3" xfId="31889"/>
    <cellStyle name="Normal 3 4 2 4 2 3 2" xfId="31890"/>
    <cellStyle name="Normal 3 4 2 4 2 4" xfId="31891"/>
    <cellStyle name="Normal 3 4 2 4 3" xfId="31892"/>
    <cellStyle name="Normal 3 4 2 4 3 2" xfId="31893"/>
    <cellStyle name="Normal 3 4 2 4 3 2 2" xfId="31894"/>
    <cellStyle name="Normal 3 4 2 4 3 3" xfId="31895"/>
    <cellStyle name="Normal 3 4 2 4 4" xfId="31896"/>
    <cellStyle name="Normal 3 4 2 4 4 2" xfId="31897"/>
    <cellStyle name="Normal 3 4 2 4 5" xfId="31898"/>
    <cellStyle name="Normal 3 4 2 4 5 2" xfId="31899"/>
    <cellStyle name="Normal 3 4 2 4 6" xfId="31900"/>
    <cellStyle name="Normal 3 4 2 5" xfId="31901"/>
    <cellStyle name="Normal 3 4 2 5 2" xfId="31902"/>
    <cellStyle name="Normal 3 4 2 5 2 2" xfId="31903"/>
    <cellStyle name="Normal 3 4 2 5 3" xfId="31904"/>
    <cellStyle name="Normal 3 4 2 5 3 2" xfId="31905"/>
    <cellStyle name="Normal 3 4 2 5 4" xfId="31906"/>
    <cellStyle name="Normal 3 4 2 6" xfId="31907"/>
    <cellStyle name="Normal 3 4 2 6 2" xfId="31908"/>
    <cellStyle name="Normal 3 4 2 6 2 2" xfId="31909"/>
    <cellStyle name="Normal 3 4 2 6 3" xfId="31910"/>
    <cellStyle name="Normal 3 4 2 7" xfId="31911"/>
    <cellStyle name="Normal 3 4 2 7 2" xfId="31912"/>
    <cellStyle name="Normal 3 4 20" xfId="12575"/>
    <cellStyle name="Normal 3 4 21" xfId="12576"/>
    <cellStyle name="Normal 3 4 22" xfId="24357"/>
    <cellStyle name="Normal 3 4 23" xfId="31828"/>
    <cellStyle name="Normal 3 4 24" xfId="36479"/>
    <cellStyle name="Normal 3 4 25" xfId="40113"/>
    <cellStyle name="Normal 3 4 3" xfId="12577"/>
    <cellStyle name="Normal 3 4 3 2" xfId="31913"/>
    <cellStyle name="Normal 3 4 3 2 2" xfId="31914"/>
    <cellStyle name="Normal 3 4 3 2 2 2" xfId="31915"/>
    <cellStyle name="Normal 3 4 3 2 2 2 2" xfId="31916"/>
    <cellStyle name="Normal 3 4 3 2 2 3" xfId="31917"/>
    <cellStyle name="Normal 3 4 3 2 2 3 2" xfId="31918"/>
    <cellStyle name="Normal 3 4 3 2 2 4" xfId="31919"/>
    <cellStyle name="Normal 3 4 3 2 3" xfId="31920"/>
    <cellStyle name="Normal 3 4 3 2 3 2" xfId="31921"/>
    <cellStyle name="Normal 3 4 3 2 3 2 2" xfId="31922"/>
    <cellStyle name="Normal 3 4 3 2 3 3" xfId="31923"/>
    <cellStyle name="Normal 3 4 3 2 4" xfId="31924"/>
    <cellStyle name="Normal 3 4 3 2 4 2" xfId="31925"/>
    <cellStyle name="Normal 3 4 3 2 5" xfId="31926"/>
    <cellStyle name="Normal 3 4 3 2 5 2" xfId="31927"/>
    <cellStyle name="Normal 3 4 3 2 6" xfId="31928"/>
    <cellStyle name="Normal 3 4 3 3" xfId="31929"/>
    <cellStyle name="Normal 3 4 3 3 2" xfId="31930"/>
    <cellStyle name="Normal 3 4 3 3 2 2" xfId="31931"/>
    <cellStyle name="Normal 3 4 3 3 3" xfId="31932"/>
    <cellStyle name="Normal 3 4 3 3 3 2" xfId="31933"/>
    <cellStyle name="Normal 3 4 3 3 4" xfId="31934"/>
    <cellStyle name="Normal 3 4 3 4" xfId="31935"/>
    <cellStyle name="Normal 3 4 3 4 2" xfId="31936"/>
    <cellStyle name="Normal 3 4 3 4 2 2" xfId="31937"/>
    <cellStyle name="Normal 3 4 3 4 3" xfId="31938"/>
    <cellStyle name="Normal 3 4 3 5" xfId="31939"/>
    <cellStyle name="Normal 3 4 3 5 2" xfId="31940"/>
    <cellStyle name="Normal 3 4 4" xfId="12578"/>
    <cellStyle name="Normal 3 4 4 2" xfId="31942"/>
    <cellStyle name="Normal 3 4 4 2 2" xfId="31943"/>
    <cellStyle name="Normal 3 4 4 2 2 2" xfId="31944"/>
    <cellStyle name="Normal 3 4 4 2 2 2 2" xfId="31945"/>
    <cellStyle name="Normal 3 4 4 2 2 3" xfId="31946"/>
    <cellStyle name="Normal 3 4 4 2 2 3 2" xfId="31947"/>
    <cellStyle name="Normal 3 4 4 2 2 4" xfId="31948"/>
    <cellStyle name="Normal 3 4 4 2 3" xfId="31949"/>
    <cellStyle name="Normal 3 4 4 2 3 2" xfId="31950"/>
    <cellStyle name="Normal 3 4 4 2 4" xfId="31951"/>
    <cellStyle name="Normal 3 4 4 2 4 2" xfId="31952"/>
    <cellStyle name="Normal 3 4 4 2 5" xfId="31953"/>
    <cellStyle name="Normal 3 4 4 3" xfId="31954"/>
    <cellStyle name="Normal 3 4 4 3 2" xfId="31955"/>
    <cellStyle name="Normal 3 4 4 3 2 2" xfId="31956"/>
    <cellStyle name="Normal 3 4 4 3 3" xfId="31957"/>
    <cellStyle name="Normal 3 4 4 3 3 2" xfId="31958"/>
    <cellStyle name="Normal 3 4 4 3 4" xfId="31959"/>
    <cellStyle name="Normal 3 4 4 4" xfId="31960"/>
    <cellStyle name="Normal 3 4 4 4 2" xfId="31961"/>
    <cellStyle name="Normal 3 4 4 4 2 2" xfId="31962"/>
    <cellStyle name="Normal 3 4 4 4 3" xfId="31963"/>
    <cellStyle name="Normal 3 4 4 5" xfId="31964"/>
    <cellStyle name="Normal 3 4 4 5 2" xfId="31965"/>
    <cellStyle name="Normal 3 4 4 6" xfId="31966"/>
    <cellStyle name="Normal 3 4 4 6 2" xfId="31967"/>
    <cellStyle name="Normal 3 4 4 7" xfId="31968"/>
    <cellStyle name="Normal 3 4 4 8" xfId="31941"/>
    <cellStyle name="Normal 3 4 5" xfId="12579"/>
    <cellStyle name="Normal 3 4 5 2" xfId="31969"/>
    <cellStyle name="Normal 3 4 6" xfId="12580"/>
    <cellStyle name="Normal 3 4 6 2" xfId="31971"/>
    <cellStyle name="Normal 3 4 6 2 2" xfId="31972"/>
    <cellStyle name="Normal 3 4 6 2 2 2" xfId="31973"/>
    <cellStyle name="Normal 3 4 6 2 3" xfId="31974"/>
    <cellStyle name="Normal 3 4 6 2 3 2" xfId="31975"/>
    <cellStyle name="Normal 3 4 6 2 4" xfId="31976"/>
    <cellStyle name="Normal 3 4 6 3" xfId="31977"/>
    <cellStyle name="Normal 3 4 6 3 2" xfId="31978"/>
    <cellStyle name="Normal 3 4 6 3 2 2" xfId="31979"/>
    <cellStyle name="Normal 3 4 6 3 3" xfId="31980"/>
    <cellStyle name="Normal 3 4 6 4" xfId="31981"/>
    <cellStyle name="Normal 3 4 6 4 2" xfId="31982"/>
    <cellStyle name="Normal 3 4 6 5" xfId="31983"/>
    <cellStyle name="Normal 3 4 6 5 2" xfId="31984"/>
    <cellStyle name="Normal 3 4 6 6" xfId="31985"/>
    <cellStyle name="Normal 3 4 6 7" xfId="31970"/>
    <cellStyle name="Normal 3 4 7" xfId="12581"/>
    <cellStyle name="Normal 3 4 7 2" xfId="31987"/>
    <cellStyle name="Normal 3 4 7 2 2" xfId="31988"/>
    <cellStyle name="Normal 3 4 7 3" xfId="31989"/>
    <cellStyle name="Normal 3 4 7 3 2" xfId="31990"/>
    <cellStyle name="Normal 3 4 7 4" xfId="31991"/>
    <cellStyle name="Normal 3 4 7 5" xfId="31986"/>
    <cellStyle name="Normal 3 4 8" xfId="12582"/>
    <cellStyle name="Normal 3 4 8 2" xfId="31993"/>
    <cellStyle name="Normal 3 4 8 2 2" xfId="31994"/>
    <cellStyle name="Normal 3 4 8 3" xfId="31995"/>
    <cellStyle name="Normal 3 4 8 4" xfId="31992"/>
    <cellStyle name="Normal 3 4 9" xfId="12583"/>
    <cellStyle name="Normal 3 4 9 2" xfId="31997"/>
    <cellStyle name="Normal 3 4 9 3" xfId="31996"/>
    <cellStyle name="Normal 3 5" xfId="263"/>
    <cellStyle name="Normal 3 5 10" xfId="40114"/>
    <cellStyle name="Normal 3 5 2" xfId="12584"/>
    <cellStyle name="Normal 3 5 2 2" xfId="32000"/>
    <cellStyle name="Normal 3 5 2 2 2" xfId="32001"/>
    <cellStyle name="Normal 3 5 2 2 2 2" xfId="32002"/>
    <cellStyle name="Normal 3 5 2 2 2 2 2" xfId="32003"/>
    <cellStyle name="Normal 3 5 2 2 2 3" xfId="32004"/>
    <cellStyle name="Normal 3 5 2 2 2 3 2" xfId="32005"/>
    <cellStyle name="Normal 3 5 2 2 2 4" xfId="32006"/>
    <cellStyle name="Normal 3 5 2 2 3" xfId="32007"/>
    <cellStyle name="Normal 3 5 2 2 3 2" xfId="32008"/>
    <cellStyle name="Normal 3 5 2 2 3 2 2" xfId="32009"/>
    <cellStyle name="Normal 3 5 2 2 3 3" xfId="32010"/>
    <cellStyle name="Normal 3 5 2 2 4" xfId="32011"/>
    <cellStyle name="Normal 3 5 2 2 4 2" xfId="32012"/>
    <cellStyle name="Normal 3 5 2 2 5" xfId="32013"/>
    <cellStyle name="Normal 3 5 2 2 5 2" xfId="32014"/>
    <cellStyle name="Normal 3 5 2 2 6" xfId="32015"/>
    <cellStyle name="Normal 3 5 2 3" xfId="32016"/>
    <cellStyle name="Normal 3 5 2 3 2" xfId="32017"/>
    <cellStyle name="Normal 3 5 2 3 2 2" xfId="32018"/>
    <cellStyle name="Normal 3 5 2 3 3" xfId="32019"/>
    <cellStyle name="Normal 3 5 2 3 3 2" xfId="32020"/>
    <cellStyle name="Normal 3 5 2 3 4" xfId="32021"/>
    <cellStyle name="Normal 3 5 2 4" xfId="32022"/>
    <cellStyle name="Normal 3 5 2 4 2" xfId="32023"/>
    <cellStyle name="Normal 3 5 2 4 2 2" xfId="32024"/>
    <cellStyle name="Normal 3 5 2 4 3" xfId="32025"/>
    <cellStyle name="Normal 3 5 2 5" xfId="32026"/>
    <cellStyle name="Normal 3 5 2 5 2" xfId="32027"/>
    <cellStyle name="Normal 3 5 2 6" xfId="31999"/>
    <cellStyle name="Normal 3 5 3" xfId="24358"/>
    <cellStyle name="Normal 3 5 3 2" xfId="32029"/>
    <cellStyle name="Normal 3 5 3 2 2" xfId="32030"/>
    <cellStyle name="Normal 3 5 3 2 2 2" xfId="32031"/>
    <cellStyle name="Normal 3 5 3 2 2 2 2" xfId="32032"/>
    <cellStyle name="Normal 3 5 3 2 2 3" xfId="32033"/>
    <cellStyle name="Normal 3 5 3 2 2 3 2" xfId="32034"/>
    <cellStyle name="Normal 3 5 3 2 2 4" xfId="32035"/>
    <cellStyle name="Normal 3 5 3 2 3" xfId="32036"/>
    <cellStyle name="Normal 3 5 3 2 3 2" xfId="32037"/>
    <cellStyle name="Normal 3 5 3 2 3 2 2" xfId="32038"/>
    <cellStyle name="Normal 3 5 3 2 3 3" xfId="32039"/>
    <cellStyle name="Normal 3 5 3 2 4" xfId="32040"/>
    <cellStyle name="Normal 3 5 3 2 4 2" xfId="32041"/>
    <cellStyle name="Normal 3 5 3 2 5" xfId="32042"/>
    <cellStyle name="Normal 3 5 3 2 5 2" xfId="32043"/>
    <cellStyle name="Normal 3 5 3 2 6" xfId="32044"/>
    <cellStyle name="Normal 3 5 3 3" xfId="32045"/>
    <cellStyle name="Normal 3 5 3 3 2" xfId="32046"/>
    <cellStyle name="Normal 3 5 3 3 2 2" xfId="32047"/>
    <cellStyle name="Normal 3 5 3 3 3" xfId="32048"/>
    <cellStyle name="Normal 3 5 3 3 3 2" xfId="32049"/>
    <cellStyle name="Normal 3 5 3 3 4" xfId="32050"/>
    <cellStyle name="Normal 3 5 3 4" xfId="32051"/>
    <cellStyle name="Normal 3 5 3 4 2" xfId="32052"/>
    <cellStyle name="Normal 3 5 3 4 2 2" xfId="32053"/>
    <cellStyle name="Normal 3 5 3 4 3" xfId="32054"/>
    <cellStyle name="Normal 3 5 3 5" xfId="32055"/>
    <cellStyle name="Normal 3 5 3 5 2" xfId="32056"/>
    <cellStyle name="Normal 3 5 3 6" xfId="32028"/>
    <cellStyle name="Normal 3 5 4" xfId="32057"/>
    <cellStyle name="Normal 3 5 5" xfId="32058"/>
    <cellStyle name="Normal 3 5 5 2" xfId="32059"/>
    <cellStyle name="Normal 3 5 5 2 2" xfId="32060"/>
    <cellStyle name="Normal 3 5 5 2 2 2" xfId="32061"/>
    <cellStyle name="Normal 3 5 5 2 3" xfId="32062"/>
    <cellStyle name="Normal 3 5 5 2 3 2" xfId="32063"/>
    <cellStyle name="Normal 3 5 5 2 4" xfId="32064"/>
    <cellStyle name="Normal 3 5 5 3" xfId="32065"/>
    <cellStyle name="Normal 3 5 5 3 2" xfId="32066"/>
    <cellStyle name="Normal 3 5 5 3 2 2" xfId="32067"/>
    <cellStyle name="Normal 3 5 5 3 3" xfId="32068"/>
    <cellStyle name="Normal 3 5 5 4" xfId="32069"/>
    <cellStyle name="Normal 3 5 5 4 2" xfId="32070"/>
    <cellStyle name="Normal 3 5 5 5" xfId="32071"/>
    <cellStyle name="Normal 3 5 5 5 2" xfId="32072"/>
    <cellStyle name="Normal 3 5 5 6" xfId="32073"/>
    <cellStyle name="Normal 3 5 6" xfId="32074"/>
    <cellStyle name="Normal 3 5 6 2" xfId="32075"/>
    <cellStyle name="Normal 3 5 6 2 2" xfId="32076"/>
    <cellStyle name="Normal 3 5 6 3" xfId="32077"/>
    <cellStyle name="Normal 3 5 6 3 2" xfId="32078"/>
    <cellStyle name="Normal 3 5 6 4" xfId="32079"/>
    <cellStyle name="Normal 3 5 7" xfId="32080"/>
    <cellStyle name="Normal 3 5 7 2" xfId="32081"/>
    <cellStyle name="Normal 3 5 7 2 2" xfId="32082"/>
    <cellStyle name="Normal 3 5 7 3" xfId="32083"/>
    <cellStyle name="Normal 3 5 8" xfId="32084"/>
    <cellStyle name="Normal 3 5 8 2" xfId="32085"/>
    <cellStyle name="Normal 3 5 9" xfId="31998"/>
    <cellStyle name="Normal 3 6" xfId="12585"/>
    <cellStyle name="Normal 3 6 2" xfId="24359"/>
    <cellStyle name="Normal 3 6 2 2" xfId="32088"/>
    <cellStyle name="Normal 3 6 2 2 2" xfId="32089"/>
    <cellStyle name="Normal 3 6 2 2 2 2" xfId="32090"/>
    <cellStyle name="Normal 3 6 2 2 3" xfId="32091"/>
    <cellStyle name="Normal 3 6 2 2 3 2" xfId="32092"/>
    <cellStyle name="Normal 3 6 2 2 4" xfId="32093"/>
    <cellStyle name="Normal 3 6 2 3" xfId="32094"/>
    <cellStyle name="Normal 3 6 2 3 2" xfId="32095"/>
    <cellStyle name="Normal 3 6 2 3 2 2" xfId="32096"/>
    <cellStyle name="Normal 3 6 2 3 3" xfId="32097"/>
    <cellStyle name="Normal 3 6 2 4" xfId="32098"/>
    <cellStyle name="Normal 3 6 2 4 2" xfId="32099"/>
    <cellStyle name="Normal 3 6 2 5" xfId="32087"/>
    <cellStyle name="Normal 3 6 3" xfId="32100"/>
    <cellStyle name="Normal 3 6 3 2" xfId="32101"/>
    <cellStyle name="Normal 3 6 3 2 2" xfId="32102"/>
    <cellStyle name="Normal 3 6 3 2 2 2" xfId="32103"/>
    <cellStyle name="Normal 3 6 3 2 3" xfId="32104"/>
    <cellStyle name="Normal 3 6 3 3" xfId="32105"/>
    <cellStyle name="Normal 3 6 3 3 2" xfId="32106"/>
    <cellStyle name="Normal 3 6 4" xfId="32107"/>
    <cellStyle name="Normal 3 6 4 2" xfId="32108"/>
    <cellStyle name="Normal 3 6 4 2 2" xfId="32109"/>
    <cellStyle name="Normal 3 6 4 3" xfId="32110"/>
    <cellStyle name="Normal 3 6 5" xfId="32111"/>
    <cellStyle name="Normal 3 6 5 2" xfId="32112"/>
    <cellStyle name="Normal 3 6 5 2 2" xfId="32113"/>
    <cellStyle name="Normal 3 6 5 3" xfId="32114"/>
    <cellStyle name="Normal 3 6 6" xfId="32115"/>
    <cellStyle name="Normal 3 6 6 2" xfId="32116"/>
    <cellStyle name="Normal 3 6 7" xfId="32086"/>
    <cellStyle name="Normal 3 6 8" xfId="40115"/>
    <cellStyle name="Normal 3 7" xfId="12586"/>
    <cellStyle name="Normal 3 7 2" xfId="24360"/>
    <cellStyle name="Normal 3 7 2 2" xfId="32118"/>
    <cellStyle name="Normal 3 7 2 2 2" xfId="32119"/>
    <cellStyle name="Normal 3 7 2 2 2 2" xfId="32120"/>
    <cellStyle name="Normal 3 7 2 2 3" xfId="32121"/>
    <cellStyle name="Normal 3 7 2 2 3 2" xfId="32122"/>
    <cellStyle name="Normal 3 7 2 2 4" xfId="32123"/>
    <cellStyle name="Normal 3 7 2 3" xfId="32124"/>
    <cellStyle name="Normal 3 7 2 3 2" xfId="32125"/>
    <cellStyle name="Normal 3 7 2 3 2 2" xfId="32126"/>
    <cellStyle name="Normal 3 7 2 3 3" xfId="32127"/>
    <cellStyle name="Normal 3 7 2 4" xfId="32128"/>
    <cellStyle name="Normal 3 7 2 4 2" xfId="32129"/>
    <cellStyle name="Normal 3 7 2 5" xfId="32117"/>
    <cellStyle name="Normal 3 7 3" xfId="32130"/>
    <cellStyle name="Normal 3 7 3 2" xfId="32131"/>
    <cellStyle name="Normal 3 7 3 2 2" xfId="32132"/>
    <cellStyle name="Normal 3 7 3 2 2 2" xfId="32133"/>
    <cellStyle name="Normal 3 7 3 2 3" xfId="32134"/>
    <cellStyle name="Normal 3 7 3 3" xfId="32135"/>
    <cellStyle name="Normal 3 7 3 3 2" xfId="32136"/>
    <cellStyle name="Normal 3 7 4" xfId="32137"/>
    <cellStyle name="Normal 3 7 4 2" xfId="32138"/>
    <cellStyle name="Normal 3 7 4 2 2" xfId="32139"/>
    <cellStyle name="Normal 3 7 4 3" xfId="32140"/>
    <cellStyle name="Normal 3 7 5" xfId="32141"/>
    <cellStyle name="Normal 3 7 5 2" xfId="32142"/>
    <cellStyle name="Normal 3 7 5 2 2" xfId="32143"/>
    <cellStyle name="Normal 3 7 5 3" xfId="32144"/>
    <cellStyle name="Normal 3 7 6" xfId="32145"/>
    <cellStyle name="Normal 3 7 6 2" xfId="32146"/>
    <cellStyle name="Normal 3 8" xfId="12587"/>
    <cellStyle name="Normal 3 8 2" xfId="32147"/>
    <cellStyle name="Normal 3 8 2 2" xfId="32148"/>
    <cellStyle name="Normal 3 8 2 2 2" xfId="32149"/>
    <cellStyle name="Normal 3 8 2 2 2 2" xfId="32150"/>
    <cellStyle name="Normal 3 8 2 2 3" xfId="32151"/>
    <cellStyle name="Normal 3 8 2 3" xfId="32152"/>
    <cellStyle name="Normal 3 8 2 3 2" xfId="32153"/>
    <cellStyle name="Normal 3 8 3" xfId="32154"/>
    <cellStyle name="Normal 3 8 4" xfId="32155"/>
    <cellStyle name="Normal 3 8 4 2" xfId="32156"/>
    <cellStyle name="Normal 3 8 4 2 2" xfId="32157"/>
    <cellStyle name="Normal 3 8 4 3" xfId="32158"/>
    <cellStyle name="Normal 3 8 5" xfId="32159"/>
    <cellStyle name="Normal 3 8 5 2" xfId="32160"/>
    <cellStyle name="Normal 3 9" xfId="12588"/>
    <cellStyle name="Normal 3 9 2" xfId="32162"/>
    <cellStyle name="Normal 3 9 3" xfId="32163"/>
    <cellStyle name="Normal 3 9 4" xfId="32164"/>
    <cellStyle name="Normal 3 9 4 2" xfId="32165"/>
    <cellStyle name="Normal 3 9 4 2 2" xfId="32166"/>
    <cellStyle name="Normal 3 9 4 3" xfId="32167"/>
    <cellStyle name="Normal 3 9 5" xfId="32168"/>
    <cellStyle name="Normal 3 9 5 2" xfId="32169"/>
    <cellStyle name="Normal 3 9 6" xfId="32161"/>
    <cellStyle name="Normal 3_11 July 2012 Decomp" xfId="12589"/>
    <cellStyle name="Normal 30" xfId="12590"/>
    <cellStyle name="Normal 30 10" xfId="12591"/>
    <cellStyle name="Normal 30 11" xfId="12592"/>
    <cellStyle name="Normal 30 12" xfId="32170"/>
    <cellStyle name="Normal 30 2" xfId="12593"/>
    <cellStyle name="Normal 30 2 2" xfId="12594"/>
    <cellStyle name="Normal 30 2 2 2" xfId="12595"/>
    <cellStyle name="Normal 30 2 2 3" xfId="12596"/>
    <cellStyle name="Normal 30 2 3" xfId="12597"/>
    <cellStyle name="Normal 30 2 3 2" xfId="12598"/>
    <cellStyle name="Normal 30 2 3 3" xfId="12599"/>
    <cellStyle name="Normal 30 2 4" xfId="12600"/>
    <cellStyle name="Normal 30 2 4 2" xfId="12601"/>
    <cellStyle name="Normal 30 2 4 3" xfId="12602"/>
    <cellStyle name="Normal 30 2 5" xfId="12603"/>
    <cellStyle name="Normal 30 2 5 2" xfId="12604"/>
    <cellStyle name="Normal 30 2 6" xfId="12605"/>
    <cellStyle name="Normal 30 2 6 2" xfId="12606"/>
    <cellStyle name="Normal 30 2 7" xfId="12607"/>
    <cellStyle name="Normal 30 2 7 2" xfId="12608"/>
    <cellStyle name="Normal 30 2 8" xfId="12609"/>
    <cellStyle name="Normal 30 2 9" xfId="12610"/>
    <cellStyle name="Normal 30 3" xfId="12611"/>
    <cellStyle name="Normal 30 3 2" xfId="12612"/>
    <cellStyle name="Normal 30 3 3" xfId="12613"/>
    <cellStyle name="Normal 30 4" xfId="12614"/>
    <cellStyle name="Normal 30 4 2" xfId="12615"/>
    <cellStyle name="Normal 30 4 3" xfId="12616"/>
    <cellStyle name="Normal 30 5" xfId="12617"/>
    <cellStyle name="Normal 30 5 2" xfId="12618"/>
    <cellStyle name="Normal 30 5 3" xfId="12619"/>
    <cellStyle name="Normal 30 6" xfId="12620"/>
    <cellStyle name="Normal 30 6 2" xfId="12621"/>
    <cellStyle name="Normal 30 6 3" xfId="12622"/>
    <cellStyle name="Normal 30 7" xfId="12623"/>
    <cellStyle name="Normal 30 7 2" xfId="12624"/>
    <cellStyle name="Normal 30 8" xfId="12625"/>
    <cellStyle name="Normal 30 8 2" xfId="12626"/>
    <cellStyle name="Normal 30 9" xfId="12627"/>
    <cellStyle name="Normal 30 9 2" xfId="12628"/>
    <cellStyle name="Normal 300" xfId="12629"/>
    <cellStyle name="Normal 301" xfId="12630"/>
    <cellStyle name="Normal 302" xfId="12631"/>
    <cellStyle name="Normal 303" xfId="12632"/>
    <cellStyle name="Normal 304" xfId="12633"/>
    <cellStyle name="Normal 305" xfId="12634"/>
    <cellStyle name="Normal 306" xfId="12635"/>
    <cellStyle name="Normal 307" xfId="12636"/>
    <cellStyle name="Normal 308" xfId="12637"/>
    <cellStyle name="Normal 309" xfId="12638"/>
    <cellStyle name="Normal 31" xfId="12639"/>
    <cellStyle name="Normal 31 2" xfId="12640"/>
    <cellStyle name="Normal 31 3" xfId="12641"/>
    <cellStyle name="Normal 310" xfId="12642"/>
    <cellStyle name="Normal 311" xfId="12643"/>
    <cellStyle name="Normal 312" xfId="12644"/>
    <cellStyle name="Normal 313" xfId="12645"/>
    <cellStyle name="Normal 314" xfId="12646"/>
    <cellStyle name="Normal 315" xfId="12647"/>
    <cellStyle name="Normal 316" xfId="12648"/>
    <cellStyle name="Normal 317" xfId="12649"/>
    <cellStyle name="Normal 318" xfId="12650"/>
    <cellStyle name="Normal 319" xfId="12651"/>
    <cellStyle name="Normal 32" xfId="12652"/>
    <cellStyle name="Normal 32 2" xfId="12653"/>
    <cellStyle name="Normal 32 3" xfId="12654"/>
    <cellStyle name="Normal 320" xfId="12655"/>
    <cellStyle name="Normal 321" xfId="12656"/>
    <cellStyle name="Normal 322" xfId="12657"/>
    <cellStyle name="Normal 323" xfId="12658"/>
    <cellStyle name="Normal 324" xfId="12659"/>
    <cellStyle name="Normal 325" xfId="12660"/>
    <cellStyle name="Normal 326" xfId="12661"/>
    <cellStyle name="Normal 327" xfId="12662"/>
    <cellStyle name="Normal 328" xfId="12663"/>
    <cellStyle name="Normal 329" xfId="12664"/>
    <cellStyle name="Normal 33" xfId="12665"/>
    <cellStyle name="Normal 33 2" xfId="12666"/>
    <cellStyle name="Normal 33 3" xfId="12667"/>
    <cellStyle name="Normal 330" xfId="12668"/>
    <cellStyle name="Normal 331" xfId="12669"/>
    <cellStyle name="Normal 332" xfId="12670"/>
    <cellStyle name="Normal 333" xfId="12671"/>
    <cellStyle name="Normal 334" xfId="12672"/>
    <cellStyle name="Normal 335" xfId="12673"/>
    <cellStyle name="Normal 336" xfId="12674"/>
    <cellStyle name="Normal 337" xfId="12675"/>
    <cellStyle name="Normal 338" xfId="12676"/>
    <cellStyle name="Normal 339" xfId="12677"/>
    <cellStyle name="Normal 34" xfId="12678"/>
    <cellStyle name="Normal 34 2" xfId="12679"/>
    <cellStyle name="Normal 34 3" xfId="12680"/>
    <cellStyle name="Normal 34 4" xfId="32172"/>
    <cellStyle name="Normal 340" xfId="12681"/>
    <cellStyle name="Normal 341" xfId="12682"/>
    <cellStyle name="Normal 342" xfId="12683"/>
    <cellStyle name="Normal 343" xfId="12684"/>
    <cellStyle name="Normal 344" xfId="12685"/>
    <cellStyle name="Normal 345" xfId="12686"/>
    <cellStyle name="Normal 346" xfId="12687"/>
    <cellStyle name="Normal 347" xfId="12688"/>
    <cellStyle name="Normal 348" xfId="12689"/>
    <cellStyle name="Normal 349" xfId="12690"/>
    <cellStyle name="Normal 35" xfId="12691"/>
    <cellStyle name="Normal 35 2" xfId="12692"/>
    <cellStyle name="Normal 35 3" xfId="12693"/>
    <cellStyle name="Normal 35 4" xfId="32173"/>
    <cellStyle name="Normal 350" xfId="12694"/>
    <cellStyle name="Normal 351" xfId="12695"/>
    <cellStyle name="Normal 352" xfId="12696"/>
    <cellStyle name="Normal 353" xfId="12697"/>
    <cellStyle name="Normal 354" xfId="12698"/>
    <cellStyle name="Normal 355" xfId="12699"/>
    <cellStyle name="Normal 356" xfId="12700"/>
    <cellStyle name="Normal 357" xfId="12701"/>
    <cellStyle name="Normal 358" xfId="12702"/>
    <cellStyle name="Normal 359" xfId="12703"/>
    <cellStyle name="Normal 36" xfId="12704"/>
    <cellStyle name="Normal 36 2" xfId="12705"/>
    <cellStyle name="Normal 36 3" xfId="12706"/>
    <cellStyle name="Normal 36 4" xfId="32174"/>
    <cellStyle name="Normal 360" xfId="12707"/>
    <cellStyle name="Normal 361" xfId="12708"/>
    <cellStyle name="Normal 362" xfId="12709"/>
    <cellStyle name="Normal 363" xfId="12710"/>
    <cellStyle name="Normal 364" xfId="12711"/>
    <cellStyle name="Normal 365" xfId="12712"/>
    <cellStyle name="Normal 366" xfId="12713"/>
    <cellStyle name="Normal 367" xfId="12714"/>
    <cellStyle name="Normal 368" xfId="12715"/>
    <cellStyle name="Normal 369" xfId="12716"/>
    <cellStyle name="Normal 37" xfId="12717"/>
    <cellStyle name="Normal 37 2" xfId="12718"/>
    <cellStyle name="Normal 37 3" xfId="12719"/>
    <cellStyle name="Normal 370" xfId="12720"/>
    <cellStyle name="Normal 371" xfId="12721"/>
    <cellStyle name="Normal 372" xfId="12722"/>
    <cellStyle name="Normal 373" xfId="12723"/>
    <cellStyle name="Normal 374" xfId="12724"/>
    <cellStyle name="Normal 375" xfId="12725"/>
    <cellStyle name="Normal 376" xfId="12726"/>
    <cellStyle name="Normal 377" xfId="12727"/>
    <cellStyle name="Normal 378" xfId="12728"/>
    <cellStyle name="Normal 379" xfId="12729"/>
    <cellStyle name="Normal 38" xfId="12730"/>
    <cellStyle name="Normal 38 2" xfId="12731"/>
    <cellStyle name="Normal 38 3" xfId="12732"/>
    <cellStyle name="Normal 380" xfId="12733"/>
    <cellStyle name="Normal 381" xfId="12734"/>
    <cellStyle name="Normal 382" xfId="12735"/>
    <cellStyle name="Normal 383" xfId="12736"/>
    <cellStyle name="Normal 384" xfId="12737"/>
    <cellStyle name="Normal 385" xfId="12738"/>
    <cellStyle name="Normal 386" xfId="12739"/>
    <cellStyle name="Normal 387" xfId="12740"/>
    <cellStyle name="Normal 388" xfId="12741"/>
    <cellStyle name="Normal 389" xfId="12742"/>
    <cellStyle name="Normal 39" xfId="12743"/>
    <cellStyle name="Normal 39 2" xfId="12744"/>
    <cellStyle name="Normal 39 3" xfId="12745"/>
    <cellStyle name="Normal 390" xfId="12746"/>
    <cellStyle name="Normal 391" xfId="12747"/>
    <cellStyle name="Normal 392" xfId="12748"/>
    <cellStyle name="Normal 393" xfId="12749"/>
    <cellStyle name="Normal 394" xfId="12750"/>
    <cellStyle name="Normal 395" xfId="12751"/>
    <cellStyle name="Normal 396" xfId="12752"/>
    <cellStyle name="Normal 397" xfId="12753"/>
    <cellStyle name="Normal 398" xfId="12754"/>
    <cellStyle name="Normal 399" xfId="12755"/>
    <cellStyle name="Normal 4" xfId="172"/>
    <cellStyle name="Normal 4 10" xfId="12756"/>
    <cellStyle name="Normal 4 10 10" xfId="38341"/>
    <cellStyle name="Normal 4 10 2" xfId="33259"/>
    <cellStyle name="Normal 4 10 2 2" xfId="33557"/>
    <cellStyle name="Normal 4 10 2 2 2" xfId="35457"/>
    <cellStyle name="Normal 4 10 2 2 3" xfId="37153"/>
    <cellStyle name="Normal 4 10 2 2 4" xfId="38784"/>
    <cellStyle name="Normal 4 10 2 3" xfId="33853"/>
    <cellStyle name="Normal 4 10 2 3 2" xfId="35753"/>
    <cellStyle name="Normal 4 10 2 3 3" xfId="37449"/>
    <cellStyle name="Normal 4 10 2 3 4" xfId="39080"/>
    <cellStyle name="Normal 4 10 2 4" xfId="34149"/>
    <cellStyle name="Normal 4 10 2 4 2" xfId="36049"/>
    <cellStyle name="Normal 4 10 2 4 3" xfId="37745"/>
    <cellStyle name="Normal 4 10 2 4 4" xfId="39376"/>
    <cellStyle name="Normal 4 10 2 5" xfId="34445"/>
    <cellStyle name="Normal 4 10 2 5 2" xfId="36345"/>
    <cellStyle name="Normal 4 10 2 5 3" xfId="38041"/>
    <cellStyle name="Normal 4 10 2 5 4" xfId="39672"/>
    <cellStyle name="Normal 4 10 2 6" xfId="35161"/>
    <cellStyle name="Normal 4 10 2 7" xfId="36857"/>
    <cellStyle name="Normal 4 10 2 8" xfId="38488"/>
    <cellStyle name="Normal 4 10 3" xfId="33410"/>
    <cellStyle name="Normal 4 10 3 2" xfId="35310"/>
    <cellStyle name="Normal 4 10 3 3" xfId="37006"/>
    <cellStyle name="Normal 4 10 3 4" xfId="38637"/>
    <cellStyle name="Normal 4 10 4" xfId="33706"/>
    <cellStyle name="Normal 4 10 4 2" xfId="35606"/>
    <cellStyle name="Normal 4 10 4 3" xfId="37302"/>
    <cellStyle name="Normal 4 10 4 4" xfId="38933"/>
    <cellStyle name="Normal 4 10 5" xfId="34002"/>
    <cellStyle name="Normal 4 10 5 2" xfId="35902"/>
    <cellStyle name="Normal 4 10 5 3" xfId="37598"/>
    <cellStyle name="Normal 4 10 5 4" xfId="39229"/>
    <cellStyle name="Normal 4 10 6" xfId="34298"/>
    <cellStyle name="Normal 4 10 6 2" xfId="36198"/>
    <cellStyle name="Normal 4 10 6 3" xfId="37894"/>
    <cellStyle name="Normal 4 10 6 4" xfId="39525"/>
    <cellStyle name="Normal 4 10 7" xfId="33105"/>
    <cellStyle name="Normal 4 10 8" xfId="35014"/>
    <cellStyle name="Normal 4 10 9" xfId="36534"/>
    <cellStyle name="Normal 4 11" xfId="12757"/>
    <cellStyle name="Normal 4 11 10" xfId="38342"/>
    <cellStyle name="Normal 4 11 2" xfId="33260"/>
    <cellStyle name="Normal 4 11 2 2" xfId="33558"/>
    <cellStyle name="Normal 4 11 2 2 2" xfId="35458"/>
    <cellStyle name="Normal 4 11 2 2 3" xfId="37154"/>
    <cellStyle name="Normal 4 11 2 2 4" xfId="38785"/>
    <cellStyle name="Normal 4 11 2 3" xfId="33854"/>
    <cellStyle name="Normal 4 11 2 3 2" xfId="35754"/>
    <cellStyle name="Normal 4 11 2 3 3" xfId="37450"/>
    <cellStyle name="Normal 4 11 2 3 4" xfId="39081"/>
    <cellStyle name="Normal 4 11 2 4" xfId="34150"/>
    <cellStyle name="Normal 4 11 2 4 2" xfId="36050"/>
    <cellStyle name="Normal 4 11 2 4 3" xfId="37746"/>
    <cellStyle name="Normal 4 11 2 4 4" xfId="39377"/>
    <cellStyle name="Normal 4 11 2 5" xfId="34446"/>
    <cellStyle name="Normal 4 11 2 5 2" xfId="36346"/>
    <cellStyle name="Normal 4 11 2 5 3" xfId="38042"/>
    <cellStyle name="Normal 4 11 2 5 4" xfId="39673"/>
    <cellStyle name="Normal 4 11 2 6" xfId="35162"/>
    <cellStyle name="Normal 4 11 2 7" xfId="36858"/>
    <cellStyle name="Normal 4 11 2 8" xfId="38489"/>
    <cellStyle name="Normal 4 11 3" xfId="33411"/>
    <cellStyle name="Normal 4 11 3 2" xfId="35311"/>
    <cellStyle name="Normal 4 11 3 3" xfId="37007"/>
    <cellStyle name="Normal 4 11 3 4" xfId="38638"/>
    <cellStyle name="Normal 4 11 4" xfId="33707"/>
    <cellStyle name="Normal 4 11 4 2" xfId="35607"/>
    <cellStyle name="Normal 4 11 4 3" xfId="37303"/>
    <cellStyle name="Normal 4 11 4 4" xfId="38934"/>
    <cellStyle name="Normal 4 11 5" xfId="34003"/>
    <cellStyle name="Normal 4 11 5 2" xfId="35903"/>
    <cellStyle name="Normal 4 11 5 3" xfId="37599"/>
    <cellStyle name="Normal 4 11 5 4" xfId="39230"/>
    <cellStyle name="Normal 4 11 6" xfId="34299"/>
    <cellStyle name="Normal 4 11 6 2" xfId="36199"/>
    <cellStyle name="Normal 4 11 6 3" xfId="37895"/>
    <cellStyle name="Normal 4 11 6 4" xfId="39526"/>
    <cellStyle name="Normal 4 11 7" xfId="33106"/>
    <cellStyle name="Normal 4 11 8" xfId="35015"/>
    <cellStyle name="Normal 4 11 9" xfId="36535"/>
    <cellStyle name="Normal 4 12" xfId="12758"/>
    <cellStyle name="Normal 4 12 10" xfId="38343"/>
    <cellStyle name="Normal 4 12 2" xfId="33261"/>
    <cellStyle name="Normal 4 12 2 2" xfId="33559"/>
    <cellStyle name="Normal 4 12 2 2 2" xfId="35459"/>
    <cellStyle name="Normal 4 12 2 2 3" xfId="37155"/>
    <cellStyle name="Normal 4 12 2 2 4" xfId="38786"/>
    <cellStyle name="Normal 4 12 2 3" xfId="33855"/>
    <cellStyle name="Normal 4 12 2 3 2" xfId="35755"/>
    <cellStyle name="Normal 4 12 2 3 3" xfId="37451"/>
    <cellStyle name="Normal 4 12 2 3 4" xfId="39082"/>
    <cellStyle name="Normal 4 12 2 4" xfId="34151"/>
    <cellStyle name="Normal 4 12 2 4 2" xfId="36051"/>
    <cellStyle name="Normal 4 12 2 4 3" xfId="37747"/>
    <cellStyle name="Normal 4 12 2 4 4" xfId="39378"/>
    <cellStyle name="Normal 4 12 2 5" xfId="34447"/>
    <cellStyle name="Normal 4 12 2 5 2" xfId="36347"/>
    <cellStyle name="Normal 4 12 2 5 3" xfId="38043"/>
    <cellStyle name="Normal 4 12 2 5 4" xfId="39674"/>
    <cellStyle name="Normal 4 12 2 6" xfId="35163"/>
    <cellStyle name="Normal 4 12 2 7" xfId="36859"/>
    <cellStyle name="Normal 4 12 2 8" xfId="38490"/>
    <cellStyle name="Normal 4 12 3" xfId="33412"/>
    <cellStyle name="Normal 4 12 3 2" xfId="35312"/>
    <cellStyle name="Normal 4 12 3 3" xfId="37008"/>
    <cellStyle name="Normal 4 12 3 4" xfId="38639"/>
    <cellStyle name="Normal 4 12 4" xfId="33708"/>
    <cellStyle name="Normal 4 12 4 2" xfId="35608"/>
    <cellStyle name="Normal 4 12 4 3" xfId="37304"/>
    <cellStyle name="Normal 4 12 4 4" xfId="38935"/>
    <cellStyle name="Normal 4 12 5" xfId="34004"/>
    <cellStyle name="Normal 4 12 5 2" xfId="35904"/>
    <cellStyle name="Normal 4 12 5 3" xfId="37600"/>
    <cellStyle name="Normal 4 12 5 4" xfId="39231"/>
    <cellStyle name="Normal 4 12 6" xfId="34300"/>
    <cellStyle name="Normal 4 12 6 2" xfId="36200"/>
    <cellStyle name="Normal 4 12 6 3" xfId="37896"/>
    <cellStyle name="Normal 4 12 6 4" xfId="39527"/>
    <cellStyle name="Normal 4 12 7" xfId="33107"/>
    <cellStyle name="Normal 4 12 8" xfId="35016"/>
    <cellStyle name="Normal 4 12 9" xfId="36536"/>
    <cellStyle name="Normal 4 13" xfId="12759"/>
    <cellStyle name="Normal 4 13 10" xfId="38340"/>
    <cellStyle name="Normal 4 13 2" xfId="33258"/>
    <cellStyle name="Normal 4 13 2 2" xfId="33556"/>
    <cellStyle name="Normal 4 13 2 2 2" xfId="35456"/>
    <cellStyle name="Normal 4 13 2 2 3" xfId="37152"/>
    <cellStyle name="Normal 4 13 2 2 4" xfId="38783"/>
    <cellStyle name="Normal 4 13 2 3" xfId="33852"/>
    <cellStyle name="Normal 4 13 2 3 2" xfId="35752"/>
    <cellStyle name="Normal 4 13 2 3 3" xfId="37448"/>
    <cellStyle name="Normal 4 13 2 3 4" xfId="39079"/>
    <cellStyle name="Normal 4 13 2 4" xfId="34148"/>
    <cellStyle name="Normal 4 13 2 4 2" xfId="36048"/>
    <cellStyle name="Normal 4 13 2 4 3" xfId="37744"/>
    <cellStyle name="Normal 4 13 2 4 4" xfId="39375"/>
    <cellStyle name="Normal 4 13 2 5" xfId="34444"/>
    <cellStyle name="Normal 4 13 2 5 2" xfId="36344"/>
    <cellStyle name="Normal 4 13 2 5 3" xfId="38040"/>
    <cellStyle name="Normal 4 13 2 5 4" xfId="39671"/>
    <cellStyle name="Normal 4 13 2 6" xfId="35160"/>
    <cellStyle name="Normal 4 13 2 7" xfId="36856"/>
    <cellStyle name="Normal 4 13 2 8" xfId="38487"/>
    <cellStyle name="Normal 4 13 3" xfId="33409"/>
    <cellStyle name="Normal 4 13 3 2" xfId="35309"/>
    <cellStyle name="Normal 4 13 3 3" xfId="37005"/>
    <cellStyle name="Normal 4 13 3 4" xfId="38636"/>
    <cellStyle name="Normal 4 13 4" xfId="33705"/>
    <cellStyle name="Normal 4 13 4 2" xfId="35605"/>
    <cellStyle name="Normal 4 13 4 3" xfId="37301"/>
    <cellStyle name="Normal 4 13 4 4" xfId="38932"/>
    <cellStyle name="Normal 4 13 5" xfId="34001"/>
    <cellStyle name="Normal 4 13 5 2" xfId="35901"/>
    <cellStyle name="Normal 4 13 5 3" xfId="37597"/>
    <cellStyle name="Normal 4 13 5 4" xfId="39228"/>
    <cellStyle name="Normal 4 13 6" xfId="34297"/>
    <cellStyle name="Normal 4 13 6 2" xfId="36197"/>
    <cellStyle name="Normal 4 13 6 3" xfId="37893"/>
    <cellStyle name="Normal 4 13 6 4" xfId="39524"/>
    <cellStyle name="Normal 4 13 7" xfId="33104"/>
    <cellStyle name="Normal 4 13 8" xfId="35013"/>
    <cellStyle name="Normal 4 13 9" xfId="36533"/>
    <cellStyle name="Normal 4 14" xfId="12760"/>
    <cellStyle name="Normal 4 15" xfId="12761"/>
    <cellStyle name="Normal 4 16" xfId="278"/>
    <cellStyle name="Normal 4 17" xfId="40116"/>
    <cellStyle name="Normal 4 2" xfId="173"/>
    <cellStyle name="Normal 4 2 10" xfId="33109"/>
    <cellStyle name="Normal 4 2 10 2" xfId="33263"/>
    <cellStyle name="Normal 4 2 10 2 2" xfId="33561"/>
    <cellStyle name="Normal 4 2 10 2 2 2" xfId="35461"/>
    <cellStyle name="Normal 4 2 10 2 2 3" xfId="37157"/>
    <cellStyle name="Normal 4 2 10 2 2 4" xfId="38788"/>
    <cellStyle name="Normal 4 2 10 2 3" xfId="33857"/>
    <cellStyle name="Normal 4 2 10 2 3 2" xfId="35757"/>
    <cellStyle name="Normal 4 2 10 2 3 3" xfId="37453"/>
    <cellStyle name="Normal 4 2 10 2 3 4" xfId="39084"/>
    <cellStyle name="Normal 4 2 10 2 4" xfId="34153"/>
    <cellStyle name="Normal 4 2 10 2 4 2" xfId="36053"/>
    <cellStyle name="Normal 4 2 10 2 4 3" xfId="37749"/>
    <cellStyle name="Normal 4 2 10 2 4 4" xfId="39380"/>
    <cellStyle name="Normal 4 2 10 2 5" xfId="34449"/>
    <cellStyle name="Normal 4 2 10 2 5 2" xfId="36349"/>
    <cellStyle name="Normal 4 2 10 2 5 3" xfId="38045"/>
    <cellStyle name="Normal 4 2 10 2 5 4" xfId="39676"/>
    <cellStyle name="Normal 4 2 10 2 6" xfId="35165"/>
    <cellStyle name="Normal 4 2 10 2 7" xfId="36861"/>
    <cellStyle name="Normal 4 2 10 2 8" xfId="38492"/>
    <cellStyle name="Normal 4 2 10 3" xfId="33414"/>
    <cellStyle name="Normal 4 2 10 3 2" xfId="35314"/>
    <cellStyle name="Normal 4 2 10 3 3" xfId="37010"/>
    <cellStyle name="Normal 4 2 10 3 4" xfId="38641"/>
    <cellStyle name="Normal 4 2 10 4" xfId="33710"/>
    <cellStyle name="Normal 4 2 10 4 2" xfId="35610"/>
    <cellStyle name="Normal 4 2 10 4 3" xfId="37306"/>
    <cellStyle name="Normal 4 2 10 4 4" xfId="38937"/>
    <cellStyle name="Normal 4 2 10 5" xfId="34006"/>
    <cellStyle name="Normal 4 2 10 5 2" xfId="35906"/>
    <cellStyle name="Normal 4 2 10 5 3" xfId="37602"/>
    <cellStyle name="Normal 4 2 10 5 4" xfId="39233"/>
    <cellStyle name="Normal 4 2 10 6" xfId="34302"/>
    <cellStyle name="Normal 4 2 10 6 2" xfId="36202"/>
    <cellStyle name="Normal 4 2 10 6 3" xfId="37898"/>
    <cellStyle name="Normal 4 2 10 6 4" xfId="39529"/>
    <cellStyle name="Normal 4 2 10 7" xfId="35018"/>
    <cellStyle name="Normal 4 2 10 8" xfId="36538"/>
    <cellStyle name="Normal 4 2 10 9" xfId="38345"/>
    <cellStyle name="Normal 4 2 11" xfId="33108"/>
    <cellStyle name="Normal 4 2 11 2" xfId="33413"/>
    <cellStyle name="Normal 4 2 11 2 2" xfId="35313"/>
    <cellStyle name="Normal 4 2 11 2 3" xfId="37009"/>
    <cellStyle name="Normal 4 2 11 2 4" xfId="38640"/>
    <cellStyle name="Normal 4 2 11 3" xfId="33709"/>
    <cellStyle name="Normal 4 2 11 3 2" xfId="35609"/>
    <cellStyle name="Normal 4 2 11 3 3" xfId="37305"/>
    <cellStyle name="Normal 4 2 11 3 4" xfId="38936"/>
    <cellStyle name="Normal 4 2 11 4" xfId="34005"/>
    <cellStyle name="Normal 4 2 11 4 2" xfId="35905"/>
    <cellStyle name="Normal 4 2 11 4 3" xfId="37601"/>
    <cellStyle name="Normal 4 2 11 4 4" xfId="39232"/>
    <cellStyle name="Normal 4 2 11 5" xfId="34301"/>
    <cellStyle name="Normal 4 2 11 5 2" xfId="36201"/>
    <cellStyle name="Normal 4 2 11 5 3" xfId="37897"/>
    <cellStyle name="Normal 4 2 11 5 4" xfId="39528"/>
    <cellStyle name="Normal 4 2 11 6" xfId="35017"/>
    <cellStyle name="Normal 4 2 11 7" xfId="36768"/>
    <cellStyle name="Normal 4 2 11 8" xfId="38344"/>
    <cellStyle name="Normal 4 2 12" xfId="33262"/>
    <cellStyle name="Normal 4 2 12 2" xfId="33560"/>
    <cellStyle name="Normal 4 2 12 2 2" xfId="35460"/>
    <cellStyle name="Normal 4 2 12 2 3" xfId="37156"/>
    <cellStyle name="Normal 4 2 12 2 4" xfId="38787"/>
    <cellStyle name="Normal 4 2 12 3" xfId="33856"/>
    <cellStyle name="Normal 4 2 12 3 2" xfId="35756"/>
    <cellStyle name="Normal 4 2 12 3 3" xfId="37452"/>
    <cellStyle name="Normal 4 2 12 3 4" xfId="39083"/>
    <cellStyle name="Normal 4 2 12 4" xfId="34152"/>
    <cellStyle name="Normal 4 2 12 4 2" xfId="36052"/>
    <cellStyle name="Normal 4 2 12 4 3" xfId="37748"/>
    <cellStyle name="Normal 4 2 12 4 4" xfId="39379"/>
    <cellStyle name="Normal 4 2 12 5" xfId="34448"/>
    <cellStyle name="Normal 4 2 12 5 2" xfId="36348"/>
    <cellStyle name="Normal 4 2 12 5 3" xfId="38044"/>
    <cellStyle name="Normal 4 2 12 5 4" xfId="39675"/>
    <cellStyle name="Normal 4 2 12 6" xfId="35164"/>
    <cellStyle name="Normal 4 2 12 7" xfId="36860"/>
    <cellStyle name="Normal 4 2 12 8" xfId="38491"/>
    <cellStyle name="Normal 4 2 13" xfId="36537"/>
    <cellStyle name="Normal 4 2 14" xfId="40117"/>
    <cellStyle name="Normal 4 2 2" xfId="12762"/>
    <cellStyle name="Normal 4 2 2 10" xfId="40118"/>
    <cellStyle name="Normal 4 2 2 2" xfId="12763"/>
    <cellStyle name="Normal 4 2 2 2 2" xfId="33112"/>
    <cellStyle name="Normal 4 2 2 2 2 10" xfId="38348"/>
    <cellStyle name="Normal 4 2 2 2 2 2" xfId="33113"/>
    <cellStyle name="Normal 4 2 2 2 2 2 2" xfId="33267"/>
    <cellStyle name="Normal 4 2 2 2 2 2 2 2" xfId="33565"/>
    <cellStyle name="Normal 4 2 2 2 2 2 2 2 2" xfId="35465"/>
    <cellStyle name="Normal 4 2 2 2 2 2 2 2 3" xfId="37161"/>
    <cellStyle name="Normal 4 2 2 2 2 2 2 2 4" xfId="38792"/>
    <cellStyle name="Normal 4 2 2 2 2 2 2 3" xfId="33861"/>
    <cellStyle name="Normal 4 2 2 2 2 2 2 3 2" xfId="35761"/>
    <cellStyle name="Normal 4 2 2 2 2 2 2 3 3" xfId="37457"/>
    <cellStyle name="Normal 4 2 2 2 2 2 2 3 4" xfId="39088"/>
    <cellStyle name="Normal 4 2 2 2 2 2 2 4" xfId="34157"/>
    <cellStyle name="Normal 4 2 2 2 2 2 2 4 2" xfId="36057"/>
    <cellStyle name="Normal 4 2 2 2 2 2 2 4 3" xfId="37753"/>
    <cellStyle name="Normal 4 2 2 2 2 2 2 4 4" xfId="39384"/>
    <cellStyle name="Normal 4 2 2 2 2 2 2 5" xfId="34453"/>
    <cellStyle name="Normal 4 2 2 2 2 2 2 5 2" xfId="36353"/>
    <cellStyle name="Normal 4 2 2 2 2 2 2 5 3" xfId="38049"/>
    <cellStyle name="Normal 4 2 2 2 2 2 2 5 4" xfId="39680"/>
    <cellStyle name="Normal 4 2 2 2 2 2 2 6" xfId="35169"/>
    <cellStyle name="Normal 4 2 2 2 2 2 2 7" xfId="36865"/>
    <cellStyle name="Normal 4 2 2 2 2 2 2 8" xfId="38496"/>
    <cellStyle name="Normal 4 2 2 2 2 2 3" xfId="33418"/>
    <cellStyle name="Normal 4 2 2 2 2 2 3 2" xfId="35318"/>
    <cellStyle name="Normal 4 2 2 2 2 2 3 3" xfId="37014"/>
    <cellStyle name="Normal 4 2 2 2 2 2 3 4" xfId="38645"/>
    <cellStyle name="Normal 4 2 2 2 2 2 4" xfId="33714"/>
    <cellStyle name="Normal 4 2 2 2 2 2 4 2" xfId="35614"/>
    <cellStyle name="Normal 4 2 2 2 2 2 4 3" xfId="37310"/>
    <cellStyle name="Normal 4 2 2 2 2 2 4 4" xfId="38941"/>
    <cellStyle name="Normal 4 2 2 2 2 2 5" xfId="34010"/>
    <cellStyle name="Normal 4 2 2 2 2 2 5 2" xfId="35910"/>
    <cellStyle name="Normal 4 2 2 2 2 2 5 3" xfId="37606"/>
    <cellStyle name="Normal 4 2 2 2 2 2 5 4" xfId="39237"/>
    <cellStyle name="Normal 4 2 2 2 2 2 6" xfId="34306"/>
    <cellStyle name="Normal 4 2 2 2 2 2 6 2" xfId="36206"/>
    <cellStyle name="Normal 4 2 2 2 2 2 6 3" xfId="37902"/>
    <cellStyle name="Normal 4 2 2 2 2 2 6 4" xfId="39533"/>
    <cellStyle name="Normal 4 2 2 2 2 2 7" xfId="35022"/>
    <cellStyle name="Normal 4 2 2 2 2 2 8" xfId="36542"/>
    <cellStyle name="Normal 4 2 2 2 2 2 9" xfId="38349"/>
    <cellStyle name="Normal 4 2 2 2 2 3" xfId="33266"/>
    <cellStyle name="Normal 4 2 2 2 2 3 2" xfId="33564"/>
    <cellStyle name="Normal 4 2 2 2 2 3 2 2" xfId="35464"/>
    <cellStyle name="Normal 4 2 2 2 2 3 2 3" xfId="37160"/>
    <cellStyle name="Normal 4 2 2 2 2 3 2 4" xfId="38791"/>
    <cellStyle name="Normal 4 2 2 2 2 3 3" xfId="33860"/>
    <cellStyle name="Normal 4 2 2 2 2 3 3 2" xfId="35760"/>
    <cellStyle name="Normal 4 2 2 2 2 3 3 3" xfId="37456"/>
    <cellStyle name="Normal 4 2 2 2 2 3 3 4" xfId="39087"/>
    <cellStyle name="Normal 4 2 2 2 2 3 4" xfId="34156"/>
    <cellStyle name="Normal 4 2 2 2 2 3 4 2" xfId="36056"/>
    <cellStyle name="Normal 4 2 2 2 2 3 4 3" xfId="37752"/>
    <cellStyle name="Normal 4 2 2 2 2 3 4 4" xfId="39383"/>
    <cellStyle name="Normal 4 2 2 2 2 3 5" xfId="34452"/>
    <cellStyle name="Normal 4 2 2 2 2 3 5 2" xfId="36352"/>
    <cellStyle name="Normal 4 2 2 2 2 3 5 3" xfId="38048"/>
    <cellStyle name="Normal 4 2 2 2 2 3 5 4" xfId="39679"/>
    <cellStyle name="Normal 4 2 2 2 2 3 6" xfId="35168"/>
    <cellStyle name="Normal 4 2 2 2 2 3 7" xfId="36864"/>
    <cellStyle name="Normal 4 2 2 2 2 3 8" xfId="38495"/>
    <cellStyle name="Normal 4 2 2 2 2 4" xfId="33417"/>
    <cellStyle name="Normal 4 2 2 2 2 4 2" xfId="35317"/>
    <cellStyle name="Normal 4 2 2 2 2 4 3" xfId="37013"/>
    <cellStyle name="Normal 4 2 2 2 2 4 4" xfId="38644"/>
    <cellStyle name="Normal 4 2 2 2 2 5" xfId="33713"/>
    <cellStyle name="Normal 4 2 2 2 2 5 2" xfId="35613"/>
    <cellStyle name="Normal 4 2 2 2 2 5 3" xfId="37309"/>
    <cellStyle name="Normal 4 2 2 2 2 5 4" xfId="38940"/>
    <cellStyle name="Normal 4 2 2 2 2 6" xfId="34009"/>
    <cellStyle name="Normal 4 2 2 2 2 6 2" xfId="35909"/>
    <cellStyle name="Normal 4 2 2 2 2 6 3" xfId="37605"/>
    <cellStyle name="Normal 4 2 2 2 2 6 4" xfId="39236"/>
    <cellStyle name="Normal 4 2 2 2 2 7" xfId="34305"/>
    <cellStyle name="Normal 4 2 2 2 2 7 2" xfId="36205"/>
    <cellStyle name="Normal 4 2 2 2 2 7 3" xfId="37901"/>
    <cellStyle name="Normal 4 2 2 2 2 7 4" xfId="39532"/>
    <cellStyle name="Normal 4 2 2 2 2 8" xfId="35021"/>
    <cellStyle name="Normal 4 2 2 2 2 9" xfId="36541"/>
    <cellStyle name="Normal 4 2 2 2 3" xfId="33114"/>
    <cellStyle name="Normal 4 2 2 2 3 2" xfId="33268"/>
    <cellStyle name="Normal 4 2 2 2 3 2 2" xfId="33566"/>
    <cellStyle name="Normal 4 2 2 2 3 2 2 2" xfId="35466"/>
    <cellStyle name="Normal 4 2 2 2 3 2 2 3" xfId="37162"/>
    <cellStyle name="Normal 4 2 2 2 3 2 2 4" xfId="38793"/>
    <cellStyle name="Normal 4 2 2 2 3 2 3" xfId="33862"/>
    <cellStyle name="Normal 4 2 2 2 3 2 3 2" xfId="35762"/>
    <cellStyle name="Normal 4 2 2 2 3 2 3 3" xfId="37458"/>
    <cellStyle name="Normal 4 2 2 2 3 2 3 4" xfId="39089"/>
    <cellStyle name="Normal 4 2 2 2 3 2 4" xfId="34158"/>
    <cellStyle name="Normal 4 2 2 2 3 2 4 2" xfId="36058"/>
    <cellStyle name="Normal 4 2 2 2 3 2 4 3" xfId="37754"/>
    <cellStyle name="Normal 4 2 2 2 3 2 4 4" xfId="39385"/>
    <cellStyle name="Normal 4 2 2 2 3 2 5" xfId="34454"/>
    <cellStyle name="Normal 4 2 2 2 3 2 5 2" xfId="36354"/>
    <cellStyle name="Normal 4 2 2 2 3 2 5 3" xfId="38050"/>
    <cellStyle name="Normal 4 2 2 2 3 2 5 4" xfId="39681"/>
    <cellStyle name="Normal 4 2 2 2 3 2 6" xfId="35170"/>
    <cellStyle name="Normal 4 2 2 2 3 2 7" xfId="36866"/>
    <cellStyle name="Normal 4 2 2 2 3 2 8" xfId="38497"/>
    <cellStyle name="Normal 4 2 2 2 3 3" xfId="33419"/>
    <cellStyle name="Normal 4 2 2 2 3 3 2" xfId="35319"/>
    <cellStyle name="Normal 4 2 2 2 3 3 3" xfId="37015"/>
    <cellStyle name="Normal 4 2 2 2 3 3 4" xfId="38646"/>
    <cellStyle name="Normal 4 2 2 2 3 4" xfId="33715"/>
    <cellStyle name="Normal 4 2 2 2 3 4 2" xfId="35615"/>
    <cellStyle name="Normal 4 2 2 2 3 4 3" xfId="37311"/>
    <cellStyle name="Normal 4 2 2 2 3 4 4" xfId="38942"/>
    <cellStyle name="Normal 4 2 2 2 3 5" xfId="34011"/>
    <cellStyle name="Normal 4 2 2 2 3 5 2" xfId="35911"/>
    <cellStyle name="Normal 4 2 2 2 3 5 3" xfId="37607"/>
    <cellStyle name="Normal 4 2 2 2 3 5 4" xfId="39238"/>
    <cellStyle name="Normal 4 2 2 2 3 6" xfId="34307"/>
    <cellStyle name="Normal 4 2 2 2 3 6 2" xfId="36207"/>
    <cellStyle name="Normal 4 2 2 2 3 6 3" xfId="37903"/>
    <cellStyle name="Normal 4 2 2 2 3 6 4" xfId="39534"/>
    <cellStyle name="Normal 4 2 2 2 3 7" xfId="35023"/>
    <cellStyle name="Normal 4 2 2 2 3 8" xfId="36543"/>
    <cellStyle name="Normal 4 2 2 2 3 9" xfId="38350"/>
    <cellStyle name="Normal 4 2 2 2 4" xfId="33115"/>
    <cellStyle name="Normal 4 2 2 2 4 2" xfId="33269"/>
    <cellStyle name="Normal 4 2 2 2 4 2 2" xfId="33567"/>
    <cellStyle name="Normal 4 2 2 2 4 2 2 2" xfId="35467"/>
    <cellStyle name="Normal 4 2 2 2 4 2 2 3" xfId="37163"/>
    <cellStyle name="Normal 4 2 2 2 4 2 2 4" xfId="38794"/>
    <cellStyle name="Normal 4 2 2 2 4 2 3" xfId="33863"/>
    <cellStyle name="Normal 4 2 2 2 4 2 3 2" xfId="35763"/>
    <cellStyle name="Normal 4 2 2 2 4 2 3 3" xfId="37459"/>
    <cellStyle name="Normal 4 2 2 2 4 2 3 4" xfId="39090"/>
    <cellStyle name="Normal 4 2 2 2 4 2 4" xfId="34159"/>
    <cellStyle name="Normal 4 2 2 2 4 2 4 2" xfId="36059"/>
    <cellStyle name="Normal 4 2 2 2 4 2 4 3" xfId="37755"/>
    <cellStyle name="Normal 4 2 2 2 4 2 4 4" xfId="39386"/>
    <cellStyle name="Normal 4 2 2 2 4 2 5" xfId="34455"/>
    <cellStyle name="Normal 4 2 2 2 4 2 5 2" xfId="36355"/>
    <cellStyle name="Normal 4 2 2 2 4 2 5 3" xfId="38051"/>
    <cellStyle name="Normal 4 2 2 2 4 2 5 4" xfId="39682"/>
    <cellStyle name="Normal 4 2 2 2 4 2 6" xfId="35171"/>
    <cellStyle name="Normal 4 2 2 2 4 2 7" xfId="36867"/>
    <cellStyle name="Normal 4 2 2 2 4 2 8" xfId="38498"/>
    <cellStyle name="Normal 4 2 2 2 4 3" xfId="33420"/>
    <cellStyle name="Normal 4 2 2 2 4 3 2" xfId="35320"/>
    <cellStyle name="Normal 4 2 2 2 4 3 3" xfId="37016"/>
    <cellStyle name="Normal 4 2 2 2 4 3 4" xfId="38647"/>
    <cellStyle name="Normal 4 2 2 2 4 4" xfId="33716"/>
    <cellStyle name="Normal 4 2 2 2 4 4 2" xfId="35616"/>
    <cellStyle name="Normal 4 2 2 2 4 4 3" xfId="37312"/>
    <cellStyle name="Normal 4 2 2 2 4 4 4" xfId="38943"/>
    <cellStyle name="Normal 4 2 2 2 4 5" xfId="34012"/>
    <cellStyle name="Normal 4 2 2 2 4 5 2" xfId="35912"/>
    <cellStyle name="Normal 4 2 2 2 4 5 3" xfId="37608"/>
    <cellStyle name="Normal 4 2 2 2 4 5 4" xfId="39239"/>
    <cellStyle name="Normal 4 2 2 2 4 6" xfId="34308"/>
    <cellStyle name="Normal 4 2 2 2 4 6 2" xfId="36208"/>
    <cellStyle name="Normal 4 2 2 2 4 6 3" xfId="37904"/>
    <cellStyle name="Normal 4 2 2 2 4 6 4" xfId="39535"/>
    <cellStyle name="Normal 4 2 2 2 4 7" xfId="35024"/>
    <cellStyle name="Normal 4 2 2 2 4 8" xfId="36544"/>
    <cellStyle name="Normal 4 2 2 2 4 9" xfId="38351"/>
    <cellStyle name="Normal 4 2 2 2 5" xfId="33111"/>
    <cellStyle name="Normal 4 2 2 2 5 2" xfId="33416"/>
    <cellStyle name="Normal 4 2 2 2 5 2 2" xfId="35316"/>
    <cellStyle name="Normal 4 2 2 2 5 2 3" xfId="37012"/>
    <cellStyle name="Normal 4 2 2 2 5 2 4" xfId="38643"/>
    <cellStyle name="Normal 4 2 2 2 5 3" xfId="33712"/>
    <cellStyle name="Normal 4 2 2 2 5 3 2" xfId="35612"/>
    <cellStyle name="Normal 4 2 2 2 5 3 3" xfId="37308"/>
    <cellStyle name="Normal 4 2 2 2 5 3 4" xfId="38939"/>
    <cellStyle name="Normal 4 2 2 2 5 4" xfId="34008"/>
    <cellStyle name="Normal 4 2 2 2 5 4 2" xfId="35908"/>
    <cellStyle name="Normal 4 2 2 2 5 4 3" xfId="37604"/>
    <cellStyle name="Normal 4 2 2 2 5 4 4" xfId="39235"/>
    <cellStyle name="Normal 4 2 2 2 5 5" xfId="34304"/>
    <cellStyle name="Normal 4 2 2 2 5 5 2" xfId="36204"/>
    <cellStyle name="Normal 4 2 2 2 5 5 3" xfId="37900"/>
    <cellStyle name="Normal 4 2 2 2 5 5 4" xfId="39531"/>
    <cellStyle name="Normal 4 2 2 2 5 6" xfId="35020"/>
    <cellStyle name="Normal 4 2 2 2 5 7" xfId="36770"/>
    <cellStyle name="Normal 4 2 2 2 5 8" xfId="38347"/>
    <cellStyle name="Normal 4 2 2 2 6" xfId="33265"/>
    <cellStyle name="Normal 4 2 2 2 6 2" xfId="33563"/>
    <cellStyle name="Normal 4 2 2 2 6 2 2" xfId="35463"/>
    <cellStyle name="Normal 4 2 2 2 6 2 3" xfId="37159"/>
    <cellStyle name="Normal 4 2 2 2 6 2 4" xfId="38790"/>
    <cellStyle name="Normal 4 2 2 2 6 3" xfId="33859"/>
    <cellStyle name="Normal 4 2 2 2 6 3 2" xfId="35759"/>
    <cellStyle name="Normal 4 2 2 2 6 3 3" xfId="37455"/>
    <cellStyle name="Normal 4 2 2 2 6 3 4" xfId="39086"/>
    <cellStyle name="Normal 4 2 2 2 6 4" xfId="34155"/>
    <cellStyle name="Normal 4 2 2 2 6 4 2" xfId="36055"/>
    <cellStyle name="Normal 4 2 2 2 6 4 3" xfId="37751"/>
    <cellStyle name="Normal 4 2 2 2 6 4 4" xfId="39382"/>
    <cellStyle name="Normal 4 2 2 2 6 5" xfId="34451"/>
    <cellStyle name="Normal 4 2 2 2 6 5 2" xfId="36351"/>
    <cellStyle name="Normal 4 2 2 2 6 5 3" xfId="38047"/>
    <cellStyle name="Normal 4 2 2 2 6 5 4" xfId="39678"/>
    <cellStyle name="Normal 4 2 2 2 6 6" xfId="35167"/>
    <cellStyle name="Normal 4 2 2 2 6 7" xfId="36863"/>
    <cellStyle name="Normal 4 2 2 2 6 8" xfId="38494"/>
    <cellStyle name="Normal 4 2 2 2 7" xfId="32176"/>
    <cellStyle name="Normal 4 2 2 2 8" xfId="36540"/>
    <cellStyle name="Normal 4 2 2 3" xfId="32909"/>
    <cellStyle name="Normal 4 2 2 3 2" xfId="33117"/>
    <cellStyle name="Normal 4 2 2 3 2 2" xfId="33271"/>
    <cellStyle name="Normal 4 2 2 3 2 2 2" xfId="33569"/>
    <cellStyle name="Normal 4 2 2 3 2 2 2 2" xfId="35469"/>
    <cellStyle name="Normal 4 2 2 3 2 2 2 3" xfId="37165"/>
    <cellStyle name="Normal 4 2 2 3 2 2 2 4" xfId="38796"/>
    <cellStyle name="Normal 4 2 2 3 2 2 3" xfId="33865"/>
    <cellStyle name="Normal 4 2 2 3 2 2 3 2" xfId="35765"/>
    <cellStyle name="Normal 4 2 2 3 2 2 3 3" xfId="37461"/>
    <cellStyle name="Normal 4 2 2 3 2 2 3 4" xfId="39092"/>
    <cellStyle name="Normal 4 2 2 3 2 2 4" xfId="34161"/>
    <cellStyle name="Normal 4 2 2 3 2 2 4 2" xfId="36061"/>
    <cellStyle name="Normal 4 2 2 3 2 2 4 3" xfId="37757"/>
    <cellStyle name="Normal 4 2 2 3 2 2 4 4" xfId="39388"/>
    <cellStyle name="Normal 4 2 2 3 2 2 5" xfId="34457"/>
    <cellStyle name="Normal 4 2 2 3 2 2 5 2" xfId="36357"/>
    <cellStyle name="Normal 4 2 2 3 2 2 5 3" xfId="38053"/>
    <cellStyle name="Normal 4 2 2 3 2 2 5 4" xfId="39684"/>
    <cellStyle name="Normal 4 2 2 3 2 2 6" xfId="35173"/>
    <cellStyle name="Normal 4 2 2 3 2 2 7" xfId="36869"/>
    <cellStyle name="Normal 4 2 2 3 2 2 8" xfId="38500"/>
    <cellStyle name="Normal 4 2 2 3 2 3" xfId="33422"/>
    <cellStyle name="Normal 4 2 2 3 2 3 2" xfId="35322"/>
    <cellStyle name="Normal 4 2 2 3 2 3 3" xfId="37018"/>
    <cellStyle name="Normal 4 2 2 3 2 3 4" xfId="38649"/>
    <cellStyle name="Normal 4 2 2 3 2 4" xfId="33718"/>
    <cellStyle name="Normal 4 2 2 3 2 4 2" xfId="35618"/>
    <cellStyle name="Normal 4 2 2 3 2 4 3" xfId="37314"/>
    <cellStyle name="Normal 4 2 2 3 2 4 4" xfId="38945"/>
    <cellStyle name="Normal 4 2 2 3 2 5" xfId="34014"/>
    <cellStyle name="Normal 4 2 2 3 2 5 2" xfId="35914"/>
    <cellStyle name="Normal 4 2 2 3 2 5 3" xfId="37610"/>
    <cellStyle name="Normal 4 2 2 3 2 5 4" xfId="39241"/>
    <cellStyle name="Normal 4 2 2 3 2 6" xfId="34310"/>
    <cellStyle name="Normal 4 2 2 3 2 6 2" xfId="36210"/>
    <cellStyle name="Normal 4 2 2 3 2 6 3" xfId="37906"/>
    <cellStyle name="Normal 4 2 2 3 2 6 4" xfId="39537"/>
    <cellStyle name="Normal 4 2 2 3 2 7" xfId="35026"/>
    <cellStyle name="Normal 4 2 2 3 2 8" xfId="36546"/>
    <cellStyle name="Normal 4 2 2 3 2 9" xfId="38353"/>
    <cellStyle name="Normal 4 2 2 3 3" xfId="33116"/>
    <cellStyle name="Normal 4 2 2 3 3 2" xfId="33421"/>
    <cellStyle name="Normal 4 2 2 3 3 2 2" xfId="35321"/>
    <cellStyle name="Normal 4 2 2 3 3 2 3" xfId="37017"/>
    <cellStyle name="Normal 4 2 2 3 3 2 4" xfId="38648"/>
    <cellStyle name="Normal 4 2 2 3 3 3" xfId="33717"/>
    <cellStyle name="Normal 4 2 2 3 3 3 2" xfId="35617"/>
    <cellStyle name="Normal 4 2 2 3 3 3 3" xfId="37313"/>
    <cellStyle name="Normal 4 2 2 3 3 3 4" xfId="38944"/>
    <cellStyle name="Normal 4 2 2 3 3 4" xfId="34013"/>
    <cellStyle name="Normal 4 2 2 3 3 4 2" xfId="35913"/>
    <cellStyle name="Normal 4 2 2 3 3 4 3" xfId="37609"/>
    <cellStyle name="Normal 4 2 2 3 3 4 4" xfId="39240"/>
    <cellStyle name="Normal 4 2 2 3 3 5" xfId="34309"/>
    <cellStyle name="Normal 4 2 2 3 3 5 2" xfId="36209"/>
    <cellStyle name="Normal 4 2 2 3 3 5 3" xfId="37905"/>
    <cellStyle name="Normal 4 2 2 3 3 5 4" xfId="39536"/>
    <cellStyle name="Normal 4 2 2 3 3 6" xfId="35025"/>
    <cellStyle name="Normal 4 2 2 3 3 7" xfId="36771"/>
    <cellStyle name="Normal 4 2 2 3 3 8" xfId="38352"/>
    <cellStyle name="Normal 4 2 2 3 4" xfId="33270"/>
    <cellStyle name="Normal 4 2 2 3 4 2" xfId="33568"/>
    <cellStyle name="Normal 4 2 2 3 4 2 2" xfId="35468"/>
    <cellStyle name="Normal 4 2 2 3 4 2 3" xfId="37164"/>
    <cellStyle name="Normal 4 2 2 3 4 2 4" xfId="38795"/>
    <cellStyle name="Normal 4 2 2 3 4 3" xfId="33864"/>
    <cellStyle name="Normal 4 2 2 3 4 3 2" xfId="35764"/>
    <cellStyle name="Normal 4 2 2 3 4 3 3" xfId="37460"/>
    <cellStyle name="Normal 4 2 2 3 4 3 4" xfId="39091"/>
    <cellStyle name="Normal 4 2 2 3 4 4" xfId="34160"/>
    <cellStyle name="Normal 4 2 2 3 4 4 2" xfId="36060"/>
    <cellStyle name="Normal 4 2 2 3 4 4 3" xfId="37756"/>
    <cellStyle name="Normal 4 2 2 3 4 4 4" xfId="39387"/>
    <cellStyle name="Normal 4 2 2 3 4 5" xfId="34456"/>
    <cellStyle name="Normal 4 2 2 3 4 5 2" xfId="36356"/>
    <cellStyle name="Normal 4 2 2 3 4 5 3" xfId="38052"/>
    <cellStyle name="Normal 4 2 2 3 4 5 4" xfId="39683"/>
    <cellStyle name="Normal 4 2 2 3 4 6" xfId="35172"/>
    <cellStyle name="Normal 4 2 2 3 4 7" xfId="36868"/>
    <cellStyle name="Normal 4 2 2 3 4 8" xfId="38499"/>
    <cellStyle name="Normal 4 2 2 3 5" xfId="36545"/>
    <cellStyle name="Normal 4 2 2 4" xfId="33118"/>
    <cellStyle name="Normal 4 2 2 4 2" xfId="33272"/>
    <cellStyle name="Normal 4 2 2 4 2 2" xfId="33570"/>
    <cellStyle name="Normal 4 2 2 4 2 2 2" xfId="35470"/>
    <cellStyle name="Normal 4 2 2 4 2 2 3" xfId="37166"/>
    <cellStyle name="Normal 4 2 2 4 2 2 4" xfId="38797"/>
    <cellStyle name="Normal 4 2 2 4 2 3" xfId="33866"/>
    <cellStyle name="Normal 4 2 2 4 2 3 2" xfId="35766"/>
    <cellStyle name="Normal 4 2 2 4 2 3 3" xfId="37462"/>
    <cellStyle name="Normal 4 2 2 4 2 3 4" xfId="39093"/>
    <cellStyle name="Normal 4 2 2 4 2 4" xfId="34162"/>
    <cellStyle name="Normal 4 2 2 4 2 4 2" xfId="36062"/>
    <cellStyle name="Normal 4 2 2 4 2 4 3" xfId="37758"/>
    <cellStyle name="Normal 4 2 2 4 2 4 4" xfId="39389"/>
    <cellStyle name="Normal 4 2 2 4 2 5" xfId="34458"/>
    <cellStyle name="Normal 4 2 2 4 2 5 2" xfId="36358"/>
    <cellStyle name="Normal 4 2 2 4 2 5 3" xfId="38054"/>
    <cellStyle name="Normal 4 2 2 4 2 5 4" xfId="39685"/>
    <cellStyle name="Normal 4 2 2 4 2 6" xfId="35174"/>
    <cellStyle name="Normal 4 2 2 4 2 7" xfId="36870"/>
    <cellStyle name="Normal 4 2 2 4 2 8" xfId="38501"/>
    <cellStyle name="Normal 4 2 2 4 3" xfId="33423"/>
    <cellStyle name="Normal 4 2 2 4 3 2" xfId="35323"/>
    <cellStyle name="Normal 4 2 2 4 3 3" xfId="37019"/>
    <cellStyle name="Normal 4 2 2 4 3 4" xfId="38650"/>
    <cellStyle name="Normal 4 2 2 4 4" xfId="33719"/>
    <cellStyle name="Normal 4 2 2 4 4 2" xfId="35619"/>
    <cellStyle name="Normal 4 2 2 4 4 3" xfId="37315"/>
    <cellStyle name="Normal 4 2 2 4 4 4" xfId="38946"/>
    <cellStyle name="Normal 4 2 2 4 5" xfId="34015"/>
    <cellStyle name="Normal 4 2 2 4 5 2" xfId="35915"/>
    <cellStyle name="Normal 4 2 2 4 5 3" xfId="37611"/>
    <cellStyle name="Normal 4 2 2 4 5 4" xfId="39242"/>
    <cellStyle name="Normal 4 2 2 4 6" xfId="34311"/>
    <cellStyle name="Normal 4 2 2 4 6 2" xfId="36211"/>
    <cellStyle name="Normal 4 2 2 4 6 3" xfId="37907"/>
    <cellStyle name="Normal 4 2 2 4 6 4" xfId="39538"/>
    <cellStyle name="Normal 4 2 2 4 7" xfId="35027"/>
    <cellStyle name="Normal 4 2 2 4 8" xfId="36547"/>
    <cellStyle name="Normal 4 2 2 4 9" xfId="38354"/>
    <cellStyle name="Normal 4 2 2 5" xfId="33119"/>
    <cellStyle name="Normal 4 2 2 5 2" xfId="33273"/>
    <cellStyle name="Normal 4 2 2 5 2 2" xfId="33571"/>
    <cellStyle name="Normal 4 2 2 5 2 2 2" xfId="35471"/>
    <cellStyle name="Normal 4 2 2 5 2 2 3" xfId="37167"/>
    <cellStyle name="Normal 4 2 2 5 2 2 4" xfId="38798"/>
    <cellStyle name="Normal 4 2 2 5 2 3" xfId="33867"/>
    <cellStyle name="Normal 4 2 2 5 2 3 2" xfId="35767"/>
    <cellStyle name="Normal 4 2 2 5 2 3 3" xfId="37463"/>
    <cellStyle name="Normal 4 2 2 5 2 3 4" xfId="39094"/>
    <cellStyle name="Normal 4 2 2 5 2 4" xfId="34163"/>
    <cellStyle name="Normal 4 2 2 5 2 4 2" xfId="36063"/>
    <cellStyle name="Normal 4 2 2 5 2 4 3" xfId="37759"/>
    <cellStyle name="Normal 4 2 2 5 2 4 4" xfId="39390"/>
    <cellStyle name="Normal 4 2 2 5 2 5" xfId="34459"/>
    <cellStyle name="Normal 4 2 2 5 2 5 2" xfId="36359"/>
    <cellStyle name="Normal 4 2 2 5 2 5 3" xfId="38055"/>
    <cellStyle name="Normal 4 2 2 5 2 5 4" xfId="39686"/>
    <cellStyle name="Normal 4 2 2 5 2 6" xfId="35175"/>
    <cellStyle name="Normal 4 2 2 5 2 7" xfId="36871"/>
    <cellStyle name="Normal 4 2 2 5 2 8" xfId="38502"/>
    <cellStyle name="Normal 4 2 2 5 3" xfId="33424"/>
    <cellStyle name="Normal 4 2 2 5 3 2" xfId="35324"/>
    <cellStyle name="Normal 4 2 2 5 3 3" xfId="37020"/>
    <cellStyle name="Normal 4 2 2 5 3 4" xfId="38651"/>
    <cellStyle name="Normal 4 2 2 5 4" xfId="33720"/>
    <cellStyle name="Normal 4 2 2 5 4 2" xfId="35620"/>
    <cellStyle name="Normal 4 2 2 5 4 3" xfId="37316"/>
    <cellStyle name="Normal 4 2 2 5 4 4" xfId="38947"/>
    <cellStyle name="Normal 4 2 2 5 5" xfId="34016"/>
    <cellStyle name="Normal 4 2 2 5 5 2" xfId="35916"/>
    <cellStyle name="Normal 4 2 2 5 5 3" xfId="37612"/>
    <cellStyle name="Normal 4 2 2 5 5 4" xfId="39243"/>
    <cellStyle name="Normal 4 2 2 5 6" xfId="34312"/>
    <cellStyle name="Normal 4 2 2 5 6 2" xfId="36212"/>
    <cellStyle name="Normal 4 2 2 5 6 3" xfId="37908"/>
    <cellStyle name="Normal 4 2 2 5 6 4" xfId="39539"/>
    <cellStyle name="Normal 4 2 2 5 7" xfId="35028"/>
    <cellStyle name="Normal 4 2 2 5 8" xfId="36548"/>
    <cellStyle name="Normal 4 2 2 5 9" xfId="38355"/>
    <cellStyle name="Normal 4 2 2 6" xfId="33110"/>
    <cellStyle name="Normal 4 2 2 6 2" xfId="33415"/>
    <cellStyle name="Normal 4 2 2 6 2 2" xfId="35315"/>
    <cellStyle name="Normal 4 2 2 6 2 3" xfId="37011"/>
    <cellStyle name="Normal 4 2 2 6 2 4" xfId="38642"/>
    <cellStyle name="Normal 4 2 2 6 3" xfId="33711"/>
    <cellStyle name="Normal 4 2 2 6 3 2" xfId="35611"/>
    <cellStyle name="Normal 4 2 2 6 3 3" xfId="37307"/>
    <cellStyle name="Normal 4 2 2 6 3 4" xfId="38938"/>
    <cellStyle name="Normal 4 2 2 6 4" xfId="34007"/>
    <cellStyle name="Normal 4 2 2 6 4 2" xfId="35907"/>
    <cellStyle name="Normal 4 2 2 6 4 3" xfId="37603"/>
    <cellStyle name="Normal 4 2 2 6 4 4" xfId="39234"/>
    <cellStyle name="Normal 4 2 2 6 5" xfId="34303"/>
    <cellStyle name="Normal 4 2 2 6 5 2" xfId="36203"/>
    <cellStyle name="Normal 4 2 2 6 5 3" xfId="37899"/>
    <cellStyle name="Normal 4 2 2 6 5 4" xfId="39530"/>
    <cellStyle name="Normal 4 2 2 6 6" xfId="35019"/>
    <cellStyle name="Normal 4 2 2 6 7" xfId="36769"/>
    <cellStyle name="Normal 4 2 2 6 8" xfId="38346"/>
    <cellStyle name="Normal 4 2 2 7" xfId="33264"/>
    <cellStyle name="Normal 4 2 2 7 2" xfId="33562"/>
    <cellStyle name="Normal 4 2 2 7 2 2" xfId="35462"/>
    <cellStyle name="Normal 4 2 2 7 2 3" xfId="37158"/>
    <cellStyle name="Normal 4 2 2 7 2 4" xfId="38789"/>
    <cellStyle name="Normal 4 2 2 7 3" xfId="33858"/>
    <cellStyle name="Normal 4 2 2 7 3 2" xfId="35758"/>
    <cellStyle name="Normal 4 2 2 7 3 3" xfId="37454"/>
    <cellStyle name="Normal 4 2 2 7 3 4" xfId="39085"/>
    <cellStyle name="Normal 4 2 2 7 4" xfId="34154"/>
    <cellStyle name="Normal 4 2 2 7 4 2" xfId="36054"/>
    <cellStyle name="Normal 4 2 2 7 4 3" xfId="37750"/>
    <cellStyle name="Normal 4 2 2 7 4 4" xfId="39381"/>
    <cellStyle name="Normal 4 2 2 7 5" xfId="34450"/>
    <cellStyle name="Normal 4 2 2 7 5 2" xfId="36350"/>
    <cellStyle name="Normal 4 2 2 7 5 3" xfId="38046"/>
    <cellStyle name="Normal 4 2 2 7 5 4" xfId="39677"/>
    <cellStyle name="Normal 4 2 2 7 6" xfId="35166"/>
    <cellStyle name="Normal 4 2 2 7 7" xfId="36862"/>
    <cellStyle name="Normal 4 2 2 7 8" xfId="38493"/>
    <cellStyle name="Normal 4 2 2 8" xfId="32175"/>
    <cellStyle name="Normal 4 2 2 9" xfId="36539"/>
    <cellStyle name="Normal 4 2 3" xfId="12764"/>
    <cellStyle name="Normal 4 2 3 2" xfId="33121"/>
    <cellStyle name="Normal 4 2 3 2 10" xfId="38357"/>
    <cellStyle name="Normal 4 2 3 2 2" xfId="33122"/>
    <cellStyle name="Normal 4 2 3 2 2 2" xfId="33276"/>
    <cellStyle name="Normal 4 2 3 2 2 2 2" xfId="33574"/>
    <cellStyle name="Normal 4 2 3 2 2 2 2 2" xfId="35474"/>
    <cellStyle name="Normal 4 2 3 2 2 2 2 3" xfId="37170"/>
    <cellStyle name="Normal 4 2 3 2 2 2 2 4" xfId="38801"/>
    <cellStyle name="Normal 4 2 3 2 2 2 3" xfId="33870"/>
    <cellStyle name="Normal 4 2 3 2 2 2 3 2" xfId="35770"/>
    <cellStyle name="Normal 4 2 3 2 2 2 3 3" xfId="37466"/>
    <cellStyle name="Normal 4 2 3 2 2 2 3 4" xfId="39097"/>
    <cellStyle name="Normal 4 2 3 2 2 2 4" xfId="34166"/>
    <cellStyle name="Normal 4 2 3 2 2 2 4 2" xfId="36066"/>
    <cellStyle name="Normal 4 2 3 2 2 2 4 3" xfId="37762"/>
    <cellStyle name="Normal 4 2 3 2 2 2 4 4" xfId="39393"/>
    <cellStyle name="Normal 4 2 3 2 2 2 5" xfId="34462"/>
    <cellStyle name="Normal 4 2 3 2 2 2 5 2" xfId="36362"/>
    <cellStyle name="Normal 4 2 3 2 2 2 5 3" xfId="38058"/>
    <cellStyle name="Normal 4 2 3 2 2 2 5 4" xfId="39689"/>
    <cellStyle name="Normal 4 2 3 2 2 2 6" xfId="35178"/>
    <cellStyle name="Normal 4 2 3 2 2 2 7" xfId="36874"/>
    <cellStyle name="Normal 4 2 3 2 2 2 8" xfId="38505"/>
    <cellStyle name="Normal 4 2 3 2 2 3" xfId="33427"/>
    <cellStyle name="Normal 4 2 3 2 2 3 2" xfId="35327"/>
    <cellStyle name="Normal 4 2 3 2 2 3 3" xfId="37023"/>
    <cellStyle name="Normal 4 2 3 2 2 3 4" xfId="38654"/>
    <cellStyle name="Normal 4 2 3 2 2 4" xfId="33723"/>
    <cellStyle name="Normal 4 2 3 2 2 4 2" xfId="35623"/>
    <cellStyle name="Normal 4 2 3 2 2 4 3" xfId="37319"/>
    <cellStyle name="Normal 4 2 3 2 2 4 4" xfId="38950"/>
    <cellStyle name="Normal 4 2 3 2 2 5" xfId="34019"/>
    <cellStyle name="Normal 4 2 3 2 2 5 2" xfId="35919"/>
    <cellStyle name="Normal 4 2 3 2 2 5 3" xfId="37615"/>
    <cellStyle name="Normal 4 2 3 2 2 5 4" xfId="39246"/>
    <cellStyle name="Normal 4 2 3 2 2 6" xfId="34315"/>
    <cellStyle name="Normal 4 2 3 2 2 6 2" xfId="36215"/>
    <cellStyle name="Normal 4 2 3 2 2 6 3" xfId="37911"/>
    <cellStyle name="Normal 4 2 3 2 2 6 4" xfId="39542"/>
    <cellStyle name="Normal 4 2 3 2 2 7" xfId="35031"/>
    <cellStyle name="Normal 4 2 3 2 2 8" xfId="36551"/>
    <cellStyle name="Normal 4 2 3 2 2 9" xfId="38358"/>
    <cellStyle name="Normal 4 2 3 2 3" xfId="33275"/>
    <cellStyle name="Normal 4 2 3 2 3 2" xfId="33573"/>
    <cellStyle name="Normal 4 2 3 2 3 2 2" xfId="35473"/>
    <cellStyle name="Normal 4 2 3 2 3 2 3" xfId="37169"/>
    <cellStyle name="Normal 4 2 3 2 3 2 4" xfId="38800"/>
    <cellStyle name="Normal 4 2 3 2 3 3" xfId="33869"/>
    <cellStyle name="Normal 4 2 3 2 3 3 2" xfId="35769"/>
    <cellStyle name="Normal 4 2 3 2 3 3 3" xfId="37465"/>
    <cellStyle name="Normal 4 2 3 2 3 3 4" xfId="39096"/>
    <cellStyle name="Normal 4 2 3 2 3 4" xfId="34165"/>
    <cellStyle name="Normal 4 2 3 2 3 4 2" xfId="36065"/>
    <cellStyle name="Normal 4 2 3 2 3 4 3" xfId="37761"/>
    <cellStyle name="Normal 4 2 3 2 3 4 4" xfId="39392"/>
    <cellStyle name="Normal 4 2 3 2 3 5" xfId="34461"/>
    <cellStyle name="Normal 4 2 3 2 3 5 2" xfId="36361"/>
    <cellStyle name="Normal 4 2 3 2 3 5 3" xfId="38057"/>
    <cellStyle name="Normal 4 2 3 2 3 5 4" xfId="39688"/>
    <cellStyle name="Normal 4 2 3 2 3 6" xfId="35177"/>
    <cellStyle name="Normal 4 2 3 2 3 7" xfId="36873"/>
    <cellStyle name="Normal 4 2 3 2 3 8" xfId="38504"/>
    <cellStyle name="Normal 4 2 3 2 4" xfId="33426"/>
    <cellStyle name="Normal 4 2 3 2 4 2" xfId="35326"/>
    <cellStyle name="Normal 4 2 3 2 4 3" xfId="37022"/>
    <cellStyle name="Normal 4 2 3 2 4 4" xfId="38653"/>
    <cellStyle name="Normal 4 2 3 2 5" xfId="33722"/>
    <cellStyle name="Normal 4 2 3 2 5 2" xfId="35622"/>
    <cellStyle name="Normal 4 2 3 2 5 3" xfId="37318"/>
    <cellStyle name="Normal 4 2 3 2 5 4" xfId="38949"/>
    <cellStyle name="Normal 4 2 3 2 6" xfId="34018"/>
    <cellStyle name="Normal 4 2 3 2 6 2" xfId="35918"/>
    <cellStyle name="Normal 4 2 3 2 6 3" xfId="37614"/>
    <cellStyle name="Normal 4 2 3 2 6 4" xfId="39245"/>
    <cellStyle name="Normal 4 2 3 2 7" xfId="34314"/>
    <cellStyle name="Normal 4 2 3 2 7 2" xfId="36214"/>
    <cellStyle name="Normal 4 2 3 2 7 3" xfId="37910"/>
    <cellStyle name="Normal 4 2 3 2 7 4" xfId="39541"/>
    <cellStyle name="Normal 4 2 3 2 8" xfId="35030"/>
    <cellStyle name="Normal 4 2 3 2 9" xfId="36550"/>
    <cellStyle name="Normal 4 2 3 3" xfId="33123"/>
    <cellStyle name="Normal 4 2 3 3 2" xfId="33277"/>
    <cellStyle name="Normal 4 2 3 3 2 2" xfId="33575"/>
    <cellStyle name="Normal 4 2 3 3 2 2 2" xfId="35475"/>
    <cellStyle name="Normal 4 2 3 3 2 2 3" xfId="37171"/>
    <cellStyle name="Normal 4 2 3 3 2 2 4" xfId="38802"/>
    <cellStyle name="Normal 4 2 3 3 2 3" xfId="33871"/>
    <cellStyle name="Normal 4 2 3 3 2 3 2" xfId="35771"/>
    <cellStyle name="Normal 4 2 3 3 2 3 3" xfId="37467"/>
    <cellStyle name="Normal 4 2 3 3 2 3 4" xfId="39098"/>
    <cellStyle name="Normal 4 2 3 3 2 4" xfId="34167"/>
    <cellStyle name="Normal 4 2 3 3 2 4 2" xfId="36067"/>
    <cellStyle name="Normal 4 2 3 3 2 4 3" xfId="37763"/>
    <cellStyle name="Normal 4 2 3 3 2 4 4" xfId="39394"/>
    <cellStyle name="Normal 4 2 3 3 2 5" xfId="34463"/>
    <cellStyle name="Normal 4 2 3 3 2 5 2" xfId="36363"/>
    <cellStyle name="Normal 4 2 3 3 2 5 3" xfId="38059"/>
    <cellStyle name="Normal 4 2 3 3 2 5 4" xfId="39690"/>
    <cellStyle name="Normal 4 2 3 3 2 6" xfId="35179"/>
    <cellStyle name="Normal 4 2 3 3 2 7" xfId="36875"/>
    <cellStyle name="Normal 4 2 3 3 2 8" xfId="38506"/>
    <cellStyle name="Normal 4 2 3 3 3" xfId="33428"/>
    <cellStyle name="Normal 4 2 3 3 3 2" xfId="35328"/>
    <cellStyle name="Normal 4 2 3 3 3 3" xfId="37024"/>
    <cellStyle name="Normal 4 2 3 3 3 4" xfId="38655"/>
    <cellStyle name="Normal 4 2 3 3 4" xfId="33724"/>
    <cellStyle name="Normal 4 2 3 3 4 2" xfId="35624"/>
    <cellStyle name="Normal 4 2 3 3 4 3" xfId="37320"/>
    <cellStyle name="Normal 4 2 3 3 4 4" xfId="38951"/>
    <cellStyle name="Normal 4 2 3 3 5" xfId="34020"/>
    <cellStyle name="Normal 4 2 3 3 5 2" xfId="35920"/>
    <cellStyle name="Normal 4 2 3 3 5 3" xfId="37616"/>
    <cellStyle name="Normal 4 2 3 3 5 4" xfId="39247"/>
    <cellStyle name="Normal 4 2 3 3 6" xfId="34316"/>
    <cellStyle name="Normal 4 2 3 3 6 2" xfId="36216"/>
    <cellStyle name="Normal 4 2 3 3 6 3" xfId="37912"/>
    <cellStyle name="Normal 4 2 3 3 6 4" xfId="39543"/>
    <cellStyle name="Normal 4 2 3 3 7" xfId="35032"/>
    <cellStyle name="Normal 4 2 3 3 8" xfId="36552"/>
    <cellStyle name="Normal 4 2 3 3 9" xfId="38359"/>
    <cellStyle name="Normal 4 2 3 4" xfId="33124"/>
    <cellStyle name="Normal 4 2 3 4 2" xfId="33278"/>
    <cellStyle name="Normal 4 2 3 4 2 2" xfId="33576"/>
    <cellStyle name="Normal 4 2 3 4 2 2 2" xfId="35476"/>
    <cellStyle name="Normal 4 2 3 4 2 2 3" xfId="37172"/>
    <cellStyle name="Normal 4 2 3 4 2 2 4" xfId="38803"/>
    <cellStyle name="Normal 4 2 3 4 2 3" xfId="33872"/>
    <cellStyle name="Normal 4 2 3 4 2 3 2" xfId="35772"/>
    <cellStyle name="Normal 4 2 3 4 2 3 3" xfId="37468"/>
    <cellStyle name="Normal 4 2 3 4 2 3 4" xfId="39099"/>
    <cellStyle name="Normal 4 2 3 4 2 4" xfId="34168"/>
    <cellStyle name="Normal 4 2 3 4 2 4 2" xfId="36068"/>
    <cellStyle name="Normal 4 2 3 4 2 4 3" xfId="37764"/>
    <cellStyle name="Normal 4 2 3 4 2 4 4" xfId="39395"/>
    <cellStyle name="Normal 4 2 3 4 2 5" xfId="34464"/>
    <cellStyle name="Normal 4 2 3 4 2 5 2" xfId="36364"/>
    <cellStyle name="Normal 4 2 3 4 2 5 3" xfId="38060"/>
    <cellStyle name="Normal 4 2 3 4 2 5 4" xfId="39691"/>
    <cellStyle name="Normal 4 2 3 4 2 6" xfId="35180"/>
    <cellStyle name="Normal 4 2 3 4 2 7" xfId="36876"/>
    <cellStyle name="Normal 4 2 3 4 2 8" xfId="38507"/>
    <cellStyle name="Normal 4 2 3 4 3" xfId="33429"/>
    <cellStyle name="Normal 4 2 3 4 3 2" xfId="35329"/>
    <cellStyle name="Normal 4 2 3 4 3 3" xfId="37025"/>
    <cellStyle name="Normal 4 2 3 4 3 4" xfId="38656"/>
    <cellStyle name="Normal 4 2 3 4 4" xfId="33725"/>
    <cellStyle name="Normal 4 2 3 4 4 2" xfId="35625"/>
    <cellStyle name="Normal 4 2 3 4 4 3" xfId="37321"/>
    <cellStyle name="Normal 4 2 3 4 4 4" xfId="38952"/>
    <cellStyle name="Normal 4 2 3 4 5" xfId="34021"/>
    <cellStyle name="Normal 4 2 3 4 5 2" xfId="35921"/>
    <cellStyle name="Normal 4 2 3 4 5 3" xfId="37617"/>
    <cellStyle name="Normal 4 2 3 4 5 4" xfId="39248"/>
    <cellStyle name="Normal 4 2 3 4 6" xfId="34317"/>
    <cellStyle name="Normal 4 2 3 4 6 2" xfId="36217"/>
    <cellStyle name="Normal 4 2 3 4 6 3" xfId="37913"/>
    <cellStyle name="Normal 4 2 3 4 6 4" xfId="39544"/>
    <cellStyle name="Normal 4 2 3 4 7" xfId="35033"/>
    <cellStyle name="Normal 4 2 3 4 8" xfId="36553"/>
    <cellStyle name="Normal 4 2 3 4 9" xfId="38360"/>
    <cellStyle name="Normal 4 2 3 5" xfId="33120"/>
    <cellStyle name="Normal 4 2 3 5 2" xfId="33425"/>
    <cellStyle name="Normal 4 2 3 5 2 2" xfId="35325"/>
    <cellStyle name="Normal 4 2 3 5 2 3" xfId="37021"/>
    <cellStyle name="Normal 4 2 3 5 2 4" xfId="38652"/>
    <cellStyle name="Normal 4 2 3 5 3" xfId="33721"/>
    <cellStyle name="Normal 4 2 3 5 3 2" xfId="35621"/>
    <cellStyle name="Normal 4 2 3 5 3 3" xfId="37317"/>
    <cellStyle name="Normal 4 2 3 5 3 4" xfId="38948"/>
    <cellStyle name="Normal 4 2 3 5 4" xfId="34017"/>
    <cellStyle name="Normal 4 2 3 5 4 2" xfId="35917"/>
    <cellStyle name="Normal 4 2 3 5 4 3" xfId="37613"/>
    <cellStyle name="Normal 4 2 3 5 4 4" xfId="39244"/>
    <cellStyle name="Normal 4 2 3 5 5" xfId="34313"/>
    <cellStyle name="Normal 4 2 3 5 5 2" xfId="36213"/>
    <cellStyle name="Normal 4 2 3 5 5 3" xfId="37909"/>
    <cellStyle name="Normal 4 2 3 5 5 4" xfId="39540"/>
    <cellStyle name="Normal 4 2 3 5 6" xfId="35029"/>
    <cellStyle name="Normal 4 2 3 5 7" xfId="36772"/>
    <cellStyle name="Normal 4 2 3 5 8" xfId="38356"/>
    <cellStyle name="Normal 4 2 3 6" xfId="33274"/>
    <cellStyle name="Normal 4 2 3 6 2" xfId="33572"/>
    <cellStyle name="Normal 4 2 3 6 2 2" xfId="35472"/>
    <cellStyle name="Normal 4 2 3 6 2 3" xfId="37168"/>
    <cellStyle name="Normal 4 2 3 6 2 4" xfId="38799"/>
    <cellStyle name="Normal 4 2 3 6 3" xfId="33868"/>
    <cellStyle name="Normal 4 2 3 6 3 2" xfId="35768"/>
    <cellStyle name="Normal 4 2 3 6 3 3" xfId="37464"/>
    <cellStyle name="Normal 4 2 3 6 3 4" xfId="39095"/>
    <cellStyle name="Normal 4 2 3 6 4" xfId="34164"/>
    <cellStyle name="Normal 4 2 3 6 4 2" xfId="36064"/>
    <cellStyle name="Normal 4 2 3 6 4 3" xfId="37760"/>
    <cellStyle name="Normal 4 2 3 6 4 4" xfId="39391"/>
    <cellStyle name="Normal 4 2 3 6 5" xfId="34460"/>
    <cellStyle name="Normal 4 2 3 6 5 2" xfId="36360"/>
    <cellStyle name="Normal 4 2 3 6 5 3" xfId="38056"/>
    <cellStyle name="Normal 4 2 3 6 5 4" xfId="39687"/>
    <cellStyle name="Normal 4 2 3 6 6" xfId="35176"/>
    <cellStyle name="Normal 4 2 3 6 7" xfId="36872"/>
    <cellStyle name="Normal 4 2 3 6 8" xfId="38503"/>
    <cellStyle name="Normal 4 2 3 7" xfId="32177"/>
    <cellStyle name="Normal 4 2 3 8" xfId="36549"/>
    <cellStyle name="Normal 4 2 3 9" xfId="40119"/>
    <cellStyle name="Normal 4 2 4" xfId="12765"/>
    <cellStyle name="Normal 4 2 4 2" xfId="33126"/>
    <cellStyle name="Normal 4 2 4 2 10" xfId="38362"/>
    <cellStyle name="Normal 4 2 4 2 2" xfId="33127"/>
    <cellStyle name="Normal 4 2 4 2 2 2" xfId="33281"/>
    <cellStyle name="Normal 4 2 4 2 2 2 2" xfId="33579"/>
    <cellStyle name="Normal 4 2 4 2 2 2 2 2" xfId="35479"/>
    <cellStyle name="Normal 4 2 4 2 2 2 2 3" xfId="37175"/>
    <cellStyle name="Normal 4 2 4 2 2 2 2 4" xfId="38806"/>
    <cellStyle name="Normal 4 2 4 2 2 2 3" xfId="33875"/>
    <cellStyle name="Normal 4 2 4 2 2 2 3 2" xfId="35775"/>
    <cellStyle name="Normal 4 2 4 2 2 2 3 3" xfId="37471"/>
    <cellStyle name="Normal 4 2 4 2 2 2 3 4" xfId="39102"/>
    <cellStyle name="Normal 4 2 4 2 2 2 4" xfId="34171"/>
    <cellStyle name="Normal 4 2 4 2 2 2 4 2" xfId="36071"/>
    <cellStyle name="Normal 4 2 4 2 2 2 4 3" xfId="37767"/>
    <cellStyle name="Normal 4 2 4 2 2 2 4 4" xfId="39398"/>
    <cellStyle name="Normal 4 2 4 2 2 2 5" xfId="34467"/>
    <cellStyle name="Normal 4 2 4 2 2 2 5 2" xfId="36367"/>
    <cellStyle name="Normal 4 2 4 2 2 2 5 3" xfId="38063"/>
    <cellStyle name="Normal 4 2 4 2 2 2 5 4" xfId="39694"/>
    <cellStyle name="Normal 4 2 4 2 2 2 6" xfId="35183"/>
    <cellStyle name="Normal 4 2 4 2 2 2 7" xfId="36879"/>
    <cellStyle name="Normal 4 2 4 2 2 2 8" xfId="38510"/>
    <cellStyle name="Normal 4 2 4 2 2 3" xfId="33432"/>
    <cellStyle name="Normal 4 2 4 2 2 3 2" xfId="35332"/>
    <cellStyle name="Normal 4 2 4 2 2 3 3" xfId="37028"/>
    <cellStyle name="Normal 4 2 4 2 2 3 4" xfId="38659"/>
    <cellStyle name="Normal 4 2 4 2 2 4" xfId="33728"/>
    <cellStyle name="Normal 4 2 4 2 2 4 2" xfId="35628"/>
    <cellStyle name="Normal 4 2 4 2 2 4 3" xfId="37324"/>
    <cellStyle name="Normal 4 2 4 2 2 4 4" xfId="38955"/>
    <cellStyle name="Normal 4 2 4 2 2 5" xfId="34024"/>
    <cellStyle name="Normal 4 2 4 2 2 5 2" xfId="35924"/>
    <cellStyle name="Normal 4 2 4 2 2 5 3" xfId="37620"/>
    <cellStyle name="Normal 4 2 4 2 2 5 4" xfId="39251"/>
    <cellStyle name="Normal 4 2 4 2 2 6" xfId="34320"/>
    <cellStyle name="Normal 4 2 4 2 2 6 2" xfId="36220"/>
    <cellStyle name="Normal 4 2 4 2 2 6 3" xfId="37916"/>
    <cellStyle name="Normal 4 2 4 2 2 6 4" xfId="39547"/>
    <cellStyle name="Normal 4 2 4 2 2 7" xfId="35036"/>
    <cellStyle name="Normal 4 2 4 2 2 8" xfId="36556"/>
    <cellStyle name="Normal 4 2 4 2 2 9" xfId="38363"/>
    <cellStyle name="Normal 4 2 4 2 3" xfId="33280"/>
    <cellStyle name="Normal 4 2 4 2 3 2" xfId="33578"/>
    <cellStyle name="Normal 4 2 4 2 3 2 2" xfId="35478"/>
    <cellStyle name="Normal 4 2 4 2 3 2 3" xfId="37174"/>
    <cellStyle name="Normal 4 2 4 2 3 2 4" xfId="38805"/>
    <cellStyle name="Normal 4 2 4 2 3 3" xfId="33874"/>
    <cellStyle name="Normal 4 2 4 2 3 3 2" xfId="35774"/>
    <cellStyle name="Normal 4 2 4 2 3 3 3" xfId="37470"/>
    <cellStyle name="Normal 4 2 4 2 3 3 4" xfId="39101"/>
    <cellStyle name="Normal 4 2 4 2 3 4" xfId="34170"/>
    <cellStyle name="Normal 4 2 4 2 3 4 2" xfId="36070"/>
    <cellStyle name="Normal 4 2 4 2 3 4 3" xfId="37766"/>
    <cellStyle name="Normal 4 2 4 2 3 4 4" xfId="39397"/>
    <cellStyle name="Normal 4 2 4 2 3 5" xfId="34466"/>
    <cellStyle name="Normal 4 2 4 2 3 5 2" xfId="36366"/>
    <cellStyle name="Normal 4 2 4 2 3 5 3" xfId="38062"/>
    <cellStyle name="Normal 4 2 4 2 3 5 4" xfId="39693"/>
    <cellStyle name="Normal 4 2 4 2 3 6" xfId="35182"/>
    <cellStyle name="Normal 4 2 4 2 3 7" xfId="36878"/>
    <cellStyle name="Normal 4 2 4 2 3 8" xfId="38509"/>
    <cellStyle name="Normal 4 2 4 2 4" xfId="33431"/>
    <cellStyle name="Normal 4 2 4 2 4 2" xfId="35331"/>
    <cellStyle name="Normal 4 2 4 2 4 3" xfId="37027"/>
    <cellStyle name="Normal 4 2 4 2 4 4" xfId="38658"/>
    <cellStyle name="Normal 4 2 4 2 5" xfId="33727"/>
    <cellStyle name="Normal 4 2 4 2 5 2" xfId="35627"/>
    <cellStyle name="Normal 4 2 4 2 5 3" xfId="37323"/>
    <cellStyle name="Normal 4 2 4 2 5 4" xfId="38954"/>
    <cellStyle name="Normal 4 2 4 2 6" xfId="34023"/>
    <cellStyle name="Normal 4 2 4 2 6 2" xfId="35923"/>
    <cellStyle name="Normal 4 2 4 2 6 3" xfId="37619"/>
    <cellStyle name="Normal 4 2 4 2 6 4" xfId="39250"/>
    <cellStyle name="Normal 4 2 4 2 7" xfId="34319"/>
    <cellStyle name="Normal 4 2 4 2 7 2" xfId="36219"/>
    <cellStyle name="Normal 4 2 4 2 7 3" xfId="37915"/>
    <cellStyle name="Normal 4 2 4 2 7 4" xfId="39546"/>
    <cellStyle name="Normal 4 2 4 2 8" xfId="35035"/>
    <cellStyle name="Normal 4 2 4 2 9" xfId="36555"/>
    <cellStyle name="Normal 4 2 4 3" xfId="33128"/>
    <cellStyle name="Normal 4 2 4 3 2" xfId="33282"/>
    <cellStyle name="Normal 4 2 4 3 2 2" xfId="33580"/>
    <cellStyle name="Normal 4 2 4 3 2 2 2" xfId="35480"/>
    <cellStyle name="Normal 4 2 4 3 2 2 3" xfId="37176"/>
    <cellStyle name="Normal 4 2 4 3 2 2 4" xfId="38807"/>
    <cellStyle name="Normal 4 2 4 3 2 3" xfId="33876"/>
    <cellStyle name="Normal 4 2 4 3 2 3 2" xfId="35776"/>
    <cellStyle name="Normal 4 2 4 3 2 3 3" xfId="37472"/>
    <cellStyle name="Normal 4 2 4 3 2 3 4" xfId="39103"/>
    <cellStyle name="Normal 4 2 4 3 2 4" xfId="34172"/>
    <cellStyle name="Normal 4 2 4 3 2 4 2" xfId="36072"/>
    <cellStyle name="Normal 4 2 4 3 2 4 3" xfId="37768"/>
    <cellStyle name="Normal 4 2 4 3 2 4 4" xfId="39399"/>
    <cellStyle name="Normal 4 2 4 3 2 5" xfId="34468"/>
    <cellStyle name="Normal 4 2 4 3 2 5 2" xfId="36368"/>
    <cellStyle name="Normal 4 2 4 3 2 5 3" xfId="38064"/>
    <cellStyle name="Normal 4 2 4 3 2 5 4" xfId="39695"/>
    <cellStyle name="Normal 4 2 4 3 2 6" xfId="35184"/>
    <cellStyle name="Normal 4 2 4 3 2 7" xfId="36880"/>
    <cellStyle name="Normal 4 2 4 3 2 8" xfId="38511"/>
    <cellStyle name="Normal 4 2 4 3 3" xfId="33433"/>
    <cellStyle name="Normal 4 2 4 3 3 2" xfId="35333"/>
    <cellStyle name="Normal 4 2 4 3 3 3" xfId="37029"/>
    <cellStyle name="Normal 4 2 4 3 3 4" xfId="38660"/>
    <cellStyle name="Normal 4 2 4 3 4" xfId="33729"/>
    <cellStyle name="Normal 4 2 4 3 4 2" xfId="35629"/>
    <cellStyle name="Normal 4 2 4 3 4 3" xfId="37325"/>
    <cellStyle name="Normal 4 2 4 3 4 4" xfId="38956"/>
    <cellStyle name="Normal 4 2 4 3 5" xfId="34025"/>
    <cellStyle name="Normal 4 2 4 3 5 2" xfId="35925"/>
    <cellStyle name="Normal 4 2 4 3 5 3" xfId="37621"/>
    <cellStyle name="Normal 4 2 4 3 5 4" xfId="39252"/>
    <cellStyle name="Normal 4 2 4 3 6" xfId="34321"/>
    <cellStyle name="Normal 4 2 4 3 6 2" xfId="36221"/>
    <cellStyle name="Normal 4 2 4 3 6 3" xfId="37917"/>
    <cellStyle name="Normal 4 2 4 3 6 4" xfId="39548"/>
    <cellStyle name="Normal 4 2 4 3 7" xfId="35037"/>
    <cellStyle name="Normal 4 2 4 3 8" xfId="36557"/>
    <cellStyle name="Normal 4 2 4 3 9" xfId="38364"/>
    <cellStyle name="Normal 4 2 4 4" xfId="33129"/>
    <cellStyle name="Normal 4 2 4 4 2" xfId="33283"/>
    <cellStyle name="Normal 4 2 4 4 2 2" xfId="33581"/>
    <cellStyle name="Normal 4 2 4 4 2 2 2" xfId="35481"/>
    <cellStyle name="Normal 4 2 4 4 2 2 3" xfId="37177"/>
    <cellStyle name="Normal 4 2 4 4 2 2 4" xfId="38808"/>
    <cellStyle name="Normal 4 2 4 4 2 3" xfId="33877"/>
    <cellStyle name="Normal 4 2 4 4 2 3 2" xfId="35777"/>
    <cellStyle name="Normal 4 2 4 4 2 3 3" xfId="37473"/>
    <cellStyle name="Normal 4 2 4 4 2 3 4" xfId="39104"/>
    <cellStyle name="Normal 4 2 4 4 2 4" xfId="34173"/>
    <cellStyle name="Normal 4 2 4 4 2 4 2" xfId="36073"/>
    <cellStyle name="Normal 4 2 4 4 2 4 3" xfId="37769"/>
    <cellStyle name="Normal 4 2 4 4 2 4 4" xfId="39400"/>
    <cellStyle name="Normal 4 2 4 4 2 5" xfId="34469"/>
    <cellStyle name="Normal 4 2 4 4 2 5 2" xfId="36369"/>
    <cellStyle name="Normal 4 2 4 4 2 5 3" xfId="38065"/>
    <cellStyle name="Normal 4 2 4 4 2 5 4" xfId="39696"/>
    <cellStyle name="Normal 4 2 4 4 2 6" xfId="35185"/>
    <cellStyle name="Normal 4 2 4 4 2 7" xfId="36881"/>
    <cellStyle name="Normal 4 2 4 4 2 8" xfId="38512"/>
    <cellStyle name="Normal 4 2 4 4 3" xfId="33434"/>
    <cellStyle name="Normal 4 2 4 4 3 2" xfId="35334"/>
    <cellStyle name="Normal 4 2 4 4 3 3" xfId="37030"/>
    <cellStyle name="Normal 4 2 4 4 3 4" xfId="38661"/>
    <cellStyle name="Normal 4 2 4 4 4" xfId="33730"/>
    <cellStyle name="Normal 4 2 4 4 4 2" xfId="35630"/>
    <cellStyle name="Normal 4 2 4 4 4 3" xfId="37326"/>
    <cellStyle name="Normal 4 2 4 4 4 4" xfId="38957"/>
    <cellStyle name="Normal 4 2 4 4 5" xfId="34026"/>
    <cellStyle name="Normal 4 2 4 4 5 2" xfId="35926"/>
    <cellStyle name="Normal 4 2 4 4 5 3" xfId="37622"/>
    <cellStyle name="Normal 4 2 4 4 5 4" xfId="39253"/>
    <cellStyle name="Normal 4 2 4 4 6" xfId="34322"/>
    <cellStyle name="Normal 4 2 4 4 6 2" xfId="36222"/>
    <cellStyle name="Normal 4 2 4 4 6 3" xfId="37918"/>
    <cellStyle name="Normal 4 2 4 4 6 4" xfId="39549"/>
    <cellStyle name="Normal 4 2 4 4 7" xfId="35038"/>
    <cellStyle name="Normal 4 2 4 4 8" xfId="36558"/>
    <cellStyle name="Normal 4 2 4 4 9" xfId="38365"/>
    <cellStyle name="Normal 4 2 4 5" xfId="33125"/>
    <cellStyle name="Normal 4 2 4 5 2" xfId="33430"/>
    <cellStyle name="Normal 4 2 4 5 2 2" xfId="35330"/>
    <cellStyle name="Normal 4 2 4 5 2 3" xfId="37026"/>
    <cellStyle name="Normal 4 2 4 5 2 4" xfId="38657"/>
    <cellStyle name="Normal 4 2 4 5 3" xfId="33726"/>
    <cellStyle name="Normal 4 2 4 5 3 2" xfId="35626"/>
    <cellStyle name="Normal 4 2 4 5 3 3" xfId="37322"/>
    <cellStyle name="Normal 4 2 4 5 3 4" xfId="38953"/>
    <cellStyle name="Normal 4 2 4 5 4" xfId="34022"/>
    <cellStyle name="Normal 4 2 4 5 4 2" xfId="35922"/>
    <cellStyle name="Normal 4 2 4 5 4 3" xfId="37618"/>
    <cellStyle name="Normal 4 2 4 5 4 4" xfId="39249"/>
    <cellStyle name="Normal 4 2 4 5 5" xfId="34318"/>
    <cellStyle name="Normal 4 2 4 5 5 2" xfId="36218"/>
    <cellStyle name="Normal 4 2 4 5 5 3" xfId="37914"/>
    <cellStyle name="Normal 4 2 4 5 5 4" xfId="39545"/>
    <cellStyle name="Normal 4 2 4 5 6" xfId="35034"/>
    <cellStyle name="Normal 4 2 4 5 7" xfId="36773"/>
    <cellStyle name="Normal 4 2 4 5 8" xfId="38361"/>
    <cellStyle name="Normal 4 2 4 6" xfId="33279"/>
    <cellStyle name="Normal 4 2 4 6 2" xfId="33577"/>
    <cellStyle name="Normal 4 2 4 6 2 2" xfId="35477"/>
    <cellStyle name="Normal 4 2 4 6 2 3" xfId="37173"/>
    <cellStyle name="Normal 4 2 4 6 2 4" xfId="38804"/>
    <cellStyle name="Normal 4 2 4 6 3" xfId="33873"/>
    <cellStyle name="Normal 4 2 4 6 3 2" xfId="35773"/>
    <cellStyle name="Normal 4 2 4 6 3 3" xfId="37469"/>
    <cellStyle name="Normal 4 2 4 6 3 4" xfId="39100"/>
    <cellStyle name="Normal 4 2 4 6 4" xfId="34169"/>
    <cellStyle name="Normal 4 2 4 6 4 2" xfId="36069"/>
    <cellStyle name="Normal 4 2 4 6 4 3" xfId="37765"/>
    <cellStyle name="Normal 4 2 4 6 4 4" xfId="39396"/>
    <cellStyle name="Normal 4 2 4 6 5" xfId="34465"/>
    <cellStyle name="Normal 4 2 4 6 5 2" xfId="36365"/>
    <cellStyle name="Normal 4 2 4 6 5 3" xfId="38061"/>
    <cellStyle name="Normal 4 2 4 6 5 4" xfId="39692"/>
    <cellStyle name="Normal 4 2 4 6 6" xfId="35181"/>
    <cellStyle name="Normal 4 2 4 6 7" xfId="36877"/>
    <cellStyle name="Normal 4 2 4 6 8" xfId="38508"/>
    <cellStyle name="Normal 4 2 4 7" xfId="32910"/>
    <cellStyle name="Normal 4 2 4 8" xfId="36554"/>
    <cellStyle name="Normal 4 2 4 9" xfId="40120"/>
    <cellStyle name="Normal 4 2 5" xfId="12766"/>
    <cellStyle name="Normal 4 2 5 10" xfId="33130"/>
    <cellStyle name="Normal 4 2 5 11" xfId="35039"/>
    <cellStyle name="Normal 4 2 5 12" xfId="36559"/>
    <cellStyle name="Normal 4 2 5 13" xfId="38366"/>
    <cellStyle name="Normal 4 2 5 2" xfId="33131"/>
    <cellStyle name="Normal 4 2 5 2 10" xfId="38367"/>
    <cellStyle name="Normal 4 2 5 2 2" xfId="33132"/>
    <cellStyle name="Normal 4 2 5 2 2 2" xfId="33286"/>
    <cellStyle name="Normal 4 2 5 2 2 2 2" xfId="33584"/>
    <cellStyle name="Normal 4 2 5 2 2 2 2 2" xfId="35484"/>
    <cellStyle name="Normal 4 2 5 2 2 2 2 3" xfId="37180"/>
    <cellStyle name="Normal 4 2 5 2 2 2 2 4" xfId="38811"/>
    <cellStyle name="Normal 4 2 5 2 2 2 3" xfId="33880"/>
    <cellStyle name="Normal 4 2 5 2 2 2 3 2" xfId="35780"/>
    <cellStyle name="Normal 4 2 5 2 2 2 3 3" xfId="37476"/>
    <cellStyle name="Normal 4 2 5 2 2 2 3 4" xfId="39107"/>
    <cellStyle name="Normal 4 2 5 2 2 2 4" xfId="34176"/>
    <cellStyle name="Normal 4 2 5 2 2 2 4 2" xfId="36076"/>
    <cellStyle name="Normal 4 2 5 2 2 2 4 3" xfId="37772"/>
    <cellStyle name="Normal 4 2 5 2 2 2 4 4" xfId="39403"/>
    <cellStyle name="Normal 4 2 5 2 2 2 5" xfId="34472"/>
    <cellStyle name="Normal 4 2 5 2 2 2 5 2" xfId="36372"/>
    <cellStyle name="Normal 4 2 5 2 2 2 5 3" xfId="38068"/>
    <cellStyle name="Normal 4 2 5 2 2 2 5 4" xfId="39699"/>
    <cellStyle name="Normal 4 2 5 2 2 2 6" xfId="35188"/>
    <cellStyle name="Normal 4 2 5 2 2 2 7" xfId="36884"/>
    <cellStyle name="Normal 4 2 5 2 2 2 8" xfId="38515"/>
    <cellStyle name="Normal 4 2 5 2 2 3" xfId="33437"/>
    <cellStyle name="Normal 4 2 5 2 2 3 2" xfId="35337"/>
    <cellStyle name="Normal 4 2 5 2 2 3 3" xfId="37033"/>
    <cellStyle name="Normal 4 2 5 2 2 3 4" xfId="38664"/>
    <cellStyle name="Normal 4 2 5 2 2 4" xfId="33733"/>
    <cellStyle name="Normal 4 2 5 2 2 4 2" xfId="35633"/>
    <cellStyle name="Normal 4 2 5 2 2 4 3" xfId="37329"/>
    <cellStyle name="Normal 4 2 5 2 2 4 4" xfId="38960"/>
    <cellStyle name="Normal 4 2 5 2 2 5" xfId="34029"/>
    <cellStyle name="Normal 4 2 5 2 2 5 2" xfId="35929"/>
    <cellStyle name="Normal 4 2 5 2 2 5 3" xfId="37625"/>
    <cellStyle name="Normal 4 2 5 2 2 5 4" xfId="39256"/>
    <cellStyle name="Normal 4 2 5 2 2 6" xfId="34325"/>
    <cellStyle name="Normal 4 2 5 2 2 6 2" xfId="36225"/>
    <cellStyle name="Normal 4 2 5 2 2 6 3" xfId="37921"/>
    <cellStyle name="Normal 4 2 5 2 2 6 4" xfId="39552"/>
    <cellStyle name="Normal 4 2 5 2 2 7" xfId="35041"/>
    <cellStyle name="Normal 4 2 5 2 2 8" xfId="36561"/>
    <cellStyle name="Normal 4 2 5 2 2 9" xfId="38368"/>
    <cellStyle name="Normal 4 2 5 2 3" xfId="33285"/>
    <cellStyle name="Normal 4 2 5 2 3 2" xfId="33583"/>
    <cellStyle name="Normal 4 2 5 2 3 2 2" xfId="35483"/>
    <cellStyle name="Normal 4 2 5 2 3 2 3" xfId="37179"/>
    <cellStyle name="Normal 4 2 5 2 3 2 4" xfId="38810"/>
    <cellStyle name="Normal 4 2 5 2 3 3" xfId="33879"/>
    <cellStyle name="Normal 4 2 5 2 3 3 2" xfId="35779"/>
    <cellStyle name="Normal 4 2 5 2 3 3 3" xfId="37475"/>
    <cellStyle name="Normal 4 2 5 2 3 3 4" xfId="39106"/>
    <cellStyle name="Normal 4 2 5 2 3 4" xfId="34175"/>
    <cellStyle name="Normal 4 2 5 2 3 4 2" xfId="36075"/>
    <cellStyle name="Normal 4 2 5 2 3 4 3" xfId="37771"/>
    <cellStyle name="Normal 4 2 5 2 3 4 4" xfId="39402"/>
    <cellStyle name="Normal 4 2 5 2 3 5" xfId="34471"/>
    <cellStyle name="Normal 4 2 5 2 3 5 2" xfId="36371"/>
    <cellStyle name="Normal 4 2 5 2 3 5 3" xfId="38067"/>
    <cellStyle name="Normal 4 2 5 2 3 5 4" xfId="39698"/>
    <cellStyle name="Normal 4 2 5 2 3 6" xfId="35187"/>
    <cellStyle name="Normal 4 2 5 2 3 7" xfId="36883"/>
    <cellStyle name="Normal 4 2 5 2 3 8" xfId="38514"/>
    <cellStyle name="Normal 4 2 5 2 4" xfId="33436"/>
    <cellStyle name="Normal 4 2 5 2 4 2" xfId="35336"/>
    <cellStyle name="Normal 4 2 5 2 4 3" xfId="37032"/>
    <cellStyle name="Normal 4 2 5 2 4 4" xfId="38663"/>
    <cellStyle name="Normal 4 2 5 2 5" xfId="33732"/>
    <cellStyle name="Normal 4 2 5 2 5 2" xfId="35632"/>
    <cellStyle name="Normal 4 2 5 2 5 3" xfId="37328"/>
    <cellStyle name="Normal 4 2 5 2 5 4" xfId="38959"/>
    <cellStyle name="Normal 4 2 5 2 6" xfId="34028"/>
    <cellStyle name="Normal 4 2 5 2 6 2" xfId="35928"/>
    <cellStyle name="Normal 4 2 5 2 6 3" xfId="37624"/>
    <cellStyle name="Normal 4 2 5 2 6 4" xfId="39255"/>
    <cellStyle name="Normal 4 2 5 2 7" xfId="34324"/>
    <cellStyle name="Normal 4 2 5 2 7 2" xfId="36224"/>
    <cellStyle name="Normal 4 2 5 2 7 3" xfId="37920"/>
    <cellStyle name="Normal 4 2 5 2 7 4" xfId="39551"/>
    <cellStyle name="Normal 4 2 5 2 8" xfId="35040"/>
    <cellStyle name="Normal 4 2 5 2 9" xfId="36560"/>
    <cellStyle name="Normal 4 2 5 3" xfId="33133"/>
    <cellStyle name="Normal 4 2 5 3 2" xfId="33287"/>
    <cellStyle name="Normal 4 2 5 3 2 2" xfId="33585"/>
    <cellStyle name="Normal 4 2 5 3 2 2 2" xfId="35485"/>
    <cellStyle name="Normal 4 2 5 3 2 2 3" xfId="37181"/>
    <cellStyle name="Normal 4 2 5 3 2 2 4" xfId="38812"/>
    <cellStyle name="Normal 4 2 5 3 2 3" xfId="33881"/>
    <cellStyle name="Normal 4 2 5 3 2 3 2" xfId="35781"/>
    <cellStyle name="Normal 4 2 5 3 2 3 3" xfId="37477"/>
    <cellStyle name="Normal 4 2 5 3 2 3 4" xfId="39108"/>
    <cellStyle name="Normal 4 2 5 3 2 4" xfId="34177"/>
    <cellStyle name="Normal 4 2 5 3 2 4 2" xfId="36077"/>
    <cellStyle name="Normal 4 2 5 3 2 4 3" xfId="37773"/>
    <cellStyle name="Normal 4 2 5 3 2 4 4" xfId="39404"/>
    <cellStyle name="Normal 4 2 5 3 2 5" xfId="34473"/>
    <cellStyle name="Normal 4 2 5 3 2 5 2" xfId="36373"/>
    <cellStyle name="Normal 4 2 5 3 2 5 3" xfId="38069"/>
    <cellStyle name="Normal 4 2 5 3 2 5 4" xfId="39700"/>
    <cellStyle name="Normal 4 2 5 3 2 6" xfId="35189"/>
    <cellStyle name="Normal 4 2 5 3 2 7" xfId="36885"/>
    <cellStyle name="Normal 4 2 5 3 2 8" xfId="38516"/>
    <cellStyle name="Normal 4 2 5 3 3" xfId="33438"/>
    <cellStyle name="Normal 4 2 5 3 3 2" xfId="35338"/>
    <cellStyle name="Normal 4 2 5 3 3 3" xfId="37034"/>
    <cellStyle name="Normal 4 2 5 3 3 4" xfId="38665"/>
    <cellStyle name="Normal 4 2 5 3 4" xfId="33734"/>
    <cellStyle name="Normal 4 2 5 3 4 2" xfId="35634"/>
    <cellStyle name="Normal 4 2 5 3 4 3" xfId="37330"/>
    <cellStyle name="Normal 4 2 5 3 4 4" xfId="38961"/>
    <cellStyle name="Normal 4 2 5 3 5" xfId="34030"/>
    <cellStyle name="Normal 4 2 5 3 5 2" xfId="35930"/>
    <cellStyle name="Normal 4 2 5 3 5 3" xfId="37626"/>
    <cellStyle name="Normal 4 2 5 3 5 4" xfId="39257"/>
    <cellStyle name="Normal 4 2 5 3 6" xfId="34326"/>
    <cellStyle name="Normal 4 2 5 3 6 2" xfId="36226"/>
    <cellStyle name="Normal 4 2 5 3 6 3" xfId="37922"/>
    <cellStyle name="Normal 4 2 5 3 6 4" xfId="39553"/>
    <cellStyle name="Normal 4 2 5 3 7" xfId="35042"/>
    <cellStyle name="Normal 4 2 5 3 8" xfId="36562"/>
    <cellStyle name="Normal 4 2 5 3 9" xfId="38369"/>
    <cellStyle name="Normal 4 2 5 4" xfId="33134"/>
    <cellStyle name="Normal 4 2 5 4 2" xfId="33288"/>
    <cellStyle name="Normal 4 2 5 4 2 2" xfId="33586"/>
    <cellStyle name="Normal 4 2 5 4 2 2 2" xfId="35486"/>
    <cellStyle name="Normal 4 2 5 4 2 2 3" xfId="37182"/>
    <cellStyle name="Normal 4 2 5 4 2 2 4" xfId="38813"/>
    <cellStyle name="Normal 4 2 5 4 2 3" xfId="33882"/>
    <cellStyle name="Normal 4 2 5 4 2 3 2" xfId="35782"/>
    <cellStyle name="Normal 4 2 5 4 2 3 3" xfId="37478"/>
    <cellStyle name="Normal 4 2 5 4 2 3 4" xfId="39109"/>
    <cellStyle name="Normal 4 2 5 4 2 4" xfId="34178"/>
    <cellStyle name="Normal 4 2 5 4 2 4 2" xfId="36078"/>
    <cellStyle name="Normal 4 2 5 4 2 4 3" xfId="37774"/>
    <cellStyle name="Normal 4 2 5 4 2 4 4" xfId="39405"/>
    <cellStyle name="Normal 4 2 5 4 2 5" xfId="34474"/>
    <cellStyle name="Normal 4 2 5 4 2 5 2" xfId="36374"/>
    <cellStyle name="Normal 4 2 5 4 2 5 3" xfId="38070"/>
    <cellStyle name="Normal 4 2 5 4 2 5 4" xfId="39701"/>
    <cellStyle name="Normal 4 2 5 4 2 6" xfId="35190"/>
    <cellStyle name="Normal 4 2 5 4 2 7" xfId="36886"/>
    <cellStyle name="Normal 4 2 5 4 2 8" xfId="38517"/>
    <cellStyle name="Normal 4 2 5 4 3" xfId="33439"/>
    <cellStyle name="Normal 4 2 5 4 3 2" xfId="35339"/>
    <cellStyle name="Normal 4 2 5 4 3 3" xfId="37035"/>
    <cellStyle name="Normal 4 2 5 4 3 4" xfId="38666"/>
    <cellStyle name="Normal 4 2 5 4 4" xfId="33735"/>
    <cellStyle name="Normal 4 2 5 4 4 2" xfId="35635"/>
    <cellStyle name="Normal 4 2 5 4 4 3" xfId="37331"/>
    <cellStyle name="Normal 4 2 5 4 4 4" xfId="38962"/>
    <cellStyle name="Normal 4 2 5 4 5" xfId="34031"/>
    <cellStyle name="Normal 4 2 5 4 5 2" xfId="35931"/>
    <cellStyle name="Normal 4 2 5 4 5 3" xfId="37627"/>
    <cellStyle name="Normal 4 2 5 4 5 4" xfId="39258"/>
    <cellStyle name="Normal 4 2 5 4 6" xfId="34327"/>
    <cellStyle name="Normal 4 2 5 4 6 2" xfId="36227"/>
    <cellStyle name="Normal 4 2 5 4 6 3" xfId="37923"/>
    <cellStyle name="Normal 4 2 5 4 6 4" xfId="39554"/>
    <cellStyle name="Normal 4 2 5 4 7" xfId="35043"/>
    <cellStyle name="Normal 4 2 5 4 8" xfId="36563"/>
    <cellStyle name="Normal 4 2 5 4 9" xfId="38370"/>
    <cellStyle name="Normal 4 2 5 5" xfId="33284"/>
    <cellStyle name="Normal 4 2 5 5 2" xfId="33582"/>
    <cellStyle name="Normal 4 2 5 5 2 2" xfId="35482"/>
    <cellStyle name="Normal 4 2 5 5 2 3" xfId="37178"/>
    <cellStyle name="Normal 4 2 5 5 2 4" xfId="38809"/>
    <cellStyle name="Normal 4 2 5 5 3" xfId="33878"/>
    <cellStyle name="Normal 4 2 5 5 3 2" xfId="35778"/>
    <cellStyle name="Normal 4 2 5 5 3 3" xfId="37474"/>
    <cellStyle name="Normal 4 2 5 5 3 4" xfId="39105"/>
    <cellStyle name="Normal 4 2 5 5 4" xfId="34174"/>
    <cellStyle name="Normal 4 2 5 5 4 2" xfId="36074"/>
    <cellStyle name="Normal 4 2 5 5 4 3" xfId="37770"/>
    <cellStyle name="Normal 4 2 5 5 4 4" xfId="39401"/>
    <cellStyle name="Normal 4 2 5 5 5" xfId="34470"/>
    <cellStyle name="Normal 4 2 5 5 5 2" xfId="36370"/>
    <cellStyle name="Normal 4 2 5 5 5 3" xfId="38066"/>
    <cellStyle name="Normal 4 2 5 5 5 4" xfId="39697"/>
    <cellStyle name="Normal 4 2 5 5 6" xfId="35186"/>
    <cellStyle name="Normal 4 2 5 5 7" xfId="36882"/>
    <cellStyle name="Normal 4 2 5 5 8" xfId="38513"/>
    <cellStyle name="Normal 4 2 5 6" xfId="33435"/>
    <cellStyle name="Normal 4 2 5 6 2" xfId="35335"/>
    <cellStyle name="Normal 4 2 5 6 3" xfId="37031"/>
    <cellStyle name="Normal 4 2 5 6 4" xfId="38662"/>
    <cellStyle name="Normal 4 2 5 7" xfId="33731"/>
    <cellStyle name="Normal 4 2 5 7 2" xfId="35631"/>
    <cellStyle name="Normal 4 2 5 7 3" xfId="37327"/>
    <cellStyle name="Normal 4 2 5 7 4" xfId="38958"/>
    <cellStyle name="Normal 4 2 5 8" xfId="34027"/>
    <cellStyle name="Normal 4 2 5 8 2" xfId="35927"/>
    <cellStyle name="Normal 4 2 5 8 3" xfId="37623"/>
    <cellStyle name="Normal 4 2 5 8 4" xfId="39254"/>
    <cellStyle name="Normal 4 2 5 9" xfId="34323"/>
    <cellStyle name="Normal 4 2 5 9 2" xfId="36223"/>
    <cellStyle name="Normal 4 2 5 9 3" xfId="37919"/>
    <cellStyle name="Normal 4 2 5 9 4" xfId="39550"/>
    <cellStyle name="Normal 4 2 6" xfId="12767"/>
    <cellStyle name="Normal 4 2 6 10" xfId="36564"/>
    <cellStyle name="Normal 4 2 6 11" xfId="38371"/>
    <cellStyle name="Normal 4 2 6 2" xfId="33136"/>
    <cellStyle name="Normal 4 2 6 2 2" xfId="33290"/>
    <cellStyle name="Normal 4 2 6 2 2 2" xfId="33588"/>
    <cellStyle name="Normal 4 2 6 2 2 2 2" xfId="35488"/>
    <cellStyle name="Normal 4 2 6 2 2 2 3" xfId="37184"/>
    <cellStyle name="Normal 4 2 6 2 2 2 4" xfId="38815"/>
    <cellStyle name="Normal 4 2 6 2 2 3" xfId="33884"/>
    <cellStyle name="Normal 4 2 6 2 2 3 2" xfId="35784"/>
    <cellStyle name="Normal 4 2 6 2 2 3 3" xfId="37480"/>
    <cellStyle name="Normal 4 2 6 2 2 3 4" xfId="39111"/>
    <cellStyle name="Normal 4 2 6 2 2 4" xfId="34180"/>
    <cellStyle name="Normal 4 2 6 2 2 4 2" xfId="36080"/>
    <cellStyle name="Normal 4 2 6 2 2 4 3" xfId="37776"/>
    <cellStyle name="Normal 4 2 6 2 2 4 4" xfId="39407"/>
    <cellStyle name="Normal 4 2 6 2 2 5" xfId="34476"/>
    <cellStyle name="Normal 4 2 6 2 2 5 2" xfId="36376"/>
    <cellStyle name="Normal 4 2 6 2 2 5 3" xfId="38072"/>
    <cellStyle name="Normal 4 2 6 2 2 5 4" xfId="39703"/>
    <cellStyle name="Normal 4 2 6 2 2 6" xfId="35192"/>
    <cellStyle name="Normal 4 2 6 2 2 7" xfId="36888"/>
    <cellStyle name="Normal 4 2 6 2 2 8" xfId="38519"/>
    <cellStyle name="Normal 4 2 6 2 3" xfId="33441"/>
    <cellStyle name="Normal 4 2 6 2 3 2" xfId="35341"/>
    <cellStyle name="Normal 4 2 6 2 3 3" xfId="37037"/>
    <cellStyle name="Normal 4 2 6 2 3 4" xfId="38668"/>
    <cellStyle name="Normal 4 2 6 2 4" xfId="33737"/>
    <cellStyle name="Normal 4 2 6 2 4 2" xfId="35637"/>
    <cellStyle name="Normal 4 2 6 2 4 3" xfId="37333"/>
    <cellStyle name="Normal 4 2 6 2 4 4" xfId="38964"/>
    <cellStyle name="Normal 4 2 6 2 5" xfId="34033"/>
    <cellStyle name="Normal 4 2 6 2 5 2" xfId="35933"/>
    <cellStyle name="Normal 4 2 6 2 5 3" xfId="37629"/>
    <cellStyle name="Normal 4 2 6 2 5 4" xfId="39260"/>
    <cellStyle name="Normal 4 2 6 2 6" xfId="34329"/>
    <cellStyle name="Normal 4 2 6 2 6 2" xfId="36229"/>
    <cellStyle name="Normal 4 2 6 2 6 3" xfId="37925"/>
    <cellStyle name="Normal 4 2 6 2 6 4" xfId="39556"/>
    <cellStyle name="Normal 4 2 6 2 7" xfId="35045"/>
    <cellStyle name="Normal 4 2 6 2 8" xfId="36565"/>
    <cellStyle name="Normal 4 2 6 2 9" xfId="38372"/>
    <cellStyle name="Normal 4 2 6 3" xfId="33289"/>
    <cellStyle name="Normal 4 2 6 3 2" xfId="33587"/>
    <cellStyle name="Normal 4 2 6 3 2 2" xfId="35487"/>
    <cellStyle name="Normal 4 2 6 3 2 3" xfId="37183"/>
    <cellStyle name="Normal 4 2 6 3 2 4" xfId="38814"/>
    <cellStyle name="Normal 4 2 6 3 3" xfId="33883"/>
    <cellStyle name="Normal 4 2 6 3 3 2" xfId="35783"/>
    <cellStyle name="Normal 4 2 6 3 3 3" xfId="37479"/>
    <cellStyle name="Normal 4 2 6 3 3 4" xfId="39110"/>
    <cellStyle name="Normal 4 2 6 3 4" xfId="34179"/>
    <cellStyle name="Normal 4 2 6 3 4 2" xfId="36079"/>
    <cellStyle name="Normal 4 2 6 3 4 3" xfId="37775"/>
    <cellStyle name="Normal 4 2 6 3 4 4" xfId="39406"/>
    <cellStyle name="Normal 4 2 6 3 5" xfId="34475"/>
    <cellStyle name="Normal 4 2 6 3 5 2" xfId="36375"/>
    <cellStyle name="Normal 4 2 6 3 5 3" xfId="38071"/>
    <cellStyle name="Normal 4 2 6 3 5 4" xfId="39702"/>
    <cellStyle name="Normal 4 2 6 3 6" xfId="35191"/>
    <cellStyle name="Normal 4 2 6 3 7" xfId="36887"/>
    <cellStyle name="Normal 4 2 6 3 8" xfId="38518"/>
    <cellStyle name="Normal 4 2 6 4" xfId="33440"/>
    <cellStyle name="Normal 4 2 6 4 2" xfId="35340"/>
    <cellStyle name="Normal 4 2 6 4 3" xfId="37036"/>
    <cellStyle name="Normal 4 2 6 4 4" xfId="38667"/>
    <cellStyle name="Normal 4 2 6 5" xfId="33736"/>
    <cellStyle name="Normal 4 2 6 5 2" xfId="35636"/>
    <cellStyle name="Normal 4 2 6 5 3" xfId="37332"/>
    <cellStyle name="Normal 4 2 6 5 4" xfId="38963"/>
    <cellStyle name="Normal 4 2 6 6" xfId="34032"/>
    <cellStyle name="Normal 4 2 6 6 2" xfId="35932"/>
    <cellStyle name="Normal 4 2 6 6 3" xfId="37628"/>
    <cellStyle name="Normal 4 2 6 6 4" xfId="39259"/>
    <cellStyle name="Normal 4 2 6 7" xfId="34328"/>
    <cellStyle name="Normal 4 2 6 7 2" xfId="36228"/>
    <cellStyle name="Normal 4 2 6 7 3" xfId="37924"/>
    <cellStyle name="Normal 4 2 6 7 4" xfId="39555"/>
    <cellStyle name="Normal 4 2 6 8" xfId="33135"/>
    <cellStyle name="Normal 4 2 6 9" xfId="35044"/>
    <cellStyle name="Normal 4 2 7" xfId="12768"/>
    <cellStyle name="Normal 4 2 7 10" xfId="36566"/>
    <cellStyle name="Normal 4 2 7 11" xfId="38373"/>
    <cellStyle name="Normal 4 2 7 2" xfId="33138"/>
    <cellStyle name="Normal 4 2 7 2 2" xfId="33292"/>
    <cellStyle name="Normal 4 2 7 2 2 2" xfId="33590"/>
    <cellStyle name="Normal 4 2 7 2 2 2 2" xfId="35490"/>
    <cellStyle name="Normal 4 2 7 2 2 2 3" xfId="37186"/>
    <cellStyle name="Normal 4 2 7 2 2 2 4" xfId="38817"/>
    <cellStyle name="Normal 4 2 7 2 2 3" xfId="33886"/>
    <cellStyle name="Normal 4 2 7 2 2 3 2" xfId="35786"/>
    <cellStyle name="Normal 4 2 7 2 2 3 3" xfId="37482"/>
    <cellStyle name="Normal 4 2 7 2 2 3 4" xfId="39113"/>
    <cellStyle name="Normal 4 2 7 2 2 4" xfId="34182"/>
    <cellStyle name="Normal 4 2 7 2 2 4 2" xfId="36082"/>
    <cellStyle name="Normal 4 2 7 2 2 4 3" xfId="37778"/>
    <cellStyle name="Normal 4 2 7 2 2 4 4" xfId="39409"/>
    <cellStyle name="Normal 4 2 7 2 2 5" xfId="34478"/>
    <cellStyle name="Normal 4 2 7 2 2 5 2" xfId="36378"/>
    <cellStyle name="Normal 4 2 7 2 2 5 3" xfId="38074"/>
    <cellStyle name="Normal 4 2 7 2 2 5 4" xfId="39705"/>
    <cellStyle name="Normal 4 2 7 2 2 6" xfId="35194"/>
    <cellStyle name="Normal 4 2 7 2 2 7" xfId="36890"/>
    <cellStyle name="Normal 4 2 7 2 2 8" xfId="38521"/>
    <cellStyle name="Normal 4 2 7 2 3" xfId="33443"/>
    <cellStyle name="Normal 4 2 7 2 3 2" xfId="35343"/>
    <cellStyle name="Normal 4 2 7 2 3 3" xfId="37039"/>
    <cellStyle name="Normal 4 2 7 2 3 4" xfId="38670"/>
    <cellStyle name="Normal 4 2 7 2 4" xfId="33739"/>
    <cellStyle name="Normal 4 2 7 2 4 2" xfId="35639"/>
    <cellStyle name="Normal 4 2 7 2 4 3" xfId="37335"/>
    <cellStyle name="Normal 4 2 7 2 4 4" xfId="38966"/>
    <cellStyle name="Normal 4 2 7 2 5" xfId="34035"/>
    <cellStyle name="Normal 4 2 7 2 5 2" xfId="35935"/>
    <cellStyle name="Normal 4 2 7 2 5 3" xfId="37631"/>
    <cellStyle name="Normal 4 2 7 2 5 4" xfId="39262"/>
    <cellStyle name="Normal 4 2 7 2 6" xfId="34331"/>
    <cellStyle name="Normal 4 2 7 2 6 2" xfId="36231"/>
    <cellStyle name="Normal 4 2 7 2 6 3" xfId="37927"/>
    <cellStyle name="Normal 4 2 7 2 6 4" xfId="39558"/>
    <cellStyle name="Normal 4 2 7 2 7" xfId="35047"/>
    <cellStyle name="Normal 4 2 7 2 8" xfId="36567"/>
    <cellStyle name="Normal 4 2 7 2 9" xfId="38374"/>
    <cellStyle name="Normal 4 2 7 3" xfId="33291"/>
    <cellStyle name="Normal 4 2 7 3 2" xfId="33589"/>
    <cellStyle name="Normal 4 2 7 3 2 2" xfId="35489"/>
    <cellStyle name="Normal 4 2 7 3 2 3" xfId="37185"/>
    <cellStyle name="Normal 4 2 7 3 2 4" xfId="38816"/>
    <cellStyle name="Normal 4 2 7 3 3" xfId="33885"/>
    <cellStyle name="Normal 4 2 7 3 3 2" xfId="35785"/>
    <cellStyle name="Normal 4 2 7 3 3 3" xfId="37481"/>
    <cellStyle name="Normal 4 2 7 3 3 4" xfId="39112"/>
    <cellStyle name="Normal 4 2 7 3 4" xfId="34181"/>
    <cellStyle name="Normal 4 2 7 3 4 2" xfId="36081"/>
    <cellStyle name="Normal 4 2 7 3 4 3" xfId="37777"/>
    <cellStyle name="Normal 4 2 7 3 4 4" xfId="39408"/>
    <cellStyle name="Normal 4 2 7 3 5" xfId="34477"/>
    <cellStyle name="Normal 4 2 7 3 5 2" xfId="36377"/>
    <cellStyle name="Normal 4 2 7 3 5 3" xfId="38073"/>
    <cellStyle name="Normal 4 2 7 3 5 4" xfId="39704"/>
    <cellStyle name="Normal 4 2 7 3 6" xfId="35193"/>
    <cellStyle name="Normal 4 2 7 3 7" xfId="36889"/>
    <cellStyle name="Normal 4 2 7 3 8" xfId="38520"/>
    <cellStyle name="Normal 4 2 7 4" xfId="33442"/>
    <cellStyle name="Normal 4 2 7 4 2" xfId="35342"/>
    <cellStyle name="Normal 4 2 7 4 3" xfId="37038"/>
    <cellStyle name="Normal 4 2 7 4 4" xfId="38669"/>
    <cellStyle name="Normal 4 2 7 5" xfId="33738"/>
    <cellStyle name="Normal 4 2 7 5 2" xfId="35638"/>
    <cellStyle name="Normal 4 2 7 5 3" xfId="37334"/>
    <cellStyle name="Normal 4 2 7 5 4" xfId="38965"/>
    <cellStyle name="Normal 4 2 7 6" xfId="34034"/>
    <cellStyle name="Normal 4 2 7 6 2" xfId="35934"/>
    <cellStyle name="Normal 4 2 7 6 3" xfId="37630"/>
    <cellStyle name="Normal 4 2 7 6 4" xfId="39261"/>
    <cellStyle name="Normal 4 2 7 7" xfId="34330"/>
    <cellStyle name="Normal 4 2 7 7 2" xfId="36230"/>
    <cellStyle name="Normal 4 2 7 7 3" xfId="37926"/>
    <cellStyle name="Normal 4 2 7 7 4" xfId="39557"/>
    <cellStyle name="Normal 4 2 7 8" xfId="33137"/>
    <cellStyle name="Normal 4 2 7 9" xfId="35046"/>
    <cellStyle name="Normal 4 2 8" xfId="24393"/>
    <cellStyle name="Normal 4 2 8 10" xfId="38375"/>
    <cellStyle name="Normal 4 2 8 2" xfId="33293"/>
    <cellStyle name="Normal 4 2 8 2 2" xfId="33591"/>
    <cellStyle name="Normal 4 2 8 2 2 2" xfId="35491"/>
    <cellStyle name="Normal 4 2 8 2 2 3" xfId="37187"/>
    <cellStyle name="Normal 4 2 8 2 2 4" xfId="38818"/>
    <cellStyle name="Normal 4 2 8 2 3" xfId="33887"/>
    <cellStyle name="Normal 4 2 8 2 3 2" xfId="35787"/>
    <cellStyle name="Normal 4 2 8 2 3 3" xfId="37483"/>
    <cellStyle name="Normal 4 2 8 2 3 4" xfId="39114"/>
    <cellStyle name="Normal 4 2 8 2 4" xfId="34183"/>
    <cellStyle name="Normal 4 2 8 2 4 2" xfId="36083"/>
    <cellStyle name="Normal 4 2 8 2 4 3" xfId="37779"/>
    <cellStyle name="Normal 4 2 8 2 4 4" xfId="39410"/>
    <cellStyle name="Normal 4 2 8 2 5" xfId="34479"/>
    <cellStyle name="Normal 4 2 8 2 5 2" xfId="36379"/>
    <cellStyle name="Normal 4 2 8 2 5 3" xfId="38075"/>
    <cellStyle name="Normal 4 2 8 2 5 4" xfId="39706"/>
    <cellStyle name="Normal 4 2 8 2 6" xfId="35195"/>
    <cellStyle name="Normal 4 2 8 2 7" xfId="36891"/>
    <cellStyle name="Normal 4 2 8 2 8" xfId="38522"/>
    <cellStyle name="Normal 4 2 8 3" xfId="33444"/>
    <cellStyle name="Normal 4 2 8 3 2" xfId="35344"/>
    <cellStyle name="Normal 4 2 8 3 3" xfId="37040"/>
    <cellStyle name="Normal 4 2 8 3 4" xfId="38671"/>
    <cellStyle name="Normal 4 2 8 4" xfId="33740"/>
    <cellStyle name="Normal 4 2 8 4 2" xfId="35640"/>
    <cellStyle name="Normal 4 2 8 4 3" xfId="37336"/>
    <cellStyle name="Normal 4 2 8 4 4" xfId="38967"/>
    <cellStyle name="Normal 4 2 8 5" xfId="34036"/>
    <cellStyle name="Normal 4 2 8 5 2" xfId="35936"/>
    <cellStyle name="Normal 4 2 8 5 3" xfId="37632"/>
    <cellStyle name="Normal 4 2 8 5 4" xfId="39263"/>
    <cellStyle name="Normal 4 2 8 6" xfId="34332"/>
    <cellStyle name="Normal 4 2 8 6 2" xfId="36232"/>
    <cellStyle name="Normal 4 2 8 6 3" xfId="37928"/>
    <cellStyle name="Normal 4 2 8 6 4" xfId="39559"/>
    <cellStyle name="Normal 4 2 8 7" xfId="33139"/>
    <cellStyle name="Normal 4 2 8 8" xfId="35048"/>
    <cellStyle name="Normal 4 2 8 9" xfId="36568"/>
    <cellStyle name="Normal 4 2 9" xfId="33140"/>
    <cellStyle name="Normal 4 2 9 2" xfId="33294"/>
    <cellStyle name="Normal 4 2 9 2 2" xfId="33592"/>
    <cellStyle name="Normal 4 2 9 2 2 2" xfId="35492"/>
    <cellStyle name="Normal 4 2 9 2 2 3" xfId="37188"/>
    <cellStyle name="Normal 4 2 9 2 2 4" xfId="38819"/>
    <cellStyle name="Normal 4 2 9 2 3" xfId="33888"/>
    <cellStyle name="Normal 4 2 9 2 3 2" xfId="35788"/>
    <cellStyle name="Normal 4 2 9 2 3 3" xfId="37484"/>
    <cellStyle name="Normal 4 2 9 2 3 4" xfId="39115"/>
    <cellStyle name="Normal 4 2 9 2 4" xfId="34184"/>
    <cellStyle name="Normal 4 2 9 2 4 2" xfId="36084"/>
    <cellStyle name="Normal 4 2 9 2 4 3" xfId="37780"/>
    <cellStyle name="Normal 4 2 9 2 4 4" xfId="39411"/>
    <cellStyle name="Normal 4 2 9 2 5" xfId="34480"/>
    <cellStyle name="Normal 4 2 9 2 5 2" xfId="36380"/>
    <cellStyle name="Normal 4 2 9 2 5 3" xfId="38076"/>
    <cellStyle name="Normal 4 2 9 2 5 4" xfId="39707"/>
    <cellStyle name="Normal 4 2 9 2 6" xfId="35196"/>
    <cellStyle name="Normal 4 2 9 2 7" xfId="36892"/>
    <cellStyle name="Normal 4 2 9 2 8" xfId="38523"/>
    <cellStyle name="Normal 4 2 9 3" xfId="33445"/>
    <cellStyle name="Normal 4 2 9 3 2" xfId="35345"/>
    <cellStyle name="Normal 4 2 9 3 3" xfId="37041"/>
    <cellStyle name="Normal 4 2 9 3 4" xfId="38672"/>
    <cellStyle name="Normal 4 2 9 4" xfId="33741"/>
    <cellStyle name="Normal 4 2 9 4 2" xfId="35641"/>
    <cellStyle name="Normal 4 2 9 4 3" xfId="37337"/>
    <cellStyle name="Normal 4 2 9 4 4" xfId="38968"/>
    <cellStyle name="Normal 4 2 9 5" xfId="34037"/>
    <cellStyle name="Normal 4 2 9 5 2" xfId="35937"/>
    <cellStyle name="Normal 4 2 9 5 3" xfId="37633"/>
    <cellStyle name="Normal 4 2 9 5 4" xfId="39264"/>
    <cellStyle name="Normal 4 2 9 6" xfId="34333"/>
    <cellStyle name="Normal 4 2 9 6 2" xfId="36233"/>
    <cellStyle name="Normal 4 2 9 6 3" xfId="37929"/>
    <cellStyle name="Normal 4 2 9 6 4" xfId="39560"/>
    <cellStyle name="Normal 4 2 9 7" xfId="35049"/>
    <cellStyle name="Normal 4 2 9 8" xfId="36569"/>
    <cellStyle name="Normal 4 2 9 9" xfId="38376"/>
    <cellStyle name="Normal 4 3" xfId="12769"/>
    <cellStyle name="Normal 4 3 10" xfId="40121"/>
    <cellStyle name="Normal 4 3 2" xfId="12770"/>
    <cellStyle name="Normal 4 3 2 2" xfId="32912"/>
    <cellStyle name="Normal 4 3 2 2 2" xfId="33144"/>
    <cellStyle name="Normal 4 3 2 2 2 2" xfId="33298"/>
    <cellStyle name="Normal 4 3 2 2 2 2 2" xfId="33596"/>
    <cellStyle name="Normal 4 3 2 2 2 2 2 2" xfId="35496"/>
    <cellStyle name="Normal 4 3 2 2 2 2 2 3" xfId="37192"/>
    <cellStyle name="Normal 4 3 2 2 2 2 2 4" xfId="38823"/>
    <cellStyle name="Normal 4 3 2 2 2 2 3" xfId="33892"/>
    <cellStyle name="Normal 4 3 2 2 2 2 3 2" xfId="35792"/>
    <cellStyle name="Normal 4 3 2 2 2 2 3 3" xfId="37488"/>
    <cellStyle name="Normal 4 3 2 2 2 2 3 4" xfId="39119"/>
    <cellStyle name="Normal 4 3 2 2 2 2 4" xfId="34188"/>
    <cellStyle name="Normal 4 3 2 2 2 2 4 2" xfId="36088"/>
    <cellStyle name="Normal 4 3 2 2 2 2 4 3" xfId="37784"/>
    <cellStyle name="Normal 4 3 2 2 2 2 4 4" xfId="39415"/>
    <cellStyle name="Normal 4 3 2 2 2 2 5" xfId="34484"/>
    <cellStyle name="Normal 4 3 2 2 2 2 5 2" xfId="36384"/>
    <cellStyle name="Normal 4 3 2 2 2 2 5 3" xfId="38080"/>
    <cellStyle name="Normal 4 3 2 2 2 2 5 4" xfId="39711"/>
    <cellStyle name="Normal 4 3 2 2 2 2 6" xfId="35200"/>
    <cellStyle name="Normal 4 3 2 2 2 2 7" xfId="36896"/>
    <cellStyle name="Normal 4 3 2 2 2 2 8" xfId="38527"/>
    <cellStyle name="Normal 4 3 2 2 2 3" xfId="33449"/>
    <cellStyle name="Normal 4 3 2 2 2 3 2" xfId="35349"/>
    <cellStyle name="Normal 4 3 2 2 2 3 3" xfId="37045"/>
    <cellStyle name="Normal 4 3 2 2 2 3 4" xfId="38676"/>
    <cellStyle name="Normal 4 3 2 2 2 4" xfId="33745"/>
    <cellStyle name="Normal 4 3 2 2 2 4 2" xfId="35645"/>
    <cellStyle name="Normal 4 3 2 2 2 4 3" xfId="37341"/>
    <cellStyle name="Normal 4 3 2 2 2 4 4" xfId="38972"/>
    <cellStyle name="Normal 4 3 2 2 2 5" xfId="34041"/>
    <cellStyle name="Normal 4 3 2 2 2 5 2" xfId="35941"/>
    <cellStyle name="Normal 4 3 2 2 2 5 3" xfId="37637"/>
    <cellStyle name="Normal 4 3 2 2 2 5 4" xfId="39268"/>
    <cellStyle name="Normal 4 3 2 2 2 6" xfId="34337"/>
    <cellStyle name="Normal 4 3 2 2 2 6 2" xfId="36237"/>
    <cellStyle name="Normal 4 3 2 2 2 6 3" xfId="37933"/>
    <cellStyle name="Normal 4 3 2 2 2 6 4" xfId="39564"/>
    <cellStyle name="Normal 4 3 2 2 2 7" xfId="35053"/>
    <cellStyle name="Normal 4 3 2 2 2 8" xfId="36573"/>
    <cellStyle name="Normal 4 3 2 2 2 9" xfId="38380"/>
    <cellStyle name="Normal 4 3 2 2 3" xfId="33143"/>
    <cellStyle name="Normal 4 3 2 2 3 2" xfId="33448"/>
    <cellStyle name="Normal 4 3 2 2 3 2 2" xfId="35348"/>
    <cellStyle name="Normal 4 3 2 2 3 2 3" xfId="37044"/>
    <cellStyle name="Normal 4 3 2 2 3 2 4" xfId="38675"/>
    <cellStyle name="Normal 4 3 2 2 3 3" xfId="33744"/>
    <cellStyle name="Normal 4 3 2 2 3 3 2" xfId="35644"/>
    <cellStyle name="Normal 4 3 2 2 3 3 3" xfId="37340"/>
    <cellStyle name="Normal 4 3 2 2 3 3 4" xfId="38971"/>
    <cellStyle name="Normal 4 3 2 2 3 4" xfId="34040"/>
    <cellStyle name="Normal 4 3 2 2 3 4 2" xfId="35940"/>
    <cellStyle name="Normal 4 3 2 2 3 4 3" xfId="37636"/>
    <cellStyle name="Normal 4 3 2 2 3 4 4" xfId="39267"/>
    <cellStyle name="Normal 4 3 2 2 3 5" xfId="34336"/>
    <cellStyle name="Normal 4 3 2 2 3 5 2" xfId="36236"/>
    <cellStyle name="Normal 4 3 2 2 3 5 3" xfId="37932"/>
    <cellStyle name="Normal 4 3 2 2 3 5 4" xfId="39563"/>
    <cellStyle name="Normal 4 3 2 2 3 6" xfId="35052"/>
    <cellStyle name="Normal 4 3 2 2 3 7" xfId="36776"/>
    <cellStyle name="Normal 4 3 2 2 3 8" xfId="38379"/>
    <cellStyle name="Normal 4 3 2 2 4" xfId="33297"/>
    <cellStyle name="Normal 4 3 2 2 4 2" xfId="33595"/>
    <cellStyle name="Normal 4 3 2 2 4 2 2" xfId="35495"/>
    <cellStyle name="Normal 4 3 2 2 4 2 3" xfId="37191"/>
    <cellStyle name="Normal 4 3 2 2 4 2 4" xfId="38822"/>
    <cellStyle name="Normal 4 3 2 2 4 3" xfId="33891"/>
    <cellStyle name="Normal 4 3 2 2 4 3 2" xfId="35791"/>
    <cellStyle name="Normal 4 3 2 2 4 3 3" xfId="37487"/>
    <cellStyle name="Normal 4 3 2 2 4 3 4" xfId="39118"/>
    <cellStyle name="Normal 4 3 2 2 4 4" xfId="34187"/>
    <cellStyle name="Normal 4 3 2 2 4 4 2" xfId="36087"/>
    <cellStyle name="Normal 4 3 2 2 4 4 3" xfId="37783"/>
    <cellStyle name="Normal 4 3 2 2 4 4 4" xfId="39414"/>
    <cellStyle name="Normal 4 3 2 2 4 5" xfId="34483"/>
    <cellStyle name="Normal 4 3 2 2 4 5 2" xfId="36383"/>
    <cellStyle name="Normal 4 3 2 2 4 5 3" xfId="38079"/>
    <cellStyle name="Normal 4 3 2 2 4 5 4" xfId="39710"/>
    <cellStyle name="Normal 4 3 2 2 4 6" xfId="35199"/>
    <cellStyle name="Normal 4 3 2 2 4 7" xfId="36895"/>
    <cellStyle name="Normal 4 3 2 2 4 8" xfId="38526"/>
    <cellStyle name="Normal 4 3 2 2 5" xfId="36572"/>
    <cellStyle name="Normal 4 3 2 3" xfId="33145"/>
    <cellStyle name="Normal 4 3 2 3 2" xfId="33299"/>
    <cellStyle name="Normal 4 3 2 3 2 2" xfId="33597"/>
    <cellStyle name="Normal 4 3 2 3 2 2 2" xfId="35497"/>
    <cellStyle name="Normal 4 3 2 3 2 2 3" xfId="37193"/>
    <cellStyle name="Normal 4 3 2 3 2 2 4" xfId="38824"/>
    <cellStyle name="Normal 4 3 2 3 2 3" xfId="33893"/>
    <cellStyle name="Normal 4 3 2 3 2 3 2" xfId="35793"/>
    <cellStyle name="Normal 4 3 2 3 2 3 3" xfId="37489"/>
    <cellStyle name="Normal 4 3 2 3 2 3 4" xfId="39120"/>
    <cellStyle name="Normal 4 3 2 3 2 4" xfId="34189"/>
    <cellStyle name="Normal 4 3 2 3 2 4 2" xfId="36089"/>
    <cellStyle name="Normal 4 3 2 3 2 4 3" xfId="37785"/>
    <cellStyle name="Normal 4 3 2 3 2 4 4" xfId="39416"/>
    <cellStyle name="Normal 4 3 2 3 2 5" xfId="34485"/>
    <cellStyle name="Normal 4 3 2 3 2 5 2" xfId="36385"/>
    <cellStyle name="Normal 4 3 2 3 2 5 3" xfId="38081"/>
    <cellStyle name="Normal 4 3 2 3 2 5 4" xfId="39712"/>
    <cellStyle name="Normal 4 3 2 3 2 6" xfId="35201"/>
    <cellStyle name="Normal 4 3 2 3 2 7" xfId="36897"/>
    <cellStyle name="Normal 4 3 2 3 2 8" xfId="38528"/>
    <cellStyle name="Normal 4 3 2 3 3" xfId="33450"/>
    <cellStyle name="Normal 4 3 2 3 3 2" xfId="35350"/>
    <cellStyle name="Normal 4 3 2 3 3 3" xfId="37046"/>
    <cellStyle name="Normal 4 3 2 3 3 4" xfId="38677"/>
    <cellStyle name="Normal 4 3 2 3 4" xfId="33746"/>
    <cellStyle name="Normal 4 3 2 3 4 2" xfId="35646"/>
    <cellStyle name="Normal 4 3 2 3 4 3" xfId="37342"/>
    <cellStyle name="Normal 4 3 2 3 4 4" xfId="38973"/>
    <cellStyle name="Normal 4 3 2 3 5" xfId="34042"/>
    <cellStyle name="Normal 4 3 2 3 5 2" xfId="35942"/>
    <cellStyle name="Normal 4 3 2 3 5 3" xfId="37638"/>
    <cellStyle name="Normal 4 3 2 3 5 4" xfId="39269"/>
    <cellStyle name="Normal 4 3 2 3 6" xfId="34338"/>
    <cellStyle name="Normal 4 3 2 3 6 2" xfId="36238"/>
    <cellStyle name="Normal 4 3 2 3 6 3" xfId="37934"/>
    <cellStyle name="Normal 4 3 2 3 6 4" xfId="39565"/>
    <cellStyle name="Normal 4 3 2 3 7" xfId="35054"/>
    <cellStyle name="Normal 4 3 2 3 8" xfId="36574"/>
    <cellStyle name="Normal 4 3 2 3 9" xfId="38381"/>
    <cellStyle name="Normal 4 3 2 4" xfId="33146"/>
    <cellStyle name="Normal 4 3 2 4 2" xfId="33300"/>
    <cellStyle name="Normal 4 3 2 4 2 2" xfId="33598"/>
    <cellStyle name="Normal 4 3 2 4 2 2 2" xfId="35498"/>
    <cellStyle name="Normal 4 3 2 4 2 2 3" xfId="37194"/>
    <cellStyle name="Normal 4 3 2 4 2 2 4" xfId="38825"/>
    <cellStyle name="Normal 4 3 2 4 2 3" xfId="33894"/>
    <cellStyle name="Normal 4 3 2 4 2 3 2" xfId="35794"/>
    <cellStyle name="Normal 4 3 2 4 2 3 3" xfId="37490"/>
    <cellStyle name="Normal 4 3 2 4 2 3 4" xfId="39121"/>
    <cellStyle name="Normal 4 3 2 4 2 4" xfId="34190"/>
    <cellStyle name="Normal 4 3 2 4 2 4 2" xfId="36090"/>
    <cellStyle name="Normal 4 3 2 4 2 4 3" xfId="37786"/>
    <cellStyle name="Normal 4 3 2 4 2 4 4" xfId="39417"/>
    <cellStyle name="Normal 4 3 2 4 2 5" xfId="34486"/>
    <cellStyle name="Normal 4 3 2 4 2 5 2" xfId="36386"/>
    <cellStyle name="Normal 4 3 2 4 2 5 3" xfId="38082"/>
    <cellStyle name="Normal 4 3 2 4 2 5 4" xfId="39713"/>
    <cellStyle name="Normal 4 3 2 4 2 6" xfId="35202"/>
    <cellStyle name="Normal 4 3 2 4 2 7" xfId="36898"/>
    <cellStyle name="Normal 4 3 2 4 2 8" xfId="38529"/>
    <cellStyle name="Normal 4 3 2 4 3" xfId="33451"/>
    <cellStyle name="Normal 4 3 2 4 3 2" xfId="35351"/>
    <cellStyle name="Normal 4 3 2 4 3 3" xfId="37047"/>
    <cellStyle name="Normal 4 3 2 4 3 4" xfId="38678"/>
    <cellStyle name="Normal 4 3 2 4 4" xfId="33747"/>
    <cellStyle name="Normal 4 3 2 4 4 2" xfId="35647"/>
    <cellStyle name="Normal 4 3 2 4 4 3" xfId="37343"/>
    <cellStyle name="Normal 4 3 2 4 4 4" xfId="38974"/>
    <cellStyle name="Normal 4 3 2 4 5" xfId="34043"/>
    <cellStyle name="Normal 4 3 2 4 5 2" xfId="35943"/>
    <cellStyle name="Normal 4 3 2 4 5 3" xfId="37639"/>
    <cellStyle name="Normal 4 3 2 4 5 4" xfId="39270"/>
    <cellStyle name="Normal 4 3 2 4 6" xfId="34339"/>
    <cellStyle name="Normal 4 3 2 4 6 2" xfId="36239"/>
    <cellStyle name="Normal 4 3 2 4 6 3" xfId="37935"/>
    <cellStyle name="Normal 4 3 2 4 6 4" xfId="39566"/>
    <cellStyle name="Normal 4 3 2 4 7" xfId="35055"/>
    <cellStyle name="Normal 4 3 2 4 8" xfId="36575"/>
    <cellStyle name="Normal 4 3 2 4 9" xfId="38382"/>
    <cellStyle name="Normal 4 3 2 5" xfId="33142"/>
    <cellStyle name="Normal 4 3 2 5 2" xfId="33447"/>
    <cellStyle name="Normal 4 3 2 5 2 2" xfId="35347"/>
    <cellStyle name="Normal 4 3 2 5 2 3" xfId="37043"/>
    <cellStyle name="Normal 4 3 2 5 2 4" xfId="38674"/>
    <cellStyle name="Normal 4 3 2 5 3" xfId="33743"/>
    <cellStyle name="Normal 4 3 2 5 3 2" xfId="35643"/>
    <cellStyle name="Normal 4 3 2 5 3 3" xfId="37339"/>
    <cellStyle name="Normal 4 3 2 5 3 4" xfId="38970"/>
    <cellStyle name="Normal 4 3 2 5 4" xfId="34039"/>
    <cellStyle name="Normal 4 3 2 5 4 2" xfId="35939"/>
    <cellStyle name="Normal 4 3 2 5 4 3" xfId="37635"/>
    <cellStyle name="Normal 4 3 2 5 4 4" xfId="39266"/>
    <cellStyle name="Normal 4 3 2 5 5" xfId="34335"/>
    <cellStyle name="Normal 4 3 2 5 5 2" xfId="36235"/>
    <cellStyle name="Normal 4 3 2 5 5 3" xfId="37931"/>
    <cellStyle name="Normal 4 3 2 5 5 4" xfId="39562"/>
    <cellStyle name="Normal 4 3 2 5 6" xfId="35051"/>
    <cellStyle name="Normal 4 3 2 5 7" xfId="36775"/>
    <cellStyle name="Normal 4 3 2 5 8" xfId="38378"/>
    <cellStyle name="Normal 4 3 2 6" xfId="33296"/>
    <cellStyle name="Normal 4 3 2 6 2" xfId="33594"/>
    <cellStyle name="Normal 4 3 2 6 2 2" xfId="35494"/>
    <cellStyle name="Normal 4 3 2 6 2 3" xfId="37190"/>
    <cellStyle name="Normal 4 3 2 6 2 4" xfId="38821"/>
    <cellStyle name="Normal 4 3 2 6 3" xfId="33890"/>
    <cellStyle name="Normal 4 3 2 6 3 2" xfId="35790"/>
    <cellStyle name="Normal 4 3 2 6 3 3" xfId="37486"/>
    <cellStyle name="Normal 4 3 2 6 3 4" xfId="39117"/>
    <cellStyle name="Normal 4 3 2 6 4" xfId="34186"/>
    <cellStyle name="Normal 4 3 2 6 4 2" xfId="36086"/>
    <cellStyle name="Normal 4 3 2 6 4 3" xfId="37782"/>
    <cellStyle name="Normal 4 3 2 6 4 4" xfId="39413"/>
    <cellStyle name="Normal 4 3 2 6 5" xfId="34482"/>
    <cellStyle name="Normal 4 3 2 6 5 2" xfId="36382"/>
    <cellStyle name="Normal 4 3 2 6 5 3" xfId="38078"/>
    <cellStyle name="Normal 4 3 2 6 5 4" xfId="39709"/>
    <cellStyle name="Normal 4 3 2 6 6" xfId="35198"/>
    <cellStyle name="Normal 4 3 2 6 7" xfId="36894"/>
    <cellStyle name="Normal 4 3 2 6 8" xfId="38525"/>
    <cellStyle name="Normal 4 3 2 7" xfId="32911"/>
    <cellStyle name="Normal 4 3 2 8" xfId="36571"/>
    <cellStyle name="Normal 4 3 3" xfId="12771"/>
    <cellStyle name="Normal 4 3 3 2" xfId="33148"/>
    <cellStyle name="Normal 4 3 3 2 2" xfId="33302"/>
    <cellStyle name="Normal 4 3 3 2 2 2" xfId="33600"/>
    <cellStyle name="Normal 4 3 3 2 2 2 2" xfId="35500"/>
    <cellStyle name="Normal 4 3 3 2 2 2 3" xfId="37196"/>
    <cellStyle name="Normal 4 3 3 2 2 2 4" xfId="38827"/>
    <cellStyle name="Normal 4 3 3 2 2 3" xfId="33896"/>
    <cellStyle name="Normal 4 3 3 2 2 3 2" xfId="35796"/>
    <cellStyle name="Normal 4 3 3 2 2 3 3" xfId="37492"/>
    <cellStyle name="Normal 4 3 3 2 2 3 4" xfId="39123"/>
    <cellStyle name="Normal 4 3 3 2 2 4" xfId="34192"/>
    <cellStyle name="Normal 4 3 3 2 2 4 2" xfId="36092"/>
    <cellStyle name="Normal 4 3 3 2 2 4 3" xfId="37788"/>
    <cellStyle name="Normal 4 3 3 2 2 4 4" xfId="39419"/>
    <cellStyle name="Normal 4 3 3 2 2 5" xfId="34488"/>
    <cellStyle name="Normal 4 3 3 2 2 5 2" xfId="36388"/>
    <cellStyle name="Normal 4 3 3 2 2 5 3" xfId="38084"/>
    <cellStyle name="Normal 4 3 3 2 2 5 4" xfId="39715"/>
    <cellStyle name="Normal 4 3 3 2 2 6" xfId="35204"/>
    <cellStyle name="Normal 4 3 3 2 2 7" xfId="36900"/>
    <cellStyle name="Normal 4 3 3 2 2 8" xfId="38531"/>
    <cellStyle name="Normal 4 3 3 2 3" xfId="33453"/>
    <cellStyle name="Normal 4 3 3 2 3 2" xfId="35353"/>
    <cellStyle name="Normal 4 3 3 2 3 3" xfId="37049"/>
    <cellStyle name="Normal 4 3 3 2 3 4" xfId="38680"/>
    <cellStyle name="Normal 4 3 3 2 4" xfId="33749"/>
    <cellStyle name="Normal 4 3 3 2 4 2" xfId="35649"/>
    <cellStyle name="Normal 4 3 3 2 4 3" xfId="37345"/>
    <cellStyle name="Normal 4 3 3 2 4 4" xfId="38976"/>
    <cellStyle name="Normal 4 3 3 2 5" xfId="34045"/>
    <cellStyle name="Normal 4 3 3 2 5 2" xfId="35945"/>
    <cellStyle name="Normal 4 3 3 2 5 3" xfId="37641"/>
    <cellStyle name="Normal 4 3 3 2 5 4" xfId="39272"/>
    <cellStyle name="Normal 4 3 3 2 6" xfId="34341"/>
    <cellStyle name="Normal 4 3 3 2 6 2" xfId="36241"/>
    <cellStyle name="Normal 4 3 3 2 6 3" xfId="37937"/>
    <cellStyle name="Normal 4 3 3 2 6 4" xfId="39568"/>
    <cellStyle name="Normal 4 3 3 2 7" xfId="35057"/>
    <cellStyle name="Normal 4 3 3 2 8" xfId="36577"/>
    <cellStyle name="Normal 4 3 3 2 9" xfId="38384"/>
    <cellStyle name="Normal 4 3 3 3" xfId="33147"/>
    <cellStyle name="Normal 4 3 3 3 2" xfId="33452"/>
    <cellStyle name="Normal 4 3 3 3 2 2" xfId="35352"/>
    <cellStyle name="Normal 4 3 3 3 2 3" xfId="37048"/>
    <cellStyle name="Normal 4 3 3 3 2 4" xfId="38679"/>
    <cellStyle name="Normal 4 3 3 3 3" xfId="33748"/>
    <cellStyle name="Normal 4 3 3 3 3 2" xfId="35648"/>
    <cellStyle name="Normal 4 3 3 3 3 3" xfId="37344"/>
    <cellStyle name="Normal 4 3 3 3 3 4" xfId="38975"/>
    <cellStyle name="Normal 4 3 3 3 4" xfId="34044"/>
    <cellStyle name="Normal 4 3 3 3 4 2" xfId="35944"/>
    <cellStyle name="Normal 4 3 3 3 4 3" xfId="37640"/>
    <cellStyle name="Normal 4 3 3 3 4 4" xfId="39271"/>
    <cellStyle name="Normal 4 3 3 3 5" xfId="34340"/>
    <cellStyle name="Normal 4 3 3 3 5 2" xfId="36240"/>
    <cellStyle name="Normal 4 3 3 3 5 3" xfId="37936"/>
    <cellStyle name="Normal 4 3 3 3 5 4" xfId="39567"/>
    <cellStyle name="Normal 4 3 3 3 6" xfId="35056"/>
    <cellStyle name="Normal 4 3 3 3 7" xfId="36777"/>
    <cellStyle name="Normal 4 3 3 3 8" xfId="38383"/>
    <cellStyle name="Normal 4 3 3 4" xfId="33301"/>
    <cellStyle name="Normal 4 3 3 4 2" xfId="33599"/>
    <cellStyle name="Normal 4 3 3 4 2 2" xfId="35499"/>
    <cellStyle name="Normal 4 3 3 4 2 3" xfId="37195"/>
    <cellStyle name="Normal 4 3 3 4 2 4" xfId="38826"/>
    <cellStyle name="Normal 4 3 3 4 3" xfId="33895"/>
    <cellStyle name="Normal 4 3 3 4 3 2" xfId="35795"/>
    <cellStyle name="Normal 4 3 3 4 3 3" xfId="37491"/>
    <cellStyle name="Normal 4 3 3 4 3 4" xfId="39122"/>
    <cellStyle name="Normal 4 3 3 4 4" xfId="34191"/>
    <cellStyle name="Normal 4 3 3 4 4 2" xfId="36091"/>
    <cellStyle name="Normal 4 3 3 4 4 3" xfId="37787"/>
    <cellStyle name="Normal 4 3 3 4 4 4" xfId="39418"/>
    <cellStyle name="Normal 4 3 3 4 5" xfId="34487"/>
    <cellStyle name="Normal 4 3 3 4 5 2" xfId="36387"/>
    <cellStyle name="Normal 4 3 3 4 5 3" xfId="38083"/>
    <cellStyle name="Normal 4 3 3 4 5 4" xfId="39714"/>
    <cellStyle name="Normal 4 3 3 4 6" xfId="35203"/>
    <cellStyle name="Normal 4 3 3 4 7" xfId="36899"/>
    <cellStyle name="Normal 4 3 3 4 8" xfId="38530"/>
    <cellStyle name="Normal 4 3 3 5" xfId="32913"/>
    <cellStyle name="Normal 4 3 3 6" xfId="36576"/>
    <cellStyle name="Normal 4 3 4" xfId="32914"/>
    <cellStyle name="Normal 4 3 4 2" xfId="33149"/>
    <cellStyle name="Normal 4 3 4 2 2" xfId="33454"/>
    <cellStyle name="Normal 4 3 4 2 2 2" xfId="35354"/>
    <cellStyle name="Normal 4 3 4 2 2 3" xfId="37050"/>
    <cellStyle name="Normal 4 3 4 2 2 4" xfId="38681"/>
    <cellStyle name="Normal 4 3 4 2 3" xfId="33750"/>
    <cellStyle name="Normal 4 3 4 2 3 2" xfId="35650"/>
    <cellStyle name="Normal 4 3 4 2 3 3" xfId="37346"/>
    <cellStyle name="Normal 4 3 4 2 3 4" xfId="38977"/>
    <cellStyle name="Normal 4 3 4 2 4" xfId="34046"/>
    <cellStyle name="Normal 4 3 4 2 4 2" xfId="35946"/>
    <cellStyle name="Normal 4 3 4 2 4 3" xfId="37642"/>
    <cellStyle name="Normal 4 3 4 2 4 4" xfId="39273"/>
    <cellStyle name="Normal 4 3 4 2 5" xfId="34342"/>
    <cellStyle name="Normal 4 3 4 2 5 2" xfId="36242"/>
    <cellStyle name="Normal 4 3 4 2 5 3" xfId="37938"/>
    <cellStyle name="Normal 4 3 4 2 5 4" xfId="39569"/>
    <cellStyle name="Normal 4 3 4 2 6" xfId="35058"/>
    <cellStyle name="Normal 4 3 4 2 7" xfId="36778"/>
    <cellStyle name="Normal 4 3 4 2 8" xfId="38385"/>
    <cellStyle name="Normal 4 3 4 3" xfId="33303"/>
    <cellStyle name="Normal 4 3 4 3 2" xfId="33601"/>
    <cellStyle name="Normal 4 3 4 3 2 2" xfId="35501"/>
    <cellStyle name="Normal 4 3 4 3 2 3" xfId="37197"/>
    <cellStyle name="Normal 4 3 4 3 2 4" xfId="38828"/>
    <cellStyle name="Normal 4 3 4 3 3" xfId="33897"/>
    <cellStyle name="Normal 4 3 4 3 3 2" xfId="35797"/>
    <cellStyle name="Normal 4 3 4 3 3 3" xfId="37493"/>
    <cellStyle name="Normal 4 3 4 3 3 4" xfId="39124"/>
    <cellStyle name="Normal 4 3 4 3 4" xfId="34193"/>
    <cellStyle name="Normal 4 3 4 3 4 2" xfId="36093"/>
    <cellStyle name="Normal 4 3 4 3 4 3" xfId="37789"/>
    <cellStyle name="Normal 4 3 4 3 4 4" xfId="39420"/>
    <cellStyle name="Normal 4 3 4 3 5" xfId="34489"/>
    <cellStyle name="Normal 4 3 4 3 5 2" xfId="36389"/>
    <cellStyle name="Normal 4 3 4 3 5 3" xfId="38085"/>
    <cellStyle name="Normal 4 3 4 3 5 4" xfId="39716"/>
    <cellStyle name="Normal 4 3 4 3 6" xfId="35205"/>
    <cellStyle name="Normal 4 3 4 3 7" xfId="36901"/>
    <cellStyle name="Normal 4 3 4 3 8" xfId="38532"/>
    <cellStyle name="Normal 4 3 4 4" xfId="36578"/>
    <cellStyle name="Normal 4 3 5" xfId="33150"/>
    <cellStyle name="Normal 4 3 5 2" xfId="33304"/>
    <cellStyle name="Normal 4 3 5 2 2" xfId="33602"/>
    <cellStyle name="Normal 4 3 5 2 2 2" xfId="35502"/>
    <cellStyle name="Normal 4 3 5 2 2 3" xfId="37198"/>
    <cellStyle name="Normal 4 3 5 2 2 4" xfId="38829"/>
    <cellStyle name="Normal 4 3 5 2 3" xfId="33898"/>
    <cellStyle name="Normal 4 3 5 2 3 2" xfId="35798"/>
    <cellStyle name="Normal 4 3 5 2 3 3" xfId="37494"/>
    <cellStyle name="Normal 4 3 5 2 3 4" xfId="39125"/>
    <cellStyle name="Normal 4 3 5 2 4" xfId="34194"/>
    <cellStyle name="Normal 4 3 5 2 4 2" xfId="36094"/>
    <cellStyle name="Normal 4 3 5 2 4 3" xfId="37790"/>
    <cellStyle name="Normal 4 3 5 2 4 4" xfId="39421"/>
    <cellStyle name="Normal 4 3 5 2 5" xfId="34490"/>
    <cellStyle name="Normal 4 3 5 2 5 2" xfId="36390"/>
    <cellStyle name="Normal 4 3 5 2 5 3" xfId="38086"/>
    <cellStyle name="Normal 4 3 5 2 5 4" xfId="39717"/>
    <cellStyle name="Normal 4 3 5 2 6" xfId="35206"/>
    <cellStyle name="Normal 4 3 5 2 7" xfId="36902"/>
    <cellStyle name="Normal 4 3 5 2 8" xfId="38533"/>
    <cellStyle name="Normal 4 3 5 3" xfId="33455"/>
    <cellStyle name="Normal 4 3 5 3 2" xfId="35355"/>
    <cellStyle name="Normal 4 3 5 3 3" xfId="37051"/>
    <cellStyle name="Normal 4 3 5 3 4" xfId="38682"/>
    <cellStyle name="Normal 4 3 5 4" xfId="33751"/>
    <cellStyle name="Normal 4 3 5 4 2" xfId="35651"/>
    <cellStyle name="Normal 4 3 5 4 3" xfId="37347"/>
    <cellStyle name="Normal 4 3 5 4 4" xfId="38978"/>
    <cellStyle name="Normal 4 3 5 5" xfId="34047"/>
    <cellStyle name="Normal 4 3 5 5 2" xfId="35947"/>
    <cellStyle name="Normal 4 3 5 5 3" xfId="37643"/>
    <cellStyle name="Normal 4 3 5 5 4" xfId="39274"/>
    <cellStyle name="Normal 4 3 5 6" xfId="34343"/>
    <cellStyle name="Normal 4 3 5 6 2" xfId="36243"/>
    <cellStyle name="Normal 4 3 5 6 3" xfId="37939"/>
    <cellStyle name="Normal 4 3 5 6 4" xfId="39570"/>
    <cellStyle name="Normal 4 3 5 7" xfId="35059"/>
    <cellStyle name="Normal 4 3 5 8" xfId="36579"/>
    <cellStyle name="Normal 4 3 5 9" xfId="38386"/>
    <cellStyle name="Normal 4 3 6" xfId="33141"/>
    <cellStyle name="Normal 4 3 6 2" xfId="33446"/>
    <cellStyle name="Normal 4 3 6 2 2" xfId="35346"/>
    <cellStyle name="Normal 4 3 6 2 3" xfId="37042"/>
    <cellStyle name="Normal 4 3 6 2 4" xfId="38673"/>
    <cellStyle name="Normal 4 3 6 3" xfId="33742"/>
    <cellStyle name="Normal 4 3 6 3 2" xfId="35642"/>
    <cellStyle name="Normal 4 3 6 3 3" xfId="37338"/>
    <cellStyle name="Normal 4 3 6 3 4" xfId="38969"/>
    <cellStyle name="Normal 4 3 6 4" xfId="34038"/>
    <cellStyle name="Normal 4 3 6 4 2" xfId="35938"/>
    <cellStyle name="Normal 4 3 6 4 3" xfId="37634"/>
    <cellStyle name="Normal 4 3 6 4 4" xfId="39265"/>
    <cellStyle name="Normal 4 3 6 5" xfId="34334"/>
    <cellStyle name="Normal 4 3 6 5 2" xfId="36234"/>
    <cellStyle name="Normal 4 3 6 5 3" xfId="37930"/>
    <cellStyle name="Normal 4 3 6 5 4" xfId="39561"/>
    <cellStyle name="Normal 4 3 6 6" xfId="35050"/>
    <cellStyle name="Normal 4 3 6 7" xfId="36774"/>
    <cellStyle name="Normal 4 3 6 8" xfId="38377"/>
    <cellStyle name="Normal 4 3 7" xfId="33295"/>
    <cellStyle name="Normal 4 3 7 2" xfId="33593"/>
    <cellStyle name="Normal 4 3 7 2 2" xfId="35493"/>
    <cellStyle name="Normal 4 3 7 2 3" xfId="37189"/>
    <cellStyle name="Normal 4 3 7 2 4" xfId="38820"/>
    <cellStyle name="Normal 4 3 7 3" xfId="33889"/>
    <cellStyle name="Normal 4 3 7 3 2" xfId="35789"/>
    <cellStyle name="Normal 4 3 7 3 3" xfId="37485"/>
    <cellStyle name="Normal 4 3 7 3 4" xfId="39116"/>
    <cellStyle name="Normal 4 3 7 4" xfId="34185"/>
    <cellStyle name="Normal 4 3 7 4 2" xfId="36085"/>
    <cellStyle name="Normal 4 3 7 4 3" xfId="37781"/>
    <cellStyle name="Normal 4 3 7 4 4" xfId="39412"/>
    <cellStyle name="Normal 4 3 7 5" xfId="34481"/>
    <cellStyle name="Normal 4 3 7 5 2" xfId="36381"/>
    <cellStyle name="Normal 4 3 7 5 3" xfId="38077"/>
    <cellStyle name="Normal 4 3 7 5 4" xfId="39708"/>
    <cellStyle name="Normal 4 3 7 6" xfId="35197"/>
    <cellStyle name="Normal 4 3 7 7" xfId="36893"/>
    <cellStyle name="Normal 4 3 7 8" xfId="38524"/>
    <cellStyle name="Normal 4 3 8" xfId="32178"/>
    <cellStyle name="Normal 4 3 9" xfId="36570"/>
    <cellStyle name="Normal 4 4" xfId="12772"/>
    <cellStyle name="Normal 4 4 10" xfId="12773"/>
    <cellStyle name="Normal 4 4 11" xfId="12774"/>
    <cellStyle name="Normal 4 4 12" xfId="12775"/>
    <cellStyle name="Normal 4 4 13" xfId="12776"/>
    <cellStyle name="Normal 4 4 14" xfId="12777"/>
    <cellStyle name="Normal 4 4 15" xfId="12778"/>
    <cellStyle name="Normal 4 4 16" xfId="12779"/>
    <cellStyle name="Normal 4 4 17" xfId="12780"/>
    <cellStyle name="Normal 4 4 18" xfId="12781"/>
    <cellStyle name="Normal 4 4 19" xfId="12782"/>
    <cellStyle name="Normal 4 4 2" xfId="12783"/>
    <cellStyle name="Normal 4 4 2 2" xfId="12784"/>
    <cellStyle name="Normal 4 4 2 2 10" xfId="38389"/>
    <cellStyle name="Normal 4 4 2 2 2" xfId="33307"/>
    <cellStyle name="Normal 4 4 2 2 2 2" xfId="33605"/>
    <cellStyle name="Normal 4 4 2 2 2 2 2" xfId="35505"/>
    <cellStyle name="Normal 4 4 2 2 2 2 3" xfId="37201"/>
    <cellStyle name="Normal 4 4 2 2 2 2 4" xfId="38832"/>
    <cellStyle name="Normal 4 4 2 2 2 3" xfId="33901"/>
    <cellStyle name="Normal 4 4 2 2 2 3 2" xfId="35801"/>
    <cellStyle name="Normal 4 4 2 2 2 3 3" xfId="37497"/>
    <cellStyle name="Normal 4 4 2 2 2 3 4" xfId="39128"/>
    <cellStyle name="Normal 4 4 2 2 2 4" xfId="34197"/>
    <cellStyle name="Normal 4 4 2 2 2 4 2" xfId="36097"/>
    <cellStyle name="Normal 4 4 2 2 2 4 3" xfId="37793"/>
    <cellStyle name="Normal 4 4 2 2 2 4 4" xfId="39424"/>
    <cellStyle name="Normal 4 4 2 2 2 5" xfId="34493"/>
    <cellStyle name="Normal 4 4 2 2 2 5 2" xfId="36393"/>
    <cellStyle name="Normal 4 4 2 2 2 5 3" xfId="38089"/>
    <cellStyle name="Normal 4 4 2 2 2 5 4" xfId="39720"/>
    <cellStyle name="Normal 4 4 2 2 2 6" xfId="35209"/>
    <cellStyle name="Normal 4 4 2 2 2 7" xfId="36905"/>
    <cellStyle name="Normal 4 4 2 2 2 8" xfId="38536"/>
    <cellStyle name="Normal 4 4 2 2 3" xfId="33458"/>
    <cellStyle name="Normal 4 4 2 2 3 2" xfId="35358"/>
    <cellStyle name="Normal 4 4 2 2 3 3" xfId="37054"/>
    <cellStyle name="Normal 4 4 2 2 3 4" xfId="38685"/>
    <cellStyle name="Normal 4 4 2 2 4" xfId="33754"/>
    <cellStyle name="Normal 4 4 2 2 4 2" xfId="35654"/>
    <cellStyle name="Normal 4 4 2 2 4 3" xfId="37350"/>
    <cellStyle name="Normal 4 4 2 2 4 4" xfId="38981"/>
    <cellStyle name="Normal 4 4 2 2 5" xfId="34050"/>
    <cellStyle name="Normal 4 4 2 2 5 2" xfId="35950"/>
    <cellStyle name="Normal 4 4 2 2 5 3" xfId="37646"/>
    <cellStyle name="Normal 4 4 2 2 5 4" xfId="39277"/>
    <cellStyle name="Normal 4 4 2 2 6" xfId="34346"/>
    <cellStyle name="Normal 4 4 2 2 6 2" xfId="36246"/>
    <cellStyle name="Normal 4 4 2 2 6 3" xfId="37942"/>
    <cellStyle name="Normal 4 4 2 2 6 4" xfId="39573"/>
    <cellStyle name="Normal 4 4 2 2 7" xfId="33153"/>
    <cellStyle name="Normal 4 4 2 2 8" xfId="35062"/>
    <cellStyle name="Normal 4 4 2 2 9" xfId="36582"/>
    <cellStyle name="Normal 4 4 2 3" xfId="33152"/>
    <cellStyle name="Normal 4 4 2 3 2" xfId="33457"/>
    <cellStyle name="Normal 4 4 2 3 2 2" xfId="35357"/>
    <cellStyle name="Normal 4 4 2 3 2 3" xfId="37053"/>
    <cellStyle name="Normal 4 4 2 3 2 4" xfId="38684"/>
    <cellStyle name="Normal 4 4 2 3 3" xfId="33753"/>
    <cellStyle name="Normal 4 4 2 3 3 2" xfId="35653"/>
    <cellStyle name="Normal 4 4 2 3 3 3" xfId="37349"/>
    <cellStyle name="Normal 4 4 2 3 3 4" xfId="38980"/>
    <cellStyle name="Normal 4 4 2 3 4" xfId="34049"/>
    <cellStyle name="Normal 4 4 2 3 4 2" xfId="35949"/>
    <cellStyle name="Normal 4 4 2 3 4 3" xfId="37645"/>
    <cellStyle name="Normal 4 4 2 3 4 4" xfId="39276"/>
    <cellStyle name="Normal 4 4 2 3 5" xfId="34345"/>
    <cellStyle name="Normal 4 4 2 3 5 2" xfId="36245"/>
    <cellStyle name="Normal 4 4 2 3 5 3" xfId="37941"/>
    <cellStyle name="Normal 4 4 2 3 5 4" xfId="39572"/>
    <cellStyle name="Normal 4 4 2 3 6" xfId="35061"/>
    <cellStyle name="Normal 4 4 2 3 7" xfId="36780"/>
    <cellStyle name="Normal 4 4 2 3 8" xfId="38388"/>
    <cellStyle name="Normal 4 4 2 4" xfId="33306"/>
    <cellStyle name="Normal 4 4 2 4 2" xfId="33604"/>
    <cellStyle name="Normal 4 4 2 4 2 2" xfId="35504"/>
    <cellStyle name="Normal 4 4 2 4 2 3" xfId="37200"/>
    <cellStyle name="Normal 4 4 2 4 2 4" xfId="38831"/>
    <cellStyle name="Normal 4 4 2 4 3" xfId="33900"/>
    <cellStyle name="Normal 4 4 2 4 3 2" xfId="35800"/>
    <cellStyle name="Normal 4 4 2 4 3 3" xfId="37496"/>
    <cellStyle name="Normal 4 4 2 4 3 4" xfId="39127"/>
    <cellStyle name="Normal 4 4 2 4 4" xfId="34196"/>
    <cellStyle name="Normal 4 4 2 4 4 2" xfId="36096"/>
    <cellStyle name="Normal 4 4 2 4 4 3" xfId="37792"/>
    <cellStyle name="Normal 4 4 2 4 4 4" xfId="39423"/>
    <cellStyle name="Normal 4 4 2 4 5" xfId="34492"/>
    <cellStyle name="Normal 4 4 2 4 5 2" xfId="36392"/>
    <cellStyle name="Normal 4 4 2 4 5 3" xfId="38088"/>
    <cellStyle name="Normal 4 4 2 4 5 4" xfId="39719"/>
    <cellStyle name="Normal 4 4 2 4 6" xfId="35208"/>
    <cellStyle name="Normal 4 4 2 4 7" xfId="36904"/>
    <cellStyle name="Normal 4 4 2 4 8" xfId="38535"/>
    <cellStyle name="Normal 4 4 2 5" xfId="32915"/>
    <cellStyle name="Normal 4 4 2 6" xfId="36581"/>
    <cellStyle name="Normal 4 4 20" xfId="36580"/>
    <cellStyle name="Normal 4 4 21" xfId="40122"/>
    <cellStyle name="Normal 4 4 3" xfId="12785"/>
    <cellStyle name="Normal 4 4 3 10" xfId="38390"/>
    <cellStyle name="Normal 4 4 3 2" xfId="33308"/>
    <cellStyle name="Normal 4 4 3 2 2" xfId="33606"/>
    <cellStyle name="Normal 4 4 3 2 2 2" xfId="35506"/>
    <cellStyle name="Normal 4 4 3 2 2 3" xfId="37202"/>
    <cellStyle name="Normal 4 4 3 2 2 4" xfId="38833"/>
    <cellStyle name="Normal 4 4 3 2 3" xfId="33902"/>
    <cellStyle name="Normal 4 4 3 2 3 2" xfId="35802"/>
    <cellStyle name="Normal 4 4 3 2 3 3" xfId="37498"/>
    <cellStyle name="Normal 4 4 3 2 3 4" xfId="39129"/>
    <cellStyle name="Normal 4 4 3 2 4" xfId="34198"/>
    <cellStyle name="Normal 4 4 3 2 4 2" xfId="36098"/>
    <cellStyle name="Normal 4 4 3 2 4 3" xfId="37794"/>
    <cellStyle name="Normal 4 4 3 2 4 4" xfId="39425"/>
    <cellStyle name="Normal 4 4 3 2 5" xfId="34494"/>
    <cellStyle name="Normal 4 4 3 2 5 2" xfId="36394"/>
    <cellStyle name="Normal 4 4 3 2 5 3" xfId="38090"/>
    <cellStyle name="Normal 4 4 3 2 5 4" xfId="39721"/>
    <cellStyle name="Normal 4 4 3 2 6" xfId="35210"/>
    <cellStyle name="Normal 4 4 3 2 7" xfId="36906"/>
    <cellStyle name="Normal 4 4 3 2 8" xfId="38537"/>
    <cellStyle name="Normal 4 4 3 3" xfId="33459"/>
    <cellStyle name="Normal 4 4 3 3 2" xfId="35359"/>
    <cellStyle name="Normal 4 4 3 3 3" xfId="37055"/>
    <cellStyle name="Normal 4 4 3 3 4" xfId="38686"/>
    <cellStyle name="Normal 4 4 3 4" xfId="33755"/>
    <cellStyle name="Normal 4 4 3 4 2" xfId="35655"/>
    <cellStyle name="Normal 4 4 3 4 3" xfId="37351"/>
    <cellStyle name="Normal 4 4 3 4 4" xfId="38982"/>
    <cellStyle name="Normal 4 4 3 5" xfId="34051"/>
    <cellStyle name="Normal 4 4 3 5 2" xfId="35951"/>
    <cellStyle name="Normal 4 4 3 5 3" xfId="37647"/>
    <cellStyle name="Normal 4 4 3 5 4" xfId="39278"/>
    <cellStyle name="Normal 4 4 3 6" xfId="34347"/>
    <cellStyle name="Normal 4 4 3 6 2" xfId="36247"/>
    <cellStyle name="Normal 4 4 3 6 3" xfId="37943"/>
    <cellStyle name="Normal 4 4 3 6 4" xfId="39574"/>
    <cellStyle name="Normal 4 4 3 7" xfId="33154"/>
    <cellStyle name="Normal 4 4 3 8" xfId="35063"/>
    <cellStyle name="Normal 4 4 3 9" xfId="36583"/>
    <cellStyle name="Normal 4 4 4" xfId="12786"/>
    <cellStyle name="Normal 4 4 4 10" xfId="38391"/>
    <cellStyle name="Normal 4 4 4 2" xfId="33309"/>
    <cellStyle name="Normal 4 4 4 2 2" xfId="33607"/>
    <cellStyle name="Normal 4 4 4 2 2 2" xfId="35507"/>
    <cellStyle name="Normal 4 4 4 2 2 3" xfId="37203"/>
    <cellStyle name="Normal 4 4 4 2 2 4" xfId="38834"/>
    <cellStyle name="Normal 4 4 4 2 3" xfId="33903"/>
    <cellStyle name="Normal 4 4 4 2 3 2" xfId="35803"/>
    <cellStyle name="Normal 4 4 4 2 3 3" xfId="37499"/>
    <cellStyle name="Normal 4 4 4 2 3 4" xfId="39130"/>
    <cellStyle name="Normal 4 4 4 2 4" xfId="34199"/>
    <cellStyle name="Normal 4 4 4 2 4 2" xfId="36099"/>
    <cellStyle name="Normal 4 4 4 2 4 3" xfId="37795"/>
    <cellStyle name="Normal 4 4 4 2 4 4" xfId="39426"/>
    <cellStyle name="Normal 4 4 4 2 5" xfId="34495"/>
    <cellStyle name="Normal 4 4 4 2 5 2" xfId="36395"/>
    <cellStyle name="Normal 4 4 4 2 5 3" xfId="38091"/>
    <cellStyle name="Normal 4 4 4 2 5 4" xfId="39722"/>
    <cellStyle name="Normal 4 4 4 2 6" xfId="35211"/>
    <cellStyle name="Normal 4 4 4 2 7" xfId="36907"/>
    <cellStyle name="Normal 4 4 4 2 8" xfId="38538"/>
    <cellStyle name="Normal 4 4 4 3" xfId="33460"/>
    <cellStyle name="Normal 4 4 4 3 2" xfId="35360"/>
    <cellStyle name="Normal 4 4 4 3 3" xfId="37056"/>
    <cellStyle name="Normal 4 4 4 3 4" xfId="38687"/>
    <cellStyle name="Normal 4 4 4 4" xfId="33756"/>
    <cellStyle name="Normal 4 4 4 4 2" xfId="35656"/>
    <cellStyle name="Normal 4 4 4 4 3" xfId="37352"/>
    <cellStyle name="Normal 4 4 4 4 4" xfId="38983"/>
    <cellStyle name="Normal 4 4 4 5" xfId="34052"/>
    <cellStyle name="Normal 4 4 4 5 2" xfId="35952"/>
    <cellStyle name="Normal 4 4 4 5 3" xfId="37648"/>
    <cellStyle name="Normal 4 4 4 5 4" xfId="39279"/>
    <cellStyle name="Normal 4 4 4 6" xfId="34348"/>
    <cellStyle name="Normal 4 4 4 6 2" xfId="36248"/>
    <cellStyle name="Normal 4 4 4 6 3" xfId="37944"/>
    <cellStyle name="Normal 4 4 4 6 4" xfId="39575"/>
    <cellStyle name="Normal 4 4 4 7" xfId="33155"/>
    <cellStyle name="Normal 4 4 4 8" xfId="35064"/>
    <cellStyle name="Normal 4 4 4 9" xfId="36584"/>
    <cellStyle name="Normal 4 4 5" xfId="12787"/>
    <cellStyle name="Normal 4 4 5 2" xfId="33456"/>
    <cellStyle name="Normal 4 4 5 2 2" xfId="35356"/>
    <cellStyle name="Normal 4 4 5 2 3" xfId="37052"/>
    <cellStyle name="Normal 4 4 5 2 4" xfId="38683"/>
    <cellStyle name="Normal 4 4 5 3" xfId="33752"/>
    <cellStyle name="Normal 4 4 5 3 2" xfId="35652"/>
    <cellStyle name="Normal 4 4 5 3 3" xfId="37348"/>
    <cellStyle name="Normal 4 4 5 3 4" xfId="38979"/>
    <cellStyle name="Normal 4 4 5 4" xfId="34048"/>
    <cellStyle name="Normal 4 4 5 4 2" xfId="35948"/>
    <cellStyle name="Normal 4 4 5 4 3" xfId="37644"/>
    <cellStyle name="Normal 4 4 5 4 4" xfId="39275"/>
    <cellStyle name="Normal 4 4 5 5" xfId="34344"/>
    <cellStyle name="Normal 4 4 5 5 2" xfId="36244"/>
    <cellStyle name="Normal 4 4 5 5 3" xfId="37940"/>
    <cellStyle name="Normal 4 4 5 5 4" xfId="39571"/>
    <cellStyle name="Normal 4 4 5 6" xfId="33151"/>
    <cellStyle name="Normal 4 4 5 7" xfId="35060"/>
    <cellStyle name="Normal 4 4 5 8" xfId="36779"/>
    <cellStyle name="Normal 4 4 5 9" xfId="38387"/>
    <cellStyle name="Normal 4 4 6" xfId="12788"/>
    <cellStyle name="Normal 4 4 6 2" xfId="33603"/>
    <cellStyle name="Normal 4 4 6 2 2" xfId="35503"/>
    <cellStyle name="Normal 4 4 6 2 3" xfId="37199"/>
    <cellStyle name="Normal 4 4 6 2 4" xfId="38830"/>
    <cellStyle name="Normal 4 4 6 3" xfId="33899"/>
    <cellStyle name="Normal 4 4 6 3 2" xfId="35799"/>
    <cellStyle name="Normal 4 4 6 3 3" xfId="37495"/>
    <cellStyle name="Normal 4 4 6 3 4" xfId="39126"/>
    <cellStyle name="Normal 4 4 6 4" xfId="34195"/>
    <cellStyle name="Normal 4 4 6 4 2" xfId="36095"/>
    <cellStyle name="Normal 4 4 6 4 3" xfId="37791"/>
    <cellStyle name="Normal 4 4 6 4 4" xfId="39422"/>
    <cellStyle name="Normal 4 4 6 5" xfId="34491"/>
    <cellStyle name="Normal 4 4 6 5 2" xfId="36391"/>
    <cellStyle name="Normal 4 4 6 5 3" xfId="38087"/>
    <cellStyle name="Normal 4 4 6 5 4" xfId="39718"/>
    <cellStyle name="Normal 4 4 6 6" xfId="33305"/>
    <cellStyle name="Normal 4 4 6 7" xfId="35207"/>
    <cellStyle name="Normal 4 4 6 8" xfId="36903"/>
    <cellStyle name="Normal 4 4 6 9" xfId="38534"/>
    <cellStyle name="Normal 4 4 7" xfId="12789"/>
    <cellStyle name="Normal 4 4 8" xfId="12790"/>
    <cellStyle name="Normal 4 4 9" xfId="12791"/>
    <cellStyle name="Normal 4 5" xfId="12792"/>
    <cellStyle name="Normal 4 5 2" xfId="12793"/>
    <cellStyle name="Normal 4 5 2 10" xfId="36586"/>
    <cellStyle name="Normal 4 5 2 11" xfId="38393"/>
    <cellStyle name="Normal 4 5 2 2" xfId="33158"/>
    <cellStyle name="Normal 4 5 2 2 2" xfId="33312"/>
    <cellStyle name="Normal 4 5 2 2 2 2" xfId="33610"/>
    <cellStyle name="Normal 4 5 2 2 2 2 2" xfId="35510"/>
    <cellStyle name="Normal 4 5 2 2 2 2 3" xfId="37206"/>
    <cellStyle name="Normal 4 5 2 2 2 2 4" xfId="38837"/>
    <cellStyle name="Normal 4 5 2 2 2 3" xfId="33906"/>
    <cellStyle name="Normal 4 5 2 2 2 3 2" xfId="35806"/>
    <cellStyle name="Normal 4 5 2 2 2 3 3" xfId="37502"/>
    <cellStyle name="Normal 4 5 2 2 2 3 4" xfId="39133"/>
    <cellStyle name="Normal 4 5 2 2 2 4" xfId="34202"/>
    <cellStyle name="Normal 4 5 2 2 2 4 2" xfId="36102"/>
    <cellStyle name="Normal 4 5 2 2 2 4 3" xfId="37798"/>
    <cellStyle name="Normal 4 5 2 2 2 4 4" xfId="39429"/>
    <cellStyle name="Normal 4 5 2 2 2 5" xfId="34498"/>
    <cellStyle name="Normal 4 5 2 2 2 5 2" xfId="36398"/>
    <cellStyle name="Normal 4 5 2 2 2 5 3" xfId="38094"/>
    <cellStyle name="Normal 4 5 2 2 2 5 4" xfId="39725"/>
    <cellStyle name="Normal 4 5 2 2 2 6" xfId="35214"/>
    <cellStyle name="Normal 4 5 2 2 2 7" xfId="36910"/>
    <cellStyle name="Normal 4 5 2 2 2 8" xfId="38541"/>
    <cellStyle name="Normal 4 5 2 2 3" xfId="33463"/>
    <cellStyle name="Normal 4 5 2 2 3 2" xfId="35363"/>
    <cellStyle name="Normal 4 5 2 2 3 3" xfId="37059"/>
    <cellStyle name="Normal 4 5 2 2 3 4" xfId="38690"/>
    <cellStyle name="Normal 4 5 2 2 4" xfId="33759"/>
    <cellStyle name="Normal 4 5 2 2 4 2" xfId="35659"/>
    <cellStyle name="Normal 4 5 2 2 4 3" xfId="37355"/>
    <cellStyle name="Normal 4 5 2 2 4 4" xfId="38986"/>
    <cellStyle name="Normal 4 5 2 2 5" xfId="34055"/>
    <cellStyle name="Normal 4 5 2 2 5 2" xfId="35955"/>
    <cellStyle name="Normal 4 5 2 2 5 3" xfId="37651"/>
    <cellStyle name="Normal 4 5 2 2 5 4" xfId="39282"/>
    <cellStyle name="Normal 4 5 2 2 6" xfId="34351"/>
    <cellStyle name="Normal 4 5 2 2 6 2" xfId="36251"/>
    <cellStyle name="Normal 4 5 2 2 6 3" xfId="37947"/>
    <cellStyle name="Normal 4 5 2 2 6 4" xfId="39578"/>
    <cellStyle name="Normal 4 5 2 2 7" xfId="35067"/>
    <cellStyle name="Normal 4 5 2 2 8" xfId="36587"/>
    <cellStyle name="Normal 4 5 2 2 9" xfId="38394"/>
    <cellStyle name="Normal 4 5 2 3" xfId="33311"/>
    <cellStyle name="Normal 4 5 2 3 2" xfId="33609"/>
    <cellStyle name="Normal 4 5 2 3 2 2" xfId="35509"/>
    <cellStyle name="Normal 4 5 2 3 2 3" xfId="37205"/>
    <cellStyle name="Normal 4 5 2 3 2 4" xfId="38836"/>
    <cellStyle name="Normal 4 5 2 3 3" xfId="33905"/>
    <cellStyle name="Normal 4 5 2 3 3 2" xfId="35805"/>
    <cellStyle name="Normal 4 5 2 3 3 3" xfId="37501"/>
    <cellStyle name="Normal 4 5 2 3 3 4" xfId="39132"/>
    <cellStyle name="Normal 4 5 2 3 4" xfId="34201"/>
    <cellStyle name="Normal 4 5 2 3 4 2" xfId="36101"/>
    <cellStyle name="Normal 4 5 2 3 4 3" xfId="37797"/>
    <cellStyle name="Normal 4 5 2 3 4 4" xfId="39428"/>
    <cellStyle name="Normal 4 5 2 3 5" xfId="34497"/>
    <cellStyle name="Normal 4 5 2 3 5 2" xfId="36397"/>
    <cellStyle name="Normal 4 5 2 3 5 3" xfId="38093"/>
    <cellStyle name="Normal 4 5 2 3 5 4" xfId="39724"/>
    <cellStyle name="Normal 4 5 2 3 6" xfId="35213"/>
    <cellStyle name="Normal 4 5 2 3 7" xfId="36909"/>
    <cellStyle name="Normal 4 5 2 3 8" xfId="38540"/>
    <cellStyle name="Normal 4 5 2 4" xfId="33462"/>
    <cellStyle name="Normal 4 5 2 4 2" xfId="35362"/>
    <cellStyle name="Normal 4 5 2 4 3" xfId="37058"/>
    <cellStyle name="Normal 4 5 2 4 4" xfId="38689"/>
    <cellStyle name="Normal 4 5 2 5" xfId="33758"/>
    <cellStyle name="Normal 4 5 2 5 2" xfId="35658"/>
    <cellStyle name="Normal 4 5 2 5 3" xfId="37354"/>
    <cellStyle name="Normal 4 5 2 5 4" xfId="38985"/>
    <cellStyle name="Normal 4 5 2 6" xfId="34054"/>
    <cellStyle name="Normal 4 5 2 6 2" xfId="35954"/>
    <cellStyle name="Normal 4 5 2 6 3" xfId="37650"/>
    <cellStyle name="Normal 4 5 2 6 4" xfId="39281"/>
    <cellStyle name="Normal 4 5 2 7" xfId="34350"/>
    <cellStyle name="Normal 4 5 2 7 2" xfId="36250"/>
    <cellStyle name="Normal 4 5 2 7 3" xfId="37946"/>
    <cellStyle name="Normal 4 5 2 7 4" xfId="39577"/>
    <cellStyle name="Normal 4 5 2 8" xfId="33157"/>
    <cellStyle name="Normal 4 5 2 9" xfId="35066"/>
    <cellStyle name="Normal 4 5 3" xfId="12794"/>
    <cellStyle name="Normal 4 5 3 10" xfId="38395"/>
    <cellStyle name="Normal 4 5 3 2" xfId="33313"/>
    <cellStyle name="Normal 4 5 3 2 2" xfId="33611"/>
    <cellStyle name="Normal 4 5 3 2 2 2" xfId="35511"/>
    <cellStyle name="Normal 4 5 3 2 2 3" xfId="37207"/>
    <cellStyle name="Normal 4 5 3 2 2 4" xfId="38838"/>
    <cellStyle name="Normal 4 5 3 2 3" xfId="33907"/>
    <cellStyle name="Normal 4 5 3 2 3 2" xfId="35807"/>
    <cellStyle name="Normal 4 5 3 2 3 3" xfId="37503"/>
    <cellStyle name="Normal 4 5 3 2 3 4" xfId="39134"/>
    <cellStyle name="Normal 4 5 3 2 4" xfId="34203"/>
    <cellStyle name="Normal 4 5 3 2 4 2" xfId="36103"/>
    <cellStyle name="Normal 4 5 3 2 4 3" xfId="37799"/>
    <cellStyle name="Normal 4 5 3 2 4 4" xfId="39430"/>
    <cellStyle name="Normal 4 5 3 2 5" xfId="34499"/>
    <cellStyle name="Normal 4 5 3 2 5 2" xfId="36399"/>
    <cellStyle name="Normal 4 5 3 2 5 3" xfId="38095"/>
    <cellStyle name="Normal 4 5 3 2 5 4" xfId="39726"/>
    <cellStyle name="Normal 4 5 3 2 6" xfId="35215"/>
    <cellStyle name="Normal 4 5 3 2 7" xfId="36911"/>
    <cellStyle name="Normal 4 5 3 2 8" xfId="38542"/>
    <cellStyle name="Normal 4 5 3 3" xfId="33464"/>
    <cellStyle name="Normal 4 5 3 3 2" xfId="35364"/>
    <cellStyle name="Normal 4 5 3 3 3" xfId="37060"/>
    <cellStyle name="Normal 4 5 3 3 4" xfId="38691"/>
    <cellStyle name="Normal 4 5 3 4" xfId="33760"/>
    <cellStyle name="Normal 4 5 3 4 2" xfId="35660"/>
    <cellStyle name="Normal 4 5 3 4 3" xfId="37356"/>
    <cellStyle name="Normal 4 5 3 4 4" xfId="38987"/>
    <cellStyle name="Normal 4 5 3 5" xfId="34056"/>
    <cellStyle name="Normal 4 5 3 5 2" xfId="35956"/>
    <cellStyle name="Normal 4 5 3 5 3" xfId="37652"/>
    <cellStyle name="Normal 4 5 3 5 4" xfId="39283"/>
    <cellStyle name="Normal 4 5 3 6" xfId="34352"/>
    <cellStyle name="Normal 4 5 3 6 2" xfId="36252"/>
    <cellStyle name="Normal 4 5 3 6 3" xfId="37948"/>
    <cellStyle name="Normal 4 5 3 6 4" xfId="39579"/>
    <cellStyle name="Normal 4 5 3 7" xfId="33159"/>
    <cellStyle name="Normal 4 5 3 8" xfId="35068"/>
    <cellStyle name="Normal 4 5 3 9" xfId="36588"/>
    <cellStyle name="Normal 4 5 4" xfId="12795"/>
    <cellStyle name="Normal 4 5 4 10" xfId="38396"/>
    <cellStyle name="Normal 4 5 4 2" xfId="33314"/>
    <cellStyle name="Normal 4 5 4 2 2" xfId="33612"/>
    <cellStyle name="Normal 4 5 4 2 2 2" xfId="35512"/>
    <cellStyle name="Normal 4 5 4 2 2 3" xfId="37208"/>
    <cellStyle name="Normal 4 5 4 2 2 4" xfId="38839"/>
    <cellStyle name="Normal 4 5 4 2 3" xfId="33908"/>
    <cellStyle name="Normal 4 5 4 2 3 2" xfId="35808"/>
    <cellStyle name="Normal 4 5 4 2 3 3" xfId="37504"/>
    <cellStyle name="Normal 4 5 4 2 3 4" xfId="39135"/>
    <cellStyle name="Normal 4 5 4 2 4" xfId="34204"/>
    <cellStyle name="Normal 4 5 4 2 4 2" xfId="36104"/>
    <cellStyle name="Normal 4 5 4 2 4 3" xfId="37800"/>
    <cellStyle name="Normal 4 5 4 2 4 4" xfId="39431"/>
    <cellStyle name="Normal 4 5 4 2 5" xfId="34500"/>
    <cellStyle name="Normal 4 5 4 2 5 2" xfId="36400"/>
    <cellStyle name="Normal 4 5 4 2 5 3" xfId="38096"/>
    <cellStyle name="Normal 4 5 4 2 5 4" xfId="39727"/>
    <cellStyle name="Normal 4 5 4 2 6" xfId="35216"/>
    <cellStyle name="Normal 4 5 4 2 7" xfId="36912"/>
    <cellStyle name="Normal 4 5 4 2 8" xfId="38543"/>
    <cellStyle name="Normal 4 5 4 3" xfId="33465"/>
    <cellStyle name="Normal 4 5 4 3 2" xfId="35365"/>
    <cellStyle name="Normal 4 5 4 3 3" xfId="37061"/>
    <cellStyle name="Normal 4 5 4 3 4" xfId="38692"/>
    <cellStyle name="Normal 4 5 4 4" xfId="33761"/>
    <cellStyle name="Normal 4 5 4 4 2" xfId="35661"/>
    <cellStyle name="Normal 4 5 4 4 3" xfId="37357"/>
    <cellStyle name="Normal 4 5 4 4 4" xfId="38988"/>
    <cellStyle name="Normal 4 5 4 5" xfId="34057"/>
    <cellStyle name="Normal 4 5 4 5 2" xfId="35957"/>
    <cellStyle name="Normal 4 5 4 5 3" xfId="37653"/>
    <cellStyle name="Normal 4 5 4 5 4" xfId="39284"/>
    <cellStyle name="Normal 4 5 4 6" xfId="34353"/>
    <cellStyle name="Normal 4 5 4 6 2" xfId="36253"/>
    <cellStyle name="Normal 4 5 4 6 3" xfId="37949"/>
    <cellStyle name="Normal 4 5 4 6 4" xfId="39580"/>
    <cellStyle name="Normal 4 5 4 7" xfId="33160"/>
    <cellStyle name="Normal 4 5 4 8" xfId="35069"/>
    <cellStyle name="Normal 4 5 4 9" xfId="36589"/>
    <cellStyle name="Normal 4 5 5" xfId="33156"/>
    <cellStyle name="Normal 4 5 5 2" xfId="33461"/>
    <cellStyle name="Normal 4 5 5 2 2" xfId="35361"/>
    <cellStyle name="Normal 4 5 5 2 3" xfId="37057"/>
    <cellStyle name="Normal 4 5 5 2 4" xfId="38688"/>
    <cellStyle name="Normal 4 5 5 3" xfId="33757"/>
    <cellStyle name="Normal 4 5 5 3 2" xfId="35657"/>
    <cellStyle name="Normal 4 5 5 3 3" xfId="37353"/>
    <cellStyle name="Normal 4 5 5 3 4" xfId="38984"/>
    <cellStyle name="Normal 4 5 5 4" xfId="34053"/>
    <cellStyle name="Normal 4 5 5 4 2" xfId="35953"/>
    <cellStyle name="Normal 4 5 5 4 3" xfId="37649"/>
    <cellStyle name="Normal 4 5 5 4 4" xfId="39280"/>
    <cellStyle name="Normal 4 5 5 5" xfId="34349"/>
    <cellStyle name="Normal 4 5 5 5 2" xfId="36249"/>
    <cellStyle name="Normal 4 5 5 5 3" xfId="37945"/>
    <cellStyle name="Normal 4 5 5 5 4" xfId="39576"/>
    <cellStyle name="Normal 4 5 5 6" xfId="35065"/>
    <cellStyle name="Normal 4 5 5 7" xfId="36781"/>
    <cellStyle name="Normal 4 5 5 8" xfId="38392"/>
    <cellStyle name="Normal 4 5 6" xfId="33310"/>
    <cellStyle name="Normal 4 5 6 2" xfId="33608"/>
    <cellStyle name="Normal 4 5 6 2 2" xfId="35508"/>
    <cellStyle name="Normal 4 5 6 2 3" xfId="37204"/>
    <cellStyle name="Normal 4 5 6 2 4" xfId="38835"/>
    <cellStyle name="Normal 4 5 6 3" xfId="33904"/>
    <cellStyle name="Normal 4 5 6 3 2" xfId="35804"/>
    <cellStyle name="Normal 4 5 6 3 3" xfId="37500"/>
    <cellStyle name="Normal 4 5 6 3 4" xfId="39131"/>
    <cellStyle name="Normal 4 5 6 4" xfId="34200"/>
    <cellStyle name="Normal 4 5 6 4 2" xfId="36100"/>
    <cellStyle name="Normal 4 5 6 4 3" xfId="37796"/>
    <cellStyle name="Normal 4 5 6 4 4" xfId="39427"/>
    <cellStyle name="Normal 4 5 6 5" xfId="34496"/>
    <cellStyle name="Normal 4 5 6 5 2" xfId="36396"/>
    <cellStyle name="Normal 4 5 6 5 3" xfId="38092"/>
    <cellStyle name="Normal 4 5 6 5 4" xfId="39723"/>
    <cellStyle name="Normal 4 5 6 6" xfId="35212"/>
    <cellStyle name="Normal 4 5 6 7" xfId="36908"/>
    <cellStyle name="Normal 4 5 6 8" xfId="38539"/>
    <cellStyle name="Normal 4 5 7" xfId="32916"/>
    <cellStyle name="Normal 4 5 8" xfId="36585"/>
    <cellStyle name="Normal 4 5 9" xfId="40123"/>
    <cellStyle name="Normal 4 6" xfId="12796"/>
    <cellStyle name="Normal 4 6 2" xfId="12797"/>
    <cellStyle name="Normal 4 6 2 10" xfId="36591"/>
    <cellStyle name="Normal 4 6 2 11" xfId="38398"/>
    <cellStyle name="Normal 4 6 2 2" xfId="33163"/>
    <cellStyle name="Normal 4 6 2 2 2" xfId="33317"/>
    <cellStyle name="Normal 4 6 2 2 2 2" xfId="33615"/>
    <cellStyle name="Normal 4 6 2 2 2 2 2" xfId="35515"/>
    <cellStyle name="Normal 4 6 2 2 2 2 3" xfId="37211"/>
    <cellStyle name="Normal 4 6 2 2 2 2 4" xfId="38842"/>
    <cellStyle name="Normal 4 6 2 2 2 3" xfId="33911"/>
    <cellStyle name="Normal 4 6 2 2 2 3 2" xfId="35811"/>
    <cellStyle name="Normal 4 6 2 2 2 3 3" xfId="37507"/>
    <cellStyle name="Normal 4 6 2 2 2 3 4" xfId="39138"/>
    <cellStyle name="Normal 4 6 2 2 2 4" xfId="34207"/>
    <cellStyle name="Normal 4 6 2 2 2 4 2" xfId="36107"/>
    <cellStyle name="Normal 4 6 2 2 2 4 3" xfId="37803"/>
    <cellStyle name="Normal 4 6 2 2 2 4 4" xfId="39434"/>
    <cellStyle name="Normal 4 6 2 2 2 5" xfId="34503"/>
    <cellStyle name="Normal 4 6 2 2 2 5 2" xfId="36403"/>
    <cellStyle name="Normal 4 6 2 2 2 5 3" xfId="38099"/>
    <cellStyle name="Normal 4 6 2 2 2 5 4" xfId="39730"/>
    <cellStyle name="Normal 4 6 2 2 2 6" xfId="35219"/>
    <cellStyle name="Normal 4 6 2 2 2 7" xfId="36915"/>
    <cellStyle name="Normal 4 6 2 2 2 8" xfId="38546"/>
    <cellStyle name="Normal 4 6 2 2 3" xfId="33468"/>
    <cellStyle name="Normal 4 6 2 2 3 2" xfId="35368"/>
    <cellStyle name="Normal 4 6 2 2 3 3" xfId="37064"/>
    <cellStyle name="Normal 4 6 2 2 3 4" xfId="38695"/>
    <cellStyle name="Normal 4 6 2 2 4" xfId="33764"/>
    <cellStyle name="Normal 4 6 2 2 4 2" xfId="35664"/>
    <cellStyle name="Normal 4 6 2 2 4 3" xfId="37360"/>
    <cellStyle name="Normal 4 6 2 2 4 4" xfId="38991"/>
    <cellStyle name="Normal 4 6 2 2 5" xfId="34060"/>
    <cellStyle name="Normal 4 6 2 2 5 2" xfId="35960"/>
    <cellStyle name="Normal 4 6 2 2 5 3" xfId="37656"/>
    <cellStyle name="Normal 4 6 2 2 5 4" xfId="39287"/>
    <cellStyle name="Normal 4 6 2 2 6" xfId="34356"/>
    <cellStyle name="Normal 4 6 2 2 6 2" xfId="36256"/>
    <cellStyle name="Normal 4 6 2 2 6 3" xfId="37952"/>
    <cellStyle name="Normal 4 6 2 2 6 4" xfId="39583"/>
    <cellStyle name="Normal 4 6 2 2 7" xfId="35072"/>
    <cellStyle name="Normal 4 6 2 2 8" xfId="36592"/>
    <cellStyle name="Normal 4 6 2 2 9" xfId="38399"/>
    <cellStyle name="Normal 4 6 2 3" xfId="33316"/>
    <cellStyle name="Normal 4 6 2 3 2" xfId="33614"/>
    <cellStyle name="Normal 4 6 2 3 2 2" xfId="35514"/>
    <cellStyle name="Normal 4 6 2 3 2 3" xfId="37210"/>
    <cellStyle name="Normal 4 6 2 3 2 4" xfId="38841"/>
    <cellStyle name="Normal 4 6 2 3 3" xfId="33910"/>
    <cellStyle name="Normal 4 6 2 3 3 2" xfId="35810"/>
    <cellStyle name="Normal 4 6 2 3 3 3" xfId="37506"/>
    <cellStyle name="Normal 4 6 2 3 3 4" xfId="39137"/>
    <cellStyle name="Normal 4 6 2 3 4" xfId="34206"/>
    <cellStyle name="Normal 4 6 2 3 4 2" xfId="36106"/>
    <cellStyle name="Normal 4 6 2 3 4 3" xfId="37802"/>
    <cellStyle name="Normal 4 6 2 3 4 4" xfId="39433"/>
    <cellStyle name="Normal 4 6 2 3 5" xfId="34502"/>
    <cellStyle name="Normal 4 6 2 3 5 2" xfId="36402"/>
    <cellStyle name="Normal 4 6 2 3 5 3" xfId="38098"/>
    <cellStyle name="Normal 4 6 2 3 5 4" xfId="39729"/>
    <cellStyle name="Normal 4 6 2 3 6" xfId="35218"/>
    <cellStyle name="Normal 4 6 2 3 7" xfId="36914"/>
    <cellStyle name="Normal 4 6 2 3 8" xfId="38545"/>
    <cellStyle name="Normal 4 6 2 4" xfId="33467"/>
    <cellStyle name="Normal 4 6 2 4 2" xfId="35367"/>
    <cellStyle name="Normal 4 6 2 4 3" xfId="37063"/>
    <cellStyle name="Normal 4 6 2 4 4" xfId="38694"/>
    <cellStyle name="Normal 4 6 2 5" xfId="33763"/>
    <cellStyle name="Normal 4 6 2 5 2" xfId="35663"/>
    <cellStyle name="Normal 4 6 2 5 3" xfId="37359"/>
    <cellStyle name="Normal 4 6 2 5 4" xfId="38990"/>
    <cellStyle name="Normal 4 6 2 6" xfId="34059"/>
    <cellStyle name="Normal 4 6 2 6 2" xfId="35959"/>
    <cellStyle name="Normal 4 6 2 6 3" xfId="37655"/>
    <cellStyle name="Normal 4 6 2 6 4" xfId="39286"/>
    <cellStyle name="Normal 4 6 2 7" xfId="34355"/>
    <cellStyle name="Normal 4 6 2 7 2" xfId="36255"/>
    <cellStyle name="Normal 4 6 2 7 3" xfId="37951"/>
    <cellStyle name="Normal 4 6 2 7 4" xfId="39582"/>
    <cellStyle name="Normal 4 6 2 8" xfId="33162"/>
    <cellStyle name="Normal 4 6 2 9" xfId="35071"/>
    <cellStyle name="Normal 4 6 3" xfId="12798"/>
    <cellStyle name="Normal 4 6 3 10" xfId="38400"/>
    <cellStyle name="Normal 4 6 3 2" xfId="33318"/>
    <cellStyle name="Normal 4 6 3 2 2" xfId="33616"/>
    <cellStyle name="Normal 4 6 3 2 2 2" xfId="35516"/>
    <cellStyle name="Normal 4 6 3 2 2 3" xfId="37212"/>
    <cellStyle name="Normal 4 6 3 2 2 4" xfId="38843"/>
    <cellStyle name="Normal 4 6 3 2 3" xfId="33912"/>
    <cellStyle name="Normal 4 6 3 2 3 2" xfId="35812"/>
    <cellStyle name="Normal 4 6 3 2 3 3" xfId="37508"/>
    <cellStyle name="Normal 4 6 3 2 3 4" xfId="39139"/>
    <cellStyle name="Normal 4 6 3 2 4" xfId="34208"/>
    <cellStyle name="Normal 4 6 3 2 4 2" xfId="36108"/>
    <cellStyle name="Normal 4 6 3 2 4 3" xfId="37804"/>
    <cellStyle name="Normal 4 6 3 2 4 4" xfId="39435"/>
    <cellStyle name="Normal 4 6 3 2 5" xfId="34504"/>
    <cellStyle name="Normal 4 6 3 2 5 2" xfId="36404"/>
    <cellStyle name="Normal 4 6 3 2 5 3" xfId="38100"/>
    <cellStyle name="Normal 4 6 3 2 5 4" xfId="39731"/>
    <cellStyle name="Normal 4 6 3 2 6" xfId="35220"/>
    <cellStyle name="Normal 4 6 3 2 7" xfId="36916"/>
    <cellStyle name="Normal 4 6 3 2 8" xfId="38547"/>
    <cellStyle name="Normal 4 6 3 3" xfId="33469"/>
    <cellStyle name="Normal 4 6 3 3 2" xfId="35369"/>
    <cellStyle name="Normal 4 6 3 3 3" xfId="37065"/>
    <cellStyle name="Normal 4 6 3 3 4" xfId="38696"/>
    <cellStyle name="Normal 4 6 3 4" xfId="33765"/>
    <cellStyle name="Normal 4 6 3 4 2" xfId="35665"/>
    <cellStyle name="Normal 4 6 3 4 3" xfId="37361"/>
    <cellStyle name="Normal 4 6 3 4 4" xfId="38992"/>
    <cellStyle name="Normal 4 6 3 5" xfId="34061"/>
    <cellStyle name="Normal 4 6 3 5 2" xfId="35961"/>
    <cellStyle name="Normal 4 6 3 5 3" xfId="37657"/>
    <cellStyle name="Normal 4 6 3 5 4" xfId="39288"/>
    <cellStyle name="Normal 4 6 3 6" xfId="34357"/>
    <cellStyle name="Normal 4 6 3 6 2" xfId="36257"/>
    <cellStyle name="Normal 4 6 3 6 3" xfId="37953"/>
    <cellStyle name="Normal 4 6 3 6 4" xfId="39584"/>
    <cellStyle name="Normal 4 6 3 7" xfId="33164"/>
    <cellStyle name="Normal 4 6 3 8" xfId="35073"/>
    <cellStyle name="Normal 4 6 3 9" xfId="36593"/>
    <cellStyle name="Normal 4 6 4" xfId="33165"/>
    <cellStyle name="Normal 4 6 4 2" xfId="33319"/>
    <cellStyle name="Normal 4 6 4 2 2" xfId="33617"/>
    <cellStyle name="Normal 4 6 4 2 2 2" xfId="35517"/>
    <cellStyle name="Normal 4 6 4 2 2 3" xfId="37213"/>
    <cellStyle name="Normal 4 6 4 2 2 4" xfId="38844"/>
    <cellStyle name="Normal 4 6 4 2 3" xfId="33913"/>
    <cellStyle name="Normal 4 6 4 2 3 2" xfId="35813"/>
    <cellStyle name="Normal 4 6 4 2 3 3" xfId="37509"/>
    <cellStyle name="Normal 4 6 4 2 3 4" xfId="39140"/>
    <cellStyle name="Normal 4 6 4 2 4" xfId="34209"/>
    <cellStyle name="Normal 4 6 4 2 4 2" xfId="36109"/>
    <cellStyle name="Normal 4 6 4 2 4 3" xfId="37805"/>
    <cellStyle name="Normal 4 6 4 2 4 4" xfId="39436"/>
    <cellStyle name="Normal 4 6 4 2 5" xfId="34505"/>
    <cellStyle name="Normal 4 6 4 2 5 2" xfId="36405"/>
    <cellStyle name="Normal 4 6 4 2 5 3" xfId="38101"/>
    <cellStyle name="Normal 4 6 4 2 5 4" xfId="39732"/>
    <cellStyle name="Normal 4 6 4 2 6" xfId="35221"/>
    <cellStyle name="Normal 4 6 4 2 7" xfId="36917"/>
    <cellStyle name="Normal 4 6 4 2 8" xfId="38548"/>
    <cellStyle name="Normal 4 6 4 3" xfId="33470"/>
    <cellStyle name="Normal 4 6 4 3 2" xfId="35370"/>
    <cellStyle name="Normal 4 6 4 3 3" xfId="37066"/>
    <cellStyle name="Normal 4 6 4 3 4" xfId="38697"/>
    <cellStyle name="Normal 4 6 4 4" xfId="33766"/>
    <cellStyle name="Normal 4 6 4 4 2" xfId="35666"/>
    <cellStyle name="Normal 4 6 4 4 3" xfId="37362"/>
    <cellStyle name="Normal 4 6 4 4 4" xfId="38993"/>
    <cellStyle name="Normal 4 6 4 5" xfId="34062"/>
    <cellStyle name="Normal 4 6 4 5 2" xfId="35962"/>
    <cellStyle name="Normal 4 6 4 5 3" xfId="37658"/>
    <cellStyle name="Normal 4 6 4 5 4" xfId="39289"/>
    <cellStyle name="Normal 4 6 4 6" xfId="34358"/>
    <cellStyle name="Normal 4 6 4 6 2" xfId="36258"/>
    <cellStyle name="Normal 4 6 4 6 3" xfId="37954"/>
    <cellStyle name="Normal 4 6 4 6 4" xfId="39585"/>
    <cellStyle name="Normal 4 6 4 7" xfId="35074"/>
    <cellStyle name="Normal 4 6 4 8" xfId="36594"/>
    <cellStyle name="Normal 4 6 4 9" xfId="38401"/>
    <cellStyle name="Normal 4 6 5" xfId="33161"/>
    <cellStyle name="Normal 4 6 5 2" xfId="33466"/>
    <cellStyle name="Normal 4 6 5 2 2" xfId="35366"/>
    <cellStyle name="Normal 4 6 5 2 3" xfId="37062"/>
    <cellStyle name="Normal 4 6 5 2 4" xfId="38693"/>
    <cellStyle name="Normal 4 6 5 3" xfId="33762"/>
    <cellStyle name="Normal 4 6 5 3 2" xfId="35662"/>
    <cellStyle name="Normal 4 6 5 3 3" xfId="37358"/>
    <cellStyle name="Normal 4 6 5 3 4" xfId="38989"/>
    <cellStyle name="Normal 4 6 5 4" xfId="34058"/>
    <cellStyle name="Normal 4 6 5 4 2" xfId="35958"/>
    <cellStyle name="Normal 4 6 5 4 3" xfId="37654"/>
    <cellStyle name="Normal 4 6 5 4 4" xfId="39285"/>
    <cellStyle name="Normal 4 6 5 5" xfId="34354"/>
    <cellStyle name="Normal 4 6 5 5 2" xfId="36254"/>
    <cellStyle name="Normal 4 6 5 5 3" xfId="37950"/>
    <cellStyle name="Normal 4 6 5 5 4" xfId="39581"/>
    <cellStyle name="Normal 4 6 5 6" xfId="35070"/>
    <cellStyle name="Normal 4 6 5 7" xfId="36782"/>
    <cellStyle name="Normal 4 6 5 8" xfId="38397"/>
    <cellStyle name="Normal 4 6 6" xfId="33315"/>
    <cellStyle name="Normal 4 6 6 2" xfId="33613"/>
    <cellStyle name="Normal 4 6 6 2 2" xfId="35513"/>
    <cellStyle name="Normal 4 6 6 2 3" xfId="37209"/>
    <cellStyle name="Normal 4 6 6 2 4" xfId="38840"/>
    <cellStyle name="Normal 4 6 6 3" xfId="33909"/>
    <cellStyle name="Normal 4 6 6 3 2" xfId="35809"/>
    <cellStyle name="Normal 4 6 6 3 3" xfId="37505"/>
    <cellStyle name="Normal 4 6 6 3 4" xfId="39136"/>
    <cellStyle name="Normal 4 6 6 4" xfId="34205"/>
    <cellStyle name="Normal 4 6 6 4 2" xfId="36105"/>
    <cellStyle name="Normal 4 6 6 4 3" xfId="37801"/>
    <cellStyle name="Normal 4 6 6 4 4" xfId="39432"/>
    <cellStyle name="Normal 4 6 6 5" xfId="34501"/>
    <cellStyle name="Normal 4 6 6 5 2" xfId="36401"/>
    <cellStyle name="Normal 4 6 6 5 3" xfId="38097"/>
    <cellStyle name="Normal 4 6 6 5 4" xfId="39728"/>
    <cellStyle name="Normal 4 6 6 6" xfId="35217"/>
    <cellStyle name="Normal 4 6 6 7" xfId="36913"/>
    <cellStyle name="Normal 4 6 6 8" xfId="38544"/>
    <cellStyle name="Normal 4 6 7" xfId="32917"/>
    <cellStyle name="Normal 4 6 8" xfId="36590"/>
    <cellStyle name="Normal 4 6 9" xfId="40124"/>
    <cellStyle name="Normal 4 7" xfId="12799"/>
    <cellStyle name="Normal 4 7 2" xfId="12800"/>
    <cellStyle name="Normal 4 7 2 10" xfId="38403"/>
    <cellStyle name="Normal 4 7 2 2" xfId="33321"/>
    <cellStyle name="Normal 4 7 2 2 2" xfId="33619"/>
    <cellStyle name="Normal 4 7 2 2 2 2" xfId="35519"/>
    <cellStyle name="Normal 4 7 2 2 2 3" xfId="37215"/>
    <cellStyle name="Normal 4 7 2 2 2 4" xfId="38846"/>
    <cellStyle name="Normal 4 7 2 2 3" xfId="33915"/>
    <cellStyle name="Normal 4 7 2 2 3 2" xfId="35815"/>
    <cellStyle name="Normal 4 7 2 2 3 3" xfId="37511"/>
    <cellStyle name="Normal 4 7 2 2 3 4" xfId="39142"/>
    <cellStyle name="Normal 4 7 2 2 4" xfId="34211"/>
    <cellStyle name="Normal 4 7 2 2 4 2" xfId="36111"/>
    <cellStyle name="Normal 4 7 2 2 4 3" xfId="37807"/>
    <cellStyle name="Normal 4 7 2 2 4 4" xfId="39438"/>
    <cellStyle name="Normal 4 7 2 2 5" xfId="34507"/>
    <cellStyle name="Normal 4 7 2 2 5 2" xfId="36407"/>
    <cellStyle name="Normal 4 7 2 2 5 3" xfId="38103"/>
    <cellStyle name="Normal 4 7 2 2 5 4" xfId="39734"/>
    <cellStyle name="Normal 4 7 2 2 6" xfId="35223"/>
    <cellStyle name="Normal 4 7 2 2 7" xfId="36919"/>
    <cellStyle name="Normal 4 7 2 2 8" xfId="38550"/>
    <cellStyle name="Normal 4 7 2 3" xfId="33472"/>
    <cellStyle name="Normal 4 7 2 3 2" xfId="35372"/>
    <cellStyle name="Normal 4 7 2 3 3" xfId="37068"/>
    <cellStyle name="Normal 4 7 2 3 4" xfId="38699"/>
    <cellStyle name="Normal 4 7 2 4" xfId="33768"/>
    <cellStyle name="Normal 4 7 2 4 2" xfId="35668"/>
    <cellStyle name="Normal 4 7 2 4 3" xfId="37364"/>
    <cellStyle name="Normal 4 7 2 4 4" xfId="38995"/>
    <cellStyle name="Normal 4 7 2 5" xfId="34064"/>
    <cellStyle name="Normal 4 7 2 5 2" xfId="35964"/>
    <cellStyle name="Normal 4 7 2 5 3" xfId="37660"/>
    <cellStyle name="Normal 4 7 2 5 4" xfId="39291"/>
    <cellStyle name="Normal 4 7 2 6" xfId="34360"/>
    <cellStyle name="Normal 4 7 2 6 2" xfId="36260"/>
    <cellStyle name="Normal 4 7 2 6 3" xfId="37956"/>
    <cellStyle name="Normal 4 7 2 6 4" xfId="39587"/>
    <cellStyle name="Normal 4 7 2 7" xfId="33167"/>
    <cellStyle name="Normal 4 7 2 8" xfId="35076"/>
    <cellStyle name="Normal 4 7 2 9" xfId="36596"/>
    <cellStyle name="Normal 4 7 3" xfId="33166"/>
    <cellStyle name="Normal 4 7 3 2" xfId="33471"/>
    <cellStyle name="Normal 4 7 3 2 2" xfId="35371"/>
    <cellStyle name="Normal 4 7 3 2 3" xfId="37067"/>
    <cellStyle name="Normal 4 7 3 2 4" xfId="38698"/>
    <cellStyle name="Normal 4 7 3 3" xfId="33767"/>
    <cellStyle name="Normal 4 7 3 3 2" xfId="35667"/>
    <cellStyle name="Normal 4 7 3 3 3" xfId="37363"/>
    <cellStyle name="Normal 4 7 3 3 4" xfId="38994"/>
    <cellStyle name="Normal 4 7 3 4" xfId="34063"/>
    <cellStyle name="Normal 4 7 3 4 2" xfId="35963"/>
    <cellStyle name="Normal 4 7 3 4 3" xfId="37659"/>
    <cellStyle name="Normal 4 7 3 4 4" xfId="39290"/>
    <cellStyle name="Normal 4 7 3 5" xfId="34359"/>
    <cellStyle name="Normal 4 7 3 5 2" xfId="36259"/>
    <cellStyle name="Normal 4 7 3 5 3" xfId="37955"/>
    <cellStyle name="Normal 4 7 3 5 4" xfId="39586"/>
    <cellStyle name="Normal 4 7 3 6" xfId="35075"/>
    <cellStyle name="Normal 4 7 3 7" xfId="36783"/>
    <cellStyle name="Normal 4 7 3 8" xfId="38402"/>
    <cellStyle name="Normal 4 7 4" xfId="33320"/>
    <cellStyle name="Normal 4 7 4 2" xfId="33618"/>
    <cellStyle name="Normal 4 7 4 2 2" xfId="35518"/>
    <cellStyle name="Normal 4 7 4 2 3" xfId="37214"/>
    <cellStyle name="Normal 4 7 4 2 4" xfId="38845"/>
    <cellStyle name="Normal 4 7 4 3" xfId="33914"/>
    <cellStyle name="Normal 4 7 4 3 2" xfId="35814"/>
    <cellStyle name="Normal 4 7 4 3 3" xfId="37510"/>
    <cellStyle name="Normal 4 7 4 3 4" xfId="39141"/>
    <cellStyle name="Normal 4 7 4 4" xfId="34210"/>
    <cellStyle name="Normal 4 7 4 4 2" xfId="36110"/>
    <cellStyle name="Normal 4 7 4 4 3" xfId="37806"/>
    <cellStyle name="Normal 4 7 4 4 4" xfId="39437"/>
    <cellStyle name="Normal 4 7 4 5" xfId="34506"/>
    <cellStyle name="Normal 4 7 4 5 2" xfId="36406"/>
    <cellStyle name="Normal 4 7 4 5 3" xfId="38102"/>
    <cellStyle name="Normal 4 7 4 5 4" xfId="39733"/>
    <cellStyle name="Normal 4 7 4 6" xfId="35222"/>
    <cellStyle name="Normal 4 7 4 7" xfId="36918"/>
    <cellStyle name="Normal 4 7 4 8" xfId="38549"/>
    <cellStyle name="Normal 4 7 5" xfId="32918"/>
    <cellStyle name="Normal 4 7 6" xfId="36595"/>
    <cellStyle name="Normal 4 8" xfId="12801"/>
    <cellStyle name="Normal 4 8 2" xfId="12802"/>
    <cellStyle name="Normal 4 8 2 10" xfId="38405"/>
    <cellStyle name="Normal 4 8 2 2" xfId="33323"/>
    <cellStyle name="Normal 4 8 2 2 2" xfId="33621"/>
    <cellStyle name="Normal 4 8 2 2 2 2" xfId="35521"/>
    <cellStyle name="Normal 4 8 2 2 2 3" xfId="37217"/>
    <cellStyle name="Normal 4 8 2 2 2 4" xfId="38848"/>
    <cellStyle name="Normal 4 8 2 2 3" xfId="33917"/>
    <cellStyle name="Normal 4 8 2 2 3 2" xfId="35817"/>
    <cellStyle name="Normal 4 8 2 2 3 3" xfId="37513"/>
    <cellStyle name="Normal 4 8 2 2 3 4" xfId="39144"/>
    <cellStyle name="Normal 4 8 2 2 4" xfId="34213"/>
    <cellStyle name="Normal 4 8 2 2 4 2" xfId="36113"/>
    <cellStyle name="Normal 4 8 2 2 4 3" xfId="37809"/>
    <cellStyle name="Normal 4 8 2 2 4 4" xfId="39440"/>
    <cellStyle name="Normal 4 8 2 2 5" xfId="34509"/>
    <cellStyle name="Normal 4 8 2 2 5 2" xfId="36409"/>
    <cellStyle name="Normal 4 8 2 2 5 3" xfId="38105"/>
    <cellStyle name="Normal 4 8 2 2 5 4" xfId="39736"/>
    <cellStyle name="Normal 4 8 2 2 6" xfId="35225"/>
    <cellStyle name="Normal 4 8 2 2 7" xfId="36921"/>
    <cellStyle name="Normal 4 8 2 2 8" xfId="38552"/>
    <cellStyle name="Normal 4 8 2 3" xfId="33474"/>
    <cellStyle name="Normal 4 8 2 3 2" xfId="35374"/>
    <cellStyle name="Normal 4 8 2 3 3" xfId="37070"/>
    <cellStyle name="Normal 4 8 2 3 4" xfId="38701"/>
    <cellStyle name="Normal 4 8 2 4" xfId="33770"/>
    <cellStyle name="Normal 4 8 2 4 2" xfId="35670"/>
    <cellStyle name="Normal 4 8 2 4 3" xfId="37366"/>
    <cellStyle name="Normal 4 8 2 4 4" xfId="38997"/>
    <cellStyle name="Normal 4 8 2 5" xfId="34066"/>
    <cellStyle name="Normal 4 8 2 5 2" xfId="35966"/>
    <cellStyle name="Normal 4 8 2 5 3" xfId="37662"/>
    <cellStyle name="Normal 4 8 2 5 4" xfId="39293"/>
    <cellStyle name="Normal 4 8 2 6" xfId="34362"/>
    <cellStyle name="Normal 4 8 2 6 2" xfId="36262"/>
    <cellStyle name="Normal 4 8 2 6 3" xfId="37958"/>
    <cellStyle name="Normal 4 8 2 6 4" xfId="39589"/>
    <cellStyle name="Normal 4 8 2 7" xfId="33169"/>
    <cellStyle name="Normal 4 8 2 8" xfId="35078"/>
    <cellStyle name="Normal 4 8 2 9" xfId="36598"/>
    <cellStyle name="Normal 4 8 3" xfId="33168"/>
    <cellStyle name="Normal 4 8 3 2" xfId="33473"/>
    <cellStyle name="Normal 4 8 3 2 2" xfId="35373"/>
    <cellStyle name="Normal 4 8 3 2 3" xfId="37069"/>
    <cellStyle name="Normal 4 8 3 2 4" xfId="38700"/>
    <cellStyle name="Normal 4 8 3 3" xfId="33769"/>
    <cellStyle name="Normal 4 8 3 3 2" xfId="35669"/>
    <cellStyle name="Normal 4 8 3 3 3" xfId="37365"/>
    <cellStyle name="Normal 4 8 3 3 4" xfId="38996"/>
    <cellStyle name="Normal 4 8 3 4" xfId="34065"/>
    <cellStyle name="Normal 4 8 3 4 2" xfId="35965"/>
    <cellStyle name="Normal 4 8 3 4 3" xfId="37661"/>
    <cellStyle name="Normal 4 8 3 4 4" xfId="39292"/>
    <cellStyle name="Normal 4 8 3 5" xfId="34361"/>
    <cellStyle name="Normal 4 8 3 5 2" xfId="36261"/>
    <cellStyle name="Normal 4 8 3 5 3" xfId="37957"/>
    <cellStyle name="Normal 4 8 3 5 4" xfId="39588"/>
    <cellStyle name="Normal 4 8 3 6" xfId="35077"/>
    <cellStyle name="Normal 4 8 3 7" xfId="36784"/>
    <cellStyle name="Normal 4 8 3 8" xfId="38404"/>
    <cellStyle name="Normal 4 8 4" xfId="33322"/>
    <cellStyle name="Normal 4 8 4 2" xfId="33620"/>
    <cellStyle name="Normal 4 8 4 2 2" xfId="35520"/>
    <cellStyle name="Normal 4 8 4 2 3" xfId="37216"/>
    <cellStyle name="Normal 4 8 4 2 4" xfId="38847"/>
    <cellStyle name="Normal 4 8 4 3" xfId="33916"/>
    <cellStyle name="Normal 4 8 4 3 2" xfId="35816"/>
    <cellStyle name="Normal 4 8 4 3 3" xfId="37512"/>
    <cellStyle name="Normal 4 8 4 3 4" xfId="39143"/>
    <cellStyle name="Normal 4 8 4 4" xfId="34212"/>
    <cellStyle name="Normal 4 8 4 4 2" xfId="36112"/>
    <cellStyle name="Normal 4 8 4 4 3" xfId="37808"/>
    <cellStyle name="Normal 4 8 4 4 4" xfId="39439"/>
    <cellStyle name="Normal 4 8 4 5" xfId="34508"/>
    <cellStyle name="Normal 4 8 4 5 2" xfId="36408"/>
    <cellStyle name="Normal 4 8 4 5 3" xfId="38104"/>
    <cellStyle name="Normal 4 8 4 5 4" xfId="39735"/>
    <cellStyle name="Normal 4 8 4 6" xfId="35224"/>
    <cellStyle name="Normal 4 8 4 7" xfId="36920"/>
    <cellStyle name="Normal 4 8 4 8" xfId="38551"/>
    <cellStyle name="Normal 4 8 5" xfId="33005"/>
    <cellStyle name="Normal 4 8 6" xfId="36597"/>
    <cellStyle name="Normal 4 9" xfId="12803"/>
    <cellStyle name="Normal 4 9 10" xfId="36599"/>
    <cellStyle name="Normal 4 9 11" xfId="38406"/>
    <cellStyle name="Normal 4 9 2" xfId="12804"/>
    <cellStyle name="Normal 4 9 2 10" xfId="38407"/>
    <cellStyle name="Normal 4 9 2 2" xfId="33325"/>
    <cellStyle name="Normal 4 9 2 2 2" xfId="33623"/>
    <cellStyle name="Normal 4 9 2 2 2 2" xfId="35523"/>
    <cellStyle name="Normal 4 9 2 2 2 3" xfId="37219"/>
    <cellStyle name="Normal 4 9 2 2 2 4" xfId="38850"/>
    <cellStyle name="Normal 4 9 2 2 3" xfId="33919"/>
    <cellStyle name="Normal 4 9 2 2 3 2" xfId="35819"/>
    <cellStyle name="Normal 4 9 2 2 3 3" xfId="37515"/>
    <cellStyle name="Normal 4 9 2 2 3 4" xfId="39146"/>
    <cellStyle name="Normal 4 9 2 2 4" xfId="34215"/>
    <cellStyle name="Normal 4 9 2 2 4 2" xfId="36115"/>
    <cellStyle name="Normal 4 9 2 2 4 3" xfId="37811"/>
    <cellStyle name="Normal 4 9 2 2 4 4" xfId="39442"/>
    <cellStyle name="Normal 4 9 2 2 5" xfId="34511"/>
    <cellStyle name="Normal 4 9 2 2 5 2" xfId="36411"/>
    <cellStyle name="Normal 4 9 2 2 5 3" xfId="38107"/>
    <cellStyle name="Normal 4 9 2 2 5 4" xfId="39738"/>
    <cellStyle name="Normal 4 9 2 2 6" xfId="35227"/>
    <cellStyle name="Normal 4 9 2 2 7" xfId="36923"/>
    <cellStyle name="Normal 4 9 2 2 8" xfId="38554"/>
    <cellStyle name="Normal 4 9 2 3" xfId="33476"/>
    <cellStyle name="Normal 4 9 2 3 2" xfId="35376"/>
    <cellStyle name="Normal 4 9 2 3 3" xfId="37072"/>
    <cellStyle name="Normal 4 9 2 3 4" xfId="38703"/>
    <cellStyle name="Normal 4 9 2 4" xfId="33772"/>
    <cellStyle name="Normal 4 9 2 4 2" xfId="35672"/>
    <cellStyle name="Normal 4 9 2 4 3" xfId="37368"/>
    <cellStyle name="Normal 4 9 2 4 4" xfId="38999"/>
    <cellStyle name="Normal 4 9 2 5" xfId="34068"/>
    <cellStyle name="Normal 4 9 2 5 2" xfId="35968"/>
    <cellStyle name="Normal 4 9 2 5 3" xfId="37664"/>
    <cellStyle name="Normal 4 9 2 5 4" xfId="39295"/>
    <cellStyle name="Normal 4 9 2 6" xfId="34364"/>
    <cellStyle name="Normal 4 9 2 6 2" xfId="36264"/>
    <cellStyle name="Normal 4 9 2 6 3" xfId="37960"/>
    <cellStyle name="Normal 4 9 2 6 4" xfId="39591"/>
    <cellStyle name="Normal 4 9 2 7" xfId="33171"/>
    <cellStyle name="Normal 4 9 2 8" xfId="35080"/>
    <cellStyle name="Normal 4 9 2 9" xfId="36600"/>
    <cellStyle name="Normal 4 9 3" xfId="33324"/>
    <cellStyle name="Normal 4 9 3 2" xfId="33622"/>
    <cellStyle name="Normal 4 9 3 2 2" xfId="35522"/>
    <cellStyle name="Normal 4 9 3 2 3" xfId="37218"/>
    <cellStyle name="Normal 4 9 3 2 4" xfId="38849"/>
    <cellStyle name="Normal 4 9 3 3" xfId="33918"/>
    <cellStyle name="Normal 4 9 3 3 2" xfId="35818"/>
    <cellStyle name="Normal 4 9 3 3 3" xfId="37514"/>
    <cellStyle name="Normal 4 9 3 3 4" xfId="39145"/>
    <cellStyle name="Normal 4 9 3 4" xfId="34214"/>
    <cellStyle name="Normal 4 9 3 4 2" xfId="36114"/>
    <cellStyle name="Normal 4 9 3 4 3" xfId="37810"/>
    <cellStyle name="Normal 4 9 3 4 4" xfId="39441"/>
    <cellStyle name="Normal 4 9 3 5" xfId="34510"/>
    <cellStyle name="Normal 4 9 3 5 2" xfId="36410"/>
    <cellStyle name="Normal 4 9 3 5 3" xfId="38106"/>
    <cellStyle name="Normal 4 9 3 5 4" xfId="39737"/>
    <cellStyle name="Normal 4 9 3 6" xfId="35226"/>
    <cellStyle name="Normal 4 9 3 7" xfId="36922"/>
    <cellStyle name="Normal 4 9 3 8" xfId="38553"/>
    <cellStyle name="Normal 4 9 4" xfId="33475"/>
    <cellStyle name="Normal 4 9 4 2" xfId="35375"/>
    <cellStyle name="Normal 4 9 4 3" xfId="37071"/>
    <cellStyle name="Normal 4 9 4 4" xfId="38702"/>
    <cellStyle name="Normal 4 9 5" xfId="33771"/>
    <cellStyle name="Normal 4 9 5 2" xfId="35671"/>
    <cellStyle name="Normal 4 9 5 3" xfId="37367"/>
    <cellStyle name="Normal 4 9 5 4" xfId="38998"/>
    <cellStyle name="Normal 4 9 6" xfId="34067"/>
    <cellStyle name="Normal 4 9 6 2" xfId="35967"/>
    <cellStyle name="Normal 4 9 6 3" xfId="37663"/>
    <cellStyle name="Normal 4 9 6 4" xfId="39294"/>
    <cellStyle name="Normal 4 9 7" xfId="34363"/>
    <cellStyle name="Normal 4 9 7 2" xfId="36263"/>
    <cellStyle name="Normal 4 9 7 3" xfId="37959"/>
    <cellStyle name="Normal 4 9 7 4" xfId="39590"/>
    <cellStyle name="Normal 4 9 8" xfId="33170"/>
    <cellStyle name="Normal 4 9 9" xfId="35079"/>
    <cellStyle name="Normal 4_110315 - Modelled Scenarios v1" xfId="12805"/>
    <cellStyle name="Normal 40" xfId="12806"/>
    <cellStyle name="Normal 40 2" xfId="12807"/>
    <cellStyle name="Normal 40 3" xfId="12808"/>
    <cellStyle name="Normal 400" xfId="12809"/>
    <cellStyle name="Normal 401" xfId="12810"/>
    <cellStyle name="Normal 402" xfId="12811"/>
    <cellStyle name="Normal 403" xfId="12812"/>
    <cellStyle name="Normal 404" xfId="12813"/>
    <cellStyle name="Normal 405" xfId="12814"/>
    <cellStyle name="Normal 406" xfId="12815"/>
    <cellStyle name="Normal 407" xfId="12816"/>
    <cellStyle name="Normal 408" xfId="12817"/>
    <cellStyle name="Normal 409" xfId="12818"/>
    <cellStyle name="Normal 41" xfId="12819"/>
    <cellStyle name="Normal 41 2" xfId="12820"/>
    <cellStyle name="Normal 41 3" xfId="12821"/>
    <cellStyle name="Normal 410" xfId="12822"/>
    <cellStyle name="Normal 411" xfId="12823"/>
    <cellStyle name="Normal 412" xfId="12824"/>
    <cellStyle name="Normal 413" xfId="12825"/>
    <cellStyle name="Normal 414" xfId="12826"/>
    <cellStyle name="Normal 415" xfId="12827"/>
    <cellStyle name="Normal 416" xfId="12828"/>
    <cellStyle name="Normal 417" xfId="12829"/>
    <cellStyle name="Normal 418" xfId="12830"/>
    <cellStyle name="Normal 419" xfId="12831"/>
    <cellStyle name="Normal 42" xfId="12832"/>
    <cellStyle name="Normal 42 2" xfId="12833"/>
    <cellStyle name="Normal 42 3" xfId="12834"/>
    <cellStyle name="Normal 420" xfId="12835"/>
    <cellStyle name="Normal 421" xfId="12836"/>
    <cellStyle name="Normal 422" xfId="12837"/>
    <cellStyle name="Normal 423" xfId="12838"/>
    <cellStyle name="Normal 424" xfId="12839"/>
    <cellStyle name="Normal 425" xfId="12840"/>
    <cellStyle name="Normal 426" xfId="12841"/>
    <cellStyle name="Normal 427" xfId="12842"/>
    <cellStyle name="Normal 428" xfId="12843"/>
    <cellStyle name="Normal 429" xfId="12844"/>
    <cellStyle name="Normal 43" xfId="12845"/>
    <cellStyle name="Normal 43 2" xfId="12846"/>
    <cellStyle name="Normal 43 3" xfId="12847"/>
    <cellStyle name="Normal 430" xfId="12848"/>
    <cellStyle name="Normal 431" xfId="12849"/>
    <cellStyle name="Normal 432" xfId="12850"/>
    <cellStyle name="Normal 433" xfId="12851"/>
    <cellStyle name="Normal 434" xfId="12852"/>
    <cellStyle name="Normal 435" xfId="12853"/>
    <cellStyle name="Normal 436" xfId="12854"/>
    <cellStyle name="Normal 437" xfId="12855"/>
    <cellStyle name="Normal 438" xfId="12856"/>
    <cellStyle name="Normal 439" xfId="12857"/>
    <cellStyle name="Normal 44" xfId="12858"/>
    <cellStyle name="Normal 44 2" xfId="12859"/>
    <cellStyle name="Normal 44 3" xfId="12860"/>
    <cellStyle name="Normal 440" xfId="12861"/>
    <cellStyle name="Normal 441" xfId="12862"/>
    <cellStyle name="Normal 442" xfId="12863"/>
    <cellStyle name="Normal 443" xfId="12864"/>
    <cellStyle name="Normal 444" xfId="12865"/>
    <cellStyle name="Normal 445" xfId="12866"/>
    <cellStyle name="Normal 446" xfId="12867"/>
    <cellStyle name="Normal 447" xfId="12868"/>
    <cellStyle name="Normal 448" xfId="12869"/>
    <cellStyle name="Normal 449" xfId="12870"/>
    <cellStyle name="Normal 45" xfId="12871"/>
    <cellStyle name="Normal 45 2" xfId="12872"/>
    <cellStyle name="Normal 45 3" xfId="12873"/>
    <cellStyle name="Normal 450" xfId="12874"/>
    <cellStyle name="Normal 451" xfId="12875"/>
    <cellStyle name="Normal 452" xfId="12876"/>
    <cellStyle name="Normal 453" xfId="12877"/>
    <cellStyle name="Normal 454" xfId="12878"/>
    <cellStyle name="Normal 455" xfId="12879"/>
    <cellStyle name="Normal 456" xfId="12880"/>
    <cellStyle name="Normal 457" xfId="12881"/>
    <cellStyle name="Normal 458" xfId="12882"/>
    <cellStyle name="Normal 459" xfId="12883"/>
    <cellStyle name="Normal 46" xfId="12884"/>
    <cellStyle name="Normal 46 2" xfId="12885"/>
    <cellStyle name="Normal 46 3" xfId="12886"/>
    <cellStyle name="Normal 460" xfId="12887"/>
    <cellStyle name="Normal 461" xfId="12888"/>
    <cellStyle name="Normal 462" xfId="12889"/>
    <cellStyle name="Normal 463" xfId="12890"/>
    <cellStyle name="Normal 464" xfId="12891"/>
    <cellStyle name="Normal 465" xfId="12892"/>
    <cellStyle name="Normal 466" xfId="12893"/>
    <cellStyle name="Normal 467" xfId="12894"/>
    <cellStyle name="Normal 468" xfId="12895"/>
    <cellStyle name="Normal 469" xfId="12896"/>
    <cellStyle name="Normal 47" xfId="12897"/>
    <cellStyle name="Normal 47 2" xfId="12898"/>
    <cellStyle name="Normal 47 3" xfId="12899"/>
    <cellStyle name="Normal 470" xfId="12900"/>
    <cellStyle name="Normal 471" xfId="12901"/>
    <cellStyle name="Normal 472" xfId="12902"/>
    <cellStyle name="Normal 473" xfId="12903"/>
    <cellStyle name="Normal 474" xfId="12904"/>
    <cellStyle name="Normal 475" xfId="12905"/>
    <cellStyle name="Normal 476" xfId="12906"/>
    <cellStyle name="Normal 477" xfId="12907"/>
    <cellStyle name="Normal 478" xfId="12908"/>
    <cellStyle name="Normal 479" xfId="12909"/>
    <cellStyle name="Normal 48" xfId="12910"/>
    <cellStyle name="Normal 48 2" xfId="12911"/>
    <cellStyle name="Normal 48 3" xfId="12912"/>
    <cellStyle name="Normal 480" xfId="12913"/>
    <cellStyle name="Normal 481" xfId="12914"/>
    <cellStyle name="Normal 482" xfId="12915"/>
    <cellStyle name="Normal 483" xfId="12916"/>
    <cellStyle name="Normal 484" xfId="12917"/>
    <cellStyle name="Normal 485" xfId="12918"/>
    <cellStyle name="Normal 486" xfId="12919"/>
    <cellStyle name="Normal 487" xfId="12920"/>
    <cellStyle name="Normal 488" xfId="12921"/>
    <cellStyle name="Normal 489" xfId="12922"/>
    <cellStyle name="Normal 49" xfId="12923"/>
    <cellStyle name="Normal 49 2" xfId="12924"/>
    <cellStyle name="Normal 49 3" xfId="12925"/>
    <cellStyle name="Normal 490" xfId="12926"/>
    <cellStyle name="Normal 491" xfId="12927"/>
    <cellStyle name="Normal 492" xfId="12928"/>
    <cellStyle name="Normal 493" xfId="12929"/>
    <cellStyle name="Normal 494" xfId="12930"/>
    <cellStyle name="Normal 495" xfId="12931"/>
    <cellStyle name="Normal 496" xfId="12932"/>
    <cellStyle name="Normal 497" xfId="12933"/>
    <cellStyle name="Normal 498" xfId="12934"/>
    <cellStyle name="Normal 499" xfId="12935"/>
    <cellStyle name="Normal 5" xfId="174"/>
    <cellStyle name="Normal 5 10" xfId="12936"/>
    <cellStyle name="Normal 5 10 2" xfId="33028"/>
    <cellStyle name="Normal 5 11" xfId="12937"/>
    <cellStyle name="Normal 5 12" xfId="12938"/>
    <cellStyle name="Normal 5 13" xfId="24268"/>
    <cellStyle name="Normal 5 14" xfId="24361"/>
    <cellStyle name="Normal 5 15" xfId="40125"/>
    <cellStyle name="Normal 5 2" xfId="175"/>
    <cellStyle name="Normal 5 2 2" xfId="12939"/>
    <cellStyle name="Normal 5 2 2 2" xfId="12940"/>
    <cellStyle name="Normal 5 2 2 3" xfId="12941"/>
    <cellStyle name="Normal 5 2 2 4" xfId="32180"/>
    <cellStyle name="Normal 5 2 2 5" xfId="32179"/>
    <cellStyle name="Normal 5 2 3" xfId="12942"/>
    <cellStyle name="Normal 5 2 3 2" xfId="12943"/>
    <cellStyle name="Normal 5 2 4" xfId="12944"/>
    <cellStyle name="Normal 5 2 5" xfId="12945"/>
    <cellStyle name="Normal 5 2 6" xfId="12946"/>
    <cellStyle name="Normal 5 2 7" xfId="12947"/>
    <cellStyle name="Normal 5 2 8" xfId="12948"/>
    <cellStyle name="Normal 5 2 9" xfId="40126"/>
    <cellStyle name="Normal 5 2_Gold Price" xfId="12949"/>
    <cellStyle name="Normal 5 3" xfId="176"/>
    <cellStyle name="Normal 5 3 2" xfId="12950"/>
    <cellStyle name="Normal 5 3 2 2" xfId="12951"/>
    <cellStyle name="Normal 5 3 2 3" xfId="12952"/>
    <cellStyle name="Normal 5 3 3" xfId="12953"/>
    <cellStyle name="Normal 5 3 4" xfId="12954"/>
    <cellStyle name="Normal 5 3 5" xfId="32182"/>
    <cellStyle name="Normal 5 3 6" xfId="32181"/>
    <cellStyle name="Normal 5 3 7" xfId="40127"/>
    <cellStyle name="Normal 5 4" xfId="12955"/>
    <cellStyle name="Normal 5 4 10" xfId="12956"/>
    <cellStyle name="Normal 5 4 11" xfId="12957"/>
    <cellStyle name="Normal 5 4 12" xfId="12958"/>
    <cellStyle name="Normal 5 4 13" xfId="12959"/>
    <cellStyle name="Normal 5 4 14" xfId="12960"/>
    <cellStyle name="Normal 5 4 15" xfId="12961"/>
    <cellStyle name="Normal 5 4 16" xfId="12962"/>
    <cellStyle name="Normal 5 4 17" xfId="12963"/>
    <cellStyle name="Normal 5 4 18" xfId="12964"/>
    <cellStyle name="Normal 5 4 19" xfId="12965"/>
    <cellStyle name="Normal 5 4 2" xfId="12966"/>
    <cellStyle name="Normal 5 4 2 2" xfId="12967"/>
    <cellStyle name="Normal 5 4 2 3" xfId="32183"/>
    <cellStyle name="Normal 5 4 20" xfId="12968"/>
    <cellStyle name="Normal 5 4 21" xfId="40128"/>
    <cellStyle name="Normal 5 4 3" xfId="12969"/>
    <cellStyle name="Normal 5 4 4" xfId="12970"/>
    <cellStyle name="Normal 5 4 5" xfId="12971"/>
    <cellStyle name="Normal 5 4 6" xfId="12972"/>
    <cellStyle name="Normal 5 4 7" xfId="12973"/>
    <cellStyle name="Normal 5 4 8" xfId="12974"/>
    <cellStyle name="Normal 5 4 9" xfId="12975"/>
    <cellStyle name="Normal 5 5" xfId="12976"/>
    <cellStyle name="Normal 5 5 2" xfId="12977"/>
    <cellStyle name="Normal 5 5 3" xfId="12978"/>
    <cellStyle name="Normal 5 5 4" xfId="40129"/>
    <cellStyle name="Normal 5 6" xfId="12979"/>
    <cellStyle name="Normal 5 6 2" xfId="32184"/>
    <cellStyle name="Normal 5 6 3" xfId="32185"/>
    <cellStyle name="Normal 5 6 4" xfId="40130"/>
    <cellStyle name="Normal 5 7" xfId="12980"/>
    <cellStyle name="Normal 5 7 2" xfId="32186"/>
    <cellStyle name="Normal 5 7 3" xfId="32187"/>
    <cellStyle name="Normal 5 8" xfId="12981"/>
    <cellStyle name="Normal 5 8 2" xfId="32188"/>
    <cellStyle name="Normal 5 8 3" xfId="32189"/>
    <cellStyle name="Normal 5 9" xfId="12982"/>
    <cellStyle name="Normal 5 9 2" xfId="32190"/>
    <cellStyle name="Normal 5 9 3" xfId="32191"/>
    <cellStyle name="Normal 5_Gold Price" xfId="12983"/>
    <cellStyle name="Normal 50" xfId="12984"/>
    <cellStyle name="Normal 50 2" xfId="12985"/>
    <cellStyle name="Normal 50 3" xfId="12986"/>
    <cellStyle name="Normal 500" xfId="12987"/>
    <cellStyle name="Normal 501" xfId="12988"/>
    <cellStyle name="Normal 502" xfId="12989"/>
    <cellStyle name="Normal 503" xfId="12990"/>
    <cellStyle name="Normal 504" xfId="12991"/>
    <cellStyle name="Normal 505" xfId="12992"/>
    <cellStyle name="Normal 506" xfId="12993"/>
    <cellStyle name="Normal 507" xfId="12994"/>
    <cellStyle name="Normal 508" xfId="12995"/>
    <cellStyle name="Normal 509" xfId="12996"/>
    <cellStyle name="Normal 51" xfId="12997"/>
    <cellStyle name="Normal 51 2" xfId="12998"/>
    <cellStyle name="Normal 51 3" xfId="12999"/>
    <cellStyle name="Normal 510" xfId="13000"/>
    <cellStyle name="Normal 511" xfId="13001"/>
    <cellStyle name="Normal 511 2" xfId="13002"/>
    <cellStyle name="Normal 512" xfId="13003"/>
    <cellStyle name="Normal 512 2" xfId="13004"/>
    <cellStyle name="Normal 513" xfId="13005"/>
    <cellStyle name="Normal 513 2" xfId="13006"/>
    <cellStyle name="Normal 514" xfId="13007"/>
    <cellStyle name="Normal 515" xfId="13008"/>
    <cellStyle name="Normal 516" xfId="13009"/>
    <cellStyle name="Normal 517" xfId="13010"/>
    <cellStyle name="Normal 518" xfId="13011"/>
    <cellStyle name="Normal 519" xfId="13012"/>
    <cellStyle name="Normal 52" xfId="13013"/>
    <cellStyle name="Normal 52 2" xfId="13014"/>
    <cellStyle name="Normal 52 3" xfId="13015"/>
    <cellStyle name="Normal 520" xfId="13016"/>
    <cellStyle name="Normal 521" xfId="13017"/>
    <cellStyle name="Normal 522" xfId="13018"/>
    <cellStyle name="Normal 523" xfId="13019"/>
    <cellStyle name="Normal 524" xfId="13020"/>
    <cellStyle name="Normal 525" xfId="13021"/>
    <cellStyle name="Normal 526" xfId="13022"/>
    <cellStyle name="Normal 527" xfId="13023"/>
    <cellStyle name="Normal 528" xfId="13024"/>
    <cellStyle name="Normal 529" xfId="13025"/>
    <cellStyle name="Normal 53" xfId="13026"/>
    <cellStyle name="Normal 53 2" xfId="13027"/>
    <cellStyle name="Normal 53 3" xfId="13028"/>
    <cellStyle name="Normal 530" xfId="13029"/>
    <cellStyle name="Normal 531" xfId="13030"/>
    <cellStyle name="Normal 532" xfId="13031"/>
    <cellStyle name="Normal 533" xfId="13032"/>
    <cellStyle name="Normal 534" xfId="13033"/>
    <cellStyle name="Normal 535" xfId="13034"/>
    <cellStyle name="Normal 536" xfId="13035"/>
    <cellStyle name="Normal 537" xfId="13036"/>
    <cellStyle name="Normal 538" xfId="13037"/>
    <cellStyle name="Normal 539" xfId="13038"/>
    <cellStyle name="Normal 54" xfId="13039"/>
    <cellStyle name="Normal 54 2" xfId="13040"/>
    <cellStyle name="Normal 54 3" xfId="13041"/>
    <cellStyle name="Normal 540" xfId="13042"/>
    <cellStyle name="Normal 541" xfId="13043"/>
    <cellStyle name="Normal 542" xfId="13044"/>
    <cellStyle name="Normal 543" xfId="13045"/>
    <cellStyle name="Normal 544" xfId="13046"/>
    <cellStyle name="Normal 545" xfId="13047"/>
    <cellStyle name="Normal 546" xfId="177"/>
    <cellStyle name="Normal 546 2" xfId="279"/>
    <cellStyle name="Normal 547" xfId="13048"/>
    <cellStyle name="Normal 548" xfId="13049"/>
    <cellStyle name="Normal 549" xfId="178"/>
    <cellStyle name="Normal 549 2" xfId="280"/>
    <cellStyle name="Normal 55" xfId="13050"/>
    <cellStyle name="Normal 55 2" xfId="13051"/>
    <cellStyle name="Normal 55 3" xfId="13052"/>
    <cellStyle name="Normal 550" xfId="179"/>
    <cellStyle name="Normal 551" xfId="180"/>
    <cellStyle name="Normal 552" xfId="181"/>
    <cellStyle name="Normal 553" xfId="182"/>
    <cellStyle name="Normal 554" xfId="183"/>
    <cellStyle name="Normal 555" xfId="184"/>
    <cellStyle name="Normal 556" xfId="185"/>
    <cellStyle name="Normal 557" xfId="186"/>
    <cellStyle name="Normal 558" xfId="187"/>
    <cellStyle name="Normal 559" xfId="13053"/>
    <cellStyle name="Normal 56" xfId="13054"/>
    <cellStyle name="Normal 56 2" xfId="13055"/>
    <cellStyle name="Normal 56 3" xfId="13056"/>
    <cellStyle name="Normal 560" xfId="188"/>
    <cellStyle name="Normal 561" xfId="13057"/>
    <cellStyle name="Normal 562" xfId="189"/>
    <cellStyle name="Normal 563" xfId="13058"/>
    <cellStyle name="Normal 564" xfId="13059"/>
    <cellStyle name="Normal 565" xfId="13060"/>
    <cellStyle name="Normal 566" xfId="190"/>
    <cellStyle name="Normal 567" xfId="191"/>
    <cellStyle name="Normal 568" xfId="192"/>
    <cellStyle name="Normal 569" xfId="193"/>
    <cellStyle name="Normal 57" xfId="13061"/>
    <cellStyle name="Normal 57 2" xfId="13062"/>
    <cellStyle name="Normal 57 3" xfId="13063"/>
    <cellStyle name="Normal 570" xfId="194"/>
    <cellStyle name="Normal 571" xfId="13064"/>
    <cellStyle name="Normal 572" xfId="195"/>
    <cellStyle name="Normal 572 2" xfId="196"/>
    <cellStyle name="Normal 572 2 2" xfId="282"/>
    <cellStyle name="Normal 572 3" xfId="281"/>
    <cellStyle name="Normal 573" xfId="13065"/>
    <cellStyle name="Normal 574" xfId="13066"/>
    <cellStyle name="Normal 575" xfId="13067"/>
    <cellStyle name="Normal 576" xfId="13068"/>
    <cellStyle name="Normal 577" xfId="13069"/>
    <cellStyle name="Normal 578" xfId="13070"/>
    <cellStyle name="Normal 579" xfId="13071"/>
    <cellStyle name="Normal 58" xfId="13072"/>
    <cellStyle name="Normal 58 2" xfId="13073"/>
    <cellStyle name="Normal 58 3" xfId="13074"/>
    <cellStyle name="Normal 580" xfId="13075"/>
    <cellStyle name="Normal 581" xfId="13076"/>
    <cellStyle name="Normal 582" xfId="13077"/>
    <cellStyle name="Normal 583" xfId="13078"/>
    <cellStyle name="Normal 584" xfId="13079"/>
    <cellStyle name="Normal 585" xfId="13080"/>
    <cellStyle name="Normal 586" xfId="13081"/>
    <cellStyle name="Normal 587" xfId="13082"/>
    <cellStyle name="Normal 588" xfId="13083"/>
    <cellStyle name="Normal 589" xfId="13084"/>
    <cellStyle name="Normal 59" xfId="13085"/>
    <cellStyle name="Normal 59 2" xfId="13086"/>
    <cellStyle name="Normal 59 3" xfId="13087"/>
    <cellStyle name="Normal 590" xfId="13088"/>
    <cellStyle name="Normal 591" xfId="13089"/>
    <cellStyle name="Normal 592" xfId="13090"/>
    <cellStyle name="Normal 593" xfId="13091"/>
    <cellStyle name="Normal 594" xfId="13092"/>
    <cellStyle name="Normal 595" xfId="13093"/>
    <cellStyle name="Normal 596" xfId="13094"/>
    <cellStyle name="Normal 597" xfId="13095"/>
    <cellStyle name="Normal 598" xfId="13096"/>
    <cellStyle name="Normal 599" xfId="13097"/>
    <cellStyle name="Normal 6" xfId="197"/>
    <cellStyle name="Normal 6 10" xfId="13098"/>
    <cellStyle name="Normal 6 10 10" xfId="38409"/>
    <cellStyle name="Normal 6 10 2" xfId="33327"/>
    <cellStyle name="Normal 6 10 2 2" xfId="33625"/>
    <cellStyle name="Normal 6 10 2 2 2" xfId="35525"/>
    <cellStyle name="Normal 6 10 2 2 3" xfId="37221"/>
    <cellStyle name="Normal 6 10 2 2 4" xfId="38852"/>
    <cellStyle name="Normal 6 10 2 3" xfId="33921"/>
    <cellStyle name="Normal 6 10 2 3 2" xfId="35821"/>
    <cellStyle name="Normal 6 10 2 3 3" xfId="37517"/>
    <cellStyle name="Normal 6 10 2 3 4" xfId="39148"/>
    <cellStyle name="Normal 6 10 2 4" xfId="34217"/>
    <cellStyle name="Normal 6 10 2 4 2" xfId="36117"/>
    <cellStyle name="Normal 6 10 2 4 3" xfId="37813"/>
    <cellStyle name="Normal 6 10 2 4 4" xfId="39444"/>
    <cellStyle name="Normal 6 10 2 5" xfId="34513"/>
    <cellStyle name="Normal 6 10 2 5 2" xfId="36413"/>
    <cellStyle name="Normal 6 10 2 5 3" xfId="38109"/>
    <cellStyle name="Normal 6 10 2 5 4" xfId="39740"/>
    <cellStyle name="Normal 6 10 2 6" xfId="35229"/>
    <cellStyle name="Normal 6 10 2 7" xfId="36925"/>
    <cellStyle name="Normal 6 10 2 8" xfId="38556"/>
    <cellStyle name="Normal 6 10 3" xfId="33478"/>
    <cellStyle name="Normal 6 10 3 2" xfId="35378"/>
    <cellStyle name="Normal 6 10 3 3" xfId="37074"/>
    <cellStyle name="Normal 6 10 3 4" xfId="38705"/>
    <cellStyle name="Normal 6 10 4" xfId="33774"/>
    <cellStyle name="Normal 6 10 4 2" xfId="35674"/>
    <cellStyle name="Normal 6 10 4 3" xfId="37370"/>
    <cellStyle name="Normal 6 10 4 4" xfId="39001"/>
    <cellStyle name="Normal 6 10 5" xfId="34070"/>
    <cellStyle name="Normal 6 10 5 2" xfId="35970"/>
    <cellStyle name="Normal 6 10 5 3" xfId="37666"/>
    <cellStyle name="Normal 6 10 5 4" xfId="39297"/>
    <cellStyle name="Normal 6 10 6" xfId="34366"/>
    <cellStyle name="Normal 6 10 6 2" xfId="36266"/>
    <cellStyle name="Normal 6 10 6 3" xfId="37962"/>
    <cellStyle name="Normal 6 10 6 4" xfId="39593"/>
    <cellStyle name="Normal 6 10 7" xfId="33173"/>
    <cellStyle name="Normal 6 10 8" xfId="35082"/>
    <cellStyle name="Normal 6 10 9" xfId="36602"/>
    <cellStyle name="Normal 6 11" xfId="13099"/>
    <cellStyle name="Normal 6 11 10" xfId="38408"/>
    <cellStyle name="Normal 6 11 2" xfId="33326"/>
    <cellStyle name="Normal 6 11 2 2" xfId="33624"/>
    <cellStyle name="Normal 6 11 2 2 2" xfId="35524"/>
    <cellStyle name="Normal 6 11 2 2 3" xfId="37220"/>
    <cellStyle name="Normal 6 11 2 2 4" xfId="38851"/>
    <cellStyle name="Normal 6 11 2 3" xfId="33920"/>
    <cellStyle name="Normal 6 11 2 3 2" xfId="35820"/>
    <cellStyle name="Normal 6 11 2 3 3" xfId="37516"/>
    <cellStyle name="Normal 6 11 2 3 4" xfId="39147"/>
    <cellStyle name="Normal 6 11 2 4" xfId="34216"/>
    <cellStyle name="Normal 6 11 2 4 2" xfId="36116"/>
    <cellStyle name="Normal 6 11 2 4 3" xfId="37812"/>
    <cellStyle name="Normal 6 11 2 4 4" xfId="39443"/>
    <cellStyle name="Normal 6 11 2 5" xfId="34512"/>
    <cellStyle name="Normal 6 11 2 5 2" xfId="36412"/>
    <cellStyle name="Normal 6 11 2 5 3" xfId="38108"/>
    <cellStyle name="Normal 6 11 2 5 4" xfId="39739"/>
    <cellStyle name="Normal 6 11 2 6" xfId="35228"/>
    <cellStyle name="Normal 6 11 2 7" xfId="36924"/>
    <cellStyle name="Normal 6 11 2 8" xfId="38555"/>
    <cellStyle name="Normal 6 11 3" xfId="33477"/>
    <cellStyle name="Normal 6 11 3 2" xfId="35377"/>
    <cellStyle name="Normal 6 11 3 3" xfId="37073"/>
    <cellStyle name="Normal 6 11 3 4" xfId="38704"/>
    <cellStyle name="Normal 6 11 4" xfId="33773"/>
    <cellStyle name="Normal 6 11 4 2" xfId="35673"/>
    <cellStyle name="Normal 6 11 4 3" xfId="37369"/>
    <cellStyle name="Normal 6 11 4 4" xfId="39000"/>
    <cellStyle name="Normal 6 11 5" xfId="34069"/>
    <cellStyle name="Normal 6 11 5 2" xfId="35969"/>
    <cellStyle name="Normal 6 11 5 3" xfId="37665"/>
    <cellStyle name="Normal 6 11 5 4" xfId="39296"/>
    <cellStyle name="Normal 6 11 6" xfId="34365"/>
    <cellStyle name="Normal 6 11 6 2" xfId="36265"/>
    <cellStyle name="Normal 6 11 6 3" xfId="37961"/>
    <cellStyle name="Normal 6 11 6 4" xfId="39592"/>
    <cellStyle name="Normal 6 11 7" xfId="33172"/>
    <cellStyle name="Normal 6 11 8" xfId="35081"/>
    <cellStyle name="Normal 6 11 9" xfId="36601"/>
    <cellStyle name="Normal 6 12" xfId="13100"/>
    <cellStyle name="Normal 6 12 2" xfId="33367"/>
    <cellStyle name="Normal 6 12 2 2" xfId="35267"/>
    <cellStyle name="Normal 6 12 2 3" xfId="36963"/>
    <cellStyle name="Normal 6 12 2 4" xfId="38594"/>
    <cellStyle name="Normal 6 12 3" xfId="33663"/>
    <cellStyle name="Normal 6 12 3 2" xfId="35563"/>
    <cellStyle name="Normal 6 12 3 3" xfId="37259"/>
    <cellStyle name="Normal 6 12 3 4" xfId="38890"/>
    <cellStyle name="Normal 6 12 4" xfId="33959"/>
    <cellStyle name="Normal 6 12 4 2" xfId="35859"/>
    <cellStyle name="Normal 6 12 4 3" xfId="37555"/>
    <cellStyle name="Normal 6 12 4 4" xfId="39186"/>
    <cellStyle name="Normal 6 12 5" xfId="34255"/>
    <cellStyle name="Normal 6 12 5 2" xfId="36155"/>
    <cellStyle name="Normal 6 12 5 3" xfId="37851"/>
    <cellStyle name="Normal 6 12 5 4" xfId="39482"/>
    <cellStyle name="Normal 6 12 6" xfId="33029"/>
    <cellStyle name="Normal 6 12 7" xfId="34970"/>
    <cellStyle name="Normal 6 12 8" xfId="36761"/>
    <cellStyle name="Normal 6 12 9" xfId="38297"/>
    <cellStyle name="Normal 6 13" xfId="283"/>
    <cellStyle name="Normal 6 13 2" xfId="33514"/>
    <cellStyle name="Normal 6 13 2 2" xfId="35414"/>
    <cellStyle name="Normal 6 13 2 3" xfId="37110"/>
    <cellStyle name="Normal 6 13 2 4" xfId="38741"/>
    <cellStyle name="Normal 6 13 3" xfId="33810"/>
    <cellStyle name="Normal 6 13 3 2" xfId="35710"/>
    <cellStyle name="Normal 6 13 3 3" xfId="37406"/>
    <cellStyle name="Normal 6 13 3 4" xfId="39037"/>
    <cellStyle name="Normal 6 13 4" xfId="34106"/>
    <cellStyle name="Normal 6 13 4 2" xfId="36006"/>
    <cellStyle name="Normal 6 13 4 3" xfId="37702"/>
    <cellStyle name="Normal 6 13 4 4" xfId="39333"/>
    <cellStyle name="Normal 6 13 5" xfId="34402"/>
    <cellStyle name="Normal 6 13 5 2" xfId="36302"/>
    <cellStyle name="Normal 6 13 5 3" xfId="37998"/>
    <cellStyle name="Normal 6 13 5 4" xfId="39629"/>
    <cellStyle name="Normal 6 13 6" xfId="33216"/>
    <cellStyle name="Normal 6 13 7" xfId="35118"/>
    <cellStyle name="Normal 6 13 8" xfId="36814"/>
    <cellStyle name="Normal 6 13 9" xfId="38445"/>
    <cellStyle name="Normal 6 14" xfId="24362"/>
    <cellStyle name="Normal 6 15" xfId="36481"/>
    <cellStyle name="Normal 6 16" xfId="55520"/>
    <cellStyle name="Normal 6 2" xfId="198"/>
    <cellStyle name="Normal 6 2 2" xfId="13101"/>
    <cellStyle name="Normal 6 2 2 2" xfId="13102"/>
    <cellStyle name="Normal 6 2 2 2 2" xfId="33177"/>
    <cellStyle name="Normal 6 2 2 2 2 2" xfId="33331"/>
    <cellStyle name="Normal 6 2 2 2 2 2 2" xfId="33629"/>
    <cellStyle name="Normal 6 2 2 2 2 2 2 2" xfId="35529"/>
    <cellStyle name="Normal 6 2 2 2 2 2 2 3" xfId="37225"/>
    <cellStyle name="Normal 6 2 2 2 2 2 2 4" xfId="38856"/>
    <cellStyle name="Normal 6 2 2 2 2 2 3" xfId="33925"/>
    <cellStyle name="Normal 6 2 2 2 2 2 3 2" xfId="35825"/>
    <cellStyle name="Normal 6 2 2 2 2 2 3 3" xfId="37521"/>
    <cellStyle name="Normal 6 2 2 2 2 2 3 4" xfId="39152"/>
    <cellStyle name="Normal 6 2 2 2 2 2 4" xfId="34221"/>
    <cellStyle name="Normal 6 2 2 2 2 2 4 2" xfId="36121"/>
    <cellStyle name="Normal 6 2 2 2 2 2 4 3" xfId="37817"/>
    <cellStyle name="Normal 6 2 2 2 2 2 4 4" xfId="39448"/>
    <cellStyle name="Normal 6 2 2 2 2 2 5" xfId="34517"/>
    <cellStyle name="Normal 6 2 2 2 2 2 5 2" xfId="36417"/>
    <cellStyle name="Normal 6 2 2 2 2 2 5 3" xfId="38113"/>
    <cellStyle name="Normal 6 2 2 2 2 2 5 4" xfId="39744"/>
    <cellStyle name="Normal 6 2 2 2 2 2 6" xfId="35233"/>
    <cellStyle name="Normal 6 2 2 2 2 2 7" xfId="36929"/>
    <cellStyle name="Normal 6 2 2 2 2 2 8" xfId="38560"/>
    <cellStyle name="Normal 6 2 2 2 2 3" xfId="33482"/>
    <cellStyle name="Normal 6 2 2 2 2 3 2" xfId="35382"/>
    <cellStyle name="Normal 6 2 2 2 2 3 3" xfId="37078"/>
    <cellStyle name="Normal 6 2 2 2 2 3 4" xfId="38709"/>
    <cellStyle name="Normal 6 2 2 2 2 4" xfId="33778"/>
    <cellStyle name="Normal 6 2 2 2 2 4 2" xfId="35678"/>
    <cellStyle name="Normal 6 2 2 2 2 4 3" xfId="37374"/>
    <cellStyle name="Normal 6 2 2 2 2 4 4" xfId="39005"/>
    <cellStyle name="Normal 6 2 2 2 2 5" xfId="34074"/>
    <cellStyle name="Normal 6 2 2 2 2 5 2" xfId="35974"/>
    <cellStyle name="Normal 6 2 2 2 2 5 3" xfId="37670"/>
    <cellStyle name="Normal 6 2 2 2 2 5 4" xfId="39301"/>
    <cellStyle name="Normal 6 2 2 2 2 6" xfId="34370"/>
    <cellStyle name="Normal 6 2 2 2 2 6 2" xfId="36270"/>
    <cellStyle name="Normal 6 2 2 2 2 6 3" xfId="37966"/>
    <cellStyle name="Normal 6 2 2 2 2 6 4" xfId="39597"/>
    <cellStyle name="Normal 6 2 2 2 2 7" xfId="35086"/>
    <cellStyle name="Normal 6 2 2 2 2 8" xfId="36606"/>
    <cellStyle name="Normal 6 2 2 2 2 9" xfId="38413"/>
    <cellStyle name="Normal 6 2 2 2 3" xfId="33176"/>
    <cellStyle name="Normal 6 2 2 2 3 2" xfId="33481"/>
    <cellStyle name="Normal 6 2 2 2 3 2 2" xfId="35381"/>
    <cellStyle name="Normal 6 2 2 2 3 2 3" xfId="37077"/>
    <cellStyle name="Normal 6 2 2 2 3 2 4" xfId="38708"/>
    <cellStyle name="Normal 6 2 2 2 3 3" xfId="33777"/>
    <cellStyle name="Normal 6 2 2 2 3 3 2" xfId="35677"/>
    <cellStyle name="Normal 6 2 2 2 3 3 3" xfId="37373"/>
    <cellStyle name="Normal 6 2 2 2 3 3 4" xfId="39004"/>
    <cellStyle name="Normal 6 2 2 2 3 4" xfId="34073"/>
    <cellStyle name="Normal 6 2 2 2 3 4 2" xfId="35973"/>
    <cellStyle name="Normal 6 2 2 2 3 4 3" xfId="37669"/>
    <cellStyle name="Normal 6 2 2 2 3 4 4" xfId="39300"/>
    <cellStyle name="Normal 6 2 2 2 3 5" xfId="34369"/>
    <cellStyle name="Normal 6 2 2 2 3 5 2" xfId="36269"/>
    <cellStyle name="Normal 6 2 2 2 3 5 3" xfId="37965"/>
    <cellStyle name="Normal 6 2 2 2 3 5 4" xfId="39596"/>
    <cellStyle name="Normal 6 2 2 2 3 6" xfId="35085"/>
    <cellStyle name="Normal 6 2 2 2 3 7" xfId="36787"/>
    <cellStyle name="Normal 6 2 2 2 3 8" xfId="38412"/>
    <cellStyle name="Normal 6 2 2 2 4" xfId="33330"/>
    <cellStyle name="Normal 6 2 2 2 4 2" xfId="33628"/>
    <cellStyle name="Normal 6 2 2 2 4 2 2" xfId="35528"/>
    <cellStyle name="Normal 6 2 2 2 4 2 3" xfId="37224"/>
    <cellStyle name="Normal 6 2 2 2 4 2 4" xfId="38855"/>
    <cellStyle name="Normal 6 2 2 2 4 3" xfId="33924"/>
    <cellStyle name="Normal 6 2 2 2 4 3 2" xfId="35824"/>
    <cellStyle name="Normal 6 2 2 2 4 3 3" xfId="37520"/>
    <cellStyle name="Normal 6 2 2 2 4 3 4" xfId="39151"/>
    <cellStyle name="Normal 6 2 2 2 4 4" xfId="34220"/>
    <cellStyle name="Normal 6 2 2 2 4 4 2" xfId="36120"/>
    <cellStyle name="Normal 6 2 2 2 4 4 3" xfId="37816"/>
    <cellStyle name="Normal 6 2 2 2 4 4 4" xfId="39447"/>
    <cellStyle name="Normal 6 2 2 2 4 5" xfId="34516"/>
    <cellStyle name="Normal 6 2 2 2 4 5 2" xfId="36416"/>
    <cellStyle name="Normal 6 2 2 2 4 5 3" xfId="38112"/>
    <cellStyle name="Normal 6 2 2 2 4 5 4" xfId="39743"/>
    <cellStyle name="Normal 6 2 2 2 4 6" xfId="35232"/>
    <cellStyle name="Normal 6 2 2 2 4 7" xfId="36928"/>
    <cellStyle name="Normal 6 2 2 2 4 8" xfId="38559"/>
    <cellStyle name="Normal 6 2 2 2 5" xfId="36605"/>
    <cellStyle name="Normal 6 2 2 3" xfId="13103"/>
    <cellStyle name="Normal 6 2 2 3 2" xfId="33178"/>
    <cellStyle name="Normal 6 2 2 3 2 2" xfId="33483"/>
    <cellStyle name="Normal 6 2 2 3 2 2 2" xfId="35383"/>
    <cellStyle name="Normal 6 2 2 3 2 2 3" xfId="37079"/>
    <cellStyle name="Normal 6 2 2 3 2 2 4" xfId="38710"/>
    <cellStyle name="Normal 6 2 2 3 2 3" xfId="33779"/>
    <cellStyle name="Normal 6 2 2 3 2 3 2" xfId="35679"/>
    <cellStyle name="Normal 6 2 2 3 2 3 3" xfId="37375"/>
    <cellStyle name="Normal 6 2 2 3 2 3 4" xfId="39006"/>
    <cellStyle name="Normal 6 2 2 3 2 4" xfId="34075"/>
    <cellStyle name="Normal 6 2 2 3 2 4 2" xfId="35975"/>
    <cellStyle name="Normal 6 2 2 3 2 4 3" xfId="37671"/>
    <cellStyle name="Normal 6 2 2 3 2 4 4" xfId="39302"/>
    <cellStyle name="Normal 6 2 2 3 2 5" xfId="34371"/>
    <cellStyle name="Normal 6 2 2 3 2 5 2" xfId="36271"/>
    <cellStyle name="Normal 6 2 2 3 2 5 3" xfId="37967"/>
    <cellStyle name="Normal 6 2 2 3 2 5 4" xfId="39598"/>
    <cellStyle name="Normal 6 2 2 3 2 6" xfId="35087"/>
    <cellStyle name="Normal 6 2 2 3 2 7" xfId="36788"/>
    <cellStyle name="Normal 6 2 2 3 2 8" xfId="38414"/>
    <cellStyle name="Normal 6 2 2 3 3" xfId="33332"/>
    <cellStyle name="Normal 6 2 2 3 3 2" xfId="33630"/>
    <cellStyle name="Normal 6 2 2 3 3 2 2" xfId="35530"/>
    <cellStyle name="Normal 6 2 2 3 3 2 3" xfId="37226"/>
    <cellStyle name="Normal 6 2 2 3 3 2 4" xfId="38857"/>
    <cellStyle name="Normal 6 2 2 3 3 3" xfId="33926"/>
    <cellStyle name="Normal 6 2 2 3 3 3 2" xfId="35826"/>
    <cellStyle name="Normal 6 2 2 3 3 3 3" xfId="37522"/>
    <cellStyle name="Normal 6 2 2 3 3 3 4" xfId="39153"/>
    <cellStyle name="Normal 6 2 2 3 3 4" xfId="34222"/>
    <cellStyle name="Normal 6 2 2 3 3 4 2" xfId="36122"/>
    <cellStyle name="Normal 6 2 2 3 3 4 3" xfId="37818"/>
    <cellStyle name="Normal 6 2 2 3 3 4 4" xfId="39449"/>
    <cellStyle name="Normal 6 2 2 3 3 5" xfId="34518"/>
    <cellStyle name="Normal 6 2 2 3 3 5 2" xfId="36418"/>
    <cellStyle name="Normal 6 2 2 3 3 5 3" xfId="38114"/>
    <cellStyle name="Normal 6 2 2 3 3 5 4" xfId="39745"/>
    <cellStyle name="Normal 6 2 2 3 3 6" xfId="35234"/>
    <cellStyle name="Normal 6 2 2 3 3 7" xfId="36930"/>
    <cellStyle name="Normal 6 2 2 3 3 8" xfId="38561"/>
    <cellStyle name="Normal 6 2 2 3 4" xfId="36607"/>
    <cellStyle name="Normal 6 2 2 4" xfId="32193"/>
    <cellStyle name="Normal 6 2 2 4 2" xfId="33179"/>
    <cellStyle name="Normal 6 2 2 4 2 2" xfId="33484"/>
    <cellStyle name="Normal 6 2 2 4 2 2 2" xfId="35384"/>
    <cellStyle name="Normal 6 2 2 4 2 2 3" xfId="37080"/>
    <cellStyle name="Normal 6 2 2 4 2 2 4" xfId="38711"/>
    <cellStyle name="Normal 6 2 2 4 2 3" xfId="33780"/>
    <cellStyle name="Normal 6 2 2 4 2 3 2" xfId="35680"/>
    <cellStyle name="Normal 6 2 2 4 2 3 3" xfId="37376"/>
    <cellStyle name="Normal 6 2 2 4 2 3 4" xfId="39007"/>
    <cellStyle name="Normal 6 2 2 4 2 4" xfId="34076"/>
    <cellStyle name="Normal 6 2 2 4 2 4 2" xfId="35976"/>
    <cellStyle name="Normal 6 2 2 4 2 4 3" xfId="37672"/>
    <cellStyle name="Normal 6 2 2 4 2 4 4" xfId="39303"/>
    <cellStyle name="Normal 6 2 2 4 2 5" xfId="34372"/>
    <cellStyle name="Normal 6 2 2 4 2 5 2" xfId="36272"/>
    <cellStyle name="Normal 6 2 2 4 2 5 3" xfId="37968"/>
    <cellStyle name="Normal 6 2 2 4 2 5 4" xfId="39599"/>
    <cellStyle name="Normal 6 2 2 4 2 6" xfId="35088"/>
    <cellStyle name="Normal 6 2 2 4 2 7" xfId="36789"/>
    <cellStyle name="Normal 6 2 2 4 2 8" xfId="38415"/>
    <cellStyle name="Normal 6 2 2 4 3" xfId="33333"/>
    <cellStyle name="Normal 6 2 2 4 3 2" xfId="33631"/>
    <cellStyle name="Normal 6 2 2 4 3 2 2" xfId="35531"/>
    <cellStyle name="Normal 6 2 2 4 3 2 3" xfId="37227"/>
    <cellStyle name="Normal 6 2 2 4 3 2 4" xfId="38858"/>
    <cellStyle name="Normal 6 2 2 4 3 3" xfId="33927"/>
    <cellStyle name="Normal 6 2 2 4 3 3 2" xfId="35827"/>
    <cellStyle name="Normal 6 2 2 4 3 3 3" xfId="37523"/>
    <cellStyle name="Normal 6 2 2 4 3 3 4" xfId="39154"/>
    <cellStyle name="Normal 6 2 2 4 3 4" xfId="34223"/>
    <cellStyle name="Normal 6 2 2 4 3 4 2" xfId="36123"/>
    <cellStyle name="Normal 6 2 2 4 3 4 3" xfId="37819"/>
    <cellStyle name="Normal 6 2 2 4 3 4 4" xfId="39450"/>
    <cellStyle name="Normal 6 2 2 4 3 5" xfId="34519"/>
    <cellStyle name="Normal 6 2 2 4 3 5 2" xfId="36419"/>
    <cellStyle name="Normal 6 2 2 4 3 5 3" xfId="38115"/>
    <cellStyle name="Normal 6 2 2 4 3 5 4" xfId="39746"/>
    <cellStyle name="Normal 6 2 2 4 3 6" xfId="35235"/>
    <cellStyle name="Normal 6 2 2 4 3 7" xfId="36931"/>
    <cellStyle name="Normal 6 2 2 4 3 8" xfId="38562"/>
    <cellStyle name="Normal 6 2 2 4 4" xfId="36608"/>
    <cellStyle name="Normal 6 2 2 5" xfId="33175"/>
    <cellStyle name="Normal 6 2 2 5 2" xfId="33480"/>
    <cellStyle name="Normal 6 2 2 5 2 2" xfId="35380"/>
    <cellStyle name="Normal 6 2 2 5 2 3" xfId="37076"/>
    <cellStyle name="Normal 6 2 2 5 2 4" xfId="38707"/>
    <cellStyle name="Normal 6 2 2 5 3" xfId="33776"/>
    <cellStyle name="Normal 6 2 2 5 3 2" xfId="35676"/>
    <cellStyle name="Normal 6 2 2 5 3 3" xfId="37372"/>
    <cellStyle name="Normal 6 2 2 5 3 4" xfId="39003"/>
    <cellStyle name="Normal 6 2 2 5 4" xfId="34072"/>
    <cellStyle name="Normal 6 2 2 5 4 2" xfId="35972"/>
    <cellStyle name="Normal 6 2 2 5 4 3" xfId="37668"/>
    <cellStyle name="Normal 6 2 2 5 4 4" xfId="39299"/>
    <cellStyle name="Normal 6 2 2 5 5" xfId="34368"/>
    <cellStyle name="Normal 6 2 2 5 5 2" xfId="36268"/>
    <cellStyle name="Normal 6 2 2 5 5 3" xfId="37964"/>
    <cellStyle name="Normal 6 2 2 5 5 4" xfId="39595"/>
    <cellStyle name="Normal 6 2 2 5 6" xfId="35084"/>
    <cellStyle name="Normal 6 2 2 5 7" xfId="36786"/>
    <cellStyle name="Normal 6 2 2 5 8" xfId="38411"/>
    <cellStyle name="Normal 6 2 2 6" xfId="33329"/>
    <cellStyle name="Normal 6 2 2 6 2" xfId="33627"/>
    <cellStyle name="Normal 6 2 2 6 2 2" xfId="35527"/>
    <cellStyle name="Normal 6 2 2 6 2 3" xfId="37223"/>
    <cellStyle name="Normal 6 2 2 6 2 4" xfId="38854"/>
    <cellStyle name="Normal 6 2 2 6 3" xfId="33923"/>
    <cellStyle name="Normal 6 2 2 6 3 2" xfId="35823"/>
    <cellStyle name="Normal 6 2 2 6 3 3" xfId="37519"/>
    <cellStyle name="Normal 6 2 2 6 3 4" xfId="39150"/>
    <cellStyle name="Normal 6 2 2 6 4" xfId="34219"/>
    <cellStyle name="Normal 6 2 2 6 4 2" xfId="36119"/>
    <cellStyle name="Normal 6 2 2 6 4 3" xfId="37815"/>
    <cellStyle name="Normal 6 2 2 6 4 4" xfId="39446"/>
    <cellStyle name="Normal 6 2 2 6 5" xfId="34515"/>
    <cellStyle name="Normal 6 2 2 6 5 2" xfId="36415"/>
    <cellStyle name="Normal 6 2 2 6 5 3" xfId="38111"/>
    <cellStyle name="Normal 6 2 2 6 5 4" xfId="39742"/>
    <cellStyle name="Normal 6 2 2 6 6" xfId="35231"/>
    <cellStyle name="Normal 6 2 2 6 7" xfId="36927"/>
    <cellStyle name="Normal 6 2 2 6 8" xfId="38558"/>
    <cellStyle name="Normal 6 2 2 7" xfId="32192"/>
    <cellStyle name="Normal 6 2 2 8" xfId="36604"/>
    <cellStyle name="Normal 6 2 3" xfId="13104"/>
    <cellStyle name="Normal 6 2 3 2" xfId="13105"/>
    <cellStyle name="Normal 6 2 3 2 10" xfId="38417"/>
    <cellStyle name="Normal 6 2 3 2 2" xfId="33335"/>
    <cellStyle name="Normal 6 2 3 2 2 2" xfId="33633"/>
    <cellStyle name="Normal 6 2 3 2 2 2 2" xfId="35533"/>
    <cellStyle name="Normal 6 2 3 2 2 2 3" xfId="37229"/>
    <cellStyle name="Normal 6 2 3 2 2 2 4" xfId="38860"/>
    <cellStyle name="Normal 6 2 3 2 2 3" xfId="33929"/>
    <cellStyle name="Normal 6 2 3 2 2 3 2" xfId="35829"/>
    <cellStyle name="Normal 6 2 3 2 2 3 3" xfId="37525"/>
    <cellStyle name="Normal 6 2 3 2 2 3 4" xfId="39156"/>
    <cellStyle name="Normal 6 2 3 2 2 4" xfId="34225"/>
    <cellStyle name="Normal 6 2 3 2 2 4 2" xfId="36125"/>
    <cellStyle name="Normal 6 2 3 2 2 4 3" xfId="37821"/>
    <cellStyle name="Normal 6 2 3 2 2 4 4" xfId="39452"/>
    <cellStyle name="Normal 6 2 3 2 2 5" xfId="34521"/>
    <cellStyle name="Normal 6 2 3 2 2 5 2" xfId="36421"/>
    <cellStyle name="Normal 6 2 3 2 2 5 3" xfId="38117"/>
    <cellStyle name="Normal 6 2 3 2 2 5 4" xfId="39748"/>
    <cellStyle name="Normal 6 2 3 2 2 6" xfId="35237"/>
    <cellStyle name="Normal 6 2 3 2 2 7" xfId="36933"/>
    <cellStyle name="Normal 6 2 3 2 2 8" xfId="38564"/>
    <cellStyle name="Normal 6 2 3 2 3" xfId="33486"/>
    <cellStyle name="Normal 6 2 3 2 3 2" xfId="35386"/>
    <cellStyle name="Normal 6 2 3 2 3 3" xfId="37082"/>
    <cellStyle name="Normal 6 2 3 2 3 4" xfId="38713"/>
    <cellStyle name="Normal 6 2 3 2 4" xfId="33782"/>
    <cellStyle name="Normal 6 2 3 2 4 2" xfId="35682"/>
    <cellStyle name="Normal 6 2 3 2 4 3" xfId="37378"/>
    <cellStyle name="Normal 6 2 3 2 4 4" xfId="39009"/>
    <cellStyle name="Normal 6 2 3 2 5" xfId="34078"/>
    <cellStyle name="Normal 6 2 3 2 5 2" xfId="35978"/>
    <cellStyle name="Normal 6 2 3 2 5 3" xfId="37674"/>
    <cellStyle name="Normal 6 2 3 2 5 4" xfId="39305"/>
    <cellStyle name="Normal 6 2 3 2 6" xfId="34374"/>
    <cellStyle name="Normal 6 2 3 2 6 2" xfId="36274"/>
    <cellStyle name="Normal 6 2 3 2 6 3" xfId="37970"/>
    <cellStyle name="Normal 6 2 3 2 6 4" xfId="39601"/>
    <cellStyle name="Normal 6 2 3 2 7" xfId="33181"/>
    <cellStyle name="Normal 6 2 3 2 8" xfId="35090"/>
    <cellStyle name="Normal 6 2 3 2 9" xfId="36610"/>
    <cellStyle name="Normal 6 2 3 3" xfId="33180"/>
    <cellStyle name="Normal 6 2 3 3 2" xfId="33485"/>
    <cellStyle name="Normal 6 2 3 3 2 2" xfId="35385"/>
    <cellStyle name="Normal 6 2 3 3 2 3" xfId="37081"/>
    <cellStyle name="Normal 6 2 3 3 2 4" xfId="38712"/>
    <cellStyle name="Normal 6 2 3 3 3" xfId="33781"/>
    <cellStyle name="Normal 6 2 3 3 3 2" xfId="35681"/>
    <cellStyle name="Normal 6 2 3 3 3 3" xfId="37377"/>
    <cellStyle name="Normal 6 2 3 3 3 4" xfId="39008"/>
    <cellStyle name="Normal 6 2 3 3 4" xfId="34077"/>
    <cellStyle name="Normal 6 2 3 3 4 2" xfId="35977"/>
    <cellStyle name="Normal 6 2 3 3 4 3" xfId="37673"/>
    <cellStyle name="Normal 6 2 3 3 4 4" xfId="39304"/>
    <cellStyle name="Normal 6 2 3 3 5" xfId="34373"/>
    <cellStyle name="Normal 6 2 3 3 5 2" xfId="36273"/>
    <cellStyle name="Normal 6 2 3 3 5 3" xfId="37969"/>
    <cellStyle name="Normal 6 2 3 3 5 4" xfId="39600"/>
    <cellStyle name="Normal 6 2 3 3 6" xfId="35089"/>
    <cellStyle name="Normal 6 2 3 3 7" xfId="36790"/>
    <cellStyle name="Normal 6 2 3 3 8" xfId="38416"/>
    <cellStyle name="Normal 6 2 3 4" xfId="33334"/>
    <cellStyle name="Normal 6 2 3 4 2" xfId="33632"/>
    <cellStyle name="Normal 6 2 3 4 2 2" xfId="35532"/>
    <cellStyle name="Normal 6 2 3 4 2 3" xfId="37228"/>
    <cellStyle name="Normal 6 2 3 4 2 4" xfId="38859"/>
    <cellStyle name="Normal 6 2 3 4 3" xfId="33928"/>
    <cellStyle name="Normal 6 2 3 4 3 2" xfId="35828"/>
    <cellStyle name="Normal 6 2 3 4 3 3" xfId="37524"/>
    <cellStyle name="Normal 6 2 3 4 3 4" xfId="39155"/>
    <cellStyle name="Normal 6 2 3 4 4" xfId="34224"/>
    <cellStyle name="Normal 6 2 3 4 4 2" xfId="36124"/>
    <cellStyle name="Normal 6 2 3 4 4 3" xfId="37820"/>
    <cellStyle name="Normal 6 2 3 4 4 4" xfId="39451"/>
    <cellStyle name="Normal 6 2 3 4 5" xfId="34520"/>
    <cellStyle name="Normal 6 2 3 4 5 2" xfId="36420"/>
    <cellStyle name="Normal 6 2 3 4 5 3" xfId="38116"/>
    <cellStyle name="Normal 6 2 3 4 5 4" xfId="39747"/>
    <cellStyle name="Normal 6 2 3 4 6" xfId="35236"/>
    <cellStyle name="Normal 6 2 3 4 7" xfId="36932"/>
    <cellStyle name="Normal 6 2 3 4 8" xfId="38563"/>
    <cellStyle name="Normal 6 2 3 5" xfId="36609"/>
    <cellStyle name="Normal 6 2 4" xfId="13106"/>
    <cellStyle name="Normal 6 2 4 2" xfId="33182"/>
    <cellStyle name="Normal 6 2 4 2 2" xfId="33487"/>
    <cellStyle name="Normal 6 2 4 2 2 2" xfId="35387"/>
    <cellStyle name="Normal 6 2 4 2 2 3" xfId="37083"/>
    <cellStyle name="Normal 6 2 4 2 2 4" xfId="38714"/>
    <cellStyle name="Normal 6 2 4 2 3" xfId="33783"/>
    <cellStyle name="Normal 6 2 4 2 3 2" xfId="35683"/>
    <cellStyle name="Normal 6 2 4 2 3 3" xfId="37379"/>
    <cellStyle name="Normal 6 2 4 2 3 4" xfId="39010"/>
    <cellStyle name="Normal 6 2 4 2 4" xfId="34079"/>
    <cellStyle name="Normal 6 2 4 2 4 2" xfId="35979"/>
    <cellStyle name="Normal 6 2 4 2 4 3" xfId="37675"/>
    <cellStyle name="Normal 6 2 4 2 4 4" xfId="39306"/>
    <cellStyle name="Normal 6 2 4 2 5" xfId="34375"/>
    <cellStyle name="Normal 6 2 4 2 5 2" xfId="36275"/>
    <cellStyle name="Normal 6 2 4 2 5 3" xfId="37971"/>
    <cellStyle name="Normal 6 2 4 2 5 4" xfId="39602"/>
    <cellStyle name="Normal 6 2 4 2 6" xfId="35091"/>
    <cellStyle name="Normal 6 2 4 2 7" xfId="36791"/>
    <cellStyle name="Normal 6 2 4 2 8" xfId="38418"/>
    <cellStyle name="Normal 6 2 4 3" xfId="33336"/>
    <cellStyle name="Normal 6 2 4 3 2" xfId="33634"/>
    <cellStyle name="Normal 6 2 4 3 2 2" xfId="35534"/>
    <cellStyle name="Normal 6 2 4 3 2 3" xfId="37230"/>
    <cellStyle name="Normal 6 2 4 3 2 4" xfId="38861"/>
    <cellStyle name="Normal 6 2 4 3 3" xfId="33930"/>
    <cellStyle name="Normal 6 2 4 3 3 2" xfId="35830"/>
    <cellStyle name="Normal 6 2 4 3 3 3" xfId="37526"/>
    <cellStyle name="Normal 6 2 4 3 3 4" xfId="39157"/>
    <cellStyle name="Normal 6 2 4 3 4" xfId="34226"/>
    <cellStyle name="Normal 6 2 4 3 4 2" xfId="36126"/>
    <cellStyle name="Normal 6 2 4 3 4 3" xfId="37822"/>
    <cellStyle name="Normal 6 2 4 3 4 4" xfId="39453"/>
    <cellStyle name="Normal 6 2 4 3 5" xfId="34522"/>
    <cellStyle name="Normal 6 2 4 3 5 2" xfId="36422"/>
    <cellStyle name="Normal 6 2 4 3 5 3" xfId="38118"/>
    <cellStyle name="Normal 6 2 4 3 5 4" xfId="39749"/>
    <cellStyle name="Normal 6 2 4 3 6" xfId="35238"/>
    <cellStyle name="Normal 6 2 4 3 7" xfId="36934"/>
    <cellStyle name="Normal 6 2 4 3 8" xfId="38565"/>
    <cellStyle name="Normal 6 2 4 4" xfId="36611"/>
    <cellStyle name="Normal 6 2 5" xfId="13107"/>
    <cellStyle name="Normal 6 2 5 10" xfId="38419"/>
    <cellStyle name="Normal 6 2 5 2" xfId="33337"/>
    <cellStyle name="Normal 6 2 5 2 2" xfId="33635"/>
    <cellStyle name="Normal 6 2 5 2 2 2" xfId="35535"/>
    <cellStyle name="Normal 6 2 5 2 2 3" xfId="37231"/>
    <cellStyle name="Normal 6 2 5 2 2 4" xfId="38862"/>
    <cellStyle name="Normal 6 2 5 2 3" xfId="33931"/>
    <cellStyle name="Normal 6 2 5 2 3 2" xfId="35831"/>
    <cellStyle name="Normal 6 2 5 2 3 3" xfId="37527"/>
    <cellStyle name="Normal 6 2 5 2 3 4" xfId="39158"/>
    <cellStyle name="Normal 6 2 5 2 4" xfId="34227"/>
    <cellStyle name="Normal 6 2 5 2 4 2" xfId="36127"/>
    <cellStyle name="Normal 6 2 5 2 4 3" xfId="37823"/>
    <cellStyle name="Normal 6 2 5 2 4 4" xfId="39454"/>
    <cellStyle name="Normal 6 2 5 2 5" xfId="34523"/>
    <cellStyle name="Normal 6 2 5 2 5 2" xfId="36423"/>
    <cellStyle name="Normal 6 2 5 2 5 3" xfId="38119"/>
    <cellStyle name="Normal 6 2 5 2 5 4" xfId="39750"/>
    <cellStyle name="Normal 6 2 5 2 6" xfId="35239"/>
    <cellStyle name="Normal 6 2 5 2 7" xfId="36935"/>
    <cellStyle name="Normal 6 2 5 2 8" xfId="38566"/>
    <cellStyle name="Normal 6 2 5 3" xfId="33488"/>
    <cellStyle name="Normal 6 2 5 3 2" xfId="35388"/>
    <cellStyle name="Normal 6 2 5 3 3" xfId="37084"/>
    <cellStyle name="Normal 6 2 5 3 4" xfId="38715"/>
    <cellStyle name="Normal 6 2 5 4" xfId="33784"/>
    <cellStyle name="Normal 6 2 5 4 2" xfId="35684"/>
    <cellStyle name="Normal 6 2 5 4 3" xfId="37380"/>
    <cellStyle name="Normal 6 2 5 4 4" xfId="39011"/>
    <cellStyle name="Normal 6 2 5 5" xfId="34080"/>
    <cellStyle name="Normal 6 2 5 5 2" xfId="35980"/>
    <cellStyle name="Normal 6 2 5 5 3" xfId="37676"/>
    <cellStyle name="Normal 6 2 5 5 4" xfId="39307"/>
    <cellStyle name="Normal 6 2 5 6" xfId="34376"/>
    <cellStyle name="Normal 6 2 5 6 2" xfId="36276"/>
    <cellStyle name="Normal 6 2 5 6 3" xfId="37972"/>
    <cellStyle name="Normal 6 2 5 6 4" xfId="39603"/>
    <cellStyle name="Normal 6 2 5 7" xfId="33183"/>
    <cellStyle name="Normal 6 2 5 8" xfId="35092"/>
    <cellStyle name="Normal 6 2 5 9" xfId="36612"/>
    <cellStyle name="Normal 6 2 6" xfId="13108"/>
    <cellStyle name="Normal 6 2 6 2" xfId="33479"/>
    <cellStyle name="Normal 6 2 6 2 2" xfId="35379"/>
    <cellStyle name="Normal 6 2 6 2 3" xfId="37075"/>
    <cellStyle name="Normal 6 2 6 2 4" xfId="38706"/>
    <cellStyle name="Normal 6 2 6 3" xfId="33775"/>
    <cellStyle name="Normal 6 2 6 3 2" xfId="35675"/>
    <cellStyle name="Normal 6 2 6 3 3" xfId="37371"/>
    <cellStyle name="Normal 6 2 6 3 4" xfId="39002"/>
    <cellStyle name="Normal 6 2 6 4" xfId="34071"/>
    <cellStyle name="Normal 6 2 6 4 2" xfId="35971"/>
    <cellStyle name="Normal 6 2 6 4 3" xfId="37667"/>
    <cellStyle name="Normal 6 2 6 4 4" xfId="39298"/>
    <cellStyle name="Normal 6 2 6 5" xfId="34367"/>
    <cellStyle name="Normal 6 2 6 5 2" xfId="36267"/>
    <cellStyle name="Normal 6 2 6 5 3" xfId="37963"/>
    <cellStyle name="Normal 6 2 6 5 4" xfId="39594"/>
    <cellStyle name="Normal 6 2 6 6" xfId="33174"/>
    <cellStyle name="Normal 6 2 6 7" xfId="35083"/>
    <cellStyle name="Normal 6 2 6 8" xfId="36785"/>
    <cellStyle name="Normal 6 2 6 9" xfId="38410"/>
    <cellStyle name="Normal 6 2 7" xfId="13109"/>
    <cellStyle name="Normal 6 2 7 2" xfId="33626"/>
    <cellStyle name="Normal 6 2 7 2 2" xfId="35526"/>
    <cellStyle name="Normal 6 2 7 2 3" xfId="37222"/>
    <cellStyle name="Normal 6 2 7 2 4" xfId="38853"/>
    <cellStyle name="Normal 6 2 7 3" xfId="33922"/>
    <cellStyle name="Normal 6 2 7 3 2" xfId="35822"/>
    <cellStyle name="Normal 6 2 7 3 3" xfId="37518"/>
    <cellStyle name="Normal 6 2 7 3 4" xfId="39149"/>
    <cellStyle name="Normal 6 2 7 4" xfId="34218"/>
    <cellStyle name="Normal 6 2 7 4 2" xfId="36118"/>
    <cellStyle name="Normal 6 2 7 4 3" xfId="37814"/>
    <cellStyle name="Normal 6 2 7 4 4" xfId="39445"/>
    <cellStyle name="Normal 6 2 7 5" xfId="34514"/>
    <cellStyle name="Normal 6 2 7 5 2" xfId="36414"/>
    <cellStyle name="Normal 6 2 7 5 3" xfId="38110"/>
    <cellStyle name="Normal 6 2 7 5 4" xfId="39741"/>
    <cellStyle name="Normal 6 2 7 6" xfId="33328"/>
    <cellStyle name="Normal 6 2 7 7" xfId="35230"/>
    <cellStyle name="Normal 6 2 7 8" xfId="36926"/>
    <cellStyle name="Normal 6 2 7 9" xfId="38557"/>
    <cellStyle name="Normal 6 2 8" xfId="13110"/>
    <cellStyle name="Normal 6 2 9" xfId="36603"/>
    <cellStyle name="Normal 6 2_Gold Price" xfId="13111"/>
    <cellStyle name="Normal 6 3" xfId="199"/>
    <cellStyle name="Normal 6 3 2" xfId="13112"/>
    <cellStyle name="Normal 6 3 2 2" xfId="13113"/>
    <cellStyle name="Normal 6 3 2 2 2" xfId="33186"/>
    <cellStyle name="Normal 6 3 2 2 2 2" xfId="33491"/>
    <cellStyle name="Normal 6 3 2 2 2 2 2" xfId="35391"/>
    <cellStyle name="Normal 6 3 2 2 2 2 3" xfId="37087"/>
    <cellStyle name="Normal 6 3 2 2 2 2 4" xfId="38718"/>
    <cellStyle name="Normal 6 3 2 2 2 3" xfId="33787"/>
    <cellStyle name="Normal 6 3 2 2 2 3 2" xfId="35687"/>
    <cellStyle name="Normal 6 3 2 2 2 3 3" xfId="37383"/>
    <cellStyle name="Normal 6 3 2 2 2 3 4" xfId="39014"/>
    <cellStyle name="Normal 6 3 2 2 2 4" xfId="34083"/>
    <cellStyle name="Normal 6 3 2 2 2 4 2" xfId="35983"/>
    <cellStyle name="Normal 6 3 2 2 2 4 3" xfId="37679"/>
    <cellStyle name="Normal 6 3 2 2 2 4 4" xfId="39310"/>
    <cellStyle name="Normal 6 3 2 2 2 5" xfId="34379"/>
    <cellStyle name="Normal 6 3 2 2 2 5 2" xfId="36279"/>
    <cellStyle name="Normal 6 3 2 2 2 5 3" xfId="37975"/>
    <cellStyle name="Normal 6 3 2 2 2 5 4" xfId="39606"/>
    <cellStyle name="Normal 6 3 2 2 2 6" xfId="35095"/>
    <cellStyle name="Normal 6 3 2 2 2 7" xfId="36794"/>
    <cellStyle name="Normal 6 3 2 2 2 8" xfId="38422"/>
    <cellStyle name="Normal 6 3 2 2 3" xfId="33340"/>
    <cellStyle name="Normal 6 3 2 2 3 2" xfId="33638"/>
    <cellStyle name="Normal 6 3 2 2 3 2 2" xfId="35538"/>
    <cellStyle name="Normal 6 3 2 2 3 2 3" xfId="37234"/>
    <cellStyle name="Normal 6 3 2 2 3 2 4" xfId="38865"/>
    <cellStyle name="Normal 6 3 2 2 3 3" xfId="33934"/>
    <cellStyle name="Normal 6 3 2 2 3 3 2" xfId="35834"/>
    <cellStyle name="Normal 6 3 2 2 3 3 3" xfId="37530"/>
    <cellStyle name="Normal 6 3 2 2 3 3 4" xfId="39161"/>
    <cellStyle name="Normal 6 3 2 2 3 4" xfId="34230"/>
    <cellStyle name="Normal 6 3 2 2 3 4 2" xfId="36130"/>
    <cellStyle name="Normal 6 3 2 2 3 4 3" xfId="37826"/>
    <cellStyle name="Normal 6 3 2 2 3 4 4" xfId="39457"/>
    <cellStyle name="Normal 6 3 2 2 3 5" xfId="34526"/>
    <cellStyle name="Normal 6 3 2 2 3 5 2" xfId="36426"/>
    <cellStyle name="Normal 6 3 2 2 3 5 3" xfId="38122"/>
    <cellStyle name="Normal 6 3 2 2 3 5 4" xfId="39753"/>
    <cellStyle name="Normal 6 3 2 2 3 6" xfId="35242"/>
    <cellStyle name="Normal 6 3 2 2 3 7" xfId="36938"/>
    <cellStyle name="Normal 6 3 2 2 3 8" xfId="38569"/>
    <cellStyle name="Normal 6 3 2 2 4" xfId="36615"/>
    <cellStyle name="Normal 6 3 2 3" xfId="13114"/>
    <cellStyle name="Normal 6 3 2 4" xfId="33185"/>
    <cellStyle name="Normal 6 3 2 4 2" xfId="33490"/>
    <cellStyle name="Normal 6 3 2 4 2 2" xfId="35390"/>
    <cellStyle name="Normal 6 3 2 4 2 3" xfId="37086"/>
    <cellStyle name="Normal 6 3 2 4 2 4" xfId="38717"/>
    <cellStyle name="Normal 6 3 2 4 3" xfId="33786"/>
    <cellStyle name="Normal 6 3 2 4 3 2" xfId="35686"/>
    <cellStyle name="Normal 6 3 2 4 3 3" xfId="37382"/>
    <cellStyle name="Normal 6 3 2 4 3 4" xfId="39013"/>
    <cellStyle name="Normal 6 3 2 4 4" xfId="34082"/>
    <cellStyle name="Normal 6 3 2 4 4 2" xfId="35982"/>
    <cellStyle name="Normal 6 3 2 4 4 3" xfId="37678"/>
    <cellStyle name="Normal 6 3 2 4 4 4" xfId="39309"/>
    <cellStyle name="Normal 6 3 2 4 5" xfId="34378"/>
    <cellStyle name="Normal 6 3 2 4 5 2" xfId="36278"/>
    <cellStyle name="Normal 6 3 2 4 5 3" xfId="37974"/>
    <cellStyle name="Normal 6 3 2 4 5 4" xfId="39605"/>
    <cellStyle name="Normal 6 3 2 4 6" xfId="35094"/>
    <cellStyle name="Normal 6 3 2 4 7" xfId="36793"/>
    <cellStyle name="Normal 6 3 2 4 8" xfId="38421"/>
    <cellStyle name="Normal 6 3 2 5" xfId="33339"/>
    <cellStyle name="Normal 6 3 2 5 2" xfId="33637"/>
    <cellStyle name="Normal 6 3 2 5 2 2" xfId="35537"/>
    <cellStyle name="Normal 6 3 2 5 2 3" xfId="37233"/>
    <cellStyle name="Normal 6 3 2 5 2 4" xfId="38864"/>
    <cellStyle name="Normal 6 3 2 5 3" xfId="33933"/>
    <cellStyle name="Normal 6 3 2 5 3 2" xfId="35833"/>
    <cellStyle name="Normal 6 3 2 5 3 3" xfId="37529"/>
    <cellStyle name="Normal 6 3 2 5 3 4" xfId="39160"/>
    <cellStyle name="Normal 6 3 2 5 4" xfId="34229"/>
    <cellStyle name="Normal 6 3 2 5 4 2" xfId="36129"/>
    <cellStyle name="Normal 6 3 2 5 4 3" xfId="37825"/>
    <cellStyle name="Normal 6 3 2 5 4 4" xfId="39456"/>
    <cellStyle name="Normal 6 3 2 5 5" xfId="34525"/>
    <cellStyle name="Normal 6 3 2 5 5 2" xfId="36425"/>
    <cellStyle name="Normal 6 3 2 5 5 3" xfId="38121"/>
    <cellStyle name="Normal 6 3 2 5 5 4" xfId="39752"/>
    <cellStyle name="Normal 6 3 2 5 6" xfId="35241"/>
    <cellStyle name="Normal 6 3 2 5 7" xfId="36937"/>
    <cellStyle name="Normal 6 3 2 5 8" xfId="38568"/>
    <cellStyle name="Normal 6 3 2 6" xfId="36614"/>
    <cellStyle name="Normal 6 3 3" xfId="13115"/>
    <cellStyle name="Normal 6 3 3 2" xfId="13116"/>
    <cellStyle name="Normal 6 3 3 2 2" xfId="33492"/>
    <cellStyle name="Normal 6 3 3 2 2 2" xfId="35392"/>
    <cellStyle name="Normal 6 3 3 2 2 3" xfId="37088"/>
    <cellStyle name="Normal 6 3 3 2 2 4" xfId="38719"/>
    <cellStyle name="Normal 6 3 3 2 3" xfId="33788"/>
    <cellStyle name="Normal 6 3 3 2 3 2" xfId="35688"/>
    <cellStyle name="Normal 6 3 3 2 3 3" xfId="37384"/>
    <cellStyle name="Normal 6 3 3 2 3 4" xfId="39015"/>
    <cellStyle name="Normal 6 3 3 2 4" xfId="34084"/>
    <cellStyle name="Normal 6 3 3 2 4 2" xfId="35984"/>
    <cellStyle name="Normal 6 3 3 2 4 3" xfId="37680"/>
    <cellStyle name="Normal 6 3 3 2 4 4" xfId="39311"/>
    <cellStyle name="Normal 6 3 3 2 5" xfId="34380"/>
    <cellStyle name="Normal 6 3 3 2 5 2" xfId="36280"/>
    <cellStyle name="Normal 6 3 3 2 5 3" xfId="37976"/>
    <cellStyle name="Normal 6 3 3 2 5 4" xfId="39607"/>
    <cellStyle name="Normal 6 3 3 2 6" xfId="33187"/>
    <cellStyle name="Normal 6 3 3 2 7" xfId="35096"/>
    <cellStyle name="Normal 6 3 3 2 8" xfId="36795"/>
    <cellStyle name="Normal 6 3 3 2 9" xfId="38423"/>
    <cellStyle name="Normal 6 3 3 3" xfId="33341"/>
    <cellStyle name="Normal 6 3 3 3 2" xfId="33639"/>
    <cellStyle name="Normal 6 3 3 3 2 2" xfId="35539"/>
    <cellStyle name="Normal 6 3 3 3 2 3" xfId="37235"/>
    <cellStyle name="Normal 6 3 3 3 2 4" xfId="38866"/>
    <cellStyle name="Normal 6 3 3 3 3" xfId="33935"/>
    <cellStyle name="Normal 6 3 3 3 3 2" xfId="35835"/>
    <cellStyle name="Normal 6 3 3 3 3 3" xfId="37531"/>
    <cellStyle name="Normal 6 3 3 3 3 4" xfId="39162"/>
    <cellStyle name="Normal 6 3 3 3 4" xfId="34231"/>
    <cellStyle name="Normal 6 3 3 3 4 2" xfId="36131"/>
    <cellStyle name="Normal 6 3 3 3 4 3" xfId="37827"/>
    <cellStyle name="Normal 6 3 3 3 4 4" xfId="39458"/>
    <cellStyle name="Normal 6 3 3 3 5" xfId="34527"/>
    <cellStyle name="Normal 6 3 3 3 5 2" xfId="36427"/>
    <cellStyle name="Normal 6 3 3 3 5 3" xfId="38123"/>
    <cellStyle name="Normal 6 3 3 3 5 4" xfId="39754"/>
    <cellStyle name="Normal 6 3 3 3 6" xfId="35243"/>
    <cellStyle name="Normal 6 3 3 3 7" xfId="36939"/>
    <cellStyle name="Normal 6 3 3 3 8" xfId="38570"/>
    <cellStyle name="Normal 6 3 3 4" xfId="36616"/>
    <cellStyle name="Normal 6 3 4" xfId="13117"/>
    <cellStyle name="Normal 6 3 4 2" xfId="33188"/>
    <cellStyle name="Normal 6 3 4 2 2" xfId="33493"/>
    <cellStyle name="Normal 6 3 4 2 2 2" xfId="35393"/>
    <cellStyle name="Normal 6 3 4 2 2 3" xfId="37089"/>
    <cellStyle name="Normal 6 3 4 2 2 4" xfId="38720"/>
    <cellStyle name="Normal 6 3 4 2 3" xfId="33789"/>
    <cellStyle name="Normal 6 3 4 2 3 2" xfId="35689"/>
    <cellStyle name="Normal 6 3 4 2 3 3" xfId="37385"/>
    <cellStyle name="Normal 6 3 4 2 3 4" xfId="39016"/>
    <cellStyle name="Normal 6 3 4 2 4" xfId="34085"/>
    <cellStyle name="Normal 6 3 4 2 4 2" xfId="35985"/>
    <cellStyle name="Normal 6 3 4 2 4 3" xfId="37681"/>
    <cellStyle name="Normal 6 3 4 2 4 4" xfId="39312"/>
    <cellStyle name="Normal 6 3 4 2 5" xfId="34381"/>
    <cellStyle name="Normal 6 3 4 2 5 2" xfId="36281"/>
    <cellStyle name="Normal 6 3 4 2 5 3" xfId="37977"/>
    <cellStyle name="Normal 6 3 4 2 5 4" xfId="39608"/>
    <cellStyle name="Normal 6 3 4 2 6" xfId="35097"/>
    <cellStyle name="Normal 6 3 4 2 7" xfId="36796"/>
    <cellStyle name="Normal 6 3 4 2 8" xfId="38424"/>
    <cellStyle name="Normal 6 3 4 3" xfId="33342"/>
    <cellStyle name="Normal 6 3 4 3 2" xfId="33640"/>
    <cellStyle name="Normal 6 3 4 3 2 2" xfId="35540"/>
    <cellStyle name="Normal 6 3 4 3 2 3" xfId="37236"/>
    <cellStyle name="Normal 6 3 4 3 2 4" xfId="38867"/>
    <cellStyle name="Normal 6 3 4 3 3" xfId="33936"/>
    <cellStyle name="Normal 6 3 4 3 3 2" xfId="35836"/>
    <cellStyle name="Normal 6 3 4 3 3 3" xfId="37532"/>
    <cellStyle name="Normal 6 3 4 3 3 4" xfId="39163"/>
    <cellStyle name="Normal 6 3 4 3 4" xfId="34232"/>
    <cellStyle name="Normal 6 3 4 3 4 2" xfId="36132"/>
    <cellStyle name="Normal 6 3 4 3 4 3" xfId="37828"/>
    <cellStyle name="Normal 6 3 4 3 4 4" xfId="39459"/>
    <cellStyle name="Normal 6 3 4 3 5" xfId="34528"/>
    <cellStyle name="Normal 6 3 4 3 5 2" xfId="36428"/>
    <cellStyle name="Normal 6 3 4 3 5 3" xfId="38124"/>
    <cellStyle name="Normal 6 3 4 3 5 4" xfId="39755"/>
    <cellStyle name="Normal 6 3 4 3 6" xfId="35244"/>
    <cellStyle name="Normal 6 3 4 3 7" xfId="36940"/>
    <cellStyle name="Normal 6 3 4 3 8" xfId="38571"/>
    <cellStyle name="Normal 6 3 4 4" xfId="36617"/>
    <cellStyle name="Normal 6 3 5" xfId="13118"/>
    <cellStyle name="Normal 6 3 5 2" xfId="32195"/>
    <cellStyle name="Normal 6 3 6" xfId="33184"/>
    <cellStyle name="Normal 6 3 6 2" xfId="33489"/>
    <cellStyle name="Normal 6 3 6 2 2" xfId="35389"/>
    <cellStyle name="Normal 6 3 6 2 3" xfId="37085"/>
    <cellStyle name="Normal 6 3 6 2 4" xfId="38716"/>
    <cellStyle name="Normal 6 3 6 3" xfId="33785"/>
    <cellStyle name="Normal 6 3 6 3 2" xfId="35685"/>
    <cellStyle name="Normal 6 3 6 3 3" xfId="37381"/>
    <cellStyle name="Normal 6 3 6 3 4" xfId="39012"/>
    <cellStyle name="Normal 6 3 6 4" xfId="34081"/>
    <cellStyle name="Normal 6 3 6 4 2" xfId="35981"/>
    <cellStyle name="Normal 6 3 6 4 3" xfId="37677"/>
    <cellStyle name="Normal 6 3 6 4 4" xfId="39308"/>
    <cellStyle name="Normal 6 3 6 5" xfId="34377"/>
    <cellStyle name="Normal 6 3 6 5 2" xfId="36277"/>
    <cellStyle name="Normal 6 3 6 5 3" xfId="37973"/>
    <cellStyle name="Normal 6 3 6 5 4" xfId="39604"/>
    <cellStyle name="Normal 6 3 6 6" xfId="35093"/>
    <cellStyle name="Normal 6 3 6 7" xfId="36792"/>
    <cellStyle name="Normal 6 3 6 8" xfId="38420"/>
    <cellStyle name="Normal 6 3 7" xfId="33338"/>
    <cellStyle name="Normal 6 3 7 2" xfId="33636"/>
    <cellStyle name="Normal 6 3 7 2 2" xfId="35536"/>
    <cellStyle name="Normal 6 3 7 2 3" xfId="37232"/>
    <cellStyle name="Normal 6 3 7 2 4" xfId="38863"/>
    <cellStyle name="Normal 6 3 7 3" xfId="33932"/>
    <cellStyle name="Normal 6 3 7 3 2" xfId="35832"/>
    <cellStyle name="Normal 6 3 7 3 3" xfId="37528"/>
    <cellStyle name="Normal 6 3 7 3 4" xfId="39159"/>
    <cellStyle name="Normal 6 3 7 4" xfId="34228"/>
    <cellStyle name="Normal 6 3 7 4 2" xfId="36128"/>
    <cellStyle name="Normal 6 3 7 4 3" xfId="37824"/>
    <cellStyle name="Normal 6 3 7 4 4" xfId="39455"/>
    <cellStyle name="Normal 6 3 7 5" xfId="34524"/>
    <cellStyle name="Normal 6 3 7 5 2" xfId="36424"/>
    <cellStyle name="Normal 6 3 7 5 3" xfId="38120"/>
    <cellStyle name="Normal 6 3 7 5 4" xfId="39751"/>
    <cellStyle name="Normal 6 3 7 6" xfId="35240"/>
    <cellStyle name="Normal 6 3 7 7" xfId="36936"/>
    <cellStyle name="Normal 6 3 7 8" xfId="38567"/>
    <cellStyle name="Normal 6 3 8" xfId="32194"/>
    <cellStyle name="Normal 6 3 9" xfId="36613"/>
    <cellStyle name="Normal 6 4" xfId="13119"/>
    <cellStyle name="Normal 6 4 2" xfId="13120"/>
    <cellStyle name="Normal 6 4 2 2" xfId="32196"/>
    <cellStyle name="Normal 6 4 2 2 2" xfId="33191"/>
    <cellStyle name="Normal 6 4 2 2 2 2" xfId="33496"/>
    <cellStyle name="Normal 6 4 2 2 2 2 2" xfId="35396"/>
    <cellStyle name="Normal 6 4 2 2 2 2 3" xfId="37092"/>
    <cellStyle name="Normal 6 4 2 2 2 2 4" xfId="38723"/>
    <cellStyle name="Normal 6 4 2 2 2 3" xfId="33792"/>
    <cellStyle name="Normal 6 4 2 2 2 3 2" xfId="35692"/>
    <cellStyle name="Normal 6 4 2 2 2 3 3" xfId="37388"/>
    <cellStyle name="Normal 6 4 2 2 2 3 4" xfId="39019"/>
    <cellStyle name="Normal 6 4 2 2 2 4" xfId="34088"/>
    <cellStyle name="Normal 6 4 2 2 2 4 2" xfId="35988"/>
    <cellStyle name="Normal 6 4 2 2 2 4 3" xfId="37684"/>
    <cellStyle name="Normal 6 4 2 2 2 4 4" xfId="39315"/>
    <cellStyle name="Normal 6 4 2 2 2 5" xfId="34384"/>
    <cellStyle name="Normal 6 4 2 2 2 5 2" xfId="36284"/>
    <cellStyle name="Normal 6 4 2 2 2 5 3" xfId="37980"/>
    <cellStyle name="Normal 6 4 2 2 2 5 4" xfId="39611"/>
    <cellStyle name="Normal 6 4 2 2 2 6" xfId="35100"/>
    <cellStyle name="Normal 6 4 2 2 2 7" xfId="36799"/>
    <cellStyle name="Normal 6 4 2 2 2 8" xfId="38427"/>
    <cellStyle name="Normal 6 4 2 2 3" xfId="33345"/>
    <cellStyle name="Normal 6 4 2 2 3 2" xfId="33643"/>
    <cellStyle name="Normal 6 4 2 2 3 2 2" xfId="35543"/>
    <cellStyle name="Normal 6 4 2 2 3 2 3" xfId="37239"/>
    <cellStyle name="Normal 6 4 2 2 3 2 4" xfId="38870"/>
    <cellStyle name="Normal 6 4 2 2 3 3" xfId="33939"/>
    <cellStyle name="Normal 6 4 2 2 3 3 2" xfId="35839"/>
    <cellStyle name="Normal 6 4 2 2 3 3 3" xfId="37535"/>
    <cellStyle name="Normal 6 4 2 2 3 3 4" xfId="39166"/>
    <cellStyle name="Normal 6 4 2 2 3 4" xfId="34235"/>
    <cellStyle name="Normal 6 4 2 2 3 4 2" xfId="36135"/>
    <cellStyle name="Normal 6 4 2 2 3 4 3" xfId="37831"/>
    <cellStyle name="Normal 6 4 2 2 3 4 4" xfId="39462"/>
    <cellStyle name="Normal 6 4 2 2 3 5" xfId="34531"/>
    <cellStyle name="Normal 6 4 2 2 3 5 2" xfId="36431"/>
    <cellStyle name="Normal 6 4 2 2 3 5 3" xfId="38127"/>
    <cellStyle name="Normal 6 4 2 2 3 5 4" xfId="39758"/>
    <cellStyle name="Normal 6 4 2 2 3 6" xfId="35247"/>
    <cellStyle name="Normal 6 4 2 2 3 7" xfId="36943"/>
    <cellStyle name="Normal 6 4 2 2 3 8" xfId="38574"/>
    <cellStyle name="Normal 6 4 2 2 4" xfId="36620"/>
    <cellStyle name="Normal 6 4 2 3" xfId="32197"/>
    <cellStyle name="Normal 6 4 2 4" xfId="33190"/>
    <cellStyle name="Normal 6 4 2 4 2" xfId="33495"/>
    <cellStyle name="Normal 6 4 2 4 2 2" xfId="35395"/>
    <cellStyle name="Normal 6 4 2 4 2 3" xfId="37091"/>
    <cellStyle name="Normal 6 4 2 4 2 4" xfId="38722"/>
    <cellStyle name="Normal 6 4 2 4 3" xfId="33791"/>
    <cellStyle name="Normal 6 4 2 4 3 2" xfId="35691"/>
    <cellStyle name="Normal 6 4 2 4 3 3" xfId="37387"/>
    <cellStyle name="Normal 6 4 2 4 3 4" xfId="39018"/>
    <cellStyle name="Normal 6 4 2 4 4" xfId="34087"/>
    <cellStyle name="Normal 6 4 2 4 4 2" xfId="35987"/>
    <cellStyle name="Normal 6 4 2 4 4 3" xfId="37683"/>
    <cellStyle name="Normal 6 4 2 4 4 4" xfId="39314"/>
    <cellStyle name="Normal 6 4 2 4 5" xfId="34383"/>
    <cellStyle name="Normal 6 4 2 4 5 2" xfId="36283"/>
    <cellStyle name="Normal 6 4 2 4 5 3" xfId="37979"/>
    <cellStyle name="Normal 6 4 2 4 5 4" xfId="39610"/>
    <cellStyle name="Normal 6 4 2 4 6" xfId="35099"/>
    <cellStyle name="Normal 6 4 2 4 7" xfId="36798"/>
    <cellStyle name="Normal 6 4 2 4 8" xfId="38426"/>
    <cellStyle name="Normal 6 4 2 5" xfId="33344"/>
    <cellStyle name="Normal 6 4 2 5 2" xfId="33642"/>
    <cellStyle name="Normal 6 4 2 5 2 2" xfId="35542"/>
    <cellStyle name="Normal 6 4 2 5 2 3" xfId="37238"/>
    <cellStyle name="Normal 6 4 2 5 2 4" xfId="38869"/>
    <cellStyle name="Normal 6 4 2 5 3" xfId="33938"/>
    <cellStyle name="Normal 6 4 2 5 3 2" xfId="35838"/>
    <cellStyle name="Normal 6 4 2 5 3 3" xfId="37534"/>
    <cellStyle name="Normal 6 4 2 5 3 4" xfId="39165"/>
    <cellStyle name="Normal 6 4 2 5 4" xfId="34234"/>
    <cellStyle name="Normal 6 4 2 5 4 2" xfId="36134"/>
    <cellStyle name="Normal 6 4 2 5 4 3" xfId="37830"/>
    <cellStyle name="Normal 6 4 2 5 4 4" xfId="39461"/>
    <cellStyle name="Normal 6 4 2 5 5" xfId="34530"/>
    <cellStyle name="Normal 6 4 2 5 5 2" xfId="36430"/>
    <cellStyle name="Normal 6 4 2 5 5 3" xfId="38126"/>
    <cellStyle name="Normal 6 4 2 5 5 4" xfId="39757"/>
    <cellStyle name="Normal 6 4 2 5 6" xfId="35246"/>
    <cellStyle name="Normal 6 4 2 5 7" xfId="36942"/>
    <cellStyle name="Normal 6 4 2 5 8" xfId="38573"/>
    <cellStyle name="Normal 6 4 2 6" xfId="36619"/>
    <cellStyle name="Normal 6 4 3" xfId="13121"/>
    <cellStyle name="Normal 6 4 3 2" xfId="33192"/>
    <cellStyle name="Normal 6 4 3 2 2" xfId="33497"/>
    <cellStyle name="Normal 6 4 3 2 2 2" xfId="35397"/>
    <cellStyle name="Normal 6 4 3 2 2 3" xfId="37093"/>
    <cellStyle name="Normal 6 4 3 2 2 4" xfId="38724"/>
    <cellStyle name="Normal 6 4 3 2 3" xfId="33793"/>
    <cellStyle name="Normal 6 4 3 2 3 2" xfId="35693"/>
    <cellStyle name="Normal 6 4 3 2 3 3" xfId="37389"/>
    <cellStyle name="Normal 6 4 3 2 3 4" xfId="39020"/>
    <cellStyle name="Normal 6 4 3 2 4" xfId="34089"/>
    <cellStyle name="Normal 6 4 3 2 4 2" xfId="35989"/>
    <cellStyle name="Normal 6 4 3 2 4 3" xfId="37685"/>
    <cellStyle name="Normal 6 4 3 2 4 4" xfId="39316"/>
    <cellStyle name="Normal 6 4 3 2 5" xfId="34385"/>
    <cellStyle name="Normal 6 4 3 2 5 2" xfId="36285"/>
    <cellStyle name="Normal 6 4 3 2 5 3" xfId="37981"/>
    <cellStyle name="Normal 6 4 3 2 5 4" xfId="39612"/>
    <cellStyle name="Normal 6 4 3 2 6" xfId="35101"/>
    <cellStyle name="Normal 6 4 3 2 7" xfId="36800"/>
    <cellStyle name="Normal 6 4 3 2 8" xfId="38428"/>
    <cellStyle name="Normal 6 4 3 3" xfId="33346"/>
    <cellStyle name="Normal 6 4 3 3 2" xfId="33644"/>
    <cellStyle name="Normal 6 4 3 3 2 2" xfId="35544"/>
    <cellStyle name="Normal 6 4 3 3 2 3" xfId="37240"/>
    <cellStyle name="Normal 6 4 3 3 2 4" xfId="38871"/>
    <cellStyle name="Normal 6 4 3 3 3" xfId="33940"/>
    <cellStyle name="Normal 6 4 3 3 3 2" xfId="35840"/>
    <cellStyle name="Normal 6 4 3 3 3 3" xfId="37536"/>
    <cellStyle name="Normal 6 4 3 3 3 4" xfId="39167"/>
    <cellStyle name="Normal 6 4 3 3 4" xfId="34236"/>
    <cellStyle name="Normal 6 4 3 3 4 2" xfId="36136"/>
    <cellStyle name="Normal 6 4 3 3 4 3" xfId="37832"/>
    <cellStyle name="Normal 6 4 3 3 4 4" xfId="39463"/>
    <cellStyle name="Normal 6 4 3 3 5" xfId="34532"/>
    <cellStyle name="Normal 6 4 3 3 5 2" xfId="36432"/>
    <cellStyle name="Normal 6 4 3 3 5 3" xfId="38128"/>
    <cellStyle name="Normal 6 4 3 3 5 4" xfId="39759"/>
    <cellStyle name="Normal 6 4 3 3 6" xfId="35248"/>
    <cellStyle name="Normal 6 4 3 3 7" xfId="36944"/>
    <cellStyle name="Normal 6 4 3 3 8" xfId="38575"/>
    <cellStyle name="Normal 6 4 3 4" xfId="36621"/>
    <cellStyle name="Normal 6 4 4" xfId="32198"/>
    <cellStyle name="Normal 6 4 4 2" xfId="33193"/>
    <cellStyle name="Normal 6 4 4 2 2" xfId="33498"/>
    <cellStyle name="Normal 6 4 4 2 2 2" xfId="35398"/>
    <cellStyle name="Normal 6 4 4 2 2 3" xfId="37094"/>
    <cellStyle name="Normal 6 4 4 2 2 4" xfId="38725"/>
    <cellStyle name="Normal 6 4 4 2 3" xfId="33794"/>
    <cellStyle name="Normal 6 4 4 2 3 2" xfId="35694"/>
    <cellStyle name="Normal 6 4 4 2 3 3" xfId="37390"/>
    <cellStyle name="Normal 6 4 4 2 3 4" xfId="39021"/>
    <cellStyle name="Normal 6 4 4 2 4" xfId="34090"/>
    <cellStyle name="Normal 6 4 4 2 4 2" xfId="35990"/>
    <cellStyle name="Normal 6 4 4 2 4 3" xfId="37686"/>
    <cellStyle name="Normal 6 4 4 2 4 4" xfId="39317"/>
    <cellStyle name="Normal 6 4 4 2 5" xfId="34386"/>
    <cellStyle name="Normal 6 4 4 2 5 2" xfId="36286"/>
    <cellStyle name="Normal 6 4 4 2 5 3" xfId="37982"/>
    <cellStyle name="Normal 6 4 4 2 5 4" xfId="39613"/>
    <cellStyle name="Normal 6 4 4 2 6" xfId="35102"/>
    <cellStyle name="Normal 6 4 4 2 7" xfId="36801"/>
    <cellStyle name="Normal 6 4 4 2 8" xfId="38429"/>
    <cellStyle name="Normal 6 4 4 3" xfId="33347"/>
    <cellStyle name="Normal 6 4 4 3 2" xfId="33645"/>
    <cellStyle name="Normal 6 4 4 3 2 2" xfId="35545"/>
    <cellStyle name="Normal 6 4 4 3 2 3" xfId="37241"/>
    <cellStyle name="Normal 6 4 4 3 2 4" xfId="38872"/>
    <cellStyle name="Normal 6 4 4 3 3" xfId="33941"/>
    <cellStyle name="Normal 6 4 4 3 3 2" xfId="35841"/>
    <cellStyle name="Normal 6 4 4 3 3 3" xfId="37537"/>
    <cellStyle name="Normal 6 4 4 3 3 4" xfId="39168"/>
    <cellStyle name="Normal 6 4 4 3 4" xfId="34237"/>
    <cellStyle name="Normal 6 4 4 3 4 2" xfId="36137"/>
    <cellStyle name="Normal 6 4 4 3 4 3" xfId="37833"/>
    <cellStyle name="Normal 6 4 4 3 4 4" xfId="39464"/>
    <cellStyle name="Normal 6 4 4 3 5" xfId="34533"/>
    <cellStyle name="Normal 6 4 4 3 5 2" xfId="36433"/>
    <cellStyle name="Normal 6 4 4 3 5 3" xfId="38129"/>
    <cellStyle name="Normal 6 4 4 3 5 4" xfId="39760"/>
    <cellStyle name="Normal 6 4 4 3 6" xfId="35249"/>
    <cellStyle name="Normal 6 4 4 3 7" xfId="36945"/>
    <cellStyle name="Normal 6 4 4 3 8" xfId="38576"/>
    <cellStyle name="Normal 6 4 4 4" xfId="36622"/>
    <cellStyle name="Normal 6 4 5" xfId="33189"/>
    <cellStyle name="Normal 6 4 5 2" xfId="33494"/>
    <cellStyle name="Normal 6 4 5 2 2" xfId="35394"/>
    <cellStyle name="Normal 6 4 5 2 3" xfId="37090"/>
    <cellStyle name="Normal 6 4 5 2 4" xfId="38721"/>
    <cellStyle name="Normal 6 4 5 3" xfId="33790"/>
    <cellStyle name="Normal 6 4 5 3 2" xfId="35690"/>
    <cellStyle name="Normal 6 4 5 3 3" xfId="37386"/>
    <cellStyle name="Normal 6 4 5 3 4" xfId="39017"/>
    <cellStyle name="Normal 6 4 5 4" xfId="34086"/>
    <cellStyle name="Normal 6 4 5 4 2" xfId="35986"/>
    <cellStyle name="Normal 6 4 5 4 3" xfId="37682"/>
    <cellStyle name="Normal 6 4 5 4 4" xfId="39313"/>
    <cellStyle name="Normal 6 4 5 5" xfId="34382"/>
    <cellStyle name="Normal 6 4 5 5 2" xfId="36282"/>
    <cellStyle name="Normal 6 4 5 5 3" xfId="37978"/>
    <cellStyle name="Normal 6 4 5 5 4" xfId="39609"/>
    <cellStyle name="Normal 6 4 5 6" xfId="35098"/>
    <cellStyle name="Normal 6 4 5 7" xfId="36797"/>
    <cellStyle name="Normal 6 4 5 8" xfId="38425"/>
    <cellStyle name="Normal 6 4 6" xfId="33343"/>
    <cellStyle name="Normal 6 4 6 2" xfId="33641"/>
    <cellStyle name="Normal 6 4 6 2 2" xfId="35541"/>
    <cellStyle name="Normal 6 4 6 2 3" xfId="37237"/>
    <cellStyle name="Normal 6 4 6 2 4" xfId="38868"/>
    <cellStyle name="Normal 6 4 6 3" xfId="33937"/>
    <cellStyle name="Normal 6 4 6 3 2" xfId="35837"/>
    <cellStyle name="Normal 6 4 6 3 3" xfId="37533"/>
    <cellStyle name="Normal 6 4 6 3 4" xfId="39164"/>
    <cellStyle name="Normal 6 4 6 4" xfId="34233"/>
    <cellStyle name="Normal 6 4 6 4 2" xfId="36133"/>
    <cellStyle name="Normal 6 4 6 4 3" xfId="37829"/>
    <cellStyle name="Normal 6 4 6 4 4" xfId="39460"/>
    <cellStyle name="Normal 6 4 6 5" xfId="34529"/>
    <cellStyle name="Normal 6 4 6 5 2" xfId="36429"/>
    <cellStyle name="Normal 6 4 6 5 3" xfId="38125"/>
    <cellStyle name="Normal 6 4 6 5 4" xfId="39756"/>
    <cellStyle name="Normal 6 4 6 6" xfId="35245"/>
    <cellStyle name="Normal 6 4 6 7" xfId="36941"/>
    <cellStyle name="Normal 6 4 6 8" xfId="38572"/>
    <cellStyle name="Normal 6 4 7" xfId="36618"/>
    <cellStyle name="Normal 6 5" xfId="13122"/>
    <cellStyle name="Normal 6 5 2" xfId="32199"/>
    <cellStyle name="Normal 6 5 2 2" xfId="33196"/>
    <cellStyle name="Normal 6 5 2 2 2" xfId="33350"/>
    <cellStyle name="Normal 6 5 2 2 2 2" xfId="33648"/>
    <cellStyle name="Normal 6 5 2 2 2 2 2" xfId="35548"/>
    <cellStyle name="Normal 6 5 2 2 2 2 3" xfId="37244"/>
    <cellStyle name="Normal 6 5 2 2 2 2 4" xfId="38875"/>
    <cellStyle name="Normal 6 5 2 2 2 3" xfId="33944"/>
    <cellStyle name="Normal 6 5 2 2 2 3 2" xfId="35844"/>
    <cellStyle name="Normal 6 5 2 2 2 3 3" xfId="37540"/>
    <cellStyle name="Normal 6 5 2 2 2 3 4" xfId="39171"/>
    <cellStyle name="Normal 6 5 2 2 2 4" xfId="34240"/>
    <cellStyle name="Normal 6 5 2 2 2 4 2" xfId="36140"/>
    <cellStyle name="Normal 6 5 2 2 2 4 3" xfId="37836"/>
    <cellStyle name="Normal 6 5 2 2 2 4 4" xfId="39467"/>
    <cellStyle name="Normal 6 5 2 2 2 5" xfId="34536"/>
    <cellStyle name="Normal 6 5 2 2 2 5 2" xfId="36436"/>
    <cellStyle name="Normal 6 5 2 2 2 5 3" xfId="38132"/>
    <cellStyle name="Normal 6 5 2 2 2 5 4" xfId="39763"/>
    <cellStyle name="Normal 6 5 2 2 2 6" xfId="35252"/>
    <cellStyle name="Normal 6 5 2 2 2 7" xfId="36948"/>
    <cellStyle name="Normal 6 5 2 2 2 8" xfId="38579"/>
    <cellStyle name="Normal 6 5 2 2 3" xfId="33501"/>
    <cellStyle name="Normal 6 5 2 2 3 2" xfId="35401"/>
    <cellStyle name="Normal 6 5 2 2 3 3" xfId="37097"/>
    <cellStyle name="Normal 6 5 2 2 3 4" xfId="38728"/>
    <cellStyle name="Normal 6 5 2 2 4" xfId="33797"/>
    <cellStyle name="Normal 6 5 2 2 4 2" xfId="35697"/>
    <cellStyle name="Normal 6 5 2 2 4 3" xfId="37393"/>
    <cellStyle name="Normal 6 5 2 2 4 4" xfId="39024"/>
    <cellStyle name="Normal 6 5 2 2 5" xfId="34093"/>
    <cellStyle name="Normal 6 5 2 2 5 2" xfId="35993"/>
    <cellStyle name="Normal 6 5 2 2 5 3" xfId="37689"/>
    <cellStyle name="Normal 6 5 2 2 5 4" xfId="39320"/>
    <cellStyle name="Normal 6 5 2 2 6" xfId="34389"/>
    <cellStyle name="Normal 6 5 2 2 6 2" xfId="36289"/>
    <cellStyle name="Normal 6 5 2 2 6 3" xfId="37985"/>
    <cellStyle name="Normal 6 5 2 2 6 4" xfId="39616"/>
    <cellStyle name="Normal 6 5 2 2 7" xfId="35105"/>
    <cellStyle name="Normal 6 5 2 2 8" xfId="36625"/>
    <cellStyle name="Normal 6 5 2 2 9" xfId="38432"/>
    <cellStyle name="Normal 6 5 2 3" xfId="33195"/>
    <cellStyle name="Normal 6 5 2 3 2" xfId="33500"/>
    <cellStyle name="Normal 6 5 2 3 2 2" xfId="35400"/>
    <cellStyle name="Normal 6 5 2 3 2 3" xfId="37096"/>
    <cellStyle name="Normal 6 5 2 3 2 4" xfId="38727"/>
    <cellStyle name="Normal 6 5 2 3 3" xfId="33796"/>
    <cellStyle name="Normal 6 5 2 3 3 2" xfId="35696"/>
    <cellStyle name="Normal 6 5 2 3 3 3" xfId="37392"/>
    <cellStyle name="Normal 6 5 2 3 3 4" xfId="39023"/>
    <cellStyle name="Normal 6 5 2 3 4" xfId="34092"/>
    <cellStyle name="Normal 6 5 2 3 4 2" xfId="35992"/>
    <cellStyle name="Normal 6 5 2 3 4 3" xfId="37688"/>
    <cellStyle name="Normal 6 5 2 3 4 4" xfId="39319"/>
    <cellStyle name="Normal 6 5 2 3 5" xfId="34388"/>
    <cellStyle name="Normal 6 5 2 3 5 2" xfId="36288"/>
    <cellStyle name="Normal 6 5 2 3 5 3" xfId="37984"/>
    <cellStyle name="Normal 6 5 2 3 5 4" xfId="39615"/>
    <cellStyle name="Normal 6 5 2 3 6" xfId="35104"/>
    <cellStyle name="Normal 6 5 2 3 7" xfId="36803"/>
    <cellStyle name="Normal 6 5 2 3 8" xfId="38431"/>
    <cellStyle name="Normal 6 5 2 4" xfId="33349"/>
    <cellStyle name="Normal 6 5 2 4 2" xfId="33647"/>
    <cellStyle name="Normal 6 5 2 4 2 2" xfId="35547"/>
    <cellStyle name="Normal 6 5 2 4 2 3" xfId="37243"/>
    <cellStyle name="Normal 6 5 2 4 2 4" xfId="38874"/>
    <cellStyle name="Normal 6 5 2 4 3" xfId="33943"/>
    <cellStyle name="Normal 6 5 2 4 3 2" xfId="35843"/>
    <cellStyle name="Normal 6 5 2 4 3 3" xfId="37539"/>
    <cellStyle name="Normal 6 5 2 4 3 4" xfId="39170"/>
    <cellStyle name="Normal 6 5 2 4 4" xfId="34239"/>
    <cellStyle name="Normal 6 5 2 4 4 2" xfId="36139"/>
    <cellStyle name="Normal 6 5 2 4 4 3" xfId="37835"/>
    <cellStyle name="Normal 6 5 2 4 4 4" xfId="39466"/>
    <cellStyle name="Normal 6 5 2 4 5" xfId="34535"/>
    <cellStyle name="Normal 6 5 2 4 5 2" xfId="36435"/>
    <cellStyle name="Normal 6 5 2 4 5 3" xfId="38131"/>
    <cellStyle name="Normal 6 5 2 4 5 4" xfId="39762"/>
    <cellStyle name="Normal 6 5 2 4 6" xfId="35251"/>
    <cellStyle name="Normal 6 5 2 4 7" xfId="36947"/>
    <cellStyle name="Normal 6 5 2 4 8" xfId="38578"/>
    <cellStyle name="Normal 6 5 2 5" xfId="36624"/>
    <cellStyle name="Normal 6 5 3" xfId="32200"/>
    <cellStyle name="Normal 6 5 3 2" xfId="33197"/>
    <cellStyle name="Normal 6 5 3 2 2" xfId="33502"/>
    <cellStyle name="Normal 6 5 3 2 2 2" xfId="35402"/>
    <cellStyle name="Normal 6 5 3 2 2 3" xfId="37098"/>
    <cellStyle name="Normal 6 5 3 2 2 4" xfId="38729"/>
    <cellStyle name="Normal 6 5 3 2 3" xfId="33798"/>
    <cellStyle name="Normal 6 5 3 2 3 2" xfId="35698"/>
    <cellStyle name="Normal 6 5 3 2 3 3" xfId="37394"/>
    <cellStyle name="Normal 6 5 3 2 3 4" xfId="39025"/>
    <cellStyle name="Normal 6 5 3 2 4" xfId="34094"/>
    <cellStyle name="Normal 6 5 3 2 4 2" xfId="35994"/>
    <cellStyle name="Normal 6 5 3 2 4 3" xfId="37690"/>
    <cellStyle name="Normal 6 5 3 2 4 4" xfId="39321"/>
    <cellStyle name="Normal 6 5 3 2 5" xfId="34390"/>
    <cellStyle name="Normal 6 5 3 2 5 2" xfId="36290"/>
    <cellStyle name="Normal 6 5 3 2 5 3" xfId="37986"/>
    <cellStyle name="Normal 6 5 3 2 5 4" xfId="39617"/>
    <cellStyle name="Normal 6 5 3 2 6" xfId="35106"/>
    <cellStyle name="Normal 6 5 3 2 7" xfId="36804"/>
    <cellStyle name="Normal 6 5 3 2 8" xfId="38433"/>
    <cellStyle name="Normal 6 5 3 3" xfId="33351"/>
    <cellStyle name="Normal 6 5 3 3 2" xfId="33649"/>
    <cellStyle name="Normal 6 5 3 3 2 2" xfId="35549"/>
    <cellStyle name="Normal 6 5 3 3 2 3" xfId="37245"/>
    <cellStyle name="Normal 6 5 3 3 2 4" xfId="38876"/>
    <cellStyle name="Normal 6 5 3 3 3" xfId="33945"/>
    <cellStyle name="Normal 6 5 3 3 3 2" xfId="35845"/>
    <cellStyle name="Normal 6 5 3 3 3 3" xfId="37541"/>
    <cellStyle name="Normal 6 5 3 3 3 4" xfId="39172"/>
    <cellStyle name="Normal 6 5 3 3 4" xfId="34241"/>
    <cellStyle name="Normal 6 5 3 3 4 2" xfId="36141"/>
    <cellStyle name="Normal 6 5 3 3 4 3" xfId="37837"/>
    <cellStyle name="Normal 6 5 3 3 4 4" xfId="39468"/>
    <cellStyle name="Normal 6 5 3 3 5" xfId="34537"/>
    <cellStyle name="Normal 6 5 3 3 5 2" xfId="36437"/>
    <cellStyle name="Normal 6 5 3 3 5 3" xfId="38133"/>
    <cellStyle name="Normal 6 5 3 3 5 4" xfId="39764"/>
    <cellStyle name="Normal 6 5 3 3 6" xfId="35253"/>
    <cellStyle name="Normal 6 5 3 3 7" xfId="36949"/>
    <cellStyle name="Normal 6 5 3 3 8" xfId="38580"/>
    <cellStyle name="Normal 6 5 3 4" xfId="36626"/>
    <cellStyle name="Normal 6 5 4" xfId="33198"/>
    <cellStyle name="Normal 6 5 4 2" xfId="33352"/>
    <cellStyle name="Normal 6 5 4 2 2" xfId="33650"/>
    <cellStyle name="Normal 6 5 4 2 2 2" xfId="35550"/>
    <cellStyle name="Normal 6 5 4 2 2 3" xfId="37246"/>
    <cellStyle name="Normal 6 5 4 2 2 4" xfId="38877"/>
    <cellStyle name="Normal 6 5 4 2 3" xfId="33946"/>
    <cellStyle name="Normal 6 5 4 2 3 2" xfId="35846"/>
    <cellStyle name="Normal 6 5 4 2 3 3" xfId="37542"/>
    <cellStyle name="Normal 6 5 4 2 3 4" xfId="39173"/>
    <cellStyle name="Normal 6 5 4 2 4" xfId="34242"/>
    <cellStyle name="Normal 6 5 4 2 4 2" xfId="36142"/>
    <cellStyle name="Normal 6 5 4 2 4 3" xfId="37838"/>
    <cellStyle name="Normal 6 5 4 2 4 4" xfId="39469"/>
    <cellStyle name="Normal 6 5 4 2 5" xfId="34538"/>
    <cellStyle name="Normal 6 5 4 2 5 2" xfId="36438"/>
    <cellStyle name="Normal 6 5 4 2 5 3" xfId="38134"/>
    <cellStyle name="Normal 6 5 4 2 5 4" xfId="39765"/>
    <cellStyle name="Normal 6 5 4 2 6" xfId="35254"/>
    <cellStyle name="Normal 6 5 4 2 7" xfId="36950"/>
    <cellStyle name="Normal 6 5 4 2 8" xfId="38581"/>
    <cellStyle name="Normal 6 5 4 3" xfId="33503"/>
    <cellStyle name="Normal 6 5 4 3 2" xfId="35403"/>
    <cellStyle name="Normal 6 5 4 3 3" xfId="37099"/>
    <cellStyle name="Normal 6 5 4 3 4" xfId="38730"/>
    <cellStyle name="Normal 6 5 4 4" xfId="33799"/>
    <cellStyle name="Normal 6 5 4 4 2" xfId="35699"/>
    <cellStyle name="Normal 6 5 4 4 3" xfId="37395"/>
    <cellStyle name="Normal 6 5 4 4 4" xfId="39026"/>
    <cellStyle name="Normal 6 5 4 5" xfId="34095"/>
    <cellStyle name="Normal 6 5 4 5 2" xfId="35995"/>
    <cellStyle name="Normal 6 5 4 5 3" xfId="37691"/>
    <cellStyle name="Normal 6 5 4 5 4" xfId="39322"/>
    <cellStyle name="Normal 6 5 4 6" xfId="34391"/>
    <cellStyle name="Normal 6 5 4 6 2" xfId="36291"/>
    <cellStyle name="Normal 6 5 4 6 3" xfId="37987"/>
    <cellStyle name="Normal 6 5 4 6 4" xfId="39618"/>
    <cellStyle name="Normal 6 5 4 7" xfId="35107"/>
    <cellStyle name="Normal 6 5 4 8" xfId="36627"/>
    <cellStyle name="Normal 6 5 4 9" xfId="38434"/>
    <cellStyle name="Normal 6 5 5" xfId="33194"/>
    <cellStyle name="Normal 6 5 5 2" xfId="33499"/>
    <cellStyle name="Normal 6 5 5 2 2" xfId="35399"/>
    <cellStyle name="Normal 6 5 5 2 3" xfId="37095"/>
    <cellStyle name="Normal 6 5 5 2 4" xfId="38726"/>
    <cellStyle name="Normal 6 5 5 3" xfId="33795"/>
    <cellStyle name="Normal 6 5 5 3 2" xfId="35695"/>
    <cellStyle name="Normal 6 5 5 3 3" xfId="37391"/>
    <cellStyle name="Normal 6 5 5 3 4" xfId="39022"/>
    <cellStyle name="Normal 6 5 5 4" xfId="34091"/>
    <cellStyle name="Normal 6 5 5 4 2" xfId="35991"/>
    <cellStyle name="Normal 6 5 5 4 3" xfId="37687"/>
    <cellStyle name="Normal 6 5 5 4 4" xfId="39318"/>
    <cellStyle name="Normal 6 5 5 5" xfId="34387"/>
    <cellStyle name="Normal 6 5 5 5 2" xfId="36287"/>
    <cellStyle name="Normal 6 5 5 5 3" xfId="37983"/>
    <cellStyle name="Normal 6 5 5 5 4" xfId="39614"/>
    <cellStyle name="Normal 6 5 5 6" xfId="35103"/>
    <cellStyle name="Normal 6 5 5 7" xfId="36802"/>
    <cellStyle name="Normal 6 5 5 8" xfId="38430"/>
    <cellStyle name="Normal 6 5 6" xfId="33348"/>
    <cellStyle name="Normal 6 5 6 2" xfId="33646"/>
    <cellStyle name="Normal 6 5 6 2 2" xfId="35546"/>
    <cellStyle name="Normal 6 5 6 2 3" xfId="37242"/>
    <cellStyle name="Normal 6 5 6 2 4" xfId="38873"/>
    <cellStyle name="Normal 6 5 6 3" xfId="33942"/>
    <cellStyle name="Normal 6 5 6 3 2" xfId="35842"/>
    <cellStyle name="Normal 6 5 6 3 3" xfId="37538"/>
    <cellStyle name="Normal 6 5 6 3 4" xfId="39169"/>
    <cellStyle name="Normal 6 5 6 4" xfId="34238"/>
    <cellStyle name="Normal 6 5 6 4 2" xfId="36138"/>
    <cellStyle name="Normal 6 5 6 4 3" xfId="37834"/>
    <cellStyle name="Normal 6 5 6 4 4" xfId="39465"/>
    <cellStyle name="Normal 6 5 6 5" xfId="34534"/>
    <cellStyle name="Normal 6 5 6 5 2" xfId="36434"/>
    <cellStyle name="Normal 6 5 6 5 3" xfId="38130"/>
    <cellStyle name="Normal 6 5 6 5 4" xfId="39761"/>
    <cellStyle name="Normal 6 5 6 6" xfId="35250"/>
    <cellStyle name="Normal 6 5 6 7" xfId="36946"/>
    <cellStyle name="Normal 6 5 6 8" xfId="38577"/>
    <cellStyle name="Normal 6 5 7" xfId="36623"/>
    <cellStyle name="Normal 6 6" xfId="13123"/>
    <cellStyle name="Normal 6 6 2" xfId="32201"/>
    <cellStyle name="Normal 6 6 2 2" xfId="33200"/>
    <cellStyle name="Normal 6 6 2 2 2" xfId="33505"/>
    <cellStyle name="Normal 6 6 2 2 2 2" xfId="35405"/>
    <cellStyle name="Normal 6 6 2 2 2 3" xfId="37101"/>
    <cellStyle name="Normal 6 6 2 2 2 4" xfId="38732"/>
    <cellStyle name="Normal 6 6 2 2 3" xfId="33801"/>
    <cellStyle name="Normal 6 6 2 2 3 2" xfId="35701"/>
    <cellStyle name="Normal 6 6 2 2 3 3" xfId="37397"/>
    <cellStyle name="Normal 6 6 2 2 3 4" xfId="39028"/>
    <cellStyle name="Normal 6 6 2 2 4" xfId="34097"/>
    <cellStyle name="Normal 6 6 2 2 4 2" xfId="35997"/>
    <cellStyle name="Normal 6 6 2 2 4 3" xfId="37693"/>
    <cellStyle name="Normal 6 6 2 2 4 4" xfId="39324"/>
    <cellStyle name="Normal 6 6 2 2 5" xfId="34393"/>
    <cellStyle name="Normal 6 6 2 2 5 2" xfId="36293"/>
    <cellStyle name="Normal 6 6 2 2 5 3" xfId="37989"/>
    <cellStyle name="Normal 6 6 2 2 5 4" xfId="39620"/>
    <cellStyle name="Normal 6 6 2 2 6" xfId="35109"/>
    <cellStyle name="Normal 6 6 2 2 7" xfId="36806"/>
    <cellStyle name="Normal 6 6 2 2 8" xfId="38436"/>
    <cellStyle name="Normal 6 6 2 3" xfId="33354"/>
    <cellStyle name="Normal 6 6 2 3 2" xfId="33652"/>
    <cellStyle name="Normal 6 6 2 3 2 2" xfId="35552"/>
    <cellStyle name="Normal 6 6 2 3 2 3" xfId="37248"/>
    <cellStyle name="Normal 6 6 2 3 2 4" xfId="38879"/>
    <cellStyle name="Normal 6 6 2 3 3" xfId="33948"/>
    <cellStyle name="Normal 6 6 2 3 3 2" xfId="35848"/>
    <cellStyle name="Normal 6 6 2 3 3 3" xfId="37544"/>
    <cellStyle name="Normal 6 6 2 3 3 4" xfId="39175"/>
    <cellStyle name="Normal 6 6 2 3 4" xfId="34244"/>
    <cellStyle name="Normal 6 6 2 3 4 2" xfId="36144"/>
    <cellStyle name="Normal 6 6 2 3 4 3" xfId="37840"/>
    <cellStyle name="Normal 6 6 2 3 4 4" xfId="39471"/>
    <cellStyle name="Normal 6 6 2 3 5" xfId="34540"/>
    <cellStyle name="Normal 6 6 2 3 5 2" xfId="36440"/>
    <cellStyle name="Normal 6 6 2 3 5 3" xfId="38136"/>
    <cellStyle name="Normal 6 6 2 3 5 4" xfId="39767"/>
    <cellStyle name="Normal 6 6 2 3 6" xfId="35256"/>
    <cellStyle name="Normal 6 6 2 3 7" xfId="36952"/>
    <cellStyle name="Normal 6 6 2 3 8" xfId="38583"/>
    <cellStyle name="Normal 6 6 2 4" xfId="36629"/>
    <cellStyle name="Normal 6 6 3" xfId="32202"/>
    <cellStyle name="Normal 6 6 4" xfId="33199"/>
    <cellStyle name="Normal 6 6 4 2" xfId="33504"/>
    <cellStyle name="Normal 6 6 4 2 2" xfId="35404"/>
    <cellStyle name="Normal 6 6 4 2 3" xfId="37100"/>
    <cellStyle name="Normal 6 6 4 2 4" xfId="38731"/>
    <cellStyle name="Normal 6 6 4 3" xfId="33800"/>
    <cellStyle name="Normal 6 6 4 3 2" xfId="35700"/>
    <cellStyle name="Normal 6 6 4 3 3" xfId="37396"/>
    <cellStyle name="Normal 6 6 4 3 4" xfId="39027"/>
    <cellStyle name="Normal 6 6 4 4" xfId="34096"/>
    <cellStyle name="Normal 6 6 4 4 2" xfId="35996"/>
    <cellStyle name="Normal 6 6 4 4 3" xfId="37692"/>
    <cellStyle name="Normal 6 6 4 4 4" xfId="39323"/>
    <cellStyle name="Normal 6 6 4 5" xfId="34392"/>
    <cellStyle name="Normal 6 6 4 5 2" xfId="36292"/>
    <cellStyle name="Normal 6 6 4 5 3" xfId="37988"/>
    <cellStyle name="Normal 6 6 4 5 4" xfId="39619"/>
    <cellStyle name="Normal 6 6 4 6" xfId="35108"/>
    <cellStyle name="Normal 6 6 4 7" xfId="36805"/>
    <cellStyle name="Normal 6 6 4 8" xfId="38435"/>
    <cellStyle name="Normal 6 6 5" xfId="33353"/>
    <cellStyle name="Normal 6 6 5 2" xfId="33651"/>
    <cellStyle name="Normal 6 6 5 2 2" xfId="35551"/>
    <cellStyle name="Normal 6 6 5 2 3" xfId="37247"/>
    <cellStyle name="Normal 6 6 5 2 4" xfId="38878"/>
    <cellStyle name="Normal 6 6 5 3" xfId="33947"/>
    <cellStyle name="Normal 6 6 5 3 2" xfId="35847"/>
    <cellStyle name="Normal 6 6 5 3 3" xfId="37543"/>
    <cellStyle name="Normal 6 6 5 3 4" xfId="39174"/>
    <cellStyle name="Normal 6 6 5 4" xfId="34243"/>
    <cellStyle name="Normal 6 6 5 4 2" xfId="36143"/>
    <cellStyle name="Normal 6 6 5 4 3" xfId="37839"/>
    <cellStyle name="Normal 6 6 5 4 4" xfId="39470"/>
    <cellStyle name="Normal 6 6 5 5" xfId="34539"/>
    <cellStyle name="Normal 6 6 5 5 2" xfId="36439"/>
    <cellStyle name="Normal 6 6 5 5 3" xfId="38135"/>
    <cellStyle name="Normal 6 6 5 5 4" xfId="39766"/>
    <cellStyle name="Normal 6 6 5 6" xfId="35255"/>
    <cellStyle name="Normal 6 6 5 7" xfId="36951"/>
    <cellStyle name="Normal 6 6 5 8" xfId="38582"/>
    <cellStyle name="Normal 6 6 6" xfId="36628"/>
    <cellStyle name="Normal 6 7" xfId="13124"/>
    <cellStyle name="Normal 6 7 2" xfId="32203"/>
    <cellStyle name="Normal 6 7 2 2" xfId="33202"/>
    <cellStyle name="Normal 6 7 2 2 2" xfId="33507"/>
    <cellStyle name="Normal 6 7 2 2 2 2" xfId="35407"/>
    <cellStyle name="Normal 6 7 2 2 2 3" xfId="37103"/>
    <cellStyle name="Normal 6 7 2 2 2 4" xfId="38734"/>
    <cellStyle name="Normal 6 7 2 2 3" xfId="33803"/>
    <cellStyle name="Normal 6 7 2 2 3 2" xfId="35703"/>
    <cellStyle name="Normal 6 7 2 2 3 3" xfId="37399"/>
    <cellStyle name="Normal 6 7 2 2 3 4" xfId="39030"/>
    <cellStyle name="Normal 6 7 2 2 4" xfId="34099"/>
    <cellStyle name="Normal 6 7 2 2 4 2" xfId="35999"/>
    <cellStyle name="Normal 6 7 2 2 4 3" xfId="37695"/>
    <cellStyle name="Normal 6 7 2 2 4 4" xfId="39326"/>
    <cellStyle name="Normal 6 7 2 2 5" xfId="34395"/>
    <cellStyle name="Normal 6 7 2 2 5 2" xfId="36295"/>
    <cellStyle name="Normal 6 7 2 2 5 3" xfId="37991"/>
    <cellStyle name="Normal 6 7 2 2 5 4" xfId="39622"/>
    <cellStyle name="Normal 6 7 2 2 6" xfId="35111"/>
    <cellStyle name="Normal 6 7 2 2 7" xfId="36808"/>
    <cellStyle name="Normal 6 7 2 2 8" xfId="38438"/>
    <cellStyle name="Normal 6 7 2 3" xfId="33356"/>
    <cellStyle name="Normal 6 7 2 3 2" xfId="33654"/>
    <cellStyle name="Normal 6 7 2 3 2 2" xfId="35554"/>
    <cellStyle name="Normal 6 7 2 3 2 3" xfId="37250"/>
    <cellStyle name="Normal 6 7 2 3 2 4" xfId="38881"/>
    <cellStyle name="Normal 6 7 2 3 3" xfId="33950"/>
    <cellStyle name="Normal 6 7 2 3 3 2" xfId="35850"/>
    <cellStyle name="Normal 6 7 2 3 3 3" xfId="37546"/>
    <cellStyle name="Normal 6 7 2 3 3 4" xfId="39177"/>
    <cellStyle name="Normal 6 7 2 3 4" xfId="34246"/>
    <cellStyle name="Normal 6 7 2 3 4 2" xfId="36146"/>
    <cellStyle name="Normal 6 7 2 3 4 3" xfId="37842"/>
    <cellStyle name="Normal 6 7 2 3 4 4" xfId="39473"/>
    <cellStyle name="Normal 6 7 2 3 5" xfId="34542"/>
    <cellStyle name="Normal 6 7 2 3 5 2" xfId="36442"/>
    <cellStyle name="Normal 6 7 2 3 5 3" xfId="38138"/>
    <cellStyle name="Normal 6 7 2 3 5 4" xfId="39769"/>
    <cellStyle name="Normal 6 7 2 3 6" xfId="35258"/>
    <cellStyle name="Normal 6 7 2 3 7" xfId="36954"/>
    <cellStyle name="Normal 6 7 2 3 8" xfId="38585"/>
    <cellStyle name="Normal 6 7 2 4" xfId="36631"/>
    <cellStyle name="Normal 6 7 3" xfId="32204"/>
    <cellStyle name="Normal 6 7 4" xfId="33201"/>
    <cellStyle name="Normal 6 7 4 2" xfId="33506"/>
    <cellStyle name="Normal 6 7 4 2 2" xfId="35406"/>
    <cellStyle name="Normal 6 7 4 2 3" xfId="37102"/>
    <cellStyle name="Normal 6 7 4 2 4" xfId="38733"/>
    <cellStyle name="Normal 6 7 4 3" xfId="33802"/>
    <cellStyle name="Normal 6 7 4 3 2" xfId="35702"/>
    <cellStyle name="Normal 6 7 4 3 3" xfId="37398"/>
    <cellStyle name="Normal 6 7 4 3 4" xfId="39029"/>
    <cellStyle name="Normal 6 7 4 4" xfId="34098"/>
    <cellStyle name="Normal 6 7 4 4 2" xfId="35998"/>
    <cellStyle name="Normal 6 7 4 4 3" xfId="37694"/>
    <cellStyle name="Normal 6 7 4 4 4" xfId="39325"/>
    <cellStyle name="Normal 6 7 4 5" xfId="34394"/>
    <cellStyle name="Normal 6 7 4 5 2" xfId="36294"/>
    <cellStyle name="Normal 6 7 4 5 3" xfId="37990"/>
    <cellStyle name="Normal 6 7 4 5 4" xfId="39621"/>
    <cellStyle name="Normal 6 7 4 6" xfId="35110"/>
    <cellStyle name="Normal 6 7 4 7" xfId="36807"/>
    <cellStyle name="Normal 6 7 4 8" xfId="38437"/>
    <cellStyle name="Normal 6 7 5" xfId="33355"/>
    <cellStyle name="Normal 6 7 5 2" xfId="33653"/>
    <cellStyle name="Normal 6 7 5 2 2" xfId="35553"/>
    <cellStyle name="Normal 6 7 5 2 3" xfId="37249"/>
    <cellStyle name="Normal 6 7 5 2 4" xfId="38880"/>
    <cellStyle name="Normal 6 7 5 3" xfId="33949"/>
    <cellStyle name="Normal 6 7 5 3 2" xfId="35849"/>
    <cellStyle name="Normal 6 7 5 3 3" xfId="37545"/>
    <cellStyle name="Normal 6 7 5 3 4" xfId="39176"/>
    <cellStyle name="Normal 6 7 5 4" xfId="34245"/>
    <cellStyle name="Normal 6 7 5 4 2" xfId="36145"/>
    <cellStyle name="Normal 6 7 5 4 3" xfId="37841"/>
    <cellStyle name="Normal 6 7 5 4 4" xfId="39472"/>
    <cellStyle name="Normal 6 7 5 5" xfId="34541"/>
    <cellStyle name="Normal 6 7 5 5 2" xfId="36441"/>
    <cellStyle name="Normal 6 7 5 5 3" xfId="38137"/>
    <cellStyle name="Normal 6 7 5 5 4" xfId="39768"/>
    <cellStyle name="Normal 6 7 5 6" xfId="35257"/>
    <cellStyle name="Normal 6 7 5 7" xfId="36953"/>
    <cellStyle name="Normal 6 7 5 8" xfId="38584"/>
    <cellStyle name="Normal 6 7 6" xfId="36630"/>
    <cellStyle name="Normal 6 8" xfId="13125"/>
    <cellStyle name="Normal 6 8 2" xfId="32205"/>
    <cellStyle name="Normal 6 8 3" xfId="32206"/>
    <cellStyle name="Normal 6 8 4" xfId="33203"/>
    <cellStyle name="Normal 6 8 4 2" xfId="33508"/>
    <cellStyle name="Normal 6 8 4 2 2" xfId="35408"/>
    <cellStyle name="Normal 6 8 4 2 3" xfId="37104"/>
    <cellStyle name="Normal 6 8 4 2 4" xfId="38735"/>
    <cellStyle name="Normal 6 8 4 3" xfId="33804"/>
    <cellStyle name="Normal 6 8 4 3 2" xfId="35704"/>
    <cellStyle name="Normal 6 8 4 3 3" xfId="37400"/>
    <cellStyle name="Normal 6 8 4 3 4" xfId="39031"/>
    <cellStyle name="Normal 6 8 4 4" xfId="34100"/>
    <cellStyle name="Normal 6 8 4 4 2" xfId="36000"/>
    <cellStyle name="Normal 6 8 4 4 3" xfId="37696"/>
    <cellStyle name="Normal 6 8 4 4 4" xfId="39327"/>
    <cellStyle name="Normal 6 8 4 5" xfId="34396"/>
    <cellStyle name="Normal 6 8 4 5 2" xfId="36296"/>
    <cellStyle name="Normal 6 8 4 5 3" xfId="37992"/>
    <cellStyle name="Normal 6 8 4 5 4" xfId="39623"/>
    <cellStyle name="Normal 6 8 4 6" xfId="35112"/>
    <cellStyle name="Normal 6 8 4 7" xfId="36809"/>
    <cellStyle name="Normal 6 8 4 8" xfId="38439"/>
    <cellStyle name="Normal 6 8 5" xfId="33357"/>
    <cellStyle name="Normal 6 8 5 2" xfId="33655"/>
    <cellStyle name="Normal 6 8 5 2 2" xfId="35555"/>
    <cellStyle name="Normal 6 8 5 2 3" xfId="37251"/>
    <cellStyle name="Normal 6 8 5 2 4" xfId="38882"/>
    <cellStyle name="Normal 6 8 5 3" xfId="33951"/>
    <cellStyle name="Normal 6 8 5 3 2" xfId="35851"/>
    <cellStyle name="Normal 6 8 5 3 3" xfId="37547"/>
    <cellStyle name="Normal 6 8 5 3 4" xfId="39178"/>
    <cellStyle name="Normal 6 8 5 4" xfId="34247"/>
    <cellStyle name="Normal 6 8 5 4 2" xfId="36147"/>
    <cellStyle name="Normal 6 8 5 4 3" xfId="37843"/>
    <cellStyle name="Normal 6 8 5 4 4" xfId="39474"/>
    <cellStyle name="Normal 6 8 5 5" xfId="34543"/>
    <cellStyle name="Normal 6 8 5 5 2" xfId="36443"/>
    <cellStyle name="Normal 6 8 5 5 3" xfId="38139"/>
    <cellStyle name="Normal 6 8 5 5 4" xfId="39770"/>
    <cellStyle name="Normal 6 8 5 6" xfId="35259"/>
    <cellStyle name="Normal 6 8 5 7" xfId="36955"/>
    <cellStyle name="Normal 6 8 5 8" xfId="38586"/>
    <cellStyle name="Normal 6 8 6" xfId="36632"/>
    <cellStyle name="Normal 6 9" xfId="13126"/>
    <cellStyle name="Normal 6 9 10" xfId="38440"/>
    <cellStyle name="Normal 6 9 2" xfId="33358"/>
    <cellStyle name="Normal 6 9 2 2" xfId="33656"/>
    <cellStyle name="Normal 6 9 2 2 2" xfId="35556"/>
    <cellStyle name="Normal 6 9 2 2 3" xfId="37252"/>
    <cellStyle name="Normal 6 9 2 2 4" xfId="38883"/>
    <cellStyle name="Normal 6 9 2 3" xfId="33952"/>
    <cellStyle name="Normal 6 9 2 3 2" xfId="35852"/>
    <cellStyle name="Normal 6 9 2 3 3" xfId="37548"/>
    <cellStyle name="Normal 6 9 2 3 4" xfId="39179"/>
    <cellStyle name="Normal 6 9 2 4" xfId="34248"/>
    <cellStyle name="Normal 6 9 2 4 2" xfId="36148"/>
    <cellStyle name="Normal 6 9 2 4 3" xfId="37844"/>
    <cellStyle name="Normal 6 9 2 4 4" xfId="39475"/>
    <cellStyle name="Normal 6 9 2 5" xfId="34544"/>
    <cellStyle name="Normal 6 9 2 5 2" xfId="36444"/>
    <cellStyle name="Normal 6 9 2 5 3" xfId="38140"/>
    <cellStyle name="Normal 6 9 2 5 4" xfId="39771"/>
    <cellStyle name="Normal 6 9 2 6" xfId="35260"/>
    <cellStyle name="Normal 6 9 2 7" xfId="36956"/>
    <cellStyle name="Normal 6 9 2 8" xfId="38587"/>
    <cellStyle name="Normal 6 9 3" xfId="33509"/>
    <cellStyle name="Normal 6 9 3 2" xfId="35409"/>
    <cellStyle name="Normal 6 9 3 3" xfId="37105"/>
    <cellStyle name="Normal 6 9 3 4" xfId="38736"/>
    <cellStyle name="Normal 6 9 4" xfId="33805"/>
    <cellStyle name="Normal 6 9 4 2" xfId="35705"/>
    <cellStyle name="Normal 6 9 4 3" xfId="37401"/>
    <cellStyle name="Normal 6 9 4 4" xfId="39032"/>
    <cellStyle name="Normal 6 9 5" xfId="34101"/>
    <cellStyle name="Normal 6 9 5 2" xfId="36001"/>
    <cellStyle name="Normal 6 9 5 3" xfId="37697"/>
    <cellStyle name="Normal 6 9 5 4" xfId="39328"/>
    <cellStyle name="Normal 6 9 6" xfId="34397"/>
    <cellStyle name="Normal 6 9 6 2" xfId="36297"/>
    <cellStyle name="Normal 6 9 6 3" xfId="37993"/>
    <cellStyle name="Normal 6 9 6 4" xfId="39624"/>
    <cellStyle name="Normal 6 9 7" xfId="33204"/>
    <cellStyle name="Normal 6 9 8" xfId="35113"/>
    <cellStyle name="Normal 6 9 9" xfId="36633"/>
    <cellStyle name="Normal 6_Gold Price" xfId="13127"/>
    <cellStyle name="Normal 60" xfId="13128"/>
    <cellStyle name="Normal 60 2" xfId="13129"/>
    <cellStyle name="Normal 60 3" xfId="13130"/>
    <cellStyle name="Normal 600" xfId="13131"/>
    <cellStyle name="Normal 601" xfId="13132"/>
    <cellStyle name="Normal 602" xfId="13133"/>
    <cellStyle name="Normal 603" xfId="13134"/>
    <cellStyle name="Normal 604" xfId="13135"/>
    <cellStyle name="Normal 605" xfId="13136"/>
    <cellStyle name="Normal 606" xfId="13137"/>
    <cellStyle name="Normal 607" xfId="13138"/>
    <cellStyle name="Normal 608" xfId="13139"/>
    <cellStyle name="Normal 609" xfId="13140"/>
    <cellStyle name="Normal 61" xfId="13141"/>
    <cellStyle name="Normal 61 2" xfId="13142"/>
    <cellStyle name="Normal 61 3" xfId="13143"/>
    <cellStyle name="Normal 610" xfId="13144"/>
    <cellStyle name="Normal 611" xfId="13145"/>
    <cellStyle name="Normal 612" xfId="13146"/>
    <cellStyle name="Normal 613" xfId="13147"/>
    <cellStyle name="Normal 614" xfId="13148"/>
    <cellStyle name="Normal 615" xfId="13149"/>
    <cellStyle name="Normal 616" xfId="13150"/>
    <cellStyle name="Normal 617" xfId="13151"/>
    <cellStyle name="Normal 618" xfId="13152"/>
    <cellStyle name="Normal 619" xfId="13153"/>
    <cellStyle name="Normal 62" xfId="13154"/>
    <cellStyle name="Normal 62 2" xfId="13155"/>
    <cellStyle name="Normal 62 3" xfId="13156"/>
    <cellStyle name="Normal 620" xfId="13157"/>
    <cellStyle name="Normal 621" xfId="13158"/>
    <cellStyle name="Normal 622" xfId="13159"/>
    <cellStyle name="Normal 623" xfId="13160"/>
    <cellStyle name="Normal 624" xfId="13161"/>
    <cellStyle name="Normal 625" xfId="13162"/>
    <cellStyle name="Normal 626" xfId="13163"/>
    <cellStyle name="Normal 627" xfId="13164"/>
    <cellStyle name="Normal 628" xfId="13165"/>
    <cellStyle name="Normal 629" xfId="13166"/>
    <cellStyle name="Normal 63" xfId="13167"/>
    <cellStyle name="Normal 63 2" xfId="13168"/>
    <cellStyle name="Normal 63 3" xfId="13169"/>
    <cellStyle name="Normal 630" xfId="13170"/>
    <cellStyle name="Normal 631" xfId="13171"/>
    <cellStyle name="Normal 632" xfId="13172"/>
    <cellStyle name="Normal 633" xfId="13173"/>
    <cellStyle name="Normal 634" xfId="13174"/>
    <cellStyle name="Normal 635" xfId="13175"/>
    <cellStyle name="Normal 636" xfId="13176"/>
    <cellStyle name="Normal 637" xfId="13177"/>
    <cellStyle name="Normal 638" xfId="13178"/>
    <cellStyle name="Normal 639" xfId="13179"/>
    <cellStyle name="Normal 64" xfId="13180"/>
    <cellStyle name="Normal 64 2" xfId="13181"/>
    <cellStyle name="Normal 64 3" xfId="13182"/>
    <cellStyle name="Normal 640" xfId="13183"/>
    <cellStyle name="Normal 641" xfId="13184"/>
    <cellStyle name="Normal 642" xfId="13185"/>
    <cellStyle name="Normal 643" xfId="13186"/>
    <cellStyle name="Normal 644" xfId="13187"/>
    <cellStyle name="Normal 645" xfId="13188"/>
    <cellStyle name="Normal 646" xfId="13189"/>
    <cellStyle name="Normal 647" xfId="13190"/>
    <cellStyle name="Normal 648" xfId="13191"/>
    <cellStyle name="Normal 649" xfId="13192"/>
    <cellStyle name="Normal 65" xfId="13193"/>
    <cellStyle name="Normal 65 2" xfId="13194"/>
    <cellStyle name="Normal 65 3" xfId="13195"/>
    <cellStyle name="Normal 650" xfId="13196"/>
    <cellStyle name="Normal 651" xfId="13197"/>
    <cellStyle name="Normal 652" xfId="13198"/>
    <cellStyle name="Normal 653" xfId="13199"/>
    <cellStyle name="Normal 654" xfId="13200"/>
    <cellStyle name="Normal 655" xfId="13201"/>
    <cellStyle name="Normal 656" xfId="13202"/>
    <cellStyle name="Normal 657" xfId="13203"/>
    <cellStyle name="Normal 658" xfId="13204"/>
    <cellStyle name="Normal 659" xfId="13205"/>
    <cellStyle name="Normal 66" xfId="13206"/>
    <cellStyle name="Normal 66 2" xfId="13207"/>
    <cellStyle name="Normal 66 3" xfId="13208"/>
    <cellStyle name="Normal 660" xfId="13209"/>
    <cellStyle name="Normal 661" xfId="13210"/>
    <cellStyle name="Normal 662" xfId="13211"/>
    <cellStyle name="Normal 663" xfId="13212"/>
    <cellStyle name="Normal 664" xfId="13213"/>
    <cellStyle name="Normal 665" xfId="13214"/>
    <cellStyle name="Normal 666" xfId="13215"/>
    <cellStyle name="Normal 667" xfId="13216"/>
    <cellStyle name="Normal 668" xfId="13217"/>
    <cellStyle name="Normal 669" xfId="13218"/>
    <cellStyle name="Normal 67" xfId="13219"/>
    <cellStyle name="Normal 67 2" xfId="13220"/>
    <cellStyle name="Normal 67 3" xfId="13221"/>
    <cellStyle name="Normal 670" xfId="13222"/>
    <cellStyle name="Normal 671" xfId="13223"/>
    <cellStyle name="Normal 672" xfId="13224"/>
    <cellStyle name="Normal 673" xfId="13225"/>
    <cellStyle name="Normal 674" xfId="13226"/>
    <cellStyle name="Normal 675" xfId="13227"/>
    <cellStyle name="Normal 676" xfId="13228"/>
    <cellStyle name="Normal 677" xfId="13229"/>
    <cellStyle name="Normal 678" xfId="13230"/>
    <cellStyle name="Normal 679" xfId="13231"/>
    <cellStyle name="Normal 68" xfId="13232"/>
    <cellStyle name="Normal 68 2" xfId="13233"/>
    <cellStyle name="Normal 68 3" xfId="13234"/>
    <cellStyle name="Normal 680" xfId="13235"/>
    <cellStyle name="Normal 681" xfId="13236"/>
    <cellStyle name="Normal 682" xfId="13237"/>
    <cellStyle name="Normal 683" xfId="13238"/>
    <cellStyle name="Normal 684" xfId="13239"/>
    <cellStyle name="Normal 685" xfId="13240"/>
    <cellStyle name="Normal 686" xfId="13241"/>
    <cellStyle name="Normal 687" xfId="13242"/>
    <cellStyle name="Normal 688" xfId="13243"/>
    <cellStyle name="Normal 689" xfId="294"/>
    <cellStyle name="Normal 69" xfId="13244"/>
    <cellStyle name="Normal 69 2" xfId="13245"/>
    <cellStyle name="Normal 69 3" xfId="13246"/>
    <cellStyle name="Normal 690" xfId="13247"/>
    <cellStyle name="Normal 691" xfId="13248"/>
    <cellStyle name="Normal 692" xfId="13249"/>
    <cellStyle name="Normal 693" xfId="13250"/>
    <cellStyle name="Normal 694" xfId="13251"/>
    <cellStyle name="Normal 695" xfId="13252"/>
    <cellStyle name="Normal 696" xfId="13253"/>
    <cellStyle name="Normal 697" xfId="13254"/>
    <cellStyle name="Normal 698" xfId="13255"/>
    <cellStyle name="Normal 699" xfId="13256"/>
    <cellStyle name="Normal 7" xfId="200"/>
    <cellStyle name="Normal 7 10" xfId="33214"/>
    <cellStyle name="Normal 7 10 2" xfId="33512"/>
    <cellStyle name="Normal 7 10 2 2" xfId="35412"/>
    <cellStyle name="Normal 7 10 2 3" xfId="37108"/>
    <cellStyle name="Normal 7 10 2 4" xfId="38739"/>
    <cellStyle name="Normal 7 10 3" xfId="33808"/>
    <cellStyle name="Normal 7 10 3 2" xfId="35708"/>
    <cellStyle name="Normal 7 10 3 3" xfId="37404"/>
    <cellStyle name="Normal 7 10 3 4" xfId="39035"/>
    <cellStyle name="Normal 7 10 4" xfId="34104"/>
    <cellStyle name="Normal 7 10 4 2" xfId="36004"/>
    <cellStyle name="Normal 7 10 4 3" xfId="37700"/>
    <cellStyle name="Normal 7 10 4 4" xfId="39331"/>
    <cellStyle name="Normal 7 10 5" xfId="34400"/>
    <cellStyle name="Normal 7 10 5 2" xfId="36300"/>
    <cellStyle name="Normal 7 10 5 3" xfId="37996"/>
    <cellStyle name="Normal 7 10 5 4" xfId="39627"/>
    <cellStyle name="Normal 7 10 6" xfId="35116"/>
    <cellStyle name="Normal 7 10 7" xfId="36812"/>
    <cellStyle name="Normal 7 10 8" xfId="38443"/>
    <cellStyle name="Normal 7 11" xfId="36476"/>
    <cellStyle name="Normal 7 12" xfId="40131"/>
    <cellStyle name="Normal 7 2" xfId="201"/>
    <cellStyle name="Normal 7 2 2" xfId="13257"/>
    <cellStyle name="Normal 7 2 2 2" xfId="13258"/>
    <cellStyle name="Normal 7 2 2 3" xfId="32209"/>
    <cellStyle name="Normal 7 2 3" xfId="13259"/>
    <cellStyle name="Normal 7 2 4" xfId="13260"/>
    <cellStyle name="Normal 7 2 5" xfId="13261"/>
    <cellStyle name="Normal 7 2 5 2" xfId="33205"/>
    <cellStyle name="Normal 7 2 6" xfId="13262"/>
    <cellStyle name="Normal 7 2 7" xfId="13263"/>
    <cellStyle name="Normal 7 3" xfId="13264"/>
    <cellStyle name="Normal 7 3 2" xfId="13265"/>
    <cellStyle name="Normal 7 3 2 2" xfId="32210"/>
    <cellStyle name="Normal 7 3 2 3" xfId="32211"/>
    <cellStyle name="Normal 7 3 3" xfId="32212"/>
    <cellStyle name="Normal 7 3 4" xfId="32213"/>
    <cellStyle name="Normal 7 4" xfId="13266"/>
    <cellStyle name="Normal 7 4 2" xfId="32214"/>
    <cellStyle name="Normal 7 4 2 2" xfId="32215"/>
    <cellStyle name="Normal 7 4 2 3" xfId="32216"/>
    <cellStyle name="Normal 7 4 3" xfId="32217"/>
    <cellStyle name="Normal 7 4 4" xfId="32218"/>
    <cellStyle name="Normal 7 5" xfId="13267"/>
    <cellStyle name="Normal 7 5 2" xfId="32219"/>
    <cellStyle name="Normal 7 5 3" xfId="32220"/>
    <cellStyle name="Normal 7 6" xfId="13268"/>
    <cellStyle name="Normal 7 6 2" xfId="32222"/>
    <cellStyle name="Normal 7 6 3" xfId="32223"/>
    <cellStyle name="Normal 7 7" xfId="13269"/>
    <cellStyle name="Normal 7 7 2" xfId="32225"/>
    <cellStyle name="Normal 7 7 3" xfId="32226"/>
    <cellStyle name="Normal 7 7 4" xfId="32224"/>
    <cellStyle name="Normal 7 8" xfId="284"/>
    <cellStyle name="Normal 7 8 2" xfId="32228"/>
    <cellStyle name="Normal 7 8 3" xfId="32229"/>
    <cellStyle name="Normal 7 8 4" xfId="32227"/>
    <cellStyle name="Normal 7 9" xfId="33010"/>
    <cellStyle name="Normal 7 9 2" xfId="33365"/>
    <cellStyle name="Normal 7 9 2 2" xfId="35265"/>
    <cellStyle name="Normal 7 9 2 3" xfId="36961"/>
    <cellStyle name="Normal 7 9 2 4" xfId="38592"/>
    <cellStyle name="Normal 7 9 3" xfId="33661"/>
    <cellStyle name="Normal 7 9 3 2" xfId="35561"/>
    <cellStyle name="Normal 7 9 3 3" xfId="37257"/>
    <cellStyle name="Normal 7 9 3 4" xfId="38888"/>
    <cellStyle name="Normal 7 9 4" xfId="33957"/>
    <cellStyle name="Normal 7 9 4 2" xfId="35857"/>
    <cellStyle name="Normal 7 9 4 3" xfId="37553"/>
    <cellStyle name="Normal 7 9 4 4" xfId="39184"/>
    <cellStyle name="Normal 7 9 5" xfId="34253"/>
    <cellStyle name="Normal 7 9 5 2" xfId="36153"/>
    <cellStyle name="Normal 7 9 5 3" xfId="37849"/>
    <cellStyle name="Normal 7 9 5 4" xfId="39480"/>
    <cellStyle name="Normal 7 9 6" xfId="34968"/>
    <cellStyle name="Normal 7 9 7" xfId="36759"/>
    <cellStyle name="Normal 7 9 8" xfId="38294"/>
    <cellStyle name="Normal 7_Gold Price" xfId="13270"/>
    <cellStyle name="Normal 70" xfId="13271"/>
    <cellStyle name="Normal 70 2" xfId="13272"/>
    <cellStyle name="Normal 70 3" xfId="13273"/>
    <cellStyle name="Normal 700" xfId="13274"/>
    <cellStyle name="Normal 701" xfId="13275"/>
    <cellStyle name="Normal 702" xfId="13276"/>
    <cellStyle name="Normal 703" xfId="13277"/>
    <cellStyle name="Normal 704" xfId="13278"/>
    <cellStyle name="Normal 705" xfId="13279"/>
    <cellStyle name="Normal 706" xfId="13280"/>
    <cellStyle name="Normal 707" xfId="13281"/>
    <cellStyle name="Normal 708" xfId="13282"/>
    <cellStyle name="Normal 709" xfId="13283"/>
    <cellStyle name="Normal 71" xfId="13284"/>
    <cellStyle name="Normal 71 2" xfId="13285"/>
    <cellStyle name="Normal 71 3" xfId="13286"/>
    <cellStyle name="Normal 710" xfId="13287"/>
    <cellStyle name="Normal 711" xfId="13288"/>
    <cellStyle name="Normal 712" xfId="13289"/>
    <cellStyle name="Normal 713" xfId="13290"/>
    <cellStyle name="Normal 714" xfId="13291"/>
    <cellStyle name="Normal 715" xfId="13292"/>
    <cellStyle name="Normal 716" xfId="13293"/>
    <cellStyle name="Normal 717" xfId="13294"/>
    <cellStyle name="Normal 718" xfId="13295"/>
    <cellStyle name="Normal 719" xfId="13296"/>
    <cellStyle name="Normal 72" xfId="13297"/>
    <cellStyle name="Normal 72 2" xfId="13298"/>
    <cellStyle name="Normal 72 3" xfId="13299"/>
    <cellStyle name="Normal 720" xfId="24273"/>
    <cellStyle name="Normal 721" xfId="24270"/>
    <cellStyle name="Normal 722" xfId="24267"/>
    <cellStyle name="Normal 723" xfId="24264"/>
    <cellStyle name="Normal 724" xfId="24265"/>
    <cellStyle name="Normal 725" xfId="24263"/>
    <cellStyle name="Normal 726" xfId="24262"/>
    <cellStyle name="Normal 727" xfId="24272"/>
    <cellStyle name="Normal 728" xfId="24261"/>
    <cellStyle name="Normal 729" xfId="24260"/>
    <cellStyle name="Normal 73" xfId="13300"/>
    <cellStyle name="Normal 73 2" xfId="13301"/>
    <cellStyle name="Normal 73 3" xfId="13302"/>
    <cellStyle name="Normal 730" xfId="24259"/>
    <cellStyle name="Normal 731" xfId="24275"/>
    <cellStyle name="Normal 732" xfId="24276"/>
    <cellStyle name="Normal 733" xfId="24277"/>
    <cellStyle name="Normal 734" xfId="24278"/>
    <cellStyle name="Normal 735" xfId="24279"/>
    <cellStyle name="Normal 736" xfId="24280"/>
    <cellStyle name="Normal 737" xfId="24281"/>
    <cellStyle name="Normal 738" xfId="24282"/>
    <cellStyle name="Normal 739" xfId="24283"/>
    <cellStyle name="Normal 74" xfId="13303"/>
    <cellStyle name="Normal 74 2" xfId="13304"/>
    <cellStyle name="Normal 74 3" xfId="13305"/>
    <cellStyle name="Normal 740" xfId="24284"/>
    <cellStyle name="Normal 741" xfId="24285"/>
    <cellStyle name="Normal 742" xfId="24286"/>
    <cellStyle name="Normal 743" xfId="24287"/>
    <cellStyle name="Normal 744" xfId="24288"/>
    <cellStyle name="Normal 745" xfId="24289"/>
    <cellStyle name="Normal 746" xfId="24290"/>
    <cellStyle name="Normal 747" xfId="24291"/>
    <cellStyle name="Normal 748" xfId="24292"/>
    <cellStyle name="Normal 749" xfId="24293"/>
    <cellStyle name="Normal 75" xfId="13306"/>
    <cellStyle name="Normal 75 2" xfId="13307"/>
    <cellStyle name="Normal 75 3" xfId="13308"/>
    <cellStyle name="Normal 750" xfId="24294"/>
    <cellStyle name="Normal 751" xfId="24295"/>
    <cellStyle name="Normal 752" xfId="24296"/>
    <cellStyle name="Normal 753" xfId="24297"/>
    <cellStyle name="Normal 754" xfId="24298"/>
    <cellStyle name="Normal 755" xfId="24299"/>
    <cellStyle name="Normal 756" xfId="24300"/>
    <cellStyle name="Normal 757" xfId="24303"/>
    <cellStyle name="Normal 758" xfId="24367"/>
    <cellStyle name="Normal 759" xfId="24373"/>
    <cellStyle name="Normal 76" xfId="13309"/>
    <cellStyle name="Normal 76 2" xfId="13310"/>
    <cellStyle name="Normal 76 3" xfId="13311"/>
    <cellStyle name="Normal 760" xfId="24369"/>
    <cellStyle name="Normal 761" xfId="24401"/>
    <cellStyle name="Normal 762" xfId="24404"/>
    <cellStyle name="Normal 763" xfId="24407"/>
    <cellStyle name="Normal 764" xfId="24408"/>
    <cellStyle name="Normal 765" xfId="24410"/>
    <cellStyle name="Normal 766" xfId="24413"/>
    <cellStyle name="Normal 767" xfId="24416"/>
    <cellStyle name="Normal 768" xfId="24419"/>
    <cellStyle name="Normal 769" xfId="24421"/>
    <cellStyle name="Normal 77" xfId="13312"/>
    <cellStyle name="Normal 77 2" xfId="13313"/>
    <cellStyle name="Normal 77 3" xfId="13314"/>
    <cellStyle name="Normal 770" xfId="24423"/>
    <cellStyle name="Normal 771" xfId="24425"/>
    <cellStyle name="Normal 772" xfId="24427"/>
    <cellStyle name="Normal 773" xfId="24429"/>
    <cellStyle name="Normal 774" xfId="24439"/>
    <cellStyle name="Normal 775" xfId="24449"/>
    <cellStyle name="Normal 776" xfId="24436"/>
    <cellStyle name="Normal 777" xfId="24448"/>
    <cellStyle name="Normal 778" xfId="24446"/>
    <cellStyle name="Normal 779" xfId="24430"/>
    <cellStyle name="Normal 78" xfId="13315"/>
    <cellStyle name="Normal 78 2" xfId="13316"/>
    <cellStyle name="Normal 78 3" xfId="13317"/>
    <cellStyle name="Normal 780" xfId="24450"/>
    <cellStyle name="Normal 781" xfId="24452"/>
    <cellStyle name="Normal 782" xfId="24458"/>
    <cellStyle name="Normal 783" xfId="24459"/>
    <cellStyle name="Normal 784" xfId="24460"/>
    <cellStyle name="Normal 785" xfId="24454"/>
    <cellStyle name="Normal 786" xfId="24469"/>
    <cellStyle name="Normal 787" xfId="24470"/>
    <cellStyle name="Normal 788" xfId="24466"/>
    <cellStyle name="Normal 789" xfId="24473"/>
    <cellStyle name="Normal 79" xfId="13318"/>
    <cellStyle name="Normal 79 2" xfId="13319"/>
    <cellStyle name="Normal 79 3" xfId="13320"/>
    <cellStyle name="Normal 790" xfId="24462"/>
    <cellStyle name="Normal 791" xfId="24475"/>
    <cellStyle name="Normal 792" xfId="24479"/>
    <cellStyle name="Normal 793" xfId="24482"/>
    <cellStyle name="Normal 794" xfId="24483"/>
    <cellStyle name="Normal 795" xfId="24484"/>
    <cellStyle name="Normal 796" xfId="24485"/>
    <cellStyle name="Normal 797" xfId="24486"/>
    <cellStyle name="Normal 798" xfId="24487"/>
    <cellStyle name="Normal 799" xfId="24488"/>
    <cellStyle name="Normal 8" xfId="258"/>
    <cellStyle name="Normal 8 10" xfId="33359"/>
    <cellStyle name="Normal 8 10 2" xfId="33657"/>
    <cellStyle name="Normal 8 10 2 2" xfId="35557"/>
    <cellStyle name="Normal 8 10 2 3" xfId="37253"/>
    <cellStyle name="Normal 8 10 2 4" xfId="38884"/>
    <cellStyle name="Normal 8 10 3" xfId="33953"/>
    <cellStyle name="Normal 8 10 3 2" xfId="35853"/>
    <cellStyle name="Normal 8 10 3 3" xfId="37549"/>
    <cellStyle name="Normal 8 10 3 4" xfId="39180"/>
    <cellStyle name="Normal 8 10 4" xfId="34249"/>
    <cellStyle name="Normal 8 10 4 2" xfId="36149"/>
    <cellStyle name="Normal 8 10 4 3" xfId="37845"/>
    <cellStyle name="Normal 8 10 4 4" xfId="39476"/>
    <cellStyle name="Normal 8 10 5" xfId="34545"/>
    <cellStyle name="Normal 8 10 5 2" xfId="36445"/>
    <cellStyle name="Normal 8 10 5 3" xfId="38141"/>
    <cellStyle name="Normal 8 10 5 4" xfId="39772"/>
    <cellStyle name="Normal 8 10 6" xfId="35261"/>
    <cellStyle name="Normal 8 10 7" xfId="36957"/>
    <cellStyle name="Normal 8 10 8" xfId="38588"/>
    <cellStyle name="Normal 8 11" xfId="36634"/>
    <cellStyle name="Normal 8 12" xfId="40132"/>
    <cellStyle name="Normal 8 2" xfId="13321"/>
    <cellStyle name="Normal 8 2 2" xfId="13322"/>
    <cellStyle name="Normal 8 2 2 2" xfId="13323"/>
    <cellStyle name="Normal 8 2 2 3" xfId="32231"/>
    <cellStyle name="Normal 8 2 2 4" xfId="32232"/>
    <cellStyle name="Normal 8 2 2 5" xfId="32230"/>
    <cellStyle name="Normal 8 2 3" xfId="13324"/>
    <cellStyle name="Normal 8 2 4" xfId="13325"/>
    <cellStyle name="Normal 8 2 5" xfId="13326"/>
    <cellStyle name="Normal 8 2 5 2" xfId="33207"/>
    <cellStyle name="Normal 8 2 6" xfId="13327"/>
    <cellStyle name="Normal 8 2 7" xfId="13328"/>
    <cellStyle name="Normal 8 3" xfId="13329"/>
    <cellStyle name="Normal 8 3 2" xfId="13330"/>
    <cellStyle name="Normal 8 3 2 2" xfId="32234"/>
    <cellStyle name="Normal 8 3 2 3" xfId="32235"/>
    <cellStyle name="Normal 8 3 3" xfId="32236"/>
    <cellStyle name="Normal 8 3 4" xfId="32237"/>
    <cellStyle name="Normal 8 3 5" xfId="32238"/>
    <cellStyle name="Normal 8 3 6" xfId="33208"/>
    <cellStyle name="Normal 8 3 6 2" xfId="33511"/>
    <cellStyle name="Normal 8 3 6 2 2" xfId="35411"/>
    <cellStyle name="Normal 8 3 6 2 3" xfId="37107"/>
    <cellStyle name="Normal 8 3 6 2 4" xfId="38738"/>
    <cellStyle name="Normal 8 3 6 3" xfId="33807"/>
    <cellStyle name="Normal 8 3 6 3 2" xfId="35707"/>
    <cellStyle name="Normal 8 3 6 3 3" xfId="37403"/>
    <cellStyle name="Normal 8 3 6 3 4" xfId="39034"/>
    <cellStyle name="Normal 8 3 6 4" xfId="34103"/>
    <cellStyle name="Normal 8 3 6 4 2" xfId="36003"/>
    <cellStyle name="Normal 8 3 6 4 3" xfId="37699"/>
    <cellStyle name="Normal 8 3 6 4 4" xfId="39330"/>
    <cellStyle name="Normal 8 3 6 5" xfId="34399"/>
    <cellStyle name="Normal 8 3 6 5 2" xfId="36299"/>
    <cellStyle name="Normal 8 3 6 5 3" xfId="37995"/>
    <cellStyle name="Normal 8 3 6 5 4" xfId="39626"/>
    <cellStyle name="Normal 8 3 6 6" xfId="35115"/>
    <cellStyle name="Normal 8 3 6 7" xfId="36811"/>
    <cellStyle name="Normal 8 3 6 8" xfId="38442"/>
    <cellStyle name="Normal 8 3 7" xfId="33360"/>
    <cellStyle name="Normal 8 3 7 2" xfId="33658"/>
    <cellStyle name="Normal 8 3 7 2 2" xfId="35558"/>
    <cellStyle name="Normal 8 3 7 2 3" xfId="37254"/>
    <cellStyle name="Normal 8 3 7 2 4" xfId="38885"/>
    <cellStyle name="Normal 8 3 7 3" xfId="33954"/>
    <cellStyle name="Normal 8 3 7 3 2" xfId="35854"/>
    <cellStyle name="Normal 8 3 7 3 3" xfId="37550"/>
    <cellStyle name="Normal 8 3 7 3 4" xfId="39181"/>
    <cellStyle name="Normal 8 3 7 4" xfId="34250"/>
    <cellStyle name="Normal 8 3 7 4 2" xfId="36150"/>
    <cellStyle name="Normal 8 3 7 4 3" xfId="37846"/>
    <cellStyle name="Normal 8 3 7 4 4" xfId="39477"/>
    <cellStyle name="Normal 8 3 7 5" xfId="34546"/>
    <cellStyle name="Normal 8 3 7 5 2" xfId="36446"/>
    <cellStyle name="Normal 8 3 7 5 3" xfId="38142"/>
    <cellStyle name="Normal 8 3 7 5 4" xfId="39773"/>
    <cellStyle name="Normal 8 3 7 6" xfId="35262"/>
    <cellStyle name="Normal 8 3 7 7" xfId="36958"/>
    <cellStyle name="Normal 8 3 7 8" xfId="38589"/>
    <cellStyle name="Normal 8 3 8" xfId="32233"/>
    <cellStyle name="Normal 8 3 9" xfId="36635"/>
    <cellStyle name="Normal 8 4" xfId="13331"/>
    <cellStyle name="Normal 8 4 2" xfId="32239"/>
    <cellStyle name="Normal 8 4 2 2" xfId="32240"/>
    <cellStyle name="Normal 8 4 2 3" xfId="32241"/>
    <cellStyle name="Normal 8 4 3" xfId="32242"/>
    <cellStyle name="Normal 8 4 4" xfId="32243"/>
    <cellStyle name="Normal 8 5" xfId="13332"/>
    <cellStyle name="Normal 8 5 2" xfId="32244"/>
    <cellStyle name="Normal 8 5 3" xfId="32245"/>
    <cellStyle name="Normal 8 6" xfId="13333"/>
    <cellStyle name="Normal 8 6 2" xfId="32246"/>
    <cellStyle name="Normal 8 6 3" xfId="32247"/>
    <cellStyle name="Normal 8 7" xfId="13334"/>
    <cellStyle name="Normal 8 7 2" xfId="32249"/>
    <cellStyle name="Normal 8 7 3" xfId="32250"/>
    <cellStyle name="Normal 8 7 4" xfId="32248"/>
    <cellStyle name="Normal 8 8" xfId="293"/>
    <cellStyle name="Normal 8 8 2" xfId="32252"/>
    <cellStyle name="Normal 8 8 3" xfId="32253"/>
    <cellStyle name="Normal 8 8 4" xfId="32251"/>
    <cellStyle name="Normal 8 9" xfId="24363"/>
    <cellStyle name="Normal 8 9 2" xfId="33510"/>
    <cellStyle name="Normal 8 9 2 2" xfId="35410"/>
    <cellStyle name="Normal 8 9 2 3" xfId="37106"/>
    <cellStyle name="Normal 8 9 2 4" xfId="38737"/>
    <cellStyle name="Normal 8 9 3" xfId="33806"/>
    <cellStyle name="Normal 8 9 3 2" xfId="35706"/>
    <cellStyle name="Normal 8 9 3 3" xfId="37402"/>
    <cellStyle name="Normal 8 9 3 4" xfId="39033"/>
    <cellStyle name="Normal 8 9 4" xfId="34102"/>
    <cellStyle name="Normal 8 9 4 2" xfId="36002"/>
    <cellStyle name="Normal 8 9 4 3" xfId="37698"/>
    <cellStyle name="Normal 8 9 4 4" xfId="39329"/>
    <cellStyle name="Normal 8 9 5" xfId="34398"/>
    <cellStyle name="Normal 8 9 5 2" xfId="36298"/>
    <cellStyle name="Normal 8 9 5 3" xfId="37994"/>
    <cellStyle name="Normal 8 9 5 4" xfId="39625"/>
    <cellStyle name="Normal 8 9 6" xfId="33206"/>
    <cellStyle name="Normal 8 9 7" xfId="35114"/>
    <cellStyle name="Normal 8 9 8" xfId="36810"/>
    <cellStyle name="Normal 8 9 9" xfId="38441"/>
    <cellStyle name="Normal 80" xfId="13335"/>
    <cellStyle name="Normal 80 2" xfId="13336"/>
    <cellStyle name="Normal 80 3" xfId="13337"/>
    <cellStyle name="Normal 800" xfId="24481"/>
    <cellStyle name="Normal 801" xfId="24480"/>
    <cellStyle name="Normal 802" xfId="24478"/>
    <cellStyle name="Normal 803" xfId="24489"/>
    <cellStyle name="Normal 804" xfId="24491"/>
    <cellStyle name="Normal 805" xfId="24493"/>
    <cellStyle name="Normal 806" xfId="24495"/>
    <cellStyle name="Normal 807" xfId="24500"/>
    <cellStyle name="Normal 808" xfId="24496"/>
    <cellStyle name="Normal 809" xfId="24499"/>
    <cellStyle name="Normal 81" xfId="13338"/>
    <cellStyle name="Normal 81 2" xfId="13339"/>
    <cellStyle name="Normal 81 3" xfId="13340"/>
    <cellStyle name="Normal 810" xfId="24497"/>
    <cellStyle name="Normal 811" xfId="24503"/>
    <cellStyle name="Normal 812" xfId="24502"/>
    <cellStyle name="Normal 813" xfId="24498"/>
    <cellStyle name="Normal 814" xfId="24504"/>
    <cellStyle name="Normal 815" xfId="24505"/>
    <cellStyle name="Normal 816" xfId="24501"/>
    <cellStyle name="Normal 817" xfId="24506"/>
    <cellStyle name="Normal 818" xfId="24507"/>
    <cellStyle name="Normal 819" xfId="24510"/>
    <cellStyle name="Normal 82" xfId="13341"/>
    <cellStyle name="Normal 82 2" xfId="13342"/>
    <cellStyle name="Normal 82 3" xfId="13343"/>
    <cellStyle name="Normal 820" xfId="24512"/>
    <cellStyle name="Normal 821" xfId="24513"/>
    <cellStyle name="Normal 822" xfId="24515"/>
    <cellStyle name="Normal 823" xfId="24517"/>
    <cellStyle name="Normal 824" xfId="24520"/>
    <cellStyle name="Normal 825" xfId="24522"/>
    <cellStyle name="Normal 826" xfId="24524"/>
    <cellStyle name="Normal 827" xfId="24525"/>
    <cellStyle name="Normal 828" xfId="24526"/>
    <cellStyle name="Normal 829" xfId="24527"/>
    <cellStyle name="Normal 83" xfId="13344"/>
    <cellStyle name="Normal 83 2" xfId="13345"/>
    <cellStyle name="Normal 83 3" xfId="13346"/>
    <cellStyle name="Normal 830" xfId="24528"/>
    <cellStyle name="Normal 831" xfId="24529"/>
    <cellStyle name="Normal 832" xfId="24530"/>
    <cellStyle name="Normal 833" xfId="24531"/>
    <cellStyle name="Normal 834" xfId="24532"/>
    <cellStyle name="Normal 835" xfId="24533"/>
    <cellStyle name="Normal 836" xfId="24534"/>
    <cellStyle name="Normal 837" xfId="24535"/>
    <cellStyle name="Normal 838" xfId="24536"/>
    <cellStyle name="Normal 839" xfId="24537"/>
    <cellStyle name="Normal 84" xfId="13347"/>
    <cellStyle name="Normal 84 2" xfId="13348"/>
    <cellStyle name="Normal 840" xfId="24538"/>
    <cellStyle name="Normal 841" xfId="24539"/>
    <cellStyle name="Normal 842" xfId="24540"/>
    <cellStyle name="Normal 843" xfId="24541"/>
    <cellStyle name="Normal 844" xfId="24542"/>
    <cellStyle name="Normal 845" xfId="24543"/>
    <cellStyle name="Normal 846" xfId="24544"/>
    <cellStyle name="Normal 847" xfId="24545"/>
    <cellStyle name="Normal 848" xfId="24546"/>
    <cellStyle name="Normal 849" xfId="24547"/>
    <cellStyle name="Normal 85" xfId="13349"/>
    <cellStyle name="Normal 85 2" xfId="13350"/>
    <cellStyle name="Normal 85 3" xfId="13351"/>
    <cellStyle name="Normal 850" xfId="24548"/>
    <cellStyle name="Normal 851" xfId="24549"/>
    <cellStyle name="Normal 852" xfId="24550"/>
    <cellStyle name="Normal 853" xfId="24551"/>
    <cellStyle name="Normal 854" xfId="24552"/>
    <cellStyle name="Normal 855" xfId="24553"/>
    <cellStyle name="Normal 856" xfId="24554"/>
    <cellStyle name="Normal 857" xfId="24555"/>
    <cellStyle name="Normal 858" xfId="24557"/>
    <cellStyle name="Normal 859" xfId="24558"/>
    <cellStyle name="Normal 86" xfId="13352"/>
    <cellStyle name="Normal 86 2" xfId="13353"/>
    <cellStyle name="Normal 86 3" xfId="13354"/>
    <cellStyle name="Normal 860" xfId="24559"/>
    <cellStyle name="Normal 861" xfId="24560"/>
    <cellStyle name="Normal 862" xfId="24561"/>
    <cellStyle name="Normal 863" xfId="24562"/>
    <cellStyle name="Normal 864" xfId="24563"/>
    <cellStyle name="Normal 865" xfId="24564"/>
    <cellStyle name="Normal 866" xfId="24565"/>
    <cellStyle name="Normal 867" xfId="24566"/>
    <cellStyle name="Normal 868" xfId="24567"/>
    <cellStyle name="Normal 869" xfId="24568"/>
    <cellStyle name="Normal 87" xfId="13355"/>
    <cellStyle name="Normal 87 2" xfId="13356"/>
    <cellStyle name="Normal 87 2 2" xfId="13357"/>
    <cellStyle name="Normal 87 2 3" xfId="13358"/>
    <cellStyle name="Normal 87 3" xfId="13359"/>
    <cellStyle name="Normal 87 4" xfId="13360"/>
    <cellStyle name="Normal 87_Int Log" xfId="13361"/>
    <cellStyle name="Normal 870" xfId="24569"/>
    <cellStyle name="Normal 871" xfId="24556"/>
    <cellStyle name="Normal 872" xfId="24572"/>
    <cellStyle name="Normal 873" xfId="24573"/>
    <cellStyle name="Normal 874" xfId="24574"/>
    <cellStyle name="Normal 875" xfId="24575"/>
    <cellStyle name="Normal 876" xfId="24576"/>
    <cellStyle name="Normal 877" xfId="24577"/>
    <cellStyle name="Normal 878" xfId="24578"/>
    <cellStyle name="Normal 879" xfId="24579"/>
    <cellStyle name="Normal 88" xfId="13362"/>
    <cellStyle name="Normal 88 2" xfId="13363"/>
    <cellStyle name="Normal 88 3" xfId="13364"/>
    <cellStyle name="Normal 880" xfId="24580"/>
    <cellStyle name="Normal 881" xfId="24581"/>
    <cellStyle name="Normal 882" xfId="24582"/>
    <cellStyle name="Normal 883" xfId="24583"/>
    <cellStyle name="Normal 884" xfId="24584"/>
    <cellStyle name="Normal 885" xfId="24585"/>
    <cellStyle name="Normal 886" xfId="24586"/>
    <cellStyle name="Normal 887" xfId="24587"/>
    <cellStyle name="Normal 888" xfId="24588"/>
    <cellStyle name="Normal 889" xfId="24589"/>
    <cellStyle name="Normal 89" xfId="13365"/>
    <cellStyle name="Normal 89 2" xfId="13366"/>
    <cellStyle name="Normal 89 3" xfId="13367"/>
    <cellStyle name="Normal 890" xfId="24590"/>
    <cellStyle name="Normal 891" xfId="24591"/>
    <cellStyle name="Normal 892" xfId="24592"/>
    <cellStyle name="Normal 893" xfId="24593"/>
    <cellStyle name="Normal 894" xfId="24594"/>
    <cellStyle name="Normal 895" xfId="24595"/>
    <cellStyle name="Normal 896" xfId="24596"/>
    <cellStyle name="Normal 897" xfId="24597"/>
    <cellStyle name="Normal 898" xfId="24598"/>
    <cellStyle name="Normal 899" xfId="24599"/>
    <cellStyle name="Normal 9" xfId="260"/>
    <cellStyle name="Normal 9 10" xfId="24370"/>
    <cellStyle name="Normal 9 11" xfId="24440"/>
    <cellStyle name="Normal 9 12" xfId="36636"/>
    <cellStyle name="Normal 9 2" xfId="13369"/>
    <cellStyle name="Normal 9 2 2" xfId="13370"/>
    <cellStyle name="Normal 9 2 2 2" xfId="13371"/>
    <cellStyle name="Normal 9 2 2 2 2" xfId="32257"/>
    <cellStyle name="Normal 9 2 2 3" xfId="13372"/>
    <cellStyle name="Normal 9 2 2 4" xfId="32256"/>
    <cellStyle name="Normal 9 2 3" xfId="13373"/>
    <cellStyle name="Normal 9 2 4" xfId="13374"/>
    <cellStyle name="Normal 9 2 5" xfId="13375"/>
    <cellStyle name="Normal 9 2 6" xfId="13376"/>
    <cellStyle name="Normal 9 2 7" xfId="13377"/>
    <cellStyle name="Normal 9 2_Gold Price" xfId="13378"/>
    <cellStyle name="Normal 9 3" xfId="13379"/>
    <cellStyle name="Normal 9 3 2" xfId="13380"/>
    <cellStyle name="Normal 9 3 3" xfId="32259"/>
    <cellStyle name="Normal 9 3 4" xfId="32260"/>
    <cellStyle name="Normal 9 3 5" xfId="32258"/>
    <cellStyle name="Normal 9 4" xfId="13381"/>
    <cellStyle name="Normal 9 4 2" xfId="13382"/>
    <cellStyle name="Normal 9 4 3" xfId="32261"/>
    <cellStyle name="Normal 9 5" xfId="13383"/>
    <cellStyle name="Normal 9 5 2" xfId="32262"/>
    <cellStyle name="Normal 9 5 3" xfId="32263"/>
    <cellStyle name="Normal 9 6" xfId="13384"/>
    <cellStyle name="Normal 9 6 2" xfId="32264"/>
    <cellStyle name="Normal 9 6 3" xfId="32265"/>
    <cellStyle name="Normal 9 7" xfId="13385"/>
    <cellStyle name="Normal 9 8" xfId="13368"/>
    <cellStyle name="Normal 9 8 2" xfId="33209"/>
    <cellStyle name="Normal 9 9" xfId="24364"/>
    <cellStyle name="Normal 9_Gold Price" xfId="13386"/>
    <cellStyle name="Normal 90" xfId="13387"/>
    <cellStyle name="Normal 90 2" xfId="13388"/>
    <cellStyle name="Normal 90 3" xfId="13389"/>
    <cellStyle name="Normal 900" xfId="24600"/>
    <cellStyle name="Normal 901" xfId="24601"/>
    <cellStyle name="Normal 902" xfId="24602"/>
    <cellStyle name="Normal 903" xfId="24603"/>
    <cellStyle name="Normal 904" xfId="24604"/>
    <cellStyle name="Normal 905" xfId="24605"/>
    <cellStyle name="Normal 906" xfId="24606"/>
    <cellStyle name="Normal 907" xfId="24607"/>
    <cellStyle name="Normal 908" xfId="24608"/>
    <cellStyle name="Normal 909" xfId="24609"/>
    <cellStyle name="Normal 91" xfId="13390"/>
    <cellStyle name="Normal 91 2" xfId="13391"/>
    <cellStyle name="Normal 91 3" xfId="13392"/>
    <cellStyle name="Normal 910" xfId="24610"/>
    <cellStyle name="Normal 911" xfId="24611"/>
    <cellStyle name="Normal 912" xfId="24612"/>
    <cellStyle name="Normal 913" xfId="24613"/>
    <cellStyle name="Normal 914" xfId="24614"/>
    <cellStyle name="Normal 915" xfId="24615"/>
    <cellStyle name="Normal 916" xfId="24616"/>
    <cellStyle name="Normal 917" xfId="24617"/>
    <cellStyle name="Normal 918" xfId="24618"/>
    <cellStyle name="Normal 919" xfId="24619"/>
    <cellStyle name="Normal 92" xfId="13393"/>
    <cellStyle name="Normal 92 2" xfId="13394"/>
    <cellStyle name="Normal 92 3" xfId="13395"/>
    <cellStyle name="Normal 920" xfId="24620"/>
    <cellStyle name="Normal 921" xfId="24621"/>
    <cellStyle name="Normal 922" xfId="24622"/>
    <cellStyle name="Normal 923" xfId="24623"/>
    <cellStyle name="Normal 924" xfId="24624"/>
    <cellStyle name="Normal 925" xfId="24625"/>
    <cellStyle name="Normal 926" xfId="24626"/>
    <cellStyle name="Normal 927" xfId="24627"/>
    <cellStyle name="Normal 928" xfId="24628"/>
    <cellStyle name="Normal 929" xfId="24629"/>
    <cellStyle name="Normal 93" xfId="13396"/>
    <cellStyle name="Normal 93 2" xfId="13397"/>
    <cellStyle name="Normal 93 3" xfId="13398"/>
    <cellStyle name="Normal 93 4" xfId="13399"/>
    <cellStyle name="Normal 93 5" xfId="32266"/>
    <cellStyle name="Normal 930" xfId="24630"/>
    <cellStyle name="Normal 931" xfId="24631"/>
    <cellStyle name="Normal 932" xfId="24632"/>
    <cellStyle name="Normal 933" xfId="24633"/>
    <cellStyle name="Normal 934" xfId="24634"/>
    <cellStyle name="Normal 935" xfId="24635"/>
    <cellStyle name="Normal 936" xfId="24636"/>
    <cellStyle name="Normal 937" xfId="24637"/>
    <cellStyle name="Normal 938" xfId="24638"/>
    <cellStyle name="Normal 939" xfId="24639"/>
    <cellStyle name="Normal 94" xfId="13400"/>
    <cellStyle name="Normal 94 2" xfId="13401"/>
    <cellStyle name="Normal 94 3" xfId="13402"/>
    <cellStyle name="Normal 94 4" xfId="32267"/>
    <cellStyle name="Normal 940" xfId="24640"/>
    <cellStyle name="Normal 941" xfId="24641"/>
    <cellStyle name="Normal 942" xfId="24642"/>
    <cellStyle name="Normal 943" xfId="24643"/>
    <cellStyle name="Normal 944" xfId="24644"/>
    <cellStyle name="Normal 945" xfId="24645"/>
    <cellStyle name="Normal 946" xfId="24646"/>
    <cellStyle name="Normal 947" xfId="24647"/>
    <cellStyle name="Normal 948" xfId="24648"/>
    <cellStyle name="Normal 949" xfId="24649"/>
    <cellStyle name="Normal 95" xfId="13403"/>
    <cellStyle name="Normal 95 2" xfId="13404"/>
    <cellStyle name="Normal 950" xfId="24650"/>
    <cellStyle name="Normal 951" xfId="24651"/>
    <cellStyle name="Normal 952" xfId="24652"/>
    <cellStyle name="Normal 953" xfId="24653"/>
    <cellStyle name="Normal 954" xfId="24654"/>
    <cellStyle name="Normal 955" xfId="24655"/>
    <cellStyle name="Normal 956" xfId="24656"/>
    <cellStyle name="Normal 957" xfId="24657"/>
    <cellStyle name="Normal 958" xfId="24658"/>
    <cellStyle name="Normal 959" xfId="24659"/>
    <cellStyle name="Normal 96" xfId="13405"/>
    <cellStyle name="Normal 96 2" xfId="13406"/>
    <cellStyle name="Normal 960" xfId="24660"/>
    <cellStyle name="Normal 961" xfId="24661"/>
    <cellStyle name="Normal 962" xfId="24662"/>
    <cellStyle name="Normal 963" xfId="24663"/>
    <cellStyle name="Normal 964" xfId="24664"/>
    <cellStyle name="Normal 965" xfId="24665"/>
    <cellStyle name="Normal 966" xfId="24666"/>
    <cellStyle name="Normal 967" xfId="24667"/>
    <cellStyle name="Normal 968" xfId="24668"/>
    <cellStyle name="Normal 969" xfId="24669"/>
    <cellStyle name="Normal 97" xfId="13407"/>
    <cellStyle name="Normal 97 2" xfId="13408"/>
    <cellStyle name="Normal 970" xfId="24670"/>
    <cellStyle name="Normal 971" xfId="24671"/>
    <cellStyle name="Normal 972" xfId="24672"/>
    <cellStyle name="Normal 973" xfId="24673"/>
    <cellStyle name="Normal 974" xfId="24674"/>
    <cellStyle name="Normal 975" xfId="24675"/>
    <cellStyle name="Normal 976" xfId="24676"/>
    <cellStyle name="Normal 977" xfId="24677"/>
    <cellStyle name="Normal 978" xfId="24678"/>
    <cellStyle name="Normal 979" xfId="24679"/>
    <cellStyle name="Normal 98" xfId="13409"/>
    <cellStyle name="Normal 98 2" xfId="13410"/>
    <cellStyle name="Normal 980" xfId="24680"/>
    <cellStyle name="Normal 981" xfId="24681"/>
    <cellStyle name="Normal 982" xfId="24682"/>
    <cellStyle name="Normal 983" xfId="24683"/>
    <cellStyle name="Normal 984" xfId="24684"/>
    <cellStyle name="Normal 985" xfId="24685"/>
    <cellStyle name="Normal 986" xfId="24686"/>
    <cellStyle name="Normal 987" xfId="24687"/>
    <cellStyle name="Normal 988" xfId="24688"/>
    <cellStyle name="Normal 989" xfId="24689"/>
    <cellStyle name="Normal 99" xfId="13411"/>
    <cellStyle name="Normal 99 2" xfId="13412"/>
    <cellStyle name="Normal 990" xfId="24690"/>
    <cellStyle name="Normal 991" xfId="24691"/>
    <cellStyle name="Normal 992" xfId="24692"/>
    <cellStyle name="Normal 993" xfId="24693"/>
    <cellStyle name="Normal 994" xfId="24694"/>
    <cellStyle name="Normal 995" xfId="24695"/>
    <cellStyle name="Normal 996" xfId="24696"/>
    <cellStyle name="Normal 997" xfId="24697"/>
    <cellStyle name="Normal 998" xfId="24698"/>
    <cellStyle name="Normal 999" xfId="24699"/>
    <cellStyle name="Normal U" xfId="13413"/>
    <cellStyle name="Normal_Book2" xfId="202"/>
    <cellStyle name="Normal_Book6" xfId="38160"/>
    <cellStyle name="Normal_December Pasting Data formatted2" xfId="203"/>
    <cellStyle name="Normal_December Pasting Data formatted2 2" xfId="204"/>
    <cellStyle name="Normal_December Pasting Data formatted2 3" xfId="24791"/>
    <cellStyle name="Normal_Notes Pasting Tables" xfId="205"/>
    <cellStyle name="Note" xfId="206" builtinId="10" customBuiltin="1"/>
    <cellStyle name="Note 10" xfId="13414"/>
    <cellStyle name="Note 10 10" xfId="13415"/>
    <cellStyle name="Note 10 10 2" xfId="13416"/>
    <cellStyle name="Note 10 10 2 2" xfId="40136"/>
    <cellStyle name="Note 10 10 2 3" xfId="40137"/>
    <cellStyle name="Note 10 10 2 4" xfId="40138"/>
    <cellStyle name="Note 10 10 2 5" xfId="40135"/>
    <cellStyle name="Note 10 10 3" xfId="40139"/>
    <cellStyle name="Note 10 10 4" xfId="40140"/>
    <cellStyle name="Note 10 10 5" xfId="40141"/>
    <cellStyle name="Note 10 10 6" xfId="40134"/>
    <cellStyle name="Note 10 11" xfId="13417"/>
    <cellStyle name="Note 10 11 2" xfId="13418"/>
    <cellStyle name="Note 10 11 2 2" xfId="40144"/>
    <cellStyle name="Note 10 11 2 3" xfId="40145"/>
    <cellStyle name="Note 10 11 2 4" xfId="40146"/>
    <cellStyle name="Note 10 11 2 5" xfId="40143"/>
    <cellStyle name="Note 10 11 3" xfId="40147"/>
    <cellStyle name="Note 10 11 4" xfId="40148"/>
    <cellStyle name="Note 10 11 5" xfId="40149"/>
    <cellStyle name="Note 10 11 6" xfId="40142"/>
    <cellStyle name="Note 10 12" xfId="13419"/>
    <cellStyle name="Note 10 12 2" xfId="13420"/>
    <cellStyle name="Note 10 12 2 2" xfId="40152"/>
    <cellStyle name="Note 10 12 2 3" xfId="40153"/>
    <cellStyle name="Note 10 12 2 4" xfId="40154"/>
    <cellStyle name="Note 10 12 2 5" xfId="40151"/>
    <cellStyle name="Note 10 12 3" xfId="40155"/>
    <cellStyle name="Note 10 12 4" xfId="40156"/>
    <cellStyle name="Note 10 12 5" xfId="40157"/>
    <cellStyle name="Note 10 12 6" xfId="40150"/>
    <cellStyle name="Note 10 13" xfId="13421"/>
    <cellStyle name="Note 10 13 2" xfId="13422"/>
    <cellStyle name="Note 10 13 2 2" xfId="40160"/>
    <cellStyle name="Note 10 13 2 3" xfId="40161"/>
    <cellStyle name="Note 10 13 2 4" xfId="40162"/>
    <cellStyle name="Note 10 13 2 5" xfId="40159"/>
    <cellStyle name="Note 10 13 3" xfId="40163"/>
    <cellStyle name="Note 10 13 4" xfId="40164"/>
    <cellStyle name="Note 10 13 5" xfId="40165"/>
    <cellStyle name="Note 10 13 6" xfId="40158"/>
    <cellStyle name="Note 10 14" xfId="13423"/>
    <cellStyle name="Note 10 14 2" xfId="13424"/>
    <cellStyle name="Note 10 14 2 2" xfId="40168"/>
    <cellStyle name="Note 10 14 2 3" xfId="40169"/>
    <cellStyle name="Note 10 14 2 4" xfId="40170"/>
    <cellStyle name="Note 10 14 2 5" xfId="40167"/>
    <cellStyle name="Note 10 14 3" xfId="40171"/>
    <cellStyle name="Note 10 14 4" xfId="40172"/>
    <cellStyle name="Note 10 14 5" xfId="40173"/>
    <cellStyle name="Note 10 14 6" xfId="40166"/>
    <cellStyle name="Note 10 15" xfId="13425"/>
    <cellStyle name="Note 10 15 2" xfId="13426"/>
    <cellStyle name="Note 10 15 2 2" xfId="40176"/>
    <cellStyle name="Note 10 15 2 3" xfId="40177"/>
    <cellStyle name="Note 10 15 2 4" xfId="40178"/>
    <cellStyle name="Note 10 15 2 5" xfId="40175"/>
    <cellStyle name="Note 10 15 3" xfId="40179"/>
    <cellStyle name="Note 10 15 4" xfId="40180"/>
    <cellStyle name="Note 10 15 5" xfId="40181"/>
    <cellStyle name="Note 10 15 6" xfId="40174"/>
    <cellStyle name="Note 10 16" xfId="13427"/>
    <cellStyle name="Note 10 16 2" xfId="13428"/>
    <cellStyle name="Note 10 16 2 2" xfId="40184"/>
    <cellStyle name="Note 10 16 2 3" xfId="40185"/>
    <cellStyle name="Note 10 16 2 4" xfId="40186"/>
    <cellStyle name="Note 10 16 2 5" xfId="40183"/>
    <cellStyle name="Note 10 16 3" xfId="40187"/>
    <cellStyle name="Note 10 16 4" xfId="40188"/>
    <cellStyle name="Note 10 16 5" xfId="40189"/>
    <cellStyle name="Note 10 16 6" xfId="40182"/>
    <cellStyle name="Note 10 17" xfId="13429"/>
    <cellStyle name="Note 10 17 2" xfId="13430"/>
    <cellStyle name="Note 10 17 2 2" xfId="40192"/>
    <cellStyle name="Note 10 17 2 3" xfId="40193"/>
    <cellStyle name="Note 10 17 2 4" xfId="40194"/>
    <cellStyle name="Note 10 17 2 5" xfId="40191"/>
    <cellStyle name="Note 10 17 3" xfId="40195"/>
    <cellStyle name="Note 10 17 4" xfId="40196"/>
    <cellStyle name="Note 10 17 5" xfId="40197"/>
    <cellStyle name="Note 10 17 6" xfId="40190"/>
    <cellStyle name="Note 10 18" xfId="13431"/>
    <cellStyle name="Note 10 18 2" xfId="13432"/>
    <cellStyle name="Note 10 18 2 2" xfId="40200"/>
    <cellStyle name="Note 10 18 2 3" xfId="40201"/>
    <cellStyle name="Note 10 18 2 4" xfId="40202"/>
    <cellStyle name="Note 10 18 2 5" xfId="40199"/>
    <cellStyle name="Note 10 18 3" xfId="40203"/>
    <cellStyle name="Note 10 18 4" xfId="40204"/>
    <cellStyle name="Note 10 18 5" xfId="40205"/>
    <cellStyle name="Note 10 18 6" xfId="40198"/>
    <cellStyle name="Note 10 19" xfId="13433"/>
    <cellStyle name="Note 10 19 2" xfId="13434"/>
    <cellStyle name="Note 10 19 2 2" xfId="40208"/>
    <cellStyle name="Note 10 19 2 3" xfId="40209"/>
    <cellStyle name="Note 10 19 2 4" xfId="40210"/>
    <cellStyle name="Note 10 19 2 5" xfId="40207"/>
    <cellStyle name="Note 10 19 3" xfId="40211"/>
    <cellStyle name="Note 10 19 4" xfId="40212"/>
    <cellStyle name="Note 10 19 5" xfId="40213"/>
    <cellStyle name="Note 10 19 6" xfId="40206"/>
    <cellStyle name="Note 10 2" xfId="13435"/>
    <cellStyle name="Note 10 2 2" xfId="13436"/>
    <cellStyle name="Note 10 2 2 2" xfId="40216"/>
    <cellStyle name="Note 10 2 2 3" xfId="40217"/>
    <cellStyle name="Note 10 2 2 4" xfId="40218"/>
    <cellStyle name="Note 10 2 2 5" xfId="40215"/>
    <cellStyle name="Note 10 2 3" xfId="40219"/>
    <cellStyle name="Note 10 2 4" xfId="40220"/>
    <cellStyle name="Note 10 2 5" xfId="40221"/>
    <cellStyle name="Note 10 2 6" xfId="40214"/>
    <cellStyle name="Note 10 20" xfId="13437"/>
    <cellStyle name="Note 10 20 2" xfId="13438"/>
    <cellStyle name="Note 10 20 2 2" xfId="40224"/>
    <cellStyle name="Note 10 20 2 3" xfId="40225"/>
    <cellStyle name="Note 10 20 2 4" xfId="40226"/>
    <cellStyle name="Note 10 20 2 5" xfId="40223"/>
    <cellStyle name="Note 10 20 3" xfId="40227"/>
    <cellStyle name="Note 10 20 4" xfId="40228"/>
    <cellStyle name="Note 10 20 5" xfId="40229"/>
    <cellStyle name="Note 10 20 6" xfId="40222"/>
    <cellStyle name="Note 10 21" xfId="13439"/>
    <cellStyle name="Note 10 21 2" xfId="13440"/>
    <cellStyle name="Note 10 21 2 2" xfId="40232"/>
    <cellStyle name="Note 10 21 2 3" xfId="40233"/>
    <cellStyle name="Note 10 21 2 4" xfId="40234"/>
    <cellStyle name="Note 10 21 2 5" xfId="40231"/>
    <cellStyle name="Note 10 21 3" xfId="40235"/>
    <cellStyle name="Note 10 21 4" xfId="40236"/>
    <cellStyle name="Note 10 21 5" xfId="40237"/>
    <cellStyle name="Note 10 21 6" xfId="40230"/>
    <cellStyle name="Note 10 22" xfId="13441"/>
    <cellStyle name="Note 10 22 2" xfId="13442"/>
    <cellStyle name="Note 10 22 2 2" xfId="40240"/>
    <cellStyle name="Note 10 22 2 3" xfId="40241"/>
    <cellStyle name="Note 10 22 2 4" xfId="40242"/>
    <cellStyle name="Note 10 22 2 5" xfId="40239"/>
    <cellStyle name="Note 10 22 3" xfId="40243"/>
    <cellStyle name="Note 10 22 4" xfId="40244"/>
    <cellStyle name="Note 10 22 5" xfId="40245"/>
    <cellStyle name="Note 10 22 6" xfId="40238"/>
    <cellStyle name="Note 10 23" xfId="13443"/>
    <cellStyle name="Note 10 23 2" xfId="13444"/>
    <cellStyle name="Note 10 23 2 2" xfId="40248"/>
    <cellStyle name="Note 10 23 2 3" xfId="40249"/>
    <cellStyle name="Note 10 23 2 4" xfId="40250"/>
    <cellStyle name="Note 10 23 2 5" xfId="40247"/>
    <cellStyle name="Note 10 23 3" xfId="40251"/>
    <cellStyle name="Note 10 23 4" xfId="40252"/>
    <cellStyle name="Note 10 23 5" xfId="40253"/>
    <cellStyle name="Note 10 23 6" xfId="40246"/>
    <cellStyle name="Note 10 24" xfId="13445"/>
    <cellStyle name="Note 10 24 2" xfId="13446"/>
    <cellStyle name="Note 10 24 2 2" xfId="40256"/>
    <cellStyle name="Note 10 24 2 3" xfId="40257"/>
    <cellStyle name="Note 10 24 2 4" xfId="40258"/>
    <cellStyle name="Note 10 24 2 5" xfId="40255"/>
    <cellStyle name="Note 10 24 3" xfId="40259"/>
    <cellStyle name="Note 10 24 4" xfId="40260"/>
    <cellStyle name="Note 10 24 5" xfId="40261"/>
    <cellStyle name="Note 10 24 6" xfId="40254"/>
    <cellStyle name="Note 10 25" xfId="13447"/>
    <cellStyle name="Note 10 25 2" xfId="13448"/>
    <cellStyle name="Note 10 25 2 2" xfId="40264"/>
    <cellStyle name="Note 10 25 2 3" xfId="40265"/>
    <cellStyle name="Note 10 25 2 4" xfId="40266"/>
    <cellStyle name="Note 10 25 2 5" xfId="40263"/>
    <cellStyle name="Note 10 25 3" xfId="40267"/>
    <cellStyle name="Note 10 25 4" xfId="40268"/>
    <cellStyle name="Note 10 25 5" xfId="40269"/>
    <cellStyle name="Note 10 25 6" xfId="40262"/>
    <cellStyle name="Note 10 26" xfId="13449"/>
    <cellStyle name="Note 10 26 2" xfId="13450"/>
    <cellStyle name="Note 10 26 2 2" xfId="40272"/>
    <cellStyle name="Note 10 26 2 3" xfId="40273"/>
    <cellStyle name="Note 10 26 2 4" xfId="40274"/>
    <cellStyle name="Note 10 26 2 5" xfId="40271"/>
    <cellStyle name="Note 10 26 3" xfId="40275"/>
    <cellStyle name="Note 10 26 4" xfId="40276"/>
    <cellStyle name="Note 10 26 5" xfId="40277"/>
    <cellStyle name="Note 10 26 6" xfId="40270"/>
    <cellStyle name="Note 10 27" xfId="13451"/>
    <cellStyle name="Note 10 27 2" xfId="13452"/>
    <cellStyle name="Note 10 27 2 2" xfId="40280"/>
    <cellStyle name="Note 10 27 2 3" xfId="40281"/>
    <cellStyle name="Note 10 27 2 4" xfId="40282"/>
    <cellStyle name="Note 10 27 2 5" xfId="40279"/>
    <cellStyle name="Note 10 27 3" xfId="40283"/>
    <cellStyle name="Note 10 27 4" xfId="40284"/>
    <cellStyle name="Note 10 27 5" xfId="40285"/>
    <cellStyle name="Note 10 27 6" xfId="40278"/>
    <cellStyle name="Note 10 28" xfId="13453"/>
    <cellStyle name="Note 10 28 2" xfId="13454"/>
    <cellStyle name="Note 10 28 2 2" xfId="40288"/>
    <cellStyle name="Note 10 28 2 3" xfId="40289"/>
    <cellStyle name="Note 10 28 2 4" xfId="40290"/>
    <cellStyle name="Note 10 28 2 5" xfId="40287"/>
    <cellStyle name="Note 10 28 3" xfId="40291"/>
    <cellStyle name="Note 10 28 4" xfId="40292"/>
    <cellStyle name="Note 10 28 5" xfId="40293"/>
    <cellStyle name="Note 10 28 6" xfId="40286"/>
    <cellStyle name="Note 10 29" xfId="13455"/>
    <cellStyle name="Note 10 29 2" xfId="13456"/>
    <cellStyle name="Note 10 29 2 2" xfId="40296"/>
    <cellStyle name="Note 10 29 2 3" xfId="40297"/>
    <cellStyle name="Note 10 29 2 4" xfId="40298"/>
    <cellStyle name="Note 10 29 2 5" xfId="40295"/>
    <cellStyle name="Note 10 29 3" xfId="40299"/>
    <cellStyle name="Note 10 29 4" xfId="40300"/>
    <cellStyle name="Note 10 29 5" xfId="40301"/>
    <cellStyle name="Note 10 29 6" xfId="40294"/>
    <cellStyle name="Note 10 3" xfId="13457"/>
    <cellStyle name="Note 10 3 2" xfId="13458"/>
    <cellStyle name="Note 10 3 2 2" xfId="40304"/>
    <cellStyle name="Note 10 3 2 3" xfId="40305"/>
    <cellStyle name="Note 10 3 2 4" xfId="40306"/>
    <cellStyle name="Note 10 3 2 5" xfId="40303"/>
    <cellStyle name="Note 10 3 3" xfId="40307"/>
    <cellStyle name="Note 10 3 4" xfId="40308"/>
    <cellStyle name="Note 10 3 5" xfId="40309"/>
    <cellStyle name="Note 10 3 6" xfId="40302"/>
    <cellStyle name="Note 10 30" xfId="13459"/>
    <cellStyle name="Note 10 30 2" xfId="13460"/>
    <cellStyle name="Note 10 30 2 2" xfId="40312"/>
    <cellStyle name="Note 10 30 2 3" xfId="40313"/>
    <cellStyle name="Note 10 30 2 4" xfId="40314"/>
    <cellStyle name="Note 10 30 2 5" xfId="40311"/>
    <cellStyle name="Note 10 30 3" xfId="40315"/>
    <cellStyle name="Note 10 30 4" xfId="40316"/>
    <cellStyle name="Note 10 30 5" xfId="40317"/>
    <cellStyle name="Note 10 30 6" xfId="40310"/>
    <cellStyle name="Note 10 31" xfId="13461"/>
    <cellStyle name="Note 10 31 2" xfId="40319"/>
    <cellStyle name="Note 10 31 3" xfId="40320"/>
    <cellStyle name="Note 10 31 4" xfId="40321"/>
    <cellStyle name="Note 10 31 5" xfId="40318"/>
    <cellStyle name="Note 10 32" xfId="13462"/>
    <cellStyle name="Note 10 32 2" xfId="40323"/>
    <cellStyle name="Note 10 32 3" xfId="40324"/>
    <cellStyle name="Note 10 32 4" xfId="40325"/>
    <cellStyle name="Note 10 32 5" xfId="40322"/>
    <cellStyle name="Note 10 33" xfId="13463"/>
    <cellStyle name="Note 10 33 2" xfId="40327"/>
    <cellStyle name="Note 10 33 3" xfId="40328"/>
    <cellStyle name="Note 10 33 4" xfId="40329"/>
    <cellStyle name="Note 10 33 5" xfId="40326"/>
    <cellStyle name="Note 10 34" xfId="13464"/>
    <cellStyle name="Note 10 34 2" xfId="40331"/>
    <cellStyle name="Note 10 34 3" xfId="40332"/>
    <cellStyle name="Note 10 34 4" xfId="40333"/>
    <cellStyle name="Note 10 34 5" xfId="40330"/>
    <cellStyle name="Note 10 35" xfId="13465"/>
    <cellStyle name="Note 10 35 2" xfId="40335"/>
    <cellStyle name="Note 10 35 3" xfId="40336"/>
    <cellStyle name="Note 10 35 4" xfId="40337"/>
    <cellStyle name="Note 10 35 5" xfId="40334"/>
    <cellStyle name="Note 10 36" xfId="13466"/>
    <cellStyle name="Note 10 36 2" xfId="40339"/>
    <cellStyle name="Note 10 36 3" xfId="40340"/>
    <cellStyle name="Note 10 36 4" xfId="40341"/>
    <cellStyle name="Note 10 36 5" xfId="40338"/>
    <cellStyle name="Note 10 37" xfId="13467"/>
    <cellStyle name="Note 10 37 2" xfId="40343"/>
    <cellStyle name="Note 10 37 3" xfId="40344"/>
    <cellStyle name="Note 10 37 4" xfId="40345"/>
    <cellStyle name="Note 10 37 5" xfId="40342"/>
    <cellStyle name="Note 10 38" xfId="13468"/>
    <cellStyle name="Note 10 38 2" xfId="40347"/>
    <cellStyle name="Note 10 38 3" xfId="40348"/>
    <cellStyle name="Note 10 38 4" xfId="40349"/>
    <cellStyle name="Note 10 38 5" xfId="40346"/>
    <cellStyle name="Note 10 39" xfId="13469"/>
    <cellStyle name="Note 10 39 2" xfId="40351"/>
    <cellStyle name="Note 10 39 3" xfId="40352"/>
    <cellStyle name="Note 10 39 4" xfId="40353"/>
    <cellStyle name="Note 10 39 5" xfId="40350"/>
    <cellStyle name="Note 10 4" xfId="13470"/>
    <cellStyle name="Note 10 4 2" xfId="13471"/>
    <cellStyle name="Note 10 4 2 2" xfId="40356"/>
    <cellStyle name="Note 10 4 2 3" xfId="40357"/>
    <cellStyle name="Note 10 4 2 4" xfId="40358"/>
    <cellStyle name="Note 10 4 2 5" xfId="40355"/>
    <cellStyle name="Note 10 4 3" xfId="40359"/>
    <cellStyle name="Note 10 4 4" xfId="40360"/>
    <cellStyle name="Note 10 4 5" xfId="40361"/>
    <cellStyle name="Note 10 4 6" xfId="40354"/>
    <cellStyle name="Note 10 40" xfId="13472"/>
    <cellStyle name="Note 10 40 2" xfId="40363"/>
    <cellStyle name="Note 10 40 3" xfId="40364"/>
    <cellStyle name="Note 10 40 4" xfId="40365"/>
    <cellStyle name="Note 10 40 5" xfId="40362"/>
    <cellStyle name="Note 10 41" xfId="13473"/>
    <cellStyle name="Note 10 41 2" xfId="40367"/>
    <cellStyle name="Note 10 41 3" xfId="40368"/>
    <cellStyle name="Note 10 41 4" xfId="40369"/>
    <cellStyle name="Note 10 41 5" xfId="40366"/>
    <cellStyle name="Note 10 42" xfId="13474"/>
    <cellStyle name="Note 10 42 2" xfId="40371"/>
    <cellStyle name="Note 10 42 3" xfId="40372"/>
    <cellStyle name="Note 10 42 4" xfId="40373"/>
    <cellStyle name="Note 10 42 5" xfId="40370"/>
    <cellStyle name="Note 10 43" xfId="13475"/>
    <cellStyle name="Note 10 43 2" xfId="40375"/>
    <cellStyle name="Note 10 43 3" xfId="40376"/>
    <cellStyle name="Note 10 43 4" xfId="40377"/>
    <cellStyle name="Note 10 43 5" xfId="40374"/>
    <cellStyle name="Note 10 44" xfId="13476"/>
    <cellStyle name="Note 10 44 2" xfId="40379"/>
    <cellStyle name="Note 10 44 3" xfId="40380"/>
    <cellStyle name="Note 10 44 4" xfId="40381"/>
    <cellStyle name="Note 10 44 5" xfId="40378"/>
    <cellStyle name="Note 10 45" xfId="13477"/>
    <cellStyle name="Note 10 45 2" xfId="40383"/>
    <cellStyle name="Note 10 45 3" xfId="40384"/>
    <cellStyle name="Note 10 45 4" xfId="40385"/>
    <cellStyle name="Note 10 45 5" xfId="40382"/>
    <cellStyle name="Note 10 46" xfId="13478"/>
    <cellStyle name="Note 10 46 2" xfId="40387"/>
    <cellStyle name="Note 10 46 3" xfId="40388"/>
    <cellStyle name="Note 10 46 4" xfId="40389"/>
    <cellStyle name="Note 10 46 5" xfId="40386"/>
    <cellStyle name="Note 10 47" xfId="13479"/>
    <cellStyle name="Note 10 47 2" xfId="40391"/>
    <cellStyle name="Note 10 47 3" xfId="40392"/>
    <cellStyle name="Note 10 47 4" xfId="40393"/>
    <cellStyle name="Note 10 47 5" xfId="40390"/>
    <cellStyle name="Note 10 48" xfId="13480"/>
    <cellStyle name="Note 10 48 2" xfId="40395"/>
    <cellStyle name="Note 10 48 3" xfId="40396"/>
    <cellStyle name="Note 10 48 4" xfId="40397"/>
    <cellStyle name="Note 10 48 5" xfId="40394"/>
    <cellStyle name="Note 10 49" xfId="13481"/>
    <cellStyle name="Note 10 49 2" xfId="40399"/>
    <cellStyle name="Note 10 49 3" xfId="40400"/>
    <cellStyle name="Note 10 49 4" xfId="40401"/>
    <cellStyle name="Note 10 49 5" xfId="40398"/>
    <cellStyle name="Note 10 5" xfId="13482"/>
    <cellStyle name="Note 10 5 2" xfId="13483"/>
    <cellStyle name="Note 10 5 2 2" xfId="40404"/>
    <cellStyle name="Note 10 5 2 3" xfId="40405"/>
    <cellStyle name="Note 10 5 2 4" xfId="40406"/>
    <cellStyle name="Note 10 5 2 5" xfId="40403"/>
    <cellStyle name="Note 10 5 3" xfId="40407"/>
    <cellStyle name="Note 10 5 4" xfId="40408"/>
    <cellStyle name="Note 10 5 5" xfId="40409"/>
    <cellStyle name="Note 10 5 6" xfId="40402"/>
    <cellStyle name="Note 10 50" xfId="13484"/>
    <cellStyle name="Note 10 50 2" xfId="40411"/>
    <cellStyle name="Note 10 50 3" xfId="40412"/>
    <cellStyle name="Note 10 50 4" xfId="40413"/>
    <cellStyle name="Note 10 50 5" xfId="40410"/>
    <cellStyle name="Note 10 51" xfId="13485"/>
    <cellStyle name="Note 10 51 2" xfId="40415"/>
    <cellStyle name="Note 10 51 3" xfId="40416"/>
    <cellStyle name="Note 10 51 4" xfId="40417"/>
    <cellStyle name="Note 10 51 5" xfId="40414"/>
    <cellStyle name="Note 10 52" xfId="13486"/>
    <cellStyle name="Note 10 52 2" xfId="40419"/>
    <cellStyle name="Note 10 52 3" xfId="40420"/>
    <cellStyle name="Note 10 52 4" xfId="40421"/>
    <cellStyle name="Note 10 52 5" xfId="40418"/>
    <cellStyle name="Note 10 53" xfId="13487"/>
    <cellStyle name="Note 10 53 2" xfId="40423"/>
    <cellStyle name="Note 10 53 3" xfId="40424"/>
    <cellStyle name="Note 10 53 4" xfId="40425"/>
    <cellStyle name="Note 10 53 5" xfId="40422"/>
    <cellStyle name="Note 10 54" xfId="13488"/>
    <cellStyle name="Note 10 54 2" xfId="40427"/>
    <cellStyle name="Note 10 54 3" xfId="40428"/>
    <cellStyle name="Note 10 54 4" xfId="40429"/>
    <cellStyle name="Note 10 54 5" xfId="40426"/>
    <cellStyle name="Note 10 55" xfId="13489"/>
    <cellStyle name="Note 10 55 2" xfId="40431"/>
    <cellStyle name="Note 10 55 3" xfId="40432"/>
    <cellStyle name="Note 10 55 4" xfId="40433"/>
    <cellStyle name="Note 10 55 5" xfId="40430"/>
    <cellStyle name="Note 10 56" xfId="32268"/>
    <cellStyle name="Note 10 56 2" xfId="40434"/>
    <cellStyle name="Note 10 57" xfId="40435"/>
    <cellStyle name="Note 10 58" xfId="40436"/>
    <cellStyle name="Note 10 59" xfId="40133"/>
    <cellStyle name="Note 10 6" xfId="13490"/>
    <cellStyle name="Note 10 6 2" xfId="13491"/>
    <cellStyle name="Note 10 6 2 2" xfId="40439"/>
    <cellStyle name="Note 10 6 2 3" xfId="40440"/>
    <cellStyle name="Note 10 6 2 4" xfId="40441"/>
    <cellStyle name="Note 10 6 2 5" xfId="40438"/>
    <cellStyle name="Note 10 6 3" xfId="40442"/>
    <cellStyle name="Note 10 6 4" xfId="40443"/>
    <cellStyle name="Note 10 6 5" xfId="40444"/>
    <cellStyle name="Note 10 6 6" xfId="40437"/>
    <cellStyle name="Note 10 7" xfId="13492"/>
    <cellStyle name="Note 10 7 2" xfId="13493"/>
    <cellStyle name="Note 10 7 2 2" xfId="40447"/>
    <cellStyle name="Note 10 7 2 3" xfId="40448"/>
    <cellStyle name="Note 10 7 2 4" xfId="40449"/>
    <cellStyle name="Note 10 7 2 5" xfId="40446"/>
    <cellStyle name="Note 10 7 3" xfId="40450"/>
    <cellStyle name="Note 10 7 4" xfId="40451"/>
    <cellStyle name="Note 10 7 5" xfId="40452"/>
    <cellStyle name="Note 10 7 6" xfId="40445"/>
    <cellStyle name="Note 10 8" xfId="13494"/>
    <cellStyle name="Note 10 8 2" xfId="13495"/>
    <cellStyle name="Note 10 8 2 2" xfId="40455"/>
    <cellStyle name="Note 10 8 2 3" xfId="40456"/>
    <cellStyle name="Note 10 8 2 4" xfId="40457"/>
    <cellStyle name="Note 10 8 2 5" xfId="40454"/>
    <cellStyle name="Note 10 8 3" xfId="40458"/>
    <cellStyle name="Note 10 8 4" xfId="40459"/>
    <cellStyle name="Note 10 8 5" xfId="40460"/>
    <cellStyle name="Note 10 8 6" xfId="40453"/>
    <cellStyle name="Note 10 9" xfId="13496"/>
    <cellStyle name="Note 10 9 2" xfId="13497"/>
    <cellStyle name="Note 10 9 2 2" xfId="40463"/>
    <cellStyle name="Note 10 9 2 3" xfId="40464"/>
    <cellStyle name="Note 10 9 2 4" xfId="40465"/>
    <cellStyle name="Note 10 9 2 5" xfId="40462"/>
    <cellStyle name="Note 10 9 3" xfId="40466"/>
    <cellStyle name="Note 10 9 4" xfId="40467"/>
    <cellStyle name="Note 10 9 5" xfId="40468"/>
    <cellStyle name="Note 10 9 6" xfId="40461"/>
    <cellStyle name="Note 11" xfId="13498"/>
    <cellStyle name="Note 11 10" xfId="13499"/>
    <cellStyle name="Note 11 10 2" xfId="13500"/>
    <cellStyle name="Note 11 10 2 2" xfId="40472"/>
    <cellStyle name="Note 11 10 2 3" xfId="40473"/>
    <cellStyle name="Note 11 10 2 4" xfId="40474"/>
    <cellStyle name="Note 11 10 2 5" xfId="40471"/>
    <cellStyle name="Note 11 10 3" xfId="40475"/>
    <cellStyle name="Note 11 10 4" xfId="40476"/>
    <cellStyle name="Note 11 10 5" xfId="40477"/>
    <cellStyle name="Note 11 10 6" xfId="40470"/>
    <cellStyle name="Note 11 11" xfId="13501"/>
    <cellStyle name="Note 11 11 2" xfId="13502"/>
    <cellStyle name="Note 11 11 2 2" xfId="40480"/>
    <cellStyle name="Note 11 11 2 3" xfId="40481"/>
    <cellStyle name="Note 11 11 2 4" xfId="40482"/>
    <cellStyle name="Note 11 11 2 5" xfId="40479"/>
    <cellStyle name="Note 11 11 3" xfId="40483"/>
    <cellStyle name="Note 11 11 4" xfId="40484"/>
    <cellStyle name="Note 11 11 5" xfId="40485"/>
    <cellStyle name="Note 11 11 6" xfId="40478"/>
    <cellStyle name="Note 11 12" xfId="13503"/>
    <cellStyle name="Note 11 12 2" xfId="13504"/>
    <cellStyle name="Note 11 12 2 2" xfId="40488"/>
    <cellStyle name="Note 11 12 2 3" xfId="40489"/>
    <cellStyle name="Note 11 12 2 4" xfId="40490"/>
    <cellStyle name="Note 11 12 2 5" xfId="40487"/>
    <cellStyle name="Note 11 12 3" xfId="40491"/>
    <cellStyle name="Note 11 12 4" xfId="40492"/>
    <cellStyle name="Note 11 12 5" xfId="40493"/>
    <cellStyle name="Note 11 12 6" xfId="40486"/>
    <cellStyle name="Note 11 13" xfId="13505"/>
    <cellStyle name="Note 11 13 2" xfId="13506"/>
    <cellStyle name="Note 11 13 2 2" xfId="40496"/>
    <cellStyle name="Note 11 13 2 3" xfId="40497"/>
    <cellStyle name="Note 11 13 2 4" xfId="40498"/>
    <cellStyle name="Note 11 13 2 5" xfId="40495"/>
    <cellStyle name="Note 11 13 3" xfId="40499"/>
    <cellStyle name="Note 11 13 4" xfId="40500"/>
    <cellStyle name="Note 11 13 5" xfId="40501"/>
    <cellStyle name="Note 11 13 6" xfId="40494"/>
    <cellStyle name="Note 11 14" xfId="13507"/>
    <cellStyle name="Note 11 14 2" xfId="13508"/>
    <cellStyle name="Note 11 14 2 2" xfId="40504"/>
    <cellStyle name="Note 11 14 2 3" xfId="40505"/>
    <cellStyle name="Note 11 14 2 4" xfId="40506"/>
    <cellStyle name="Note 11 14 2 5" xfId="40503"/>
    <cellStyle name="Note 11 14 3" xfId="40507"/>
    <cellStyle name="Note 11 14 4" xfId="40508"/>
    <cellStyle name="Note 11 14 5" xfId="40509"/>
    <cellStyle name="Note 11 14 6" xfId="40502"/>
    <cellStyle name="Note 11 15" xfId="13509"/>
    <cellStyle name="Note 11 15 2" xfId="13510"/>
    <cellStyle name="Note 11 15 2 2" xfId="40512"/>
    <cellStyle name="Note 11 15 2 3" xfId="40513"/>
    <cellStyle name="Note 11 15 2 4" xfId="40514"/>
    <cellStyle name="Note 11 15 2 5" xfId="40511"/>
    <cellStyle name="Note 11 15 3" xfId="40515"/>
    <cellStyle name="Note 11 15 4" xfId="40516"/>
    <cellStyle name="Note 11 15 5" xfId="40517"/>
    <cellStyle name="Note 11 15 6" xfId="40510"/>
    <cellStyle name="Note 11 16" xfId="13511"/>
    <cellStyle name="Note 11 16 2" xfId="13512"/>
    <cellStyle name="Note 11 16 2 2" xfId="40520"/>
    <cellStyle name="Note 11 16 2 3" xfId="40521"/>
    <cellStyle name="Note 11 16 2 4" xfId="40522"/>
    <cellStyle name="Note 11 16 2 5" xfId="40519"/>
    <cellStyle name="Note 11 16 3" xfId="40523"/>
    <cellStyle name="Note 11 16 4" xfId="40524"/>
    <cellStyle name="Note 11 16 5" xfId="40525"/>
    <cellStyle name="Note 11 16 6" xfId="40518"/>
    <cellStyle name="Note 11 17" xfId="13513"/>
    <cellStyle name="Note 11 17 2" xfId="13514"/>
    <cellStyle name="Note 11 17 2 2" xfId="40528"/>
    <cellStyle name="Note 11 17 2 3" xfId="40529"/>
    <cellStyle name="Note 11 17 2 4" xfId="40530"/>
    <cellStyle name="Note 11 17 2 5" xfId="40527"/>
    <cellStyle name="Note 11 17 3" xfId="40531"/>
    <cellStyle name="Note 11 17 4" xfId="40532"/>
    <cellStyle name="Note 11 17 5" xfId="40533"/>
    <cellStyle name="Note 11 17 6" xfId="40526"/>
    <cellStyle name="Note 11 18" xfId="13515"/>
    <cellStyle name="Note 11 18 2" xfId="13516"/>
    <cellStyle name="Note 11 18 2 2" xfId="40536"/>
    <cellStyle name="Note 11 18 2 3" xfId="40537"/>
    <cellStyle name="Note 11 18 2 4" xfId="40538"/>
    <cellStyle name="Note 11 18 2 5" xfId="40535"/>
    <cellStyle name="Note 11 18 3" xfId="40539"/>
    <cellStyle name="Note 11 18 4" xfId="40540"/>
    <cellStyle name="Note 11 18 5" xfId="40541"/>
    <cellStyle name="Note 11 18 6" xfId="40534"/>
    <cellStyle name="Note 11 19" xfId="13517"/>
    <cellStyle name="Note 11 19 2" xfId="13518"/>
    <cellStyle name="Note 11 19 2 2" xfId="40544"/>
    <cellStyle name="Note 11 19 2 3" xfId="40545"/>
    <cellStyle name="Note 11 19 2 4" xfId="40546"/>
    <cellStyle name="Note 11 19 2 5" xfId="40543"/>
    <cellStyle name="Note 11 19 3" xfId="40547"/>
    <cellStyle name="Note 11 19 4" xfId="40548"/>
    <cellStyle name="Note 11 19 5" xfId="40549"/>
    <cellStyle name="Note 11 19 6" xfId="40542"/>
    <cellStyle name="Note 11 2" xfId="13519"/>
    <cellStyle name="Note 11 2 2" xfId="13520"/>
    <cellStyle name="Note 11 2 2 2" xfId="40552"/>
    <cellStyle name="Note 11 2 2 3" xfId="40553"/>
    <cellStyle name="Note 11 2 2 4" xfId="40554"/>
    <cellStyle name="Note 11 2 2 5" xfId="40551"/>
    <cellStyle name="Note 11 2 3" xfId="40555"/>
    <cellStyle name="Note 11 2 4" xfId="40556"/>
    <cellStyle name="Note 11 2 5" xfId="40557"/>
    <cellStyle name="Note 11 2 6" xfId="40550"/>
    <cellStyle name="Note 11 20" xfId="13521"/>
    <cellStyle name="Note 11 20 2" xfId="13522"/>
    <cellStyle name="Note 11 20 2 2" xfId="40560"/>
    <cellStyle name="Note 11 20 2 3" xfId="40561"/>
    <cellStyle name="Note 11 20 2 4" xfId="40562"/>
    <cellStyle name="Note 11 20 2 5" xfId="40559"/>
    <cellStyle name="Note 11 20 3" xfId="40563"/>
    <cellStyle name="Note 11 20 4" xfId="40564"/>
    <cellStyle name="Note 11 20 5" xfId="40565"/>
    <cellStyle name="Note 11 20 6" xfId="40558"/>
    <cellStyle name="Note 11 21" xfId="13523"/>
    <cellStyle name="Note 11 21 2" xfId="13524"/>
    <cellStyle name="Note 11 21 2 2" xfId="40568"/>
    <cellStyle name="Note 11 21 2 3" xfId="40569"/>
    <cellStyle name="Note 11 21 2 4" xfId="40570"/>
    <cellStyle name="Note 11 21 2 5" xfId="40567"/>
    <cellStyle name="Note 11 21 3" xfId="40571"/>
    <cellStyle name="Note 11 21 4" xfId="40572"/>
    <cellStyle name="Note 11 21 5" xfId="40573"/>
    <cellStyle name="Note 11 21 6" xfId="40566"/>
    <cellStyle name="Note 11 22" xfId="13525"/>
    <cellStyle name="Note 11 22 2" xfId="13526"/>
    <cellStyle name="Note 11 22 2 2" xfId="40576"/>
    <cellStyle name="Note 11 22 2 3" xfId="40577"/>
    <cellStyle name="Note 11 22 2 4" xfId="40578"/>
    <cellStyle name="Note 11 22 2 5" xfId="40575"/>
    <cellStyle name="Note 11 22 3" xfId="40579"/>
    <cellStyle name="Note 11 22 4" xfId="40580"/>
    <cellStyle name="Note 11 22 5" xfId="40581"/>
    <cellStyle name="Note 11 22 6" xfId="40574"/>
    <cellStyle name="Note 11 23" xfId="13527"/>
    <cellStyle name="Note 11 23 2" xfId="13528"/>
    <cellStyle name="Note 11 23 2 2" xfId="40584"/>
    <cellStyle name="Note 11 23 2 3" xfId="40585"/>
    <cellStyle name="Note 11 23 2 4" xfId="40586"/>
    <cellStyle name="Note 11 23 2 5" xfId="40583"/>
    <cellStyle name="Note 11 23 3" xfId="40587"/>
    <cellStyle name="Note 11 23 4" xfId="40588"/>
    <cellStyle name="Note 11 23 5" xfId="40589"/>
    <cellStyle name="Note 11 23 6" xfId="40582"/>
    <cellStyle name="Note 11 24" xfId="13529"/>
    <cellStyle name="Note 11 24 2" xfId="13530"/>
    <cellStyle name="Note 11 24 2 2" xfId="40592"/>
    <cellStyle name="Note 11 24 2 3" xfId="40593"/>
    <cellStyle name="Note 11 24 2 4" xfId="40594"/>
    <cellStyle name="Note 11 24 2 5" xfId="40591"/>
    <cellStyle name="Note 11 24 3" xfId="40595"/>
    <cellStyle name="Note 11 24 4" xfId="40596"/>
    <cellStyle name="Note 11 24 5" xfId="40597"/>
    <cellStyle name="Note 11 24 6" xfId="40590"/>
    <cellStyle name="Note 11 25" xfId="13531"/>
    <cellStyle name="Note 11 25 2" xfId="13532"/>
    <cellStyle name="Note 11 25 2 2" xfId="40600"/>
    <cellStyle name="Note 11 25 2 3" xfId="40601"/>
    <cellStyle name="Note 11 25 2 4" xfId="40602"/>
    <cellStyle name="Note 11 25 2 5" xfId="40599"/>
    <cellStyle name="Note 11 25 3" xfId="40603"/>
    <cellStyle name="Note 11 25 4" xfId="40604"/>
    <cellStyle name="Note 11 25 5" xfId="40605"/>
    <cellStyle name="Note 11 25 6" xfId="40598"/>
    <cellStyle name="Note 11 26" xfId="13533"/>
    <cellStyle name="Note 11 26 2" xfId="13534"/>
    <cellStyle name="Note 11 26 2 2" xfId="40608"/>
    <cellStyle name="Note 11 26 2 3" xfId="40609"/>
    <cellStyle name="Note 11 26 2 4" xfId="40610"/>
    <cellStyle name="Note 11 26 2 5" xfId="40607"/>
    <cellStyle name="Note 11 26 3" xfId="40611"/>
    <cellStyle name="Note 11 26 4" xfId="40612"/>
    <cellStyle name="Note 11 26 5" xfId="40613"/>
    <cellStyle name="Note 11 26 6" xfId="40606"/>
    <cellStyle name="Note 11 27" xfId="13535"/>
    <cellStyle name="Note 11 27 2" xfId="13536"/>
    <cellStyle name="Note 11 27 2 2" xfId="40616"/>
    <cellStyle name="Note 11 27 2 3" xfId="40617"/>
    <cellStyle name="Note 11 27 2 4" xfId="40618"/>
    <cellStyle name="Note 11 27 2 5" xfId="40615"/>
    <cellStyle name="Note 11 27 3" xfId="40619"/>
    <cellStyle name="Note 11 27 4" xfId="40620"/>
    <cellStyle name="Note 11 27 5" xfId="40621"/>
    <cellStyle name="Note 11 27 6" xfId="40614"/>
    <cellStyle name="Note 11 28" xfId="13537"/>
    <cellStyle name="Note 11 28 2" xfId="13538"/>
    <cellStyle name="Note 11 28 2 2" xfId="40624"/>
    <cellStyle name="Note 11 28 2 3" xfId="40625"/>
    <cellStyle name="Note 11 28 2 4" xfId="40626"/>
    <cellStyle name="Note 11 28 2 5" xfId="40623"/>
    <cellStyle name="Note 11 28 3" xfId="40627"/>
    <cellStyle name="Note 11 28 4" xfId="40628"/>
    <cellStyle name="Note 11 28 5" xfId="40629"/>
    <cellStyle name="Note 11 28 6" xfId="40622"/>
    <cellStyle name="Note 11 29" xfId="13539"/>
    <cellStyle name="Note 11 29 2" xfId="13540"/>
    <cellStyle name="Note 11 29 2 2" xfId="40632"/>
    <cellStyle name="Note 11 29 2 3" xfId="40633"/>
    <cellStyle name="Note 11 29 2 4" xfId="40634"/>
    <cellStyle name="Note 11 29 2 5" xfId="40631"/>
    <cellStyle name="Note 11 29 3" xfId="40635"/>
    <cellStyle name="Note 11 29 4" xfId="40636"/>
    <cellStyle name="Note 11 29 5" xfId="40637"/>
    <cellStyle name="Note 11 29 6" xfId="40630"/>
    <cellStyle name="Note 11 3" xfId="13541"/>
    <cellStyle name="Note 11 3 2" xfId="13542"/>
    <cellStyle name="Note 11 3 2 2" xfId="40640"/>
    <cellStyle name="Note 11 3 2 3" xfId="40641"/>
    <cellStyle name="Note 11 3 2 4" xfId="40642"/>
    <cellStyle name="Note 11 3 2 5" xfId="40639"/>
    <cellStyle name="Note 11 3 3" xfId="40643"/>
    <cellStyle name="Note 11 3 4" xfId="40644"/>
    <cellStyle name="Note 11 3 5" xfId="40645"/>
    <cellStyle name="Note 11 3 6" xfId="40638"/>
    <cellStyle name="Note 11 30" xfId="13543"/>
    <cellStyle name="Note 11 30 2" xfId="13544"/>
    <cellStyle name="Note 11 30 2 2" xfId="40648"/>
    <cellStyle name="Note 11 30 2 3" xfId="40649"/>
    <cellStyle name="Note 11 30 2 4" xfId="40650"/>
    <cellStyle name="Note 11 30 2 5" xfId="40647"/>
    <cellStyle name="Note 11 30 3" xfId="40651"/>
    <cellStyle name="Note 11 30 4" xfId="40652"/>
    <cellStyle name="Note 11 30 5" xfId="40653"/>
    <cellStyle name="Note 11 30 6" xfId="40646"/>
    <cellStyle name="Note 11 31" xfId="13545"/>
    <cellStyle name="Note 11 31 2" xfId="40655"/>
    <cellStyle name="Note 11 31 3" xfId="40656"/>
    <cellStyle name="Note 11 31 4" xfId="40657"/>
    <cellStyle name="Note 11 31 5" xfId="40654"/>
    <cellStyle name="Note 11 32" xfId="13546"/>
    <cellStyle name="Note 11 32 2" xfId="40659"/>
    <cellStyle name="Note 11 32 3" xfId="40660"/>
    <cellStyle name="Note 11 32 4" xfId="40661"/>
    <cellStyle name="Note 11 32 5" xfId="40658"/>
    <cellStyle name="Note 11 33" xfId="13547"/>
    <cellStyle name="Note 11 33 2" xfId="40663"/>
    <cellStyle name="Note 11 33 3" xfId="40664"/>
    <cellStyle name="Note 11 33 4" xfId="40665"/>
    <cellStyle name="Note 11 33 5" xfId="40662"/>
    <cellStyle name="Note 11 34" xfId="13548"/>
    <cellStyle name="Note 11 34 2" xfId="40667"/>
    <cellStyle name="Note 11 34 3" xfId="40668"/>
    <cellStyle name="Note 11 34 4" xfId="40669"/>
    <cellStyle name="Note 11 34 5" xfId="40666"/>
    <cellStyle name="Note 11 35" xfId="13549"/>
    <cellStyle name="Note 11 35 2" xfId="40671"/>
    <cellStyle name="Note 11 35 3" xfId="40672"/>
    <cellStyle name="Note 11 35 4" xfId="40673"/>
    <cellStyle name="Note 11 35 5" xfId="40670"/>
    <cellStyle name="Note 11 36" xfId="13550"/>
    <cellStyle name="Note 11 36 2" xfId="40675"/>
    <cellStyle name="Note 11 36 3" xfId="40676"/>
    <cellStyle name="Note 11 36 4" xfId="40677"/>
    <cellStyle name="Note 11 36 5" xfId="40674"/>
    <cellStyle name="Note 11 37" xfId="13551"/>
    <cellStyle name="Note 11 37 2" xfId="40679"/>
    <cellStyle name="Note 11 37 3" xfId="40680"/>
    <cellStyle name="Note 11 37 4" xfId="40681"/>
    <cellStyle name="Note 11 37 5" xfId="40678"/>
    <cellStyle name="Note 11 38" xfId="13552"/>
    <cellStyle name="Note 11 38 2" xfId="40683"/>
    <cellStyle name="Note 11 38 3" xfId="40684"/>
    <cellStyle name="Note 11 38 4" xfId="40685"/>
    <cellStyle name="Note 11 38 5" xfId="40682"/>
    <cellStyle name="Note 11 39" xfId="13553"/>
    <cellStyle name="Note 11 39 2" xfId="40687"/>
    <cellStyle name="Note 11 39 3" xfId="40688"/>
    <cellStyle name="Note 11 39 4" xfId="40689"/>
    <cellStyle name="Note 11 39 5" xfId="40686"/>
    <cellStyle name="Note 11 4" xfId="13554"/>
    <cellStyle name="Note 11 4 2" xfId="13555"/>
    <cellStyle name="Note 11 4 2 2" xfId="40692"/>
    <cellStyle name="Note 11 4 2 3" xfId="40693"/>
    <cellStyle name="Note 11 4 2 4" xfId="40694"/>
    <cellStyle name="Note 11 4 2 5" xfId="40691"/>
    <cellStyle name="Note 11 4 3" xfId="40695"/>
    <cellStyle name="Note 11 4 4" xfId="40696"/>
    <cellStyle name="Note 11 4 5" xfId="40697"/>
    <cellStyle name="Note 11 4 6" xfId="40690"/>
    <cellStyle name="Note 11 40" xfId="13556"/>
    <cellStyle name="Note 11 40 2" xfId="40699"/>
    <cellStyle name="Note 11 40 3" xfId="40700"/>
    <cellStyle name="Note 11 40 4" xfId="40701"/>
    <cellStyle name="Note 11 40 5" xfId="40698"/>
    <cellStyle name="Note 11 41" xfId="13557"/>
    <cellStyle name="Note 11 41 2" xfId="40703"/>
    <cellStyle name="Note 11 41 3" xfId="40704"/>
    <cellStyle name="Note 11 41 4" xfId="40705"/>
    <cellStyle name="Note 11 41 5" xfId="40702"/>
    <cellStyle name="Note 11 42" xfId="13558"/>
    <cellStyle name="Note 11 42 2" xfId="40707"/>
    <cellStyle name="Note 11 42 3" xfId="40708"/>
    <cellStyle name="Note 11 42 4" xfId="40709"/>
    <cellStyle name="Note 11 42 5" xfId="40706"/>
    <cellStyle name="Note 11 43" xfId="13559"/>
    <cellStyle name="Note 11 43 2" xfId="40711"/>
    <cellStyle name="Note 11 43 3" xfId="40712"/>
    <cellStyle name="Note 11 43 4" xfId="40713"/>
    <cellStyle name="Note 11 43 5" xfId="40710"/>
    <cellStyle name="Note 11 44" xfId="13560"/>
    <cellStyle name="Note 11 44 2" xfId="40715"/>
    <cellStyle name="Note 11 44 3" xfId="40716"/>
    <cellStyle name="Note 11 44 4" xfId="40717"/>
    <cellStyle name="Note 11 44 5" xfId="40714"/>
    <cellStyle name="Note 11 45" xfId="13561"/>
    <cellStyle name="Note 11 45 2" xfId="40719"/>
    <cellStyle name="Note 11 45 3" xfId="40720"/>
    <cellStyle name="Note 11 45 4" xfId="40721"/>
    <cellStyle name="Note 11 45 5" xfId="40718"/>
    <cellStyle name="Note 11 46" xfId="13562"/>
    <cellStyle name="Note 11 46 2" xfId="40723"/>
    <cellStyle name="Note 11 46 3" xfId="40724"/>
    <cellStyle name="Note 11 46 4" xfId="40725"/>
    <cellStyle name="Note 11 46 5" xfId="40722"/>
    <cellStyle name="Note 11 47" xfId="13563"/>
    <cellStyle name="Note 11 47 2" xfId="40727"/>
    <cellStyle name="Note 11 47 3" xfId="40728"/>
    <cellStyle name="Note 11 47 4" xfId="40729"/>
    <cellStyle name="Note 11 47 5" xfId="40726"/>
    <cellStyle name="Note 11 48" xfId="13564"/>
    <cellStyle name="Note 11 48 2" xfId="40731"/>
    <cellStyle name="Note 11 48 3" xfId="40732"/>
    <cellStyle name="Note 11 48 4" xfId="40733"/>
    <cellStyle name="Note 11 48 5" xfId="40730"/>
    <cellStyle name="Note 11 49" xfId="13565"/>
    <cellStyle name="Note 11 49 2" xfId="40735"/>
    <cellStyle name="Note 11 49 3" xfId="40736"/>
    <cellStyle name="Note 11 49 4" xfId="40737"/>
    <cellStyle name="Note 11 49 5" xfId="40734"/>
    <cellStyle name="Note 11 5" xfId="13566"/>
    <cellStyle name="Note 11 5 2" xfId="13567"/>
    <cellStyle name="Note 11 5 2 2" xfId="40740"/>
    <cellStyle name="Note 11 5 2 3" xfId="40741"/>
    <cellStyle name="Note 11 5 2 4" xfId="40742"/>
    <cellStyle name="Note 11 5 2 5" xfId="40739"/>
    <cellStyle name="Note 11 5 3" xfId="40743"/>
    <cellStyle name="Note 11 5 4" xfId="40744"/>
    <cellStyle name="Note 11 5 5" xfId="40745"/>
    <cellStyle name="Note 11 5 6" xfId="40738"/>
    <cellStyle name="Note 11 50" xfId="13568"/>
    <cellStyle name="Note 11 50 2" xfId="40747"/>
    <cellStyle name="Note 11 50 3" xfId="40748"/>
    <cellStyle name="Note 11 50 4" xfId="40749"/>
    <cellStyle name="Note 11 50 5" xfId="40746"/>
    <cellStyle name="Note 11 51" xfId="13569"/>
    <cellStyle name="Note 11 51 2" xfId="40751"/>
    <cellStyle name="Note 11 51 3" xfId="40752"/>
    <cellStyle name="Note 11 51 4" xfId="40753"/>
    <cellStyle name="Note 11 51 5" xfId="40750"/>
    <cellStyle name="Note 11 52" xfId="13570"/>
    <cellStyle name="Note 11 52 2" xfId="40755"/>
    <cellStyle name="Note 11 52 3" xfId="40756"/>
    <cellStyle name="Note 11 52 4" xfId="40757"/>
    <cellStyle name="Note 11 52 5" xfId="40754"/>
    <cellStyle name="Note 11 53" xfId="13571"/>
    <cellStyle name="Note 11 53 2" xfId="40759"/>
    <cellStyle name="Note 11 53 3" xfId="40760"/>
    <cellStyle name="Note 11 53 4" xfId="40761"/>
    <cellStyle name="Note 11 53 5" xfId="40758"/>
    <cellStyle name="Note 11 54" xfId="13572"/>
    <cellStyle name="Note 11 54 2" xfId="40763"/>
    <cellStyle name="Note 11 54 3" xfId="40764"/>
    <cellStyle name="Note 11 54 4" xfId="40765"/>
    <cellStyle name="Note 11 54 5" xfId="40762"/>
    <cellStyle name="Note 11 55" xfId="13573"/>
    <cellStyle name="Note 11 55 2" xfId="40767"/>
    <cellStyle name="Note 11 55 3" xfId="40768"/>
    <cellStyle name="Note 11 55 4" xfId="40769"/>
    <cellStyle name="Note 11 55 5" xfId="40766"/>
    <cellStyle name="Note 11 56" xfId="32269"/>
    <cellStyle name="Note 11 56 2" xfId="40770"/>
    <cellStyle name="Note 11 57" xfId="40771"/>
    <cellStyle name="Note 11 58" xfId="40772"/>
    <cellStyle name="Note 11 59" xfId="40469"/>
    <cellStyle name="Note 11 6" xfId="13574"/>
    <cellStyle name="Note 11 6 2" xfId="13575"/>
    <cellStyle name="Note 11 6 2 2" xfId="40775"/>
    <cellStyle name="Note 11 6 2 3" xfId="40776"/>
    <cellStyle name="Note 11 6 2 4" xfId="40777"/>
    <cellStyle name="Note 11 6 2 5" xfId="40774"/>
    <cellStyle name="Note 11 6 3" xfId="40778"/>
    <cellStyle name="Note 11 6 4" xfId="40779"/>
    <cellStyle name="Note 11 6 5" xfId="40780"/>
    <cellStyle name="Note 11 6 6" xfId="40773"/>
    <cellStyle name="Note 11 7" xfId="13576"/>
    <cellStyle name="Note 11 7 2" xfId="13577"/>
    <cellStyle name="Note 11 7 2 2" xfId="40783"/>
    <cellStyle name="Note 11 7 2 3" xfId="40784"/>
    <cellStyle name="Note 11 7 2 4" xfId="40785"/>
    <cellStyle name="Note 11 7 2 5" xfId="40782"/>
    <cellStyle name="Note 11 7 3" xfId="40786"/>
    <cellStyle name="Note 11 7 4" xfId="40787"/>
    <cellStyle name="Note 11 7 5" xfId="40788"/>
    <cellStyle name="Note 11 7 6" xfId="40781"/>
    <cellStyle name="Note 11 8" xfId="13578"/>
    <cellStyle name="Note 11 8 2" xfId="13579"/>
    <cellStyle name="Note 11 8 2 2" xfId="40791"/>
    <cellStyle name="Note 11 8 2 3" xfId="40792"/>
    <cellStyle name="Note 11 8 2 4" xfId="40793"/>
    <cellStyle name="Note 11 8 2 5" xfId="40790"/>
    <cellStyle name="Note 11 8 3" xfId="40794"/>
    <cellStyle name="Note 11 8 4" xfId="40795"/>
    <cellStyle name="Note 11 8 5" xfId="40796"/>
    <cellStyle name="Note 11 8 6" xfId="40789"/>
    <cellStyle name="Note 11 9" xfId="13580"/>
    <cellStyle name="Note 11 9 2" xfId="13581"/>
    <cellStyle name="Note 11 9 2 2" xfId="40799"/>
    <cellStyle name="Note 11 9 2 3" xfId="40800"/>
    <cellStyle name="Note 11 9 2 4" xfId="40801"/>
    <cellStyle name="Note 11 9 2 5" xfId="40798"/>
    <cellStyle name="Note 11 9 3" xfId="40802"/>
    <cellStyle name="Note 11 9 4" xfId="40803"/>
    <cellStyle name="Note 11 9 5" xfId="40804"/>
    <cellStyle name="Note 11 9 6" xfId="40797"/>
    <cellStyle name="Note 12" xfId="13582"/>
    <cellStyle name="Note 12 10" xfId="13583"/>
    <cellStyle name="Note 12 10 2" xfId="13584"/>
    <cellStyle name="Note 12 10 2 2" xfId="40808"/>
    <cellStyle name="Note 12 10 2 3" xfId="40809"/>
    <cellStyle name="Note 12 10 2 4" xfId="40810"/>
    <cellStyle name="Note 12 10 2 5" xfId="40807"/>
    <cellStyle name="Note 12 10 3" xfId="40811"/>
    <cellStyle name="Note 12 10 4" xfId="40812"/>
    <cellStyle name="Note 12 10 5" xfId="40813"/>
    <cellStyle name="Note 12 10 6" xfId="40806"/>
    <cellStyle name="Note 12 11" xfId="13585"/>
    <cellStyle name="Note 12 11 2" xfId="13586"/>
    <cellStyle name="Note 12 11 2 2" xfId="40816"/>
    <cellStyle name="Note 12 11 2 3" xfId="40817"/>
    <cellStyle name="Note 12 11 2 4" xfId="40818"/>
    <cellStyle name="Note 12 11 2 5" xfId="40815"/>
    <cellStyle name="Note 12 11 3" xfId="40819"/>
    <cellStyle name="Note 12 11 4" xfId="40820"/>
    <cellStyle name="Note 12 11 5" xfId="40821"/>
    <cellStyle name="Note 12 11 6" xfId="40814"/>
    <cellStyle name="Note 12 12" xfId="13587"/>
    <cellStyle name="Note 12 12 2" xfId="13588"/>
    <cellStyle name="Note 12 12 2 2" xfId="40824"/>
    <cellStyle name="Note 12 12 2 3" xfId="40825"/>
    <cellStyle name="Note 12 12 2 4" xfId="40826"/>
    <cellStyle name="Note 12 12 2 5" xfId="40823"/>
    <cellStyle name="Note 12 12 3" xfId="40827"/>
    <cellStyle name="Note 12 12 4" xfId="40828"/>
    <cellStyle name="Note 12 12 5" xfId="40829"/>
    <cellStyle name="Note 12 12 6" xfId="40822"/>
    <cellStyle name="Note 12 13" xfId="13589"/>
    <cellStyle name="Note 12 13 2" xfId="13590"/>
    <cellStyle name="Note 12 13 2 2" xfId="40832"/>
    <cellStyle name="Note 12 13 2 3" xfId="40833"/>
    <cellStyle name="Note 12 13 2 4" xfId="40834"/>
    <cellStyle name="Note 12 13 2 5" xfId="40831"/>
    <cellStyle name="Note 12 13 3" xfId="40835"/>
    <cellStyle name="Note 12 13 4" xfId="40836"/>
    <cellStyle name="Note 12 13 5" xfId="40837"/>
    <cellStyle name="Note 12 13 6" xfId="40830"/>
    <cellStyle name="Note 12 14" xfId="13591"/>
    <cellStyle name="Note 12 14 2" xfId="13592"/>
    <cellStyle name="Note 12 14 2 2" xfId="40840"/>
    <cellStyle name="Note 12 14 2 3" xfId="40841"/>
    <cellStyle name="Note 12 14 2 4" xfId="40842"/>
    <cellStyle name="Note 12 14 2 5" xfId="40839"/>
    <cellStyle name="Note 12 14 3" xfId="40843"/>
    <cellStyle name="Note 12 14 4" xfId="40844"/>
    <cellStyle name="Note 12 14 5" xfId="40845"/>
    <cellStyle name="Note 12 14 6" xfId="40838"/>
    <cellStyle name="Note 12 15" xfId="13593"/>
    <cellStyle name="Note 12 15 2" xfId="13594"/>
    <cellStyle name="Note 12 15 2 2" xfId="40848"/>
    <cellStyle name="Note 12 15 2 3" xfId="40849"/>
    <cellStyle name="Note 12 15 2 4" xfId="40850"/>
    <cellStyle name="Note 12 15 2 5" xfId="40847"/>
    <cellStyle name="Note 12 15 3" xfId="40851"/>
    <cellStyle name="Note 12 15 4" xfId="40852"/>
    <cellStyle name="Note 12 15 5" xfId="40853"/>
    <cellStyle name="Note 12 15 6" xfId="40846"/>
    <cellStyle name="Note 12 16" xfId="13595"/>
    <cellStyle name="Note 12 16 2" xfId="13596"/>
    <cellStyle name="Note 12 16 2 2" xfId="40856"/>
    <cellStyle name="Note 12 16 2 3" xfId="40857"/>
    <cellStyle name="Note 12 16 2 4" xfId="40858"/>
    <cellStyle name="Note 12 16 2 5" xfId="40855"/>
    <cellStyle name="Note 12 16 3" xfId="40859"/>
    <cellStyle name="Note 12 16 4" xfId="40860"/>
    <cellStyle name="Note 12 16 5" xfId="40861"/>
    <cellStyle name="Note 12 16 6" xfId="40854"/>
    <cellStyle name="Note 12 17" xfId="13597"/>
    <cellStyle name="Note 12 17 2" xfId="13598"/>
    <cellStyle name="Note 12 17 2 2" xfId="40864"/>
    <cellStyle name="Note 12 17 2 3" xfId="40865"/>
    <cellStyle name="Note 12 17 2 4" xfId="40866"/>
    <cellStyle name="Note 12 17 2 5" xfId="40863"/>
    <cellStyle name="Note 12 17 3" xfId="40867"/>
    <cellStyle name="Note 12 17 4" xfId="40868"/>
    <cellStyle name="Note 12 17 5" xfId="40869"/>
    <cellStyle name="Note 12 17 6" xfId="40862"/>
    <cellStyle name="Note 12 18" xfId="13599"/>
    <cellStyle name="Note 12 18 2" xfId="13600"/>
    <cellStyle name="Note 12 18 2 2" xfId="40872"/>
    <cellStyle name="Note 12 18 2 3" xfId="40873"/>
    <cellStyle name="Note 12 18 2 4" xfId="40874"/>
    <cellStyle name="Note 12 18 2 5" xfId="40871"/>
    <cellStyle name="Note 12 18 3" xfId="40875"/>
    <cellStyle name="Note 12 18 4" xfId="40876"/>
    <cellStyle name="Note 12 18 5" xfId="40877"/>
    <cellStyle name="Note 12 18 6" xfId="40870"/>
    <cellStyle name="Note 12 19" xfId="13601"/>
    <cellStyle name="Note 12 19 2" xfId="13602"/>
    <cellStyle name="Note 12 19 2 2" xfId="40880"/>
    <cellStyle name="Note 12 19 2 3" xfId="40881"/>
    <cellStyle name="Note 12 19 2 4" xfId="40882"/>
    <cellStyle name="Note 12 19 2 5" xfId="40879"/>
    <cellStyle name="Note 12 19 3" xfId="40883"/>
    <cellStyle name="Note 12 19 4" xfId="40884"/>
    <cellStyle name="Note 12 19 5" xfId="40885"/>
    <cellStyle name="Note 12 19 6" xfId="40878"/>
    <cellStyle name="Note 12 2" xfId="13603"/>
    <cellStyle name="Note 12 2 2" xfId="13604"/>
    <cellStyle name="Note 12 2 2 2" xfId="40888"/>
    <cellStyle name="Note 12 2 2 3" xfId="40889"/>
    <cellStyle name="Note 12 2 2 4" xfId="40890"/>
    <cellStyle name="Note 12 2 2 5" xfId="40887"/>
    <cellStyle name="Note 12 2 3" xfId="40891"/>
    <cellStyle name="Note 12 2 4" xfId="40892"/>
    <cellStyle name="Note 12 2 5" xfId="40893"/>
    <cellStyle name="Note 12 2 6" xfId="40886"/>
    <cellStyle name="Note 12 20" xfId="13605"/>
    <cellStyle name="Note 12 20 2" xfId="13606"/>
    <cellStyle name="Note 12 20 2 2" xfId="40896"/>
    <cellStyle name="Note 12 20 2 3" xfId="40897"/>
    <cellStyle name="Note 12 20 2 4" xfId="40898"/>
    <cellStyle name="Note 12 20 2 5" xfId="40895"/>
    <cellStyle name="Note 12 20 3" xfId="40899"/>
    <cellStyle name="Note 12 20 4" xfId="40900"/>
    <cellStyle name="Note 12 20 5" xfId="40901"/>
    <cellStyle name="Note 12 20 6" xfId="40894"/>
    <cellStyle name="Note 12 21" xfId="13607"/>
    <cellStyle name="Note 12 21 2" xfId="13608"/>
    <cellStyle name="Note 12 21 2 2" xfId="40904"/>
    <cellStyle name="Note 12 21 2 3" xfId="40905"/>
    <cellStyle name="Note 12 21 2 4" xfId="40906"/>
    <cellStyle name="Note 12 21 2 5" xfId="40903"/>
    <cellStyle name="Note 12 21 3" xfId="40907"/>
    <cellStyle name="Note 12 21 4" xfId="40908"/>
    <cellStyle name="Note 12 21 5" xfId="40909"/>
    <cellStyle name="Note 12 21 6" xfId="40902"/>
    <cellStyle name="Note 12 22" xfId="13609"/>
    <cellStyle name="Note 12 22 2" xfId="13610"/>
    <cellStyle name="Note 12 22 2 2" xfId="40912"/>
    <cellStyle name="Note 12 22 2 3" xfId="40913"/>
    <cellStyle name="Note 12 22 2 4" xfId="40914"/>
    <cellStyle name="Note 12 22 2 5" xfId="40911"/>
    <cellStyle name="Note 12 22 3" xfId="40915"/>
    <cellStyle name="Note 12 22 4" xfId="40916"/>
    <cellStyle name="Note 12 22 5" xfId="40917"/>
    <cellStyle name="Note 12 22 6" xfId="40910"/>
    <cellStyle name="Note 12 23" xfId="13611"/>
    <cellStyle name="Note 12 23 2" xfId="13612"/>
    <cellStyle name="Note 12 23 2 2" xfId="40920"/>
    <cellStyle name="Note 12 23 2 3" xfId="40921"/>
    <cellStyle name="Note 12 23 2 4" xfId="40922"/>
    <cellStyle name="Note 12 23 2 5" xfId="40919"/>
    <cellStyle name="Note 12 23 3" xfId="40923"/>
    <cellStyle name="Note 12 23 4" xfId="40924"/>
    <cellStyle name="Note 12 23 5" xfId="40925"/>
    <cellStyle name="Note 12 23 6" xfId="40918"/>
    <cellStyle name="Note 12 24" xfId="13613"/>
    <cellStyle name="Note 12 24 2" xfId="13614"/>
    <cellStyle name="Note 12 24 2 2" xfId="40928"/>
    <cellStyle name="Note 12 24 2 3" xfId="40929"/>
    <cellStyle name="Note 12 24 2 4" xfId="40930"/>
    <cellStyle name="Note 12 24 2 5" xfId="40927"/>
    <cellStyle name="Note 12 24 3" xfId="40931"/>
    <cellStyle name="Note 12 24 4" xfId="40932"/>
    <cellStyle name="Note 12 24 5" xfId="40933"/>
    <cellStyle name="Note 12 24 6" xfId="40926"/>
    <cellStyle name="Note 12 25" xfId="13615"/>
    <cellStyle name="Note 12 25 2" xfId="13616"/>
    <cellStyle name="Note 12 25 2 2" xfId="40936"/>
    <cellStyle name="Note 12 25 2 3" xfId="40937"/>
    <cellStyle name="Note 12 25 2 4" xfId="40938"/>
    <cellStyle name="Note 12 25 2 5" xfId="40935"/>
    <cellStyle name="Note 12 25 3" xfId="40939"/>
    <cellStyle name="Note 12 25 4" xfId="40940"/>
    <cellStyle name="Note 12 25 5" xfId="40941"/>
    <cellStyle name="Note 12 25 6" xfId="40934"/>
    <cellStyle name="Note 12 26" xfId="13617"/>
    <cellStyle name="Note 12 26 2" xfId="13618"/>
    <cellStyle name="Note 12 26 2 2" xfId="40944"/>
    <cellStyle name="Note 12 26 2 3" xfId="40945"/>
    <cellStyle name="Note 12 26 2 4" xfId="40946"/>
    <cellStyle name="Note 12 26 2 5" xfId="40943"/>
    <cellStyle name="Note 12 26 3" xfId="40947"/>
    <cellStyle name="Note 12 26 4" xfId="40948"/>
    <cellStyle name="Note 12 26 5" xfId="40949"/>
    <cellStyle name="Note 12 26 6" xfId="40942"/>
    <cellStyle name="Note 12 27" xfId="13619"/>
    <cellStyle name="Note 12 27 2" xfId="13620"/>
    <cellStyle name="Note 12 27 2 2" xfId="40952"/>
    <cellStyle name="Note 12 27 2 3" xfId="40953"/>
    <cellStyle name="Note 12 27 2 4" xfId="40954"/>
    <cellStyle name="Note 12 27 2 5" xfId="40951"/>
    <cellStyle name="Note 12 27 3" xfId="40955"/>
    <cellStyle name="Note 12 27 4" xfId="40956"/>
    <cellStyle name="Note 12 27 5" xfId="40957"/>
    <cellStyle name="Note 12 27 6" xfId="40950"/>
    <cellStyle name="Note 12 28" xfId="13621"/>
    <cellStyle name="Note 12 28 2" xfId="13622"/>
    <cellStyle name="Note 12 28 2 2" xfId="40960"/>
    <cellStyle name="Note 12 28 2 3" xfId="40961"/>
    <cellStyle name="Note 12 28 2 4" xfId="40962"/>
    <cellStyle name="Note 12 28 2 5" xfId="40959"/>
    <cellStyle name="Note 12 28 3" xfId="40963"/>
    <cellStyle name="Note 12 28 4" xfId="40964"/>
    <cellStyle name="Note 12 28 5" xfId="40965"/>
    <cellStyle name="Note 12 28 6" xfId="40958"/>
    <cellStyle name="Note 12 29" xfId="13623"/>
    <cellStyle name="Note 12 29 2" xfId="13624"/>
    <cellStyle name="Note 12 29 2 2" xfId="40968"/>
    <cellStyle name="Note 12 29 2 3" xfId="40969"/>
    <cellStyle name="Note 12 29 2 4" xfId="40970"/>
    <cellStyle name="Note 12 29 2 5" xfId="40967"/>
    <cellStyle name="Note 12 29 3" xfId="40971"/>
    <cellStyle name="Note 12 29 4" xfId="40972"/>
    <cellStyle name="Note 12 29 5" xfId="40973"/>
    <cellStyle name="Note 12 29 6" xfId="40966"/>
    <cellStyle name="Note 12 3" xfId="13625"/>
    <cellStyle name="Note 12 3 2" xfId="13626"/>
    <cellStyle name="Note 12 3 2 2" xfId="40976"/>
    <cellStyle name="Note 12 3 2 3" xfId="40977"/>
    <cellStyle name="Note 12 3 2 4" xfId="40978"/>
    <cellStyle name="Note 12 3 2 5" xfId="40975"/>
    <cellStyle name="Note 12 3 3" xfId="40979"/>
    <cellStyle name="Note 12 3 4" xfId="40980"/>
    <cellStyle name="Note 12 3 5" xfId="40981"/>
    <cellStyle name="Note 12 3 6" xfId="40974"/>
    <cellStyle name="Note 12 30" xfId="13627"/>
    <cellStyle name="Note 12 30 2" xfId="13628"/>
    <cellStyle name="Note 12 30 2 2" xfId="40984"/>
    <cellStyle name="Note 12 30 2 3" xfId="40985"/>
    <cellStyle name="Note 12 30 2 4" xfId="40986"/>
    <cellStyle name="Note 12 30 2 5" xfId="40983"/>
    <cellStyle name="Note 12 30 3" xfId="40987"/>
    <cellStyle name="Note 12 30 4" xfId="40988"/>
    <cellStyle name="Note 12 30 5" xfId="40989"/>
    <cellStyle name="Note 12 30 6" xfId="40982"/>
    <cellStyle name="Note 12 31" xfId="13629"/>
    <cellStyle name="Note 12 31 2" xfId="40991"/>
    <cellStyle name="Note 12 31 3" xfId="40992"/>
    <cellStyle name="Note 12 31 4" xfId="40993"/>
    <cellStyle name="Note 12 31 5" xfId="40990"/>
    <cellStyle name="Note 12 32" xfId="13630"/>
    <cellStyle name="Note 12 32 2" xfId="40995"/>
    <cellStyle name="Note 12 32 3" xfId="40996"/>
    <cellStyle name="Note 12 32 4" xfId="40997"/>
    <cellStyle name="Note 12 32 5" xfId="40994"/>
    <cellStyle name="Note 12 33" xfId="13631"/>
    <cellStyle name="Note 12 33 2" xfId="40999"/>
    <cellStyle name="Note 12 33 3" xfId="41000"/>
    <cellStyle name="Note 12 33 4" xfId="41001"/>
    <cellStyle name="Note 12 33 5" xfId="40998"/>
    <cellStyle name="Note 12 34" xfId="13632"/>
    <cellStyle name="Note 12 34 2" xfId="41003"/>
    <cellStyle name="Note 12 34 3" xfId="41004"/>
    <cellStyle name="Note 12 34 4" xfId="41005"/>
    <cellStyle name="Note 12 34 5" xfId="41002"/>
    <cellStyle name="Note 12 35" xfId="13633"/>
    <cellStyle name="Note 12 35 2" xfId="41007"/>
    <cellStyle name="Note 12 35 3" xfId="41008"/>
    <cellStyle name="Note 12 35 4" xfId="41009"/>
    <cellStyle name="Note 12 35 5" xfId="41006"/>
    <cellStyle name="Note 12 36" xfId="13634"/>
    <cellStyle name="Note 12 36 2" xfId="41011"/>
    <cellStyle name="Note 12 36 3" xfId="41012"/>
    <cellStyle name="Note 12 36 4" xfId="41013"/>
    <cellStyle name="Note 12 36 5" xfId="41010"/>
    <cellStyle name="Note 12 37" xfId="13635"/>
    <cellStyle name="Note 12 37 2" xfId="41015"/>
    <cellStyle name="Note 12 37 3" xfId="41016"/>
    <cellStyle name="Note 12 37 4" xfId="41017"/>
    <cellStyle name="Note 12 37 5" xfId="41014"/>
    <cellStyle name="Note 12 38" xfId="13636"/>
    <cellStyle name="Note 12 38 2" xfId="41019"/>
    <cellStyle name="Note 12 38 3" xfId="41020"/>
    <cellStyle name="Note 12 38 4" xfId="41021"/>
    <cellStyle name="Note 12 38 5" xfId="41018"/>
    <cellStyle name="Note 12 39" xfId="13637"/>
    <cellStyle name="Note 12 39 2" xfId="41023"/>
    <cellStyle name="Note 12 39 3" xfId="41024"/>
    <cellStyle name="Note 12 39 4" xfId="41025"/>
    <cellStyle name="Note 12 39 5" xfId="41022"/>
    <cellStyle name="Note 12 4" xfId="13638"/>
    <cellStyle name="Note 12 4 2" xfId="13639"/>
    <cellStyle name="Note 12 4 2 2" xfId="41028"/>
    <cellStyle name="Note 12 4 2 3" xfId="41029"/>
    <cellStyle name="Note 12 4 2 4" xfId="41030"/>
    <cellStyle name="Note 12 4 2 5" xfId="41027"/>
    <cellStyle name="Note 12 4 3" xfId="41031"/>
    <cellStyle name="Note 12 4 4" xfId="41032"/>
    <cellStyle name="Note 12 4 5" xfId="41033"/>
    <cellStyle name="Note 12 4 6" xfId="41026"/>
    <cellStyle name="Note 12 40" xfId="13640"/>
    <cellStyle name="Note 12 40 2" xfId="41035"/>
    <cellStyle name="Note 12 40 3" xfId="41036"/>
    <cellStyle name="Note 12 40 4" xfId="41037"/>
    <cellStyle name="Note 12 40 5" xfId="41034"/>
    <cellStyle name="Note 12 41" xfId="13641"/>
    <cellStyle name="Note 12 41 2" xfId="41039"/>
    <cellStyle name="Note 12 41 3" xfId="41040"/>
    <cellStyle name="Note 12 41 4" xfId="41041"/>
    <cellStyle name="Note 12 41 5" xfId="41038"/>
    <cellStyle name="Note 12 42" xfId="13642"/>
    <cellStyle name="Note 12 42 2" xfId="41043"/>
    <cellStyle name="Note 12 42 3" xfId="41044"/>
    <cellStyle name="Note 12 42 4" xfId="41045"/>
    <cellStyle name="Note 12 42 5" xfId="41042"/>
    <cellStyle name="Note 12 43" xfId="13643"/>
    <cellStyle name="Note 12 43 2" xfId="41047"/>
    <cellStyle name="Note 12 43 3" xfId="41048"/>
    <cellStyle name="Note 12 43 4" xfId="41049"/>
    <cellStyle name="Note 12 43 5" xfId="41046"/>
    <cellStyle name="Note 12 44" xfId="13644"/>
    <cellStyle name="Note 12 44 2" xfId="41051"/>
    <cellStyle name="Note 12 44 3" xfId="41052"/>
    <cellStyle name="Note 12 44 4" xfId="41053"/>
    <cellStyle name="Note 12 44 5" xfId="41050"/>
    <cellStyle name="Note 12 45" xfId="13645"/>
    <cellStyle name="Note 12 45 2" xfId="41055"/>
    <cellStyle name="Note 12 45 3" xfId="41056"/>
    <cellStyle name="Note 12 45 4" xfId="41057"/>
    <cellStyle name="Note 12 45 5" xfId="41054"/>
    <cellStyle name="Note 12 46" xfId="13646"/>
    <cellStyle name="Note 12 46 2" xfId="41059"/>
    <cellStyle name="Note 12 46 3" xfId="41060"/>
    <cellStyle name="Note 12 46 4" xfId="41061"/>
    <cellStyle name="Note 12 46 5" xfId="41058"/>
    <cellStyle name="Note 12 47" xfId="13647"/>
    <cellStyle name="Note 12 47 2" xfId="41063"/>
    <cellStyle name="Note 12 47 3" xfId="41064"/>
    <cellStyle name="Note 12 47 4" xfId="41065"/>
    <cellStyle name="Note 12 47 5" xfId="41062"/>
    <cellStyle name="Note 12 48" xfId="13648"/>
    <cellStyle name="Note 12 48 2" xfId="41067"/>
    <cellStyle name="Note 12 48 3" xfId="41068"/>
    <cellStyle name="Note 12 48 4" xfId="41069"/>
    <cellStyle name="Note 12 48 5" xfId="41066"/>
    <cellStyle name="Note 12 49" xfId="13649"/>
    <cellStyle name="Note 12 49 2" xfId="41071"/>
    <cellStyle name="Note 12 49 3" xfId="41072"/>
    <cellStyle name="Note 12 49 4" xfId="41073"/>
    <cellStyle name="Note 12 49 5" xfId="41070"/>
    <cellStyle name="Note 12 5" xfId="13650"/>
    <cellStyle name="Note 12 5 2" xfId="13651"/>
    <cellStyle name="Note 12 5 2 2" xfId="41076"/>
    <cellStyle name="Note 12 5 2 3" xfId="41077"/>
    <cellStyle name="Note 12 5 2 4" xfId="41078"/>
    <cellStyle name="Note 12 5 2 5" xfId="41075"/>
    <cellStyle name="Note 12 5 3" xfId="41079"/>
    <cellStyle name="Note 12 5 4" xfId="41080"/>
    <cellStyle name="Note 12 5 5" xfId="41081"/>
    <cellStyle name="Note 12 5 6" xfId="41074"/>
    <cellStyle name="Note 12 50" xfId="13652"/>
    <cellStyle name="Note 12 50 2" xfId="41083"/>
    <cellStyle name="Note 12 50 3" xfId="41084"/>
    <cellStyle name="Note 12 50 4" xfId="41085"/>
    <cellStyle name="Note 12 50 5" xfId="41082"/>
    <cellStyle name="Note 12 51" xfId="13653"/>
    <cellStyle name="Note 12 51 2" xfId="41087"/>
    <cellStyle name="Note 12 51 3" xfId="41088"/>
    <cellStyle name="Note 12 51 4" xfId="41089"/>
    <cellStyle name="Note 12 51 5" xfId="41086"/>
    <cellStyle name="Note 12 52" xfId="13654"/>
    <cellStyle name="Note 12 52 2" xfId="41091"/>
    <cellStyle name="Note 12 52 3" xfId="41092"/>
    <cellStyle name="Note 12 52 4" xfId="41093"/>
    <cellStyle name="Note 12 52 5" xfId="41090"/>
    <cellStyle name="Note 12 53" xfId="13655"/>
    <cellStyle name="Note 12 53 2" xfId="41095"/>
    <cellStyle name="Note 12 53 3" xfId="41096"/>
    <cellStyle name="Note 12 53 4" xfId="41097"/>
    <cellStyle name="Note 12 53 5" xfId="41094"/>
    <cellStyle name="Note 12 54" xfId="13656"/>
    <cellStyle name="Note 12 54 2" xfId="41099"/>
    <cellStyle name="Note 12 54 3" xfId="41100"/>
    <cellStyle name="Note 12 54 4" xfId="41101"/>
    <cellStyle name="Note 12 54 5" xfId="41098"/>
    <cellStyle name="Note 12 55" xfId="13657"/>
    <cellStyle name="Note 12 55 2" xfId="41103"/>
    <cellStyle name="Note 12 55 3" xfId="41104"/>
    <cellStyle name="Note 12 55 4" xfId="41105"/>
    <cellStyle name="Note 12 55 5" xfId="41102"/>
    <cellStyle name="Note 12 56" xfId="32270"/>
    <cellStyle name="Note 12 56 2" xfId="41106"/>
    <cellStyle name="Note 12 57" xfId="41107"/>
    <cellStyle name="Note 12 58" xfId="41108"/>
    <cellStyle name="Note 12 59" xfId="40805"/>
    <cellStyle name="Note 12 6" xfId="13658"/>
    <cellStyle name="Note 12 6 2" xfId="13659"/>
    <cellStyle name="Note 12 6 2 2" xfId="41111"/>
    <cellStyle name="Note 12 6 2 3" xfId="41112"/>
    <cellStyle name="Note 12 6 2 4" xfId="41113"/>
    <cellStyle name="Note 12 6 2 5" xfId="41110"/>
    <cellStyle name="Note 12 6 3" xfId="41114"/>
    <cellStyle name="Note 12 6 4" xfId="41115"/>
    <cellStyle name="Note 12 6 5" xfId="41116"/>
    <cellStyle name="Note 12 6 6" xfId="41109"/>
    <cellStyle name="Note 12 7" xfId="13660"/>
    <cellStyle name="Note 12 7 2" xfId="13661"/>
    <cellStyle name="Note 12 7 2 2" xfId="41119"/>
    <cellStyle name="Note 12 7 2 3" xfId="41120"/>
    <cellStyle name="Note 12 7 2 4" xfId="41121"/>
    <cellStyle name="Note 12 7 2 5" xfId="41118"/>
    <cellStyle name="Note 12 7 3" xfId="41122"/>
    <cellStyle name="Note 12 7 4" xfId="41123"/>
    <cellStyle name="Note 12 7 5" xfId="41124"/>
    <cellStyle name="Note 12 7 6" xfId="41117"/>
    <cellStyle name="Note 12 8" xfId="13662"/>
    <cellStyle name="Note 12 8 2" xfId="13663"/>
    <cellStyle name="Note 12 8 2 2" xfId="41127"/>
    <cellStyle name="Note 12 8 2 3" xfId="41128"/>
    <cellStyle name="Note 12 8 2 4" xfId="41129"/>
    <cellStyle name="Note 12 8 2 5" xfId="41126"/>
    <cellStyle name="Note 12 8 3" xfId="41130"/>
    <cellStyle name="Note 12 8 4" xfId="41131"/>
    <cellStyle name="Note 12 8 5" xfId="41132"/>
    <cellStyle name="Note 12 8 6" xfId="41125"/>
    <cellStyle name="Note 12 9" xfId="13664"/>
    <cellStyle name="Note 12 9 2" xfId="13665"/>
    <cellStyle name="Note 12 9 2 2" xfId="41135"/>
    <cellStyle name="Note 12 9 2 3" xfId="41136"/>
    <cellStyle name="Note 12 9 2 4" xfId="41137"/>
    <cellStyle name="Note 12 9 2 5" xfId="41134"/>
    <cellStyle name="Note 12 9 3" xfId="41138"/>
    <cellStyle name="Note 12 9 4" xfId="41139"/>
    <cellStyle name="Note 12 9 5" xfId="41140"/>
    <cellStyle name="Note 12 9 6" xfId="41133"/>
    <cellStyle name="Note 13" xfId="13666"/>
    <cellStyle name="Note 13 10" xfId="13667"/>
    <cellStyle name="Note 13 10 2" xfId="13668"/>
    <cellStyle name="Note 13 10 2 2" xfId="41144"/>
    <cellStyle name="Note 13 10 2 3" xfId="41145"/>
    <cellStyle name="Note 13 10 2 4" xfId="41146"/>
    <cellStyle name="Note 13 10 2 5" xfId="41143"/>
    <cellStyle name="Note 13 10 3" xfId="41147"/>
    <cellStyle name="Note 13 10 4" xfId="41148"/>
    <cellStyle name="Note 13 10 5" xfId="41149"/>
    <cellStyle name="Note 13 10 6" xfId="41142"/>
    <cellStyle name="Note 13 11" xfId="13669"/>
    <cellStyle name="Note 13 11 2" xfId="13670"/>
    <cellStyle name="Note 13 11 2 2" xfId="41152"/>
    <cellStyle name="Note 13 11 2 3" xfId="41153"/>
    <cellStyle name="Note 13 11 2 4" xfId="41154"/>
    <cellStyle name="Note 13 11 2 5" xfId="41151"/>
    <cellStyle name="Note 13 11 3" xfId="41155"/>
    <cellStyle name="Note 13 11 4" xfId="41156"/>
    <cellStyle name="Note 13 11 5" xfId="41157"/>
    <cellStyle name="Note 13 11 6" xfId="41150"/>
    <cellStyle name="Note 13 12" xfId="13671"/>
    <cellStyle name="Note 13 12 2" xfId="13672"/>
    <cellStyle name="Note 13 12 2 2" xfId="41160"/>
    <cellStyle name="Note 13 12 2 3" xfId="41161"/>
    <cellStyle name="Note 13 12 2 4" xfId="41162"/>
    <cellStyle name="Note 13 12 2 5" xfId="41159"/>
    <cellStyle name="Note 13 12 3" xfId="41163"/>
    <cellStyle name="Note 13 12 4" xfId="41164"/>
    <cellStyle name="Note 13 12 5" xfId="41165"/>
    <cellStyle name="Note 13 12 6" xfId="41158"/>
    <cellStyle name="Note 13 13" xfId="13673"/>
    <cellStyle name="Note 13 13 2" xfId="13674"/>
    <cellStyle name="Note 13 13 2 2" xfId="41168"/>
    <cellStyle name="Note 13 13 2 3" xfId="41169"/>
    <cellStyle name="Note 13 13 2 4" xfId="41170"/>
    <cellStyle name="Note 13 13 2 5" xfId="41167"/>
    <cellStyle name="Note 13 13 3" xfId="41171"/>
    <cellStyle name="Note 13 13 4" xfId="41172"/>
    <cellStyle name="Note 13 13 5" xfId="41173"/>
    <cellStyle name="Note 13 13 6" xfId="41166"/>
    <cellStyle name="Note 13 14" xfId="13675"/>
    <cellStyle name="Note 13 14 2" xfId="13676"/>
    <cellStyle name="Note 13 14 2 2" xfId="41176"/>
    <cellStyle name="Note 13 14 2 3" xfId="41177"/>
    <cellStyle name="Note 13 14 2 4" xfId="41178"/>
    <cellStyle name="Note 13 14 2 5" xfId="41175"/>
    <cellStyle name="Note 13 14 3" xfId="41179"/>
    <cellStyle name="Note 13 14 4" xfId="41180"/>
    <cellStyle name="Note 13 14 5" xfId="41181"/>
    <cellStyle name="Note 13 14 6" xfId="41174"/>
    <cellStyle name="Note 13 15" xfId="13677"/>
    <cellStyle name="Note 13 15 2" xfId="13678"/>
    <cellStyle name="Note 13 15 2 2" xfId="41184"/>
    <cellStyle name="Note 13 15 2 3" xfId="41185"/>
    <cellStyle name="Note 13 15 2 4" xfId="41186"/>
    <cellStyle name="Note 13 15 2 5" xfId="41183"/>
    <cellStyle name="Note 13 15 3" xfId="41187"/>
    <cellStyle name="Note 13 15 4" xfId="41188"/>
    <cellStyle name="Note 13 15 5" xfId="41189"/>
    <cellStyle name="Note 13 15 6" xfId="41182"/>
    <cellStyle name="Note 13 16" xfId="13679"/>
    <cellStyle name="Note 13 16 2" xfId="13680"/>
    <cellStyle name="Note 13 16 2 2" xfId="41192"/>
    <cellStyle name="Note 13 16 2 3" xfId="41193"/>
    <cellStyle name="Note 13 16 2 4" xfId="41194"/>
    <cellStyle name="Note 13 16 2 5" xfId="41191"/>
    <cellStyle name="Note 13 16 3" xfId="41195"/>
    <cellStyle name="Note 13 16 4" xfId="41196"/>
    <cellStyle name="Note 13 16 5" xfId="41197"/>
    <cellStyle name="Note 13 16 6" xfId="41190"/>
    <cellStyle name="Note 13 17" xfId="13681"/>
    <cellStyle name="Note 13 17 2" xfId="13682"/>
    <cellStyle name="Note 13 17 2 2" xfId="41200"/>
    <cellStyle name="Note 13 17 2 3" xfId="41201"/>
    <cellStyle name="Note 13 17 2 4" xfId="41202"/>
    <cellStyle name="Note 13 17 2 5" xfId="41199"/>
    <cellStyle name="Note 13 17 3" xfId="41203"/>
    <cellStyle name="Note 13 17 4" xfId="41204"/>
    <cellStyle name="Note 13 17 5" xfId="41205"/>
    <cellStyle name="Note 13 17 6" xfId="41198"/>
    <cellStyle name="Note 13 18" xfId="13683"/>
    <cellStyle name="Note 13 18 2" xfId="13684"/>
    <cellStyle name="Note 13 18 2 2" xfId="41208"/>
    <cellStyle name="Note 13 18 2 3" xfId="41209"/>
    <cellStyle name="Note 13 18 2 4" xfId="41210"/>
    <cellStyle name="Note 13 18 2 5" xfId="41207"/>
    <cellStyle name="Note 13 18 3" xfId="41211"/>
    <cellStyle name="Note 13 18 4" xfId="41212"/>
    <cellStyle name="Note 13 18 5" xfId="41213"/>
    <cellStyle name="Note 13 18 6" xfId="41206"/>
    <cellStyle name="Note 13 19" xfId="13685"/>
    <cellStyle name="Note 13 19 2" xfId="13686"/>
    <cellStyle name="Note 13 19 2 2" xfId="41216"/>
    <cellStyle name="Note 13 19 2 3" xfId="41217"/>
    <cellStyle name="Note 13 19 2 4" xfId="41218"/>
    <cellStyle name="Note 13 19 2 5" xfId="41215"/>
    <cellStyle name="Note 13 19 3" xfId="41219"/>
    <cellStyle name="Note 13 19 4" xfId="41220"/>
    <cellStyle name="Note 13 19 5" xfId="41221"/>
    <cellStyle name="Note 13 19 6" xfId="41214"/>
    <cellStyle name="Note 13 2" xfId="13687"/>
    <cellStyle name="Note 13 2 2" xfId="13688"/>
    <cellStyle name="Note 13 2 2 2" xfId="41224"/>
    <cellStyle name="Note 13 2 2 3" xfId="41225"/>
    <cellStyle name="Note 13 2 2 4" xfId="41226"/>
    <cellStyle name="Note 13 2 2 5" xfId="41223"/>
    <cellStyle name="Note 13 2 3" xfId="41227"/>
    <cellStyle name="Note 13 2 4" xfId="41228"/>
    <cellStyle name="Note 13 2 5" xfId="41229"/>
    <cellStyle name="Note 13 2 6" xfId="41222"/>
    <cellStyle name="Note 13 20" xfId="13689"/>
    <cellStyle name="Note 13 20 2" xfId="13690"/>
    <cellStyle name="Note 13 20 2 2" xfId="41232"/>
    <cellStyle name="Note 13 20 2 3" xfId="41233"/>
    <cellStyle name="Note 13 20 2 4" xfId="41234"/>
    <cellStyle name="Note 13 20 2 5" xfId="41231"/>
    <cellStyle name="Note 13 20 3" xfId="41235"/>
    <cellStyle name="Note 13 20 4" xfId="41236"/>
    <cellStyle name="Note 13 20 5" xfId="41237"/>
    <cellStyle name="Note 13 20 6" xfId="41230"/>
    <cellStyle name="Note 13 21" xfId="13691"/>
    <cellStyle name="Note 13 21 2" xfId="13692"/>
    <cellStyle name="Note 13 21 2 2" xfId="41240"/>
    <cellStyle name="Note 13 21 2 3" xfId="41241"/>
    <cellStyle name="Note 13 21 2 4" xfId="41242"/>
    <cellStyle name="Note 13 21 2 5" xfId="41239"/>
    <cellStyle name="Note 13 21 3" xfId="41243"/>
    <cellStyle name="Note 13 21 4" xfId="41244"/>
    <cellStyle name="Note 13 21 5" xfId="41245"/>
    <cellStyle name="Note 13 21 6" xfId="41238"/>
    <cellStyle name="Note 13 22" xfId="13693"/>
    <cellStyle name="Note 13 22 2" xfId="13694"/>
    <cellStyle name="Note 13 22 2 2" xfId="41248"/>
    <cellStyle name="Note 13 22 2 3" xfId="41249"/>
    <cellStyle name="Note 13 22 2 4" xfId="41250"/>
    <cellStyle name="Note 13 22 2 5" xfId="41247"/>
    <cellStyle name="Note 13 22 3" xfId="41251"/>
    <cellStyle name="Note 13 22 4" xfId="41252"/>
    <cellStyle name="Note 13 22 5" xfId="41253"/>
    <cellStyle name="Note 13 22 6" xfId="41246"/>
    <cellStyle name="Note 13 23" xfId="13695"/>
    <cellStyle name="Note 13 23 2" xfId="13696"/>
    <cellStyle name="Note 13 23 2 2" xfId="41256"/>
    <cellStyle name="Note 13 23 2 3" xfId="41257"/>
    <cellStyle name="Note 13 23 2 4" xfId="41258"/>
    <cellStyle name="Note 13 23 2 5" xfId="41255"/>
    <cellStyle name="Note 13 23 3" xfId="41259"/>
    <cellStyle name="Note 13 23 4" xfId="41260"/>
    <cellStyle name="Note 13 23 5" xfId="41261"/>
    <cellStyle name="Note 13 23 6" xfId="41254"/>
    <cellStyle name="Note 13 24" xfId="13697"/>
    <cellStyle name="Note 13 24 2" xfId="13698"/>
    <cellStyle name="Note 13 24 2 2" xfId="41264"/>
    <cellStyle name="Note 13 24 2 3" xfId="41265"/>
    <cellStyle name="Note 13 24 2 4" xfId="41266"/>
    <cellStyle name="Note 13 24 2 5" xfId="41263"/>
    <cellStyle name="Note 13 24 3" xfId="41267"/>
    <cellStyle name="Note 13 24 4" xfId="41268"/>
    <cellStyle name="Note 13 24 5" xfId="41269"/>
    <cellStyle name="Note 13 24 6" xfId="41262"/>
    <cellStyle name="Note 13 25" xfId="13699"/>
    <cellStyle name="Note 13 25 2" xfId="13700"/>
    <cellStyle name="Note 13 25 2 2" xfId="41272"/>
    <cellStyle name="Note 13 25 2 3" xfId="41273"/>
    <cellStyle name="Note 13 25 2 4" xfId="41274"/>
    <cellStyle name="Note 13 25 2 5" xfId="41271"/>
    <cellStyle name="Note 13 25 3" xfId="41275"/>
    <cellStyle name="Note 13 25 4" xfId="41276"/>
    <cellStyle name="Note 13 25 5" xfId="41277"/>
    <cellStyle name="Note 13 25 6" xfId="41270"/>
    <cellStyle name="Note 13 26" xfId="13701"/>
    <cellStyle name="Note 13 26 2" xfId="13702"/>
    <cellStyle name="Note 13 26 2 2" xfId="41280"/>
    <cellStyle name="Note 13 26 2 3" xfId="41281"/>
    <cellStyle name="Note 13 26 2 4" xfId="41282"/>
    <cellStyle name="Note 13 26 2 5" xfId="41279"/>
    <cellStyle name="Note 13 26 3" xfId="41283"/>
    <cellStyle name="Note 13 26 4" xfId="41284"/>
    <cellStyle name="Note 13 26 5" xfId="41285"/>
    <cellStyle name="Note 13 26 6" xfId="41278"/>
    <cellStyle name="Note 13 27" xfId="13703"/>
    <cellStyle name="Note 13 27 2" xfId="13704"/>
    <cellStyle name="Note 13 27 2 2" xfId="41288"/>
    <cellStyle name="Note 13 27 2 3" xfId="41289"/>
    <cellStyle name="Note 13 27 2 4" xfId="41290"/>
    <cellStyle name="Note 13 27 2 5" xfId="41287"/>
    <cellStyle name="Note 13 27 3" xfId="41291"/>
    <cellStyle name="Note 13 27 4" xfId="41292"/>
    <cellStyle name="Note 13 27 5" xfId="41293"/>
    <cellStyle name="Note 13 27 6" xfId="41286"/>
    <cellStyle name="Note 13 28" xfId="13705"/>
    <cellStyle name="Note 13 28 2" xfId="13706"/>
    <cellStyle name="Note 13 28 2 2" xfId="41296"/>
    <cellStyle name="Note 13 28 2 3" xfId="41297"/>
    <cellStyle name="Note 13 28 2 4" xfId="41298"/>
    <cellStyle name="Note 13 28 2 5" xfId="41295"/>
    <cellStyle name="Note 13 28 3" xfId="41299"/>
    <cellStyle name="Note 13 28 4" xfId="41300"/>
    <cellStyle name="Note 13 28 5" xfId="41301"/>
    <cellStyle name="Note 13 28 6" xfId="41294"/>
    <cellStyle name="Note 13 29" xfId="13707"/>
    <cellStyle name="Note 13 29 2" xfId="13708"/>
    <cellStyle name="Note 13 29 2 2" xfId="41304"/>
    <cellStyle name="Note 13 29 2 3" xfId="41305"/>
    <cellStyle name="Note 13 29 2 4" xfId="41306"/>
    <cellStyle name="Note 13 29 2 5" xfId="41303"/>
    <cellStyle name="Note 13 29 3" xfId="41307"/>
    <cellStyle name="Note 13 29 4" xfId="41308"/>
    <cellStyle name="Note 13 29 5" xfId="41309"/>
    <cellStyle name="Note 13 29 6" xfId="41302"/>
    <cellStyle name="Note 13 3" xfId="13709"/>
    <cellStyle name="Note 13 3 2" xfId="13710"/>
    <cellStyle name="Note 13 3 2 2" xfId="41312"/>
    <cellStyle name="Note 13 3 2 3" xfId="41313"/>
    <cellStyle name="Note 13 3 2 4" xfId="41314"/>
    <cellStyle name="Note 13 3 2 5" xfId="41311"/>
    <cellStyle name="Note 13 3 3" xfId="41315"/>
    <cellStyle name="Note 13 3 4" xfId="41316"/>
    <cellStyle name="Note 13 3 5" xfId="41317"/>
    <cellStyle name="Note 13 3 6" xfId="41310"/>
    <cellStyle name="Note 13 30" xfId="13711"/>
    <cellStyle name="Note 13 30 2" xfId="13712"/>
    <cellStyle name="Note 13 30 2 2" xfId="41320"/>
    <cellStyle name="Note 13 30 2 3" xfId="41321"/>
    <cellStyle name="Note 13 30 2 4" xfId="41322"/>
    <cellStyle name="Note 13 30 2 5" xfId="41319"/>
    <cellStyle name="Note 13 30 3" xfId="41323"/>
    <cellStyle name="Note 13 30 4" xfId="41324"/>
    <cellStyle name="Note 13 30 5" xfId="41325"/>
    <cellStyle name="Note 13 30 6" xfId="41318"/>
    <cellStyle name="Note 13 31" xfId="13713"/>
    <cellStyle name="Note 13 31 2" xfId="41327"/>
    <cellStyle name="Note 13 31 3" xfId="41328"/>
    <cellStyle name="Note 13 31 4" xfId="41329"/>
    <cellStyle name="Note 13 31 5" xfId="41326"/>
    <cellStyle name="Note 13 32" xfId="13714"/>
    <cellStyle name="Note 13 32 2" xfId="41331"/>
    <cellStyle name="Note 13 32 3" xfId="41332"/>
    <cellStyle name="Note 13 32 4" xfId="41333"/>
    <cellStyle name="Note 13 32 5" xfId="41330"/>
    <cellStyle name="Note 13 33" xfId="13715"/>
    <cellStyle name="Note 13 33 2" xfId="41335"/>
    <cellStyle name="Note 13 33 3" xfId="41336"/>
    <cellStyle name="Note 13 33 4" xfId="41337"/>
    <cellStyle name="Note 13 33 5" xfId="41334"/>
    <cellStyle name="Note 13 34" xfId="13716"/>
    <cellStyle name="Note 13 34 2" xfId="41339"/>
    <cellStyle name="Note 13 34 3" xfId="41340"/>
    <cellStyle name="Note 13 34 4" xfId="41341"/>
    <cellStyle name="Note 13 34 5" xfId="41338"/>
    <cellStyle name="Note 13 35" xfId="13717"/>
    <cellStyle name="Note 13 35 2" xfId="41343"/>
    <cellStyle name="Note 13 35 3" xfId="41344"/>
    <cellStyle name="Note 13 35 4" xfId="41345"/>
    <cellStyle name="Note 13 35 5" xfId="41342"/>
    <cellStyle name="Note 13 36" xfId="13718"/>
    <cellStyle name="Note 13 36 2" xfId="41347"/>
    <cellStyle name="Note 13 36 3" xfId="41348"/>
    <cellStyle name="Note 13 36 4" xfId="41349"/>
    <cellStyle name="Note 13 36 5" xfId="41346"/>
    <cellStyle name="Note 13 37" xfId="13719"/>
    <cellStyle name="Note 13 37 2" xfId="41351"/>
    <cellStyle name="Note 13 37 3" xfId="41352"/>
    <cellStyle name="Note 13 37 4" xfId="41353"/>
    <cellStyle name="Note 13 37 5" xfId="41350"/>
    <cellStyle name="Note 13 38" xfId="13720"/>
    <cellStyle name="Note 13 38 2" xfId="41355"/>
    <cellStyle name="Note 13 38 3" xfId="41356"/>
    <cellStyle name="Note 13 38 4" xfId="41357"/>
    <cellStyle name="Note 13 38 5" xfId="41354"/>
    <cellStyle name="Note 13 39" xfId="13721"/>
    <cellStyle name="Note 13 39 2" xfId="41359"/>
    <cellStyle name="Note 13 39 3" xfId="41360"/>
    <cellStyle name="Note 13 39 4" xfId="41361"/>
    <cellStyle name="Note 13 39 5" xfId="41358"/>
    <cellStyle name="Note 13 4" xfId="13722"/>
    <cellStyle name="Note 13 4 2" xfId="13723"/>
    <cellStyle name="Note 13 4 2 2" xfId="41364"/>
    <cellStyle name="Note 13 4 2 3" xfId="41365"/>
    <cellStyle name="Note 13 4 2 4" xfId="41366"/>
    <cellStyle name="Note 13 4 2 5" xfId="41363"/>
    <cellStyle name="Note 13 4 3" xfId="41367"/>
    <cellStyle name="Note 13 4 4" xfId="41368"/>
    <cellStyle name="Note 13 4 5" xfId="41369"/>
    <cellStyle name="Note 13 4 6" xfId="41362"/>
    <cellStyle name="Note 13 40" xfId="13724"/>
    <cellStyle name="Note 13 40 2" xfId="41371"/>
    <cellStyle name="Note 13 40 3" xfId="41372"/>
    <cellStyle name="Note 13 40 4" xfId="41373"/>
    <cellStyle name="Note 13 40 5" xfId="41370"/>
    <cellStyle name="Note 13 41" xfId="13725"/>
    <cellStyle name="Note 13 41 2" xfId="41375"/>
    <cellStyle name="Note 13 41 3" xfId="41376"/>
    <cellStyle name="Note 13 41 4" xfId="41377"/>
    <cellStyle name="Note 13 41 5" xfId="41374"/>
    <cellStyle name="Note 13 42" xfId="13726"/>
    <cellStyle name="Note 13 42 2" xfId="41379"/>
    <cellStyle name="Note 13 42 3" xfId="41380"/>
    <cellStyle name="Note 13 42 4" xfId="41381"/>
    <cellStyle name="Note 13 42 5" xfId="41378"/>
    <cellStyle name="Note 13 43" xfId="13727"/>
    <cellStyle name="Note 13 43 2" xfId="41383"/>
    <cellStyle name="Note 13 43 3" xfId="41384"/>
    <cellStyle name="Note 13 43 4" xfId="41385"/>
    <cellStyle name="Note 13 43 5" xfId="41382"/>
    <cellStyle name="Note 13 44" xfId="13728"/>
    <cellStyle name="Note 13 44 2" xfId="41387"/>
    <cellStyle name="Note 13 44 3" xfId="41388"/>
    <cellStyle name="Note 13 44 4" xfId="41389"/>
    <cellStyle name="Note 13 44 5" xfId="41386"/>
    <cellStyle name="Note 13 45" xfId="13729"/>
    <cellStyle name="Note 13 45 2" xfId="41391"/>
    <cellStyle name="Note 13 45 3" xfId="41392"/>
    <cellStyle name="Note 13 45 4" xfId="41393"/>
    <cellStyle name="Note 13 45 5" xfId="41390"/>
    <cellStyle name="Note 13 46" xfId="13730"/>
    <cellStyle name="Note 13 46 2" xfId="41395"/>
    <cellStyle name="Note 13 46 3" xfId="41396"/>
    <cellStyle name="Note 13 46 4" xfId="41397"/>
    <cellStyle name="Note 13 46 5" xfId="41394"/>
    <cellStyle name="Note 13 47" xfId="13731"/>
    <cellStyle name="Note 13 47 2" xfId="41399"/>
    <cellStyle name="Note 13 47 3" xfId="41400"/>
    <cellStyle name="Note 13 47 4" xfId="41401"/>
    <cellStyle name="Note 13 47 5" xfId="41398"/>
    <cellStyle name="Note 13 48" xfId="13732"/>
    <cellStyle name="Note 13 48 2" xfId="41403"/>
    <cellStyle name="Note 13 48 3" xfId="41404"/>
    <cellStyle name="Note 13 48 4" xfId="41405"/>
    <cellStyle name="Note 13 48 5" xfId="41402"/>
    <cellStyle name="Note 13 49" xfId="13733"/>
    <cellStyle name="Note 13 49 2" xfId="41407"/>
    <cellStyle name="Note 13 49 3" xfId="41408"/>
    <cellStyle name="Note 13 49 4" xfId="41409"/>
    <cellStyle name="Note 13 49 5" xfId="41406"/>
    <cellStyle name="Note 13 5" xfId="13734"/>
    <cellStyle name="Note 13 5 2" xfId="13735"/>
    <cellStyle name="Note 13 5 2 2" xfId="41412"/>
    <cellStyle name="Note 13 5 2 3" xfId="41413"/>
    <cellStyle name="Note 13 5 2 4" xfId="41414"/>
    <cellStyle name="Note 13 5 2 5" xfId="41411"/>
    <cellStyle name="Note 13 5 3" xfId="41415"/>
    <cellStyle name="Note 13 5 4" xfId="41416"/>
    <cellStyle name="Note 13 5 5" xfId="41417"/>
    <cellStyle name="Note 13 5 6" xfId="41410"/>
    <cellStyle name="Note 13 50" xfId="13736"/>
    <cellStyle name="Note 13 50 2" xfId="41419"/>
    <cellStyle name="Note 13 50 3" xfId="41420"/>
    <cellStyle name="Note 13 50 4" xfId="41421"/>
    <cellStyle name="Note 13 50 5" xfId="41418"/>
    <cellStyle name="Note 13 51" xfId="13737"/>
    <cellStyle name="Note 13 51 2" xfId="41423"/>
    <cellStyle name="Note 13 51 3" xfId="41424"/>
    <cellStyle name="Note 13 51 4" xfId="41425"/>
    <cellStyle name="Note 13 51 5" xfId="41422"/>
    <cellStyle name="Note 13 52" xfId="13738"/>
    <cellStyle name="Note 13 52 2" xfId="41427"/>
    <cellStyle name="Note 13 52 3" xfId="41428"/>
    <cellStyle name="Note 13 52 4" xfId="41429"/>
    <cellStyle name="Note 13 52 5" xfId="41426"/>
    <cellStyle name="Note 13 53" xfId="13739"/>
    <cellStyle name="Note 13 53 2" xfId="41431"/>
    <cellStyle name="Note 13 53 3" xfId="41432"/>
    <cellStyle name="Note 13 53 4" xfId="41433"/>
    <cellStyle name="Note 13 53 5" xfId="41430"/>
    <cellStyle name="Note 13 54" xfId="13740"/>
    <cellStyle name="Note 13 54 2" xfId="41435"/>
    <cellStyle name="Note 13 54 3" xfId="41436"/>
    <cellStyle name="Note 13 54 4" xfId="41437"/>
    <cellStyle name="Note 13 54 5" xfId="41434"/>
    <cellStyle name="Note 13 55" xfId="13741"/>
    <cellStyle name="Note 13 55 2" xfId="41439"/>
    <cellStyle name="Note 13 55 3" xfId="41440"/>
    <cellStyle name="Note 13 55 4" xfId="41441"/>
    <cellStyle name="Note 13 55 5" xfId="41438"/>
    <cellStyle name="Note 13 56" xfId="32967"/>
    <cellStyle name="Note 13 56 2" xfId="41442"/>
    <cellStyle name="Note 13 57" xfId="41443"/>
    <cellStyle name="Note 13 58" xfId="41444"/>
    <cellStyle name="Note 13 59" xfId="41141"/>
    <cellStyle name="Note 13 6" xfId="13742"/>
    <cellStyle name="Note 13 6 2" xfId="13743"/>
    <cellStyle name="Note 13 6 2 2" xfId="41447"/>
    <cellStyle name="Note 13 6 2 3" xfId="41448"/>
    <cellStyle name="Note 13 6 2 4" xfId="41449"/>
    <cellStyle name="Note 13 6 2 5" xfId="41446"/>
    <cellStyle name="Note 13 6 3" xfId="41450"/>
    <cellStyle name="Note 13 6 4" xfId="41451"/>
    <cellStyle name="Note 13 6 5" xfId="41452"/>
    <cellStyle name="Note 13 6 6" xfId="41445"/>
    <cellStyle name="Note 13 7" xfId="13744"/>
    <cellStyle name="Note 13 7 2" xfId="13745"/>
    <cellStyle name="Note 13 7 2 2" xfId="41455"/>
    <cellStyle name="Note 13 7 2 3" xfId="41456"/>
    <cellStyle name="Note 13 7 2 4" xfId="41457"/>
    <cellStyle name="Note 13 7 2 5" xfId="41454"/>
    <cellStyle name="Note 13 7 3" xfId="41458"/>
    <cellStyle name="Note 13 7 4" xfId="41459"/>
    <cellStyle name="Note 13 7 5" xfId="41460"/>
    <cellStyle name="Note 13 7 6" xfId="41453"/>
    <cellStyle name="Note 13 8" xfId="13746"/>
    <cellStyle name="Note 13 8 2" xfId="13747"/>
    <cellStyle name="Note 13 8 2 2" xfId="41463"/>
    <cellStyle name="Note 13 8 2 3" xfId="41464"/>
    <cellStyle name="Note 13 8 2 4" xfId="41465"/>
    <cellStyle name="Note 13 8 2 5" xfId="41462"/>
    <cellStyle name="Note 13 8 3" xfId="41466"/>
    <cellStyle name="Note 13 8 4" xfId="41467"/>
    <cellStyle name="Note 13 8 5" xfId="41468"/>
    <cellStyle name="Note 13 8 6" xfId="41461"/>
    <cellStyle name="Note 13 9" xfId="13748"/>
    <cellStyle name="Note 13 9 2" xfId="13749"/>
    <cellStyle name="Note 13 9 2 2" xfId="41471"/>
    <cellStyle name="Note 13 9 2 3" xfId="41472"/>
    <cellStyle name="Note 13 9 2 4" xfId="41473"/>
    <cellStyle name="Note 13 9 2 5" xfId="41470"/>
    <cellStyle name="Note 13 9 3" xfId="41474"/>
    <cellStyle name="Note 13 9 4" xfId="41475"/>
    <cellStyle name="Note 13 9 5" xfId="41476"/>
    <cellStyle name="Note 13 9 6" xfId="41469"/>
    <cellStyle name="Note 14" xfId="13750"/>
    <cellStyle name="Note 14 10" xfId="13751"/>
    <cellStyle name="Note 14 10 2" xfId="13752"/>
    <cellStyle name="Note 14 10 2 2" xfId="41480"/>
    <cellStyle name="Note 14 10 2 3" xfId="41481"/>
    <cellStyle name="Note 14 10 2 4" xfId="41482"/>
    <cellStyle name="Note 14 10 2 5" xfId="41479"/>
    <cellStyle name="Note 14 10 3" xfId="41483"/>
    <cellStyle name="Note 14 10 4" xfId="41484"/>
    <cellStyle name="Note 14 10 5" xfId="41485"/>
    <cellStyle name="Note 14 10 6" xfId="41478"/>
    <cellStyle name="Note 14 11" xfId="13753"/>
    <cellStyle name="Note 14 11 2" xfId="13754"/>
    <cellStyle name="Note 14 11 2 2" xfId="41488"/>
    <cellStyle name="Note 14 11 2 3" xfId="41489"/>
    <cellStyle name="Note 14 11 2 4" xfId="41490"/>
    <cellStyle name="Note 14 11 2 5" xfId="41487"/>
    <cellStyle name="Note 14 11 3" xfId="41491"/>
    <cellStyle name="Note 14 11 4" xfId="41492"/>
    <cellStyle name="Note 14 11 5" xfId="41493"/>
    <cellStyle name="Note 14 11 6" xfId="41486"/>
    <cellStyle name="Note 14 12" xfId="13755"/>
    <cellStyle name="Note 14 12 2" xfId="13756"/>
    <cellStyle name="Note 14 12 2 2" xfId="41496"/>
    <cellStyle name="Note 14 12 2 3" xfId="41497"/>
    <cellStyle name="Note 14 12 2 4" xfId="41498"/>
    <cellStyle name="Note 14 12 2 5" xfId="41495"/>
    <cellStyle name="Note 14 12 3" xfId="41499"/>
    <cellStyle name="Note 14 12 4" xfId="41500"/>
    <cellStyle name="Note 14 12 5" xfId="41501"/>
    <cellStyle name="Note 14 12 6" xfId="41494"/>
    <cellStyle name="Note 14 13" xfId="13757"/>
    <cellStyle name="Note 14 13 2" xfId="13758"/>
    <cellStyle name="Note 14 13 2 2" xfId="41504"/>
    <cellStyle name="Note 14 13 2 3" xfId="41505"/>
    <cellStyle name="Note 14 13 2 4" xfId="41506"/>
    <cellStyle name="Note 14 13 2 5" xfId="41503"/>
    <cellStyle name="Note 14 13 3" xfId="41507"/>
    <cellStyle name="Note 14 13 4" xfId="41508"/>
    <cellStyle name="Note 14 13 5" xfId="41509"/>
    <cellStyle name="Note 14 13 6" xfId="41502"/>
    <cellStyle name="Note 14 14" xfId="13759"/>
    <cellStyle name="Note 14 14 2" xfId="13760"/>
    <cellStyle name="Note 14 14 2 2" xfId="41512"/>
    <cellStyle name="Note 14 14 2 3" xfId="41513"/>
    <cellStyle name="Note 14 14 2 4" xfId="41514"/>
    <cellStyle name="Note 14 14 2 5" xfId="41511"/>
    <cellStyle name="Note 14 14 3" xfId="41515"/>
    <cellStyle name="Note 14 14 4" xfId="41516"/>
    <cellStyle name="Note 14 14 5" xfId="41517"/>
    <cellStyle name="Note 14 14 6" xfId="41510"/>
    <cellStyle name="Note 14 15" xfId="13761"/>
    <cellStyle name="Note 14 15 2" xfId="13762"/>
    <cellStyle name="Note 14 15 2 2" xfId="41520"/>
    <cellStyle name="Note 14 15 2 3" xfId="41521"/>
    <cellStyle name="Note 14 15 2 4" xfId="41522"/>
    <cellStyle name="Note 14 15 2 5" xfId="41519"/>
    <cellStyle name="Note 14 15 3" xfId="41523"/>
    <cellStyle name="Note 14 15 4" xfId="41524"/>
    <cellStyle name="Note 14 15 5" xfId="41525"/>
    <cellStyle name="Note 14 15 6" xfId="41518"/>
    <cellStyle name="Note 14 16" xfId="13763"/>
    <cellStyle name="Note 14 16 2" xfId="13764"/>
    <cellStyle name="Note 14 16 2 2" xfId="41528"/>
    <cellStyle name="Note 14 16 2 3" xfId="41529"/>
    <cellStyle name="Note 14 16 2 4" xfId="41530"/>
    <cellStyle name="Note 14 16 2 5" xfId="41527"/>
    <cellStyle name="Note 14 16 3" xfId="41531"/>
    <cellStyle name="Note 14 16 4" xfId="41532"/>
    <cellStyle name="Note 14 16 5" xfId="41533"/>
    <cellStyle name="Note 14 16 6" xfId="41526"/>
    <cellStyle name="Note 14 17" xfId="13765"/>
    <cellStyle name="Note 14 17 2" xfId="13766"/>
    <cellStyle name="Note 14 17 2 2" xfId="41536"/>
    <cellStyle name="Note 14 17 2 3" xfId="41537"/>
    <cellStyle name="Note 14 17 2 4" xfId="41538"/>
    <cellStyle name="Note 14 17 2 5" xfId="41535"/>
    <cellStyle name="Note 14 17 3" xfId="41539"/>
    <cellStyle name="Note 14 17 4" xfId="41540"/>
    <cellStyle name="Note 14 17 5" xfId="41541"/>
    <cellStyle name="Note 14 17 6" xfId="41534"/>
    <cellStyle name="Note 14 18" xfId="13767"/>
    <cellStyle name="Note 14 18 2" xfId="13768"/>
    <cellStyle name="Note 14 18 2 2" xfId="41544"/>
    <cellStyle name="Note 14 18 2 3" xfId="41545"/>
    <cellStyle name="Note 14 18 2 4" xfId="41546"/>
    <cellStyle name="Note 14 18 2 5" xfId="41543"/>
    <cellStyle name="Note 14 18 3" xfId="41547"/>
    <cellStyle name="Note 14 18 4" xfId="41548"/>
    <cellStyle name="Note 14 18 5" xfId="41549"/>
    <cellStyle name="Note 14 18 6" xfId="41542"/>
    <cellStyle name="Note 14 19" xfId="13769"/>
    <cellStyle name="Note 14 19 2" xfId="13770"/>
    <cellStyle name="Note 14 19 2 2" xfId="41552"/>
    <cellStyle name="Note 14 19 2 3" xfId="41553"/>
    <cellStyle name="Note 14 19 2 4" xfId="41554"/>
    <cellStyle name="Note 14 19 2 5" xfId="41551"/>
    <cellStyle name="Note 14 19 3" xfId="41555"/>
    <cellStyle name="Note 14 19 4" xfId="41556"/>
    <cellStyle name="Note 14 19 5" xfId="41557"/>
    <cellStyle name="Note 14 19 6" xfId="41550"/>
    <cellStyle name="Note 14 2" xfId="13771"/>
    <cellStyle name="Note 14 2 2" xfId="13772"/>
    <cellStyle name="Note 14 2 2 2" xfId="41560"/>
    <cellStyle name="Note 14 2 2 3" xfId="41561"/>
    <cellStyle name="Note 14 2 2 4" xfId="41562"/>
    <cellStyle name="Note 14 2 2 5" xfId="41559"/>
    <cellStyle name="Note 14 2 3" xfId="41563"/>
    <cellStyle name="Note 14 2 4" xfId="41564"/>
    <cellStyle name="Note 14 2 5" xfId="41565"/>
    <cellStyle name="Note 14 2 6" xfId="41558"/>
    <cellStyle name="Note 14 20" xfId="13773"/>
    <cellStyle name="Note 14 20 2" xfId="13774"/>
    <cellStyle name="Note 14 20 2 2" xfId="41568"/>
    <cellStyle name="Note 14 20 2 3" xfId="41569"/>
    <cellStyle name="Note 14 20 2 4" xfId="41570"/>
    <cellStyle name="Note 14 20 2 5" xfId="41567"/>
    <cellStyle name="Note 14 20 3" xfId="41571"/>
    <cellStyle name="Note 14 20 4" xfId="41572"/>
    <cellStyle name="Note 14 20 5" xfId="41573"/>
    <cellStyle name="Note 14 20 6" xfId="41566"/>
    <cellStyle name="Note 14 21" xfId="13775"/>
    <cellStyle name="Note 14 21 2" xfId="13776"/>
    <cellStyle name="Note 14 21 2 2" xfId="41576"/>
    <cellStyle name="Note 14 21 2 3" xfId="41577"/>
    <cellStyle name="Note 14 21 2 4" xfId="41578"/>
    <cellStyle name="Note 14 21 2 5" xfId="41575"/>
    <cellStyle name="Note 14 21 3" xfId="41579"/>
    <cellStyle name="Note 14 21 4" xfId="41580"/>
    <cellStyle name="Note 14 21 5" xfId="41581"/>
    <cellStyle name="Note 14 21 6" xfId="41574"/>
    <cellStyle name="Note 14 22" xfId="13777"/>
    <cellStyle name="Note 14 22 2" xfId="13778"/>
    <cellStyle name="Note 14 22 2 2" xfId="41584"/>
    <cellStyle name="Note 14 22 2 3" xfId="41585"/>
    <cellStyle name="Note 14 22 2 4" xfId="41586"/>
    <cellStyle name="Note 14 22 2 5" xfId="41583"/>
    <cellStyle name="Note 14 22 3" xfId="41587"/>
    <cellStyle name="Note 14 22 4" xfId="41588"/>
    <cellStyle name="Note 14 22 5" xfId="41589"/>
    <cellStyle name="Note 14 22 6" xfId="41582"/>
    <cellStyle name="Note 14 23" xfId="13779"/>
    <cellStyle name="Note 14 23 2" xfId="13780"/>
    <cellStyle name="Note 14 23 2 2" xfId="41592"/>
    <cellStyle name="Note 14 23 2 3" xfId="41593"/>
    <cellStyle name="Note 14 23 2 4" xfId="41594"/>
    <cellStyle name="Note 14 23 2 5" xfId="41591"/>
    <cellStyle name="Note 14 23 3" xfId="41595"/>
    <cellStyle name="Note 14 23 4" xfId="41596"/>
    <cellStyle name="Note 14 23 5" xfId="41597"/>
    <cellStyle name="Note 14 23 6" xfId="41590"/>
    <cellStyle name="Note 14 24" xfId="13781"/>
    <cellStyle name="Note 14 24 2" xfId="13782"/>
    <cellStyle name="Note 14 24 2 2" xfId="41600"/>
    <cellStyle name="Note 14 24 2 3" xfId="41601"/>
    <cellStyle name="Note 14 24 2 4" xfId="41602"/>
    <cellStyle name="Note 14 24 2 5" xfId="41599"/>
    <cellStyle name="Note 14 24 3" xfId="41603"/>
    <cellStyle name="Note 14 24 4" xfId="41604"/>
    <cellStyle name="Note 14 24 5" xfId="41605"/>
    <cellStyle name="Note 14 24 6" xfId="41598"/>
    <cellStyle name="Note 14 25" xfId="13783"/>
    <cellStyle name="Note 14 25 2" xfId="13784"/>
    <cellStyle name="Note 14 25 2 2" xfId="41608"/>
    <cellStyle name="Note 14 25 2 3" xfId="41609"/>
    <cellStyle name="Note 14 25 2 4" xfId="41610"/>
    <cellStyle name="Note 14 25 2 5" xfId="41607"/>
    <cellStyle name="Note 14 25 3" xfId="41611"/>
    <cellStyle name="Note 14 25 4" xfId="41612"/>
    <cellStyle name="Note 14 25 5" xfId="41613"/>
    <cellStyle name="Note 14 25 6" xfId="41606"/>
    <cellStyle name="Note 14 26" xfId="13785"/>
    <cellStyle name="Note 14 26 2" xfId="13786"/>
    <cellStyle name="Note 14 26 2 2" xfId="41616"/>
    <cellStyle name="Note 14 26 2 3" xfId="41617"/>
    <cellStyle name="Note 14 26 2 4" xfId="41618"/>
    <cellStyle name="Note 14 26 2 5" xfId="41615"/>
    <cellStyle name="Note 14 26 3" xfId="41619"/>
    <cellStyle name="Note 14 26 4" xfId="41620"/>
    <cellStyle name="Note 14 26 5" xfId="41621"/>
    <cellStyle name="Note 14 26 6" xfId="41614"/>
    <cellStyle name="Note 14 27" xfId="13787"/>
    <cellStyle name="Note 14 27 2" xfId="13788"/>
    <cellStyle name="Note 14 27 2 2" xfId="41624"/>
    <cellStyle name="Note 14 27 2 3" xfId="41625"/>
    <cellStyle name="Note 14 27 2 4" xfId="41626"/>
    <cellStyle name="Note 14 27 2 5" xfId="41623"/>
    <cellStyle name="Note 14 27 3" xfId="41627"/>
    <cellStyle name="Note 14 27 4" xfId="41628"/>
    <cellStyle name="Note 14 27 5" xfId="41629"/>
    <cellStyle name="Note 14 27 6" xfId="41622"/>
    <cellStyle name="Note 14 28" xfId="13789"/>
    <cellStyle name="Note 14 28 2" xfId="13790"/>
    <cellStyle name="Note 14 28 2 2" xfId="41632"/>
    <cellStyle name="Note 14 28 2 3" xfId="41633"/>
    <cellStyle name="Note 14 28 2 4" xfId="41634"/>
    <cellStyle name="Note 14 28 2 5" xfId="41631"/>
    <cellStyle name="Note 14 28 3" xfId="41635"/>
    <cellStyle name="Note 14 28 4" xfId="41636"/>
    <cellStyle name="Note 14 28 5" xfId="41637"/>
    <cellStyle name="Note 14 28 6" xfId="41630"/>
    <cellStyle name="Note 14 29" xfId="13791"/>
    <cellStyle name="Note 14 29 2" xfId="13792"/>
    <cellStyle name="Note 14 29 2 2" xfId="41640"/>
    <cellStyle name="Note 14 29 2 3" xfId="41641"/>
    <cellStyle name="Note 14 29 2 4" xfId="41642"/>
    <cellStyle name="Note 14 29 2 5" xfId="41639"/>
    <cellStyle name="Note 14 29 3" xfId="41643"/>
    <cellStyle name="Note 14 29 4" xfId="41644"/>
    <cellStyle name="Note 14 29 5" xfId="41645"/>
    <cellStyle name="Note 14 29 6" xfId="41638"/>
    <cellStyle name="Note 14 3" xfId="13793"/>
    <cellStyle name="Note 14 3 2" xfId="13794"/>
    <cellStyle name="Note 14 3 2 2" xfId="41648"/>
    <cellStyle name="Note 14 3 2 3" xfId="41649"/>
    <cellStyle name="Note 14 3 2 4" xfId="41650"/>
    <cellStyle name="Note 14 3 2 5" xfId="41647"/>
    <cellStyle name="Note 14 3 3" xfId="41651"/>
    <cellStyle name="Note 14 3 4" xfId="41652"/>
    <cellStyle name="Note 14 3 5" xfId="41653"/>
    <cellStyle name="Note 14 3 6" xfId="41646"/>
    <cellStyle name="Note 14 30" xfId="13795"/>
    <cellStyle name="Note 14 30 2" xfId="13796"/>
    <cellStyle name="Note 14 30 2 2" xfId="41656"/>
    <cellStyle name="Note 14 30 2 3" xfId="41657"/>
    <cellStyle name="Note 14 30 2 4" xfId="41658"/>
    <cellStyle name="Note 14 30 2 5" xfId="41655"/>
    <cellStyle name="Note 14 30 3" xfId="41659"/>
    <cellStyle name="Note 14 30 4" xfId="41660"/>
    <cellStyle name="Note 14 30 5" xfId="41661"/>
    <cellStyle name="Note 14 30 6" xfId="41654"/>
    <cellStyle name="Note 14 31" xfId="13797"/>
    <cellStyle name="Note 14 31 2" xfId="41663"/>
    <cellStyle name="Note 14 31 3" xfId="41664"/>
    <cellStyle name="Note 14 31 4" xfId="41665"/>
    <cellStyle name="Note 14 31 5" xfId="41662"/>
    <cellStyle name="Note 14 32" xfId="13798"/>
    <cellStyle name="Note 14 32 2" xfId="41667"/>
    <cellStyle name="Note 14 32 3" xfId="41668"/>
    <cellStyle name="Note 14 32 4" xfId="41669"/>
    <cellStyle name="Note 14 32 5" xfId="41666"/>
    <cellStyle name="Note 14 33" xfId="13799"/>
    <cellStyle name="Note 14 33 2" xfId="41671"/>
    <cellStyle name="Note 14 33 3" xfId="41672"/>
    <cellStyle name="Note 14 33 4" xfId="41673"/>
    <cellStyle name="Note 14 33 5" xfId="41670"/>
    <cellStyle name="Note 14 34" xfId="13800"/>
    <cellStyle name="Note 14 34 2" xfId="41675"/>
    <cellStyle name="Note 14 34 3" xfId="41676"/>
    <cellStyle name="Note 14 34 4" xfId="41677"/>
    <cellStyle name="Note 14 34 5" xfId="41674"/>
    <cellStyle name="Note 14 35" xfId="13801"/>
    <cellStyle name="Note 14 35 2" xfId="41679"/>
    <cellStyle name="Note 14 35 3" xfId="41680"/>
    <cellStyle name="Note 14 35 4" xfId="41681"/>
    <cellStyle name="Note 14 35 5" xfId="41678"/>
    <cellStyle name="Note 14 36" xfId="13802"/>
    <cellStyle name="Note 14 36 2" xfId="41683"/>
    <cellStyle name="Note 14 36 3" xfId="41684"/>
    <cellStyle name="Note 14 36 4" xfId="41685"/>
    <cellStyle name="Note 14 36 5" xfId="41682"/>
    <cellStyle name="Note 14 37" xfId="13803"/>
    <cellStyle name="Note 14 37 2" xfId="41687"/>
    <cellStyle name="Note 14 37 3" xfId="41688"/>
    <cellStyle name="Note 14 37 4" xfId="41689"/>
    <cellStyle name="Note 14 37 5" xfId="41686"/>
    <cellStyle name="Note 14 38" xfId="13804"/>
    <cellStyle name="Note 14 38 2" xfId="41691"/>
    <cellStyle name="Note 14 38 3" xfId="41692"/>
    <cellStyle name="Note 14 38 4" xfId="41693"/>
    <cellStyle name="Note 14 38 5" xfId="41690"/>
    <cellStyle name="Note 14 39" xfId="13805"/>
    <cellStyle name="Note 14 39 2" xfId="41695"/>
    <cellStyle name="Note 14 39 3" xfId="41696"/>
    <cellStyle name="Note 14 39 4" xfId="41697"/>
    <cellStyle name="Note 14 39 5" xfId="41694"/>
    <cellStyle name="Note 14 4" xfId="13806"/>
    <cellStyle name="Note 14 4 2" xfId="13807"/>
    <cellStyle name="Note 14 4 2 2" xfId="41700"/>
    <cellStyle name="Note 14 4 2 3" xfId="41701"/>
    <cellStyle name="Note 14 4 2 4" xfId="41702"/>
    <cellStyle name="Note 14 4 2 5" xfId="41699"/>
    <cellStyle name="Note 14 4 3" xfId="41703"/>
    <cellStyle name="Note 14 4 4" xfId="41704"/>
    <cellStyle name="Note 14 4 5" xfId="41705"/>
    <cellStyle name="Note 14 4 6" xfId="41698"/>
    <cellStyle name="Note 14 40" xfId="13808"/>
    <cellStyle name="Note 14 40 2" xfId="41707"/>
    <cellStyle name="Note 14 40 3" xfId="41708"/>
    <cellStyle name="Note 14 40 4" xfId="41709"/>
    <cellStyle name="Note 14 40 5" xfId="41706"/>
    <cellStyle name="Note 14 41" xfId="13809"/>
    <cellStyle name="Note 14 41 2" xfId="41711"/>
    <cellStyle name="Note 14 41 3" xfId="41712"/>
    <cellStyle name="Note 14 41 4" xfId="41713"/>
    <cellStyle name="Note 14 41 5" xfId="41710"/>
    <cellStyle name="Note 14 42" xfId="13810"/>
    <cellStyle name="Note 14 42 2" xfId="41715"/>
    <cellStyle name="Note 14 42 3" xfId="41716"/>
    <cellStyle name="Note 14 42 4" xfId="41717"/>
    <cellStyle name="Note 14 42 5" xfId="41714"/>
    <cellStyle name="Note 14 43" xfId="13811"/>
    <cellStyle name="Note 14 43 2" xfId="41719"/>
    <cellStyle name="Note 14 43 3" xfId="41720"/>
    <cellStyle name="Note 14 43 4" xfId="41721"/>
    <cellStyle name="Note 14 43 5" xfId="41718"/>
    <cellStyle name="Note 14 44" xfId="13812"/>
    <cellStyle name="Note 14 44 2" xfId="41723"/>
    <cellStyle name="Note 14 44 3" xfId="41724"/>
    <cellStyle name="Note 14 44 4" xfId="41725"/>
    <cellStyle name="Note 14 44 5" xfId="41722"/>
    <cellStyle name="Note 14 45" xfId="13813"/>
    <cellStyle name="Note 14 45 2" xfId="41727"/>
    <cellStyle name="Note 14 45 3" xfId="41728"/>
    <cellStyle name="Note 14 45 4" xfId="41729"/>
    <cellStyle name="Note 14 45 5" xfId="41726"/>
    <cellStyle name="Note 14 46" xfId="13814"/>
    <cellStyle name="Note 14 46 2" xfId="41731"/>
    <cellStyle name="Note 14 46 3" xfId="41732"/>
    <cellStyle name="Note 14 46 4" xfId="41733"/>
    <cellStyle name="Note 14 46 5" xfId="41730"/>
    <cellStyle name="Note 14 47" xfId="13815"/>
    <cellStyle name="Note 14 47 2" xfId="41735"/>
    <cellStyle name="Note 14 47 3" xfId="41736"/>
    <cellStyle name="Note 14 47 4" xfId="41737"/>
    <cellStyle name="Note 14 47 5" xfId="41734"/>
    <cellStyle name="Note 14 48" xfId="13816"/>
    <cellStyle name="Note 14 48 2" xfId="41739"/>
    <cellStyle name="Note 14 48 3" xfId="41740"/>
    <cellStyle name="Note 14 48 4" xfId="41741"/>
    <cellStyle name="Note 14 48 5" xfId="41738"/>
    <cellStyle name="Note 14 49" xfId="13817"/>
    <cellStyle name="Note 14 49 2" xfId="41743"/>
    <cellStyle name="Note 14 49 3" xfId="41744"/>
    <cellStyle name="Note 14 49 4" xfId="41745"/>
    <cellStyle name="Note 14 49 5" xfId="41742"/>
    <cellStyle name="Note 14 5" xfId="13818"/>
    <cellStyle name="Note 14 5 2" xfId="13819"/>
    <cellStyle name="Note 14 5 2 2" xfId="41748"/>
    <cellStyle name="Note 14 5 2 3" xfId="41749"/>
    <cellStyle name="Note 14 5 2 4" xfId="41750"/>
    <cellStyle name="Note 14 5 2 5" xfId="41747"/>
    <cellStyle name="Note 14 5 3" xfId="41751"/>
    <cellStyle name="Note 14 5 4" xfId="41752"/>
    <cellStyle name="Note 14 5 5" xfId="41753"/>
    <cellStyle name="Note 14 5 6" xfId="41746"/>
    <cellStyle name="Note 14 50" xfId="13820"/>
    <cellStyle name="Note 14 50 2" xfId="41755"/>
    <cellStyle name="Note 14 50 3" xfId="41756"/>
    <cellStyle name="Note 14 50 4" xfId="41757"/>
    <cellStyle name="Note 14 50 5" xfId="41754"/>
    <cellStyle name="Note 14 51" xfId="13821"/>
    <cellStyle name="Note 14 51 2" xfId="41759"/>
    <cellStyle name="Note 14 51 3" xfId="41760"/>
    <cellStyle name="Note 14 51 4" xfId="41761"/>
    <cellStyle name="Note 14 51 5" xfId="41758"/>
    <cellStyle name="Note 14 52" xfId="13822"/>
    <cellStyle name="Note 14 52 2" xfId="41763"/>
    <cellStyle name="Note 14 52 3" xfId="41764"/>
    <cellStyle name="Note 14 52 4" xfId="41765"/>
    <cellStyle name="Note 14 52 5" xfId="41762"/>
    <cellStyle name="Note 14 53" xfId="13823"/>
    <cellStyle name="Note 14 53 2" xfId="41767"/>
    <cellStyle name="Note 14 53 3" xfId="41768"/>
    <cellStyle name="Note 14 53 4" xfId="41769"/>
    <cellStyle name="Note 14 53 5" xfId="41766"/>
    <cellStyle name="Note 14 54" xfId="13824"/>
    <cellStyle name="Note 14 54 2" xfId="41771"/>
    <cellStyle name="Note 14 54 3" xfId="41772"/>
    <cellStyle name="Note 14 54 4" xfId="41773"/>
    <cellStyle name="Note 14 54 5" xfId="41770"/>
    <cellStyle name="Note 14 55" xfId="13825"/>
    <cellStyle name="Note 14 55 2" xfId="41775"/>
    <cellStyle name="Note 14 55 3" xfId="41776"/>
    <cellStyle name="Note 14 55 4" xfId="41777"/>
    <cellStyle name="Note 14 55 5" xfId="41774"/>
    <cellStyle name="Note 14 56" xfId="41778"/>
    <cellStyle name="Note 14 57" xfId="41779"/>
    <cellStyle name="Note 14 58" xfId="41780"/>
    <cellStyle name="Note 14 59" xfId="41477"/>
    <cellStyle name="Note 14 6" xfId="13826"/>
    <cellStyle name="Note 14 6 2" xfId="13827"/>
    <cellStyle name="Note 14 6 2 2" xfId="41783"/>
    <cellStyle name="Note 14 6 2 3" xfId="41784"/>
    <cellStyle name="Note 14 6 2 4" xfId="41785"/>
    <cellStyle name="Note 14 6 2 5" xfId="41782"/>
    <cellStyle name="Note 14 6 3" xfId="41786"/>
    <cellStyle name="Note 14 6 4" xfId="41787"/>
    <cellStyle name="Note 14 6 5" xfId="41788"/>
    <cellStyle name="Note 14 6 6" xfId="41781"/>
    <cellStyle name="Note 14 7" xfId="13828"/>
    <cellStyle name="Note 14 7 2" xfId="13829"/>
    <cellStyle name="Note 14 7 2 2" xfId="41791"/>
    <cellStyle name="Note 14 7 2 3" xfId="41792"/>
    <cellStyle name="Note 14 7 2 4" xfId="41793"/>
    <cellStyle name="Note 14 7 2 5" xfId="41790"/>
    <cellStyle name="Note 14 7 3" xfId="41794"/>
    <cellStyle name="Note 14 7 4" xfId="41795"/>
    <cellStyle name="Note 14 7 5" xfId="41796"/>
    <cellStyle name="Note 14 7 6" xfId="41789"/>
    <cellStyle name="Note 14 8" xfId="13830"/>
    <cellStyle name="Note 14 8 2" xfId="13831"/>
    <cellStyle name="Note 14 8 2 2" xfId="41799"/>
    <cellStyle name="Note 14 8 2 3" xfId="41800"/>
    <cellStyle name="Note 14 8 2 4" xfId="41801"/>
    <cellStyle name="Note 14 8 2 5" xfId="41798"/>
    <cellStyle name="Note 14 8 3" xfId="41802"/>
    <cellStyle name="Note 14 8 4" xfId="41803"/>
    <cellStyle name="Note 14 8 5" xfId="41804"/>
    <cellStyle name="Note 14 8 6" xfId="41797"/>
    <cellStyle name="Note 14 9" xfId="13832"/>
    <cellStyle name="Note 14 9 2" xfId="13833"/>
    <cellStyle name="Note 14 9 2 2" xfId="41807"/>
    <cellStyle name="Note 14 9 2 3" xfId="41808"/>
    <cellStyle name="Note 14 9 2 4" xfId="41809"/>
    <cellStyle name="Note 14 9 2 5" xfId="41806"/>
    <cellStyle name="Note 14 9 3" xfId="41810"/>
    <cellStyle name="Note 14 9 4" xfId="41811"/>
    <cellStyle name="Note 14 9 5" xfId="41812"/>
    <cellStyle name="Note 14 9 6" xfId="41805"/>
    <cellStyle name="Note 15" xfId="13834"/>
    <cellStyle name="Note 15 10" xfId="13835"/>
    <cellStyle name="Note 15 10 2" xfId="13836"/>
    <cellStyle name="Note 15 10 2 2" xfId="41816"/>
    <cellStyle name="Note 15 10 2 3" xfId="41817"/>
    <cellStyle name="Note 15 10 2 4" xfId="41818"/>
    <cellStyle name="Note 15 10 2 5" xfId="41815"/>
    <cellStyle name="Note 15 10 3" xfId="41819"/>
    <cellStyle name="Note 15 10 4" xfId="41820"/>
    <cellStyle name="Note 15 10 5" xfId="41821"/>
    <cellStyle name="Note 15 10 6" xfId="41814"/>
    <cellStyle name="Note 15 11" xfId="13837"/>
    <cellStyle name="Note 15 11 2" xfId="13838"/>
    <cellStyle name="Note 15 11 2 2" xfId="41824"/>
    <cellStyle name="Note 15 11 2 3" xfId="41825"/>
    <cellStyle name="Note 15 11 2 4" xfId="41826"/>
    <cellStyle name="Note 15 11 2 5" xfId="41823"/>
    <cellStyle name="Note 15 11 3" xfId="41827"/>
    <cellStyle name="Note 15 11 4" xfId="41828"/>
    <cellStyle name="Note 15 11 5" xfId="41829"/>
    <cellStyle name="Note 15 11 6" xfId="41822"/>
    <cellStyle name="Note 15 12" xfId="13839"/>
    <cellStyle name="Note 15 12 2" xfId="13840"/>
    <cellStyle name="Note 15 12 2 2" xfId="41832"/>
    <cellStyle name="Note 15 12 2 3" xfId="41833"/>
    <cellStyle name="Note 15 12 2 4" xfId="41834"/>
    <cellStyle name="Note 15 12 2 5" xfId="41831"/>
    <cellStyle name="Note 15 12 3" xfId="41835"/>
    <cellStyle name="Note 15 12 4" xfId="41836"/>
    <cellStyle name="Note 15 12 5" xfId="41837"/>
    <cellStyle name="Note 15 12 6" xfId="41830"/>
    <cellStyle name="Note 15 13" xfId="13841"/>
    <cellStyle name="Note 15 13 2" xfId="13842"/>
    <cellStyle name="Note 15 13 2 2" xfId="41840"/>
    <cellStyle name="Note 15 13 2 3" xfId="41841"/>
    <cellStyle name="Note 15 13 2 4" xfId="41842"/>
    <cellStyle name="Note 15 13 2 5" xfId="41839"/>
    <cellStyle name="Note 15 13 3" xfId="41843"/>
    <cellStyle name="Note 15 13 4" xfId="41844"/>
    <cellStyle name="Note 15 13 5" xfId="41845"/>
    <cellStyle name="Note 15 13 6" xfId="41838"/>
    <cellStyle name="Note 15 14" xfId="13843"/>
    <cellStyle name="Note 15 14 2" xfId="13844"/>
    <cellStyle name="Note 15 14 2 2" xfId="41848"/>
    <cellStyle name="Note 15 14 2 3" xfId="41849"/>
    <cellStyle name="Note 15 14 2 4" xfId="41850"/>
    <cellStyle name="Note 15 14 2 5" xfId="41847"/>
    <cellStyle name="Note 15 14 3" xfId="41851"/>
    <cellStyle name="Note 15 14 4" xfId="41852"/>
    <cellStyle name="Note 15 14 5" xfId="41853"/>
    <cellStyle name="Note 15 14 6" xfId="41846"/>
    <cellStyle name="Note 15 15" xfId="13845"/>
    <cellStyle name="Note 15 15 2" xfId="13846"/>
    <cellStyle name="Note 15 15 2 2" xfId="41856"/>
    <cellStyle name="Note 15 15 2 3" xfId="41857"/>
    <cellStyle name="Note 15 15 2 4" xfId="41858"/>
    <cellStyle name="Note 15 15 2 5" xfId="41855"/>
    <cellStyle name="Note 15 15 3" xfId="41859"/>
    <cellStyle name="Note 15 15 4" xfId="41860"/>
    <cellStyle name="Note 15 15 5" xfId="41861"/>
    <cellStyle name="Note 15 15 6" xfId="41854"/>
    <cellStyle name="Note 15 16" xfId="13847"/>
    <cellStyle name="Note 15 16 2" xfId="13848"/>
    <cellStyle name="Note 15 16 2 2" xfId="41864"/>
    <cellStyle name="Note 15 16 2 3" xfId="41865"/>
    <cellStyle name="Note 15 16 2 4" xfId="41866"/>
    <cellStyle name="Note 15 16 2 5" xfId="41863"/>
    <cellStyle name="Note 15 16 3" xfId="41867"/>
    <cellStyle name="Note 15 16 4" xfId="41868"/>
    <cellStyle name="Note 15 16 5" xfId="41869"/>
    <cellStyle name="Note 15 16 6" xfId="41862"/>
    <cellStyle name="Note 15 17" xfId="13849"/>
    <cellStyle name="Note 15 17 2" xfId="13850"/>
    <cellStyle name="Note 15 17 2 2" xfId="41872"/>
    <cellStyle name="Note 15 17 2 3" xfId="41873"/>
    <cellStyle name="Note 15 17 2 4" xfId="41874"/>
    <cellStyle name="Note 15 17 2 5" xfId="41871"/>
    <cellStyle name="Note 15 17 3" xfId="41875"/>
    <cellStyle name="Note 15 17 4" xfId="41876"/>
    <cellStyle name="Note 15 17 5" xfId="41877"/>
    <cellStyle name="Note 15 17 6" xfId="41870"/>
    <cellStyle name="Note 15 18" xfId="13851"/>
    <cellStyle name="Note 15 18 2" xfId="13852"/>
    <cellStyle name="Note 15 18 2 2" xfId="41880"/>
    <cellStyle name="Note 15 18 2 3" xfId="41881"/>
    <cellStyle name="Note 15 18 2 4" xfId="41882"/>
    <cellStyle name="Note 15 18 2 5" xfId="41879"/>
    <cellStyle name="Note 15 18 3" xfId="41883"/>
    <cellStyle name="Note 15 18 4" xfId="41884"/>
    <cellStyle name="Note 15 18 5" xfId="41885"/>
    <cellStyle name="Note 15 18 6" xfId="41878"/>
    <cellStyle name="Note 15 19" xfId="13853"/>
    <cellStyle name="Note 15 19 2" xfId="13854"/>
    <cellStyle name="Note 15 19 2 2" xfId="41888"/>
    <cellStyle name="Note 15 19 2 3" xfId="41889"/>
    <cellStyle name="Note 15 19 2 4" xfId="41890"/>
    <cellStyle name="Note 15 19 2 5" xfId="41887"/>
    <cellStyle name="Note 15 19 3" xfId="41891"/>
    <cellStyle name="Note 15 19 4" xfId="41892"/>
    <cellStyle name="Note 15 19 5" xfId="41893"/>
    <cellStyle name="Note 15 19 6" xfId="41886"/>
    <cellStyle name="Note 15 2" xfId="13855"/>
    <cellStyle name="Note 15 2 2" xfId="13856"/>
    <cellStyle name="Note 15 2 2 2" xfId="41896"/>
    <cellStyle name="Note 15 2 2 3" xfId="41897"/>
    <cellStyle name="Note 15 2 2 4" xfId="41898"/>
    <cellStyle name="Note 15 2 2 5" xfId="41895"/>
    <cellStyle name="Note 15 2 3" xfId="41899"/>
    <cellStyle name="Note 15 2 4" xfId="41900"/>
    <cellStyle name="Note 15 2 5" xfId="41901"/>
    <cellStyle name="Note 15 2 6" xfId="41894"/>
    <cellStyle name="Note 15 20" xfId="13857"/>
    <cellStyle name="Note 15 20 2" xfId="13858"/>
    <cellStyle name="Note 15 20 2 2" xfId="41904"/>
    <cellStyle name="Note 15 20 2 3" xfId="41905"/>
    <cellStyle name="Note 15 20 2 4" xfId="41906"/>
    <cellStyle name="Note 15 20 2 5" xfId="41903"/>
    <cellStyle name="Note 15 20 3" xfId="41907"/>
    <cellStyle name="Note 15 20 4" xfId="41908"/>
    <cellStyle name="Note 15 20 5" xfId="41909"/>
    <cellStyle name="Note 15 20 6" xfId="41902"/>
    <cellStyle name="Note 15 21" xfId="13859"/>
    <cellStyle name="Note 15 21 2" xfId="13860"/>
    <cellStyle name="Note 15 21 2 2" xfId="41912"/>
    <cellStyle name="Note 15 21 2 3" xfId="41913"/>
    <cellStyle name="Note 15 21 2 4" xfId="41914"/>
    <cellStyle name="Note 15 21 2 5" xfId="41911"/>
    <cellStyle name="Note 15 21 3" xfId="41915"/>
    <cellStyle name="Note 15 21 4" xfId="41916"/>
    <cellStyle name="Note 15 21 5" xfId="41917"/>
    <cellStyle name="Note 15 21 6" xfId="41910"/>
    <cellStyle name="Note 15 22" xfId="13861"/>
    <cellStyle name="Note 15 22 2" xfId="13862"/>
    <cellStyle name="Note 15 22 2 2" xfId="41920"/>
    <cellStyle name="Note 15 22 2 3" xfId="41921"/>
    <cellStyle name="Note 15 22 2 4" xfId="41922"/>
    <cellStyle name="Note 15 22 2 5" xfId="41919"/>
    <cellStyle name="Note 15 22 3" xfId="41923"/>
    <cellStyle name="Note 15 22 4" xfId="41924"/>
    <cellStyle name="Note 15 22 5" xfId="41925"/>
    <cellStyle name="Note 15 22 6" xfId="41918"/>
    <cellStyle name="Note 15 23" xfId="13863"/>
    <cellStyle name="Note 15 23 2" xfId="13864"/>
    <cellStyle name="Note 15 23 2 2" xfId="41928"/>
    <cellStyle name="Note 15 23 2 3" xfId="41929"/>
    <cellStyle name="Note 15 23 2 4" xfId="41930"/>
    <cellStyle name="Note 15 23 2 5" xfId="41927"/>
    <cellStyle name="Note 15 23 3" xfId="41931"/>
    <cellStyle name="Note 15 23 4" xfId="41932"/>
    <cellStyle name="Note 15 23 5" xfId="41933"/>
    <cellStyle name="Note 15 23 6" xfId="41926"/>
    <cellStyle name="Note 15 24" xfId="13865"/>
    <cellStyle name="Note 15 24 2" xfId="13866"/>
    <cellStyle name="Note 15 24 2 2" xfId="41936"/>
    <cellStyle name="Note 15 24 2 3" xfId="41937"/>
    <cellStyle name="Note 15 24 2 4" xfId="41938"/>
    <cellStyle name="Note 15 24 2 5" xfId="41935"/>
    <cellStyle name="Note 15 24 3" xfId="41939"/>
    <cellStyle name="Note 15 24 4" xfId="41940"/>
    <cellStyle name="Note 15 24 5" xfId="41941"/>
    <cellStyle name="Note 15 24 6" xfId="41934"/>
    <cellStyle name="Note 15 25" xfId="13867"/>
    <cellStyle name="Note 15 25 2" xfId="13868"/>
    <cellStyle name="Note 15 25 2 2" xfId="41944"/>
    <cellStyle name="Note 15 25 2 3" xfId="41945"/>
    <cellStyle name="Note 15 25 2 4" xfId="41946"/>
    <cellStyle name="Note 15 25 2 5" xfId="41943"/>
    <cellStyle name="Note 15 25 3" xfId="41947"/>
    <cellStyle name="Note 15 25 4" xfId="41948"/>
    <cellStyle name="Note 15 25 5" xfId="41949"/>
    <cellStyle name="Note 15 25 6" xfId="41942"/>
    <cellStyle name="Note 15 26" xfId="13869"/>
    <cellStyle name="Note 15 26 2" xfId="13870"/>
    <cellStyle name="Note 15 26 2 2" xfId="41952"/>
    <cellStyle name="Note 15 26 2 3" xfId="41953"/>
    <cellStyle name="Note 15 26 2 4" xfId="41954"/>
    <cellStyle name="Note 15 26 2 5" xfId="41951"/>
    <cellStyle name="Note 15 26 3" xfId="41955"/>
    <cellStyle name="Note 15 26 4" xfId="41956"/>
    <cellStyle name="Note 15 26 5" xfId="41957"/>
    <cellStyle name="Note 15 26 6" xfId="41950"/>
    <cellStyle name="Note 15 27" xfId="13871"/>
    <cellStyle name="Note 15 27 2" xfId="13872"/>
    <cellStyle name="Note 15 27 2 2" xfId="41960"/>
    <cellStyle name="Note 15 27 2 3" xfId="41961"/>
    <cellStyle name="Note 15 27 2 4" xfId="41962"/>
    <cellStyle name="Note 15 27 2 5" xfId="41959"/>
    <cellStyle name="Note 15 27 3" xfId="41963"/>
    <cellStyle name="Note 15 27 4" xfId="41964"/>
    <cellStyle name="Note 15 27 5" xfId="41965"/>
    <cellStyle name="Note 15 27 6" xfId="41958"/>
    <cellStyle name="Note 15 28" xfId="13873"/>
    <cellStyle name="Note 15 28 2" xfId="13874"/>
    <cellStyle name="Note 15 28 2 2" xfId="41968"/>
    <cellStyle name="Note 15 28 2 3" xfId="41969"/>
    <cellStyle name="Note 15 28 2 4" xfId="41970"/>
    <cellStyle name="Note 15 28 2 5" xfId="41967"/>
    <cellStyle name="Note 15 28 3" xfId="41971"/>
    <cellStyle name="Note 15 28 4" xfId="41972"/>
    <cellStyle name="Note 15 28 5" xfId="41973"/>
    <cellStyle name="Note 15 28 6" xfId="41966"/>
    <cellStyle name="Note 15 29" xfId="13875"/>
    <cellStyle name="Note 15 29 2" xfId="13876"/>
    <cellStyle name="Note 15 29 2 2" xfId="41976"/>
    <cellStyle name="Note 15 29 2 3" xfId="41977"/>
    <cellStyle name="Note 15 29 2 4" xfId="41978"/>
    <cellStyle name="Note 15 29 2 5" xfId="41975"/>
    <cellStyle name="Note 15 29 3" xfId="41979"/>
    <cellStyle name="Note 15 29 4" xfId="41980"/>
    <cellStyle name="Note 15 29 5" xfId="41981"/>
    <cellStyle name="Note 15 29 6" xfId="41974"/>
    <cellStyle name="Note 15 3" xfId="13877"/>
    <cellStyle name="Note 15 3 2" xfId="13878"/>
    <cellStyle name="Note 15 3 2 2" xfId="41984"/>
    <cellStyle name="Note 15 3 2 3" xfId="41985"/>
    <cellStyle name="Note 15 3 2 4" xfId="41986"/>
    <cellStyle name="Note 15 3 2 5" xfId="41983"/>
    <cellStyle name="Note 15 3 3" xfId="41987"/>
    <cellStyle name="Note 15 3 4" xfId="41988"/>
    <cellStyle name="Note 15 3 5" xfId="41989"/>
    <cellStyle name="Note 15 3 6" xfId="41982"/>
    <cellStyle name="Note 15 30" xfId="13879"/>
    <cellStyle name="Note 15 30 2" xfId="13880"/>
    <cellStyle name="Note 15 30 2 2" xfId="41992"/>
    <cellStyle name="Note 15 30 2 3" xfId="41993"/>
    <cellStyle name="Note 15 30 2 4" xfId="41994"/>
    <cellStyle name="Note 15 30 2 5" xfId="41991"/>
    <cellStyle name="Note 15 30 3" xfId="41995"/>
    <cellStyle name="Note 15 30 4" xfId="41996"/>
    <cellStyle name="Note 15 30 5" xfId="41997"/>
    <cellStyle name="Note 15 30 6" xfId="41990"/>
    <cellStyle name="Note 15 31" xfId="13881"/>
    <cellStyle name="Note 15 31 2" xfId="41999"/>
    <cellStyle name="Note 15 31 3" xfId="42000"/>
    <cellStyle name="Note 15 31 4" xfId="42001"/>
    <cellStyle name="Note 15 31 5" xfId="41998"/>
    <cellStyle name="Note 15 32" xfId="13882"/>
    <cellStyle name="Note 15 32 2" xfId="42003"/>
    <cellStyle name="Note 15 32 3" xfId="42004"/>
    <cellStyle name="Note 15 32 4" xfId="42005"/>
    <cellStyle name="Note 15 32 5" xfId="42002"/>
    <cellStyle name="Note 15 33" xfId="13883"/>
    <cellStyle name="Note 15 33 2" xfId="42007"/>
    <cellStyle name="Note 15 33 3" xfId="42008"/>
    <cellStyle name="Note 15 33 4" xfId="42009"/>
    <cellStyle name="Note 15 33 5" xfId="42006"/>
    <cellStyle name="Note 15 34" xfId="13884"/>
    <cellStyle name="Note 15 34 2" xfId="42011"/>
    <cellStyle name="Note 15 34 3" xfId="42012"/>
    <cellStyle name="Note 15 34 4" xfId="42013"/>
    <cellStyle name="Note 15 34 5" xfId="42010"/>
    <cellStyle name="Note 15 35" xfId="13885"/>
    <cellStyle name="Note 15 35 2" xfId="42015"/>
    <cellStyle name="Note 15 35 3" xfId="42016"/>
    <cellStyle name="Note 15 35 4" xfId="42017"/>
    <cellStyle name="Note 15 35 5" xfId="42014"/>
    <cellStyle name="Note 15 36" xfId="13886"/>
    <cellStyle name="Note 15 36 2" xfId="42019"/>
    <cellStyle name="Note 15 36 3" xfId="42020"/>
    <cellStyle name="Note 15 36 4" xfId="42021"/>
    <cellStyle name="Note 15 36 5" xfId="42018"/>
    <cellStyle name="Note 15 37" xfId="13887"/>
    <cellStyle name="Note 15 37 2" xfId="42023"/>
    <cellStyle name="Note 15 37 3" xfId="42024"/>
    <cellStyle name="Note 15 37 4" xfId="42025"/>
    <cellStyle name="Note 15 37 5" xfId="42022"/>
    <cellStyle name="Note 15 38" xfId="13888"/>
    <cellStyle name="Note 15 38 2" xfId="42027"/>
    <cellStyle name="Note 15 38 3" xfId="42028"/>
    <cellStyle name="Note 15 38 4" xfId="42029"/>
    <cellStyle name="Note 15 38 5" xfId="42026"/>
    <cellStyle name="Note 15 39" xfId="13889"/>
    <cellStyle name="Note 15 39 2" xfId="42031"/>
    <cellStyle name="Note 15 39 3" xfId="42032"/>
    <cellStyle name="Note 15 39 4" xfId="42033"/>
    <cellStyle name="Note 15 39 5" xfId="42030"/>
    <cellStyle name="Note 15 4" xfId="13890"/>
    <cellStyle name="Note 15 4 2" xfId="13891"/>
    <cellStyle name="Note 15 4 2 2" xfId="42036"/>
    <cellStyle name="Note 15 4 2 3" xfId="42037"/>
    <cellStyle name="Note 15 4 2 4" xfId="42038"/>
    <cellStyle name="Note 15 4 2 5" xfId="42035"/>
    <cellStyle name="Note 15 4 3" xfId="42039"/>
    <cellStyle name="Note 15 4 4" xfId="42040"/>
    <cellStyle name="Note 15 4 5" xfId="42041"/>
    <cellStyle name="Note 15 4 6" xfId="42034"/>
    <cellStyle name="Note 15 40" xfId="13892"/>
    <cellStyle name="Note 15 40 2" xfId="42043"/>
    <cellStyle name="Note 15 40 3" xfId="42044"/>
    <cellStyle name="Note 15 40 4" xfId="42045"/>
    <cellStyle name="Note 15 40 5" xfId="42042"/>
    <cellStyle name="Note 15 41" xfId="13893"/>
    <cellStyle name="Note 15 41 2" xfId="42047"/>
    <cellStyle name="Note 15 41 3" xfId="42048"/>
    <cellStyle name="Note 15 41 4" xfId="42049"/>
    <cellStyle name="Note 15 41 5" xfId="42046"/>
    <cellStyle name="Note 15 42" xfId="13894"/>
    <cellStyle name="Note 15 42 2" xfId="42051"/>
    <cellStyle name="Note 15 42 3" xfId="42052"/>
    <cellStyle name="Note 15 42 4" xfId="42053"/>
    <cellStyle name="Note 15 42 5" xfId="42050"/>
    <cellStyle name="Note 15 43" xfId="13895"/>
    <cellStyle name="Note 15 43 2" xfId="42055"/>
    <cellStyle name="Note 15 43 3" xfId="42056"/>
    <cellStyle name="Note 15 43 4" xfId="42057"/>
    <cellStyle name="Note 15 43 5" xfId="42054"/>
    <cellStyle name="Note 15 44" xfId="13896"/>
    <cellStyle name="Note 15 44 2" xfId="42059"/>
    <cellStyle name="Note 15 44 3" xfId="42060"/>
    <cellStyle name="Note 15 44 4" xfId="42061"/>
    <cellStyle name="Note 15 44 5" xfId="42058"/>
    <cellStyle name="Note 15 45" xfId="13897"/>
    <cellStyle name="Note 15 45 2" xfId="42063"/>
    <cellStyle name="Note 15 45 3" xfId="42064"/>
    <cellStyle name="Note 15 45 4" xfId="42065"/>
    <cellStyle name="Note 15 45 5" xfId="42062"/>
    <cellStyle name="Note 15 46" xfId="13898"/>
    <cellStyle name="Note 15 46 2" xfId="42067"/>
    <cellStyle name="Note 15 46 3" xfId="42068"/>
    <cellStyle name="Note 15 46 4" xfId="42069"/>
    <cellStyle name="Note 15 46 5" xfId="42066"/>
    <cellStyle name="Note 15 47" xfId="13899"/>
    <cellStyle name="Note 15 47 2" xfId="42071"/>
    <cellStyle name="Note 15 47 3" xfId="42072"/>
    <cellStyle name="Note 15 47 4" xfId="42073"/>
    <cellStyle name="Note 15 47 5" xfId="42070"/>
    <cellStyle name="Note 15 48" xfId="13900"/>
    <cellStyle name="Note 15 48 2" xfId="42075"/>
    <cellStyle name="Note 15 48 3" xfId="42076"/>
    <cellStyle name="Note 15 48 4" xfId="42077"/>
    <cellStyle name="Note 15 48 5" xfId="42074"/>
    <cellStyle name="Note 15 49" xfId="13901"/>
    <cellStyle name="Note 15 49 2" xfId="42079"/>
    <cellStyle name="Note 15 49 3" xfId="42080"/>
    <cellStyle name="Note 15 49 4" xfId="42081"/>
    <cellStyle name="Note 15 49 5" xfId="42078"/>
    <cellStyle name="Note 15 5" xfId="13902"/>
    <cellStyle name="Note 15 5 2" xfId="13903"/>
    <cellStyle name="Note 15 5 2 2" xfId="42084"/>
    <cellStyle name="Note 15 5 2 3" xfId="42085"/>
    <cellStyle name="Note 15 5 2 4" xfId="42086"/>
    <cellStyle name="Note 15 5 2 5" xfId="42083"/>
    <cellStyle name="Note 15 5 3" xfId="42087"/>
    <cellStyle name="Note 15 5 4" xfId="42088"/>
    <cellStyle name="Note 15 5 5" xfId="42089"/>
    <cellStyle name="Note 15 5 6" xfId="42082"/>
    <cellStyle name="Note 15 50" xfId="13904"/>
    <cellStyle name="Note 15 50 2" xfId="42091"/>
    <cellStyle name="Note 15 50 3" xfId="42092"/>
    <cellStyle name="Note 15 50 4" xfId="42093"/>
    <cellStyle name="Note 15 50 5" xfId="42090"/>
    <cellStyle name="Note 15 51" xfId="13905"/>
    <cellStyle name="Note 15 51 2" xfId="42095"/>
    <cellStyle name="Note 15 51 3" xfId="42096"/>
    <cellStyle name="Note 15 51 4" xfId="42097"/>
    <cellStyle name="Note 15 51 5" xfId="42094"/>
    <cellStyle name="Note 15 52" xfId="13906"/>
    <cellStyle name="Note 15 52 2" xfId="42099"/>
    <cellStyle name="Note 15 52 3" xfId="42100"/>
    <cellStyle name="Note 15 52 4" xfId="42101"/>
    <cellStyle name="Note 15 52 5" xfId="42098"/>
    <cellStyle name="Note 15 53" xfId="13907"/>
    <cellStyle name="Note 15 53 2" xfId="42103"/>
    <cellStyle name="Note 15 53 3" xfId="42104"/>
    <cellStyle name="Note 15 53 4" xfId="42105"/>
    <cellStyle name="Note 15 53 5" xfId="42102"/>
    <cellStyle name="Note 15 54" xfId="13908"/>
    <cellStyle name="Note 15 54 2" xfId="42107"/>
    <cellStyle name="Note 15 54 3" xfId="42108"/>
    <cellStyle name="Note 15 54 4" xfId="42109"/>
    <cellStyle name="Note 15 54 5" xfId="42106"/>
    <cellStyle name="Note 15 55" xfId="13909"/>
    <cellStyle name="Note 15 55 2" xfId="42111"/>
    <cellStyle name="Note 15 55 3" xfId="42112"/>
    <cellStyle name="Note 15 55 4" xfId="42113"/>
    <cellStyle name="Note 15 55 5" xfId="42110"/>
    <cellStyle name="Note 15 56" xfId="42114"/>
    <cellStyle name="Note 15 57" xfId="42115"/>
    <cellStyle name="Note 15 58" xfId="42116"/>
    <cellStyle name="Note 15 59" xfId="41813"/>
    <cellStyle name="Note 15 6" xfId="13910"/>
    <cellStyle name="Note 15 6 2" xfId="13911"/>
    <cellStyle name="Note 15 6 2 2" xfId="42119"/>
    <cellStyle name="Note 15 6 2 3" xfId="42120"/>
    <cellStyle name="Note 15 6 2 4" xfId="42121"/>
    <cellStyle name="Note 15 6 2 5" xfId="42118"/>
    <cellStyle name="Note 15 6 3" xfId="42122"/>
    <cellStyle name="Note 15 6 4" xfId="42123"/>
    <cellStyle name="Note 15 6 5" xfId="42124"/>
    <cellStyle name="Note 15 6 6" xfId="42117"/>
    <cellStyle name="Note 15 7" xfId="13912"/>
    <cellStyle name="Note 15 7 2" xfId="13913"/>
    <cellStyle name="Note 15 7 2 2" xfId="42127"/>
    <cellStyle name="Note 15 7 2 3" xfId="42128"/>
    <cellStyle name="Note 15 7 2 4" xfId="42129"/>
    <cellStyle name="Note 15 7 2 5" xfId="42126"/>
    <cellStyle name="Note 15 7 3" xfId="42130"/>
    <cellStyle name="Note 15 7 4" xfId="42131"/>
    <cellStyle name="Note 15 7 5" xfId="42132"/>
    <cellStyle name="Note 15 7 6" xfId="42125"/>
    <cellStyle name="Note 15 8" xfId="13914"/>
    <cellStyle name="Note 15 8 2" xfId="13915"/>
    <cellStyle name="Note 15 8 2 2" xfId="42135"/>
    <cellStyle name="Note 15 8 2 3" xfId="42136"/>
    <cellStyle name="Note 15 8 2 4" xfId="42137"/>
    <cellStyle name="Note 15 8 2 5" xfId="42134"/>
    <cellStyle name="Note 15 8 3" xfId="42138"/>
    <cellStyle name="Note 15 8 4" xfId="42139"/>
    <cellStyle name="Note 15 8 5" xfId="42140"/>
    <cellStyle name="Note 15 8 6" xfId="42133"/>
    <cellStyle name="Note 15 9" xfId="13916"/>
    <cellStyle name="Note 15 9 2" xfId="13917"/>
    <cellStyle name="Note 15 9 2 2" xfId="42143"/>
    <cellStyle name="Note 15 9 2 3" xfId="42144"/>
    <cellStyle name="Note 15 9 2 4" xfId="42145"/>
    <cellStyle name="Note 15 9 2 5" xfId="42142"/>
    <cellStyle name="Note 15 9 3" xfId="42146"/>
    <cellStyle name="Note 15 9 4" xfId="42147"/>
    <cellStyle name="Note 15 9 5" xfId="42148"/>
    <cellStyle name="Note 15 9 6" xfId="42141"/>
    <cellStyle name="Note 16" xfId="13918"/>
    <cellStyle name="Note 16 10" xfId="13919"/>
    <cellStyle name="Note 16 10 2" xfId="13920"/>
    <cellStyle name="Note 16 10 2 2" xfId="42152"/>
    <cellStyle name="Note 16 10 2 3" xfId="42153"/>
    <cellStyle name="Note 16 10 2 4" xfId="42154"/>
    <cellStyle name="Note 16 10 2 5" xfId="42151"/>
    <cellStyle name="Note 16 10 3" xfId="42155"/>
    <cellStyle name="Note 16 10 4" xfId="42156"/>
    <cellStyle name="Note 16 10 5" xfId="42157"/>
    <cellStyle name="Note 16 10 6" xfId="42150"/>
    <cellStyle name="Note 16 11" xfId="13921"/>
    <cellStyle name="Note 16 11 2" xfId="13922"/>
    <cellStyle name="Note 16 11 2 2" xfId="42160"/>
    <cellStyle name="Note 16 11 2 3" xfId="42161"/>
    <cellStyle name="Note 16 11 2 4" xfId="42162"/>
    <cellStyle name="Note 16 11 2 5" xfId="42159"/>
    <cellStyle name="Note 16 11 3" xfId="42163"/>
    <cellStyle name="Note 16 11 4" xfId="42164"/>
    <cellStyle name="Note 16 11 5" xfId="42165"/>
    <cellStyle name="Note 16 11 6" xfId="42158"/>
    <cellStyle name="Note 16 12" xfId="13923"/>
    <cellStyle name="Note 16 12 2" xfId="13924"/>
    <cellStyle name="Note 16 12 2 2" xfId="42168"/>
    <cellStyle name="Note 16 12 2 3" xfId="42169"/>
    <cellStyle name="Note 16 12 2 4" xfId="42170"/>
    <cellStyle name="Note 16 12 2 5" xfId="42167"/>
    <cellStyle name="Note 16 12 3" xfId="42171"/>
    <cellStyle name="Note 16 12 4" xfId="42172"/>
    <cellStyle name="Note 16 12 5" xfId="42173"/>
    <cellStyle name="Note 16 12 6" xfId="42166"/>
    <cellStyle name="Note 16 13" xfId="13925"/>
    <cellStyle name="Note 16 13 2" xfId="13926"/>
    <cellStyle name="Note 16 13 2 2" xfId="42176"/>
    <cellStyle name="Note 16 13 2 3" xfId="42177"/>
    <cellStyle name="Note 16 13 2 4" xfId="42178"/>
    <cellStyle name="Note 16 13 2 5" xfId="42175"/>
    <cellStyle name="Note 16 13 3" xfId="42179"/>
    <cellStyle name="Note 16 13 4" xfId="42180"/>
    <cellStyle name="Note 16 13 5" xfId="42181"/>
    <cellStyle name="Note 16 13 6" xfId="42174"/>
    <cellStyle name="Note 16 14" xfId="13927"/>
    <cellStyle name="Note 16 14 2" xfId="13928"/>
    <cellStyle name="Note 16 14 2 2" xfId="42184"/>
    <cellStyle name="Note 16 14 2 3" xfId="42185"/>
    <cellStyle name="Note 16 14 2 4" xfId="42186"/>
    <cellStyle name="Note 16 14 2 5" xfId="42183"/>
    <cellStyle name="Note 16 14 3" xfId="42187"/>
    <cellStyle name="Note 16 14 4" xfId="42188"/>
    <cellStyle name="Note 16 14 5" xfId="42189"/>
    <cellStyle name="Note 16 14 6" xfId="42182"/>
    <cellStyle name="Note 16 15" xfId="13929"/>
    <cellStyle name="Note 16 15 2" xfId="13930"/>
    <cellStyle name="Note 16 15 2 2" xfId="42192"/>
    <cellStyle name="Note 16 15 2 3" xfId="42193"/>
    <cellStyle name="Note 16 15 2 4" xfId="42194"/>
    <cellStyle name="Note 16 15 2 5" xfId="42191"/>
    <cellStyle name="Note 16 15 3" xfId="42195"/>
    <cellStyle name="Note 16 15 4" xfId="42196"/>
    <cellStyle name="Note 16 15 5" xfId="42197"/>
    <cellStyle name="Note 16 15 6" xfId="42190"/>
    <cellStyle name="Note 16 16" xfId="13931"/>
    <cellStyle name="Note 16 16 2" xfId="13932"/>
    <cellStyle name="Note 16 16 2 2" xfId="42200"/>
    <cellStyle name="Note 16 16 2 3" xfId="42201"/>
    <cellStyle name="Note 16 16 2 4" xfId="42202"/>
    <cellStyle name="Note 16 16 2 5" xfId="42199"/>
    <cellStyle name="Note 16 16 3" xfId="42203"/>
    <cellStyle name="Note 16 16 4" xfId="42204"/>
    <cellStyle name="Note 16 16 5" xfId="42205"/>
    <cellStyle name="Note 16 16 6" xfId="42198"/>
    <cellStyle name="Note 16 17" xfId="13933"/>
    <cellStyle name="Note 16 17 2" xfId="13934"/>
    <cellStyle name="Note 16 17 2 2" xfId="42208"/>
    <cellStyle name="Note 16 17 2 3" xfId="42209"/>
    <cellStyle name="Note 16 17 2 4" xfId="42210"/>
    <cellStyle name="Note 16 17 2 5" xfId="42207"/>
    <cellStyle name="Note 16 17 3" xfId="42211"/>
    <cellStyle name="Note 16 17 4" xfId="42212"/>
    <cellStyle name="Note 16 17 5" xfId="42213"/>
    <cellStyle name="Note 16 17 6" xfId="42206"/>
    <cellStyle name="Note 16 18" xfId="13935"/>
    <cellStyle name="Note 16 18 2" xfId="13936"/>
    <cellStyle name="Note 16 18 2 2" xfId="42216"/>
    <cellStyle name="Note 16 18 2 3" xfId="42217"/>
    <cellStyle name="Note 16 18 2 4" xfId="42218"/>
    <cellStyle name="Note 16 18 2 5" xfId="42215"/>
    <cellStyle name="Note 16 18 3" xfId="42219"/>
    <cellStyle name="Note 16 18 4" xfId="42220"/>
    <cellStyle name="Note 16 18 5" xfId="42221"/>
    <cellStyle name="Note 16 18 6" xfId="42214"/>
    <cellStyle name="Note 16 19" xfId="13937"/>
    <cellStyle name="Note 16 19 2" xfId="13938"/>
    <cellStyle name="Note 16 19 2 2" xfId="42224"/>
    <cellStyle name="Note 16 19 2 3" xfId="42225"/>
    <cellStyle name="Note 16 19 2 4" xfId="42226"/>
    <cellStyle name="Note 16 19 2 5" xfId="42223"/>
    <cellStyle name="Note 16 19 3" xfId="42227"/>
    <cellStyle name="Note 16 19 4" xfId="42228"/>
    <cellStyle name="Note 16 19 5" xfId="42229"/>
    <cellStyle name="Note 16 19 6" xfId="42222"/>
    <cellStyle name="Note 16 2" xfId="13939"/>
    <cellStyle name="Note 16 2 2" xfId="13940"/>
    <cellStyle name="Note 16 2 2 2" xfId="42232"/>
    <cellStyle name="Note 16 2 2 3" xfId="42233"/>
    <cellStyle name="Note 16 2 2 4" xfId="42234"/>
    <cellStyle name="Note 16 2 2 5" xfId="42231"/>
    <cellStyle name="Note 16 2 3" xfId="42235"/>
    <cellStyle name="Note 16 2 4" xfId="42236"/>
    <cellStyle name="Note 16 2 5" xfId="42237"/>
    <cellStyle name="Note 16 2 6" xfId="42230"/>
    <cellStyle name="Note 16 20" xfId="13941"/>
    <cellStyle name="Note 16 20 2" xfId="13942"/>
    <cellStyle name="Note 16 20 2 2" xfId="42240"/>
    <cellStyle name="Note 16 20 2 3" xfId="42241"/>
    <cellStyle name="Note 16 20 2 4" xfId="42242"/>
    <cellStyle name="Note 16 20 2 5" xfId="42239"/>
    <cellStyle name="Note 16 20 3" xfId="42243"/>
    <cellStyle name="Note 16 20 4" xfId="42244"/>
    <cellStyle name="Note 16 20 5" xfId="42245"/>
    <cellStyle name="Note 16 20 6" xfId="42238"/>
    <cellStyle name="Note 16 21" xfId="13943"/>
    <cellStyle name="Note 16 21 2" xfId="13944"/>
    <cellStyle name="Note 16 21 2 2" xfId="42248"/>
    <cellStyle name="Note 16 21 2 3" xfId="42249"/>
    <cellStyle name="Note 16 21 2 4" xfId="42250"/>
    <cellStyle name="Note 16 21 2 5" xfId="42247"/>
    <cellStyle name="Note 16 21 3" xfId="42251"/>
    <cellStyle name="Note 16 21 4" xfId="42252"/>
    <cellStyle name="Note 16 21 5" xfId="42253"/>
    <cellStyle name="Note 16 21 6" xfId="42246"/>
    <cellStyle name="Note 16 22" xfId="13945"/>
    <cellStyle name="Note 16 22 2" xfId="13946"/>
    <cellStyle name="Note 16 22 2 2" xfId="42256"/>
    <cellStyle name="Note 16 22 2 3" xfId="42257"/>
    <cellStyle name="Note 16 22 2 4" xfId="42258"/>
    <cellStyle name="Note 16 22 2 5" xfId="42255"/>
    <cellStyle name="Note 16 22 3" xfId="42259"/>
    <cellStyle name="Note 16 22 4" xfId="42260"/>
    <cellStyle name="Note 16 22 5" xfId="42261"/>
    <cellStyle name="Note 16 22 6" xfId="42254"/>
    <cellStyle name="Note 16 23" xfId="13947"/>
    <cellStyle name="Note 16 23 2" xfId="13948"/>
    <cellStyle name="Note 16 23 2 2" xfId="42264"/>
    <cellStyle name="Note 16 23 2 3" xfId="42265"/>
    <cellStyle name="Note 16 23 2 4" xfId="42266"/>
    <cellStyle name="Note 16 23 2 5" xfId="42263"/>
    <cellStyle name="Note 16 23 3" xfId="42267"/>
    <cellStyle name="Note 16 23 4" xfId="42268"/>
    <cellStyle name="Note 16 23 5" xfId="42269"/>
    <cellStyle name="Note 16 23 6" xfId="42262"/>
    <cellStyle name="Note 16 24" xfId="13949"/>
    <cellStyle name="Note 16 24 2" xfId="13950"/>
    <cellStyle name="Note 16 24 2 2" xfId="42272"/>
    <cellStyle name="Note 16 24 2 3" xfId="42273"/>
    <cellStyle name="Note 16 24 2 4" xfId="42274"/>
    <cellStyle name="Note 16 24 2 5" xfId="42271"/>
    <cellStyle name="Note 16 24 3" xfId="42275"/>
    <cellStyle name="Note 16 24 4" xfId="42276"/>
    <cellStyle name="Note 16 24 5" xfId="42277"/>
    <cellStyle name="Note 16 24 6" xfId="42270"/>
    <cellStyle name="Note 16 25" xfId="13951"/>
    <cellStyle name="Note 16 25 2" xfId="13952"/>
    <cellStyle name="Note 16 25 2 2" xfId="42280"/>
    <cellStyle name="Note 16 25 2 3" xfId="42281"/>
    <cellStyle name="Note 16 25 2 4" xfId="42282"/>
    <cellStyle name="Note 16 25 2 5" xfId="42279"/>
    <cellStyle name="Note 16 25 3" xfId="42283"/>
    <cellStyle name="Note 16 25 4" xfId="42284"/>
    <cellStyle name="Note 16 25 5" xfId="42285"/>
    <cellStyle name="Note 16 25 6" xfId="42278"/>
    <cellStyle name="Note 16 26" xfId="13953"/>
    <cellStyle name="Note 16 26 2" xfId="13954"/>
    <cellStyle name="Note 16 26 2 2" xfId="42288"/>
    <cellStyle name="Note 16 26 2 3" xfId="42289"/>
    <cellStyle name="Note 16 26 2 4" xfId="42290"/>
    <cellStyle name="Note 16 26 2 5" xfId="42287"/>
    <cellStyle name="Note 16 26 3" xfId="42291"/>
    <cellStyle name="Note 16 26 4" xfId="42292"/>
    <cellStyle name="Note 16 26 5" xfId="42293"/>
    <cellStyle name="Note 16 26 6" xfId="42286"/>
    <cellStyle name="Note 16 27" xfId="13955"/>
    <cellStyle name="Note 16 27 2" xfId="13956"/>
    <cellStyle name="Note 16 27 2 2" xfId="42296"/>
    <cellStyle name="Note 16 27 2 3" xfId="42297"/>
    <cellStyle name="Note 16 27 2 4" xfId="42298"/>
    <cellStyle name="Note 16 27 2 5" xfId="42295"/>
    <cellStyle name="Note 16 27 3" xfId="42299"/>
    <cellStyle name="Note 16 27 4" xfId="42300"/>
    <cellStyle name="Note 16 27 5" xfId="42301"/>
    <cellStyle name="Note 16 27 6" xfId="42294"/>
    <cellStyle name="Note 16 28" xfId="13957"/>
    <cellStyle name="Note 16 28 2" xfId="13958"/>
    <cellStyle name="Note 16 28 2 2" xfId="42304"/>
    <cellStyle name="Note 16 28 2 3" xfId="42305"/>
    <cellStyle name="Note 16 28 2 4" xfId="42306"/>
    <cellStyle name="Note 16 28 2 5" xfId="42303"/>
    <cellStyle name="Note 16 28 3" xfId="42307"/>
    <cellStyle name="Note 16 28 4" xfId="42308"/>
    <cellStyle name="Note 16 28 5" xfId="42309"/>
    <cellStyle name="Note 16 28 6" xfId="42302"/>
    <cellStyle name="Note 16 29" xfId="13959"/>
    <cellStyle name="Note 16 29 2" xfId="13960"/>
    <cellStyle name="Note 16 29 2 2" xfId="42312"/>
    <cellStyle name="Note 16 29 2 3" xfId="42313"/>
    <cellStyle name="Note 16 29 2 4" xfId="42314"/>
    <cellStyle name="Note 16 29 2 5" xfId="42311"/>
    <cellStyle name="Note 16 29 3" xfId="42315"/>
    <cellStyle name="Note 16 29 4" xfId="42316"/>
    <cellStyle name="Note 16 29 5" xfId="42317"/>
    <cellStyle name="Note 16 29 6" xfId="42310"/>
    <cellStyle name="Note 16 3" xfId="13961"/>
    <cellStyle name="Note 16 3 2" xfId="13962"/>
    <cellStyle name="Note 16 3 2 2" xfId="42320"/>
    <cellStyle name="Note 16 3 2 3" xfId="42321"/>
    <cellStyle name="Note 16 3 2 4" xfId="42322"/>
    <cellStyle name="Note 16 3 2 5" xfId="42319"/>
    <cellStyle name="Note 16 3 3" xfId="42323"/>
    <cellStyle name="Note 16 3 4" xfId="42324"/>
    <cellStyle name="Note 16 3 5" xfId="42325"/>
    <cellStyle name="Note 16 3 6" xfId="42318"/>
    <cellStyle name="Note 16 30" xfId="13963"/>
    <cellStyle name="Note 16 30 2" xfId="13964"/>
    <cellStyle name="Note 16 30 2 2" xfId="42328"/>
    <cellStyle name="Note 16 30 2 3" xfId="42329"/>
    <cellStyle name="Note 16 30 2 4" xfId="42330"/>
    <cellStyle name="Note 16 30 2 5" xfId="42327"/>
    <cellStyle name="Note 16 30 3" xfId="42331"/>
    <cellStyle name="Note 16 30 4" xfId="42332"/>
    <cellStyle name="Note 16 30 5" xfId="42333"/>
    <cellStyle name="Note 16 30 6" xfId="42326"/>
    <cellStyle name="Note 16 31" xfId="13965"/>
    <cellStyle name="Note 16 31 2" xfId="42335"/>
    <cellStyle name="Note 16 31 3" xfId="42336"/>
    <cellStyle name="Note 16 31 4" xfId="42337"/>
    <cellStyle name="Note 16 31 5" xfId="42334"/>
    <cellStyle name="Note 16 32" xfId="13966"/>
    <cellStyle name="Note 16 32 2" xfId="42339"/>
    <cellStyle name="Note 16 32 3" xfId="42340"/>
    <cellStyle name="Note 16 32 4" xfId="42341"/>
    <cellStyle name="Note 16 32 5" xfId="42338"/>
    <cellStyle name="Note 16 33" xfId="13967"/>
    <cellStyle name="Note 16 33 2" xfId="42343"/>
    <cellStyle name="Note 16 33 3" xfId="42344"/>
    <cellStyle name="Note 16 33 4" xfId="42345"/>
    <cellStyle name="Note 16 33 5" xfId="42342"/>
    <cellStyle name="Note 16 34" xfId="13968"/>
    <cellStyle name="Note 16 34 2" xfId="42347"/>
    <cellStyle name="Note 16 34 3" xfId="42348"/>
    <cellStyle name="Note 16 34 4" xfId="42349"/>
    <cellStyle name="Note 16 34 5" xfId="42346"/>
    <cellStyle name="Note 16 35" xfId="13969"/>
    <cellStyle name="Note 16 35 2" xfId="42351"/>
    <cellStyle name="Note 16 35 3" xfId="42352"/>
    <cellStyle name="Note 16 35 4" xfId="42353"/>
    <cellStyle name="Note 16 35 5" xfId="42350"/>
    <cellStyle name="Note 16 36" xfId="13970"/>
    <cellStyle name="Note 16 36 2" xfId="42355"/>
    <cellStyle name="Note 16 36 3" xfId="42356"/>
    <cellStyle name="Note 16 36 4" xfId="42357"/>
    <cellStyle name="Note 16 36 5" xfId="42354"/>
    <cellStyle name="Note 16 37" xfId="13971"/>
    <cellStyle name="Note 16 37 2" xfId="42359"/>
    <cellStyle name="Note 16 37 3" xfId="42360"/>
    <cellStyle name="Note 16 37 4" xfId="42361"/>
    <cellStyle name="Note 16 37 5" xfId="42358"/>
    <cellStyle name="Note 16 38" xfId="13972"/>
    <cellStyle name="Note 16 38 2" xfId="42363"/>
    <cellStyle name="Note 16 38 3" xfId="42364"/>
    <cellStyle name="Note 16 38 4" xfId="42365"/>
    <cellStyle name="Note 16 38 5" xfId="42362"/>
    <cellStyle name="Note 16 39" xfId="13973"/>
    <cellStyle name="Note 16 39 2" xfId="42367"/>
    <cellStyle name="Note 16 39 3" xfId="42368"/>
    <cellStyle name="Note 16 39 4" xfId="42369"/>
    <cellStyle name="Note 16 39 5" xfId="42366"/>
    <cellStyle name="Note 16 4" xfId="13974"/>
    <cellStyle name="Note 16 4 2" xfId="13975"/>
    <cellStyle name="Note 16 4 2 2" xfId="42372"/>
    <cellStyle name="Note 16 4 2 3" xfId="42373"/>
    <cellStyle name="Note 16 4 2 4" xfId="42374"/>
    <cellStyle name="Note 16 4 2 5" xfId="42371"/>
    <cellStyle name="Note 16 4 3" xfId="42375"/>
    <cellStyle name="Note 16 4 4" xfId="42376"/>
    <cellStyle name="Note 16 4 5" xfId="42377"/>
    <cellStyle name="Note 16 4 6" xfId="42370"/>
    <cellStyle name="Note 16 40" xfId="13976"/>
    <cellStyle name="Note 16 40 2" xfId="42379"/>
    <cellStyle name="Note 16 40 3" xfId="42380"/>
    <cellStyle name="Note 16 40 4" xfId="42381"/>
    <cellStyle name="Note 16 40 5" xfId="42378"/>
    <cellStyle name="Note 16 41" xfId="13977"/>
    <cellStyle name="Note 16 41 2" xfId="42383"/>
    <cellStyle name="Note 16 41 3" xfId="42384"/>
    <cellStyle name="Note 16 41 4" xfId="42385"/>
    <cellStyle name="Note 16 41 5" xfId="42382"/>
    <cellStyle name="Note 16 42" xfId="13978"/>
    <cellStyle name="Note 16 42 2" xfId="42387"/>
    <cellStyle name="Note 16 42 3" xfId="42388"/>
    <cellStyle name="Note 16 42 4" xfId="42389"/>
    <cellStyle name="Note 16 42 5" xfId="42386"/>
    <cellStyle name="Note 16 43" xfId="13979"/>
    <cellStyle name="Note 16 43 2" xfId="42391"/>
    <cellStyle name="Note 16 43 3" xfId="42392"/>
    <cellStyle name="Note 16 43 4" xfId="42393"/>
    <cellStyle name="Note 16 43 5" xfId="42390"/>
    <cellStyle name="Note 16 44" xfId="13980"/>
    <cellStyle name="Note 16 44 2" xfId="42395"/>
    <cellStyle name="Note 16 44 3" xfId="42396"/>
    <cellStyle name="Note 16 44 4" xfId="42397"/>
    <cellStyle name="Note 16 44 5" xfId="42394"/>
    <cellStyle name="Note 16 45" xfId="13981"/>
    <cellStyle name="Note 16 45 2" xfId="42399"/>
    <cellStyle name="Note 16 45 3" xfId="42400"/>
    <cellStyle name="Note 16 45 4" xfId="42401"/>
    <cellStyle name="Note 16 45 5" xfId="42398"/>
    <cellStyle name="Note 16 46" xfId="13982"/>
    <cellStyle name="Note 16 46 2" xfId="42403"/>
    <cellStyle name="Note 16 46 3" xfId="42404"/>
    <cellStyle name="Note 16 46 4" xfId="42405"/>
    <cellStyle name="Note 16 46 5" xfId="42402"/>
    <cellStyle name="Note 16 47" xfId="13983"/>
    <cellStyle name="Note 16 47 2" xfId="42407"/>
    <cellStyle name="Note 16 47 3" xfId="42408"/>
    <cellStyle name="Note 16 47 4" xfId="42409"/>
    <cellStyle name="Note 16 47 5" xfId="42406"/>
    <cellStyle name="Note 16 48" xfId="13984"/>
    <cellStyle name="Note 16 48 2" xfId="42411"/>
    <cellStyle name="Note 16 48 3" xfId="42412"/>
    <cellStyle name="Note 16 48 4" xfId="42413"/>
    <cellStyle name="Note 16 48 5" xfId="42410"/>
    <cellStyle name="Note 16 49" xfId="13985"/>
    <cellStyle name="Note 16 49 2" xfId="42415"/>
    <cellStyle name="Note 16 49 3" xfId="42416"/>
    <cellStyle name="Note 16 49 4" xfId="42417"/>
    <cellStyle name="Note 16 49 5" xfId="42414"/>
    <cellStyle name="Note 16 5" xfId="13986"/>
    <cellStyle name="Note 16 5 2" xfId="13987"/>
    <cellStyle name="Note 16 5 2 2" xfId="42420"/>
    <cellStyle name="Note 16 5 2 3" xfId="42421"/>
    <cellStyle name="Note 16 5 2 4" xfId="42422"/>
    <cellStyle name="Note 16 5 2 5" xfId="42419"/>
    <cellStyle name="Note 16 5 3" xfId="42423"/>
    <cellStyle name="Note 16 5 4" xfId="42424"/>
    <cellStyle name="Note 16 5 5" xfId="42425"/>
    <cellStyle name="Note 16 5 6" xfId="42418"/>
    <cellStyle name="Note 16 50" xfId="13988"/>
    <cellStyle name="Note 16 50 2" xfId="42427"/>
    <cellStyle name="Note 16 50 3" xfId="42428"/>
    <cellStyle name="Note 16 50 4" xfId="42429"/>
    <cellStyle name="Note 16 50 5" xfId="42426"/>
    <cellStyle name="Note 16 51" xfId="13989"/>
    <cellStyle name="Note 16 51 2" xfId="42431"/>
    <cellStyle name="Note 16 51 3" xfId="42432"/>
    <cellStyle name="Note 16 51 4" xfId="42433"/>
    <cellStyle name="Note 16 51 5" xfId="42430"/>
    <cellStyle name="Note 16 52" xfId="13990"/>
    <cellStyle name="Note 16 52 2" xfId="42435"/>
    <cellStyle name="Note 16 52 3" xfId="42436"/>
    <cellStyle name="Note 16 52 4" xfId="42437"/>
    <cellStyle name="Note 16 52 5" xfId="42434"/>
    <cellStyle name="Note 16 53" xfId="13991"/>
    <cellStyle name="Note 16 53 2" xfId="42439"/>
    <cellStyle name="Note 16 53 3" xfId="42440"/>
    <cellStyle name="Note 16 53 4" xfId="42441"/>
    <cellStyle name="Note 16 53 5" xfId="42438"/>
    <cellStyle name="Note 16 54" xfId="13992"/>
    <cellStyle name="Note 16 54 2" xfId="42443"/>
    <cellStyle name="Note 16 54 3" xfId="42444"/>
    <cellStyle name="Note 16 54 4" xfId="42445"/>
    <cellStyle name="Note 16 54 5" xfId="42442"/>
    <cellStyle name="Note 16 55" xfId="13993"/>
    <cellStyle name="Note 16 55 2" xfId="42447"/>
    <cellStyle name="Note 16 55 3" xfId="42448"/>
    <cellStyle name="Note 16 55 4" xfId="42449"/>
    <cellStyle name="Note 16 55 5" xfId="42446"/>
    <cellStyle name="Note 16 56" xfId="42450"/>
    <cellStyle name="Note 16 57" xfId="42451"/>
    <cellStyle name="Note 16 58" xfId="42452"/>
    <cellStyle name="Note 16 59" xfId="42149"/>
    <cellStyle name="Note 16 6" xfId="13994"/>
    <cellStyle name="Note 16 6 2" xfId="13995"/>
    <cellStyle name="Note 16 6 2 2" xfId="42455"/>
    <cellStyle name="Note 16 6 2 3" xfId="42456"/>
    <cellStyle name="Note 16 6 2 4" xfId="42457"/>
    <cellStyle name="Note 16 6 2 5" xfId="42454"/>
    <cellStyle name="Note 16 6 3" xfId="42458"/>
    <cellStyle name="Note 16 6 4" xfId="42459"/>
    <cellStyle name="Note 16 6 5" xfId="42460"/>
    <cellStyle name="Note 16 6 6" xfId="42453"/>
    <cellStyle name="Note 16 7" xfId="13996"/>
    <cellStyle name="Note 16 7 2" xfId="13997"/>
    <cellStyle name="Note 16 7 2 2" xfId="42463"/>
    <cellStyle name="Note 16 7 2 3" xfId="42464"/>
    <cellStyle name="Note 16 7 2 4" xfId="42465"/>
    <cellStyle name="Note 16 7 2 5" xfId="42462"/>
    <cellStyle name="Note 16 7 3" xfId="42466"/>
    <cellStyle name="Note 16 7 4" xfId="42467"/>
    <cellStyle name="Note 16 7 5" xfId="42468"/>
    <cellStyle name="Note 16 7 6" xfId="42461"/>
    <cellStyle name="Note 16 8" xfId="13998"/>
    <cellStyle name="Note 16 8 2" xfId="13999"/>
    <cellStyle name="Note 16 8 2 2" xfId="42471"/>
    <cellStyle name="Note 16 8 2 3" xfId="42472"/>
    <cellStyle name="Note 16 8 2 4" xfId="42473"/>
    <cellStyle name="Note 16 8 2 5" xfId="42470"/>
    <cellStyle name="Note 16 8 3" xfId="42474"/>
    <cellStyle name="Note 16 8 4" xfId="42475"/>
    <cellStyle name="Note 16 8 5" xfId="42476"/>
    <cellStyle name="Note 16 8 6" xfId="42469"/>
    <cellStyle name="Note 16 9" xfId="14000"/>
    <cellStyle name="Note 16 9 2" xfId="14001"/>
    <cellStyle name="Note 16 9 2 2" xfId="42479"/>
    <cellStyle name="Note 16 9 2 3" xfId="42480"/>
    <cellStyle name="Note 16 9 2 4" xfId="42481"/>
    <cellStyle name="Note 16 9 2 5" xfId="42478"/>
    <cellStyle name="Note 16 9 3" xfId="42482"/>
    <cellStyle name="Note 16 9 4" xfId="42483"/>
    <cellStyle name="Note 16 9 5" xfId="42484"/>
    <cellStyle name="Note 16 9 6" xfId="42477"/>
    <cellStyle name="Note 17" xfId="14002"/>
    <cellStyle name="Note 17 10" xfId="14003"/>
    <cellStyle name="Note 17 10 2" xfId="14004"/>
    <cellStyle name="Note 17 10 2 2" xfId="42488"/>
    <cellStyle name="Note 17 10 2 3" xfId="42489"/>
    <cellStyle name="Note 17 10 2 4" xfId="42490"/>
    <cellStyle name="Note 17 10 2 5" xfId="42487"/>
    <cellStyle name="Note 17 10 3" xfId="42491"/>
    <cellStyle name="Note 17 10 4" xfId="42492"/>
    <cellStyle name="Note 17 10 5" xfId="42493"/>
    <cellStyle name="Note 17 10 6" xfId="42486"/>
    <cellStyle name="Note 17 11" xfId="14005"/>
    <cellStyle name="Note 17 11 2" xfId="14006"/>
    <cellStyle name="Note 17 11 2 2" xfId="42496"/>
    <cellStyle name="Note 17 11 2 3" xfId="42497"/>
    <cellStyle name="Note 17 11 2 4" xfId="42498"/>
    <cellStyle name="Note 17 11 2 5" xfId="42495"/>
    <cellStyle name="Note 17 11 3" xfId="42499"/>
    <cellStyle name="Note 17 11 4" xfId="42500"/>
    <cellStyle name="Note 17 11 5" xfId="42501"/>
    <cellStyle name="Note 17 11 6" xfId="42494"/>
    <cellStyle name="Note 17 12" xfId="14007"/>
    <cellStyle name="Note 17 12 2" xfId="14008"/>
    <cellStyle name="Note 17 12 2 2" xfId="42504"/>
    <cellStyle name="Note 17 12 2 3" xfId="42505"/>
    <cellStyle name="Note 17 12 2 4" xfId="42506"/>
    <cellStyle name="Note 17 12 2 5" xfId="42503"/>
    <cellStyle name="Note 17 12 3" xfId="42507"/>
    <cellStyle name="Note 17 12 4" xfId="42508"/>
    <cellStyle name="Note 17 12 5" xfId="42509"/>
    <cellStyle name="Note 17 12 6" xfId="42502"/>
    <cellStyle name="Note 17 13" xfId="14009"/>
    <cellStyle name="Note 17 13 2" xfId="14010"/>
    <cellStyle name="Note 17 13 2 2" xfId="42512"/>
    <cellStyle name="Note 17 13 2 3" xfId="42513"/>
    <cellStyle name="Note 17 13 2 4" xfId="42514"/>
    <cellStyle name="Note 17 13 2 5" xfId="42511"/>
    <cellStyle name="Note 17 13 3" xfId="42515"/>
    <cellStyle name="Note 17 13 4" xfId="42516"/>
    <cellStyle name="Note 17 13 5" xfId="42517"/>
    <cellStyle name="Note 17 13 6" xfId="42510"/>
    <cellStyle name="Note 17 14" xfId="14011"/>
    <cellStyle name="Note 17 14 2" xfId="14012"/>
    <cellStyle name="Note 17 14 2 2" xfId="42520"/>
    <cellStyle name="Note 17 14 2 3" xfId="42521"/>
    <cellStyle name="Note 17 14 2 4" xfId="42522"/>
    <cellStyle name="Note 17 14 2 5" xfId="42519"/>
    <cellStyle name="Note 17 14 3" xfId="42523"/>
    <cellStyle name="Note 17 14 4" xfId="42524"/>
    <cellStyle name="Note 17 14 5" xfId="42525"/>
    <cellStyle name="Note 17 14 6" xfId="42518"/>
    <cellStyle name="Note 17 15" xfId="14013"/>
    <cellStyle name="Note 17 15 2" xfId="14014"/>
    <cellStyle name="Note 17 15 2 2" xfId="42528"/>
    <cellStyle name="Note 17 15 2 3" xfId="42529"/>
    <cellStyle name="Note 17 15 2 4" xfId="42530"/>
    <cellStyle name="Note 17 15 2 5" xfId="42527"/>
    <cellStyle name="Note 17 15 3" xfId="42531"/>
    <cellStyle name="Note 17 15 4" xfId="42532"/>
    <cellStyle name="Note 17 15 5" xfId="42533"/>
    <cellStyle name="Note 17 15 6" xfId="42526"/>
    <cellStyle name="Note 17 16" xfId="14015"/>
    <cellStyle name="Note 17 16 2" xfId="14016"/>
    <cellStyle name="Note 17 16 2 2" xfId="42536"/>
    <cellStyle name="Note 17 16 2 3" xfId="42537"/>
    <cellStyle name="Note 17 16 2 4" xfId="42538"/>
    <cellStyle name="Note 17 16 2 5" xfId="42535"/>
    <cellStyle name="Note 17 16 3" xfId="42539"/>
    <cellStyle name="Note 17 16 4" xfId="42540"/>
    <cellStyle name="Note 17 16 5" xfId="42541"/>
    <cellStyle name="Note 17 16 6" xfId="42534"/>
    <cellStyle name="Note 17 17" xfId="14017"/>
    <cellStyle name="Note 17 17 2" xfId="14018"/>
    <cellStyle name="Note 17 17 2 2" xfId="42544"/>
    <cellStyle name="Note 17 17 2 3" xfId="42545"/>
    <cellStyle name="Note 17 17 2 4" xfId="42546"/>
    <cellStyle name="Note 17 17 2 5" xfId="42543"/>
    <cellStyle name="Note 17 17 3" xfId="42547"/>
    <cellStyle name="Note 17 17 4" xfId="42548"/>
    <cellStyle name="Note 17 17 5" xfId="42549"/>
    <cellStyle name="Note 17 17 6" xfId="42542"/>
    <cellStyle name="Note 17 18" xfId="14019"/>
    <cellStyle name="Note 17 18 2" xfId="14020"/>
    <cellStyle name="Note 17 18 2 2" xfId="42552"/>
    <cellStyle name="Note 17 18 2 3" xfId="42553"/>
    <cellStyle name="Note 17 18 2 4" xfId="42554"/>
    <cellStyle name="Note 17 18 2 5" xfId="42551"/>
    <cellStyle name="Note 17 18 3" xfId="42555"/>
    <cellStyle name="Note 17 18 4" xfId="42556"/>
    <cellStyle name="Note 17 18 5" xfId="42557"/>
    <cellStyle name="Note 17 18 6" xfId="42550"/>
    <cellStyle name="Note 17 19" xfId="14021"/>
    <cellStyle name="Note 17 19 2" xfId="14022"/>
    <cellStyle name="Note 17 19 2 2" xfId="42560"/>
    <cellStyle name="Note 17 19 2 3" xfId="42561"/>
    <cellStyle name="Note 17 19 2 4" xfId="42562"/>
    <cellStyle name="Note 17 19 2 5" xfId="42559"/>
    <cellStyle name="Note 17 19 3" xfId="42563"/>
    <cellStyle name="Note 17 19 4" xfId="42564"/>
    <cellStyle name="Note 17 19 5" xfId="42565"/>
    <cellStyle name="Note 17 19 6" xfId="42558"/>
    <cellStyle name="Note 17 2" xfId="14023"/>
    <cellStyle name="Note 17 2 2" xfId="14024"/>
    <cellStyle name="Note 17 2 2 2" xfId="42568"/>
    <cellStyle name="Note 17 2 2 3" xfId="42569"/>
    <cellStyle name="Note 17 2 2 4" xfId="42570"/>
    <cellStyle name="Note 17 2 2 5" xfId="42567"/>
    <cellStyle name="Note 17 2 3" xfId="42571"/>
    <cellStyle name="Note 17 2 4" xfId="42572"/>
    <cellStyle name="Note 17 2 5" xfId="42573"/>
    <cellStyle name="Note 17 2 6" xfId="42566"/>
    <cellStyle name="Note 17 20" xfId="14025"/>
    <cellStyle name="Note 17 20 2" xfId="14026"/>
    <cellStyle name="Note 17 20 2 2" xfId="42576"/>
    <cellStyle name="Note 17 20 2 3" xfId="42577"/>
    <cellStyle name="Note 17 20 2 4" xfId="42578"/>
    <cellStyle name="Note 17 20 2 5" xfId="42575"/>
    <cellStyle name="Note 17 20 3" xfId="42579"/>
    <cellStyle name="Note 17 20 4" xfId="42580"/>
    <cellStyle name="Note 17 20 5" xfId="42581"/>
    <cellStyle name="Note 17 20 6" xfId="42574"/>
    <cellStyle name="Note 17 21" xfId="14027"/>
    <cellStyle name="Note 17 21 2" xfId="14028"/>
    <cellStyle name="Note 17 21 2 2" xfId="42584"/>
    <cellStyle name="Note 17 21 2 3" xfId="42585"/>
    <cellStyle name="Note 17 21 2 4" xfId="42586"/>
    <cellStyle name="Note 17 21 2 5" xfId="42583"/>
    <cellStyle name="Note 17 21 3" xfId="42587"/>
    <cellStyle name="Note 17 21 4" xfId="42588"/>
    <cellStyle name="Note 17 21 5" xfId="42589"/>
    <cellStyle name="Note 17 21 6" xfId="42582"/>
    <cellStyle name="Note 17 22" xfId="14029"/>
    <cellStyle name="Note 17 22 2" xfId="14030"/>
    <cellStyle name="Note 17 22 2 2" xfId="42592"/>
    <cellStyle name="Note 17 22 2 3" xfId="42593"/>
    <cellStyle name="Note 17 22 2 4" xfId="42594"/>
    <cellStyle name="Note 17 22 2 5" xfId="42591"/>
    <cellStyle name="Note 17 22 3" xfId="42595"/>
    <cellStyle name="Note 17 22 4" xfId="42596"/>
    <cellStyle name="Note 17 22 5" xfId="42597"/>
    <cellStyle name="Note 17 22 6" xfId="42590"/>
    <cellStyle name="Note 17 23" xfId="14031"/>
    <cellStyle name="Note 17 23 2" xfId="14032"/>
    <cellStyle name="Note 17 23 2 2" xfId="42600"/>
    <cellStyle name="Note 17 23 2 3" xfId="42601"/>
    <cellStyle name="Note 17 23 2 4" xfId="42602"/>
    <cellStyle name="Note 17 23 2 5" xfId="42599"/>
    <cellStyle name="Note 17 23 3" xfId="42603"/>
    <cellStyle name="Note 17 23 4" xfId="42604"/>
    <cellStyle name="Note 17 23 5" xfId="42605"/>
    <cellStyle name="Note 17 23 6" xfId="42598"/>
    <cellStyle name="Note 17 24" xfId="14033"/>
    <cellStyle name="Note 17 24 2" xfId="14034"/>
    <cellStyle name="Note 17 24 2 2" xfId="42608"/>
    <cellStyle name="Note 17 24 2 3" xfId="42609"/>
    <cellStyle name="Note 17 24 2 4" xfId="42610"/>
    <cellStyle name="Note 17 24 2 5" xfId="42607"/>
    <cellStyle name="Note 17 24 3" xfId="42611"/>
    <cellStyle name="Note 17 24 4" xfId="42612"/>
    <cellStyle name="Note 17 24 5" xfId="42613"/>
    <cellStyle name="Note 17 24 6" xfId="42606"/>
    <cellStyle name="Note 17 25" xfId="14035"/>
    <cellStyle name="Note 17 25 2" xfId="14036"/>
    <cellStyle name="Note 17 25 2 2" xfId="42616"/>
    <cellStyle name="Note 17 25 2 3" xfId="42617"/>
    <cellStyle name="Note 17 25 2 4" xfId="42618"/>
    <cellStyle name="Note 17 25 2 5" xfId="42615"/>
    <cellStyle name="Note 17 25 3" xfId="42619"/>
    <cellStyle name="Note 17 25 4" xfId="42620"/>
    <cellStyle name="Note 17 25 5" xfId="42621"/>
    <cellStyle name="Note 17 25 6" xfId="42614"/>
    <cellStyle name="Note 17 26" xfId="14037"/>
    <cellStyle name="Note 17 26 2" xfId="14038"/>
    <cellStyle name="Note 17 26 2 2" xfId="42624"/>
    <cellStyle name="Note 17 26 2 3" xfId="42625"/>
    <cellStyle name="Note 17 26 2 4" xfId="42626"/>
    <cellStyle name="Note 17 26 2 5" xfId="42623"/>
    <cellStyle name="Note 17 26 3" xfId="42627"/>
    <cellStyle name="Note 17 26 4" xfId="42628"/>
    <cellStyle name="Note 17 26 5" xfId="42629"/>
    <cellStyle name="Note 17 26 6" xfId="42622"/>
    <cellStyle name="Note 17 27" xfId="14039"/>
    <cellStyle name="Note 17 27 2" xfId="14040"/>
    <cellStyle name="Note 17 27 2 2" xfId="42632"/>
    <cellStyle name="Note 17 27 2 3" xfId="42633"/>
    <cellStyle name="Note 17 27 2 4" xfId="42634"/>
    <cellStyle name="Note 17 27 2 5" xfId="42631"/>
    <cellStyle name="Note 17 27 3" xfId="42635"/>
    <cellStyle name="Note 17 27 4" xfId="42636"/>
    <cellStyle name="Note 17 27 5" xfId="42637"/>
    <cellStyle name="Note 17 27 6" xfId="42630"/>
    <cellStyle name="Note 17 28" xfId="14041"/>
    <cellStyle name="Note 17 28 2" xfId="14042"/>
    <cellStyle name="Note 17 28 2 2" xfId="42640"/>
    <cellStyle name="Note 17 28 2 3" xfId="42641"/>
    <cellStyle name="Note 17 28 2 4" xfId="42642"/>
    <cellStyle name="Note 17 28 2 5" xfId="42639"/>
    <cellStyle name="Note 17 28 3" xfId="42643"/>
    <cellStyle name="Note 17 28 4" xfId="42644"/>
    <cellStyle name="Note 17 28 5" xfId="42645"/>
    <cellStyle name="Note 17 28 6" xfId="42638"/>
    <cellStyle name="Note 17 29" xfId="14043"/>
    <cellStyle name="Note 17 29 2" xfId="14044"/>
    <cellStyle name="Note 17 29 2 2" xfId="42648"/>
    <cellStyle name="Note 17 29 2 3" xfId="42649"/>
    <cellStyle name="Note 17 29 2 4" xfId="42650"/>
    <cellStyle name="Note 17 29 2 5" xfId="42647"/>
    <cellStyle name="Note 17 29 3" xfId="42651"/>
    <cellStyle name="Note 17 29 4" xfId="42652"/>
    <cellStyle name="Note 17 29 5" xfId="42653"/>
    <cellStyle name="Note 17 29 6" xfId="42646"/>
    <cellStyle name="Note 17 3" xfId="14045"/>
    <cellStyle name="Note 17 3 2" xfId="14046"/>
    <cellStyle name="Note 17 3 2 2" xfId="42656"/>
    <cellStyle name="Note 17 3 2 3" xfId="42657"/>
    <cellStyle name="Note 17 3 2 4" xfId="42658"/>
    <cellStyle name="Note 17 3 2 5" xfId="42655"/>
    <cellStyle name="Note 17 3 3" xfId="42659"/>
    <cellStyle name="Note 17 3 4" xfId="42660"/>
    <cellStyle name="Note 17 3 5" xfId="42661"/>
    <cellStyle name="Note 17 3 6" xfId="42654"/>
    <cellStyle name="Note 17 30" xfId="14047"/>
    <cellStyle name="Note 17 30 2" xfId="14048"/>
    <cellStyle name="Note 17 30 2 2" xfId="42664"/>
    <cellStyle name="Note 17 30 2 3" xfId="42665"/>
    <cellStyle name="Note 17 30 2 4" xfId="42666"/>
    <cellStyle name="Note 17 30 2 5" xfId="42663"/>
    <cellStyle name="Note 17 30 3" xfId="42667"/>
    <cellStyle name="Note 17 30 4" xfId="42668"/>
    <cellStyle name="Note 17 30 5" xfId="42669"/>
    <cellStyle name="Note 17 30 6" xfId="42662"/>
    <cellStyle name="Note 17 31" xfId="14049"/>
    <cellStyle name="Note 17 31 2" xfId="42671"/>
    <cellStyle name="Note 17 31 3" xfId="42672"/>
    <cellStyle name="Note 17 31 4" xfId="42673"/>
    <cellStyle name="Note 17 31 5" xfId="42670"/>
    <cellStyle name="Note 17 32" xfId="14050"/>
    <cellStyle name="Note 17 32 2" xfId="42675"/>
    <cellStyle name="Note 17 32 3" xfId="42676"/>
    <cellStyle name="Note 17 32 4" xfId="42677"/>
    <cellStyle name="Note 17 32 5" xfId="42674"/>
    <cellStyle name="Note 17 33" xfId="14051"/>
    <cellStyle name="Note 17 33 2" xfId="42679"/>
    <cellStyle name="Note 17 33 3" xfId="42680"/>
    <cellStyle name="Note 17 33 4" xfId="42681"/>
    <cellStyle name="Note 17 33 5" xfId="42678"/>
    <cellStyle name="Note 17 34" xfId="14052"/>
    <cellStyle name="Note 17 34 2" xfId="42683"/>
    <cellStyle name="Note 17 34 3" xfId="42684"/>
    <cellStyle name="Note 17 34 4" xfId="42685"/>
    <cellStyle name="Note 17 34 5" xfId="42682"/>
    <cellStyle name="Note 17 35" xfId="14053"/>
    <cellStyle name="Note 17 35 2" xfId="42687"/>
    <cellStyle name="Note 17 35 3" xfId="42688"/>
    <cellStyle name="Note 17 35 4" xfId="42689"/>
    <cellStyle name="Note 17 35 5" xfId="42686"/>
    <cellStyle name="Note 17 36" xfId="14054"/>
    <cellStyle name="Note 17 36 2" xfId="42691"/>
    <cellStyle name="Note 17 36 3" xfId="42692"/>
    <cellStyle name="Note 17 36 4" xfId="42693"/>
    <cellStyle name="Note 17 36 5" xfId="42690"/>
    <cellStyle name="Note 17 37" xfId="14055"/>
    <cellStyle name="Note 17 37 2" xfId="42695"/>
    <cellStyle name="Note 17 37 3" xfId="42696"/>
    <cellStyle name="Note 17 37 4" xfId="42697"/>
    <cellStyle name="Note 17 37 5" xfId="42694"/>
    <cellStyle name="Note 17 38" xfId="14056"/>
    <cellStyle name="Note 17 38 2" xfId="42699"/>
    <cellStyle name="Note 17 38 3" xfId="42700"/>
    <cellStyle name="Note 17 38 4" xfId="42701"/>
    <cellStyle name="Note 17 38 5" xfId="42698"/>
    <cellStyle name="Note 17 39" xfId="14057"/>
    <cellStyle name="Note 17 39 2" xfId="42703"/>
    <cellStyle name="Note 17 39 3" xfId="42704"/>
    <cellStyle name="Note 17 39 4" xfId="42705"/>
    <cellStyle name="Note 17 39 5" xfId="42702"/>
    <cellStyle name="Note 17 4" xfId="14058"/>
    <cellStyle name="Note 17 4 2" xfId="14059"/>
    <cellStyle name="Note 17 4 2 2" xfId="42708"/>
    <cellStyle name="Note 17 4 2 3" xfId="42709"/>
    <cellStyle name="Note 17 4 2 4" xfId="42710"/>
    <cellStyle name="Note 17 4 2 5" xfId="42707"/>
    <cellStyle name="Note 17 4 3" xfId="42711"/>
    <cellStyle name="Note 17 4 4" xfId="42712"/>
    <cellStyle name="Note 17 4 5" xfId="42713"/>
    <cellStyle name="Note 17 4 6" xfId="42706"/>
    <cellStyle name="Note 17 40" xfId="14060"/>
    <cellStyle name="Note 17 40 2" xfId="42715"/>
    <cellStyle name="Note 17 40 3" xfId="42716"/>
    <cellStyle name="Note 17 40 4" xfId="42717"/>
    <cellStyle name="Note 17 40 5" xfId="42714"/>
    <cellStyle name="Note 17 41" xfId="14061"/>
    <cellStyle name="Note 17 41 2" xfId="42719"/>
    <cellStyle name="Note 17 41 3" xfId="42720"/>
    <cellStyle name="Note 17 41 4" xfId="42721"/>
    <cellStyle name="Note 17 41 5" xfId="42718"/>
    <cellStyle name="Note 17 42" xfId="14062"/>
    <cellStyle name="Note 17 42 2" xfId="42723"/>
    <cellStyle name="Note 17 42 3" xfId="42724"/>
    <cellStyle name="Note 17 42 4" xfId="42725"/>
    <cellStyle name="Note 17 42 5" xfId="42722"/>
    <cellStyle name="Note 17 43" xfId="14063"/>
    <cellStyle name="Note 17 43 2" xfId="42727"/>
    <cellStyle name="Note 17 43 3" xfId="42728"/>
    <cellStyle name="Note 17 43 4" xfId="42729"/>
    <cellStyle name="Note 17 43 5" xfId="42726"/>
    <cellStyle name="Note 17 44" xfId="14064"/>
    <cellStyle name="Note 17 44 2" xfId="42731"/>
    <cellStyle name="Note 17 44 3" xfId="42732"/>
    <cellStyle name="Note 17 44 4" xfId="42733"/>
    <cellStyle name="Note 17 44 5" xfId="42730"/>
    <cellStyle name="Note 17 45" xfId="14065"/>
    <cellStyle name="Note 17 45 2" xfId="42735"/>
    <cellStyle name="Note 17 45 3" xfId="42736"/>
    <cellStyle name="Note 17 45 4" xfId="42737"/>
    <cellStyle name="Note 17 45 5" xfId="42734"/>
    <cellStyle name="Note 17 46" xfId="14066"/>
    <cellStyle name="Note 17 46 2" xfId="42739"/>
    <cellStyle name="Note 17 46 3" xfId="42740"/>
    <cellStyle name="Note 17 46 4" xfId="42741"/>
    <cellStyle name="Note 17 46 5" xfId="42738"/>
    <cellStyle name="Note 17 47" xfId="14067"/>
    <cellStyle name="Note 17 47 2" xfId="42743"/>
    <cellStyle name="Note 17 47 3" xfId="42744"/>
    <cellStyle name="Note 17 47 4" xfId="42745"/>
    <cellStyle name="Note 17 47 5" xfId="42742"/>
    <cellStyle name="Note 17 48" xfId="14068"/>
    <cellStyle name="Note 17 48 2" xfId="42747"/>
    <cellStyle name="Note 17 48 3" xfId="42748"/>
    <cellStyle name="Note 17 48 4" xfId="42749"/>
    <cellStyle name="Note 17 48 5" xfId="42746"/>
    <cellStyle name="Note 17 49" xfId="14069"/>
    <cellStyle name="Note 17 49 2" xfId="42751"/>
    <cellStyle name="Note 17 49 3" xfId="42752"/>
    <cellStyle name="Note 17 49 4" xfId="42753"/>
    <cellStyle name="Note 17 49 5" xfId="42750"/>
    <cellStyle name="Note 17 5" xfId="14070"/>
    <cellStyle name="Note 17 5 2" xfId="14071"/>
    <cellStyle name="Note 17 5 2 2" xfId="42756"/>
    <cellStyle name="Note 17 5 2 3" xfId="42757"/>
    <cellStyle name="Note 17 5 2 4" xfId="42758"/>
    <cellStyle name="Note 17 5 2 5" xfId="42755"/>
    <cellStyle name="Note 17 5 3" xfId="42759"/>
    <cellStyle name="Note 17 5 4" xfId="42760"/>
    <cellStyle name="Note 17 5 5" xfId="42761"/>
    <cellStyle name="Note 17 5 6" xfId="42754"/>
    <cellStyle name="Note 17 50" xfId="14072"/>
    <cellStyle name="Note 17 50 2" xfId="42763"/>
    <cellStyle name="Note 17 50 3" xfId="42764"/>
    <cellStyle name="Note 17 50 4" xfId="42765"/>
    <cellStyle name="Note 17 50 5" xfId="42762"/>
    <cellStyle name="Note 17 51" xfId="14073"/>
    <cellStyle name="Note 17 51 2" xfId="42767"/>
    <cellStyle name="Note 17 51 3" xfId="42768"/>
    <cellStyle name="Note 17 51 4" xfId="42769"/>
    <cellStyle name="Note 17 51 5" xfId="42766"/>
    <cellStyle name="Note 17 52" xfId="14074"/>
    <cellStyle name="Note 17 52 2" xfId="42771"/>
    <cellStyle name="Note 17 52 3" xfId="42772"/>
    <cellStyle name="Note 17 52 4" xfId="42773"/>
    <cellStyle name="Note 17 52 5" xfId="42770"/>
    <cellStyle name="Note 17 53" xfId="14075"/>
    <cellStyle name="Note 17 53 2" xfId="42775"/>
    <cellStyle name="Note 17 53 3" xfId="42776"/>
    <cellStyle name="Note 17 53 4" xfId="42777"/>
    <cellStyle name="Note 17 53 5" xfId="42774"/>
    <cellStyle name="Note 17 54" xfId="14076"/>
    <cellStyle name="Note 17 54 2" xfId="42779"/>
    <cellStyle name="Note 17 54 3" xfId="42780"/>
    <cellStyle name="Note 17 54 4" xfId="42781"/>
    <cellStyle name="Note 17 54 5" xfId="42778"/>
    <cellStyle name="Note 17 55" xfId="14077"/>
    <cellStyle name="Note 17 55 2" xfId="42783"/>
    <cellStyle name="Note 17 55 3" xfId="42784"/>
    <cellStyle name="Note 17 55 4" xfId="42785"/>
    <cellStyle name="Note 17 55 5" xfId="42782"/>
    <cellStyle name="Note 17 56" xfId="42786"/>
    <cellStyle name="Note 17 57" xfId="42787"/>
    <cellStyle name="Note 17 58" xfId="42788"/>
    <cellStyle name="Note 17 59" xfId="42485"/>
    <cellStyle name="Note 17 6" xfId="14078"/>
    <cellStyle name="Note 17 6 2" xfId="14079"/>
    <cellStyle name="Note 17 6 2 2" xfId="42791"/>
    <cellStyle name="Note 17 6 2 3" xfId="42792"/>
    <cellStyle name="Note 17 6 2 4" xfId="42793"/>
    <cellStyle name="Note 17 6 2 5" xfId="42790"/>
    <cellStyle name="Note 17 6 3" xfId="42794"/>
    <cellStyle name="Note 17 6 4" xfId="42795"/>
    <cellStyle name="Note 17 6 5" xfId="42796"/>
    <cellStyle name="Note 17 6 6" xfId="42789"/>
    <cellStyle name="Note 17 7" xfId="14080"/>
    <cellStyle name="Note 17 7 2" xfId="14081"/>
    <cellStyle name="Note 17 7 2 2" xfId="42799"/>
    <cellStyle name="Note 17 7 2 3" xfId="42800"/>
    <cellStyle name="Note 17 7 2 4" xfId="42801"/>
    <cellStyle name="Note 17 7 2 5" xfId="42798"/>
    <cellStyle name="Note 17 7 3" xfId="42802"/>
    <cellStyle name="Note 17 7 4" xfId="42803"/>
    <cellStyle name="Note 17 7 5" xfId="42804"/>
    <cellStyle name="Note 17 7 6" xfId="42797"/>
    <cellStyle name="Note 17 8" xfId="14082"/>
    <cellStyle name="Note 17 8 2" xfId="14083"/>
    <cellStyle name="Note 17 8 2 2" xfId="42807"/>
    <cellStyle name="Note 17 8 2 3" xfId="42808"/>
    <cellStyle name="Note 17 8 2 4" xfId="42809"/>
    <cellStyle name="Note 17 8 2 5" xfId="42806"/>
    <cellStyle name="Note 17 8 3" xfId="42810"/>
    <cellStyle name="Note 17 8 4" xfId="42811"/>
    <cellStyle name="Note 17 8 5" xfId="42812"/>
    <cellStyle name="Note 17 8 6" xfId="42805"/>
    <cellStyle name="Note 17 9" xfId="14084"/>
    <cellStyle name="Note 17 9 2" xfId="14085"/>
    <cellStyle name="Note 17 9 2 2" xfId="42815"/>
    <cellStyle name="Note 17 9 2 3" xfId="42816"/>
    <cellStyle name="Note 17 9 2 4" xfId="42817"/>
    <cellStyle name="Note 17 9 2 5" xfId="42814"/>
    <cellStyle name="Note 17 9 3" xfId="42818"/>
    <cellStyle name="Note 17 9 4" xfId="42819"/>
    <cellStyle name="Note 17 9 5" xfId="42820"/>
    <cellStyle name="Note 17 9 6" xfId="42813"/>
    <cellStyle name="Note 18" xfId="14086"/>
    <cellStyle name="Note 18 10" xfId="14087"/>
    <cellStyle name="Note 18 10 2" xfId="14088"/>
    <cellStyle name="Note 18 10 2 2" xfId="42824"/>
    <cellStyle name="Note 18 10 2 3" xfId="42825"/>
    <cellStyle name="Note 18 10 2 4" xfId="42826"/>
    <cellStyle name="Note 18 10 2 5" xfId="42823"/>
    <cellStyle name="Note 18 10 3" xfId="42827"/>
    <cellStyle name="Note 18 10 4" xfId="42828"/>
    <cellStyle name="Note 18 10 5" xfId="42829"/>
    <cellStyle name="Note 18 10 6" xfId="42822"/>
    <cellStyle name="Note 18 11" xfId="14089"/>
    <cellStyle name="Note 18 11 2" xfId="14090"/>
    <cellStyle name="Note 18 11 2 2" xfId="42832"/>
    <cellStyle name="Note 18 11 2 3" xfId="42833"/>
    <cellStyle name="Note 18 11 2 4" xfId="42834"/>
    <cellStyle name="Note 18 11 2 5" xfId="42831"/>
    <cellStyle name="Note 18 11 3" xfId="42835"/>
    <cellStyle name="Note 18 11 4" xfId="42836"/>
    <cellStyle name="Note 18 11 5" xfId="42837"/>
    <cellStyle name="Note 18 11 6" xfId="42830"/>
    <cellStyle name="Note 18 12" xfId="14091"/>
    <cellStyle name="Note 18 12 2" xfId="14092"/>
    <cellStyle name="Note 18 12 2 2" xfId="42840"/>
    <cellStyle name="Note 18 12 2 3" xfId="42841"/>
    <cellStyle name="Note 18 12 2 4" xfId="42842"/>
    <cellStyle name="Note 18 12 2 5" xfId="42839"/>
    <cellStyle name="Note 18 12 3" xfId="42843"/>
    <cellStyle name="Note 18 12 4" xfId="42844"/>
    <cellStyle name="Note 18 12 5" xfId="42845"/>
    <cellStyle name="Note 18 12 6" xfId="42838"/>
    <cellStyle name="Note 18 13" xfId="14093"/>
    <cellStyle name="Note 18 13 2" xfId="14094"/>
    <cellStyle name="Note 18 13 2 2" xfId="42848"/>
    <cellStyle name="Note 18 13 2 3" xfId="42849"/>
    <cellStyle name="Note 18 13 2 4" xfId="42850"/>
    <cellStyle name="Note 18 13 2 5" xfId="42847"/>
    <cellStyle name="Note 18 13 3" xfId="42851"/>
    <cellStyle name="Note 18 13 4" xfId="42852"/>
    <cellStyle name="Note 18 13 5" xfId="42853"/>
    <cellStyle name="Note 18 13 6" xfId="42846"/>
    <cellStyle name="Note 18 14" xfId="14095"/>
    <cellStyle name="Note 18 14 2" xfId="14096"/>
    <cellStyle name="Note 18 14 2 2" xfId="42856"/>
    <cellStyle name="Note 18 14 2 3" xfId="42857"/>
    <cellStyle name="Note 18 14 2 4" xfId="42858"/>
    <cellStyle name="Note 18 14 2 5" xfId="42855"/>
    <cellStyle name="Note 18 14 3" xfId="42859"/>
    <cellStyle name="Note 18 14 4" xfId="42860"/>
    <cellStyle name="Note 18 14 5" xfId="42861"/>
    <cellStyle name="Note 18 14 6" xfId="42854"/>
    <cellStyle name="Note 18 15" xfId="14097"/>
    <cellStyle name="Note 18 15 2" xfId="14098"/>
    <cellStyle name="Note 18 15 2 2" xfId="42864"/>
    <cellStyle name="Note 18 15 2 3" xfId="42865"/>
    <cellStyle name="Note 18 15 2 4" xfId="42866"/>
    <cellStyle name="Note 18 15 2 5" xfId="42863"/>
    <cellStyle name="Note 18 15 3" xfId="42867"/>
    <cellStyle name="Note 18 15 4" xfId="42868"/>
    <cellStyle name="Note 18 15 5" xfId="42869"/>
    <cellStyle name="Note 18 15 6" xfId="42862"/>
    <cellStyle name="Note 18 16" xfId="14099"/>
    <cellStyle name="Note 18 16 2" xfId="14100"/>
    <cellStyle name="Note 18 16 2 2" xfId="42872"/>
    <cellStyle name="Note 18 16 2 3" xfId="42873"/>
    <cellStyle name="Note 18 16 2 4" xfId="42874"/>
    <cellStyle name="Note 18 16 2 5" xfId="42871"/>
    <cellStyle name="Note 18 16 3" xfId="42875"/>
    <cellStyle name="Note 18 16 4" xfId="42876"/>
    <cellStyle name="Note 18 16 5" xfId="42877"/>
    <cellStyle name="Note 18 16 6" xfId="42870"/>
    <cellStyle name="Note 18 17" xfId="14101"/>
    <cellStyle name="Note 18 17 2" xfId="14102"/>
    <cellStyle name="Note 18 17 2 2" xfId="42880"/>
    <cellStyle name="Note 18 17 2 3" xfId="42881"/>
    <cellStyle name="Note 18 17 2 4" xfId="42882"/>
    <cellStyle name="Note 18 17 2 5" xfId="42879"/>
    <cellStyle name="Note 18 17 3" xfId="42883"/>
    <cellStyle name="Note 18 17 4" xfId="42884"/>
    <cellStyle name="Note 18 17 5" xfId="42885"/>
    <cellStyle name="Note 18 17 6" xfId="42878"/>
    <cellStyle name="Note 18 18" xfId="14103"/>
    <cellStyle name="Note 18 18 2" xfId="14104"/>
    <cellStyle name="Note 18 18 2 2" xfId="42888"/>
    <cellStyle name="Note 18 18 2 3" xfId="42889"/>
    <cellStyle name="Note 18 18 2 4" xfId="42890"/>
    <cellStyle name="Note 18 18 2 5" xfId="42887"/>
    <cellStyle name="Note 18 18 3" xfId="42891"/>
    <cellStyle name="Note 18 18 4" xfId="42892"/>
    <cellStyle name="Note 18 18 5" xfId="42893"/>
    <cellStyle name="Note 18 18 6" xfId="42886"/>
    <cellStyle name="Note 18 19" xfId="14105"/>
    <cellStyle name="Note 18 19 2" xfId="14106"/>
    <cellStyle name="Note 18 19 2 2" xfId="42896"/>
    <cellStyle name="Note 18 19 2 3" xfId="42897"/>
    <cellStyle name="Note 18 19 2 4" xfId="42898"/>
    <cellStyle name="Note 18 19 2 5" xfId="42895"/>
    <cellStyle name="Note 18 19 3" xfId="42899"/>
    <cellStyle name="Note 18 19 4" xfId="42900"/>
    <cellStyle name="Note 18 19 5" xfId="42901"/>
    <cellStyle name="Note 18 19 6" xfId="42894"/>
    <cellStyle name="Note 18 2" xfId="14107"/>
    <cellStyle name="Note 18 2 2" xfId="14108"/>
    <cellStyle name="Note 18 2 2 2" xfId="42904"/>
    <cellStyle name="Note 18 2 2 3" xfId="42905"/>
    <cellStyle name="Note 18 2 2 4" xfId="42906"/>
    <cellStyle name="Note 18 2 2 5" xfId="42903"/>
    <cellStyle name="Note 18 2 3" xfId="42907"/>
    <cellStyle name="Note 18 2 4" xfId="42908"/>
    <cellStyle name="Note 18 2 5" xfId="42909"/>
    <cellStyle name="Note 18 2 6" xfId="42902"/>
    <cellStyle name="Note 18 20" xfId="14109"/>
    <cellStyle name="Note 18 20 2" xfId="14110"/>
    <cellStyle name="Note 18 20 2 2" xfId="42912"/>
    <cellStyle name="Note 18 20 2 3" xfId="42913"/>
    <cellStyle name="Note 18 20 2 4" xfId="42914"/>
    <cellStyle name="Note 18 20 2 5" xfId="42911"/>
    <cellStyle name="Note 18 20 3" xfId="42915"/>
    <cellStyle name="Note 18 20 4" xfId="42916"/>
    <cellStyle name="Note 18 20 5" xfId="42917"/>
    <cellStyle name="Note 18 20 6" xfId="42910"/>
    <cellStyle name="Note 18 21" xfId="14111"/>
    <cellStyle name="Note 18 21 2" xfId="14112"/>
    <cellStyle name="Note 18 21 2 2" xfId="42920"/>
    <cellStyle name="Note 18 21 2 3" xfId="42921"/>
    <cellStyle name="Note 18 21 2 4" xfId="42922"/>
    <cellStyle name="Note 18 21 2 5" xfId="42919"/>
    <cellStyle name="Note 18 21 3" xfId="42923"/>
    <cellStyle name="Note 18 21 4" xfId="42924"/>
    <cellStyle name="Note 18 21 5" xfId="42925"/>
    <cellStyle name="Note 18 21 6" xfId="42918"/>
    <cellStyle name="Note 18 22" xfId="14113"/>
    <cellStyle name="Note 18 22 2" xfId="14114"/>
    <cellStyle name="Note 18 22 2 2" xfId="42928"/>
    <cellStyle name="Note 18 22 2 3" xfId="42929"/>
    <cellStyle name="Note 18 22 2 4" xfId="42930"/>
    <cellStyle name="Note 18 22 2 5" xfId="42927"/>
    <cellStyle name="Note 18 22 3" xfId="42931"/>
    <cellStyle name="Note 18 22 4" xfId="42932"/>
    <cellStyle name="Note 18 22 5" xfId="42933"/>
    <cellStyle name="Note 18 22 6" xfId="42926"/>
    <cellStyle name="Note 18 23" xfId="14115"/>
    <cellStyle name="Note 18 23 2" xfId="14116"/>
    <cellStyle name="Note 18 23 2 2" xfId="42936"/>
    <cellStyle name="Note 18 23 2 3" xfId="42937"/>
    <cellStyle name="Note 18 23 2 4" xfId="42938"/>
    <cellStyle name="Note 18 23 2 5" xfId="42935"/>
    <cellStyle name="Note 18 23 3" xfId="42939"/>
    <cellStyle name="Note 18 23 4" xfId="42940"/>
    <cellStyle name="Note 18 23 5" xfId="42941"/>
    <cellStyle name="Note 18 23 6" xfId="42934"/>
    <cellStyle name="Note 18 24" xfId="14117"/>
    <cellStyle name="Note 18 24 2" xfId="14118"/>
    <cellStyle name="Note 18 24 2 2" xfId="42944"/>
    <cellStyle name="Note 18 24 2 3" xfId="42945"/>
    <cellStyle name="Note 18 24 2 4" xfId="42946"/>
    <cellStyle name="Note 18 24 2 5" xfId="42943"/>
    <cellStyle name="Note 18 24 3" xfId="42947"/>
    <cellStyle name="Note 18 24 4" xfId="42948"/>
    <cellStyle name="Note 18 24 5" xfId="42949"/>
    <cellStyle name="Note 18 24 6" xfId="42942"/>
    <cellStyle name="Note 18 25" xfId="14119"/>
    <cellStyle name="Note 18 25 2" xfId="14120"/>
    <cellStyle name="Note 18 25 2 2" xfId="42952"/>
    <cellStyle name="Note 18 25 2 3" xfId="42953"/>
    <cellStyle name="Note 18 25 2 4" xfId="42954"/>
    <cellStyle name="Note 18 25 2 5" xfId="42951"/>
    <cellStyle name="Note 18 25 3" xfId="42955"/>
    <cellStyle name="Note 18 25 4" xfId="42956"/>
    <cellStyle name="Note 18 25 5" xfId="42957"/>
    <cellStyle name="Note 18 25 6" xfId="42950"/>
    <cellStyle name="Note 18 26" xfId="14121"/>
    <cellStyle name="Note 18 26 2" xfId="14122"/>
    <cellStyle name="Note 18 26 2 2" xfId="42960"/>
    <cellStyle name="Note 18 26 2 3" xfId="42961"/>
    <cellStyle name="Note 18 26 2 4" xfId="42962"/>
    <cellStyle name="Note 18 26 2 5" xfId="42959"/>
    <cellStyle name="Note 18 26 3" xfId="42963"/>
    <cellStyle name="Note 18 26 4" xfId="42964"/>
    <cellStyle name="Note 18 26 5" xfId="42965"/>
    <cellStyle name="Note 18 26 6" xfId="42958"/>
    <cellStyle name="Note 18 27" xfId="14123"/>
    <cellStyle name="Note 18 27 2" xfId="14124"/>
    <cellStyle name="Note 18 27 2 2" xfId="42968"/>
    <cellStyle name="Note 18 27 2 3" xfId="42969"/>
    <cellStyle name="Note 18 27 2 4" xfId="42970"/>
    <cellStyle name="Note 18 27 2 5" xfId="42967"/>
    <cellStyle name="Note 18 27 3" xfId="42971"/>
    <cellStyle name="Note 18 27 4" xfId="42972"/>
    <cellStyle name="Note 18 27 5" xfId="42973"/>
    <cellStyle name="Note 18 27 6" xfId="42966"/>
    <cellStyle name="Note 18 28" xfId="14125"/>
    <cellStyle name="Note 18 28 2" xfId="14126"/>
    <cellStyle name="Note 18 28 2 2" xfId="42976"/>
    <cellStyle name="Note 18 28 2 3" xfId="42977"/>
    <cellStyle name="Note 18 28 2 4" xfId="42978"/>
    <cellStyle name="Note 18 28 2 5" xfId="42975"/>
    <cellStyle name="Note 18 28 3" xfId="42979"/>
    <cellStyle name="Note 18 28 4" xfId="42980"/>
    <cellStyle name="Note 18 28 5" xfId="42981"/>
    <cellStyle name="Note 18 28 6" xfId="42974"/>
    <cellStyle name="Note 18 29" xfId="14127"/>
    <cellStyle name="Note 18 29 2" xfId="14128"/>
    <cellStyle name="Note 18 29 2 2" xfId="42984"/>
    <cellStyle name="Note 18 29 2 3" xfId="42985"/>
    <cellStyle name="Note 18 29 2 4" xfId="42986"/>
    <cellStyle name="Note 18 29 2 5" xfId="42983"/>
    <cellStyle name="Note 18 29 3" xfId="42987"/>
    <cellStyle name="Note 18 29 4" xfId="42988"/>
    <cellStyle name="Note 18 29 5" xfId="42989"/>
    <cellStyle name="Note 18 29 6" xfId="42982"/>
    <cellStyle name="Note 18 3" xfId="14129"/>
    <cellStyle name="Note 18 3 2" xfId="14130"/>
    <cellStyle name="Note 18 3 2 2" xfId="42992"/>
    <cellStyle name="Note 18 3 2 3" xfId="42993"/>
    <cellStyle name="Note 18 3 2 4" xfId="42994"/>
    <cellStyle name="Note 18 3 2 5" xfId="42991"/>
    <cellStyle name="Note 18 3 3" xfId="42995"/>
    <cellStyle name="Note 18 3 4" xfId="42996"/>
    <cellStyle name="Note 18 3 5" xfId="42997"/>
    <cellStyle name="Note 18 3 6" xfId="42990"/>
    <cellStyle name="Note 18 30" xfId="14131"/>
    <cellStyle name="Note 18 30 2" xfId="14132"/>
    <cellStyle name="Note 18 30 2 2" xfId="43000"/>
    <cellStyle name="Note 18 30 2 3" xfId="43001"/>
    <cellStyle name="Note 18 30 2 4" xfId="43002"/>
    <cellStyle name="Note 18 30 2 5" xfId="42999"/>
    <cellStyle name="Note 18 30 3" xfId="43003"/>
    <cellStyle name="Note 18 30 4" xfId="43004"/>
    <cellStyle name="Note 18 30 5" xfId="43005"/>
    <cellStyle name="Note 18 30 6" xfId="42998"/>
    <cellStyle name="Note 18 31" xfId="14133"/>
    <cellStyle name="Note 18 31 2" xfId="43007"/>
    <cellStyle name="Note 18 31 3" xfId="43008"/>
    <cellStyle name="Note 18 31 4" xfId="43009"/>
    <cellStyle name="Note 18 31 5" xfId="43006"/>
    <cellStyle name="Note 18 32" xfId="14134"/>
    <cellStyle name="Note 18 32 2" xfId="43011"/>
    <cellStyle name="Note 18 32 3" xfId="43012"/>
    <cellStyle name="Note 18 32 4" xfId="43013"/>
    <cellStyle name="Note 18 32 5" xfId="43010"/>
    <cellStyle name="Note 18 33" xfId="14135"/>
    <cellStyle name="Note 18 33 2" xfId="43015"/>
    <cellStyle name="Note 18 33 3" xfId="43016"/>
    <cellStyle name="Note 18 33 4" xfId="43017"/>
    <cellStyle name="Note 18 33 5" xfId="43014"/>
    <cellStyle name="Note 18 34" xfId="14136"/>
    <cellStyle name="Note 18 34 2" xfId="43019"/>
    <cellStyle name="Note 18 34 3" xfId="43020"/>
    <cellStyle name="Note 18 34 4" xfId="43021"/>
    <cellStyle name="Note 18 34 5" xfId="43018"/>
    <cellStyle name="Note 18 35" xfId="14137"/>
    <cellStyle name="Note 18 35 2" xfId="43023"/>
    <cellStyle name="Note 18 35 3" xfId="43024"/>
    <cellStyle name="Note 18 35 4" xfId="43025"/>
    <cellStyle name="Note 18 35 5" xfId="43022"/>
    <cellStyle name="Note 18 36" xfId="14138"/>
    <cellStyle name="Note 18 36 2" xfId="43027"/>
    <cellStyle name="Note 18 36 3" xfId="43028"/>
    <cellStyle name="Note 18 36 4" xfId="43029"/>
    <cellStyle name="Note 18 36 5" xfId="43026"/>
    <cellStyle name="Note 18 37" xfId="14139"/>
    <cellStyle name="Note 18 37 2" xfId="43031"/>
    <cellStyle name="Note 18 37 3" xfId="43032"/>
    <cellStyle name="Note 18 37 4" xfId="43033"/>
    <cellStyle name="Note 18 37 5" xfId="43030"/>
    <cellStyle name="Note 18 38" xfId="14140"/>
    <cellStyle name="Note 18 38 2" xfId="43035"/>
    <cellStyle name="Note 18 38 3" xfId="43036"/>
    <cellStyle name="Note 18 38 4" xfId="43037"/>
    <cellStyle name="Note 18 38 5" xfId="43034"/>
    <cellStyle name="Note 18 39" xfId="14141"/>
    <cellStyle name="Note 18 39 2" xfId="43039"/>
    <cellStyle name="Note 18 39 3" xfId="43040"/>
    <cellStyle name="Note 18 39 4" xfId="43041"/>
    <cellStyle name="Note 18 39 5" xfId="43038"/>
    <cellStyle name="Note 18 4" xfId="14142"/>
    <cellStyle name="Note 18 4 2" xfId="14143"/>
    <cellStyle name="Note 18 4 2 2" xfId="43044"/>
    <cellStyle name="Note 18 4 2 3" xfId="43045"/>
    <cellStyle name="Note 18 4 2 4" xfId="43046"/>
    <cellStyle name="Note 18 4 2 5" xfId="43043"/>
    <cellStyle name="Note 18 4 3" xfId="43047"/>
    <cellStyle name="Note 18 4 4" xfId="43048"/>
    <cellStyle name="Note 18 4 5" xfId="43049"/>
    <cellStyle name="Note 18 4 6" xfId="43042"/>
    <cellStyle name="Note 18 40" xfId="14144"/>
    <cellStyle name="Note 18 40 2" xfId="43051"/>
    <cellStyle name="Note 18 40 3" xfId="43052"/>
    <cellStyle name="Note 18 40 4" xfId="43053"/>
    <cellStyle name="Note 18 40 5" xfId="43050"/>
    <cellStyle name="Note 18 41" xfId="14145"/>
    <cellStyle name="Note 18 41 2" xfId="43055"/>
    <cellStyle name="Note 18 41 3" xfId="43056"/>
    <cellStyle name="Note 18 41 4" xfId="43057"/>
    <cellStyle name="Note 18 41 5" xfId="43054"/>
    <cellStyle name="Note 18 42" xfId="14146"/>
    <cellStyle name="Note 18 42 2" xfId="43059"/>
    <cellStyle name="Note 18 42 3" xfId="43060"/>
    <cellStyle name="Note 18 42 4" xfId="43061"/>
    <cellStyle name="Note 18 42 5" xfId="43058"/>
    <cellStyle name="Note 18 43" xfId="14147"/>
    <cellStyle name="Note 18 43 2" xfId="43063"/>
    <cellStyle name="Note 18 43 3" xfId="43064"/>
    <cellStyle name="Note 18 43 4" xfId="43065"/>
    <cellStyle name="Note 18 43 5" xfId="43062"/>
    <cellStyle name="Note 18 44" xfId="14148"/>
    <cellStyle name="Note 18 44 2" xfId="43067"/>
    <cellStyle name="Note 18 44 3" xfId="43068"/>
    <cellStyle name="Note 18 44 4" xfId="43069"/>
    <cellStyle name="Note 18 44 5" xfId="43066"/>
    <cellStyle name="Note 18 45" xfId="14149"/>
    <cellStyle name="Note 18 45 2" xfId="43071"/>
    <cellStyle name="Note 18 45 3" xfId="43072"/>
    <cellStyle name="Note 18 45 4" xfId="43073"/>
    <cellStyle name="Note 18 45 5" xfId="43070"/>
    <cellStyle name="Note 18 46" xfId="14150"/>
    <cellStyle name="Note 18 46 2" xfId="43075"/>
    <cellStyle name="Note 18 46 3" xfId="43076"/>
    <cellStyle name="Note 18 46 4" xfId="43077"/>
    <cellStyle name="Note 18 46 5" xfId="43074"/>
    <cellStyle name="Note 18 47" xfId="14151"/>
    <cellStyle name="Note 18 47 2" xfId="43079"/>
    <cellStyle name="Note 18 47 3" xfId="43080"/>
    <cellStyle name="Note 18 47 4" xfId="43081"/>
    <cellStyle name="Note 18 47 5" xfId="43078"/>
    <cellStyle name="Note 18 48" xfId="14152"/>
    <cellStyle name="Note 18 48 2" xfId="43083"/>
    <cellStyle name="Note 18 48 3" xfId="43084"/>
    <cellStyle name="Note 18 48 4" xfId="43085"/>
    <cellStyle name="Note 18 48 5" xfId="43082"/>
    <cellStyle name="Note 18 49" xfId="14153"/>
    <cellStyle name="Note 18 49 2" xfId="43087"/>
    <cellStyle name="Note 18 49 3" xfId="43088"/>
    <cellStyle name="Note 18 49 4" xfId="43089"/>
    <cellStyle name="Note 18 49 5" xfId="43086"/>
    <cellStyle name="Note 18 5" xfId="14154"/>
    <cellStyle name="Note 18 5 2" xfId="14155"/>
    <cellStyle name="Note 18 5 2 2" xfId="43092"/>
    <cellStyle name="Note 18 5 2 3" xfId="43093"/>
    <cellStyle name="Note 18 5 2 4" xfId="43094"/>
    <cellStyle name="Note 18 5 2 5" xfId="43091"/>
    <cellStyle name="Note 18 5 3" xfId="43095"/>
    <cellStyle name="Note 18 5 4" xfId="43096"/>
    <cellStyle name="Note 18 5 5" xfId="43097"/>
    <cellStyle name="Note 18 5 6" xfId="43090"/>
    <cellStyle name="Note 18 50" xfId="14156"/>
    <cellStyle name="Note 18 50 2" xfId="43099"/>
    <cellStyle name="Note 18 50 3" xfId="43100"/>
    <cellStyle name="Note 18 50 4" xfId="43101"/>
    <cellStyle name="Note 18 50 5" xfId="43098"/>
    <cellStyle name="Note 18 51" xfId="14157"/>
    <cellStyle name="Note 18 51 2" xfId="43103"/>
    <cellStyle name="Note 18 51 3" xfId="43104"/>
    <cellStyle name="Note 18 51 4" xfId="43105"/>
    <cellStyle name="Note 18 51 5" xfId="43102"/>
    <cellStyle name="Note 18 52" xfId="14158"/>
    <cellStyle name="Note 18 52 2" xfId="43107"/>
    <cellStyle name="Note 18 52 3" xfId="43108"/>
    <cellStyle name="Note 18 52 4" xfId="43109"/>
    <cellStyle name="Note 18 52 5" xfId="43106"/>
    <cellStyle name="Note 18 53" xfId="14159"/>
    <cellStyle name="Note 18 53 2" xfId="43111"/>
    <cellStyle name="Note 18 53 3" xfId="43112"/>
    <cellStyle name="Note 18 53 4" xfId="43113"/>
    <cellStyle name="Note 18 53 5" xfId="43110"/>
    <cellStyle name="Note 18 54" xfId="14160"/>
    <cellStyle name="Note 18 54 2" xfId="43115"/>
    <cellStyle name="Note 18 54 3" xfId="43116"/>
    <cellStyle name="Note 18 54 4" xfId="43117"/>
    <cellStyle name="Note 18 54 5" xfId="43114"/>
    <cellStyle name="Note 18 55" xfId="14161"/>
    <cellStyle name="Note 18 55 2" xfId="43119"/>
    <cellStyle name="Note 18 55 3" xfId="43120"/>
    <cellStyle name="Note 18 55 4" xfId="43121"/>
    <cellStyle name="Note 18 55 5" xfId="43118"/>
    <cellStyle name="Note 18 56" xfId="14162"/>
    <cellStyle name="Note 18 56 2" xfId="43123"/>
    <cellStyle name="Note 18 56 3" xfId="43124"/>
    <cellStyle name="Note 18 56 4" xfId="43125"/>
    <cellStyle name="Note 18 56 5" xfId="43122"/>
    <cellStyle name="Note 18 57" xfId="14163"/>
    <cellStyle name="Note 18 57 2" xfId="43127"/>
    <cellStyle name="Note 18 57 3" xfId="43128"/>
    <cellStyle name="Note 18 57 4" xfId="43129"/>
    <cellStyle name="Note 18 57 5" xfId="43126"/>
    <cellStyle name="Note 18 58" xfId="14164"/>
    <cellStyle name="Note 18 58 2" xfId="43131"/>
    <cellStyle name="Note 18 58 3" xfId="43132"/>
    <cellStyle name="Note 18 58 4" xfId="43133"/>
    <cellStyle name="Note 18 58 5" xfId="43130"/>
    <cellStyle name="Note 18 59" xfId="14165"/>
    <cellStyle name="Note 18 59 2" xfId="43135"/>
    <cellStyle name="Note 18 59 3" xfId="43136"/>
    <cellStyle name="Note 18 59 4" xfId="43137"/>
    <cellStyle name="Note 18 59 5" xfId="43134"/>
    <cellStyle name="Note 18 6" xfId="14166"/>
    <cellStyle name="Note 18 6 2" xfId="14167"/>
    <cellStyle name="Note 18 6 2 2" xfId="43140"/>
    <cellStyle name="Note 18 6 2 3" xfId="43141"/>
    <cellStyle name="Note 18 6 2 4" xfId="43142"/>
    <cellStyle name="Note 18 6 2 5" xfId="43139"/>
    <cellStyle name="Note 18 6 3" xfId="43143"/>
    <cellStyle name="Note 18 6 4" xfId="43144"/>
    <cellStyle name="Note 18 6 5" xfId="43145"/>
    <cellStyle name="Note 18 6 6" xfId="43138"/>
    <cellStyle name="Note 18 60" xfId="14168"/>
    <cellStyle name="Note 18 60 2" xfId="43147"/>
    <cellStyle name="Note 18 60 3" xfId="43148"/>
    <cellStyle name="Note 18 60 4" xfId="43149"/>
    <cellStyle name="Note 18 60 5" xfId="43146"/>
    <cellStyle name="Note 18 61" xfId="14169"/>
    <cellStyle name="Note 18 61 2" xfId="43151"/>
    <cellStyle name="Note 18 61 3" xfId="43152"/>
    <cellStyle name="Note 18 61 4" xfId="43153"/>
    <cellStyle name="Note 18 61 5" xfId="43150"/>
    <cellStyle name="Note 18 62" xfId="14170"/>
    <cellStyle name="Note 18 62 2" xfId="43155"/>
    <cellStyle name="Note 18 62 3" xfId="43156"/>
    <cellStyle name="Note 18 62 4" xfId="43157"/>
    <cellStyle name="Note 18 62 5" xfId="43154"/>
    <cellStyle name="Note 18 63" xfId="14171"/>
    <cellStyle name="Note 18 63 2" xfId="43159"/>
    <cellStyle name="Note 18 63 3" xfId="43160"/>
    <cellStyle name="Note 18 63 4" xfId="43161"/>
    <cellStyle name="Note 18 63 5" xfId="43158"/>
    <cellStyle name="Note 18 64" xfId="14172"/>
    <cellStyle name="Note 18 64 2" xfId="43163"/>
    <cellStyle name="Note 18 64 3" xfId="43164"/>
    <cellStyle name="Note 18 64 4" xfId="43165"/>
    <cellStyle name="Note 18 64 5" xfId="43162"/>
    <cellStyle name="Note 18 65" xfId="14173"/>
    <cellStyle name="Note 18 65 2" xfId="43167"/>
    <cellStyle name="Note 18 65 3" xfId="43168"/>
    <cellStyle name="Note 18 65 4" xfId="43169"/>
    <cellStyle name="Note 18 65 5" xfId="43166"/>
    <cellStyle name="Note 18 66" xfId="14174"/>
    <cellStyle name="Note 18 66 2" xfId="43171"/>
    <cellStyle name="Note 18 66 3" xfId="43172"/>
    <cellStyle name="Note 18 66 4" xfId="43173"/>
    <cellStyle name="Note 18 66 5" xfId="43170"/>
    <cellStyle name="Note 18 67" xfId="14175"/>
    <cellStyle name="Note 18 67 2" xfId="43175"/>
    <cellStyle name="Note 18 67 3" xfId="43176"/>
    <cellStyle name="Note 18 67 4" xfId="43177"/>
    <cellStyle name="Note 18 67 5" xfId="43174"/>
    <cellStyle name="Note 18 68" xfId="14176"/>
    <cellStyle name="Note 18 68 2" xfId="43179"/>
    <cellStyle name="Note 18 68 3" xfId="43180"/>
    <cellStyle name="Note 18 68 4" xfId="43181"/>
    <cellStyle name="Note 18 68 5" xfId="43178"/>
    <cellStyle name="Note 18 69" xfId="14177"/>
    <cellStyle name="Note 18 69 2" xfId="43183"/>
    <cellStyle name="Note 18 69 3" xfId="43184"/>
    <cellStyle name="Note 18 69 4" xfId="43185"/>
    <cellStyle name="Note 18 69 5" xfId="43182"/>
    <cellStyle name="Note 18 7" xfId="14178"/>
    <cellStyle name="Note 18 7 2" xfId="14179"/>
    <cellStyle name="Note 18 7 2 2" xfId="43188"/>
    <cellStyle name="Note 18 7 2 3" xfId="43189"/>
    <cellStyle name="Note 18 7 2 4" xfId="43190"/>
    <cellStyle name="Note 18 7 2 5" xfId="43187"/>
    <cellStyle name="Note 18 7 3" xfId="43191"/>
    <cellStyle name="Note 18 7 4" xfId="43192"/>
    <cellStyle name="Note 18 7 5" xfId="43193"/>
    <cellStyle name="Note 18 7 6" xfId="43186"/>
    <cellStyle name="Note 18 70" xfId="14180"/>
    <cellStyle name="Note 18 70 2" xfId="43195"/>
    <cellStyle name="Note 18 70 3" xfId="43196"/>
    <cellStyle name="Note 18 70 4" xfId="43197"/>
    <cellStyle name="Note 18 70 5" xfId="43194"/>
    <cellStyle name="Note 18 71" xfId="14181"/>
    <cellStyle name="Note 18 71 2" xfId="43199"/>
    <cellStyle name="Note 18 71 3" xfId="43200"/>
    <cellStyle name="Note 18 71 4" xfId="43201"/>
    <cellStyle name="Note 18 71 5" xfId="43198"/>
    <cellStyle name="Note 18 72" xfId="14182"/>
    <cellStyle name="Note 18 72 2" xfId="43203"/>
    <cellStyle name="Note 18 72 3" xfId="43204"/>
    <cellStyle name="Note 18 72 4" xfId="43205"/>
    <cellStyle name="Note 18 72 5" xfId="43202"/>
    <cellStyle name="Note 18 73" xfId="43206"/>
    <cellStyle name="Note 18 74" xfId="43207"/>
    <cellStyle name="Note 18 75" xfId="43208"/>
    <cellStyle name="Note 18 76" xfId="42821"/>
    <cellStyle name="Note 18 8" xfId="14183"/>
    <cellStyle name="Note 18 8 2" xfId="14184"/>
    <cellStyle name="Note 18 8 2 2" xfId="43211"/>
    <cellStyle name="Note 18 8 2 3" xfId="43212"/>
    <cellStyle name="Note 18 8 2 4" xfId="43213"/>
    <cellStyle name="Note 18 8 2 5" xfId="43210"/>
    <cellStyle name="Note 18 8 3" xfId="43214"/>
    <cellStyle name="Note 18 8 4" xfId="43215"/>
    <cellStyle name="Note 18 8 5" xfId="43216"/>
    <cellStyle name="Note 18 8 6" xfId="43209"/>
    <cellStyle name="Note 18 9" xfId="14185"/>
    <cellStyle name="Note 18 9 2" xfId="14186"/>
    <cellStyle name="Note 18 9 2 2" xfId="43219"/>
    <cellStyle name="Note 18 9 2 3" xfId="43220"/>
    <cellStyle name="Note 18 9 2 4" xfId="43221"/>
    <cellStyle name="Note 18 9 2 5" xfId="43218"/>
    <cellStyle name="Note 18 9 3" xfId="43222"/>
    <cellStyle name="Note 18 9 4" xfId="43223"/>
    <cellStyle name="Note 18 9 5" xfId="43224"/>
    <cellStyle name="Note 18 9 6" xfId="43217"/>
    <cellStyle name="Note 19" xfId="14187"/>
    <cellStyle name="Note 19 10" xfId="14188"/>
    <cellStyle name="Note 19 10 2" xfId="43227"/>
    <cellStyle name="Note 19 10 3" xfId="43228"/>
    <cellStyle name="Note 19 10 4" xfId="43229"/>
    <cellStyle name="Note 19 10 5" xfId="43226"/>
    <cellStyle name="Note 19 11" xfId="14189"/>
    <cellStyle name="Note 19 11 2" xfId="43231"/>
    <cellStyle name="Note 19 11 3" xfId="43232"/>
    <cellStyle name="Note 19 11 4" xfId="43233"/>
    <cellStyle name="Note 19 11 5" xfId="43230"/>
    <cellStyle name="Note 19 12" xfId="14190"/>
    <cellStyle name="Note 19 12 2" xfId="43235"/>
    <cellStyle name="Note 19 12 3" xfId="43236"/>
    <cellStyle name="Note 19 12 4" xfId="43237"/>
    <cellStyle name="Note 19 12 5" xfId="43234"/>
    <cellStyle name="Note 19 13" xfId="14191"/>
    <cellStyle name="Note 19 13 2" xfId="43239"/>
    <cellStyle name="Note 19 13 3" xfId="43240"/>
    <cellStyle name="Note 19 13 4" xfId="43241"/>
    <cellStyle name="Note 19 13 5" xfId="43238"/>
    <cellStyle name="Note 19 14" xfId="14192"/>
    <cellStyle name="Note 19 14 2" xfId="43243"/>
    <cellStyle name="Note 19 14 3" xfId="43244"/>
    <cellStyle name="Note 19 14 4" xfId="43245"/>
    <cellStyle name="Note 19 14 5" xfId="43242"/>
    <cellStyle name="Note 19 15" xfId="14193"/>
    <cellStyle name="Note 19 15 2" xfId="43247"/>
    <cellStyle name="Note 19 15 3" xfId="43248"/>
    <cellStyle name="Note 19 15 4" xfId="43249"/>
    <cellStyle name="Note 19 15 5" xfId="43246"/>
    <cellStyle name="Note 19 16" xfId="14194"/>
    <cellStyle name="Note 19 16 2" xfId="43251"/>
    <cellStyle name="Note 19 16 3" xfId="43252"/>
    <cellStyle name="Note 19 16 4" xfId="43253"/>
    <cellStyle name="Note 19 16 5" xfId="43250"/>
    <cellStyle name="Note 19 17" xfId="14195"/>
    <cellStyle name="Note 19 17 2" xfId="43255"/>
    <cellStyle name="Note 19 17 3" xfId="43256"/>
    <cellStyle name="Note 19 17 4" xfId="43257"/>
    <cellStyle name="Note 19 17 5" xfId="43254"/>
    <cellStyle name="Note 19 18" xfId="14196"/>
    <cellStyle name="Note 19 18 2" xfId="43259"/>
    <cellStyle name="Note 19 18 3" xfId="43260"/>
    <cellStyle name="Note 19 18 4" xfId="43261"/>
    <cellStyle name="Note 19 18 5" xfId="43258"/>
    <cellStyle name="Note 19 19" xfId="14197"/>
    <cellStyle name="Note 19 19 2" xfId="43263"/>
    <cellStyle name="Note 19 19 3" xfId="43264"/>
    <cellStyle name="Note 19 19 4" xfId="43265"/>
    <cellStyle name="Note 19 19 5" xfId="43262"/>
    <cellStyle name="Note 19 2" xfId="14198"/>
    <cellStyle name="Note 19 2 2" xfId="43267"/>
    <cellStyle name="Note 19 2 3" xfId="43268"/>
    <cellStyle name="Note 19 2 4" xfId="43269"/>
    <cellStyle name="Note 19 2 5" xfId="43266"/>
    <cellStyle name="Note 19 20" xfId="14199"/>
    <cellStyle name="Note 19 20 2" xfId="43271"/>
    <cellStyle name="Note 19 20 3" xfId="43272"/>
    <cellStyle name="Note 19 20 4" xfId="43273"/>
    <cellStyle name="Note 19 20 5" xfId="43270"/>
    <cellStyle name="Note 19 21" xfId="14200"/>
    <cellStyle name="Note 19 21 2" xfId="43275"/>
    <cellStyle name="Note 19 21 3" xfId="43276"/>
    <cellStyle name="Note 19 21 4" xfId="43277"/>
    <cellStyle name="Note 19 21 5" xfId="43274"/>
    <cellStyle name="Note 19 22" xfId="14201"/>
    <cellStyle name="Note 19 22 2" xfId="43279"/>
    <cellStyle name="Note 19 22 3" xfId="43280"/>
    <cellStyle name="Note 19 22 4" xfId="43281"/>
    <cellStyle name="Note 19 22 5" xfId="43278"/>
    <cellStyle name="Note 19 23" xfId="14202"/>
    <cellStyle name="Note 19 23 2" xfId="43283"/>
    <cellStyle name="Note 19 23 3" xfId="43284"/>
    <cellStyle name="Note 19 23 4" xfId="43285"/>
    <cellStyle name="Note 19 23 5" xfId="43282"/>
    <cellStyle name="Note 19 24" xfId="14203"/>
    <cellStyle name="Note 19 24 2" xfId="43287"/>
    <cellStyle name="Note 19 24 3" xfId="43288"/>
    <cellStyle name="Note 19 24 4" xfId="43289"/>
    <cellStyle name="Note 19 24 5" xfId="43286"/>
    <cellStyle name="Note 19 25" xfId="14204"/>
    <cellStyle name="Note 19 25 2" xfId="43291"/>
    <cellStyle name="Note 19 25 3" xfId="43292"/>
    <cellStyle name="Note 19 25 4" xfId="43293"/>
    <cellStyle name="Note 19 25 5" xfId="43290"/>
    <cellStyle name="Note 19 26" xfId="14205"/>
    <cellStyle name="Note 19 26 2" xfId="43295"/>
    <cellStyle name="Note 19 26 3" xfId="43296"/>
    <cellStyle name="Note 19 26 4" xfId="43297"/>
    <cellStyle name="Note 19 26 5" xfId="43294"/>
    <cellStyle name="Note 19 27" xfId="14206"/>
    <cellStyle name="Note 19 27 2" xfId="43299"/>
    <cellStyle name="Note 19 27 3" xfId="43300"/>
    <cellStyle name="Note 19 27 4" xfId="43301"/>
    <cellStyle name="Note 19 27 5" xfId="43298"/>
    <cellStyle name="Note 19 28" xfId="14207"/>
    <cellStyle name="Note 19 28 2" xfId="43303"/>
    <cellStyle name="Note 19 28 3" xfId="43304"/>
    <cellStyle name="Note 19 28 4" xfId="43305"/>
    <cellStyle name="Note 19 28 5" xfId="43302"/>
    <cellStyle name="Note 19 29" xfId="14208"/>
    <cellStyle name="Note 19 29 2" xfId="43307"/>
    <cellStyle name="Note 19 29 3" xfId="43308"/>
    <cellStyle name="Note 19 29 4" xfId="43309"/>
    <cellStyle name="Note 19 29 5" xfId="43306"/>
    <cellStyle name="Note 19 3" xfId="14209"/>
    <cellStyle name="Note 19 3 2" xfId="43311"/>
    <cellStyle name="Note 19 3 3" xfId="43312"/>
    <cellStyle name="Note 19 3 4" xfId="43313"/>
    <cellStyle name="Note 19 3 5" xfId="43310"/>
    <cellStyle name="Note 19 30" xfId="14210"/>
    <cellStyle name="Note 19 30 2" xfId="43315"/>
    <cellStyle name="Note 19 30 3" xfId="43316"/>
    <cellStyle name="Note 19 30 4" xfId="43317"/>
    <cellStyle name="Note 19 30 5" xfId="43314"/>
    <cellStyle name="Note 19 31" xfId="14211"/>
    <cellStyle name="Note 19 31 2" xfId="43319"/>
    <cellStyle name="Note 19 31 3" xfId="43320"/>
    <cellStyle name="Note 19 31 4" xfId="43321"/>
    <cellStyle name="Note 19 31 5" xfId="43318"/>
    <cellStyle name="Note 19 32" xfId="14212"/>
    <cellStyle name="Note 19 32 2" xfId="43323"/>
    <cellStyle name="Note 19 32 3" xfId="43324"/>
    <cellStyle name="Note 19 32 4" xfId="43325"/>
    <cellStyle name="Note 19 32 5" xfId="43322"/>
    <cellStyle name="Note 19 33" xfId="14213"/>
    <cellStyle name="Note 19 33 2" xfId="43327"/>
    <cellStyle name="Note 19 33 3" xfId="43328"/>
    <cellStyle name="Note 19 33 4" xfId="43329"/>
    <cellStyle name="Note 19 33 5" xfId="43326"/>
    <cellStyle name="Note 19 34" xfId="14214"/>
    <cellStyle name="Note 19 34 2" xfId="43331"/>
    <cellStyle name="Note 19 34 3" xfId="43332"/>
    <cellStyle name="Note 19 34 4" xfId="43333"/>
    <cellStyle name="Note 19 34 5" xfId="43330"/>
    <cellStyle name="Note 19 35" xfId="14215"/>
    <cellStyle name="Note 19 35 2" xfId="43335"/>
    <cellStyle name="Note 19 35 3" xfId="43336"/>
    <cellStyle name="Note 19 35 4" xfId="43337"/>
    <cellStyle name="Note 19 35 5" xfId="43334"/>
    <cellStyle name="Note 19 36" xfId="14216"/>
    <cellStyle name="Note 19 36 2" xfId="43339"/>
    <cellStyle name="Note 19 36 3" xfId="43340"/>
    <cellStyle name="Note 19 36 4" xfId="43341"/>
    <cellStyle name="Note 19 36 5" xfId="43338"/>
    <cellStyle name="Note 19 37" xfId="14217"/>
    <cellStyle name="Note 19 37 2" xfId="43343"/>
    <cellStyle name="Note 19 37 3" xfId="43344"/>
    <cellStyle name="Note 19 37 4" xfId="43345"/>
    <cellStyle name="Note 19 37 5" xfId="43342"/>
    <cellStyle name="Note 19 38" xfId="14218"/>
    <cellStyle name="Note 19 38 2" xfId="43347"/>
    <cellStyle name="Note 19 38 3" xfId="43348"/>
    <cellStyle name="Note 19 38 4" xfId="43349"/>
    <cellStyle name="Note 19 38 5" xfId="43346"/>
    <cellStyle name="Note 19 39" xfId="14219"/>
    <cellStyle name="Note 19 39 2" xfId="43351"/>
    <cellStyle name="Note 19 39 3" xfId="43352"/>
    <cellStyle name="Note 19 39 4" xfId="43353"/>
    <cellStyle name="Note 19 39 5" xfId="43350"/>
    <cellStyle name="Note 19 4" xfId="14220"/>
    <cellStyle name="Note 19 4 2" xfId="43355"/>
    <cellStyle name="Note 19 4 3" xfId="43356"/>
    <cellStyle name="Note 19 4 4" xfId="43357"/>
    <cellStyle name="Note 19 4 5" xfId="43354"/>
    <cellStyle name="Note 19 40" xfId="14221"/>
    <cellStyle name="Note 19 40 2" xfId="43359"/>
    <cellStyle name="Note 19 40 3" xfId="43360"/>
    <cellStyle name="Note 19 40 4" xfId="43361"/>
    <cellStyle name="Note 19 40 5" xfId="43358"/>
    <cellStyle name="Note 19 41" xfId="14222"/>
    <cellStyle name="Note 19 41 2" xfId="43363"/>
    <cellStyle name="Note 19 41 3" xfId="43364"/>
    <cellStyle name="Note 19 41 4" xfId="43365"/>
    <cellStyle name="Note 19 41 5" xfId="43362"/>
    <cellStyle name="Note 19 42" xfId="14223"/>
    <cellStyle name="Note 19 42 2" xfId="43367"/>
    <cellStyle name="Note 19 42 3" xfId="43368"/>
    <cellStyle name="Note 19 42 4" xfId="43369"/>
    <cellStyle name="Note 19 42 5" xfId="43366"/>
    <cellStyle name="Note 19 43" xfId="14224"/>
    <cellStyle name="Note 19 43 2" xfId="43371"/>
    <cellStyle name="Note 19 43 3" xfId="43372"/>
    <cellStyle name="Note 19 43 4" xfId="43373"/>
    <cellStyle name="Note 19 43 5" xfId="43370"/>
    <cellStyle name="Note 19 44" xfId="43374"/>
    <cellStyle name="Note 19 45" xfId="43375"/>
    <cellStyle name="Note 19 46" xfId="43376"/>
    <cellStyle name="Note 19 47" xfId="43225"/>
    <cellStyle name="Note 19 5" xfId="14225"/>
    <cellStyle name="Note 19 5 2" xfId="43378"/>
    <cellStyle name="Note 19 5 3" xfId="43379"/>
    <cellStyle name="Note 19 5 4" xfId="43380"/>
    <cellStyle name="Note 19 5 5" xfId="43377"/>
    <cellStyle name="Note 19 6" xfId="14226"/>
    <cellStyle name="Note 19 6 2" xfId="43382"/>
    <cellStyle name="Note 19 6 3" xfId="43383"/>
    <cellStyle name="Note 19 6 4" xfId="43384"/>
    <cellStyle name="Note 19 6 5" xfId="43381"/>
    <cellStyle name="Note 19 7" xfId="14227"/>
    <cellStyle name="Note 19 7 2" xfId="43386"/>
    <cellStyle name="Note 19 7 3" xfId="43387"/>
    <cellStyle name="Note 19 7 4" xfId="43388"/>
    <cellStyle name="Note 19 7 5" xfId="43385"/>
    <cellStyle name="Note 19 8" xfId="14228"/>
    <cellStyle name="Note 19 8 2" xfId="43390"/>
    <cellStyle name="Note 19 8 3" xfId="43391"/>
    <cellStyle name="Note 19 8 4" xfId="43392"/>
    <cellStyle name="Note 19 8 5" xfId="43389"/>
    <cellStyle name="Note 19 9" xfId="14229"/>
    <cellStyle name="Note 19 9 2" xfId="43394"/>
    <cellStyle name="Note 19 9 3" xfId="43395"/>
    <cellStyle name="Note 19 9 4" xfId="43396"/>
    <cellStyle name="Note 19 9 5" xfId="43393"/>
    <cellStyle name="Note 2" xfId="207"/>
    <cellStyle name="Note 2 10" xfId="14230"/>
    <cellStyle name="Note 2 10 2" xfId="14231"/>
    <cellStyle name="Note 2 10 2 2" xfId="43400"/>
    <cellStyle name="Note 2 10 2 3" xfId="43401"/>
    <cellStyle name="Note 2 10 2 4" xfId="43402"/>
    <cellStyle name="Note 2 10 2 5" xfId="43399"/>
    <cellStyle name="Note 2 10 3" xfId="43403"/>
    <cellStyle name="Note 2 10 4" xfId="43404"/>
    <cellStyle name="Note 2 10 5" xfId="43405"/>
    <cellStyle name="Note 2 10 6" xfId="43398"/>
    <cellStyle name="Note 2 11" xfId="14232"/>
    <cellStyle name="Note 2 11 2" xfId="14233"/>
    <cellStyle name="Note 2 11 2 2" xfId="43408"/>
    <cellStyle name="Note 2 11 2 3" xfId="43409"/>
    <cellStyle name="Note 2 11 2 4" xfId="43410"/>
    <cellStyle name="Note 2 11 2 5" xfId="43407"/>
    <cellStyle name="Note 2 11 3" xfId="43411"/>
    <cellStyle name="Note 2 11 4" xfId="43412"/>
    <cellStyle name="Note 2 11 5" xfId="43413"/>
    <cellStyle name="Note 2 11 6" xfId="43406"/>
    <cellStyle name="Note 2 12" xfId="14234"/>
    <cellStyle name="Note 2 12 2" xfId="14235"/>
    <cellStyle name="Note 2 12 2 2" xfId="43416"/>
    <cellStyle name="Note 2 12 2 3" xfId="43417"/>
    <cellStyle name="Note 2 12 2 4" xfId="43418"/>
    <cellStyle name="Note 2 12 2 5" xfId="43415"/>
    <cellStyle name="Note 2 12 3" xfId="43419"/>
    <cellStyle name="Note 2 12 4" xfId="43420"/>
    <cellStyle name="Note 2 12 5" xfId="43421"/>
    <cellStyle name="Note 2 12 6" xfId="43414"/>
    <cellStyle name="Note 2 13" xfId="14236"/>
    <cellStyle name="Note 2 13 2" xfId="14237"/>
    <cellStyle name="Note 2 13 2 2" xfId="43424"/>
    <cellStyle name="Note 2 13 2 3" xfId="43425"/>
    <cellStyle name="Note 2 13 2 4" xfId="43426"/>
    <cellStyle name="Note 2 13 2 5" xfId="43423"/>
    <cellStyle name="Note 2 13 3" xfId="43427"/>
    <cellStyle name="Note 2 13 4" xfId="43428"/>
    <cellStyle name="Note 2 13 5" xfId="43429"/>
    <cellStyle name="Note 2 13 6" xfId="43422"/>
    <cellStyle name="Note 2 14" xfId="14238"/>
    <cellStyle name="Note 2 14 2" xfId="14239"/>
    <cellStyle name="Note 2 14 2 2" xfId="43432"/>
    <cellStyle name="Note 2 14 2 3" xfId="43433"/>
    <cellStyle name="Note 2 14 2 4" xfId="43434"/>
    <cellStyle name="Note 2 14 2 5" xfId="43431"/>
    <cellStyle name="Note 2 14 3" xfId="43435"/>
    <cellStyle name="Note 2 14 4" xfId="43436"/>
    <cellStyle name="Note 2 14 5" xfId="43437"/>
    <cellStyle name="Note 2 14 6" xfId="43430"/>
    <cellStyle name="Note 2 15" xfId="14240"/>
    <cellStyle name="Note 2 15 2" xfId="14241"/>
    <cellStyle name="Note 2 15 2 2" xfId="43440"/>
    <cellStyle name="Note 2 15 2 3" xfId="43441"/>
    <cellStyle name="Note 2 15 2 4" xfId="43442"/>
    <cellStyle name="Note 2 15 2 5" xfId="43439"/>
    <cellStyle name="Note 2 15 3" xfId="43443"/>
    <cellStyle name="Note 2 15 4" xfId="43444"/>
    <cellStyle name="Note 2 15 5" xfId="43445"/>
    <cellStyle name="Note 2 15 6" xfId="43438"/>
    <cellStyle name="Note 2 16" xfId="14242"/>
    <cellStyle name="Note 2 16 2" xfId="14243"/>
    <cellStyle name="Note 2 16 2 2" xfId="43448"/>
    <cellStyle name="Note 2 16 2 3" xfId="43449"/>
    <cellStyle name="Note 2 16 2 4" xfId="43450"/>
    <cellStyle name="Note 2 16 2 5" xfId="43447"/>
    <cellStyle name="Note 2 16 3" xfId="43451"/>
    <cellStyle name="Note 2 16 4" xfId="43452"/>
    <cellStyle name="Note 2 16 5" xfId="43453"/>
    <cellStyle name="Note 2 16 6" xfId="43446"/>
    <cellStyle name="Note 2 17" xfId="14244"/>
    <cellStyle name="Note 2 17 2" xfId="14245"/>
    <cellStyle name="Note 2 17 2 2" xfId="43456"/>
    <cellStyle name="Note 2 17 2 3" xfId="43457"/>
    <cellStyle name="Note 2 17 2 4" xfId="43458"/>
    <cellStyle name="Note 2 17 2 5" xfId="43455"/>
    <cellStyle name="Note 2 17 3" xfId="43459"/>
    <cellStyle name="Note 2 17 4" xfId="43460"/>
    <cellStyle name="Note 2 17 5" xfId="43461"/>
    <cellStyle name="Note 2 17 6" xfId="43454"/>
    <cellStyle name="Note 2 18" xfId="14246"/>
    <cellStyle name="Note 2 18 2" xfId="14247"/>
    <cellStyle name="Note 2 18 2 2" xfId="43464"/>
    <cellStyle name="Note 2 18 2 3" xfId="43465"/>
    <cellStyle name="Note 2 18 2 4" xfId="43466"/>
    <cellStyle name="Note 2 18 2 5" xfId="43463"/>
    <cellStyle name="Note 2 18 3" xfId="43467"/>
    <cellStyle name="Note 2 18 4" xfId="43468"/>
    <cellStyle name="Note 2 18 5" xfId="43469"/>
    <cellStyle name="Note 2 18 6" xfId="43462"/>
    <cellStyle name="Note 2 19" xfId="14248"/>
    <cellStyle name="Note 2 19 2" xfId="14249"/>
    <cellStyle name="Note 2 19 2 2" xfId="43472"/>
    <cellStyle name="Note 2 19 2 3" xfId="43473"/>
    <cellStyle name="Note 2 19 2 4" xfId="43474"/>
    <cellStyle name="Note 2 19 2 5" xfId="43471"/>
    <cellStyle name="Note 2 19 3" xfId="43475"/>
    <cellStyle name="Note 2 19 4" xfId="43476"/>
    <cellStyle name="Note 2 19 5" xfId="43477"/>
    <cellStyle name="Note 2 19 6" xfId="43470"/>
    <cellStyle name="Note 2 2" xfId="14250"/>
    <cellStyle name="Note 2 2 10" xfId="14251"/>
    <cellStyle name="Note 2 2 10 2" xfId="43480"/>
    <cellStyle name="Note 2 2 10 3" xfId="43481"/>
    <cellStyle name="Note 2 2 10 4" xfId="43482"/>
    <cellStyle name="Note 2 2 10 5" xfId="43479"/>
    <cellStyle name="Note 2 2 11" xfId="14252"/>
    <cellStyle name="Note 2 2 11 2" xfId="43484"/>
    <cellStyle name="Note 2 2 11 3" xfId="43485"/>
    <cellStyle name="Note 2 2 11 4" xfId="43486"/>
    <cellStyle name="Note 2 2 11 5" xfId="43483"/>
    <cellStyle name="Note 2 2 12" xfId="14253"/>
    <cellStyle name="Note 2 2 12 2" xfId="43488"/>
    <cellStyle name="Note 2 2 12 3" xfId="43489"/>
    <cellStyle name="Note 2 2 12 4" xfId="43490"/>
    <cellStyle name="Note 2 2 12 5" xfId="43487"/>
    <cellStyle name="Note 2 2 13" xfId="14254"/>
    <cellStyle name="Note 2 2 13 2" xfId="43492"/>
    <cellStyle name="Note 2 2 13 3" xfId="43493"/>
    <cellStyle name="Note 2 2 13 4" xfId="43494"/>
    <cellStyle name="Note 2 2 13 5" xfId="43491"/>
    <cellStyle name="Note 2 2 14" xfId="14255"/>
    <cellStyle name="Note 2 2 14 2" xfId="43496"/>
    <cellStyle name="Note 2 2 14 3" xfId="43497"/>
    <cellStyle name="Note 2 2 14 4" xfId="43498"/>
    <cellStyle name="Note 2 2 14 5" xfId="43495"/>
    <cellStyle name="Note 2 2 15" xfId="14256"/>
    <cellStyle name="Note 2 2 15 2" xfId="43500"/>
    <cellStyle name="Note 2 2 15 3" xfId="43501"/>
    <cellStyle name="Note 2 2 15 4" xfId="43502"/>
    <cellStyle name="Note 2 2 15 5" xfId="43499"/>
    <cellStyle name="Note 2 2 16" xfId="14257"/>
    <cellStyle name="Note 2 2 16 2" xfId="43504"/>
    <cellStyle name="Note 2 2 16 3" xfId="43505"/>
    <cellStyle name="Note 2 2 16 4" xfId="43506"/>
    <cellStyle name="Note 2 2 16 5" xfId="43503"/>
    <cellStyle name="Note 2 2 17" xfId="14258"/>
    <cellStyle name="Note 2 2 17 2" xfId="43508"/>
    <cellStyle name="Note 2 2 17 3" xfId="43509"/>
    <cellStyle name="Note 2 2 17 4" xfId="43510"/>
    <cellStyle name="Note 2 2 17 5" xfId="43507"/>
    <cellStyle name="Note 2 2 18" xfId="14259"/>
    <cellStyle name="Note 2 2 18 2" xfId="43512"/>
    <cellStyle name="Note 2 2 18 3" xfId="43513"/>
    <cellStyle name="Note 2 2 18 4" xfId="43514"/>
    <cellStyle name="Note 2 2 18 5" xfId="43511"/>
    <cellStyle name="Note 2 2 19" xfId="14260"/>
    <cellStyle name="Note 2 2 19 2" xfId="43516"/>
    <cellStyle name="Note 2 2 19 3" xfId="43517"/>
    <cellStyle name="Note 2 2 19 4" xfId="43518"/>
    <cellStyle name="Note 2 2 19 5" xfId="43515"/>
    <cellStyle name="Note 2 2 2" xfId="14261"/>
    <cellStyle name="Note 2 2 2 2" xfId="43520"/>
    <cellStyle name="Note 2 2 2 3" xfId="43521"/>
    <cellStyle name="Note 2 2 2 4" xfId="43522"/>
    <cellStyle name="Note 2 2 2 5" xfId="43519"/>
    <cellStyle name="Note 2 2 20" xfId="14262"/>
    <cellStyle name="Note 2 2 20 2" xfId="43524"/>
    <cellStyle name="Note 2 2 20 3" xfId="43525"/>
    <cellStyle name="Note 2 2 20 4" xfId="43526"/>
    <cellStyle name="Note 2 2 20 5" xfId="43523"/>
    <cellStyle name="Note 2 2 21" xfId="14263"/>
    <cellStyle name="Note 2 2 21 2" xfId="43528"/>
    <cellStyle name="Note 2 2 21 3" xfId="43529"/>
    <cellStyle name="Note 2 2 21 4" xfId="43530"/>
    <cellStyle name="Note 2 2 21 5" xfId="43527"/>
    <cellStyle name="Note 2 2 22" xfId="14264"/>
    <cellStyle name="Note 2 2 22 2" xfId="43532"/>
    <cellStyle name="Note 2 2 22 3" xfId="43533"/>
    <cellStyle name="Note 2 2 22 4" xfId="43534"/>
    <cellStyle name="Note 2 2 22 5" xfId="43531"/>
    <cellStyle name="Note 2 2 23" xfId="14265"/>
    <cellStyle name="Note 2 2 23 2" xfId="43536"/>
    <cellStyle name="Note 2 2 23 3" xfId="43537"/>
    <cellStyle name="Note 2 2 23 4" xfId="43538"/>
    <cellStyle name="Note 2 2 23 5" xfId="43535"/>
    <cellStyle name="Note 2 2 24" xfId="14266"/>
    <cellStyle name="Note 2 2 24 2" xfId="43540"/>
    <cellStyle name="Note 2 2 24 3" xfId="43541"/>
    <cellStyle name="Note 2 2 24 4" xfId="43542"/>
    <cellStyle name="Note 2 2 24 5" xfId="43539"/>
    <cellStyle name="Note 2 2 25" xfId="14267"/>
    <cellStyle name="Note 2 2 25 2" xfId="43544"/>
    <cellStyle name="Note 2 2 25 3" xfId="43545"/>
    <cellStyle name="Note 2 2 25 4" xfId="43546"/>
    <cellStyle name="Note 2 2 25 5" xfId="43543"/>
    <cellStyle name="Note 2 2 26" xfId="14268"/>
    <cellStyle name="Note 2 2 26 2" xfId="43548"/>
    <cellStyle name="Note 2 2 26 3" xfId="43549"/>
    <cellStyle name="Note 2 2 26 4" xfId="43550"/>
    <cellStyle name="Note 2 2 26 5" xfId="43547"/>
    <cellStyle name="Note 2 2 27" xfId="32271"/>
    <cellStyle name="Note 2 2 27 2" xfId="43551"/>
    <cellStyle name="Note 2 2 28" xfId="43552"/>
    <cellStyle name="Note 2 2 29" xfId="43553"/>
    <cellStyle name="Note 2 2 3" xfId="14269"/>
    <cellStyle name="Note 2 2 3 2" xfId="43555"/>
    <cellStyle name="Note 2 2 3 3" xfId="43556"/>
    <cellStyle name="Note 2 2 3 4" xfId="43557"/>
    <cellStyle name="Note 2 2 3 5" xfId="43554"/>
    <cellStyle name="Note 2 2 30" xfId="43478"/>
    <cellStyle name="Note 2 2 4" xfId="14270"/>
    <cellStyle name="Note 2 2 4 2" xfId="43559"/>
    <cellStyle name="Note 2 2 4 3" xfId="43560"/>
    <cellStyle name="Note 2 2 4 4" xfId="43561"/>
    <cellStyle name="Note 2 2 4 5" xfId="43558"/>
    <cellStyle name="Note 2 2 5" xfId="14271"/>
    <cellStyle name="Note 2 2 5 2" xfId="43563"/>
    <cellStyle name="Note 2 2 5 3" xfId="43564"/>
    <cellStyle name="Note 2 2 5 4" xfId="43565"/>
    <cellStyle name="Note 2 2 5 5" xfId="43562"/>
    <cellStyle name="Note 2 2 6" xfId="14272"/>
    <cellStyle name="Note 2 2 6 2" xfId="43567"/>
    <cellStyle name="Note 2 2 6 3" xfId="43568"/>
    <cellStyle name="Note 2 2 6 4" xfId="43569"/>
    <cellStyle name="Note 2 2 6 5" xfId="43566"/>
    <cellStyle name="Note 2 2 7" xfId="14273"/>
    <cellStyle name="Note 2 2 7 2" xfId="43571"/>
    <cellStyle name="Note 2 2 7 3" xfId="43572"/>
    <cellStyle name="Note 2 2 7 4" xfId="43573"/>
    <cellStyle name="Note 2 2 7 5" xfId="43570"/>
    <cellStyle name="Note 2 2 8" xfId="14274"/>
    <cellStyle name="Note 2 2 8 2" xfId="43575"/>
    <cellStyle name="Note 2 2 8 3" xfId="43576"/>
    <cellStyle name="Note 2 2 8 4" xfId="43577"/>
    <cellStyle name="Note 2 2 8 5" xfId="43574"/>
    <cellStyle name="Note 2 2 9" xfId="14275"/>
    <cellStyle name="Note 2 2 9 2" xfId="43579"/>
    <cellStyle name="Note 2 2 9 3" xfId="43580"/>
    <cellStyle name="Note 2 2 9 4" xfId="43581"/>
    <cellStyle name="Note 2 2 9 5" xfId="43578"/>
    <cellStyle name="Note 2 20" xfId="14276"/>
    <cellStyle name="Note 2 20 2" xfId="14277"/>
    <cellStyle name="Note 2 20 2 2" xfId="43584"/>
    <cellStyle name="Note 2 20 2 3" xfId="43585"/>
    <cellStyle name="Note 2 20 2 4" xfId="43586"/>
    <cellStyle name="Note 2 20 2 5" xfId="43583"/>
    <cellStyle name="Note 2 20 3" xfId="43587"/>
    <cellStyle name="Note 2 20 4" xfId="43588"/>
    <cellStyle name="Note 2 20 5" xfId="43589"/>
    <cellStyle name="Note 2 20 6" xfId="43582"/>
    <cellStyle name="Note 2 21" xfId="14278"/>
    <cellStyle name="Note 2 21 2" xfId="14279"/>
    <cellStyle name="Note 2 21 2 2" xfId="43592"/>
    <cellStyle name="Note 2 21 2 3" xfId="43593"/>
    <cellStyle name="Note 2 21 2 4" xfId="43594"/>
    <cellStyle name="Note 2 21 2 5" xfId="43591"/>
    <cellStyle name="Note 2 21 3" xfId="43595"/>
    <cellStyle name="Note 2 21 4" xfId="43596"/>
    <cellStyle name="Note 2 21 5" xfId="43597"/>
    <cellStyle name="Note 2 21 6" xfId="43590"/>
    <cellStyle name="Note 2 22" xfId="14280"/>
    <cellStyle name="Note 2 22 2" xfId="14281"/>
    <cellStyle name="Note 2 22 2 2" xfId="43600"/>
    <cellStyle name="Note 2 22 2 3" xfId="43601"/>
    <cellStyle name="Note 2 22 2 4" xfId="43602"/>
    <cellStyle name="Note 2 22 2 5" xfId="43599"/>
    <cellStyle name="Note 2 22 3" xfId="43603"/>
    <cellStyle name="Note 2 22 4" xfId="43604"/>
    <cellStyle name="Note 2 22 5" xfId="43605"/>
    <cellStyle name="Note 2 22 6" xfId="43598"/>
    <cellStyle name="Note 2 23" xfId="14282"/>
    <cellStyle name="Note 2 23 2" xfId="14283"/>
    <cellStyle name="Note 2 23 2 2" xfId="43608"/>
    <cellStyle name="Note 2 23 2 3" xfId="43609"/>
    <cellStyle name="Note 2 23 2 4" xfId="43610"/>
    <cellStyle name="Note 2 23 2 5" xfId="43607"/>
    <cellStyle name="Note 2 23 3" xfId="43611"/>
    <cellStyle name="Note 2 23 4" xfId="43612"/>
    <cellStyle name="Note 2 23 5" xfId="43613"/>
    <cellStyle name="Note 2 23 6" xfId="43606"/>
    <cellStyle name="Note 2 24" xfId="14284"/>
    <cellStyle name="Note 2 24 2" xfId="14285"/>
    <cellStyle name="Note 2 24 2 2" xfId="43616"/>
    <cellStyle name="Note 2 24 2 3" xfId="43617"/>
    <cellStyle name="Note 2 24 2 4" xfId="43618"/>
    <cellStyle name="Note 2 24 2 5" xfId="43615"/>
    <cellStyle name="Note 2 24 3" xfId="43619"/>
    <cellStyle name="Note 2 24 4" xfId="43620"/>
    <cellStyle name="Note 2 24 5" xfId="43621"/>
    <cellStyle name="Note 2 24 6" xfId="43614"/>
    <cellStyle name="Note 2 25" xfId="14286"/>
    <cellStyle name="Note 2 25 2" xfId="14287"/>
    <cellStyle name="Note 2 25 2 2" xfId="43624"/>
    <cellStyle name="Note 2 25 2 3" xfId="43625"/>
    <cellStyle name="Note 2 25 2 4" xfId="43626"/>
    <cellStyle name="Note 2 25 2 5" xfId="43623"/>
    <cellStyle name="Note 2 25 3" xfId="43627"/>
    <cellStyle name="Note 2 25 4" xfId="43628"/>
    <cellStyle name="Note 2 25 5" xfId="43629"/>
    <cellStyle name="Note 2 25 6" xfId="43622"/>
    <cellStyle name="Note 2 26" xfId="14288"/>
    <cellStyle name="Note 2 26 2" xfId="14289"/>
    <cellStyle name="Note 2 26 2 2" xfId="43632"/>
    <cellStyle name="Note 2 26 2 3" xfId="43633"/>
    <cellStyle name="Note 2 26 2 4" xfId="43634"/>
    <cellStyle name="Note 2 26 2 5" xfId="43631"/>
    <cellStyle name="Note 2 26 3" xfId="43635"/>
    <cellStyle name="Note 2 26 4" xfId="43636"/>
    <cellStyle name="Note 2 26 5" xfId="43637"/>
    <cellStyle name="Note 2 26 6" xfId="43630"/>
    <cellStyle name="Note 2 27" xfId="14290"/>
    <cellStyle name="Note 2 27 2" xfId="14291"/>
    <cellStyle name="Note 2 27 2 2" xfId="43640"/>
    <cellStyle name="Note 2 27 2 3" xfId="43641"/>
    <cellStyle name="Note 2 27 2 4" xfId="43642"/>
    <cellStyle name="Note 2 27 2 5" xfId="43639"/>
    <cellStyle name="Note 2 27 3" xfId="43643"/>
    <cellStyle name="Note 2 27 4" xfId="43644"/>
    <cellStyle name="Note 2 27 5" xfId="43645"/>
    <cellStyle name="Note 2 27 6" xfId="43638"/>
    <cellStyle name="Note 2 28" xfId="14292"/>
    <cellStyle name="Note 2 28 2" xfId="14293"/>
    <cellStyle name="Note 2 28 2 2" xfId="43648"/>
    <cellStyle name="Note 2 28 2 3" xfId="43649"/>
    <cellStyle name="Note 2 28 2 4" xfId="43650"/>
    <cellStyle name="Note 2 28 2 5" xfId="43647"/>
    <cellStyle name="Note 2 28 3" xfId="43651"/>
    <cellStyle name="Note 2 28 4" xfId="43652"/>
    <cellStyle name="Note 2 28 5" xfId="43653"/>
    <cellStyle name="Note 2 28 6" xfId="43646"/>
    <cellStyle name="Note 2 29" xfId="14294"/>
    <cellStyle name="Note 2 29 2" xfId="14295"/>
    <cellStyle name="Note 2 29 2 2" xfId="43656"/>
    <cellStyle name="Note 2 29 2 3" xfId="43657"/>
    <cellStyle name="Note 2 29 2 4" xfId="43658"/>
    <cellStyle name="Note 2 29 2 5" xfId="43655"/>
    <cellStyle name="Note 2 29 3" xfId="43659"/>
    <cellStyle name="Note 2 29 4" xfId="43660"/>
    <cellStyle name="Note 2 29 5" xfId="43661"/>
    <cellStyle name="Note 2 29 6" xfId="43654"/>
    <cellStyle name="Note 2 3" xfId="14296"/>
    <cellStyle name="Note 2 3 10" xfId="14297"/>
    <cellStyle name="Note 2 3 10 2" xfId="43664"/>
    <cellStyle name="Note 2 3 10 3" xfId="43665"/>
    <cellStyle name="Note 2 3 10 4" xfId="43666"/>
    <cellStyle name="Note 2 3 10 5" xfId="43663"/>
    <cellStyle name="Note 2 3 11" xfId="14298"/>
    <cellStyle name="Note 2 3 11 2" xfId="43668"/>
    <cellStyle name="Note 2 3 11 3" xfId="43669"/>
    <cellStyle name="Note 2 3 11 4" xfId="43670"/>
    <cellStyle name="Note 2 3 11 5" xfId="43667"/>
    <cellStyle name="Note 2 3 12" xfId="14299"/>
    <cellStyle name="Note 2 3 12 2" xfId="43672"/>
    <cellStyle name="Note 2 3 12 3" xfId="43673"/>
    <cellStyle name="Note 2 3 12 4" xfId="43674"/>
    <cellStyle name="Note 2 3 12 5" xfId="43671"/>
    <cellStyle name="Note 2 3 13" xfId="14300"/>
    <cellStyle name="Note 2 3 13 2" xfId="43676"/>
    <cellStyle name="Note 2 3 13 3" xfId="43677"/>
    <cellStyle name="Note 2 3 13 4" xfId="43678"/>
    <cellStyle name="Note 2 3 13 5" xfId="43675"/>
    <cellStyle name="Note 2 3 14" xfId="14301"/>
    <cellStyle name="Note 2 3 14 2" xfId="43680"/>
    <cellStyle name="Note 2 3 14 3" xfId="43681"/>
    <cellStyle name="Note 2 3 14 4" xfId="43682"/>
    <cellStyle name="Note 2 3 14 5" xfId="43679"/>
    <cellStyle name="Note 2 3 15" xfId="14302"/>
    <cellStyle name="Note 2 3 15 2" xfId="43684"/>
    <cellStyle name="Note 2 3 15 3" xfId="43685"/>
    <cellStyle name="Note 2 3 15 4" xfId="43686"/>
    <cellStyle name="Note 2 3 15 5" xfId="43683"/>
    <cellStyle name="Note 2 3 16" xfId="14303"/>
    <cellStyle name="Note 2 3 16 2" xfId="43688"/>
    <cellStyle name="Note 2 3 16 3" xfId="43689"/>
    <cellStyle name="Note 2 3 16 4" xfId="43690"/>
    <cellStyle name="Note 2 3 16 5" xfId="43687"/>
    <cellStyle name="Note 2 3 17" xfId="14304"/>
    <cellStyle name="Note 2 3 17 2" xfId="43692"/>
    <cellStyle name="Note 2 3 17 3" xfId="43693"/>
    <cellStyle name="Note 2 3 17 4" xfId="43694"/>
    <cellStyle name="Note 2 3 17 5" xfId="43691"/>
    <cellStyle name="Note 2 3 18" xfId="14305"/>
    <cellStyle name="Note 2 3 18 2" xfId="43696"/>
    <cellStyle name="Note 2 3 18 3" xfId="43697"/>
    <cellStyle name="Note 2 3 18 4" xfId="43698"/>
    <cellStyle name="Note 2 3 18 5" xfId="43695"/>
    <cellStyle name="Note 2 3 19" xfId="14306"/>
    <cellStyle name="Note 2 3 19 2" xfId="43700"/>
    <cellStyle name="Note 2 3 19 3" xfId="43701"/>
    <cellStyle name="Note 2 3 19 4" xfId="43702"/>
    <cellStyle name="Note 2 3 19 5" xfId="43699"/>
    <cellStyle name="Note 2 3 2" xfId="14307"/>
    <cellStyle name="Note 2 3 2 2" xfId="43704"/>
    <cellStyle name="Note 2 3 2 3" xfId="43705"/>
    <cellStyle name="Note 2 3 2 4" xfId="43706"/>
    <cellStyle name="Note 2 3 2 5" xfId="43703"/>
    <cellStyle name="Note 2 3 20" xfId="14308"/>
    <cellStyle name="Note 2 3 20 2" xfId="43708"/>
    <cellStyle name="Note 2 3 20 3" xfId="43709"/>
    <cellStyle name="Note 2 3 20 4" xfId="43710"/>
    <cellStyle name="Note 2 3 20 5" xfId="43707"/>
    <cellStyle name="Note 2 3 21" xfId="14309"/>
    <cellStyle name="Note 2 3 21 2" xfId="43712"/>
    <cellStyle name="Note 2 3 21 3" xfId="43713"/>
    <cellStyle name="Note 2 3 21 4" xfId="43714"/>
    <cellStyle name="Note 2 3 21 5" xfId="43711"/>
    <cellStyle name="Note 2 3 22" xfId="14310"/>
    <cellStyle name="Note 2 3 22 2" xfId="43716"/>
    <cellStyle name="Note 2 3 22 3" xfId="43717"/>
    <cellStyle name="Note 2 3 22 4" xfId="43718"/>
    <cellStyle name="Note 2 3 22 5" xfId="43715"/>
    <cellStyle name="Note 2 3 23" xfId="14311"/>
    <cellStyle name="Note 2 3 23 2" xfId="43720"/>
    <cellStyle name="Note 2 3 23 3" xfId="43721"/>
    <cellStyle name="Note 2 3 23 4" xfId="43722"/>
    <cellStyle name="Note 2 3 23 5" xfId="43719"/>
    <cellStyle name="Note 2 3 24" xfId="14312"/>
    <cellStyle name="Note 2 3 24 2" xfId="43724"/>
    <cellStyle name="Note 2 3 24 3" xfId="43725"/>
    <cellStyle name="Note 2 3 24 4" xfId="43726"/>
    <cellStyle name="Note 2 3 24 5" xfId="43723"/>
    <cellStyle name="Note 2 3 25" xfId="14313"/>
    <cellStyle name="Note 2 3 25 2" xfId="43728"/>
    <cellStyle name="Note 2 3 25 3" xfId="43729"/>
    <cellStyle name="Note 2 3 25 4" xfId="43730"/>
    <cellStyle name="Note 2 3 25 5" xfId="43727"/>
    <cellStyle name="Note 2 3 26" xfId="14314"/>
    <cellStyle name="Note 2 3 26 2" xfId="43732"/>
    <cellStyle name="Note 2 3 26 3" xfId="43733"/>
    <cellStyle name="Note 2 3 26 4" xfId="43734"/>
    <cellStyle name="Note 2 3 26 5" xfId="43731"/>
    <cellStyle name="Note 2 3 27" xfId="32272"/>
    <cellStyle name="Note 2 3 27 2" xfId="43735"/>
    <cellStyle name="Note 2 3 28" xfId="43736"/>
    <cellStyle name="Note 2 3 29" xfId="43737"/>
    <cellStyle name="Note 2 3 3" xfId="14315"/>
    <cellStyle name="Note 2 3 3 2" xfId="43739"/>
    <cellStyle name="Note 2 3 3 3" xfId="43740"/>
    <cellStyle name="Note 2 3 3 4" xfId="43741"/>
    <cellStyle name="Note 2 3 3 5" xfId="43738"/>
    <cellStyle name="Note 2 3 30" xfId="43662"/>
    <cellStyle name="Note 2 3 4" xfId="14316"/>
    <cellStyle name="Note 2 3 4 2" xfId="43743"/>
    <cellStyle name="Note 2 3 4 3" xfId="43744"/>
    <cellStyle name="Note 2 3 4 4" xfId="43745"/>
    <cellStyle name="Note 2 3 4 5" xfId="43742"/>
    <cellStyle name="Note 2 3 5" xfId="14317"/>
    <cellStyle name="Note 2 3 5 2" xfId="43747"/>
    <cellStyle name="Note 2 3 5 3" xfId="43748"/>
    <cellStyle name="Note 2 3 5 4" xfId="43749"/>
    <cellStyle name="Note 2 3 5 5" xfId="43746"/>
    <cellStyle name="Note 2 3 6" xfId="14318"/>
    <cellStyle name="Note 2 3 6 2" xfId="43751"/>
    <cellStyle name="Note 2 3 6 3" xfId="43752"/>
    <cellStyle name="Note 2 3 6 4" xfId="43753"/>
    <cellStyle name="Note 2 3 6 5" xfId="43750"/>
    <cellStyle name="Note 2 3 7" xfId="14319"/>
    <cellStyle name="Note 2 3 7 2" xfId="43755"/>
    <cellStyle name="Note 2 3 7 3" xfId="43756"/>
    <cellStyle name="Note 2 3 7 4" xfId="43757"/>
    <cellStyle name="Note 2 3 7 5" xfId="43754"/>
    <cellStyle name="Note 2 3 8" xfId="14320"/>
    <cellStyle name="Note 2 3 8 2" xfId="43759"/>
    <cellStyle name="Note 2 3 8 3" xfId="43760"/>
    <cellStyle name="Note 2 3 8 4" xfId="43761"/>
    <cellStyle name="Note 2 3 8 5" xfId="43758"/>
    <cellStyle name="Note 2 3 9" xfId="14321"/>
    <cellStyle name="Note 2 3 9 2" xfId="43763"/>
    <cellStyle name="Note 2 3 9 3" xfId="43764"/>
    <cellStyle name="Note 2 3 9 4" xfId="43765"/>
    <cellStyle name="Note 2 3 9 5" xfId="43762"/>
    <cellStyle name="Note 2 30" xfId="14322"/>
    <cellStyle name="Note 2 30 2" xfId="14323"/>
    <cellStyle name="Note 2 30 2 2" xfId="43768"/>
    <cellStyle name="Note 2 30 2 3" xfId="43769"/>
    <cellStyle name="Note 2 30 2 4" xfId="43770"/>
    <cellStyle name="Note 2 30 2 5" xfId="43767"/>
    <cellStyle name="Note 2 30 3" xfId="43771"/>
    <cellStyle name="Note 2 30 4" xfId="43772"/>
    <cellStyle name="Note 2 30 5" xfId="43773"/>
    <cellStyle name="Note 2 30 6" xfId="43766"/>
    <cellStyle name="Note 2 31" xfId="14324"/>
    <cellStyle name="Note 2 31 2" xfId="14325"/>
    <cellStyle name="Note 2 31 2 2" xfId="43776"/>
    <cellStyle name="Note 2 31 2 3" xfId="43777"/>
    <cellStyle name="Note 2 31 2 4" xfId="43778"/>
    <cellStyle name="Note 2 31 2 5" xfId="43775"/>
    <cellStyle name="Note 2 31 3" xfId="43779"/>
    <cellStyle name="Note 2 31 4" xfId="43780"/>
    <cellStyle name="Note 2 31 5" xfId="43781"/>
    <cellStyle name="Note 2 31 6" xfId="43774"/>
    <cellStyle name="Note 2 32" xfId="14326"/>
    <cellStyle name="Note 2 32 2" xfId="14327"/>
    <cellStyle name="Note 2 32 2 2" xfId="43784"/>
    <cellStyle name="Note 2 32 2 3" xfId="43785"/>
    <cellStyle name="Note 2 32 2 4" xfId="43786"/>
    <cellStyle name="Note 2 32 2 5" xfId="43783"/>
    <cellStyle name="Note 2 32 3" xfId="43787"/>
    <cellStyle name="Note 2 32 4" xfId="43788"/>
    <cellStyle name="Note 2 32 5" xfId="43789"/>
    <cellStyle name="Note 2 32 6" xfId="43782"/>
    <cellStyle name="Note 2 33" xfId="14328"/>
    <cellStyle name="Note 2 33 2" xfId="14329"/>
    <cellStyle name="Note 2 33 2 2" xfId="43792"/>
    <cellStyle name="Note 2 33 2 3" xfId="43793"/>
    <cellStyle name="Note 2 33 2 4" xfId="43794"/>
    <cellStyle name="Note 2 33 2 5" xfId="43791"/>
    <cellStyle name="Note 2 33 3" xfId="43795"/>
    <cellStyle name="Note 2 33 4" xfId="43796"/>
    <cellStyle name="Note 2 33 5" xfId="43797"/>
    <cellStyle name="Note 2 33 6" xfId="43790"/>
    <cellStyle name="Note 2 34" xfId="14330"/>
    <cellStyle name="Note 2 34 2" xfId="14331"/>
    <cellStyle name="Note 2 34 2 2" xfId="43800"/>
    <cellStyle name="Note 2 34 2 3" xfId="43801"/>
    <cellStyle name="Note 2 34 2 4" xfId="43802"/>
    <cellStyle name="Note 2 34 2 5" xfId="43799"/>
    <cellStyle name="Note 2 34 3" xfId="43803"/>
    <cellStyle name="Note 2 34 4" xfId="43804"/>
    <cellStyle name="Note 2 34 5" xfId="43805"/>
    <cellStyle name="Note 2 34 6" xfId="43798"/>
    <cellStyle name="Note 2 35" xfId="14332"/>
    <cellStyle name="Note 2 35 2" xfId="43807"/>
    <cellStyle name="Note 2 35 3" xfId="43808"/>
    <cellStyle name="Note 2 35 4" xfId="43809"/>
    <cellStyle name="Note 2 35 5" xfId="43806"/>
    <cellStyle name="Note 2 36" xfId="14333"/>
    <cellStyle name="Note 2 36 2" xfId="43811"/>
    <cellStyle name="Note 2 36 3" xfId="43812"/>
    <cellStyle name="Note 2 36 4" xfId="43813"/>
    <cellStyle name="Note 2 36 5" xfId="43810"/>
    <cellStyle name="Note 2 37" xfId="14334"/>
    <cellStyle name="Note 2 37 2" xfId="43815"/>
    <cellStyle name="Note 2 37 3" xfId="43816"/>
    <cellStyle name="Note 2 37 4" xfId="43817"/>
    <cellStyle name="Note 2 37 5" xfId="43814"/>
    <cellStyle name="Note 2 38" xfId="14335"/>
    <cellStyle name="Note 2 38 2" xfId="43819"/>
    <cellStyle name="Note 2 38 3" xfId="43820"/>
    <cellStyle name="Note 2 38 4" xfId="43821"/>
    <cellStyle name="Note 2 38 5" xfId="43818"/>
    <cellStyle name="Note 2 39" xfId="14336"/>
    <cellStyle name="Note 2 39 2" xfId="43823"/>
    <cellStyle name="Note 2 39 3" xfId="43824"/>
    <cellStyle name="Note 2 39 4" xfId="43825"/>
    <cellStyle name="Note 2 39 5" xfId="43822"/>
    <cellStyle name="Note 2 4" xfId="14337"/>
    <cellStyle name="Note 2 4 10" xfId="14338"/>
    <cellStyle name="Note 2 4 10 2" xfId="43828"/>
    <cellStyle name="Note 2 4 10 3" xfId="43829"/>
    <cellStyle name="Note 2 4 10 4" xfId="43830"/>
    <cellStyle name="Note 2 4 10 5" xfId="43827"/>
    <cellStyle name="Note 2 4 11" xfId="14339"/>
    <cellStyle name="Note 2 4 11 2" xfId="43832"/>
    <cellStyle name="Note 2 4 11 3" xfId="43833"/>
    <cellStyle name="Note 2 4 11 4" xfId="43834"/>
    <cellStyle name="Note 2 4 11 5" xfId="43831"/>
    <cellStyle name="Note 2 4 12" xfId="14340"/>
    <cellStyle name="Note 2 4 12 2" xfId="43836"/>
    <cellStyle name="Note 2 4 12 3" xfId="43837"/>
    <cellStyle name="Note 2 4 12 4" xfId="43838"/>
    <cellStyle name="Note 2 4 12 5" xfId="43835"/>
    <cellStyle name="Note 2 4 13" xfId="14341"/>
    <cellStyle name="Note 2 4 13 2" xfId="43840"/>
    <cellStyle name="Note 2 4 13 3" xfId="43841"/>
    <cellStyle name="Note 2 4 13 4" xfId="43842"/>
    <cellStyle name="Note 2 4 13 5" xfId="43839"/>
    <cellStyle name="Note 2 4 14" xfId="14342"/>
    <cellStyle name="Note 2 4 14 2" xfId="43844"/>
    <cellStyle name="Note 2 4 14 3" xfId="43845"/>
    <cellStyle name="Note 2 4 14 4" xfId="43846"/>
    <cellStyle name="Note 2 4 14 5" xfId="43843"/>
    <cellStyle name="Note 2 4 15" xfId="14343"/>
    <cellStyle name="Note 2 4 15 2" xfId="43848"/>
    <cellStyle name="Note 2 4 15 3" xfId="43849"/>
    <cellStyle name="Note 2 4 15 4" xfId="43850"/>
    <cellStyle name="Note 2 4 15 5" xfId="43847"/>
    <cellStyle name="Note 2 4 16" xfId="14344"/>
    <cellStyle name="Note 2 4 16 2" xfId="43852"/>
    <cellStyle name="Note 2 4 16 3" xfId="43853"/>
    <cellStyle name="Note 2 4 16 4" xfId="43854"/>
    <cellStyle name="Note 2 4 16 5" xfId="43851"/>
    <cellStyle name="Note 2 4 17" xfId="14345"/>
    <cellStyle name="Note 2 4 17 2" xfId="43856"/>
    <cellStyle name="Note 2 4 17 3" xfId="43857"/>
    <cellStyle name="Note 2 4 17 4" xfId="43858"/>
    <cellStyle name="Note 2 4 17 5" xfId="43855"/>
    <cellStyle name="Note 2 4 18" xfId="14346"/>
    <cellStyle name="Note 2 4 18 2" xfId="43860"/>
    <cellStyle name="Note 2 4 18 3" xfId="43861"/>
    <cellStyle name="Note 2 4 18 4" xfId="43862"/>
    <cellStyle name="Note 2 4 18 5" xfId="43859"/>
    <cellStyle name="Note 2 4 19" xfId="14347"/>
    <cellStyle name="Note 2 4 19 2" xfId="43864"/>
    <cellStyle name="Note 2 4 19 3" xfId="43865"/>
    <cellStyle name="Note 2 4 19 4" xfId="43866"/>
    <cellStyle name="Note 2 4 19 5" xfId="43863"/>
    <cellStyle name="Note 2 4 2" xfId="14348"/>
    <cellStyle name="Note 2 4 2 2" xfId="32274"/>
    <cellStyle name="Note 2 4 2 2 2" xfId="43868"/>
    <cellStyle name="Note 2 4 2 3" xfId="43869"/>
    <cellStyle name="Note 2 4 2 4" xfId="43870"/>
    <cellStyle name="Note 2 4 2 5" xfId="43867"/>
    <cellStyle name="Note 2 4 20" xfId="14349"/>
    <cellStyle name="Note 2 4 20 2" xfId="43872"/>
    <cellStyle name="Note 2 4 20 3" xfId="43873"/>
    <cellStyle name="Note 2 4 20 4" xfId="43874"/>
    <cellStyle name="Note 2 4 20 5" xfId="43871"/>
    <cellStyle name="Note 2 4 21" xfId="14350"/>
    <cellStyle name="Note 2 4 21 2" xfId="43876"/>
    <cellStyle name="Note 2 4 21 3" xfId="43877"/>
    <cellStyle name="Note 2 4 21 4" xfId="43878"/>
    <cellStyle name="Note 2 4 21 5" xfId="43875"/>
    <cellStyle name="Note 2 4 22" xfId="14351"/>
    <cellStyle name="Note 2 4 22 2" xfId="43880"/>
    <cellStyle name="Note 2 4 22 3" xfId="43881"/>
    <cellStyle name="Note 2 4 22 4" xfId="43882"/>
    <cellStyle name="Note 2 4 22 5" xfId="43879"/>
    <cellStyle name="Note 2 4 23" xfId="14352"/>
    <cellStyle name="Note 2 4 23 2" xfId="43884"/>
    <cellStyle name="Note 2 4 23 3" xfId="43885"/>
    <cellStyle name="Note 2 4 23 4" xfId="43886"/>
    <cellStyle name="Note 2 4 23 5" xfId="43883"/>
    <cellStyle name="Note 2 4 24" xfId="14353"/>
    <cellStyle name="Note 2 4 24 2" xfId="43888"/>
    <cellStyle name="Note 2 4 24 3" xfId="43889"/>
    <cellStyle name="Note 2 4 24 4" xfId="43890"/>
    <cellStyle name="Note 2 4 24 5" xfId="43887"/>
    <cellStyle name="Note 2 4 25" xfId="14354"/>
    <cellStyle name="Note 2 4 25 2" xfId="43892"/>
    <cellStyle name="Note 2 4 25 3" xfId="43893"/>
    <cellStyle name="Note 2 4 25 4" xfId="43894"/>
    <cellStyle name="Note 2 4 25 5" xfId="43891"/>
    <cellStyle name="Note 2 4 26" xfId="14355"/>
    <cellStyle name="Note 2 4 26 2" xfId="43896"/>
    <cellStyle name="Note 2 4 26 3" xfId="43897"/>
    <cellStyle name="Note 2 4 26 4" xfId="43898"/>
    <cellStyle name="Note 2 4 26 5" xfId="43895"/>
    <cellStyle name="Note 2 4 27" xfId="32273"/>
    <cellStyle name="Note 2 4 27 2" xfId="43899"/>
    <cellStyle name="Note 2 4 28" xfId="43900"/>
    <cellStyle name="Note 2 4 29" xfId="43901"/>
    <cellStyle name="Note 2 4 3" xfId="14356"/>
    <cellStyle name="Note 2 4 3 2" xfId="43903"/>
    <cellStyle name="Note 2 4 3 3" xfId="43904"/>
    <cellStyle name="Note 2 4 3 4" xfId="43905"/>
    <cellStyle name="Note 2 4 3 5" xfId="43902"/>
    <cellStyle name="Note 2 4 30" xfId="43826"/>
    <cellStyle name="Note 2 4 4" xfId="14357"/>
    <cellStyle name="Note 2 4 4 2" xfId="43907"/>
    <cellStyle name="Note 2 4 4 3" xfId="43908"/>
    <cellStyle name="Note 2 4 4 4" xfId="43909"/>
    <cellStyle name="Note 2 4 4 5" xfId="43906"/>
    <cellStyle name="Note 2 4 5" xfId="14358"/>
    <cellStyle name="Note 2 4 5 2" xfId="43911"/>
    <cellStyle name="Note 2 4 5 3" xfId="43912"/>
    <cellStyle name="Note 2 4 5 4" xfId="43913"/>
    <cellStyle name="Note 2 4 5 5" xfId="43910"/>
    <cellStyle name="Note 2 4 6" xfId="14359"/>
    <cellStyle name="Note 2 4 6 2" xfId="43915"/>
    <cellStyle name="Note 2 4 6 3" xfId="43916"/>
    <cellStyle name="Note 2 4 6 4" xfId="43917"/>
    <cellStyle name="Note 2 4 6 5" xfId="43914"/>
    <cellStyle name="Note 2 4 7" xfId="14360"/>
    <cellStyle name="Note 2 4 7 2" xfId="43919"/>
    <cellStyle name="Note 2 4 7 3" xfId="43920"/>
    <cellStyle name="Note 2 4 7 4" xfId="43921"/>
    <cellStyle name="Note 2 4 7 5" xfId="43918"/>
    <cellStyle name="Note 2 4 8" xfId="14361"/>
    <cellStyle name="Note 2 4 8 2" xfId="43923"/>
    <cellStyle name="Note 2 4 8 3" xfId="43924"/>
    <cellStyle name="Note 2 4 8 4" xfId="43925"/>
    <cellStyle name="Note 2 4 8 5" xfId="43922"/>
    <cellStyle name="Note 2 4 9" xfId="14362"/>
    <cellStyle name="Note 2 4 9 2" xfId="43927"/>
    <cellStyle name="Note 2 4 9 3" xfId="43928"/>
    <cellStyle name="Note 2 4 9 4" xfId="43929"/>
    <cellStyle name="Note 2 4 9 5" xfId="43926"/>
    <cellStyle name="Note 2 40" xfId="14363"/>
    <cellStyle name="Note 2 40 2" xfId="43931"/>
    <cellStyle name="Note 2 40 3" xfId="43932"/>
    <cellStyle name="Note 2 40 4" xfId="43933"/>
    <cellStyle name="Note 2 40 5" xfId="43930"/>
    <cellStyle name="Note 2 41" xfId="14364"/>
    <cellStyle name="Note 2 41 2" xfId="43935"/>
    <cellStyle name="Note 2 41 3" xfId="43936"/>
    <cellStyle name="Note 2 41 4" xfId="43937"/>
    <cellStyle name="Note 2 41 5" xfId="43934"/>
    <cellStyle name="Note 2 42" xfId="14365"/>
    <cellStyle name="Note 2 42 2" xfId="43939"/>
    <cellStyle name="Note 2 42 3" xfId="43940"/>
    <cellStyle name="Note 2 42 4" xfId="43941"/>
    <cellStyle name="Note 2 42 5" xfId="43938"/>
    <cellStyle name="Note 2 43" xfId="14366"/>
    <cellStyle name="Note 2 43 2" xfId="43943"/>
    <cellStyle name="Note 2 43 3" xfId="43944"/>
    <cellStyle name="Note 2 43 4" xfId="43945"/>
    <cellStyle name="Note 2 43 5" xfId="43942"/>
    <cellStyle name="Note 2 44" xfId="14367"/>
    <cellStyle name="Note 2 44 2" xfId="43947"/>
    <cellStyle name="Note 2 44 3" xfId="43948"/>
    <cellStyle name="Note 2 44 4" xfId="43949"/>
    <cellStyle name="Note 2 44 5" xfId="43946"/>
    <cellStyle name="Note 2 45" xfId="14368"/>
    <cellStyle name="Note 2 45 2" xfId="43951"/>
    <cellStyle name="Note 2 45 3" xfId="43952"/>
    <cellStyle name="Note 2 45 4" xfId="43953"/>
    <cellStyle name="Note 2 45 5" xfId="43950"/>
    <cellStyle name="Note 2 46" xfId="14369"/>
    <cellStyle name="Note 2 46 2" xfId="43955"/>
    <cellStyle name="Note 2 46 3" xfId="43956"/>
    <cellStyle name="Note 2 46 4" xfId="43957"/>
    <cellStyle name="Note 2 46 5" xfId="43954"/>
    <cellStyle name="Note 2 47" xfId="14370"/>
    <cellStyle name="Note 2 47 2" xfId="43959"/>
    <cellStyle name="Note 2 47 3" xfId="43960"/>
    <cellStyle name="Note 2 47 4" xfId="43961"/>
    <cellStyle name="Note 2 47 5" xfId="43958"/>
    <cellStyle name="Note 2 48" xfId="14371"/>
    <cellStyle name="Note 2 48 2" xfId="43963"/>
    <cellStyle name="Note 2 48 3" xfId="43964"/>
    <cellStyle name="Note 2 48 4" xfId="43965"/>
    <cellStyle name="Note 2 48 5" xfId="43962"/>
    <cellStyle name="Note 2 49" xfId="14372"/>
    <cellStyle name="Note 2 49 2" xfId="43967"/>
    <cellStyle name="Note 2 49 3" xfId="43968"/>
    <cellStyle name="Note 2 49 4" xfId="43969"/>
    <cellStyle name="Note 2 49 5" xfId="43966"/>
    <cellStyle name="Note 2 5" xfId="14373"/>
    <cellStyle name="Note 2 5 10" xfId="14374"/>
    <cellStyle name="Note 2 5 10 2" xfId="43972"/>
    <cellStyle name="Note 2 5 10 3" xfId="43973"/>
    <cellStyle name="Note 2 5 10 4" xfId="43974"/>
    <cellStyle name="Note 2 5 10 5" xfId="43971"/>
    <cellStyle name="Note 2 5 11" xfId="14375"/>
    <cellStyle name="Note 2 5 11 2" xfId="43976"/>
    <cellStyle name="Note 2 5 11 3" xfId="43977"/>
    <cellStyle name="Note 2 5 11 4" xfId="43978"/>
    <cellStyle name="Note 2 5 11 5" xfId="43975"/>
    <cellStyle name="Note 2 5 12" xfId="14376"/>
    <cellStyle name="Note 2 5 12 2" xfId="43980"/>
    <cellStyle name="Note 2 5 12 3" xfId="43981"/>
    <cellStyle name="Note 2 5 12 4" xfId="43982"/>
    <cellStyle name="Note 2 5 12 5" xfId="43979"/>
    <cellStyle name="Note 2 5 13" xfId="14377"/>
    <cellStyle name="Note 2 5 13 2" xfId="43984"/>
    <cellStyle name="Note 2 5 13 3" xfId="43985"/>
    <cellStyle name="Note 2 5 13 4" xfId="43986"/>
    <cellStyle name="Note 2 5 13 5" xfId="43983"/>
    <cellStyle name="Note 2 5 14" xfId="14378"/>
    <cellStyle name="Note 2 5 14 2" xfId="43988"/>
    <cellStyle name="Note 2 5 14 3" xfId="43989"/>
    <cellStyle name="Note 2 5 14 4" xfId="43990"/>
    <cellStyle name="Note 2 5 14 5" xfId="43987"/>
    <cellStyle name="Note 2 5 15" xfId="14379"/>
    <cellStyle name="Note 2 5 15 2" xfId="43992"/>
    <cellStyle name="Note 2 5 15 3" xfId="43993"/>
    <cellStyle name="Note 2 5 15 4" xfId="43994"/>
    <cellStyle name="Note 2 5 15 5" xfId="43991"/>
    <cellStyle name="Note 2 5 16" xfId="14380"/>
    <cellStyle name="Note 2 5 16 2" xfId="43996"/>
    <cellStyle name="Note 2 5 16 3" xfId="43997"/>
    <cellStyle name="Note 2 5 16 4" xfId="43998"/>
    <cellStyle name="Note 2 5 16 5" xfId="43995"/>
    <cellStyle name="Note 2 5 17" xfId="14381"/>
    <cellStyle name="Note 2 5 17 2" xfId="44000"/>
    <cellStyle name="Note 2 5 17 3" xfId="44001"/>
    <cellStyle name="Note 2 5 17 4" xfId="44002"/>
    <cellStyle name="Note 2 5 17 5" xfId="43999"/>
    <cellStyle name="Note 2 5 18" xfId="14382"/>
    <cellStyle name="Note 2 5 18 2" xfId="44004"/>
    <cellStyle name="Note 2 5 18 3" xfId="44005"/>
    <cellStyle name="Note 2 5 18 4" xfId="44006"/>
    <cellStyle name="Note 2 5 18 5" xfId="44003"/>
    <cellStyle name="Note 2 5 19" xfId="14383"/>
    <cellStyle name="Note 2 5 19 2" xfId="44008"/>
    <cellStyle name="Note 2 5 19 3" xfId="44009"/>
    <cellStyle name="Note 2 5 19 4" xfId="44010"/>
    <cellStyle name="Note 2 5 19 5" xfId="44007"/>
    <cellStyle name="Note 2 5 2" xfId="14384"/>
    <cellStyle name="Note 2 5 2 2" xfId="44012"/>
    <cellStyle name="Note 2 5 2 3" xfId="44013"/>
    <cellStyle name="Note 2 5 2 4" xfId="44014"/>
    <cellStyle name="Note 2 5 2 5" xfId="44011"/>
    <cellStyle name="Note 2 5 20" xfId="14385"/>
    <cellStyle name="Note 2 5 20 2" xfId="44016"/>
    <cellStyle name="Note 2 5 20 3" xfId="44017"/>
    <cellStyle name="Note 2 5 20 4" xfId="44018"/>
    <cellStyle name="Note 2 5 20 5" xfId="44015"/>
    <cellStyle name="Note 2 5 21" xfId="14386"/>
    <cellStyle name="Note 2 5 21 2" xfId="44020"/>
    <cellStyle name="Note 2 5 21 3" xfId="44021"/>
    <cellStyle name="Note 2 5 21 4" xfId="44022"/>
    <cellStyle name="Note 2 5 21 5" xfId="44019"/>
    <cellStyle name="Note 2 5 22" xfId="14387"/>
    <cellStyle name="Note 2 5 22 2" xfId="44024"/>
    <cellStyle name="Note 2 5 22 3" xfId="44025"/>
    <cellStyle name="Note 2 5 22 4" xfId="44026"/>
    <cellStyle name="Note 2 5 22 5" xfId="44023"/>
    <cellStyle name="Note 2 5 23" xfId="14388"/>
    <cellStyle name="Note 2 5 23 2" xfId="44028"/>
    <cellStyle name="Note 2 5 23 3" xfId="44029"/>
    <cellStyle name="Note 2 5 23 4" xfId="44030"/>
    <cellStyle name="Note 2 5 23 5" xfId="44027"/>
    <cellStyle name="Note 2 5 24" xfId="14389"/>
    <cellStyle name="Note 2 5 24 2" xfId="44032"/>
    <cellStyle name="Note 2 5 24 3" xfId="44033"/>
    <cellStyle name="Note 2 5 24 4" xfId="44034"/>
    <cellStyle name="Note 2 5 24 5" xfId="44031"/>
    <cellStyle name="Note 2 5 25" xfId="14390"/>
    <cellStyle name="Note 2 5 25 2" xfId="44036"/>
    <cellStyle name="Note 2 5 25 3" xfId="44037"/>
    <cellStyle name="Note 2 5 25 4" xfId="44038"/>
    <cellStyle name="Note 2 5 25 5" xfId="44035"/>
    <cellStyle name="Note 2 5 26" xfId="14391"/>
    <cellStyle name="Note 2 5 26 2" xfId="44040"/>
    <cellStyle name="Note 2 5 26 3" xfId="44041"/>
    <cellStyle name="Note 2 5 26 4" xfId="44042"/>
    <cellStyle name="Note 2 5 26 5" xfId="44039"/>
    <cellStyle name="Note 2 5 27" xfId="32275"/>
    <cellStyle name="Note 2 5 27 2" xfId="44043"/>
    <cellStyle name="Note 2 5 28" xfId="44044"/>
    <cellStyle name="Note 2 5 29" xfId="44045"/>
    <cellStyle name="Note 2 5 3" xfId="14392"/>
    <cellStyle name="Note 2 5 3 2" xfId="44047"/>
    <cellStyle name="Note 2 5 3 3" xfId="44048"/>
    <cellStyle name="Note 2 5 3 4" xfId="44049"/>
    <cellStyle name="Note 2 5 3 5" xfId="44046"/>
    <cellStyle name="Note 2 5 30" xfId="43970"/>
    <cellStyle name="Note 2 5 4" xfId="14393"/>
    <cellStyle name="Note 2 5 4 2" xfId="44051"/>
    <cellStyle name="Note 2 5 4 3" xfId="44052"/>
    <cellStyle name="Note 2 5 4 4" xfId="44053"/>
    <cellStyle name="Note 2 5 4 5" xfId="44050"/>
    <cellStyle name="Note 2 5 5" xfId="14394"/>
    <cellStyle name="Note 2 5 5 2" xfId="44055"/>
    <cellStyle name="Note 2 5 5 3" xfId="44056"/>
    <cellStyle name="Note 2 5 5 4" xfId="44057"/>
    <cellStyle name="Note 2 5 5 5" xfId="44054"/>
    <cellStyle name="Note 2 5 6" xfId="14395"/>
    <cellStyle name="Note 2 5 6 2" xfId="44059"/>
    <cellStyle name="Note 2 5 6 3" xfId="44060"/>
    <cellStyle name="Note 2 5 6 4" xfId="44061"/>
    <cellStyle name="Note 2 5 6 5" xfId="44058"/>
    <cellStyle name="Note 2 5 7" xfId="14396"/>
    <cellStyle name="Note 2 5 7 2" xfId="44063"/>
    <cellStyle name="Note 2 5 7 3" xfId="44064"/>
    <cellStyle name="Note 2 5 7 4" xfId="44065"/>
    <cellStyle name="Note 2 5 7 5" xfId="44062"/>
    <cellStyle name="Note 2 5 8" xfId="14397"/>
    <cellStyle name="Note 2 5 8 2" xfId="44067"/>
    <cellStyle name="Note 2 5 8 3" xfId="44068"/>
    <cellStyle name="Note 2 5 8 4" xfId="44069"/>
    <cellStyle name="Note 2 5 8 5" xfId="44066"/>
    <cellStyle name="Note 2 5 9" xfId="14398"/>
    <cellStyle name="Note 2 5 9 2" xfId="44071"/>
    <cellStyle name="Note 2 5 9 3" xfId="44072"/>
    <cellStyle name="Note 2 5 9 4" xfId="44073"/>
    <cellStyle name="Note 2 5 9 5" xfId="44070"/>
    <cellStyle name="Note 2 50" xfId="14399"/>
    <cellStyle name="Note 2 50 2" xfId="44075"/>
    <cellStyle name="Note 2 50 3" xfId="44076"/>
    <cellStyle name="Note 2 50 4" xfId="44077"/>
    <cellStyle name="Note 2 50 5" xfId="44074"/>
    <cellStyle name="Note 2 51" xfId="14400"/>
    <cellStyle name="Note 2 51 2" xfId="44079"/>
    <cellStyle name="Note 2 51 3" xfId="44080"/>
    <cellStyle name="Note 2 51 4" xfId="44081"/>
    <cellStyle name="Note 2 51 5" xfId="44078"/>
    <cellStyle name="Note 2 52" xfId="14401"/>
    <cellStyle name="Note 2 52 2" xfId="44083"/>
    <cellStyle name="Note 2 52 3" xfId="44084"/>
    <cellStyle name="Note 2 52 4" xfId="44085"/>
    <cellStyle name="Note 2 52 5" xfId="44082"/>
    <cellStyle name="Note 2 53" xfId="14402"/>
    <cellStyle name="Note 2 53 2" xfId="44087"/>
    <cellStyle name="Note 2 53 3" xfId="44088"/>
    <cellStyle name="Note 2 53 4" xfId="44089"/>
    <cellStyle name="Note 2 53 5" xfId="44086"/>
    <cellStyle name="Note 2 54" xfId="14403"/>
    <cellStyle name="Note 2 54 2" xfId="44091"/>
    <cellStyle name="Note 2 54 3" xfId="44092"/>
    <cellStyle name="Note 2 54 4" xfId="44093"/>
    <cellStyle name="Note 2 54 5" xfId="44090"/>
    <cellStyle name="Note 2 55" xfId="14404"/>
    <cellStyle name="Note 2 55 2" xfId="44095"/>
    <cellStyle name="Note 2 55 3" xfId="44096"/>
    <cellStyle name="Note 2 55 4" xfId="44097"/>
    <cellStyle name="Note 2 55 5" xfId="44094"/>
    <cellStyle name="Note 2 56" xfId="14405"/>
    <cellStyle name="Note 2 56 2" xfId="44099"/>
    <cellStyle name="Note 2 56 3" xfId="44100"/>
    <cellStyle name="Note 2 56 4" xfId="44101"/>
    <cellStyle name="Note 2 56 5" xfId="44098"/>
    <cellStyle name="Note 2 57" xfId="14406"/>
    <cellStyle name="Note 2 57 2" xfId="44103"/>
    <cellStyle name="Note 2 57 3" xfId="44104"/>
    <cellStyle name="Note 2 57 4" xfId="44105"/>
    <cellStyle name="Note 2 57 5" xfId="44102"/>
    <cellStyle name="Note 2 58" xfId="14407"/>
    <cellStyle name="Note 2 58 2" xfId="44107"/>
    <cellStyle name="Note 2 58 3" xfId="44108"/>
    <cellStyle name="Note 2 58 4" xfId="44109"/>
    <cellStyle name="Note 2 58 5" xfId="44106"/>
    <cellStyle name="Note 2 59" xfId="14408"/>
    <cellStyle name="Note 2 59 2" xfId="44111"/>
    <cellStyle name="Note 2 59 3" xfId="44112"/>
    <cellStyle name="Note 2 59 4" xfId="44113"/>
    <cellStyle name="Note 2 59 5" xfId="44110"/>
    <cellStyle name="Note 2 6" xfId="14409"/>
    <cellStyle name="Note 2 6 10" xfId="14410"/>
    <cellStyle name="Note 2 6 10 2" xfId="44116"/>
    <cellStyle name="Note 2 6 10 3" xfId="44117"/>
    <cellStyle name="Note 2 6 10 4" xfId="44118"/>
    <cellStyle name="Note 2 6 10 5" xfId="44115"/>
    <cellStyle name="Note 2 6 11" xfId="14411"/>
    <cellStyle name="Note 2 6 11 2" xfId="44120"/>
    <cellStyle name="Note 2 6 11 3" xfId="44121"/>
    <cellStyle name="Note 2 6 11 4" xfId="44122"/>
    <cellStyle name="Note 2 6 11 5" xfId="44119"/>
    <cellStyle name="Note 2 6 12" xfId="14412"/>
    <cellStyle name="Note 2 6 12 2" xfId="44124"/>
    <cellStyle name="Note 2 6 12 3" xfId="44125"/>
    <cellStyle name="Note 2 6 12 4" xfId="44126"/>
    <cellStyle name="Note 2 6 12 5" xfId="44123"/>
    <cellStyle name="Note 2 6 13" xfId="14413"/>
    <cellStyle name="Note 2 6 13 2" xfId="44128"/>
    <cellStyle name="Note 2 6 13 3" xfId="44129"/>
    <cellStyle name="Note 2 6 13 4" xfId="44130"/>
    <cellStyle name="Note 2 6 13 5" xfId="44127"/>
    <cellStyle name="Note 2 6 14" xfId="14414"/>
    <cellStyle name="Note 2 6 14 2" xfId="44132"/>
    <cellStyle name="Note 2 6 14 3" xfId="44133"/>
    <cellStyle name="Note 2 6 14 4" xfId="44134"/>
    <cellStyle name="Note 2 6 14 5" xfId="44131"/>
    <cellStyle name="Note 2 6 15" xfId="14415"/>
    <cellStyle name="Note 2 6 15 2" xfId="44136"/>
    <cellStyle name="Note 2 6 15 3" xfId="44137"/>
    <cellStyle name="Note 2 6 15 4" xfId="44138"/>
    <cellStyle name="Note 2 6 15 5" xfId="44135"/>
    <cellStyle name="Note 2 6 16" xfId="14416"/>
    <cellStyle name="Note 2 6 16 2" xfId="44140"/>
    <cellStyle name="Note 2 6 16 3" xfId="44141"/>
    <cellStyle name="Note 2 6 16 4" xfId="44142"/>
    <cellStyle name="Note 2 6 16 5" xfId="44139"/>
    <cellStyle name="Note 2 6 17" xfId="14417"/>
    <cellStyle name="Note 2 6 17 2" xfId="44144"/>
    <cellStyle name="Note 2 6 17 3" xfId="44145"/>
    <cellStyle name="Note 2 6 17 4" xfId="44146"/>
    <cellStyle name="Note 2 6 17 5" xfId="44143"/>
    <cellStyle name="Note 2 6 18" xfId="14418"/>
    <cellStyle name="Note 2 6 18 2" xfId="44148"/>
    <cellStyle name="Note 2 6 18 3" xfId="44149"/>
    <cellStyle name="Note 2 6 18 4" xfId="44150"/>
    <cellStyle name="Note 2 6 18 5" xfId="44147"/>
    <cellStyle name="Note 2 6 19" xfId="14419"/>
    <cellStyle name="Note 2 6 19 2" xfId="44152"/>
    <cellStyle name="Note 2 6 19 3" xfId="44153"/>
    <cellStyle name="Note 2 6 19 4" xfId="44154"/>
    <cellStyle name="Note 2 6 19 5" xfId="44151"/>
    <cellStyle name="Note 2 6 2" xfId="14420"/>
    <cellStyle name="Note 2 6 2 2" xfId="44156"/>
    <cellStyle name="Note 2 6 2 3" xfId="44157"/>
    <cellStyle name="Note 2 6 2 4" xfId="44158"/>
    <cellStyle name="Note 2 6 2 5" xfId="44155"/>
    <cellStyle name="Note 2 6 20" xfId="14421"/>
    <cellStyle name="Note 2 6 20 2" xfId="44160"/>
    <cellStyle name="Note 2 6 20 3" xfId="44161"/>
    <cellStyle name="Note 2 6 20 4" xfId="44162"/>
    <cellStyle name="Note 2 6 20 5" xfId="44159"/>
    <cellStyle name="Note 2 6 21" xfId="14422"/>
    <cellStyle name="Note 2 6 21 2" xfId="44164"/>
    <cellStyle name="Note 2 6 21 3" xfId="44165"/>
    <cellStyle name="Note 2 6 21 4" xfId="44166"/>
    <cellStyle name="Note 2 6 21 5" xfId="44163"/>
    <cellStyle name="Note 2 6 22" xfId="14423"/>
    <cellStyle name="Note 2 6 22 2" xfId="44168"/>
    <cellStyle name="Note 2 6 22 3" xfId="44169"/>
    <cellStyle name="Note 2 6 22 4" xfId="44170"/>
    <cellStyle name="Note 2 6 22 5" xfId="44167"/>
    <cellStyle name="Note 2 6 23" xfId="14424"/>
    <cellStyle name="Note 2 6 23 2" xfId="44172"/>
    <cellStyle name="Note 2 6 23 3" xfId="44173"/>
    <cellStyle name="Note 2 6 23 4" xfId="44174"/>
    <cellStyle name="Note 2 6 23 5" xfId="44171"/>
    <cellStyle name="Note 2 6 24" xfId="14425"/>
    <cellStyle name="Note 2 6 24 2" xfId="44176"/>
    <cellStyle name="Note 2 6 24 3" xfId="44177"/>
    <cellStyle name="Note 2 6 24 4" xfId="44178"/>
    <cellStyle name="Note 2 6 24 5" xfId="44175"/>
    <cellStyle name="Note 2 6 25" xfId="14426"/>
    <cellStyle name="Note 2 6 25 2" xfId="44180"/>
    <cellStyle name="Note 2 6 25 3" xfId="44181"/>
    <cellStyle name="Note 2 6 25 4" xfId="44182"/>
    <cellStyle name="Note 2 6 25 5" xfId="44179"/>
    <cellStyle name="Note 2 6 26" xfId="14427"/>
    <cellStyle name="Note 2 6 26 2" xfId="44184"/>
    <cellStyle name="Note 2 6 26 3" xfId="44185"/>
    <cellStyle name="Note 2 6 26 4" xfId="44186"/>
    <cellStyle name="Note 2 6 26 5" xfId="44183"/>
    <cellStyle name="Note 2 6 27" xfId="32276"/>
    <cellStyle name="Note 2 6 27 2" xfId="44187"/>
    <cellStyle name="Note 2 6 28" xfId="44188"/>
    <cellStyle name="Note 2 6 29" xfId="44189"/>
    <cellStyle name="Note 2 6 3" xfId="14428"/>
    <cellStyle name="Note 2 6 3 2" xfId="44191"/>
    <cellStyle name="Note 2 6 3 3" xfId="44192"/>
    <cellStyle name="Note 2 6 3 4" xfId="44193"/>
    <cellStyle name="Note 2 6 3 5" xfId="44190"/>
    <cellStyle name="Note 2 6 30" xfId="44114"/>
    <cellStyle name="Note 2 6 4" xfId="14429"/>
    <cellStyle name="Note 2 6 4 2" xfId="44195"/>
    <cellStyle name="Note 2 6 4 3" xfId="44196"/>
    <cellStyle name="Note 2 6 4 4" xfId="44197"/>
    <cellStyle name="Note 2 6 4 5" xfId="44194"/>
    <cellStyle name="Note 2 6 5" xfId="14430"/>
    <cellStyle name="Note 2 6 5 2" xfId="44199"/>
    <cellStyle name="Note 2 6 5 3" xfId="44200"/>
    <cellStyle name="Note 2 6 5 4" xfId="44201"/>
    <cellStyle name="Note 2 6 5 5" xfId="44198"/>
    <cellStyle name="Note 2 6 6" xfId="14431"/>
    <cellStyle name="Note 2 6 6 2" xfId="44203"/>
    <cellStyle name="Note 2 6 6 3" xfId="44204"/>
    <cellStyle name="Note 2 6 6 4" xfId="44205"/>
    <cellStyle name="Note 2 6 6 5" xfId="44202"/>
    <cellStyle name="Note 2 6 7" xfId="14432"/>
    <cellStyle name="Note 2 6 7 2" xfId="44207"/>
    <cellStyle name="Note 2 6 7 3" xfId="44208"/>
    <cellStyle name="Note 2 6 7 4" xfId="44209"/>
    <cellStyle name="Note 2 6 7 5" xfId="44206"/>
    <cellStyle name="Note 2 6 8" xfId="14433"/>
    <cellStyle name="Note 2 6 8 2" xfId="44211"/>
    <cellStyle name="Note 2 6 8 3" xfId="44212"/>
    <cellStyle name="Note 2 6 8 4" xfId="44213"/>
    <cellStyle name="Note 2 6 8 5" xfId="44210"/>
    <cellStyle name="Note 2 6 9" xfId="14434"/>
    <cellStyle name="Note 2 6 9 2" xfId="44215"/>
    <cellStyle name="Note 2 6 9 3" xfId="44216"/>
    <cellStyle name="Note 2 6 9 4" xfId="44217"/>
    <cellStyle name="Note 2 6 9 5" xfId="44214"/>
    <cellStyle name="Note 2 60" xfId="14435"/>
    <cellStyle name="Note 2 60 2" xfId="44219"/>
    <cellStyle name="Note 2 60 3" xfId="44220"/>
    <cellStyle name="Note 2 60 4" xfId="44221"/>
    <cellStyle name="Note 2 60 5" xfId="44218"/>
    <cellStyle name="Note 2 61" xfId="14436"/>
    <cellStyle name="Note 2 61 2" xfId="44223"/>
    <cellStyle name="Note 2 61 3" xfId="44224"/>
    <cellStyle name="Note 2 61 4" xfId="44225"/>
    <cellStyle name="Note 2 61 5" xfId="44222"/>
    <cellStyle name="Note 2 62" xfId="14437"/>
    <cellStyle name="Note 2 62 2" xfId="44227"/>
    <cellStyle name="Note 2 62 3" xfId="44228"/>
    <cellStyle name="Note 2 62 4" xfId="44229"/>
    <cellStyle name="Note 2 62 5" xfId="44226"/>
    <cellStyle name="Note 2 63" xfId="14438"/>
    <cellStyle name="Note 2 63 2" xfId="44231"/>
    <cellStyle name="Note 2 63 3" xfId="44232"/>
    <cellStyle name="Note 2 63 4" xfId="44233"/>
    <cellStyle name="Note 2 63 5" xfId="44230"/>
    <cellStyle name="Note 2 64" xfId="14439"/>
    <cellStyle name="Note 2 64 2" xfId="44235"/>
    <cellStyle name="Note 2 64 3" xfId="44236"/>
    <cellStyle name="Note 2 64 4" xfId="44237"/>
    <cellStyle name="Note 2 64 5" xfId="44234"/>
    <cellStyle name="Note 2 65" xfId="14440"/>
    <cellStyle name="Note 2 65 2" xfId="44239"/>
    <cellStyle name="Note 2 65 3" xfId="44240"/>
    <cellStyle name="Note 2 65 4" xfId="44241"/>
    <cellStyle name="Note 2 65 5" xfId="44238"/>
    <cellStyle name="Note 2 66" xfId="14441"/>
    <cellStyle name="Note 2 66 2" xfId="44243"/>
    <cellStyle name="Note 2 66 3" xfId="44244"/>
    <cellStyle name="Note 2 66 4" xfId="44245"/>
    <cellStyle name="Note 2 66 5" xfId="44242"/>
    <cellStyle name="Note 2 67" xfId="14442"/>
    <cellStyle name="Note 2 67 2" xfId="44247"/>
    <cellStyle name="Note 2 67 3" xfId="44248"/>
    <cellStyle name="Note 2 67 4" xfId="44249"/>
    <cellStyle name="Note 2 67 5" xfId="44246"/>
    <cellStyle name="Note 2 68" xfId="14443"/>
    <cellStyle name="Note 2 68 2" xfId="44251"/>
    <cellStyle name="Note 2 68 3" xfId="44252"/>
    <cellStyle name="Note 2 68 4" xfId="44253"/>
    <cellStyle name="Note 2 68 5" xfId="44250"/>
    <cellStyle name="Note 2 69" xfId="14444"/>
    <cellStyle name="Note 2 69 2" xfId="44255"/>
    <cellStyle name="Note 2 69 3" xfId="44256"/>
    <cellStyle name="Note 2 69 4" xfId="44257"/>
    <cellStyle name="Note 2 69 5" xfId="44254"/>
    <cellStyle name="Note 2 7" xfId="14445"/>
    <cellStyle name="Note 2 7 2" xfId="14446"/>
    <cellStyle name="Note 2 7 2 2" xfId="44260"/>
    <cellStyle name="Note 2 7 2 3" xfId="44261"/>
    <cellStyle name="Note 2 7 2 4" xfId="44262"/>
    <cellStyle name="Note 2 7 2 5" xfId="44259"/>
    <cellStyle name="Note 2 7 3" xfId="32277"/>
    <cellStyle name="Note 2 7 3 2" xfId="44263"/>
    <cellStyle name="Note 2 7 4" xfId="44264"/>
    <cellStyle name="Note 2 7 5" xfId="44265"/>
    <cellStyle name="Note 2 7 6" xfId="44258"/>
    <cellStyle name="Note 2 70" xfId="14447"/>
    <cellStyle name="Note 2 70 2" xfId="44267"/>
    <cellStyle name="Note 2 70 3" xfId="44268"/>
    <cellStyle name="Note 2 70 4" xfId="44269"/>
    <cellStyle name="Note 2 70 5" xfId="44266"/>
    <cellStyle name="Note 2 71" xfId="14448"/>
    <cellStyle name="Note 2 71 2" xfId="44271"/>
    <cellStyle name="Note 2 71 3" xfId="44272"/>
    <cellStyle name="Note 2 71 4" xfId="44273"/>
    <cellStyle name="Note 2 71 5" xfId="44270"/>
    <cellStyle name="Note 2 72" xfId="14449"/>
    <cellStyle name="Note 2 72 2" xfId="44275"/>
    <cellStyle name="Note 2 72 3" xfId="44276"/>
    <cellStyle name="Note 2 72 4" xfId="44277"/>
    <cellStyle name="Note 2 72 5" xfId="44274"/>
    <cellStyle name="Note 2 73" xfId="14450"/>
    <cellStyle name="Note 2 73 2" xfId="44279"/>
    <cellStyle name="Note 2 73 3" xfId="44280"/>
    <cellStyle name="Note 2 73 4" xfId="44281"/>
    <cellStyle name="Note 2 73 5" xfId="44278"/>
    <cellStyle name="Note 2 74" xfId="14451"/>
    <cellStyle name="Note 2 74 2" xfId="44283"/>
    <cellStyle name="Note 2 74 3" xfId="44284"/>
    <cellStyle name="Note 2 74 4" xfId="44285"/>
    <cellStyle name="Note 2 74 5" xfId="44282"/>
    <cellStyle name="Note 2 75" xfId="14452"/>
    <cellStyle name="Note 2 75 2" xfId="44287"/>
    <cellStyle name="Note 2 75 3" xfId="44288"/>
    <cellStyle name="Note 2 75 4" xfId="44289"/>
    <cellStyle name="Note 2 75 5" xfId="44286"/>
    <cellStyle name="Note 2 76" xfId="14453"/>
    <cellStyle name="Note 2 76 2" xfId="44291"/>
    <cellStyle name="Note 2 76 3" xfId="44292"/>
    <cellStyle name="Note 2 76 4" xfId="44293"/>
    <cellStyle name="Note 2 76 5" xfId="44290"/>
    <cellStyle name="Note 2 77" xfId="14454"/>
    <cellStyle name="Note 2 77 2" xfId="44294"/>
    <cellStyle name="Note 2 78" xfId="24365"/>
    <cellStyle name="Note 2 78 2" xfId="44295"/>
    <cellStyle name="Note 2 79" xfId="24441"/>
    <cellStyle name="Note 2 79 2" xfId="44296"/>
    <cellStyle name="Note 2 8" xfId="14455"/>
    <cellStyle name="Note 2 8 2" xfId="14456"/>
    <cellStyle name="Note 2 8 2 2" xfId="44299"/>
    <cellStyle name="Note 2 8 2 3" xfId="44300"/>
    <cellStyle name="Note 2 8 2 4" xfId="44301"/>
    <cellStyle name="Note 2 8 2 5" xfId="44298"/>
    <cellStyle name="Note 2 8 3" xfId="33006"/>
    <cellStyle name="Note 2 8 3 2" xfId="44302"/>
    <cellStyle name="Note 2 8 4" xfId="44303"/>
    <cellStyle name="Note 2 8 5" xfId="44304"/>
    <cellStyle name="Note 2 8 6" xfId="44297"/>
    <cellStyle name="Note 2 80" xfId="43397"/>
    <cellStyle name="Note 2 9" xfId="14457"/>
    <cellStyle name="Note 2 9 2" xfId="14458"/>
    <cellStyle name="Note 2 9 2 2" xfId="44307"/>
    <cellStyle name="Note 2 9 2 3" xfId="44308"/>
    <cellStyle name="Note 2 9 2 4" xfId="44309"/>
    <cellStyle name="Note 2 9 2 5" xfId="44306"/>
    <cellStyle name="Note 2 9 3" xfId="33210"/>
    <cellStyle name="Note 2 9 3 2" xfId="44310"/>
    <cellStyle name="Note 2 9 4" xfId="44311"/>
    <cellStyle name="Note 2 9 5" xfId="44312"/>
    <cellStyle name="Note 2 9 6" xfId="44305"/>
    <cellStyle name="Note 2_Ageing of Receivables Past Due" xfId="32278"/>
    <cellStyle name="Note 20" xfId="14459"/>
    <cellStyle name="Note 20 10" xfId="14460"/>
    <cellStyle name="Note 20 10 2" xfId="44315"/>
    <cellStyle name="Note 20 10 3" xfId="44316"/>
    <cellStyle name="Note 20 10 4" xfId="44317"/>
    <cellStyle name="Note 20 10 5" xfId="44314"/>
    <cellStyle name="Note 20 11" xfId="14461"/>
    <cellStyle name="Note 20 11 2" xfId="44319"/>
    <cellStyle name="Note 20 11 3" xfId="44320"/>
    <cellStyle name="Note 20 11 4" xfId="44321"/>
    <cellStyle name="Note 20 11 5" xfId="44318"/>
    <cellStyle name="Note 20 12" xfId="14462"/>
    <cellStyle name="Note 20 12 2" xfId="44323"/>
    <cellStyle name="Note 20 12 3" xfId="44324"/>
    <cellStyle name="Note 20 12 4" xfId="44325"/>
    <cellStyle name="Note 20 12 5" xfId="44322"/>
    <cellStyle name="Note 20 13" xfId="14463"/>
    <cellStyle name="Note 20 13 2" xfId="44327"/>
    <cellStyle name="Note 20 13 3" xfId="44328"/>
    <cellStyle name="Note 20 13 4" xfId="44329"/>
    <cellStyle name="Note 20 13 5" xfId="44326"/>
    <cellStyle name="Note 20 14" xfId="14464"/>
    <cellStyle name="Note 20 14 2" xfId="44331"/>
    <cellStyle name="Note 20 14 3" xfId="44332"/>
    <cellStyle name="Note 20 14 4" xfId="44333"/>
    <cellStyle name="Note 20 14 5" xfId="44330"/>
    <cellStyle name="Note 20 15" xfId="14465"/>
    <cellStyle name="Note 20 15 2" xfId="44335"/>
    <cellStyle name="Note 20 15 3" xfId="44336"/>
    <cellStyle name="Note 20 15 4" xfId="44337"/>
    <cellStyle name="Note 20 15 5" xfId="44334"/>
    <cellStyle name="Note 20 16" xfId="14466"/>
    <cellStyle name="Note 20 16 2" xfId="44339"/>
    <cellStyle name="Note 20 16 3" xfId="44340"/>
    <cellStyle name="Note 20 16 4" xfId="44341"/>
    <cellStyle name="Note 20 16 5" xfId="44338"/>
    <cellStyle name="Note 20 17" xfId="14467"/>
    <cellStyle name="Note 20 17 2" xfId="44343"/>
    <cellStyle name="Note 20 17 3" xfId="44344"/>
    <cellStyle name="Note 20 17 4" xfId="44345"/>
    <cellStyle name="Note 20 17 5" xfId="44342"/>
    <cellStyle name="Note 20 18" xfId="14468"/>
    <cellStyle name="Note 20 18 2" xfId="44347"/>
    <cellStyle name="Note 20 18 3" xfId="44348"/>
    <cellStyle name="Note 20 18 4" xfId="44349"/>
    <cellStyle name="Note 20 18 5" xfId="44346"/>
    <cellStyle name="Note 20 19" xfId="14469"/>
    <cellStyle name="Note 20 19 2" xfId="44351"/>
    <cellStyle name="Note 20 19 3" xfId="44352"/>
    <cellStyle name="Note 20 19 4" xfId="44353"/>
    <cellStyle name="Note 20 19 5" xfId="44350"/>
    <cellStyle name="Note 20 2" xfId="14470"/>
    <cellStyle name="Note 20 2 2" xfId="44355"/>
    <cellStyle name="Note 20 2 3" xfId="44356"/>
    <cellStyle name="Note 20 2 4" xfId="44357"/>
    <cellStyle name="Note 20 2 5" xfId="44354"/>
    <cellStyle name="Note 20 20" xfId="14471"/>
    <cellStyle name="Note 20 20 2" xfId="44359"/>
    <cellStyle name="Note 20 20 3" xfId="44360"/>
    <cellStyle name="Note 20 20 4" xfId="44361"/>
    <cellStyle name="Note 20 20 5" xfId="44358"/>
    <cellStyle name="Note 20 21" xfId="14472"/>
    <cellStyle name="Note 20 21 2" xfId="44363"/>
    <cellStyle name="Note 20 21 3" xfId="44364"/>
    <cellStyle name="Note 20 21 4" xfId="44365"/>
    <cellStyle name="Note 20 21 5" xfId="44362"/>
    <cellStyle name="Note 20 22" xfId="14473"/>
    <cellStyle name="Note 20 22 2" xfId="44367"/>
    <cellStyle name="Note 20 22 3" xfId="44368"/>
    <cellStyle name="Note 20 22 4" xfId="44369"/>
    <cellStyle name="Note 20 22 5" xfId="44366"/>
    <cellStyle name="Note 20 23" xfId="14474"/>
    <cellStyle name="Note 20 23 2" xfId="44371"/>
    <cellStyle name="Note 20 23 3" xfId="44372"/>
    <cellStyle name="Note 20 23 4" xfId="44373"/>
    <cellStyle name="Note 20 23 5" xfId="44370"/>
    <cellStyle name="Note 20 24" xfId="14475"/>
    <cellStyle name="Note 20 24 2" xfId="44375"/>
    <cellStyle name="Note 20 24 3" xfId="44376"/>
    <cellStyle name="Note 20 24 4" xfId="44377"/>
    <cellStyle name="Note 20 24 5" xfId="44374"/>
    <cellStyle name="Note 20 25" xfId="14476"/>
    <cellStyle name="Note 20 25 2" xfId="44379"/>
    <cellStyle name="Note 20 25 3" xfId="44380"/>
    <cellStyle name="Note 20 25 4" xfId="44381"/>
    <cellStyle name="Note 20 25 5" xfId="44378"/>
    <cellStyle name="Note 20 26" xfId="14477"/>
    <cellStyle name="Note 20 26 2" xfId="44383"/>
    <cellStyle name="Note 20 26 3" xfId="44384"/>
    <cellStyle name="Note 20 26 4" xfId="44385"/>
    <cellStyle name="Note 20 26 5" xfId="44382"/>
    <cellStyle name="Note 20 27" xfId="14478"/>
    <cellStyle name="Note 20 27 2" xfId="44387"/>
    <cellStyle name="Note 20 27 3" xfId="44388"/>
    <cellStyle name="Note 20 27 4" xfId="44389"/>
    <cellStyle name="Note 20 27 5" xfId="44386"/>
    <cellStyle name="Note 20 28" xfId="14479"/>
    <cellStyle name="Note 20 28 2" xfId="44391"/>
    <cellStyle name="Note 20 28 3" xfId="44392"/>
    <cellStyle name="Note 20 28 4" xfId="44393"/>
    <cellStyle name="Note 20 28 5" xfId="44390"/>
    <cellStyle name="Note 20 29" xfId="14480"/>
    <cellStyle name="Note 20 29 2" xfId="44395"/>
    <cellStyle name="Note 20 29 3" xfId="44396"/>
    <cellStyle name="Note 20 29 4" xfId="44397"/>
    <cellStyle name="Note 20 29 5" xfId="44394"/>
    <cellStyle name="Note 20 3" xfId="14481"/>
    <cellStyle name="Note 20 3 2" xfId="44399"/>
    <cellStyle name="Note 20 3 3" xfId="44400"/>
    <cellStyle name="Note 20 3 4" xfId="44401"/>
    <cellStyle name="Note 20 3 5" xfId="44398"/>
    <cellStyle name="Note 20 30" xfId="14482"/>
    <cellStyle name="Note 20 30 2" xfId="44403"/>
    <cellStyle name="Note 20 30 3" xfId="44404"/>
    <cellStyle name="Note 20 30 4" xfId="44405"/>
    <cellStyle name="Note 20 30 5" xfId="44402"/>
    <cellStyle name="Note 20 31" xfId="14483"/>
    <cellStyle name="Note 20 31 2" xfId="44407"/>
    <cellStyle name="Note 20 31 3" xfId="44408"/>
    <cellStyle name="Note 20 31 4" xfId="44409"/>
    <cellStyle name="Note 20 31 5" xfId="44406"/>
    <cellStyle name="Note 20 32" xfId="14484"/>
    <cellStyle name="Note 20 32 2" xfId="44411"/>
    <cellStyle name="Note 20 32 3" xfId="44412"/>
    <cellStyle name="Note 20 32 4" xfId="44413"/>
    <cellStyle name="Note 20 32 5" xfId="44410"/>
    <cellStyle name="Note 20 33" xfId="14485"/>
    <cellStyle name="Note 20 33 2" xfId="44415"/>
    <cellStyle name="Note 20 33 3" xfId="44416"/>
    <cellStyle name="Note 20 33 4" xfId="44417"/>
    <cellStyle name="Note 20 33 5" xfId="44414"/>
    <cellStyle name="Note 20 34" xfId="14486"/>
    <cellStyle name="Note 20 34 2" xfId="44419"/>
    <cellStyle name="Note 20 34 3" xfId="44420"/>
    <cellStyle name="Note 20 34 4" xfId="44421"/>
    <cellStyle name="Note 20 34 5" xfId="44418"/>
    <cellStyle name="Note 20 35" xfId="14487"/>
    <cellStyle name="Note 20 35 2" xfId="44423"/>
    <cellStyle name="Note 20 35 3" xfId="44424"/>
    <cellStyle name="Note 20 35 4" xfId="44425"/>
    <cellStyle name="Note 20 35 5" xfId="44422"/>
    <cellStyle name="Note 20 36" xfId="14488"/>
    <cellStyle name="Note 20 36 2" xfId="44427"/>
    <cellStyle name="Note 20 36 3" xfId="44428"/>
    <cellStyle name="Note 20 36 4" xfId="44429"/>
    <cellStyle name="Note 20 36 5" xfId="44426"/>
    <cellStyle name="Note 20 37" xfId="14489"/>
    <cellStyle name="Note 20 37 2" xfId="44431"/>
    <cellStyle name="Note 20 37 3" xfId="44432"/>
    <cellStyle name="Note 20 37 4" xfId="44433"/>
    <cellStyle name="Note 20 37 5" xfId="44430"/>
    <cellStyle name="Note 20 38" xfId="14490"/>
    <cellStyle name="Note 20 38 2" xfId="44435"/>
    <cellStyle name="Note 20 38 3" xfId="44436"/>
    <cellStyle name="Note 20 38 4" xfId="44437"/>
    <cellStyle name="Note 20 38 5" xfId="44434"/>
    <cellStyle name="Note 20 39" xfId="14491"/>
    <cellStyle name="Note 20 39 2" xfId="44439"/>
    <cellStyle name="Note 20 39 3" xfId="44440"/>
    <cellStyle name="Note 20 39 4" xfId="44441"/>
    <cellStyle name="Note 20 39 5" xfId="44438"/>
    <cellStyle name="Note 20 4" xfId="14492"/>
    <cellStyle name="Note 20 4 2" xfId="44443"/>
    <cellStyle name="Note 20 4 3" xfId="44444"/>
    <cellStyle name="Note 20 4 4" xfId="44445"/>
    <cellStyle name="Note 20 4 5" xfId="44442"/>
    <cellStyle name="Note 20 40" xfId="14493"/>
    <cellStyle name="Note 20 40 2" xfId="44447"/>
    <cellStyle name="Note 20 40 3" xfId="44448"/>
    <cellStyle name="Note 20 40 4" xfId="44449"/>
    <cellStyle name="Note 20 40 5" xfId="44446"/>
    <cellStyle name="Note 20 41" xfId="14494"/>
    <cellStyle name="Note 20 41 2" xfId="44451"/>
    <cellStyle name="Note 20 41 3" xfId="44452"/>
    <cellStyle name="Note 20 41 4" xfId="44453"/>
    <cellStyle name="Note 20 41 5" xfId="44450"/>
    <cellStyle name="Note 20 42" xfId="14495"/>
    <cellStyle name="Note 20 42 2" xfId="44455"/>
    <cellStyle name="Note 20 42 3" xfId="44456"/>
    <cellStyle name="Note 20 42 4" xfId="44457"/>
    <cellStyle name="Note 20 42 5" xfId="44454"/>
    <cellStyle name="Note 20 43" xfId="14496"/>
    <cellStyle name="Note 20 43 2" xfId="44459"/>
    <cellStyle name="Note 20 43 3" xfId="44460"/>
    <cellStyle name="Note 20 43 4" xfId="44461"/>
    <cellStyle name="Note 20 43 5" xfId="44458"/>
    <cellStyle name="Note 20 44" xfId="44462"/>
    <cellStyle name="Note 20 45" xfId="44463"/>
    <cellStyle name="Note 20 46" xfId="44464"/>
    <cellStyle name="Note 20 47" xfId="44313"/>
    <cellStyle name="Note 20 5" xfId="14497"/>
    <cellStyle name="Note 20 5 2" xfId="44466"/>
    <cellStyle name="Note 20 5 3" xfId="44467"/>
    <cellStyle name="Note 20 5 4" xfId="44468"/>
    <cellStyle name="Note 20 5 5" xfId="44465"/>
    <cellStyle name="Note 20 6" xfId="14498"/>
    <cellStyle name="Note 20 6 2" xfId="44470"/>
    <cellStyle name="Note 20 6 3" xfId="44471"/>
    <cellStyle name="Note 20 6 4" xfId="44472"/>
    <cellStyle name="Note 20 6 5" xfId="44469"/>
    <cellStyle name="Note 20 7" xfId="14499"/>
    <cellStyle name="Note 20 7 2" xfId="44474"/>
    <cellStyle name="Note 20 7 3" xfId="44475"/>
    <cellStyle name="Note 20 7 4" xfId="44476"/>
    <cellStyle name="Note 20 7 5" xfId="44473"/>
    <cellStyle name="Note 20 8" xfId="14500"/>
    <cellStyle name="Note 20 8 2" xfId="44478"/>
    <cellStyle name="Note 20 8 3" xfId="44479"/>
    <cellStyle name="Note 20 8 4" xfId="44480"/>
    <cellStyle name="Note 20 8 5" xfId="44477"/>
    <cellStyle name="Note 20 9" xfId="14501"/>
    <cellStyle name="Note 20 9 2" xfId="44482"/>
    <cellStyle name="Note 20 9 3" xfId="44483"/>
    <cellStyle name="Note 20 9 4" xfId="44484"/>
    <cellStyle name="Note 20 9 5" xfId="44481"/>
    <cellStyle name="Note 21" xfId="14502"/>
    <cellStyle name="Note 21 10" xfId="14503"/>
    <cellStyle name="Note 21 10 2" xfId="44487"/>
    <cellStyle name="Note 21 10 3" xfId="44488"/>
    <cellStyle name="Note 21 10 4" xfId="44489"/>
    <cellStyle name="Note 21 10 5" xfId="44486"/>
    <cellStyle name="Note 21 11" xfId="14504"/>
    <cellStyle name="Note 21 11 2" xfId="44491"/>
    <cellStyle name="Note 21 11 3" xfId="44492"/>
    <cellStyle name="Note 21 11 4" xfId="44493"/>
    <cellStyle name="Note 21 11 5" xfId="44490"/>
    <cellStyle name="Note 21 12" xfId="14505"/>
    <cellStyle name="Note 21 12 2" xfId="44495"/>
    <cellStyle name="Note 21 12 3" xfId="44496"/>
    <cellStyle name="Note 21 12 4" xfId="44497"/>
    <cellStyle name="Note 21 12 5" xfId="44494"/>
    <cellStyle name="Note 21 13" xfId="14506"/>
    <cellStyle name="Note 21 13 2" xfId="44499"/>
    <cellStyle name="Note 21 13 3" xfId="44500"/>
    <cellStyle name="Note 21 13 4" xfId="44501"/>
    <cellStyle name="Note 21 13 5" xfId="44498"/>
    <cellStyle name="Note 21 14" xfId="14507"/>
    <cellStyle name="Note 21 14 2" xfId="44503"/>
    <cellStyle name="Note 21 14 3" xfId="44504"/>
    <cellStyle name="Note 21 14 4" xfId="44505"/>
    <cellStyle name="Note 21 14 5" xfId="44502"/>
    <cellStyle name="Note 21 15" xfId="14508"/>
    <cellStyle name="Note 21 15 2" xfId="44507"/>
    <cellStyle name="Note 21 15 3" xfId="44508"/>
    <cellStyle name="Note 21 15 4" xfId="44509"/>
    <cellStyle name="Note 21 15 5" xfId="44506"/>
    <cellStyle name="Note 21 16" xfId="14509"/>
    <cellStyle name="Note 21 16 2" xfId="44511"/>
    <cellStyle name="Note 21 16 3" xfId="44512"/>
    <cellStyle name="Note 21 16 4" xfId="44513"/>
    <cellStyle name="Note 21 16 5" xfId="44510"/>
    <cellStyle name="Note 21 17" xfId="14510"/>
    <cellStyle name="Note 21 17 2" xfId="44515"/>
    <cellStyle name="Note 21 17 3" xfId="44516"/>
    <cellStyle name="Note 21 17 4" xfId="44517"/>
    <cellStyle name="Note 21 17 5" xfId="44514"/>
    <cellStyle name="Note 21 18" xfId="14511"/>
    <cellStyle name="Note 21 18 2" xfId="44519"/>
    <cellStyle name="Note 21 18 3" xfId="44520"/>
    <cellStyle name="Note 21 18 4" xfId="44521"/>
    <cellStyle name="Note 21 18 5" xfId="44518"/>
    <cellStyle name="Note 21 19" xfId="14512"/>
    <cellStyle name="Note 21 19 2" xfId="44523"/>
    <cellStyle name="Note 21 19 3" xfId="44524"/>
    <cellStyle name="Note 21 19 4" xfId="44525"/>
    <cellStyle name="Note 21 19 5" xfId="44522"/>
    <cellStyle name="Note 21 2" xfId="14513"/>
    <cellStyle name="Note 21 2 2" xfId="44527"/>
    <cellStyle name="Note 21 2 3" xfId="44528"/>
    <cellStyle name="Note 21 2 4" xfId="44529"/>
    <cellStyle name="Note 21 2 5" xfId="44526"/>
    <cellStyle name="Note 21 20" xfId="14514"/>
    <cellStyle name="Note 21 20 2" xfId="44531"/>
    <cellStyle name="Note 21 20 3" xfId="44532"/>
    <cellStyle name="Note 21 20 4" xfId="44533"/>
    <cellStyle name="Note 21 20 5" xfId="44530"/>
    <cellStyle name="Note 21 21" xfId="14515"/>
    <cellStyle name="Note 21 21 2" xfId="44535"/>
    <cellStyle name="Note 21 21 3" xfId="44536"/>
    <cellStyle name="Note 21 21 4" xfId="44537"/>
    <cellStyle name="Note 21 21 5" xfId="44534"/>
    <cellStyle name="Note 21 22" xfId="14516"/>
    <cellStyle name="Note 21 22 2" xfId="44539"/>
    <cellStyle name="Note 21 22 3" xfId="44540"/>
    <cellStyle name="Note 21 22 4" xfId="44541"/>
    <cellStyle name="Note 21 22 5" xfId="44538"/>
    <cellStyle name="Note 21 23" xfId="14517"/>
    <cellStyle name="Note 21 23 2" xfId="44543"/>
    <cellStyle name="Note 21 23 3" xfId="44544"/>
    <cellStyle name="Note 21 23 4" xfId="44545"/>
    <cellStyle name="Note 21 23 5" xfId="44542"/>
    <cellStyle name="Note 21 24" xfId="14518"/>
    <cellStyle name="Note 21 24 2" xfId="44547"/>
    <cellStyle name="Note 21 24 3" xfId="44548"/>
    <cellStyle name="Note 21 24 4" xfId="44549"/>
    <cellStyle name="Note 21 24 5" xfId="44546"/>
    <cellStyle name="Note 21 25" xfId="14519"/>
    <cellStyle name="Note 21 25 2" xfId="44551"/>
    <cellStyle name="Note 21 25 3" xfId="44552"/>
    <cellStyle name="Note 21 25 4" xfId="44553"/>
    <cellStyle name="Note 21 25 5" xfId="44550"/>
    <cellStyle name="Note 21 26" xfId="14520"/>
    <cellStyle name="Note 21 26 2" xfId="44555"/>
    <cellStyle name="Note 21 26 3" xfId="44556"/>
    <cellStyle name="Note 21 26 4" xfId="44557"/>
    <cellStyle name="Note 21 26 5" xfId="44554"/>
    <cellStyle name="Note 21 27" xfId="14521"/>
    <cellStyle name="Note 21 27 2" xfId="44559"/>
    <cellStyle name="Note 21 27 3" xfId="44560"/>
    <cellStyle name="Note 21 27 4" xfId="44561"/>
    <cellStyle name="Note 21 27 5" xfId="44558"/>
    <cellStyle name="Note 21 28" xfId="14522"/>
    <cellStyle name="Note 21 28 2" xfId="44563"/>
    <cellStyle name="Note 21 28 3" xfId="44564"/>
    <cellStyle name="Note 21 28 4" xfId="44565"/>
    <cellStyle name="Note 21 28 5" xfId="44562"/>
    <cellStyle name="Note 21 29" xfId="14523"/>
    <cellStyle name="Note 21 29 2" xfId="44567"/>
    <cellStyle name="Note 21 29 3" xfId="44568"/>
    <cellStyle name="Note 21 29 4" xfId="44569"/>
    <cellStyle name="Note 21 29 5" xfId="44566"/>
    <cellStyle name="Note 21 3" xfId="14524"/>
    <cellStyle name="Note 21 3 2" xfId="44571"/>
    <cellStyle name="Note 21 3 3" xfId="44572"/>
    <cellStyle name="Note 21 3 4" xfId="44573"/>
    <cellStyle name="Note 21 3 5" xfId="44570"/>
    <cellStyle name="Note 21 30" xfId="14525"/>
    <cellStyle name="Note 21 30 2" xfId="44575"/>
    <cellStyle name="Note 21 30 3" xfId="44576"/>
    <cellStyle name="Note 21 30 4" xfId="44577"/>
    <cellStyle name="Note 21 30 5" xfId="44574"/>
    <cellStyle name="Note 21 31" xfId="14526"/>
    <cellStyle name="Note 21 31 2" xfId="44579"/>
    <cellStyle name="Note 21 31 3" xfId="44580"/>
    <cellStyle name="Note 21 31 4" xfId="44581"/>
    <cellStyle name="Note 21 31 5" xfId="44578"/>
    <cellStyle name="Note 21 32" xfId="14527"/>
    <cellStyle name="Note 21 32 2" xfId="44583"/>
    <cellStyle name="Note 21 32 3" xfId="44584"/>
    <cellStyle name="Note 21 32 4" xfId="44585"/>
    <cellStyle name="Note 21 32 5" xfId="44582"/>
    <cellStyle name="Note 21 33" xfId="14528"/>
    <cellStyle name="Note 21 33 2" xfId="44587"/>
    <cellStyle name="Note 21 33 3" xfId="44588"/>
    <cellStyle name="Note 21 33 4" xfId="44589"/>
    <cellStyle name="Note 21 33 5" xfId="44586"/>
    <cellStyle name="Note 21 34" xfId="14529"/>
    <cellStyle name="Note 21 34 2" xfId="44591"/>
    <cellStyle name="Note 21 34 3" xfId="44592"/>
    <cellStyle name="Note 21 34 4" xfId="44593"/>
    <cellStyle name="Note 21 34 5" xfId="44590"/>
    <cellStyle name="Note 21 35" xfId="14530"/>
    <cellStyle name="Note 21 35 2" xfId="44595"/>
    <cellStyle name="Note 21 35 3" xfId="44596"/>
    <cellStyle name="Note 21 35 4" xfId="44597"/>
    <cellStyle name="Note 21 35 5" xfId="44594"/>
    <cellStyle name="Note 21 36" xfId="14531"/>
    <cellStyle name="Note 21 36 2" xfId="44599"/>
    <cellStyle name="Note 21 36 3" xfId="44600"/>
    <cellStyle name="Note 21 36 4" xfId="44601"/>
    <cellStyle name="Note 21 36 5" xfId="44598"/>
    <cellStyle name="Note 21 37" xfId="14532"/>
    <cellStyle name="Note 21 37 2" xfId="44603"/>
    <cellStyle name="Note 21 37 3" xfId="44604"/>
    <cellStyle name="Note 21 37 4" xfId="44605"/>
    <cellStyle name="Note 21 37 5" xfId="44602"/>
    <cellStyle name="Note 21 38" xfId="14533"/>
    <cellStyle name="Note 21 38 2" xfId="44607"/>
    <cellStyle name="Note 21 38 3" xfId="44608"/>
    <cellStyle name="Note 21 38 4" xfId="44609"/>
    <cellStyle name="Note 21 38 5" xfId="44606"/>
    <cellStyle name="Note 21 39" xfId="14534"/>
    <cellStyle name="Note 21 39 2" xfId="44611"/>
    <cellStyle name="Note 21 39 3" xfId="44612"/>
    <cellStyle name="Note 21 39 4" xfId="44613"/>
    <cellStyle name="Note 21 39 5" xfId="44610"/>
    <cellStyle name="Note 21 4" xfId="14535"/>
    <cellStyle name="Note 21 4 2" xfId="44615"/>
    <cellStyle name="Note 21 4 3" xfId="44616"/>
    <cellStyle name="Note 21 4 4" xfId="44617"/>
    <cellStyle name="Note 21 4 5" xfId="44614"/>
    <cellStyle name="Note 21 40" xfId="14536"/>
    <cellStyle name="Note 21 40 2" xfId="44619"/>
    <cellStyle name="Note 21 40 3" xfId="44620"/>
    <cellStyle name="Note 21 40 4" xfId="44621"/>
    <cellStyle name="Note 21 40 5" xfId="44618"/>
    <cellStyle name="Note 21 41" xfId="14537"/>
    <cellStyle name="Note 21 41 2" xfId="44623"/>
    <cellStyle name="Note 21 41 3" xfId="44624"/>
    <cellStyle name="Note 21 41 4" xfId="44625"/>
    <cellStyle name="Note 21 41 5" xfId="44622"/>
    <cellStyle name="Note 21 42" xfId="14538"/>
    <cellStyle name="Note 21 42 2" xfId="44627"/>
    <cellStyle name="Note 21 42 3" xfId="44628"/>
    <cellStyle name="Note 21 42 4" xfId="44629"/>
    <cellStyle name="Note 21 42 5" xfId="44626"/>
    <cellStyle name="Note 21 43" xfId="14539"/>
    <cellStyle name="Note 21 43 2" xfId="44631"/>
    <cellStyle name="Note 21 43 3" xfId="44632"/>
    <cellStyle name="Note 21 43 4" xfId="44633"/>
    <cellStyle name="Note 21 43 5" xfId="44630"/>
    <cellStyle name="Note 21 44" xfId="44634"/>
    <cellStyle name="Note 21 45" xfId="44635"/>
    <cellStyle name="Note 21 46" xfId="44636"/>
    <cellStyle name="Note 21 47" xfId="44485"/>
    <cellStyle name="Note 21 5" xfId="14540"/>
    <cellStyle name="Note 21 5 2" xfId="44638"/>
    <cellStyle name="Note 21 5 3" xfId="44639"/>
    <cellStyle name="Note 21 5 4" xfId="44640"/>
    <cellStyle name="Note 21 5 5" xfId="44637"/>
    <cellStyle name="Note 21 6" xfId="14541"/>
    <cellStyle name="Note 21 6 2" xfId="44642"/>
    <cellStyle name="Note 21 6 3" xfId="44643"/>
    <cellStyle name="Note 21 6 4" xfId="44644"/>
    <cellStyle name="Note 21 6 5" xfId="44641"/>
    <cellStyle name="Note 21 7" xfId="14542"/>
    <cellStyle name="Note 21 7 2" xfId="44646"/>
    <cellStyle name="Note 21 7 3" xfId="44647"/>
    <cellStyle name="Note 21 7 4" xfId="44648"/>
    <cellStyle name="Note 21 7 5" xfId="44645"/>
    <cellStyle name="Note 21 8" xfId="14543"/>
    <cellStyle name="Note 21 8 2" xfId="44650"/>
    <cellStyle name="Note 21 8 3" xfId="44651"/>
    <cellStyle name="Note 21 8 4" xfId="44652"/>
    <cellStyle name="Note 21 8 5" xfId="44649"/>
    <cellStyle name="Note 21 9" xfId="14544"/>
    <cellStyle name="Note 21 9 2" xfId="44654"/>
    <cellStyle name="Note 21 9 3" xfId="44655"/>
    <cellStyle name="Note 21 9 4" xfId="44656"/>
    <cellStyle name="Note 21 9 5" xfId="44653"/>
    <cellStyle name="Note 22" xfId="14545"/>
    <cellStyle name="Note 22 2" xfId="14546"/>
    <cellStyle name="Note 22 2 2" xfId="44659"/>
    <cellStyle name="Note 22 2 3" xfId="44660"/>
    <cellStyle name="Note 22 2 4" xfId="44661"/>
    <cellStyle name="Note 22 2 5" xfId="44658"/>
    <cellStyle name="Note 22 3" xfId="44662"/>
    <cellStyle name="Note 22 4" xfId="44663"/>
    <cellStyle name="Note 22 5" xfId="44664"/>
    <cellStyle name="Note 22 6" xfId="44657"/>
    <cellStyle name="Note 23" xfId="14547"/>
    <cellStyle name="Note 23 2" xfId="14548"/>
    <cellStyle name="Note 23 2 2" xfId="44667"/>
    <cellStyle name="Note 23 2 3" xfId="44668"/>
    <cellStyle name="Note 23 2 4" xfId="44669"/>
    <cellStyle name="Note 23 2 5" xfId="44666"/>
    <cellStyle name="Note 23 3" xfId="44670"/>
    <cellStyle name="Note 23 4" xfId="44671"/>
    <cellStyle name="Note 23 5" xfId="44672"/>
    <cellStyle name="Note 23 6" xfId="44665"/>
    <cellStyle name="Note 24" xfId="14549"/>
    <cellStyle name="Note 24 2" xfId="14550"/>
    <cellStyle name="Note 24 2 2" xfId="44675"/>
    <cellStyle name="Note 24 2 3" xfId="44676"/>
    <cellStyle name="Note 24 2 4" xfId="44677"/>
    <cellStyle name="Note 24 2 5" xfId="44674"/>
    <cellStyle name="Note 24 3" xfId="44678"/>
    <cellStyle name="Note 24 4" xfId="44679"/>
    <cellStyle name="Note 24 5" xfId="44680"/>
    <cellStyle name="Note 24 6" xfId="44673"/>
    <cellStyle name="Note 25" xfId="14551"/>
    <cellStyle name="Note 25 2" xfId="14552"/>
    <cellStyle name="Note 25 2 2" xfId="44683"/>
    <cellStyle name="Note 25 2 3" xfId="44684"/>
    <cellStyle name="Note 25 2 4" xfId="44685"/>
    <cellStyle name="Note 25 2 5" xfId="44682"/>
    <cellStyle name="Note 25 3" xfId="44686"/>
    <cellStyle name="Note 25 4" xfId="44687"/>
    <cellStyle name="Note 25 5" xfId="44688"/>
    <cellStyle name="Note 25 6" xfId="44681"/>
    <cellStyle name="Note 26" xfId="14553"/>
    <cellStyle name="Note 26 2" xfId="14554"/>
    <cellStyle name="Note 26 2 2" xfId="44691"/>
    <cellStyle name="Note 26 2 3" xfId="44692"/>
    <cellStyle name="Note 26 2 4" xfId="44693"/>
    <cellStyle name="Note 26 2 5" xfId="44690"/>
    <cellStyle name="Note 26 3" xfId="44694"/>
    <cellStyle name="Note 26 4" xfId="44695"/>
    <cellStyle name="Note 26 5" xfId="44696"/>
    <cellStyle name="Note 26 6" xfId="44689"/>
    <cellStyle name="Note 27" xfId="14555"/>
    <cellStyle name="Note 27 2" xfId="14556"/>
    <cellStyle name="Note 27 2 2" xfId="44699"/>
    <cellStyle name="Note 27 2 3" xfId="44700"/>
    <cellStyle name="Note 27 2 4" xfId="44701"/>
    <cellStyle name="Note 27 2 5" xfId="44698"/>
    <cellStyle name="Note 27 3" xfId="44702"/>
    <cellStyle name="Note 27 4" xfId="44703"/>
    <cellStyle name="Note 27 5" xfId="44704"/>
    <cellStyle name="Note 27 6" xfId="44697"/>
    <cellStyle name="Note 28" xfId="14557"/>
    <cellStyle name="Note 28 2" xfId="14558"/>
    <cellStyle name="Note 28 2 2" xfId="44707"/>
    <cellStyle name="Note 28 2 3" xfId="44708"/>
    <cellStyle name="Note 28 2 4" xfId="44709"/>
    <cellStyle name="Note 28 2 5" xfId="44706"/>
    <cellStyle name="Note 28 3" xfId="44710"/>
    <cellStyle name="Note 28 4" xfId="44711"/>
    <cellStyle name="Note 28 5" xfId="44712"/>
    <cellStyle name="Note 28 6" xfId="44705"/>
    <cellStyle name="Note 29" xfId="14559"/>
    <cellStyle name="Note 29 2" xfId="14560"/>
    <cellStyle name="Note 29 2 2" xfId="44715"/>
    <cellStyle name="Note 29 2 3" xfId="44716"/>
    <cellStyle name="Note 29 2 4" xfId="44717"/>
    <cellStyle name="Note 29 2 5" xfId="44714"/>
    <cellStyle name="Note 29 3" xfId="44718"/>
    <cellStyle name="Note 29 4" xfId="44719"/>
    <cellStyle name="Note 29 5" xfId="44720"/>
    <cellStyle name="Note 29 6" xfId="44713"/>
    <cellStyle name="Note 3" xfId="14561"/>
    <cellStyle name="Note 3 10" xfId="14562"/>
    <cellStyle name="Note 3 10 2" xfId="14563"/>
    <cellStyle name="Note 3 10 2 2" xfId="44724"/>
    <cellStyle name="Note 3 10 2 3" xfId="44725"/>
    <cellStyle name="Note 3 10 2 4" xfId="44726"/>
    <cellStyle name="Note 3 10 2 5" xfId="44723"/>
    <cellStyle name="Note 3 10 3" xfId="44727"/>
    <cellStyle name="Note 3 10 4" xfId="44728"/>
    <cellStyle name="Note 3 10 5" xfId="44729"/>
    <cellStyle name="Note 3 10 6" xfId="44722"/>
    <cellStyle name="Note 3 11" xfId="14564"/>
    <cellStyle name="Note 3 11 2" xfId="14565"/>
    <cellStyle name="Note 3 11 2 2" xfId="44732"/>
    <cellStyle name="Note 3 11 2 3" xfId="44733"/>
    <cellStyle name="Note 3 11 2 4" xfId="44734"/>
    <cellStyle name="Note 3 11 2 5" xfId="44731"/>
    <cellStyle name="Note 3 11 3" xfId="44735"/>
    <cellStyle name="Note 3 11 4" xfId="44736"/>
    <cellStyle name="Note 3 11 5" xfId="44737"/>
    <cellStyle name="Note 3 11 6" xfId="44730"/>
    <cellStyle name="Note 3 12" xfId="14566"/>
    <cellStyle name="Note 3 12 2" xfId="14567"/>
    <cellStyle name="Note 3 12 2 2" xfId="44740"/>
    <cellStyle name="Note 3 12 2 3" xfId="44741"/>
    <cellStyle name="Note 3 12 2 4" xfId="44742"/>
    <cellStyle name="Note 3 12 2 5" xfId="44739"/>
    <cellStyle name="Note 3 12 3" xfId="44743"/>
    <cellStyle name="Note 3 12 4" xfId="44744"/>
    <cellStyle name="Note 3 12 5" xfId="44745"/>
    <cellStyle name="Note 3 12 6" xfId="44738"/>
    <cellStyle name="Note 3 13" xfId="14568"/>
    <cellStyle name="Note 3 13 2" xfId="14569"/>
    <cellStyle name="Note 3 13 2 2" xfId="44748"/>
    <cellStyle name="Note 3 13 2 3" xfId="44749"/>
    <cellStyle name="Note 3 13 2 4" xfId="44750"/>
    <cellStyle name="Note 3 13 2 5" xfId="44747"/>
    <cellStyle name="Note 3 13 3" xfId="44751"/>
    <cellStyle name="Note 3 13 4" xfId="44752"/>
    <cellStyle name="Note 3 13 5" xfId="44753"/>
    <cellStyle name="Note 3 13 6" xfId="44746"/>
    <cellStyle name="Note 3 14" xfId="14570"/>
    <cellStyle name="Note 3 14 2" xfId="14571"/>
    <cellStyle name="Note 3 14 2 2" xfId="44756"/>
    <cellStyle name="Note 3 14 2 3" xfId="44757"/>
    <cellStyle name="Note 3 14 2 4" xfId="44758"/>
    <cellStyle name="Note 3 14 2 5" xfId="44755"/>
    <cellStyle name="Note 3 14 3" xfId="44759"/>
    <cellStyle name="Note 3 14 4" xfId="44760"/>
    <cellStyle name="Note 3 14 5" xfId="44761"/>
    <cellStyle name="Note 3 14 6" xfId="44754"/>
    <cellStyle name="Note 3 15" xfId="14572"/>
    <cellStyle name="Note 3 15 2" xfId="14573"/>
    <cellStyle name="Note 3 15 2 2" xfId="44764"/>
    <cellStyle name="Note 3 15 2 3" xfId="44765"/>
    <cellStyle name="Note 3 15 2 4" xfId="44766"/>
    <cellStyle name="Note 3 15 2 5" xfId="44763"/>
    <cellStyle name="Note 3 15 3" xfId="44767"/>
    <cellStyle name="Note 3 15 4" xfId="44768"/>
    <cellStyle name="Note 3 15 5" xfId="44769"/>
    <cellStyle name="Note 3 15 6" xfId="44762"/>
    <cellStyle name="Note 3 16" xfId="14574"/>
    <cellStyle name="Note 3 16 2" xfId="14575"/>
    <cellStyle name="Note 3 16 2 2" xfId="44772"/>
    <cellStyle name="Note 3 16 2 3" xfId="44773"/>
    <cellStyle name="Note 3 16 2 4" xfId="44774"/>
    <cellStyle name="Note 3 16 2 5" xfId="44771"/>
    <cellStyle name="Note 3 16 3" xfId="44775"/>
    <cellStyle name="Note 3 16 4" xfId="44776"/>
    <cellStyle name="Note 3 16 5" xfId="44777"/>
    <cellStyle name="Note 3 16 6" xfId="44770"/>
    <cellStyle name="Note 3 17" xfId="14576"/>
    <cellStyle name="Note 3 17 2" xfId="14577"/>
    <cellStyle name="Note 3 17 2 2" xfId="44780"/>
    <cellStyle name="Note 3 17 2 3" xfId="44781"/>
    <cellStyle name="Note 3 17 2 4" xfId="44782"/>
    <cellStyle name="Note 3 17 2 5" xfId="44779"/>
    <cellStyle name="Note 3 17 3" xfId="44783"/>
    <cellStyle name="Note 3 17 4" xfId="44784"/>
    <cellStyle name="Note 3 17 5" xfId="44785"/>
    <cellStyle name="Note 3 17 6" xfId="44778"/>
    <cellStyle name="Note 3 18" xfId="14578"/>
    <cellStyle name="Note 3 18 2" xfId="14579"/>
    <cellStyle name="Note 3 18 2 2" xfId="44788"/>
    <cellStyle name="Note 3 18 2 3" xfId="44789"/>
    <cellStyle name="Note 3 18 2 4" xfId="44790"/>
    <cellStyle name="Note 3 18 2 5" xfId="44787"/>
    <cellStyle name="Note 3 18 3" xfId="44791"/>
    <cellStyle name="Note 3 18 4" xfId="44792"/>
    <cellStyle name="Note 3 18 5" xfId="44793"/>
    <cellStyle name="Note 3 18 6" xfId="44786"/>
    <cellStyle name="Note 3 19" xfId="14580"/>
    <cellStyle name="Note 3 19 2" xfId="14581"/>
    <cellStyle name="Note 3 19 2 2" xfId="44796"/>
    <cellStyle name="Note 3 19 2 3" xfId="44797"/>
    <cellStyle name="Note 3 19 2 4" xfId="44798"/>
    <cellStyle name="Note 3 19 2 5" xfId="44795"/>
    <cellStyle name="Note 3 19 3" xfId="44799"/>
    <cellStyle name="Note 3 19 4" xfId="44800"/>
    <cellStyle name="Note 3 19 5" xfId="44801"/>
    <cellStyle name="Note 3 19 6" xfId="44794"/>
    <cellStyle name="Note 3 2" xfId="14582"/>
    <cellStyle name="Note 3 2 2" xfId="14583"/>
    <cellStyle name="Note 3 2 2 2" xfId="32921"/>
    <cellStyle name="Note 3 2 2 2 2" xfId="44804"/>
    <cellStyle name="Note 3 2 2 3" xfId="32920"/>
    <cellStyle name="Note 3 2 2 3 2" xfId="44805"/>
    <cellStyle name="Note 3 2 2 4" xfId="44806"/>
    <cellStyle name="Note 3 2 2 5" xfId="44803"/>
    <cellStyle name="Note 3 2 3" xfId="32922"/>
    <cellStyle name="Note 3 2 3 2" xfId="44807"/>
    <cellStyle name="Note 3 2 4" xfId="32919"/>
    <cellStyle name="Note 3 2 4 2" xfId="44808"/>
    <cellStyle name="Note 3 2 5" xfId="44809"/>
    <cellStyle name="Note 3 2 6" xfId="44802"/>
    <cellStyle name="Note 3 20" xfId="14584"/>
    <cellStyle name="Note 3 20 2" xfId="14585"/>
    <cellStyle name="Note 3 20 2 2" xfId="44812"/>
    <cellStyle name="Note 3 20 2 3" xfId="44813"/>
    <cellStyle name="Note 3 20 2 4" xfId="44814"/>
    <cellStyle name="Note 3 20 2 5" xfId="44811"/>
    <cellStyle name="Note 3 20 3" xfId="44815"/>
    <cellStyle name="Note 3 20 4" xfId="44816"/>
    <cellStyle name="Note 3 20 5" xfId="44817"/>
    <cellStyle name="Note 3 20 6" xfId="44810"/>
    <cellStyle name="Note 3 21" xfId="14586"/>
    <cellStyle name="Note 3 21 2" xfId="14587"/>
    <cellStyle name="Note 3 21 2 2" xfId="44820"/>
    <cellStyle name="Note 3 21 2 3" xfId="44821"/>
    <cellStyle name="Note 3 21 2 4" xfId="44822"/>
    <cellStyle name="Note 3 21 2 5" xfId="44819"/>
    <cellStyle name="Note 3 21 3" xfId="44823"/>
    <cellStyle name="Note 3 21 4" xfId="44824"/>
    <cellStyle name="Note 3 21 5" xfId="44825"/>
    <cellStyle name="Note 3 21 6" xfId="44818"/>
    <cellStyle name="Note 3 22" xfId="14588"/>
    <cellStyle name="Note 3 22 2" xfId="14589"/>
    <cellStyle name="Note 3 22 2 2" xfId="44828"/>
    <cellStyle name="Note 3 22 2 3" xfId="44829"/>
    <cellStyle name="Note 3 22 2 4" xfId="44830"/>
    <cellStyle name="Note 3 22 2 5" xfId="44827"/>
    <cellStyle name="Note 3 22 3" xfId="44831"/>
    <cellStyle name="Note 3 22 4" xfId="44832"/>
    <cellStyle name="Note 3 22 5" xfId="44833"/>
    <cellStyle name="Note 3 22 6" xfId="44826"/>
    <cellStyle name="Note 3 23" xfId="14590"/>
    <cellStyle name="Note 3 23 2" xfId="14591"/>
    <cellStyle name="Note 3 23 2 2" xfId="44836"/>
    <cellStyle name="Note 3 23 2 3" xfId="44837"/>
    <cellStyle name="Note 3 23 2 4" xfId="44838"/>
    <cellStyle name="Note 3 23 2 5" xfId="44835"/>
    <cellStyle name="Note 3 23 3" xfId="44839"/>
    <cellStyle name="Note 3 23 4" xfId="44840"/>
    <cellStyle name="Note 3 23 5" xfId="44841"/>
    <cellStyle name="Note 3 23 6" xfId="44834"/>
    <cellStyle name="Note 3 24" xfId="14592"/>
    <cellStyle name="Note 3 24 2" xfId="14593"/>
    <cellStyle name="Note 3 24 2 2" xfId="44844"/>
    <cellStyle name="Note 3 24 2 3" xfId="44845"/>
    <cellStyle name="Note 3 24 2 4" xfId="44846"/>
    <cellStyle name="Note 3 24 2 5" xfId="44843"/>
    <cellStyle name="Note 3 24 3" xfId="44847"/>
    <cellStyle name="Note 3 24 4" xfId="44848"/>
    <cellStyle name="Note 3 24 5" xfId="44849"/>
    <cellStyle name="Note 3 24 6" xfId="44842"/>
    <cellStyle name="Note 3 25" xfId="14594"/>
    <cellStyle name="Note 3 25 2" xfId="14595"/>
    <cellStyle name="Note 3 25 2 2" xfId="44852"/>
    <cellStyle name="Note 3 25 2 3" xfId="44853"/>
    <cellStyle name="Note 3 25 2 4" xfId="44854"/>
    <cellStyle name="Note 3 25 2 5" xfId="44851"/>
    <cellStyle name="Note 3 25 3" xfId="44855"/>
    <cellStyle name="Note 3 25 4" xfId="44856"/>
    <cellStyle name="Note 3 25 5" xfId="44857"/>
    <cellStyle name="Note 3 25 6" xfId="44850"/>
    <cellStyle name="Note 3 26" xfId="14596"/>
    <cellStyle name="Note 3 26 2" xfId="14597"/>
    <cellStyle name="Note 3 26 2 2" xfId="44860"/>
    <cellStyle name="Note 3 26 2 3" xfId="44861"/>
    <cellStyle name="Note 3 26 2 4" xfId="44862"/>
    <cellStyle name="Note 3 26 2 5" xfId="44859"/>
    <cellStyle name="Note 3 26 3" xfId="44863"/>
    <cellStyle name="Note 3 26 4" xfId="44864"/>
    <cellStyle name="Note 3 26 5" xfId="44865"/>
    <cellStyle name="Note 3 26 6" xfId="44858"/>
    <cellStyle name="Note 3 27" xfId="14598"/>
    <cellStyle name="Note 3 27 2" xfId="14599"/>
    <cellStyle name="Note 3 27 2 2" xfId="44868"/>
    <cellStyle name="Note 3 27 2 3" xfId="44869"/>
    <cellStyle name="Note 3 27 2 4" xfId="44870"/>
    <cellStyle name="Note 3 27 2 5" xfId="44867"/>
    <cellStyle name="Note 3 27 3" xfId="44871"/>
    <cellStyle name="Note 3 27 4" xfId="44872"/>
    <cellStyle name="Note 3 27 5" xfId="44873"/>
    <cellStyle name="Note 3 27 6" xfId="44866"/>
    <cellStyle name="Note 3 28" xfId="14600"/>
    <cellStyle name="Note 3 28 2" xfId="14601"/>
    <cellStyle name="Note 3 28 2 2" xfId="44876"/>
    <cellStyle name="Note 3 28 2 3" xfId="44877"/>
    <cellStyle name="Note 3 28 2 4" xfId="44878"/>
    <cellStyle name="Note 3 28 2 5" xfId="44875"/>
    <cellStyle name="Note 3 28 3" xfId="44879"/>
    <cellStyle name="Note 3 28 4" xfId="44880"/>
    <cellStyle name="Note 3 28 5" xfId="44881"/>
    <cellStyle name="Note 3 28 6" xfId="44874"/>
    <cellStyle name="Note 3 29" xfId="14602"/>
    <cellStyle name="Note 3 29 2" xfId="14603"/>
    <cellStyle name="Note 3 29 2 2" xfId="44884"/>
    <cellStyle name="Note 3 29 2 3" xfId="44885"/>
    <cellStyle name="Note 3 29 2 4" xfId="44886"/>
    <cellStyle name="Note 3 29 2 5" xfId="44883"/>
    <cellStyle name="Note 3 29 3" xfId="44887"/>
    <cellStyle name="Note 3 29 4" xfId="44888"/>
    <cellStyle name="Note 3 29 5" xfId="44889"/>
    <cellStyle name="Note 3 29 6" xfId="44882"/>
    <cellStyle name="Note 3 3" xfId="14604"/>
    <cellStyle name="Note 3 3 2" xfId="14605"/>
    <cellStyle name="Note 3 3 2 2" xfId="32924"/>
    <cellStyle name="Note 3 3 2 2 2" xfId="44892"/>
    <cellStyle name="Note 3 3 2 3" xfId="44893"/>
    <cellStyle name="Note 3 3 2 4" xfId="44894"/>
    <cellStyle name="Note 3 3 2 5" xfId="44891"/>
    <cellStyle name="Note 3 3 3" xfId="32923"/>
    <cellStyle name="Note 3 3 3 2" xfId="44895"/>
    <cellStyle name="Note 3 3 4" xfId="44896"/>
    <cellStyle name="Note 3 3 5" xfId="44897"/>
    <cellStyle name="Note 3 3 6" xfId="44890"/>
    <cellStyle name="Note 3 30" xfId="14606"/>
    <cellStyle name="Note 3 30 2" xfId="14607"/>
    <cellStyle name="Note 3 30 2 2" xfId="44900"/>
    <cellStyle name="Note 3 30 2 3" xfId="44901"/>
    <cellStyle name="Note 3 30 2 4" xfId="44902"/>
    <cellStyle name="Note 3 30 2 5" xfId="44899"/>
    <cellStyle name="Note 3 30 3" xfId="44903"/>
    <cellStyle name="Note 3 30 4" xfId="44904"/>
    <cellStyle name="Note 3 30 5" xfId="44905"/>
    <cellStyle name="Note 3 30 6" xfId="44898"/>
    <cellStyle name="Note 3 31" xfId="14608"/>
    <cellStyle name="Note 3 31 2" xfId="44907"/>
    <cellStyle name="Note 3 31 3" xfId="44908"/>
    <cellStyle name="Note 3 31 4" xfId="44909"/>
    <cellStyle name="Note 3 31 5" xfId="44906"/>
    <cellStyle name="Note 3 32" xfId="14609"/>
    <cellStyle name="Note 3 32 2" xfId="44911"/>
    <cellStyle name="Note 3 32 3" xfId="44912"/>
    <cellStyle name="Note 3 32 4" xfId="44913"/>
    <cellStyle name="Note 3 32 5" xfId="44910"/>
    <cellStyle name="Note 3 33" xfId="14610"/>
    <cellStyle name="Note 3 33 2" xfId="44915"/>
    <cellStyle name="Note 3 33 3" xfId="44916"/>
    <cellStyle name="Note 3 33 4" xfId="44917"/>
    <cellStyle name="Note 3 33 5" xfId="44914"/>
    <cellStyle name="Note 3 34" xfId="14611"/>
    <cellStyle name="Note 3 34 2" xfId="44919"/>
    <cellStyle name="Note 3 34 3" xfId="44920"/>
    <cellStyle name="Note 3 34 4" xfId="44921"/>
    <cellStyle name="Note 3 34 5" xfId="44918"/>
    <cellStyle name="Note 3 35" xfId="14612"/>
    <cellStyle name="Note 3 35 2" xfId="44923"/>
    <cellStyle name="Note 3 35 3" xfId="44924"/>
    <cellStyle name="Note 3 35 4" xfId="44925"/>
    <cellStyle name="Note 3 35 5" xfId="44922"/>
    <cellStyle name="Note 3 36" xfId="14613"/>
    <cellStyle name="Note 3 36 2" xfId="44927"/>
    <cellStyle name="Note 3 36 3" xfId="44928"/>
    <cellStyle name="Note 3 36 4" xfId="44929"/>
    <cellStyle name="Note 3 36 5" xfId="44926"/>
    <cellStyle name="Note 3 37" xfId="14614"/>
    <cellStyle name="Note 3 37 2" xfId="44931"/>
    <cellStyle name="Note 3 37 3" xfId="44932"/>
    <cellStyle name="Note 3 37 4" xfId="44933"/>
    <cellStyle name="Note 3 37 5" xfId="44930"/>
    <cellStyle name="Note 3 38" xfId="14615"/>
    <cellStyle name="Note 3 38 2" xfId="44935"/>
    <cellStyle name="Note 3 38 3" xfId="44936"/>
    <cellStyle name="Note 3 38 4" xfId="44937"/>
    <cellStyle name="Note 3 38 5" xfId="44934"/>
    <cellStyle name="Note 3 39" xfId="14616"/>
    <cellStyle name="Note 3 39 2" xfId="44939"/>
    <cellStyle name="Note 3 39 3" xfId="44940"/>
    <cellStyle name="Note 3 39 4" xfId="44941"/>
    <cellStyle name="Note 3 39 5" xfId="44938"/>
    <cellStyle name="Note 3 4" xfId="14617"/>
    <cellStyle name="Note 3 4 2" xfId="14618"/>
    <cellStyle name="Note 3 4 2 2" xfId="44944"/>
    <cellStyle name="Note 3 4 2 3" xfId="44945"/>
    <cellStyle name="Note 3 4 2 4" xfId="44946"/>
    <cellStyle name="Note 3 4 2 5" xfId="44943"/>
    <cellStyle name="Note 3 4 3" xfId="32925"/>
    <cellStyle name="Note 3 4 3 2" xfId="44947"/>
    <cellStyle name="Note 3 4 4" xfId="44948"/>
    <cellStyle name="Note 3 4 5" xfId="44949"/>
    <cellStyle name="Note 3 4 6" xfId="44942"/>
    <cellStyle name="Note 3 40" xfId="14619"/>
    <cellStyle name="Note 3 40 2" xfId="44951"/>
    <cellStyle name="Note 3 40 3" xfId="44952"/>
    <cellStyle name="Note 3 40 4" xfId="44953"/>
    <cellStyle name="Note 3 40 5" xfId="44950"/>
    <cellStyle name="Note 3 41" xfId="14620"/>
    <cellStyle name="Note 3 41 2" xfId="44955"/>
    <cellStyle name="Note 3 41 3" xfId="44956"/>
    <cellStyle name="Note 3 41 4" xfId="44957"/>
    <cellStyle name="Note 3 41 5" xfId="44954"/>
    <cellStyle name="Note 3 42" xfId="14621"/>
    <cellStyle name="Note 3 42 2" xfId="44959"/>
    <cellStyle name="Note 3 42 3" xfId="44960"/>
    <cellStyle name="Note 3 42 4" xfId="44961"/>
    <cellStyle name="Note 3 42 5" xfId="44958"/>
    <cellStyle name="Note 3 43" xfId="14622"/>
    <cellStyle name="Note 3 43 2" xfId="44963"/>
    <cellStyle name="Note 3 43 3" xfId="44964"/>
    <cellStyle name="Note 3 43 4" xfId="44965"/>
    <cellStyle name="Note 3 43 5" xfId="44962"/>
    <cellStyle name="Note 3 44" xfId="14623"/>
    <cellStyle name="Note 3 44 2" xfId="44967"/>
    <cellStyle name="Note 3 44 3" xfId="44968"/>
    <cellStyle name="Note 3 44 4" xfId="44969"/>
    <cellStyle name="Note 3 44 5" xfId="44966"/>
    <cellStyle name="Note 3 45" xfId="14624"/>
    <cellStyle name="Note 3 45 2" xfId="44971"/>
    <cellStyle name="Note 3 45 3" xfId="44972"/>
    <cellStyle name="Note 3 45 4" xfId="44973"/>
    <cellStyle name="Note 3 45 5" xfId="44970"/>
    <cellStyle name="Note 3 46" xfId="14625"/>
    <cellStyle name="Note 3 46 2" xfId="44975"/>
    <cellStyle name="Note 3 46 3" xfId="44976"/>
    <cellStyle name="Note 3 46 4" xfId="44977"/>
    <cellStyle name="Note 3 46 5" xfId="44974"/>
    <cellStyle name="Note 3 47" xfId="14626"/>
    <cellStyle name="Note 3 47 2" xfId="44979"/>
    <cellStyle name="Note 3 47 3" xfId="44980"/>
    <cellStyle name="Note 3 47 4" xfId="44981"/>
    <cellStyle name="Note 3 47 5" xfId="44978"/>
    <cellStyle name="Note 3 48" xfId="14627"/>
    <cellStyle name="Note 3 48 2" xfId="44983"/>
    <cellStyle name="Note 3 48 3" xfId="44984"/>
    <cellStyle name="Note 3 48 4" xfId="44985"/>
    <cellStyle name="Note 3 48 5" xfId="44982"/>
    <cellStyle name="Note 3 49" xfId="14628"/>
    <cellStyle name="Note 3 49 2" xfId="44987"/>
    <cellStyle name="Note 3 49 3" xfId="44988"/>
    <cellStyle name="Note 3 49 4" xfId="44989"/>
    <cellStyle name="Note 3 49 5" xfId="44986"/>
    <cellStyle name="Note 3 5" xfId="14629"/>
    <cellStyle name="Note 3 5 2" xfId="14630"/>
    <cellStyle name="Note 3 5 2 2" xfId="44992"/>
    <cellStyle name="Note 3 5 2 3" xfId="44993"/>
    <cellStyle name="Note 3 5 2 4" xfId="44994"/>
    <cellStyle name="Note 3 5 2 5" xfId="44991"/>
    <cellStyle name="Note 3 5 3" xfId="44995"/>
    <cellStyle name="Note 3 5 4" xfId="44996"/>
    <cellStyle name="Note 3 5 5" xfId="44997"/>
    <cellStyle name="Note 3 5 6" xfId="44990"/>
    <cellStyle name="Note 3 50" xfId="14631"/>
    <cellStyle name="Note 3 50 2" xfId="44999"/>
    <cellStyle name="Note 3 50 3" xfId="45000"/>
    <cellStyle name="Note 3 50 4" xfId="45001"/>
    <cellStyle name="Note 3 50 5" xfId="44998"/>
    <cellStyle name="Note 3 51" xfId="14632"/>
    <cellStyle name="Note 3 51 2" xfId="45003"/>
    <cellStyle name="Note 3 51 3" xfId="45004"/>
    <cellStyle name="Note 3 51 4" xfId="45005"/>
    <cellStyle name="Note 3 51 5" xfId="45002"/>
    <cellStyle name="Note 3 52" xfId="14633"/>
    <cellStyle name="Note 3 52 2" xfId="45007"/>
    <cellStyle name="Note 3 52 3" xfId="45008"/>
    <cellStyle name="Note 3 52 4" xfId="45009"/>
    <cellStyle name="Note 3 52 5" xfId="45006"/>
    <cellStyle name="Note 3 53" xfId="14634"/>
    <cellStyle name="Note 3 53 2" xfId="45011"/>
    <cellStyle name="Note 3 53 3" xfId="45012"/>
    <cellStyle name="Note 3 53 4" xfId="45013"/>
    <cellStyle name="Note 3 53 5" xfId="45010"/>
    <cellStyle name="Note 3 54" xfId="14635"/>
    <cellStyle name="Note 3 54 2" xfId="45015"/>
    <cellStyle name="Note 3 54 3" xfId="45016"/>
    <cellStyle name="Note 3 54 4" xfId="45017"/>
    <cellStyle name="Note 3 54 5" xfId="45014"/>
    <cellStyle name="Note 3 55" xfId="14636"/>
    <cellStyle name="Note 3 55 2" xfId="45019"/>
    <cellStyle name="Note 3 55 3" xfId="45020"/>
    <cellStyle name="Note 3 55 4" xfId="45021"/>
    <cellStyle name="Note 3 55 5" xfId="45018"/>
    <cellStyle name="Note 3 56" xfId="24442"/>
    <cellStyle name="Note 3 56 2" xfId="45022"/>
    <cellStyle name="Note 3 57" xfId="32279"/>
    <cellStyle name="Note 3 57 2" xfId="45023"/>
    <cellStyle name="Note 3 58" xfId="45024"/>
    <cellStyle name="Note 3 59" xfId="44721"/>
    <cellStyle name="Note 3 6" xfId="14637"/>
    <cellStyle name="Note 3 6 2" xfId="14638"/>
    <cellStyle name="Note 3 6 2 2" xfId="45027"/>
    <cellStyle name="Note 3 6 2 3" xfId="45028"/>
    <cellStyle name="Note 3 6 2 4" xfId="45029"/>
    <cellStyle name="Note 3 6 2 5" xfId="45026"/>
    <cellStyle name="Note 3 6 3" xfId="45030"/>
    <cellStyle name="Note 3 6 4" xfId="45031"/>
    <cellStyle name="Note 3 6 5" xfId="45032"/>
    <cellStyle name="Note 3 6 6" xfId="45025"/>
    <cellStyle name="Note 3 7" xfId="14639"/>
    <cellStyle name="Note 3 7 2" xfId="14640"/>
    <cellStyle name="Note 3 7 2 2" xfId="45035"/>
    <cellStyle name="Note 3 7 2 3" xfId="45036"/>
    <cellStyle name="Note 3 7 2 4" xfId="45037"/>
    <cellStyle name="Note 3 7 2 5" xfId="45034"/>
    <cellStyle name="Note 3 7 3" xfId="45038"/>
    <cellStyle name="Note 3 7 4" xfId="45039"/>
    <cellStyle name="Note 3 7 5" xfId="45040"/>
    <cellStyle name="Note 3 7 6" xfId="45033"/>
    <cellStyle name="Note 3 8" xfId="14641"/>
    <cellStyle name="Note 3 8 2" xfId="14642"/>
    <cellStyle name="Note 3 8 2 2" xfId="45043"/>
    <cellStyle name="Note 3 8 2 3" xfId="45044"/>
    <cellStyle name="Note 3 8 2 4" xfId="45045"/>
    <cellStyle name="Note 3 8 2 5" xfId="45042"/>
    <cellStyle name="Note 3 8 3" xfId="45046"/>
    <cellStyle name="Note 3 8 4" xfId="45047"/>
    <cellStyle name="Note 3 8 5" xfId="45048"/>
    <cellStyle name="Note 3 8 6" xfId="45041"/>
    <cellStyle name="Note 3 9" xfId="14643"/>
    <cellStyle name="Note 3 9 2" xfId="14644"/>
    <cellStyle name="Note 3 9 2 2" xfId="45051"/>
    <cellStyle name="Note 3 9 2 3" xfId="45052"/>
    <cellStyle name="Note 3 9 2 4" xfId="45053"/>
    <cellStyle name="Note 3 9 2 5" xfId="45050"/>
    <cellStyle name="Note 3 9 3" xfId="45054"/>
    <cellStyle name="Note 3 9 4" xfId="45055"/>
    <cellStyle name="Note 3 9 5" xfId="45056"/>
    <cellStyle name="Note 3 9 6" xfId="45049"/>
    <cellStyle name="Note 30" xfId="14645"/>
    <cellStyle name="Note 30 2" xfId="14646"/>
    <cellStyle name="Note 30 2 2" xfId="45059"/>
    <cellStyle name="Note 30 2 3" xfId="45060"/>
    <cellStyle name="Note 30 2 4" xfId="45061"/>
    <cellStyle name="Note 30 2 5" xfId="45058"/>
    <cellStyle name="Note 30 3" xfId="45062"/>
    <cellStyle name="Note 30 4" xfId="45063"/>
    <cellStyle name="Note 30 5" xfId="45064"/>
    <cellStyle name="Note 30 6" xfId="45057"/>
    <cellStyle name="Note 31" xfId="14647"/>
    <cellStyle name="Note 31 2" xfId="14648"/>
    <cellStyle name="Note 31 2 2" xfId="45067"/>
    <cellStyle name="Note 31 2 3" xfId="45068"/>
    <cellStyle name="Note 31 2 4" xfId="45069"/>
    <cellStyle name="Note 31 2 5" xfId="45066"/>
    <cellStyle name="Note 31 3" xfId="45070"/>
    <cellStyle name="Note 31 4" xfId="45071"/>
    <cellStyle name="Note 31 5" xfId="45072"/>
    <cellStyle name="Note 31 6" xfId="45065"/>
    <cellStyle name="Note 32" xfId="14649"/>
    <cellStyle name="Note 32 2" xfId="14650"/>
    <cellStyle name="Note 32 2 2" xfId="45075"/>
    <cellStyle name="Note 32 2 3" xfId="45076"/>
    <cellStyle name="Note 32 2 4" xfId="45077"/>
    <cellStyle name="Note 32 2 5" xfId="45074"/>
    <cellStyle name="Note 32 3" xfId="45078"/>
    <cellStyle name="Note 32 4" xfId="45079"/>
    <cellStyle name="Note 32 5" xfId="45080"/>
    <cellStyle name="Note 32 6" xfId="45073"/>
    <cellStyle name="Note 33" xfId="14651"/>
    <cellStyle name="Note 33 2" xfId="14652"/>
    <cellStyle name="Note 33 2 2" xfId="45083"/>
    <cellStyle name="Note 33 2 3" xfId="45084"/>
    <cellStyle name="Note 33 2 4" xfId="45085"/>
    <cellStyle name="Note 33 2 5" xfId="45082"/>
    <cellStyle name="Note 33 3" xfId="45086"/>
    <cellStyle name="Note 33 4" xfId="45087"/>
    <cellStyle name="Note 33 5" xfId="45088"/>
    <cellStyle name="Note 33 6" xfId="45081"/>
    <cellStyle name="Note 34" xfId="14653"/>
    <cellStyle name="Note 34 2" xfId="14654"/>
    <cellStyle name="Note 34 2 2" xfId="45091"/>
    <cellStyle name="Note 34 2 3" xfId="45092"/>
    <cellStyle name="Note 34 2 4" xfId="45093"/>
    <cellStyle name="Note 34 2 5" xfId="45090"/>
    <cellStyle name="Note 34 3" xfId="45094"/>
    <cellStyle name="Note 34 4" xfId="45095"/>
    <cellStyle name="Note 34 5" xfId="45096"/>
    <cellStyle name="Note 34 6" xfId="45089"/>
    <cellStyle name="Note 35" xfId="14655"/>
    <cellStyle name="Note 35 2" xfId="14656"/>
    <cellStyle name="Note 35 2 2" xfId="45099"/>
    <cellStyle name="Note 35 2 3" xfId="45100"/>
    <cellStyle name="Note 35 2 4" xfId="45101"/>
    <cellStyle name="Note 35 2 5" xfId="45098"/>
    <cellStyle name="Note 35 3" xfId="45102"/>
    <cellStyle name="Note 35 4" xfId="45103"/>
    <cellStyle name="Note 35 5" xfId="45104"/>
    <cellStyle name="Note 35 6" xfId="45097"/>
    <cellStyle name="Note 36" xfId="14657"/>
    <cellStyle name="Note 36 2" xfId="14658"/>
    <cellStyle name="Note 36 2 2" xfId="45107"/>
    <cellStyle name="Note 36 2 3" xfId="45108"/>
    <cellStyle name="Note 36 2 4" xfId="45109"/>
    <cellStyle name="Note 36 2 5" xfId="45106"/>
    <cellStyle name="Note 36 3" xfId="45110"/>
    <cellStyle name="Note 36 4" xfId="45111"/>
    <cellStyle name="Note 36 5" xfId="45112"/>
    <cellStyle name="Note 36 6" xfId="45105"/>
    <cellStyle name="Note 37" xfId="14659"/>
    <cellStyle name="Note 37 2" xfId="14660"/>
    <cellStyle name="Note 37 2 2" xfId="45115"/>
    <cellStyle name="Note 37 2 3" xfId="45116"/>
    <cellStyle name="Note 37 2 4" xfId="45117"/>
    <cellStyle name="Note 37 2 5" xfId="45114"/>
    <cellStyle name="Note 37 3" xfId="45118"/>
    <cellStyle name="Note 37 4" xfId="45119"/>
    <cellStyle name="Note 37 5" xfId="45120"/>
    <cellStyle name="Note 37 6" xfId="45113"/>
    <cellStyle name="Note 38" xfId="14661"/>
    <cellStyle name="Note 38 2" xfId="14662"/>
    <cellStyle name="Note 38 2 2" xfId="45123"/>
    <cellStyle name="Note 38 2 3" xfId="45124"/>
    <cellStyle name="Note 38 2 4" xfId="45125"/>
    <cellStyle name="Note 38 2 5" xfId="45122"/>
    <cellStyle name="Note 38 3" xfId="45126"/>
    <cellStyle name="Note 38 4" xfId="45127"/>
    <cellStyle name="Note 38 5" xfId="45128"/>
    <cellStyle name="Note 38 6" xfId="45121"/>
    <cellStyle name="Note 39" xfId="14663"/>
    <cellStyle name="Note 39 2" xfId="14664"/>
    <cellStyle name="Note 39 2 2" xfId="45131"/>
    <cellStyle name="Note 39 2 3" xfId="45132"/>
    <cellStyle name="Note 39 2 4" xfId="45133"/>
    <cellStyle name="Note 39 2 5" xfId="45130"/>
    <cellStyle name="Note 39 3" xfId="45134"/>
    <cellStyle name="Note 39 4" xfId="45135"/>
    <cellStyle name="Note 39 5" xfId="45136"/>
    <cellStyle name="Note 39 6" xfId="45129"/>
    <cellStyle name="Note 4" xfId="14665"/>
    <cellStyle name="Note 4 10" xfId="14666"/>
    <cellStyle name="Note 4 10 2" xfId="14667"/>
    <cellStyle name="Note 4 10 2 2" xfId="45140"/>
    <cellStyle name="Note 4 10 2 3" xfId="45141"/>
    <cellStyle name="Note 4 10 2 4" xfId="45142"/>
    <cellStyle name="Note 4 10 2 5" xfId="45139"/>
    <cellStyle name="Note 4 10 3" xfId="45143"/>
    <cellStyle name="Note 4 10 4" xfId="45144"/>
    <cellStyle name="Note 4 10 5" xfId="45145"/>
    <cellStyle name="Note 4 10 6" xfId="45138"/>
    <cellStyle name="Note 4 11" xfId="14668"/>
    <cellStyle name="Note 4 11 2" xfId="14669"/>
    <cellStyle name="Note 4 11 2 2" xfId="45148"/>
    <cellStyle name="Note 4 11 2 3" xfId="45149"/>
    <cellStyle name="Note 4 11 2 4" xfId="45150"/>
    <cellStyle name="Note 4 11 2 5" xfId="45147"/>
    <cellStyle name="Note 4 11 3" xfId="45151"/>
    <cellStyle name="Note 4 11 4" xfId="45152"/>
    <cellStyle name="Note 4 11 5" xfId="45153"/>
    <cellStyle name="Note 4 11 6" xfId="45146"/>
    <cellStyle name="Note 4 12" xfId="14670"/>
    <cellStyle name="Note 4 12 2" xfId="14671"/>
    <cellStyle name="Note 4 12 2 2" xfId="45156"/>
    <cellStyle name="Note 4 12 2 3" xfId="45157"/>
    <cellStyle name="Note 4 12 2 4" xfId="45158"/>
    <cellStyle name="Note 4 12 2 5" xfId="45155"/>
    <cellStyle name="Note 4 12 3" xfId="45159"/>
    <cellStyle name="Note 4 12 4" xfId="45160"/>
    <cellStyle name="Note 4 12 5" xfId="45161"/>
    <cellStyle name="Note 4 12 6" xfId="45154"/>
    <cellStyle name="Note 4 13" xfId="14672"/>
    <cellStyle name="Note 4 13 2" xfId="14673"/>
    <cellStyle name="Note 4 13 2 2" xfId="45164"/>
    <cellStyle name="Note 4 13 2 3" xfId="45165"/>
    <cellStyle name="Note 4 13 2 4" xfId="45166"/>
    <cellStyle name="Note 4 13 2 5" xfId="45163"/>
    <cellStyle name="Note 4 13 3" xfId="45167"/>
    <cellStyle name="Note 4 13 4" xfId="45168"/>
    <cellStyle name="Note 4 13 5" xfId="45169"/>
    <cellStyle name="Note 4 13 6" xfId="45162"/>
    <cellStyle name="Note 4 14" xfId="14674"/>
    <cellStyle name="Note 4 14 2" xfId="14675"/>
    <cellStyle name="Note 4 14 2 2" xfId="45172"/>
    <cellStyle name="Note 4 14 2 3" xfId="45173"/>
    <cellStyle name="Note 4 14 2 4" xfId="45174"/>
    <cellStyle name="Note 4 14 2 5" xfId="45171"/>
    <cellStyle name="Note 4 14 3" xfId="45175"/>
    <cellStyle name="Note 4 14 4" xfId="45176"/>
    <cellStyle name="Note 4 14 5" xfId="45177"/>
    <cellStyle name="Note 4 14 6" xfId="45170"/>
    <cellStyle name="Note 4 15" xfId="14676"/>
    <cellStyle name="Note 4 15 2" xfId="14677"/>
    <cellStyle name="Note 4 15 2 2" xfId="45180"/>
    <cellStyle name="Note 4 15 2 3" xfId="45181"/>
    <cellStyle name="Note 4 15 2 4" xfId="45182"/>
    <cellStyle name="Note 4 15 2 5" xfId="45179"/>
    <cellStyle name="Note 4 15 3" xfId="45183"/>
    <cellStyle name="Note 4 15 4" xfId="45184"/>
    <cellStyle name="Note 4 15 5" xfId="45185"/>
    <cellStyle name="Note 4 15 6" xfId="45178"/>
    <cellStyle name="Note 4 16" xfId="14678"/>
    <cellStyle name="Note 4 16 2" xfId="14679"/>
    <cellStyle name="Note 4 16 2 2" xfId="45188"/>
    <cellStyle name="Note 4 16 2 3" xfId="45189"/>
    <cellStyle name="Note 4 16 2 4" xfId="45190"/>
    <cellStyle name="Note 4 16 2 5" xfId="45187"/>
    <cellStyle name="Note 4 16 3" xfId="45191"/>
    <cellStyle name="Note 4 16 4" xfId="45192"/>
    <cellStyle name="Note 4 16 5" xfId="45193"/>
    <cellStyle name="Note 4 16 6" xfId="45186"/>
    <cellStyle name="Note 4 17" xfId="14680"/>
    <cellStyle name="Note 4 17 2" xfId="14681"/>
    <cellStyle name="Note 4 17 2 2" xfId="45196"/>
    <cellStyle name="Note 4 17 2 3" xfId="45197"/>
    <cellStyle name="Note 4 17 2 4" xfId="45198"/>
    <cellStyle name="Note 4 17 2 5" xfId="45195"/>
    <cellStyle name="Note 4 17 3" xfId="45199"/>
    <cellStyle name="Note 4 17 4" xfId="45200"/>
    <cellStyle name="Note 4 17 5" xfId="45201"/>
    <cellStyle name="Note 4 17 6" xfId="45194"/>
    <cellStyle name="Note 4 18" xfId="14682"/>
    <cellStyle name="Note 4 18 2" xfId="14683"/>
    <cellStyle name="Note 4 18 2 2" xfId="45204"/>
    <cellStyle name="Note 4 18 2 3" xfId="45205"/>
    <cellStyle name="Note 4 18 2 4" xfId="45206"/>
    <cellStyle name="Note 4 18 2 5" xfId="45203"/>
    <cellStyle name="Note 4 18 3" xfId="45207"/>
    <cellStyle name="Note 4 18 4" xfId="45208"/>
    <cellStyle name="Note 4 18 5" xfId="45209"/>
    <cellStyle name="Note 4 18 6" xfId="45202"/>
    <cellStyle name="Note 4 19" xfId="14684"/>
    <cellStyle name="Note 4 19 2" xfId="14685"/>
    <cellStyle name="Note 4 19 2 2" xfId="45212"/>
    <cellStyle name="Note 4 19 2 3" xfId="45213"/>
    <cellStyle name="Note 4 19 2 4" xfId="45214"/>
    <cellStyle name="Note 4 19 2 5" xfId="45211"/>
    <cellStyle name="Note 4 19 3" xfId="45215"/>
    <cellStyle name="Note 4 19 4" xfId="45216"/>
    <cellStyle name="Note 4 19 5" xfId="45217"/>
    <cellStyle name="Note 4 19 6" xfId="45210"/>
    <cellStyle name="Note 4 2" xfId="14686"/>
    <cellStyle name="Note 4 2 2" xfId="14687"/>
    <cellStyle name="Note 4 2 2 2" xfId="32928"/>
    <cellStyle name="Note 4 2 2 2 2" xfId="45220"/>
    <cellStyle name="Note 4 2 2 3" xfId="32927"/>
    <cellStyle name="Note 4 2 2 3 2" xfId="45221"/>
    <cellStyle name="Note 4 2 2 4" xfId="45222"/>
    <cellStyle name="Note 4 2 2 5" xfId="45219"/>
    <cellStyle name="Note 4 2 3" xfId="32929"/>
    <cellStyle name="Note 4 2 3 2" xfId="45223"/>
    <cellStyle name="Note 4 2 4" xfId="32926"/>
    <cellStyle name="Note 4 2 4 2" xfId="45224"/>
    <cellStyle name="Note 4 2 5" xfId="45225"/>
    <cellStyle name="Note 4 2 6" xfId="45218"/>
    <cellStyle name="Note 4 20" xfId="14688"/>
    <cellStyle name="Note 4 20 2" xfId="14689"/>
    <cellStyle name="Note 4 20 2 2" xfId="45228"/>
    <cellStyle name="Note 4 20 2 3" xfId="45229"/>
    <cellStyle name="Note 4 20 2 4" xfId="45230"/>
    <cellStyle name="Note 4 20 2 5" xfId="45227"/>
    <cellStyle name="Note 4 20 3" xfId="45231"/>
    <cellStyle name="Note 4 20 4" xfId="45232"/>
    <cellStyle name="Note 4 20 5" xfId="45233"/>
    <cellStyle name="Note 4 20 6" xfId="45226"/>
    <cellStyle name="Note 4 21" xfId="14690"/>
    <cellStyle name="Note 4 21 2" xfId="14691"/>
    <cellStyle name="Note 4 21 2 2" xfId="45236"/>
    <cellStyle name="Note 4 21 2 3" xfId="45237"/>
    <cellStyle name="Note 4 21 2 4" xfId="45238"/>
    <cellStyle name="Note 4 21 2 5" xfId="45235"/>
    <cellStyle name="Note 4 21 3" xfId="45239"/>
    <cellStyle name="Note 4 21 4" xfId="45240"/>
    <cellStyle name="Note 4 21 5" xfId="45241"/>
    <cellStyle name="Note 4 21 6" xfId="45234"/>
    <cellStyle name="Note 4 22" xfId="14692"/>
    <cellStyle name="Note 4 22 2" xfId="14693"/>
    <cellStyle name="Note 4 22 2 2" xfId="45244"/>
    <cellStyle name="Note 4 22 2 3" xfId="45245"/>
    <cellStyle name="Note 4 22 2 4" xfId="45246"/>
    <cellStyle name="Note 4 22 2 5" xfId="45243"/>
    <cellStyle name="Note 4 22 3" xfId="45247"/>
    <cellStyle name="Note 4 22 4" xfId="45248"/>
    <cellStyle name="Note 4 22 5" xfId="45249"/>
    <cellStyle name="Note 4 22 6" xfId="45242"/>
    <cellStyle name="Note 4 23" xfId="14694"/>
    <cellStyle name="Note 4 23 2" xfId="14695"/>
    <cellStyle name="Note 4 23 2 2" xfId="45252"/>
    <cellStyle name="Note 4 23 2 3" xfId="45253"/>
    <cellStyle name="Note 4 23 2 4" xfId="45254"/>
    <cellStyle name="Note 4 23 2 5" xfId="45251"/>
    <cellStyle name="Note 4 23 3" xfId="45255"/>
    <cellStyle name="Note 4 23 4" xfId="45256"/>
    <cellStyle name="Note 4 23 5" xfId="45257"/>
    <cellStyle name="Note 4 23 6" xfId="45250"/>
    <cellStyle name="Note 4 24" xfId="14696"/>
    <cellStyle name="Note 4 24 2" xfId="14697"/>
    <cellStyle name="Note 4 24 2 2" xfId="45260"/>
    <cellStyle name="Note 4 24 2 3" xfId="45261"/>
    <cellStyle name="Note 4 24 2 4" xfId="45262"/>
    <cellStyle name="Note 4 24 2 5" xfId="45259"/>
    <cellStyle name="Note 4 24 3" xfId="45263"/>
    <cellStyle name="Note 4 24 4" xfId="45264"/>
    <cellStyle name="Note 4 24 5" xfId="45265"/>
    <cellStyle name="Note 4 24 6" xfId="45258"/>
    <cellStyle name="Note 4 25" xfId="14698"/>
    <cellStyle name="Note 4 25 2" xfId="14699"/>
    <cellStyle name="Note 4 25 2 2" xfId="45268"/>
    <cellStyle name="Note 4 25 2 3" xfId="45269"/>
    <cellStyle name="Note 4 25 2 4" xfId="45270"/>
    <cellStyle name="Note 4 25 2 5" xfId="45267"/>
    <cellStyle name="Note 4 25 3" xfId="45271"/>
    <cellStyle name="Note 4 25 4" xfId="45272"/>
    <cellStyle name="Note 4 25 5" xfId="45273"/>
    <cellStyle name="Note 4 25 6" xfId="45266"/>
    <cellStyle name="Note 4 26" xfId="14700"/>
    <cellStyle name="Note 4 26 2" xfId="14701"/>
    <cellStyle name="Note 4 26 2 2" xfId="45276"/>
    <cellStyle name="Note 4 26 2 3" xfId="45277"/>
    <cellStyle name="Note 4 26 2 4" xfId="45278"/>
    <cellStyle name="Note 4 26 2 5" xfId="45275"/>
    <cellStyle name="Note 4 26 3" xfId="45279"/>
    <cellStyle name="Note 4 26 4" xfId="45280"/>
    <cellStyle name="Note 4 26 5" xfId="45281"/>
    <cellStyle name="Note 4 26 6" xfId="45274"/>
    <cellStyle name="Note 4 27" xfId="14702"/>
    <cellStyle name="Note 4 27 2" xfId="14703"/>
    <cellStyle name="Note 4 27 2 2" xfId="45284"/>
    <cellStyle name="Note 4 27 2 3" xfId="45285"/>
    <cellStyle name="Note 4 27 2 4" xfId="45286"/>
    <cellStyle name="Note 4 27 2 5" xfId="45283"/>
    <cellStyle name="Note 4 27 3" xfId="45287"/>
    <cellStyle name="Note 4 27 4" xfId="45288"/>
    <cellStyle name="Note 4 27 5" xfId="45289"/>
    <cellStyle name="Note 4 27 6" xfId="45282"/>
    <cellStyle name="Note 4 28" xfId="14704"/>
    <cellStyle name="Note 4 28 2" xfId="14705"/>
    <cellStyle name="Note 4 28 2 2" xfId="45292"/>
    <cellStyle name="Note 4 28 2 3" xfId="45293"/>
    <cellStyle name="Note 4 28 2 4" xfId="45294"/>
    <cellStyle name="Note 4 28 2 5" xfId="45291"/>
    <cellStyle name="Note 4 28 3" xfId="45295"/>
    <cellStyle name="Note 4 28 4" xfId="45296"/>
    <cellStyle name="Note 4 28 5" xfId="45297"/>
    <cellStyle name="Note 4 28 6" xfId="45290"/>
    <cellStyle name="Note 4 29" xfId="14706"/>
    <cellStyle name="Note 4 29 2" xfId="14707"/>
    <cellStyle name="Note 4 29 2 2" xfId="45300"/>
    <cellStyle name="Note 4 29 2 3" xfId="45301"/>
    <cellStyle name="Note 4 29 2 4" xfId="45302"/>
    <cellStyle name="Note 4 29 2 5" xfId="45299"/>
    <cellStyle name="Note 4 29 3" xfId="45303"/>
    <cellStyle name="Note 4 29 4" xfId="45304"/>
    <cellStyle name="Note 4 29 5" xfId="45305"/>
    <cellStyle name="Note 4 29 6" xfId="45298"/>
    <cellStyle name="Note 4 3" xfId="14708"/>
    <cellStyle name="Note 4 3 2" xfId="14709"/>
    <cellStyle name="Note 4 3 2 2" xfId="32931"/>
    <cellStyle name="Note 4 3 2 2 2" xfId="45308"/>
    <cellStyle name="Note 4 3 2 3" xfId="45309"/>
    <cellStyle name="Note 4 3 2 4" xfId="45310"/>
    <cellStyle name="Note 4 3 2 5" xfId="45307"/>
    <cellStyle name="Note 4 3 3" xfId="32930"/>
    <cellStyle name="Note 4 3 3 2" xfId="45311"/>
    <cellStyle name="Note 4 3 4" xfId="45312"/>
    <cellStyle name="Note 4 3 5" xfId="45313"/>
    <cellStyle name="Note 4 3 6" xfId="45306"/>
    <cellStyle name="Note 4 30" xfId="14710"/>
    <cellStyle name="Note 4 30 2" xfId="14711"/>
    <cellStyle name="Note 4 30 2 2" xfId="45316"/>
    <cellStyle name="Note 4 30 2 3" xfId="45317"/>
    <cellStyle name="Note 4 30 2 4" xfId="45318"/>
    <cellStyle name="Note 4 30 2 5" xfId="45315"/>
    <cellStyle name="Note 4 30 3" xfId="45319"/>
    <cellStyle name="Note 4 30 4" xfId="45320"/>
    <cellStyle name="Note 4 30 5" xfId="45321"/>
    <cellStyle name="Note 4 30 6" xfId="45314"/>
    <cellStyle name="Note 4 31" xfId="14712"/>
    <cellStyle name="Note 4 31 2" xfId="45323"/>
    <cellStyle name="Note 4 31 3" xfId="45324"/>
    <cellStyle name="Note 4 31 4" xfId="45325"/>
    <cellStyle name="Note 4 31 5" xfId="45322"/>
    <cellStyle name="Note 4 32" xfId="14713"/>
    <cellStyle name="Note 4 32 2" xfId="45327"/>
    <cellStyle name="Note 4 32 3" xfId="45328"/>
    <cellStyle name="Note 4 32 4" xfId="45329"/>
    <cellStyle name="Note 4 32 5" xfId="45326"/>
    <cellStyle name="Note 4 33" xfId="14714"/>
    <cellStyle name="Note 4 33 2" xfId="45331"/>
    <cellStyle name="Note 4 33 3" xfId="45332"/>
    <cellStyle name="Note 4 33 4" xfId="45333"/>
    <cellStyle name="Note 4 33 5" xfId="45330"/>
    <cellStyle name="Note 4 34" xfId="14715"/>
    <cellStyle name="Note 4 34 2" xfId="45335"/>
    <cellStyle name="Note 4 34 3" xfId="45336"/>
    <cellStyle name="Note 4 34 4" xfId="45337"/>
    <cellStyle name="Note 4 34 5" xfId="45334"/>
    <cellStyle name="Note 4 35" xfId="14716"/>
    <cellStyle name="Note 4 35 2" xfId="45339"/>
    <cellStyle name="Note 4 35 3" xfId="45340"/>
    <cellStyle name="Note 4 35 4" xfId="45341"/>
    <cellStyle name="Note 4 35 5" xfId="45338"/>
    <cellStyle name="Note 4 36" xfId="14717"/>
    <cellStyle name="Note 4 36 2" xfId="45343"/>
    <cellStyle name="Note 4 36 3" xfId="45344"/>
    <cellStyle name="Note 4 36 4" xfId="45345"/>
    <cellStyle name="Note 4 36 5" xfId="45342"/>
    <cellStyle name="Note 4 37" xfId="14718"/>
    <cellStyle name="Note 4 37 2" xfId="45347"/>
    <cellStyle name="Note 4 37 3" xfId="45348"/>
    <cellStyle name="Note 4 37 4" xfId="45349"/>
    <cellStyle name="Note 4 37 5" xfId="45346"/>
    <cellStyle name="Note 4 38" xfId="14719"/>
    <cellStyle name="Note 4 38 2" xfId="45351"/>
    <cellStyle name="Note 4 38 3" xfId="45352"/>
    <cellStyle name="Note 4 38 4" xfId="45353"/>
    <cellStyle name="Note 4 38 5" xfId="45350"/>
    <cellStyle name="Note 4 39" xfId="14720"/>
    <cellStyle name="Note 4 39 2" xfId="45355"/>
    <cellStyle name="Note 4 39 3" xfId="45356"/>
    <cellStyle name="Note 4 39 4" xfId="45357"/>
    <cellStyle name="Note 4 39 5" xfId="45354"/>
    <cellStyle name="Note 4 4" xfId="14721"/>
    <cellStyle name="Note 4 4 2" xfId="14722"/>
    <cellStyle name="Note 4 4 2 2" xfId="45360"/>
    <cellStyle name="Note 4 4 2 3" xfId="45361"/>
    <cellStyle name="Note 4 4 2 4" xfId="45362"/>
    <cellStyle name="Note 4 4 2 5" xfId="45359"/>
    <cellStyle name="Note 4 4 3" xfId="32932"/>
    <cellStyle name="Note 4 4 3 2" xfId="45363"/>
    <cellStyle name="Note 4 4 4" xfId="45364"/>
    <cellStyle name="Note 4 4 5" xfId="45365"/>
    <cellStyle name="Note 4 4 6" xfId="45358"/>
    <cellStyle name="Note 4 40" xfId="14723"/>
    <cellStyle name="Note 4 40 2" xfId="45367"/>
    <cellStyle name="Note 4 40 3" xfId="45368"/>
    <cellStyle name="Note 4 40 4" xfId="45369"/>
    <cellStyle name="Note 4 40 5" xfId="45366"/>
    <cellStyle name="Note 4 41" xfId="14724"/>
    <cellStyle name="Note 4 41 2" xfId="45371"/>
    <cellStyle name="Note 4 41 3" xfId="45372"/>
    <cellStyle name="Note 4 41 4" xfId="45373"/>
    <cellStyle name="Note 4 41 5" xfId="45370"/>
    <cellStyle name="Note 4 42" xfId="14725"/>
    <cellStyle name="Note 4 42 2" xfId="45375"/>
    <cellStyle name="Note 4 42 3" xfId="45376"/>
    <cellStyle name="Note 4 42 4" xfId="45377"/>
    <cellStyle name="Note 4 42 5" xfId="45374"/>
    <cellStyle name="Note 4 43" xfId="14726"/>
    <cellStyle name="Note 4 43 2" xfId="45379"/>
    <cellStyle name="Note 4 43 3" xfId="45380"/>
    <cellStyle name="Note 4 43 4" xfId="45381"/>
    <cellStyle name="Note 4 43 5" xfId="45378"/>
    <cellStyle name="Note 4 44" xfId="14727"/>
    <cellStyle name="Note 4 44 2" xfId="45383"/>
    <cellStyle name="Note 4 44 3" xfId="45384"/>
    <cellStyle name="Note 4 44 4" xfId="45385"/>
    <cellStyle name="Note 4 44 5" xfId="45382"/>
    <cellStyle name="Note 4 45" xfId="14728"/>
    <cellStyle name="Note 4 45 2" xfId="45387"/>
    <cellStyle name="Note 4 45 3" xfId="45388"/>
    <cellStyle name="Note 4 45 4" xfId="45389"/>
    <cellStyle name="Note 4 45 5" xfId="45386"/>
    <cellStyle name="Note 4 46" xfId="14729"/>
    <cellStyle name="Note 4 46 2" xfId="45391"/>
    <cellStyle name="Note 4 46 3" xfId="45392"/>
    <cellStyle name="Note 4 46 4" xfId="45393"/>
    <cellStyle name="Note 4 46 5" xfId="45390"/>
    <cellStyle name="Note 4 47" xfId="14730"/>
    <cellStyle name="Note 4 47 2" xfId="45395"/>
    <cellStyle name="Note 4 47 3" xfId="45396"/>
    <cellStyle name="Note 4 47 4" xfId="45397"/>
    <cellStyle name="Note 4 47 5" xfId="45394"/>
    <cellStyle name="Note 4 48" xfId="14731"/>
    <cellStyle name="Note 4 48 2" xfId="45399"/>
    <cellStyle name="Note 4 48 3" xfId="45400"/>
    <cellStyle name="Note 4 48 4" xfId="45401"/>
    <cellStyle name="Note 4 48 5" xfId="45398"/>
    <cellStyle name="Note 4 49" xfId="14732"/>
    <cellStyle name="Note 4 49 2" xfId="45403"/>
    <cellStyle name="Note 4 49 3" xfId="45404"/>
    <cellStyle name="Note 4 49 4" xfId="45405"/>
    <cellStyle name="Note 4 49 5" xfId="45402"/>
    <cellStyle name="Note 4 5" xfId="14733"/>
    <cellStyle name="Note 4 5 2" xfId="14734"/>
    <cellStyle name="Note 4 5 2 2" xfId="45408"/>
    <cellStyle name="Note 4 5 2 3" xfId="45409"/>
    <cellStyle name="Note 4 5 2 4" xfId="45410"/>
    <cellStyle name="Note 4 5 2 5" xfId="45407"/>
    <cellStyle name="Note 4 5 3" xfId="45411"/>
    <cellStyle name="Note 4 5 4" xfId="45412"/>
    <cellStyle name="Note 4 5 5" xfId="45413"/>
    <cellStyle name="Note 4 5 6" xfId="45406"/>
    <cellStyle name="Note 4 50" xfId="14735"/>
    <cellStyle name="Note 4 50 2" xfId="45415"/>
    <cellStyle name="Note 4 50 3" xfId="45416"/>
    <cellStyle name="Note 4 50 4" xfId="45417"/>
    <cellStyle name="Note 4 50 5" xfId="45414"/>
    <cellStyle name="Note 4 51" xfId="14736"/>
    <cellStyle name="Note 4 51 2" xfId="45419"/>
    <cellStyle name="Note 4 51 3" xfId="45420"/>
    <cellStyle name="Note 4 51 4" xfId="45421"/>
    <cellStyle name="Note 4 51 5" xfId="45418"/>
    <cellStyle name="Note 4 52" xfId="14737"/>
    <cellStyle name="Note 4 52 2" xfId="45423"/>
    <cellStyle name="Note 4 52 3" xfId="45424"/>
    <cellStyle name="Note 4 52 4" xfId="45425"/>
    <cellStyle name="Note 4 52 5" xfId="45422"/>
    <cellStyle name="Note 4 53" xfId="14738"/>
    <cellStyle name="Note 4 53 2" xfId="45427"/>
    <cellStyle name="Note 4 53 3" xfId="45428"/>
    <cellStyle name="Note 4 53 4" xfId="45429"/>
    <cellStyle name="Note 4 53 5" xfId="45426"/>
    <cellStyle name="Note 4 54" xfId="14739"/>
    <cellStyle name="Note 4 54 2" xfId="45431"/>
    <cellStyle name="Note 4 54 3" xfId="45432"/>
    <cellStyle name="Note 4 54 4" xfId="45433"/>
    <cellStyle name="Note 4 54 5" xfId="45430"/>
    <cellStyle name="Note 4 55" xfId="14740"/>
    <cellStyle name="Note 4 55 2" xfId="45435"/>
    <cellStyle name="Note 4 55 3" xfId="45436"/>
    <cellStyle name="Note 4 55 4" xfId="45437"/>
    <cellStyle name="Note 4 55 5" xfId="45434"/>
    <cellStyle name="Note 4 56" xfId="32280"/>
    <cellStyle name="Note 4 56 2" xfId="45438"/>
    <cellStyle name="Note 4 57" xfId="45439"/>
    <cellStyle name="Note 4 58" xfId="45440"/>
    <cellStyle name="Note 4 59" xfId="45137"/>
    <cellStyle name="Note 4 6" xfId="14741"/>
    <cellStyle name="Note 4 6 2" xfId="14742"/>
    <cellStyle name="Note 4 6 2 2" xfId="45443"/>
    <cellStyle name="Note 4 6 2 3" xfId="45444"/>
    <cellStyle name="Note 4 6 2 4" xfId="45445"/>
    <cellStyle name="Note 4 6 2 5" xfId="45442"/>
    <cellStyle name="Note 4 6 3" xfId="45446"/>
    <cellStyle name="Note 4 6 4" xfId="45447"/>
    <cellStyle name="Note 4 6 5" xfId="45448"/>
    <cellStyle name="Note 4 6 6" xfId="45441"/>
    <cellStyle name="Note 4 7" xfId="14743"/>
    <cellStyle name="Note 4 7 2" xfId="14744"/>
    <cellStyle name="Note 4 7 2 2" xfId="45451"/>
    <cellStyle name="Note 4 7 2 3" xfId="45452"/>
    <cellStyle name="Note 4 7 2 4" xfId="45453"/>
    <cellStyle name="Note 4 7 2 5" xfId="45450"/>
    <cellStyle name="Note 4 7 3" xfId="45454"/>
    <cellStyle name="Note 4 7 4" xfId="45455"/>
    <cellStyle name="Note 4 7 5" xfId="45456"/>
    <cellStyle name="Note 4 7 6" xfId="45449"/>
    <cellStyle name="Note 4 8" xfId="14745"/>
    <cellStyle name="Note 4 8 2" xfId="14746"/>
    <cellStyle name="Note 4 8 2 2" xfId="45459"/>
    <cellStyle name="Note 4 8 2 3" xfId="45460"/>
    <cellStyle name="Note 4 8 2 4" xfId="45461"/>
    <cellStyle name="Note 4 8 2 5" xfId="45458"/>
    <cellStyle name="Note 4 8 3" xfId="45462"/>
    <cellStyle name="Note 4 8 4" xfId="45463"/>
    <cellStyle name="Note 4 8 5" xfId="45464"/>
    <cellStyle name="Note 4 8 6" xfId="45457"/>
    <cellStyle name="Note 4 9" xfId="14747"/>
    <cellStyle name="Note 4 9 2" xfId="14748"/>
    <cellStyle name="Note 4 9 2 2" xfId="45467"/>
    <cellStyle name="Note 4 9 2 3" xfId="45468"/>
    <cellStyle name="Note 4 9 2 4" xfId="45469"/>
    <cellStyle name="Note 4 9 2 5" xfId="45466"/>
    <cellStyle name="Note 4 9 3" xfId="45470"/>
    <cellStyle name="Note 4 9 4" xfId="45471"/>
    <cellStyle name="Note 4 9 5" xfId="45472"/>
    <cellStyle name="Note 4 9 6" xfId="45465"/>
    <cellStyle name="Note 40" xfId="14749"/>
    <cellStyle name="Note 40 2" xfId="14750"/>
    <cellStyle name="Note 40 2 2" xfId="45475"/>
    <cellStyle name="Note 40 2 3" xfId="45476"/>
    <cellStyle name="Note 40 2 4" xfId="45477"/>
    <cellStyle name="Note 40 2 5" xfId="45474"/>
    <cellStyle name="Note 40 3" xfId="45478"/>
    <cellStyle name="Note 40 4" xfId="45479"/>
    <cellStyle name="Note 40 5" xfId="45480"/>
    <cellStyle name="Note 40 6" xfId="45473"/>
    <cellStyle name="Note 41" xfId="14751"/>
    <cellStyle name="Note 41 2" xfId="14752"/>
    <cellStyle name="Note 41 2 2" xfId="45483"/>
    <cellStyle name="Note 41 2 3" xfId="45484"/>
    <cellStyle name="Note 41 2 4" xfId="45485"/>
    <cellStyle name="Note 41 2 5" xfId="45482"/>
    <cellStyle name="Note 41 3" xfId="45486"/>
    <cellStyle name="Note 41 4" xfId="45487"/>
    <cellStyle name="Note 41 5" xfId="45488"/>
    <cellStyle name="Note 41 6" xfId="45481"/>
    <cellStyle name="Note 42" xfId="14753"/>
    <cellStyle name="Note 42 2" xfId="14754"/>
    <cellStyle name="Note 42 2 2" xfId="45491"/>
    <cellStyle name="Note 42 2 3" xfId="45492"/>
    <cellStyle name="Note 42 2 4" xfId="45493"/>
    <cellStyle name="Note 42 2 5" xfId="45490"/>
    <cellStyle name="Note 42 3" xfId="45494"/>
    <cellStyle name="Note 42 4" xfId="45495"/>
    <cellStyle name="Note 42 5" xfId="45496"/>
    <cellStyle name="Note 42 6" xfId="45489"/>
    <cellStyle name="Note 43" xfId="14755"/>
    <cellStyle name="Note 43 2" xfId="14756"/>
    <cellStyle name="Note 43 2 2" xfId="45499"/>
    <cellStyle name="Note 43 2 3" xfId="45500"/>
    <cellStyle name="Note 43 2 4" xfId="45501"/>
    <cellStyle name="Note 43 2 5" xfId="45498"/>
    <cellStyle name="Note 43 3" xfId="45502"/>
    <cellStyle name="Note 43 4" xfId="45503"/>
    <cellStyle name="Note 43 5" xfId="45504"/>
    <cellStyle name="Note 43 6" xfId="45497"/>
    <cellStyle name="Note 44" xfId="14757"/>
    <cellStyle name="Note 44 2" xfId="14758"/>
    <cellStyle name="Note 44 2 2" xfId="45507"/>
    <cellStyle name="Note 44 2 3" xfId="45508"/>
    <cellStyle name="Note 44 2 4" xfId="45509"/>
    <cellStyle name="Note 44 2 5" xfId="45506"/>
    <cellStyle name="Note 44 3" xfId="45510"/>
    <cellStyle name="Note 44 4" xfId="45511"/>
    <cellStyle name="Note 44 5" xfId="45512"/>
    <cellStyle name="Note 44 6" xfId="45505"/>
    <cellStyle name="Note 45" xfId="14759"/>
    <cellStyle name="Note 45 2" xfId="14760"/>
    <cellStyle name="Note 45 2 2" xfId="45515"/>
    <cellStyle name="Note 45 2 3" xfId="45516"/>
    <cellStyle name="Note 45 2 4" xfId="45517"/>
    <cellStyle name="Note 45 2 5" xfId="45514"/>
    <cellStyle name="Note 45 3" xfId="45518"/>
    <cellStyle name="Note 45 4" xfId="45519"/>
    <cellStyle name="Note 45 5" xfId="45520"/>
    <cellStyle name="Note 45 6" xfId="45513"/>
    <cellStyle name="Note 46" xfId="14761"/>
    <cellStyle name="Note 46 2" xfId="14762"/>
    <cellStyle name="Note 46 2 2" xfId="45523"/>
    <cellStyle name="Note 46 2 3" xfId="45524"/>
    <cellStyle name="Note 46 2 4" xfId="45525"/>
    <cellStyle name="Note 46 2 5" xfId="45522"/>
    <cellStyle name="Note 46 3" xfId="45526"/>
    <cellStyle name="Note 46 4" xfId="45527"/>
    <cellStyle name="Note 46 5" xfId="45528"/>
    <cellStyle name="Note 46 6" xfId="45521"/>
    <cellStyle name="Note 47" xfId="14763"/>
    <cellStyle name="Note 47 2" xfId="14764"/>
    <cellStyle name="Note 47 2 2" xfId="45531"/>
    <cellStyle name="Note 47 2 3" xfId="45532"/>
    <cellStyle name="Note 47 2 4" xfId="45533"/>
    <cellStyle name="Note 47 2 5" xfId="45530"/>
    <cellStyle name="Note 47 3" xfId="45534"/>
    <cellStyle name="Note 47 4" xfId="45535"/>
    <cellStyle name="Note 47 5" xfId="45536"/>
    <cellStyle name="Note 47 6" xfId="45529"/>
    <cellStyle name="Note 48" xfId="14765"/>
    <cellStyle name="Note 48 2" xfId="14766"/>
    <cellStyle name="Note 48 2 2" xfId="45539"/>
    <cellStyle name="Note 48 2 3" xfId="45540"/>
    <cellStyle name="Note 48 2 4" xfId="45541"/>
    <cellStyle name="Note 48 2 5" xfId="45538"/>
    <cellStyle name="Note 48 3" xfId="45542"/>
    <cellStyle name="Note 48 4" xfId="45543"/>
    <cellStyle name="Note 48 5" xfId="45544"/>
    <cellStyle name="Note 48 6" xfId="45537"/>
    <cellStyle name="Note 49" xfId="14767"/>
    <cellStyle name="Note 49 2" xfId="14768"/>
    <cellStyle name="Note 49 2 2" xfId="45547"/>
    <cellStyle name="Note 49 2 3" xfId="45548"/>
    <cellStyle name="Note 49 2 4" xfId="45549"/>
    <cellStyle name="Note 49 2 5" xfId="45546"/>
    <cellStyle name="Note 49 3" xfId="45550"/>
    <cellStyle name="Note 49 4" xfId="45551"/>
    <cellStyle name="Note 49 5" xfId="45552"/>
    <cellStyle name="Note 49 6" xfId="45545"/>
    <cellStyle name="Note 5" xfId="14769"/>
    <cellStyle name="Note 5 10" xfId="14770"/>
    <cellStyle name="Note 5 10 2" xfId="14771"/>
    <cellStyle name="Note 5 10 2 2" xfId="45556"/>
    <cellStyle name="Note 5 10 2 3" xfId="45557"/>
    <cellStyle name="Note 5 10 2 4" xfId="45558"/>
    <cellStyle name="Note 5 10 2 5" xfId="45555"/>
    <cellStyle name="Note 5 10 3" xfId="45559"/>
    <cellStyle name="Note 5 10 4" xfId="45560"/>
    <cellStyle name="Note 5 10 5" xfId="45561"/>
    <cellStyle name="Note 5 10 6" xfId="45554"/>
    <cellStyle name="Note 5 11" xfId="14772"/>
    <cellStyle name="Note 5 11 2" xfId="14773"/>
    <cellStyle name="Note 5 11 2 2" xfId="45564"/>
    <cellStyle name="Note 5 11 2 3" xfId="45565"/>
    <cellStyle name="Note 5 11 2 4" xfId="45566"/>
    <cellStyle name="Note 5 11 2 5" xfId="45563"/>
    <cellStyle name="Note 5 11 3" xfId="45567"/>
    <cellStyle name="Note 5 11 4" xfId="45568"/>
    <cellStyle name="Note 5 11 5" xfId="45569"/>
    <cellStyle name="Note 5 11 6" xfId="45562"/>
    <cellStyle name="Note 5 12" xfId="14774"/>
    <cellStyle name="Note 5 12 2" xfId="14775"/>
    <cellStyle name="Note 5 12 2 2" xfId="45572"/>
    <cellStyle name="Note 5 12 2 3" xfId="45573"/>
    <cellStyle name="Note 5 12 2 4" xfId="45574"/>
    <cellStyle name="Note 5 12 2 5" xfId="45571"/>
    <cellStyle name="Note 5 12 3" xfId="45575"/>
    <cellStyle name="Note 5 12 4" xfId="45576"/>
    <cellStyle name="Note 5 12 5" xfId="45577"/>
    <cellStyle name="Note 5 12 6" xfId="45570"/>
    <cellStyle name="Note 5 13" xfId="14776"/>
    <cellStyle name="Note 5 13 2" xfId="14777"/>
    <cellStyle name="Note 5 13 2 2" xfId="45580"/>
    <cellStyle name="Note 5 13 2 3" xfId="45581"/>
    <cellStyle name="Note 5 13 2 4" xfId="45582"/>
    <cellStyle name="Note 5 13 2 5" xfId="45579"/>
    <cellStyle name="Note 5 13 3" xfId="45583"/>
    <cellStyle name="Note 5 13 4" xfId="45584"/>
    <cellStyle name="Note 5 13 5" xfId="45585"/>
    <cellStyle name="Note 5 13 6" xfId="45578"/>
    <cellStyle name="Note 5 14" xfId="14778"/>
    <cellStyle name="Note 5 14 2" xfId="14779"/>
    <cellStyle name="Note 5 14 2 2" xfId="45588"/>
    <cellStyle name="Note 5 14 2 3" xfId="45589"/>
    <cellStyle name="Note 5 14 2 4" xfId="45590"/>
    <cellStyle name="Note 5 14 2 5" xfId="45587"/>
    <cellStyle name="Note 5 14 3" xfId="45591"/>
    <cellStyle name="Note 5 14 4" xfId="45592"/>
    <cellStyle name="Note 5 14 5" xfId="45593"/>
    <cellStyle name="Note 5 14 6" xfId="45586"/>
    <cellStyle name="Note 5 15" xfId="14780"/>
    <cellStyle name="Note 5 15 2" xfId="14781"/>
    <cellStyle name="Note 5 15 2 2" xfId="45596"/>
    <cellStyle name="Note 5 15 2 3" xfId="45597"/>
    <cellStyle name="Note 5 15 2 4" xfId="45598"/>
    <cellStyle name="Note 5 15 2 5" xfId="45595"/>
    <cellStyle name="Note 5 15 3" xfId="45599"/>
    <cellStyle name="Note 5 15 4" xfId="45600"/>
    <cellStyle name="Note 5 15 5" xfId="45601"/>
    <cellStyle name="Note 5 15 6" xfId="45594"/>
    <cellStyle name="Note 5 16" xfId="14782"/>
    <cellStyle name="Note 5 16 2" xfId="14783"/>
    <cellStyle name="Note 5 16 2 2" xfId="45604"/>
    <cellStyle name="Note 5 16 2 3" xfId="45605"/>
    <cellStyle name="Note 5 16 2 4" xfId="45606"/>
    <cellStyle name="Note 5 16 2 5" xfId="45603"/>
    <cellStyle name="Note 5 16 3" xfId="45607"/>
    <cellStyle name="Note 5 16 4" xfId="45608"/>
    <cellStyle name="Note 5 16 5" xfId="45609"/>
    <cellStyle name="Note 5 16 6" xfId="45602"/>
    <cellStyle name="Note 5 17" xfId="14784"/>
    <cellStyle name="Note 5 17 2" xfId="14785"/>
    <cellStyle name="Note 5 17 2 2" xfId="45612"/>
    <cellStyle name="Note 5 17 2 3" xfId="45613"/>
    <cellStyle name="Note 5 17 2 4" xfId="45614"/>
    <cellStyle name="Note 5 17 2 5" xfId="45611"/>
    <cellStyle name="Note 5 17 3" xfId="45615"/>
    <cellStyle name="Note 5 17 4" xfId="45616"/>
    <cellStyle name="Note 5 17 5" xfId="45617"/>
    <cellStyle name="Note 5 17 6" xfId="45610"/>
    <cellStyle name="Note 5 18" xfId="14786"/>
    <cellStyle name="Note 5 18 2" xfId="14787"/>
    <cellStyle name="Note 5 18 2 2" xfId="45620"/>
    <cellStyle name="Note 5 18 2 3" xfId="45621"/>
    <cellStyle name="Note 5 18 2 4" xfId="45622"/>
    <cellStyle name="Note 5 18 2 5" xfId="45619"/>
    <cellStyle name="Note 5 18 3" xfId="45623"/>
    <cellStyle name="Note 5 18 4" xfId="45624"/>
    <cellStyle name="Note 5 18 5" xfId="45625"/>
    <cellStyle name="Note 5 18 6" xfId="45618"/>
    <cellStyle name="Note 5 19" xfId="14788"/>
    <cellStyle name="Note 5 19 2" xfId="14789"/>
    <cellStyle name="Note 5 19 2 2" xfId="45628"/>
    <cellStyle name="Note 5 19 2 3" xfId="45629"/>
    <cellStyle name="Note 5 19 2 4" xfId="45630"/>
    <cellStyle name="Note 5 19 2 5" xfId="45627"/>
    <cellStyle name="Note 5 19 3" xfId="45631"/>
    <cellStyle name="Note 5 19 4" xfId="45632"/>
    <cellStyle name="Note 5 19 5" xfId="45633"/>
    <cellStyle name="Note 5 19 6" xfId="45626"/>
    <cellStyle name="Note 5 2" xfId="14790"/>
    <cellStyle name="Note 5 2 2" xfId="14791"/>
    <cellStyle name="Note 5 2 2 2" xfId="32934"/>
    <cellStyle name="Note 5 2 2 2 2" xfId="45636"/>
    <cellStyle name="Note 5 2 2 3" xfId="45637"/>
    <cellStyle name="Note 5 2 2 4" xfId="45638"/>
    <cellStyle name="Note 5 2 2 5" xfId="45635"/>
    <cellStyle name="Note 5 2 3" xfId="32933"/>
    <cellStyle name="Note 5 2 3 2" xfId="45639"/>
    <cellStyle name="Note 5 2 4" xfId="45640"/>
    <cellStyle name="Note 5 2 5" xfId="45641"/>
    <cellStyle name="Note 5 2 6" xfId="45634"/>
    <cellStyle name="Note 5 20" xfId="14792"/>
    <cellStyle name="Note 5 20 2" xfId="14793"/>
    <cellStyle name="Note 5 20 2 2" xfId="45644"/>
    <cellStyle name="Note 5 20 2 3" xfId="45645"/>
    <cellStyle name="Note 5 20 2 4" xfId="45646"/>
    <cellStyle name="Note 5 20 2 5" xfId="45643"/>
    <cellStyle name="Note 5 20 3" xfId="45647"/>
    <cellStyle name="Note 5 20 4" xfId="45648"/>
    <cellStyle name="Note 5 20 5" xfId="45649"/>
    <cellStyle name="Note 5 20 6" xfId="45642"/>
    <cellStyle name="Note 5 21" xfId="14794"/>
    <cellStyle name="Note 5 21 2" xfId="14795"/>
    <cellStyle name="Note 5 21 2 2" xfId="45652"/>
    <cellStyle name="Note 5 21 2 3" xfId="45653"/>
    <cellStyle name="Note 5 21 2 4" xfId="45654"/>
    <cellStyle name="Note 5 21 2 5" xfId="45651"/>
    <cellStyle name="Note 5 21 3" xfId="45655"/>
    <cellStyle name="Note 5 21 4" xfId="45656"/>
    <cellStyle name="Note 5 21 5" xfId="45657"/>
    <cellStyle name="Note 5 21 6" xfId="45650"/>
    <cellStyle name="Note 5 22" xfId="14796"/>
    <cellStyle name="Note 5 22 2" xfId="14797"/>
    <cellStyle name="Note 5 22 2 2" xfId="45660"/>
    <cellStyle name="Note 5 22 2 3" xfId="45661"/>
    <cellStyle name="Note 5 22 2 4" xfId="45662"/>
    <cellStyle name="Note 5 22 2 5" xfId="45659"/>
    <cellStyle name="Note 5 22 3" xfId="45663"/>
    <cellStyle name="Note 5 22 4" xfId="45664"/>
    <cellStyle name="Note 5 22 5" xfId="45665"/>
    <cellStyle name="Note 5 22 6" xfId="45658"/>
    <cellStyle name="Note 5 23" xfId="14798"/>
    <cellStyle name="Note 5 23 2" xfId="14799"/>
    <cellStyle name="Note 5 23 2 2" xfId="45668"/>
    <cellStyle name="Note 5 23 2 3" xfId="45669"/>
    <cellStyle name="Note 5 23 2 4" xfId="45670"/>
    <cellStyle name="Note 5 23 2 5" xfId="45667"/>
    <cellStyle name="Note 5 23 3" xfId="45671"/>
    <cellStyle name="Note 5 23 4" xfId="45672"/>
    <cellStyle name="Note 5 23 5" xfId="45673"/>
    <cellStyle name="Note 5 23 6" xfId="45666"/>
    <cellStyle name="Note 5 24" xfId="14800"/>
    <cellStyle name="Note 5 24 2" xfId="14801"/>
    <cellStyle name="Note 5 24 2 2" xfId="45676"/>
    <cellStyle name="Note 5 24 2 3" xfId="45677"/>
    <cellStyle name="Note 5 24 2 4" xfId="45678"/>
    <cellStyle name="Note 5 24 2 5" xfId="45675"/>
    <cellStyle name="Note 5 24 3" xfId="45679"/>
    <cellStyle name="Note 5 24 4" xfId="45680"/>
    <cellStyle name="Note 5 24 5" xfId="45681"/>
    <cellStyle name="Note 5 24 6" xfId="45674"/>
    <cellStyle name="Note 5 25" xfId="14802"/>
    <cellStyle name="Note 5 25 2" xfId="14803"/>
    <cellStyle name="Note 5 25 2 2" xfId="45684"/>
    <cellStyle name="Note 5 25 2 3" xfId="45685"/>
    <cellStyle name="Note 5 25 2 4" xfId="45686"/>
    <cellStyle name="Note 5 25 2 5" xfId="45683"/>
    <cellStyle name="Note 5 25 3" xfId="45687"/>
    <cellStyle name="Note 5 25 4" xfId="45688"/>
    <cellStyle name="Note 5 25 5" xfId="45689"/>
    <cellStyle name="Note 5 25 6" xfId="45682"/>
    <cellStyle name="Note 5 26" xfId="14804"/>
    <cellStyle name="Note 5 26 2" xfId="14805"/>
    <cellStyle name="Note 5 26 2 2" xfId="45692"/>
    <cellStyle name="Note 5 26 2 3" xfId="45693"/>
    <cellStyle name="Note 5 26 2 4" xfId="45694"/>
    <cellStyle name="Note 5 26 2 5" xfId="45691"/>
    <cellStyle name="Note 5 26 3" xfId="45695"/>
    <cellStyle name="Note 5 26 4" xfId="45696"/>
    <cellStyle name="Note 5 26 5" xfId="45697"/>
    <cellStyle name="Note 5 26 6" xfId="45690"/>
    <cellStyle name="Note 5 27" xfId="14806"/>
    <cellStyle name="Note 5 27 2" xfId="14807"/>
    <cellStyle name="Note 5 27 2 2" xfId="45700"/>
    <cellStyle name="Note 5 27 2 3" xfId="45701"/>
    <cellStyle name="Note 5 27 2 4" xfId="45702"/>
    <cellStyle name="Note 5 27 2 5" xfId="45699"/>
    <cellStyle name="Note 5 27 3" xfId="45703"/>
    <cellStyle name="Note 5 27 4" xfId="45704"/>
    <cellStyle name="Note 5 27 5" xfId="45705"/>
    <cellStyle name="Note 5 27 6" xfId="45698"/>
    <cellStyle name="Note 5 28" xfId="14808"/>
    <cellStyle name="Note 5 28 2" xfId="14809"/>
    <cellStyle name="Note 5 28 2 2" xfId="45708"/>
    <cellStyle name="Note 5 28 2 3" xfId="45709"/>
    <cellStyle name="Note 5 28 2 4" xfId="45710"/>
    <cellStyle name="Note 5 28 2 5" xfId="45707"/>
    <cellStyle name="Note 5 28 3" xfId="45711"/>
    <cellStyle name="Note 5 28 4" xfId="45712"/>
    <cellStyle name="Note 5 28 5" xfId="45713"/>
    <cellStyle name="Note 5 28 6" xfId="45706"/>
    <cellStyle name="Note 5 29" xfId="14810"/>
    <cellStyle name="Note 5 29 2" xfId="14811"/>
    <cellStyle name="Note 5 29 2 2" xfId="45716"/>
    <cellStyle name="Note 5 29 2 3" xfId="45717"/>
    <cellStyle name="Note 5 29 2 4" xfId="45718"/>
    <cellStyle name="Note 5 29 2 5" xfId="45715"/>
    <cellStyle name="Note 5 29 3" xfId="45719"/>
    <cellStyle name="Note 5 29 4" xfId="45720"/>
    <cellStyle name="Note 5 29 5" xfId="45721"/>
    <cellStyle name="Note 5 29 6" xfId="45714"/>
    <cellStyle name="Note 5 3" xfId="14812"/>
    <cellStyle name="Note 5 3 2" xfId="14813"/>
    <cellStyle name="Note 5 3 2 2" xfId="32936"/>
    <cellStyle name="Note 5 3 2 2 2" xfId="45724"/>
    <cellStyle name="Note 5 3 2 3" xfId="45725"/>
    <cellStyle name="Note 5 3 2 4" xfId="45726"/>
    <cellStyle name="Note 5 3 2 5" xfId="45723"/>
    <cellStyle name="Note 5 3 3" xfId="32935"/>
    <cellStyle name="Note 5 3 3 2" xfId="45727"/>
    <cellStyle name="Note 5 3 4" xfId="45728"/>
    <cellStyle name="Note 5 3 5" xfId="45729"/>
    <cellStyle name="Note 5 3 6" xfId="45722"/>
    <cellStyle name="Note 5 30" xfId="14814"/>
    <cellStyle name="Note 5 30 2" xfId="14815"/>
    <cellStyle name="Note 5 30 2 2" xfId="45732"/>
    <cellStyle name="Note 5 30 2 3" xfId="45733"/>
    <cellStyle name="Note 5 30 2 4" xfId="45734"/>
    <cellStyle name="Note 5 30 2 5" xfId="45731"/>
    <cellStyle name="Note 5 30 3" xfId="45735"/>
    <cellStyle name="Note 5 30 4" xfId="45736"/>
    <cellStyle name="Note 5 30 5" xfId="45737"/>
    <cellStyle name="Note 5 30 6" xfId="45730"/>
    <cellStyle name="Note 5 31" xfId="14816"/>
    <cellStyle name="Note 5 31 2" xfId="45739"/>
    <cellStyle name="Note 5 31 3" xfId="45740"/>
    <cellStyle name="Note 5 31 4" xfId="45741"/>
    <cellStyle name="Note 5 31 5" xfId="45738"/>
    <cellStyle name="Note 5 32" xfId="14817"/>
    <cellStyle name="Note 5 32 2" xfId="45743"/>
    <cellStyle name="Note 5 32 3" xfId="45744"/>
    <cellStyle name="Note 5 32 4" xfId="45745"/>
    <cellStyle name="Note 5 32 5" xfId="45742"/>
    <cellStyle name="Note 5 33" xfId="14818"/>
    <cellStyle name="Note 5 33 2" xfId="45747"/>
    <cellStyle name="Note 5 33 3" xfId="45748"/>
    <cellStyle name="Note 5 33 4" xfId="45749"/>
    <cellStyle name="Note 5 33 5" xfId="45746"/>
    <cellStyle name="Note 5 34" xfId="14819"/>
    <cellStyle name="Note 5 34 2" xfId="45751"/>
    <cellStyle name="Note 5 34 3" xfId="45752"/>
    <cellStyle name="Note 5 34 4" xfId="45753"/>
    <cellStyle name="Note 5 34 5" xfId="45750"/>
    <cellStyle name="Note 5 35" xfId="14820"/>
    <cellStyle name="Note 5 35 2" xfId="45755"/>
    <cellStyle name="Note 5 35 3" xfId="45756"/>
    <cellStyle name="Note 5 35 4" xfId="45757"/>
    <cellStyle name="Note 5 35 5" xfId="45754"/>
    <cellStyle name="Note 5 36" xfId="14821"/>
    <cellStyle name="Note 5 36 2" xfId="45759"/>
    <cellStyle name="Note 5 36 3" xfId="45760"/>
    <cellStyle name="Note 5 36 4" xfId="45761"/>
    <cellStyle name="Note 5 36 5" xfId="45758"/>
    <cellStyle name="Note 5 37" xfId="14822"/>
    <cellStyle name="Note 5 37 2" xfId="45763"/>
    <cellStyle name="Note 5 37 3" xfId="45764"/>
    <cellStyle name="Note 5 37 4" xfId="45765"/>
    <cellStyle name="Note 5 37 5" xfId="45762"/>
    <cellStyle name="Note 5 38" xfId="14823"/>
    <cellStyle name="Note 5 38 2" xfId="45767"/>
    <cellStyle name="Note 5 38 3" xfId="45768"/>
    <cellStyle name="Note 5 38 4" xfId="45769"/>
    <cellStyle name="Note 5 38 5" xfId="45766"/>
    <cellStyle name="Note 5 39" xfId="14824"/>
    <cellStyle name="Note 5 39 2" xfId="45771"/>
    <cellStyle name="Note 5 39 3" xfId="45772"/>
    <cellStyle name="Note 5 39 4" xfId="45773"/>
    <cellStyle name="Note 5 39 5" xfId="45770"/>
    <cellStyle name="Note 5 4" xfId="14825"/>
    <cellStyle name="Note 5 4 2" xfId="14826"/>
    <cellStyle name="Note 5 4 2 2" xfId="45776"/>
    <cellStyle name="Note 5 4 2 3" xfId="45777"/>
    <cellStyle name="Note 5 4 2 4" xfId="45778"/>
    <cellStyle name="Note 5 4 2 5" xfId="45775"/>
    <cellStyle name="Note 5 4 3" xfId="32937"/>
    <cellStyle name="Note 5 4 3 2" xfId="45779"/>
    <cellStyle name="Note 5 4 4" xfId="45780"/>
    <cellStyle name="Note 5 4 5" xfId="45781"/>
    <cellStyle name="Note 5 4 6" xfId="45774"/>
    <cellStyle name="Note 5 40" xfId="14827"/>
    <cellStyle name="Note 5 40 2" xfId="45783"/>
    <cellStyle name="Note 5 40 3" xfId="45784"/>
    <cellStyle name="Note 5 40 4" xfId="45785"/>
    <cellStyle name="Note 5 40 5" xfId="45782"/>
    <cellStyle name="Note 5 41" xfId="14828"/>
    <cellStyle name="Note 5 41 2" xfId="45787"/>
    <cellStyle name="Note 5 41 3" xfId="45788"/>
    <cellStyle name="Note 5 41 4" xfId="45789"/>
    <cellStyle name="Note 5 41 5" xfId="45786"/>
    <cellStyle name="Note 5 42" xfId="14829"/>
    <cellStyle name="Note 5 42 2" xfId="45791"/>
    <cellStyle name="Note 5 42 3" xfId="45792"/>
    <cellStyle name="Note 5 42 4" xfId="45793"/>
    <cellStyle name="Note 5 42 5" xfId="45790"/>
    <cellStyle name="Note 5 43" xfId="14830"/>
    <cellStyle name="Note 5 43 2" xfId="45795"/>
    <cellStyle name="Note 5 43 3" xfId="45796"/>
    <cellStyle name="Note 5 43 4" xfId="45797"/>
    <cellStyle name="Note 5 43 5" xfId="45794"/>
    <cellStyle name="Note 5 44" xfId="14831"/>
    <cellStyle name="Note 5 44 2" xfId="45799"/>
    <cellStyle name="Note 5 44 3" xfId="45800"/>
    <cellStyle name="Note 5 44 4" xfId="45801"/>
    <cellStyle name="Note 5 44 5" xfId="45798"/>
    <cellStyle name="Note 5 45" xfId="14832"/>
    <cellStyle name="Note 5 45 2" xfId="45803"/>
    <cellStyle name="Note 5 45 3" xfId="45804"/>
    <cellStyle name="Note 5 45 4" xfId="45805"/>
    <cellStyle name="Note 5 45 5" xfId="45802"/>
    <cellStyle name="Note 5 46" xfId="14833"/>
    <cellStyle name="Note 5 46 2" xfId="45807"/>
    <cellStyle name="Note 5 46 3" xfId="45808"/>
    <cellStyle name="Note 5 46 4" xfId="45809"/>
    <cellStyle name="Note 5 46 5" xfId="45806"/>
    <cellStyle name="Note 5 47" xfId="14834"/>
    <cellStyle name="Note 5 47 2" xfId="45811"/>
    <cellStyle name="Note 5 47 3" xfId="45812"/>
    <cellStyle name="Note 5 47 4" xfId="45813"/>
    <cellStyle name="Note 5 47 5" xfId="45810"/>
    <cellStyle name="Note 5 48" xfId="14835"/>
    <cellStyle name="Note 5 48 2" xfId="45815"/>
    <cellStyle name="Note 5 48 3" xfId="45816"/>
    <cellStyle name="Note 5 48 4" xfId="45817"/>
    <cellStyle name="Note 5 48 5" xfId="45814"/>
    <cellStyle name="Note 5 49" xfId="14836"/>
    <cellStyle name="Note 5 49 2" xfId="45819"/>
    <cellStyle name="Note 5 49 3" xfId="45820"/>
    <cellStyle name="Note 5 49 4" xfId="45821"/>
    <cellStyle name="Note 5 49 5" xfId="45818"/>
    <cellStyle name="Note 5 5" xfId="14837"/>
    <cellStyle name="Note 5 5 2" xfId="14838"/>
    <cellStyle name="Note 5 5 2 2" xfId="45824"/>
    <cellStyle name="Note 5 5 2 3" xfId="45825"/>
    <cellStyle name="Note 5 5 2 4" xfId="45826"/>
    <cellStyle name="Note 5 5 2 5" xfId="45823"/>
    <cellStyle name="Note 5 5 3" xfId="45827"/>
    <cellStyle name="Note 5 5 4" xfId="45828"/>
    <cellStyle name="Note 5 5 5" xfId="45829"/>
    <cellStyle name="Note 5 5 6" xfId="45822"/>
    <cellStyle name="Note 5 50" xfId="14839"/>
    <cellStyle name="Note 5 50 2" xfId="45831"/>
    <cellStyle name="Note 5 50 3" xfId="45832"/>
    <cellStyle name="Note 5 50 4" xfId="45833"/>
    <cellStyle name="Note 5 50 5" xfId="45830"/>
    <cellStyle name="Note 5 51" xfId="14840"/>
    <cellStyle name="Note 5 51 2" xfId="45835"/>
    <cellStyle name="Note 5 51 3" xfId="45836"/>
    <cellStyle name="Note 5 51 4" xfId="45837"/>
    <cellStyle name="Note 5 51 5" xfId="45834"/>
    <cellStyle name="Note 5 52" xfId="14841"/>
    <cellStyle name="Note 5 52 2" xfId="45839"/>
    <cellStyle name="Note 5 52 3" xfId="45840"/>
    <cellStyle name="Note 5 52 4" xfId="45841"/>
    <cellStyle name="Note 5 52 5" xfId="45838"/>
    <cellStyle name="Note 5 53" xfId="14842"/>
    <cellStyle name="Note 5 53 2" xfId="45843"/>
    <cellStyle name="Note 5 53 3" xfId="45844"/>
    <cellStyle name="Note 5 53 4" xfId="45845"/>
    <cellStyle name="Note 5 53 5" xfId="45842"/>
    <cellStyle name="Note 5 54" xfId="14843"/>
    <cellStyle name="Note 5 54 2" xfId="45847"/>
    <cellStyle name="Note 5 54 3" xfId="45848"/>
    <cellStyle name="Note 5 54 4" xfId="45849"/>
    <cellStyle name="Note 5 54 5" xfId="45846"/>
    <cellStyle name="Note 5 55" xfId="14844"/>
    <cellStyle name="Note 5 55 2" xfId="45851"/>
    <cellStyle name="Note 5 55 3" xfId="45852"/>
    <cellStyle name="Note 5 55 4" xfId="45853"/>
    <cellStyle name="Note 5 55 5" xfId="45850"/>
    <cellStyle name="Note 5 56" xfId="32281"/>
    <cellStyle name="Note 5 56 2" xfId="45854"/>
    <cellStyle name="Note 5 57" xfId="45855"/>
    <cellStyle name="Note 5 58" xfId="45856"/>
    <cellStyle name="Note 5 59" xfId="45553"/>
    <cellStyle name="Note 5 6" xfId="14845"/>
    <cellStyle name="Note 5 6 2" xfId="14846"/>
    <cellStyle name="Note 5 6 2 2" xfId="45859"/>
    <cellStyle name="Note 5 6 2 3" xfId="45860"/>
    <cellStyle name="Note 5 6 2 4" xfId="45861"/>
    <cellStyle name="Note 5 6 2 5" xfId="45858"/>
    <cellStyle name="Note 5 6 3" xfId="45862"/>
    <cellStyle name="Note 5 6 4" xfId="45863"/>
    <cellStyle name="Note 5 6 5" xfId="45864"/>
    <cellStyle name="Note 5 6 6" xfId="45857"/>
    <cellStyle name="Note 5 7" xfId="14847"/>
    <cellStyle name="Note 5 7 2" xfId="14848"/>
    <cellStyle name="Note 5 7 2 2" xfId="45867"/>
    <cellStyle name="Note 5 7 2 3" xfId="45868"/>
    <cellStyle name="Note 5 7 2 4" xfId="45869"/>
    <cellStyle name="Note 5 7 2 5" xfId="45866"/>
    <cellStyle name="Note 5 7 3" xfId="45870"/>
    <cellStyle name="Note 5 7 4" xfId="45871"/>
    <cellStyle name="Note 5 7 5" xfId="45872"/>
    <cellStyle name="Note 5 7 6" xfId="45865"/>
    <cellStyle name="Note 5 8" xfId="14849"/>
    <cellStyle name="Note 5 8 2" xfId="14850"/>
    <cellStyle name="Note 5 8 2 2" xfId="45875"/>
    <cellStyle name="Note 5 8 2 3" xfId="45876"/>
    <cellStyle name="Note 5 8 2 4" xfId="45877"/>
    <cellStyle name="Note 5 8 2 5" xfId="45874"/>
    <cellStyle name="Note 5 8 3" xfId="45878"/>
    <cellStyle name="Note 5 8 4" xfId="45879"/>
    <cellStyle name="Note 5 8 5" xfId="45880"/>
    <cellStyle name="Note 5 8 6" xfId="45873"/>
    <cellStyle name="Note 5 9" xfId="14851"/>
    <cellStyle name="Note 5 9 2" xfId="14852"/>
    <cellStyle name="Note 5 9 2 2" xfId="45883"/>
    <cellStyle name="Note 5 9 2 3" xfId="45884"/>
    <cellStyle name="Note 5 9 2 4" xfId="45885"/>
    <cellStyle name="Note 5 9 2 5" xfId="45882"/>
    <cellStyle name="Note 5 9 3" xfId="45886"/>
    <cellStyle name="Note 5 9 4" xfId="45887"/>
    <cellStyle name="Note 5 9 5" xfId="45888"/>
    <cellStyle name="Note 5 9 6" xfId="45881"/>
    <cellStyle name="Note 50" xfId="45889"/>
    <cellStyle name="Note 51" xfId="45890"/>
    <cellStyle name="Note 52" xfId="45891"/>
    <cellStyle name="Note 53" xfId="45892"/>
    <cellStyle name="Note 6" xfId="14853"/>
    <cellStyle name="Note 6 10" xfId="14854"/>
    <cellStyle name="Note 6 10 2" xfId="14855"/>
    <cellStyle name="Note 6 10 2 2" xfId="45896"/>
    <cellStyle name="Note 6 10 2 3" xfId="45897"/>
    <cellStyle name="Note 6 10 2 4" xfId="45898"/>
    <cellStyle name="Note 6 10 2 5" xfId="45895"/>
    <cellStyle name="Note 6 10 3" xfId="45899"/>
    <cellStyle name="Note 6 10 4" xfId="45900"/>
    <cellStyle name="Note 6 10 5" xfId="45901"/>
    <cellStyle name="Note 6 10 6" xfId="45894"/>
    <cellStyle name="Note 6 11" xfId="14856"/>
    <cellStyle name="Note 6 11 2" xfId="14857"/>
    <cellStyle name="Note 6 11 2 2" xfId="45904"/>
    <cellStyle name="Note 6 11 2 3" xfId="45905"/>
    <cellStyle name="Note 6 11 2 4" xfId="45906"/>
    <cellStyle name="Note 6 11 2 5" xfId="45903"/>
    <cellStyle name="Note 6 11 3" xfId="45907"/>
    <cellStyle name="Note 6 11 4" xfId="45908"/>
    <cellStyle name="Note 6 11 5" xfId="45909"/>
    <cellStyle name="Note 6 11 6" xfId="45902"/>
    <cellStyle name="Note 6 12" xfId="14858"/>
    <cellStyle name="Note 6 12 2" xfId="14859"/>
    <cellStyle name="Note 6 12 2 2" xfId="45912"/>
    <cellStyle name="Note 6 12 2 3" xfId="45913"/>
    <cellStyle name="Note 6 12 2 4" xfId="45914"/>
    <cellStyle name="Note 6 12 2 5" xfId="45911"/>
    <cellStyle name="Note 6 12 3" xfId="45915"/>
    <cellStyle name="Note 6 12 4" xfId="45916"/>
    <cellStyle name="Note 6 12 5" xfId="45917"/>
    <cellStyle name="Note 6 12 6" xfId="45910"/>
    <cellStyle name="Note 6 13" xfId="14860"/>
    <cellStyle name="Note 6 13 2" xfId="14861"/>
    <cellStyle name="Note 6 13 2 2" xfId="45920"/>
    <cellStyle name="Note 6 13 2 3" xfId="45921"/>
    <cellStyle name="Note 6 13 2 4" xfId="45922"/>
    <cellStyle name="Note 6 13 2 5" xfId="45919"/>
    <cellStyle name="Note 6 13 3" xfId="45923"/>
    <cellStyle name="Note 6 13 4" xfId="45924"/>
    <cellStyle name="Note 6 13 5" xfId="45925"/>
    <cellStyle name="Note 6 13 6" xfId="45918"/>
    <cellStyle name="Note 6 14" xfId="14862"/>
    <cellStyle name="Note 6 14 2" xfId="14863"/>
    <cellStyle name="Note 6 14 2 2" xfId="45928"/>
    <cellStyle name="Note 6 14 2 3" xfId="45929"/>
    <cellStyle name="Note 6 14 2 4" xfId="45930"/>
    <cellStyle name="Note 6 14 2 5" xfId="45927"/>
    <cellStyle name="Note 6 14 3" xfId="45931"/>
    <cellStyle name="Note 6 14 4" xfId="45932"/>
    <cellStyle name="Note 6 14 5" xfId="45933"/>
    <cellStyle name="Note 6 14 6" xfId="45926"/>
    <cellStyle name="Note 6 15" xfId="14864"/>
    <cellStyle name="Note 6 15 2" xfId="14865"/>
    <cellStyle name="Note 6 15 2 2" xfId="45936"/>
    <cellStyle name="Note 6 15 2 3" xfId="45937"/>
    <cellStyle name="Note 6 15 2 4" xfId="45938"/>
    <cellStyle name="Note 6 15 2 5" xfId="45935"/>
    <cellStyle name="Note 6 15 3" xfId="45939"/>
    <cellStyle name="Note 6 15 4" xfId="45940"/>
    <cellStyle name="Note 6 15 5" xfId="45941"/>
    <cellStyle name="Note 6 15 6" xfId="45934"/>
    <cellStyle name="Note 6 16" xfId="14866"/>
    <cellStyle name="Note 6 16 2" xfId="14867"/>
    <cellStyle name="Note 6 16 2 2" xfId="45944"/>
    <cellStyle name="Note 6 16 2 3" xfId="45945"/>
    <cellStyle name="Note 6 16 2 4" xfId="45946"/>
    <cellStyle name="Note 6 16 2 5" xfId="45943"/>
    <cellStyle name="Note 6 16 3" xfId="45947"/>
    <cellStyle name="Note 6 16 4" xfId="45948"/>
    <cellStyle name="Note 6 16 5" xfId="45949"/>
    <cellStyle name="Note 6 16 6" xfId="45942"/>
    <cellStyle name="Note 6 17" xfId="14868"/>
    <cellStyle name="Note 6 17 2" xfId="14869"/>
    <cellStyle name="Note 6 17 2 2" xfId="45952"/>
    <cellStyle name="Note 6 17 2 3" xfId="45953"/>
    <cellStyle name="Note 6 17 2 4" xfId="45954"/>
    <cellStyle name="Note 6 17 2 5" xfId="45951"/>
    <cellStyle name="Note 6 17 3" xfId="45955"/>
    <cellStyle name="Note 6 17 4" xfId="45956"/>
    <cellStyle name="Note 6 17 5" xfId="45957"/>
    <cellStyle name="Note 6 17 6" xfId="45950"/>
    <cellStyle name="Note 6 18" xfId="14870"/>
    <cellStyle name="Note 6 18 2" xfId="14871"/>
    <cellStyle name="Note 6 18 2 2" xfId="45960"/>
    <cellStyle name="Note 6 18 2 3" xfId="45961"/>
    <cellStyle name="Note 6 18 2 4" xfId="45962"/>
    <cellStyle name="Note 6 18 2 5" xfId="45959"/>
    <cellStyle name="Note 6 18 3" xfId="45963"/>
    <cellStyle name="Note 6 18 4" xfId="45964"/>
    <cellStyle name="Note 6 18 5" xfId="45965"/>
    <cellStyle name="Note 6 18 6" xfId="45958"/>
    <cellStyle name="Note 6 19" xfId="14872"/>
    <cellStyle name="Note 6 19 2" xfId="14873"/>
    <cellStyle name="Note 6 19 2 2" xfId="45968"/>
    <cellStyle name="Note 6 19 2 3" xfId="45969"/>
    <cellStyle name="Note 6 19 2 4" xfId="45970"/>
    <cellStyle name="Note 6 19 2 5" xfId="45967"/>
    <cellStyle name="Note 6 19 3" xfId="45971"/>
    <cellStyle name="Note 6 19 4" xfId="45972"/>
    <cellStyle name="Note 6 19 5" xfId="45973"/>
    <cellStyle name="Note 6 19 6" xfId="45966"/>
    <cellStyle name="Note 6 2" xfId="14874"/>
    <cellStyle name="Note 6 2 2" xfId="14875"/>
    <cellStyle name="Note 6 2 2 2" xfId="32939"/>
    <cellStyle name="Note 6 2 2 2 2" xfId="45976"/>
    <cellStyle name="Note 6 2 2 3" xfId="45977"/>
    <cellStyle name="Note 6 2 2 4" xfId="45978"/>
    <cellStyle name="Note 6 2 2 5" xfId="45975"/>
    <cellStyle name="Note 6 2 3" xfId="32938"/>
    <cellStyle name="Note 6 2 3 2" xfId="45979"/>
    <cellStyle name="Note 6 2 4" xfId="45980"/>
    <cellStyle name="Note 6 2 5" xfId="45981"/>
    <cellStyle name="Note 6 2 6" xfId="45974"/>
    <cellStyle name="Note 6 20" xfId="14876"/>
    <cellStyle name="Note 6 20 2" xfId="14877"/>
    <cellStyle name="Note 6 20 2 2" xfId="45984"/>
    <cellStyle name="Note 6 20 2 3" xfId="45985"/>
    <cellStyle name="Note 6 20 2 4" xfId="45986"/>
    <cellStyle name="Note 6 20 2 5" xfId="45983"/>
    <cellStyle name="Note 6 20 3" xfId="45987"/>
    <cellStyle name="Note 6 20 4" xfId="45988"/>
    <cellStyle name="Note 6 20 5" xfId="45989"/>
    <cellStyle name="Note 6 20 6" xfId="45982"/>
    <cellStyle name="Note 6 21" xfId="14878"/>
    <cellStyle name="Note 6 21 2" xfId="14879"/>
    <cellStyle name="Note 6 21 2 2" xfId="45992"/>
    <cellStyle name="Note 6 21 2 3" xfId="45993"/>
    <cellStyle name="Note 6 21 2 4" xfId="45994"/>
    <cellStyle name="Note 6 21 2 5" xfId="45991"/>
    <cellStyle name="Note 6 21 3" xfId="45995"/>
    <cellStyle name="Note 6 21 4" xfId="45996"/>
    <cellStyle name="Note 6 21 5" xfId="45997"/>
    <cellStyle name="Note 6 21 6" xfId="45990"/>
    <cellStyle name="Note 6 22" xfId="14880"/>
    <cellStyle name="Note 6 22 2" xfId="14881"/>
    <cellStyle name="Note 6 22 2 2" xfId="46000"/>
    <cellStyle name="Note 6 22 2 3" xfId="46001"/>
    <cellStyle name="Note 6 22 2 4" xfId="46002"/>
    <cellStyle name="Note 6 22 2 5" xfId="45999"/>
    <cellStyle name="Note 6 22 3" xfId="46003"/>
    <cellStyle name="Note 6 22 4" xfId="46004"/>
    <cellStyle name="Note 6 22 5" xfId="46005"/>
    <cellStyle name="Note 6 22 6" xfId="45998"/>
    <cellStyle name="Note 6 23" xfId="14882"/>
    <cellStyle name="Note 6 23 2" xfId="14883"/>
    <cellStyle name="Note 6 23 2 2" xfId="46008"/>
    <cellStyle name="Note 6 23 2 3" xfId="46009"/>
    <cellStyle name="Note 6 23 2 4" xfId="46010"/>
    <cellStyle name="Note 6 23 2 5" xfId="46007"/>
    <cellStyle name="Note 6 23 3" xfId="46011"/>
    <cellStyle name="Note 6 23 4" xfId="46012"/>
    <cellStyle name="Note 6 23 5" xfId="46013"/>
    <cellStyle name="Note 6 23 6" xfId="46006"/>
    <cellStyle name="Note 6 24" xfId="14884"/>
    <cellStyle name="Note 6 24 2" xfId="14885"/>
    <cellStyle name="Note 6 24 2 2" xfId="46016"/>
    <cellStyle name="Note 6 24 2 3" xfId="46017"/>
    <cellStyle name="Note 6 24 2 4" xfId="46018"/>
    <cellStyle name="Note 6 24 2 5" xfId="46015"/>
    <cellStyle name="Note 6 24 3" xfId="46019"/>
    <cellStyle name="Note 6 24 4" xfId="46020"/>
    <cellStyle name="Note 6 24 5" xfId="46021"/>
    <cellStyle name="Note 6 24 6" xfId="46014"/>
    <cellStyle name="Note 6 25" xfId="14886"/>
    <cellStyle name="Note 6 25 2" xfId="14887"/>
    <cellStyle name="Note 6 25 2 2" xfId="46024"/>
    <cellStyle name="Note 6 25 2 3" xfId="46025"/>
    <cellStyle name="Note 6 25 2 4" xfId="46026"/>
    <cellStyle name="Note 6 25 2 5" xfId="46023"/>
    <cellStyle name="Note 6 25 3" xfId="46027"/>
    <cellStyle name="Note 6 25 4" xfId="46028"/>
    <cellStyle name="Note 6 25 5" xfId="46029"/>
    <cellStyle name="Note 6 25 6" xfId="46022"/>
    <cellStyle name="Note 6 26" xfId="14888"/>
    <cellStyle name="Note 6 26 2" xfId="14889"/>
    <cellStyle name="Note 6 26 2 2" xfId="46032"/>
    <cellStyle name="Note 6 26 2 3" xfId="46033"/>
    <cellStyle name="Note 6 26 2 4" xfId="46034"/>
    <cellStyle name="Note 6 26 2 5" xfId="46031"/>
    <cellStyle name="Note 6 26 3" xfId="46035"/>
    <cellStyle name="Note 6 26 4" xfId="46036"/>
    <cellStyle name="Note 6 26 5" xfId="46037"/>
    <cellStyle name="Note 6 26 6" xfId="46030"/>
    <cellStyle name="Note 6 27" xfId="14890"/>
    <cellStyle name="Note 6 27 2" xfId="14891"/>
    <cellStyle name="Note 6 27 2 2" xfId="46040"/>
    <cellStyle name="Note 6 27 2 3" xfId="46041"/>
    <cellStyle name="Note 6 27 2 4" xfId="46042"/>
    <cellStyle name="Note 6 27 2 5" xfId="46039"/>
    <cellStyle name="Note 6 27 3" xfId="46043"/>
    <cellStyle name="Note 6 27 4" xfId="46044"/>
    <cellStyle name="Note 6 27 5" xfId="46045"/>
    <cellStyle name="Note 6 27 6" xfId="46038"/>
    <cellStyle name="Note 6 28" xfId="14892"/>
    <cellStyle name="Note 6 28 2" xfId="14893"/>
    <cellStyle name="Note 6 28 2 2" xfId="46048"/>
    <cellStyle name="Note 6 28 2 3" xfId="46049"/>
    <cellStyle name="Note 6 28 2 4" xfId="46050"/>
    <cellStyle name="Note 6 28 2 5" xfId="46047"/>
    <cellStyle name="Note 6 28 3" xfId="46051"/>
    <cellStyle name="Note 6 28 4" xfId="46052"/>
    <cellStyle name="Note 6 28 5" xfId="46053"/>
    <cellStyle name="Note 6 28 6" xfId="46046"/>
    <cellStyle name="Note 6 29" xfId="14894"/>
    <cellStyle name="Note 6 29 2" xfId="14895"/>
    <cellStyle name="Note 6 29 2 2" xfId="46056"/>
    <cellStyle name="Note 6 29 2 3" xfId="46057"/>
    <cellStyle name="Note 6 29 2 4" xfId="46058"/>
    <cellStyle name="Note 6 29 2 5" xfId="46055"/>
    <cellStyle name="Note 6 29 3" xfId="46059"/>
    <cellStyle name="Note 6 29 4" xfId="46060"/>
    <cellStyle name="Note 6 29 5" xfId="46061"/>
    <cellStyle name="Note 6 29 6" xfId="46054"/>
    <cellStyle name="Note 6 3" xfId="14896"/>
    <cellStyle name="Note 6 3 2" xfId="14897"/>
    <cellStyle name="Note 6 3 2 2" xfId="46064"/>
    <cellStyle name="Note 6 3 2 3" xfId="46065"/>
    <cellStyle name="Note 6 3 2 4" xfId="46066"/>
    <cellStyle name="Note 6 3 2 5" xfId="46063"/>
    <cellStyle name="Note 6 3 3" xfId="32940"/>
    <cellStyle name="Note 6 3 3 2" xfId="46067"/>
    <cellStyle name="Note 6 3 4" xfId="46068"/>
    <cellStyle name="Note 6 3 5" xfId="46069"/>
    <cellStyle name="Note 6 3 6" xfId="46062"/>
    <cellStyle name="Note 6 30" xfId="14898"/>
    <cellStyle name="Note 6 30 2" xfId="14899"/>
    <cellStyle name="Note 6 30 2 2" xfId="46072"/>
    <cellStyle name="Note 6 30 2 3" xfId="46073"/>
    <cellStyle name="Note 6 30 2 4" xfId="46074"/>
    <cellStyle name="Note 6 30 2 5" xfId="46071"/>
    <cellStyle name="Note 6 30 3" xfId="46075"/>
    <cellStyle name="Note 6 30 4" xfId="46076"/>
    <cellStyle name="Note 6 30 5" xfId="46077"/>
    <cellStyle name="Note 6 30 6" xfId="46070"/>
    <cellStyle name="Note 6 31" xfId="14900"/>
    <cellStyle name="Note 6 31 2" xfId="46079"/>
    <cellStyle name="Note 6 31 3" xfId="46080"/>
    <cellStyle name="Note 6 31 4" xfId="46081"/>
    <cellStyle name="Note 6 31 5" xfId="46078"/>
    <cellStyle name="Note 6 32" xfId="14901"/>
    <cellStyle name="Note 6 32 2" xfId="46083"/>
    <cellStyle name="Note 6 32 3" xfId="46084"/>
    <cellStyle name="Note 6 32 4" xfId="46085"/>
    <cellStyle name="Note 6 32 5" xfId="46082"/>
    <cellStyle name="Note 6 33" xfId="14902"/>
    <cellStyle name="Note 6 33 2" xfId="46087"/>
    <cellStyle name="Note 6 33 3" xfId="46088"/>
    <cellStyle name="Note 6 33 4" xfId="46089"/>
    <cellStyle name="Note 6 33 5" xfId="46086"/>
    <cellStyle name="Note 6 34" xfId="14903"/>
    <cellStyle name="Note 6 34 2" xfId="46091"/>
    <cellStyle name="Note 6 34 3" xfId="46092"/>
    <cellStyle name="Note 6 34 4" xfId="46093"/>
    <cellStyle name="Note 6 34 5" xfId="46090"/>
    <cellStyle name="Note 6 35" xfId="14904"/>
    <cellStyle name="Note 6 35 2" xfId="46095"/>
    <cellStyle name="Note 6 35 3" xfId="46096"/>
    <cellStyle name="Note 6 35 4" xfId="46097"/>
    <cellStyle name="Note 6 35 5" xfId="46094"/>
    <cellStyle name="Note 6 36" xfId="14905"/>
    <cellStyle name="Note 6 36 2" xfId="46099"/>
    <cellStyle name="Note 6 36 3" xfId="46100"/>
    <cellStyle name="Note 6 36 4" xfId="46101"/>
    <cellStyle name="Note 6 36 5" xfId="46098"/>
    <cellStyle name="Note 6 37" xfId="14906"/>
    <cellStyle name="Note 6 37 2" xfId="46103"/>
    <cellStyle name="Note 6 37 3" xfId="46104"/>
    <cellStyle name="Note 6 37 4" xfId="46105"/>
    <cellStyle name="Note 6 37 5" xfId="46102"/>
    <cellStyle name="Note 6 38" xfId="14907"/>
    <cellStyle name="Note 6 38 2" xfId="46107"/>
    <cellStyle name="Note 6 38 3" xfId="46108"/>
    <cellStyle name="Note 6 38 4" xfId="46109"/>
    <cellStyle name="Note 6 38 5" xfId="46106"/>
    <cellStyle name="Note 6 39" xfId="14908"/>
    <cellStyle name="Note 6 39 2" xfId="46111"/>
    <cellStyle name="Note 6 39 3" xfId="46112"/>
    <cellStyle name="Note 6 39 4" xfId="46113"/>
    <cellStyle name="Note 6 39 5" xfId="46110"/>
    <cellStyle name="Note 6 4" xfId="14909"/>
    <cellStyle name="Note 6 4 2" xfId="14910"/>
    <cellStyle name="Note 6 4 2 2" xfId="46116"/>
    <cellStyle name="Note 6 4 2 3" xfId="46117"/>
    <cellStyle name="Note 6 4 2 4" xfId="46118"/>
    <cellStyle name="Note 6 4 2 5" xfId="46115"/>
    <cellStyle name="Note 6 4 3" xfId="46119"/>
    <cellStyle name="Note 6 4 4" xfId="46120"/>
    <cellStyle name="Note 6 4 5" xfId="46121"/>
    <cellStyle name="Note 6 4 6" xfId="46114"/>
    <cellStyle name="Note 6 40" xfId="14911"/>
    <cellStyle name="Note 6 40 2" xfId="46123"/>
    <cellStyle name="Note 6 40 3" xfId="46124"/>
    <cellStyle name="Note 6 40 4" xfId="46125"/>
    <cellStyle name="Note 6 40 5" xfId="46122"/>
    <cellStyle name="Note 6 41" xfId="14912"/>
    <cellStyle name="Note 6 41 2" xfId="46127"/>
    <cellStyle name="Note 6 41 3" xfId="46128"/>
    <cellStyle name="Note 6 41 4" xfId="46129"/>
    <cellStyle name="Note 6 41 5" xfId="46126"/>
    <cellStyle name="Note 6 42" xfId="14913"/>
    <cellStyle name="Note 6 42 2" xfId="46131"/>
    <cellStyle name="Note 6 42 3" xfId="46132"/>
    <cellStyle name="Note 6 42 4" xfId="46133"/>
    <cellStyle name="Note 6 42 5" xfId="46130"/>
    <cellStyle name="Note 6 43" xfId="14914"/>
    <cellStyle name="Note 6 43 2" xfId="46135"/>
    <cellStyle name="Note 6 43 3" xfId="46136"/>
    <cellStyle name="Note 6 43 4" xfId="46137"/>
    <cellStyle name="Note 6 43 5" xfId="46134"/>
    <cellStyle name="Note 6 44" xfId="14915"/>
    <cellStyle name="Note 6 44 2" xfId="46139"/>
    <cellStyle name="Note 6 44 3" xfId="46140"/>
    <cellStyle name="Note 6 44 4" xfId="46141"/>
    <cellStyle name="Note 6 44 5" xfId="46138"/>
    <cellStyle name="Note 6 45" xfId="14916"/>
    <cellStyle name="Note 6 45 2" xfId="46143"/>
    <cellStyle name="Note 6 45 3" xfId="46144"/>
    <cellStyle name="Note 6 45 4" xfId="46145"/>
    <cellStyle name="Note 6 45 5" xfId="46142"/>
    <cellStyle name="Note 6 46" xfId="14917"/>
    <cellStyle name="Note 6 46 2" xfId="46147"/>
    <cellStyle name="Note 6 46 3" xfId="46148"/>
    <cellStyle name="Note 6 46 4" xfId="46149"/>
    <cellStyle name="Note 6 46 5" xfId="46146"/>
    <cellStyle name="Note 6 47" xfId="14918"/>
    <cellStyle name="Note 6 47 2" xfId="46151"/>
    <cellStyle name="Note 6 47 3" xfId="46152"/>
    <cellStyle name="Note 6 47 4" xfId="46153"/>
    <cellStyle name="Note 6 47 5" xfId="46150"/>
    <cellStyle name="Note 6 48" xfId="14919"/>
    <cellStyle name="Note 6 48 2" xfId="46155"/>
    <cellStyle name="Note 6 48 3" xfId="46156"/>
    <cellStyle name="Note 6 48 4" xfId="46157"/>
    <cellStyle name="Note 6 48 5" xfId="46154"/>
    <cellStyle name="Note 6 49" xfId="14920"/>
    <cellStyle name="Note 6 49 2" xfId="46159"/>
    <cellStyle name="Note 6 49 3" xfId="46160"/>
    <cellStyle name="Note 6 49 4" xfId="46161"/>
    <cellStyle name="Note 6 49 5" xfId="46158"/>
    <cellStyle name="Note 6 5" xfId="14921"/>
    <cellStyle name="Note 6 5 2" xfId="14922"/>
    <cellStyle name="Note 6 5 2 2" xfId="46164"/>
    <cellStyle name="Note 6 5 2 3" xfId="46165"/>
    <cellStyle name="Note 6 5 2 4" xfId="46166"/>
    <cellStyle name="Note 6 5 2 5" xfId="46163"/>
    <cellStyle name="Note 6 5 3" xfId="46167"/>
    <cellStyle name="Note 6 5 4" xfId="46168"/>
    <cellStyle name="Note 6 5 5" xfId="46169"/>
    <cellStyle name="Note 6 5 6" xfId="46162"/>
    <cellStyle name="Note 6 50" xfId="14923"/>
    <cellStyle name="Note 6 50 2" xfId="46171"/>
    <cellStyle name="Note 6 50 3" xfId="46172"/>
    <cellStyle name="Note 6 50 4" xfId="46173"/>
    <cellStyle name="Note 6 50 5" xfId="46170"/>
    <cellStyle name="Note 6 51" xfId="14924"/>
    <cellStyle name="Note 6 51 2" xfId="46175"/>
    <cellStyle name="Note 6 51 3" xfId="46176"/>
    <cellStyle name="Note 6 51 4" xfId="46177"/>
    <cellStyle name="Note 6 51 5" xfId="46174"/>
    <cellStyle name="Note 6 52" xfId="14925"/>
    <cellStyle name="Note 6 52 2" xfId="46179"/>
    <cellStyle name="Note 6 52 3" xfId="46180"/>
    <cellStyle name="Note 6 52 4" xfId="46181"/>
    <cellStyle name="Note 6 52 5" xfId="46178"/>
    <cellStyle name="Note 6 53" xfId="14926"/>
    <cellStyle name="Note 6 53 2" xfId="46183"/>
    <cellStyle name="Note 6 53 3" xfId="46184"/>
    <cellStyle name="Note 6 53 4" xfId="46185"/>
    <cellStyle name="Note 6 53 5" xfId="46182"/>
    <cellStyle name="Note 6 54" xfId="14927"/>
    <cellStyle name="Note 6 54 2" xfId="46187"/>
    <cellStyle name="Note 6 54 3" xfId="46188"/>
    <cellStyle name="Note 6 54 4" xfId="46189"/>
    <cellStyle name="Note 6 54 5" xfId="46186"/>
    <cellStyle name="Note 6 55" xfId="14928"/>
    <cellStyle name="Note 6 55 2" xfId="46191"/>
    <cellStyle name="Note 6 55 3" xfId="46192"/>
    <cellStyle name="Note 6 55 4" xfId="46193"/>
    <cellStyle name="Note 6 55 5" xfId="46190"/>
    <cellStyle name="Note 6 56" xfId="32282"/>
    <cellStyle name="Note 6 56 2" xfId="46194"/>
    <cellStyle name="Note 6 57" xfId="46195"/>
    <cellStyle name="Note 6 58" xfId="46196"/>
    <cellStyle name="Note 6 59" xfId="45893"/>
    <cellStyle name="Note 6 6" xfId="14929"/>
    <cellStyle name="Note 6 6 2" xfId="14930"/>
    <cellStyle name="Note 6 6 2 2" xfId="46199"/>
    <cellStyle name="Note 6 6 2 3" xfId="46200"/>
    <cellStyle name="Note 6 6 2 4" xfId="46201"/>
    <cellStyle name="Note 6 6 2 5" xfId="46198"/>
    <cellStyle name="Note 6 6 3" xfId="46202"/>
    <cellStyle name="Note 6 6 4" xfId="46203"/>
    <cellStyle name="Note 6 6 5" xfId="46204"/>
    <cellStyle name="Note 6 6 6" xfId="46197"/>
    <cellStyle name="Note 6 7" xfId="14931"/>
    <cellStyle name="Note 6 7 2" xfId="14932"/>
    <cellStyle name="Note 6 7 2 2" xfId="46207"/>
    <cellStyle name="Note 6 7 2 3" xfId="46208"/>
    <cellStyle name="Note 6 7 2 4" xfId="46209"/>
    <cellStyle name="Note 6 7 2 5" xfId="46206"/>
    <cellStyle name="Note 6 7 3" xfId="46210"/>
    <cellStyle name="Note 6 7 4" xfId="46211"/>
    <cellStyle name="Note 6 7 5" xfId="46212"/>
    <cellStyle name="Note 6 7 6" xfId="46205"/>
    <cellStyle name="Note 6 8" xfId="14933"/>
    <cellStyle name="Note 6 8 2" xfId="14934"/>
    <cellStyle name="Note 6 8 2 2" xfId="46215"/>
    <cellStyle name="Note 6 8 2 3" xfId="46216"/>
    <cellStyle name="Note 6 8 2 4" xfId="46217"/>
    <cellStyle name="Note 6 8 2 5" xfId="46214"/>
    <cellStyle name="Note 6 8 3" xfId="46218"/>
    <cellStyle name="Note 6 8 4" xfId="46219"/>
    <cellStyle name="Note 6 8 5" xfId="46220"/>
    <cellStyle name="Note 6 8 6" xfId="46213"/>
    <cellStyle name="Note 6 9" xfId="14935"/>
    <cellStyle name="Note 6 9 2" xfId="14936"/>
    <cellStyle name="Note 6 9 2 2" xfId="46223"/>
    <cellStyle name="Note 6 9 2 3" xfId="46224"/>
    <cellStyle name="Note 6 9 2 4" xfId="46225"/>
    <cellStyle name="Note 6 9 2 5" xfId="46222"/>
    <cellStyle name="Note 6 9 3" xfId="46226"/>
    <cellStyle name="Note 6 9 4" xfId="46227"/>
    <cellStyle name="Note 6 9 5" xfId="46228"/>
    <cellStyle name="Note 6 9 6" xfId="46221"/>
    <cellStyle name="Note 7" xfId="14937"/>
    <cellStyle name="Note 7 10" xfId="14938"/>
    <cellStyle name="Note 7 10 2" xfId="14939"/>
    <cellStyle name="Note 7 10 2 2" xfId="46232"/>
    <cellStyle name="Note 7 10 2 3" xfId="46233"/>
    <cellStyle name="Note 7 10 2 4" xfId="46234"/>
    <cellStyle name="Note 7 10 2 5" xfId="46231"/>
    <cellStyle name="Note 7 10 3" xfId="46235"/>
    <cellStyle name="Note 7 10 4" xfId="46236"/>
    <cellStyle name="Note 7 10 5" xfId="46237"/>
    <cellStyle name="Note 7 10 6" xfId="46230"/>
    <cellStyle name="Note 7 11" xfId="14940"/>
    <cellStyle name="Note 7 11 2" xfId="14941"/>
    <cellStyle name="Note 7 11 2 2" xfId="46240"/>
    <cellStyle name="Note 7 11 2 3" xfId="46241"/>
    <cellStyle name="Note 7 11 2 4" xfId="46242"/>
    <cellStyle name="Note 7 11 2 5" xfId="46239"/>
    <cellStyle name="Note 7 11 3" xfId="46243"/>
    <cellStyle name="Note 7 11 4" xfId="46244"/>
    <cellStyle name="Note 7 11 5" xfId="46245"/>
    <cellStyle name="Note 7 11 6" xfId="46238"/>
    <cellStyle name="Note 7 12" xfId="14942"/>
    <cellStyle name="Note 7 12 2" xfId="14943"/>
    <cellStyle name="Note 7 12 2 2" xfId="46248"/>
    <cellStyle name="Note 7 12 2 3" xfId="46249"/>
    <cellStyle name="Note 7 12 2 4" xfId="46250"/>
    <cellStyle name="Note 7 12 2 5" xfId="46247"/>
    <cellStyle name="Note 7 12 3" xfId="46251"/>
    <cellStyle name="Note 7 12 4" xfId="46252"/>
    <cellStyle name="Note 7 12 5" xfId="46253"/>
    <cellStyle name="Note 7 12 6" xfId="46246"/>
    <cellStyle name="Note 7 13" xfId="14944"/>
    <cellStyle name="Note 7 13 2" xfId="14945"/>
    <cellStyle name="Note 7 13 2 2" xfId="46256"/>
    <cellStyle name="Note 7 13 2 3" xfId="46257"/>
    <cellStyle name="Note 7 13 2 4" xfId="46258"/>
    <cellStyle name="Note 7 13 2 5" xfId="46255"/>
    <cellStyle name="Note 7 13 3" xfId="46259"/>
    <cellStyle name="Note 7 13 4" xfId="46260"/>
    <cellStyle name="Note 7 13 5" xfId="46261"/>
    <cellStyle name="Note 7 13 6" xfId="46254"/>
    <cellStyle name="Note 7 14" xfId="14946"/>
    <cellStyle name="Note 7 14 2" xfId="14947"/>
    <cellStyle name="Note 7 14 2 2" xfId="46264"/>
    <cellStyle name="Note 7 14 2 3" xfId="46265"/>
    <cellStyle name="Note 7 14 2 4" xfId="46266"/>
    <cellStyle name="Note 7 14 2 5" xfId="46263"/>
    <cellStyle name="Note 7 14 3" xfId="46267"/>
    <cellStyle name="Note 7 14 4" xfId="46268"/>
    <cellStyle name="Note 7 14 5" xfId="46269"/>
    <cellStyle name="Note 7 14 6" xfId="46262"/>
    <cellStyle name="Note 7 15" xfId="14948"/>
    <cellStyle name="Note 7 15 2" xfId="14949"/>
    <cellStyle name="Note 7 15 2 2" xfId="46272"/>
    <cellStyle name="Note 7 15 2 3" xfId="46273"/>
    <cellStyle name="Note 7 15 2 4" xfId="46274"/>
    <cellStyle name="Note 7 15 2 5" xfId="46271"/>
    <cellStyle name="Note 7 15 3" xfId="46275"/>
    <cellStyle name="Note 7 15 4" xfId="46276"/>
    <cellStyle name="Note 7 15 5" xfId="46277"/>
    <cellStyle name="Note 7 15 6" xfId="46270"/>
    <cellStyle name="Note 7 16" xfId="14950"/>
    <cellStyle name="Note 7 16 2" xfId="14951"/>
    <cellStyle name="Note 7 16 2 2" xfId="46280"/>
    <cellStyle name="Note 7 16 2 3" xfId="46281"/>
    <cellStyle name="Note 7 16 2 4" xfId="46282"/>
    <cellStyle name="Note 7 16 2 5" xfId="46279"/>
    <cellStyle name="Note 7 16 3" xfId="46283"/>
    <cellStyle name="Note 7 16 4" xfId="46284"/>
    <cellStyle name="Note 7 16 5" xfId="46285"/>
    <cellStyle name="Note 7 16 6" xfId="46278"/>
    <cellStyle name="Note 7 17" xfId="14952"/>
    <cellStyle name="Note 7 17 2" xfId="14953"/>
    <cellStyle name="Note 7 17 2 2" xfId="46288"/>
    <cellStyle name="Note 7 17 2 3" xfId="46289"/>
    <cellStyle name="Note 7 17 2 4" xfId="46290"/>
    <cellStyle name="Note 7 17 2 5" xfId="46287"/>
    <cellStyle name="Note 7 17 3" xfId="46291"/>
    <cellStyle name="Note 7 17 4" xfId="46292"/>
    <cellStyle name="Note 7 17 5" xfId="46293"/>
    <cellStyle name="Note 7 17 6" xfId="46286"/>
    <cellStyle name="Note 7 18" xfId="14954"/>
    <cellStyle name="Note 7 18 2" xfId="14955"/>
    <cellStyle name="Note 7 18 2 2" xfId="46296"/>
    <cellStyle name="Note 7 18 2 3" xfId="46297"/>
    <cellStyle name="Note 7 18 2 4" xfId="46298"/>
    <cellStyle name="Note 7 18 2 5" xfId="46295"/>
    <cellStyle name="Note 7 18 3" xfId="46299"/>
    <cellStyle name="Note 7 18 4" xfId="46300"/>
    <cellStyle name="Note 7 18 5" xfId="46301"/>
    <cellStyle name="Note 7 18 6" xfId="46294"/>
    <cellStyle name="Note 7 19" xfId="14956"/>
    <cellStyle name="Note 7 19 2" xfId="14957"/>
    <cellStyle name="Note 7 19 2 2" xfId="46304"/>
    <cellStyle name="Note 7 19 2 3" xfId="46305"/>
    <cellStyle name="Note 7 19 2 4" xfId="46306"/>
    <cellStyle name="Note 7 19 2 5" xfId="46303"/>
    <cellStyle name="Note 7 19 3" xfId="46307"/>
    <cellStyle name="Note 7 19 4" xfId="46308"/>
    <cellStyle name="Note 7 19 5" xfId="46309"/>
    <cellStyle name="Note 7 19 6" xfId="46302"/>
    <cellStyle name="Note 7 2" xfId="14958"/>
    <cellStyle name="Note 7 2 2" xfId="14959"/>
    <cellStyle name="Note 7 2 2 2" xfId="46312"/>
    <cellStyle name="Note 7 2 2 3" xfId="46313"/>
    <cellStyle name="Note 7 2 2 4" xfId="46314"/>
    <cellStyle name="Note 7 2 2 5" xfId="46311"/>
    <cellStyle name="Note 7 2 3" xfId="32941"/>
    <cellStyle name="Note 7 2 3 2" xfId="46315"/>
    <cellStyle name="Note 7 2 4" xfId="46316"/>
    <cellStyle name="Note 7 2 5" xfId="46317"/>
    <cellStyle name="Note 7 2 6" xfId="46310"/>
    <cellStyle name="Note 7 20" xfId="14960"/>
    <cellStyle name="Note 7 20 2" xfId="14961"/>
    <cellStyle name="Note 7 20 2 2" xfId="46320"/>
    <cellStyle name="Note 7 20 2 3" xfId="46321"/>
    <cellStyle name="Note 7 20 2 4" xfId="46322"/>
    <cellStyle name="Note 7 20 2 5" xfId="46319"/>
    <cellStyle name="Note 7 20 3" xfId="46323"/>
    <cellStyle name="Note 7 20 4" xfId="46324"/>
    <cellStyle name="Note 7 20 5" xfId="46325"/>
    <cellStyle name="Note 7 20 6" xfId="46318"/>
    <cellStyle name="Note 7 21" xfId="14962"/>
    <cellStyle name="Note 7 21 2" xfId="14963"/>
    <cellStyle name="Note 7 21 2 2" xfId="46328"/>
    <cellStyle name="Note 7 21 2 3" xfId="46329"/>
    <cellStyle name="Note 7 21 2 4" xfId="46330"/>
    <cellStyle name="Note 7 21 2 5" xfId="46327"/>
    <cellStyle name="Note 7 21 3" xfId="46331"/>
    <cellStyle name="Note 7 21 4" xfId="46332"/>
    <cellStyle name="Note 7 21 5" xfId="46333"/>
    <cellStyle name="Note 7 21 6" xfId="46326"/>
    <cellStyle name="Note 7 22" xfId="14964"/>
    <cellStyle name="Note 7 22 2" xfId="14965"/>
    <cellStyle name="Note 7 22 2 2" xfId="46336"/>
    <cellStyle name="Note 7 22 2 3" xfId="46337"/>
    <cellStyle name="Note 7 22 2 4" xfId="46338"/>
    <cellStyle name="Note 7 22 2 5" xfId="46335"/>
    <cellStyle name="Note 7 22 3" xfId="46339"/>
    <cellStyle name="Note 7 22 4" xfId="46340"/>
    <cellStyle name="Note 7 22 5" xfId="46341"/>
    <cellStyle name="Note 7 22 6" xfId="46334"/>
    <cellStyle name="Note 7 23" xfId="14966"/>
    <cellStyle name="Note 7 23 2" xfId="14967"/>
    <cellStyle name="Note 7 23 2 2" xfId="46344"/>
    <cellStyle name="Note 7 23 2 3" xfId="46345"/>
    <cellStyle name="Note 7 23 2 4" xfId="46346"/>
    <cellStyle name="Note 7 23 2 5" xfId="46343"/>
    <cellStyle name="Note 7 23 3" xfId="46347"/>
    <cellStyle name="Note 7 23 4" xfId="46348"/>
    <cellStyle name="Note 7 23 5" xfId="46349"/>
    <cellStyle name="Note 7 23 6" xfId="46342"/>
    <cellStyle name="Note 7 24" xfId="14968"/>
    <cellStyle name="Note 7 24 2" xfId="14969"/>
    <cellStyle name="Note 7 24 2 2" xfId="46352"/>
    <cellStyle name="Note 7 24 2 3" xfId="46353"/>
    <cellStyle name="Note 7 24 2 4" xfId="46354"/>
    <cellStyle name="Note 7 24 2 5" xfId="46351"/>
    <cellStyle name="Note 7 24 3" xfId="46355"/>
    <cellStyle name="Note 7 24 4" xfId="46356"/>
    <cellStyle name="Note 7 24 5" xfId="46357"/>
    <cellStyle name="Note 7 24 6" xfId="46350"/>
    <cellStyle name="Note 7 25" xfId="14970"/>
    <cellStyle name="Note 7 25 2" xfId="14971"/>
    <cellStyle name="Note 7 25 2 2" xfId="46360"/>
    <cellStyle name="Note 7 25 2 3" xfId="46361"/>
    <cellStyle name="Note 7 25 2 4" xfId="46362"/>
    <cellStyle name="Note 7 25 2 5" xfId="46359"/>
    <cellStyle name="Note 7 25 3" xfId="46363"/>
    <cellStyle name="Note 7 25 4" xfId="46364"/>
    <cellStyle name="Note 7 25 5" xfId="46365"/>
    <cellStyle name="Note 7 25 6" xfId="46358"/>
    <cellStyle name="Note 7 26" xfId="14972"/>
    <cellStyle name="Note 7 26 2" xfId="14973"/>
    <cellStyle name="Note 7 26 2 2" xfId="46368"/>
    <cellStyle name="Note 7 26 2 3" xfId="46369"/>
    <cellStyle name="Note 7 26 2 4" xfId="46370"/>
    <cellStyle name="Note 7 26 2 5" xfId="46367"/>
    <cellStyle name="Note 7 26 3" xfId="46371"/>
    <cellStyle name="Note 7 26 4" xfId="46372"/>
    <cellStyle name="Note 7 26 5" xfId="46373"/>
    <cellStyle name="Note 7 26 6" xfId="46366"/>
    <cellStyle name="Note 7 27" xfId="14974"/>
    <cellStyle name="Note 7 27 2" xfId="14975"/>
    <cellStyle name="Note 7 27 2 2" xfId="46376"/>
    <cellStyle name="Note 7 27 2 3" xfId="46377"/>
    <cellStyle name="Note 7 27 2 4" xfId="46378"/>
    <cellStyle name="Note 7 27 2 5" xfId="46375"/>
    <cellStyle name="Note 7 27 3" xfId="46379"/>
    <cellStyle name="Note 7 27 4" xfId="46380"/>
    <cellStyle name="Note 7 27 5" xfId="46381"/>
    <cellStyle name="Note 7 27 6" xfId="46374"/>
    <cellStyle name="Note 7 28" xfId="14976"/>
    <cellStyle name="Note 7 28 2" xfId="14977"/>
    <cellStyle name="Note 7 28 2 2" xfId="46384"/>
    <cellStyle name="Note 7 28 2 3" xfId="46385"/>
    <cellStyle name="Note 7 28 2 4" xfId="46386"/>
    <cellStyle name="Note 7 28 2 5" xfId="46383"/>
    <cellStyle name="Note 7 28 3" xfId="46387"/>
    <cellStyle name="Note 7 28 4" xfId="46388"/>
    <cellStyle name="Note 7 28 5" xfId="46389"/>
    <cellStyle name="Note 7 28 6" xfId="46382"/>
    <cellStyle name="Note 7 29" xfId="14978"/>
    <cellStyle name="Note 7 29 2" xfId="14979"/>
    <cellStyle name="Note 7 29 2 2" xfId="46392"/>
    <cellStyle name="Note 7 29 2 3" xfId="46393"/>
    <cellStyle name="Note 7 29 2 4" xfId="46394"/>
    <cellStyle name="Note 7 29 2 5" xfId="46391"/>
    <cellStyle name="Note 7 29 3" xfId="46395"/>
    <cellStyle name="Note 7 29 4" xfId="46396"/>
    <cellStyle name="Note 7 29 5" xfId="46397"/>
    <cellStyle name="Note 7 29 6" xfId="46390"/>
    <cellStyle name="Note 7 3" xfId="14980"/>
    <cellStyle name="Note 7 3 2" xfId="14981"/>
    <cellStyle name="Note 7 3 2 2" xfId="46400"/>
    <cellStyle name="Note 7 3 2 3" xfId="46401"/>
    <cellStyle name="Note 7 3 2 4" xfId="46402"/>
    <cellStyle name="Note 7 3 2 5" xfId="46399"/>
    <cellStyle name="Note 7 3 3" xfId="46403"/>
    <cellStyle name="Note 7 3 4" xfId="46404"/>
    <cellStyle name="Note 7 3 5" xfId="46405"/>
    <cellStyle name="Note 7 3 6" xfId="46398"/>
    <cellStyle name="Note 7 30" xfId="14982"/>
    <cellStyle name="Note 7 30 2" xfId="14983"/>
    <cellStyle name="Note 7 30 2 2" xfId="46408"/>
    <cellStyle name="Note 7 30 2 3" xfId="46409"/>
    <cellStyle name="Note 7 30 2 4" xfId="46410"/>
    <cellStyle name="Note 7 30 2 5" xfId="46407"/>
    <cellStyle name="Note 7 30 3" xfId="46411"/>
    <cellStyle name="Note 7 30 4" xfId="46412"/>
    <cellStyle name="Note 7 30 5" xfId="46413"/>
    <cellStyle name="Note 7 30 6" xfId="46406"/>
    <cellStyle name="Note 7 31" xfId="14984"/>
    <cellStyle name="Note 7 31 2" xfId="46415"/>
    <cellStyle name="Note 7 31 3" xfId="46416"/>
    <cellStyle name="Note 7 31 4" xfId="46417"/>
    <cellStyle name="Note 7 31 5" xfId="46414"/>
    <cellStyle name="Note 7 32" xfId="14985"/>
    <cellStyle name="Note 7 32 2" xfId="46419"/>
    <cellStyle name="Note 7 32 3" xfId="46420"/>
    <cellStyle name="Note 7 32 4" xfId="46421"/>
    <cellStyle name="Note 7 32 5" xfId="46418"/>
    <cellStyle name="Note 7 33" xfId="14986"/>
    <cellStyle name="Note 7 33 2" xfId="46423"/>
    <cellStyle name="Note 7 33 3" xfId="46424"/>
    <cellStyle name="Note 7 33 4" xfId="46425"/>
    <cellStyle name="Note 7 33 5" xfId="46422"/>
    <cellStyle name="Note 7 34" xfId="14987"/>
    <cellStyle name="Note 7 34 2" xfId="46427"/>
    <cellStyle name="Note 7 34 3" xfId="46428"/>
    <cellStyle name="Note 7 34 4" xfId="46429"/>
    <cellStyle name="Note 7 34 5" xfId="46426"/>
    <cellStyle name="Note 7 35" xfId="14988"/>
    <cellStyle name="Note 7 35 2" xfId="46431"/>
    <cellStyle name="Note 7 35 3" xfId="46432"/>
    <cellStyle name="Note 7 35 4" xfId="46433"/>
    <cellStyle name="Note 7 35 5" xfId="46430"/>
    <cellStyle name="Note 7 36" xfId="14989"/>
    <cellStyle name="Note 7 36 2" xfId="46435"/>
    <cellStyle name="Note 7 36 3" xfId="46436"/>
    <cellStyle name="Note 7 36 4" xfId="46437"/>
    <cellStyle name="Note 7 36 5" xfId="46434"/>
    <cellStyle name="Note 7 37" xfId="14990"/>
    <cellStyle name="Note 7 37 2" xfId="46439"/>
    <cellStyle name="Note 7 37 3" xfId="46440"/>
    <cellStyle name="Note 7 37 4" xfId="46441"/>
    <cellStyle name="Note 7 37 5" xfId="46438"/>
    <cellStyle name="Note 7 38" xfId="14991"/>
    <cellStyle name="Note 7 38 2" xfId="46443"/>
    <cellStyle name="Note 7 38 3" xfId="46444"/>
    <cellStyle name="Note 7 38 4" xfId="46445"/>
    <cellStyle name="Note 7 38 5" xfId="46442"/>
    <cellStyle name="Note 7 39" xfId="14992"/>
    <cellStyle name="Note 7 39 2" xfId="46447"/>
    <cellStyle name="Note 7 39 3" xfId="46448"/>
    <cellStyle name="Note 7 39 4" xfId="46449"/>
    <cellStyle name="Note 7 39 5" xfId="46446"/>
    <cellStyle name="Note 7 4" xfId="14993"/>
    <cellStyle name="Note 7 4 2" xfId="14994"/>
    <cellStyle name="Note 7 4 2 2" xfId="46452"/>
    <cellStyle name="Note 7 4 2 3" xfId="46453"/>
    <cellStyle name="Note 7 4 2 4" xfId="46454"/>
    <cellStyle name="Note 7 4 2 5" xfId="46451"/>
    <cellStyle name="Note 7 4 3" xfId="46455"/>
    <cellStyle name="Note 7 4 4" xfId="46456"/>
    <cellStyle name="Note 7 4 5" xfId="46457"/>
    <cellStyle name="Note 7 4 6" xfId="46450"/>
    <cellStyle name="Note 7 40" xfId="14995"/>
    <cellStyle name="Note 7 40 2" xfId="46459"/>
    <cellStyle name="Note 7 40 3" xfId="46460"/>
    <cellStyle name="Note 7 40 4" xfId="46461"/>
    <cellStyle name="Note 7 40 5" xfId="46458"/>
    <cellStyle name="Note 7 41" xfId="14996"/>
    <cellStyle name="Note 7 41 2" xfId="46463"/>
    <cellStyle name="Note 7 41 3" xfId="46464"/>
    <cellStyle name="Note 7 41 4" xfId="46465"/>
    <cellStyle name="Note 7 41 5" xfId="46462"/>
    <cellStyle name="Note 7 42" xfId="14997"/>
    <cellStyle name="Note 7 42 2" xfId="46467"/>
    <cellStyle name="Note 7 42 3" xfId="46468"/>
    <cellStyle name="Note 7 42 4" xfId="46469"/>
    <cellStyle name="Note 7 42 5" xfId="46466"/>
    <cellStyle name="Note 7 43" xfId="14998"/>
    <cellStyle name="Note 7 43 2" xfId="46471"/>
    <cellStyle name="Note 7 43 3" xfId="46472"/>
    <cellStyle name="Note 7 43 4" xfId="46473"/>
    <cellStyle name="Note 7 43 5" xfId="46470"/>
    <cellStyle name="Note 7 44" xfId="14999"/>
    <cellStyle name="Note 7 44 2" xfId="46475"/>
    <cellStyle name="Note 7 44 3" xfId="46476"/>
    <cellStyle name="Note 7 44 4" xfId="46477"/>
    <cellStyle name="Note 7 44 5" xfId="46474"/>
    <cellStyle name="Note 7 45" xfId="15000"/>
    <cellStyle name="Note 7 45 2" xfId="46479"/>
    <cellStyle name="Note 7 45 3" xfId="46480"/>
    <cellStyle name="Note 7 45 4" xfId="46481"/>
    <cellStyle name="Note 7 45 5" xfId="46478"/>
    <cellStyle name="Note 7 46" xfId="15001"/>
    <cellStyle name="Note 7 46 2" xfId="46483"/>
    <cellStyle name="Note 7 46 3" xfId="46484"/>
    <cellStyle name="Note 7 46 4" xfId="46485"/>
    <cellStyle name="Note 7 46 5" xfId="46482"/>
    <cellStyle name="Note 7 47" xfId="15002"/>
    <cellStyle name="Note 7 47 2" xfId="46487"/>
    <cellStyle name="Note 7 47 3" xfId="46488"/>
    <cellStyle name="Note 7 47 4" xfId="46489"/>
    <cellStyle name="Note 7 47 5" xfId="46486"/>
    <cellStyle name="Note 7 48" xfId="15003"/>
    <cellStyle name="Note 7 48 2" xfId="46491"/>
    <cellStyle name="Note 7 48 3" xfId="46492"/>
    <cellStyle name="Note 7 48 4" xfId="46493"/>
    <cellStyle name="Note 7 48 5" xfId="46490"/>
    <cellStyle name="Note 7 49" xfId="15004"/>
    <cellStyle name="Note 7 49 2" xfId="46495"/>
    <cellStyle name="Note 7 49 3" xfId="46496"/>
    <cellStyle name="Note 7 49 4" xfId="46497"/>
    <cellStyle name="Note 7 49 5" xfId="46494"/>
    <cellStyle name="Note 7 5" xfId="15005"/>
    <cellStyle name="Note 7 5 2" xfId="15006"/>
    <cellStyle name="Note 7 5 2 2" xfId="46500"/>
    <cellStyle name="Note 7 5 2 3" xfId="46501"/>
    <cellStyle name="Note 7 5 2 4" xfId="46502"/>
    <cellStyle name="Note 7 5 2 5" xfId="46499"/>
    <cellStyle name="Note 7 5 3" xfId="46503"/>
    <cellStyle name="Note 7 5 4" xfId="46504"/>
    <cellStyle name="Note 7 5 5" xfId="46505"/>
    <cellStyle name="Note 7 5 6" xfId="46498"/>
    <cellStyle name="Note 7 50" xfId="15007"/>
    <cellStyle name="Note 7 50 2" xfId="46507"/>
    <cellStyle name="Note 7 50 3" xfId="46508"/>
    <cellStyle name="Note 7 50 4" xfId="46509"/>
    <cellStyle name="Note 7 50 5" xfId="46506"/>
    <cellStyle name="Note 7 51" xfId="15008"/>
    <cellStyle name="Note 7 51 2" xfId="46511"/>
    <cellStyle name="Note 7 51 3" xfId="46512"/>
    <cellStyle name="Note 7 51 4" xfId="46513"/>
    <cellStyle name="Note 7 51 5" xfId="46510"/>
    <cellStyle name="Note 7 52" xfId="15009"/>
    <cellStyle name="Note 7 52 2" xfId="46515"/>
    <cellStyle name="Note 7 52 3" xfId="46516"/>
    <cellStyle name="Note 7 52 4" xfId="46517"/>
    <cellStyle name="Note 7 52 5" xfId="46514"/>
    <cellStyle name="Note 7 53" xfId="15010"/>
    <cellStyle name="Note 7 53 2" xfId="46519"/>
    <cellStyle name="Note 7 53 3" xfId="46520"/>
    <cellStyle name="Note 7 53 4" xfId="46521"/>
    <cellStyle name="Note 7 53 5" xfId="46518"/>
    <cellStyle name="Note 7 54" xfId="15011"/>
    <cellStyle name="Note 7 54 2" xfId="46523"/>
    <cellStyle name="Note 7 54 3" xfId="46524"/>
    <cellStyle name="Note 7 54 4" xfId="46525"/>
    <cellStyle name="Note 7 54 5" xfId="46522"/>
    <cellStyle name="Note 7 55" xfId="15012"/>
    <cellStyle name="Note 7 55 2" xfId="46527"/>
    <cellStyle name="Note 7 55 3" xfId="46528"/>
    <cellStyle name="Note 7 55 4" xfId="46529"/>
    <cellStyle name="Note 7 55 5" xfId="46526"/>
    <cellStyle name="Note 7 56" xfId="32283"/>
    <cellStyle name="Note 7 56 2" xfId="46530"/>
    <cellStyle name="Note 7 57" xfId="46531"/>
    <cellStyle name="Note 7 58" xfId="46532"/>
    <cellStyle name="Note 7 59" xfId="46229"/>
    <cellStyle name="Note 7 6" xfId="15013"/>
    <cellStyle name="Note 7 6 2" xfId="15014"/>
    <cellStyle name="Note 7 6 2 2" xfId="46535"/>
    <cellStyle name="Note 7 6 2 3" xfId="46536"/>
    <cellStyle name="Note 7 6 2 4" xfId="46537"/>
    <cellStyle name="Note 7 6 2 5" xfId="46534"/>
    <cellStyle name="Note 7 6 3" xfId="46538"/>
    <cellStyle name="Note 7 6 4" xfId="46539"/>
    <cellStyle name="Note 7 6 5" xfId="46540"/>
    <cellStyle name="Note 7 6 6" xfId="46533"/>
    <cellStyle name="Note 7 7" xfId="15015"/>
    <cellStyle name="Note 7 7 2" xfId="15016"/>
    <cellStyle name="Note 7 7 2 2" xfId="46543"/>
    <cellStyle name="Note 7 7 2 3" xfId="46544"/>
    <cellStyle name="Note 7 7 2 4" xfId="46545"/>
    <cellStyle name="Note 7 7 2 5" xfId="46542"/>
    <cellStyle name="Note 7 7 3" xfId="46546"/>
    <cellStyle name="Note 7 7 4" xfId="46547"/>
    <cellStyle name="Note 7 7 5" xfId="46548"/>
    <cellStyle name="Note 7 7 6" xfId="46541"/>
    <cellStyle name="Note 7 8" xfId="15017"/>
    <cellStyle name="Note 7 8 2" xfId="15018"/>
    <cellStyle name="Note 7 8 2 2" xfId="46551"/>
    <cellStyle name="Note 7 8 2 3" xfId="46552"/>
    <cellStyle name="Note 7 8 2 4" xfId="46553"/>
    <cellStyle name="Note 7 8 2 5" xfId="46550"/>
    <cellStyle name="Note 7 8 3" xfId="46554"/>
    <cellStyle name="Note 7 8 4" xfId="46555"/>
    <cellStyle name="Note 7 8 5" xfId="46556"/>
    <cellStyle name="Note 7 8 6" xfId="46549"/>
    <cellStyle name="Note 7 9" xfId="15019"/>
    <cellStyle name="Note 7 9 2" xfId="15020"/>
    <cellStyle name="Note 7 9 2 2" xfId="46559"/>
    <cellStyle name="Note 7 9 2 3" xfId="46560"/>
    <cellStyle name="Note 7 9 2 4" xfId="46561"/>
    <cellStyle name="Note 7 9 2 5" xfId="46558"/>
    <cellStyle name="Note 7 9 3" xfId="46562"/>
    <cellStyle name="Note 7 9 4" xfId="46563"/>
    <cellStyle name="Note 7 9 5" xfId="46564"/>
    <cellStyle name="Note 7 9 6" xfId="46557"/>
    <cellStyle name="Note 8" xfId="15021"/>
    <cellStyle name="Note 8 10" xfId="15022"/>
    <cellStyle name="Note 8 10 2" xfId="15023"/>
    <cellStyle name="Note 8 10 2 2" xfId="46568"/>
    <cellStyle name="Note 8 10 2 3" xfId="46569"/>
    <cellStyle name="Note 8 10 2 4" xfId="46570"/>
    <cellStyle name="Note 8 10 2 5" xfId="46567"/>
    <cellStyle name="Note 8 10 3" xfId="46571"/>
    <cellStyle name="Note 8 10 4" xfId="46572"/>
    <cellStyle name="Note 8 10 5" xfId="46573"/>
    <cellStyle name="Note 8 10 6" xfId="46566"/>
    <cellStyle name="Note 8 11" xfId="15024"/>
    <cellStyle name="Note 8 11 2" xfId="15025"/>
    <cellStyle name="Note 8 11 2 2" xfId="46576"/>
    <cellStyle name="Note 8 11 2 3" xfId="46577"/>
    <cellStyle name="Note 8 11 2 4" xfId="46578"/>
    <cellStyle name="Note 8 11 2 5" xfId="46575"/>
    <cellStyle name="Note 8 11 3" xfId="46579"/>
    <cellStyle name="Note 8 11 4" xfId="46580"/>
    <cellStyle name="Note 8 11 5" xfId="46581"/>
    <cellStyle name="Note 8 11 6" xfId="46574"/>
    <cellStyle name="Note 8 12" xfId="15026"/>
    <cellStyle name="Note 8 12 2" xfId="15027"/>
    <cellStyle name="Note 8 12 2 2" xfId="46584"/>
    <cellStyle name="Note 8 12 2 3" xfId="46585"/>
    <cellStyle name="Note 8 12 2 4" xfId="46586"/>
    <cellStyle name="Note 8 12 2 5" xfId="46583"/>
    <cellStyle name="Note 8 12 3" xfId="46587"/>
    <cellStyle name="Note 8 12 4" xfId="46588"/>
    <cellStyle name="Note 8 12 5" xfId="46589"/>
    <cellStyle name="Note 8 12 6" xfId="46582"/>
    <cellStyle name="Note 8 13" xfId="15028"/>
    <cellStyle name="Note 8 13 2" xfId="15029"/>
    <cellStyle name="Note 8 13 2 2" xfId="46592"/>
    <cellStyle name="Note 8 13 2 3" xfId="46593"/>
    <cellStyle name="Note 8 13 2 4" xfId="46594"/>
    <cellStyle name="Note 8 13 2 5" xfId="46591"/>
    <cellStyle name="Note 8 13 3" xfId="46595"/>
    <cellStyle name="Note 8 13 4" xfId="46596"/>
    <cellStyle name="Note 8 13 5" xfId="46597"/>
    <cellStyle name="Note 8 13 6" xfId="46590"/>
    <cellStyle name="Note 8 14" xfId="15030"/>
    <cellStyle name="Note 8 14 2" xfId="15031"/>
    <cellStyle name="Note 8 14 2 2" xfId="46600"/>
    <cellStyle name="Note 8 14 2 3" xfId="46601"/>
    <cellStyle name="Note 8 14 2 4" xfId="46602"/>
    <cellStyle name="Note 8 14 2 5" xfId="46599"/>
    <cellStyle name="Note 8 14 3" xfId="46603"/>
    <cellStyle name="Note 8 14 4" xfId="46604"/>
    <cellStyle name="Note 8 14 5" xfId="46605"/>
    <cellStyle name="Note 8 14 6" xfId="46598"/>
    <cellStyle name="Note 8 15" xfId="15032"/>
    <cellStyle name="Note 8 15 2" xfId="15033"/>
    <cellStyle name="Note 8 15 2 2" xfId="46608"/>
    <cellStyle name="Note 8 15 2 3" xfId="46609"/>
    <cellStyle name="Note 8 15 2 4" xfId="46610"/>
    <cellStyle name="Note 8 15 2 5" xfId="46607"/>
    <cellStyle name="Note 8 15 3" xfId="46611"/>
    <cellStyle name="Note 8 15 4" xfId="46612"/>
    <cellStyle name="Note 8 15 5" xfId="46613"/>
    <cellStyle name="Note 8 15 6" xfId="46606"/>
    <cellStyle name="Note 8 16" xfId="15034"/>
    <cellStyle name="Note 8 16 2" xfId="15035"/>
    <cellStyle name="Note 8 16 2 2" xfId="46616"/>
    <cellStyle name="Note 8 16 2 3" xfId="46617"/>
    <cellStyle name="Note 8 16 2 4" xfId="46618"/>
    <cellStyle name="Note 8 16 2 5" xfId="46615"/>
    <cellStyle name="Note 8 16 3" xfId="46619"/>
    <cellStyle name="Note 8 16 4" xfId="46620"/>
    <cellStyle name="Note 8 16 5" xfId="46621"/>
    <cellStyle name="Note 8 16 6" xfId="46614"/>
    <cellStyle name="Note 8 17" xfId="15036"/>
    <cellStyle name="Note 8 17 2" xfId="15037"/>
    <cellStyle name="Note 8 17 2 2" xfId="46624"/>
    <cellStyle name="Note 8 17 2 3" xfId="46625"/>
    <cellStyle name="Note 8 17 2 4" xfId="46626"/>
    <cellStyle name="Note 8 17 2 5" xfId="46623"/>
    <cellStyle name="Note 8 17 3" xfId="46627"/>
    <cellStyle name="Note 8 17 4" xfId="46628"/>
    <cellStyle name="Note 8 17 5" xfId="46629"/>
    <cellStyle name="Note 8 17 6" xfId="46622"/>
    <cellStyle name="Note 8 18" xfId="15038"/>
    <cellStyle name="Note 8 18 2" xfId="15039"/>
    <cellStyle name="Note 8 18 2 2" xfId="46632"/>
    <cellStyle name="Note 8 18 2 3" xfId="46633"/>
    <cellStyle name="Note 8 18 2 4" xfId="46634"/>
    <cellStyle name="Note 8 18 2 5" xfId="46631"/>
    <cellStyle name="Note 8 18 3" xfId="46635"/>
    <cellStyle name="Note 8 18 4" xfId="46636"/>
    <cellStyle name="Note 8 18 5" xfId="46637"/>
    <cellStyle name="Note 8 18 6" xfId="46630"/>
    <cellStyle name="Note 8 19" xfId="15040"/>
    <cellStyle name="Note 8 19 2" xfId="15041"/>
    <cellStyle name="Note 8 19 2 2" xfId="46640"/>
    <cellStyle name="Note 8 19 2 3" xfId="46641"/>
    <cellStyle name="Note 8 19 2 4" xfId="46642"/>
    <cellStyle name="Note 8 19 2 5" xfId="46639"/>
    <cellStyle name="Note 8 19 3" xfId="46643"/>
    <cellStyle name="Note 8 19 4" xfId="46644"/>
    <cellStyle name="Note 8 19 5" xfId="46645"/>
    <cellStyle name="Note 8 19 6" xfId="46638"/>
    <cellStyle name="Note 8 2" xfId="15042"/>
    <cellStyle name="Note 8 2 2" xfId="15043"/>
    <cellStyle name="Note 8 2 2 2" xfId="46648"/>
    <cellStyle name="Note 8 2 2 3" xfId="46649"/>
    <cellStyle name="Note 8 2 2 4" xfId="46650"/>
    <cellStyle name="Note 8 2 2 5" xfId="46647"/>
    <cellStyle name="Note 8 2 3" xfId="46651"/>
    <cellStyle name="Note 8 2 4" xfId="46652"/>
    <cellStyle name="Note 8 2 5" xfId="46653"/>
    <cellStyle name="Note 8 2 6" xfId="46646"/>
    <cellStyle name="Note 8 20" xfId="15044"/>
    <cellStyle name="Note 8 20 2" xfId="15045"/>
    <cellStyle name="Note 8 20 2 2" xfId="46656"/>
    <cellStyle name="Note 8 20 2 3" xfId="46657"/>
    <cellStyle name="Note 8 20 2 4" xfId="46658"/>
    <cellStyle name="Note 8 20 2 5" xfId="46655"/>
    <cellStyle name="Note 8 20 3" xfId="46659"/>
    <cellStyle name="Note 8 20 4" xfId="46660"/>
    <cellStyle name="Note 8 20 5" xfId="46661"/>
    <cellStyle name="Note 8 20 6" xfId="46654"/>
    <cellStyle name="Note 8 21" xfId="15046"/>
    <cellStyle name="Note 8 21 2" xfId="15047"/>
    <cellStyle name="Note 8 21 2 2" xfId="46664"/>
    <cellStyle name="Note 8 21 2 3" xfId="46665"/>
    <cellStyle name="Note 8 21 2 4" xfId="46666"/>
    <cellStyle name="Note 8 21 2 5" xfId="46663"/>
    <cellStyle name="Note 8 21 3" xfId="46667"/>
    <cellStyle name="Note 8 21 4" xfId="46668"/>
    <cellStyle name="Note 8 21 5" xfId="46669"/>
    <cellStyle name="Note 8 21 6" xfId="46662"/>
    <cellStyle name="Note 8 22" xfId="15048"/>
    <cellStyle name="Note 8 22 2" xfId="15049"/>
    <cellStyle name="Note 8 22 2 2" xfId="46672"/>
    <cellStyle name="Note 8 22 2 3" xfId="46673"/>
    <cellStyle name="Note 8 22 2 4" xfId="46674"/>
    <cellStyle name="Note 8 22 2 5" xfId="46671"/>
    <cellStyle name="Note 8 22 3" xfId="46675"/>
    <cellStyle name="Note 8 22 4" xfId="46676"/>
    <cellStyle name="Note 8 22 5" xfId="46677"/>
    <cellStyle name="Note 8 22 6" xfId="46670"/>
    <cellStyle name="Note 8 23" xfId="15050"/>
    <cellStyle name="Note 8 23 2" xfId="15051"/>
    <cellStyle name="Note 8 23 2 2" xfId="46680"/>
    <cellStyle name="Note 8 23 2 3" xfId="46681"/>
    <cellStyle name="Note 8 23 2 4" xfId="46682"/>
    <cellStyle name="Note 8 23 2 5" xfId="46679"/>
    <cellStyle name="Note 8 23 3" xfId="46683"/>
    <cellStyle name="Note 8 23 4" xfId="46684"/>
    <cellStyle name="Note 8 23 5" xfId="46685"/>
    <cellStyle name="Note 8 23 6" xfId="46678"/>
    <cellStyle name="Note 8 24" xfId="15052"/>
    <cellStyle name="Note 8 24 2" xfId="15053"/>
    <cellStyle name="Note 8 24 2 2" xfId="46688"/>
    <cellStyle name="Note 8 24 2 3" xfId="46689"/>
    <cellStyle name="Note 8 24 2 4" xfId="46690"/>
    <cellStyle name="Note 8 24 2 5" xfId="46687"/>
    <cellStyle name="Note 8 24 3" xfId="46691"/>
    <cellStyle name="Note 8 24 4" xfId="46692"/>
    <cellStyle name="Note 8 24 5" xfId="46693"/>
    <cellStyle name="Note 8 24 6" xfId="46686"/>
    <cellStyle name="Note 8 25" xfId="15054"/>
    <cellStyle name="Note 8 25 2" xfId="15055"/>
    <cellStyle name="Note 8 25 2 2" xfId="46696"/>
    <cellStyle name="Note 8 25 2 3" xfId="46697"/>
    <cellStyle name="Note 8 25 2 4" xfId="46698"/>
    <cellStyle name="Note 8 25 2 5" xfId="46695"/>
    <cellStyle name="Note 8 25 3" xfId="46699"/>
    <cellStyle name="Note 8 25 4" xfId="46700"/>
    <cellStyle name="Note 8 25 5" xfId="46701"/>
    <cellStyle name="Note 8 25 6" xfId="46694"/>
    <cellStyle name="Note 8 26" xfId="15056"/>
    <cellStyle name="Note 8 26 2" xfId="15057"/>
    <cellStyle name="Note 8 26 2 2" xfId="46704"/>
    <cellStyle name="Note 8 26 2 3" xfId="46705"/>
    <cellStyle name="Note 8 26 2 4" xfId="46706"/>
    <cellStyle name="Note 8 26 2 5" xfId="46703"/>
    <cellStyle name="Note 8 26 3" xfId="46707"/>
    <cellStyle name="Note 8 26 4" xfId="46708"/>
    <cellStyle name="Note 8 26 5" xfId="46709"/>
    <cellStyle name="Note 8 26 6" xfId="46702"/>
    <cellStyle name="Note 8 27" xfId="15058"/>
    <cellStyle name="Note 8 27 2" xfId="15059"/>
    <cellStyle name="Note 8 27 2 2" xfId="46712"/>
    <cellStyle name="Note 8 27 2 3" xfId="46713"/>
    <cellStyle name="Note 8 27 2 4" xfId="46714"/>
    <cellStyle name="Note 8 27 2 5" xfId="46711"/>
    <cellStyle name="Note 8 27 3" xfId="46715"/>
    <cellStyle name="Note 8 27 4" xfId="46716"/>
    <cellStyle name="Note 8 27 5" xfId="46717"/>
    <cellStyle name="Note 8 27 6" xfId="46710"/>
    <cellStyle name="Note 8 28" xfId="15060"/>
    <cellStyle name="Note 8 28 2" xfId="15061"/>
    <cellStyle name="Note 8 28 2 2" xfId="46720"/>
    <cellStyle name="Note 8 28 2 3" xfId="46721"/>
    <cellStyle name="Note 8 28 2 4" xfId="46722"/>
    <cellStyle name="Note 8 28 2 5" xfId="46719"/>
    <cellStyle name="Note 8 28 3" xfId="46723"/>
    <cellStyle name="Note 8 28 4" xfId="46724"/>
    <cellStyle name="Note 8 28 5" xfId="46725"/>
    <cellStyle name="Note 8 28 6" xfId="46718"/>
    <cellStyle name="Note 8 29" xfId="15062"/>
    <cellStyle name="Note 8 29 2" xfId="15063"/>
    <cellStyle name="Note 8 29 2 2" xfId="46728"/>
    <cellStyle name="Note 8 29 2 3" xfId="46729"/>
    <cellStyle name="Note 8 29 2 4" xfId="46730"/>
    <cellStyle name="Note 8 29 2 5" xfId="46727"/>
    <cellStyle name="Note 8 29 3" xfId="46731"/>
    <cellStyle name="Note 8 29 4" xfId="46732"/>
    <cellStyle name="Note 8 29 5" xfId="46733"/>
    <cellStyle name="Note 8 29 6" xfId="46726"/>
    <cellStyle name="Note 8 3" xfId="15064"/>
    <cellStyle name="Note 8 3 2" xfId="15065"/>
    <cellStyle name="Note 8 3 2 2" xfId="46736"/>
    <cellStyle name="Note 8 3 2 3" xfId="46737"/>
    <cellStyle name="Note 8 3 2 4" xfId="46738"/>
    <cellStyle name="Note 8 3 2 5" xfId="46735"/>
    <cellStyle name="Note 8 3 3" xfId="46739"/>
    <cellStyle name="Note 8 3 4" xfId="46740"/>
    <cellStyle name="Note 8 3 5" xfId="46741"/>
    <cellStyle name="Note 8 3 6" xfId="46734"/>
    <cellStyle name="Note 8 30" xfId="15066"/>
    <cellStyle name="Note 8 30 2" xfId="15067"/>
    <cellStyle name="Note 8 30 2 2" xfId="46744"/>
    <cellStyle name="Note 8 30 2 3" xfId="46745"/>
    <cellStyle name="Note 8 30 2 4" xfId="46746"/>
    <cellStyle name="Note 8 30 2 5" xfId="46743"/>
    <cellStyle name="Note 8 30 3" xfId="46747"/>
    <cellStyle name="Note 8 30 4" xfId="46748"/>
    <cellStyle name="Note 8 30 5" xfId="46749"/>
    <cellStyle name="Note 8 30 6" xfId="46742"/>
    <cellStyle name="Note 8 31" xfId="15068"/>
    <cellStyle name="Note 8 31 2" xfId="46751"/>
    <cellStyle name="Note 8 31 3" xfId="46752"/>
    <cellStyle name="Note 8 31 4" xfId="46753"/>
    <cellStyle name="Note 8 31 5" xfId="46750"/>
    <cellStyle name="Note 8 32" xfId="15069"/>
    <cellStyle name="Note 8 32 2" xfId="46755"/>
    <cellStyle name="Note 8 32 3" xfId="46756"/>
    <cellStyle name="Note 8 32 4" xfId="46757"/>
    <cellStyle name="Note 8 32 5" xfId="46754"/>
    <cellStyle name="Note 8 33" xfId="15070"/>
    <cellStyle name="Note 8 33 2" xfId="46759"/>
    <cellStyle name="Note 8 33 3" xfId="46760"/>
    <cellStyle name="Note 8 33 4" xfId="46761"/>
    <cellStyle name="Note 8 33 5" xfId="46758"/>
    <cellStyle name="Note 8 34" xfId="15071"/>
    <cellStyle name="Note 8 34 2" xfId="46763"/>
    <cellStyle name="Note 8 34 3" xfId="46764"/>
    <cellStyle name="Note 8 34 4" xfId="46765"/>
    <cellStyle name="Note 8 34 5" xfId="46762"/>
    <cellStyle name="Note 8 35" xfId="15072"/>
    <cellStyle name="Note 8 35 2" xfId="46767"/>
    <cellStyle name="Note 8 35 3" xfId="46768"/>
    <cellStyle name="Note 8 35 4" xfId="46769"/>
    <cellStyle name="Note 8 35 5" xfId="46766"/>
    <cellStyle name="Note 8 36" xfId="15073"/>
    <cellStyle name="Note 8 36 2" xfId="46771"/>
    <cellStyle name="Note 8 36 3" xfId="46772"/>
    <cellStyle name="Note 8 36 4" xfId="46773"/>
    <cellStyle name="Note 8 36 5" xfId="46770"/>
    <cellStyle name="Note 8 37" xfId="15074"/>
    <cellStyle name="Note 8 37 2" xfId="46775"/>
    <cellStyle name="Note 8 37 3" xfId="46776"/>
    <cellStyle name="Note 8 37 4" xfId="46777"/>
    <cellStyle name="Note 8 37 5" xfId="46774"/>
    <cellStyle name="Note 8 38" xfId="15075"/>
    <cellStyle name="Note 8 38 2" xfId="46779"/>
    <cellStyle name="Note 8 38 3" xfId="46780"/>
    <cellStyle name="Note 8 38 4" xfId="46781"/>
    <cellStyle name="Note 8 38 5" xfId="46778"/>
    <cellStyle name="Note 8 39" xfId="15076"/>
    <cellStyle name="Note 8 39 2" xfId="46783"/>
    <cellStyle name="Note 8 39 3" xfId="46784"/>
    <cellStyle name="Note 8 39 4" xfId="46785"/>
    <cellStyle name="Note 8 39 5" xfId="46782"/>
    <cellStyle name="Note 8 4" xfId="15077"/>
    <cellStyle name="Note 8 4 2" xfId="15078"/>
    <cellStyle name="Note 8 4 2 2" xfId="46788"/>
    <cellStyle name="Note 8 4 2 3" xfId="46789"/>
    <cellStyle name="Note 8 4 2 4" xfId="46790"/>
    <cellStyle name="Note 8 4 2 5" xfId="46787"/>
    <cellStyle name="Note 8 4 3" xfId="46791"/>
    <cellStyle name="Note 8 4 4" xfId="46792"/>
    <cellStyle name="Note 8 4 5" xfId="46793"/>
    <cellStyle name="Note 8 4 6" xfId="46786"/>
    <cellStyle name="Note 8 40" xfId="15079"/>
    <cellStyle name="Note 8 40 2" xfId="46795"/>
    <cellStyle name="Note 8 40 3" xfId="46796"/>
    <cellStyle name="Note 8 40 4" xfId="46797"/>
    <cellStyle name="Note 8 40 5" xfId="46794"/>
    <cellStyle name="Note 8 41" xfId="15080"/>
    <cellStyle name="Note 8 41 2" xfId="46799"/>
    <cellStyle name="Note 8 41 3" xfId="46800"/>
    <cellStyle name="Note 8 41 4" xfId="46801"/>
    <cellStyle name="Note 8 41 5" xfId="46798"/>
    <cellStyle name="Note 8 42" xfId="15081"/>
    <cellStyle name="Note 8 42 2" xfId="46803"/>
    <cellStyle name="Note 8 42 3" xfId="46804"/>
    <cellStyle name="Note 8 42 4" xfId="46805"/>
    <cellStyle name="Note 8 42 5" xfId="46802"/>
    <cellStyle name="Note 8 43" xfId="15082"/>
    <cellStyle name="Note 8 43 2" xfId="46807"/>
    <cellStyle name="Note 8 43 3" xfId="46808"/>
    <cellStyle name="Note 8 43 4" xfId="46809"/>
    <cellStyle name="Note 8 43 5" xfId="46806"/>
    <cellStyle name="Note 8 44" xfId="15083"/>
    <cellStyle name="Note 8 44 2" xfId="46811"/>
    <cellStyle name="Note 8 44 3" xfId="46812"/>
    <cellStyle name="Note 8 44 4" xfId="46813"/>
    <cellStyle name="Note 8 44 5" xfId="46810"/>
    <cellStyle name="Note 8 45" xfId="15084"/>
    <cellStyle name="Note 8 45 2" xfId="46815"/>
    <cellStyle name="Note 8 45 3" xfId="46816"/>
    <cellStyle name="Note 8 45 4" xfId="46817"/>
    <cellStyle name="Note 8 45 5" xfId="46814"/>
    <cellStyle name="Note 8 46" xfId="15085"/>
    <cellStyle name="Note 8 46 2" xfId="46819"/>
    <cellStyle name="Note 8 46 3" xfId="46820"/>
    <cellStyle name="Note 8 46 4" xfId="46821"/>
    <cellStyle name="Note 8 46 5" xfId="46818"/>
    <cellStyle name="Note 8 47" xfId="15086"/>
    <cellStyle name="Note 8 47 2" xfId="46823"/>
    <cellStyle name="Note 8 47 3" xfId="46824"/>
    <cellStyle name="Note 8 47 4" xfId="46825"/>
    <cellStyle name="Note 8 47 5" xfId="46822"/>
    <cellStyle name="Note 8 48" xfId="15087"/>
    <cellStyle name="Note 8 48 2" xfId="46827"/>
    <cellStyle name="Note 8 48 3" xfId="46828"/>
    <cellStyle name="Note 8 48 4" xfId="46829"/>
    <cellStyle name="Note 8 48 5" xfId="46826"/>
    <cellStyle name="Note 8 49" xfId="15088"/>
    <cellStyle name="Note 8 49 2" xfId="46831"/>
    <cellStyle name="Note 8 49 3" xfId="46832"/>
    <cellStyle name="Note 8 49 4" xfId="46833"/>
    <cellStyle name="Note 8 49 5" xfId="46830"/>
    <cellStyle name="Note 8 5" xfId="15089"/>
    <cellStyle name="Note 8 5 2" xfId="15090"/>
    <cellStyle name="Note 8 5 2 2" xfId="46836"/>
    <cellStyle name="Note 8 5 2 3" xfId="46837"/>
    <cellStyle name="Note 8 5 2 4" xfId="46838"/>
    <cellStyle name="Note 8 5 2 5" xfId="46835"/>
    <cellStyle name="Note 8 5 3" xfId="46839"/>
    <cellStyle name="Note 8 5 4" xfId="46840"/>
    <cellStyle name="Note 8 5 5" xfId="46841"/>
    <cellStyle name="Note 8 5 6" xfId="46834"/>
    <cellStyle name="Note 8 50" xfId="15091"/>
    <cellStyle name="Note 8 50 2" xfId="46843"/>
    <cellStyle name="Note 8 50 3" xfId="46844"/>
    <cellStyle name="Note 8 50 4" xfId="46845"/>
    <cellStyle name="Note 8 50 5" xfId="46842"/>
    <cellStyle name="Note 8 51" xfId="15092"/>
    <cellStyle name="Note 8 51 2" xfId="46847"/>
    <cellStyle name="Note 8 51 3" xfId="46848"/>
    <cellStyle name="Note 8 51 4" xfId="46849"/>
    <cellStyle name="Note 8 51 5" xfId="46846"/>
    <cellStyle name="Note 8 52" xfId="15093"/>
    <cellStyle name="Note 8 52 2" xfId="46851"/>
    <cellStyle name="Note 8 52 3" xfId="46852"/>
    <cellStyle name="Note 8 52 4" xfId="46853"/>
    <cellStyle name="Note 8 52 5" xfId="46850"/>
    <cellStyle name="Note 8 53" xfId="15094"/>
    <cellStyle name="Note 8 53 2" xfId="46855"/>
    <cellStyle name="Note 8 53 3" xfId="46856"/>
    <cellStyle name="Note 8 53 4" xfId="46857"/>
    <cellStyle name="Note 8 53 5" xfId="46854"/>
    <cellStyle name="Note 8 54" xfId="15095"/>
    <cellStyle name="Note 8 54 2" xfId="46859"/>
    <cellStyle name="Note 8 54 3" xfId="46860"/>
    <cellStyle name="Note 8 54 4" xfId="46861"/>
    <cellStyle name="Note 8 54 5" xfId="46858"/>
    <cellStyle name="Note 8 55" xfId="15096"/>
    <cellStyle name="Note 8 55 2" xfId="46863"/>
    <cellStyle name="Note 8 55 3" xfId="46864"/>
    <cellStyle name="Note 8 55 4" xfId="46865"/>
    <cellStyle name="Note 8 55 5" xfId="46862"/>
    <cellStyle name="Note 8 56" xfId="32284"/>
    <cellStyle name="Note 8 56 2" xfId="46866"/>
    <cellStyle name="Note 8 57" xfId="46867"/>
    <cellStyle name="Note 8 58" xfId="46868"/>
    <cellStyle name="Note 8 59" xfId="46565"/>
    <cellStyle name="Note 8 6" xfId="15097"/>
    <cellStyle name="Note 8 6 2" xfId="15098"/>
    <cellStyle name="Note 8 6 2 2" xfId="46871"/>
    <cellStyle name="Note 8 6 2 3" xfId="46872"/>
    <cellStyle name="Note 8 6 2 4" xfId="46873"/>
    <cellStyle name="Note 8 6 2 5" xfId="46870"/>
    <cellStyle name="Note 8 6 3" xfId="46874"/>
    <cellStyle name="Note 8 6 4" xfId="46875"/>
    <cellStyle name="Note 8 6 5" xfId="46876"/>
    <cellStyle name="Note 8 6 6" xfId="46869"/>
    <cellStyle name="Note 8 7" xfId="15099"/>
    <cellStyle name="Note 8 7 2" xfId="15100"/>
    <cellStyle name="Note 8 7 2 2" xfId="46879"/>
    <cellStyle name="Note 8 7 2 3" xfId="46880"/>
    <cellStyle name="Note 8 7 2 4" xfId="46881"/>
    <cellStyle name="Note 8 7 2 5" xfId="46878"/>
    <cellStyle name="Note 8 7 3" xfId="46882"/>
    <cellStyle name="Note 8 7 4" xfId="46883"/>
    <cellStyle name="Note 8 7 5" xfId="46884"/>
    <cellStyle name="Note 8 7 6" xfId="46877"/>
    <cellStyle name="Note 8 8" xfId="15101"/>
    <cellStyle name="Note 8 8 2" xfId="15102"/>
    <cellStyle name="Note 8 8 2 2" xfId="46887"/>
    <cellStyle name="Note 8 8 2 3" xfId="46888"/>
    <cellStyle name="Note 8 8 2 4" xfId="46889"/>
    <cellStyle name="Note 8 8 2 5" xfId="46886"/>
    <cellStyle name="Note 8 8 3" xfId="46890"/>
    <cellStyle name="Note 8 8 4" xfId="46891"/>
    <cellStyle name="Note 8 8 5" xfId="46892"/>
    <cellStyle name="Note 8 8 6" xfId="46885"/>
    <cellStyle name="Note 8 9" xfId="15103"/>
    <cellStyle name="Note 8 9 2" xfId="15104"/>
    <cellStyle name="Note 8 9 2 2" xfId="46895"/>
    <cellStyle name="Note 8 9 2 3" xfId="46896"/>
    <cellStyle name="Note 8 9 2 4" xfId="46897"/>
    <cellStyle name="Note 8 9 2 5" xfId="46894"/>
    <cellStyle name="Note 8 9 3" xfId="46898"/>
    <cellStyle name="Note 8 9 4" xfId="46899"/>
    <cellStyle name="Note 8 9 5" xfId="46900"/>
    <cellStyle name="Note 8 9 6" xfId="46893"/>
    <cellStyle name="Note 9" xfId="15105"/>
    <cellStyle name="Note 9 10" xfId="15106"/>
    <cellStyle name="Note 9 10 2" xfId="15107"/>
    <cellStyle name="Note 9 10 2 2" xfId="46904"/>
    <cellStyle name="Note 9 10 2 3" xfId="46905"/>
    <cellStyle name="Note 9 10 2 4" xfId="46906"/>
    <cellStyle name="Note 9 10 2 5" xfId="46903"/>
    <cellStyle name="Note 9 10 3" xfId="46907"/>
    <cellStyle name="Note 9 10 4" xfId="46908"/>
    <cellStyle name="Note 9 10 5" xfId="46909"/>
    <cellStyle name="Note 9 10 6" xfId="46902"/>
    <cellStyle name="Note 9 11" xfId="15108"/>
    <cellStyle name="Note 9 11 2" xfId="15109"/>
    <cellStyle name="Note 9 11 2 2" xfId="46912"/>
    <cellStyle name="Note 9 11 2 3" xfId="46913"/>
    <cellStyle name="Note 9 11 2 4" xfId="46914"/>
    <cellStyle name="Note 9 11 2 5" xfId="46911"/>
    <cellStyle name="Note 9 11 3" xfId="46915"/>
    <cellStyle name="Note 9 11 4" xfId="46916"/>
    <cellStyle name="Note 9 11 5" xfId="46917"/>
    <cellStyle name="Note 9 11 6" xfId="46910"/>
    <cellStyle name="Note 9 12" xfId="15110"/>
    <cellStyle name="Note 9 12 2" xfId="15111"/>
    <cellStyle name="Note 9 12 2 2" xfId="46920"/>
    <cellStyle name="Note 9 12 2 3" xfId="46921"/>
    <cellStyle name="Note 9 12 2 4" xfId="46922"/>
    <cellStyle name="Note 9 12 2 5" xfId="46919"/>
    <cellStyle name="Note 9 12 3" xfId="46923"/>
    <cellStyle name="Note 9 12 4" xfId="46924"/>
    <cellStyle name="Note 9 12 5" xfId="46925"/>
    <cellStyle name="Note 9 12 6" xfId="46918"/>
    <cellStyle name="Note 9 13" xfId="15112"/>
    <cellStyle name="Note 9 13 2" xfId="15113"/>
    <cellStyle name="Note 9 13 2 2" xfId="46928"/>
    <cellStyle name="Note 9 13 2 3" xfId="46929"/>
    <cellStyle name="Note 9 13 2 4" xfId="46930"/>
    <cellStyle name="Note 9 13 2 5" xfId="46927"/>
    <cellStyle name="Note 9 13 3" xfId="46931"/>
    <cellStyle name="Note 9 13 4" xfId="46932"/>
    <cellStyle name="Note 9 13 5" xfId="46933"/>
    <cellStyle name="Note 9 13 6" xfId="46926"/>
    <cellStyle name="Note 9 14" xfId="15114"/>
    <cellStyle name="Note 9 14 2" xfId="15115"/>
    <cellStyle name="Note 9 14 2 2" xfId="46936"/>
    <cellStyle name="Note 9 14 2 3" xfId="46937"/>
    <cellStyle name="Note 9 14 2 4" xfId="46938"/>
    <cellStyle name="Note 9 14 2 5" xfId="46935"/>
    <cellStyle name="Note 9 14 3" xfId="46939"/>
    <cellStyle name="Note 9 14 4" xfId="46940"/>
    <cellStyle name="Note 9 14 5" xfId="46941"/>
    <cellStyle name="Note 9 14 6" xfId="46934"/>
    <cellStyle name="Note 9 15" xfId="15116"/>
    <cellStyle name="Note 9 15 2" xfId="15117"/>
    <cellStyle name="Note 9 15 2 2" xfId="46944"/>
    <cellStyle name="Note 9 15 2 3" xfId="46945"/>
    <cellStyle name="Note 9 15 2 4" xfId="46946"/>
    <cellStyle name="Note 9 15 2 5" xfId="46943"/>
    <cellStyle name="Note 9 15 3" xfId="46947"/>
    <cellStyle name="Note 9 15 4" xfId="46948"/>
    <cellStyle name="Note 9 15 5" xfId="46949"/>
    <cellStyle name="Note 9 15 6" xfId="46942"/>
    <cellStyle name="Note 9 16" xfId="15118"/>
    <cellStyle name="Note 9 16 2" xfId="15119"/>
    <cellStyle name="Note 9 16 2 2" xfId="46952"/>
    <cellStyle name="Note 9 16 2 3" xfId="46953"/>
    <cellStyle name="Note 9 16 2 4" xfId="46954"/>
    <cellStyle name="Note 9 16 2 5" xfId="46951"/>
    <cellStyle name="Note 9 16 3" xfId="46955"/>
    <cellStyle name="Note 9 16 4" xfId="46956"/>
    <cellStyle name="Note 9 16 5" xfId="46957"/>
    <cellStyle name="Note 9 16 6" xfId="46950"/>
    <cellStyle name="Note 9 17" xfId="15120"/>
    <cellStyle name="Note 9 17 2" xfId="15121"/>
    <cellStyle name="Note 9 17 2 2" xfId="46960"/>
    <cellStyle name="Note 9 17 2 3" xfId="46961"/>
    <cellStyle name="Note 9 17 2 4" xfId="46962"/>
    <cellStyle name="Note 9 17 2 5" xfId="46959"/>
    <cellStyle name="Note 9 17 3" xfId="46963"/>
    <cellStyle name="Note 9 17 4" xfId="46964"/>
    <cellStyle name="Note 9 17 5" xfId="46965"/>
    <cellStyle name="Note 9 17 6" xfId="46958"/>
    <cellStyle name="Note 9 18" xfId="15122"/>
    <cellStyle name="Note 9 18 2" xfId="15123"/>
    <cellStyle name="Note 9 18 2 2" xfId="46968"/>
    <cellStyle name="Note 9 18 2 3" xfId="46969"/>
    <cellStyle name="Note 9 18 2 4" xfId="46970"/>
    <cellStyle name="Note 9 18 2 5" xfId="46967"/>
    <cellStyle name="Note 9 18 3" xfId="46971"/>
    <cellStyle name="Note 9 18 4" xfId="46972"/>
    <cellStyle name="Note 9 18 5" xfId="46973"/>
    <cellStyle name="Note 9 18 6" xfId="46966"/>
    <cellStyle name="Note 9 19" xfId="15124"/>
    <cellStyle name="Note 9 19 2" xfId="15125"/>
    <cellStyle name="Note 9 19 2 2" xfId="46976"/>
    <cellStyle name="Note 9 19 2 3" xfId="46977"/>
    <cellStyle name="Note 9 19 2 4" xfId="46978"/>
    <cellStyle name="Note 9 19 2 5" xfId="46975"/>
    <cellStyle name="Note 9 19 3" xfId="46979"/>
    <cellStyle name="Note 9 19 4" xfId="46980"/>
    <cellStyle name="Note 9 19 5" xfId="46981"/>
    <cellStyle name="Note 9 19 6" xfId="46974"/>
    <cellStyle name="Note 9 2" xfId="15126"/>
    <cellStyle name="Note 9 2 2" xfId="15127"/>
    <cellStyle name="Note 9 2 2 2" xfId="46984"/>
    <cellStyle name="Note 9 2 2 3" xfId="46985"/>
    <cellStyle name="Note 9 2 2 4" xfId="46986"/>
    <cellStyle name="Note 9 2 2 5" xfId="46983"/>
    <cellStyle name="Note 9 2 3" xfId="46987"/>
    <cellStyle name="Note 9 2 4" xfId="46988"/>
    <cellStyle name="Note 9 2 5" xfId="46989"/>
    <cellStyle name="Note 9 2 6" xfId="46982"/>
    <cellStyle name="Note 9 20" xfId="15128"/>
    <cellStyle name="Note 9 20 2" xfId="15129"/>
    <cellStyle name="Note 9 20 2 2" xfId="46992"/>
    <cellStyle name="Note 9 20 2 3" xfId="46993"/>
    <cellStyle name="Note 9 20 2 4" xfId="46994"/>
    <cellStyle name="Note 9 20 2 5" xfId="46991"/>
    <cellStyle name="Note 9 20 3" xfId="46995"/>
    <cellStyle name="Note 9 20 4" xfId="46996"/>
    <cellStyle name="Note 9 20 5" xfId="46997"/>
    <cellStyle name="Note 9 20 6" xfId="46990"/>
    <cellStyle name="Note 9 21" xfId="15130"/>
    <cellStyle name="Note 9 21 2" xfId="15131"/>
    <cellStyle name="Note 9 21 2 2" xfId="47000"/>
    <cellStyle name="Note 9 21 2 3" xfId="47001"/>
    <cellStyle name="Note 9 21 2 4" xfId="47002"/>
    <cellStyle name="Note 9 21 2 5" xfId="46999"/>
    <cellStyle name="Note 9 21 3" xfId="47003"/>
    <cellStyle name="Note 9 21 4" xfId="47004"/>
    <cellStyle name="Note 9 21 5" xfId="47005"/>
    <cellStyle name="Note 9 21 6" xfId="46998"/>
    <cellStyle name="Note 9 22" xfId="15132"/>
    <cellStyle name="Note 9 22 2" xfId="15133"/>
    <cellStyle name="Note 9 22 2 2" xfId="47008"/>
    <cellStyle name="Note 9 22 2 3" xfId="47009"/>
    <cellStyle name="Note 9 22 2 4" xfId="47010"/>
    <cellStyle name="Note 9 22 2 5" xfId="47007"/>
    <cellStyle name="Note 9 22 3" xfId="47011"/>
    <cellStyle name="Note 9 22 4" xfId="47012"/>
    <cellStyle name="Note 9 22 5" xfId="47013"/>
    <cellStyle name="Note 9 22 6" xfId="47006"/>
    <cellStyle name="Note 9 23" xfId="15134"/>
    <cellStyle name="Note 9 23 2" xfId="15135"/>
    <cellStyle name="Note 9 23 2 2" xfId="47016"/>
    <cellStyle name="Note 9 23 2 3" xfId="47017"/>
    <cellStyle name="Note 9 23 2 4" xfId="47018"/>
    <cellStyle name="Note 9 23 2 5" xfId="47015"/>
    <cellStyle name="Note 9 23 3" xfId="47019"/>
    <cellStyle name="Note 9 23 4" xfId="47020"/>
    <cellStyle name="Note 9 23 5" xfId="47021"/>
    <cellStyle name="Note 9 23 6" xfId="47014"/>
    <cellStyle name="Note 9 24" xfId="15136"/>
    <cellStyle name="Note 9 24 2" xfId="15137"/>
    <cellStyle name="Note 9 24 2 2" xfId="47024"/>
    <cellStyle name="Note 9 24 2 3" xfId="47025"/>
    <cellStyle name="Note 9 24 2 4" xfId="47026"/>
    <cellStyle name="Note 9 24 2 5" xfId="47023"/>
    <cellStyle name="Note 9 24 3" xfId="47027"/>
    <cellStyle name="Note 9 24 4" xfId="47028"/>
    <cellStyle name="Note 9 24 5" xfId="47029"/>
    <cellStyle name="Note 9 24 6" xfId="47022"/>
    <cellStyle name="Note 9 25" xfId="15138"/>
    <cellStyle name="Note 9 25 2" xfId="15139"/>
    <cellStyle name="Note 9 25 2 2" xfId="47032"/>
    <cellStyle name="Note 9 25 2 3" xfId="47033"/>
    <cellStyle name="Note 9 25 2 4" xfId="47034"/>
    <cellStyle name="Note 9 25 2 5" xfId="47031"/>
    <cellStyle name="Note 9 25 3" xfId="47035"/>
    <cellStyle name="Note 9 25 4" xfId="47036"/>
    <cellStyle name="Note 9 25 5" xfId="47037"/>
    <cellStyle name="Note 9 25 6" xfId="47030"/>
    <cellStyle name="Note 9 26" xfId="15140"/>
    <cellStyle name="Note 9 26 2" xfId="15141"/>
    <cellStyle name="Note 9 26 2 2" xfId="47040"/>
    <cellStyle name="Note 9 26 2 3" xfId="47041"/>
    <cellStyle name="Note 9 26 2 4" xfId="47042"/>
    <cellStyle name="Note 9 26 2 5" xfId="47039"/>
    <cellStyle name="Note 9 26 3" xfId="47043"/>
    <cellStyle name="Note 9 26 4" xfId="47044"/>
    <cellStyle name="Note 9 26 5" xfId="47045"/>
    <cellStyle name="Note 9 26 6" xfId="47038"/>
    <cellStyle name="Note 9 27" xfId="15142"/>
    <cellStyle name="Note 9 27 2" xfId="15143"/>
    <cellStyle name="Note 9 27 2 2" xfId="47048"/>
    <cellStyle name="Note 9 27 2 3" xfId="47049"/>
    <cellStyle name="Note 9 27 2 4" xfId="47050"/>
    <cellStyle name="Note 9 27 2 5" xfId="47047"/>
    <cellStyle name="Note 9 27 3" xfId="47051"/>
    <cellStyle name="Note 9 27 4" xfId="47052"/>
    <cellStyle name="Note 9 27 5" xfId="47053"/>
    <cellStyle name="Note 9 27 6" xfId="47046"/>
    <cellStyle name="Note 9 28" xfId="15144"/>
    <cellStyle name="Note 9 28 2" xfId="15145"/>
    <cellStyle name="Note 9 28 2 2" xfId="47056"/>
    <cellStyle name="Note 9 28 2 3" xfId="47057"/>
    <cellStyle name="Note 9 28 2 4" xfId="47058"/>
    <cellStyle name="Note 9 28 2 5" xfId="47055"/>
    <cellStyle name="Note 9 28 3" xfId="47059"/>
    <cellStyle name="Note 9 28 4" xfId="47060"/>
    <cellStyle name="Note 9 28 5" xfId="47061"/>
    <cellStyle name="Note 9 28 6" xfId="47054"/>
    <cellStyle name="Note 9 29" xfId="15146"/>
    <cellStyle name="Note 9 29 2" xfId="15147"/>
    <cellStyle name="Note 9 29 2 2" xfId="47064"/>
    <cellStyle name="Note 9 29 2 3" xfId="47065"/>
    <cellStyle name="Note 9 29 2 4" xfId="47066"/>
    <cellStyle name="Note 9 29 2 5" xfId="47063"/>
    <cellStyle name="Note 9 29 3" xfId="47067"/>
    <cellStyle name="Note 9 29 4" xfId="47068"/>
    <cellStyle name="Note 9 29 5" xfId="47069"/>
    <cellStyle name="Note 9 29 6" xfId="47062"/>
    <cellStyle name="Note 9 3" xfId="15148"/>
    <cellStyle name="Note 9 3 2" xfId="15149"/>
    <cellStyle name="Note 9 3 2 2" xfId="47072"/>
    <cellStyle name="Note 9 3 2 3" xfId="47073"/>
    <cellStyle name="Note 9 3 2 4" xfId="47074"/>
    <cellStyle name="Note 9 3 2 5" xfId="47071"/>
    <cellStyle name="Note 9 3 3" xfId="47075"/>
    <cellStyle name="Note 9 3 4" xfId="47076"/>
    <cellStyle name="Note 9 3 5" xfId="47077"/>
    <cellStyle name="Note 9 3 6" xfId="47070"/>
    <cellStyle name="Note 9 30" xfId="15150"/>
    <cellStyle name="Note 9 30 2" xfId="15151"/>
    <cellStyle name="Note 9 30 2 2" xfId="47080"/>
    <cellStyle name="Note 9 30 2 3" xfId="47081"/>
    <cellStyle name="Note 9 30 2 4" xfId="47082"/>
    <cellStyle name="Note 9 30 2 5" xfId="47079"/>
    <cellStyle name="Note 9 30 3" xfId="47083"/>
    <cellStyle name="Note 9 30 4" xfId="47084"/>
    <cellStyle name="Note 9 30 5" xfId="47085"/>
    <cellStyle name="Note 9 30 6" xfId="47078"/>
    <cellStyle name="Note 9 31" xfId="15152"/>
    <cellStyle name="Note 9 31 2" xfId="47087"/>
    <cellStyle name="Note 9 31 3" xfId="47088"/>
    <cellStyle name="Note 9 31 4" xfId="47089"/>
    <cellStyle name="Note 9 31 5" xfId="47086"/>
    <cellStyle name="Note 9 32" xfId="15153"/>
    <cellStyle name="Note 9 32 2" xfId="47091"/>
    <cellStyle name="Note 9 32 3" xfId="47092"/>
    <cellStyle name="Note 9 32 4" xfId="47093"/>
    <cellStyle name="Note 9 32 5" xfId="47090"/>
    <cellStyle name="Note 9 33" xfId="15154"/>
    <cellStyle name="Note 9 33 2" xfId="47095"/>
    <cellStyle name="Note 9 33 3" xfId="47096"/>
    <cellStyle name="Note 9 33 4" xfId="47097"/>
    <cellStyle name="Note 9 33 5" xfId="47094"/>
    <cellStyle name="Note 9 34" xfId="15155"/>
    <cellStyle name="Note 9 34 2" xfId="47099"/>
    <cellStyle name="Note 9 34 3" xfId="47100"/>
    <cellStyle name="Note 9 34 4" xfId="47101"/>
    <cellStyle name="Note 9 34 5" xfId="47098"/>
    <cellStyle name="Note 9 35" xfId="15156"/>
    <cellStyle name="Note 9 35 2" xfId="47103"/>
    <cellStyle name="Note 9 35 3" xfId="47104"/>
    <cellStyle name="Note 9 35 4" xfId="47105"/>
    <cellStyle name="Note 9 35 5" xfId="47102"/>
    <cellStyle name="Note 9 36" xfId="15157"/>
    <cellStyle name="Note 9 36 2" xfId="47107"/>
    <cellStyle name="Note 9 36 3" xfId="47108"/>
    <cellStyle name="Note 9 36 4" xfId="47109"/>
    <cellStyle name="Note 9 36 5" xfId="47106"/>
    <cellStyle name="Note 9 37" xfId="15158"/>
    <cellStyle name="Note 9 37 2" xfId="47111"/>
    <cellStyle name="Note 9 37 3" xfId="47112"/>
    <cellStyle name="Note 9 37 4" xfId="47113"/>
    <cellStyle name="Note 9 37 5" xfId="47110"/>
    <cellStyle name="Note 9 38" xfId="15159"/>
    <cellStyle name="Note 9 38 2" xfId="47115"/>
    <cellStyle name="Note 9 38 3" xfId="47116"/>
    <cellStyle name="Note 9 38 4" xfId="47117"/>
    <cellStyle name="Note 9 38 5" xfId="47114"/>
    <cellStyle name="Note 9 39" xfId="15160"/>
    <cellStyle name="Note 9 39 2" xfId="47119"/>
    <cellStyle name="Note 9 39 3" xfId="47120"/>
    <cellStyle name="Note 9 39 4" xfId="47121"/>
    <cellStyle name="Note 9 39 5" xfId="47118"/>
    <cellStyle name="Note 9 4" xfId="15161"/>
    <cellStyle name="Note 9 4 2" xfId="15162"/>
    <cellStyle name="Note 9 4 2 2" xfId="47124"/>
    <cellStyle name="Note 9 4 2 3" xfId="47125"/>
    <cellStyle name="Note 9 4 2 4" xfId="47126"/>
    <cellStyle name="Note 9 4 2 5" xfId="47123"/>
    <cellStyle name="Note 9 4 3" xfId="47127"/>
    <cellStyle name="Note 9 4 4" xfId="47128"/>
    <cellStyle name="Note 9 4 5" xfId="47129"/>
    <cellStyle name="Note 9 4 6" xfId="47122"/>
    <cellStyle name="Note 9 40" xfId="15163"/>
    <cellStyle name="Note 9 40 2" xfId="47131"/>
    <cellStyle name="Note 9 40 3" xfId="47132"/>
    <cellStyle name="Note 9 40 4" xfId="47133"/>
    <cellStyle name="Note 9 40 5" xfId="47130"/>
    <cellStyle name="Note 9 41" xfId="15164"/>
    <cellStyle name="Note 9 41 2" xfId="47135"/>
    <cellStyle name="Note 9 41 3" xfId="47136"/>
    <cellStyle name="Note 9 41 4" xfId="47137"/>
    <cellStyle name="Note 9 41 5" xfId="47134"/>
    <cellStyle name="Note 9 42" xfId="15165"/>
    <cellStyle name="Note 9 42 2" xfId="47139"/>
    <cellStyle name="Note 9 42 3" xfId="47140"/>
    <cellStyle name="Note 9 42 4" xfId="47141"/>
    <cellStyle name="Note 9 42 5" xfId="47138"/>
    <cellStyle name="Note 9 43" xfId="15166"/>
    <cellStyle name="Note 9 43 2" xfId="47143"/>
    <cellStyle name="Note 9 43 3" xfId="47144"/>
    <cellStyle name="Note 9 43 4" xfId="47145"/>
    <cellStyle name="Note 9 43 5" xfId="47142"/>
    <cellStyle name="Note 9 44" xfId="15167"/>
    <cellStyle name="Note 9 44 2" xfId="47147"/>
    <cellStyle name="Note 9 44 3" xfId="47148"/>
    <cellStyle name="Note 9 44 4" xfId="47149"/>
    <cellStyle name="Note 9 44 5" xfId="47146"/>
    <cellStyle name="Note 9 45" xfId="15168"/>
    <cellStyle name="Note 9 45 2" xfId="47151"/>
    <cellStyle name="Note 9 45 3" xfId="47152"/>
    <cellStyle name="Note 9 45 4" xfId="47153"/>
    <cellStyle name="Note 9 45 5" xfId="47150"/>
    <cellStyle name="Note 9 46" xfId="15169"/>
    <cellStyle name="Note 9 46 2" xfId="47155"/>
    <cellStyle name="Note 9 46 3" xfId="47156"/>
    <cellStyle name="Note 9 46 4" xfId="47157"/>
    <cellStyle name="Note 9 46 5" xfId="47154"/>
    <cellStyle name="Note 9 47" xfId="15170"/>
    <cellStyle name="Note 9 47 2" xfId="47159"/>
    <cellStyle name="Note 9 47 3" xfId="47160"/>
    <cellStyle name="Note 9 47 4" xfId="47161"/>
    <cellStyle name="Note 9 47 5" xfId="47158"/>
    <cellStyle name="Note 9 48" xfId="15171"/>
    <cellStyle name="Note 9 48 2" xfId="47163"/>
    <cellStyle name="Note 9 48 3" xfId="47164"/>
    <cellStyle name="Note 9 48 4" xfId="47165"/>
    <cellStyle name="Note 9 48 5" xfId="47162"/>
    <cellStyle name="Note 9 49" xfId="15172"/>
    <cellStyle name="Note 9 49 2" xfId="47167"/>
    <cellStyle name="Note 9 49 3" xfId="47168"/>
    <cellStyle name="Note 9 49 4" xfId="47169"/>
    <cellStyle name="Note 9 49 5" xfId="47166"/>
    <cellStyle name="Note 9 5" xfId="15173"/>
    <cellStyle name="Note 9 5 2" xfId="15174"/>
    <cellStyle name="Note 9 5 2 2" xfId="47172"/>
    <cellStyle name="Note 9 5 2 3" xfId="47173"/>
    <cellStyle name="Note 9 5 2 4" xfId="47174"/>
    <cellStyle name="Note 9 5 2 5" xfId="47171"/>
    <cellStyle name="Note 9 5 3" xfId="47175"/>
    <cellStyle name="Note 9 5 4" xfId="47176"/>
    <cellStyle name="Note 9 5 5" xfId="47177"/>
    <cellStyle name="Note 9 5 6" xfId="47170"/>
    <cellStyle name="Note 9 50" xfId="15175"/>
    <cellStyle name="Note 9 50 2" xfId="47179"/>
    <cellStyle name="Note 9 50 3" xfId="47180"/>
    <cellStyle name="Note 9 50 4" xfId="47181"/>
    <cellStyle name="Note 9 50 5" xfId="47178"/>
    <cellStyle name="Note 9 51" xfId="15176"/>
    <cellStyle name="Note 9 51 2" xfId="47183"/>
    <cellStyle name="Note 9 51 3" xfId="47184"/>
    <cellStyle name="Note 9 51 4" xfId="47185"/>
    <cellStyle name="Note 9 51 5" xfId="47182"/>
    <cellStyle name="Note 9 52" xfId="15177"/>
    <cellStyle name="Note 9 52 2" xfId="47187"/>
    <cellStyle name="Note 9 52 3" xfId="47188"/>
    <cellStyle name="Note 9 52 4" xfId="47189"/>
    <cellStyle name="Note 9 52 5" xfId="47186"/>
    <cellStyle name="Note 9 53" xfId="15178"/>
    <cellStyle name="Note 9 53 2" xfId="47191"/>
    <cellStyle name="Note 9 53 3" xfId="47192"/>
    <cellStyle name="Note 9 53 4" xfId="47193"/>
    <cellStyle name="Note 9 53 5" xfId="47190"/>
    <cellStyle name="Note 9 54" xfId="15179"/>
    <cellStyle name="Note 9 54 2" xfId="47195"/>
    <cellStyle name="Note 9 54 3" xfId="47196"/>
    <cellStyle name="Note 9 54 4" xfId="47197"/>
    <cellStyle name="Note 9 54 5" xfId="47194"/>
    <cellStyle name="Note 9 55" xfId="15180"/>
    <cellStyle name="Note 9 55 2" xfId="47199"/>
    <cellStyle name="Note 9 55 3" xfId="47200"/>
    <cellStyle name="Note 9 55 4" xfId="47201"/>
    <cellStyle name="Note 9 55 5" xfId="47198"/>
    <cellStyle name="Note 9 56" xfId="32285"/>
    <cellStyle name="Note 9 56 2" xfId="47202"/>
    <cellStyle name="Note 9 57" xfId="47203"/>
    <cellStyle name="Note 9 58" xfId="47204"/>
    <cellStyle name="Note 9 59" xfId="46901"/>
    <cellStyle name="Note 9 6" xfId="15181"/>
    <cellStyle name="Note 9 6 2" xfId="15182"/>
    <cellStyle name="Note 9 6 2 2" xfId="47207"/>
    <cellStyle name="Note 9 6 2 3" xfId="47208"/>
    <cellStyle name="Note 9 6 2 4" xfId="47209"/>
    <cellStyle name="Note 9 6 2 5" xfId="47206"/>
    <cellStyle name="Note 9 6 3" xfId="47210"/>
    <cellStyle name="Note 9 6 4" xfId="47211"/>
    <cellStyle name="Note 9 6 5" xfId="47212"/>
    <cellStyle name="Note 9 6 6" xfId="47205"/>
    <cellStyle name="Note 9 7" xfId="15183"/>
    <cellStyle name="Note 9 7 2" xfId="15184"/>
    <cellStyle name="Note 9 7 2 2" xfId="47215"/>
    <cellStyle name="Note 9 7 2 3" xfId="47216"/>
    <cellStyle name="Note 9 7 2 4" xfId="47217"/>
    <cellStyle name="Note 9 7 2 5" xfId="47214"/>
    <cellStyle name="Note 9 7 3" xfId="47218"/>
    <cellStyle name="Note 9 7 4" xfId="47219"/>
    <cellStyle name="Note 9 7 5" xfId="47220"/>
    <cellStyle name="Note 9 7 6" xfId="47213"/>
    <cellStyle name="Note 9 8" xfId="15185"/>
    <cellStyle name="Note 9 8 2" xfId="15186"/>
    <cellStyle name="Note 9 8 2 2" xfId="47223"/>
    <cellStyle name="Note 9 8 2 3" xfId="47224"/>
    <cellStyle name="Note 9 8 2 4" xfId="47225"/>
    <cellStyle name="Note 9 8 2 5" xfId="47222"/>
    <cellStyle name="Note 9 8 3" xfId="47226"/>
    <cellStyle name="Note 9 8 4" xfId="47227"/>
    <cellStyle name="Note 9 8 5" xfId="47228"/>
    <cellStyle name="Note 9 8 6" xfId="47221"/>
    <cellStyle name="Note 9 9" xfId="15187"/>
    <cellStyle name="Note 9 9 2" xfId="15188"/>
    <cellStyle name="Note 9 9 2 2" xfId="47231"/>
    <cellStyle name="Note 9 9 2 3" xfId="47232"/>
    <cellStyle name="Note 9 9 2 4" xfId="47233"/>
    <cellStyle name="Note 9 9 2 5" xfId="47230"/>
    <cellStyle name="Note 9 9 3" xfId="47234"/>
    <cellStyle name="Note 9 9 4" xfId="47235"/>
    <cellStyle name="Note 9 9 5" xfId="47236"/>
    <cellStyle name="Note 9 9 6" xfId="47229"/>
    <cellStyle name="Notes" xfId="264"/>
    <cellStyle name="Notes 2" xfId="15189"/>
    <cellStyle name="Notes 3" xfId="15190"/>
    <cellStyle name="Number" xfId="15191"/>
    <cellStyle name="Number 1" xfId="15192"/>
    <cellStyle name="Number 1 2" xfId="15193"/>
    <cellStyle name="Number 1 3" xfId="15194"/>
    <cellStyle name="Number 2" xfId="15195"/>
    <cellStyle name="Number 3" xfId="15196"/>
    <cellStyle name="Number Date" xfId="15197"/>
    <cellStyle name="Number Date (short)" xfId="15198"/>
    <cellStyle name="Number Date (short) 2" xfId="15199"/>
    <cellStyle name="Number Date (short) 3" xfId="15200"/>
    <cellStyle name="Number Date 2" xfId="15201"/>
    <cellStyle name="Number Date 3" xfId="15202"/>
    <cellStyle name="Number II" xfId="15203"/>
    <cellStyle name="Number Integer" xfId="15204"/>
    <cellStyle name="Number Integer 2" xfId="15205"/>
    <cellStyle name="Number Integer 3" xfId="15206"/>
    <cellStyle name="Number(000)" xfId="208"/>
    <cellStyle name="NumberWithComma" xfId="32286"/>
    <cellStyle name="OLELink" xfId="15207"/>
    <cellStyle name="OperisAuditSections" xfId="15208"/>
    <cellStyle name="OperisBase" xfId="15209"/>
    <cellStyle name="OperisDateMonthly" xfId="15210"/>
    <cellStyle name="OperisDateMonthly 2" xfId="15211"/>
    <cellStyle name="OperisDateMonthly 3" xfId="15212"/>
    <cellStyle name="OperisDatePeriodic" xfId="15213"/>
    <cellStyle name="OperisDatePeriodic 2" xfId="15214"/>
    <cellStyle name="OperisDatePeriodic 3" xfId="15215"/>
    <cellStyle name="OperisGroups" xfId="15216"/>
    <cellStyle name="OperisMoney" xfId="15217"/>
    <cellStyle name="OperisMoney 2" xfId="15218"/>
    <cellStyle name="OperisMoney 3" xfId="15219"/>
    <cellStyle name="OperisNames" xfId="15220"/>
    <cellStyle name="OperisOutputTitles" xfId="15221"/>
    <cellStyle name="OperisOutputTotals" xfId="15222"/>
    <cellStyle name="OperisOutputTotals 2" xfId="15223"/>
    <cellStyle name="OperisOutputTotals 3" xfId="15224"/>
    <cellStyle name="OperisPercent" xfId="15225"/>
    <cellStyle name="OperisPercent 2" xfId="15226"/>
    <cellStyle name="OperisPercent 3" xfId="15227"/>
    <cellStyle name="Output" xfId="209" builtinId="21" customBuiltin="1"/>
    <cellStyle name="Output 10" xfId="32287"/>
    <cellStyle name="Output 11" xfId="32288"/>
    <cellStyle name="Output 12" xfId="32289"/>
    <cellStyle name="Output 13" xfId="32968"/>
    <cellStyle name="Output 2" xfId="210"/>
    <cellStyle name="Output 2 2" xfId="15228"/>
    <cellStyle name="Output 2 2 2" xfId="33007"/>
    <cellStyle name="Output 2 3" xfId="15229"/>
    <cellStyle name="Output 2 4" xfId="15230"/>
    <cellStyle name="Output 2 5" xfId="32290"/>
    <cellStyle name="Output 2 6" xfId="47237"/>
    <cellStyle name="Output 3" xfId="15231"/>
    <cellStyle name="Output 3 2" xfId="32291"/>
    <cellStyle name="Output 3 3" xfId="47238"/>
    <cellStyle name="Output 4" xfId="15232"/>
    <cellStyle name="Output 4 2" xfId="32292"/>
    <cellStyle name="Output 4 3" xfId="47239"/>
    <cellStyle name="Output 5" xfId="32293"/>
    <cellStyle name="Output 5 2" xfId="47240"/>
    <cellStyle name="Output 6" xfId="32294"/>
    <cellStyle name="Output 6 2" xfId="47241"/>
    <cellStyle name="Output 7" xfId="32295"/>
    <cellStyle name="Output 8" xfId="32296"/>
    <cellStyle name="Output 9" xfId="32297"/>
    <cellStyle name="Output Amounts" xfId="211"/>
    <cellStyle name="Output Amounts 10" xfId="32298"/>
    <cellStyle name="Output Amounts 11" xfId="32299"/>
    <cellStyle name="Output Amounts 12" xfId="32300"/>
    <cellStyle name="Output Amounts 13" xfId="32301"/>
    <cellStyle name="Output Amounts 14" xfId="32302"/>
    <cellStyle name="Output Amounts 15" xfId="32303"/>
    <cellStyle name="Output Amounts 16" xfId="32304"/>
    <cellStyle name="Output Amounts 17" xfId="32305"/>
    <cellStyle name="Output Amounts 18" xfId="32306"/>
    <cellStyle name="Output Amounts 19" xfId="32307"/>
    <cellStyle name="OUTPUT AMOUNTS 2" xfId="32308"/>
    <cellStyle name="OUTPUT AMOUNTS 2 10" xfId="32309"/>
    <cellStyle name="Output Amounts 2 2" xfId="32310"/>
    <cellStyle name="Output Amounts 2 3" xfId="32311"/>
    <cellStyle name="OUTPUT AMOUNTS 2 4" xfId="32312"/>
    <cellStyle name="OUTPUT AMOUNTS 2 5" xfId="32313"/>
    <cellStyle name="OUTPUT AMOUNTS 2 6" xfId="32314"/>
    <cellStyle name="OUTPUT AMOUNTS 2 7" xfId="32315"/>
    <cellStyle name="OUTPUT AMOUNTS 2 8" xfId="32316"/>
    <cellStyle name="OUTPUT AMOUNTS 2 9" xfId="32317"/>
    <cellStyle name="OUTPUT AMOUNTS 2_Cashflow" xfId="32318"/>
    <cellStyle name="Output Amounts 20" xfId="32319"/>
    <cellStyle name="Output Amounts 21" xfId="32320"/>
    <cellStyle name="Output Amounts 22" xfId="32321"/>
    <cellStyle name="Output Amounts 23" xfId="32322"/>
    <cellStyle name="Output Amounts 24" xfId="32323"/>
    <cellStyle name="Output Amounts 25" xfId="32324"/>
    <cellStyle name="Output Amounts 26" xfId="32325"/>
    <cellStyle name="Output Amounts 27" xfId="32326"/>
    <cellStyle name="OUTPUT AMOUNTS 28" xfId="32327"/>
    <cellStyle name="OUTPUT AMOUNTS 28 2" xfId="32328"/>
    <cellStyle name="Output Amounts 29" xfId="47242"/>
    <cellStyle name="OUTPUT AMOUNTS 3" xfId="32329"/>
    <cellStyle name="OUTPUT AMOUNTS 3 10" xfId="32330"/>
    <cellStyle name="Output Amounts 3 2" xfId="32331"/>
    <cellStyle name="Output Amounts 3 3" xfId="32332"/>
    <cellStyle name="OUTPUT AMOUNTS 3 4" xfId="32333"/>
    <cellStyle name="OUTPUT AMOUNTS 3 5" xfId="32334"/>
    <cellStyle name="OUTPUT AMOUNTS 3 6" xfId="32335"/>
    <cellStyle name="OUTPUT AMOUNTS 3 7" xfId="32336"/>
    <cellStyle name="OUTPUT AMOUNTS 3 8" xfId="32337"/>
    <cellStyle name="OUTPUT AMOUNTS 3 9" xfId="32338"/>
    <cellStyle name="Output Amounts 4" xfId="32339"/>
    <cellStyle name="Output Amounts 5" xfId="32340"/>
    <cellStyle name="Output Amounts 6" xfId="32341"/>
    <cellStyle name="Output Amounts 7" xfId="32342"/>
    <cellStyle name="Output Amounts 8" xfId="32343"/>
    <cellStyle name="Output Amounts 9" xfId="32344"/>
    <cellStyle name="OUTPUT AMOUNTS_performance" xfId="32345"/>
    <cellStyle name="Output Column Headings" xfId="212"/>
    <cellStyle name="Output Column Headings 10" xfId="32346"/>
    <cellStyle name="Output Column Headings 11" xfId="32347"/>
    <cellStyle name="Output Column Headings 12" xfId="32348"/>
    <cellStyle name="Output Column Headings 13" xfId="32349"/>
    <cellStyle name="Output Column Headings 14" xfId="32350"/>
    <cellStyle name="Output Column Headings 15" xfId="32351"/>
    <cellStyle name="Output Column Headings 16" xfId="32352"/>
    <cellStyle name="Output Column Headings 17" xfId="32353"/>
    <cellStyle name="Output Column Headings 18" xfId="32354"/>
    <cellStyle name="Output Column Headings 19" xfId="32355"/>
    <cellStyle name="Output Column Headings 2" xfId="24394"/>
    <cellStyle name="OUTPUT COLUMN HEADINGS 2 10" xfId="32656"/>
    <cellStyle name="Output Column Headings 2 2" xfId="32357"/>
    <cellStyle name="Output Column Headings 2 3" xfId="32358"/>
    <cellStyle name="OUTPUT COLUMN HEADINGS 2 4" xfId="32356"/>
    <cellStyle name="OUTPUT COLUMN HEADINGS 2 5" xfId="34763"/>
    <cellStyle name="OUTPUT COLUMN HEADINGS 2 6" xfId="34572"/>
    <cellStyle name="OUTPUT COLUMN HEADINGS 2 7" xfId="34804"/>
    <cellStyle name="OUTPUT COLUMN HEADINGS 2 8" xfId="27542"/>
    <cellStyle name="OUTPUT COLUMN HEADINGS 2 9" xfId="34767"/>
    <cellStyle name="Output Column Headings 20" xfId="32359"/>
    <cellStyle name="Output Column Headings 21" xfId="32360"/>
    <cellStyle name="Output Column Headings 22" xfId="32361"/>
    <cellStyle name="Output Column Headings 23" xfId="32362"/>
    <cellStyle name="Output Column Headings 24" xfId="32363"/>
    <cellStyle name="Output Column Headings 25" xfId="32364"/>
    <cellStyle name="Output Column Headings 26" xfId="32365"/>
    <cellStyle name="Output Column Headings 27" xfId="32366"/>
    <cellStyle name="OUTPUT COLUMN HEADINGS 28" xfId="32367"/>
    <cellStyle name="Output Column Headings 29" xfId="47243"/>
    <cellStyle name="Output Column Headings 3" xfId="32368"/>
    <cellStyle name="Output Column Headings 4" xfId="32369"/>
    <cellStyle name="Output Column Headings 5" xfId="32370"/>
    <cellStyle name="Output Column Headings 6" xfId="32371"/>
    <cellStyle name="Output Column Headings 7" xfId="32372"/>
    <cellStyle name="Output Column Headings 8" xfId="32373"/>
    <cellStyle name="Output Column Headings 9" xfId="32374"/>
    <cellStyle name="Output Line Items" xfId="213"/>
    <cellStyle name="Output Line Items 10" xfId="32375"/>
    <cellStyle name="Output Line Items 11" xfId="32376"/>
    <cellStyle name="Output Line Items 12" xfId="32377"/>
    <cellStyle name="Output Line Items 13" xfId="32378"/>
    <cellStyle name="Output Line Items 14" xfId="32379"/>
    <cellStyle name="Output Line Items 15" xfId="32380"/>
    <cellStyle name="Output Line Items 16" xfId="32381"/>
    <cellStyle name="Output Line Items 17" xfId="32382"/>
    <cellStyle name="Output Line Items 18" xfId="32383"/>
    <cellStyle name="Output Line Items 19" xfId="32384"/>
    <cellStyle name="OUTPUT LINE ITEMS 2" xfId="32385"/>
    <cellStyle name="Output Line Items 2 2" xfId="32386"/>
    <cellStyle name="Output Line Items 2 3" xfId="32387"/>
    <cellStyle name="OUTPUT LINE ITEMS 2_Ageing of Receivables Past Due" xfId="32388"/>
    <cellStyle name="Output Line Items 20" xfId="32389"/>
    <cellStyle name="Output Line Items 21" xfId="32390"/>
    <cellStyle name="Output Line Items 22" xfId="32391"/>
    <cellStyle name="Output Line Items 23" xfId="32392"/>
    <cellStyle name="Output Line Items 24" xfId="32393"/>
    <cellStyle name="Output Line Items 25" xfId="32394"/>
    <cellStyle name="Output Line Items 26" xfId="32395"/>
    <cellStyle name="Output Line Items 27" xfId="32396"/>
    <cellStyle name="OUTPUT LINE ITEMS 28" xfId="32397"/>
    <cellStyle name="Output Line Items 29" xfId="47244"/>
    <cellStyle name="Output Line Items 3" xfId="32398"/>
    <cellStyle name="Output Line Items 4" xfId="32399"/>
    <cellStyle name="Output Line Items 5" xfId="32400"/>
    <cellStyle name="Output Line Items 6" xfId="32401"/>
    <cellStyle name="Output Line Items 7" xfId="32402"/>
    <cellStyle name="Output Line Items 8" xfId="32403"/>
    <cellStyle name="Output Line Items 9" xfId="32404"/>
    <cellStyle name="Output Line Items_Ageing of Receivables Past Due" xfId="32405"/>
    <cellStyle name="Output Report Heading" xfId="214"/>
    <cellStyle name="Output Report Heading 10" xfId="32407"/>
    <cellStyle name="Output Report Heading 11" xfId="32408"/>
    <cellStyle name="Output Report Heading 12" xfId="32409"/>
    <cellStyle name="Output Report Heading 13" xfId="32410"/>
    <cellStyle name="Output Report Heading 14" xfId="32411"/>
    <cellStyle name="Output Report Heading 15" xfId="32412"/>
    <cellStyle name="Output Report Heading 16" xfId="32413"/>
    <cellStyle name="Output Report Heading 17" xfId="32414"/>
    <cellStyle name="Output Report Heading 18" xfId="32415"/>
    <cellStyle name="Output Report Heading 19" xfId="32416"/>
    <cellStyle name="Output Report Heading 2" xfId="24395"/>
    <cellStyle name="OUTPUT REPORT HEADING 2 10" xfId="33091"/>
    <cellStyle name="Output Report Heading 2 2" xfId="32418"/>
    <cellStyle name="Output Report Heading 2 3" xfId="32419"/>
    <cellStyle name="OUTPUT REPORT HEADING 2 4" xfId="32417"/>
    <cellStyle name="OUTPUT REPORT HEADING 2 5" xfId="34764"/>
    <cellStyle name="OUTPUT REPORT HEADING 2 6" xfId="34571"/>
    <cellStyle name="OUTPUT REPORT HEADING 2 7" xfId="34805"/>
    <cellStyle name="OUTPUT REPORT HEADING 2 8" xfId="27549"/>
    <cellStyle name="OUTPUT REPORT HEADING 2 9" xfId="34768"/>
    <cellStyle name="Output Report Heading 20" xfId="32420"/>
    <cellStyle name="Output Report Heading 21" xfId="32421"/>
    <cellStyle name="Output Report Heading 22" xfId="32422"/>
    <cellStyle name="Output Report Heading 23" xfId="32423"/>
    <cellStyle name="Output Report Heading 24" xfId="32424"/>
    <cellStyle name="Output Report Heading 25" xfId="32425"/>
    <cellStyle name="Output Report Heading 26" xfId="32426"/>
    <cellStyle name="Output Report Heading 27" xfId="32427"/>
    <cellStyle name="OUTPUT REPORT HEADING 28" xfId="32428"/>
    <cellStyle name="Output Report Heading 29" xfId="32406"/>
    <cellStyle name="Output Report Heading 3" xfId="32429"/>
    <cellStyle name="Output Report Heading 30" xfId="47245"/>
    <cellStyle name="Output Report Heading 4" xfId="32430"/>
    <cellStyle name="Output Report Heading 5" xfId="32431"/>
    <cellStyle name="Output Report Heading 6" xfId="32432"/>
    <cellStyle name="Output Report Heading 7" xfId="32433"/>
    <cellStyle name="Output Report Heading 8" xfId="32434"/>
    <cellStyle name="Output Report Heading 9" xfId="32435"/>
    <cellStyle name="Output Report Heading_2007-08 WACHS Wheatbelt 4 Finance and FTE Report Jan08" xfId="32436"/>
    <cellStyle name="Output Report Title" xfId="215"/>
    <cellStyle name="Output Report Title 10" xfId="32437"/>
    <cellStyle name="Output Report Title 11" xfId="32438"/>
    <cellStyle name="Output Report Title 12" xfId="32439"/>
    <cellStyle name="Output Report Title 13" xfId="32440"/>
    <cellStyle name="Output Report Title 14" xfId="32441"/>
    <cellStyle name="Output Report Title 15" xfId="32442"/>
    <cellStyle name="Output Report Title 16" xfId="32443"/>
    <cellStyle name="Output Report Title 17" xfId="32444"/>
    <cellStyle name="Output Report Title 18" xfId="32445"/>
    <cellStyle name="Output Report Title 19" xfId="32446"/>
    <cellStyle name="Output Report Title 2" xfId="24396"/>
    <cellStyle name="OUTPUT REPORT TITLE 2 10" xfId="34556"/>
    <cellStyle name="Output Report Title 2 2" xfId="32448"/>
    <cellStyle name="Output Report Title 2 3" xfId="32449"/>
    <cellStyle name="OUTPUT REPORT TITLE 2 4" xfId="32447"/>
    <cellStyle name="OUTPUT REPORT TITLE 2 5" xfId="34765"/>
    <cellStyle name="OUTPUT REPORT TITLE 2 6" xfId="34569"/>
    <cellStyle name="OUTPUT REPORT TITLE 2 7" xfId="34796"/>
    <cellStyle name="OUTPUT REPORT TITLE 2 8" xfId="34547"/>
    <cellStyle name="OUTPUT REPORT TITLE 2 9" xfId="34761"/>
    <cellStyle name="Output Report Title 20" xfId="32450"/>
    <cellStyle name="Output Report Title 21" xfId="32451"/>
    <cellStyle name="Output Report Title 22" xfId="32452"/>
    <cellStyle name="Output Report Title 23" xfId="32453"/>
    <cellStyle name="Output Report Title 24" xfId="32454"/>
    <cellStyle name="Output Report Title 25" xfId="32455"/>
    <cellStyle name="Output Report Title 26" xfId="32456"/>
    <cellStyle name="Output Report Title 27" xfId="32457"/>
    <cellStyle name="OUTPUT REPORT TITLE 28" xfId="32458"/>
    <cellStyle name="Output Report Title 29" xfId="47246"/>
    <cellStyle name="Output Report Title 3" xfId="32459"/>
    <cellStyle name="Output Report Title 4" xfId="32460"/>
    <cellStyle name="Output Report Title 5" xfId="32461"/>
    <cellStyle name="Output Report Title 6" xfId="32462"/>
    <cellStyle name="Output Report Title 7" xfId="32463"/>
    <cellStyle name="Output Report Title 8" xfId="32464"/>
    <cellStyle name="Output Report Title 9" xfId="32465"/>
    <cellStyle name="Output Report Title_2007-08 WACHS Wheatbelt 4 Finance and FTE Report Jan08" xfId="32466"/>
    <cellStyle name="Percent [0%]" xfId="15233"/>
    <cellStyle name="Percent [0.00%]" xfId="15234"/>
    <cellStyle name="Percent [0]" xfId="15235"/>
    <cellStyle name="Percent [2]" xfId="15236"/>
    <cellStyle name="Percent [2] U" xfId="15237"/>
    <cellStyle name="Percent [2]_Argyle_Mobilisation Budget_090319 V1" xfId="15238"/>
    <cellStyle name="Percent 10" xfId="216"/>
    <cellStyle name="Percent 10 10" xfId="15239"/>
    <cellStyle name="Percent 10 10 10" xfId="15240"/>
    <cellStyle name="Percent 10 10 10 2" xfId="47250"/>
    <cellStyle name="Percent 10 10 11" xfId="15241"/>
    <cellStyle name="Percent 10 10 11 2" xfId="47251"/>
    <cellStyle name="Percent 10 10 12" xfId="15242"/>
    <cellStyle name="Percent 10 10 12 2" xfId="47252"/>
    <cellStyle name="Percent 10 10 13" xfId="15243"/>
    <cellStyle name="Percent 10 10 13 2" xfId="47253"/>
    <cellStyle name="Percent 10 10 14" xfId="15244"/>
    <cellStyle name="Percent 10 10 14 2" xfId="47254"/>
    <cellStyle name="Percent 10 10 15" xfId="15245"/>
    <cellStyle name="Percent 10 10 15 2" xfId="47255"/>
    <cellStyle name="Percent 10 10 16" xfId="15246"/>
    <cellStyle name="Percent 10 10 16 2" xfId="47256"/>
    <cellStyle name="Percent 10 10 17" xfId="15247"/>
    <cellStyle name="Percent 10 10 17 2" xfId="47257"/>
    <cellStyle name="Percent 10 10 18" xfId="15248"/>
    <cellStyle name="Percent 10 10 18 2" xfId="47258"/>
    <cellStyle name="Percent 10 10 19" xfId="15249"/>
    <cellStyle name="Percent 10 10 19 2" xfId="47259"/>
    <cellStyle name="Percent 10 10 2" xfId="15250"/>
    <cellStyle name="Percent 10 10 2 2" xfId="47260"/>
    <cellStyle name="Percent 10 10 20" xfId="15251"/>
    <cellStyle name="Percent 10 10 20 2" xfId="47261"/>
    <cellStyle name="Percent 10 10 21" xfId="15252"/>
    <cellStyle name="Percent 10 10 21 2" xfId="47262"/>
    <cellStyle name="Percent 10 10 22" xfId="15253"/>
    <cellStyle name="Percent 10 10 22 2" xfId="47263"/>
    <cellStyle name="Percent 10 10 23" xfId="15254"/>
    <cellStyle name="Percent 10 10 23 2" xfId="47264"/>
    <cellStyle name="Percent 10 10 24" xfId="15255"/>
    <cellStyle name="Percent 10 10 24 2" xfId="47265"/>
    <cellStyle name="Percent 10 10 25" xfId="15256"/>
    <cellStyle name="Percent 10 10 25 2" xfId="47266"/>
    <cellStyle name="Percent 10 10 26" xfId="15257"/>
    <cellStyle name="Percent 10 10 26 2" xfId="47267"/>
    <cellStyle name="Percent 10 10 27" xfId="15258"/>
    <cellStyle name="Percent 10 10 27 2" xfId="47268"/>
    <cellStyle name="Percent 10 10 28" xfId="15259"/>
    <cellStyle name="Percent 10 10 28 2" xfId="47269"/>
    <cellStyle name="Percent 10 10 29" xfId="15260"/>
    <cellStyle name="Percent 10 10 29 2" xfId="47270"/>
    <cellStyle name="Percent 10 10 3" xfId="15261"/>
    <cellStyle name="Percent 10 10 3 2" xfId="47271"/>
    <cellStyle name="Percent 10 10 30" xfId="15262"/>
    <cellStyle name="Percent 10 10 30 2" xfId="47272"/>
    <cellStyle name="Percent 10 10 31" xfId="15263"/>
    <cellStyle name="Percent 10 10 31 2" xfId="47273"/>
    <cellStyle name="Percent 10 10 32" xfId="15264"/>
    <cellStyle name="Percent 10 10 32 2" xfId="47274"/>
    <cellStyle name="Percent 10 10 33" xfId="15265"/>
    <cellStyle name="Percent 10 10 33 2" xfId="47275"/>
    <cellStyle name="Percent 10 10 34" xfId="15266"/>
    <cellStyle name="Percent 10 10 34 2" xfId="47276"/>
    <cellStyle name="Percent 10 10 35" xfId="15267"/>
    <cellStyle name="Percent 10 10 35 2" xfId="47277"/>
    <cellStyle name="Percent 10 10 36" xfId="47278"/>
    <cellStyle name="Percent 10 10 37" xfId="47279"/>
    <cellStyle name="Percent 10 10 38" xfId="47280"/>
    <cellStyle name="Percent 10 10 39" xfId="47249"/>
    <cellStyle name="Percent 10 10 4" xfId="15268"/>
    <cellStyle name="Percent 10 10 4 2" xfId="47281"/>
    <cellStyle name="Percent 10 10 5" xfId="15269"/>
    <cellStyle name="Percent 10 10 5 2" xfId="47282"/>
    <cellStyle name="Percent 10 10 6" xfId="15270"/>
    <cellStyle name="Percent 10 10 6 2" xfId="47283"/>
    <cellStyle name="Percent 10 10 7" xfId="15271"/>
    <cellStyle name="Percent 10 10 7 2" xfId="47284"/>
    <cellStyle name="Percent 10 10 8" xfId="15272"/>
    <cellStyle name="Percent 10 10 8 2" xfId="47285"/>
    <cellStyle name="Percent 10 10 9" xfId="15273"/>
    <cellStyle name="Percent 10 10 9 2" xfId="47286"/>
    <cellStyle name="Percent 10 11" xfId="15274"/>
    <cellStyle name="Percent 10 11 10" xfId="15275"/>
    <cellStyle name="Percent 10 11 10 2" xfId="47288"/>
    <cellStyle name="Percent 10 11 11" xfId="15276"/>
    <cellStyle name="Percent 10 11 11 2" xfId="47289"/>
    <cellStyle name="Percent 10 11 12" xfId="15277"/>
    <cellStyle name="Percent 10 11 12 2" xfId="47290"/>
    <cellStyle name="Percent 10 11 13" xfId="15278"/>
    <cellStyle name="Percent 10 11 13 2" xfId="47291"/>
    <cellStyle name="Percent 10 11 14" xfId="15279"/>
    <cellStyle name="Percent 10 11 14 2" xfId="47292"/>
    <cellStyle name="Percent 10 11 15" xfId="15280"/>
    <cellStyle name="Percent 10 11 15 2" xfId="47293"/>
    <cellStyle name="Percent 10 11 16" xfId="15281"/>
    <cellStyle name="Percent 10 11 16 2" xfId="47294"/>
    <cellStyle name="Percent 10 11 17" xfId="15282"/>
    <cellStyle name="Percent 10 11 17 2" xfId="47295"/>
    <cellStyle name="Percent 10 11 18" xfId="15283"/>
    <cellStyle name="Percent 10 11 18 2" xfId="47296"/>
    <cellStyle name="Percent 10 11 19" xfId="15284"/>
    <cellStyle name="Percent 10 11 19 2" xfId="47297"/>
    <cellStyle name="Percent 10 11 2" xfId="15285"/>
    <cellStyle name="Percent 10 11 2 2" xfId="47298"/>
    <cellStyle name="Percent 10 11 20" xfId="15286"/>
    <cellStyle name="Percent 10 11 20 2" xfId="47299"/>
    <cellStyle name="Percent 10 11 21" xfId="15287"/>
    <cellStyle name="Percent 10 11 21 2" xfId="47300"/>
    <cellStyle name="Percent 10 11 22" xfId="15288"/>
    <cellStyle name="Percent 10 11 22 2" xfId="47301"/>
    <cellStyle name="Percent 10 11 23" xfId="15289"/>
    <cellStyle name="Percent 10 11 23 2" xfId="47302"/>
    <cellStyle name="Percent 10 11 24" xfId="15290"/>
    <cellStyle name="Percent 10 11 24 2" xfId="47303"/>
    <cellStyle name="Percent 10 11 25" xfId="15291"/>
    <cellStyle name="Percent 10 11 25 2" xfId="47304"/>
    <cellStyle name="Percent 10 11 26" xfId="15292"/>
    <cellStyle name="Percent 10 11 26 2" xfId="47305"/>
    <cellStyle name="Percent 10 11 27" xfId="15293"/>
    <cellStyle name="Percent 10 11 27 2" xfId="47306"/>
    <cellStyle name="Percent 10 11 28" xfId="15294"/>
    <cellStyle name="Percent 10 11 28 2" xfId="47307"/>
    <cellStyle name="Percent 10 11 29" xfId="15295"/>
    <cellStyle name="Percent 10 11 29 2" xfId="47308"/>
    <cellStyle name="Percent 10 11 3" xfId="15296"/>
    <cellStyle name="Percent 10 11 3 2" xfId="47309"/>
    <cellStyle name="Percent 10 11 30" xfId="15297"/>
    <cellStyle name="Percent 10 11 30 2" xfId="47310"/>
    <cellStyle name="Percent 10 11 31" xfId="15298"/>
    <cellStyle name="Percent 10 11 31 2" xfId="47311"/>
    <cellStyle name="Percent 10 11 32" xfId="15299"/>
    <cellStyle name="Percent 10 11 32 2" xfId="47312"/>
    <cellStyle name="Percent 10 11 33" xfId="15300"/>
    <cellStyle name="Percent 10 11 33 2" xfId="47313"/>
    <cellStyle name="Percent 10 11 34" xfId="15301"/>
    <cellStyle name="Percent 10 11 34 2" xfId="47314"/>
    <cellStyle name="Percent 10 11 35" xfId="15302"/>
    <cellStyle name="Percent 10 11 35 2" xfId="47315"/>
    <cellStyle name="Percent 10 11 36" xfId="47316"/>
    <cellStyle name="Percent 10 11 37" xfId="47317"/>
    <cellStyle name="Percent 10 11 38" xfId="47318"/>
    <cellStyle name="Percent 10 11 39" xfId="47287"/>
    <cellStyle name="Percent 10 11 4" xfId="15303"/>
    <cellStyle name="Percent 10 11 4 2" xfId="47319"/>
    <cellStyle name="Percent 10 11 5" xfId="15304"/>
    <cellStyle name="Percent 10 11 5 2" xfId="47320"/>
    <cellStyle name="Percent 10 11 6" xfId="15305"/>
    <cellStyle name="Percent 10 11 6 2" xfId="47321"/>
    <cellStyle name="Percent 10 11 7" xfId="15306"/>
    <cellStyle name="Percent 10 11 7 2" xfId="47322"/>
    <cellStyle name="Percent 10 11 8" xfId="15307"/>
    <cellStyle name="Percent 10 11 8 2" xfId="47323"/>
    <cellStyle name="Percent 10 11 9" xfId="15308"/>
    <cellStyle name="Percent 10 11 9 2" xfId="47324"/>
    <cellStyle name="Percent 10 12" xfId="15309"/>
    <cellStyle name="Percent 10 12 10" xfId="15310"/>
    <cellStyle name="Percent 10 12 10 2" xfId="47326"/>
    <cellStyle name="Percent 10 12 11" xfId="15311"/>
    <cellStyle name="Percent 10 12 11 2" xfId="47327"/>
    <cellStyle name="Percent 10 12 12" xfId="15312"/>
    <cellStyle name="Percent 10 12 12 2" xfId="47328"/>
    <cellStyle name="Percent 10 12 13" xfId="15313"/>
    <cellStyle name="Percent 10 12 13 2" xfId="47329"/>
    <cellStyle name="Percent 10 12 14" xfId="15314"/>
    <cellStyle name="Percent 10 12 14 2" xfId="47330"/>
    <cellStyle name="Percent 10 12 15" xfId="15315"/>
    <cellStyle name="Percent 10 12 15 2" xfId="47331"/>
    <cellStyle name="Percent 10 12 16" xfId="15316"/>
    <cellStyle name="Percent 10 12 16 2" xfId="47332"/>
    <cellStyle name="Percent 10 12 17" xfId="15317"/>
    <cellStyle name="Percent 10 12 17 2" xfId="47333"/>
    <cellStyle name="Percent 10 12 18" xfId="15318"/>
    <cellStyle name="Percent 10 12 18 2" xfId="47334"/>
    <cellStyle name="Percent 10 12 19" xfId="15319"/>
    <cellStyle name="Percent 10 12 19 2" xfId="47335"/>
    <cellStyle name="Percent 10 12 2" xfId="15320"/>
    <cellStyle name="Percent 10 12 2 2" xfId="47336"/>
    <cellStyle name="Percent 10 12 20" xfId="15321"/>
    <cellStyle name="Percent 10 12 20 2" xfId="47337"/>
    <cellStyle name="Percent 10 12 21" xfId="15322"/>
    <cellStyle name="Percent 10 12 21 2" xfId="47338"/>
    <cellStyle name="Percent 10 12 22" xfId="15323"/>
    <cellStyle name="Percent 10 12 22 2" xfId="47339"/>
    <cellStyle name="Percent 10 12 23" xfId="15324"/>
    <cellStyle name="Percent 10 12 23 2" xfId="47340"/>
    <cellStyle name="Percent 10 12 24" xfId="15325"/>
    <cellStyle name="Percent 10 12 24 2" xfId="47341"/>
    <cellStyle name="Percent 10 12 25" xfId="15326"/>
    <cellStyle name="Percent 10 12 25 2" xfId="47342"/>
    <cellStyle name="Percent 10 12 26" xfId="15327"/>
    <cellStyle name="Percent 10 12 26 2" xfId="47343"/>
    <cellStyle name="Percent 10 12 27" xfId="15328"/>
    <cellStyle name="Percent 10 12 27 2" xfId="47344"/>
    <cellStyle name="Percent 10 12 28" xfId="15329"/>
    <cellStyle name="Percent 10 12 28 2" xfId="47345"/>
    <cellStyle name="Percent 10 12 29" xfId="15330"/>
    <cellStyle name="Percent 10 12 29 2" xfId="47346"/>
    <cellStyle name="Percent 10 12 3" xfId="15331"/>
    <cellStyle name="Percent 10 12 3 2" xfId="47347"/>
    <cellStyle name="Percent 10 12 30" xfId="15332"/>
    <cellStyle name="Percent 10 12 30 2" xfId="47348"/>
    <cellStyle name="Percent 10 12 31" xfId="15333"/>
    <cellStyle name="Percent 10 12 31 2" xfId="47349"/>
    <cellStyle name="Percent 10 12 32" xfId="15334"/>
    <cellStyle name="Percent 10 12 32 2" xfId="47350"/>
    <cellStyle name="Percent 10 12 33" xfId="15335"/>
    <cellStyle name="Percent 10 12 33 2" xfId="47351"/>
    <cellStyle name="Percent 10 12 34" xfId="15336"/>
    <cellStyle name="Percent 10 12 34 2" xfId="47352"/>
    <cellStyle name="Percent 10 12 35" xfId="15337"/>
    <cellStyle name="Percent 10 12 35 2" xfId="47353"/>
    <cellStyle name="Percent 10 12 36" xfId="47354"/>
    <cellStyle name="Percent 10 12 37" xfId="47355"/>
    <cellStyle name="Percent 10 12 38" xfId="47356"/>
    <cellStyle name="Percent 10 12 39" xfId="47325"/>
    <cellStyle name="Percent 10 12 4" xfId="15338"/>
    <cellStyle name="Percent 10 12 4 2" xfId="47357"/>
    <cellStyle name="Percent 10 12 5" xfId="15339"/>
    <cellStyle name="Percent 10 12 5 2" xfId="47358"/>
    <cellStyle name="Percent 10 12 6" xfId="15340"/>
    <cellStyle name="Percent 10 12 6 2" xfId="47359"/>
    <cellStyle name="Percent 10 12 7" xfId="15341"/>
    <cellStyle name="Percent 10 12 7 2" xfId="47360"/>
    <cellStyle name="Percent 10 12 8" xfId="15342"/>
    <cellStyle name="Percent 10 12 8 2" xfId="47361"/>
    <cellStyle name="Percent 10 12 9" xfId="15343"/>
    <cellStyle name="Percent 10 12 9 2" xfId="47362"/>
    <cellStyle name="Percent 10 13" xfId="15344"/>
    <cellStyle name="Percent 10 13 10" xfId="15345"/>
    <cellStyle name="Percent 10 13 10 2" xfId="47364"/>
    <cellStyle name="Percent 10 13 11" xfId="15346"/>
    <cellStyle name="Percent 10 13 11 2" xfId="47365"/>
    <cellStyle name="Percent 10 13 12" xfId="15347"/>
    <cellStyle name="Percent 10 13 12 2" xfId="47366"/>
    <cellStyle name="Percent 10 13 13" xfId="15348"/>
    <cellStyle name="Percent 10 13 13 2" xfId="47367"/>
    <cellStyle name="Percent 10 13 14" xfId="15349"/>
    <cellStyle name="Percent 10 13 14 2" xfId="47368"/>
    <cellStyle name="Percent 10 13 15" xfId="15350"/>
    <cellStyle name="Percent 10 13 15 2" xfId="47369"/>
    <cellStyle name="Percent 10 13 16" xfId="15351"/>
    <cellStyle name="Percent 10 13 16 2" xfId="47370"/>
    <cellStyle name="Percent 10 13 17" xfId="15352"/>
    <cellStyle name="Percent 10 13 17 2" xfId="47371"/>
    <cellStyle name="Percent 10 13 18" xfId="15353"/>
    <cellStyle name="Percent 10 13 18 2" xfId="47372"/>
    <cellStyle name="Percent 10 13 19" xfId="15354"/>
    <cellStyle name="Percent 10 13 19 2" xfId="47373"/>
    <cellStyle name="Percent 10 13 2" xfId="15355"/>
    <cellStyle name="Percent 10 13 2 2" xfId="47374"/>
    <cellStyle name="Percent 10 13 20" xfId="15356"/>
    <cellStyle name="Percent 10 13 20 2" xfId="47375"/>
    <cellStyle name="Percent 10 13 21" xfId="15357"/>
    <cellStyle name="Percent 10 13 21 2" xfId="47376"/>
    <cellStyle name="Percent 10 13 22" xfId="15358"/>
    <cellStyle name="Percent 10 13 22 2" xfId="47377"/>
    <cellStyle name="Percent 10 13 23" xfId="15359"/>
    <cellStyle name="Percent 10 13 23 2" xfId="47378"/>
    <cellStyle name="Percent 10 13 24" xfId="15360"/>
    <cellStyle name="Percent 10 13 24 2" xfId="47379"/>
    <cellStyle name="Percent 10 13 25" xfId="15361"/>
    <cellStyle name="Percent 10 13 25 2" xfId="47380"/>
    <cellStyle name="Percent 10 13 26" xfId="15362"/>
    <cellStyle name="Percent 10 13 26 2" xfId="47381"/>
    <cellStyle name="Percent 10 13 27" xfId="15363"/>
    <cellStyle name="Percent 10 13 27 2" xfId="47382"/>
    <cellStyle name="Percent 10 13 28" xfId="15364"/>
    <cellStyle name="Percent 10 13 28 2" xfId="47383"/>
    <cellStyle name="Percent 10 13 29" xfId="15365"/>
    <cellStyle name="Percent 10 13 29 2" xfId="47384"/>
    <cellStyle name="Percent 10 13 3" xfId="15366"/>
    <cellStyle name="Percent 10 13 3 2" xfId="47385"/>
    <cellStyle name="Percent 10 13 30" xfId="15367"/>
    <cellStyle name="Percent 10 13 30 2" xfId="47386"/>
    <cellStyle name="Percent 10 13 31" xfId="15368"/>
    <cellStyle name="Percent 10 13 31 2" xfId="47387"/>
    <cellStyle name="Percent 10 13 32" xfId="15369"/>
    <cellStyle name="Percent 10 13 32 2" xfId="47388"/>
    <cellStyle name="Percent 10 13 33" xfId="15370"/>
    <cellStyle name="Percent 10 13 33 2" xfId="47389"/>
    <cellStyle name="Percent 10 13 34" xfId="15371"/>
    <cellStyle name="Percent 10 13 34 2" xfId="47390"/>
    <cellStyle name="Percent 10 13 35" xfId="15372"/>
    <cellStyle name="Percent 10 13 35 2" xfId="47391"/>
    <cellStyle name="Percent 10 13 36" xfId="47392"/>
    <cellStyle name="Percent 10 13 37" xfId="47393"/>
    <cellStyle name="Percent 10 13 38" xfId="47394"/>
    <cellStyle name="Percent 10 13 39" xfId="47363"/>
    <cellStyle name="Percent 10 13 4" xfId="15373"/>
    <cellStyle name="Percent 10 13 4 2" xfId="47395"/>
    <cellStyle name="Percent 10 13 5" xfId="15374"/>
    <cellStyle name="Percent 10 13 5 2" xfId="47396"/>
    <cellStyle name="Percent 10 13 6" xfId="15375"/>
    <cellStyle name="Percent 10 13 6 2" xfId="47397"/>
    <cellStyle name="Percent 10 13 7" xfId="15376"/>
    <cellStyle name="Percent 10 13 7 2" xfId="47398"/>
    <cellStyle name="Percent 10 13 8" xfId="15377"/>
    <cellStyle name="Percent 10 13 8 2" xfId="47399"/>
    <cellStyle name="Percent 10 13 9" xfId="15378"/>
    <cellStyle name="Percent 10 13 9 2" xfId="47400"/>
    <cellStyle name="Percent 10 14" xfId="15379"/>
    <cellStyle name="Percent 10 14 10" xfId="15380"/>
    <cellStyle name="Percent 10 14 10 2" xfId="47402"/>
    <cellStyle name="Percent 10 14 11" xfId="15381"/>
    <cellStyle name="Percent 10 14 11 2" xfId="47403"/>
    <cellStyle name="Percent 10 14 12" xfId="15382"/>
    <cellStyle name="Percent 10 14 12 2" xfId="47404"/>
    <cellStyle name="Percent 10 14 13" xfId="15383"/>
    <cellStyle name="Percent 10 14 13 2" xfId="47405"/>
    <cellStyle name="Percent 10 14 14" xfId="15384"/>
    <cellStyle name="Percent 10 14 14 2" xfId="47406"/>
    <cellStyle name="Percent 10 14 15" xfId="15385"/>
    <cellStyle name="Percent 10 14 15 2" xfId="47407"/>
    <cellStyle name="Percent 10 14 16" xfId="15386"/>
    <cellStyle name="Percent 10 14 16 2" xfId="47408"/>
    <cellStyle name="Percent 10 14 17" xfId="15387"/>
    <cellStyle name="Percent 10 14 17 2" xfId="47409"/>
    <cellStyle name="Percent 10 14 18" xfId="15388"/>
    <cellStyle name="Percent 10 14 18 2" xfId="47410"/>
    <cellStyle name="Percent 10 14 19" xfId="15389"/>
    <cellStyle name="Percent 10 14 19 2" xfId="47411"/>
    <cellStyle name="Percent 10 14 2" xfId="15390"/>
    <cellStyle name="Percent 10 14 2 2" xfId="47412"/>
    <cellStyle name="Percent 10 14 20" xfId="15391"/>
    <cellStyle name="Percent 10 14 20 2" xfId="47413"/>
    <cellStyle name="Percent 10 14 21" xfId="15392"/>
    <cellStyle name="Percent 10 14 21 2" xfId="47414"/>
    <cellStyle name="Percent 10 14 22" xfId="15393"/>
    <cellStyle name="Percent 10 14 22 2" xfId="47415"/>
    <cellStyle name="Percent 10 14 23" xfId="15394"/>
    <cellStyle name="Percent 10 14 23 2" xfId="47416"/>
    <cellStyle name="Percent 10 14 24" xfId="15395"/>
    <cellStyle name="Percent 10 14 24 2" xfId="47417"/>
    <cellStyle name="Percent 10 14 25" xfId="15396"/>
    <cellStyle name="Percent 10 14 25 2" xfId="47418"/>
    <cellStyle name="Percent 10 14 26" xfId="15397"/>
    <cellStyle name="Percent 10 14 26 2" xfId="47419"/>
    <cellStyle name="Percent 10 14 27" xfId="15398"/>
    <cellStyle name="Percent 10 14 27 2" xfId="47420"/>
    <cellStyle name="Percent 10 14 28" xfId="15399"/>
    <cellStyle name="Percent 10 14 28 2" xfId="47421"/>
    <cellStyle name="Percent 10 14 29" xfId="15400"/>
    <cellStyle name="Percent 10 14 29 2" xfId="47422"/>
    <cellStyle name="Percent 10 14 3" xfId="15401"/>
    <cellStyle name="Percent 10 14 3 2" xfId="47423"/>
    <cellStyle name="Percent 10 14 30" xfId="15402"/>
    <cellStyle name="Percent 10 14 30 2" xfId="47424"/>
    <cellStyle name="Percent 10 14 31" xfId="15403"/>
    <cellStyle name="Percent 10 14 31 2" xfId="47425"/>
    <cellStyle name="Percent 10 14 32" xfId="15404"/>
    <cellStyle name="Percent 10 14 32 2" xfId="47426"/>
    <cellStyle name="Percent 10 14 33" xfId="15405"/>
    <cellStyle name="Percent 10 14 33 2" xfId="47427"/>
    <cellStyle name="Percent 10 14 34" xfId="15406"/>
    <cellStyle name="Percent 10 14 34 2" xfId="47428"/>
    <cellStyle name="Percent 10 14 35" xfId="15407"/>
    <cellStyle name="Percent 10 14 35 2" xfId="47429"/>
    <cellStyle name="Percent 10 14 36" xfId="47430"/>
    <cellStyle name="Percent 10 14 37" xfId="47431"/>
    <cellStyle name="Percent 10 14 38" xfId="47432"/>
    <cellStyle name="Percent 10 14 39" xfId="47401"/>
    <cellStyle name="Percent 10 14 4" xfId="15408"/>
    <cellStyle name="Percent 10 14 4 2" xfId="47433"/>
    <cellStyle name="Percent 10 14 5" xfId="15409"/>
    <cellStyle name="Percent 10 14 5 2" xfId="47434"/>
    <cellStyle name="Percent 10 14 6" xfId="15410"/>
    <cellStyle name="Percent 10 14 6 2" xfId="47435"/>
    <cellStyle name="Percent 10 14 7" xfId="15411"/>
    <cellStyle name="Percent 10 14 7 2" xfId="47436"/>
    <cellStyle name="Percent 10 14 8" xfId="15412"/>
    <cellStyle name="Percent 10 14 8 2" xfId="47437"/>
    <cellStyle name="Percent 10 14 9" xfId="15413"/>
    <cellStyle name="Percent 10 14 9 2" xfId="47438"/>
    <cellStyle name="Percent 10 15" xfId="15414"/>
    <cellStyle name="Percent 10 15 10" xfId="15415"/>
    <cellStyle name="Percent 10 15 10 2" xfId="47440"/>
    <cellStyle name="Percent 10 15 11" xfId="15416"/>
    <cellStyle name="Percent 10 15 11 2" xfId="47441"/>
    <cellStyle name="Percent 10 15 12" xfId="15417"/>
    <cellStyle name="Percent 10 15 12 2" xfId="47442"/>
    <cellStyle name="Percent 10 15 13" xfId="15418"/>
    <cellStyle name="Percent 10 15 13 2" xfId="47443"/>
    <cellStyle name="Percent 10 15 14" xfId="15419"/>
    <cellStyle name="Percent 10 15 14 2" xfId="47444"/>
    <cellStyle name="Percent 10 15 15" xfId="15420"/>
    <cellStyle name="Percent 10 15 15 2" xfId="47445"/>
    <cellStyle name="Percent 10 15 16" xfId="15421"/>
    <cellStyle name="Percent 10 15 16 2" xfId="47446"/>
    <cellStyle name="Percent 10 15 17" xfId="15422"/>
    <cellStyle name="Percent 10 15 17 2" xfId="47447"/>
    <cellStyle name="Percent 10 15 18" xfId="15423"/>
    <cellStyle name="Percent 10 15 18 2" xfId="47448"/>
    <cellStyle name="Percent 10 15 19" xfId="15424"/>
    <cellStyle name="Percent 10 15 19 2" xfId="47449"/>
    <cellStyle name="Percent 10 15 2" xfId="15425"/>
    <cellStyle name="Percent 10 15 2 2" xfId="47450"/>
    <cellStyle name="Percent 10 15 20" xfId="15426"/>
    <cellStyle name="Percent 10 15 20 2" xfId="47451"/>
    <cellStyle name="Percent 10 15 21" xfId="15427"/>
    <cellStyle name="Percent 10 15 21 2" xfId="47452"/>
    <cellStyle name="Percent 10 15 22" xfId="15428"/>
    <cellStyle name="Percent 10 15 22 2" xfId="47453"/>
    <cellStyle name="Percent 10 15 23" xfId="15429"/>
    <cellStyle name="Percent 10 15 23 2" xfId="47454"/>
    <cellStyle name="Percent 10 15 24" xfId="15430"/>
    <cellStyle name="Percent 10 15 24 2" xfId="47455"/>
    <cellStyle name="Percent 10 15 25" xfId="15431"/>
    <cellStyle name="Percent 10 15 25 2" xfId="47456"/>
    <cellStyle name="Percent 10 15 26" xfId="15432"/>
    <cellStyle name="Percent 10 15 26 2" xfId="47457"/>
    <cellStyle name="Percent 10 15 27" xfId="15433"/>
    <cellStyle name="Percent 10 15 27 2" xfId="47458"/>
    <cellStyle name="Percent 10 15 28" xfId="15434"/>
    <cellStyle name="Percent 10 15 28 2" xfId="47459"/>
    <cellStyle name="Percent 10 15 29" xfId="15435"/>
    <cellStyle name="Percent 10 15 29 2" xfId="47460"/>
    <cellStyle name="Percent 10 15 3" xfId="15436"/>
    <cellStyle name="Percent 10 15 3 2" xfId="47461"/>
    <cellStyle name="Percent 10 15 30" xfId="15437"/>
    <cellStyle name="Percent 10 15 30 2" xfId="47462"/>
    <cellStyle name="Percent 10 15 31" xfId="15438"/>
    <cellStyle name="Percent 10 15 31 2" xfId="47463"/>
    <cellStyle name="Percent 10 15 32" xfId="15439"/>
    <cellStyle name="Percent 10 15 32 2" xfId="47464"/>
    <cellStyle name="Percent 10 15 33" xfId="15440"/>
    <cellStyle name="Percent 10 15 33 2" xfId="47465"/>
    <cellStyle name="Percent 10 15 34" xfId="15441"/>
    <cellStyle name="Percent 10 15 34 2" xfId="47466"/>
    <cellStyle name="Percent 10 15 35" xfId="15442"/>
    <cellStyle name="Percent 10 15 35 2" xfId="47467"/>
    <cellStyle name="Percent 10 15 36" xfId="47468"/>
    <cellStyle name="Percent 10 15 37" xfId="47469"/>
    <cellStyle name="Percent 10 15 38" xfId="47470"/>
    <cellStyle name="Percent 10 15 39" xfId="47439"/>
    <cellStyle name="Percent 10 15 4" xfId="15443"/>
    <cellStyle name="Percent 10 15 4 2" xfId="47471"/>
    <cellStyle name="Percent 10 15 5" xfId="15444"/>
    <cellStyle name="Percent 10 15 5 2" xfId="47472"/>
    <cellStyle name="Percent 10 15 6" xfId="15445"/>
    <cellStyle name="Percent 10 15 6 2" xfId="47473"/>
    <cellStyle name="Percent 10 15 7" xfId="15446"/>
    <cellStyle name="Percent 10 15 7 2" xfId="47474"/>
    <cellStyle name="Percent 10 15 8" xfId="15447"/>
    <cellStyle name="Percent 10 15 8 2" xfId="47475"/>
    <cellStyle name="Percent 10 15 9" xfId="15448"/>
    <cellStyle name="Percent 10 15 9 2" xfId="47476"/>
    <cellStyle name="Percent 10 16" xfId="15449"/>
    <cellStyle name="Percent 10 16 10" xfId="15450"/>
    <cellStyle name="Percent 10 16 10 2" xfId="47478"/>
    <cellStyle name="Percent 10 16 11" xfId="15451"/>
    <cellStyle name="Percent 10 16 11 2" xfId="47479"/>
    <cellStyle name="Percent 10 16 12" xfId="15452"/>
    <cellStyle name="Percent 10 16 12 2" xfId="47480"/>
    <cellStyle name="Percent 10 16 13" xfId="15453"/>
    <cellStyle name="Percent 10 16 13 2" xfId="47481"/>
    <cellStyle name="Percent 10 16 14" xfId="15454"/>
    <cellStyle name="Percent 10 16 14 2" xfId="47482"/>
    <cellStyle name="Percent 10 16 15" xfId="15455"/>
    <cellStyle name="Percent 10 16 15 2" xfId="47483"/>
    <cellStyle name="Percent 10 16 16" xfId="15456"/>
    <cellStyle name="Percent 10 16 16 2" xfId="47484"/>
    <cellStyle name="Percent 10 16 17" xfId="15457"/>
    <cellStyle name="Percent 10 16 17 2" xfId="47485"/>
    <cellStyle name="Percent 10 16 18" xfId="15458"/>
    <cellStyle name="Percent 10 16 18 2" xfId="47486"/>
    <cellStyle name="Percent 10 16 19" xfId="15459"/>
    <cellStyle name="Percent 10 16 19 2" xfId="47487"/>
    <cellStyle name="Percent 10 16 2" xfId="15460"/>
    <cellStyle name="Percent 10 16 2 2" xfId="47488"/>
    <cellStyle name="Percent 10 16 20" xfId="15461"/>
    <cellStyle name="Percent 10 16 20 2" xfId="47489"/>
    <cellStyle name="Percent 10 16 21" xfId="15462"/>
    <cellStyle name="Percent 10 16 21 2" xfId="47490"/>
    <cellStyle name="Percent 10 16 22" xfId="15463"/>
    <cellStyle name="Percent 10 16 22 2" xfId="47491"/>
    <cellStyle name="Percent 10 16 23" xfId="15464"/>
    <cellStyle name="Percent 10 16 23 2" xfId="47492"/>
    <cellStyle name="Percent 10 16 24" xfId="15465"/>
    <cellStyle name="Percent 10 16 24 2" xfId="47493"/>
    <cellStyle name="Percent 10 16 25" xfId="15466"/>
    <cellStyle name="Percent 10 16 25 2" xfId="47494"/>
    <cellStyle name="Percent 10 16 26" xfId="15467"/>
    <cellStyle name="Percent 10 16 26 2" xfId="47495"/>
    <cellStyle name="Percent 10 16 27" xfId="15468"/>
    <cellStyle name="Percent 10 16 27 2" xfId="47496"/>
    <cellStyle name="Percent 10 16 28" xfId="15469"/>
    <cellStyle name="Percent 10 16 28 2" xfId="47497"/>
    <cellStyle name="Percent 10 16 29" xfId="15470"/>
    <cellStyle name="Percent 10 16 29 2" xfId="47498"/>
    <cellStyle name="Percent 10 16 3" xfId="15471"/>
    <cellStyle name="Percent 10 16 3 2" xfId="47499"/>
    <cellStyle name="Percent 10 16 30" xfId="15472"/>
    <cellStyle name="Percent 10 16 30 2" xfId="47500"/>
    <cellStyle name="Percent 10 16 31" xfId="15473"/>
    <cellStyle name="Percent 10 16 31 2" xfId="47501"/>
    <cellStyle name="Percent 10 16 32" xfId="15474"/>
    <cellStyle name="Percent 10 16 32 2" xfId="47502"/>
    <cellStyle name="Percent 10 16 33" xfId="15475"/>
    <cellStyle name="Percent 10 16 33 2" xfId="47503"/>
    <cellStyle name="Percent 10 16 34" xfId="15476"/>
    <cellStyle name="Percent 10 16 34 2" xfId="47504"/>
    <cellStyle name="Percent 10 16 35" xfId="15477"/>
    <cellStyle name="Percent 10 16 35 2" xfId="47505"/>
    <cellStyle name="Percent 10 16 36" xfId="47506"/>
    <cellStyle name="Percent 10 16 37" xfId="47507"/>
    <cellStyle name="Percent 10 16 38" xfId="47508"/>
    <cellStyle name="Percent 10 16 39" xfId="47477"/>
    <cellStyle name="Percent 10 16 4" xfId="15478"/>
    <cellStyle name="Percent 10 16 4 2" xfId="47509"/>
    <cellStyle name="Percent 10 16 5" xfId="15479"/>
    <cellStyle name="Percent 10 16 5 2" xfId="47510"/>
    <cellStyle name="Percent 10 16 6" xfId="15480"/>
    <cellStyle name="Percent 10 16 6 2" xfId="47511"/>
    <cellStyle name="Percent 10 16 7" xfId="15481"/>
    <cellStyle name="Percent 10 16 7 2" xfId="47512"/>
    <cellStyle name="Percent 10 16 8" xfId="15482"/>
    <cellStyle name="Percent 10 16 8 2" xfId="47513"/>
    <cellStyle name="Percent 10 16 9" xfId="15483"/>
    <cellStyle name="Percent 10 16 9 2" xfId="47514"/>
    <cellStyle name="Percent 10 17" xfId="15484"/>
    <cellStyle name="Percent 10 17 10" xfId="15485"/>
    <cellStyle name="Percent 10 17 10 2" xfId="47516"/>
    <cellStyle name="Percent 10 17 11" xfId="15486"/>
    <cellStyle name="Percent 10 17 11 2" xfId="47517"/>
    <cellStyle name="Percent 10 17 12" xfId="15487"/>
    <cellStyle name="Percent 10 17 12 2" xfId="47518"/>
    <cellStyle name="Percent 10 17 13" xfId="15488"/>
    <cellStyle name="Percent 10 17 13 2" xfId="47519"/>
    <cellStyle name="Percent 10 17 14" xfId="15489"/>
    <cellStyle name="Percent 10 17 14 2" xfId="47520"/>
    <cellStyle name="Percent 10 17 15" xfId="15490"/>
    <cellStyle name="Percent 10 17 15 2" xfId="47521"/>
    <cellStyle name="Percent 10 17 16" xfId="15491"/>
    <cellStyle name="Percent 10 17 16 2" xfId="47522"/>
    <cellStyle name="Percent 10 17 17" xfId="15492"/>
    <cellStyle name="Percent 10 17 17 2" xfId="47523"/>
    <cellStyle name="Percent 10 17 18" xfId="15493"/>
    <cellStyle name="Percent 10 17 18 2" xfId="47524"/>
    <cellStyle name="Percent 10 17 19" xfId="15494"/>
    <cellStyle name="Percent 10 17 19 2" xfId="47525"/>
    <cellStyle name="Percent 10 17 2" xfId="15495"/>
    <cellStyle name="Percent 10 17 2 2" xfId="47526"/>
    <cellStyle name="Percent 10 17 20" xfId="15496"/>
    <cellStyle name="Percent 10 17 20 2" xfId="47527"/>
    <cellStyle name="Percent 10 17 21" xfId="15497"/>
    <cellStyle name="Percent 10 17 21 2" xfId="47528"/>
    <cellStyle name="Percent 10 17 22" xfId="15498"/>
    <cellStyle name="Percent 10 17 22 2" xfId="47529"/>
    <cellStyle name="Percent 10 17 23" xfId="15499"/>
    <cellStyle name="Percent 10 17 23 2" xfId="47530"/>
    <cellStyle name="Percent 10 17 24" xfId="15500"/>
    <cellStyle name="Percent 10 17 24 2" xfId="47531"/>
    <cellStyle name="Percent 10 17 25" xfId="15501"/>
    <cellStyle name="Percent 10 17 25 2" xfId="47532"/>
    <cellStyle name="Percent 10 17 26" xfId="15502"/>
    <cellStyle name="Percent 10 17 26 2" xfId="47533"/>
    <cellStyle name="Percent 10 17 27" xfId="15503"/>
    <cellStyle name="Percent 10 17 27 2" xfId="47534"/>
    <cellStyle name="Percent 10 17 28" xfId="15504"/>
    <cellStyle name="Percent 10 17 28 2" xfId="47535"/>
    <cellStyle name="Percent 10 17 29" xfId="15505"/>
    <cellStyle name="Percent 10 17 29 2" xfId="47536"/>
    <cellStyle name="Percent 10 17 3" xfId="15506"/>
    <cellStyle name="Percent 10 17 3 2" xfId="47537"/>
    <cellStyle name="Percent 10 17 30" xfId="15507"/>
    <cellStyle name="Percent 10 17 30 2" xfId="47538"/>
    <cellStyle name="Percent 10 17 31" xfId="15508"/>
    <cellStyle name="Percent 10 17 31 2" xfId="47539"/>
    <cellStyle name="Percent 10 17 32" xfId="15509"/>
    <cellStyle name="Percent 10 17 32 2" xfId="47540"/>
    <cellStyle name="Percent 10 17 33" xfId="15510"/>
    <cellStyle name="Percent 10 17 33 2" xfId="47541"/>
    <cellStyle name="Percent 10 17 34" xfId="15511"/>
    <cellStyle name="Percent 10 17 34 2" xfId="47542"/>
    <cellStyle name="Percent 10 17 35" xfId="15512"/>
    <cellStyle name="Percent 10 17 35 2" xfId="47543"/>
    <cellStyle name="Percent 10 17 36" xfId="47544"/>
    <cellStyle name="Percent 10 17 37" xfId="47545"/>
    <cellStyle name="Percent 10 17 38" xfId="47546"/>
    <cellStyle name="Percent 10 17 39" xfId="47515"/>
    <cellStyle name="Percent 10 17 4" xfId="15513"/>
    <cellStyle name="Percent 10 17 4 2" xfId="47547"/>
    <cellStyle name="Percent 10 17 5" xfId="15514"/>
    <cellStyle name="Percent 10 17 5 2" xfId="47548"/>
    <cellStyle name="Percent 10 17 6" xfId="15515"/>
    <cellStyle name="Percent 10 17 6 2" xfId="47549"/>
    <cellStyle name="Percent 10 17 7" xfId="15516"/>
    <cellStyle name="Percent 10 17 7 2" xfId="47550"/>
    <cellStyle name="Percent 10 17 8" xfId="15517"/>
    <cellStyle name="Percent 10 17 8 2" xfId="47551"/>
    <cellStyle name="Percent 10 17 9" xfId="15518"/>
    <cellStyle name="Percent 10 17 9 2" xfId="47552"/>
    <cellStyle name="Percent 10 18" xfId="15519"/>
    <cellStyle name="Percent 10 18 10" xfId="15520"/>
    <cellStyle name="Percent 10 18 10 2" xfId="47554"/>
    <cellStyle name="Percent 10 18 11" xfId="15521"/>
    <cellStyle name="Percent 10 18 11 2" xfId="47555"/>
    <cellStyle name="Percent 10 18 12" xfId="15522"/>
    <cellStyle name="Percent 10 18 12 2" xfId="47556"/>
    <cellStyle name="Percent 10 18 13" xfId="15523"/>
    <cellStyle name="Percent 10 18 13 2" xfId="47557"/>
    <cellStyle name="Percent 10 18 14" xfId="15524"/>
    <cellStyle name="Percent 10 18 14 2" xfId="47558"/>
    <cellStyle name="Percent 10 18 15" xfId="15525"/>
    <cellStyle name="Percent 10 18 15 2" xfId="47559"/>
    <cellStyle name="Percent 10 18 16" xfId="15526"/>
    <cellStyle name="Percent 10 18 16 2" xfId="47560"/>
    <cellStyle name="Percent 10 18 17" xfId="15527"/>
    <cellStyle name="Percent 10 18 17 2" xfId="47561"/>
    <cellStyle name="Percent 10 18 18" xfId="15528"/>
    <cellStyle name="Percent 10 18 18 2" xfId="47562"/>
    <cellStyle name="Percent 10 18 19" xfId="15529"/>
    <cellStyle name="Percent 10 18 19 2" xfId="47563"/>
    <cellStyle name="Percent 10 18 2" xfId="15530"/>
    <cellStyle name="Percent 10 18 2 2" xfId="47564"/>
    <cellStyle name="Percent 10 18 20" xfId="15531"/>
    <cellStyle name="Percent 10 18 20 2" xfId="47565"/>
    <cellStyle name="Percent 10 18 21" xfId="15532"/>
    <cellStyle name="Percent 10 18 21 2" xfId="47566"/>
    <cellStyle name="Percent 10 18 22" xfId="15533"/>
    <cellStyle name="Percent 10 18 22 2" xfId="47567"/>
    <cellStyle name="Percent 10 18 23" xfId="15534"/>
    <cellStyle name="Percent 10 18 23 2" xfId="47568"/>
    <cellStyle name="Percent 10 18 24" xfId="15535"/>
    <cellStyle name="Percent 10 18 24 2" xfId="47569"/>
    <cellStyle name="Percent 10 18 25" xfId="15536"/>
    <cellStyle name="Percent 10 18 25 2" xfId="47570"/>
    <cellStyle name="Percent 10 18 26" xfId="15537"/>
    <cellStyle name="Percent 10 18 26 2" xfId="47571"/>
    <cellStyle name="Percent 10 18 27" xfId="15538"/>
    <cellStyle name="Percent 10 18 27 2" xfId="47572"/>
    <cellStyle name="Percent 10 18 28" xfId="15539"/>
    <cellStyle name="Percent 10 18 28 2" xfId="47573"/>
    <cellStyle name="Percent 10 18 29" xfId="15540"/>
    <cellStyle name="Percent 10 18 29 2" xfId="47574"/>
    <cellStyle name="Percent 10 18 3" xfId="15541"/>
    <cellStyle name="Percent 10 18 3 2" xfId="47575"/>
    <cellStyle name="Percent 10 18 30" xfId="15542"/>
    <cellStyle name="Percent 10 18 30 2" xfId="47576"/>
    <cellStyle name="Percent 10 18 31" xfId="15543"/>
    <cellStyle name="Percent 10 18 31 2" xfId="47577"/>
    <cellStyle name="Percent 10 18 32" xfId="15544"/>
    <cellStyle name="Percent 10 18 32 2" xfId="47578"/>
    <cellStyle name="Percent 10 18 33" xfId="15545"/>
    <cellStyle name="Percent 10 18 33 2" xfId="47579"/>
    <cellStyle name="Percent 10 18 34" xfId="15546"/>
    <cellStyle name="Percent 10 18 34 2" xfId="47580"/>
    <cellStyle name="Percent 10 18 35" xfId="15547"/>
    <cellStyle name="Percent 10 18 35 2" xfId="47581"/>
    <cellStyle name="Percent 10 18 36" xfId="47582"/>
    <cellStyle name="Percent 10 18 37" xfId="47583"/>
    <cellStyle name="Percent 10 18 38" xfId="47584"/>
    <cellStyle name="Percent 10 18 39" xfId="47553"/>
    <cellStyle name="Percent 10 18 4" xfId="15548"/>
    <cellStyle name="Percent 10 18 4 2" xfId="47585"/>
    <cellStyle name="Percent 10 18 5" xfId="15549"/>
    <cellStyle name="Percent 10 18 5 2" xfId="47586"/>
    <cellStyle name="Percent 10 18 6" xfId="15550"/>
    <cellStyle name="Percent 10 18 6 2" xfId="47587"/>
    <cellStyle name="Percent 10 18 7" xfId="15551"/>
    <cellStyle name="Percent 10 18 7 2" xfId="47588"/>
    <cellStyle name="Percent 10 18 8" xfId="15552"/>
    <cellStyle name="Percent 10 18 8 2" xfId="47589"/>
    <cellStyle name="Percent 10 18 9" xfId="15553"/>
    <cellStyle name="Percent 10 18 9 2" xfId="47590"/>
    <cellStyle name="Percent 10 19" xfId="15554"/>
    <cellStyle name="Percent 10 19 10" xfId="15555"/>
    <cellStyle name="Percent 10 19 10 2" xfId="47592"/>
    <cellStyle name="Percent 10 19 11" xfId="15556"/>
    <cellStyle name="Percent 10 19 11 2" xfId="47593"/>
    <cellStyle name="Percent 10 19 12" xfId="15557"/>
    <cellStyle name="Percent 10 19 12 2" xfId="47594"/>
    <cellStyle name="Percent 10 19 13" xfId="15558"/>
    <cellStyle name="Percent 10 19 13 2" xfId="47595"/>
    <cellStyle name="Percent 10 19 14" xfId="15559"/>
    <cellStyle name="Percent 10 19 14 2" xfId="47596"/>
    <cellStyle name="Percent 10 19 15" xfId="15560"/>
    <cellStyle name="Percent 10 19 15 2" xfId="47597"/>
    <cellStyle name="Percent 10 19 16" xfId="15561"/>
    <cellStyle name="Percent 10 19 16 2" xfId="47598"/>
    <cellStyle name="Percent 10 19 17" xfId="15562"/>
    <cellStyle name="Percent 10 19 17 2" xfId="47599"/>
    <cellStyle name="Percent 10 19 18" xfId="15563"/>
    <cellStyle name="Percent 10 19 18 2" xfId="47600"/>
    <cellStyle name="Percent 10 19 19" xfId="15564"/>
    <cellStyle name="Percent 10 19 19 2" xfId="47601"/>
    <cellStyle name="Percent 10 19 2" xfId="15565"/>
    <cellStyle name="Percent 10 19 2 2" xfId="47602"/>
    <cellStyle name="Percent 10 19 20" xfId="15566"/>
    <cellStyle name="Percent 10 19 20 2" xfId="47603"/>
    <cellStyle name="Percent 10 19 21" xfId="15567"/>
    <cellStyle name="Percent 10 19 21 2" xfId="47604"/>
    <cellStyle name="Percent 10 19 22" xfId="15568"/>
    <cellStyle name="Percent 10 19 22 2" xfId="47605"/>
    <cellStyle name="Percent 10 19 23" xfId="15569"/>
    <cellStyle name="Percent 10 19 23 2" xfId="47606"/>
    <cellStyle name="Percent 10 19 24" xfId="15570"/>
    <cellStyle name="Percent 10 19 24 2" xfId="47607"/>
    <cellStyle name="Percent 10 19 25" xfId="15571"/>
    <cellStyle name="Percent 10 19 25 2" xfId="47608"/>
    <cellStyle name="Percent 10 19 26" xfId="15572"/>
    <cellStyle name="Percent 10 19 26 2" xfId="47609"/>
    <cellStyle name="Percent 10 19 27" xfId="15573"/>
    <cellStyle name="Percent 10 19 27 2" xfId="47610"/>
    <cellStyle name="Percent 10 19 28" xfId="15574"/>
    <cellStyle name="Percent 10 19 28 2" xfId="47611"/>
    <cellStyle name="Percent 10 19 29" xfId="15575"/>
    <cellStyle name="Percent 10 19 29 2" xfId="47612"/>
    <cellStyle name="Percent 10 19 3" xfId="15576"/>
    <cellStyle name="Percent 10 19 3 2" xfId="47613"/>
    <cellStyle name="Percent 10 19 30" xfId="15577"/>
    <cellStyle name="Percent 10 19 30 2" xfId="47614"/>
    <cellStyle name="Percent 10 19 31" xfId="15578"/>
    <cellStyle name="Percent 10 19 31 2" xfId="47615"/>
    <cellStyle name="Percent 10 19 32" xfId="15579"/>
    <cellStyle name="Percent 10 19 32 2" xfId="47616"/>
    <cellStyle name="Percent 10 19 33" xfId="15580"/>
    <cellStyle name="Percent 10 19 33 2" xfId="47617"/>
    <cellStyle name="Percent 10 19 34" xfId="15581"/>
    <cellStyle name="Percent 10 19 34 2" xfId="47618"/>
    <cellStyle name="Percent 10 19 35" xfId="15582"/>
    <cellStyle name="Percent 10 19 35 2" xfId="47619"/>
    <cellStyle name="Percent 10 19 36" xfId="47620"/>
    <cellStyle name="Percent 10 19 37" xfId="47621"/>
    <cellStyle name="Percent 10 19 38" xfId="47622"/>
    <cellStyle name="Percent 10 19 39" xfId="47591"/>
    <cellStyle name="Percent 10 19 4" xfId="15583"/>
    <cellStyle name="Percent 10 19 4 2" xfId="47623"/>
    <cellStyle name="Percent 10 19 5" xfId="15584"/>
    <cellStyle name="Percent 10 19 5 2" xfId="47624"/>
    <cellStyle name="Percent 10 19 6" xfId="15585"/>
    <cellStyle name="Percent 10 19 6 2" xfId="47625"/>
    <cellStyle name="Percent 10 19 7" xfId="15586"/>
    <cellStyle name="Percent 10 19 7 2" xfId="47626"/>
    <cellStyle name="Percent 10 19 8" xfId="15587"/>
    <cellStyle name="Percent 10 19 8 2" xfId="47627"/>
    <cellStyle name="Percent 10 19 9" xfId="15588"/>
    <cellStyle name="Percent 10 19 9 2" xfId="47628"/>
    <cellStyle name="Percent 10 2" xfId="15589"/>
    <cellStyle name="Percent 10 2 10" xfId="15590"/>
    <cellStyle name="Percent 10 2 10 2" xfId="47630"/>
    <cellStyle name="Percent 10 2 11" xfId="15591"/>
    <cellStyle name="Percent 10 2 11 2" xfId="47631"/>
    <cellStyle name="Percent 10 2 12" xfId="15592"/>
    <cellStyle name="Percent 10 2 12 2" xfId="47632"/>
    <cellStyle name="Percent 10 2 13" xfId="15593"/>
    <cellStyle name="Percent 10 2 13 2" xfId="47633"/>
    <cellStyle name="Percent 10 2 14" xfId="15594"/>
    <cellStyle name="Percent 10 2 14 2" xfId="47634"/>
    <cellStyle name="Percent 10 2 15" xfId="15595"/>
    <cellStyle name="Percent 10 2 15 2" xfId="47635"/>
    <cellStyle name="Percent 10 2 16" xfId="15596"/>
    <cellStyle name="Percent 10 2 16 2" xfId="47636"/>
    <cellStyle name="Percent 10 2 17" xfId="15597"/>
    <cellStyle name="Percent 10 2 17 2" xfId="47637"/>
    <cellStyle name="Percent 10 2 18" xfId="15598"/>
    <cellStyle name="Percent 10 2 18 2" xfId="47638"/>
    <cellStyle name="Percent 10 2 19" xfId="15599"/>
    <cellStyle name="Percent 10 2 19 2" xfId="47639"/>
    <cellStyle name="Percent 10 2 2" xfId="15600"/>
    <cellStyle name="Percent 10 2 2 2" xfId="47640"/>
    <cellStyle name="Percent 10 2 20" xfId="15601"/>
    <cellStyle name="Percent 10 2 20 2" xfId="47641"/>
    <cellStyle name="Percent 10 2 21" xfId="15602"/>
    <cellStyle name="Percent 10 2 21 2" xfId="47642"/>
    <cellStyle name="Percent 10 2 22" xfId="15603"/>
    <cellStyle name="Percent 10 2 22 2" xfId="47643"/>
    <cellStyle name="Percent 10 2 23" xfId="15604"/>
    <cellStyle name="Percent 10 2 23 2" xfId="47644"/>
    <cellStyle name="Percent 10 2 24" xfId="15605"/>
    <cellStyle name="Percent 10 2 24 2" xfId="47645"/>
    <cellStyle name="Percent 10 2 25" xfId="15606"/>
    <cellStyle name="Percent 10 2 25 2" xfId="47646"/>
    <cellStyle name="Percent 10 2 26" xfId="15607"/>
    <cellStyle name="Percent 10 2 26 2" xfId="47647"/>
    <cellStyle name="Percent 10 2 27" xfId="15608"/>
    <cellStyle name="Percent 10 2 27 2" xfId="47648"/>
    <cellStyle name="Percent 10 2 28" xfId="15609"/>
    <cellStyle name="Percent 10 2 28 2" xfId="47649"/>
    <cellStyle name="Percent 10 2 29" xfId="15610"/>
    <cellStyle name="Percent 10 2 29 2" xfId="47650"/>
    <cellStyle name="Percent 10 2 3" xfId="15611"/>
    <cellStyle name="Percent 10 2 3 2" xfId="47651"/>
    <cellStyle name="Percent 10 2 30" xfId="15612"/>
    <cellStyle name="Percent 10 2 30 2" xfId="47652"/>
    <cellStyle name="Percent 10 2 31" xfId="15613"/>
    <cellStyle name="Percent 10 2 31 2" xfId="47653"/>
    <cellStyle name="Percent 10 2 32" xfId="15614"/>
    <cellStyle name="Percent 10 2 32 2" xfId="47654"/>
    <cellStyle name="Percent 10 2 33" xfId="15615"/>
    <cellStyle name="Percent 10 2 33 2" xfId="47655"/>
    <cellStyle name="Percent 10 2 34" xfId="15616"/>
    <cellStyle name="Percent 10 2 34 2" xfId="47656"/>
    <cellStyle name="Percent 10 2 35" xfId="15617"/>
    <cellStyle name="Percent 10 2 35 2" xfId="47657"/>
    <cellStyle name="Percent 10 2 36" xfId="47658"/>
    <cellStyle name="Percent 10 2 37" xfId="47659"/>
    <cellStyle name="Percent 10 2 38" xfId="47660"/>
    <cellStyle name="Percent 10 2 39" xfId="47629"/>
    <cellStyle name="Percent 10 2 4" xfId="15618"/>
    <cellStyle name="Percent 10 2 4 2" xfId="47661"/>
    <cellStyle name="Percent 10 2 5" xfId="15619"/>
    <cellStyle name="Percent 10 2 5 2" xfId="47662"/>
    <cellStyle name="Percent 10 2 6" xfId="15620"/>
    <cellStyle name="Percent 10 2 6 2" xfId="47663"/>
    <cellStyle name="Percent 10 2 7" xfId="15621"/>
    <cellStyle name="Percent 10 2 7 2" xfId="47664"/>
    <cellStyle name="Percent 10 2 8" xfId="15622"/>
    <cellStyle name="Percent 10 2 8 2" xfId="47665"/>
    <cellStyle name="Percent 10 2 9" xfId="15623"/>
    <cellStyle name="Percent 10 2 9 2" xfId="47666"/>
    <cellStyle name="Percent 10 20" xfId="15624"/>
    <cellStyle name="Percent 10 20 10" xfId="15625"/>
    <cellStyle name="Percent 10 20 10 2" xfId="47668"/>
    <cellStyle name="Percent 10 20 11" xfId="15626"/>
    <cellStyle name="Percent 10 20 11 2" xfId="47669"/>
    <cellStyle name="Percent 10 20 12" xfId="15627"/>
    <cellStyle name="Percent 10 20 12 2" xfId="47670"/>
    <cellStyle name="Percent 10 20 13" xfId="15628"/>
    <cellStyle name="Percent 10 20 13 2" xfId="47671"/>
    <cellStyle name="Percent 10 20 14" xfId="15629"/>
    <cellStyle name="Percent 10 20 14 2" xfId="47672"/>
    <cellStyle name="Percent 10 20 15" xfId="15630"/>
    <cellStyle name="Percent 10 20 15 2" xfId="47673"/>
    <cellStyle name="Percent 10 20 16" xfId="15631"/>
    <cellStyle name="Percent 10 20 16 2" xfId="47674"/>
    <cellStyle name="Percent 10 20 17" xfId="15632"/>
    <cellStyle name="Percent 10 20 17 2" xfId="47675"/>
    <cellStyle name="Percent 10 20 18" xfId="15633"/>
    <cellStyle name="Percent 10 20 18 2" xfId="47676"/>
    <cellStyle name="Percent 10 20 19" xfId="15634"/>
    <cellStyle name="Percent 10 20 19 2" xfId="47677"/>
    <cellStyle name="Percent 10 20 2" xfId="15635"/>
    <cellStyle name="Percent 10 20 2 2" xfId="47678"/>
    <cellStyle name="Percent 10 20 20" xfId="15636"/>
    <cellStyle name="Percent 10 20 20 2" xfId="47679"/>
    <cellStyle name="Percent 10 20 21" xfId="15637"/>
    <cellStyle name="Percent 10 20 21 2" xfId="47680"/>
    <cellStyle name="Percent 10 20 22" xfId="15638"/>
    <cellStyle name="Percent 10 20 22 2" xfId="47681"/>
    <cellStyle name="Percent 10 20 23" xfId="15639"/>
    <cellStyle name="Percent 10 20 23 2" xfId="47682"/>
    <cellStyle name="Percent 10 20 24" xfId="15640"/>
    <cellStyle name="Percent 10 20 24 2" xfId="47683"/>
    <cellStyle name="Percent 10 20 25" xfId="15641"/>
    <cellStyle name="Percent 10 20 25 2" xfId="47684"/>
    <cellStyle name="Percent 10 20 26" xfId="15642"/>
    <cellStyle name="Percent 10 20 26 2" xfId="47685"/>
    <cellStyle name="Percent 10 20 27" xfId="15643"/>
    <cellStyle name="Percent 10 20 27 2" xfId="47686"/>
    <cellStyle name="Percent 10 20 28" xfId="15644"/>
    <cellStyle name="Percent 10 20 28 2" xfId="47687"/>
    <cellStyle name="Percent 10 20 29" xfId="15645"/>
    <cellStyle name="Percent 10 20 29 2" xfId="47688"/>
    <cellStyle name="Percent 10 20 3" xfId="15646"/>
    <cellStyle name="Percent 10 20 3 2" xfId="47689"/>
    <cellStyle name="Percent 10 20 30" xfId="15647"/>
    <cellStyle name="Percent 10 20 30 2" xfId="47690"/>
    <cellStyle name="Percent 10 20 31" xfId="15648"/>
    <cellStyle name="Percent 10 20 31 2" xfId="47691"/>
    <cellStyle name="Percent 10 20 32" xfId="15649"/>
    <cellStyle name="Percent 10 20 32 2" xfId="47692"/>
    <cellStyle name="Percent 10 20 33" xfId="15650"/>
    <cellStyle name="Percent 10 20 33 2" xfId="47693"/>
    <cellStyle name="Percent 10 20 34" xfId="15651"/>
    <cellStyle name="Percent 10 20 34 2" xfId="47694"/>
    <cellStyle name="Percent 10 20 35" xfId="15652"/>
    <cellStyle name="Percent 10 20 35 2" xfId="47695"/>
    <cellStyle name="Percent 10 20 36" xfId="47696"/>
    <cellStyle name="Percent 10 20 37" xfId="47697"/>
    <cellStyle name="Percent 10 20 38" xfId="47698"/>
    <cellStyle name="Percent 10 20 39" xfId="47667"/>
    <cellStyle name="Percent 10 20 4" xfId="15653"/>
    <cellStyle name="Percent 10 20 4 2" xfId="47699"/>
    <cellStyle name="Percent 10 20 5" xfId="15654"/>
    <cellStyle name="Percent 10 20 5 2" xfId="47700"/>
    <cellStyle name="Percent 10 20 6" xfId="15655"/>
    <cellStyle name="Percent 10 20 6 2" xfId="47701"/>
    <cellStyle name="Percent 10 20 7" xfId="15656"/>
    <cellStyle name="Percent 10 20 7 2" xfId="47702"/>
    <cellStyle name="Percent 10 20 8" xfId="15657"/>
    <cellStyle name="Percent 10 20 8 2" xfId="47703"/>
    <cellStyle name="Percent 10 20 9" xfId="15658"/>
    <cellStyle name="Percent 10 20 9 2" xfId="47704"/>
    <cellStyle name="Percent 10 21" xfId="15659"/>
    <cellStyle name="Percent 10 21 10" xfId="15660"/>
    <cellStyle name="Percent 10 21 10 2" xfId="47706"/>
    <cellStyle name="Percent 10 21 11" xfId="15661"/>
    <cellStyle name="Percent 10 21 11 2" xfId="47707"/>
    <cellStyle name="Percent 10 21 12" xfId="15662"/>
    <cellStyle name="Percent 10 21 12 2" xfId="47708"/>
    <cellStyle name="Percent 10 21 13" xfId="15663"/>
    <cellStyle name="Percent 10 21 13 2" xfId="47709"/>
    <cellStyle name="Percent 10 21 14" xfId="15664"/>
    <cellStyle name="Percent 10 21 14 2" xfId="47710"/>
    <cellStyle name="Percent 10 21 15" xfId="15665"/>
    <cellStyle name="Percent 10 21 15 2" xfId="47711"/>
    <cellStyle name="Percent 10 21 16" xfId="15666"/>
    <cellStyle name="Percent 10 21 16 2" xfId="47712"/>
    <cellStyle name="Percent 10 21 17" xfId="15667"/>
    <cellStyle name="Percent 10 21 17 2" xfId="47713"/>
    <cellStyle name="Percent 10 21 18" xfId="15668"/>
    <cellStyle name="Percent 10 21 18 2" xfId="47714"/>
    <cellStyle name="Percent 10 21 19" xfId="15669"/>
    <cellStyle name="Percent 10 21 19 2" xfId="47715"/>
    <cellStyle name="Percent 10 21 2" xfId="15670"/>
    <cellStyle name="Percent 10 21 2 2" xfId="47716"/>
    <cellStyle name="Percent 10 21 20" xfId="15671"/>
    <cellStyle name="Percent 10 21 20 2" xfId="47717"/>
    <cellStyle name="Percent 10 21 21" xfId="15672"/>
    <cellStyle name="Percent 10 21 21 2" xfId="47718"/>
    <cellStyle name="Percent 10 21 22" xfId="15673"/>
    <cellStyle name="Percent 10 21 22 2" xfId="47719"/>
    <cellStyle name="Percent 10 21 23" xfId="15674"/>
    <cellStyle name="Percent 10 21 23 2" xfId="47720"/>
    <cellStyle name="Percent 10 21 24" xfId="15675"/>
    <cellStyle name="Percent 10 21 24 2" xfId="47721"/>
    <cellStyle name="Percent 10 21 25" xfId="15676"/>
    <cellStyle name="Percent 10 21 25 2" xfId="47722"/>
    <cellStyle name="Percent 10 21 26" xfId="15677"/>
    <cellStyle name="Percent 10 21 26 2" xfId="47723"/>
    <cellStyle name="Percent 10 21 27" xfId="15678"/>
    <cellStyle name="Percent 10 21 27 2" xfId="47724"/>
    <cellStyle name="Percent 10 21 28" xfId="15679"/>
    <cellStyle name="Percent 10 21 28 2" xfId="47725"/>
    <cellStyle name="Percent 10 21 29" xfId="15680"/>
    <cellStyle name="Percent 10 21 29 2" xfId="47726"/>
    <cellStyle name="Percent 10 21 3" xfId="15681"/>
    <cellStyle name="Percent 10 21 3 2" xfId="47727"/>
    <cellStyle name="Percent 10 21 30" xfId="15682"/>
    <cellStyle name="Percent 10 21 30 2" xfId="47728"/>
    <cellStyle name="Percent 10 21 31" xfId="15683"/>
    <cellStyle name="Percent 10 21 31 2" xfId="47729"/>
    <cellStyle name="Percent 10 21 32" xfId="15684"/>
    <cellStyle name="Percent 10 21 32 2" xfId="47730"/>
    <cellStyle name="Percent 10 21 33" xfId="15685"/>
    <cellStyle name="Percent 10 21 33 2" xfId="47731"/>
    <cellStyle name="Percent 10 21 34" xfId="15686"/>
    <cellStyle name="Percent 10 21 34 2" xfId="47732"/>
    <cellStyle name="Percent 10 21 35" xfId="15687"/>
    <cellStyle name="Percent 10 21 35 2" xfId="47733"/>
    <cellStyle name="Percent 10 21 36" xfId="47734"/>
    <cellStyle name="Percent 10 21 37" xfId="47735"/>
    <cellStyle name="Percent 10 21 38" xfId="47736"/>
    <cellStyle name="Percent 10 21 39" xfId="47705"/>
    <cellStyle name="Percent 10 21 4" xfId="15688"/>
    <cellStyle name="Percent 10 21 4 2" xfId="47737"/>
    <cellStyle name="Percent 10 21 5" xfId="15689"/>
    <cellStyle name="Percent 10 21 5 2" xfId="47738"/>
    <cellStyle name="Percent 10 21 6" xfId="15690"/>
    <cellStyle name="Percent 10 21 6 2" xfId="47739"/>
    <cellStyle name="Percent 10 21 7" xfId="15691"/>
    <cellStyle name="Percent 10 21 7 2" xfId="47740"/>
    <cellStyle name="Percent 10 21 8" xfId="15692"/>
    <cellStyle name="Percent 10 21 8 2" xfId="47741"/>
    <cellStyle name="Percent 10 21 9" xfId="15693"/>
    <cellStyle name="Percent 10 21 9 2" xfId="47742"/>
    <cellStyle name="Percent 10 22" xfId="15694"/>
    <cellStyle name="Percent 10 22 10" xfId="15695"/>
    <cellStyle name="Percent 10 22 10 2" xfId="47744"/>
    <cellStyle name="Percent 10 22 11" xfId="15696"/>
    <cellStyle name="Percent 10 22 11 2" xfId="47745"/>
    <cellStyle name="Percent 10 22 12" xfId="15697"/>
    <cellStyle name="Percent 10 22 12 2" xfId="47746"/>
    <cellStyle name="Percent 10 22 13" xfId="15698"/>
    <cellStyle name="Percent 10 22 13 2" xfId="47747"/>
    <cellStyle name="Percent 10 22 14" xfId="15699"/>
    <cellStyle name="Percent 10 22 14 2" xfId="47748"/>
    <cellStyle name="Percent 10 22 15" xfId="15700"/>
    <cellStyle name="Percent 10 22 15 2" xfId="47749"/>
    <cellStyle name="Percent 10 22 16" xfId="15701"/>
    <cellStyle name="Percent 10 22 16 2" xfId="47750"/>
    <cellStyle name="Percent 10 22 17" xfId="15702"/>
    <cellStyle name="Percent 10 22 17 2" xfId="47751"/>
    <cellStyle name="Percent 10 22 18" xfId="15703"/>
    <cellStyle name="Percent 10 22 18 2" xfId="47752"/>
    <cellStyle name="Percent 10 22 19" xfId="15704"/>
    <cellStyle name="Percent 10 22 19 2" xfId="47753"/>
    <cellStyle name="Percent 10 22 2" xfId="15705"/>
    <cellStyle name="Percent 10 22 2 2" xfId="47754"/>
    <cellStyle name="Percent 10 22 20" xfId="15706"/>
    <cellStyle name="Percent 10 22 20 2" xfId="47755"/>
    <cellStyle name="Percent 10 22 21" xfId="15707"/>
    <cellStyle name="Percent 10 22 21 2" xfId="47756"/>
    <cellStyle name="Percent 10 22 22" xfId="15708"/>
    <cellStyle name="Percent 10 22 22 2" xfId="47757"/>
    <cellStyle name="Percent 10 22 23" xfId="15709"/>
    <cellStyle name="Percent 10 22 23 2" xfId="47758"/>
    <cellStyle name="Percent 10 22 24" xfId="15710"/>
    <cellStyle name="Percent 10 22 24 2" xfId="47759"/>
    <cellStyle name="Percent 10 22 25" xfId="15711"/>
    <cellStyle name="Percent 10 22 25 2" xfId="47760"/>
    <cellStyle name="Percent 10 22 26" xfId="15712"/>
    <cellStyle name="Percent 10 22 26 2" xfId="47761"/>
    <cellStyle name="Percent 10 22 27" xfId="15713"/>
    <cellStyle name="Percent 10 22 27 2" xfId="47762"/>
    <cellStyle name="Percent 10 22 28" xfId="15714"/>
    <cellStyle name="Percent 10 22 28 2" xfId="47763"/>
    <cellStyle name="Percent 10 22 29" xfId="15715"/>
    <cellStyle name="Percent 10 22 29 2" xfId="47764"/>
    <cellStyle name="Percent 10 22 3" xfId="15716"/>
    <cellStyle name="Percent 10 22 3 2" xfId="47765"/>
    <cellStyle name="Percent 10 22 30" xfId="15717"/>
    <cellStyle name="Percent 10 22 30 2" xfId="47766"/>
    <cellStyle name="Percent 10 22 31" xfId="15718"/>
    <cellStyle name="Percent 10 22 31 2" xfId="47767"/>
    <cellStyle name="Percent 10 22 32" xfId="15719"/>
    <cellStyle name="Percent 10 22 32 2" xfId="47768"/>
    <cellStyle name="Percent 10 22 33" xfId="15720"/>
    <cellStyle name="Percent 10 22 33 2" xfId="47769"/>
    <cellStyle name="Percent 10 22 34" xfId="15721"/>
    <cellStyle name="Percent 10 22 34 2" xfId="47770"/>
    <cellStyle name="Percent 10 22 35" xfId="15722"/>
    <cellStyle name="Percent 10 22 35 2" xfId="47771"/>
    <cellStyle name="Percent 10 22 36" xfId="47772"/>
    <cellStyle name="Percent 10 22 37" xfId="47773"/>
    <cellStyle name="Percent 10 22 38" xfId="47774"/>
    <cellStyle name="Percent 10 22 39" xfId="47743"/>
    <cellStyle name="Percent 10 22 4" xfId="15723"/>
    <cellStyle name="Percent 10 22 4 2" xfId="47775"/>
    <cellStyle name="Percent 10 22 5" xfId="15724"/>
    <cellStyle name="Percent 10 22 5 2" xfId="47776"/>
    <cellStyle name="Percent 10 22 6" xfId="15725"/>
    <cellStyle name="Percent 10 22 6 2" xfId="47777"/>
    <cellStyle name="Percent 10 22 7" xfId="15726"/>
    <cellStyle name="Percent 10 22 7 2" xfId="47778"/>
    <cellStyle name="Percent 10 22 8" xfId="15727"/>
    <cellStyle name="Percent 10 22 8 2" xfId="47779"/>
    <cellStyle name="Percent 10 22 9" xfId="15728"/>
    <cellStyle name="Percent 10 22 9 2" xfId="47780"/>
    <cellStyle name="Percent 10 23" xfId="15729"/>
    <cellStyle name="Percent 10 23 10" xfId="15730"/>
    <cellStyle name="Percent 10 23 10 2" xfId="47782"/>
    <cellStyle name="Percent 10 23 11" xfId="15731"/>
    <cellStyle name="Percent 10 23 11 2" xfId="47783"/>
    <cellStyle name="Percent 10 23 12" xfId="15732"/>
    <cellStyle name="Percent 10 23 12 2" xfId="47784"/>
    <cellStyle name="Percent 10 23 13" xfId="15733"/>
    <cellStyle name="Percent 10 23 13 2" xfId="47785"/>
    <cellStyle name="Percent 10 23 14" xfId="15734"/>
    <cellStyle name="Percent 10 23 14 2" xfId="47786"/>
    <cellStyle name="Percent 10 23 15" xfId="15735"/>
    <cellStyle name="Percent 10 23 15 2" xfId="47787"/>
    <cellStyle name="Percent 10 23 16" xfId="15736"/>
    <cellStyle name="Percent 10 23 16 2" xfId="47788"/>
    <cellStyle name="Percent 10 23 17" xfId="15737"/>
    <cellStyle name="Percent 10 23 17 2" xfId="47789"/>
    <cellStyle name="Percent 10 23 18" xfId="15738"/>
    <cellStyle name="Percent 10 23 18 2" xfId="47790"/>
    <cellStyle name="Percent 10 23 19" xfId="15739"/>
    <cellStyle name="Percent 10 23 19 2" xfId="47791"/>
    <cellStyle name="Percent 10 23 2" xfId="15740"/>
    <cellStyle name="Percent 10 23 2 2" xfId="47792"/>
    <cellStyle name="Percent 10 23 20" xfId="15741"/>
    <cellStyle name="Percent 10 23 20 2" xfId="47793"/>
    <cellStyle name="Percent 10 23 21" xfId="15742"/>
    <cellStyle name="Percent 10 23 21 2" xfId="47794"/>
    <cellStyle name="Percent 10 23 22" xfId="15743"/>
    <cellStyle name="Percent 10 23 22 2" xfId="47795"/>
    <cellStyle name="Percent 10 23 23" xfId="15744"/>
    <cellStyle name="Percent 10 23 23 2" xfId="47796"/>
    <cellStyle name="Percent 10 23 24" xfId="15745"/>
    <cellStyle name="Percent 10 23 24 2" xfId="47797"/>
    <cellStyle name="Percent 10 23 25" xfId="15746"/>
    <cellStyle name="Percent 10 23 25 2" xfId="47798"/>
    <cellStyle name="Percent 10 23 26" xfId="15747"/>
    <cellStyle name="Percent 10 23 26 2" xfId="47799"/>
    <cellStyle name="Percent 10 23 27" xfId="15748"/>
    <cellStyle name="Percent 10 23 27 2" xfId="47800"/>
    <cellStyle name="Percent 10 23 28" xfId="15749"/>
    <cellStyle name="Percent 10 23 28 2" xfId="47801"/>
    <cellStyle name="Percent 10 23 29" xfId="15750"/>
    <cellStyle name="Percent 10 23 29 2" xfId="47802"/>
    <cellStyle name="Percent 10 23 3" xfId="15751"/>
    <cellStyle name="Percent 10 23 3 2" xfId="47803"/>
    <cellStyle name="Percent 10 23 30" xfId="15752"/>
    <cellStyle name="Percent 10 23 30 2" xfId="47804"/>
    <cellStyle name="Percent 10 23 31" xfId="15753"/>
    <cellStyle name="Percent 10 23 31 2" xfId="47805"/>
    <cellStyle name="Percent 10 23 32" xfId="15754"/>
    <cellStyle name="Percent 10 23 32 2" xfId="47806"/>
    <cellStyle name="Percent 10 23 33" xfId="15755"/>
    <cellStyle name="Percent 10 23 33 2" xfId="47807"/>
    <cellStyle name="Percent 10 23 34" xfId="15756"/>
    <cellStyle name="Percent 10 23 34 2" xfId="47808"/>
    <cellStyle name="Percent 10 23 35" xfId="15757"/>
    <cellStyle name="Percent 10 23 35 2" xfId="47809"/>
    <cellStyle name="Percent 10 23 36" xfId="47810"/>
    <cellStyle name="Percent 10 23 37" xfId="47811"/>
    <cellStyle name="Percent 10 23 38" xfId="47812"/>
    <cellStyle name="Percent 10 23 39" xfId="47781"/>
    <cellStyle name="Percent 10 23 4" xfId="15758"/>
    <cellStyle name="Percent 10 23 4 2" xfId="47813"/>
    <cellStyle name="Percent 10 23 5" xfId="15759"/>
    <cellStyle name="Percent 10 23 5 2" xfId="47814"/>
    <cellStyle name="Percent 10 23 6" xfId="15760"/>
    <cellStyle name="Percent 10 23 6 2" xfId="47815"/>
    <cellStyle name="Percent 10 23 7" xfId="15761"/>
    <cellStyle name="Percent 10 23 7 2" xfId="47816"/>
    <cellStyle name="Percent 10 23 8" xfId="15762"/>
    <cellStyle name="Percent 10 23 8 2" xfId="47817"/>
    <cellStyle name="Percent 10 23 9" xfId="15763"/>
    <cellStyle name="Percent 10 23 9 2" xfId="47818"/>
    <cellStyle name="Percent 10 24" xfId="15764"/>
    <cellStyle name="Percent 10 24 10" xfId="15765"/>
    <cellStyle name="Percent 10 24 10 2" xfId="47820"/>
    <cellStyle name="Percent 10 24 11" xfId="15766"/>
    <cellStyle name="Percent 10 24 11 2" xfId="47821"/>
    <cellStyle name="Percent 10 24 12" xfId="15767"/>
    <cellStyle name="Percent 10 24 12 2" xfId="47822"/>
    <cellStyle name="Percent 10 24 13" xfId="15768"/>
    <cellStyle name="Percent 10 24 13 2" xfId="47823"/>
    <cellStyle name="Percent 10 24 14" xfId="15769"/>
    <cellStyle name="Percent 10 24 14 2" xfId="47824"/>
    <cellStyle name="Percent 10 24 15" xfId="15770"/>
    <cellStyle name="Percent 10 24 15 2" xfId="47825"/>
    <cellStyle name="Percent 10 24 16" xfId="15771"/>
    <cellStyle name="Percent 10 24 16 2" xfId="47826"/>
    <cellStyle name="Percent 10 24 17" xfId="15772"/>
    <cellStyle name="Percent 10 24 17 2" xfId="47827"/>
    <cellStyle name="Percent 10 24 18" xfId="15773"/>
    <cellStyle name="Percent 10 24 18 2" xfId="47828"/>
    <cellStyle name="Percent 10 24 19" xfId="15774"/>
    <cellStyle name="Percent 10 24 19 2" xfId="47829"/>
    <cellStyle name="Percent 10 24 2" xfId="15775"/>
    <cellStyle name="Percent 10 24 2 2" xfId="47830"/>
    <cellStyle name="Percent 10 24 20" xfId="15776"/>
    <cellStyle name="Percent 10 24 20 2" xfId="47831"/>
    <cellStyle name="Percent 10 24 21" xfId="15777"/>
    <cellStyle name="Percent 10 24 21 2" xfId="47832"/>
    <cellStyle name="Percent 10 24 22" xfId="15778"/>
    <cellStyle name="Percent 10 24 22 2" xfId="47833"/>
    <cellStyle name="Percent 10 24 23" xfId="15779"/>
    <cellStyle name="Percent 10 24 23 2" xfId="47834"/>
    <cellStyle name="Percent 10 24 24" xfId="15780"/>
    <cellStyle name="Percent 10 24 24 2" xfId="47835"/>
    <cellStyle name="Percent 10 24 25" xfId="15781"/>
    <cellStyle name="Percent 10 24 25 2" xfId="47836"/>
    <cellStyle name="Percent 10 24 26" xfId="15782"/>
    <cellStyle name="Percent 10 24 26 2" xfId="47837"/>
    <cellStyle name="Percent 10 24 27" xfId="15783"/>
    <cellStyle name="Percent 10 24 27 2" xfId="47838"/>
    <cellStyle name="Percent 10 24 28" xfId="15784"/>
    <cellStyle name="Percent 10 24 28 2" xfId="47839"/>
    <cellStyle name="Percent 10 24 29" xfId="15785"/>
    <cellStyle name="Percent 10 24 29 2" xfId="47840"/>
    <cellStyle name="Percent 10 24 3" xfId="15786"/>
    <cellStyle name="Percent 10 24 3 2" xfId="47841"/>
    <cellStyle name="Percent 10 24 30" xfId="15787"/>
    <cellStyle name="Percent 10 24 30 2" xfId="47842"/>
    <cellStyle name="Percent 10 24 31" xfId="15788"/>
    <cellStyle name="Percent 10 24 31 2" xfId="47843"/>
    <cellStyle name="Percent 10 24 32" xfId="15789"/>
    <cellStyle name="Percent 10 24 32 2" xfId="47844"/>
    <cellStyle name="Percent 10 24 33" xfId="15790"/>
    <cellStyle name="Percent 10 24 33 2" xfId="47845"/>
    <cellStyle name="Percent 10 24 34" xfId="15791"/>
    <cellStyle name="Percent 10 24 34 2" xfId="47846"/>
    <cellStyle name="Percent 10 24 35" xfId="15792"/>
    <cellStyle name="Percent 10 24 35 2" xfId="47847"/>
    <cellStyle name="Percent 10 24 36" xfId="47848"/>
    <cellStyle name="Percent 10 24 37" xfId="47849"/>
    <cellStyle name="Percent 10 24 38" xfId="47850"/>
    <cellStyle name="Percent 10 24 39" xfId="47819"/>
    <cellStyle name="Percent 10 24 4" xfId="15793"/>
    <cellStyle name="Percent 10 24 4 2" xfId="47851"/>
    <cellStyle name="Percent 10 24 5" xfId="15794"/>
    <cellStyle name="Percent 10 24 5 2" xfId="47852"/>
    <cellStyle name="Percent 10 24 6" xfId="15795"/>
    <cellStyle name="Percent 10 24 6 2" xfId="47853"/>
    <cellStyle name="Percent 10 24 7" xfId="15796"/>
    <cellStyle name="Percent 10 24 7 2" xfId="47854"/>
    <cellStyle name="Percent 10 24 8" xfId="15797"/>
    <cellStyle name="Percent 10 24 8 2" xfId="47855"/>
    <cellStyle name="Percent 10 24 9" xfId="15798"/>
    <cellStyle name="Percent 10 24 9 2" xfId="47856"/>
    <cellStyle name="Percent 10 25" xfId="15799"/>
    <cellStyle name="Percent 10 25 10" xfId="15800"/>
    <cellStyle name="Percent 10 25 10 2" xfId="47858"/>
    <cellStyle name="Percent 10 25 11" xfId="15801"/>
    <cellStyle name="Percent 10 25 11 2" xfId="47859"/>
    <cellStyle name="Percent 10 25 12" xfId="15802"/>
    <cellStyle name="Percent 10 25 12 2" xfId="47860"/>
    <cellStyle name="Percent 10 25 13" xfId="15803"/>
    <cellStyle name="Percent 10 25 13 2" xfId="47861"/>
    <cellStyle name="Percent 10 25 14" xfId="15804"/>
    <cellStyle name="Percent 10 25 14 2" xfId="47862"/>
    <cellStyle name="Percent 10 25 15" xfId="15805"/>
    <cellStyle name="Percent 10 25 15 2" xfId="47863"/>
    <cellStyle name="Percent 10 25 16" xfId="15806"/>
    <cellStyle name="Percent 10 25 16 2" xfId="47864"/>
    <cellStyle name="Percent 10 25 17" xfId="15807"/>
    <cellStyle name="Percent 10 25 17 2" xfId="47865"/>
    <cellStyle name="Percent 10 25 18" xfId="15808"/>
    <cellStyle name="Percent 10 25 18 2" xfId="47866"/>
    <cellStyle name="Percent 10 25 19" xfId="15809"/>
    <cellStyle name="Percent 10 25 19 2" xfId="47867"/>
    <cellStyle name="Percent 10 25 2" xfId="15810"/>
    <cellStyle name="Percent 10 25 2 2" xfId="47868"/>
    <cellStyle name="Percent 10 25 20" xfId="15811"/>
    <cellStyle name="Percent 10 25 20 2" xfId="47869"/>
    <cellStyle name="Percent 10 25 21" xfId="15812"/>
    <cellStyle name="Percent 10 25 21 2" xfId="47870"/>
    <cellStyle name="Percent 10 25 22" xfId="15813"/>
    <cellStyle name="Percent 10 25 22 2" xfId="47871"/>
    <cellStyle name="Percent 10 25 23" xfId="15814"/>
    <cellStyle name="Percent 10 25 23 2" xfId="47872"/>
    <cellStyle name="Percent 10 25 24" xfId="15815"/>
    <cellStyle name="Percent 10 25 24 2" xfId="47873"/>
    <cellStyle name="Percent 10 25 25" xfId="15816"/>
    <cellStyle name="Percent 10 25 25 2" xfId="47874"/>
    <cellStyle name="Percent 10 25 26" xfId="15817"/>
    <cellStyle name="Percent 10 25 26 2" xfId="47875"/>
    <cellStyle name="Percent 10 25 27" xfId="15818"/>
    <cellStyle name="Percent 10 25 27 2" xfId="47876"/>
    <cellStyle name="Percent 10 25 28" xfId="15819"/>
    <cellStyle name="Percent 10 25 28 2" xfId="47877"/>
    <cellStyle name="Percent 10 25 29" xfId="15820"/>
    <cellStyle name="Percent 10 25 29 2" xfId="47878"/>
    <cellStyle name="Percent 10 25 3" xfId="15821"/>
    <cellStyle name="Percent 10 25 3 2" xfId="47879"/>
    <cellStyle name="Percent 10 25 30" xfId="15822"/>
    <cellStyle name="Percent 10 25 30 2" xfId="47880"/>
    <cellStyle name="Percent 10 25 31" xfId="15823"/>
    <cellStyle name="Percent 10 25 31 2" xfId="47881"/>
    <cellStyle name="Percent 10 25 32" xfId="15824"/>
    <cellStyle name="Percent 10 25 32 2" xfId="47882"/>
    <cellStyle name="Percent 10 25 33" xfId="15825"/>
    <cellStyle name="Percent 10 25 33 2" xfId="47883"/>
    <cellStyle name="Percent 10 25 34" xfId="15826"/>
    <cellStyle name="Percent 10 25 34 2" xfId="47884"/>
    <cellStyle name="Percent 10 25 35" xfId="15827"/>
    <cellStyle name="Percent 10 25 35 2" xfId="47885"/>
    <cellStyle name="Percent 10 25 36" xfId="47886"/>
    <cellStyle name="Percent 10 25 37" xfId="47887"/>
    <cellStyle name="Percent 10 25 38" xfId="47888"/>
    <cellStyle name="Percent 10 25 39" xfId="47857"/>
    <cellStyle name="Percent 10 25 4" xfId="15828"/>
    <cellStyle name="Percent 10 25 4 2" xfId="47889"/>
    <cellStyle name="Percent 10 25 5" xfId="15829"/>
    <cellStyle name="Percent 10 25 5 2" xfId="47890"/>
    <cellStyle name="Percent 10 25 6" xfId="15830"/>
    <cellStyle name="Percent 10 25 6 2" xfId="47891"/>
    <cellStyle name="Percent 10 25 7" xfId="15831"/>
    <cellStyle name="Percent 10 25 7 2" xfId="47892"/>
    <cellStyle name="Percent 10 25 8" xfId="15832"/>
    <cellStyle name="Percent 10 25 8 2" xfId="47893"/>
    <cellStyle name="Percent 10 25 9" xfId="15833"/>
    <cellStyle name="Percent 10 25 9 2" xfId="47894"/>
    <cellStyle name="Percent 10 26" xfId="15834"/>
    <cellStyle name="Percent 10 26 2" xfId="47895"/>
    <cellStyle name="Percent 10 27" xfId="47896"/>
    <cellStyle name="Percent 10 28" xfId="47248"/>
    <cellStyle name="Percent 10 3" xfId="15835"/>
    <cellStyle name="Percent 10 3 10" xfId="15836"/>
    <cellStyle name="Percent 10 3 10 2" xfId="47898"/>
    <cellStyle name="Percent 10 3 11" xfId="15837"/>
    <cellStyle name="Percent 10 3 11 2" xfId="47899"/>
    <cellStyle name="Percent 10 3 12" xfId="15838"/>
    <cellStyle name="Percent 10 3 12 2" xfId="47900"/>
    <cellStyle name="Percent 10 3 13" xfId="15839"/>
    <cellStyle name="Percent 10 3 13 2" xfId="47901"/>
    <cellStyle name="Percent 10 3 14" xfId="15840"/>
    <cellStyle name="Percent 10 3 14 2" xfId="47902"/>
    <cellStyle name="Percent 10 3 15" xfId="15841"/>
    <cellStyle name="Percent 10 3 15 2" xfId="47903"/>
    <cellStyle name="Percent 10 3 16" xfId="15842"/>
    <cellStyle name="Percent 10 3 16 2" xfId="47904"/>
    <cellStyle name="Percent 10 3 17" xfId="15843"/>
    <cellStyle name="Percent 10 3 17 2" xfId="47905"/>
    <cellStyle name="Percent 10 3 18" xfId="15844"/>
    <cellStyle name="Percent 10 3 18 2" xfId="47906"/>
    <cellStyle name="Percent 10 3 19" xfId="15845"/>
    <cellStyle name="Percent 10 3 19 2" xfId="47907"/>
    <cellStyle name="Percent 10 3 2" xfId="15846"/>
    <cellStyle name="Percent 10 3 2 2" xfId="47908"/>
    <cellStyle name="Percent 10 3 20" xfId="15847"/>
    <cellStyle name="Percent 10 3 20 2" xfId="47909"/>
    <cellStyle name="Percent 10 3 21" xfId="15848"/>
    <cellStyle name="Percent 10 3 21 2" xfId="47910"/>
    <cellStyle name="Percent 10 3 22" xfId="15849"/>
    <cellStyle name="Percent 10 3 22 2" xfId="47911"/>
    <cellStyle name="Percent 10 3 23" xfId="15850"/>
    <cellStyle name="Percent 10 3 23 2" xfId="47912"/>
    <cellStyle name="Percent 10 3 24" xfId="15851"/>
    <cellStyle name="Percent 10 3 24 2" xfId="47913"/>
    <cellStyle name="Percent 10 3 25" xfId="15852"/>
    <cellStyle name="Percent 10 3 25 2" xfId="47914"/>
    <cellStyle name="Percent 10 3 26" xfId="15853"/>
    <cellStyle name="Percent 10 3 26 2" xfId="47915"/>
    <cellStyle name="Percent 10 3 27" xfId="15854"/>
    <cellStyle name="Percent 10 3 27 2" xfId="47916"/>
    <cellStyle name="Percent 10 3 28" xfId="15855"/>
    <cellStyle name="Percent 10 3 28 2" xfId="47917"/>
    <cellStyle name="Percent 10 3 29" xfId="15856"/>
    <cellStyle name="Percent 10 3 29 2" xfId="47918"/>
    <cellStyle name="Percent 10 3 3" xfId="15857"/>
    <cellStyle name="Percent 10 3 3 2" xfId="47919"/>
    <cellStyle name="Percent 10 3 30" xfId="15858"/>
    <cellStyle name="Percent 10 3 30 2" xfId="47920"/>
    <cellStyle name="Percent 10 3 31" xfId="15859"/>
    <cellStyle name="Percent 10 3 31 2" xfId="47921"/>
    <cellStyle name="Percent 10 3 32" xfId="15860"/>
    <cellStyle name="Percent 10 3 32 2" xfId="47922"/>
    <cellStyle name="Percent 10 3 33" xfId="15861"/>
    <cellStyle name="Percent 10 3 33 2" xfId="47923"/>
    <cellStyle name="Percent 10 3 34" xfId="15862"/>
    <cellStyle name="Percent 10 3 34 2" xfId="47924"/>
    <cellStyle name="Percent 10 3 35" xfId="15863"/>
    <cellStyle name="Percent 10 3 35 2" xfId="47925"/>
    <cellStyle name="Percent 10 3 36" xfId="47926"/>
    <cellStyle name="Percent 10 3 37" xfId="47927"/>
    <cellStyle name="Percent 10 3 38" xfId="47928"/>
    <cellStyle name="Percent 10 3 39" xfId="47897"/>
    <cellStyle name="Percent 10 3 4" xfId="15864"/>
    <cellStyle name="Percent 10 3 4 2" xfId="47929"/>
    <cellStyle name="Percent 10 3 5" xfId="15865"/>
    <cellStyle name="Percent 10 3 5 2" xfId="47930"/>
    <cellStyle name="Percent 10 3 6" xfId="15866"/>
    <cellStyle name="Percent 10 3 6 2" xfId="47931"/>
    <cellStyle name="Percent 10 3 7" xfId="15867"/>
    <cellStyle name="Percent 10 3 7 2" xfId="47932"/>
    <cellStyle name="Percent 10 3 8" xfId="15868"/>
    <cellStyle name="Percent 10 3 8 2" xfId="47933"/>
    <cellStyle name="Percent 10 3 9" xfId="15869"/>
    <cellStyle name="Percent 10 3 9 2" xfId="47934"/>
    <cellStyle name="Percent 10 4" xfId="15870"/>
    <cellStyle name="Percent 10 4 10" xfId="15871"/>
    <cellStyle name="Percent 10 4 10 2" xfId="47936"/>
    <cellStyle name="Percent 10 4 11" xfId="15872"/>
    <cellStyle name="Percent 10 4 11 2" xfId="47937"/>
    <cellStyle name="Percent 10 4 12" xfId="15873"/>
    <cellStyle name="Percent 10 4 12 2" xfId="47938"/>
    <cellStyle name="Percent 10 4 13" xfId="15874"/>
    <cellStyle name="Percent 10 4 13 2" xfId="47939"/>
    <cellStyle name="Percent 10 4 14" xfId="15875"/>
    <cellStyle name="Percent 10 4 14 2" xfId="47940"/>
    <cellStyle name="Percent 10 4 15" xfId="15876"/>
    <cellStyle name="Percent 10 4 15 2" xfId="47941"/>
    <cellStyle name="Percent 10 4 16" xfId="15877"/>
    <cellStyle name="Percent 10 4 16 2" xfId="47942"/>
    <cellStyle name="Percent 10 4 17" xfId="15878"/>
    <cellStyle name="Percent 10 4 17 2" xfId="47943"/>
    <cellStyle name="Percent 10 4 18" xfId="15879"/>
    <cellStyle name="Percent 10 4 18 2" xfId="47944"/>
    <cellStyle name="Percent 10 4 19" xfId="15880"/>
    <cellStyle name="Percent 10 4 19 2" xfId="47945"/>
    <cellStyle name="Percent 10 4 2" xfId="15881"/>
    <cellStyle name="Percent 10 4 2 2" xfId="47946"/>
    <cellStyle name="Percent 10 4 20" xfId="15882"/>
    <cellStyle name="Percent 10 4 20 2" xfId="47947"/>
    <cellStyle name="Percent 10 4 21" xfId="15883"/>
    <cellStyle name="Percent 10 4 21 2" xfId="47948"/>
    <cellStyle name="Percent 10 4 22" xfId="15884"/>
    <cellStyle name="Percent 10 4 22 2" xfId="47949"/>
    <cellStyle name="Percent 10 4 23" xfId="15885"/>
    <cellStyle name="Percent 10 4 23 2" xfId="47950"/>
    <cellStyle name="Percent 10 4 24" xfId="15886"/>
    <cellStyle name="Percent 10 4 24 2" xfId="47951"/>
    <cellStyle name="Percent 10 4 25" xfId="15887"/>
    <cellStyle name="Percent 10 4 25 2" xfId="47952"/>
    <cellStyle name="Percent 10 4 26" xfId="15888"/>
    <cellStyle name="Percent 10 4 26 2" xfId="47953"/>
    <cellStyle name="Percent 10 4 27" xfId="15889"/>
    <cellStyle name="Percent 10 4 27 2" xfId="47954"/>
    <cellStyle name="Percent 10 4 28" xfId="15890"/>
    <cellStyle name="Percent 10 4 28 2" xfId="47955"/>
    <cellStyle name="Percent 10 4 29" xfId="15891"/>
    <cellStyle name="Percent 10 4 29 2" xfId="47956"/>
    <cellStyle name="Percent 10 4 3" xfId="15892"/>
    <cellStyle name="Percent 10 4 3 2" xfId="47957"/>
    <cellStyle name="Percent 10 4 30" xfId="15893"/>
    <cellStyle name="Percent 10 4 30 2" xfId="47958"/>
    <cellStyle name="Percent 10 4 31" xfId="15894"/>
    <cellStyle name="Percent 10 4 31 2" xfId="47959"/>
    <cellStyle name="Percent 10 4 32" xfId="15895"/>
    <cellStyle name="Percent 10 4 32 2" xfId="47960"/>
    <cellStyle name="Percent 10 4 33" xfId="15896"/>
    <cellStyle name="Percent 10 4 33 2" xfId="47961"/>
    <cellStyle name="Percent 10 4 34" xfId="15897"/>
    <cellStyle name="Percent 10 4 34 2" xfId="47962"/>
    <cellStyle name="Percent 10 4 35" xfId="15898"/>
    <cellStyle name="Percent 10 4 35 2" xfId="47963"/>
    <cellStyle name="Percent 10 4 36" xfId="47964"/>
    <cellStyle name="Percent 10 4 37" xfId="47965"/>
    <cellStyle name="Percent 10 4 38" xfId="47966"/>
    <cellStyle name="Percent 10 4 39" xfId="47935"/>
    <cellStyle name="Percent 10 4 4" xfId="15899"/>
    <cellStyle name="Percent 10 4 4 2" xfId="47967"/>
    <cellStyle name="Percent 10 4 5" xfId="15900"/>
    <cellStyle name="Percent 10 4 5 2" xfId="47968"/>
    <cellStyle name="Percent 10 4 6" xfId="15901"/>
    <cellStyle name="Percent 10 4 6 2" xfId="47969"/>
    <cellStyle name="Percent 10 4 7" xfId="15902"/>
    <cellStyle name="Percent 10 4 7 2" xfId="47970"/>
    <cellStyle name="Percent 10 4 8" xfId="15903"/>
    <cellStyle name="Percent 10 4 8 2" xfId="47971"/>
    <cellStyle name="Percent 10 4 9" xfId="15904"/>
    <cellStyle name="Percent 10 4 9 2" xfId="47972"/>
    <cellStyle name="Percent 10 5" xfId="15905"/>
    <cellStyle name="Percent 10 5 10" xfId="15906"/>
    <cellStyle name="Percent 10 5 10 2" xfId="47974"/>
    <cellStyle name="Percent 10 5 11" xfId="15907"/>
    <cellStyle name="Percent 10 5 11 2" xfId="47975"/>
    <cellStyle name="Percent 10 5 12" xfId="15908"/>
    <cellStyle name="Percent 10 5 12 2" xfId="47976"/>
    <cellStyle name="Percent 10 5 13" xfId="15909"/>
    <cellStyle name="Percent 10 5 13 2" xfId="47977"/>
    <cellStyle name="Percent 10 5 14" xfId="15910"/>
    <cellStyle name="Percent 10 5 14 2" xfId="47978"/>
    <cellStyle name="Percent 10 5 15" xfId="15911"/>
    <cellStyle name="Percent 10 5 15 2" xfId="47979"/>
    <cellStyle name="Percent 10 5 16" xfId="15912"/>
    <cellStyle name="Percent 10 5 16 2" xfId="47980"/>
    <cellStyle name="Percent 10 5 17" xfId="15913"/>
    <cellStyle name="Percent 10 5 17 2" xfId="47981"/>
    <cellStyle name="Percent 10 5 18" xfId="15914"/>
    <cellStyle name="Percent 10 5 18 2" xfId="47982"/>
    <cellStyle name="Percent 10 5 19" xfId="15915"/>
    <cellStyle name="Percent 10 5 19 2" xfId="47983"/>
    <cellStyle name="Percent 10 5 2" xfId="15916"/>
    <cellStyle name="Percent 10 5 2 2" xfId="47984"/>
    <cellStyle name="Percent 10 5 20" xfId="15917"/>
    <cellStyle name="Percent 10 5 20 2" xfId="47985"/>
    <cellStyle name="Percent 10 5 21" xfId="15918"/>
    <cellStyle name="Percent 10 5 21 2" xfId="47986"/>
    <cellStyle name="Percent 10 5 22" xfId="15919"/>
    <cellStyle name="Percent 10 5 22 2" xfId="47987"/>
    <cellStyle name="Percent 10 5 23" xfId="15920"/>
    <cellStyle name="Percent 10 5 23 2" xfId="47988"/>
    <cellStyle name="Percent 10 5 24" xfId="15921"/>
    <cellStyle name="Percent 10 5 24 2" xfId="47989"/>
    <cellStyle name="Percent 10 5 25" xfId="15922"/>
    <cellStyle name="Percent 10 5 25 2" xfId="47990"/>
    <cellStyle name="Percent 10 5 26" xfId="15923"/>
    <cellStyle name="Percent 10 5 26 2" xfId="47991"/>
    <cellStyle name="Percent 10 5 27" xfId="15924"/>
    <cellStyle name="Percent 10 5 27 2" xfId="47992"/>
    <cellStyle name="Percent 10 5 28" xfId="15925"/>
    <cellStyle name="Percent 10 5 28 2" xfId="47993"/>
    <cellStyle name="Percent 10 5 29" xfId="15926"/>
    <cellStyle name="Percent 10 5 29 2" xfId="47994"/>
    <cellStyle name="Percent 10 5 3" xfId="15927"/>
    <cellStyle name="Percent 10 5 3 2" xfId="47995"/>
    <cellStyle name="Percent 10 5 30" xfId="15928"/>
    <cellStyle name="Percent 10 5 30 2" xfId="47996"/>
    <cellStyle name="Percent 10 5 31" xfId="15929"/>
    <cellStyle name="Percent 10 5 31 2" xfId="47997"/>
    <cellStyle name="Percent 10 5 32" xfId="15930"/>
    <cellStyle name="Percent 10 5 32 2" xfId="47998"/>
    <cellStyle name="Percent 10 5 33" xfId="15931"/>
    <cellStyle name="Percent 10 5 33 2" xfId="47999"/>
    <cellStyle name="Percent 10 5 34" xfId="15932"/>
    <cellStyle name="Percent 10 5 34 2" xfId="48000"/>
    <cellStyle name="Percent 10 5 35" xfId="15933"/>
    <cellStyle name="Percent 10 5 35 2" xfId="48001"/>
    <cellStyle name="Percent 10 5 36" xfId="48002"/>
    <cellStyle name="Percent 10 5 37" xfId="48003"/>
    <cellStyle name="Percent 10 5 38" xfId="48004"/>
    <cellStyle name="Percent 10 5 39" xfId="47973"/>
    <cellStyle name="Percent 10 5 4" xfId="15934"/>
    <cellStyle name="Percent 10 5 4 2" xfId="48005"/>
    <cellStyle name="Percent 10 5 5" xfId="15935"/>
    <cellStyle name="Percent 10 5 5 2" xfId="48006"/>
    <cellStyle name="Percent 10 5 6" xfId="15936"/>
    <cellStyle name="Percent 10 5 6 2" xfId="48007"/>
    <cellStyle name="Percent 10 5 7" xfId="15937"/>
    <cellStyle name="Percent 10 5 7 2" xfId="48008"/>
    <cellStyle name="Percent 10 5 8" xfId="15938"/>
    <cellStyle name="Percent 10 5 8 2" xfId="48009"/>
    <cellStyle name="Percent 10 5 9" xfId="15939"/>
    <cellStyle name="Percent 10 5 9 2" xfId="48010"/>
    <cellStyle name="Percent 10 6" xfId="15940"/>
    <cellStyle name="Percent 10 6 10" xfId="15941"/>
    <cellStyle name="Percent 10 6 10 2" xfId="48012"/>
    <cellStyle name="Percent 10 6 11" xfId="15942"/>
    <cellStyle name="Percent 10 6 11 2" xfId="48013"/>
    <cellStyle name="Percent 10 6 12" xfId="15943"/>
    <cellStyle name="Percent 10 6 12 2" xfId="48014"/>
    <cellStyle name="Percent 10 6 13" xfId="15944"/>
    <cellStyle name="Percent 10 6 13 2" xfId="48015"/>
    <cellStyle name="Percent 10 6 14" xfId="15945"/>
    <cellStyle name="Percent 10 6 14 2" xfId="48016"/>
    <cellStyle name="Percent 10 6 15" xfId="15946"/>
    <cellStyle name="Percent 10 6 15 2" xfId="48017"/>
    <cellStyle name="Percent 10 6 16" xfId="15947"/>
    <cellStyle name="Percent 10 6 16 2" xfId="48018"/>
    <cellStyle name="Percent 10 6 17" xfId="15948"/>
    <cellStyle name="Percent 10 6 17 2" xfId="48019"/>
    <cellStyle name="Percent 10 6 18" xfId="15949"/>
    <cellStyle name="Percent 10 6 18 2" xfId="48020"/>
    <cellStyle name="Percent 10 6 19" xfId="15950"/>
    <cellStyle name="Percent 10 6 19 2" xfId="48021"/>
    <cellStyle name="Percent 10 6 2" xfId="15951"/>
    <cellStyle name="Percent 10 6 2 2" xfId="48022"/>
    <cellStyle name="Percent 10 6 20" xfId="15952"/>
    <cellStyle name="Percent 10 6 20 2" xfId="48023"/>
    <cellStyle name="Percent 10 6 21" xfId="15953"/>
    <cellStyle name="Percent 10 6 21 2" xfId="48024"/>
    <cellStyle name="Percent 10 6 22" xfId="15954"/>
    <cellStyle name="Percent 10 6 22 2" xfId="48025"/>
    <cellStyle name="Percent 10 6 23" xfId="15955"/>
    <cellStyle name="Percent 10 6 23 2" xfId="48026"/>
    <cellStyle name="Percent 10 6 24" xfId="15956"/>
    <cellStyle name="Percent 10 6 24 2" xfId="48027"/>
    <cellStyle name="Percent 10 6 25" xfId="15957"/>
    <cellStyle name="Percent 10 6 25 2" xfId="48028"/>
    <cellStyle name="Percent 10 6 26" xfId="15958"/>
    <cellStyle name="Percent 10 6 26 2" xfId="48029"/>
    <cellStyle name="Percent 10 6 27" xfId="15959"/>
    <cellStyle name="Percent 10 6 27 2" xfId="48030"/>
    <cellStyle name="Percent 10 6 28" xfId="15960"/>
    <cellStyle name="Percent 10 6 28 2" xfId="48031"/>
    <cellStyle name="Percent 10 6 29" xfId="15961"/>
    <cellStyle name="Percent 10 6 29 2" xfId="48032"/>
    <cellStyle name="Percent 10 6 3" xfId="15962"/>
    <cellStyle name="Percent 10 6 3 2" xfId="48033"/>
    <cellStyle name="Percent 10 6 30" xfId="15963"/>
    <cellStyle name="Percent 10 6 30 2" xfId="48034"/>
    <cellStyle name="Percent 10 6 31" xfId="15964"/>
    <cellStyle name="Percent 10 6 31 2" xfId="48035"/>
    <cellStyle name="Percent 10 6 32" xfId="15965"/>
    <cellStyle name="Percent 10 6 32 2" xfId="48036"/>
    <cellStyle name="Percent 10 6 33" xfId="15966"/>
    <cellStyle name="Percent 10 6 33 2" xfId="48037"/>
    <cellStyle name="Percent 10 6 34" xfId="15967"/>
    <cellStyle name="Percent 10 6 34 2" xfId="48038"/>
    <cellStyle name="Percent 10 6 35" xfId="15968"/>
    <cellStyle name="Percent 10 6 35 2" xfId="48039"/>
    <cellStyle name="Percent 10 6 36" xfId="48040"/>
    <cellStyle name="Percent 10 6 37" xfId="48041"/>
    <cellStyle name="Percent 10 6 38" xfId="48042"/>
    <cellStyle name="Percent 10 6 39" xfId="48011"/>
    <cellStyle name="Percent 10 6 4" xfId="15969"/>
    <cellStyle name="Percent 10 6 4 2" xfId="48043"/>
    <cellStyle name="Percent 10 6 5" xfId="15970"/>
    <cellStyle name="Percent 10 6 5 2" xfId="48044"/>
    <cellStyle name="Percent 10 6 6" xfId="15971"/>
    <cellStyle name="Percent 10 6 6 2" xfId="48045"/>
    <cellStyle name="Percent 10 6 7" xfId="15972"/>
    <cellStyle name="Percent 10 6 7 2" xfId="48046"/>
    <cellStyle name="Percent 10 6 8" xfId="15973"/>
    <cellStyle name="Percent 10 6 8 2" xfId="48047"/>
    <cellStyle name="Percent 10 6 9" xfId="15974"/>
    <cellStyle name="Percent 10 6 9 2" xfId="48048"/>
    <cellStyle name="Percent 10 7" xfId="15975"/>
    <cellStyle name="Percent 10 7 10" xfId="15976"/>
    <cellStyle name="Percent 10 7 10 2" xfId="48050"/>
    <cellStyle name="Percent 10 7 11" xfId="15977"/>
    <cellStyle name="Percent 10 7 11 2" xfId="48051"/>
    <cellStyle name="Percent 10 7 12" xfId="15978"/>
    <cellStyle name="Percent 10 7 12 2" xfId="48052"/>
    <cellStyle name="Percent 10 7 13" xfId="15979"/>
    <cellStyle name="Percent 10 7 13 2" xfId="48053"/>
    <cellStyle name="Percent 10 7 14" xfId="15980"/>
    <cellStyle name="Percent 10 7 14 2" xfId="48054"/>
    <cellStyle name="Percent 10 7 15" xfId="15981"/>
    <cellStyle name="Percent 10 7 15 2" xfId="48055"/>
    <cellStyle name="Percent 10 7 16" xfId="15982"/>
    <cellStyle name="Percent 10 7 16 2" xfId="48056"/>
    <cellStyle name="Percent 10 7 17" xfId="15983"/>
    <cellStyle name="Percent 10 7 17 2" xfId="48057"/>
    <cellStyle name="Percent 10 7 18" xfId="15984"/>
    <cellStyle name="Percent 10 7 18 2" xfId="48058"/>
    <cellStyle name="Percent 10 7 19" xfId="15985"/>
    <cellStyle name="Percent 10 7 19 2" xfId="48059"/>
    <cellStyle name="Percent 10 7 2" xfId="15986"/>
    <cellStyle name="Percent 10 7 2 2" xfId="48060"/>
    <cellStyle name="Percent 10 7 20" xfId="15987"/>
    <cellStyle name="Percent 10 7 20 2" xfId="48061"/>
    <cellStyle name="Percent 10 7 21" xfId="15988"/>
    <cellStyle name="Percent 10 7 21 2" xfId="48062"/>
    <cellStyle name="Percent 10 7 22" xfId="15989"/>
    <cellStyle name="Percent 10 7 22 2" xfId="48063"/>
    <cellStyle name="Percent 10 7 23" xfId="15990"/>
    <cellStyle name="Percent 10 7 23 2" xfId="48064"/>
    <cellStyle name="Percent 10 7 24" xfId="15991"/>
    <cellStyle name="Percent 10 7 24 2" xfId="48065"/>
    <cellStyle name="Percent 10 7 25" xfId="15992"/>
    <cellStyle name="Percent 10 7 25 2" xfId="48066"/>
    <cellStyle name="Percent 10 7 26" xfId="15993"/>
    <cellStyle name="Percent 10 7 26 2" xfId="48067"/>
    <cellStyle name="Percent 10 7 27" xfId="15994"/>
    <cellStyle name="Percent 10 7 27 2" xfId="48068"/>
    <cellStyle name="Percent 10 7 28" xfId="15995"/>
    <cellStyle name="Percent 10 7 28 2" xfId="48069"/>
    <cellStyle name="Percent 10 7 29" xfId="15996"/>
    <cellStyle name="Percent 10 7 29 2" xfId="48070"/>
    <cellStyle name="Percent 10 7 3" xfId="15997"/>
    <cellStyle name="Percent 10 7 3 2" xfId="48071"/>
    <cellStyle name="Percent 10 7 30" xfId="15998"/>
    <cellStyle name="Percent 10 7 30 2" xfId="48072"/>
    <cellStyle name="Percent 10 7 31" xfId="15999"/>
    <cellStyle name="Percent 10 7 31 2" xfId="48073"/>
    <cellStyle name="Percent 10 7 32" xfId="16000"/>
    <cellStyle name="Percent 10 7 32 2" xfId="48074"/>
    <cellStyle name="Percent 10 7 33" xfId="16001"/>
    <cellStyle name="Percent 10 7 33 2" xfId="48075"/>
    <cellStyle name="Percent 10 7 34" xfId="16002"/>
    <cellStyle name="Percent 10 7 34 2" xfId="48076"/>
    <cellStyle name="Percent 10 7 35" xfId="16003"/>
    <cellStyle name="Percent 10 7 35 2" xfId="48077"/>
    <cellStyle name="Percent 10 7 36" xfId="48078"/>
    <cellStyle name="Percent 10 7 37" xfId="48079"/>
    <cellStyle name="Percent 10 7 38" xfId="48080"/>
    <cellStyle name="Percent 10 7 39" xfId="48049"/>
    <cellStyle name="Percent 10 7 4" xfId="16004"/>
    <cellStyle name="Percent 10 7 4 2" xfId="48081"/>
    <cellStyle name="Percent 10 7 5" xfId="16005"/>
    <cellStyle name="Percent 10 7 5 2" xfId="48082"/>
    <cellStyle name="Percent 10 7 6" xfId="16006"/>
    <cellStyle name="Percent 10 7 6 2" xfId="48083"/>
    <cellStyle name="Percent 10 7 7" xfId="16007"/>
    <cellStyle name="Percent 10 7 7 2" xfId="48084"/>
    <cellStyle name="Percent 10 7 8" xfId="16008"/>
    <cellStyle name="Percent 10 7 8 2" xfId="48085"/>
    <cellStyle name="Percent 10 7 9" xfId="16009"/>
    <cellStyle name="Percent 10 7 9 2" xfId="48086"/>
    <cellStyle name="Percent 10 8" xfId="16010"/>
    <cellStyle name="Percent 10 8 10" xfId="16011"/>
    <cellStyle name="Percent 10 8 10 2" xfId="48088"/>
    <cellStyle name="Percent 10 8 11" xfId="16012"/>
    <cellStyle name="Percent 10 8 11 2" xfId="48089"/>
    <cellStyle name="Percent 10 8 12" xfId="16013"/>
    <cellStyle name="Percent 10 8 12 2" xfId="48090"/>
    <cellStyle name="Percent 10 8 13" xfId="16014"/>
    <cellStyle name="Percent 10 8 13 2" xfId="48091"/>
    <cellStyle name="Percent 10 8 14" xfId="16015"/>
    <cellStyle name="Percent 10 8 14 2" xfId="48092"/>
    <cellStyle name="Percent 10 8 15" xfId="16016"/>
    <cellStyle name="Percent 10 8 15 2" xfId="48093"/>
    <cellStyle name="Percent 10 8 16" xfId="16017"/>
    <cellStyle name="Percent 10 8 16 2" xfId="48094"/>
    <cellStyle name="Percent 10 8 17" xfId="16018"/>
    <cellStyle name="Percent 10 8 17 2" xfId="48095"/>
    <cellStyle name="Percent 10 8 18" xfId="16019"/>
    <cellStyle name="Percent 10 8 18 2" xfId="48096"/>
    <cellStyle name="Percent 10 8 19" xfId="16020"/>
    <cellStyle name="Percent 10 8 19 2" xfId="48097"/>
    <cellStyle name="Percent 10 8 2" xfId="16021"/>
    <cellStyle name="Percent 10 8 2 2" xfId="48098"/>
    <cellStyle name="Percent 10 8 20" xfId="16022"/>
    <cellStyle name="Percent 10 8 20 2" xfId="48099"/>
    <cellStyle name="Percent 10 8 21" xfId="16023"/>
    <cellStyle name="Percent 10 8 21 2" xfId="48100"/>
    <cellStyle name="Percent 10 8 22" xfId="16024"/>
    <cellStyle name="Percent 10 8 22 2" xfId="48101"/>
    <cellStyle name="Percent 10 8 23" xfId="16025"/>
    <cellStyle name="Percent 10 8 23 2" xfId="48102"/>
    <cellStyle name="Percent 10 8 24" xfId="16026"/>
    <cellStyle name="Percent 10 8 24 2" xfId="48103"/>
    <cellStyle name="Percent 10 8 25" xfId="16027"/>
    <cellStyle name="Percent 10 8 25 2" xfId="48104"/>
    <cellStyle name="Percent 10 8 26" xfId="16028"/>
    <cellStyle name="Percent 10 8 26 2" xfId="48105"/>
    <cellStyle name="Percent 10 8 27" xfId="16029"/>
    <cellStyle name="Percent 10 8 27 2" xfId="48106"/>
    <cellStyle name="Percent 10 8 28" xfId="16030"/>
    <cellStyle name="Percent 10 8 28 2" xfId="48107"/>
    <cellStyle name="Percent 10 8 29" xfId="16031"/>
    <cellStyle name="Percent 10 8 29 2" xfId="48108"/>
    <cellStyle name="Percent 10 8 3" xfId="16032"/>
    <cellStyle name="Percent 10 8 3 2" xfId="48109"/>
    <cellStyle name="Percent 10 8 30" xfId="16033"/>
    <cellStyle name="Percent 10 8 30 2" xfId="48110"/>
    <cellStyle name="Percent 10 8 31" xfId="16034"/>
    <cellStyle name="Percent 10 8 31 2" xfId="48111"/>
    <cellStyle name="Percent 10 8 32" xfId="16035"/>
    <cellStyle name="Percent 10 8 32 2" xfId="48112"/>
    <cellStyle name="Percent 10 8 33" xfId="16036"/>
    <cellStyle name="Percent 10 8 33 2" xfId="48113"/>
    <cellStyle name="Percent 10 8 34" xfId="16037"/>
    <cellStyle name="Percent 10 8 34 2" xfId="48114"/>
    <cellStyle name="Percent 10 8 35" xfId="16038"/>
    <cellStyle name="Percent 10 8 35 2" xfId="48115"/>
    <cellStyle name="Percent 10 8 36" xfId="48116"/>
    <cellStyle name="Percent 10 8 37" xfId="48117"/>
    <cellStyle name="Percent 10 8 38" xfId="48118"/>
    <cellStyle name="Percent 10 8 39" xfId="48087"/>
    <cellStyle name="Percent 10 8 4" xfId="16039"/>
    <cellStyle name="Percent 10 8 4 2" xfId="48119"/>
    <cellStyle name="Percent 10 8 5" xfId="16040"/>
    <cellStyle name="Percent 10 8 5 2" xfId="48120"/>
    <cellStyle name="Percent 10 8 6" xfId="16041"/>
    <cellStyle name="Percent 10 8 6 2" xfId="48121"/>
    <cellStyle name="Percent 10 8 7" xfId="16042"/>
    <cellStyle name="Percent 10 8 7 2" xfId="48122"/>
    <cellStyle name="Percent 10 8 8" xfId="16043"/>
    <cellStyle name="Percent 10 8 8 2" xfId="48123"/>
    <cellStyle name="Percent 10 8 9" xfId="16044"/>
    <cellStyle name="Percent 10 8 9 2" xfId="48124"/>
    <cellStyle name="Percent 10 9" xfId="16045"/>
    <cellStyle name="Percent 10 9 10" xfId="16046"/>
    <cellStyle name="Percent 10 9 10 2" xfId="48126"/>
    <cellStyle name="Percent 10 9 11" xfId="16047"/>
    <cellStyle name="Percent 10 9 11 2" xfId="48127"/>
    <cellStyle name="Percent 10 9 12" xfId="16048"/>
    <cellStyle name="Percent 10 9 12 2" xfId="48128"/>
    <cellStyle name="Percent 10 9 13" xfId="16049"/>
    <cellStyle name="Percent 10 9 13 2" xfId="48129"/>
    <cellStyle name="Percent 10 9 14" xfId="16050"/>
    <cellStyle name="Percent 10 9 14 2" xfId="48130"/>
    <cellStyle name="Percent 10 9 15" xfId="16051"/>
    <cellStyle name="Percent 10 9 15 2" xfId="48131"/>
    <cellStyle name="Percent 10 9 16" xfId="16052"/>
    <cellStyle name="Percent 10 9 16 2" xfId="48132"/>
    <cellStyle name="Percent 10 9 17" xfId="16053"/>
    <cellStyle name="Percent 10 9 17 2" xfId="48133"/>
    <cellStyle name="Percent 10 9 18" xfId="16054"/>
    <cellStyle name="Percent 10 9 18 2" xfId="48134"/>
    <cellStyle name="Percent 10 9 19" xfId="16055"/>
    <cellStyle name="Percent 10 9 19 2" xfId="48135"/>
    <cellStyle name="Percent 10 9 2" xfId="16056"/>
    <cellStyle name="Percent 10 9 2 2" xfId="48136"/>
    <cellStyle name="Percent 10 9 20" xfId="16057"/>
    <cellStyle name="Percent 10 9 20 2" xfId="48137"/>
    <cellStyle name="Percent 10 9 21" xfId="16058"/>
    <cellStyle name="Percent 10 9 21 2" xfId="48138"/>
    <cellStyle name="Percent 10 9 22" xfId="16059"/>
    <cellStyle name="Percent 10 9 22 2" xfId="48139"/>
    <cellStyle name="Percent 10 9 23" xfId="16060"/>
    <cellStyle name="Percent 10 9 23 2" xfId="48140"/>
    <cellStyle name="Percent 10 9 24" xfId="16061"/>
    <cellStyle name="Percent 10 9 24 2" xfId="48141"/>
    <cellStyle name="Percent 10 9 25" xfId="16062"/>
    <cellStyle name="Percent 10 9 25 2" xfId="48142"/>
    <cellStyle name="Percent 10 9 26" xfId="16063"/>
    <cellStyle name="Percent 10 9 26 2" xfId="48143"/>
    <cellStyle name="Percent 10 9 27" xfId="16064"/>
    <cellStyle name="Percent 10 9 27 2" xfId="48144"/>
    <cellStyle name="Percent 10 9 28" xfId="16065"/>
    <cellStyle name="Percent 10 9 28 2" xfId="48145"/>
    <cellStyle name="Percent 10 9 29" xfId="16066"/>
    <cellStyle name="Percent 10 9 29 2" xfId="48146"/>
    <cellStyle name="Percent 10 9 3" xfId="16067"/>
    <cellStyle name="Percent 10 9 3 2" xfId="48147"/>
    <cellStyle name="Percent 10 9 30" xfId="16068"/>
    <cellStyle name="Percent 10 9 30 2" xfId="48148"/>
    <cellStyle name="Percent 10 9 31" xfId="16069"/>
    <cellStyle name="Percent 10 9 31 2" xfId="48149"/>
    <cellStyle name="Percent 10 9 32" xfId="16070"/>
    <cellStyle name="Percent 10 9 32 2" xfId="48150"/>
    <cellStyle name="Percent 10 9 33" xfId="16071"/>
    <cellStyle name="Percent 10 9 33 2" xfId="48151"/>
    <cellStyle name="Percent 10 9 34" xfId="16072"/>
    <cellStyle name="Percent 10 9 34 2" xfId="48152"/>
    <cellStyle name="Percent 10 9 35" xfId="16073"/>
    <cellStyle name="Percent 10 9 35 2" xfId="48153"/>
    <cellStyle name="Percent 10 9 36" xfId="48154"/>
    <cellStyle name="Percent 10 9 37" xfId="48155"/>
    <cellStyle name="Percent 10 9 38" xfId="48156"/>
    <cellStyle name="Percent 10 9 39" xfId="48125"/>
    <cellStyle name="Percent 10 9 4" xfId="16074"/>
    <cellStyle name="Percent 10 9 4 2" xfId="48157"/>
    <cellStyle name="Percent 10 9 5" xfId="16075"/>
    <cellStyle name="Percent 10 9 5 2" xfId="48158"/>
    <cellStyle name="Percent 10 9 6" xfId="16076"/>
    <cellStyle name="Percent 10 9 6 2" xfId="48159"/>
    <cellStyle name="Percent 10 9 7" xfId="16077"/>
    <cellStyle name="Percent 10 9 7 2" xfId="48160"/>
    <cellStyle name="Percent 10 9 8" xfId="16078"/>
    <cellStyle name="Percent 10 9 8 2" xfId="48161"/>
    <cellStyle name="Percent 10 9 9" xfId="16079"/>
    <cellStyle name="Percent 10 9 9 2" xfId="48162"/>
    <cellStyle name="Percent 100" xfId="16080"/>
    <cellStyle name="Percent 101" xfId="16081"/>
    <cellStyle name="Percent 102" xfId="16082"/>
    <cellStyle name="Percent 103" xfId="16083"/>
    <cellStyle name="Percent 104" xfId="16084"/>
    <cellStyle name="Percent 105" xfId="16085"/>
    <cellStyle name="Percent 106" xfId="16086"/>
    <cellStyle name="Percent 107" xfId="16087"/>
    <cellStyle name="Percent 108" xfId="16088"/>
    <cellStyle name="Percent 109" xfId="16089"/>
    <cellStyle name="Percent 11" xfId="16090"/>
    <cellStyle name="Percent 110" xfId="16091"/>
    <cellStyle name="Percent 111" xfId="16092"/>
    <cellStyle name="Percent 112" xfId="16093"/>
    <cellStyle name="Percent 113" xfId="16094"/>
    <cellStyle name="Percent 114" xfId="16095"/>
    <cellStyle name="Percent 115" xfId="16096"/>
    <cellStyle name="Percent 116" xfId="16097"/>
    <cellStyle name="Percent 117" xfId="16098"/>
    <cellStyle name="Percent 118" xfId="16099"/>
    <cellStyle name="Percent 119" xfId="16100"/>
    <cellStyle name="Percent 12" xfId="16101"/>
    <cellStyle name="Percent 12 10" xfId="16102"/>
    <cellStyle name="Percent 12 10 10" xfId="16103"/>
    <cellStyle name="Percent 12 10 10 2" xfId="48164"/>
    <cellStyle name="Percent 12 10 11" xfId="16104"/>
    <cellStyle name="Percent 12 10 11 2" xfId="48165"/>
    <cellStyle name="Percent 12 10 12" xfId="16105"/>
    <cellStyle name="Percent 12 10 12 2" xfId="48166"/>
    <cellStyle name="Percent 12 10 13" xfId="16106"/>
    <cellStyle name="Percent 12 10 13 2" xfId="48167"/>
    <cellStyle name="Percent 12 10 14" xfId="16107"/>
    <cellStyle name="Percent 12 10 14 2" xfId="48168"/>
    <cellStyle name="Percent 12 10 15" xfId="16108"/>
    <cellStyle name="Percent 12 10 15 2" xfId="48169"/>
    <cellStyle name="Percent 12 10 16" xfId="16109"/>
    <cellStyle name="Percent 12 10 16 2" xfId="48170"/>
    <cellStyle name="Percent 12 10 17" xfId="16110"/>
    <cellStyle name="Percent 12 10 17 2" xfId="48171"/>
    <cellStyle name="Percent 12 10 18" xfId="16111"/>
    <cellStyle name="Percent 12 10 18 2" xfId="48172"/>
    <cellStyle name="Percent 12 10 19" xfId="16112"/>
    <cellStyle name="Percent 12 10 19 2" xfId="48173"/>
    <cellStyle name="Percent 12 10 2" xfId="16113"/>
    <cellStyle name="Percent 12 10 2 2" xfId="48174"/>
    <cellStyle name="Percent 12 10 20" xfId="16114"/>
    <cellStyle name="Percent 12 10 20 2" xfId="48175"/>
    <cellStyle name="Percent 12 10 21" xfId="16115"/>
    <cellStyle name="Percent 12 10 21 2" xfId="48176"/>
    <cellStyle name="Percent 12 10 22" xfId="16116"/>
    <cellStyle name="Percent 12 10 22 2" xfId="48177"/>
    <cellStyle name="Percent 12 10 23" xfId="16117"/>
    <cellStyle name="Percent 12 10 23 2" xfId="48178"/>
    <cellStyle name="Percent 12 10 24" xfId="16118"/>
    <cellStyle name="Percent 12 10 24 2" xfId="48179"/>
    <cellStyle name="Percent 12 10 25" xfId="16119"/>
    <cellStyle name="Percent 12 10 25 2" xfId="48180"/>
    <cellStyle name="Percent 12 10 26" xfId="16120"/>
    <cellStyle name="Percent 12 10 26 2" xfId="48181"/>
    <cellStyle name="Percent 12 10 27" xfId="16121"/>
    <cellStyle name="Percent 12 10 27 2" xfId="48182"/>
    <cellStyle name="Percent 12 10 28" xfId="16122"/>
    <cellStyle name="Percent 12 10 28 2" xfId="48183"/>
    <cellStyle name="Percent 12 10 29" xfId="16123"/>
    <cellStyle name="Percent 12 10 29 2" xfId="48184"/>
    <cellStyle name="Percent 12 10 3" xfId="16124"/>
    <cellStyle name="Percent 12 10 3 2" xfId="48185"/>
    <cellStyle name="Percent 12 10 30" xfId="16125"/>
    <cellStyle name="Percent 12 10 30 2" xfId="48186"/>
    <cellStyle name="Percent 12 10 31" xfId="16126"/>
    <cellStyle name="Percent 12 10 31 2" xfId="48187"/>
    <cellStyle name="Percent 12 10 32" xfId="16127"/>
    <cellStyle name="Percent 12 10 32 2" xfId="48188"/>
    <cellStyle name="Percent 12 10 33" xfId="16128"/>
    <cellStyle name="Percent 12 10 33 2" xfId="48189"/>
    <cellStyle name="Percent 12 10 34" xfId="16129"/>
    <cellStyle name="Percent 12 10 34 2" xfId="48190"/>
    <cellStyle name="Percent 12 10 35" xfId="16130"/>
    <cellStyle name="Percent 12 10 35 2" xfId="48191"/>
    <cellStyle name="Percent 12 10 36" xfId="48192"/>
    <cellStyle name="Percent 12 10 37" xfId="48193"/>
    <cellStyle name="Percent 12 10 38" xfId="48194"/>
    <cellStyle name="Percent 12 10 39" xfId="48163"/>
    <cellStyle name="Percent 12 10 4" xfId="16131"/>
    <cellStyle name="Percent 12 10 4 2" xfId="48195"/>
    <cellStyle name="Percent 12 10 5" xfId="16132"/>
    <cellStyle name="Percent 12 10 5 2" xfId="48196"/>
    <cellStyle name="Percent 12 10 6" xfId="16133"/>
    <cellStyle name="Percent 12 10 6 2" xfId="48197"/>
    <cellStyle name="Percent 12 10 7" xfId="16134"/>
    <cellStyle name="Percent 12 10 7 2" xfId="48198"/>
    <cellStyle name="Percent 12 10 8" xfId="16135"/>
    <cellStyle name="Percent 12 10 8 2" xfId="48199"/>
    <cellStyle name="Percent 12 10 9" xfId="16136"/>
    <cellStyle name="Percent 12 10 9 2" xfId="48200"/>
    <cellStyle name="Percent 12 11" xfId="16137"/>
    <cellStyle name="Percent 12 11 10" xfId="16138"/>
    <cellStyle name="Percent 12 11 10 2" xfId="48202"/>
    <cellStyle name="Percent 12 11 11" xfId="16139"/>
    <cellStyle name="Percent 12 11 11 2" xfId="48203"/>
    <cellStyle name="Percent 12 11 12" xfId="16140"/>
    <cellStyle name="Percent 12 11 12 2" xfId="48204"/>
    <cellStyle name="Percent 12 11 13" xfId="16141"/>
    <cellStyle name="Percent 12 11 13 2" xfId="48205"/>
    <cellStyle name="Percent 12 11 14" xfId="16142"/>
    <cellStyle name="Percent 12 11 14 2" xfId="48206"/>
    <cellStyle name="Percent 12 11 15" xfId="16143"/>
    <cellStyle name="Percent 12 11 15 2" xfId="48207"/>
    <cellStyle name="Percent 12 11 16" xfId="16144"/>
    <cellStyle name="Percent 12 11 16 2" xfId="48208"/>
    <cellStyle name="Percent 12 11 17" xfId="16145"/>
    <cellStyle name="Percent 12 11 17 2" xfId="48209"/>
    <cellStyle name="Percent 12 11 18" xfId="16146"/>
    <cellStyle name="Percent 12 11 18 2" xfId="48210"/>
    <cellStyle name="Percent 12 11 19" xfId="16147"/>
    <cellStyle name="Percent 12 11 19 2" xfId="48211"/>
    <cellStyle name="Percent 12 11 2" xfId="16148"/>
    <cellStyle name="Percent 12 11 2 2" xfId="48212"/>
    <cellStyle name="Percent 12 11 20" xfId="16149"/>
    <cellStyle name="Percent 12 11 20 2" xfId="48213"/>
    <cellStyle name="Percent 12 11 21" xfId="16150"/>
    <cellStyle name="Percent 12 11 21 2" xfId="48214"/>
    <cellStyle name="Percent 12 11 22" xfId="16151"/>
    <cellStyle name="Percent 12 11 22 2" xfId="48215"/>
    <cellStyle name="Percent 12 11 23" xfId="16152"/>
    <cellStyle name="Percent 12 11 23 2" xfId="48216"/>
    <cellStyle name="Percent 12 11 24" xfId="16153"/>
    <cellStyle name="Percent 12 11 24 2" xfId="48217"/>
    <cellStyle name="Percent 12 11 25" xfId="16154"/>
    <cellStyle name="Percent 12 11 25 2" xfId="48218"/>
    <cellStyle name="Percent 12 11 26" xfId="16155"/>
    <cellStyle name="Percent 12 11 26 2" xfId="48219"/>
    <cellStyle name="Percent 12 11 27" xfId="16156"/>
    <cellStyle name="Percent 12 11 27 2" xfId="48220"/>
    <cellStyle name="Percent 12 11 28" xfId="16157"/>
    <cellStyle name="Percent 12 11 28 2" xfId="48221"/>
    <cellStyle name="Percent 12 11 29" xfId="16158"/>
    <cellStyle name="Percent 12 11 29 2" xfId="48222"/>
    <cellStyle name="Percent 12 11 3" xfId="16159"/>
    <cellStyle name="Percent 12 11 3 2" xfId="48223"/>
    <cellStyle name="Percent 12 11 30" xfId="16160"/>
    <cellStyle name="Percent 12 11 30 2" xfId="48224"/>
    <cellStyle name="Percent 12 11 31" xfId="16161"/>
    <cellStyle name="Percent 12 11 31 2" xfId="48225"/>
    <cellStyle name="Percent 12 11 32" xfId="16162"/>
    <cellStyle name="Percent 12 11 32 2" xfId="48226"/>
    <cellStyle name="Percent 12 11 33" xfId="16163"/>
    <cellStyle name="Percent 12 11 33 2" xfId="48227"/>
    <cellStyle name="Percent 12 11 34" xfId="16164"/>
    <cellStyle name="Percent 12 11 34 2" xfId="48228"/>
    <cellStyle name="Percent 12 11 35" xfId="16165"/>
    <cellStyle name="Percent 12 11 35 2" xfId="48229"/>
    <cellStyle name="Percent 12 11 36" xfId="48230"/>
    <cellStyle name="Percent 12 11 37" xfId="48231"/>
    <cellStyle name="Percent 12 11 38" xfId="48232"/>
    <cellStyle name="Percent 12 11 39" xfId="48201"/>
    <cellStyle name="Percent 12 11 4" xfId="16166"/>
    <cellStyle name="Percent 12 11 4 2" xfId="48233"/>
    <cellStyle name="Percent 12 11 5" xfId="16167"/>
    <cellStyle name="Percent 12 11 5 2" xfId="48234"/>
    <cellStyle name="Percent 12 11 6" xfId="16168"/>
    <cellStyle name="Percent 12 11 6 2" xfId="48235"/>
    <cellStyle name="Percent 12 11 7" xfId="16169"/>
    <cellStyle name="Percent 12 11 7 2" xfId="48236"/>
    <cellStyle name="Percent 12 11 8" xfId="16170"/>
    <cellStyle name="Percent 12 11 8 2" xfId="48237"/>
    <cellStyle name="Percent 12 11 9" xfId="16171"/>
    <cellStyle name="Percent 12 11 9 2" xfId="48238"/>
    <cellStyle name="Percent 12 12" xfId="16172"/>
    <cellStyle name="Percent 12 12 10" xfId="16173"/>
    <cellStyle name="Percent 12 12 10 2" xfId="48240"/>
    <cellStyle name="Percent 12 12 11" xfId="16174"/>
    <cellStyle name="Percent 12 12 11 2" xfId="48241"/>
    <cellStyle name="Percent 12 12 12" xfId="16175"/>
    <cellStyle name="Percent 12 12 12 2" xfId="48242"/>
    <cellStyle name="Percent 12 12 13" xfId="16176"/>
    <cellStyle name="Percent 12 12 13 2" xfId="48243"/>
    <cellStyle name="Percent 12 12 14" xfId="16177"/>
    <cellStyle name="Percent 12 12 14 2" xfId="48244"/>
    <cellStyle name="Percent 12 12 15" xfId="16178"/>
    <cellStyle name="Percent 12 12 15 2" xfId="48245"/>
    <cellStyle name="Percent 12 12 16" xfId="16179"/>
    <cellStyle name="Percent 12 12 16 2" xfId="48246"/>
    <cellStyle name="Percent 12 12 17" xfId="16180"/>
    <cellStyle name="Percent 12 12 17 2" xfId="48247"/>
    <cellStyle name="Percent 12 12 18" xfId="16181"/>
    <cellStyle name="Percent 12 12 18 2" xfId="48248"/>
    <cellStyle name="Percent 12 12 19" xfId="16182"/>
    <cellStyle name="Percent 12 12 19 2" xfId="48249"/>
    <cellStyle name="Percent 12 12 2" xfId="16183"/>
    <cellStyle name="Percent 12 12 2 2" xfId="48250"/>
    <cellStyle name="Percent 12 12 20" xfId="16184"/>
    <cellStyle name="Percent 12 12 20 2" xfId="48251"/>
    <cellStyle name="Percent 12 12 21" xfId="16185"/>
    <cellStyle name="Percent 12 12 21 2" xfId="48252"/>
    <cellStyle name="Percent 12 12 22" xfId="16186"/>
    <cellStyle name="Percent 12 12 22 2" xfId="48253"/>
    <cellStyle name="Percent 12 12 23" xfId="16187"/>
    <cellStyle name="Percent 12 12 23 2" xfId="48254"/>
    <cellStyle name="Percent 12 12 24" xfId="16188"/>
    <cellStyle name="Percent 12 12 24 2" xfId="48255"/>
    <cellStyle name="Percent 12 12 25" xfId="16189"/>
    <cellStyle name="Percent 12 12 25 2" xfId="48256"/>
    <cellStyle name="Percent 12 12 26" xfId="16190"/>
    <cellStyle name="Percent 12 12 26 2" xfId="48257"/>
    <cellStyle name="Percent 12 12 27" xfId="16191"/>
    <cellStyle name="Percent 12 12 27 2" xfId="48258"/>
    <cellStyle name="Percent 12 12 28" xfId="16192"/>
    <cellStyle name="Percent 12 12 28 2" xfId="48259"/>
    <cellStyle name="Percent 12 12 29" xfId="16193"/>
    <cellStyle name="Percent 12 12 29 2" xfId="48260"/>
    <cellStyle name="Percent 12 12 3" xfId="16194"/>
    <cellStyle name="Percent 12 12 3 2" xfId="48261"/>
    <cellStyle name="Percent 12 12 30" xfId="16195"/>
    <cellStyle name="Percent 12 12 30 2" xfId="48262"/>
    <cellStyle name="Percent 12 12 31" xfId="16196"/>
    <cellStyle name="Percent 12 12 31 2" xfId="48263"/>
    <cellStyle name="Percent 12 12 32" xfId="16197"/>
    <cellStyle name="Percent 12 12 32 2" xfId="48264"/>
    <cellStyle name="Percent 12 12 33" xfId="16198"/>
    <cellStyle name="Percent 12 12 33 2" xfId="48265"/>
    <cellStyle name="Percent 12 12 34" xfId="16199"/>
    <cellStyle name="Percent 12 12 34 2" xfId="48266"/>
    <cellStyle name="Percent 12 12 35" xfId="16200"/>
    <cellStyle name="Percent 12 12 35 2" xfId="48267"/>
    <cellStyle name="Percent 12 12 36" xfId="48268"/>
    <cellStyle name="Percent 12 12 37" xfId="48269"/>
    <cellStyle name="Percent 12 12 38" xfId="48270"/>
    <cellStyle name="Percent 12 12 39" xfId="48239"/>
    <cellStyle name="Percent 12 12 4" xfId="16201"/>
    <cellStyle name="Percent 12 12 4 2" xfId="48271"/>
    <cellStyle name="Percent 12 12 5" xfId="16202"/>
    <cellStyle name="Percent 12 12 5 2" xfId="48272"/>
    <cellStyle name="Percent 12 12 6" xfId="16203"/>
    <cellStyle name="Percent 12 12 6 2" xfId="48273"/>
    <cellStyle name="Percent 12 12 7" xfId="16204"/>
    <cellStyle name="Percent 12 12 7 2" xfId="48274"/>
    <cellStyle name="Percent 12 12 8" xfId="16205"/>
    <cellStyle name="Percent 12 12 8 2" xfId="48275"/>
    <cellStyle name="Percent 12 12 9" xfId="16206"/>
    <cellStyle name="Percent 12 12 9 2" xfId="48276"/>
    <cellStyle name="Percent 12 13" xfId="16207"/>
    <cellStyle name="Percent 12 13 10" xfId="16208"/>
    <cellStyle name="Percent 12 13 10 2" xfId="48278"/>
    <cellStyle name="Percent 12 13 11" xfId="16209"/>
    <cellStyle name="Percent 12 13 11 2" xfId="48279"/>
    <cellStyle name="Percent 12 13 12" xfId="16210"/>
    <cellStyle name="Percent 12 13 12 2" xfId="48280"/>
    <cellStyle name="Percent 12 13 13" xfId="16211"/>
    <cellStyle name="Percent 12 13 13 2" xfId="48281"/>
    <cellStyle name="Percent 12 13 14" xfId="16212"/>
    <cellStyle name="Percent 12 13 14 2" xfId="48282"/>
    <cellStyle name="Percent 12 13 15" xfId="16213"/>
    <cellStyle name="Percent 12 13 15 2" xfId="48283"/>
    <cellStyle name="Percent 12 13 16" xfId="16214"/>
    <cellStyle name="Percent 12 13 16 2" xfId="48284"/>
    <cellStyle name="Percent 12 13 17" xfId="16215"/>
    <cellStyle name="Percent 12 13 17 2" xfId="48285"/>
    <cellStyle name="Percent 12 13 18" xfId="16216"/>
    <cellStyle name="Percent 12 13 18 2" xfId="48286"/>
    <cellStyle name="Percent 12 13 19" xfId="16217"/>
    <cellStyle name="Percent 12 13 19 2" xfId="48287"/>
    <cellStyle name="Percent 12 13 2" xfId="16218"/>
    <cellStyle name="Percent 12 13 2 2" xfId="48288"/>
    <cellStyle name="Percent 12 13 20" xfId="16219"/>
    <cellStyle name="Percent 12 13 20 2" xfId="48289"/>
    <cellStyle name="Percent 12 13 21" xfId="16220"/>
    <cellStyle name="Percent 12 13 21 2" xfId="48290"/>
    <cellStyle name="Percent 12 13 22" xfId="16221"/>
    <cellStyle name="Percent 12 13 22 2" xfId="48291"/>
    <cellStyle name="Percent 12 13 23" xfId="16222"/>
    <cellStyle name="Percent 12 13 23 2" xfId="48292"/>
    <cellStyle name="Percent 12 13 24" xfId="16223"/>
    <cellStyle name="Percent 12 13 24 2" xfId="48293"/>
    <cellStyle name="Percent 12 13 25" xfId="16224"/>
    <cellStyle name="Percent 12 13 25 2" xfId="48294"/>
    <cellStyle name="Percent 12 13 26" xfId="16225"/>
    <cellStyle name="Percent 12 13 26 2" xfId="48295"/>
    <cellStyle name="Percent 12 13 27" xfId="16226"/>
    <cellStyle name="Percent 12 13 27 2" xfId="48296"/>
    <cellStyle name="Percent 12 13 28" xfId="16227"/>
    <cellStyle name="Percent 12 13 28 2" xfId="48297"/>
    <cellStyle name="Percent 12 13 29" xfId="16228"/>
    <cellStyle name="Percent 12 13 29 2" xfId="48298"/>
    <cellStyle name="Percent 12 13 3" xfId="16229"/>
    <cellStyle name="Percent 12 13 3 2" xfId="48299"/>
    <cellStyle name="Percent 12 13 30" xfId="16230"/>
    <cellStyle name="Percent 12 13 30 2" xfId="48300"/>
    <cellStyle name="Percent 12 13 31" xfId="16231"/>
    <cellStyle name="Percent 12 13 31 2" xfId="48301"/>
    <cellStyle name="Percent 12 13 32" xfId="16232"/>
    <cellStyle name="Percent 12 13 32 2" xfId="48302"/>
    <cellStyle name="Percent 12 13 33" xfId="16233"/>
    <cellStyle name="Percent 12 13 33 2" xfId="48303"/>
    <cellStyle name="Percent 12 13 34" xfId="16234"/>
    <cellStyle name="Percent 12 13 34 2" xfId="48304"/>
    <cellStyle name="Percent 12 13 35" xfId="16235"/>
    <cellStyle name="Percent 12 13 35 2" xfId="48305"/>
    <cellStyle name="Percent 12 13 36" xfId="48306"/>
    <cellStyle name="Percent 12 13 37" xfId="48307"/>
    <cellStyle name="Percent 12 13 38" xfId="48308"/>
    <cellStyle name="Percent 12 13 39" xfId="48277"/>
    <cellStyle name="Percent 12 13 4" xfId="16236"/>
    <cellStyle name="Percent 12 13 4 2" xfId="48309"/>
    <cellStyle name="Percent 12 13 5" xfId="16237"/>
    <cellStyle name="Percent 12 13 5 2" xfId="48310"/>
    <cellStyle name="Percent 12 13 6" xfId="16238"/>
    <cellStyle name="Percent 12 13 6 2" xfId="48311"/>
    <cellStyle name="Percent 12 13 7" xfId="16239"/>
    <cellStyle name="Percent 12 13 7 2" xfId="48312"/>
    <cellStyle name="Percent 12 13 8" xfId="16240"/>
    <cellStyle name="Percent 12 13 8 2" xfId="48313"/>
    <cellStyle name="Percent 12 13 9" xfId="16241"/>
    <cellStyle name="Percent 12 13 9 2" xfId="48314"/>
    <cellStyle name="Percent 12 14" xfId="16242"/>
    <cellStyle name="Percent 12 14 10" xfId="16243"/>
    <cellStyle name="Percent 12 14 10 2" xfId="48316"/>
    <cellStyle name="Percent 12 14 11" xfId="16244"/>
    <cellStyle name="Percent 12 14 11 2" xfId="48317"/>
    <cellStyle name="Percent 12 14 12" xfId="16245"/>
    <cellStyle name="Percent 12 14 12 2" xfId="48318"/>
    <cellStyle name="Percent 12 14 13" xfId="16246"/>
    <cellStyle name="Percent 12 14 13 2" xfId="48319"/>
    <cellStyle name="Percent 12 14 14" xfId="16247"/>
    <cellStyle name="Percent 12 14 14 2" xfId="48320"/>
    <cellStyle name="Percent 12 14 15" xfId="16248"/>
    <cellStyle name="Percent 12 14 15 2" xfId="48321"/>
    <cellStyle name="Percent 12 14 16" xfId="16249"/>
    <cellStyle name="Percent 12 14 16 2" xfId="48322"/>
    <cellStyle name="Percent 12 14 17" xfId="16250"/>
    <cellStyle name="Percent 12 14 17 2" xfId="48323"/>
    <cellStyle name="Percent 12 14 18" xfId="16251"/>
    <cellStyle name="Percent 12 14 18 2" xfId="48324"/>
    <cellStyle name="Percent 12 14 19" xfId="16252"/>
    <cellStyle name="Percent 12 14 19 2" xfId="48325"/>
    <cellStyle name="Percent 12 14 2" xfId="16253"/>
    <cellStyle name="Percent 12 14 2 2" xfId="48326"/>
    <cellStyle name="Percent 12 14 20" xfId="16254"/>
    <cellStyle name="Percent 12 14 20 2" xfId="48327"/>
    <cellStyle name="Percent 12 14 21" xfId="16255"/>
    <cellStyle name="Percent 12 14 21 2" xfId="48328"/>
    <cellStyle name="Percent 12 14 22" xfId="16256"/>
    <cellStyle name="Percent 12 14 22 2" xfId="48329"/>
    <cellStyle name="Percent 12 14 23" xfId="16257"/>
    <cellStyle name="Percent 12 14 23 2" xfId="48330"/>
    <cellStyle name="Percent 12 14 24" xfId="16258"/>
    <cellStyle name="Percent 12 14 24 2" xfId="48331"/>
    <cellStyle name="Percent 12 14 25" xfId="16259"/>
    <cellStyle name="Percent 12 14 25 2" xfId="48332"/>
    <cellStyle name="Percent 12 14 26" xfId="16260"/>
    <cellStyle name="Percent 12 14 26 2" xfId="48333"/>
    <cellStyle name="Percent 12 14 27" xfId="16261"/>
    <cellStyle name="Percent 12 14 27 2" xfId="48334"/>
    <cellStyle name="Percent 12 14 28" xfId="16262"/>
    <cellStyle name="Percent 12 14 28 2" xfId="48335"/>
    <cellStyle name="Percent 12 14 29" xfId="16263"/>
    <cellStyle name="Percent 12 14 29 2" xfId="48336"/>
    <cellStyle name="Percent 12 14 3" xfId="16264"/>
    <cellStyle name="Percent 12 14 3 2" xfId="48337"/>
    <cellStyle name="Percent 12 14 30" xfId="16265"/>
    <cellStyle name="Percent 12 14 30 2" xfId="48338"/>
    <cellStyle name="Percent 12 14 31" xfId="16266"/>
    <cellStyle name="Percent 12 14 31 2" xfId="48339"/>
    <cellStyle name="Percent 12 14 32" xfId="16267"/>
    <cellStyle name="Percent 12 14 32 2" xfId="48340"/>
    <cellStyle name="Percent 12 14 33" xfId="16268"/>
    <cellStyle name="Percent 12 14 33 2" xfId="48341"/>
    <cellStyle name="Percent 12 14 34" xfId="16269"/>
    <cellStyle name="Percent 12 14 34 2" xfId="48342"/>
    <cellStyle name="Percent 12 14 35" xfId="16270"/>
    <cellStyle name="Percent 12 14 35 2" xfId="48343"/>
    <cellStyle name="Percent 12 14 36" xfId="48344"/>
    <cellStyle name="Percent 12 14 37" xfId="48345"/>
    <cellStyle name="Percent 12 14 38" xfId="48346"/>
    <cellStyle name="Percent 12 14 39" xfId="48315"/>
    <cellStyle name="Percent 12 14 4" xfId="16271"/>
    <cellStyle name="Percent 12 14 4 2" xfId="48347"/>
    <cellStyle name="Percent 12 14 5" xfId="16272"/>
    <cellStyle name="Percent 12 14 5 2" xfId="48348"/>
    <cellStyle name="Percent 12 14 6" xfId="16273"/>
    <cellStyle name="Percent 12 14 6 2" xfId="48349"/>
    <cellStyle name="Percent 12 14 7" xfId="16274"/>
    <cellStyle name="Percent 12 14 7 2" xfId="48350"/>
    <cellStyle name="Percent 12 14 8" xfId="16275"/>
    <cellStyle name="Percent 12 14 8 2" xfId="48351"/>
    <cellStyle name="Percent 12 14 9" xfId="16276"/>
    <cellStyle name="Percent 12 14 9 2" xfId="48352"/>
    <cellStyle name="Percent 12 15" xfId="16277"/>
    <cellStyle name="Percent 12 15 10" xfId="16278"/>
    <cellStyle name="Percent 12 15 10 2" xfId="48354"/>
    <cellStyle name="Percent 12 15 11" xfId="16279"/>
    <cellStyle name="Percent 12 15 11 2" xfId="48355"/>
    <cellStyle name="Percent 12 15 12" xfId="16280"/>
    <cellStyle name="Percent 12 15 12 2" xfId="48356"/>
    <cellStyle name="Percent 12 15 13" xfId="16281"/>
    <cellStyle name="Percent 12 15 13 2" xfId="48357"/>
    <cellStyle name="Percent 12 15 14" xfId="16282"/>
    <cellStyle name="Percent 12 15 14 2" xfId="48358"/>
    <cellStyle name="Percent 12 15 15" xfId="16283"/>
    <cellStyle name="Percent 12 15 15 2" xfId="48359"/>
    <cellStyle name="Percent 12 15 16" xfId="16284"/>
    <cellStyle name="Percent 12 15 16 2" xfId="48360"/>
    <cellStyle name="Percent 12 15 17" xfId="16285"/>
    <cellStyle name="Percent 12 15 17 2" xfId="48361"/>
    <cellStyle name="Percent 12 15 18" xfId="16286"/>
    <cellStyle name="Percent 12 15 18 2" xfId="48362"/>
    <cellStyle name="Percent 12 15 19" xfId="16287"/>
    <cellStyle name="Percent 12 15 19 2" xfId="48363"/>
    <cellStyle name="Percent 12 15 2" xfId="16288"/>
    <cellStyle name="Percent 12 15 2 2" xfId="48364"/>
    <cellStyle name="Percent 12 15 20" xfId="16289"/>
    <cellStyle name="Percent 12 15 20 2" xfId="48365"/>
    <cellStyle name="Percent 12 15 21" xfId="16290"/>
    <cellStyle name="Percent 12 15 21 2" xfId="48366"/>
    <cellStyle name="Percent 12 15 22" xfId="16291"/>
    <cellStyle name="Percent 12 15 22 2" xfId="48367"/>
    <cellStyle name="Percent 12 15 23" xfId="16292"/>
    <cellStyle name="Percent 12 15 23 2" xfId="48368"/>
    <cellStyle name="Percent 12 15 24" xfId="16293"/>
    <cellStyle name="Percent 12 15 24 2" xfId="48369"/>
    <cellStyle name="Percent 12 15 25" xfId="16294"/>
    <cellStyle name="Percent 12 15 25 2" xfId="48370"/>
    <cellStyle name="Percent 12 15 26" xfId="16295"/>
    <cellStyle name="Percent 12 15 26 2" xfId="48371"/>
    <cellStyle name="Percent 12 15 27" xfId="16296"/>
    <cellStyle name="Percent 12 15 27 2" xfId="48372"/>
    <cellStyle name="Percent 12 15 28" xfId="16297"/>
    <cellStyle name="Percent 12 15 28 2" xfId="48373"/>
    <cellStyle name="Percent 12 15 29" xfId="16298"/>
    <cellStyle name="Percent 12 15 29 2" xfId="48374"/>
    <cellStyle name="Percent 12 15 3" xfId="16299"/>
    <cellStyle name="Percent 12 15 3 2" xfId="48375"/>
    <cellStyle name="Percent 12 15 30" xfId="16300"/>
    <cellStyle name="Percent 12 15 30 2" xfId="48376"/>
    <cellStyle name="Percent 12 15 31" xfId="16301"/>
    <cellStyle name="Percent 12 15 31 2" xfId="48377"/>
    <cellStyle name="Percent 12 15 32" xfId="16302"/>
    <cellStyle name="Percent 12 15 32 2" xfId="48378"/>
    <cellStyle name="Percent 12 15 33" xfId="16303"/>
    <cellStyle name="Percent 12 15 33 2" xfId="48379"/>
    <cellStyle name="Percent 12 15 34" xfId="16304"/>
    <cellStyle name="Percent 12 15 34 2" xfId="48380"/>
    <cellStyle name="Percent 12 15 35" xfId="16305"/>
    <cellStyle name="Percent 12 15 35 2" xfId="48381"/>
    <cellStyle name="Percent 12 15 36" xfId="48382"/>
    <cellStyle name="Percent 12 15 37" xfId="48383"/>
    <cellStyle name="Percent 12 15 38" xfId="48384"/>
    <cellStyle name="Percent 12 15 39" xfId="48353"/>
    <cellStyle name="Percent 12 15 4" xfId="16306"/>
    <cellStyle name="Percent 12 15 4 2" xfId="48385"/>
    <cellStyle name="Percent 12 15 5" xfId="16307"/>
    <cellStyle name="Percent 12 15 5 2" xfId="48386"/>
    <cellStyle name="Percent 12 15 6" xfId="16308"/>
    <cellStyle name="Percent 12 15 6 2" xfId="48387"/>
    <cellStyle name="Percent 12 15 7" xfId="16309"/>
    <cellStyle name="Percent 12 15 7 2" xfId="48388"/>
    <cellStyle name="Percent 12 15 8" xfId="16310"/>
    <cellStyle name="Percent 12 15 8 2" xfId="48389"/>
    <cellStyle name="Percent 12 15 9" xfId="16311"/>
    <cellStyle name="Percent 12 15 9 2" xfId="48390"/>
    <cellStyle name="Percent 12 16" xfId="16312"/>
    <cellStyle name="Percent 12 16 10" xfId="16313"/>
    <cellStyle name="Percent 12 16 10 2" xfId="48392"/>
    <cellStyle name="Percent 12 16 11" xfId="16314"/>
    <cellStyle name="Percent 12 16 11 2" xfId="48393"/>
    <cellStyle name="Percent 12 16 12" xfId="16315"/>
    <cellStyle name="Percent 12 16 12 2" xfId="48394"/>
    <cellStyle name="Percent 12 16 13" xfId="16316"/>
    <cellStyle name="Percent 12 16 13 2" xfId="48395"/>
    <cellStyle name="Percent 12 16 14" xfId="16317"/>
    <cellStyle name="Percent 12 16 14 2" xfId="48396"/>
    <cellStyle name="Percent 12 16 15" xfId="16318"/>
    <cellStyle name="Percent 12 16 15 2" xfId="48397"/>
    <cellStyle name="Percent 12 16 16" xfId="16319"/>
    <cellStyle name="Percent 12 16 16 2" xfId="48398"/>
    <cellStyle name="Percent 12 16 17" xfId="16320"/>
    <cellStyle name="Percent 12 16 17 2" xfId="48399"/>
    <cellStyle name="Percent 12 16 18" xfId="16321"/>
    <cellStyle name="Percent 12 16 18 2" xfId="48400"/>
    <cellStyle name="Percent 12 16 19" xfId="16322"/>
    <cellStyle name="Percent 12 16 19 2" xfId="48401"/>
    <cellStyle name="Percent 12 16 2" xfId="16323"/>
    <cellStyle name="Percent 12 16 2 2" xfId="48402"/>
    <cellStyle name="Percent 12 16 20" xfId="16324"/>
    <cellStyle name="Percent 12 16 20 2" xfId="48403"/>
    <cellStyle name="Percent 12 16 21" xfId="16325"/>
    <cellStyle name="Percent 12 16 21 2" xfId="48404"/>
    <cellStyle name="Percent 12 16 22" xfId="16326"/>
    <cellStyle name="Percent 12 16 22 2" xfId="48405"/>
    <cellStyle name="Percent 12 16 23" xfId="16327"/>
    <cellStyle name="Percent 12 16 23 2" xfId="48406"/>
    <cellStyle name="Percent 12 16 24" xfId="16328"/>
    <cellStyle name="Percent 12 16 24 2" xfId="48407"/>
    <cellStyle name="Percent 12 16 25" xfId="16329"/>
    <cellStyle name="Percent 12 16 25 2" xfId="48408"/>
    <cellStyle name="Percent 12 16 26" xfId="16330"/>
    <cellStyle name="Percent 12 16 26 2" xfId="48409"/>
    <cellStyle name="Percent 12 16 27" xfId="16331"/>
    <cellStyle name="Percent 12 16 27 2" xfId="48410"/>
    <cellStyle name="Percent 12 16 28" xfId="16332"/>
    <cellStyle name="Percent 12 16 28 2" xfId="48411"/>
    <cellStyle name="Percent 12 16 29" xfId="16333"/>
    <cellStyle name="Percent 12 16 29 2" xfId="48412"/>
    <cellStyle name="Percent 12 16 3" xfId="16334"/>
    <cellStyle name="Percent 12 16 3 2" xfId="48413"/>
    <cellStyle name="Percent 12 16 30" xfId="16335"/>
    <cellStyle name="Percent 12 16 30 2" xfId="48414"/>
    <cellStyle name="Percent 12 16 31" xfId="16336"/>
    <cellStyle name="Percent 12 16 31 2" xfId="48415"/>
    <cellStyle name="Percent 12 16 32" xfId="16337"/>
    <cellStyle name="Percent 12 16 32 2" xfId="48416"/>
    <cellStyle name="Percent 12 16 33" xfId="16338"/>
    <cellStyle name="Percent 12 16 33 2" xfId="48417"/>
    <cellStyle name="Percent 12 16 34" xfId="16339"/>
    <cellStyle name="Percent 12 16 34 2" xfId="48418"/>
    <cellStyle name="Percent 12 16 35" xfId="16340"/>
    <cellStyle name="Percent 12 16 35 2" xfId="48419"/>
    <cellStyle name="Percent 12 16 36" xfId="48420"/>
    <cellStyle name="Percent 12 16 37" xfId="48421"/>
    <cellStyle name="Percent 12 16 38" xfId="48422"/>
    <cellStyle name="Percent 12 16 39" xfId="48391"/>
    <cellStyle name="Percent 12 16 4" xfId="16341"/>
    <cellStyle name="Percent 12 16 4 2" xfId="48423"/>
    <cellStyle name="Percent 12 16 5" xfId="16342"/>
    <cellStyle name="Percent 12 16 5 2" xfId="48424"/>
    <cellStyle name="Percent 12 16 6" xfId="16343"/>
    <cellStyle name="Percent 12 16 6 2" xfId="48425"/>
    <cellStyle name="Percent 12 16 7" xfId="16344"/>
    <cellStyle name="Percent 12 16 7 2" xfId="48426"/>
    <cellStyle name="Percent 12 16 8" xfId="16345"/>
    <cellStyle name="Percent 12 16 8 2" xfId="48427"/>
    <cellStyle name="Percent 12 16 9" xfId="16346"/>
    <cellStyle name="Percent 12 16 9 2" xfId="48428"/>
    <cellStyle name="Percent 12 17" xfId="16347"/>
    <cellStyle name="Percent 12 17 10" xfId="16348"/>
    <cellStyle name="Percent 12 17 10 2" xfId="48430"/>
    <cellStyle name="Percent 12 17 11" xfId="16349"/>
    <cellStyle name="Percent 12 17 11 2" xfId="48431"/>
    <cellStyle name="Percent 12 17 12" xfId="16350"/>
    <cellStyle name="Percent 12 17 12 2" xfId="48432"/>
    <cellStyle name="Percent 12 17 13" xfId="16351"/>
    <cellStyle name="Percent 12 17 13 2" xfId="48433"/>
    <cellStyle name="Percent 12 17 14" xfId="16352"/>
    <cellStyle name="Percent 12 17 14 2" xfId="48434"/>
    <cellStyle name="Percent 12 17 15" xfId="16353"/>
    <cellStyle name="Percent 12 17 15 2" xfId="48435"/>
    <cellStyle name="Percent 12 17 16" xfId="16354"/>
    <cellStyle name="Percent 12 17 16 2" xfId="48436"/>
    <cellStyle name="Percent 12 17 17" xfId="16355"/>
    <cellStyle name="Percent 12 17 17 2" xfId="48437"/>
    <cellStyle name="Percent 12 17 18" xfId="16356"/>
    <cellStyle name="Percent 12 17 18 2" xfId="48438"/>
    <cellStyle name="Percent 12 17 19" xfId="16357"/>
    <cellStyle name="Percent 12 17 19 2" xfId="48439"/>
    <cellStyle name="Percent 12 17 2" xfId="16358"/>
    <cellStyle name="Percent 12 17 2 2" xfId="48440"/>
    <cellStyle name="Percent 12 17 20" xfId="16359"/>
    <cellStyle name="Percent 12 17 20 2" xfId="48441"/>
    <cellStyle name="Percent 12 17 21" xfId="16360"/>
    <cellStyle name="Percent 12 17 21 2" xfId="48442"/>
    <cellStyle name="Percent 12 17 22" xfId="16361"/>
    <cellStyle name="Percent 12 17 22 2" xfId="48443"/>
    <cellStyle name="Percent 12 17 23" xfId="16362"/>
    <cellStyle name="Percent 12 17 23 2" xfId="48444"/>
    <cellStyle name="Percent 12 17 24" xfId="16363"/>
    <cellStyle name="Percent 12 17 24 2" xfId="48445"/>
    <cellStyle name="Percent 12 17 25" xfId="16364"/>
    <cellStyle name="Percent 12 17 25 2" xfId="48446"/>
    <cellStyle name="Percent 12 17 26" xfId="16365"/>
    <cellStyle name="Percent 12 17 26 2" xfId="48447"/>
    <cellStyle name="Percent 12 17 27" xfId="16366"/>
    <cellStyle name="Percent 12 17 27 2" xfId="48448"/>
    <cellStyle name="Percent 12 17 28" xfId="16367"/>
    <cellStyle name="Percent 12 17 28 2" xfId="48449"/>
    <cellStyle name="Percent 12 17 29" xfId="16368"/>
    <cellStyle name="Percent 12 17 29 2" xfId="48450"/>
    <cellStyle name="Percent 12 17 3" xfId="16369"/>
    <cellStyle name="Percent 12 17 3 2" xfId="48451"/>
    <cellStyle name="Percent 12 17 30" xfId="16370"/>
    <cellStyle name="Percent 12 17 30 2" xfId="48452"/>
    <cellStyle name="Percent 12 17 31" xfId="16371"/>
    <cellStyle name="Percent 12 17 31 2" xfId="48453"/>
    <cellStyle name="Percent 12 17 32" xfId="16372"/>
    <cellStyle name="Percent 12 17 32 2" xfId="48454"/>
    <cellStyle name="Percent 12 17 33" xfId="16373"/>
    <cellStyle name="Percent 12 17 33 2" xfId="48455"/>
    <cellStyle name="Percent 12 17 34" xfId="16374"/>
    <cellStyle name="Percent 12 17 34 2" xfId="48456"/>
    <cellStyle name="Percent 12 17 35" xfId="16375"/>
    <cellStyle name="Percent 12 17 35 2" xfId="48457"/>
    <cellStyle name="Percent 12 17 36" xfId="48458"/>
    <cellStyle name="Percent 12 17 37" xfId="48459"/>
    <cellStyle name="Percent 12 17 38" xfId="48460"/>
    <cellStyle name="Percent 12 17 39" xfId="48429"/>
    <cellStyle name="Percent 12 17 4" xfId="16376"/>
    <cellStyle name="Percent 12 17 4 2" xfId="48461"/>
    <cellStyle name="Percent 12 17 5" xfId="16377"/>
    <cellStyle name="Percent 12 17 5 2" xfId="48462"/>
    <cellStyle name="Percent 12 17 6" xfId="16378"/>
    <cellStyle name="Percent 12 17 6 2" xfId="48463"/>
    <cellStyle name="Percent 12 17 7" xfId="16379"/>
    <cellStyle name="Percent 12 17 7 2" xfId="48464"/>
    <cellStyle name="Percent 12 17 8" xfId="16380"/>
    <cellStyle name="Percent 12 17 8 2" xfId="48465"/>
    <cellStyle name="Percent 12 17 9" xfId="16381"/>
    <cellStyle name="Percent 12 17 9 2" xfId="48466"/>
    <cellStyle name="Percent 12 18" xfId="16382"/>
    <cellStyle name="Percent 12 18 10" xfId="16383"/>
    <cellStyle name="Percent 12 18 10 2" xfId="48468"/>
    <cellStyle name="Percent 12 18 11" xfId="16384"/>
    <cellStyle name="Percent 12 18 11 2" xfId="48469"/>
    <cellStyle name="Percent 12 18 12" xfId="16385"/>
    <cellStyle name="Percent 12 18 12 2" xfId="48470"/>
    <cellStyle name="Percent 12 18 13" xfId="16386"/>
    <cellStyle name="Percent 12 18 13 2" xfId="48471"/>
    <cellStyle name="Percent 12 18 14" xfId="16387"/>
    <cellStyle name="Percent 12 18 14 2" xfId="48472"/>
    <cellStyle name="Percent 12 18 15" xfId="16388"/>
    <cellStyle name="Percent 12 18 15 2" xfId="48473"/>
    <cellStyle name="Percent 12 18 16" xfId="16389"/>
    <cellStyle name="Percent 12 18 16 2" xfId="48474"/>
    <cellStyle name="Percent 12 18 17" xfId="16390"/>
    <cellStyle name="Percent 12 18 17 2" xfId="48475"/>
    <cellStyle name="Percent 12 18 18" xfId="16391"/>
    <cellStyle name="Percent 12 18 18 2" xfId="48476"/>
    <cellStyle name="Percent 12 18 19" xfId="16392"/>
    <cellStyle name="Percent 12 18 19 2" xfId="48477"/>
    <cellStyle name="Percent 12 18 2" xfId="16393"/>
    <cellStyle name="Percent 12 18 2 2" xfId="48478"/>
    <cellStyle name="Percent 12 18 20" xfId="16394"/>
    <cellStyle name="Percent 12 18 20 2" xfId="48479"/>
    <cellStyle name="Percent 12 18 21" xfId="16395"/>
    <cellStyle name="Percent 12 18 21 2" xfId="48480"/>
    <cellStyle name="Percent 12 18 22" xfId="16396"/>
    <cellStyle name="Percent 12 18 22 2" xfId="48481"/>
    <cellStyle name="Percent 12 18 23" xfId="16397"/>
    <cellStyle name="Percent 12 18 23 2" xfId="48482"/>
    <cellStyle name="Percent 12 18 24" xfId="16398"/>
    <cellStyle name="Percent 12 18 24 2" xfId="48483"/>
    <cellStyle name="Percent 12 18 25" xfId="16399"/>
    <cellStyle name="Percent 12 18 25 2" xfId="48484"/>
    <cellStyle name="Percent 12 18 26" xfId="16400"/>
    <cellStyle name="Percent 12 18 26 2" xfId="48485"/>
    <cellStyle name="Percent 12 18 27" xfId="16401"/>
    <cellStyle name="Percent 12 18 27 2" xfId="48486"/>
    <cellStyle name="Percent 12 18 28" xfId="16402"/>
    <cellStyle name="Percent 12 18 28 2" xfId="48487"/>
    <cellStyle name="Percent 12 18 29" xfId="16403"/>
    <cellStyle name="Percent 12 18 29 2" xfId="48488"/>
    <cellStyle name="Percent 12 18 3" xfId="16404"/>
    <cellStyle name="Percent 12 18 3 2" xfId="48489"/>
    <cellStyle name="Percent 12 18 30" xfId="16405"/>
    <cellStyle name="Percent 12 18 30 2" xfId="48490"/>
    <cellStyle name="Percent 12 18 31" xfId="16406"/>
    <cellStyle name="Percent 12 18 31 2" xfId="48491"/>
    <cellStyle name="Percent 12 18 32" xfId="16407"/>
    <cellStyle name="Percent 12 18 32 2" xfId="48492"/>
    <cellStyle name="Percent 12 18 33" xfId="16408"/>
    <cellStyle name="Percent 12 18 33 2" xfId="48493"/>
    <cellStyle name="Percent 12 18 34" xfId="16409"/>
    <cellStyle name="Percent 12 18 34 2" xfId="48494"/>
    <cellStyle name="Percent 12 18 35" xfId="16410"/>
    <cellStyle name="Percent 12 18 35 2" xfId="48495"/>
    <cellStyle name="Percent 12 18 36" xfId="48496"/>
    <cellStyle name="Percent 12 18 37" xfId="48497"/>
    <cellStyle name="Percent 12 18 38" xfId="48498"/>
    <cellStyle name="Percent 12 18 39" xfId="48467"/>
    <cellStyle name="Percent 12 18 4" xfId="16411"/>
    <cellStyle name="Percent 12 18 4 2" xfId="48499"/>
    <cellStyle name="Percent 12 18 5" xfId="16412"/>
    <cellStyle name="Percent 12 18 5 2" xfId="48500"/>
    <cellStyle name="Percent 12 18 6" xfId="16413"/>
    <cellStyle name="Percent 12 18 6 2" xfId="48501"/>
    <cellStyle name="Percent 12 18 7" xfId="16414"/>
    <cellStyle name="Percent 12 18 7 2" xfId="48502"/>
    <cellStyle name="Percent 12 18 8" xfId="16415"/>
    <cellStyle name="Percent 12 18 8 2" xfId="48503"/>
    <cellStyle name="Percent 12 18 9" xfId="16416"/>
    <cellStyle name="Percent 12 18 9 2" xfId="48504"/>
    <cellStyle name="Percent 12 19" xfId="16417"/>
    <cellStyle name="Percent 12 19 10" xfId="16418"/>
    <cellStyle name="Percent 12 19 10 2" xfId="48506"/>
    <cellStyle name="Percent 12 19 11" xfId="16419"/>
    <cellStyle name="Percent 12 19 11 2" xfId="48507"/>
    <cellStyle name="Percent 12 19 12" xfId="16420"/>
    <cellStyle name="Percent 12 19 12 2" xfId="48508"/>
    <cellStyle name="Percent 12 19 13" xfId="16421"/>
    <cellStyle name="Percent 12 19 13 2" xfId="48509"/>
    <cellStyle name="Percent 12 19 14" xfId="16422"/>
    <cellStyle name="Percent 12 19 14 2" xfId="48510"/>
    <cellStyle name="Percent 12 19 15" xfId="16423"/>
    <cellStyle name="Percent 12 19 15 2" xfId="48511"/>
    <cellStyle name="Percent 12 19 16" xfId="16424"/>
    <cellStyle name="Percent 12 19 16 2" xfId="48512"/>
    <cellStyle name="Percent 12 19 17" xfId="16425"/>
    <cellStyle name="Percent 12 19 17 2" xfId="48513"/>
    <cellStyle name="Percent 12 19 18" xfId="16426"/>
    <cellStyle name="Percent 12 19 18 2" xfId="48514"/>
    <cellStyle name="Percent 12 19 19" xfId="16427"/>
    <cellStyle name="Percent 12 19 19 2" xfId="48515"/>
    <cellStyle name="Percent 12 19 2" xfId="16428"/>
    <cellStyle name="Percent 12 19 2 2" xfId="48516"/>
    <cellStyle name="Percent 12 19 20" xfId="16429"/>
    <cellStyle name="Percent 12 19 20 2" xfId="48517"/>
    <cellStyle name="Percent 12 19 21" xfId="16430"/>
    <cellStyle name="Percent 12 19 21 2" xfId="48518"/>
    <cellStyle name="Percent 12 19 22" xfId="16431"/>
    <cellStyle name="Percent 12 19 22 2" xfId="48519"/>
    <cellStyle name="Percent 12 19 23" xfId="16432"/>
    <cellStyle name="Percent 12 19 23 2" xfId="48520"/>
    <cellStyle name="Percent 12 19 24" xfId="16433"/>
    <cellStyle name="Percent 12 19 24 2" xfId="48521"/>
    <cellStyle name="Percent 12 19 25" xfId="16434"/>
    <cellStyle name="Percent 12 19 25 2" xfId="48522"/>
    <cellStyle name="Percent 12 19 26" xfId="16435"/>
    <cellStyle name="Percent 12 19 26 2" xfId="48523"/>
    <cellStyle name="Percent 12 19 27" xfId="16436"/>
    <cellStyle name="Percent 12 19 27 2" xfId="48524"/>
    <cellStyle name="Percent 12 19 28" xfId="16437"/>
    <cellStyle name="Percent 12 19 28 2" xfId="48525"/>
    <cellStyle name="Percent 12 19 29" xfId="16438"/>
    <cellStyle name="Percent 12 19 29 2" xfId="48526"/>
    <cellStyle name="Percent 12 19 3" xfId="16439"/>
    <cellStyle name="Percent 12 19 3 2" xfId="48527"/>
    <cellStyle name="Percent 12 19 30" xfId="16440"/>
    <cellStyle name="Percent 12 19 30 2" xfId="48528"/>
    <cellStyle name="Percent 12 19 31" xfId="16441"/>
    <cellStyle name="Percent 12 19 31 2" xfId="48529"/>
    <cellStyle name="Percent 12 19 32" xfId="16442"/>
    <cellStyle name="Percent 12 19 32 2" xfId="48530"/>
    <cellStyle name="Percent 12 19 33" xfId="16443"/>
    <cellStyle name="Percent 12 19 33 2" xfId="48531"/>
    <cellStyle name="Percent 12 19 34" xfId="16444"/>
    <cellStyle name="Percent 12 19 34 2" xfId="48532"/>
    <cellStyle name="Percent 12 19 35" xfId="16445"/>
    <cellStyle name="Percent 12 19 35 2" xfId="48533"/>
    <cellStyle name="Percent 12 19 36" xfId="48534"/>
    <cellStyle name="Percent 12 19 37" xfId="48535"/>
    <cellStyle name="Percent 12 19 38" xfId="48536"/>
    <cellStyle name="Percent 12 19 39" xfId="48505"/>
    <cellStyle name="Percent 12 19 4" xfId="16446"/>
    <cellStyle name="Percent 12 19 4 2" xfId="48537"/>
    <cellStyle name="Percent 12 19 5" xfId="16447"/>
    <cellStyle name="Percent 12 19 5 2" xfId="48538"/>
    <cellStyle name="Percent 12 19 6" xfId="16448"/>
    <cellStyle name="Percent 12 19 6 2" xfId="48539"/>
    <cellStyle name="Percent 12 19 7" xfId="16449"/>
    <cellStyle name="Percent 12 19 7 2" xfId="48540"/>
    <cellStyle name="Percent 12 19 8" xfId="16450"/>
    <cellStyle name="Percent 12 19 8 2" xfId="48541"/>
    <cellStyle name="Percent 12 19 9" xfId="16451"/>
    <cellStyle name="Percent 12 19 9 2" xfId="48542"/>
    <cellStyle name="Percent 12 2" xfId="16452"/>
    <cellStyle name="Percent 12 2 10" xfId="16453"/>
    <cellStyle name="Percent 12 2 10 2" xfId="48544"/>
    <cellStyle name="Percent 12 2 11" xfId="16454"/>
    <cellStyle name="Percent 12 2 11 2" xfId="48545"/>
    <cellStyle name="Percent 12 2 12" xfId="16455"/>
    <cellStyle name="Percent 12 2 12 2" xfId="48546"/>
    <cellStyle name="Percent 12 2 13" xfId="16456"/>
    <cellStyle name="Percent 12 2 13 2" xfId="48547"/>
    <cellStyle name="Percent 12 2 14" xfId="16457"/>
    <cellStyle name="Percent 12 2 14 2" xfId="48548"/>
    <cellStyle name="Percent 12 2 15" xfId="16458"/>
    <cellStyle name="Percent 12 2 15 2" xfId="48549"/>
    <cellStyle name="Percent 12 2 16" xfId="16459"/>
    <cellStyle name="Percent 12 2 16 2" xfId="48550"/>
    <cellStyle name="Percent 12 2 17" xfId="16460"/>
    <cellStyle name="Percent 12 2 17 2" xfId="48551"/>
    <cellStyle name="Percent 12 2 18" xfId="16461"/>
    <cellStyle name="Percent 12 2 18 2" xfId="48552"/>
    <cellStyle name="Percent 12 2 19" xfId="16462"/>
    <cellStyle name="Percent 12 2 19 2" xfId="48553"/>
    <cellStyle name="Percent 12 2 2" xfId="16463"/>
    <cellStyle name="Percent 12 2 2 2" xfId="48554"/>
    <cellStyle name="Percent 12 2 20" xfId="16464"/>
    <cellStyle name="Percent 12 2 20 2" xfId="48555"/>
    <cellStyle name="Percent 12 2 21" xfId="16465"/>
    <cellStyle name="Percent 12 2 21 2" xfId="48556"/>
    <cellStyle name="Percent 12 2 22" xfId="16466"/>
    <cellStyle name="Percent 12 2 22 2" xfId="48557"/>
    <cellStyle name="Percent 12 2 23" xfId="16467"/>
    <cellStyle name="Percent 12 2 23 2" xfId="48558"/>
    <cellStyle name="Percent 12 2 24" xfId="16468"/>
    <cellStyle name="Percent 12 2 24 2" xfId="48559"/>
    <cellStyle name="Percent 12 2 25" xfId="16469"/>
    <cellStyle name="Percent 12 2 25 2" xfId="48560"/>
    <cellStyle name="Percent 12 2 26" xfId="16470"/>
    <cellStyle name="Percent 12 2 26 2" xfId="48561"/>
    <cellStyle name="Percent 12 2 27" xfId="16471"/>
    <cellStyle name="Percent 12 2 27 2" xfId="48562"/>
    <cellStyle name="Percent 12 2 28" xfId="16472"/>
    <cellStyle name="Percent 12 2 28 2" xfId="48563"/>
    <cellStyle name="Percent 12 2 29" xfId="16473"/>
    <cellStyle name="Percent 12 2 29 2" xfId="48564"/>
    <cellStyle name="Percent 12 2 3" xfId="16474"/>
    <cellStyle name="Percent 12 2 3 2" xfId="48565"/>
    <cellStyle name="Percent 12 2 30" xfId="16475"/>
    <cellStyle name="Percent 12 2 30 2" xfId="48566"/>
    <cellStyle name="Percent 12 2 31" xfId="16476"/>
    <cellStyle name="Percent 12 2 31 2" xfId="48567"/>
    <cellStyle name="Percent 12 2 32" xfId="16477"/>
    <cellStyle name="Percent 12 2 32 2" xfId="48568"/>
    <cellStyle name="Percent 12 2 33" xfId="16478"/>
    <cellStyle name="Percent 12 2 33 2" xfId="48569"/>
    <cellStyle name="Percent 12 2 34" xfId="16479"/>
    <cellStyle name="Percent 12 2 34 2" xfId="48570"/>
    <cellStyle name="Percent 12 2 35" xfId="16480"/>
    <cellStyle name="Percent 12 2 35 2" xfId="48571"/>
    <cellStyle name="Percent 12 2 36" xfId="48572"/>
    <cellStyle name="Percent 12 2 37" xfId="48573"/>
    <cellStyle name="Percent 12 2 38" xfId="48574"/>
    <cellStyle name="Percent 12 2 39" xfId="48543"/>
    <cellStyle name="Percent 12 2 4" xfId="16481"/>
    <cellStyle name="Percent 12 2 4 2" xfId="48575"/>
    <cellStyle name="Percent 12 2 5" xfId="16482"/>
    <cellStyle name="Percent 12 2 5 2" xfId="48576"/>
    <cellStyle name="Percent 12 2 6" xfId="16483"/>
    <cellStyle name="Percent 12 2 6 2" xfId="48577"/>
    <cellStyle name="Percent 12 2 7" xfId="16484"/>
    <cellStyle name="Percent 12 2 7 2" xfId="48578"/>
    <cellStyle name="Percent 12 2 8" xfId="16485"/>
    <cellStyle name="Percent 12 2 8 2" xfId="48579"/>
    <cellStyle name="Percent 12 2 9" xfId="16486"/>
    <cellStyle name="Percent 12 2 9 2" xfId="48580"/>
    <cellStyle name="Percent 12 20" xfId="16487"/>
    <cellStyle name="Percent 12 20 10" xfId="16488"/>
    <cellStyle name="Percent 12 20 10 2" xfId="48582"/>
    <cellStyle name="Percent 12 20 11" xfId="16489"/>
    <cellStyle name="Percent 12 20 11 2" xfId="48583"/>
    <cellStyle name="Percent 12 20 12" xfId="16490"/>
    <cellStyle name="Percent 12 20 12 2" xfId="48584"/>
    <cellStyle name="Percent 12 20 13" xfId="16491"/>
    <cellStyle name="Percent 12 20 13 2" xfId="48585"/>
    <cellStyle name="Percent 12 20 14" xfId="16492"/>
    <cellStyle name="Percent 12 20 14 2" xfId="48586"/>
    <cellStyle name="Percent 12 20 15" xfId="16493"/>
    <cellStyle name="Percent 12 20 15 2" xfId="48587"/>
    <cellStyle name="Percent 12 20 16" xfId="16494"/>
    <cellStyle name="Percent 12 20 16 2" xfId="48588"/>
    <cellStyle name="Percent 12 20 17" xfId="16495"/>
    <cellStyle name="Percent 12 20 17 2" xfId="48589"/>
    <cellStyle name="Percent 12 20 18" xfId="16496"/>
    <cellStyle name="Percent 12 20 18 2" xfId="48590"/>
    <cellStyle name="Percent 12 20 19" xfId="16497"/>
    <cellStyle name="Percent 12 20 19 2" xfId="48591"/>
    <cellStyle name="Percent 12 20 2" xfId="16498"/>
    <cellStyle name="Percent 12 20 2 2" xfId="48592"/>
    <cellStyle name="Percent 12 20 20" xfId="16499"/>
    <cellStyle name="Percent 12 20 20 2" xfId="48593"/>
    <cellStyle name="Percent 12 20 21" xfId="16500"/>
    <cellStyle name="Percent 12 20 21 2" xfId="48594"/>
    <cellStyle name="Percent 12 20 22" xfId="16501"/>
    <cellStyle name="Percent 12 20 22 2" xfId="48595"/>
    <cellStyle name="Percent 12 20 23" xfId="16502"/>
    <cellStyle name="Percent 12 20 23 2" xfId="48596"/>
    <cellStyle name="Percent 12 20 24" xfId="16503"/>
    <cellStyle name="Percent 12 20 24 2" xfId="48597"/>
    <cellStyle name="Percent 12 20 25" xfId="16504"/>
    <cellStyle name="Percent 12 20 25 2" xfId="48598"/>
    <cellStyle name="Percent 12 20 26" xfId="16505"/>
    <cellStyle name="Percent 12 20 26 2" xfId="48599"/>
    <cellStyle name="Percent 12 20 27" xfId="16506"/>
    <cellStyle name="Percent 12 20 27 2" xfId="48600"/>
    <cellStyle name="Percent 12 20 28" xfId="16507"/>
    <cellStyle name="Percent 12 20 28 2" xfId="48601"/>
    <cellStyle name="Percent 12 20 29" xfId="16508"/>
    <cellStyle name="Percent 12 20 29 2" xfId="48602"/>
    <cellStyle name="Percent 12 20 3" xfId="16509"/>
    <cellStyle name="Percent 12 20 3 2" xfId="48603"/>
    <cellStyle name="Percent 12 20 30" xfId="16510"/>
    <cellStyle name="Percent 12 20 30 2" xfId="48604"/>
    <cellStyle name="Percent 12 20 31" xfId="16511"/>
    <cellStyle name="Percent 12 20 31 2" xfId="48605"/>
    <cellStyle name="Percent 12 20 32" xfId="16512"/>
    <cellStyle name="Percent 12 20 32 2" xfId="48606"/>
    <cellStyle name="Percent 12 20 33" xfId="16513"/>
    <cellStyle name="Percent 12 20 33 2" xfId="48607"/>
    <cellStyle name="Percent 12 20 34" xfId="16514"/>
    <cellStyle name="Percent 12 20 34 2" xfId="48608"/>
    <cellStyle name="Percent 12 20 35" xfId="16515"/>
    <cellStyle name="Percent 12 20 35 2" xfId="48609"/>
    <cellStyle name="Percent 12 20 36" xfId="48610"/>
    <cellStyle name="Percent 12 20 37" xfId="48611"/>
    <cellStyle name="Percent 12 20 38" xfId="48612"/>
    <cellStyle name="Percent 12 20 39" xfId="48581"/>
    <cellStyle name="Percent 12 20 4" xfId="16516"/>
    <cellStyle name="Percent 12 20 4 2" xfId="48613"/>
    <cellStyle name="Percent 12 20 5" xfId="16517"/>
    <cellStyle name="Percent 12 20 5 2" xfId="48614"/>
    <cellStyle name="Percent 12 20 6" xfId="16518"/>
    <cellStyle name="Percent 12 20 6 2" xfId="48615"/>
    <cellStyle name="Percent 12 20 7" xfId="16519"/>
    <cellStyle name="Percent 12 20 7 2" xfId="48616"/>
    <cellStyle name="Percent 12 20 8" xfId="16520"/>
    <cellStyle name="Percent 12 20 8 2" xfId="48617"/>
    <cellStyle name="Percent 12 20 9" xfId="16521"/>
    <cellStyle name="Percent 12 20 9 2" xfId="48618"/>
    <cellStyle name="Percent 12 21" xfId="16522"/>
    <cellStyle name="Percent 12 21 10" xfId="16523"/>
    <cellStyle name="Percent 12 21 10 2" xfId="48620"/>
    <cellStyle name="Percent 12 21 11" xfId="16524"/>
    <cellStyle name="Percent 12 21 11 2" xfId="48621"/>
    <cellStyle name="Percent 12 21 12" xfId="16525"/>
    <cellStyle name="Percent 12 21 12 2" xfId="48622"/>
    <cellStyle name="Percent 12 21 13" xfId="16526"/>
    <cellStyle name="Percent 12 21 13 2" xfId="48623"/>
    <cellStyle name="Percent 12 21 14" xfId="16527"/>
    <cellStyle name="Percent 12 21 14 2" xfId="48624"/>
    <cellStyle name="Percent 12 21 15" xfId="16528"/>
    <cellStyle name="Percent 12 21 15 2" xfId="48625"/>
    <cellStyle name="Percent 12 21 16" xfId="16529"/>
    <cellStyle name="Percent 12 21 16 2" xfId="48626"/>
    <cellStyle name="Percent 12 21 17" xfId="16530"/>
    <cellStyle name="Percent 12 21 17 2" xfId="48627"/>
    <cellStyle name="Percent 12 21 18" xfId="16531"/>
    <cellStyle name="Percent 12 21 18 2" xfId="48628"/>
    <cellStyle name="Percent 12 21 19" xfId="16532"/>
    <cellStyle name="Percent 12 21 19 2" xfId="48629"/>
    <cellStyle name="Percent 12 21 2" xfId="16533"/>
    <cellStyle name="Percent 12 21 2 2" xfId="48630"/>
    <cellStyle name="Percent 12 21 20" xfId="16534"/>
    <cellStyle name="Percent 12 21 20 2" xfId="48631"/>
    <cellStyle name="Percent 12 21 21" xfId="16535"/>
    <cellStyle name="Percent 12 21 21 2" xfId="48632"/>
    <cellStyle name="Percent 12 21 22" xfId="16536"/>
    <cellStyle name="Percent 12 21 22 2" xfId="48633"/>
    <cellStyle name="Percent 12 21 23" xfId="16537"/>
    <cellStyle name="Percent 12 21 23 2" xfId="48634"/>
    <cellStyle name="Percent 12 21 24" xfId="16538"/>
    <cellStyle name="Percent 12 21 24 2" xfId="48635"/>
    <cellStyle name="Percent 12 21 25" xfId="16539"/>
    <cellStyle name="Percent 12 21 25 2" xfId="48636"/>
    <cellStyle name="Percent 12 21 26" xfId="16540"/>
    <cellStyle name="Percent 12 21 26 2" xfId="48637"/>
    <cellStyle name="Percent 12 21 27" xfId="16541"/>
    <cellStyle name="Percent 12 21 27 2" xfId="48638"/>
    <cellStyle name="Percent 12 21 28" xfId="16542"/>
    <cellStyle name="Percent 12 21 28 2" xfId="48639"/>
    <cellStyle name="Percent 12 21 29" xfId="16543"/>
    <cellStyle name="Percent 12 21 29 2" xfId="48640"/>
    <cellStyle name="Percent 12 21 3" xfId="16544"/>
    <cellStyle name="Percent 12 21 3 2" xfId="48641"/>
    <cellStyle name="Percent 12 21 30" xfId="16545"/>
    <cellStyle name="Percent 12 21 30 2" xfId="48642"/>
    <cellStyle name="Percent 12 21 31" xfId="16546"/>
    <cellStyle name="Percent 12 21 31 2" xfId="48643"/>
    <cellStyle name="Percent 12 21 32" xfId="16547"/>
    <cellStyle name="Percent 12 21 32 2" xfId="48644"/>
    <cellStyle name="Percent 12 21 33" xfId="16548"/>
    <cellStyle name="Percent 12 21 33 2" xfId="48645"/>
    <cellStyle name="Percent 12 21 34" xfId="16549"/>
    <cellStyle name="Percent 12 21 34 2" xfId="48646"/>
    <cellStyle name="Percent 12 21 35" xfId="16550"/>
    <cellStyle name="Percent 12 21 35 2" xfId="48647"/>
    <cellStyle name="Percent 12 21 36" xfId="48648"/>
    <cellStyle name="Percent 12 21 37" xfId="48649"/>
    <cellStyle name="Percent 12 21 38" xfId="48650"/>
    <cellStyle name="Percent 12 21 39" xfId="48619"/>
    <cellStyle name="Percent 12 21 4" xfId="16551"/>
    <cellStyle name="Percent 12 21 4 2" xfId="48651"/>
    <cellStyle name="Percent 12 21 5" xfId="16552"/>
    <cellStyle name="Percent 12 21 5 2" xfId="48652"/>
    <cellStyle name="Percent 12 21 6" xfId="16553"/>
    <cellStyle name="Percent 12 21 6 2" xfId="48653"/>
    <cellStyle name="Percent 12 21 7" xfId="16554"/>
    <cellStyle name="Percent 12 21 7 2" xfId="48654"/>
    <cellStyle name="Percent 12 21 8" xfId="16555"/>
    <cellStyle name="Percent 12 21 8 2" xfId="48655"/>
    <cellStyle name="Percent 12 21 9" xfId="16556"/>
    <cellStyle name="Percent 12 21 9 2" xfId="48656"/>
    <cellStyle name="Percent 12 22" xfId="16557"/>
    <cellStyle name="Percent 12 22 10" xfId="16558"/>
    <cellStyle name="Percent 12 22 10 2" xfId="48658"/>
    <cellStyle name="Percent 12 22 11" xfId="16559"/>
    <cellStyle name="Percent 12 22 11 2" xfId="48659"/>
    <cellStyle name="Percent 12 22 12" xfId="16560"/>
    <cellStyle name="Percent 12 22 12 2" xfId="48660"/>
    <cellStyle name="Percent 12 22 13" xfId="16561"/>
    <cellStyle name="Percent 12 22 13 2" xfId="48661"/>
    <cellStyle name="Percent 12 22 14" xfId="16562"/>
    <cellStyle name="Percent 12 22 14 2" xfId="48662"/>
    <cellStyle name="Percent 12 22 15" xfId="16563"/>
    <cellStyle name="Percent 12 22 15 2" xfId="48663"/>
    <cellStyle name="Percent 12 22 16" xfId="16564"/>
    <cellStyle name="Percent 12 22 16 2" xfId="48664"/>
    <cellStyle name="Percent 12 22 17" xfId="16565"/>
    <cellStyle name="Percent 12 22 17 2" xfId="48665"/>
    <cellStyle name="Percent 12 22 18" xfId="16566"/>
    <cellStyle name="Percent 12 22 18 2" xfId="48666"/>
    <cellStyle name="Percent 12 22 19" xfId="16567"/>
    <cellStyle name="Percent 12 22 19 2" xfId="48667"/>
    <cellStyle name="Percent 12 22 2" xfId="16568"/>
    <cellStyle name="Percent 12 22 2 2" xfId="48668"/>
    <cellStyle name="Percent 12 22 20" xfId="16569"/>
    <cellStyle name="Percent 12 22 20 2" xfId="48669"/>
    <cellStyle name="Percent 12 22 21" xfId="16570"/>
    <cellStyle name="Percent 12 22 21 2" xfId="48670"/>
    <cellStyle name="Percent 12 22 22" xfId="16571"/>
    <cellStyle name="Percent 12 22 22 2" xfId="48671"/>
    <cellStyle name="Percent 12 22 23" xfId="16572"/>
    <cellStyle name="Percent 12 22 23 2" xfId="48672"/>
    <cellStyle name="Percent 12 22 24" xfId="16573"/>
    <cellStyle name="Percent 12 22 24 2" xfId="48673"/>
    <cellStyle name="Percent 12 22 25" xfId="16574"/>
    <cellStyle name="Percent 12 22 25 2" xfId="48674"/>
    <cellStyle name="Percent 12 22 26" xfId="16575"/>
    <cellStyle name="Percent 12 22 26 2" xfId="48675"/>
    <cellStyle name="Percent 12 22 27" xfId="16576"/>
    <cellStyle name="Percent 12 22 27 2" xfId="48676"/>
    <cellStyle name="Percent 12 22 28" xfId="16577"/>
    <cellStyle name="Percent 12 22 28 2" xfId="48677"/>
    <cellStyle name="Percent 12 22 29" xfId="16578"/>
    <cellStyle name="Percent 12 22 29 2" xfId="48678"/>
    <cellStyle name="Percent 12 22 3" xfId="16579"/>
    <cellStyle name="Percent 12 22 3 2" xfId="48679"/>
    <cellStyle name="Percent 12 22 30" xfId="16580"/>
    <cellStyle name="Percent 12 22 30 2" xfId="48680"/>
    <cellStyle name="Percent 12 22 31" xfId="16581"/>
    <cellStyle name="Percent 12 22 31 2" xfId="48681"/>
    <cellStyle name="Percent 12 22 32" xfId="16582"/>
    <cellStyle name="Percent 12 22 32 2" xfId="48682"/>
    <cellStyle name="Percent 12 22 33" xfId="16583"/>
    <cellStyle name="Percent 12 22 33 2" xfId="48683"/>
    <cellStyle name="Percent 12 22 34" xfId="16584"/>
    <cellStyle name="Percent 12 22 34 2" xfId="48684"/>
    <cellStyle name="Percent 12 22 35" xfId="16585"/>
    <cellStyle name="Percent 12 22 35 2" xfId="48685"/>
    <cellStyle name="Percent 12 22 36" xfId="48686"/>
    <cellStyle name="Percent 12 22 37" xfId="48687"/>
    <cellStyle name="Percent 12 22 38" xfId="48688"/>
    <cellStyle name="Percent 12 22 39" xfId="48657"/>
    <cellStyle name="Percent 12 22 4" xfId="16586"/>
    <cellStyle name="Percent 12 22 4 2" xfId="48689"/>
    <cellStyle name="Percent 12 22 5" xfId="16587"/>
    <cellStyle name="Percent 12 22 5 2" xfId="48690"/>
    <cellStyle name="Percent 12 22 6" xfId="16588"/>
    <cellStyle name="Percent 12 22 6 2" xfId="48691"/>
    <cellStyle name="Percent 12 22 7" xfId="16589"/>
    <cellStyle name="Percent 12 22 7 2" xfId="48692"/>
    <cellStyle name="Percent 12 22 8" xfId="16590"/>
    <cellStyle name="Percent 12 22 8 2" xfId="48693"/>
    <cellStyle name="Percent 12 22 9" xfId="16591"/>
    <cellStyle name="Percent 12 22 9 2" xfId="48694"/>
    <cellStyle name="Percent 12 23" xfId="16592"/>
    <cellStyle name="Percent 12 23 10" xfId="16593"/>
    <cellStyle name="Percent 12 23 10 2" xfId="48696"/>
    <cellStyle name="Percent 12 23 11" xfId="16594"/>
    <cellStyle name="Percent 12 23 11 2" xfId="48697"/>
    <cellStyle name="Percent 12 23 12" xfId="16595"/>
    <cellStyle name="Percent 12 23 12 2" xfId="48698"/>
    <cellStyle name="Percent 12 23 13" xfId="16596"/>
    <cellStyle name="Percent 12 23 13 2" xfId="48699"/>
    <cellStyle name="Percent 12 23 14" xfId="16597"/>
    <cellStyle name="Percent 12 23 14 2" xfId="48700"/>
    <cellStyle name="Percent 12 23 15" xfId="16598"/>
    <cellStyle name="Percent 12 23 15 2" xfId="48701"/>
    <cellStyle name="Percent 12 23 16" xfId="16599"/>
    <cellStyle name="Percent 12 23 16 2" xfId="48702"/>
    <cellStyle name="Percent 12 23 17" xfId="16600"/>
    <cellStyle name="Percent 12 23 17 2" xfId="48703"/>
    <cellStyle name="Percent 12 23 18" xfId="16601"/>
    <cellStyle name="Percent 12 23 18 2" xfId="48704"/>
    <cellStyle name="Percent 12 23 19" xfId="16602"/>
    <cellStyle name="Percent 12 23 19 2" xfId="48705"/>
    <cellStyle name="Percent 12 23 2" xfId="16603"/>
    <cellStyle name="Percent 12 23 2 2" xfId="48706"/>
    <cellStyle name="Percent 12 23 20" xfId="16604"/>
    <cellStyle name="Percent 12 23 20 2" xfId="48707"/>
    <cellStyle name="Percent 12 23 21" xfId="16605"/>
    <cellStyle name="Percent 12 23 21 2" xfId="48708"/>
    <cellStyle name="Percent 12 23 22" xfId="16606"/>
    <cellStyle name="Percent 12 23 22 2" xfId="48709"/>
    <cellStyle name="Percent 12 23 23" xfId="16607"/>
    <cellStyle name="Percent 12 23 23 2" xfId="48710"/>
    <cellStyle name="Percent 12 23 24" xfId="16608"/>
    <cellStyle name="Percent 12 23 24 2" xfId="48711"/>
    <cellStyle name="Percent 12 23 25" xfId="16609"/>
    <cellStyle name="Percent 12 23 25 2" xfId="48712"/>
    <cellStyle name="Percent 12 23 26" xfId="16610"/>
    <cellStyle name="Percent 12 23 26 2" xfId="48713"/>
    <cellStyle name="Percent 12 23 27" xfId="16611"/>
    <cellStyle name="Percent 12 23 27 2" xfId="48714"/>
    <cellStyle name="Percent 12 23 28" xfId="16612"/>
    <cellStyle name="Percent 12 23 28 2" xfId="48715"/>
    <cellStyle name="Percent 12 23 29" xfId="16613"/>
    <cellStyle name="Percent 12 23 29 2" xfId="48716"/>
    <cellStyle name="Percent 12 23 3" xfId="16614"/>
    <cellStyle name="Percent 12 23 3 2" xfId="48717"/>
    <cellStyle name="Percent 12 23 30" xfId="16615"/>
    <cellStyle name="Percent 12 23 30 2" xfId="48718"/>
    <cellStyle name="Percent 12 23 31" xfId="16616"/>
    <cellStyle name="Percent 12 23 31 2" xfId="48719"/>
    <cellStyle name="Percent 12 23 32" xfId="16617"/>
    <cellStyle name="Percent 12 23 32 2" xfId="48720"/>
    <cellStyle name="Percent 12 23 33" xfId="16618"/>
    <cellStyle name="Percent 12 23 33 2" xfId="48721"/>
    <cellStyle name="Percent 12 23 34" xfId="16619"/>
    <cellStyle name="Percent 12 23 34 2" xfId="48722"/>
    <cellStyle name="Percent 12 23 35" xfId="16620"/>
    <cellStyle name="Percent 12 23 35 2" xfId="48723"/>
    <cellStyle name="Percent 12 23 36" xfId="48724"/>
    <cellStyle name="Percent 12 23 37" xfId="48725"/>
    <cellStyle name="Percent 12 23 38" xfId="48726"/>
    <cellStyle name="Percent 12 23 39" xfId="48695"/>
    <cellStyle name="Percent 12 23 4" xfId="16621"/>
    <cellStyle name="Percent 12 23 4 2" xfId="48727"/>
    <cellStyle name="Percent 12 23 5" xfId="16622"/>
    <cellStyle name="Percent 12 23 5 2" xfId="48728"/>
    <cellStyle name="Percent 12 23 6" xfId="16623"/>
    <cellStyle name="Percent 12 23 6 2" xfId="48729"/>
    <cellStyle name="Percent 12 23 7" xfId="16624"/>
    <cellStyle name="Percent 12 23 7 2" xfId="48730"/>
    <cellStyle name="Percent 12 23 8" xfId="16625"/>
    <cellStyle name="Percent 12 23 8 2" xfId="48731"/>
    <cellStyle name="Percent 12 23 9" xfId="16626"/>
    <cellStyle name="Percent 12 23 9 2" xfId="48732"/>
    <cellStyle name="Percent 12 24" xfId="16627"/>
    <cellStyle name="Percent 12 24 10" xfId="16628"/>
    <cellStyle name="Percent 12 24 10 2" xfId="48734"/>
    <cellStyle name="Percent 12 24 11" xfId="16629"/>
    <cellStyle name="Percent 12 24 11 2" xfId="48735"/>
    <cellStyle name="Percent 12 24 12" xfId="16630"/>
    <cellStyle name="Percent 12 24 12 2" xfId="48736"/>
    <cellStyle name="Percent 12 24 13" xfId="16631"/>
    <cellStyle name="Percent 12 24 13 2" xfId="48737"/>
    <cellStyle name="Percent 12 24 14" xfId="16632"/>
    <cellStyle name="Percent 12 24 14 2" xfId="48738"/>
    <cellStyle name="Percent 12 24 15" xfId="16633"/>
    <cellStyle name="Percent 12 24 15 2" xfId="48739"/>
    <cellStyle name="Percent 12 24 16" xfId="16634"/>
    <cellStyle name="Percent 12 24 16 2" xfId="48740"/>
    <cellStyle name="Percent 12 24 17" xfId="16635"/>
    <cellStyle name="Percent 12 24 17 2" xfId="48741"/>
    <cellStyle name="Percent 12 24 18" xfId="16636"/>
    <cellStyle name="Percent 12 24 18 2" xfId="48742"/>
    <cellStyle name="Percent 12 24 19" xfId="16637"/>
    <cellStyle name="Percent 12 24 19 2" xfId="48743"/>
    <cellStyle name="Percent 12 24 2" xfId="16638"/>
    <cellStyle name="Percent 12 24 2 2" xfId="48744"/>
    <cellStyle name="Percent 12 24 20" xfId="16639"/>
    <cellStyle name="Percent 12 24 20 2" xfId="48745"/>
    <cellStyle name="Percent 12 24 21" xfId="16640"/>
    <cellStyle name="Percent 12 24 21 2" xfId="48746"/>
    <cellStyle name="Percent 12 24 22" xfId="16641"/>
    <cellStyle name="Percent 12 24 22 2" xfId="48747"/>
    <cellStyle name="Percent 12 24 23" xfId="16642"/>
    <cellStyle name="Percent 12 24 23 2" xfId="48748"/>
    <cellStyle name="Percent 12 24 24" xfId="16643"/>
    <cellStyle name="Percent 12 24 24 2" xfId="48749"/>
    <cellStyle name="Percent 12 24 25" xfId="16644"/>
    <cellStyle name="Percent 12 24 25 2" xfId="48750"/>
    <cellStyle name="Percent 12 24 26" xfId="16645"/>
    <cellStyle name="Percent 12 24 26 2" xfId="48751"/>
    <cellStyle name="Percent 12 24 27" xfId="16646"/>
    <cellStyle name="Percent 12 24 27 2" xfId="48752"/>
    <cellStyle name="Percent 12 24 28" xfId="16647"/>
    <cellStyle name="Percent 12 24 28 2" xfId="48753"/>
    <cellStyle name="Percent 12 24 29" xfId="16648"/>
    <cellStyle name="Percent 12 24 29 2" xfId="48754"/>
    <cellStyle name="Percent 12 24 3" xfId="16649"/>
    <cellStyle name="Percent 12 24 3 2" xfId="48755"/>
    <cellStyle name="Percent 12 24 30" xfId="16650"/>
    <cellStyle name="Percent 12 24 30 2" xfId="48756"/>
    <cellStyle name="Percent 12 24 31" xfId="16651"/>
    <cellStyle name="Percent 12 24 31 2" xfId="48757"/>
    <cellStyle name="Percent 12 24 32" xfId="16652"/>
    <cellStyle name="Percent 12 24 32 2" xfId="48758"/>
    <cellStyle name="Percent 12 24 33" xfId="16653"/>
    <cellStyle name="Percent 12 24 33 2" xfId="48759"/>
    <cellStyle name="Percent 12 24 34" xfId="16654"/>
    <cellStyle name="Percent 12 24 34 2" xfId="48760"/>
    <cellStyle name="Percent 12 24 35" xfId="16655"/>
    <cellStyle name="Percent 12 24 35 2" xfId="48761"/>
    <cellStyle name="Percent 12 24 36" xfId="48762"/>
    <cellStyle name="Percent 12 24 37" xfId="48763"/>
    <cellStyle name="Percent 12 24 38" xfId="48764"/>
    <cellStyle name="Percent 12 24 39" xfId="48733"/>
    <cellStyle name="Percent 12 24 4" xfId="16656"/>
    <cellStyle name="Percent 12 24 4 2" xfId="48765"/>
    <cellStyle name="Percent 12 24 5" xfId="16657"/>
    <cellStyle name="Percent 12 24 5 2" xfId="48766"/>
    <cellStyle name="Percent 12 24 6" xfId="16658"/>
    <cellStyle name="Percent 12 24 6 2" xfId="48767"/>
    <cellStyle name="Percent 12 24 7" xfId="16659"/>
    <cellStyle name="Percent 12 24 7 2" xfId="48768"/>
    <cellStyle name="Percent 12 24 8" xfId="16660"/>
    <cellStyle name="Percent 12 24 8 2" xfId="48769"/>
    <cellStyle name="Percent 12 24 9" xfId="16661"/>
    <cellStyle name="Percent 12 24 9 2" xfId="48770"/>
    <cellStyle name="Percent 12 25" xfId="16662"/>
    <cellStyle name="Percent 12 25 10" xfId="16663"/>
    <cellStyle name="Percent 12 25 10 2" xfId="48772"/>
    <cellStyle name="Percent 12 25 11" xfId="16664"/>
    <cellStyle name="Percent 12 25 11 2" xfId="48773"/>
    <cellStyle name="Percent 12 25 12" xfId="16665"/>
    <cellStyle name="Percent 12 25 12 2" xfId="48774"/>
    <cellStyle name="Percent 12 25 13" xfId="16666"/>
    <cellStyle name="Percent 12 25 13 2" xfId="48775"/>
    <cellStyle name="Percent 12 25 14" xfId="16667"/>
    <cellStyle name="Percent 12 25 14 2" xfId="48776"/>
    <cellStyle name="Percent 12 25 15" xfId="16668"/>
    <cellStyle name="Percent 12 25 15 2" xfId="48777"/>
    <cellStyle name="Percent 12 25 16" xfId="16669"/>
    <cellStyle name="Percent 12 25 16 2" xfId="48778"/>
    <cellStyle name="Percent 12 25 17" xfId="16670"/>
    <cellStyle name="Percent 12 25 17 2" xfId="48779"/>
    <cellStyle name="Percent 12 25 18" xfId="16671"/>
    <cellStyle name="Percent 12 25 18 2" xfId="48780"/>
    <cellStyle name="Percent 12 25 19" xfId="16672"/>
    <cellStyle name="Percent 12 25 19 2" xfId="48781"/>
    <cellStyle name="Percent 12 25 2" xfId="16673"/>
    <cellStyle name="Percent 12 25 2 2" xfId="48782"/>
    <cellStyle name="Percent 12 25 20" xfId="16674"/>
    <cellStyle name="Percent 12 25 20 2" xfId="48783"/>
    <cellStyle name="Percent 12 25 21" xfId="16675"/>
    <cellStyle name="Percent 12 25 21 2" xfId="48784"/>
    <cellStyle name="Percent 12 25 22" xfId="16676"/>
    <cellStyle name="Percent 12 25 22 2" xfId="48785"/>
    <cellStyle name="Percent 12 25 23" xfId="16677"/>
    <cellStyle name="Percent 12 25 23 2" xfId="48786"/>
    <cellStyle name="Percent 12 25 24" xfId="16678"/>
    <cellStyle name="Percent 12 25 24 2" xfId="48787"/>
    <cellStyle name="Percent 12 25 25" xfId="16679"/>
    <cellStyle name="Percent 12 25 25 2" xfId="48788"/>
    <cellStyle name="Percent 12 25 26" xfId="16680"/>
    <cellStyle name="Percent 12 25 26 2" xfId="48789"/>
    <cellStyle name="Percent 12 25 27" xfId="16681"/>
    <cellStyle name="Percent 12 25 27 2" xfId="48790"/>
    <cellStyle name="Percent 12 25 28" xfId="16682"/>
    <cellStyle name="Percent 12 25 28 2" xfId="48791"/>
    <cellStyle name="Percent 12 25 29" xfId="16683"/>
    <cellStyle name="Percent 12 25 29 2" xfId="48792"/>
    <cellStyle name="Percent 12 25 3" xfId="16684"/>
    <cellStyle name="Percent 12 25 3 2" xfId="48793"/>
    <cellStyle name="Percent 12 25 30" xfId="16685"/>
    <cellStyle name="Percent 12 25 30 2" xfId="48794"/>
    <cellStyle name="Percent 12 25 31" xfId="16686"/>
    <cellStyle name="Percent 12 25 31 2" xfId="48795"/>
    <cellStyle name="Percent 12 25 32" xfId="16687"/>
    <cellStyle name="Percent 12 25 32 2" xfId="48796"/>
    <cellStyle name="Percent 12 25 33" xfId="16688"/>
    <cellStyle name="Percent 12 25 33 2" xfId="48797"/>
    <cellStyle name="Percent 12 25 34" xfId="16689"/>
    <cellStyle name="Percent 12 25 34 2" xfId="48798"/>
    <cellStyle name="Percent 12 25 35" xfId="16690"/>
    <cellStyle name="Percent 12 25 35 2" xfId="48799"/>
    <cellStyle name="Percent 12 25 36" xfId="48800"/>
    <cellStyle name="Percent 12 25 37" xfId="48801"/>
    <cellStyle name="Percent 12 25 38" xfId="48802"/>
    <cellStyle name="Percent 12 25 39" xfId="48771"/>
    <cellStyle name="Percent 12 25 4" xfId="16691"/>
    <cellStyle name="Percent 12 25 4 2" xfId="48803"/>
    <cellStyle name="Percent 12 25 5" xfId="16692"/>
    <cellStyle name="Percent 12 25 5 2" xfId="48804"/>
    <cellStyle name="Percent 12 25 6" xfId="16693"/>
    <cellStyle name="Percent 12 25 6 2" xfId="48805"/>
    <cellStyle name="Percent 12 25 7" xfId="16694"/>
    <cellStyle name="Percent 12 25 7 2" xfId="48806"/>
    <cellStyle name="Percent 12 25 8" xfId="16695"/>
    <cellStyle name="Percent 12 25 8 2" xfId="48807"/>
    <cellStyle name="Percent 12 25 9" xfId="16696"/>
    <cellStyle name="Percent 12 25 9 2" xfId="48808"/>
    <cellStyle name="Percent 12 3" xfId="16697"/>
    <cellStyle name="Percent 12 3 10" xfId="16698"/>
    <cellStyle name="Percent 12 3 10 2" xfId="48810"/>
    <cellStyle name="Percent 12 3 11" xfId="16699"/>
    <cellStyle name="Percent 12 3 11 2" xfId="48811"/>
    <cellStyle name="Percent 12 3 12" xfId="16700"/>
    <cellStyle name="Percent 12 3 12 2" xfId="48812"/>
    <cellStyle name="Percent 12 3 13" xfId="16701"/>
    <cellStyle name="Percent 12 3 13 2" xfId="48813"/>
    <cellStyle name="Percent 12 3 14" xfId="16702"/>
    <cellStyle name="Percent 12 3 14 2" xfId="48814"/>
    <cellStyle name="Percent 12 3 15" xfId="16703"/>
    <cellStyle name="Percent 12 3 15 2" xfId="48815"/>
    <cellStyle name="Percent 12 3 16" xfId="16704"/>
    <cellStyle name="Percent 12 3 16 2" xfId="48816"/>
    <cellStyle name="Percent 12 3 17" xfId="16705"/>
    <cellStyle name="Percent 12 3 17 2" xfId="48817"/>
    <cellStyle name="Percent 12 3 18" xfId="16706"/>
    <cellStyle name="Percent 12 3 18 2" xfId="48818"/>
    <cellStyle name="Percent 12 3 19" xfId="16707"/>
    <cellStyle name="Percent 12 3 19 2" xfId="48819"/>
    <cellStyle name="Percent 12 3 2" xfId="16708"/>
    <cellStyle name="Percent 12 3 2 2" xfId="48820"/>
    <cellStyle name="Percent 12 3 20" xfId="16709"/>
    <cellStyle name="Percent 12 3 20 2" xfId="48821"/>
    <cellStyle name="Percent 12 3 21" xfId="16710"/>
    <cellStyle name="Percent 12 3 21 2" xfId="48822"/>
    <cellStyle name="Percent 12 3 22" xfId="16711"/>
    <cellStyle name="Percent 12 3 22 2" xfId="48823"/>
    <cellStyle name="Percent 12 3 23" xfId="16712"/>
    <cellStyle name="Percent 12 3 23 2" xfId="48824"/>
    <cellStyle name="Percent 12 3 24" xfId="16713"/>
    <cellStyle name="Percent 12 3 24 2" xfId="48825"/>
    <cellStyle name="Percent 12 3 25" xfId="16714"/>
    <cellStyle name="Percent 12 3 25 2" xfId="48826"/>
    <cellStyle name="Percent 12 3 26" xfId="16715"/>
    <cellStyle name="Percent 12 3 26 2" xfId="48827"/>
    <cellStyle name="Percent 12 3 27" xfId="16716"/>
    <cellStyle name="Percent 12 3 27 2" xfId="48828"/>
    <cellStyle name="Percent 12 3 28" xfId="16717"/>
    <cellStyle name="Percent 12 3 28 2" xfId="48829"/>
    <cellStyle name="Percent 12 3 29" xfId="16718"/>
    <cellStyle name="Percent 12 3 29 2" xfId="48830"/>
    <cellStyle name="Percent 12 3 3" xfId="16719"/>
    <cellStyle name="Percent 12 3 3 2" xfId="48831"/>
    <cellStyle name="Percent 12 3 30" xfId="16720"/>
    <cellStyle name="Percent 12 3 30 2" xfId="48832"/>
    <cellStyle name="Percent 12 3 31" xfId="16721"/>
    <cellStyle name="Percent 12 3 31 2" xfId="48833"/>
    <cellStyle name="Percent 12 3 32" xfId="16722"/>
    <cellStyle name="Percent 12 3 32 2" xfId="48834"/>
    <cellStyle name="Percent 12 3 33" xfId="16723"/>
    <cellStyle name="Percent 12 3 33 2" xfId="48835"/>
    <cellStyle name="Percent 12 3 34" xfId="16724"/>
    <cellStyle name="Percent 12 3 34 2" xfId="48836"/>
    <cellStyle name="Percent 12 3 35" xfId="16725"/>
    <cellStyle name="Percent 12 3 35 2" xfId="48837"/>
    <cellStyle name="Percent 12 3 36" xfId="48838"/>
    <cellStyle name="Percent 12 3 37" xfId="48839"/>
    <cellStyle name="Percent 12 3 38" xfId="48840"/>
    <cellStyle name="Percent 12 3 39" xfId="48809"/>
    <cellStyle name="Percent 12 3 4" xfId="16726"/>
    <cellStyle name="Percent 12 3 4 2" xfId="48841"/>
    <cellStyle name="Percent 12 3 5" xfId="16727"/>
    <cellStyle name="Percent 12 3 5 2" xfId="48842"/>
    <cellStyle name="Percent 12 3 6" xfId="16728"/>
    <cellStyle name="Percent 12 3 6 2" xfId="48843"/>
    <cellStyle name="Percent 12 3 7" xfId="16729"/>
    <cellStyle name="Percent 12 3 7 2" xfId="48844"/>
    <cellStyle name="Percent 12 3 8" xfId="16730"/>
    <cellStyle name="Percent 12 3 8 2" xfId="48845"/>
    <cellStyle name="Percent 12 3 9" xfId="16731"/>
    <cellStyle name="Percent 12 3 9 2" xfId="48846"/>
    <cellStyle name="Percent 12 4" xfId="16732"/>
    <cellStyle name="Percent 12 4 10" xfId="16733"/>
    <cellStyle name="Percent 12 4 10 2" xfId="48848"/>
    <cellStyle name="Percent 12 4 11" xfId="16734"/>
    <cellStyle name="Percent 12 4 11 2" xfId="48849"/>
    <cellStyle name="Percent 12 4 12" xfId="16735"/>
    <cellStyle name="Percent 12 4 12 2" xfId="48850"/>
    <cellStyle name="Percent 12 4 13" xfId="16736"/>
    <cellStyle name="Percent 12 4 13 2" xfId="48851"/>
    <cellStyle name="Percent 12 4 14" xfId="16737"/>
    <cellStyle name="Percent 12 4 14 2" xfId="48852"/>
    <cellStyle name="Percent 12 4 15" xfId="16738"/>
    <cellStyle name="Percent 12 4 15 2" xfId="48853"/>
    <cellStyle name="Percent 12 4 16" xfId="16739"/>
    <cellStyle name="Percent 12 4 16 2" xfId="48854"/>
    <cellStyle name="Percent 12 4 17" xfId="16740"/>
    <cellStyle name="Percent 12 4 17 2" xfId="48855"/>
    <cellStyle name="Percent 12 4 18" xfId="16741"/>
    <cellStyle name="Percent 12 4 18 2" xfId="48856"/>
    <cellStyle name="Percent 12 4 19" xfId="16742"/>
    <cellStyle name="Percent 12 4 19 2" xfId="48857"/>
    <cellStyle name="Percent 12 4 2" xfId="16743"/>
    <cellStyle name="Percent 12 4 2 2" xfId="48858"/>
    <cellStyle name="Percent 12 4 20" xfId="16744"/>
    <cellStyle name="Percent 12 4 20 2" xfId="48859"/>
    <cellStyle name="Percent 12 4 21" xfId="16745"/>
    <cellStyle name="Percent 12 4 21 2" xfId="48860"/>
    <cellStyle name="Percent 12 4 22" xfId="16746"/>
    <cellStyle name="Percent 12 4 22 2" xfId="48861"/>
    <cellStyle name="Percent 12 4 23" xfId="16747"/>
    <cellStyle name="Percent 12 4 23 2" xfId="48862"/>
    <cellStyle name="Percent 12 4 24" xfId="16748"/>
    <cellStyle name="Percent 12 4 24 2" xfId="48863"/>
    <cellStyle name="Percent 12 4 25" xfId="16749"/>
    <cellStyle name="Percent 12 4 25 2" xfId="48864"/>
    <cellStyle name="Percent 12 4 26" xfId="16750"/>
    <cellStyle name="Percent 12 4 26 2" xfId="48865"/>
    <cellStyle name="Percent 12 4 27" xfId="16751"/>
    <cellStyle name="Percent 12 4 27 2" xfId="48866"/>
    <cellStyle name="Percent 12 4 28" xfId="16752"/>
    <cellStyle name="Percent 12 4 28 2" xfId="48867"/>
    <cellStyle name="Percent 12 4 29" xfId="16753"/>
    <cellStyle name="Percent 12 4 29 2" xfId="48868"/>
    <cellStyle name="Percent 12 4 3" xfId="16754"/>
    <cellStyle name="Percent 12 4 3 2" xfId="48869"/>
    <cellStyle name="Percent 12 4 30" xfId="16755"/>
    <cellStyle name="Percent 12 4 30 2" xfId="48870"/>
    <cellStyle name="Percent 12 4 31" xfId="16756"/>
    <cellStyle name="Percent 12 4 31 2" xfId="48871"/>
    <cellStyle name="Percent 12 4 32" xfId="16757"/>
    <cellStyle name="Percent 12 4 32 2" xfId="48872"/>
    <cellStyle name="Percent 12 4 33" xfId="16758"/>
    <cellStyle name="Percent 12 4 33 2" xfId="48873"/>
    <cellStyle name="Percent 12 4 34" xfId="16759"/>
    <cellStyle name="Percent 12 4 34 2" xfId="48874"/>
    <cellStyle name="Percent 12 4 35" xfId="16760"/>
    <cellStyle name="Percent 12 4 35 2" xfId="48875"/>
    <cellStyle name="Percent 12 4 36" xfId="48876"/>
    <cellStyle name="Percent 12 4 37" xfId="48877"/>
    <cellStyle name="Percent 12 4 38" xfId="48878"/>
    <cellStyle name="Percent 12 4 39" xfId="48847"/>
    <cellStyle name="Percent 12 4 4" xfId="16761"/>
    <cellStyle name="Percent 12 4 4 2" xfId="48879"/>
    <cellStyle name="Percent 12 4 5" xfId="16762"/>
    <cellStyle name="Percent 12 4 5 2" xfId="48880"/>
    <cellStyle name="Percent 12 4 6" xfId="16763"/>
    <cellStyle name="Percent 12 4 6 2" xfId="48881"/>
    <cellStyle name="Percent 12 4 7" xfId="16764"/>
    <cellStyle name="Percent 12 4 7 2" xfId="48882"/>
    <cellStyle name="Percent 12 4 8" xfId="16765"/>
    <cellStyle name="Percent 12 4 8 2" xfId="48883"/>
    <cellStyle name="Percent 12 4 9" xfId="16766"/>
    <cellStyle name="Percent 12 4 9 2" xfId="48884"/>
    <cellStyle name="Percent 12 5" xfId="16767"/>
    <cellStyle name="Percent 12 5 10" xfId="16768"/>
    <cellStyle name="Percent 12 5 10 2" xfId="48886"/>
    <cellStyle name="Percent 12 5 11" xfId="16769"/>
    <cellStyle name="Percent 12 5 11 2" xfId="48887"/>
    <cellStyle name="Percent 12 5 12" xfId="16770"/>
    <cellStyle name="Percent 12 5 12 2" xfId="48888"/>
    <cellStyle name="Percent 12 5 13" xfId="16771"/>
    <cellStyle name="Percent 12 5 13 2" xfId="48889"/>
    <cellStyle name="Percent 12 5 14" xfId="16772"/>
    <cellStyle name="Percent 12 5 14 2" xfId="48890"/>
    <cellStyle name="Percent 12 5 15" xfId="16773"/>
    <cellStyle name="Percent 12 5 15 2" xfId="48891"/>
    <cellStyle name="Percent 12 5 16" xfId="16774"/>
    <cellStyle name="Percent 12 5 16 2" xfId="48892"/>
    <cellStyle name="Percent 12 5 17" xfId="16775"/>
    <cellStyle name="Percent 12 5 17 2" xfId="48893"/>
    <cellStyle name="Percent 12 5 18" xfId="16776"/>
    <cellStyle name="Percent 12 5 18 2" xfId="48894"/>
    <cellStyle name="Percent 12 5 19" xfId="16777"/>
    <cellStyle name="Percent 12 5 19 2" xfId="48895"/>
    <cellStyle name="Percent 12 5 2" xfId="16778"/>
    <cellStyle name="Percent 12 5 2 2" xfId="48896"/>
    <cellStyle name="Percent 12 5 20" xfId="16779"/>
    <cellStyle name="Percent 12 5 20 2" xfId="48897"/>
    <cellStyle name="Percent 12 5 21" xfId="16780"/>
    <cellStyle name="Percent 12 5 21 2" xfId="48898"/>
    <cellStyle name="Percent 12 5 22" xfId="16781"/>
    <cellStyle name="Percent 12 5 22 2" xfId="48899"/>
    <cellStyle name="Percent 12 5 23" xfId="16782"/>
    <cellStyle name="Percent 12 5 23 2" xfId="48900"/>
    <cellStyle name="Percent 12 5 24" xfId="16783"/>
    <cellStyle name="Percent 12 5 24 2" xfId="48901"/>
    <cellStyle name="Percent 12 5 25" xfId="16784"/>
    <cellStyle name="Percent 12 5 25 2" xfId="48902"/>
    <cellStyle name="Percent 12 5 26" xfId="16785"/>
    <cellStyle name="Percent 12 5 26 2" xfId="48903"/>
    <cellStyle name="Percent 12 5 27" xfId="16786"/>
    <cellStyle name="Percent 12 5 27 2" xfId="48904"/>
    <cellStyle name="Percent 12 5 28" xfId="16787"/>
    <cellStyle name="Percent 12 5 28 2" xfId="48905"/>
    <cellStyle name="Percent 12 5 29" xfId="16788"/>
    <cellStyle name="Percent 12 5 29 2" xfId="48906"/>
    <cellStyle name="Percent 12 5 3" xfId="16789"/>
    <cellStyle name="Percent 12 5 3 2" xfId="48907"/>
    <cellStyle name="Percent 12 5 30" xfId="16790"/>
    <cellStyle name="Percent 12 5 30 2" xfId="48908"/>
    <cellStyle name="Percent 12 5 31" xfId="16791"/>
    <cellStyle name="Percent 12 5 31 2" xfId="48909"/>
    <cellStyle name="Percent 12 5 32" xfId="16792"/>
    <cellStyle name="Percent 12 5 32 2" xfId="48910"/>
    <cellStyle name="Percent 12 5 33" xfId="16793"/>
    <cellStyle name="Percent 12 5 33 2" xfId="48911"/>
    <cellStyle name="Percent 12 5 34" xfId="16794"/>
    <cellStyle name="Percent 12 5 34 2" xfId="48912"/>
    <cellStyle name="Percent 12 5 35" xfId="16795"/>
    <cellStyle name="Percent 12 5 35 2" xfId="48913"/>
    <cellStyle name="Percent 12 5 36" xfId="48914"/>
    <cellStyle name="Percent 12 5 37" xfId="48915"/>
    <cellStyle name="Percent 12 5 38" xfId="48916"/>
    <cellStyle name="Percent 12 5 39" xfId="48885"/>
    <cellStyle name="Percent 12 5 4" xfId="16796"/>
    <cellStyle name="Percent 12 5 4 2" xfId="48917"/>
    <cellStyle name="Percent 12 5 5" xfId="16797"/>
    <cellStyle name="Percent 12 5 5 2" xfId="48918"/>
    <cellStyle name="Percent 12 5 6" xfId="16798"/>
    <cellStyle name="Percent 12 5 6 2" xfId="48919"/>
    <cellStyle name="Percent 12 5 7" xfId="16799"/>
    <cellStyle name="Percent 12 5 7 2" xfId="48920"/>
    <cellStyle name="Percent 12 5 8" xfId="16800"/>
    <cellStyle name="Percent 12 5 8 2" xfId="48921"/>
    <cellStyle name="Percent 12 5 9" xfId="16801"/>
    <cellStyle name="Percent 12 5 9 2" xfId="48922"/>
    <cellStyle name="Percent 12 6" xfId="16802"/>
    <cellStyle name="Percent 12 6 10" xfId="16803"/>
    <cellStyle name="Percent 12 6 10 2" xfId="48924"/>
    <cellStyle name="Percent 12 6 11" xfId="16804"/>
    <cellStyle name="Percent 12 6 11 2" xfId="48925"/>
    <cellStyle name="Percent 12 6 12" xfId="16805"/>
    <cellStyle name="Percent 12 6 12 2" xfId="48926"/>
    <cellStyle name="Percent 12 6 13" xfId="16806"/>
    <cellStyle name="Percent 12 6 13 2" xfId="48927"/>
    <cellStyle name="Percent 12 6 14" xfId="16807"/>
    <cellStyle name="Percent 12 6 14 2" xfId="48928"/>
    <cellStyle name="Percent 12 6 15" xfId="16808"/>
    <cellStyle name="Percent 12 6 15 2" xfId="48929"/>
    <cellStyle name="Percent 12 6 16" xfId="16809"/>
    <cellStyle name="Percent 12 6 16 2" xfId="48930"/>
    <cellStyle name="Percent 12 6 17" xfId="16810"/>
    <cellStyle name="Percent 12 6 17 2" xfId="48931"/>
    <cellStyle name="Percent 12 6 18" xfId="16811"/>
    <cellStyle name="Percent 12 6 18 2" xfId="48932"/>
    <cellStyle name="Percent 12 6 19" xfId="16812"/>
    <cellStyle name="Percent 12 6 19 2" xfId="48933"/>
    <cellStyle name="Percent 12 6 2" xfId="16813"/>
    <cellStyle name="Percent 12 6 2 2" xfId="48934"/>
    <cellStyle name="Percent 12 6 20" xfId="16814"/>
    <cellStyle name="Percent 12 6 20 2" xfId="48935"/>
    <cellStyle name="Percent 12 6 21" xfId="16815"/>
    <cellStyle name="Percent 12 6 21 2" xfId="48936"/>
    <cellStyle name="Percent 12 6 22" xfId="16816"/>
    <cellStyle name="Percent 12 6 22 2" xfId="48937"/>
    <cellStyle name="Percent 12 6 23" xfId="16817"/>
    <cellStyle name="Percent 12 6 23 2" xfId="48938"/>
    <cellStyle name="Percent 12 6 24" xfId="16818"/>
    <cellStyle name="Percent 12 6 24 2" xfId="48939"/>
    <cellStyle name="Percent 12 6 25" xfId="16819"/>
    <cellStyle name="Percent 12 6 25 2" xfId="48940"/>
    <cellStyle name="Percent 12 6 26" xfId="16820"/>
    <cellStyle name="Percent 12 6 26 2" xfId="48941"/>
    <cellStyle name="Percent 12 6 27" xfId="16821"/>
    <cellStyle name="Percent 12 6 27 2" xfId="48942"/>
    <cellStyle name="Percent 12 6 28" xfId="16822"/>
    <cellStyle name="Percent 12 6 28 2" xfId="48943"/>
    <cellStyle name="Percent 12 6 29" xfId="16823"/>
    <cellStyle name="Percent 12 6 29 2" xfId="48944"/>
    <cellStyle name="Percent 12 6 3" xfId="16824"/>
    <cellStyle name="Percent 12 6 3 2" xfId="48945"/>
    <cellStyle name="Percent 12 6 30" xfId="16825"/>
    <cellStyle name="Percent 12 6 30 2" xfId="48946"/>
    <cellStyle name="Percent 12 6 31" xfId="16826"/>
    <cellStyle name="Percent 12 6 31 2" xfId="48947"/>
    <cellStyle name="Percent 12 6 32" xfId="16827"/>
    <cellStyle name="Percent 12 6 32 2" xfId="48948"/>
    <cellStyle name="Percent 12 6 33" xfId="16828"/>
    <cellStyle name="Percent 12 6 33 2" xfId="48949"/>
    <cellStyle name="Percent 12 6 34" xfId="16829"/>
    <cellStyle name="Percent 12 6 34 2" xfId="48950"/>
    <cellStyle name="Percent 12 6 35" xfId="16830"/>
    <cellStyle name="Percent 12 6 35 2" xfId="48951"/>
    <cellStyle name="Percent 12 6 36" xfId="48952"/>
    <cellStyle name="Percent 12 6 37" xfId="48953"/>
    <cellStyle name="Percent 12 6 38" xfId="48954"/>
    <cellStyle name="Percent 12 6 39" xfId="48923"/>
    <cellStyle name="Percent 12 6 4" xfId="16831"/>
    <cellStyle name="Percent 12 6 4 2" xfId="48955"/>
    <cellStyle name="Percent 12 6 5" xfId="16832"/>
    <cellStyle name="Percent 12 6 5 2" xfId="48956"/>
    <cellStyle name="Percent 12 6 6" xfId="16833"/>
    <cellStyle name="Percent 12 6 6 2" xfId="48957"/>
    <cellStyle name="Percent 12 6 7" xfId="16834"/>
    <cellStyle name="Percent 12 6 7 2" xfId="48958"/>
    <cellStyle name="Percent 12 6 8" xfId="16835"/>
    <cellStyle name="Percent 12 6 8 2" xfId="48959"/>
    <cellStyle name="Percent 12 6 9" xfId="16836"/>
    <cellStyle name="Percent 12 6 9 2" xfId="48960"/>
    <cellStyle name="Percent 12 7" xfId="16837"/>
    <cellStyle name="Percent 12 7 10" xfId="16838"/>
    <cellStyle name="Percent 12 7 10 2" xfId="48962"/>
    <cellStyle name="Percent 12 7 11" xfId="16839"/>
    <cellStyle name="Percent 12 7 11 2" xfId="48963"/>
    <cellStyle name="Percent 12 7 12" xfId="16840"/>
    <cellStyle name="Percent 12 7 12 2" xfId="48964"/>
    <cellStyle name="Percent 12 7 13" xfId="16841"/>
    <cellStyle name="Percent 12 7 13 2" xfId="48965"/>
    <cellStyle name="Percent 12 7 14" xfId="16842"/>
    <cellStyle name="Percent 12 7 14 2" xfId="48966"/>
    <cellStyle name="Percent 12 7 15" xfId="16843"/>
    <cellStyle name="Percent 12 7 15 2" xfId="48967"/>
    <cellStyle name="Percent 12 7 16" xfId="16844"/>
    <cellStyle name="Percent 12 7 16 2" xfId="48968"/>
    <cellStyle name="Percent 12 7 17" xfId="16845"/>
    <cellStyle name="Percent 12 7 17 2" xfId="48969"/>
    <cellStyle name="Percent 12 7 18" xfId="16846"/>
    <cellStyle name="Percent 12 7 18 2" xfId="48970"/>
    <cellStyle name="Percent 12 7 19" xfId="16847"/>
    <cellStyle name="Percent 12 7 19 2" xfId="48971"/>
    <cellStyle name="Percent 12 7 2" xfId="16848"/>
    <cellStyle name="Percent 12 7 2 2" xfId="48972"/>
    <cellStyle name="Percent 12 7 20" xfId="16849"/>
    <cellStyle name="Percent 12 7 20 2" xfId="48973"/>
    <cellStyle name="Percent 12 7 21" xfId="16850"/>
    <cellStyle name="Percent 12 7 21 2" xfId="48974"/>
    <cellStyle name="Percent 12 7 22" xfId="16851"/>
    <cellStyle name="Percent 12 7 22 2" xfId="48975"/>
    <cellStyle name="Percent 12 7 23" xfId="16852"/>
    <cellStyle name="Percent 12 7 23 2" xfId="48976"/>
    <cellStyle name="Percent 12 7 24" xfId="16853"/>
    <cellStyle name="Percent 12 7 24 2" xfId="48977"/>
    <cellStyle name="Percent 12 7 25" xfId="16854"/>
    <cellStyle name="Percent 12 7 25 2" xfId="48978"/>
    <cellStyle name="Percent 12 7 26" xfId="16855"/>
    <cellStyle name="Percent 12 7 26 2" xfId="48979"/>
    <cellStyle name="Percent 12 7 27" xfId="16856"/>
    <cellStyle name="Percent 12 7 27 2" xfId="48980"/>
    <cellStyle name="Percent 12 7 28" xfId="16857"/>
    <cellStyle name="Percent 12 7 28 2" xfId="48981"/>
    <cellStyle name="Percent 12 7 29" xfId="16858"/>
    <cellStyle name="Percent 12 7 29 2" xfId="48982"/>
    <cellStyle name="Percent 12 7 3" xfId="16859"/>
    <cellStyle name="Percent 12 7 3 2" xfId="48983"/>
    <cellStyle name="Percent 12 7 30" xfId="16860"/>
    <cellStyle name="Percent 12 7 30 2" xfId="48984"/>
    <cellStyle name="Percent 12 7 31" xfId="16861"/>
    <cellStyle name="Percent 12 7 31 2" xfId="48985"/>
    <cellStyle name="Percent 12 7 32" xfId="16862"/>
    <cellStyle name="Percent 12 7 32 2" xfId="48986"/>
    <cellStyle name="Percent 12 7 33" xfId="16863"/>
    <cellStyle name="Percent 12 7 33 2" xfId="48987"/>
    <cellStyle name="Percent 12 7 34" xfId="16864"/>
    <cellStyle name="Percent 12 7 34 2" xfId="48988"/>
    <cellStyle name="Percent 12 7 35" xfId="16865"/>
    <cellStyle name="Percent 12 7 35 2" xfId="48989"/>
    <cellStyle name="Percent 12 7 36" xfId="48990"/>
    <cellStyle name="Percent 12 7 37" xfId="48991"/>
    <cellStyle name="Percent 12 7 38" xfId="48992"/>
    <cellStyle name="Percent 12 7 39" xfId="48961"/>
    <cellStyle name="Percent 12 7 4" xfId="16866"/>
    <cellStyle name="Percent 12 7 4 2" xfId="48993"/>
    <cellStyle name="Percent 12 7 5" xfId="16867"/>
    <cellStyle name="Percent 12 7 5 2" xfId="48994"/>
    <cellStyle name="Percent 12 7 6" xfId="16868"/>
    <cellStyle name="Percent 12 7 6 2" xfId="48995"/>
    <cellStyle name="Percent 12 7 7" xfId="16869"/>
    <cellStyle name="Percent 12 7 7 2" xfId="48996"/>
    <cellStyle name="Percent 12 7 8" xfId="16870"/>
    <cellStyle name="Percent 12 7 8 2" xfId="48997"/>
    <cellStyle name="Percent 12 7 9" xfId="16871"/>
    <cellStyle name="Percent 12 7 9 2" xfId="48998"/>
    <cellStyle name="Percent 12 8" xfId="16872"/>
    <cellStyle name="Percent 12 8 10" xfId="16873"/>
    <cellStyle name="Percent 12 8 10 2" xfId="49000"/>
    <cellStyle name="Percent 12 8 11" xfId="16874"/>
    <cellStyle name="Percent 12 8 11 2" xfId="49001"/>
    <cellStyle name="Percent 12 8 12" xfId="16875"/>
    <cellStyle name="Percent 12 8 12 2" xfId="49002"/>
    <cellStyle name="Percent 12 8 13" xfId="16876"/>
    <cellStyle name="Percent 12 8 13 2" xfId="49003"/>
    <cellStyle name="Percent 12 8 14" xfId="16877"/>
    <cellStyle name="Percent 12 8 14 2" xfId="49004"/>
    <cellStyle name="Percent 12 8 15" xfId="16878"/>
    <cellStyle name="Percent 12 8 15 2" xfId="49005"/>
    <cellStyle name="Percent 12 8 16" xfId="16879"/>
    <cellStyle name="Percent 12 8 16 2" xfId="49006"/>
    <cellStyle name="Percent 12 8 17" xfId="16880"/>
    <cellStyle name="Percent 12 8 17 2" xfId="49007"/>
    <cellStyle name="Percent 12 8 18" xfId="16881"/>
    <cellStyle name="Percent 12 8 18 2" xfId="49008"/>
    <cellStyle name="Percent 12 8 19" xfId="16882"/>
    <cellStyle name="Percent 12 8 19 2" xfId="49009"/>
    <cellStyle name="Percent 12 8 2" xfId="16883"/>
    <cellStyle name="Percent 12 8 2 2" xfId="49010"/>
    <cellStyle name="Percent 12 8 20" xfId="16884"/>
    <cellStyle name="Percent 12 8 20 2" xfId="49011"/>
    <cellStyle name="Percent 12 8 21" xfId="16885"/>
    <cellStyle name="Percent 12 8 21 2" xfId="49012"/>
    <cellStyle name="Percent 12 8 22" xfId="16886"/>
    <cellStyle name="Percent 12 8 22 2" xfId="49013"/>
    <cellStyle name="Percent 12 8 23" xfId="16887"/>
    <cellStyle name="Percent 12 8 23 2" xfId="49014"/>
    <cellStyle name="Percent 12 8 24" xfId="16888"/>
    <cellStyle name="Percent 12 8 24 2" xfId="49015"/>
    <cellStyle name="Percent 12 8 25" xfId="16889"/>
    <cellStyle name="Percent 12 8 25 2" xfId="49016"/>
    <cellStyle name="Percent 12 8 26" xfId="16890"/>
    <cellStyle name="Percent 12 8 26 2" xfId="49017"/>
    <cellStyle name="Percent 12 8 27" xfId="16891"/>
    <cellStyle name="Percent 12 8 27 2" xfId="49018"/>
    <cellStyle name="Percent 12 8 28" xfId="16892"/>
    <cellStyle name="Percent 12 8 28 2" xfId="49019"/>
    <cellStyle name="Percent 12 8 29" xfId="16893"/>
    <cellStyle name="Percent 12 8 29 2" xfId="49020"/>
    <cellStyle name="Percent 12 8 3" xfId="16894"/>
    <cellStyle name="Percent 12 8 3 2" xfId="49021"/>
    <cellStyle name="Percent 12 8 30" xfId="16895"/>
    <cellStyle name="Percent 12 8 30 2" xfId="49022"/>
    <cellStyle name="Percent 12 8 31" xfId="16896"/>
    <cellStyle name="Percent 12 8 31 2" xfId="49023"/>
    <cellStyle name="Percent 12 8 32" xfId="16897"/>
    <cellStyle name="Percent 12 8 32 2" xfId="49024"/>
    <cellStyle name="Percent 12 8 33" xfId="16898"/>
    <cellStyle name="Percent 12 8 33 2" xfId="49025"/>
    <cellStyle name="Percent 12 8 34" xfId="16899"/>
    <cellStyle name="Percent 12 8 34 2" xfId="49026"/>
    <cellStyle name="Percent 12 8 35" xfId="16900"/>
    <cellStyle name="Percent 12 8 35 2" xfId="49027"/>
    <cellStyle name="Percent 12 8 36" xfId="49028"/>
    <cellStyle name="Percent 12 8 37" xfId="49029"/>
    <cellStyle name="Percent 12 8 38" xfId="49030"/>
    <cellStyle name="Percent 12 8 39" xfId="48999"/>
    <cellStyle name="Percent 12 8 4" xfId="16901"/>
    <cellStyle name="Percent 12 8 4 2" xfId="49031"/>
    <cellStyle name="Percent 12 8 5" xfId="16902"/>
    <cellStyle name="Percent 12 8 5 2" xfId="49032"/>
    <cellStyle name="Percent 12 8 6" xfId="16903"/>
    <cellStyle name="Percent 12 8 6 2" xfId="49033"/>
    <cellStyle name="Percent 12 8 7" xfId="16904"/>
    <cellStyle name="Percent 12 8 7 2" xfId="49034"/>
    <cellStyle name="Percent 12 8 8" xfId="16905"/>
    <cellStyle name="Percent 12 8 8 2" xfId="49035"/>
    <cellStyle name="Percent 12 8 9" xfId="16906"/>
    <cellStyle name="Percent 12 8 9 2" xfId="49036"/>
    <cellStyle name="Percent 12 9" xfId="16907"/>
    <cellStyle name="Percent 12 9 10" xfId="16908"/>
    <cellStyle name="Percent 12 9 10 2" xfId="49038"/>
    <cellStyle name="Percent 12 9 11" xfId="16909"/>
    <cellStyle name="Percent 12 9 11 2" xfId="49039"/>
    <cellStyle name="Percent 12 9 12" xfId="16910"/>
    <cellStyle name="Percent 12 9 12 2" xfId="49040"/>
    <cellStyle name="Percent 12 9 13" xfId="16911"/>
    <cellStyle name="Percent 12 9 13 2" xfId="49041"/>
    <cellStyle name="Percent 12 9 14" xfId="16912"/>
    <cellStyle name="Percent 12 9 14 2" xfId="49042"/>
    <cellStyle name="Percent 12 9 15" xfId="16913"/>
    <cellStyle name="Percent 12 9 15 2" xfId="49043"/>
    <cellStyle name="Percent 12 9 16" xfId="16914"/>
    <cellStyle name="Percent 12 9 16 2" xfId="49044"/>
    <cellStyle name="Percent 12 9 17" xfId="16915"/>
    <cellStyle name="Percent 12 9 17 2" xfId="49045"/>
    <cellStyle name="Percent 12 9 18" xfId="16916"/>
    <cellStyle name="Percent 12 9 18 2" xfId="49046"/>
    <cellStyle name="Percent 12 9 19" xfId="16917"/>
    <cellStyle name="Percent 12 9 19 2" xfId="49047"/>
    <cellStyle name="Percent 12 9 2" xfId="16918"/>
    <cellStyle name="Percent 12 9 2 2" xfId="49048"/>
    <cellStyle name="Percent 12 9 20" xfId="16919"/>
    <cellStyle name="Percent 12 9 20 2" xfId="49049"/>
    <cellStyle name="Percent 12 9 21" xfId="16920"/>
    <cellStyle name="Percent 12 9 21 2" xfId="49050"/>
    <cellStyle name="Percent 12 9 22" xfId="16921"/>
    <cellStyle name="Percent 12 9 22 2" xfId="49051"/>
    <cellStyle name="Percent 12 9 23" xfId="16922"/>
    <cellStyle name="Percent 12 9 23 2" xfId="49052"/>
    <cellStyle name="Percent 12 9 24" xfId="16923"/>
    <cellStyle name="Percent 12 9 24 2" xfId="49053"/>
    <cellStyle name="Percent 12 9 25" xfId="16924"/>
    <cellStyle name="Percent 12 9 25 2" xfId="49054"/>
    <cellStyle name="Percent 12 9 26" xfId="16925"/>
    <cellStyle name="Percent 12 9 26 2" xfId="49055"/>
    <cellStyle name="Percent 12 9 27" xfId="16926"/>
    <cellStyle name="Percent 12 9 27 2" xfId="49056"/>
    <cellStyle name="Percent 12 9 28" xfId="16927"/>
    <cellStyle name="Percent 12 9 28 2" xfId="49057"/>
    <cellStyle name="Percent 12 9 29" xfId="16928"/>
    <cellStyle name="Percent 12 9 29 2" xfId="49058"/>
    <cellStyle name="Percent 12 9 3" xfId="16929"/>
    <cellStyle name="Percent 12 9 3 2" xfId="49059"/>
    <cellStyle name="Percent 12 9 30" xfId="16930"/>
    <cellStyle name="Percent 12 9 30 2" xfId="49060"/>
    <cellStyle name="Percent 12 9 31" xfId="16931"/>
    <cellStyle name="Percent 12 9 31 2" xfId="49061"/>
    <cellStyle name="Percent 12 9 32" xfId="16932"/>
    <cellStyle name="Percent 12 9 32 2" xfId="49062"/>
    <cellStyle name="Percent 12 9 33" xfId="16933"/>
    <cellStyle name="Percent 12 9 33 2" xfId="49063"/>
    <cellStyle name="Percent 12 9 34" xfId="16934"/>
    <cellStyle name="Percent 12 9 34 2" xfId="49064"/>
    <cellStyle name="Percent 12 9 35" xfId="16935"/>
    <cellStyle name="Percent 12 9 35 2" xfId="49065"/>
    <cellStyle name="Percent 12 9 36" xfId="49066"/>
    <cellStyle name="Percent 12 9 37" xfId="49067"/>
    <cellStyle name="Percent 12 9 38" xfId="49068"/>
    <cellStyle name="Percent 12 9 39" xfId="49037"/>
    <cellStyle name="Percent 12 9 4" xfId="16936"/>
    <cellStyle name="Percent 12 9 4 2" xfId="49069"/>
    <cellStyle name="Percent 12 9 5" xfId="16937"/>
    <cellStyle name="Percent 12 9 5 2" xfId="49070"/>
    <cellStyle name="Percent 12 9 6" xfId="16938"/>
    <cellStyle name="Percent 12 9 6 2" xfId="49071"/>
    <cellStyle name="Percent 12 9 7" xfId="16939"/>
    <cellStyle name="Percent 12 9 7 2" xfId="49072"/>
    <cellStyle name="Percent 12 9 8" xfId="16940"/>
    <cellStyle name="Percent 12 9 8 2" xfId="49073"/>
    <cellStyle name="Percent 12 9 9" xfId="16941"/>
    <cellStyle name="Percent 12 9 9 2" xfId="49074"/>
    <cellStyle name="Percent 120" xfId="16942"/>
    <cellStyle name="Percent 121" xfId="16943"/>
    <cellStyle name="Percent 122" xfId="16944"/>
    <cellStyle name="Percent 123" xfId="16945"/>
    <cellStyle name="Percent 124" xfId="16946"/>
    <cellStyle name="Percent 125" xfId="16947"/>
    <cellStyle name="Percent 126" xfId="16948"/>
    <cellStyle name="Percent 127" xfId="16949"/>
    <cellStyle name="Percent 128" xfId="16950"/>
    <cellStyle name="Percent 129" xfId="16951"/>
    <cellStyle name="Percent 13" xfId="16952"/>
    <cellStyle name="Percent 13 10" xfId="16953"/>
    <cellStyle name="Percent 13 10 10" xfId="16954"/>
    <cellStyle name="Percent 13 10 10 2" xfId="49076"/>
    <cellStyle name="Percent 13 10 11" xfId="16955"/>
    <cellStyle name="Percent 13 10 11 2" xfId="49077"/>
    <cellStyle name="Percent 13 10 12" xfId="16956"/>
    <cellStyle name="Percent 13 10 12 2" xfId="49078"/>
    <cellStyle name="Percent 13 10 13" xfId="16957"/>
    <cellStyle name="Percent 13 10 13 2" xfId="49079"/>
    <cellStyle name="Percent 13 10 14" xfId="16958"/>
    <cellStyle name="Percent 13 10 14 2" xfId="49080"/>
    <cellStyle name="Percent 13 10 15" xfId="16959"/>
    <cellStyle name="Percent 13 10 15 2" xfId="49081"/>
    <cellStyle name="Percent 13 10 16" xfId="16960"/>
    <cellStyle name="Percent 13 10 16 2" xfId="49082"/>
    <cellStyle name="Percent 13 10 17" xfId="16961"/>
    <cellStyle name="Percent 13 10 17 2" xfId="49083"/>
    <cellStyle name="Percent 13 10 18" xfId="16962"/>
    <cellStyle name="Percent 13 10 18 2" xfId="49084"/>
    <cellStyle name="Percent 13 10 19" xfId="16963"/>
    <cellStyle name="Percent 13 10 19 2" xfId="49085"/>
    <cellStyle name="Percent 13 10 2" xfId="16964"/>
    <cellStyle name="Percent 13 10 2 2" xfId="49086"/>
    <cellStyle name="Percent 13 10 20" xfId="16965"/>
    <cellStyle name="Percent 13 10 20 2" xfId="49087"/>
    <cellStyle name="Percent 13 10 21" xfId="16966"/>
    <cellStyle name="Percent 13 10 21 2" xfId="49088"/>
    <cellStyle name="Percent 13 10 22" xfId="16967"/>
    <cellStyle name="Percent 13 10 22 2" xfId="49089"/>
    <cellStyle name="Percent 13 10 23" xfId="16968"/>
    <cellStyle name="Percent 13 10 23 2" xfId="49090"/>
    <cellStyle name="Percent 13 10 24" xfId="16969"/>
    <cellStyle name="Percent 13 10 24 2" xfId="49091"/>
    <cellStyle name="Percent 13 10 25" xfId="16970"/>
    <cellStyle name="Percent 13 10 25 2" xfId="49092"/>
    <cellStyle name="Percent 13 10 26" xfId="16971"/>
    <cellStyle name="Percent 13 10 26 2" xfId="49093"/>
    <cellStyle name="Percent 13 10 27" xfId="16972"/>
    <cellStyle name="Percent 13 10 27 2" xfId="49094"/>
    <cellStyle name="Percent 13 10 28" xfId="16973"/>
    <cellStyle name="Percent 13 10 28 2" xfId="49095"/>
    <cellStyle name="Percent 13 10 29" xfId="16974"/>
    <cellStyle name="Percent 13 10 29 2" xfId="49096"/>
    <cellStyle name="Percent 13 10 3" xfId="16975"/>
    <cellStyle name="Percent 13 10 3 2" xfId="49097"/>
    <cellStyle name="Percent 13 10 30" xfId="16976"/>
    <cellStyle name="Percent 13 10 30 2" xfId="49098"/>
    <cellStyle name="Percent 13 10 31" xfId="16977"/>
    <cellStyle name="Percent 13 10 31 2" xfId="49099"/>
    <cellStyle name="Percent 13 10 32" xfId="16978"/>
    <cellStyle name="Percent 13 10 32 2" xfId="49100"/>
    <cellStyle name="Percent 13 10 33" xfId="16979"/>
    <cellStyle name="Percent 13 10 33 2" xfId="49101"/>
    <cellStyle name="Percent 13 10 34" xfId="16980"/>
    <cellStyle name="Percent 13 10 34 2" xfId="49102"/>
    <cellStyle name="Percent 13 10 35" xfId="16981"/>
    <cellStyle name="Percent 13 10 35 2" xfId="49103"/>
    <cellStyle name="Percent 13 10 36" xfId="49104"/>
    <cellStyle name="Percent 13 10 37" xfId="49105"/>
    <cellStyle name="Percent 13 10 38" xfId="49106"/>
    <cellStyle name="Percent 13 10 39" xfId="49075"/>
    <cellStyle name="Percent 13 10 4" xfId="16982"/>
    <cellStyle name="Percent 13 10 4 2" xfId="49107"/>
    <cellStyle name="Percent 13 10 5" xfId="16983"/>
    <cellStyle name="Percent 13 10 5 2" xfId="49108"/>
    <cellStyle name="Percent 13 10 6" xfId="16984"/>
    <cellStyle name="Percent 13 10 6 2" xfId="49109"/>
    <cellStyle name="Percent 13 10 7" xfId="16985"/>
    <cellStyle name="Percent 13 10 7 2" xfId="49110"/>
    <cellStyle name="Percent 13 10 8" xfId="16986"/>
    <cellStyle name="Percent 13 10 8 2" xfId="49111"/>
    <cellStyle name="Percent 13 10 9" xfId="16987"/>
    <cellStyle name="Percent 13 10 9 2" xfId="49112"/>
    <cellStyle name="Percent 13 11" xfId="16988"/>
    <cellStyle name="Percent 13 11 10" xfId="16989"/>
    <cellStyle name="Percent 13 11 10 2" xfId="49114"/>
    <cellStyle name="Percent 13 11 11" xfId="16990"/>
    <cellStyle name="Percent 13 11 11 2" xfId="49115"/>
    <cellStyle name="Percent 13 11 12" xfId="16991"/>
    <cellStyle name="Percent 13 11 12 2" xfId="49116"/>
    <cellStyle name="Percent 13 11 13" xfId="16992"/>
    <cellStyle name="Percent 13 11 13 2" xfId="49117"/>
    <cellStyle name="Percent 13 11 14" xfId="16993"/>
    <cellStyle name="Percent 13 11 14 2" xfId="49118"/>
    <cellStyle name="Percent 13 11 15" xfId="16994"/>
    <cellStyle name="Percent 13 11 15 2" xfId="49119"/>
    <cellStyle name="Percent 13 11 16" xfId="16995"/>
    <cellStyle name="Percent 13 11 16 2" xfId="49120"/>
    <cellStyle name="Percent 13 11 17" xfId="16996"/>
    <cellStyle name="Percent 13 11 17 2" xfId="49121"/>
    <cellStyle name="Percent 13 11 18" xfId="16997"/>
    <cellStyle name="Percent 13 11 18 2" xfId="49122"/>
    <cellStyle name="Percent 13 11 19" xfId="16998"/>
    <cellStyle name="Percent 13 11 19 2" xfId="49123"/>
    <cellStyle name="Percent 13 11 2" xfId="16999"/>
    <cellStyle name="Percent 13 11 2 2" xfId="49124"/>
    <cellStyle name="Percent 13 11 20" xfId="17000"/>
    <cellStyle name="Percent 13 11 20 2" xfId="49125"/>
    <cellStyle name="Percent 13 11 21" xfId="17001"/>
    <cellStyle name="Percent 13 11 21 2" xfId="49126"/>
    <cellStyle name="Percent 13 11 22" xfId="17002"/>
    <cellStyle name="Percent 13 11 22 2" xfId="49127"/>
    <cellStyle name="Percent 13 11 23" xfId="17003"/>
    <cellStyle name="Percent 13 11 23 2" xfId="49128"/>
    <cellStyle name="Percent 13 11 24" xfId="17004"/>
    <cellStyle name="Percent 13 11 24 2" xfId="49129"/>
    <cellStyle name="Percent 13 11 25" xfId="17005"/>
    <cellStyle name="Percent 13 11 25 2" xfId="49130"/>
    <cellStyle name="Percent 13 11 26" xfId="17006"/>
    <cellStyle name="Percent 13 11 26 2" xfId="49131"/>
    <cellStyle name="Percent 13 11 27" xfId="17007"/>
    <cellStyle name="Percent 13 11 27 2" xfId="49132"/>
    <cellStyle name="Percent 13 11 28" xfId="17008"/>
    <cellStyle name="Percent 13 11 28 2" xfId="49133"/>
    <cellStyle name="Percent 13 11 29" xfId="17009"/>
    <cellStyle name="Percent 13 11 29 2" xfId="49134"/>
    <cellStyle name="Percent 13 11 3" xfId="17010"/>
    <cellStyle name="Percent 13 11 3 2" xfId="49135"/>
    <cellStyle name="Percent 13 11 30" xfId="17011"/>
    <cellStyle name="Percent 13 11 30 2" xfId="49136"/>
    <cellStyle name="Percent 13 11 31" xfId="17012"/>
    <cellStyle name="Percent 13 11 31 2" xfId="49137"/>
    <cellStyle name="Percent 13 11 32" xfId="17013"/>
    <cellStyle name="Percent 13 11 32 2" xfId="49138"/>
    <cellStyle name="Percent 13 11 33" xfId="17014"/>
    <cellStyle name="Percent 13 11 33 2" xfId="49139"/>
    <cellStyle name="Percent 13 11 34" xfId="17015"/>
    <cellStyle name="Percent 13 11 34 2" xfId="49140"/>
    <cellStyle name="Percent 13 11 35" xfId="17016"/>
    <cellStyle name="Percent 13 11 35 2" xfId="49141"/>
    <cellStyle name="Percent 13 11 36" xfId="49142"/>
    <cellStyle name="Percent 13 11 37" xfId="49143"/>
    <cellStyle name="Percent 13 11 38" xfId="49144"/>
    <cellStyle name="Percent 13 11 39" xfId="49113"/>
    <cellStyle name="Percent 13 11 4" xfId="17017"/>
    <cellStyle name="Percent 13 11 4 2" xfId="49145"/>
    <cellStyle name="Percent 13 11 5" xfId="17018"/>
    <cellStyle name="Percent 13 11 5 2" xfId="49146"/>
    <cellStyle name="Percent 13 11 6" xfId="17019"/>
    <cellStyle name="Percent 13 11 6 2" xfId="49147"/>
    <cellStyle name="Percent 13 11 7" xfId="17020"/>
    <cellStyle name="Percent 13 11 7 2" xfId="49148"/>
    <cellStyle name="Percent 13 11 8" xfId="17021"/>
    <cellStyle name="Percent 13 11 8 2" xfId="49149"/>
    <cellStyle name="Percent 13 11 9" xfId="17022"/>
    <cellStyle name="Percent 13 11 9 2" xfId="49150"/>
    <cellStyle name="Percent 13 12" xfId="17023"/>
    <cellStyle name="Percent 13 12 10" xfId="17024"/>
    <cellStyle name="Percent 13 12 10 2" xfId="49152"/>
    <cellStyle name="Percent 13 12 11" xfId="17025"/>
    <cellStyle name="Percent 13 12 11 2" xfId="49153"/>
    <cellStyle name="Percent 13 12 12" xfId="17026"/>
    <cellStyle name="Percent 13 12 12 2" xfId="49154"/>
    <cellStyle name="Percent 13 12 13" xfId="17027"/>
    <cellStyle name="Percent 13 12 13 2" xfId="49155"/>
    <cellStyle name="Percent 13 12 14" xfId="17028"/>
    <cellStyle name="Percent 13 12 14 2" xfId="49156"/>
    <cellStyle name="Percent 13 12 15" xfId="17029"/>
    <cellStyle name="Percent 13 12 15 2" xfId="49157"/>
    <cellStyle name="Percent 13 12 16" xfId="17030"/>
    <cellStyle name="Percent 13 12 16 2" xfId="49158"/>
    <cellStyle name="Percent 13 12 17" xfId="17031"/>
    <cellStyle name="Percent 13 12 17 2" xfId="49159"/>
    <cellStyle name="Percent 13 12 18" xfId="17032"/>
    <cellStyle name="Percent 13 12 18 2" xfId="49160"/>
    <cellStyle name="Percent 13 12 19" xfId="17033"/>
    <cellStyle name="Percent 13 12 19 2" xfId="49161"/>
    <cellStyle name="Percent 13 12 2" xfId="17034"/>
    <cellStyle name="Percent 13 12 2 2" xfId="49162"/>
    <cellStyle name="Percent 13 12 20" xfId="17035"/>
    <cellStyle name="Percent 13 12 20 2" xfId="49163"/>
    <cellStyle name="Percent 13 12 21" xfId="17036"/>
    <cellStyle name="Percent 13 12 21 2" xfId="49164"/>
    <cellStyle name="Percent 13 12 22" xfId="17037"/>
    <cellStyle name="Percent 13 12 22 2" xfId="49165"/>
    <cellStyle name="Percent 13 12 23" xfId="17038"/>
    <cellStyle name="Percent 13 12 23 2" xfId="49166"/>
    <cellStyle name="Percent 13 12 24" xfId="17039"/>
    <cellStyle name="Percent 13 12 24 2" xfId="49167"/>
    <cellStyle name="Percent 13 12 25" xfId="17040"/>
    <cellStyle name="Percent 13 12 25 2" xfId="49168"/>
    <cellStyle name="Percent 13 12 26" xfId="17041"/>
    <cellStyle name="Percent 13 12 26 2" xfId="49169"/>
    <cellStyle name="Percent 13 12 27" xfId="17042"/>
    <cellStyle name="Percent 13 12 27 2" xfId="49170"/>
    <cellStyle name="Percent 13 12 28" xfId="17043"/>
    <cellStyle name="Percent 13 12 28 2" xfId="49171"/>
    <cellStyle name="Percent 13 12 29" xfId="17044"/>
    <cellStyle name="Percent 13 12 29 2" xfId="49172"/>
    <cellStyle name="Percent 13 12 3" xfId="17045"/>
    <cellStyle name="Percent 13 12 3 2" xfId="49173"/>
    <cellStyle name="Percent 13 12 30" xfId="17046"/>
    <cellStyle name="Percent 13 12 30 2" xfId="49174"/>
    <cellStyle name="Percent 13 12 31" xfId="17047"/>
    <cellStyle name="Percent 13 12 31 2" xfId="49175"/>
    <cellStyle name="Percent 13 12 32" xfId="17048"/>
    <cellStyle name="Percent 13 12 32 2" xfId="49176"/>
    <cellStyle name="Percent 13 12 33" xfId="17049"/>
    <cellStyle name="Percent 13 12 33 2" xfId="49177"/>
    <cellStyle name="Percent 13 12 34" xfId="17050"/>
    <cellStyle name="Percent 13 12 34 2" xfId="49178"/>
    <cellStyle name="Percent 13 12 35" xfId="17051"/>
    <cellStyle name="Percent 13 12 35 2" xfId="49179"/>
    <cellStyle name="Percent 13 12 36" xfId="49180"/>
    <cellStyle name="Percent 13 12 37" xfId="49181"/>
    <cellStyle name="Percent 13 12 38" xfId="49182"/>
    <cellStyle name="Percent 13 12 39" xfId="49151"/>
    <cellStyle name="Percent 13 12 4" xfId="17052"/>
    <cellStyle name="Percent 13 12 4 2" xfId="49183"/>
    <cellStyle name="Percent 13 12 5" xfId="17053"/>
    <cellStyle name="Percent 13 12 5 2" xfId="49184"/>
    <cellStyle name="Percent 13 12 6" xfId="17054"/>
    <cellStyle name="Percent 13 12 6 2" xfId="49185"/>
    <cellStyle name="Percent 13 12 7" xfId="17055"/>
    <cellStyle name="Percent 13 12 7 2" xfId="49186"/>
    <cellStyle name="Percent 13 12 8" xfId="17056"/>
    <cellStyle name="Percent 13 12 8 2" xfId="49187"/>
    <cellStyle name="Percent 13 12 9" xfId="17057"/>
    <cellStyle name="Percent 13 12 9 2" xfId="49188"/>
    <cellStyle name="Percent 13 13" xfId="17058"/>
    <cellStyle name="Percent 13 13 10" xfId="17059"/>
    <cellStyle name="Percent 13 13 10 2" xfId="49190"/>
    <cellStyle name="Percent 13 13 11" xfId="17060"/>
    <cellStyle name="Percent 13 13 11 2" xfId="49191"/>
    <cellStyle name="Percent 13 13 12" xfId="17061"/>
    <cellStyle name="Percent 13 13 12 2" xfId="49192"/>
    <cellStyle name="Percent 13 13 13" xfId="17062"/>
    <cellStyle name="Percent 13 13 13 2" xfId="49193"/>
    <cellStyle name="Percent 13 13 14" xfId="17063"/>
    <cellStyle name="Percent 13 13 14 2" xfId="49194"/>
    <cellStyle name="Percent 13 13 15" xfId="17064"/>
    <cellStyle name="Percent 13 13 15 2" xfId="49195"/>
    <cellStyle name="Percent 13 13 16" xfId="17065"/>
    <cellStyle name="Percent 13 13 16 2" xfId="49196"/>
    <cellStyle name="Percent 13 13 17" xfId="17066"/>
    <cellStyle name="Percent 13 13 17 2" xfId="49197"/>
    <cellStyle name="Percent 13 13 18" xfId="17067"/>
    <cellStyle name="Percent 13 13 18 2" xfId="49198"/>
    <cellStyle name="Percent 13 13 19" xfId="17068"/>
    <cellStyle name="Percent 13 13 19 2" xfId="49199"/>
    <cellStyle name="Percent 13 13 2" xfId="17069"/>
    <cellStyle name="Percent 13 13 2 2" xfId="49200"/>
    <cellStyle name="Percent 13 13 20" xfId="17070"/>
    <cellStyle name="Percent 13 13 20 2" xfId="49201"/>
    <cellStyle name="Percent 13 13 21" xfId="17071"/>
    <cellStyle name="Percent 13 13 21 2" xfId="49202"/>
    <cellStyle name="Percent 13 13 22" xfId="17072"/>
    <cellStyle name="Percent 13 13 22 2" xfId="49203"/>
    <cellStyle name="Percent 13 13 23" xfId="17073"/>
    <cellStyle name="Percent 13 13 23 2" xfId="49204"/>
    <cellStyle name="Percent 13 13 24" xfId="17074"/>
    <cellStyle name="Percent 13 13 24 2" xfId="49205"/>
    <cellStyle name="Percent 13 13 25" xfId="17075"/>
    <cellStyle name="Percent 13 13 25 2" xfId="49206"/>
    <cellStyle name="Percent 13 13 26" xfId="17076"/>
    <cellStyle name="Percent 13 13 26 2" xfId="49207"/>
    <cellStyle name="Percent 13 13 27" xfId="17077"/>
    <cellStyle name="Percent 13 13 27 2" xfId="49208"/>
    <cellStyle name="Percent 13 13 28" xfId="17078"/>
    <cellStyle name="Percent 13 13 28 2" xfId="49209"/>
    <cellStyle name="Percent 13 13 29" xfId="17079"/>
    <cellStyle name="Percent 13 13 29 2" xfId="49210"/>
    <cellStyle name="Percent 13 13 3" xfId="17080"/>
    <cellStyle name="Percent 13 13 3 2" xfId="49211"/>
    <cellStyle name="Percent 13 13 30" xfId="17081"/>
    <cellStyle name="Percent 13 13 30 2" xfId="49212"/>
    <cellStyle name="Percent 13 13 31" xfId="17082"/>
    <cellStyle name="Percent 13 13 31 2" xfId="49213"/>
    <cellStyle name="Percent 13 13 32" xfId="17083"/>
    <cellStyle name="Percent 13 13 32 2" xfId="49214"/>
    <cellStyle name="Percent 13 13 33" xfId="17084"/>
    <cellStyle name="Percent 13 13 33 2" xfId="49215"/>
    <cellStyle name="Percent 13 13 34" xfId="17085"/>
    <cellStyle name="Percent 13 13 34 2" xfId="49216"/>
    <cellStyle name="Percent 13 13 35" xfId="17086"/>
    <cellStyle name="Percent 13 13 35 2" xfId="49217"/>
    <cellStyle name="Percent 13 13 36" xfId="49218"/>
    <cellStyle name="Percent 13 13 37" xfId="49219"/>
    <cellStyle name="Percent 13 13 38" xfId="49220"/>
    <cellStyle name="Percent 13 13 39" xfId="49189"/>
    <cellStyle name="Percent 13 13 4" xfId="17087"/>
    <cellStyle name="Percent 13 13 4 2" xfId="49221"/>
    <cellStyle name="Percent 13 13 5" xfId="17088"/>
    <cellStyle name="Percent 13 13 5 2" xfId="49222"/>
    <cellStyle name="Percent 13 13 6" xfId="17089"/>
    <cellStyle name="Percent 13 13 6 2" xfId="49223"/>
    <cellStyle name="Percent 13 13 7" xfId="17090"/>
    <cellStyle name="Percent 13 13 7 2" xfId="49224"/>
    <cellStyle name="Percent 13 13 8" xfId="17091"/>
    <cellStyle name="Percent 13 13 8 2" xfId="49225"/>
    <cellStyle name="Percent 13 13 9" xfId="17092"/>
    <cellStyle name="Percent 13 13 9 2" xfId="49226"/>
    <cellStyle name="Percent 13 14" xfId="17093"/>
    <cellStyle name="Percent 13 14 10" xfId="17094"/>
    <cellStyle name="Percent 13 14 10 2" xfId="49228"/>
    <cellStyle name="Percent 13 14 11" xfId="17095"/>
    <cellStyle name="Percent 13 14 11 2" xfId="49229"/>
    <cellStyle name="Percent 13 14 12" xfId="17096"/>
    <cellStyle name="Percent 13 14 12 2" xfId="49230"/>
    <cellStyle name="Percent 13 14 13" xfId="17097"/>
    <cellStyle name="Percent 13 14 13 2" xfId="49231"/>
    <cellStyle name="Percent 13 14 14" xfId="17098"/>
    <cellStyle name="Percent 13 14 14 2" xfId="49232"/>
    <cellStyle name="Percent 13 14 15" xfId="17099"/>
    <cellStyle name="Percent 13 14 15 2" xfId="49233"/>
    <cellStyle name="Percent 13 14 16" xfId="17100"/>
    <cellStyle name="Percent 13 14 16 2" xfId="49234"/>
    <cellStyle name="Percent 13 14 17" xfId="17101"/>
    <cellStyle name="Percent 13 14 17 2" xfId="49235"/>
    <cellStyle name="Percent 13 14 18" xfId="17102"/>
    <cellStyle name="Percent 13 14 18 2" xfId="49236"/>
    <cellStyle name="Percent 13 14 19" xfId="17103"/>
    <cellStyle name="Percent 13 14 19 2" xfId="49237"/>
    <cellStyle name="Percent 13 14 2" xfId="17104"/>
    <cellStyle name="Percent 13 14 2 2" xfId="49238"/>
    <cellStyle name="Percent 13 14 20" xfId="17105"/>
    <cellStyle name="Percent 13 14 20 2" xfId="49239"/>
    <cellStyle name="Percent 13 14 21" xfId="17106"/>
    <cellStyle name="Percent 13 14 21 2" xfId="49240"/>
    <cellStyle name="Percent 13 14 22" xfId="17107"/>
    <cellStyle name="Percent 13 14 22 2" xfId="49241"/>
    <cellStyle name="Percent 13 14 23" xfId="17108"/>
    <cellStyle name="Percent 13 14 23 2" xfId="49242"/>
    <cellStyle name="Percent 13 14 24" xfId="17109"/>
    <cellStyle name="Percent 13 14 24 2" xfId="49243"/>
    <cellStyle name="Percent 13 14 25" xfId="17110"/>
    <cellStyle name="Percent 13 14 25 2" xfId="49244"/>
    <cellStyle name="Percent 13 14 26" xfId="17111"/>
    <cellStyle name="Percent 13 14 26 2" xfId="49245"/>
    <cellStyle name="Percent 13 14 27" xfId="17112"/>
    <cellStyle name="Percent 13 14 27 2" xfId="49246"/>
    <cellStyle name="Percent 13 14 28" xfId="17113"/>
    <cellStyle name="Percent 13 14 28 2" xfId="49247"/>
    <cellStyle name="Percent 13 14 29" xfId="17114"/>
    <cellStyle name="Percent 13 14 29 2" xfId="49248"/>
    <cellStyle name="Percent 13 14 3" xfId="17115"/>
    <cellStyle name="Percent 13 14 3 2" xfId="49249"/>
    <cellStyle name="Percent 13 14 30" xfId="17116"/>
    <cellStyle name="Percent 13 14 30 2" xfId="49250"/>
    <cellStyle name="Percent 13 14 31" xfId="17117"/>
    <cellStyle name="Percent 13 14 31 2" xfId="49251"/>
    <cellStyle name="Percent 13 14 32" xfId="17118"/>
    <cellStyle name="Percent 13 14 32 2" xfId="49252"/>
    <cellStyle name="Percent 13 14 33" xfId="17119"/>
    <cellStyle name="Percent 13 14 33 2" xfId="49253"/>
    <cellStyle name="Percent 13 14 34" xfId="17120"/>
    <cellStyle name="Percent 13 14 34 2" xfId="49254"/>
    <cellStyle name="Percent 13 14 35" xfId="17121"/>
    <cellStyle name="Percent 13 14 35 2" xfId="49255"/>
    <cellStyle name="Percent 13 14 36" xfId="49256"/>
    <cellStyle name="Percent 13 14 37" xfId="49257"/>
    <cellStyle name="Percent 13 14 38" xfId="49258"/>
    <cellStyle name="Percent 13 14 39" xfId="49227"/>
    <cellStyle name="Percent 13 14 4" xfId="17122"/>
    <cellStyle name="Percent 13 14 4 2" xfId="49259"/>
    <cellStyle name="Percent 13 14 5" xfId="17123"/>
    <cellStyle name="Percent 13 14 5 2" xfId="49260"/>
    <cellStyle name="Percent 13 14 6" xfId="17124"/>
    <cellStyle name="Percent 13 14 6 2" xfId="49261"/>
    <cellStyle name="Percent 13 14 7" xfId="17125"/>
    <cellStyle name="Percent 13 14 7 2" xfId="49262"/>
    <cellStyle name="Percent 13 14 8" xfId="17126"/>
    <cellStyle name="Percent 13 14 8 2" xfId="49263"/>
    <cellStyle name="Percent 13 14 9" xfId="17127"/>
    <cellStyle name="Percent 13 14 9 2" xfId="49264"/>
    <cellStyle name="Percent 13 15" xfId="17128"/>
    <cellStyle name="Percent 13 15 10" xfId="17129"/>
    <cellStyle name="Percent 13 15 10 2" xfId="49266"/>
    <cellStyle name="Percent 13 15 11" xfId="17130"/>
    <cellStyle name="Percent 13 15 11 2" xfId="49267"/>
    <cellStyle name="Percent 13 15 12" xfId="17131"/>
    <cellStyle name="Percent 13 15 12 2" xfId="49268"/>
    <cellStyle name="Percent 13 15 13" xfId="17132"/>
    <cellStyle name="Percent 13 15 13 2" xfId="49269"/>
    <cellStyle name="Percent 13 15 14" xfId="17133"/>
    <cellStyle name="Percent 13 15 14 2" xfId="49270"/>
    <cellStyle name="Percent 13 15 15" xfId="17134"/>
    <cellStyle name="Percent 13 15 15 2" xfId="49271"/>
    <cellStyle name="Percent 13 15 16" xfId="17135"/>
    <cellStyle name="Percent 13 15 16 2" xfId="49272"/>
    <cellStyle name="Percent 13 15 17" xfId="17136"/>
    <cellStyle name="Percent 13 15 17 2" xfId="49273"/>
    <cellStyle name="Percent 13 15 18" xfId="17137"/>
    <cellStyle name="Percent 13 15 18 2" xfId="49274"/>
    <cellStyle name="Percent 13 15 19" xfId="17138"/>
    <cellStyle name="Percent 13 15 19 2" xfId="49275"/>
    <cellStyle name="Percent 13 15 2" xfId="17139"/>
    <cellStyle name="Percent 13 15 2 2" xfId="49276"/>
    <cellStyle name="Percent 13 15 20" xfId="17140"/>
    <cellStyle name="Percent 13 15 20 2" xfId="49277"/>
    <cellStyle name="Percent 13 15 21" xfId="17141"/>
    <cellStyle name="Percent 13 15 21 2" xfId="49278"/>
    <cellStyle name="Percent 13 15 22" xfId="17142"/>
    <cellStyle name="Percent 13 15 22 2" xfId="49279"/>
    <cellStyle name="Percent 13 15 23" xfId="17143"/>
    <cellStyle name="Percent 13 15 23 2" xfId="49280"/>
    <cellStyle name="Percent 13 15 24" xfId="17144"/>
    <cellStyle name="Percent 13 15 24 2" xfId="49281"/>
    <cellStyle name="Percent 13 15 25" xfId="17145"/>
    <cellStyle name="Percent 13 15 25 2" xfId="49282"/>
    <cellStyle name="Percent 13 15 26" xfId="17146"/>
    <cellStyle name="Percent 13 15 26 2" xfId="49283"/>
    <cellStyle name="Percent 13 15 27" xfId="17147"/>
    <cellStyle name="Percent 13 15 27 2" xfId="49284"/>
    <cellStyle name="Percent 13 15 28" xfId="17148"/>
    <cellStyle name="Percent 13 15 28 2" xfId="49285"/>
    <cellStyle name="Percent 13 15 29" xfId="17149"/>
    <cellStyle name="Percent 13 15 29 2" xfId="49286"/>
    <cellStyle name="Percent 13 15 3" xfId="17150"/>
    <cellStyle name="Percent 13 15 3 2" xfId="49287"/>
    <cellStyle name="Percent 13 15 30" xfId="17151"/>
    <cellStyle name="Percent 13 15 30 2" xfId="49288"/>
    <cellStyle name="Percent 13 15 31" xfId="17152"/>
    <cellStyle name="Percent 13 15 31 2" xfId="49289"/>
    <cellStyle name="Percent 13 15 32" xfId="17153"/>
    <cellStyle name="Percent 13 15 32 2" xfId="49290"/>
    <cellStyle name="Percent 13 15 33" xfId="17154"/>
    <cellStyle name="Percent 13 15 33 2" xfId="49291"/>
    <cellStyle name="Percent 13 15 34" xfId="17155"/>
    <cellStyle name="Percent 13 15 34 2" xfId="49292"/>
    <cellStyle name="Percent 13 15 35" xfId="17156"/>
    <cellStyle name="Percent 13 15 35 2" xfId="49293"/>
    <cellStyle name="Percent 13 15 36" xfId="49294"/>
    <cellStyle name="Percent 13 15 37" xfId="49295"/>
    <cellStyle name="Percent 13 15 38" xfId="49296"/>
    <cellStyle name="Percent 13 15 39" xfId="49265"/>
    <cellStyle name="Percent 13 15 4" xfId="17157"/>
    <cellStyle name="Percent 13 15 4 2" xfId="49297"/>
    <cellStyle name="Percent 13 15 5" xfId="17158"/>
    <cellStyle name="Percent 13 15 5 2" xfId="49298"/>
    <cellStyle name="Percent 13 15 6" xfId="17159"/>
    <cellStyle name="Percent 13 15 6 2" xfId="49299"/>
    <cellStyle name="Percent 13 15 7" xfId="17160"/>
    <cellStyle name="Percent 13 15 7 2" xfId="49300"/>
    <cellStyle name="Percent 13 15 8" xfId="17161"/>
    <cellStyle name="Percent 13 15 8 2" xfId="49301"/>
    <cellStyle name="Percent 13 15 9" xfId="17162"/>
    <cellStyle name="Percent 13 15 9 2" xfId="49302"/>
    <cellStyle name="Percent 13 16" xfId="17163"/>
    <cellStyle name="Percent 13 16 10" xfId="17164"/>
    <cellStyle name="Percent 13 16 10 2" xfId="49304"/>
    <cellStyle name="Percent 13 16 11" xfId="17165"/>
    <cellStyle name="Percent 13 16 11 2" xfId="49305"/>
    <cellStyle name="Percent 13 16 12" xfId="17166"/>
    <cellStyle name="Percent 13 16 12 2" xfId="49306"/>
    <cellStyle name="Percent 13 16 13" xfId="17167"/>
    <cellStyle name="Percent 13 16 13 2" xfId="49307"/>
    <cellStyle name="Percent 13 16 14" xfId="17168"/>
    <cellStyle name="Percent 13 16 14 2" xfId="49308"/>
    <cellStyle name="Percent 13 16 15" xfId="17169"/>
    <cellStyle name="Percent 13 16 15 2" xfId="49309"/>
    <cellStyle name="Percent 13 16 16" xfId="17170"/>
    <cellStyle name="Percent 13 16 16 2" xfId="49310"/>
    <cellStyle name="Percent 13 16 17" xfId="17171"/>
    <cellStyle name="Percent 13 16 17 2" xfId="49311"/>
    <cellStyle name="Percent 13 16 18" xfId="17172"/>
    <cellStyle name="Percent 13 16 18 2" xfId="49312"/>
    <cellStyle name="Percent 13 16 19" xfId="17173"/>
    <cellStyle name="Percent 13 16 19 2" xfId="49313"/>
    <cellStyle name="Percent 13 16 2" xfId="17174"/>
    <cellStyle name="Percent 13 16 2 2" xfId="49314"/>
    <cellStyle name="Percent 13 16 20" xfId="17175"/>
    <cellStyle name="Percent 13 16 20 2" xfId="49315"/>
    <cellStyle name="Percent 13 16 21" xfId="17176"/>
    <cellStyle name="Percent 13 16 21 2" xfId="49316"/>
    <cellStyle name="Percent 13 16 22" xfId="17177"/>
    <cellStyle name="Percent 13 16 22 2" xfId="49317"/>
    <cellStyle name="Percent 13 16 23" xfId="17178"/>
    <cellStyle name="Percent 13 16 23 2" xfId="49318"/>
    <cellStyle name="Percent 13 16 24" xfId="17179"/>
    <cellStyle name="Percent 13 16 24 2" xfId="49319"/>
    <cellStyle name="Percent 13 16 25" xfId="17180"/>
    <cellStyle name="Percent 13 16 25 2" xfId="49320"/>
    <cellStyle name="Percent 13 16 26" xfId="17181"/>
    <cellStyle name="Percent 13 16 26 2" xfId="49321"/>
    <cellStyle name="Percent 13 16 27" xfId="17182"/>
    <cellStyle name="Percent 13 16 27 2" xfId="49322"/>
    <cellStyle name="Percent 13 16 28" xfId="17183"/>
    <cellStyle name="Percent 13 16 28 2" xfId="49323"/>
    <cellStyle name="Percent 13 16 29" xfId="17184"/>
    <cellStyle name="Percent 13 16 29 2" xfId="49324"/>
    <cellStyle name="Percent 13 16 3" xfId="17185"/>
    <cellStyle name="Percent 13 16 3 2" xfId="49325"/>
    <cellStyle name="Percent 13 16 30" xfId="17186"/>
    <cellStyle name="Percent 13 16 30 2" xfId="49326"/>
    <cellStyle name="Percent 13 16 31" xfId="17187"/>
    <cellStyle name="Percent 13 16 31 2" xfId="49327"/>
    <cellStyle name="Percent 13 16 32" xfId="17188"/>
    <cellStyle name="Percent 13 16 32 2" xfId="49328"/>
    <cellStyle name="Percent 13 16 33" xfId="17189"/>
    <cellStyle name="Percent 13 16 33 2" xfId="49329"/>
    <cellStyle name="Percent 13 16 34" xfId="17190"/>
    <cellStyle name="Percent 13 16 34 2" xfId="49330"/>
    <cellStyle name="Percent 13 16 35" xfId="17191"/>
    <cellStyle name="Percent 13 16 35 2" xfId="49331"/>
    <cellStyle name="Percent 13 16 36" xfId="49332"/>
    <cellStyle name="Percent 13 16 37" xfId="49333"/>
    <cellStyle name="Percent 13 16 38" xfId="49334"/>
    <cellStyle name="Percent 13 16 39" xfId="49303"/>
    <cellStyle name="Percent 13 16 4" xfId="17192"/>
    <cellStyle name="Percent 13 16 4 2" xfId="49335"/>
    <cellStyle name="Percent 13 16 5" xfId="17193"/>
    <cellStyle name="Percent 13 16 5 2" xfId="49336"/>
    <cellStyle name="Percent 13 16 6" xfId="17194"/>
    <cellStyle name="Percent 13 16 6 2" xfId="49337"/>
    <cellStyle name="Percent 13 16 7" xfId="17195"/>
    <cellStyle name="Percent 13 16 7 2" xfId="49338"/>
    <cellStyle name="Percent 13 16 8" xfId="17196"/>
    <cellStyle name="Percent 13 16 8 2" xfId="49339"/>
    <cellStyle name="Percent 13 16 9" xfId="17197"/>
    <cellStyle name="Percent 13 16 9 2" xfId="49340"/>
    <cellStyle name="Percent 13 17" xfId="17198"/>
    <cellStyle name="Percent 13 17 10" xfId="17199"/>
    <cellStyle name="Percent 13 17 10 2" xfId="49342"/>
    <cellStyle name="Percent 13 17 11" xfId="17200"/>
    <cellStyle name="Percent 13 17 11 2" xfId="49343"/>
    <cellStyle name="Percent 13 17 12" xfId="17201"/>
    <cellStyle name="Percent 13 17 12 2" xfId="49344"/>
    <cellStyle name="Percent 13 17 13" xfId="17202"/>
    <cellStyle name="Percent 13 17 13 2" xfId="49345"/>
    <cellStyle name="Percent 13 17 14" xfId="17203"/>
    <cellStyle name="Percent 13 17 14 2" xfId="49346"/>
    <cellStyle name="Percent 13 17 15" xfId="17204"/>
    <cellStyle name="Percent 13 17 15 2" xfId="49347"/>
    <cellStyle name="Percent 13 17 16" xfId="17205"/>
    <cellStyle name="Percent 13 17 16 2" xfId="49348"/>
    <cellStyle name="Percent 13 17 17" xfId="17206"/>
    <cellStyle name="Percent 13 17 17 2" xfId="49349"/>
    <cellStyle name="Percent 13 17 18" xfId="17207"/>
    <cellStyle name="Percent 13 17 18 2" xfId="49350"/>
    <cellStyle name="Percent 13 17 19" xfId="17208"/>
    <cellStyle name="Percent 13 17 19 2" xfId="49351"/>
    <cellStyle name="Percent 13 17 2" xfId="17209"/>
    <cellStyle name="Percent 13 17 2 2" xfId="49352"/>
    <cellStyle name="Percent 13 17 20" xfId="17210"/>
    <cellStyle name="Percent 13 17 20 2" xfId="49353"/>
    <cellStyle name="Percent 13 17 21" xfId="17211"/>
    <cellStyle name="Percent 13 17 21 2" xfId="49354"/>
    <cellStyle name="Percent 13 17 22" xfId="17212"/>
    <cellStyle name="Percent 13 17 22 2" xfId="49355"/>
    <cellStyle name="Percent 13 17 23" xfId="17213"/>
    <cellStyle name="Percent 13 17 23 2" xfId="49356"/>
    <cellStyle name="Percent 13 17 24" xfId="17214"/>
    <cellStyle name="Percent 13 17 24 2" xfId="49357"/>
    <cellStyle name="Percent 13 17 25" xfId="17215"/>
    <cellStyle name="Percent 13 17 25 2" xfId="49358"/>
    <cellStyle name="Percent 13 17 26" xfId="17216"/>
    <cellStyle name="Percent 13 17 26 2" xfId="49359"/>
    <cellStyle name="Percent 13 17 27" xfId="17217"/>
    <cellStyle name="Percent 13 17 27 2" xfId="49360"/>
    <cellStyle name="Percent 13 17 28" xfId="17218"/>
    <cellStyle name="Percent 13 17 28 2" xfId="49361"/>
    <cellStyle name="Percent 13 17 29" xfId="17219"/>
    <cellStyle name="Percent 13 17 29 2" xfId="49362"/>
    <cellStyle name="Percent 13 17 3" xfId="17220"/>
    <cellStyle name="Percent 13 17 3 2" xfId="49363"/>
    <cellStyle name="Percent 13 17 30" xfId="17221"/>
    <cellStyle name="Percent 13 17 30 2" xfId="49364"/>
    <cellStyle name="Percent 13 17 31" xfId="17222"/>
    <cellStyle name="Percent 13 17 31 2" xfId="49365"/>
    <cellStyle name="Percent 13 17 32" xfId="17223"/>
    <cellStyle name="Percent 13 17 32 2" xfId="49366"/>
    <cellStyle name="Percent 13 17 33" xfId="17224"/>
    <cellStyle name="Percent 13 17 33 2" xfId="49367"/>
    <cellStyle name="Percent 13 17 34" xfId="17225"/>
    <cellStyle name="Percent 13 17 34 2" xfId="49368"/>
    <cellStyle name="Percent 13 17 35" xfId="17226"/>
    <cellStyle name="Percent 13 17 35 2" xfId="49369"/>
    <cellStyle name="Percent 13 17 36" xfId="49370"/>
    <cellStyle name="Percent 13 17 37" xfId="49371"/>
    <cellStyle name="Percent 13 17 38" xfId="49372"/>
    <cellStyle name="Percent 13 17 39" xfId="49341"/>
    <cellStyle name="Percent 13 17 4" xfId="17227"/>
    <cellStyle name="Percent 13 17 4 2" xfId="49373"/>
    <cellStyle name="Percent 13 17 5" xfId="17228"/>
    <cellStyle name="Percent 13 17 5 2" xfId="49374"/>
    <cellStyle name="Percent 13 17 6" xfId="17229"/>
    <cellStyle name="Percent 13 17 6 2" xfId="49375"/>
    <cellStyle name="Percent 13 17 7" xfId="17230"/>
    <cellStyle name="Percent 13 17 7 2" xfId="49376"/>
    <cellStyle name="Percent 13 17 8" xfId="17231"/>
    <cellStyle name="Percent 13 17 8 2" xfId="49377"/>
    <cellStyle name="Percent 13 17 9" xfId="17232"/>
    <cellStyle name="Percent 13 17 9 2" xfId="49378"/>
    <cellStyle name="Percent 13 18" xfId="17233"/>
    <cellStyle name="Percent 13 18 10" xfId="17234"/>
    <cellStyle name="Percent 13 18 10 2" xfId="49380"/>
    <cellStyle name="Percent 13 18 11" xfId="17235"/>
    <cellStyle name="Percent 13 18 11 2" xfId="49381"/>
    <cellStyle name="Percent 13 18 12" xfId="17236"/>
    <cellStyle name="Percent 13 18 12 2" xfId="49382"/>
    <cellStyle name="Percent 13 18 13" xfId="17237"/>
    <cellStyle name="Percent 13 18 13 2" xfId="49383"/>
    <cellStyle name="Percent 13 18 14" xfId="17238"/>
    <cellStyle name="Percent 13 18 14 2" xfId="49384"/>
    <cellStyle name="Percent 13 18 15" xfId="17239"/>
    <cellStyle name="Percent 13 18 15 2" xfId="49385"/>
    <cellStyle name="Percent 13 18 16" xfId="17240"/>
    <cellStyle name="Percent 13 18 16 2" xfId="49386"/>
    <cellStyle name="Percent 13 18 17" xfId="17241"/>
    <cellStyle name="Percent 13 18 17 2" xfId="49387"/>
    <cellStyle name="Percent 13 18 18" xfId="17242"/>
    <cellStyle name="Percent 13 18 18 2" xfId="49388"/>
    <cellStyle name="Percent 13 18 19" xfId="17243"/>
    <cellStyle name="Percent 13 18 19 2" xfId="49389"/>
    <cellStyle name="Percent 13 18 2" xfId="17244"/>
    <cellStyle name="Percent 13 18 2 2" xfId="49390"/>
    <cellStyle name="Percent 13 18 20" xfId="17245"/>
    <cellStyle name="Percent 13 18 20 2" xfId="49391"/>
    <cellStyle name="Percent 13 18 21" xfId="17246"/>
    <cellStyle name="Percent 13 18 21 2" xfId="49392"/>
    <cellStyle name="Percent 13 18 22" xfId="17247"/>
    <cellStyle name="Percent 13 18 22 2" xfId="49393"/>
    <cellStyle name="Percent 13 18 23" xfId="17248"/>
    <cellStyle name="Percent 13 18 23 2" xfId="49394"/>
    <cellStyle name="Percent 13 18 24" xfId="17249"/>
    <cellStyle name="Percent 13 18 24 2" xfId="49395"/>
    <cellStyle name="Percent 13 18 25" xfId="17250"/>
    <cellStyle name="Percent 13 18 25 2" xfId="49396"/>
    <cellStyle name="Percent 13 18 26" xfId="17251"/>
    <cellStyle name="Percent 13 18 26 2" xfId="49397"/>
    <cellStyle name="Percent 13 18 27" xfId="17252"/>
    <cellStyle name="Percent 13 18 27 2" xfId="49398"/>
    <cellStyle name="Percent 13 18 28" xfId="17253"/>
    <cellStyle name="Percent 13 18 28 2" xfId="49399"/>
    <cellStyle name="Percent 13 18 29" xfId="17254"/>
    <cellStyle name="Percent 13 18 29 2" xfId="49400"/>
    <cellStyle name="Percent 13 18 3" xfId="17255"/>
    <cellStyle name="Percent 13 18 3 2" xfId="49401"/>
    <cellStyle name="Percent 13 18 30" xfId="17256"/>
    <cellStyle name="Percent 13 18 30 2" xfId="49402"/>
    <cellStyle name="Percent 13 18 31" xfId="17257"/>
    <cellStyle name="Percent 13 18 31 2" xfId="49403"/>
    <cellStyle name="Percent 13 18 32" xfId="17258"/>
    <cellStyle name="Percent 13 18 32 2" xfId="49404"/>
    <cellStyle name="Percent 13 18 33" xfId="17259"/>
    <cellStyle name="Percent 13 18 33 2" xfId="49405"/>
    <cellStyle name="Percent 13 18 34" xfId="17260"/>
    <cellStyle name="Percent 13 18 34 2" xfId="49406"/>
    <cellStyle name="Percent 13 18 35" xfId="17261"/>
    <cellStyle name="Percent 13 18 35 2" xfId="49407"/>
    <cellStyle name="Percent 13 18 36" xfId="49408"/>
    <cellStyle name="Percent 13 18 37" xfId="49409"/>
    <cellStyle name="Percent 13 18 38" xfId="49410"/>
    <cellStyle name="Percent 13 18 39" xfId="49379"/>
    <cellStyle name="Percent 13 18 4" xfId="17262"/>
    <cellStyle name="Percent 13 18 4 2" xfId="49411"/>
    <cellStyle name="Percent 13 18 5" xfId="17263"/>
    <cellStyle name="Percent 13 18 5 2" xfId="49412"/>
    <cellStyle name="Percent 13 18 6" xfId="17264"/>
    <cellStyle name="Percent 13 18 6 2" xfId="49413"/>
    <cellStyle name="Percent 13 18 7" xfId="17265"/>
    <cellStyle name="Percent 13 18 7 2" xfId="49414"/>
    <cellStyle name="Percent 13 18 8" xfId="17266"/>
    <cellStyle name="Percent 13 18 8 2" xfId="49415"/>
    <cellStyle name="Percent 13 18 9" xfId="17267"/>
    <cellStyle name="Percent 13 18 9 2" xfId="49416"/>
    <cellStyle name="Percent 13 19" xfId="17268"/>
    <cellStyle name="Percent 13 19 10" xfId="17269"/>
    <cellStyle name="Percent 13 19 10 2" xfId="49418"/>
    <cellStyle name="Percent 13 19 11" xfId="17270"/>
    <cellStyle name="Percent 13 19 11 2" xfId="49419"/>
    <cellStyle name="Percent 13 19 12" xfId="17271"/>
    <cellStyle name="Percent 13 19 12 2" xfId="49420"/>
    <cellStyle name="Percent 13 19 13" xfId="17272"/>
    <cellStyle name="Percent 13 19 13 2" xfId="49421"/>
    <cellStyle name="Percent 13 19 14" xfId="17273"/>
    <cellStyle name="Percent 13 19 14 2" xfId="49422"/>
    <cellStyle name="Percent 13 19 15" xfId="17274"/>
    <cellStyle name="Percent 13 19 15 2" xfId="49423"/>
    <cellStyle name="Percent 13 19 16" xfId="17275"/>
    <cellStyle name="Percent 13 19 16 2" xfId="49424"/>
    <cellStyle name="Percent 13 19 17" xfId="17276"/>
    <cellStyle name="Percent 13 19 17 2" xfId="49425"/>
    <cellStyle name="Percent 13 19 18" xfId="17277"/>
    <cellStyle name="Percent 13 19 18 2" xfId="49426"/>
    <cellStyle name="Percent 13 19 19" xfId="17278"/>
    <cellStyle name="Percent 13 19 19 2" xfId="49427"/>
    <cellStyle name="Percent 13 19 2" xfId="17279"/>
    <cellStyle name="Percent 13 19 2 2" xfId="49428"/>
    <cellStyle name="Percent 13 19 20" xfId="17280"/>
    <cellStyle name="Percent 13 19 20 2" xfId="49429"/>
    <cellStyle name="Percent 13 19 21" xfId="17281"/>
    <cellStyle name="Percent 13 19 21 2" xfId="49430"/>
    <cellStyle name="Percent 13 19 22" xfId="17282"/>
    <cellStyle name="Percent 13 19 22 2" xfId="49431"/>
    <cellStyle name="Percent 13 19 23" xfId="17283"/>
    <cellStyle name="Percent 13 19 23 2" xfId="49432"/>
    <cellStyle name="Percent 13 19 24" xfId="17284"/>
    <cellStyle name="Percent 13 19 24 2" xfId="49433"/>
    <cellStyle name="Percent 13 19 25" xfId="17285"/>
    <cellStyle name="Percent 13 19 25 2" xfId="49434"/>
    <cellStyle name="Percent 13 19 26" xfId="17286"/>
    <cellStyle name="Percent 13 19 26 2" xfId="49435"/>
    <cellStyle name="Percent 13 19 27" xfId="17287"/>
    <cellStyle name="Percent 13 19 27 2" xfId="49436"/>
    <cellStyle name="Percent 13 19 28" xfId="17288"/>
    <cellStyle name="Percent 13 19 28 2" xfId="49437"/>
    <cellStyle name="Percent 13 19 29" xfId="17289"/>
    <cellStyle name="Percent 13 19 29 2" xfId="49438"/>
    <cellStyle name="Percent 13 19 3" xfId="17290"/>
    <cellStyle name="Percent 13 19 3 2" xfId="49439"/>
    <cellStyle name="Percent 13 19 30" xfId="17291"/>
    <cellStyle name="Percent 13 19 30 2" xfId="49440"/>
    <cellStyle name="Percent 13 19 31" xfId="17292"/>
    <cellStyle name="Percent 13 19 31 2" xfId="49441"/>
    <cellStyle name="Percent 13 19 32" xfId="17293"/>
    <cellStyle name="Percent 13 19 32 2" xfId="49442"/>
    <cellStyle name="Percent 13 19 33" xfId="17294"/>
    <cellStyle name="Percent 13 19 33 2" xfId="49443"/>
    <cellStyle name="Percent 13 19 34" xfId="17295"/>
    <cellStyle name="Percent 13 19 34 2" xfId="49444"/>
    <cellStyle name="Percent 13 19 35" xfId="17296"/>
    <cellStyle name="Percent 13 19 35 2" xfId="49445"/>
    <cellStyle name="Percent 13 19 36" xfId="49446"/>
    <cellStyle name="Percent 13 19 37" xfId="49447"/>
    <cellStyle name="Percent 13 19 38" xfId="49448"/>
    <cellStyle name="Percent 13 19 39" xfId="49417"/>
    <cellStyle name="Percent 13 19 4" xfId="17297"/>
    <cellStyle name="Percent 13 19 4 2" xfId="49449"/>
    <cellStyle name="Percent 13 19 5" xfId="17298"/>
    <cellStyle name="Percent 13 19 5 2" xfId="49450"/>
    <cellStyle name="Percent 13 19 6" xfId="17299"/>
    <cellStyle name="Percent 13 19 6 2" xfId="49451"/>
    <cellStyle name="Percent 13 19 7" xfId="17300"/>
    <cellStyle name="Percent 13 19 7 2" xfId="49452"/>
    <cellStyle name="Percent 13 19 8" xfId="17301"/>
    <cellStyle name="Percent 13 19 8 2" xfId="49453"/>
    <cellStyle name="Percent 13 19 9" xfId="17302"/>
    <cellStyle name="Percent 13 19 9 2" xfId="49454"/>
    <cellStyle name="Percent 13 2" xfId="17303"/>
    <cellStyle name="Percent 13 2 10" xfId="17304"/>
    <cellStyle name="Percent 13 2 10 2" xfId="49456"/>
    <cellStyle name="Percent 13 2 11" xfId="17305"/>
    <cellStyle name="Percent 13 2 11 2" xfId="49457"/>
    <cellStyle name="Percent 13 2 12" xfId="17306"/>
    <cellStyle name="Percent 13 2 12 2" xfId="49458"/>
    <cellStyle name="Percent 13 2 13" xfId="17307"/>
    <cellStyle name="Percent 13 2 13 2" xfId="49459"/>
    <cellStyle name="Percent 13 2 14" xfId="17308"/>
    <cellStyle name="Percent 13 2 14 2" xfId="49460"/>
    <cellStyle name="Percent 13 2 15" xfId="17309"/>
    <cellStyle name="Percent 13 2 15 2" xfId="49461"/>
    <cellStyle name="Percent 13 2 16" xfId="17310"/>
    <cellStyle name="Percent 13 2 16 2" xfId="49462"/>
    <cellStyle name="Percent 13 2 17" xfId="17311"/>
    <cellStyle name="Percent 13 2 17 2" xfId="49463"/>
    <cellStyle name="Percent 13 2 18" xfId="17312"/>
    <cellStyle name="Percent 13 2 18 2" xfId="49464"/>
    <cellStyle name="Percent 13 2 19" xfId="17313"/>
    <cellStyle name="Percent 13 2 19 2" xfId="49465"/>
    <cellStyle name="Percent 13 2 2" xfId="17314"/>
    <cellStyle name="Percent 13 2 2 2" xfId="49466"/>
    <cellStyle name="Percent 13 2 20" xfId="17315"/>
    <cellStyle name="Percent 13 2 20 2" xfId="49467"/>
    <cellStyle name="Percent 13 2 21" xfId="17316"/>
    <cellStyle name="Percent 13 2 21 2" xfId="49468"/>
    <cellStyle name="Percent 13 2 22" xfId="17317"/>
    <cellStyle name="Percent 13 2 22 2" xfId="49469"/>
    <cellStyle name="Percent 13 2 23" xfId="17318"/>
    <cellStyle name="Percent 13 2 23 2" xfId="49470"/>
    <cellStyle name="Percent 13 2 24" xfId="17319"/>
    <cellStyle name="Percent 13 2 24 2" xfId="49471"/>
    <cellStyle name="Percent 13 2 25" xfId="17320"/>
    <cellStyle name="Percent 13 2 25 2" xfId="49472"/>
    <cellStyle name="Percent 13 2 26" xfId="17321"/>
    <cellStyle name="Percent 13 2 26 2" xfId="49473"/>
    <cellStyle name="Percent 13 2 27" xfId="17322"/>
    <cellStyle name="Percent 13 2 27 2" xfId="49474"/>
    <cellStyle name="Percent 13 2 28" xfId="17323"/>
    <cellStyle name="Percent 13 2 28 2" xfId="49475"/>
    <cellStyle name="Percent 13 2 29" xfId="17324"/>
    <cellStyle name="Percent 13 2 29 2" xfId="49476"/>
    <cellStyle name="Percent 13 2 3" xfId="17325"/>
    <cellStyle name="Percent 13 2 3 2" xfId="49477"/>
    <cellStyle name="Percent 13 2 30" xfId="17326"/>
    <cellStyle name="Percent 13 2 30 2" xfId="49478"/>
    <cellStyle name="Percent 13 2 31" xfId="17327"/>
    <cellStyle name="Percent 13 2 31 2" xfId="49479"/>
    <cellStyle name="Percent 13 2 32" xfId="17328"/>
    <cellStyle name="Percent 13 2 32 2" xfId="49480"/>
    <cellStyle name="Percent 13 2 33" xfId="17329"/>
    <cellStyle name="Percent 13 2 33 2" xfId="49481"/>
    <cellStyle name="Percent 13 2 34" xfId="17330"/>
    <cellStyle name="Percent 13 2 34 2" xfId="49482"/>
    <cellStyle name="Percent 13 2 35" xfId="17331"/>
    <cellStyle name="Percent 13 2 35 2" xfId="49483"/>
    <cellStyle name="Percent 13 2 36" xfId="49484"/>
    <cellStyle name="Percent 13 2 37" xfId="49485"/>
    <cellStyle name="Percent 13 2 38" xfId="49486"/>
    <cellStyle name="Percent 13 2 39" xfId="49455"/>
    <cellStyle name="Percent 13 2 4" xfId="17332"/>
    <cellStyle name="Percent 13 2 4 2" xfId="49487"/>
    <cellStyle name="Percent 13 2 5" xfId="17333"/>
    <cellStyle name="Percent 13 2 5 2" xfId="49488"/>
    <cellStyle name="Percent 13 2 6" xfId="17334"/>
    <cellStyle name="Percent 13 2 6 2" xfId="49489"/>
    <cellStyle name="Percent 13 2 7" xfId="17335"/>
    <cellStyle name="Percent 13 2 7 2" xfId="49490"/>
    <cellStyle name="Percent 13 2 8" xfId="17336"/>
    <cellStyle name="Percent 13 2 8 2" xfId="49491"/>
    <cellStyle name="Percent 13 2 9" xfId="17337"/>
    <cellStyle name="Percent 13 2 9 2" xfId="49492"/>
    <cellStyle name="Percent 13 20" xfId="17338"/>
    <cellStyle name="Percent 13 20 10" xfId="17339"/>
    <cellStyle name="Percent 13 20 10 2" xfId="49494"/>
    <cellStyle name="Percent 13 20 11" xfId="17340"/>
    <cellStyle name="Percent 13 20 11 2" xfId="49495"/>
    <cellStyle name="Percent 13 20 12" xfId="17341"/>
    <cellStyle name="Percent 13 20 12 2" xfId="49496"/>
    <cellStyle name="Percent 13 20 13" xfId="17342"/>
    <cellStyle name="Percent 13 20 13 2" xfId="49497"/>
    <cellStyle name="Percent 13 20 14" xfId="17343"/>
    <cellStyle name="Percent 13 20 14 2" xfId="49498"/>
    <cellStyle name="Percent 13 20 15" xfId="17344"/>
    <cellStyle name="Percent 13 20 15 2" xfId="49499"/>
    <cellStyle name="Percent 13 20 16" xfId="17345"/>
    <cellStyle name="Percent 13 20 16 2" xfId="49500"/>
    <cellStyle name="Percent 13 20 17" xfId="17346"/>
    <cellStyle name="Percent 13 20 17 2" xfId="49501"/>
    <cellStyle name="Percent 13 20 18" xfId="17347"/>
    <cellStyle name="Percent 13 20 18 2" xfId="49502"/>
    <cellStyle name="Percent 13 20 19" xfId="17348"/>
    <cellStyle name="Percent 13 20 19 2" xfId="49503"/>
    <cellStyle name="Percent 13 20 2" xfId="17349"/>
    <cellStyle name="Percent 13 20 2 2" xfId="49504"/>
    <cellStyle name="Percent 13 20 20" xfId="17350"/>
    <cellStyle name="Percent 13 20 20 2" xfId="49505"/>
    <cellStyle name="Percent 13 20 21" xfId="17351"/>
    <cellStyle name="Percent 13 20 21 2" xfId="49506"/>
    <cellStyle name="Percent 13 20 22" xfId="17352"/>
    <cellStyle name="Percent 13 20 22 2" xfId="49507"/>
    <cellStyle name="Percent 13 20 23" xfId="17353"/>
    <cellStyle name="Percent 13 20 23 2" xfId="49508"/>
    <cellStyle name="Percent 13 20 24" xfId="17354"/>
    <cellStyle name="Percent 13 20 24 2" xfId="49509"/>
    <cellStyle name="Percent 13 20 25" xfId="17355"/>
    <cellStyle name="Percent 13 20 25 2" xfId="49510"/>
    <cellStyle name="Percent 13 20 26" xfId="17356"/>
    <cellStyle name="Percent 13 20 26 2" xfId="49511"/>
    <cellStyle name="Percent 13 20 27" xfId="17357"/>
    <cellStyle name="Percent 13 20 27 2" xfId="49512"/>
    <cellStyle name="Percent 13 20 28" xfId="17358"/>
    <cellStyle name="Percent 13 20 28 2" xfId="49513"/>
    <cellStyle name="Percent 13 20 29" xfId="17359"/>
    <cellStyle name="Percent 13 20 29 2" xfId="49514"/>
    <cellStyle name="Percent 13 20 3" xfId="17360"/>
    <cellStyle name="Percent 13 20 3 2" xfId="49515"/>
    <cellStyle name="Percent 13 20 30" xfId="17361"/>
    <cellStyle name="Percent 13 20 30 2" xfId="49516"/>
    <cellStyle name="Percent 13 20 31" xfId="17362"/>
    <cellStyle name="Percent 13 20 31 2" xfId="49517"/>
    <cellStyle name="Percent 13 20 32" xfId="17363"/>
    <cellStyle name="Percent 13 20 32 2" xfId="49518"/>
    <cellStyle name="Percent 13 20 33" xfId="17364"/>
    <cellStyle name="Percent 13 20 33 2" xfId="49519"/>
    <cellStyle name="Percent 13 20 34" xfId="17365"/>
    <cellStyle name="Percent 13 20 34 2" xfId="49520"/>
    <cellStyle name="Percent 13 20 35" xfId="17366"/>
    <cellStyle name="Percent 13 20 35 2" xfId="49521"/>
    <cellStyle name="Percent 13 20 36" xfId="49522"/>
    <cellStyle name="Percent 13 20 37" xfId="49523"/>
    <cellStyle name="Percent 13 20 38" xfId="49524"/>
    <cellStyle name="Percent 13 20 39" xfId="49493"/>
    <cellStyle name="Percent 13 20 4" xfId="17367"/>
    <cellStyle name="Percent 13 20 4 2" xfId="49525"/>
    <cellStyle name="Percent 13 20 5" xfId="17368"/>
    <cellStyle name="Percent 13 20 5 2" xfId="49526"/>
    <cellStyle name="Percent 13 20 6" xfId="17369"/>
    <cellStyle name="Percent 13 20 6 2" xfId="49527"/>
    <cellStyle name="Percent 13 20 7" xfId="17370"/>
    <cellStyle name="Percent 13 20 7 2" xfId="49528"/>
    <cellStyle name="Percent 13 20 8" xfId="17371"/>
    <cellStyle name="Percent 13 20 8 2" xfId="49529"/>
    <cellStyle name="Percent 13 20 9" xfId="17372"/>
    <cellStyle name="Percent 13 20 9 2" xfId="49530"/>
    <cellStyle name="Percent 13 21" xfId="17373"/>
    <cellStyle name="Percent 13 21 10" xfId="17374"/>
    <cellStyle name="Percent 13 21 10 2" xfId="49532"/>
    <cellStyle name="Percent 13 21 11" xfId="17375"/>
    <cellStyle name="Percent 13 21 11 2" xfId="49533"/>
    <cellStyle name="Percent 13 21 12" xfId="17376"/>
    <cellStyle name="Percent 13 21 12 2" xfId="49534"/>
    <cellStyle name="Percent 13 21 13" xfId="17377"/>
    <cellStyle name="Percent 13 21 13 2" xfId="49535"/>
    <cellStyle name="Percent 13 21 14" xfId="17378"/>
    <cellStyle name="Percent 13 21 14 2" xfId="49536"/>
    <cellStyle name="Percent 13 21 15" xfId="17379"/>
    <cellStyle name="Percent 13 21 15 2" xfId="49537"/>
    <cellStyle name="Percent 13 21 16" xfId="17380"/>
    <cellStyle name="Percent 13 21 16 2" xfId="49538"/>
    <cellStyle name="Percent 13 21 17" xfId="17381"/>
    <cellStyle name="Percent 13 21 17 2" xfId="49539"/>
    <cellStyle name="Percent 13 21 18" xfId="17382"/>
    <cellStyle name="Percent 13 21 18 2" xfId="49540"/>
    <cellStyle name="Percent 13 21 19" xfId="17383"/>
    <cellStyle name="Percent 13 21 19 2" xfId="49541"/>
    <cellStyle name="Percent 13 21 2" xfId="17384"/>
    <cellStyle name="Percent 13 21 2 2" xfId="49542"/>
    <cellStyle name="Percent 13 21 20" xfId="17385"/>
    <cellStyle name="Percent 13 21 20 2" xfId="49543"/>
    <cellStyle name="Percent 13 21 21" xfId="17386"/>
    <cellStyle name="Percent 13 21 21 2" xfId="49544"/>
    <cellStyle name="Percent 13 21 22" xfId="17387"/>
    <cellStyle name="Percent 13 21 22 2" xfId="49545"/>
    <cellStyle name="Percent 13 21 23" xfId="17388"/>
    <cellStyle name="Percent 13 21 23 2" xfId="49546"/>
    <cellStyle name="Percent 13 21 24" xfId="17389"/>
    <cellStyle name="Percent 13 21 24 2" xfId="49547"/>
    <cellStyle name="Percent 13 21 25" xfId="17390"/>
    <cellStyle name="Percent 13 21 25 2" xfId="49548"/>
    <cellStyle name="Percent 13 21 26" xfId="17391"/>
    <cellStyle name="Percent 13 21 26 2" xfId="49549"/>
    <cellStyle name="Percent 13 21 27" xfId="17392"/>
    <cellStyle name="Percent 13 21 27 2" xfId="49550"/>
    <cellStyle name="Percent 13 21 28" xfId="17393"/>
    <cellStyle name="Percent 13 21 28 2" xfId="49551"/>
    <cellStyle name="Percent 13 21 29" xfId="17394"/>
    <cellStyle name="Percent 13 21 29 2" xfId="49552"/>
    <cellStyle name="Percent 13 21 3" xfId="17395"/>
    <cellStyle name="Percent 13 21 3 2" xfId="49553"/>
    <cellStyle name="Percent 13 21 30" xfId="17396"/>
    <cellStyle name="Percent 13 21 30 2" xfId="49554"/>
    <cellStyle name="Percent 13 21 31" xfId="17397"/>
    <cellStyle name="Percent 13 21 31 2" xfId="49555"/>
    <cellStyle name="Percent 13 21 32" xfId="17398"/>
    <cellStyle name="Percent 13 21 32 2" xfId="49556"/>
    <cellStyle name="Percent 13 21 33" xfId="17399"/>
    <cellStyle name="Percent 13 21 33 2" xfId="49557"/>
    <cellStyle name="Percent 13 21 34" xfId="17400"/>
    <cellStyle name="Percent 13 21 34 2" xfId="49558"/>
    <cellStyle name="Percent 13 21 35" xfId="17401"/>
    <cellStyle name="Percent 13 21 35 2" xfId="49559"/>
    <cellStyle name="Percent 13 21 36" xfId="49560"/>
    <cellStyle name="Percent 13 21 37" xfId="49561"/>
    <cellStyle name="Percent 13 21 38" xfId="49562"/>
    <cellStyle name="Percent 13 21 39" xfId="49531"/>
    <cellStyle name="Percent 13 21 4" xfId="17402"/>
    <cellStyle name="Percent 13 21 4 2" xfId="49563"/>
    <cellStyle name="Percent 13 21 5" xfId="17403"/>
    <cellStyle name="Percent 13 21 5 2" xfId="49564"/>
    <cellStyle name="Percent 13 21 6" xfId="17404"/>
    <cellStyle name="Percent 13 21 6 2" xfId="49565"/>
    <cellStyle name="Percent 13 21 7" xfId="17405"/>
    <cellStyle name="Percent 13 21 7 2" xfId="49566"/>
    <cellStyle name="Percent 13 21 8" xfId="17406"/>
    <cellStyle name="Percent 13 21 8 2" xfId="49567"/>
    <cellStyle name="Percent 13 21 9" xfId="17407"/>
    <cellStyle name="Percent 13 21 9 2" xfId="49568"/>
    <cellStyle name="Percent 13 22" xfId="17408"/>
    <cellStyle name="Percent 13 22 10" xfId="17409"/>
    <cellStyle name="Percent 13 22 10 2" xfId="49570"/>
    <cellStyle name="Percent 13 22 11" xfId="17410"/>
    <cellStyle name="Percent 13 22 11 2" xfId="49571"/>
    <cellStyle name="Percent 13 22 12" xfId="17411"/>
    <cellStyle name="Percent 13 22 12 2" xfId="49572"/>
    <cellStyle name="Percent 13 22 13" xfId="17412"/>
    <cellStyle name="Percent 13 22 13 2" xfId="49573"/>
    <cellStyle name="Percent 13 22 14" xfId="17413"/>
    <cellStyle name="Percent 13 22 14 2" xfId="49574"/>
    <cellStyle name="Percent 13 22 15" xfId="17414"/>
    <cellStyle name="Percent 13 22 15 2" xfId="49575"/>
    <cellStyle name="Percent 13 22 16" xfId="17415"/>
    <cellStyle name="Percent 13 22 16 2" xfId="49576"/>
    <cellStyle name="Percent 13 22 17" xfId="17416"/>
    <cellStyle name="Percent 13 22 17 2" xfId="49577"/>
    <cellStyle name="Percent 13 22 18" xfId="17417"/>
    <cellStyle name="Percent 13 22 18 2" xfId="49578"/>
    <cellStyle name="Percent 13 22 19" xfId="17418"/>
    <cellStyle name="Percent 13 22 19 2" xfId="49579"/>
    <cellStyle name="Percent 13 22 2" xfId="17419"/>
    <cellStyle name="Percent 13 22 2 2" xfId="49580"/>
    <cellStyle name="Percent 13 22 20" xfId="17420"/>
    <cellStyle name="Percent 13 22 20 2" xfId="49581"/>
    <cellStyle name="Percent 13 22 21" xfId="17421"/>
    <cellStyle name="Percent 13 22 21 2" xfId="49582"/>
    <cellStyle name="Percent 13 22 22" xfId="17422"/>
    <cellStyle name="Percent 13 22 22 2" xfId="49583"/>
    <cellStyle name="Percent 13 22 23" xfId="17423"/>
    <cellStyle name="Percent 13 22 23 2" xfId="49584"/>
    <cellStyle name="Percent 13 22 24" xfId="17424"/>
    <cellStyle name="Percent 13 22 24 2" xfId="49585"/>
    <cellStyle name="Percent 13 22 25" xfId="17425"/>
    <cellStyle name="Percent 13 22 25 2" xfId="49586"/>
    <cellStyle name="Percent 13 22 26" xfId="17426"/>
    <cellStyle name="Percent 13 22 26 2" xfId="49587"/>
    <cellStyle name="Percent 13 22 27" xfId="17427"/>
    <cellStyle name="Percent 13 22 27 2" xfId="49588"/>
    <cellStyle name="Percent 13 22 28" xfId="17428"/>
    <cellStyle name="Percent 13 22 28 2" xfId="49589"/>
    <cellStyle name="Percent 13 22 29" xfId="17429"/>
    <cellStyle name="Percent 13 22 29 2" xfId="49590"/>
    <cellStyle name="Percent 13 22 3" xfId="17430"/>
    <cellStyle name="Percent 13 22 3 2" xfId="49591"/>
    <cellStyle name="Percent 13 22 30" xfId="17431"/>
    <cellStyle name="Percent 13 22 30 2" xfId="49592"/>
    <cellStyle name="Percent 13 22 31" xfId="17432"/>
    <cellStyle name="Percent 13 22 31 2" xfId="49593"/>
    <cellStyle name="Percent 13 22 32" xfId="17433"/>
    <cellStyle name="Percent 13 22 32 2" xfId="49594"/>
    <cellStyle name="Percent 13 22 33" xfId="17434"/>
    <cellStyle name="Percent 13 22 33 2" xfId="49595"/>
    <cellStyle name="Percent 13 22 34" xfId="17435"/>
    <cellStyle name="Percent 13 22 34 2" xfId="49596"/>
    <cellStyle name="Percent 13 22 35" xfId="17436"/>
    <cellStyle name="Percent 13 22 35 2" xfId="49597"/>
    <cellStyle name="Percent 13 22 36" xfId="49598"/>
    <cellStyle name="Percent 13 22 37" xfId="49599"/>
    <cellStyle name="Percent 13 22 38" xfId="49600"/>
    <cellStyle name="Percent 13 22 39" xfId="49569"/>
    <cellStyle name="Percent 13 22 4" xfId="17437"/>
    <cellStyle name="Percent 13 22 4 2" xfId="49601"/>
    <cellStyle name="Percent 13 22 5" xfId="17438"/>
    <cellStyle name="Percent 13 22 5 2" xfId="49602"/>
    <cellStyle name="Percent 13 22 6" xfId="17439"/>
    <cellStyle name="Percent 13 22 6 2" xfId="49603"/>
    <cellStyle name="Percent 13 22 7" xfId="17440"/>
    <cellStyle name="Percent 13 22 7 2" xfId="49604"/>
    <cellStyle name="Percent 13 22 8" xfId="17441"/>
    <cellStyle name="Percent 13 22 8 2" xfId="49605"/>
    <cellStyle name="Percent 13 22 9" xfId="17442"/>
    <cellStyle name="Percent 13 22 9 2" xfId="49606"/>
    <cellStyle name="Percent 13 23" xfId="17443"/>
    <cellStyle name="Percent 13 23 10" xfId="17444"/>
    <cellStyle name="Percent 13 23 10 2" xfId="49608"/>
    <cellStyle name="Percent 13 23 11" xfId="17445"/>
    <cellStyle name="Percent 13 23 11 2" xfId="49609"/>
    <cellStyle name="Percent 13 23 12" xfId="17446"/>
    <cellStyle name="Percent 13 23 12 2" xfId="49610"/>
    <cellStyle name="Percent 13 23 13" xfId="17447"/>
    <cellStyle name="Percent 13 23 13 2" xfId="49611"/>
    <cellStyle name="Percent 13 23 14" xfId="17448"/>
    <cellStyle name="Percent 13 23 14 2" xfId="49612"/>
    <cellStyle name="Percent 13 23 15" xfId="17449"/>
    <cellStyle name="Percent 13 23 15 2" xfId="49613"/>
    <cellStyle name="Percent 13 23 16" xfId="17450"/>
    <cellStyle name="Percent 13 23 16 2" xfId="49614"/>
    <cellStyle name="Percent 13 23 17" xfId="17451"/>
    <cellStyle name="Percent 13 23 17 2" xfId="49615"/>
    <cellStyle name="Percent 13 23 18" xfId="17452"/>
    <cellStyle name="Percent 13 23 18 2" xfId="49616"/>
    <cellStyle name="Percent 13 23 19" xfId="17453"/>
    <cellStyle name="Percent 13 23 19 2" xfId="49617"/>
    <cellStyle name="Percent 13 23 2" xfId="17454"/>
    <cellStyle name="Percent 13 23 2 2" xfId="49618"/>
    <cellStyle name="Percent 13 23 20" xfId="17455"/>
    <cellStyle name="Percent 13 23 20 2" xfId="49619"/>
    <cellStyle name="Percent 13 23 21" xfId="17456"/>
    <cellStyle name="Percent 13 23 21 2" xfId="49620"/>
    <cellStyle name="Percent 13 23 22" xfId="17457"/>
    <cellStyle name="Percent 13 23 22 2" xfId="49621"/>
    <cellStyle name="Percent 13 23 23" xfId="17458"/>
    <cellStyle name="Percent 13 23 23 2" xfId="49622"/>
    <cellStyle name="Percent 13 23 24" xfId="17459"/>
    <cellStyle name="Percent 13 23 24 2" xfId="49623"/>
    <cellStyle name="Percent 13 23 25" xfId="17460"/>
    <cellStyle name="Percent 13 23 25 2" xfId="49624"/>
    <cellStyle name="Percent 13 23 26" xfId="17461"/>
    <cellStyle name="Percent 13 23 26 2" xfId="49625"/>
    <cellStyle name="Percent 13 23 27" xfId="17462"/>
    <cellStyle name="Percent 13 23 27 2" xfId="49626"/>
    <cellStyle name="Percent 13 23 28" xfId="17463"/>
    <cellStyle name="Percent 13 23 28 2" xfId="49627"/>
    <cellStyle name="Percent 13 23 29" xfId="17464"/>
    <cellStyle name="Percent 13 23 29 2" xfId="49628"/>
    <cellStyle name="Percent 13 23 3" xfId="17465"/>
    <cellStyle name="Percent 13 23 3 2" xfId="49629"/>
    <cellStyle name="Percent 13 23 30" xfId="17466"/>
    <cellStyle name="Percent 13 23 30 2" xfId="49630"/>
    <cellStyle name="Percent 13 23 31" xfId="17467"/>
    <cellStyle name="Percent 13 23 31 2" xfId="49631"/>
    <cellStyle name="Percent 13 23 32" xfId="17468"/>
    <cellStyle name="Percent 13 23 32 2" xfId="49632"/>
    <cellStyle name="Percent 13 23 33" xfId="17469"/>
    <cellStyle name="Percent 13 23 33 2" xfId="49633"/>
    <cellStyle name="Percent 13 23 34" xfId="17470"/>
    <cellStyle name="Percent 13 23 34 2" xfId="49634"/>
    <cellStyle name="Percent 13 23 35" xfId="17471"/>
    <cellStyle name="Percent 13 23 35 2" xfId="49635"/>
    <cellStyle name="Percent 13 23 36" xfId="49636"/>
    <cellStyle name="Percent 13 23 37" xfId="49637"/>
    <cellStyle name="Percent 13 23 38" xfId="49638"/>
    <cellStyle name="Percent 13 23 39" xfId="49607"/>
    <cellStyle name="Percent 13 23 4" xfId="17472"/>
    <cellStyle name="Percent 13 23 4 2" xfId="49639"/>
    <cellStyle name="Percent 13 23 5" xfId="17473"/>
    <cellStyle name="Percent 13 23 5 2" xfId="49640"/>
    <cellStyle name="Percent 13 23 6" xfId="17474"/>
    <cellStyle name="Percent 13 23 6 2" xfId="49641"/>
    <cellStyle name="Percent 13 23 7" xfId="17475"/>
    <cellStyle name="Percent 13 23 7 2" xfId="49642"/>
    <cellStyle name="Percent 13 23 8" xfId="17476"/>
    <cellStyle name="Percent 13 23 8 2" xfId="49643"/>
    <cellStyle name="Percent 13 23 9" xfId="17477"/>
    <cellStyle name="Percent 13 23 9 2" xfId="49644"/>
    <cellStyle name="Percent 13 24" xfId="17478"/>
    <cellStyle name="Percent 13 24 10" xfId="17479"/>
    <cellStyle name="Percent 13 24 10 2" xfId="49646"/>
    <cellStyle name="Percent 13 24 11" xfId="17480"/>
    <cellStyle name="Percent 13 24 11 2" xfId="49647"/>
    <cellStyle name="Percent 13 24 12" xfId="17481"/>
    <cellStyle name="Percent 13 24 12 2" xfId="49648"/>
    <cellStyle name="Percent 13 24 13" xfId="17482"/>
    <cellStyle name="Percent 13 24 13 2" xfId="49649"/>
    <cellStyle name="Percent 13 24 14" xfId="17483"/>
    <cellStyle name="Percent 13 24 14 2" xfId="49650"/>
    <cellStyle name="Percent 13 24 15" xfId="17484"/>
    <cellStyle name="Percent 13 24 15 2" xfId="49651"/>
    <cellStyle name="Percent 13 24 16" xfId="17485"/>
    <cellStyle name="Percent 13 24 16 2" xfId="49652"/>
    <cellStyle name="Percent 13 24 17" xfId="17486"/>
    <cellStyle name="Percent 13 24 17 2" xfId="49653"/>
    <cellStyle name="Percent 13 24 18" xfId="17487"/>
    <cellStyle name="Percent 13 24 18 2" xfId="49654"/>
    <cellStyle name="Percent 13 24 19" xfId="17488"/>
    <cellStyle name="Percent 13 24 19 2" xfId="49655"/>
    <cellStyle name="Percent 13 24 2" xfId="17489"/>
    <cellStyle name="Percent 13 24 2 2" xfId="49656"/>
    <cellStyle name="Percent 13 24 20" xfId="17490"/>
    <cellStyle name="Percent 13 24 20 2" xfId="49657"/>
    <cellStyle name="Percent 13 24 21" xfId="17491"/>
    <cellStyle name="Percent 13 24 21 2" xfId="49658"/>
    <cellStyle name="Percent 13 24 22" xfId="17492"/>
    <cellStyle name="Percent 13 24 22 2" xfId="49659"/>
    <cellStyle name="Percent 13 24 23" xfId="17493"/>
    <cellStyle name="Percent 13 24 23 2" xfId="49660"/>
    <cellStyle name="Percent 13 24 24" xfId="17494"/>
    <cellStyle name="Percent 13 24 24 2" xfId="49661"/>
    <cellStyle name="Percent 13 24 25" xfId="17495"/>
    <cellStyle name="Percent 13 24 25 2" xfId="49662"/>
    <cellStyle name="Percent 13 24 26" xfId="17496"/>
    <cellStyle name="Percent 13 24 26 2" xfId="49663"/>
    <cellStyle name="Percent 13 24 27" xfId="17497"/>
    <cellStyle name="Percent 13 24 27 2" xfId="49664"/>
    <cellStyle name="Percent 13 24 28" xfId="17498"/>
    <cellStyle name="Percent 13 24 28 2" xfId="49665"/>
    <cellStyle name="Percent 13 24 29" xfId="17499"/>
    <cellStyle name="Percent 13 24 29 2" xfId="49666"/>
    <cellStyle name="Percent 13 24 3" xfId="17500"/>
    <cellStyle name="Percent 13 24 3 2" xfId="49667"/>
    <cellStyle name="Percent 13 24 30" xfId="17501"/>
    <cellStyle name="Percent 13 24 30 2" xfId="49668"/>
    <cellStyle name="Percent 13 24 31" xfId="17502"/>
    <cellStyle name="Percent 13 24 31 2" xfId="49669"/>
    <cellStyle name="Percent 13 24 32" xfId="17503"/>
    <cellStyle name="Percent 13 24 32 2" xfId="49670"/>
    <cellStyle name="Percent 13 24 33" xfId="17504"/>
    <cellStyle name="Percent 13 24 33 2" xfId="49671"/>
    <cellStyle name="Percent 13 24 34" xfId="17505"/>
    <cellStyle name="Percent 13 24 34 2" xfId="49672"/>
    <cellStyle name="Percent 13 24 35" xfId="17506"/>
    <cellStyle name="Percent 13 24 35 2" xfId="49673"/>
    <cellStyle name="Percent 13 24 36" xfId="49674"/>
    <cellStyle name="Percent 13 24 37" xfId="49675"/>
    <cellStyle name="Percent 13 24 38" xfId="49676"/>
    <cellStyle name="Percent 13 24 39" xfId="49645"/>
    <cellStyle name="Percent 13 24 4" xfId="17507"/>
    <cellStyle name="Percent 13 24 4 2" xfId="49677"/>
    <cellStyle name="Percent 13 24 5" xfId="17508"/>
    <cellStyle name="Percent 13 24 5 2" xfId="49678"/>
    <cellStyle name="Percent 13 24 6" xfId="17509"/>
    <cellStyle name="Percent 13 24 6 2" xfId="49679"/>
    <cellStyle name="Percent 13 24 7" xfId="17510"/>
    <cellStyle name="Percent 13 24 7 2" xfId="49680"/>
    <cellStyle name="Percent 13 24 8" xfId="17511"/>
    <cellStyle name="Percent 13 24 8 2" xfId="49681"/>
    <cellStyle name="Percent 13 24 9" xfId="17512"/>
    <cellStyle name="Percent 13 24 9 2" xfId="49682"/>
    <cellStyle name="Percent 13 25" xfId="17513"/>
    <cellStyle name="Percent 13 25 10" xfId="17514"/>
    <cellStyle name="Percent 13 25 10 2" xfId="49684"/>
    <cellStyle name="Percent 13 25 11" xfId="17515"/>
    <cellStyle name="Percent 13 25 11 2" xfId="49685"/>
    <cellStyle name="Percent 13 25 12" xfId="17516"/>
    <cellStyle name="Percent 13 25 12 2" xfId="49686"/>
    <cellStyle name="Percent 13 25 13" xfId="17517"/>
    <cellStyle name="Percent 13 25 13 2" xfId="49687"/>
    <cellStyle name="Percent 13 25 14" xfId="17518"/>
    <cellStyle name="Percent 13 25 14 2" xfId="49688"/>
    <cellStyle name="Percent 13 25 15" xfId="17519"/>
    <cellStyle name="Percent 13 25 15 2" xfId="49689"/>
    <cellStyle name="Percent 13 25 16" xfId="17520"/>
    <cellStyle name="Percent 13 25 16 2" xfId="49690"/>
    <cellStyle name="Percent 13 25 17" xfId="17521"/>
    <cellStyle name="Percent 13 25 17 2" xfId="49691"/>
    <cellStyle name="Percent 13 25 18" xfId="17522"/>
    <cellStyle name="Percent 13 25 18 2" xfId="49692"/>
    <cellStyle name="Percent 13 25 19" xfId="17523"/>
    <cellStyle name="Percent 13 25 19 2" xfId="49693"/>
    <cellStyle name="Percent 13 25 2" xfId="17524"/>
    <cellStyle name="Percent 13 25 2 2" xfId="49694"/>
    <cellStyle name="Percent 13 25 20" xfId="17525"/>
    <cellStyle name="Percent 13 25 20 2" xfId="49695"/>
    <cellStyle name="Percent 13 25 21" xfId="17526"/>
    <cellStyle name="Percent 13 25 21 2" xfId="49696"/>
    <cellStyle name="Percent 13 25 22" xfId="17527"/>
    <cellStyle name="Percent 13 25 22 2" xfId="49697"/>
    <cellStyle name="Percent 13 25 23" xfId="17528"/>
    <cellStyle name="Percent 13 25 23 2" xfId="49698"/>
    <cellStyle name="Percent 13 25 24" xfId="17529"/>
    <cellStyle name="Percent 13 25 24 2" xfId="49699"/>
    <cellStyle name="Percent 13 25 25" xfId="17530"/>
    <cellStyle name="Percent 13 25 25 2" xfId="49700"/>
    <cellStyle name="Percent 13 25 26" xfId="17531"/>
    <cellStyle name="Percent 13 25 26 2" xfId="49701"/>
    <cellStyle name="Percent 13 25 27" xfId="17532"/>
    <cellStyle name="Percent 13 25 27 2" xfId="49702"/>
    <cellStyle name="Percent 13 25 28" xfId="17533"/>
    <cellStyle name="Percent 13 25 28 2" xfId="49703"/>
    <cellStyle name="Percent 13 25 29" xfId="17534"/>
    <cellStyle name="Percent 13 25 29 2" xfId="49704"/>
    <cellStyle name="Percent 13 25 3" xfId="17535"/>
    <cellStyle name="Percent 13 25 3 2" xfId="49705"/>
    <cellStyle name="Percent 13 25 30" xfId="17536"/>
    <cellStyle name="Percent 13 25 30 2" xfId="49706"/>
    <cellStyle name="Percent 13 25 31" xfId="17537"/>
    <cellStyle name="Percent 13 25 31 2" xfId="49707"/>
    <cellStyle name="Percent 13 25 32" xfId="17538"/>
    <cellStyle name="Percent 13 25 32 2" xfId="49708"/>
    <cellStyle name="Percent 13 25 33" xfId="17539"/>
    <cellStyle name="Percent 13 25 33 2" xfId="49709"/>
    <cellStyle name="Percent 13 25 34" xfId="17540"/>
    <cellStyle name="Percent 13 25 34 2" xfId="49710"/>
    <cellStyle name="Percent 13 25 35" xfId="17541"/>
    <cellStyle name="Percent 13 25 35 2" xfId="49711"/>
    <cellStyle name="Percent 13 25 36" xfId="49712"/>
    <cellStyle name="Percent 13 25 37" xfId="49713"/>
    <cellStyle name="Percent 13 25 38" xfId="49714"/>
    <cellStyle name="Percent 13 25 39" xfId="49683"/>
    <cellStyle name="Percent 13 25 4" xfId="17542"/>
    <cellStyle name="Percent 13 25 4 2" xfId="49715"/>
    <cellStyle name="Percent 13 25 5" xfId="17543"/>
    <cellStyle name="Percent 13 25 5 2" xfId="49716"/>
    <cellStyle name="Percent 13 25 6" xfId="17544"/>
    <cellStyle name="Percent 13 25 6 2" xfId="49717"/>
    <cellStyle name="Percent 13 25 7" xfId="17545"/>
    <cellStyle name="Percent 13 25 7 2" xfId="49718"/>
    <cellStyle name="Percent 13 25 8" xfId="17546"/>
    <cellStyle name="Percent 13 25 8 2" xfId="49719"/>
    <cellStyle name="Percent 13 25 9" xfId="17547"/>
    <cellStyle name="Percent 13 25 9 2" xfId="49720"/>
    <cellStyle name="Percent 13 3" xfId="17548"/>
    <cellStyle name="Percent 13 3 10" xfId="17549"/>
    <cellStyle name="Percent 13 3 10 2" xfId="49722"/>
    <cellStyle name="Percent 13 3 11" xfId="17550"/>
    <cellStyle name="Percent 13 3 11 2" xfId="49723"/>
    <cellStyle name="Percent 13 3 12" xfId="17551"/>
    <cellStyle name="Percent 13 3 12 2" xfId="49724"/>
    <cellStyle name="Percent 13 3 13" xfId="17552"/>
    <cellStyle name="Percent 13 3 13 2" xfId="49725"/>
    <cellStyle name="Percent 13 3 14" xfId="17553"/>
    <cellStyle name="Percent 13 3 14 2" xfId="49726"/>
    <cellStyle name="Percent 13 3 15" xfId="17554"/>
    <cellStyle name="Percent 13 3 15 2" xfId="49727"/>
    <cellStyle name="Percent 13 3 16" xfId="17555"/>
    <cellStyle name="Percent 13 3 16 2" xfId="49728"/>
    <cellStyle name="Percent 13 3 17" xfId="17556"/>
    <cellStyle name="Percent 13 3 17 2" xfId="49729"/>
    <cellStyle name="Percent 13 3 18" xfId="17557"/>
    <cellStyle name="Percent 13 3 18 2" xfId="49730"/>
    <cellStyle name="Percent 13 3 19" xfId="17558"/>
    <cellStyle name="Percent 13 3 19 2" xfId="49731"/>
    <cellStyle name="Percent 13 3 2" xfId="17559"/>
    <cellStyle name="Percent 13 3 2 2" xfId="49732"/>
    <cellStyle name="Percent 13 3 20" xfId="17560"/>
    <cellStyle name="Percent 13 3 20 2" xfId="49733"/>
    <cellStyle name="Percent 13 3 21" xfId="17561"/>
    <cellStyle name="Percent 13 3 21 2" xfId="49734"/>
    <cellStyle name="Percent 13 3 22" xfId="17562"/>
    <cellStyle name="Percent 13 3 22 2" xfId="49735"/>
    <cellStyle name="Percent 13 3 23" xfId="17563"/>
    <cellStyle name="Percent 13 3 23 2" xfId="49736"/>
    <cellStyle name="Percent 13 3 24" xfId="17564"/>
    <cellStyle name="Percent 13 3 24 2" xfId="49737"/>
    <cellStyle name="Percent 13 3 25" xfId="17565"/>
    <cellStyle name="Percent 13 3 25 2" xfId="49738"/>
    <cellStyle name="Percent 13 3 26" xfId="17566"/>
    <cellStyle name="Percent 13 3 26 2" xfId="49739"/>
    <cellStyle name="Percent 13 3 27" xfId="17567"/>
    <cellStyle name="Percent 13 3 27 2" xfId="49740"/>
    <cellStyle name="Percent 13 3 28" xfId="17568"/>
    <cellStyle name="Percent 13 3 28 2" xfId="49741"/>
    <cellStyle name="Percent 13 3 29" xfId="17569"/>
    <cellStyle name="Percent 13 3 29 2" xfId="49742"/>
    <cellStyle name="Percent 13 3 3" xfId="17570"/>
    <cellStyle name="Percent 13 3 3 2" xfId="49743"/>
    <cellStyle name="Percent 13 3 30" xfId="17571"/>
    <cellStyle name="Percent 13 3 30 2" xfId="49744"/>
    <cellStyle name="Percent 13 3 31" xfId="17572"/>
    <cellStyle name="Percent 13 3 31 2" xfId="49745"/>
    <cellStyle name="Percent 13 3 32" xfId="17573"/>
    <cellStyle name="Percent 13 3 32 2" xfId="49746"/>
    <cellStyle name="Percent 13 3 33" xfId="17574"/>
    <cellStyle name="Percent 13 3 33 2" xfId="49747"/>
    <cellStyle name="Percent 13 3 34" xfId="17575"/>
    <cellStyle name="Percent 13 3 34 2" xfId="49748"/>
    <cellStyle name="Percent 13 3 35" xfId="17576"/>
    <cellStyle name="Percent 13 3 35 2" xfId="49749"/>
    <cellStyle name="Percent 13 3 36" xfId="49750"/>
    <cellStyle name="Percent 13 3 37" xfId="49751"/>
    <cellStyle name="Percent 13 3 38" xfId="49752"/>
    <cellStyle name="Percent 13 3 39" xfId="49721"/>
    <cellStyle name="Percent 13 3 4" xfId="17577"/>
    <cellStyle name="Percent 13 3 4 2" xfId="49753"/>
    <cellStyle name="Percent 13 3 5" xfId="17578"/>
    <cellStyle name="Percent 13 3 5 2" xfId="49754"/>
    <cellStyle name="Percent 13 3 6" xfId="17579"/>
    <cellStyle name="Percent 13 3 6 2" xfId="49755"/>
    <cellStyle name="Percent 13 3 7" xfId="17580"/>
    <cellStyle name="Percent 13 3 7 2" xfId="49756"/>
    <cellStyle name="Percent 13 3 8" xfId="17581"/>
    <cellStyle name="Percent 13 3 8 2" xfId="49757"/>
    <cellStyle name="Percent 13 3 9" xfId="17582"/>
    <cellStyle name="Percent 13 3 9 2" xfId="49758"/>
    <cellStyle name="Percent 13 4" xfId="17583"/>
    <cellStyle name="Percent 13 4 10" xfId="17584"/>
    <cellStyle name="Percent 13 4 10 2" xfId="49760"/>
    <cellStyle name="Percent 13 4 11" xfId="17585"/>
    <cellStyle name="Percent 13 4 11 2" xfId="49761"/>
    <cellStyle name="Percent 13 4 12" xfId="17586"/>
    <cellStyle name="Percent 13 4 12 2" xfId="49762"/>
    <cellStyle name="Percent 13 4 13" xfId="17587"/>
    <cellStyle name="Percent 13 4 13 2" xfId="49763"/>
    <cellStyle name="Percent 13 4 14" xfId="17588"/>
    <cellStyle name="Percent 13 4 14 2" xfId="49764"/>
    <cellStyle name="Percent 13 4 15" xfId="17589"/>
    <cellStyle name="Percent 13 4 15 2" xfId="49765"/>
    <cellStyle name="Percent 13 4 16" xfId="17590"/>
    <cellStyle name="Percent 13 4 16 2" xfId="49766"/>
    <cellStyle name="Percent 13 4 17" xfId="17591"/>
    <cellStyle name="Percent 13 4 17 2" xfId="49767"/>
    <cellStyle name="Percent 13 4 18" xfId="17592"/>
    <cellStyle name="Percent 13 4 18 2" xfId="49768"/>
    <cellStyle name="Percent 13 4 19" xfId="17593"/>
    <cellStyle name="Percent 13 4 19 2" xfId="49769"/>
    <cellStyle name="Percent 13 4 2" xfId="17594"/>
    <cellStyle name="Percent 13 4 2 2" xfId="49770"/>
    <cellStyle name="Percent 13 4 20" xfId="17595"/>
    <cellStyle name="Percent 13 4 20 2" xfId="49771"/>
    <cellStyle name="Percent 13 4 21" xfId="17596"/>
    <cellStyle name="Percent 13 4 21 2" xfId="49772"/>
    <cellStyle name="Percent 13 4 22" xfId="17597"/>
    <cellStyle name="Percent 13 4 22 2" xfId="49773"/>
    <cellStyle name="Percent 13 4 23" xfId="17598"/>
    <cellStyle name="Percent 13 4 23 2" xfId="49774"/>
    <cellStyle name="Percent 13 4 24" xfId="17599"/>
    <cellStyle name="Percent 13 4 24 2" xfId="49775"/>
    <cellStyle name="Percent 13 4 25" xfId="17600"/>
    <cellStyle name="Percent 13 4 25 2" xfId="49776"/>
    <cellStyle name="Percent 13 4 26" xfId="17601"/>
    <cellStyle name="Percent 13 4 26 2" xfId="49777"/>
    <cellStyle name="Percent 13 4 27" xfId="17602"/>
    <cellStyle name="Percent 13 4 27 2" xfId="49778"/>
    <cellStyle name="Percent 13 4 28" xfId="17603"/>
    <cellStyle name="Percent 13 4 28 2" xfId="49779"/>
    <cellStyle name="Percent 13 4 29" xfId="17604"/>
    <cellStyle name="Percent 13 4 29 2" xfId="49780"/>
    <cellStyle name="Percent 13 4 3" xfId="17605"/>
    <cellStyle name="Percent 13 4 3 2" xfId="49781"/>
    <cellStyle name="Percent 13 4 30" xfId="17606"/>
    <cellStyle name="Percent 13 4 30 2" xfId="49782"/>
    <cellStyle name="Percent 13 4 31" xfId="17607"/>
    <cellStyle name="Percent 13 4 31 2" xfId="49783"/>
    <cellStyle name="Percent 13 4 32" xfId="17608"/>
    <cellStyle name="Percent 13 4 32 2" xfId="49784"/>
    <cellStyle name="Percent 13 4 33" xfId="17609"/>
    <cellStyle name="Percent 13 4 33 2" xfId="49785"/>
    <cellStyle name="Percent 13 4 34" xfId="17610"/>
    <cellStyle name="Percent 13 4 34 2" xfId="49786"/>
    <cellStyle name="Percent 13 4 35" xfId="17611"/>
    <cellStyle name="Percent 13 4 35 2" xfId="49787"/>
    <cellStyle name="Percent 13 4 36" xfId="49788"/>
    <cellStyle name="Percent 13 4 37" xfId="49789"/>
    <cellStyle name="Percent 13 4 38" xfId="49790"/>
    <cellStyle name="Percent 13 4 39" xfId="49759"/>
    <cellStyle name="Percent 13 4 4" xfId="17612"/>
    <cellStyle name="Percent 13 4 4 2" xfId="49791"/>
    <cellStyle name="Percent 13 4 5" xfId="17613"/>
    <cellStyle name="Percent 13 4 5 2" xfId="49792"/>
    <cellStyle name="Percent 13 4 6" xfId="17614"/>
    <cellStyle name="Percent 13 4 6 2" xfId="49793"/>
    <cellStyle name="Percent 13 4 7" xfId="17615"/>
    <cellStyle name="Percent 13 4 7 2" xfId="49794"/>
    <cellStyle name="Percent 13 4 8" xfId="17616"/>
    <cellStyle name="Percent 13 4 8 2" xfId="49795"/>
    <cellStyle name="Percent 13 4 9" xfId="17617"/>
    <cellStyle name="Percent 13 4 9 2" xfId="49796"/>
    <cellStyle name="Percent 13 5" xfId="17618"/>
    <cellStyle name="Percent 13 5 10" xfId="17619"/>
    <cellStyle name="Percent 13 5 10 2" xfId="49798"/>
    <cellStyle name="Percent 13 5 11" xfId="17620"/>
    <cellStyle name="Percent 13 5 11 2" xfId="49799"/>
    <cellStyle name="Percent 13 5 12" xfId="17621"/>
    <cellStyle name="Percent 13 5 12 2" xfId="49800"/>
    <cellStyle name="Percent 13 5 13" xfId="17622"/>
    <cellStyle name="Percent 13 5 13 2" xfId="49801"/>
    <cellStyle name="Percent 13 5 14" xfId="17623"/>
    <cellStyle name="Percent 13 5 14 2" xfId="49802"/>
    <cellStyle name="Percent 13 5 15" xfId="17624"/>
    <cellStyle name="Percent 13 5 15 2" xfId="49803"/>
    <cellStyle name="Percent 13 5 16" xfId="17625"/>
    <cellStyle name="Percent 13 5 16 2" xfId="49804"/>
    <cellStyle name="Percent 13 5 17" xfId="17626"/>
    <cellStyle name="Percent 13 5 17 2" xfId="49805"/>
    <cellStyle name="Percent 13 5 18" xfId="17627"/>
    <cellStyle name="Percent 13 5 18 2" xfId="49806"/>
    <cellStyle name="Percent 13 5 19" xfId="17628"/>
    <cellStyle name="Percent 13 5 19 2" xfId="49807"/>
    <cellStyle name="Percent 13 5 2" xfId="17629"/>
    <cellStyle name="Percent 13 5 2 2" xfId="49808"/>
    <cellStyle name="Percent 13 5 20" xfId="17630"/>
    <cellStyle name="Percent 13 5 20 2" xfId="49809"/>
    <cellStyle name="Percent 13 5 21" xfId="17631"/>
    <cellStyle name="Percent 13 5 21 2" xfId="49810"/>
    <cellStyle name="Percent 13 5 22" xfId="17632"/>
    <cellStyle name="Percent 13 5 22 2" xfId="49811"/>
    <cellStyle name="Percent 13 5 23" xfId="17633"/>
    <cellStyle name="Percent 13 5 23 2" xfId="49812"/>
    <cellStyle name="Percent 13 5 24" xfId="17634"/>
    <cellStyle name="Percent 13 5 24 2" xfId="49813"/>
    <cellStyle name="Percent 13 5 25" xfId="17635"/>
    <cellStyle name="Percent 13 5 25 2" xfId="49814"/>
    <cellStyle name="Percent 13 5 26" xfId="17636"/>
    <cellStyle name="Percent 13 5 26 2" xfId="49815"/>
    <cellStyle name="Percent 13 5 27" xfId="17637"/>
    <cellStyle name="Percent 13 5 27 2" xfId="49816"/>
    <cellStyle name="Percent 13 5 28" xfId="17638"/>
    <cellStyle name="Percent 13 5 28 2" xfId="49817"/>
    <cellStyle name="Percent 13 5 29" xfId="17639"/>
    <cellStyle name="Percent 13 5 29 2" xfId="49818"/>
    <cellStyle name="Percent 13 5 3" xfId="17640"/>
    <cellStyle name="Percent 13 5 3 2" xfId="49819"/>
    <cellStyle name="Percent 13 5 30" xfId="17641"/>
    <cellStyle name="Percent 13 5 30 2" xfId="49820"/>
    <cellStyle name="Percent 13 5 31" xfId="17642"/>
    <cellStyle name="Percent 13 5 31 2" xfId="49821"/>
    <cellStyle name="Percent 13 5 32" xfId="17643"/>
    <cellStyle name="Percent 13 5 32 2" xfId="49822"/>
    <cellStyle name="Percent 13 5 33" xfId="17644"/>
    <cellStyle name="Percent 13 5 33 2" xfId="49823"/>
    <cellStyle name="Percent 13 5 34" xfId="17645"/>
    <cellStyle name="Percent 13 5 34 2" xfId="49824"/>
    <cellStyle name="Percent 13 5 35" xfId="17646"/>
    <cellStyle name="Percent 13 5 35 2" xfId="49825"/>
    <cellStyle name="Percent 13 5 36" xfId="49826"/>
    <cellStyle name="Percent 13 5 37" xfId="49827"/>
    <cellStyle name="Percent 13 5 38" xfId="49828"/>
    <cellStyle name="Percent 13 5 39" xfId="49797"/>
    <cellStyle name="Percent 13 5 4" xfId="17647"/>
    <cellStyle name="Percent 13 5 4 2" xfId="49829"/>
    <cellStyle name="Percent 13 5 5" xfId="17648"/>
    <cellStyle name="Percent 13 5 5 2" xfId="49830"/>
    <cellStyle name="Percent 13 5 6" xfId="17649"/>
    <cellStyle name="Percent 13 5 6 2" xfId="49831"/>
    <cellStyle name="Percent 13 5 7" xfId="17650"/>
    <cellStyle name="Percent 13 5 7 2" xfId="49832"/>
    <cellStyle name="Percent 13 5 8" xfId="17651"/>
    <cellStyle name="Percent 13 5 8 2" xfId="49833"/>
    <cellStyle name="Percent 13 5 9" xfId="17652"/>
    <cellStyle name="Percent 13 5 9 2" xfId="49834"/>
    <cellStyle name="Percent 13 6" xfId="17653"/>
    <cellStyle name="Percent 13 6 10" xfId="17654"/>
    <cellStyle name="Percent 13 6 10 2" xfId="49836"/>
    <cellStyle name="Percent 13 6 11" xfId="17655"/>
    <cellStyle name="Percent 13 6 11 2" xfId="49837"/>
    <cellStyle name="Percent 13 6 12" xfId="17656"/>
    <cellStyle name="Percent 13 6 12 2" xfId="49838"/>
    <cellStyle name="Percent 13 6 13" xfId="17657"/>
    <cellStyle name="Percent 13 6 13 2" xfId="49839"/>
    <cellStyle name="Percent 13 6 14" xfId="17658"/>
    <cellStyle name="Percent 13 6 14 2" xfId="49840"/>
    <cellStyle name="Percent 13 6 15" xfId="17659"/>
    <cellStyle name="Percent 13 6 15 2" xfId="49841"/>
    <cellStyle name="Percent 13 6 16" xfId="17660"/>
    <cellStyle name="Percent 13 6 16 2" xfId="49842"/>
    <cellStyle name="Percent 13 6 17" xfId="17661"/>
    <cellStyle name="Percent 13 6 17 2" xfId="49843"/>
    <cellStyle name="Percent 13 6 18" xfId="17662"/>
    <cellStyle name="Percent 13 6 18 2" xfId="49844"/>
    <cellStyle name="Percent 13 6 19" xfId="17663"/>
    <cellStyle name="Percent 13 6 19 2" xfId="49845"/>
    <cellStyle name="Percent 13 6 2" xfId="17664"/>
    <cellStyle name="Percent 13 6 2 2" xfId="49846"/>
    <cellStyle name="Percent 13 6 20" xfId="17665"/>
    <cellStyle name="Percent 13 6 20 2" xfId="49847"/>
    <cellStyle name="Percent 13 6 21" xfId="17666"/>
    <cellStyle name="Percent 13 6 21 2" xfId="49848"/>
    <cellStyle name="Percent 13 6 22" xfId="17667"/>
    <cellStyle name="Percent 13 6 22 2" xfId="49849"/>
    <cellStyle name="Percent 13 6 23" xfId="17668"/>
    <cellStyle name="Percent 13 6 23 2" xfId="49850"/>
    <cellStyle name="Percent 13 6 24" xfId="17669"/>
    <cellStyle name="Percent 13 6 24 2" xfId="49851"/>
    <cellStyle name="Percent 13 6 25" xfId="17670"/>
    <cellStyle name="Percent 13 6 25 2" xfId="49852"/>
    <cellStyle name="Percent 13 6 26" xfId="17671"/>
    <cellStyle name="Percent 13 6 26 2" xfId="49853"/>
    <cellStyle name="Percent 13 6 27" xfId="17672"/>
    <cellStyle name="Percent 13 6 27 2" xfId="49854"/>
    <cellStyle name="Percent 13 6 28" xfId="17673"/>
    <cellStyle name="Percent 13 6 28 2" xfId="49855"/>
    <cellStyle name="Percent 13 6 29" xfId="17674"/>
    <cellStyle name="Percent 13 6 29 2" xfId="49856"/>
    <cellStyle name="Percent 13 6 3" xfId="17675"/>
    <cellStyle name="Percent 13 6 3 2" xfId="49857"/>
    <cellStyle name="Percent 13 6 30" xfId="17676"/>
    <cellStyle name="Percent 13 6 30 2" xfId="49858"/>
    <cellStyle name="Percent 13 6 31" xfId="17677"/>
    <cellStyle name="Percent 13 6 31 2" xfId="49859"/>
    <cellStyle name="Percent 13 6 32" xfId="17678"/>
    <cellStyle name="Percent 13 6 32 2" xfId="49860"/>
    <cellStyle name="Percent 13 6 33" xfId="17679"/>
    <cellStyle name="Percent 13 6 33 2" xfId="49861"/>
    <cellStyle name="Percent 13 6 34" xfId="17680"/>
    <cellStyle name="Percent 13 6 34 2" xfId="49862"/>
    <cellStyle name="Percent 13 6 35" xfId="17681"/>
    <cellStyle name="Percent 13 6 35 2" xfId="49863"/>
    <cellStyle name="Percent 13 6 36" xfId="49864"/>
    <cellStyle name="Percent 13 6 37" xfId="49865"/>
    <cellStyle name="Percent 13 6 38" xfId="49866"/>
    <cellStyle name="Percent 13 6 39" xfId="49835"/>
    <cellStyle name="Percent 13 6 4" xfId="17682"/>
    <cellStyle name="Percent 13 6 4 2" xfId="49867"/>
    <cellStyle name="Percent 13 6 5" xfId="17683"/>
    <cellStyle name="Percent 13 6 5 2" xfId="49868"/>
    <cellStyle name="Percent 13 6 6" xfId="17684"/>
    <cellStyle name="Percent 13 6 6 2" xfId="49869"/>
    <cellStyle name="Percent 13 6 7" xfId="17685"/>
    <cellStyle name="Percent 13 6 7 2" xfId="49870"/>
    <cellStyle name="Percent 13 6 8" xfId="17686"/>
    <cellStyle name="Percent 13 6 8 2" xfId="49871"/>
    <cellStyle name="Percent 13 6 9" xfId="17687"/>
    <cellStyle name="Percent 13 6 9 2" xfId="49872"/>
    <cellStyle name="Percent 13 7" xfId="17688"/>
    <cellStyle name="Percent 13 7 10" xfId="17689"/>
    <cellStyle name="Percent 13 7 10 2" xfId="49874"/>
    <cellStyle name="Percent 13 7 11" xfId="17690"/>
    <cellStyle name="Percent 13 7 11 2" xfId="49875"/>
    <cellStyle name="Percent 13 7 12" xfId="17691"/>
    <cellStyle name="Percent 13 7 12 2" xfId="49876"/>
    <cellStyle name="Percent 13 7 13" xfId="17692"/>
    <cellStyle name="Percent 13 7 13 2" xfId="49877"/>
    <cellStyle name="Percent 13 7 14" xfId="17693"/>
    <cellStyle name="Percent 13 7 14 2" xfId="49878"/>
    <cellStyle name="Percent 13 7 15" xfId="17694"/>
    <cellStyle name="Percent 13 7 15 2" xfId="49879"/>
    <cellStyle name="Percent 13 7 16" xfId="17695"/>
    <cellStyle name="Percent 13 7 16 2" xfId="49880"/>
    <cellStyle name="Percent 13 7 17" xfId="17696"/>
    <cellStyle name="Percent 13 7 17 2" xfId="49881"/>
    <cellStyle name="Percent 13 7 18" xfId="17697"/>
    <cellStyle name="Percent 13 7 18 2" xfId="49882"/>
    <cellStyle name="Percent 13 7 19" xfId="17698"/>
    <cellStyle name="Percent 13 7 19 2" xfId="49883"/>
    <cellStyle name="Percent 13 7 2" xfId="17699"/>
    <cellStyle name="Percent 13 7 2 2" xfId="49884"/>
    <cellStyle name="Percent 13 7 20" xfId="17700"/>
    <cellStyle name="Percent 13 7 20 2" xfId="49885"/>
    <cellStyle name="Percent 13 7 21" xfId="17701"/>
    <cellStyle name="Percent 13 7 21 2" xfId="49886"/>
    <cellStyle name="Percent 13 7 22" xfId="17702"/>
    <cellStyle name="Percent 13 7 22 2" xfId="49887"/>
    <cellStyle name="Percent 13 7 23" xfId="17703"/>
    <cellStyle name="Percent 13 7 23 2" xfId="49888"/>
    <cellStyle name="Percent 13 7 24" xfId="17704"/>
    <cellStyle name="Percent 13 7 24 2" xfId="49889"/>
    <cellStyle name="Percent 13 7 25" xfId="17705"/>
    <cellStyle name="Percent 13 7 25 2" xfId="49890"/>
    <cellStyle name="Percent 13 7 26" xfId="17706"/>
    <cellStyle name="Percent 13 7 26 2" xfId="49891"/>
    <cellStyle name="Percent 13 7 27" xfId="17707"/>
    <cellStyle name="Percent 13 7 27 2" xfId="49892"/>
    <cellStyle name="Percent 13 7 28" xfId="17708"/>
    <cellStyle name="Percent 13 7 28 2" xfId="49893"/>
    <cellStyle name="Percent 13 7 29" xfId="17709"/>
    <cellStyle name="Percent 13 7 29 2" xfId="49894"/>
    <cellStyle name="Percent 13 7 3" xfId="17710"/>
    <cellStyle name="Percent 13 7 3 2" xfId="49895"/>
    <cellStyle name="Percent 13 7 30" xfId="17711"/>
    <cellStyle name="Percent 13 7 30 2" xfId="49896"/>
    <cellStyle name="Percent 13 7 31" xfId="17712"/>
    <cellStyle name="Percent 13 7 31 2" xfId="49897"/>
    <cellStyle name="Percent 13 7 32" xfId="17713"/>
    <cellStyle name="Percent 13 7 32 2" xfId="49898"/>
    <cellStyle name="Percent 13 7 33" xfId="17714"/>
    <cellStyle name="Percent 13 7 33 2" xfId="49899"/>
    <cellStyle name="Percent 13 7 34" xfId="17715"/>
    <cellStyle name="Percent 13 7 34 2" xfId="49900"/>
    <cellStyle name="Percent 13 7 35" xfId="17716"/>
    <cellStyle name="Percent 13 7 35 2" xfId="49901"/>
    <cellStyle name="Percent 13 7 36" xfId="49902"/>
    <cellStyle name="Percent 13 7 37" xfId="49903"/>
    <cellStyle name="Percent 13 7 38" xfId="49904"/>
    <cellStyle name="Percent 13 7 39" xfId="49873"/>
    <cellStyle name="Percent 13 7 4" xfId="17717"/>
    <cellStyle name="Percent 13 7 4 2" xfId="49905"/>
    <cellStyle name="Percent 13 7 5" xfId="17718"/>
    <cellStyle name="Percent 13 7 5 2" xfId="49906"/>
    <cellStyle name="Percent 13 7 6" xfId="17719"/>
    <cellStyle name="Percent 13 7 6 2" xfId="49907"/>
    <cellStyle name="Percent 13 7 7" xfId="17720"/>
    <cellStyle name="Percent 13 7 7 2" xfId="49908"/>
    <cellStyle name="Percent 13 7 8" xfId="17721"/>
    <cellStyle name="Percent 13 7 8 2" xfId="49909"/>
    <cellStyle name="Percent 13 7 9" xfId="17722"/>
    <cellStyle name="Percent 13 7 9 2" xfId="49910"/>
    <cellStyle name="Percent 13 8" xfId="17723"/>
    <cellStyle name="Percent 13 8 10" xfId="17724"/>
    <cellStyle name="Percent 13 8 10 2" xfId="49912"/>
    <cellStyle name="Percent 13 8 11" xfId="17725"/>
    <cellStyle name="Percent 13 8 11 2" xfId="49913"/>
    <cellStyle name="Percent 13 8 12" xfId="17726"/>
    <cellStyle name="Percent 13 8 12 2" xfId="49914"/>
    <cellStyle name="Percent 13 8 13" xfId="17727"/>
    <cellStyle name="Percent 13 8 13 2" xfId="49915"/>
    <cellStyle name="Percent 13 8 14" xfId="17728"/>
    <cellStyle name="Percent 13 8 14 2" xfId="49916"/>
    <cellStyle name="Percent 13 8 15" xfId="17729"/>
    <cellStyle name="Percent 13 8 15 2" xfId="49917"/>
    <cellStyle name="Percent 13 8 16" xfId="17730"/>
    <cellStyle name="Percent 13 8 16 2" xfId="49918"/>
    <cellStyle name="Percent 13 8 17" xfId="17731"/>
    <cellStyle name="Percent 13 8 17 2" xfId="49919"/>
    <cellStyle name="Percent 13 8 18" xfId="17732"/>
    <cellStyle name="Percent 13 8 18 2" xfId="49920"/>
    <cellStyle name="Percent 13 8 19" xfId="17733"/>
    <cellStyle name="Percent 13 8 19 2" xfId="49921"/>
    <cellStyle name="Percent 13 8 2" xfId="17734"/>
    <cellStyle name="Percent 13 8 2 2" xfId="49922"/>
    <cellStyle name="Percent 13 8 20" xfId="17735"/>
    <cellStyle name="Percent 13 8 20 2" xfId="49923"/>
    <cellStyle name="Percent 13 8 21" xfId="17736"/>
    <cellStyle name="Percent 13 8 21 2" xfId="49924"/>
    <cellStyle name="Percent 13 8 22" xfId="17737"/>
    <cellStyle name="Percent 13 8 22 2" xfId="49925"/>
    <cellStyle name="Percent 13 8 23" xfId="17738"/>
    <cellStyle name="Percent 13 8 23 2" xfId="49926"/>
    <cellStyle name="Percent 13 8 24" xfId="17739"/>
    <cellStyle name="Percent 13 8 24 2" xfId="49927"/>
    <cellStyle name="Percent 13 8 25" xfId="17740"/>
    <cellStyle name="Percent 13 8 25 2" xfId="49928"/>
    <cellStyle name="Percent 13 8 26" xfId="17741"/>
    <cellStyle name="Percent 13 8 26 2" xfId="49929"/>
    <cellStyle name="Percent 13 8 27" xfId="17742"/>
    <cellStyle name="Percent 13 8 27 2" xfId="49930"/>
    <cellStyle name="Percent 13 8 28" xfId="17743"/>
    <cellStyle name="Percent 13 8 28 2" xfId="49931"/>
    <cellStyle name="Percent 13 8 29" xfId="17744"/>
    <cellStyle name="Percent 13 8 29 2" xfId="49932"/>
    <cellStyle name="Percent 13 8 3" xfId="17745"/>
    <cellStyle name="Percent 13 8 3 2" xfId="49933"/>
    <cellStyle name="Percent 13 8 30" xfId="17746"/>
    <cellStyle name="Percent 13 8 30 2" xfId="49934"/>
    <cellStyle name="Percent 13 8 31" xfId="17747"/>
    <cellStyle name="Percent 13 8 31 2" xfId="49935"/>
    <cellStyle name="Percent 13 8 32" xfId="17748"/>
    <cellStyle name="Percent 13 8 32 2" xfId="49936"/>
    <cellStyle name="Percent 13 8 33" xfId="17749"/>
    <cellStyle name="Percent 13 8 33 2" xfId="49937"/>
    <cellStyle name="Percent 13 8 34" xfId="17750"/>
    <cellStyle name="Percent 13 8 34 2" xfId="49938"/>
    <cellStyle name="Percent 13 8 35" xfId="17751"/>
    <cellStyle name="Percent 13 8 35 2" xfId="49939"/>
    <cellStyle name="Percent 13 8 36" xfId="49940"/>
    <cellStyle name="Percent 13 8 37" xfId="49941"/>
    <cellStyle name="Percent 13 8 38" xfId="49942"/>
    <cellStyle name="Percent 13 8 39" xfId="49911"/>
    <cellStyle name="Percent 13 8 4" xfId="17752"/>
    <cellStyle name="Percent 13 8 4 2" xfId="49943"/>
    <cellStyle name="Percent 13 8 5" xfId="17753"/>
    <cellStyle name="Percent 13 8 5 2" xfId="49944"/>
    <cellStyle name="Percent 13 8 6" xfId="17754"/>
    <cellStyle name="Percent 13 8 6 2" xfId="49945"/>
    <cellStyle name="Percent 13 8 7" xfId="17755"/>
    <cellStyle name="Percent 13 8 7 2" xfId="49946"/>
    <cellStyle name="Percent 13 8 8" xfId="17756"/>
    <cellStyle name="Percent 13 8 8 2" xfId="49947"/>
    <cellStyle name="Percent 13 8 9" xfId="17757"/>
    <cellStyle name="Percent 13 8 9 2" xfId="49948"/>
    <cellStyle name="Percent 13 9" xfId="17758"/>
    <cellStyle name="Percent 13 9 10" xfId="17759"/>
    <cellStyle name="Percent 13 9 10 2" xfId="49950"/>
    <cellStyle name="Percent 13 9 11" xfId="17760"/>
    <cellStyle name="Percent 13 9 11 2" xfId="49951"/>
    <cellStyle name="Percent 13 9 12" xfId="17761"/>
    <cellStyle name="Percent 13 9 12 2" xfId="49952"/>
    <cellStyle name="Percent 13 9 13" xfId="17762"/>
    <cellStyle name="Percent 13 9 13 2" xfId="49953"/>
    <cellStyle name="Percent 13 9 14" xfId="17763"/>
    <cellStyle name="Percent 13 9 14 2" xfId="49954"/>
    <cellStyle name="Percent 13 9 15" xfId="17764"/>
    <cellStyle name="Percent 13 9 15 2" xfId="49955"/>
    <cellStyle name="Percent 13 9 16" xfId="17765"/>
    <cellStyle name="Percent 13 9 16 2" xfId="49956"/>
    <cellStyle name="Percent 13 9 17" xfId="17766"/>
    <cellStyle name="Percent 13 9 17 2" xfId="49957"/>
    <cellStyle name="Percent 13 9 18" xfId="17767"/>
    <cellStyle name="Percent 13 9 18 2" xfId="49958"/>
    <cellStyle name="Percent 13 9 19" xfId="17768"/>
    <cellStyle name="Percent 13 9 19 2" xfId="49959"/>
    <cellStyle name="Percent 13 9 2" xfId="17769"/>
    <cellStyle name="Percent 13 9 2 2" xfId="49960"/>
    <cellStyle name="Percent 13 9 20" xfId="17770"/>
    <cellStyle name="Percent 13 9 20 2" xfId="49961"/>
    <cellStyle name="Percent 13 9 21" xfId="17771"/>
    <cellStyle name="Percent 13 9 21 2" xfId="49962"/>
    <cellStyle name="Percent 13 9 22" xfId="17772"/>
    <cellStyle name="Percent 13 9 22 2" xfId="49963"/>
    <cellStyle name="Percent 13 9 23" xfId="17773"/>
    <cellStyle name="Percent 13 9 23 2" xfId="49964"/>
    <cellStyle name="Percent 13 9 24" xfId="17774"/>
    <cellStyle name="Percent 13 9 24 2" xfId="49965"/>
    <cellStyle name="Percent 13 9 25" xfId="17775"/>
    <cellStyle name="Percent 13 9 25 2" xfId="49966"/>
    <cellStyle name="Percent 13 9 26" xfId="17776"/>
    <cellStyle name="Percent 13 9 26 2" xfId="49967"/>
    <cellStyle name="Percent 13 9 27" xfId="17777"/>
    <cellStyle name="Percent 13 9 27 2" xfId="49968"/>
    <cellStyle name="Percent 13 9 28" xfId="17778"/>
    <cellStyle name="Percent 13 9 28 2" xfId="49969"/>
    <cellStyle name="Percent 13 9 29" xfId="17779"/>
    <cellStyle name="Percent 13 9 29 2" xfId="49970"/>
    <cellStyle name="Percent 13 9 3" xfId="17780"/>
    <cellStyle name="Percent 13 9 3 2" xfId="49971"/>
    <cellStyle name="Percent 13 9 30" xfId="17781"/>
    <cellStyle name="Percent 13 9 30 2" xfId="49972"/>
    <cellStyle name="Percent 13 9 31" xfId="17782"/>
    <cellStyle name="Percent 13 9 31 2" xfId="49973"/>
    <cellStyle name="Percent 13 9 32" xfId="17783"/>
    <cellStyle name="Percent 13 9 32 2" xfId="49974"/>
    <cellStyle name="Percent 13 9 33" xfId="17784"/>
    <cellStyle name="Percent 13 9 33 2" xfId="49975"/>
    <cellStyle name="Percent 13 9 34" xfId="17785"/>
    <cellStyle name="Percent 13 9 34 2" xfId="49976"/>
    <cellStyle name="Percent 13 9 35" xfId="17786"/>
    <cellStyle name="Percent 13 9 35 2" xfId="49977"/>
    <cellStyle name="Percent 13 9 36" xfId="49978"/>
    <cellStyle name="Percent 13 9 37" xfId="49979"/>
    <cellStyle name="Percent 13 9 38" xfId="49980"/>
    <cellStyle name="Percent 13 9 39" xfId="49949"/>
    <cellStyle name="Percent 13 9 4" xfId="17787"/>
    <cellStyle name="Percent 13 9 4 2" xfId="49981"/>
    <cellStyle name="Percent 13 9 5" xfId="17788"/>
    <cellStyle name="Percent 13 9 5 2" xfId="49982"/>
    <cellStyle name="Percent 13 9 6" xfId="17789"/>
    <cellStyle name="Percent 13 9 6 2" xfId="49983"/>
    <cellStyle name="Percent 13 9 7" xfId="17790"/>
    <cellStyle name="Percent 13 9 7 2" xfId="49984"/>
    <cellStyle name="Percent 13 9 8" xfId="17791"/>
    <cellStyle name="Percent 13 9 8 2" xfId="49985"/>
    <cellStyle name="Percent 13 9 9" xfId="17792"/>
    <cellStyle name="Percent 13 9 9 2" xfId="49986"/>
    <cellStyle name="Percent 130" xfId="17793"/>
    <cellStyle name="Percent 131" xfId="17794"/>
    <cellStyle name="Percent 132" xfId="17795"/>
    <cellStyle name="Percent 133" xfId="17796"/>
    <cellStyle name="Percent 134" xfId="17797"/>
    <cellStyle name="Percent 135" xfId="17798"/>
    <cellStyle name="Percent 136" xfId="17799"/>
    <cellStyle name="Percent 137" xfId="24400"/>
    <cellStyle name="Percent 138" xfId="24415"/>
    <cellStyle name="Percent 139" xfId="24467"/>
    <cellStyle name="Percent 14" xfId="17800"/>
    <cellStyle name="Percent 14 2" xfId="17801"/>
    <cellStyle name="Percent 140" xfId="24455"/>
    <cellStyle name="Percent 141" xfId="24468"/>
    <cellStyle name="Percent 142" xfId="24474"/>
    <cellStyle name="Percent 143" xfId="24472"/>
    <cellStyle name="Percent 144" xfId="24461"/>
    <cellStyle name="Percent 145" xfId="24476"/>
    <cellStyle name="Percent 146" xfId="38251"/>
    <cellStyle name="Percent 147" xfId="39774"/>
    <cellStyle name="Percent 148" xfId="39776"/>
    <cellStyle name="Percent 149" xfId="38269"/>
    <cellStyle name="Percent 15" xfId="17802"/>
    <cellStyle name="Percent 15 10" xfId="17803"/>
    <cellStyle name="Percent 15 10 10" xfId="17804"/>
    <cellStyle name="Percent 15 10 10 2" xfId="49988"/>
    <cellStyle name="Percent 15 10 11" xfId="17805"/>
    <cellStyle name="Percent 15 10 11 2" xfId="49989"/>
    <cellStyle name="Percent 15 10 12" xfId="17806"/>
    <cellStyle name="Percent 15 10 12 2" xfId="49990"/>
    <cellStyle name="Percent 15 10 13" xfId="17807"/>
    <cellStyle name="Percent 15 10 13 2" xfId="49991"/>
    <cellStyle name="Percent 15 10 14" xfId="17808"/>
    <cellStyle name="Percent 15 10 14 2" xfId="49992"/>
    <cellStyle name="Percent 15 10 15" xfId="17809"/>
    <cellStyle name="Percent 15 10 15 2" xfId="49993"/>
    <cellStyle name="Percent 15 10 16" xfId="17810"/>
    <cellStyle name="Percent 15 10 16 2" xfId="49994"/>
    <cellStyle name="Percent 15 10 17" xfId="17811"/>
    <cellStyle name="Percent 15 10 17 2" xfId="49995"/>
    <cellStyle name="Percent 15 10 18" xfId="17812"/>
    <cellStyle name="Percent 15 10 18 2" xfId="49996"/>
    <cellStyle name="Percent 15 10 19" xfId="17813"/>
    <cellStyle name="Percent 15 10 19 2" xfId="49997"/>
    <cellStyle name="Percent 15 10 2" xfId="17814"/>
    <cellStyle name="Percent 15 10 2 2" xfId="49998"/>
    <cellStyle name="Percent 15 10 20" xfId="17815"/>
    <cellStyle name="Percent 15 10 20 2" xfId="49999"/>
    <cellStyle name="Percent 15 10 21" xfId="17816"/>
    <cellStyle name="Percent 15 10 21 2" xfId="50000"/>
    <cellStyle name="Percent 15 10 22" xfId="17817"/>
    <cellStyle name="Percent 15 10 22 2" xfId="50001"/>
    <cellStyle name="Percent 15 10 23" xfId="17818"/>
    <cellStyle name="Percent 15 10 23 2" xfId="50002"/>
    <cellStyle name="Percent 15 10 24" xfId="17819"/>
    <cellStyle name="Percent 15 10 24 2" xfId="50003"/>
    <cellStyle name="Percent 15 10 25" xfId="17820"/>
    <cellStyle name="Percent 15 10 25 2" xfId="50004"/>
    <cellStyle name="Percent 15 10 26" xfId="17821"/>
    <cellStyle name="Percent 15 10 26 2" xfId="50005"/>
    <cellStyle name="Percent 15 10 27" xfId="17822"/>
    <cellStyle name="Percent 15 10 27 2" xfId="50006"/>
    <cellStyle name="Percent 15 10 28" xfId="17823"/>
    <cellStyle name="Percent 15 10 28 2" xfId="50007"/>
    <cellStyle name="Percent 15 10 29" xfId="17824"/>
    <cellStyle name="Percent 15 10 29 2" xfId="50008"/>
    <cellStyle name="Percent 15 10 3" xfId="17825"/>
    <cellStyle name="Percent 15 10 3 2" xfId="50009"/>
    <cellStyle name="Percent 15 10 30" xfId="17826"/>
    <cellStyle name="Percent 15 10 30 2" xfId="50010"/>
    <cellStyle name="Percent 15 10 31" xfId="17827"/>
    <cellStyle name="Percent 15 10 31 2" xfId="50011"/>
    <cellStyle name="Percent 15 10 32" xfId="17828"/>
    <cellStyle name="Percent 15 10 32 2" xfId="50012"/>
    <cellStyle name="Percent 15 10 33" xfId="17829"/>
    <cellStyle name="Percent 15 10 33 2" xfId="50013"/>
    <cellStyle name="Percent 15 10 34" xfId="17830"/>
    <cellStyle name="Percent 15 10 34 2" xfId="50014"/>
    <cellStyle name="Percent 15 10 35" xfId="17831"/>
    <cellStyle name="Percent 15 10 35 2" xfId="50015"/>
    <cellStyle name="Percent 15 10 36" xfId="50016"/>
    <cellStyle name="Percent 15 10 37" xfId="50017"/>
    <cellStyle name="Percent 15 10 38" xfId="50018"/>
    <cellStyle name="Percent 15 10 39" xfId="49987"/>
    <cellStyle name="Percent 15 10 4" xfId="17832"/>
    <cellStyle name="Percent 15 10 4 2" xfId="50019"/>
    <cellStyle name="Percent 15 10 5" xfId="17833"/>
    <cellStyle name="Percent 15 10 5 2" xfId="50020"/>
    <cellStyle name="Percent 15 10 6" xfId="17834"/>
    <cellStyle name="Percent 15 10 6 2" xfId="50021"/>
    <cellStyle name="Percent 15 10 7" xfId="17835"/>
    <cellStyle name="Percent 15 10 7 2" xfId="50022"/>
    <cellStyle name="Percent 15 10 8" xfId="17836"/>
    <cellStyle name="Percent 15 10 8 2" xfId="50023"/>
    <cellStyle name="Percent 15 10 9" xfId="17837"/>
    <cellStyle name="Percent 15 10 9 2" xfId="50024"/>
    <cellStyle name="Percent 15 11" xfId="17838"/>
    <cellStyle name="Percent 15 11 10" xfId="17839"/>
    <cellStyle name="Percent 15 11 10 2" xfId="50026"/>
    <cellStyle name="Percent 15 11 11" xfId="17840"/>
    <cellStyle name="Percent 15 11 11 2" xfId="50027"/>
    <cellStyle name="Percent 15 11 12" xfId="17841"/>
    <cellStyle name="Percent 15 11 12 2" xfId="50028"/>
    <cellStyle name="Percent 15 11 13" xfId="17842"/>
    <cellStyle name="Percent 15 11 13 2" xfId="50029"/>
    <cellStyle name="Percent 15 11 14" xfId="17843"/>
    <cellStyle name="Percent 15 11 14 2" xfId="50030"/>
    <cellStyle name="Percent 15 11 15" xfId="17844"/>
    <cellStyle name="Percent 15 11 15 2" xfId="50031"/>
    <cellStyle name="Percent 15 11 16" xfId="17845"/>
    <cellStyle name="Percent 15 11 16 2" xfId="50032"/>
    <cellStyle name="Percent 15 11 17" xfId="17846"/>
    <cellStyle name="Percent 15 11 17 2" xfId="50033"/>
    <cellStyle name="Percent 15 11 18" xfId="17847"/>
    <cellStyle name="Percent 15 11 18 2" xfId="50034"/>
    <cellStyle name="Percent 15 11 19" xfId="17848"/>
    <cellStyle name="Percent 15 11 19 2" xfId="50035"/>
    <cellStyle name="Percent 15 11 2" xfId="17849"/>
    <cellStyle name="Percent 15 11 2 2" xfId="50036"/>
    <cellStyle name="Percent 15 11 20" xfId="17850"/>
    <cellStyle name="Percent 15 11 20 2" xfId="50037"/>
    <cellStyle name="Percent 15 11 21" xfId="17851"/>
    <cellStyle name="Percent 15 11 21 2" xfId="50038"/>
    <cellStyle name="Percent 15 11 22" xfId="17852"/>
    <cellStyle name="Percent 15 11 22 2" xfId="50039"/>
    <cellStyle name="Percent 15 11 23" xfId="17853"/>
    <cellStyle name="Percent 15 11 23 2" xfId="50040"/>
    <cellStyle name="Percent 15 11 24" xfId="17854"/>
    <cellStyle name="Percent 15 11 24 2" xfId="50041"/>
    <cellStyle name="Percent 15 11 25" xfId="17855"/>
    <cellStyle name="Percent 15 11 25 2" xfId="50042"/>
    <cellStyle name="Percent 15 11 26" xfId="17856"/>
    <cellStyle name="Percent 15 11 26 2" xfId="50043"/>
    <cellStyle name="Percent 15 11 27" xfId="17857"/>
    <cellStyle name="Percent 15 11 27 2" xfId="50044"/>
    <cellStyle name="Percent 15 11 28" xfId="17858"/>
    <cellStyle name="Percent 15 11 28 2" xfId="50045"/>
    <cellStyle name="Percent 15 11 29" xfId="17859"/>
    <cellStyle name="Percent 15 11 29 2" xfId="50046"/>
    <cellStyle name="Percent 15 11 3" xfId="17860"/>
    <cellStyle name="Percent 15 11 3 2" xfId="50047"/>
    <cellStyle name="Percent 15 11 30" xfId="17861"/>
    <cellStyle name="Percent 15 11 30 2" xfId="50048"/>
    <cellStyle name="Percent 15 11 31" xfId="17862"/>
    <cellStyle name="Percent 15 11 31 2" xfId="50049"/>
    <cellStyle name="Percent 15 11 32" xfId="17863"/>
    <cellStyle name="Percent 15 11 32 2" xfId="50050"/>
    <cellStyle name="Percent 15 11 33" xfId="17864"/>
    <cellStyle name="Percent 15 11 33 2" xfId="50051"/>
    <cellStyle name="Percent 15 11 34" xfId="17865"/>
    <cellStyle name="Percent 15 11 34 2" xfId="50052"/>
    <cellStyle name="Percent 15 11 35" xfId="17866"/>
    <cellStyle name="Percent 15 11 35 2" xfId="50053"/>
    <cellStyle name="Percent 15 11 36" xfId="50054"/>
    <cellStyle name="Percent 15 11 37" xfId="50055"/>
    <cellStyle name="Percent 15 11 38" xfId="50056"/>
    <cellStyle name="Percent 15 11 39" xfId="50025"/>
    <cellStyle name="Percent 15 11 4" xfId="17867"/>
    <cellStyle name="Percent 15 11 4 2" xfId="50057"/>
    <cellStyle name="Percent 15 11 5" xfId="17868"/>
    <cellStyle name="Percent 15 11 5 2" xfId="50058"/>
    <cellStyle name="Percent 15 11 6" xfId="17869"/>
    <cellStyle name="Percent 15 11 6 2" xfId="50059"/>
    <cellStyle name="Percent 15 11 7" xfId="17870"/>
    <cellStyle name="Percent 15 11 7 2" xfId="50060"/>
    <cellStyle name="Percent 15 11 8" xfId="17871"/>
    <cellStyle name="Percent 15 11 8 2" xfId="50061"/>
    <cellStyle name="Percent 15 11 9" xfId="17872"/>
    <cellStyle name="Percent 15 11 9 2" xfId="50062"/>
    <cellStyle name="Percent 15 12" xfId="17873"/>
    <cellStyle name="Percent 15 12 10" xfId="17874"/>
    <cellStyle name="Percent 15 12 10 2" xfId="50064"/>
    <cellStyle name="Percent 15 12 11" xfId="17875"/>
    <cellStyle name="Percent 15 12 11 2" xfId="50065"/>
    <cellStyle name="Percent 15 12 12" xfId="17876"/>
    <cellStyle name="Percent 15 12 12 2" xfId="50066"/>
    <cellStyle name="Percent 15 12 13" xfId="17877"/>
    <cellStyle name="Percent 15 12 13 2" xfId="50067"/>
    <cellStyle name="Percent 15 12 14" xfId="17878"/>
    <cellStyle name="Percent 15 12 14 2" xfId="50068"/>
    <cellStyle name="Percent 15 12 15" xfId="17879"/>
    <cellStyle name="Percent 15 12 15 2" xfId="50069"/>
    <cellStyle name="Percent 15 12 16" xfId="17880"/>
    <cellStyle name="Percent 15 12 16 2" xfId="50070"/>
    <cellStyle name="Percent 15 12 17" xfId="17881"/>
    <cellStyle name="Percent 15 12 17 2" xfId="50071"/>
    <cellStyle name="Percent 15 12 18" xfId="17882"/>
    <cellStyle name="Percent 15 12 18 2" xfId="50072"/>
    <cellStyle name="Percent 15 12 19" xfId="17883"/>
    <cellStyle name="Percent 15 12 19 2" xfId="50073"/>
    <cellStyle name="Percent 15 12 2" xfId="17884"/>
    <cellStyle name="Percent 15 12 2 2" xfId="50074"/>
    <cellStyle name="Percent 15 12 20" xfId="17885"/>
    <cellStyle name="Percent 15 12 20 2" xfId="50075"/>
    <cellStyle name="Percent 15 12 21" xfId="17886"/>
    <cellStyle name="Percent 15 12 21 2" xfId="50076"/>
    <cellStyle name="Percent 15 12 22" xfId="17887"/>
    <cellStyle name="Percent 15 12 22 2" xfId="50077"/>
    <cellStyle name="Percent 15 12 23" xfId="17888"/>
    <cellStyle name="Percent 15 12 23 2" xfId="50078"/>
    <cellStyle name="Percent 15 12 24" xfId="17889"/>
    <cellStyle name="Percent 15 12 24 2" xfId="50079"/>
    <cellStyle name="Percent 15 12 25" xfId="17890"/>
    <cellStyle name="Percent 15 12 25 2" xfId="50080"/>
    <cellStyle name="Percent 15 12 26" xfId="17891"/>
    <cellStyle name="Percent 15 12 26 2" xfId="50081"/>
    <cellStyle name="Percent 15 12 27" xfId="17892"/>
    <cellStyle name="Percent 15 12 27 2" xfId="50082"/>
    <cellStyle name="Percent 15 12 28" xfId="17893"/>
    <cellStyle name="Percent 15 12 28 2" xfId="50083"/>
    <cellStyle name="Percent 15 12 29" xfId="17894"/>
    <cellStyle name="Percent 15 12 29 2" xfId="50084"/>
    <cellStyle name="Percent 15 12 3" xfId="17895"/>
    <cellStyle name="Percent 15 12 3 2" xfId="50085"/>
    <cellStyle name="Percent 15 12 30" xfId="17896"/>
    <cellStyle name="Percent 15 12 30 2" xfId="50086"/>
    <cellStyle name="Percent 15 12 31" xfId="17897"/>
    <cellStyle name="Percent 15 12 31 2" xfId="50087"/>
    <cellStyle name="Percent 15 12 32" xfId="17898"/>
    <cellStyle name="Percent 15 12 32 2" xfId="50088"/>
    <cellStyle name="Percent 15 12 33" xfId="17899"/>
    <cellStyle name="Percent 15 12 33 2" xfId="50089"/>
    <cellStyle name="Percent 15 12 34" xfId="17900"/>
    <cellStyle name="Percent 15 12 34 2" xfId="50090"/>
    <cellStyle name="Percent 15 12 35" xfId="17901"/>
    <cellStyle name="Percent 15 12 35 2" xfId="50091"/>
    <cellStyle name="Percent 15 12 36" xfId="50092"/>
    <cellStyle name="Percent 15 12 37" xfId="50093"/>
    <cellStyle name="Percent 15 12 38" xfId="50094"/>
    <cellStyle name="Percent 15 12 39" xfId="50063"/>
    <cellStyle name="Percent 15 12 4" xfId="17902"/>
    <cellStyle name="Percent 15 12 4 2" xfId="50095"/>
    <cellStyle name="Percent 15 12 5" xfId="17903"/>
    <cellStyle name="Percent 15 12 5 2" xfId="50096"/>
    <cellStyle name="Percent 15 12 6" xfId="17904"/>
    <cellStyle name="Percent 15 12 6 2" xfId="50097"/>
    <cellStyle name="Percent 15 12 7" xfId="17905"/>
    <cellStyle name="Percent 15 12 7 2" xfId="50098"/>
    <cellStyle name="Percent 15 12 8" xfId="17906"/>
    <cellStyle name="Percent 15 12 8 2" xfId="50099"/>
    <cellStyle name="Percent 15 12 9" xfId="17907"/>
    <cellStyle name="Percent 15 12 9 2" xfId="50100"/>
    <cellStyle name="Percent 15 13" xfId="17908"/>
    <cellStyle name="Percent 15 13 10" xfId="17909"/>
    <cellStyle name="Percent 15 13 10 2" xfId="50102"/>
    <cellStyle name="Percent 15 13 11" xfId="17910"/>
    <cellStyle name="Percent 15 13 11 2" xfId="50103"/>
    <cellStyle name="Percent 15 13 12" xfId="17911"/>
    <cellStyle name="Percent 15 13 12 2" xfId="50104"/>
    <cellStyle name="Percent 15 13 13" xfId="17912"/>
    <cellStyle name="Percent 15 13 13 2" xfId="50105"/>
    <cellStyle name="Percent 15 13 14" xfId="17913"/>
    <cellStyle name="Percent 15 13 14 2" xfId="50106"/>
    <cellStyle name="Percent 15 13 15" xfId="17914"/>
    <cellStyle name="Percent 15 13 15 2" xfId="50107"/>
    <cellStyle name="Percent 15 13 16" xfId="17915"/>
    <cellStyle name="Percent 15 13 16 2" xfId="50108"/>
    <cellStyle name="Percent 15 13 17" xfId="17916"/>
    <cellStyle name="Percent 15 13 17 2" xfId="50109"/>
    <cellStyle name="Percent 15 13 18" xfId="17917"/>
    <cellStyle name="Percent 15 13 18 2" xfId="50110"/>
    <cellStyle name="Percent 15 13 19" xfId="17918"/>
    <cellStyle name="Percent 15 13 19 2" xfId="50111"/>
    <cellStyle name="Percent 15 13 2" xfId="17919"/>
    <cellStyle name="Percent 15 13 2 2" xfId="50112"/>
    <cellStyle name="Percent 15 13 20" xfId="17920"/>
    <cellStyle name="Percent 15 13 20 2" xfId="50113"/>
    <cellStyle name="Percent 15 13 21" xfId="17921"/>
    <cellStyle name="Percent 15 13 21 2" xfId="50114"/>
    <cellStyle name="Percent 15 13 22" xfId="17922"/>
    <cellStyle name="Percent 15 13 22 2" xfId="50115"/>
    <cellStyle name="Percent 15 13 23" xfId="17923"/>
    <cellStyle name="Percent 15 13 23 2" xfId="50116"/>
    <cellStyle name="Percent 15 13 24" xfId="17924"/>
    <cellStyle name="Percent 15 13 24 2" xfId="50117"/>
    <cellStyle name="Percent 15 13 25" xfId="17925"/>
    <cellStyle name="Percent 15 13 25 2" xfId="50118"/>
    <cellStyle name="Percent 15 13 26" xfId="17926"/>
    <cellStyle name="Percent 15 13 26 2" xfId="50119"/>
    <cellStyle name="Percent 15 13 27" xfId="17927"/>
    <cellStyle name="Percent 15 13 27 2" xfId="50120"/>
    <cellStyle name="Percent 15 13 28" xfId="17928"/>
    <cellStyle name="Percent 15 13 28 2" xfId="50121"/>
    <cellStyle name="Percent 15 13 29" xfId="17929"/>
    <cellStyle name="Percent 15 13 29 2" xfId="50122"/>
    <cellStyle name="Percent 15 13 3" xfId="17930"/>
    <cellStyle name="Percent 15 13 3 2" xfId="50123"/>
    <cellStyle name="Percent 15 13 30" xfId="17931"/>
    <cellStyle name="Percent 15 13 30 2" xfId="50124"/>
    <cellStyle name="Percent 15 13 31" xfId="17932"/>
    <cellStyle name="Percent 15 13 31 2" xfId="50125"/>
    <cellStyle name="Percent 15 13 32" xfId="17933"/>
    <cellStyle name="Percent 15 13 32 2" xfId="50126"/>
    <cellStyle name="Percent 15 13 33" xfId="17934"/>
    <cellStyle name="Percent 15 13 33 2" xfId="50127"/>
    <cellStyle name="Percent 15 13 34" xfId="17935"/>
    <cellStyle name="Percent 15 13 34 2" xfId="50128"/>
    <cellStyle name="Percent 15 13 35" xfId="17936"/>
    <cellStyle name="Percent 15 13 35 2" xfId="50129"/>
    <cellStyle name="Percent 15 13 36" xfId="50130"/>
    <cellStyle name="Percent 15 13 37" xfId="50131"/>
    <cellStyle name="Percent 15 13 38" xfId="50132"/>
    <cellStyle name="Percent 15 13 39" xfId="50101"/>
    <cellStyle name="Percent 15 13 4" xfId="17937"/>
    <cellStyle name="Percent 15 13 4 2" xfId="50133"/>
    <cellStyle name="Percent 15 13 5" xfId="17938"/>
    <cellStyle name="Percent 15 13 5 2" xfId="50134"/>
    <cellStyle name="Percent 15 13 6" xfId="17939"/>
    <cellStyle name="Percent 15 13 6 2" xfId="50135"/>
    <cellStyle name="Percent 15 13 7" xfId="17940"/>
    <cellStyle name="Percent 15 13 7 2" xfId="50136"/>
    <cellStyle name="Percent 15 13 8" xfId="17941"/>
    <cellStyle name="Percent 15 13 8 2" xfId="50137"/>
    <cellStyle name="Percent 15 13 9" xfId="17942"/>
    <cellStyle name="Percent 15 13 9 2" xfId="50138"/>
    <cellStyle name="Percent 15 14" xfId="17943"/>
    <cellStyle name="Percent 15 14 10" xfId="17944"/>
    <cellStyle name="Percent 15 14 10 2" xfId="50140"/>
    <cellStyle name="Percent 15 14 11" xfId="17945"/>
    <cellStyle name="Percent 15 14 11 2" xfId="50141"/>
    <cellStyle name="Percent 15 14 12" xfId="17946"/>
    <cellStyle name="Percent 15 14 12 2" xfId="50142"/>
    <cellStyle name="Percent 15 14 13" xfId="17947"/>
    <cellStyle name="Percent 15 14 13 2" xfId="50143"/>
    <cellStyle name="Percent 15 14 14" xfId="17948"/>
    <cellStyle name="Percent 15 14 14 2" xfId="50144"/>
    <cellStyle name="Percent 15 14 15" xfId="17949"/>
    <cellStyle name="Percent 15 14 15 2" xfId="50145"/>
    <cellStyle name="Percent 15 14 16" xfId="17950"/>
    <cellStyle name="Percent 15 14 16 2" xfId="50146"/>
    <cellStyle name="Percent 15 14 17" xfId="17951"/>
    <cellStyle name="Percent 15 14 17 2" xfId="50147"/>
    <cellStyle name="Percent 15 14 18" xfId="17952"/>
    <cellStyle name="Percent 15 14 18 2" xfId="50148"/>
    <cellStyle name="Percent 15 14 19" xfId="17953"/>
    <cellStyle name="Percent 15 14 19 2" xfId="50149"/>
    <cellStyle name="Percent 15 14 2" xfId="17954"/>
    <cellStyle name="Percent 15 14 2 2" xfId="50150"/>
    <cellStyle name="Percent 15 14 20" xfId="17955"/>
    <cellStyle name="Percent 15 14 20 2" xfId="50151"/>
    <cellStyle name="Percent 15 14 21" xfId="17956"/>
    <cellStyle name="Percent 15 14 21 2" xfId="50152"/>
    <cellStyle name="Percent 15 14 22" xfId="17957"/>
    <cellStyle name="Percent 15 14 22 2" xfId="50153"/>
    <cellStyle name="Percent 15 14 23" xfId="17958"/>
    <cellStyle name="Percent 15 14 23 2" xfId="50154"/>
    <cellStyle name="Percent 15 14 24" xfId="17959"/>
    <cellStyle name="Percent 15 14 24 2" xfId="50155"/>
    <cellStyle name="Percent 15 14 25" xfId="17960"/>
    <cellStyle name="Percent 15 14 25 2" xfId="50156"/>
    <cellStyle name="Percent 15 14 26" xfId="17961"/>
    <cellStyle name="Percent 15 14 26 2" xfId="50157"/>
    <cellStyle name="Percent 15 14 27" xfId="17962"/>
    <cellStyle name="Percent 15 14 27 2" xfId="50158"/>
    <cellStyle name="Percent 15 14 28" xfId="17963"/>
    <cellStyle name="Percent 15 14 28 2" xfId="50159"/>
    <cellStyle name="Percent 15 14 29" xfId="17964"/>
    <cellStyle name="Percent 15 14 29 2" xfId="50160"/>
    <cellStyle name="Percent 15 14 3" xfId="17965"/>
    <cellStyle name="Percent 15 14 3 2" xfId="50161"/>
    <cellStyle name="Percent 15 14 30" xfId="17966"/>
    <cellStyle name="Percent 15 14 30 2" xfId="50162"/>
    <cellStyle name="Percent 15 14 31" xfId="17967"/>
    <cellStyle name="Percent 15 14 31 2" xfId="50163"/>
    <cellStyle name="Percent 15 14 32" xfId="17968"/>
    <cellStyle name="Percent 15 14 32 2" xfId="50164"/>
    <cellStyle name="Percent 15 14 33" xfId="17969"/>
    <cellStyle name="Percent 15 14 33 2" xfId="50165"/>
    <cellStyle name="Percent 15 14 34" xfId="17970"/>
    <cellStyle name="Percent 15 14 34 2" xfId="50166"/>
    <cellStyle name="Percent 15 14 35" xfId="17971"/>
    <cellStyle name="Percent 15 14 35 2" xfId="50167"/>
    <cellStyle name="Percent 15 14 36" xfId="50168"/>
    <cellStyle name="Percent 15 14 37" xfId="50169"/>
    <cellStyle name="Percent 15 14 38" xfId="50170"/>
    <cellStyle name="Percent 15 14 39" xfId="50139"/>
    <cellStyle name="Percent 15 14 4" xfId="17972"/>
    <cellStyle name="Percent 15 14 4 2" xfId="50171"/>
    <cellStyle name="Percent 15 14 5" xfId="17973"/>
    <cellStyle name="Percent 15 14 5 2" xfId="50172"/>
    <cellStyle name="Percent 15 14 6" xfId="17974"/>
    <cellStyle name="Percent 15 14 6 2" xfId="50173"/>
    <cellStyle name="Percent 15 14 7" xfId="17975"/>
    <cellStyle name="Percent 15 14 7 2" xfId="50174"/>
    <cellStyle name="Percent 15 14 8" xfId="17976"/>
    <cellStyle name="Percent 15 14 8 2" xfId="50175"/>
    <cellStyle name="Percent 15 14 9" xfId="17977"/>
    <cellStyle name="Percent 15 14 9 2" xfId="50176"/>
    <cellStyle name="Percent 15 15" xfId="17978"/>
    <cellStyle name="Percent 15 15 10" xfId="17979"/>
    <cellStyle name="Percent 15 15 10 2" xfId="50178"/>
    <cellStyle name="Percent 15 15 11" xfId="17980"/>
    <cellStyle name="Percent 15 15 11 2" xfId="50179"/>
    <cellStyle name="Percent 15 15 12" xfId="17981"/>
    <cellStyle name="Percent 15 15 12 2" xfId="50180"/>
    <cellStyle name="Percent 15 15 13" xfId="17982"/>
    <cellStyle name="Percent 15 15 13 2" xfId="50181"/>
    <cellStyle name="Percent 15 15 14" xfId="17983"/>
    <cellStyle name="Percent 15 15 14 2" xfId="50182"/>
    <cellStyle name="Percent 15 15 15" xfId="17984"/>
    <cellStyle name="Percent 15 15 15 2" xfId="50183"/>
    <cellStyle name="Percent 15 15 16" xfId="17985"/>
    <cellStyle name="Percent 15 15 16 2" xfId="50184"/>
    <cellStyle name="Percent 15 15 17" xfId="17986"/>
    <cellStyle name="Percent 15 15 17 2" xfId="50185"/>
    <cellStyle name="Percent 15 15 18" xfId="17987"/>
    <cellStyle name="Percent 15 15 18 2" xfId="50186"/>
    <cellStyle name="Percent 15 15 19" xfId="17988"/>
    <cellStyle name="Percent 15 15 19 2" xfId="50187"/>
    <cellStyle name="Percent 15 15 2" xfId="17989"/>
    <cellStyle name="Percent 15 15 2 2" xfId="50188"/>
    <cellStyle name="Percent 15 15 20" xfId="17990"/>
    <cellStyle name="Percent 15 15 20 2" xfId="50189"/>
    <cellStyle name="Percent 15 15 21" xfId="17991"/>
    <cellStyle name="Percent 15 15 21 2" xfId="50190"/>
    <cellStyle name="Percent 15 15 22" xfId="17992"/>
    <cellStyle name="Percent 15 15 22 2" xfId="50191"/>
    <cellStyle name="Percent 15 15 23" xfId="17993"/>
    <cellStyle name="Percent 15 15 23 2" xfId="50192"/>
    <cellStyle name="Percent 15 15 24" xfId="17994"/>
    <cellStyle name="Percent 15 15 24 2" xfId="50193"/>
    <cellStyle name="Percent 15 15 25" xfId="17995"/>
    <cellStyle name="Percent 15 15 25 2" xfId="50194"/>
    <cellStyle name="Percent 15 15 26" xfId="17996"/>
    <cellStyle name="Percent 15 15 26 2" xfId="50195"/>
    <cellStyle name="Percent 15 15 27" xfId="17997"/>
    <cellStyle name="Percent 15 15 27 2" xfId="50196"/>
    <cellStyle name="Percent 15 15 28" xfId="17998"/>
    <cellStyle name="Percent 15 15 28 2" xfId="50197"/>
    <cellStyle name="Percent 15 15 29" xfId="17999"/>
    <cellStyle name="Percent 15 15 29 2" xfId="50198"/>
    <cellStyle name="Percent 15 15 3" xfId="18000"/>
    <cellStyle name="Percent 15 15 3 2" xfId="50199"/>
    <cellStyle name="Percent 15 15 30" xfId="18001"/>
    <cellStyle name="Percent 15 15 30 2" xfId="50200"/>
    <cellStyle name="Percent 15 15 31" xfId="18002"/>
    <cellStyle name="Percent 15 15 31 2" xfId="50201"/>
    <cellStyle name="Percent 15 15 32" xfId="18003"/>
    <cellStyle name="Percent 15 15 32 2" xfId="50202"/>
    <cellStyle name="Percent 15 15 33" xfId="18004"/>
    <cellStyle name="Percent 15 15 33 2" xfId="50203"/>
    <cellStyle name="Percent 15 15 34" xfId="18005"/>
    <cellStyle name="Percent 15 15 34 2" xfId="50204"/>
    <cellStyle name="Percent 15 15 35" xfId="18006"/>
    <cellStyle name="Percent 15 15 35 2" xfId="50205"/>
    <cellStyle name="Percent 15 15 36" xfId="50206"/>
    <cellStyle name="Percent 15 15 37" xfId="50207"/>
    <cellStyle name="Percent 15 15 38" xfId="50208"/>
    <cellStyle name="Percent 15 15 39" xfId="50177"/>
    <cellStyle name="Percent 15 15 4" xfId="18007"/>
    <cellStyle name="Percent 15 15 4 2" xfId="50209"/>
    <cellStyle name="Percent 15 15 5" xfId="18008"/>
    <cellStyle name="Percent 15 15 5 2" xfId="50210"/>
    <cellStyle name="Percent 15 15 6" xfId="18009"/>
    <cellStyle name="Percent 15 15 6 2" xfId="50211"/>
    <cellStyle name="Percent 15 15 7" xfId="18010"/>
    <cellStyle name="Percent 15 15 7 2" xfId="50212"/>
    <cellStyle name="Percent 15 15 8" xfId="18011"/>
    <cellStyle name="Percent 15 15 8 2" xfId="50213"/>
    <cellStyle name="Percent 15 15 9" xfId="18012"/>
    <cellStyle name="Percent 15 15 9 2" xfId="50214"/>
    <cellStyle name="Percent 15 16" xfId="18013"/>
    <cellStyle name="Percent 15 16 10" xfId="18014"/>
    <cellStyle name="Percent 15 16 10 2" xfId="50216"/>
    <cellStyle name="Percent 15 16 11" xfId="18015"/>
    <cellStyle name="Percent 15 16 11 2" xfId="50217"/>
    <cellStyle name="Percent 15 16 12" xfId="18016"/>
    <cellStyle name="Percent 15 16 12 2" xfId="50218"/>
    <cellStyle name="Percent 15 16 13" xfId="18017"/>
    <cellStyle name="Percent 15 16 13 2" xfId="50219"/>
    <cellStyle name="Percent 15 16 14" xfId="18018"/>
    <cellStyle name="Percent 15 16 14 2" xfId="50220"/>
    <cellStyle name="Percent 15 16 15" xfId="18019"/>
    <cellStyle name="Percent 15 16 15 2" xfId="50221"/>
    <cellStyle name="Percent 15 16 16" xfId="18020"/>
    <cellStyle name="Percent 15 16 16 2" xfId="50222"/>
    <cellStyle name="Percent 15 16 17" xfId="18021"/>
    <cellStyle name="Percent 15 16 17 2" xfId="50223"/>
    <cellStyle name="Percent 15 16 18" xfId="18022"/>
    <cellStyle name="Percent 15 16 18 2" xfId="50224"/>
    <cellStyle name="Percent 15 16 19" xfId="18023"/>
    <cellStyle name="Percent 15 16 19 2" xfId="50225"/>
    <cellStyle name="Percent 15 16 2" xfId="18024"/>
    <cellStyle name="Percent 15 16 2 2" xfId="50226"/>
    <cellStyle name="Percent 15 16 20" xfId="18025"/>
    <cellStyle name="Percent 15 16 20 2" xfId="50227"/>
    <cellStyle name="Percent 15 16 21" xfId="18026"/>
    <cellStyle name="Percent 15 16 21 2" xfId="50228"/>
    <cellStyle name="Percent 15 16 22" xfId="18027"/>
    <cellStyle name="Percent 15 16 22 2" xfId="50229"/>
    <cellStyle name="Percent 15 16 23" xfId="18028"/>
    <cellStyle name="Percent 15 16 23 2" xfId="50230"/>
    <cellStyle name="Percent 15 16 24" xfId="18029"/>
    <cellStyle name="Percent 15 16 24 2" xfId="50231"/>
    <cellStyle name="Percent 15 16 25" xfId="18030"/>
    <cellStyle name="Percent 15 16 25 2" xfId="50232"/>
    <cellStyle name="Percent 15 16 26" xfId="18031"/>
    <cellStyle name="Percent 15 16 26 2" xfId="50233"/>
    <cellStyle name="Percent 15 16 27" xfId="18032"/>
    <cellStyle name="Percent 15 16 27 2" xfId="50234"/>
    <cellStyle name="Percent 15 16 28" xfId="18033"/>
    <cellStyle name="Percent 15 16 28 2" xfId="50235"/>
    <cellStyle name="Percent 15 16 29" xfId="18034"/>
    <cellStyle name="Percent 15 16 29 2" xfId="50236"/>
    <cellStyle name="Percent 15 16 3" xfId="18035"/>
    <cellStyle name="Percent 15 16 3 2" xfId="50237"/>
    <cellStyle name="Percent 15 16 30" xfId="18036"/>
    <cellStyle name="Percent 15 16 30 2" xfId="50238"/>
    <cellStyle name="Percent 15 16 31" xfId="18037"/>
    <cellStyle name="Percent 15 16 31 2" xfId="50239"/>
    <cellStyle name="Percent 15 16 32" xfId="18038"/>
    <cellStyle name="Percent 15 16 32 2" xfId="50240"/>
    <cellStyle name="Percent 15 16 33" xfId="18039"/>
    <cellStyle name="Percent 15 16 33 2" xfId="50241"/>
    <cellStyle name="Percent 15 16 34" xfId="18040"/>
    <cellStyle name="Percent 15 16 34 2" xfId="50242"/>
    <cellStyle name="Percent 15 16 35" xfId="18041"/>
    <cellStyle name="Percent 15 16 35 2" xfId="50243"/>
    <cellStyle name="Percent 15 16 36" xfId="50244"/>
    <cellStyle name="Percent 15 16 37" xfId="50245"/>
    <cellStyle name="Percent 15 16 38" xfId="50246"/>
    <cellStyle name="Percent 15 16 39" xfId="50215"/>
    <cellStyle name="Percent 15 16 4" xfId="18042"/>
    <cellStyle name="Percent 15 16 4 2" xfId="50247"/>
    <cellStyle name="Percent 15 16 5" xfId="18043"/>
    <cellStyle name="Percent 15 16 5 2" xfId="50248"/>
    <cellStyle name="Percent 15 16 6" xfId="18044"/>
    <cellStyle name="Percent 15 16 6 2" xfId="50249"/>
    <cellStyle name="Percent 15 16 7" xfId="18045"/>
    <cellStyle name="Percent 15 16 7 2" xfId="50250"/>
    <cellStyle name="Percent 15 16 8" xfId="18046"/>
    <cellStyle name="Percent 15 16 8 2" xfId="50251"/>
    <cellStyle name="Percent 15 16 9" xfId="18047"/>
    <cellStyle name="Percent 15 16 9 2" xfId="50252"/>
    <cellStyle name="Percent 15 17" xfId="18048"/>
    <cellStyle name="Percent 15 17 10" xfId="18049"/>
    <cellStyle name="Percent 15 17 10 2" xfId="50254"/>
    <cellStyle name="Percent 15 17 11" xfId="18050"/>
    <cellStyle name="Percent 15 17 11 2" xfId="50255"/>
    <cellStyle name="Percent 15 17 12" xfId="18051"/>
    <cellStyle name="Percent 15 17 12 2" xfId="50256"/>
    <cellStyle name="Percent 15 17 13" xfId="18052"/>
    <cellStyle name="Percent 15 17 13 2" xfId="50257"/>
    <cellStyle name="Percent 15 17 14" xfId="18053"/>
    <cellStyle name="Percent 15 17 14 2" xfId="50258"/>
    <cellStyle name="Percent 15 17 15" xfId="18054"/>
    <cellStyle name="Percent 15 17 15 2" xfId="50259"/>
    <cellStyle name="Percent 15 17 16" xfId="18055"/>
    <cellStyle name="Percent 15 17 16 2" xfId="50260"/>
    <cellStyle name="Percent 15 17 17" xfId="18056"/>
    <cellStyle name="Percent 15 17 17 2" xfId="50261"/>
    <cellStyle name="Percent 15 17 18" xfId="18057"/>
    <cellStyle name="Percent 15 17 18 2" xfId="50262"/>
    <cellStyle name="Percent 15 17 19" xfId="18058"/>
    <cellStyle name="Percent 15 17 19 2" xfId="50263"/>
    <cellStyle name="Percent 15 17 2" xfId="18059"/>
    <cellStyle name="Percent 15 17 2 2" xfId="50264"/>
    <cellStyle name="Percent 15 17 20" xfId="18060"/>
    <cellStyle name="Percent 15 17 20 2" xfId="50265"/>
    <cellStyle name="Percent 15 17 21" xfId="18061"/>
    <cellStyle name="Percent 15 17 21 2" xfId="50266"/>
    <cellStyle name="Percent 15 17 22" xfId="18062"/>
    <cellStyle name="Percent 15 17 22 2" xfId="50267"/>
    <cellStyle name="Percent 15 17 23" xfId="18063"/>
    <cellStyle name="Percent 15 17 23 2" xfId="50268"/>
    <cellStyle name="Percent 15 17 24" xfId="18064"/>
    <cellStyle name="Percent 15 17 24 2" xfId="50269"/>
    <cellStyle name="Percent 15 17 25" xfId="18065"/>
    <cellStyle name="Percent 15 17 25 2" xfId="50270"/>
    <cellStyle name="Percent 15 17 26" xfId="18066"/>
    <cellStyle name="Percent 15 17 26 2" xfId="50271"/>
    <cellStyle name="Percent 15 17 27" xfId="18067"/>
    <cellStyle name="Percent 15 17 27 2" xfId="50272"/>
    <cellStyle name="Percent 15 17 28" xfId="18068"/>
    <cellStyle name="Percent 15 17 28 2" xfId="50273"/>
    <cellStyle name="Percent 15 17 29" xfId="18069"/>
    <cellStyle name="Percent 15 17 29 2" xfId="50274"/>
    <cellStyle name="Percent 15 17 3" xfId="18070"/>
    <cellStyle name="Percent 15 17 3 2" xfId="50275"/>
    <cellStyle name="Percent 15 17 30" xfId="18071"/>
    <cellStyle name="Percent 15 17 30 2" xfId="50276"/>
    <cellStyle name="Percent 15 17 31" xfId="18072"/>
    <cellStyle name="Percent 15 17 31 2" xfId="50277"/>
    <cellStyle name="Percent 15 17 32" xfId="18073"/>
    <cellStyle name="Percent 15 17 32 2" xfId="50278"/>
    <cellStyle name="Percent 15 17 33" xfId="18074"/>
    <cellStyle name="Percent 15 17 33 2" xfId="50279"/>
    <cellStyle name="Percent 15 17 34" xfId="18075"/>
    <cellStyle name="Percent 15 17 34 2" xfId="50280"/>
    <cellStyle name="Percent 15 17 35" xfId="18076"/>
    <cellStyle name="Percent 15 17 35 2" xfId="50281"/>
    <cellStyle name="Percent 15 17 36" xfId="50282"/>
    <cellStyle name="Percent 15 17 37" xfId="50283"/>
    <cellStyle name="Percent 15 17 38" xfId="50284"/>
    <cellStyle name="Percent 15 17 39" xfId="50253"/>
    <cellStyle name="Percent 15 17 4" xfId="18077"/>
    <cellStyle name="Percent 15 17 4 2" xfId="50285"/>
    <cellStyle name="Percent 15 17 5" xfId="18078"/>
    <cellStyle name="Percent 15 17 5 2" xfId="50286"/>
    <cellStyle name="Percent 15 17 6" xfId="18079"/>
    <cellStyle name="Percent 15 17 6 2" xfId="50287"/>
    <cellStyle name="Percent 15 17 7" xfId="18080"/>
    <cellStyle name="Percent 15 17 7 2" xfId="50288"/>
    <cellStyle name="Percent 15 17 8" xfId="18081"/>
    <cellStyle name="Percent 15 17 8 2" xfId="50289"/>
    <cellStyle name="Percent 15 17 9" xfId="18082"/>
    <cellStyle name="Percent 15 17 9 2" xfId="50290"/>
    <cellStyle name="Percent 15 18" xfId="18083"/>
    <cellStyle name="Percent 15 18 10" xfId="18084"/>
    <cellStyle name="Percent 15 18 10 2" xfId="50292"/>
    <cellStyle name="Percent 15 18 11" xfId="18085"/>
    <cellStyle name="Percent 15 18 11 2" xfId="50293"/>
    <cellStyle name="Percent 15 18 12" xfId="18086"/>
    <cellStyle name="Percent 15 18 12 2" xfId="50294"/>
    <cellStyle name="Percent 15 18 13" xfId="18087"/>
    <cellStyle name="Percent 15 18 13 2" xfId="50295"/>
    <cellStyle name="Percent 15 18 14" xfId="18088"/>
    <cellStyle name="Percent 15 18 14 2" xfId="50296"/>
    <cellStyle name="Percent 15 18 15" xfId="18089"/>
    <cellStyle name="Percent 15 18 15 2" xfId="50297"/>
    <cellStyle name="Percent 15 18 16" xfId="18090"/>
    <cellStyle name="Percent 15 18 16 2" xfId="50298"/>
    <cellStyle name="Percent 15 18 17" xfId="18091"/>
    <cellStyle name="Percent 15 18 17 2" xfId="50299"/>
    <cellStyle name="Percent 15 18 18" xfId="18092"/>
    <cellStyle name="Percent 15 18 18 2" xfId="50300"/>
    <cellStyle name="Percent 15 18 19" xfId="18093"/>
    <cellStyle name="Percent 15 18 19 2" xfId="50301"/>
    <cellStyle name="Percent 15 18 2" xfId="18094"/>
    <cellStyle name="Percent 15 18 2 2" xfId="50302"/>
    <cellStyle name="Percent 15 18 20" xfId="18095"/>
    <cellStyle name="Percent 15 18 20 2" xfId="50303"/>
    <cellStyle name="Percent 15 18 21" xfId="18096"/>
    <cellStyle name="Percent 15 18 21 2" xfId="50304"/>
    <cellStyle name="Percent 15 18 22" xfId="18097"/>
    <cellStyle name="Percent 15 18 22 2" xfId="50305"/>
    <cellStyle name="Percent 15 18 23" xfId="18098"/>
    <cellStyle name="Percent 15 18 23 2" xfId="50306"/>
    <cellStyle name="Percent 15 18 24" xfId="18099"/>
    <cellStyle name="Percent 15 18 24 2" xfId="50307"/>
    <cellStyle name="Percent 15 18 25" xfId="18100"/>
    <cellStyle name="Percent 15 18 25 2" xfId="50308"/>
    <cellStyle name="Percent 15 18 26" xfId="18101"/>
    <cellStyle name="Percent 15 18 26 2" xfId="50309"/>
    <cellStyle name="Percent 15 18 27" xfId="18102"/>
    <cellStyle name="Percent 15 18 27 2" xfId="50310"/>
    <cellStyle name="Percent 15 18 28" xfId="18103"/>
    <cellStyle name="Percent 15 18 28 2" xfId="50311"/>
    <cellStyle name="Percent 15 18 29" xfId="18104"/>
    <cellStyle name="Percent 15 18 29 2" xfId="50312"/>
    <cellStyle name="Percent 15 18 3" xfId="18105"/>
    <cellStyle name="Percent 15 18 3 2" xfId="50313"/>
    <cellStyle name="Percent 15 18 30" xfId="18106"/>
    <cellStyle name="Percent 15 18 30 2" xfId="50314"/>
    <cellStyle name="Percent 15 18 31" xfId="18107"/>
    <cellStyle name="Percent 15 18 31 2" xfId="50315"/>
    <cellStyle name="Percent 15 18 32" xfId="18108"/>
    <cellStyle name="Percent 15 18 32 2" xfId="50316"/>
    <cellStyle name="Percent 15 18 33" xfId="18109"/>
    <cellStyle name="Percent 15 18 33 2" xfId="50317"/>
    <cellStyle name="Percent 15 18 34" xfId="18110"/>
    <cellStyle name="Percent 15 18 34 2" xfId="50318"/>
    <cellStyle name="Percent 15 18 35" xfId="18111"/>
    <cellStyle name="Percent 15 18 35 2" xfId="50319"/>
    <cellStyle name="Percent 15 18 36" xfId="50320"/>
    <cellStyle name="Percent 15 18 37" xfId="50321"/>
    <cellStyle name="Percent 15 18 38" xfId="50322"/>
    <cellStyle name="Percent 15 18 39" xfId="50291"/>
    <cellStyle name="Percent 15 18 4" xfId="18112"/>
    <cellStyle name="Percent 15 18 4 2" xfId="50323"/>
    <cellStyle name="Percent 15 18 5" xfId="18113"/>
    <cellStyle name="Percent 15 18 5 2" xfId="50324"/>
    <cellStyle name="Percent 15 18 6" xfId="18114"/>
    <cellStyle name="Percent 15 18 6 2" xfId="50325"/>
    <cellStyle name="Percent 15 18 7" xfId="18115"/>
    <cellStyle name="Percent 15 18 7 2" xfId="50326"/>
    <cellStyle name="Percent 15 18 8" xfId="18116"/>
    <cellStyle name="Percent 15 18 8 2" xfId="50327"/>
    <cellStyle name="Percent 15 18 9" xfId="18117"/>
    <cellStyle name="Percent 15 18 9 2" xfId="50328"/>
    <cellStyle name="Percent 15 19" xfId="18118"/>
    <cellStyle name="Percent 15 19 10" xfId="18119"/>
    <cellStyle name="Percent 15 19 10 2" xfId="50330"/>
    <cellStyle name="Percent 15 19 11" xfId="18120"/>
    <cellStyle name="Percent 15 19 11 2" xfId="50331"/>
    <cellStyle name="Percent 15 19 12" xfId="18121"/>
    <cellStyle name="Percent 15 19 12 2" xfId="50332"/>
    <cellStyle name="Percent 15 19 13" xfId="18122"/>
    <cellStyle name="Percent 15 19 13 2" xfId="50333"/>
    <cellStyle name="Percent 15 19 14" xfId="18123"/>
    <cellStyle name="Percent 15 19 14 2" xfId="50334"/>
    <cellStyle name="Percent 15 19 15" xfId="18124"/>
    <cellStyle name="Percent 15 19 15 2" xfId="50335"/>
    <cellStyle name="Percent 15 19 16" xfId="18125"/>
    <cellStyle name="Percent 15 19 16 2" xfId="50336"/>
    <cellStyle name="Percent 15 19 17" xfId="18126"/>
    <cellStyle name="Percent 15 19 17 2" xfId="50337"/>
    <cellStyle name="Percent 15 19 18" xfId="18127"/>
    <cellStyle name="Percent 15 19 18 2" xfId="50338"/>
    <cellStyle name="Percent 15 19 19" xfId="18128"/>
    <cellStyle name="Percent 15 19 19 2" xfId="50339"/>
    <cellStyle name="Percent 15 19 2" xfId="18129"/>
    <cellStyle name="Percent 15 19 2 2" xfId="50340"/>
    <cellStyle name="Percent 15 19 20" xfId="18130"/>
    <cellStyle name="Percent 15 19 20 2" xfId="50341"/>
    <cellStyle name="Percent 15 19 21" xfId="18131"/>
    <cellStyle name="Percent 15 19 21 2" xfId="50342"/>
    <cellStyle name="Percent 15 19 22" xfId="18132"/>
    <cellStyle name="Percent 15 19 22 2" xfId="50343"/>
    <cellStyle name="Percent 15 19 23" xfId="18133"/>
    <cellStyle name="Percent 15 19 23 2" xfId="50344"/>
    <cellStyle name="Percent 15 19 24" xfId="18134"/>
    <cellStyle name="Percent 15 19 24 2" xfId="50345"/>
    <cellStyle name="Percent 15 19 25" xfId="18135"/>
    <cellStyle name="Percent 15 19 25 2" xfId="50346"/>
    <cellStyle name="Percent 15 19 26" xfId="18136"/>
    <cellStyle name="Percent 15 19 26 2" xfId="50347"/>
    <cellStyle name="Percent 15 19 27" xfId="18137"/>
    <cellStyle name="Percent 15 19 27 2" xfId="50348"/>
    <cellStyle name="Percent 15 19 28" xfId="18138"/>
    <cellStyle name="Percent 15 19 28 2" xfId="50349"/>
    <cellStyle name="Percent 15 19 29" xfId="18139"/>
    <cellStyle name="Percent 15 19 29 2" xfId="50350"/>
    <cellStyle name="Percent 15 19 3" xfId="18140"/>
    <cellStyle name="Percent 15 19 3 2" xfId="50351"/>
    <cellStyle name="Percent 15 19 30" xfId="18141"/>
    <cellStyle name="Percent 15 19 30 2" xfId="50352"/>
    <cellStyle name="Percent 15 19 31" xfId="18142"/>
    <cellStyle name="Percent 15 19 31 2" xfId="50353"/>
    <cellStyle name="Percent 15 19 32" xfId="18143"/>
    <cellStyle name="Percent 15 19 32 2" xfId="50354"/>
    <cellStyle name="Percent 15 19 33" xfId="18144"/>
    <cellStyle name="Percent 15 19 33 2" xfId="50355"/>
    <cellStyle name="Percent 15 19 34" xfId="18145"/>
    <cellStyle name="Percent 15 19 34 2" xfId="50356"/>
    <cellStyle name="Percent 15 19 35" xfId="18146"/>
    <cellStyle name="Percent 15 19 35 2" xfId="50357"/>
    <cellStyle name="Percent 15 19 36" xfId="50358"/>
    <cellStyle name="Percent 15 19 37" xfId="50359"/>
    <cellStyle name="Percent 15 19 38" xfId="50360"/>
    <cellStyle name="Percent 15 19 39" xfId="50329"/>
    <cellStyle name="Percent 15 19 4" xfId="18147"/>
    <cellStyle name="Percent 15 19 4 2" xfId="50361"/>
    <cellStyle name="Percent 15 19 5" xfId="18148"/>
    <cellStyle name="Percent 15 19 5 2" xfId="50362"/>
    <cellStyle name="Percent 15 19 6" xfId="18149"/>
    <cellStyle name="Percent 15 19 6 2" xfId="50363"/>
    <cellStyle name="Percent 15 19 7" xfId="18150"/>
    <cellStyle name="Percent 15 19 7 2" xfId="50364"/>
    <cellStyle name="Percent 15 19 8" xfId="18151"/>
    <cellStyle name="Percent 15 19 8 2" xfId="50365"/>
    <cellStyle name="Percent 15 19 9" xfId="18152"/>
    <cellStyle name="Percent 15 19 9 2" xfId="50366"/>
    <cellStyle name="Percent 15 2" xfId="18153"/>
    <cellStyle name="Percent 15 2 10" xfId="18154"/>
    <cellStyle name="Percent 15 2 10 2" xfId="50368"/>
    <cellStyle name="Percent 15 2 11" xfId="18155"/>
    <cellStyle name="Percent 15 2 11 2" xfId="50369"/>
    <cellStyle name="Percent 15 2 12" xfId="18156"/>
    <cellStyle name="Percent 15 2 12 2" xfId="50370"/>
    <cellStyle name="Percent 15 2 13" xfId="18157"/>
    <cellStyle name="Percent 15 2 13 2" xfId="50371"/>
    <cellStyle name="Percent 15 2 14" xfId="18158"/>
    <cellStyle name="Percent 15 2 14 2" xfId="50372"/>
    <cellStyle name="Percent 15 2 15" xfId="18159"/>
    <cellStyle name="Percent 15 2 15 2" xfId="50373"/>
    <cellStyle name="Percent 15 2 16" xfId="18160"/>
    <cellStyle name="Percent 15 2 16 2" xfId="50374"/>
    <cellStyle name="Percent 15 2 17" xfId="18161"/>
    <cellStyle name="Percent 15 2 17 2" xfId="50375"/>
    <cellStyle name="Percent 15 2 18" xfId="18162"/>
    <cellStyle name="Percent 15 2 18 2" xfId="50376"/>
    <cellStyle name="Percent 15 2 19" xfId="18163"/>
    <cellStyle name="Percent 15 2 19 2" xfId="50377"/>
    <cellStyle name="Percent 15 2 2" xfId="18164"/>
    <cellStyle name="Percent 15 2 2 2" xfId="50378"/>
    <cellStyle name="Percent 15 2 20" xfId="18165"/>
    <cellStyle name="Percent 15 2 20 2" xfId="50379"/>
    <cellStyle name="Percent 15 2 21" xfId="18166"/>
    <cellStyle name="Percent 15 2 21 2" xfId="50380"/>
    <cellStyle name="Percent 15 2 22" xfId="18167"/>
    <cellStyle name="Percent 15 2 22 2" xfId="50381"/>
    <cellStyle name="Percent 15 2 23" xfId="18168"/>
    <cellStyle name="Percent 15 2 23 2" xfId="50382"/>
    <cellStyle name="Percent 15 2 24" xfId="18169"/>
    <cellStyle name="Percent 15 2 24 2" xfId="50383"/>
    <cellStyle name="Percent 15 2 25" xfId="18170"/>
    <cellStyle name="Percent 15 2 25 2" xfId="50384"/>
    <cellStyle name="Percent 15 2 26" xfId="18171"/>
    <cellStyle name="Percent 15 2 26 2" xfId="50385"/>
    <cellStyle name="Percent 15 2 27" xfId="18172"/>
    <cellStyle name="Percent 15 2 27 2" xfId="50386"/>
    <cellStyle name="Percent 15 2 28" xfId="18173"/>
    <cellStyle name="Percent 15 2 28 2" xfId="50387"/>
    <cellStyle name="Percent 15 2 29" xfId="18174"/>
    <cellStyle name="Percent 15 2 29 2" xfId="50388"/>
    <cellStyle name="Percent 15 2 3" xfId="18175"/>
    <cellStyle name="Percent 15 2 3 2" xfId="50389"/>
    <cellStyle name="Percent 15 2 30" xfId="18176"/>
    <cellStyle name="Percent 15 2 30 2" xfId="50390"/>
    <cellStyle name="Percent 15 2 31" xfId="18177"/>
    <cellStyle name="Percent 15 2 31 2" xfId="50391"/>
    <cellStyle name="Percent 15 2 32" xfId="18178"/>
    <cellStyle name="Percent 15 2 32 2" xfId="50392"/>
    <cellStyle name="Percent 15 2 33" xfId="18179"/>
    <cellStyle name="Percent 15 2 33 2" xfId="50393"/>
    <cellStyle name="Percent 15 2 34" xfId="18180"/>
    <cellStyle name="Percent 15 2 34 2" xfId="50394"/>
    <cellStyle name="Percent 15 2 35" xfId="18181"/>
    <cellStyle name="Percent 15 2 35 2" xfId="50395"/>
    <cellStyle name="Percent 15 2 36" xfId="50396"/>
    <cellStyle name="Percent 15 2 37" xfId="50397"/>
    <cellStyle name="Percent 15 2 38" xfId="50398"/>
    <cellStyle name="Percent 15 2 39" xfId="50367"/>
    <cellStyle name="Percent 15 2 4" xfId="18182"/>
    <cellStyle name="Percent 15 2 4 2" xfId="50399"/>
    <cellStyle name="Percent 15 2 5" xfId="18183"/>
    <cellStyle name="Percent 15 2 5 2" xfId="50400"/>
    <cellStyle name="Percent 15 2 6" xfId="18184"/>
    <cellStyle name="Percent 15 2 6 2" xfId="50401"/>
    <cellStyle name="Percent 15 2 7" xfId="18185"/>
    <cellStyle name="Percent 15 2 7 2" xfId="50402"/>
    <cellStyle name="Percent 15 2 8" xfId="18186"/>
    <cellStyle name="Percent 15 2 8 2" xfId="50403"/>
    <cellStyle name="Percent 15 2 9" xfId="18187"/>
    <cellStyle name="Percent 15 2 9 2" xfId="50404"/>
    <cellStyle name="Percent 15 20" xfId="18188"/>
    <cellStyle name="Percent 15 20 10" xfId="18189"/>
    <cellStyle name="Percent 15 20 10 2" xfId="50406"/>
    <cellStyle name="Percent 15 20 11" xfId="18190"/>
    <cellStyle name="Percent 15 20 11 2" xfId="50407"/>
    <cellStyle name="Percent 15 20 12" xfId="18191"/>
    <cellStyle name="Percent 15 20 12 2" xfId="50408"/>
    <cellStyle name="Percent 15 20 13" xfId="18192"/>
    <cellStyle name="Percent 15 20 13 2" xfId="50409"/>
    <cellStyle name="Percent 15 20 14" xfId="18193"/>
    <cellStyle name="Percent 15 20 14 2" xfId="50410"/>
    <cellStyle name="Percent 15 20 15" xfId="18194"/>
    <cellStyle name="Percent 15 20 15 2" xfId="50411"/>
    <cellStyle name="Percent 15 20 16" xfId="18195"/>
    <cellStyle name="Percent 15 20 16 2" xfId="50412"/>
    <cellStyle name="Percent 15 20 17" xfId="18196"/>
    <cellStyle name="Percent 15 20 17 2" xfId="50413"/>
    <cellStyle name="Percent 15 20 18" xfId="18197"/>
    <cellStyle name="Percent 15 20 18 2" xfId="50414"/>
    <cellStyle name="Percent 15 20 19" xfId="18198"/>
    <cellStyle name="Percent 15 20 19 2" xfId="50415"/>
    <cellStyle name="Percent 15 20 2" xfId="18199"/>
    <cellStyle name="Percent 15 20 2 2" xfId="50416"/>
    <cellStyle name="Percent 15 20 20" xfId="18200"/>
    <cellStyle name="Percent 15 20 20 2" xfId="50417"/>
    <cellStyle name="Percent 15 20 21" xfId="18201"/>
    <cellStyle name="Percent 15 20 21 2" xfId="50418"/>
    <cellStyle name="Percent 15 20 22" xfId="18202"/>
    <cellStyle name="Percent 15 20 22 2" xfId="50419"/>
    <cellStyle name="Percent 15 20 23" xfId="18203"/>
    <cellStyle name="Percent 15 20 23 2" xfId="50420"/>
    <cellStyle name="Percent 15 20 24" xfId="18204"/>
    <cellStyle name="Percent 15 20 24 2" xfId="50421"/>
    <cellStyle name="Percent 15 20 25" xfId="18205"/>
    <cellStyle name="Percent 15 20 25 2" xfId="50422"/>
    <cellStyle name="Percent 15 20 26" xfId="18206"/>
    <cellStyle name="Percent 15 20 26 2" xfId="50423"/>
    <cellStyle name="Percent 15 20 27" xfId="18207"/>
    <cellStyle name="Percent 15 20 27 2" xfId="50424"/>
    <cellStyle name="Percent 15 20 28" xfId="18208"/>
    <cellStyle name="Percent 15 20 28 2" xfId="50425"/>
    <cellStyle name="Percent 15 20 29" xfId="18209"/>
    <cellStyle name="Percent 15 20 29 2" xfId="50426"/>
    <cellStyle name="Percent 15 20 3" xfId="18210"/>
    <cellStyle name="Percent 15 20 3 2" xfId="50427"/>
    <cellStyle name="Percent 15 20 30" xfId="18211"/>
    <cellStyle name="Percent 15 20 30 2" xfId="50428"/>
    <cellStyle name="Percent 15 20 31" xfId="18212"/>
    <cellStyle name="Percent 15 20 31 2" xfId="50429"/>
    <cellStyle name="Percent 15 20 32" xfId="18213"/>
    <cellStyle name="Percent 15 20 32 2" xfId="50430"/>
    <cellStyle name="Percent 15 20 33" xfId="18214"/>
    <cellStyle name="Percent 15 20 33 2" xfId="50431"/>
    <cellStyle name="Percent 15 20 34" xfId="18215"/>
    <cellStyle name="Percent 15 20 34 2" xfId="50432"/>
    <cellStyle name="Percent 15 20 35" xfId="18216"/>
    <cellStyle name="Percent 15 20 35 2" xfId="50433"/>
    <cellStyle name="Percent 15 20 36" xfId="50434"/>
    <cellStyle name="Percent 15 20 37" xfId="50435"/>
    <cellStyle name="Percent 15 20 38" xfId="50436"/>
    <cellStyle name="Percent 15 20 39" xfId="50405"/>
    <cellStyle name="Percent 15 20 4" xfId="18217"/>
    <cellStyle name="Percent 15 20 4 2" xfId="50437"/>
    <cellStyle name="Percent 15 20 5" xfId="18218"/>
    <cellStyle name="Percent 15 20 5 2" xfId="50438"/>
    <cellStyle name="Percent 15 20 6" xfId="18219"/>
    <cellStyle name="Percent 15 20 6 2" xfId="50439"/>
    <cellStyle name="Percent 15 20 7" xfId="18220"/>
    <cellStyle name="Percent 15 20 7 2" xfId="50440"/>
    <cellStyle name="Percent 15 20 8" xfId="18221"/>
    <cellStyle name="Percent 15 20 8 2" xfId="50441"/>
    <cellStyle name="Percent 15 20 9" xfId="18222"/>
    <cellStyle name="Percent 15 20 9 2" xfId="50442"/>
    <cellStyle name="Percent 15 21" xfId="18223"/>
    <cellStyle name="Percent 15 21 10" xfId="18224"/>
    <cellStyle name="Percent 15 21 10 2" xfId="50444"/>
    <cellStyle name="Percent 15 21 11" xfId="18225"/>
    <cellStyle name="Percent 15 21 11 2" xfId="50445"/>
    <cellStyle name="Percent 15 21 12" xfId="18226"/>
    <cellStyle name="Percent 15 21 12 2" xfId="50446"/>
    <cellStyle name="Percent 15 21 13" xfId="18227"/>
    <cellStyle name="Percent 15 21 13 2" xfId="50447"/>
    <cellStyle name="Percent 15 21 14" xfId="18228"/>
    <cellStyle name="Percent 15 21 14 2" xfId="50448"/>
    <cellStyle name="Percent 15 21 15" xfId="18229"/>
    <cellStyle name="Percent 15 21 15 2" xfId="50449"/>
    <cellStyle name="Percent 15 21 16" xfId="18230"/>
    <cellStyle name="Percent 15 21 16 2" xfId="50450"/>
    <cellStyle name="Percent 15 21 17" xfId="18231"/>
    <cellStyle name="Percent 15 21 17 2" xfId="50451"/>
    <cellStyle name="Percent 15 21 18" xfId="18232"/>
    <cellStyle name="Percent 15 21 18 2" xfId="50452"/>
    <cellStyle name="Percent 15 21 19" xfId="18233"/>
    <cellStyle name="Percent 15 21 19 2" xfId="50453"/>
    <cellStyle name="Percent 15 21 2" xfId="18234"/>
    <cellStyle name="Percent 15 21 2 2" xfId="50454"/>
    <cellStyle name="Percent 15 21 20" xfId="18235"/>
    <cellStyle name="Percent 15 21 20 2" xfId="50455"/>
    <cellStyle name="Percent 15 21 21" xfId="18236"/>
    <cellStyle name="Percent 15 21 21 2" xfId="50456"/>
    <cellStyle name="Percent 15 21 22" xfId="18237"/>
    <cellStyle name="Percent 15 21 22 2" xfId="50457"/>
    <cellStyle name="Percent 15 21 23" xfId="18238"/>
    <cellStyle name="Percent 15 21 23 2" xfId="50458"/>
    <cellStyle name="Percent 15 21 24" xfId="18239"/>
    <cellStyle name="Percent 15 21 24 2" xfId="50459"/>
    <cellStyle name="Percent 15 21 25" xfId="18240"/>
    <cellStyle name="Percent 15 21 25 2" xfId="50460"/>
    <cellStyle name="Percent 15 21 26" xfId="18241"/>
    <cellStyle name="Percent 15 21 26 2" xfId="50461"/>
    <cellStyle name="Percent 15 21 27" xfId="18242"/>
    <cellStyle name="Percent 15 21 27 2" xfId="50462"/>
    <cellStyle name="Percent 15 21 28" xfId="18243"/>
    <cellStyle name="Percent 15 21 28 2" xfId="50463"/>
    <cellStyle name="Percent 15 21 29" xfId="18244"/>
    <cellStyle name="Percent 15 21 29 2" xfId="50464"/>
    <cellStyle name="Percent 15 21 3" xfId="18245"/>
    <cellStyle name="Percent 15 21 3 2" xfId="50465"/>
    <cellStyle name="Percent 15 21 30" xfId="18246"/>
    <cellStyle name="Percent 15 21 30 2" xfId="50466"/>
    <cellStyle name="Percent 15 21 31" xfId="18247"/>
    <cellStyle name="Percent 15 21 31 2" xfId="50467"/>
    <cellStyle name="Percent 15 21 32" xfId="18248"/>
    <cellStyle name="Percent 15 21 32 2" xfId="50468"/>
    <cellStyle name="Percent 15 21 33" xfId="18249"/>
    <cellStyle name="Percent 15 21 33 2" xfId="50469"/>
    <cellStyle name="Percent 15 21 34" xfId="18250"/>
    <cellStyle name="Percent 15 21 34 2" xfId="50470"/>
    <cellStyle name="Percent 15 21 35" xfId="18251"/>
    <cellStyle name="Percent 15 21 35 2" xfId="50471"/>
    <cellStyle name="Percent 15 21 36" xfId="50472"/>
    <cellStyle name="Percent 15 21 37" xfId="50473"/>
    <cellStyle name="Percent 15 21 38" xfId="50474"/>
    <cellStyle name="Percent 15 21 39" xfId="50443"/>
    <cellStyle name="Percent 15 21 4" xfId="18252"/>
    <cellStyle name="Percent 15 21 4 2" xfId="50475"/>
    <cellStyle name="Percent 15 21 5" xfId="18253"/>
    <cellStyle name="Percent 15 21 5 2" xfId="50476"/>
    <cellStyle name="Percent 15 21 6" xfId="18254"/>
    <cellStyle name="Percent 15 21 6 2" xfId="50477"/>
    <cellStyle name="Percent 15 21 7" xfId="18255"/>
    <cellStyle name="Percent 15 21 7 2" xfId="50478"/>
    <cellStyle name="Percent 15 21 8" xfId="18256"/>
    <cellStyle name="Percent 15 21 8 2" xfId="50479"/>
    <cellStyle name="Percent 15 21 9" xfId="18257"/>
    <cellStyle name="Percent 15 21 9 2" xfId="50480"/>
    <cellStyle name="Percent 15 22" xfId="18258"/>
    <cellStyle name="Percent 15 22 10" xfId="18259"/>
    <cellStyle name="Percent 15 22 10 2" xfId="50482"/>
    <cellStyle name="Percent 15 22 11" xfId="18260"/>
    <cellStyle name="Percent 15 22 11 2" xfId="50483"/>
    <cellStyle name="Percent 15 22 12" xfId="18261"/>
    <cellStyle name="Percent 15 22 12 2" xfId="50484"/>
    <cellStyle name="Percent 15 22 13" xfId="18262"/>
    <cellStyle name="Percent 15 22 13 2" xfId="50485"/>
    <cellStyle name="Percent 15 22 14" xfId="18263"/>
    <cellStyle name="Percent 15 22 14 2" xfId="50486"/>
    <cellStyle name="Percent 15 22 15" xfId="18264"/>
    <cellStyle name="Percent 15 22 15 2" xfId="50487"/>
    <cellStyle name="Percent 15 22 16" xfId="18265"/>
    <cellStyle name="Percent 15 22 16 2" xfId="50488"/>
    <cellStyle name="Percent 15 22 17" xfId="18266"/>
    <cellStyle name="Percent 15 22 17 2" xfId="50489"/>
    <cellStyle name="Percent 15 22 18" xfId="18267"/>
    <cellStyle name="Percent 15 22 18 2" xfId="50490"/>
    <cellStyle name="Percent 15 22 19" xfId="18268"/>
    <cellStyle name="Percent 15 22 19 2" xfId="50491"/>
    <cellStyle name="Percent 15 22 2" xfId="18269"/>
    <cellStyle name="Percent 15 22 2 2" xfId="50492"/>
    <cellStyle name="Percent 15 22 20" xfId="18270"/>
    <cellStyle name="Percent 15 22 20 2" xfId="50493"/>
    <cellStyle name="Percent 15 22 21" xfId="18271"/>
    <cellStyle name="Percent 15 22 21 2" xfId="50494"/>
    <cellStyle name="Percent 15 22 22" xfId="18272"/>
    <cellStyle name="Percent 15 22 22 2" xfId="50495"/>
    <cellStyle name="Percent 15 22 23" xfId="18273"/>
    <cellStyle name="Percent 15 22 23 2" xfId="50496"/>
    <cellStyle name="Percent 15 22 24" xfId="18274"/>
    <cellStyle name="Percent 15 22 24 2" xfId="50497"/>
    <cellStyle name="Percent 15 22 25" xfId="18275"/>
    <cellStyle name="Percent 15 22 25 2" xfId="50498"/>
    <cellStyle name="Percent 15 22 26" xfId="18276"/>
    <cellStyle name="Percent 15 22 26 2" xfId="50499"/>
    <cellStyle name="Percent 15 22 27" xfId="18277"/>
    <cellStyle name="Percent 15 22 27 2" xfId="50500"/>
    <cellStyle name="Percent 15 22 28" xfId="18278"/>
    <cellStyle name="Percent 15 22 28 2" xfId="50501"/>
    <cellStyle name="Percent 15 22 29" xfId="18279"/>
    <cellStyle name="Percent 15 22 29 2" xfId="50502"/>
    <cellStyle name="Percent 15 22 3" xfId="18280"/>
    <cellStyle name="Percent 15 22 3 2" xfId="50503"/>
    <cellStyle name="Percent 15 22 30" xfId="18281"/>
    <cellStyle name="Percent 15 22 30 2" xfId="50504"/>
    <cellStyle name="Percent 15 22 31" xfId="18282"/>
    <cellStyle name="Percent 15 22 31 2" xfId="50505"/>
    <cellStyle name="Percent 15 22 32" xfId="18283"/>
    <cellStyle name="Percent 15 22 32 2" xfId="50506"/>
    <cellStyle name="Percent 15 22 33" xfId="18284"/>
    <cellStyle name="Percent 15 22 33 2" xfId="50507"/>
    <cellStyle name="Percent 15 22 34" xfId="18285"/>
    <cellStyle name="Percent 15 22 34 2" xfId="50508"/>
    <cellStyle name="Percent 15 22 35" xfId="18286"/>
    <cellStyle name="Percent 15 22 35 2" xfId="50509"/>
    <cellStyle name="Percent 15 22 36" xfId="50510"/>
    <cellStyle name="Percent 15 22 37" xfId="50511"/>
    <cellStyle name="Percent 15 22 38" xfId="50512"/>
    <cellStyle name="Percent 15 22 39" xfId="50481"/>
    <cellStyle name="Percent 15 22 4" xfId="18287"/>
    <cellStyle name="Percent 15 22 4 2" xfId="50513"/>
    <cellStyle name="Percent 15 22 5" xfId="18288"/>
    <cellStyle name="Percent 15 22 5 2" xfId="50514"/>
    <cellStyle name="Percent 15 22 6" xfId="18289"/>
    <cellStyle name="Percent 15 22 6 2" xfId="50515"/>
    <cellStyle name="Percent 15 22 7" xfId="18290"/>
    <cellStyle name="Percent 15 22 7 2" xfId="50516"/>
    <cellStyle name="Percent 15 22 8" xfId="18291"/>
    <cellStyle name="Percent 15 22 8 2" xfId="50517"/>
    <cellStyle name="Percent 15 22 9" xfId="18292"/>
    <cellStyle name="Percent 15 22 9 2" xfId="50518"/>
    <cellStyle name="Percent 15 23" xfId="18293"/>
    <cellStyle name="Percent 15 23 10" xfId="18294"/>
    <cellStyle name="Percent 15 23 10 2" xfId="50520"/>
    <cellStyle name="Percent 15 23 11" xfId="18295"/>
    <cellStyle name="Percent 15 23 11 2" xfId="50521"/>
    <cellStyle name="Percent 15 23 12" xfId="18296"/>
    <cellStyle name="Percent 15 23 12 2" xfId="50522"/>
    <cellStyle name="Percent 15 23 13" xfId="18297"/>
    <cellStyle name="Percent 15 23 13 2" xfId="50523"/>
    <cellStyle name="Percent 15 23 14" xfId="18298"/>
    <cellStyle name="Percent 15 23 14 2" xfId="50524"/>
    <cellStyle name="Percent 15 23 15" xfId="18299"/>
    <cellStyle name="Percent 15 23 15 2" xfId="50525"/>
    <cellStyle name="Percent 15 23 16" xfId="18300"/>
    <cellStyle name="Percent 15 23 16 2" xfId="50526"/>
    <cellStyle name="Percent 15 23 17" xfId="18301"/>
    <cellStyle name="Percent 15 23 17 2" xfId="50527"/>
    <cellStyle name="Percent 15 23 18" xfId="18302"/>
    <cellStyle name="Percent 15 23 18 2" xfId="50528"/>
    <cellStyle name="Percent 15 23 19" xfId="18303"/>
    <cellStyle name="Percent 15 23 19 2" xfId="50529"/>
    <cellStyle name="Percent 15 23 2" xfId="18304"/>
    <cellStyle name="Percent 15 23 2 2" xfId="50530"/>
    <cellStyle name="Percent 15 23 20" xfId="18305"/>
    <cellStyle name="Percent 15 23 20 2" xfId="50531"/>
    <cellStyle name="Percent 15 23 21" xfId="18306"/>
    <cellStyle name="Percent 15 23 21 2" xfId="50532"/>
    <cellStyle name="Percent 15 23 22" xfId="18307"/>
    <cellStyle name="Percent 15 23 22 2" xfId="50533"/>
    <cellStyle name="Percent 15 23 23" xfId="18308"/>
    <cellStyle name="Percent 15 23 23 2" xfId="50534"/>
    <cellStyle name="Percent 15 23 24" xfId="18309"/>
    <cellStyle name="Percent 15 23 24 2" xfId="50535"/>
    <cellStyle name="Percent 15 23 25" xfId="18310"/>
    <cellStyle name="Percent 15 23 25 2" xfId="50536"/>
    <cellStyle name="Percent 15 23 26" xfId="18311"/>
    <cellStyle name="Percent 15 23 26 2" xfId="50537"/>
    <cellStyle name="Percent 15 23 27" xfId="18312"/>
    <cellStyle name="Percent 15 23 27 2" xfId="50538"/>
    <cellStyle name="Percent 15 23 28" xfId="18313"/>
    <cellStyle name="Percent 15 23 28 2" xfId="50539"/>
    <cellStyle name="Percent 15 23 29" xfId="18314"/>
    <cellStyle name="Percent 15 23 29 2" xfId="50540"/>
    <cellStyle name="Percent 15 23 3" xfId="18315"/>
    <cellStyle name="Percent 15 23 3 2" xfId="50541"/>
    <cellStyle name="Percent 15 23 30" xfId="18316"/>
    <cellStyle name="Percent 15 23 30 2" xfId="50542"/>
    <cellStyle name="Percent 15 23 31" xfId="18317"/>
    <cellStyle name="Percent 15 23 31 2" xfId="50543"/>
    <cellStyle name="Percent 15 23 32" xfId="18318"/>
    <cellStyle name="Percent 15 23 32 2" xfId="50544"/>
    <cellStyle name="Percent 15 23 33" xfId="18319"/>
    <cellStyle name="Percent 15 23 33 2" xfId="50545"/>
    <cellStyle name="Percent 15 23 34" xfId="18320"/>
    <cellStyle name="Percent 15 23 34 2" xfId="50546"/>
    <cellStyle name="Percent 15 23 35" xfId="18321"/>
    <cellStyle name="Percent 15 23 35 2" xfId="50547"/>
    <cellStyle name="Percent 15 23 36" xfId="50548"/>
    <cellStyle name="Percent 15 23 37" xfId="50549"/>
    <cellStyle name="Percent 15 23 38" xfId="50550"/>
    <cellStyle name="Percent 15 23 39" xfId="50519"/>
    <cellStyle name="Percent 15 23 4" xfId="18322"/>
    <cellStyle name="Percent 15 23 4 2" xfId="50551"/>
    <cellStyle name="Percent 15 23 5" xfId="18323"/>
    <cellStyle name="Percent 15 23 5 2" xfId="50552"/>
    <cellStyle name="Percent 15 23 6" xfId="18324"/>
    <cellStyle name="Percent 15 23 6 2" xfId="50553"/>
    <cellStyle name="Percent 15 23 7" xfId="18325"/>
    <cellStyle name="Percent 15 23 7 2" xfId="50554"/>
    <cellStyle name="Percent 15 23 8" xfId="18326"/>
    <cellStyle name="Percent 15 23 8 2" xfId="50555"/>
    <cellStyle name="Percent 15 23 9" xfId="18327"/>
    <cellStyle name="Percent 15 23 9 2" xfId="50556"/>
    <cellStyle name="Percent 15 24" xfId="18328"/>
    <cellStyle name="Percent 15 24 10" xfId="18329"/>
    <cellStyle name="Percent 15 24 10 2" xfId="50558"/>
    <cellStyle name="Percent 15 24 11" xfId="18330"/>
    <cellStyle name="Percent 15 24 11 2" xfId="50559"/>
    <cellStyle name="Percent 15 24 12" xfId="18331"/>
    <cellStyle name="Percent 15 24 12 2" xfId="50560"/>
    <cellStyle name="Percent 15 24 13" xfId="18332"/>
    <cellStyle name="Percent 15 24 13 2" xfId="50561"/>
    <cellStyle name="Percent 15 24 14" xfId="18333"/>
    <cellStyle name="Percent 15 24 14 2" xfId="50562"/>
    <cellStyle name="Percent 15 24 15" xfId="18334"/>
    <cellStyle name="Percent 15 24 15 2" xfId="50563"/>
    <cellStyle name="Percent 15 24 16" xfId="18335"/>
    <cellStyle name="Percent 15 24 16 2" xfId="50564"/>
    <cellStyle name="Percent 15 24 17" xfId="18336"/>
    <cellStyle name="Percent 15 24 17 2" xfId="50565"/>
    <cellStyle name="Percent 15 24 18" xfId="18337"/>
    <cellStyle name="Percent 15 24 18 2" xfId="50566"/>
    <cellStyle name="Percent 15 24 19" xfId="18338"/>
    <cellStyle name="Percent 15 24 19 2" xfId="50567"/>
    <cellStyle name="Percent 15 24 2" xfId="18339"/>
    <cellStyle name="Percent 15 24 2 2" xfId="50568"/>
    <cellStyle name="Percent 15 24 20" xfId="18340"/>
    <cellStyle name="Percent 15 24 20 2" xfId="50569"/>
    <cellStyle name="Percent 15 24 21" xfId="18341"/>
    <cellStyle name="Percent 15 24 21 2" xfId="50570"/>
    <cellStyle name="Percent 15 24 22" xfId="18342"/>
    <cellStyle name="Percent 15 24 22 2" xfId="50571"/>
    <cellStyle name="Percent 15 24 23" xfId="18343"/>
    <cellStyle name="Percent 15 24 23 2" xfId="50572"/>
    <cellStyle name="Percent 15 24 24" xfId="18344"/>
    <cellStyle name="Percent 15 24 24 2" xfId="50573"/>
    <cellStyle name="Percent 15 24 25" xfId="18345"/>
    <cellStyle name="Percent 15 24 25 2" xfId="50574"/>
    <cellStyle name="Percent 15 24 26" xfId="18346"/>
    <cellStyle name="Percent 15 24 26 2" xfId="50575"/>
    <cellStyle name="Percent 15 24 27" xfId="18347"/>
    <cellStyle name="Percent 15 24 27 2" xfId="50576"/>
    <cellStyle name="Percent 15 24 28" xfId="18348"/>
    <cellStyle name="Percent 15 24 28 2" xfId="50577"/>
    <cellStyle name="Percent 15 24 29" xfId="18349"/>
    <cellStyle name="Percent 15 24 29 2" xfId="50578"/>
    <cellStyle name="Percent 15 24 3" xfId="18350"/>
    <cellStyle name="Percent 15 24 3 2" xfId="50579"/>
    <cellStyle name="Percent 15 24 30" xfId="18351"/>
    <cellStyle name="Percent 15 24 30 2" xfId="50580"/>
    <cellStyle name="Percent 15 24 31" xfId="18352"/>
    <cellStyle name="Percent 15 24 31 2" xfId="50581"/>
    <cellStyle name="Percent 15 24 32" xfId="18353"/>
    <cellStyle name="Percent 15 24 32 2" xfId="50582"/>
    <cellStyle name="Percent 15 24 33" xfId="18354"/>
    <cellStyle name="Percent 15 24 33 2" xfId="50583"/>
    <cellStyle name="Percent 15 24 34" xfId="18355"/>
    <cellStyle name="Percent 15 24 34 2" xfId="50584"/>
    <cellStyle name="Percent 15 24 35" xfId="18356"/>
    <cellStyle name="Percent 15 24 35 2" xfId="50585"/>
    <cellStyle name="Percent 15 24 36" xfId="50586"/>
    <cellStyle name="Percent 15 24 37" xfId="50587"/>
    <cellStyle name="Percent 15 24 38" xfId="50588"/>
    <cellStyle name="Percent 15 24 39" xfId="50557"/>
    <cellStyle name="Percent 15 24 4" xfId="18357"/>
    <cellStyle name="Percent 15 24 4 2" xfId="50589"/>
    <cellStyle name="Percent 15 24 5" xfId="18358"/>
    <cellStyle name="Percent 15 24 5 2" xfId="50590"/>
    <cellStyle name="Percent 15 24 6" xfId="18359"/>
    <cellStyle name="Percent 15 24 6 2" xfId="50591"/>
    <cellStyle name="Percent 15 24 7" xfId="18360"/>
    <cellStyle name="Percent 15 24 7 2" xfId="50592"/>
    <cellStyle name="Percent 15 24 8" xfId="18361"/>
    <cellStyle name="Percent 15 24 8 2" xfId="50593"/>
    <cellStyle name="Percent 15 24 9" xfId="18362"/>
    <cellStyle name="Percent 15 24 9 2" xfId="50594"/>
    <cellStyle name="Percent 15 25" xfId="18363"/>
    <cellStyle name="Percent 15 25 10" xfId="18364"/>
    <cellStyle name="Percent 15 25 10 2" xfId="50596"/>
    <cellStyle name="Percent 15 25 11" xfId="18365"/>
    <cellStyle name="Percent 15 25 11 2" xfId="50597"/>
    <cellStyle name="Percent 15 25 12" xfId="18366"/>
    <cellStyle name="Percent 15 25 12 2" xfId="50598"/>
    <cellStyle name="Percent 15 25 13" xfId="18367"/>
    <cellStyle name="Percent 15 25 13 2" xfId="50599"/>
    <cellStyle name="Percent 15 25 14" xfId="18368"/>
    <cellStyle name="Percent 15 25 14 2" xfId="50600"/>
    <cellStyle name="Percent 15 25 15" xfId="18369"/>
    <cellStyle name="Percent 15 25 15 2" xfId="50601"/>
    <cellStyle name="Percent 15 25 16" xfId="18370"/>
    <cellStyle name="Percent 15 25 16 2" xfId="50602"/>
    <cellStyle name="Percent 15 25 17" xfId="18371"/>
    <cellStyle name="Percent 15 25 17 2" xfId="50603"/>
    <cellStyle name="Percent 15 25 18" xfId="18372"/>
    <cellStyle name="Percent 15 25 18 2" xfId="50604"/>
    <cellStyle name="Percent 15 25 19" xfId="18373"/>
    <cellStyle name="Percent 15 25 19 2" xfId="50605"/>
    <cellStyle name="Percent 15 25 2" xfId="18374"/>
    <cellStyle name="Percent 15 25 2 2" xfId="50606"/>
    <cellStyle name="Percent 15 25 20" xfId="18375"/>
    <cellStyle name="Percent 15 25 20 2" xfId="50607"/>
    <cellStyle name="Percent 15 25 21" xfId="18376"/>
    <cellStyle name="Percent 15 25 21 2" xfId="50608"/>
    <cellStyle name="Percent 15 25 22" xfId="18377"/>
    <cellStyle name="Percent 15 25 22 2" xfId="50609"/>
    <cellStyle name="Percent 15 25 23" xfId="18378"/>
    <cellStyle name="Percent 15 25 23 2" xfId="50610"/>
    <cellStyle name="Percent 15 25 24" xfId="18379"/>
    <cellStyle name="Percent 15 25 24 2" xfId="50611"/>
    <cellStyle name="Percent 15 25 25" xfId="18380"/>
    <cellStyle name="Percent 15 25 25 2" xfId="50612"/>
    <cellStyle name="Percent 15 25 26" xfId="18381"/>
    <cellStyle name="Percent 15 25 26 2" xfId="50613"/>
    <cellStyle name="Percent 15 25 27" xfId="18382"/>
    <cellStyle name="Percent 15 25 27 2" xfId="50614"/>
    <cellStyle name="Percent 15 25 28" xfId="18383"/>
    <cellStyle name="Percent 15 25 28 2" xfId="50615"/>
    <cellStyle name="Percent 15 25 29" xfId="18384"/>
    <cellStyle name="Percent 15 25 29 2" xfId="50616"/>
    <cellStyle name="Percent 15 25 3" xfId="18385"/>
    <cellStyle name="Percent 15 25 3 2" xfId="50617"/>
    <cellStyle name="Percent 15 25 30" xfId="18386"/>
    <cellStyle name="Percent 15 25 30 2" xfId="50618"/>
    <cellStyle name="Percent 15 25 31" xfId="18387"/>
    <cellStyle name="Percent 15 25 31 2" xfId="50619"/>
    <cellStyle name="Percent 15 25 32" xfId="18388"/>
    <cellStyle name="Percent 15 25 32 2" xfId="50620"/>
    <cellStyle name="Percent 15 25 33" xfId="18389"/>
    <cellStyle name="Percent 15 25 33 2" xfId="50621"/>
    <cellStyle name="Percent 15 25 34" xfId="18390"/>
    <cellStyle name="Percent 15 25 34 2" xfId="50622"/>
    <cellStyle name="Percent 15 25 35" xfId="18391"/>
    <cellStyle name="Percent 15 25 35 2" xfId="50623"/>
    <cellStyle name="Percent 15 25 36" xfId="50624"/>
    <cellStyle name="Percent 15 25 37" xfId="50625"/>
    <cellStyle name="Percent 15 25 38" xfId="50626"/>
    <cellStyle name="Percent 15 25 39" xfId="50595"/>
    <cellStyle name="Percent 15 25 4" xfId="18392"/>
    <cellStyle name="Percent 15 25 4 2" xfId="50627"/>
    <cellStyle name="Percent 15 25 5" xfId="18393"/>
    <cellStyle name="Percent 15 25 5 2" xfId="50628"/>
    <cellStyle name="Percent 15 25 6" xfId="18394"/>
    <cellStyle name="Percent 15 25 6 2" xfId="50629"/>
    <cellStyle name="Percent 15 25 7" xfId="18395"/>
    <cellStyle name="Percent 15 25 7 2" xfId="50630"/>
    <cellStyle name="Percent 15 25 8" xfId="18396"/>
    <cellStyle name="Percent 15 25 8 2" xfId="50631"/>
    <cellStyle name="Percent 15 25 9" xfId="18397"/>
    <cellStyle name="Percent 15 25 9 2" xfId="50632"/>
    <cellStyle name="Percent 15 3" xfId="18398"/>
    <cellStyle name="Percent 15 3 10" xfId="18399"/>
    <cellStyle name="Percent 15 3 10 2" xfId="50634"/>
    <cellStyle name="Percent 15 3 11" xfId="18400"/>
    <cellStyle name="Percent 15 3 11 2" xfId="50635"/>
    <cellStyle name="Percent 15 3 12" xfId="18401"/>
    <cellStyle name="Percent 15 3 12 2" xfId="50636"/>
    <cellStyle name="Percent 15 3 13" xfId="18402"/>
    <cellStyle name="Percent 15 3 13 2" xfId="50637"/>
    <cellStyle name="Percent 15 3 14" xfId="18403"/>
    <cellStyle name="Percent 15 3 14 2" xfId="50638"/>
    <cellStyle name="Percent 15 3 15" xfId="18404"/>
    <cellStyle name="Percent 15 3 15 2" xfId="50639"/>
    <cellStyle name="Percent 15 3 16" xfId="18405"/>
    <cellStyle name="Percent 15 3 16 2" xfId="50640"/>
    <cellStyle name="Percent 15 3 17" xfId="18406"/>
    <cellStyle name="Percent 15 3 17 2" xfId="50641"/>
    <cellStyle name="Percent 15 3 18" xfId="18407"/>
    <cellStyle name="Percent 15 3 18 2" xfId="50642"/>
    <cellStyle name="Percent 15 3 19" xfId="18408"/>
    <cellStyle name="Percent 15 3 19 2" xfId="50643"/>
    <cellStyle name="Percent 15 3 2" xfId="18409"/>
    <cellStyle name="Percent 15 3 2 2" xfId="50644"/>
    <cellStyle name="Percent 15 3 20" xfId="18410"/>
    <cellStyle name="Percent 15 3 20 2" xfId="50645"/>
    <cellStyle name="Percent 15 3 21" xfId="18411"/>
    <cellStyle name="Percent 15 3 21 2" xfId="50646"/>
    <cellStyle name="Percent 15 3 22" xfId="18412"/>
    <cellStyle name="Percent 15 3 22 2" xfId="50647"/>
    <cellStyle name="Percent 15 3 23" xfId="18413"/>
    <cellStyle name="Percent 15 3 23 2" xfId="50648"/>
    <cellStyle name="Percent 15 3 24" xfId="18414"/>
    <cellStyle name="Percent 15 3 24 2" xfId="50649"/>
    <cellStyle name="Percent 15 3 25" xfId="18415"/>
    <cellStyle name="Percent 15 3 25 2" xfId="50650"/>
    <cellStyle name="Percent 15 3 26" xfId="18416"/>
    <cellStyle name="Percent 15 3 26 2" xfId="50651"/>
    <cellStyle name="Percent 15 3 27" xfId="18417"/>
    <cellStyle name="Percent 15 3 27 2" xfId="50652"/>
    <cellStyle name="Percent 15 3 28" xfId="18418"/>
    <cellStyle name="Percent 15 3 28 2" xfId="50653"/>
    <cellStyle name="Percent 15 3 29" xfId="18419"/>
    <cellStyle name="Percent 15 3 29 2" xfId="50654"/>
    <cellStyle name="Percent 15 3 3" xfId="18420"/>
    <cellStyle name="Percent 15 3 3 2" xfId="50655"/>
    <cellStyle name="Percent 15 3 30" xfId="18421"/>
    <cellStyle name="Percent 15 3 30 2" xfId="50656"/>
    <cellStyle name="Percent 15 3 31" xfId="18422"/>
    <cellStyle name="Percent 15 3 31 2" xfId="50657"/>
    <cellStyle name="Percent 15 3 32" xfId="18423"/>
    <cellStyle name="Percent 15 3 32 2" xfId="50658"/>
    <cellStyle name="Percent 15 3 33" xfId="18424"/>
    <cellStyle name="Percent 15 3 33 2" xfId="50659"/>
    <cellStyle name="Percent 15 3 34" xfId="18425"/>
    <cellStyle name="Percent 15 3 34 2" xfId="50660"/>
    <cellStyle name="Percent 15 3 35" xfId="18426"/>
    <cellStyle name="Percent 15 3 35 2" xfId="50661"/>
    <cellStyle name="Percent 15 3 36" xfId="50662"/>
    <cellStyle name="Percent 15 3 37" xfId="50663"/>
    <cellStyle name="Percent 15 3 38" xfId="50664"/>
    <cellStyle name="Percent 15 3 39" xfId="50633"/>
    <cellStyle name="Percent 15 3 4" xfId="18427"/>
    <cellStyle name="Percent 15 3 4 2" xfId="50665"/>
    <cellStyle name="Percent 15 3 5" xfId="18428"/>
    <cellStyle name="Percent 15 3 5 2" xfId="50666"/>
    <cellStyle name="Percent 15 3 6" xfId="18429"/>
    <cellStyle name="Percent 15 3 6 2" xfId="50667"/>
    <cellStyle name="Percent 15 3 7" xfId="18430"/>
    <cellStyle name="Percent 15 3 7 2" xfId="50668"/>
    <cellStyle name="Percent 15 3 8" xfId="18431"/>
    <cellStyle name="Percent 15 3 8 2" xfId="50669"/>
    <cellStyle name="Percent 15 3 9" xfId="18432"/>
    <cellStyle name="Percent 15 3 9 2" xfId="50670"/>
    <cellStyle name="Percent 15 4" xfId="18433"/>
    <cellStyle name="Percent 15 4 10" xfId="18434"/>
    <cellStyle name="Percent 15 4 10 2" xfId="50672"/>
    <cellStyle name="Percent 15 4 11" xfId="18435"/>
    <cellStyle name="Percent 15 4 11 2" xfId="50673"/>
    <cellStyle name="Percent 15 4 12" xfId="18436"/>
    <cellStyle name="Percent 15 4 12 2" xfId="50674"/>
    <cellStyle name="Percent 15 4 13" xfId="18437"/>
    <cellStyle name="Percent 15 4 13 2" xfId="50675"/>
    <cellStyle name="Percent 15 4 14" xfId="18438"/>
    <cellStyle name="Percent 15 4 14 2" xfId="50676"/>
    <cellStyle name="Percent 15 4 15" xfId="18439"/>
    <cellStyle name="Percent 15 4 15 2" xfId="50677"/>
    <cellStyle name="Percent 15 4 16" xfId="18440"/>
    <cellStyle name="Percent 15 4 16 2" xfId="50678"/>
    <cellStyle name="Percent 15 4 17" xfId="18441"/>
    <cellStyle name="Percent 15 4 17 2" xfId="50679"/>
    <cellStyle name="Percent 15 4 18" xfId="18442"/>
    <cellStyle name="Percent 15 4 18 2" xfId="50680"/>
    <cellStyle name="Percent 15 4 19" xfId="18443"/>
    <cellStyle name="Percent 15 4 19 2" xfId="50681"/>
    <cellStyle name="Percent 15 4 2" xfId="18444"/>
    <cellStyle name="Percent 15 4 2 2" xfId="50682"/>
    <cellStyle name="Percent 15 4 20" xfId="18445"/>
    <cellStyle name="Percent 15 4 20 2" xfId="50683"/>
    <cellStyle name="Percent 15 4 21" xfId="18446"/>
    <cellStyle name="Percent 15 4 21 2" xfId="50684"/>
    <cellStyle name="Percent 15 4 22" xfId="18447"/>
    <cellStyle name="Percent 15 4 22 2" xfId="50685"/>
    <cellStyle name="Percent 15 4 23" xfId="18448"/>
    <cellStyle name="Percent 15 4 23 2" xfId="50686"/>
    <cellStyle name="Percent 15 4 24" xfId="18449"/>
    <cellStyle name="Percent 15 4 24 2" xfId="50687"/>
    <cellStyle name="Percent 15 4 25" xfId="18450"/>
    <cellStyle name="Percent 15 4 25 2" xfId="50688"/>
    <cellStyle name="Percent 15 4 26" xfId="18451"/>
    <cellStyle name="Percent 15 4 26 2" xfId="50689"/>
    <cellStyle name="Percent 15 4 27" xfId="18452"/>
    <cellStyle name="Percent 15 4 27 2" xfId="50690"/>
    <cellStyle name="Percent 15 4 28" xfId="18453"/>
    <cellStyle name="Percent 15 4 28 2" xfId="50691"/>
    <cellStyle name="Percent 15 4 29" xfId="18454"/>
    <cellStyle name="Percent 15 4 29 2" xfId="50692"/>
    <cellStyle name="Percent 15 4 3" xfId="18455"/>
    <cellStyle name="Percent 15 4 3 2" xfId="50693"/>
    <cellStyle name="Percent 15 4 30" xfId="18456"/>
    <cellStyle name="Percent 15 4 30 2" xfId="50694"/>
    <cellStyle name="Percent 15 4 31" xfId="18457"/>
    <cellStyle name="Percent 15 4 31 2" xfId="50695"/>
    <cellStyle name="Percent 15 4 32" xfId="18458"/>
    <cellStyle name="Percent 15 4 32 2" xfId="50696"/>
    <cellStyle name="Percent 15 4 33" xfId="18459"/>
    <cellStyle name="Percent 15 4 33 2" xfId="50697"/>
    <cellStyle name="Percent 15 4 34" xfId="18460"/>
    <cellStyle name="Percent 15 4 34 2" xfId="50698"/>
    <cellStyle name="Percent 15 4 35" xfId="18461"/>
    <cellStyle name="Percent 15 4 35 2" xfId="50699"/>
    <cellStyle name="Percent 15 4 36" xfId="50700"/>
    <cellStyle name="Percent 15 4 37" xfId="50701"/>
    <cellStyle name="Percent 15 4 38" xfId="50702"/>
    <cellStyle name="Percent 15 4 39" xfId="50671"/>
    <cellStyle name="Percent 15 4 4" xfId="18462"/>
    <cellStyle name="Percent 15 4 4 2" xfId="50703"/>
    <cellStyle name="Percent 15 4 5" xfId="18463"/>
    <cellStyle name="Percent 15 4 5 2" xfId="50704"/>
    <cellStyle name="Percent 15 4 6" xfId="18464"/>
    <cellStyle name="Percent 15 4 6 2" xfId="50705"/>
    <cellStyle name="Percent 15 4 7" xfId="18465"/>
    <cellStyle name="Percent 15 4 7 2" xfId="50706"/>
    <cellStyle name="Percent 15 4 8" xfId="18466"/>
    <cellStyle name="Percent 15 4 8 2" xfId="50707"/>
    <cellStyle name="Percent 15 4 9" xfId="18467"/>
    <cellStyle name="Percent 15 4 9 2" xfId="50708"/>
    <cellStyle name="Percent 15 5" xfId="18468"/>
    <cellStyle name="Percent 15 5 10" xfId="18469"/>
    <cellStyle name="Percent 15 5 10 2" xfId="50710"/>
    <cellStyle name="Percent 15 5 11" xfId="18470"/>
    <cellStyle name="Percent 15 5 11 2" xfId="50711"/>
    <cellStyle name="Percent 15 5 12" xfId="18471"/>
    <cellStyle name="Percent 15 5 12 2" xfId="50712"/>
    <cellStyle name="Percent 15 5 13" xfId="18472"/>
    <cellStyle name="Percent 15 5 13 2" xfId="50713"/>
    <cellStyle name="Percent 15 5 14" xfId="18473"/>
    <cellStyle name="Percent 15 5 14 2" xfId="50714"/>
    <cellStyle name="Percent 15 5 15" xfId="18474"/>
    <cellStyle name="Percent 15 5 15 2" xfId="50715"/>
    <cellStyle name="Percent 15 5 16" xfId="18475"/>
    <cellStyle name="Percent 15 5 16 2" xfId="50716"/>
    <cellStyle name="Percent 15 5 17" xfId="18476"/>
    <cellStyle name="Percent 15 5 17 2" xfId="50717"/>
    <cellStyle name="Percent 15 5 18" xfId="18477"/>
    <cellStyle name="Percent 15 5 18 2" xfId="50718"/>
    <cellStyle name="Percent 15 5 19" xfId="18478"/>
    <cellStyle name="Percent 15 5 19 2" xfId="50719"/>
    <cellStyle name="Percent 15 5 2" xfId="18479"/>
    <cellStyle name="Percent 15 5 2 2" xfId="50720"/>
    <cellStyle name="Percent 15 5 20" xfId="18480"/>
    <cellStyle name="Percent 15 5 20 2" xfId="50721"/>
    <cellStyle name="Percent 15 5 21" xfId="18481"/>
    <cellStyle name="Percent 15 5 21 2" xfId="50722"/>
    <cellStyle name="Percent 15 5 22" xfId="18482"/>
    <cellStyle name="Percent 15 5 22 2" xfId="50723"/>
    <cellStyle name="Percent 15 5 23" xfId="18483"/>
    <cellStyle name="Percent 15 5 23 2" xfId="50724"/>
    <cellStyle name="Percent 15 5 24" xfId="18484"/>
    <cellStyle name="Percent 15 5 24 2" xfId="50725"/>
    <cellStyle name="Percent 15 5 25" xfId="18485"/>
    <cellStyle name="Percent 15 5 25 2" xfId="50726"/>
    <cellStyle name="Percent 15 5 26" xfId="18486"/>
    <cellStyle name="Percent 15 5 26 2" xfId="50727"/>
    <cellStyle name="Percent 15 5 27" xfId="18487"/>
    <cellStyle name="Percent 15 5 27 2" xfId="50728"/>
    <cellStyle name="Percent 15 5 28" xfId="18488"/>
    <cellStyle name="Percent 15 5 28 2" xfId="50729"/>
    <cellStyle name="Percent 15 5 29" xfId="18489"/>
    <cellStyle name="Percent 15 5 29 2" xfId="50730"/>
    <cellStyle name="Percent 15 5 3" xfId="18490"/>
    <cellStyle name="Percent 15 5 3 2" xfId="50731"/>
    <cellStyle name="Percent 15 5 30" xfId="18491"/>
    <cellStyle name="Percent 15 5 30 2" xfId="50732"/>
    <cellStyle name="Percent 15 5 31" xfId="18492"/>
    <cellStyle name="Percent 15 5 31 2" xfId="50733"/>
    <cellStyle name="Percent 15 5 32" xfId="18493"/>
    <cellStyle name="Percent 15 5 32 2" xfId="50734"/>
    <cellStyle name="Percent 15 5 33" xfId="18494"/>
    <cellStyle name="Percent 15 5 33 2" xfId="50735"/>
    <cellStyle name="Percent 15 5 34" xfId="18495"/>
    <cellStyle name="Percent 15 5 34 2" xfId="50736"/>
    <cellStyle name="Percent 15 5 35" xfId="18496"/>
    <cellStyle name="Percent 15 5 35 2" xfId="50737"/>
    <cellStyle name="Percent 15 5 36" xfId="50738"/>
    <cellStyle name="Percent 15 5 37" xfId="50739"/>
    <cellStyle name="Percent 15 5 38" xfId="50740"/>
    <cellStyle name="Percent 15 5 39" xfId="50709"/>
    <cellStyle name="Percent 15 5 4" xfId="18497"/>
    <cellStyle name="Percent 15 5 4 2" xfId="50741"/>
    <cellStyle name="Percent 15 5 5" xfId="18498"/>
    <cellStyle name="Percent 15 5 5 2" xfId="50742"/>
    <cellStyle name="Percent 15 5 6" xfId="18499"/>
    <cellStyle name="Percent 15 5 6 2" xfId="50743"/>
    <cellStyle name="Percent 15 5 7" xfId="18500"/>
    <cellStyle name="Percent 15 5 7 2" xfId="50744"/>
    <cellStyle name="Percent 15 5 8" xfId="18501"/>
    <cellStyle name="Percent 15 5 8 2" xfId="50745"/>
    <cellStyle name="Percent 15 5 9" xfId="18502"/>
    <cellStyle name="Percent 15 5 9 2" xfId="50746"/>
    <cellStyle name="Percent 15 6" xfId="18503"/>
    <cellStyle name="Percent 15 6 10" xfId="18504"/>
    <cellStyle name="Percent 15 6 10 2" xfId="50748"/>
    <cellStyle name="Percent 15 6 11" xfId="18505"/>
    <cellStyle name="Percent 15 6 11 2" xfId="50749"/>
    <cellStyle name="Percent 15 6 12" xfId="18506"/>
    <cellStyle name="Percent 15 6 12 2" xfId="50750"/>
    <cellStyle name="Percent 15 6 13" xfId="18507"/>
    <cellStyle name="Percent 15 6 13 2" xfId="50751"/>
    <cellStyle name="Percent 15 6 14" xfId="18508"/>
    <cellStyle name="Percent 15 6 14 2" xfId="50752"/>
    <cellStyle name="Percent 15 6 15" xfId="18509"/>
    <cellStyle name="Percent 15 6 15 2" xfId="50753"/>
    <cellStyle name="Percent 15 6 16" xfId="18510"/>
    <cellStyle name="Percent 15 6 16 2" xfId="50754"/>
    <cellStyle name="Percent 15 6 17" xfId="18511"/>
    <cellStyle name="Percent 15 6 17 2" xfId="50755"/>
    <cellStyle name="Percent 15 6 18" xfId="18512"/>
    <cellStyle name="Percent 15 6 18 2" xfId="50756"/>
    <cellStyle name="Percent 15 6 19" xfId="18513"/>
    <cellStyle name="Percent 15 6 19 2" xfId="50757"/>
    <cellStyle name="Percent 15 6 2" xfId="18514"/>
    <cellStyle name="Percent 15 6 2 2" xfId="50758"/>
    <cellStyle name="Percent 15 6 20" xfId="18515"/>
    <cellStyle name="Percent 15 6 20 2" xfId="50759"/>
    <cellStyle name="Percent 15 6 21" xfId="18516"/>
    <cellStyle name="Percent 15 6 21 2" xfId="50760"/>
    <cellStyle name="Percent 15 6 22" xfId="18517"/>
    <cellStyle name="Percent 15 6 22 2" xfId="50761"/>
    <cellStyle name="Percent 15 6 23" xfId="18518"/>
    <cellStyle name="Percent 15 6 23 2" xfId="50762"/>
    <cellStyle name="Percent 15 6 24" xfId="18519"/>
    <cellStyle name="Percent 15 6 24 2" xfId="50763"/>
    <cellStyle name="Percent 15 6 25" xfId="18520"/>
    <cellStyle name="Percent 15 6 25 2" xfId="50764"/>
    <cellStyle name="Percent 15 6 26" xfId="18521"/>
    <cellStyle name="Percent 15 6 26 2" xfId="50765"/>
    <cellStyle name="Percent 15 6 27" xfId="18522"/>
    <cellStyle name="Percent 15 6 27 2" xfId="50766"/>
    <cellStyle name="Percent 15 6 28" xfId="18523"/>
    <cellStyle name="Percent 15 6 28 2" xfId="50767"/>
    <cellStyle name="Percent 15 6 29" xfId="18524"/>
    <cellStyle name="Percent 15 6 29 2" xfId="50768"/>
    <cellStyle name="Percent 15 6 3" xfId="18525"/>
    <cellStyle name="Percent 15 6 3 2" xfId="50769"/>
    <cellStyle name="Percent 15 6 30" xfId="18526"/>
    <cellStyle name="Percent 15 6 30 2" xfId="50770"/>
    <cellStyle name="Percent 15 6 31" xfId="18527"/>
    <cellStyle name="Percent 15 6 31 2" xfId="50771"/>
    <cellStyle name="Percent 15 6 32" xfId="18528"/>
    <cellStyle name="Percent 15 6 32 2" xfId="50772"/>
    <cellStyle name="Percent 15 6 33" xfId="18529"/>
    <cellStyle name="Percent 15 6 33 2" xfId="50773"/>
    <cellStyle name="Percent 15 6 34" xfId="18530"/>
    <cellStyle name="Percent 15 6 34 2" xfId="50774"/>
    <cellStyle name="Percent 15 6 35" xfId="18531"/>
    <cellStyle name="Percent 15 6 35 2" xfId="50775"/>
    <cellStyle name="Percent 15 6 36" xfId="50776"/>
    <cellStyle name="Percent 15 6 37" xfId="50777"/>
    <cellStyle name="Percent 15 6 38" xfId="50778"/>
    <cellStyle name="Percent 15 6 39" xfId="50747"/>
    <cellStyle name="Percent 15 6 4" xfId="18532"/>
    <cellStyle name="Percent 15 6 4 2" xfId="50779"/>
    <cellStyle name="Percent 15 6 5" xfId="18533"/>
    <cellStyle name="Percent 15 6 5 2" xfId="50780"/>
    <cellStyle name="Percent 15 6 6" xfId="18534"/>
    <cellStyle name="Percent 15 6 6 2" xfId="50781"/>
    <cellStyle name="Percent 15 6 7" xfId="18535"/>
    <cellStyle name="Percent 15 6 7 2" xfId="50782"/>
    <cellStyle name="Percent 15 6 8" xfId="18536"/>
    <cellStyle name="Percent 15 6 8 2" xfId="50783"/>
    <cellStyle name="Percent 15 6 9" xfId="18537"/>
    <cellStyle name="Percent 15 6 9 2" xfId="50784"/>
    <cellStyle name="Percent 15 7" xfId="18538"/>
    <cellStyle name="Percent 15 7 10" xfId="18539"/>
    <cellStyle name="Percent 15 7 10 2" xfId="50786"/>
    <cellStyle name="Percent 15 7 11" xfId="18540"/>
    <cellStyle name="Percent 15 7 11 2" xfId="50787"/>
    <cellStyle name="Percent 15 7 12" xfId="18541"/>
    <cellStyle name="Percent 15 7 12 2" xfId="50788"/>
    <cellStyle name="Percent 15 7 13" xfId="18542"/>
    <cellStyle name="Percent 15 7 13 2" xfId="50789"/>
    <cellStyle name="Percent 15 7 14" xfId="18543"/>
    <cellStyle name="Percent 15 7 14 2" xfId="50790"/>
    <cellStyle name="Percent 15 7 15" xfId="18544"/>
    <cellStyle name="Percent 15 7 15 2" xfId="50791"/>
    <cellStyle name="Percent 15 7 16" xfId="18545"/>
    <cellStyle name="Percent 15 7 16 2" xfId="50792"/>
    <cellStyle name="Percent 15 7 17" xfId="18546"/>
    <cellStyle name="Percent 15 7 17 2" xfId="50793"/>
    <cellStyle name="Percent 15 7 18" xfId="18547"/>
    <cellStyle name="Percent 15 7 18 2" xfId="50794"/>
    <cellStyle name="Percent 15 7 19" xfId="18548"/>
    <cellStyle name="Percent 15 7 19 2" xfId="50795"/>
    <cellStyle name="Percent 15 7 2" xfId="18549"/>
    <cellStyle name="Percent 15 7 2 2" xfId="50796"/>
    <cellStyle name="Percent 15 7 20" xfId="18550"/>
    <cellStyle name="Percent 15 7 20 2" xfId="50797"/>
    <cellStyle name="Percent 15 7 21" xfId="18551"/>
    <cellStyle name="Percent 15 7 21 2" xfId="50798"/>
    <cellStyle name="Percent 15 7 22" xfId="18552"/>
    <cellStyle name="Percent 15 7 22 2" xfId="50799"/>
    <cellStyle name="Percent 15 7 23" xfId="18553"/>
    <cellStyle name="Percent 15 7 23 2" xfId="50800"/>
    <cellStyle name="Percent 15 7 24" xfId="18554"/>
    <cellStyle name="Percent 15 7 24 2" xfId="50801"/>
    <cellStyle name="Percent 15 7 25" xfId="18555"/>
    <cellStyle name="Percent 15 7 25 2" xfId="50802"/>
    <cellStyle name="Percent 15 7 26" xfId="18556"/>
    <cellStyle name="Percent 15 7 26 2" xfId="50803"/>
    <cellStyle name="Percent 15 7 27" xfId="18557"/>
    <cellStyle name="Percent 15 7 27 2" xfId="50804"/>
    <cellStyle name="Percent 15 7 28" xfId="18558"/>
    <cellStyle name="Percent 15 7 28 2" xfId="50805"/>
    <cellStyle name="Percent 15 7 29" xfId="18559"/>
    <cellStyle name="Percent 15 7 29 2" xfId="50806"/>
    <cellStyle name="Percent 15 7 3" xfId="18560"/>
    <cellStyle name="Percent 15 7 3 2" xfId="50807"/>
    <cellStyle name="Percent 15 7 30" xfId="18561"/>
    <cellStyle name="Percent 15 7 30 2" xfId="50808"/>
    <cellStyle name="Percent 15 7 31" xfId="18562"/>
    <cellStyle name="Percent 15 7 31 2" xfId="50809"/>
    <cellStyle name="Percent 15 7 32" xfId="18563"/>
    <cellStyle name="Percent 15 7 32 2" xfId="50810"/>
    <cellStyle name="Percent 15 7 33" xfId="18564"/>
    <cellStyle name="Percent 15 7 33 2" xfId="50811"/>
    <cellStyle name="Percent 15 7 34" xfId="18565"/>
    <cellStyle name="Percent 15 7 34 2" xfId="50812"/>
    <cellStyle name="Percent 15 7 35" xfId="18566"/>
    <cellStyle name="Percent 15 7 35 2" xfId="50813"/>
    <cellStyle name="Percent 15 7 36" xfId="50814"/>
    <cellStyle name="Percent 15 7 37" xfId="50815"/>
    <cellStyle name="Percent 15 7 38" xfId="50816"/>
    <cellStyle name="Percent 15 7 39" xfId="50785"/>
    <cellStyle name="Percent 15 7 4" xfId="18567"/>
    <cellStyle name="Percent 15 7 4 2" xfId="50817"/>
    <cellStyle name="Percent 15 7 5" xfId="18568"/>
    <cellStyle name="Percent 15 7 5 2" xfId="50818"/>
    <cellStyle name="Percent 15 7 6" xfId="18569"/>
    <cellStyle name="Percent 15 7 6 2" xfId="50819"/>
    <cellStyle name="Percent 15 7 7" xfId="18570"/>
    <cellStyle name="Percent 15 7 7 2" xfId="50820"/>
    <cellStyle name="Percent 15 7 8" xfId="18571"/>
    <cellStyle name="Percent 15 7 8 2" xfId="50821"/>
    <cellStyle name="Percent 15 7 9" xfId="18572"/>
    <cellStyle name="Percent 15 7 9 2" xfId="50822"/>
    <cellStyle name="Percent 15 8" xfId="18573"/>
    <cellStyle name="Percent 15 8 10" xfId="18574"/>
    <cellStyle name="Percent 15 8 10 2" xfId="50824"/>
    <cellStyle name="Percent 15 8 11" xfId="18575"/>
    <cellStyle name="Percent 15 8 11 2" xfId="50825"/>
    <cellStyle name="Percent 15 8 12" xfId="18576"/>
    <cellStyle name="Percent 15 8 12 2" xfId="50826"/>
    <cellStyle name="Percent 15 8 13" xfId="18577"/>
    <cellStyle name="Percent 15 8 13 2" xfId="50827"/>
    <cellStyle name="Percent 15 8 14" xfId="18578"/>
    <cellStyle name="Percent 15 8 14 2" xfId="50828"/>
    <cellStyle name="Percent 15 8 15" xfId="18579"/>
    <cellStyle name="Percent 15 8 15 2" xfId="50829"/>
    <cellStyle name="Percent 15 8 16" xfId="18580"/>
    <cellStyle name="Percent 15 8 16 2" xfId="50830"/>
    <cellStyle name="Percent 15 8 17" xfId="18581"/>
    <cellStyle name="Percent 15 8 17 2" xfId="50831"/>
    <cellStyle name="Percent 15 8 18" xfId="18582"/>
    <cellStyle name="Percent 15 8 18 2" xfId="50832"/>
    <cellStyle name="Percent 15 8 19" xfId="18583"/>
    <cellStyle name="Percent 15 8 19 2" xfId="50833"/>
    <cellStyle name="Percent 15 8 2" xfId="18584"/>
    <cellStyle name="Percent 15 8 2 2" xfId="50834"/>
    <cellStyle name="Percent 15 8 20" xfId="18585"/>
    <cellStyle name="Percent 15 8 20 2" xfId="50835"/>
    <cellStyle name="Percent 15 8 21" xfId="18586"/>
    <cellStyle name="Percent 15 8 21 2" xfId="50836"/>
    <cellStyle name="Percent 15 8 22" xfId="18587"/>
    <cellStyle name="Percent 15 8 22 2" xfId="50837"/>
    <cellStyle name="Percent 15 8 23" xfId="18588"/>
    <cellStyle name="Percent 15 8 23 2" xfId="50838"/>
    <cellStyle name="Percent 15 8 24" xfId="18589"/>
    <cellStyle name="Percent 15 8 24 2" xfId="50839"/>
    <cellStyle name="Percent 15 8 25" xfId="18590"/>
    <cellStyle name="Percent 15 8 25 2" xfId="50840"/>
    <cellStyle name="Percent 15 8 26" xfId="18591"/>
    <cellStyle name="Percent 15 8 26 2" xfId="50841"/>
    <cellStyle name="Percent 15 8 27" xfId="18592"/>
    <cellStyle name="Percent 15 8 27 2" xfId="50842"/>
    <cellStyle name="Percent 15 8 28" xfId="18593"/>
    <cellStyle name="Percent 15 8 28 2" xfId="50843"/>
    <cellStyle name="Percent 15 8 29" xfId="18594"/>
    <cellStyle name="Percent 15 8 29 2" xfId="50844"/>
    <cellStyle name="Percent 15 8 3" xfId="18595"/>
    <cellStyle name="Percent 15 8 3 2" xfId="50845"/>
    <cellStyle name="Percent 15 8 30" xfId="18596"/>
    <cellStyle name="Percent 15 8 30 2" xfId="50846"/>
    <cellStyle name="Percent 15 8 31" xfId="18597"/>
    <cellStyle name="Percent 15 8 31 2" xfId="50847"/>
    <cellStyle name="Percent 15 8 32" xfId="18598"/>
    <cellStyle name="Percent 15 8 32 2" xfId="50848"/>
    <cellStyle name="Percent 15 8 33" xfId="18599"/>
    <cellStyle name="Percent 15 8 33 2" xfId="50849"/>
    <cellStyle name="Percent 15 8 34" xfId="18600"/>
    <cellStyle name="Percent 15 8 34 2" xfId="50850"/>
    <cellStyle name="Percent 15 8 35" xfId="18601"/>
    <cellStyle name="Percent 15 8 35 2" xfId="50851"/>
    <cellStyle name="Percent 15 8 36" xfId="50852"/>
    <cellStyle name="Percent 15 8 37" xfId="50853"/>
    <cellStyle name="Percent 15 8 38" xfId="50854"/>
    <cellStyle name="Percent 15 8 39" xfId="50823"/>
    <cellStyle name="Percent 15 8 4" xfId="18602"/>
    <cellStyle name="Percent 15 8 4 2" xfId="50855"/>
    <cellStyle name="Percent 15 8 5" xfId="18603"/>
    <cellStyle name="Percent 15 8 5 2" xfId="50856"/>
    <cellStyle name="Percent 15 8 6" xfId="18604"/>
    <cellStyle name="Percent 15 8 6 2" xfId="50857"/>
    <cellStyle name="Percent 15 8 7" xfId="18605"/>
    <cellStyle name="Percent 15 8 7 2" xfId="50858"/>
    <cellStyle name="Percent 15 8 8" xfId="18606"/>
    <cellStyle name="Percent 15 8 8 2" xfId="50859"/>
    <cellStyle name="Percent 15 8 9" xfId="18607"/>
    <cellStyle name="Percent 15 8 9 2" xfId="50860"/>
    <cellStyle name="Percent 15 9" xfId="18608"/>
    <cellStyle name="Percent 15 9 10" xfId="18609"/>
    <cellStyle name="Percent 15 9 10 2" xfId="50862"/>
    <cellStyle name="Percent 15 9 11" xfId="18610"/>
    <cellStyle name="Percent 15 9 11 2" xfId="50863"/>
    <cellStyle name="Percent 15 9 12" xfId="18611"/>
    <cellStyle name="Percent 15 9 12 2" xfId="50864"/>
    <cellStyle name="Percent 15 9 13" xfId="18612"/>
    <cellStyle name="Percent 15 9 13 2" xfId="50865"/>
    <cellStyle name="Percent 15 9 14" xfId="18613"/>
    <cellStyle name="Percent 15 9 14 2" xfId="50866"/>
    <cellStyle name="Percent 15 9 15" xfId="18614"/>
    <cellStyle name="Percent 15 9 15 2" xfId="50867"/>
    <cellStyle name="Percent 15 9 16" xfId="18615"/>
    <cellStyle name="Percent 15 9 16 2" xfId="50868"/>
    <cellStyle name="Percent 15 9 17" xfId="18616"/>
    <cellStyle name="Percent 15 9 17 2" xfId="50869"/>
    <cellStyle name="Percent 15 9 18" xfId="18617"/>
    <cellStyle name="Percent 15 9 18 2" xfId="50870"/>
    <cellStyle name="Percent 15 9 19" xfId="18618"/>
    <cellStyle name="Percent 15 9 19 2" xfId="50871"/>
    <cellStyle name="Percent 15 9 2" xfId="18619"/>
    <cellStyle name="Percent 15 9 2 2" xfId="50872"/>
    <cellStyle name="Percent 15 9 20" xfId="18620"/>
    <cellStyle name="Percent 15 9 20 2" xfId="50873"/>
    <cellStyle name="Percent 15 9 21" xfId="18621"/>
    <cellStyle name="Percent 15 9 21 2" xfId="50874"/>
    <cellStyle name="Percent 15 9 22" xfId="18622"/>
    <cellStyle name="Percent 15 9 22 2" xfId="50875"/>
    <cellStyle name="Percent 15 9 23" xfId="18623"/>
    <cellStyle name="Percent 15 9 23 2" xfId="50876"/>
    <cellStyle name="Percent 15 9 24" xfId="18624"/>
    <cellStyle name="Percent 15 9 24 2" xfId="50877"/>
    <cellStyle name="Percent 15 9 25" xfId="18625"/>
    <cellStyle name="Percent 15 9 25 2" xfId="50878"/>
    <cellStyle name="Percent 15 9 26" xfId="18626"/>
    <cellStyle name="Percent 15 9 26 2" xfId="50879"/>
    <cellStyle name="Percent 15 9 27" xfId="18627"/>
    <cellStyle name="Percent 15 9 27 2" xfId="50880"/>
    <cellStyle name="Percent 15 9 28" xfId="18628"/>
    <cellStyle name="Percent 15 9 28 2" xfId="50881"/>
    <cellStyle name="Percent 15 9 29" xfId="18629"/>
    <cellStyle name="Percent 15 9 29 2" xfId="50882"/>
    <cellStyle name="Percent 15 9 3" xfId="18630"/>
    <cellStyle name="Percent 15 9 3 2" xfId="50883"/>
    <cellStyle name="Percent 15 9 30" xfId="18631"/>
    <cellStyle name="Percent 15 9 30 2" xfId="50884"/>
    <cellStyle name="Percent 15 9 31" xfId="18632"/>
    <cellStyle name="Percent 15 9 31 2" xfId="50885"/>
    <cellStyle name="Percent 15 9 32" xfId="18633"/>
    <cellStyle name="Percent 15 9 32 2" xfId="50886"/>
    <cellStyle name="Percent 15 9 33" xfId="18634"/>
    <cellStyle name="Percent 15 9 33 2" xfId="50887"/>
    <cellStyle name="Percent 15 9 34" xfId="18635"/>
    <cellStyle name="Percent 15 9 34 2" xfId="50888"/>
    <cellStyle name="Percent 15 9 35" xfId="18636"/>
    <cellStyle name="Percent 15 9 35 2" xfId="50889"/>
    <cellStyle name="Percent 15 9 36" xfId="50890"/>
    <cellStyle name="Percent 15 9 37" xfId="50891"/>
    <cellStyle name="Percent 15 9 38" xfId="50892"/>
    <cellStyle name="Percent 15 9 39" xfId="50861"/>
    <cellStyle name="Percent 15 9 4" xfId="18637"/>
    <cellStyle name="Percent 15 9 4 2" xfId="50893"/>
    <cellStyle name="Percent 15 9 5" xfId="18638"/>
    <cellStyle name="Percent 15 9 5 2" xfId="50894"/>
    <cellStyle name="Percent 15 9 6" xfId="18639"/>
    <cellStyle name="Percent 15 9 6 2" xfId="50895"/>
    <cellStyle name="Percent 15 9 7" xfId="18640"/>
    <cellStyle name="Percent 15 9 7 2" xfId="50896"/>
    <cellStyle name="Percent 15 9 8" xfId="18641"/>
    <cellStyle name="Percent 15 9 8 2" xfId="50897"/>
    <cellStyle name="Percent 15 9 9" xfId="18642"/>
    <cellStyle name="Percent 15 9 9 2" xfId="50898"/>
    <cellStyle name="Percent 150" xfId="38264"/>
    <cellStyle name="Percent 151" xfId="39783"/>
    <cellStyle name="Percent 152" xfId="38166"/>
    <cellStyle name="Percent 153" xfId="38173"/>
    <cellStyle name="Percent 154" xfId="38302"/>
    <cellStyle name="Percent 155" xfId="38295"/>
    <cellStyle name="Percent 156" xfId="39780"/>
    <cellStyle name="Percent 157" xfId="38257"/>
    <cellStyle name="Percent 158" xfId="39801"/>
    <cellStyle name="Percent 159" xfId="39804"/>
    <cellStyle name="Percent 16" xfId="18643"/>
    <cellStyle name="Percent 16 10" xfId="18644"/>
    <cellStyle name="Percent 16 10 10" xfId="18645"/>
    <cellStyle name="Percent 16 10 10 2" xfId="50900"/>
    <cellStyle name="Percent 16 10 11" xfId="18646"/>
    <cellStyle name="Percent 16 10 11 2" xfId="50901"/>
    <cellStyle name="Percent 16 10 12" xfId="18647"/>
    <cellStyle name="Percent 16 10 12 2" xfId="50902"/>
    <cellStyle name="Percent 16 10 13" xfId="18648"/>
    <cellStyle name="Percent 16 10 13 2" xfId="50903"/>
    <cellStyle name="Percent 16 10 14" xfId="18649"/>
    <cellStyle name="Percent 16 10 14 2" xfId="50904"/>
    <cellStyle name="Percent 16 10 15" xfId="18650"/>
    <cellStyle name="Percent 16 10 15 2" xfId="50905"/>
    <cellStyle name="Percent 16 10 16" xfId="18651"/>
    <cellStyle name="Percent 16 10 16 2" xfId="50906"/>
    <cellStyle name="Percent 16 10 17" xfId="18652"/>
    <cellStyle name="Percent 16 10 17 2" xfId="50907"/>
    <cellStyle name="Percent 16 10 18" xfId="18653"/>
    <cellStyle name="Percent 16 10 18 2" xfId="50908"/>
    <cellStyle name="Percent 16 10 19" xfId="18654"/>
    <cellStyle name="Percent 16 10 19 2" xfId="50909"/>
    <cellStyle name="Percent 16 10 2" xfId="18655"/>
    <cellStyle name="Percent 16 10 2 2" xfId="50910"/>
    <cellStyle name="Percent 16 10 20" xfId="18656"/>
    <cellStyle name="Percent 16 10 20 2" xfId="50911"/>
    <cellStyle name="Percent 16 10 21" xfId="18657"/>
    <cellStyle name="Percent 16 10 21 2" xfId="50912"/>
    <cellStyle name="Percent 16 10 22" xfId="18658"/>
    <cellStyle name="Percent 16 10 22 2" xfId="50913"/>
    <cellStyle name="Percent 16 10 23" xfId="18659"/>
    <cellStyle name="Percent 16 10 23 2" xfId="50914"/>
    <cellStyle name="Percent 16 10 24" xfId="18660"/>
    <cellStyle name="Percent 16 10 24 2" xfId="50915"/>
    <cellStyle name="Percent 16 10 25" xfId="18661"/>
    <cellStyle name="Percent 16 10 25 2" xfId="50916"/>
    <cellStyle name="Percent 16 10 26" xfId="18662"/>
    <cellStyle name="Percent 16 10 26 2" xfId="50917"/>
    <cellStyle name="Percent 16 10 27" xfId="18663"/>
    <cellStyle name="Percent 16 10 27 2" xfId="50918"/>
    <cellStyle name="Percent 16 10 28" xfId="18664"/>
    <cellStyle name="Percent 16 10 28 2" xfId="50919"/>
    <cellStyle name="Percent 16 10 29" xfId="18665"/>
    <cellStyle name="Percent 16 10 29 2" xfId="50920"/>
    <cellStyle name="Percent 16 10 3" xfId="18666"/>
    <cellStyle name="Percent 16 10 3 2" xfId="50921"/>
    <cellStyle name="Percent 16 10 30" xfId="18667"/>
    <cellStyle name="Percent 16 10 30 2" xfId="50922"/>
    <cellStyle name="Percent 16 10 31" xfId="18668"/>
    <cellStyle name="Percent 16 10 31 2" xfId="50923"/>
    <cellStyle name="Percent 16 10 32" xfId="18669"/>
    <cellStyle name="Percent 16 10 32 2" xfId="50924"/>
    <cellStyle name="Percent 16 10 33" xfId="18670"/>
    <cellStyle name="Percent 16 10 33 2" xfId="50925"/>
    <cellStyle name="Percent 16 10 34" xfId="18671"/>
    <cellStyle name="Percent 16 10 34 2" xfId="50926"/>
    <cellStyle name="Percent 16 10 35" xfId="18672"/>
    <cellStyle name="Percent 16 10 35 2" xfId="50927"/>
    <cellStyle name="Percent 16 10 36" xfId="50928"/>
    <cellStyle name="Percent 16 10 37" xfId="50929"/>
    <cellStyle name="Percent 16 10 38" xfId="50930"/>
    <cellStyle name="Percent 16 10 39" xfId="50899"/>
    <cellStyle name="Percent 16 10 4" xfId="18673"/>
    <cellStyle name="Percent 16 10 4 2" xfId="50931"/>
    <cellStyle name="Percent 16 10 5" xfId="18674"/>
    <cellStyle name="Percent 16 10 5 2" xfId="50932"/>
    <cellStyle name="Percent 16 10 6" xfId="18675"/>
    <cellStyle name="Percent 16 10 6 2" xfId="50933"/>
    <cellStyle name="Percent 16 10 7" xfId="18676"/>
    <cellStyle name="Percent 16 10 7 2" xfId="50934"/>
    <cellStyle name="Percent 16 10 8" xfId="18677"/>
    <cellStyle name="Percent 16 10 8 2" xfId="50935"/>
    <cellStyle name="Percent 16 10 9" xfId="18678"/>
    <cellStyle name="Percent 16 10 9 2" xfId="50936"/>
    <cellStyle name="Percent 16 11" xfId="18679"/>
    <cellStyle name="Percent 16 11 10" xfId="18680"/>
    <cellStyle name="Percent 16 11 10 2" xfId="50938"/>
    <cellStyle name="Percent 16 11 11" xfId="18681"/>
    <cellStyle name="Percent 16 11 11 2" xfId="50939"/>
    <cellStyle name="Percent 16 11 12" xfId="18682"/>
    <cellStyle name="Percent 16 11 12 2" xfId="50940"/>
    <cellStyle name="Percent 16 11 13" xfId="18683"/>
    <cellStyle name="Percent 16 11 13 2" xfId="50941"/>
    <cellStyle name="Percent 16 11 14" xfId="18684"/>
    <cellStyle name="Percent 16 11 14 2" xfId="50942"/>
    <cellStyle name="Percent 16 11 15" xfId="18685"/>
    <cellStyle name="Percent 16 11 15 2" xfId="50943"/>
    <cellStyle name="Percent 16 11 16" xfId="18686"/>
    <cellStyle name="Percent 16 11 16 2" xfId="50944"/>
    <cellStyle name="Percent 16 11 17" xfId="18687"/>
    <cellStyle name="Percent 16 11 17 2" xfId="50945"/>
    <cellStyle name="Percent 16 11 18" xfId="18688"/>
    <cellStyle name="Percent 16 11 18 2" xfId="50946"/>
    <cellStyle name="Percent 16 11 19" xfId="18689"/>
    <cellStyle name="Percent 16 11 19 2" xfId="50947"/>
    <cellStyle name="Percent 16 11 2" xfId="18690"/>
    <cellStyle name="Percent 16 11 2 2" xfId="50948"/>
    <cellStyle name="Percent 16 11 20" xfId="18691"/>
    <cellStyle name="Percent 16 11 20 2" xfId="50949"/>
    <cellStyle name="Percent 16 11 21" xfId="18692"/>
    <cellStyle name="Percent 16 11 21 2" xfId="50950"/>
    <cellStyle name="Percent 16 11 22" xfId="18693"/>
    <cellStyle name="Percent 16 11 22 2" xfId="50951"/>
    <cellStyle name="Percent 16 11 23" xfId="18694"/>
    <cellStyle name="Percent 16 11 23 2" xfId="50952"/>
    <cellStyle name="Percent 16 11 24" xfId="18695"/>
    <cellStyle name="Percent 16 11 24 2" xfId="50953"/>
    <cellStyle name="Percent 16 11 25" xfId="18696"/>
    <cellStyle name="Percent 16 11 25 2" xfId="50954"/>
    <cellStyle name="Percent 16 11 26" xfId="18697"/>
    <cellStyle name="Percent 16 11 26 2" xfId="50955"/>
    <cellStyle name="Percent 16 11 27" xfId="18698"/>
    <cellStyle name="Percent 16 11 27 2" xfId="50956"/>
    <cellStyle name="Percent 16 11 28" xfId="18699"/>
    <cellStyle name="Percent 16 11 28 2" xfId="50957"/>
    <cellStyle name="Percent 16 11 29" xfId="18700"/>
    <cellStyle name="Percent 16 11 29 2" xfId="50958"/>
    <cellStyle name="Percent 16 11 3" xfId="18701"/>
    <cellStyle name="Percent 16 11 3 2" xfId="50959"/>
    <cellStyle name="Percent 16 11 30" xfId="18702"/>
    <cellStyle name="Percent 16 11 30 2" xfId="50960"/>
    <cellStyle name="Percent 16 11 31" xfId="18703"/>
    <cellStyle name="Percent 16 11 31 2" xfId="50961"/>
    <cellStyle name="Percent 16 11 32" xfId="18704"/>
    <cellStyle name="Percent 16 11 32 2" xfId="50962"/>
    <cellStyle name="Percent 16 11 33" xfId="18705"/>
    <cellStyle name="Percent 16 11 33 2" xfId="50963"/>
    <cellStyle name="Percent 16 11 34" xfId="18706"/>
    <cellStyle name="Percent 16 11 34 2" xfId="50964"/>
    <cellStyle name="Percent 16 11 35" xfId="18707"/>
    <cellStyle name="Percent 16 11 35 2" xfId="50965"/>
    <cellStyle name="Percent 16 11 36" xfId="50966"/>
    <cellStyle name="Percent 16 11 37" xfId="50967"/>
    <cellStyle name="Percent 16 11 38" xfId="50968"/>
    <cellStyle name="Percent 16 11 39" xfId="50937"/>
    <cellStyle name="Percent 16 11 4" xfId="18708"/>
    <cellStyle name="Percent 16 11 4 2" xfId="50969"/>
    <cellStyle name="Percent 16 11 5" xfId="18709"/>
    <cellStyle name="Percent 16 11 5 2" xfId="50970"/>
    <cellStyle name="Percent 16 11 6" xfId="18710"/>
    <cellStyle name="Percent 16 11 6 2" xfId="50971"/>
    <cellStyle name="Percent 16 11 7" xfId="18711"/>
    <cellStyle name="Percent 16 11 7 2" xfId="50972"/>
    <cellStyle name="Percent 16 11 8" xfId="18712"/>
    <cellStyle name="Percent 16 11 8 2" xfId="50973"/>
    <cellStyle name="Percent 16 11 9" xfId="18713"/>
    <cellStyle name="Percent 16 11 9 2" xfId="50974"/>
    <cellStyle name="Percent 16 12" xfId="18714"/>
    <cellStyle name="Percent 16 12 10" xfId="18715"/>
    <cellStyle name="Percent 16 12 10 2" xfId="50976"/>
    <cellStyle name="Percent 16 12 11" xfId="18716"/>
    <cellStyle name="Percent 16 12 11 2" xfId="50977"/>
    <cellStyle name="Percent 16 12 12" xfId="18717"/>
    <cellStyle name="Percent 16 12 12 2" xfId="50978"/>
    <cellStyle name="Percent 16 12 13" xfId="18718"/>
    <cellStyle name="Percent 16 12 13 2" xfId="50979"/>
    <cellStyle name="Percent 16 12 14" xfId="18719"/>
    <cellStyle name="Percent 16 12 14 2" xfId="50980"/>
    <cellStyle name="Percent 16 12 15" xfId="18720"/>
    <cellStyle name="Percent 16 12 15 2" xfId="50981"/>
    <cellStyle name="Percent 16 12 16" xfId="18721"/>
    <cellStyle name="Percent 16 12 16 2" xfId="50982"/>
    <cellStyle name="Percent 16 12 17" xfId="18722"/>
    <cellStyle name="Percent 16 12 17 2" xfId="50983"/>
    <cellStyle name="Percent 16 12 18" xfId="18723"/>
    <cellStyle name="Percent 16 12 18 2" xfId="50984"/>
    <cellStyle name="Percent 16 12 19" xfId="18724"/>
    <cellStyle name="Percent 16 12 19 2" xfId="50985"/>
    <cellStyle name="Percent 16 12 2" xfId="18725"/>
    <cellStyle name="Percent 16 12 2 2" xfId="50986"/>
    <cellStyle name="Percent 16 12 20" xfId="18726"/>
    <cellStyle name="Percent 16 12 20 2" xfId="50987"/>
    <cellStyle name="Percent 16 12 21" xfId="18727"/>
    <cellStyle name="Percent 16 12 21 2" xfId="50988"/>
    <cellStyle name="Percent 16 12 22" xfId="18728"/>
    <cellStyle name="Percent 16 12 22 2" xfId="50989"/>
    <cellStyle name="Percent 16 12 23" xfId="18729"/>
    <cellStyle name="Percent 16 12 23 2" xfId="50990"/>
    <cellStyle name="Percent 16 12 24" xfId="18730"/>
    <cellStyle name="Percent 16 12 24 2" xfId="50991"/>
    <cellStyle name="Percent 16 12 25" xfId="18731"/>
    <cellStyle name="Percent 16 12 25 2" xfId="50992"/>
    <cellStyle name="Percent 16 12 26" xfId="18732"/>
    <cellStyle name="Percent 16 12 26 2" xfId="50993"/>
    <cellStyle name="Percent 16 12 27" xfId="18733"/>
    <cellStyle name="Percent 16 12 27 2" xfId="50994"/>
    <cellStyle name="Percent 16 12 28" xfId="18734"/>
    <cellStyle name="Percent 16 12 28 2" xfId="50995"/>
    <cellStyle name="Percent 16 12 29" xfId="18735"/>
    <cellStyle name="Percent 16 12 29 2" xfId="50996"/>
    <cellStyle name="Percent 16 12 3" xfId="18736"/>
    <cellStyle name="Percent 16 12 3 2" xfId="50997"/>
    <cellStyle name="Percent 16 12 30" xfId="18737"/>
    <cellStyle name="Percent 16 12 30 2" xfId="50998"/>
    <cellStyle name="Percent 16 12 31" xfId="18738"/>
    <cellStyle name="Percent 16 12 31 2" xfId="50999"/>
    <cellStyle name="Percent 16 12 32" xfId="18739"/>
    <cellStyle name="Percent 16 12 32 2" xfId="51000"/>
    <cellStyle name="Percent 16 12 33" xfId="18740"/>
    <cellStyle name="Percent 16 12 33 2" xfId="51001"/>
    <cellStyle name="Percent 16 12 34" xfId="18741"/>
    <cellStyle name="Percent 16 12 34 2" xfId="51002"/>
    <cellStyle name="Percent 16 12 35" xfId="18742"/>
    <cellStyle name="Percent 16 12 35 2" xfId="51003"/>
    <cellStyle name="Percent 16 12 36" xfId="51004"/>
    <cellStyle name="Percent 16 12 37" xfId="51005"/>
    <cellStyle name="Percent 16 12 38" xfId="51006"/>
    <cellStyle name="Percent 16 12 39" xfId="50975"/>
    <cellStyle name="Percent 16 12 4" xfId="18743"/>
    <cellStyle name="Percent 16 12 4 2" xfId="51007"/>
    <cellStyle name="Percent 16 12 5" xfId="18744"/>
    <cellStyle name="Percent 16 12 5 2" xfId="51008"/>
    <cellStyle name="Percent 16 12 6" xfId="18745"/>
    <cellStyle name="Percent 16 12 6 2" xfId="51009"/>
    <cellStyle name="Percent 16 12 7" xfId="18746"/>
    <cellStyle name="Percent 16 12 7 2" xfId="51010"/>
    <cellStyle name="Percent 16 12 8" xfId="18747"/>
    <cellStyle name="Percent 16 12 8 2" xfId="51011"/>
    <cellStyle name="Percent 16 12 9" xfId="18748"/>
    <cellStyle name="Percent 16 12 9 2" xfId="51012"/>
    <cellStyle name="Percent 16 13" xfId="18749"/>
    <cellStyle name="Percent 16 13 10" xfId="18750"/>
    <cellStyle name="Percent 16 13 10 2" xfId="51014"/>
    <cellStyle name="Percent 16 13 11" xfId="18751"/>
    <cellStyle name="Percent 16 13 11 2" xfId="51015"/>
    <cellStyle name="Percent 16 13 12" xfId="18752"/>
    <cellStyle name="Percent 16 13 12 2" xfId="51016"/>
    <cellStyle name="Percent 16 13 13" xfId="18753"/>
    <cellStyle name="Percent 16 13 13 2" xfId="51017"/>
    <cellStyle name="Percent 16 13 14" xfId="18754"/>
    <cellStyle name="Percent 16 13 14 2" xfId="51018"/>
    <cellStyle name="Percent 16 13 15" xfId="18755"/>
    <cellStyle name="Percent 16 13 15 2" xfId="51019"/>
    <cellStyle name="Percent 16 13 16" xfId="18756"/>
    <cellStyle name="Percent 16 13 16 2" xfId="51020"/>
    <cellStyle name="Percent 16 13 17" xfId="18757"/>
    <cellStyle name="Percent 16 13 17 2" xfId="51021"/>
    <cellStyle name="Percent 16 13 18" xfId="18758"/>
    <cellStyle name="Percent 16 13 18 2" xfId="51022"/>
    <cellStyle name="Percent 16 13 19" xfId="18759"/>
    <cellStyle name="Percent 16 13 19 2" xfId="51023"/>
    <cellStyle name="Percent 16 13 2" xfId="18760"/>
    <cellStyle name="Percent 16 13 2 2" xfId="51024"/>
    <cellStyle name="Percent 16 13 20" xfId="18761"/>
    <cellStyle name="Percent 16 13 20 2" xfId="51025"/>
    <cellStyle name="Percent 16 13 21" xfId="18762"/>
    <cellStyle name="Percent 16 13 21 2" xfId="51026"/>
    <cellStyle name="Percent 16 13 22" xfId="18763"/>
    <cellStyle name="Percent 16 13 22 2" xfId="51027"/>
    <cellStyle name="Percent 16 13 23" xfId="18764"/>
    <cellStyle name="Percent 16 13 23 2" xfId="51028"/>
    <cellStyle name="Percent 16 13 24" xfId="18765"/>
    <cellStyle name="Percent 16 13 24 2" xfId="51029"/>
    <cellStyle name="Percent 16 13 25" xfId="18766"/>
    <cellStyle name="Percent 16 13 25 2" xfId="51030"/>
    <cellStyle name="Percent 16 13 26" xfId="18767"/>
    <cellStyle name="Percent 16 13 26 2" xfId="51031"/>
    <cellStyle name="Percent 16 13 27" xfId="18768"/>
    <cellStyle name="Percent 16 13 27 2" xfId="51032"/>
    <cellStyle name="Percent 16 13 28" xfId="18769"/>
    <cellStyle name="Percent 16 13 28 2" xfId="51033"/>
    <cellStyle name="Percent 16 13 29" xfId="18770"/>
    <cellStyle name="Percent 16 13 29 2" xfId="51034"/>
    <cellStyle name="Percent 16 13 3" xfId="18771"/>
    <cellStyle name="Percent 16 13 3 2" xfId="51035"/>
    <cellStyle name="Percent 16 13 30" xfId="18772"/>
    <cellStyle name="Percent 16 13 30 2" xfId="51036"/>
    <cellStyle name="Percent 16 13 31" xfId="18773"/>
    <cellStyle name="Percent 16 13 31 2" xfId="51037"/>
    <cellStyle name="Percent 16 13 32" xfId="18774"/>
    <cellStyle name="Percent 16 13 32 2" xfId="51038"/>
    <cellStyle name="Percent 16 13 33" xfId="18775"/>
    <cellStyle name="Percent 16 13 33 2" xfId="51039"/>
    <cellStyle name="Percent 16 13 34" xfId="18776"/>
    <cellStyle name="Percent 16 13 34 2" xfId="51040"/>
    <cellStyle name="Percent 16 13 35" xfId="18777"/>
    <cellStyle name="Percent 16 13 35 2" xfId="51041"/>
    <cellStyle name="Percent 16 13 36" xfId="51042"/>
    <cellStyle name="Percent 16 13 37" xfId="51043"/>
    <cellStyle name="Percent 16 13 38" xfId="51044"/>
    <cellStyle name="Percent 16 13 39" xfId="51013"/>
    <cellStyle name="Percent 16 13 4" xfId="18778"/>
    <cellStyle name="Percent 16 13 4 2" xfId="51045"/>
    <cellStyle name="Percent 16 13 5" xfId="18779"/>
    <cellStyle name="Percent 16 13 5 2" xfId="51046"/>
    <cellStyle name="Percent 16 13 6" xfId="18780"/>
    <cellStyle name="Percent 16 13 6 2" xfId="51047"/>
    <cellStyle name="Percent 16 13 7" xfId="18781"/>
    <cellStyle name="Percent 16 13 7 2" xfId="51048"/>
    <cellStyle name="Percent 16 13 8" xfId="18782"/>
    <cellStyle name="Percent 16 13 8 2" xfId="51049"/>
    <cellStyle name="Percent 16 13 9" xfId="18783"/>
    <cellStyle name="Percent 16 13 9 2" xfId="51050"/>
    <cellStyle name="Percent 16 14" xfId="18784"/>
    <cellStyle name="Percent 16 14 10" xfId="18785"/>
    <cellStyle name="Percent 16 14 10 2" xfId="51052"/>
    <cellStyle name="Percent 16 14 11" xfId="18786"/>
    <cellStyle name="Percent 16 14 11 2" xfId="51053"/>
    <cellStyle name="Percent 16 14 12" xfId="18787"/>
    <cellStyle name="Percent 16 14 12 2" xfId="51054"/>
    <cellStyle name="Percent 16 14 13" xfId="18788"/>
    <cellStyle name="Percent 16 14 13 2" xfId="51055"/>
    <cellStyle name="Percent 16 14 14" xfId="18789"/>
    <cellStyle name="Percent 16 14 14 2" xfId="51056"/>
    <cellStyle name="Percent 16 14 15" xfId="18790"/>
    <cellStyle name="Percent 16 14 15 2" xfId="51057"/>
    <cellStyle name="Percent 16 14 16" xfId="18791"/>
    <cellStyle name="Percent 16 14 16 2" xfId="51058"/>
    <cellStyle name="Percent 16 14 17" xfId="18792"/>
    <cellStyle name="Percent 16 14 17 2" xfId="51059"/>
    <cellStyle name="Percent 16 14 18" xfId="18793"/>
    <cellStyle name="Percent 16 14 18 2" xfId="51060"/>
    <cellStyle name="Percent 16 14 19" xfId="18794"/>
    <cellStyle name="Percent 16 14 19 2" xfId="51061"/>
    <cellStyle name="Percent 16 14 2" xfId="18795"/>
    <cellStyle name="Percent 16 14 2 2" xfId="51062"/>
    <cellStyle name="Percent 16 14 20" xfId="18796"/>
    <cellStyle name="Percent 16 14 20 2" xfId="51063"/>
    <cellStyle name="Percent 16 14 21" xfId="18797"/>
    <cellStyle name="Percent 16 14 21 2" xfId="51064"/>
    <cellStyle name="Percent 16 14 22" xfId="18798"/>
    <cellStyle name="Percent 16 14 22 2" xfId="51065"/>
    <cellStyle name="Percent 16 14 23" xfId="18799"/>
    <cellStyle name="Percent 16 14 23 2" xfId="51066"/>
    <cellStyle name="Percent 16 14 24" xfId="18800"/>
    <cellStyle name="Percent 16 14 24 2" xfId="51067"/>
    <cellStyle name="Percent 16 14 25" xfId="18801"/>
    <cellStyle name="Percent 16 14 25 2" xfId="51068"/>
    <cellStyle name="Percent 16 14 26" xfId="18802"/>
    <cellStyle name="Percent 16 14 26 2" xfId="51069"/>
    <cellStyle name="Percent 16 14 27" xfId="18803"/>
    <cellStyle name="Percent 16 14 27 2" xfId="51070"/>
    <cellStyle name="Percent 16 14 28" xfId="18804"/>
    <cellStyle name="Percent 16 14 28 2" xfId="51071"/>
    <cellStyle name="Percent 16 14 29" xfId="18805"/>
    <cellStyle name="Percent 16 14 29 2" xfId="51072"/>
    <cellStyle name="Percent 16 14 3" xfId="18806"/>
    <cellStyle name="Percent 16 14 3 2" xfId="51073"/>
    <cellStyle name="Percent 16 14 30" xfId="18807"/>
    <cellStyle name="Percent 16 14 30 2" xfId="51074"/>
    <cellStyle name="Percent 16 14 31" xfId="18808"/>
    <cellStyle name="Percent 16 14 31 2" xfId="51075"/>
    <cellStyle name="Percent 16 14 32" xfId="18809"/>
    <cellStyle name="Percent 16 14 32 2" xfId="51076"/>
    <cellStyle name="Percent 16 14 33" xfId="18810"/>
    <cellStyle name="Percent 16 14 33 2" xfId="51077"/>
    <cellStyle name="Percent 16 14 34" xfId="18811"/>
    <cellStyle name="Percent 16 14 34 2" xfId="51078"/>
    <cellStyle name="Percent 16 14 35" xfId="18812"/>
    <cellStyle name="Percent 16 14 35 2" xfId="51079"/>
    <cellStyle name="Percent 16 14 36" xfId="51080"/>
    <cellStyle name="Percent 16 14 37" xfId="51081"/>
    <cellStyle name="Percent 16 14 38" xfId="51082"/>
    <cellStyle name="Percent 16 14 39" xfId="51051"/>
    <cellStyle name="Percent 16 14 4" xfId="18813"/>
    <cellStyle name="Percent 16 14 4 2" xfId="51083"/>
    <cellStyle name="Percent 16 14 5" xfId="18814"/>
    <cellStyle name="Percent 16 14 5 2" xfId="51084"/>
    <cellStyle name="Percent 16 14 6" xfId="18815"/>
    <cellStyle name="Percent 16 14 6 2" xfId="51085"/>
    <cellStyle name="Percent 16 14 7" xfId="18816"/>
    <cellStyle name="Percent 16 14 7 2" xfId="51086"/>
    <cellStyle name="Percent 16 14 8" xfId="18817"/>
    <cellStyle name="Percent 16 14 8 2" xfId="51087"/>
    <cellStyle name="Percent 16 14 9" xfId="18818"/>
    <cellStyle name="Percent 16 14 9 2" xfId="51088"/>
    <cellStyle name="Percent 16 15" xfId="18819"/>
    <cellStyle name="Percent 16 15 10" xfId="18820"/>
    <cellStyle name="Percent 16 15 10 2" xfId="51090"/>
    <cellStyle name="Percent 16 15 11" xfId="18821"/>
    <cellStyle name="Percent 16 15 11 2" xfId="51091"/>
    <cellStyle name="Percent 16 15 12" xfId="18822"/>
    <cellStyle name="Percent 16 15 12 2" xfId="51092"/>
    <cellStyle name="Percent 16 15 13" xfId="18823"/>
    <cellStyle name="Percent 16 15 13 2" xfId="51093"/>
    <cellStyle name="Percent 16 15 14" xfId="18824"/>
    <cellStyle name="Percent 16 15 14 2" xfId="51094"/>
    <cellStyle name="Percent 16 15 15" xfId="18825"/>
    <cellStyle name="Percent 16 15 15 2" xfId="51095"/>
    <cellStyle name="Percent 16 15 16" xfId="18826"/>
    <cellStyle name="Percent 16 15 16 2" xfId="51096"/>
    <cellStyle name="Percent 16 15 17" xfId="18827"/>
    <cellStyle name="Percent 16 15 17 2" xfId="51097"/>
    <cellStyle name="Percent 16 15 18" xfId="18828"/>
    <cellStyle name="Percent 16 15 18 2" xfId="51098"/>
    <cellStyle name="Percent 16 15 19" xfId="18829"/>
    <cellStyle name="Percent 16 15 19 2" xfId="51099"/>
    <cellStyle name="Percent 16 15 2" xfId="18830"/>
    <cellStyle name="Percent 16 15 2 2" xfId="51100"/>
    <cellStyle name="Percent 16 15 20" xfId="18831"/>
    <cellStyle name="Percent 16 15 20 2" xfId="51101"/>
    <cellStyle name="Percent 16 15 21" xfId="18832"/>
    <cellStyle name="Percent 16 15 21 2" xfId="51102"/>
    <cellStyle name="Percent 16 15 22" xfId="18833"/>
    <cellStyle name="Percent 16 15 22 2" xfId="51103"/>
    <cellStyle name="Percent 16 15 23" xfId="18834"/>
    <cellStyle name="Percent 16 15 23 2" xfId="51104"/>
    <cellStyle name="Percent 16 15 24" xfId="18835"/>
    <cellStyle name="Percent 16 15 24 2" xfId="51105"/>
    <cellStyle name="Percent 16 15 25" xfId="18836"/>
    <cellStyle name="Percent 16 15 25 2" xfId="51106"/>
    <cellStyle name="Percent 16 15 26" xfId="18837"/>
    <cellStyle name="Percent 16 15 26 2" xfId="51107"/>
    <cellStyle name="Percent 16 15 27" xfId="18838"/>
    <cellStyle name="Percent 16 15 27 2" xfId="51108"/>
    <cellStyle name="Percent 16 15 28" xfId="18839"/>
    <cellStyle name="Percent 16 15 28 2" xfId="51109"/>
    <cellStyle name="Percent 16 15 29" xfId="18840"/>
    <cellStyle name="Percent 16 15 29 2" xfId="51110"/>
    <cellStyle name="Percent 16 15 3" xfId="18841"/>
    <cellStyle name="Percent 16 15 3 2" xfId="51111"/>
    <cellStyle name="Percent 16 15 30" xfId="18842"/>
    <cellStyle name="Percent 16 15 30 2" xfId="51112"/>
    <cellStyle name="Percent 16 15 31" xfId="18843"/>
    <cellStyle name="Percent 16 15 31 2" xfId="51113"/>
    <cellStyle name="Percent 16 15 32" xfId="18844"/>
    <cellStyle name="Percent 16 15 32 2" xfId="51114"/>
    <cellStyle name="Percent 16 15 33" xfId="18845"/>
    <cellStyle name="Percent 16 15 33 2" xfId="51115"/>
    <cellStyle name="Percent 16 15 34" xfId="18846"/>
    <cellStyle name="Percent 16 15 34 2" xfId="51116"/>
    <cellStyle name="Percent 16 15 35" xfId="18847"/>
    <cellStyle name="Percent 16 15 35 2" xfId="51117"/>
    <cellStyle name="Percent 16 15 36" xfId="51118"/>
    <cellStyle name="Percent 16 15 37" xfId="51119"/>
    <cellStyle name="Percent 16 15 38" xfId="51120"/>
    <cellStyle name="Percent 16 15 39" xfId="51089"/>
    <cellStyle name="Percent 16 15 4" xfId="18848"/>
    <cellStyle name="Percent 16 15 4 2" xfId="51121"/>
    <cellStyle name="Percent 16 15 5" xfId="18849"/>
    <cellStyle name="Percent 16 15 5 2" xfId="51122"/>
    <cellStyle name="Percent 16 15 6" xfId="18850"/>
    <cellStyle name="Percent 16 15 6 2" xfId="51123"/>
    <cellStyle name="Percent 16 15 7" xfId="18851"/>
    <cellStyle name="Percent 16 15 7 2" xfId="51124"/>
    <cellStyle name="Percent 16 15 8" xfId="18852"/>
    <cellStyle name="Percent 16 15 8 2" xfId="51125"/>
    <cellStyle name="Percent 16 15 9" xfId="18853"/>
    <cellStyle name="Percent 16 15 9 2" xfId="51126"/>
    <cellStyle name="Percent 16 16" xfId="18854"/>
    <cellStyle name="Percent 16 16 10" xfId="18855"/>
    <cellStyle name="Percent 16 16 10 2" xfId="51128"/>
    <cellStyle name="Percent 16 16 11" xfId="18856"/>
    <cellStyle name="Percent 16 16 11 2" xfId="51129"/>
    <cellStyle name="Percent 16 16 12" xfId="18857"/>
    <cellStyle name="Percent 16 16 12 2" xfId="51130"/>
    <cellStyle name="Percent 16 16 13" xfId="18858"/>
    <cellStyle name="Percent 16 16 13 2" xfId="51131"/>
    <cellStyle name="Percent 16 16 14" xfId="18859"/>
    <cellStyle name="Percent 16 16 14 2" xfId="51132"/>
    <cellStyle name="Percent 16 16 15" xfId="18860"/>
    <cellStyle name="Percent 16 16 15 2" xfId="51133"/>
    <cellStyle name="Percent 16 16 16" xfId="18861"/>
    <cellStyle name="Percent 16 16 16 2" xfId="51134"/>
    <cellStyle name="Percent 16 16 17" xfId="18862"/>
    <cellStyle name="Percent 16 16 17 2" xfId="51135"/>
    <cellStyle name="Percent 16 16 18" xfId="18863"/>
    <cellStyle name="Percent 16 16 18 2" xfId="51136"/>
    <cellStyle name="Percent 16 16 19" xfId="18864"/>
    <cellStyle name="Percent 16 16 19 2" xfId="51137"/>
    <cellStyle name="Percent 16 16 2" xfId="18865"/>
    <cellStyle name="Percent 16 16 2 2" xfId="51138"/>
    <cellStyle name="Percent 16 16 20" xfId="18866"/>
    <cellStyle name="Percent 16 16 20 2" xfId="51139"/>
    <cellStyle name="Percent 16 16 21" xfId="18867"/>
    <cellStyle name="Percent 16 16 21 2" xfId="51140"/>
    <cellStyle name="Percent 16 16 22" xfId="18868"/>
    <cellStyle name="Percent 16 16 22 2" xfId="51141"/>
    <cellStyle name="Percent 16 16 23" xfId="18869"/>
    <cellStyle name="Percent 16 16 23 2" xfId="51142"/>
    <cellStyle name="Percent 16 16 24" xfId="18870"/>
    <cellStyle name="Percent 16 16 24 2" xfId="51143"/>
    <cellStyle name="Percent 16 16 25" xfId="18871"/>
    <cellStyle name="Percent 16 16 25 2" xfId="51144"/>
    <cellStyle name="Percent 16 16 26" xfId="18872"/>
    <cellStyle name="Percent 16 16 26 2" xfId="51145"/>
    <cellStyle name="Percent 16 16 27" xfId="18873"/>
    <cellStyle name="Percent 16 16 27 2" xfId="51146"/>
    <cellStyle name="Percent 16 16 28" xfId="18874"/>
    <cellStyle name="Percent 16 16 28 2" xfId="51147"/>
    <cellStyle name="Percent 16 16 29" xfId="18875"/>
    <cellStyle name="Percent 16 16 29 2" xfId="51148"/>
    <cellStyle name="Percent 16 16 3" xfId="18876"/>
    <cellStyle name="Percent 16 16 3 2" xfId="51149"/>
    <cellStyle name="Percent 16 16 30" xfId="18877"/>
    <cellStyle name="Percent 16 16 30 2" xfId="51150"/>
    <cellStyle name="Percent 16 16 31" xfId="18878"/>
    <cellStyle name="Percent 16 16 31 2" xfId="51151"/>
    <cellStyle name="Percent 16 16 32" xfId="18879"/>
    <cellStyle name="Percent 16 16 32 2" xfId="51152"/>
    <cellStyle name="Percent 16 16 33" xfId="18880"/>
    <cellStyle name="Percent 16 16 33 2" xfId="51153"/>
    <cellStyle name="Percent 16 16 34" xfId="18881"/>
    <cellStyle name="Percent 16 16 34 2" xfId="51154"/>
    <cellStyle name="Percent 16 16 35" xfId="18882"/>
    <cellStyle name="Percent 16 16 35 2" xfId="51155"/>
    <cellStyle name="Percent 16 16 36" xfId="51156"/>
    <cellStyle name="Percent 16 16 37" xfId="51157"/>
    <cellStyle name="Percent 16 16 38" xfId="51158"/>
    <cellStyle name="Percent 16 16 39" xfId="51127"/>
    <cellStyle name="Percent 16 16 4" xfId="18883"/>
    <cellStyle name="Percent 16 16 4 2" xfId="51159"/>
    <cellStyle name="Percent 16 16 5" xfId="18884"/>
    <cellStyle name="Percent 16 16 5 2" xfId="51160"/>
    <cellStyle name="Percent 16 16 6" xfId="18885"/>
    <cellStyle name="Percent 16 16 6 2" xfId="51161"/>
    <cellStyle name="Percent 16 16 7" xfId="18886"/>
    <cellStyle name="Percent 16 16 7 2" xfId="51162"/>
    <cellStyle name="Percent 16 16 8" xfId="18887"/>
    <cellStyle name="Percent 16 16 8 2" xfId="51163"/>
    <cellStyle name="Percent 16 16 9" xfId="18888"/>
    <cellStyle name="Percent 16 16 9 2" xfId="51164"/>
    <cellStyle name="Percent 16 17" xfId="18889"/>
    <cellStyle name="Percent 16 17 10" xfId="18890"/>
    <cellStyle name="Percent 16 17 10 2" xfId="51166"/>
    <cellStyle name="Percent 16 17 11" xfId="18891"/>
    <cellStyle name="Percent 16 17 11 2" xfId="51167"/>
    <cellStyle name="Percent 16 17 12" xfId="18892"/>
    <cellStyle name="Percent 16 17 12 2" xfId="51168"/>
    <cellStyle name="Percent 16 17 13" xfId="18893"/>
    <cellStyle name="Percent 16 17 13 2" xfId="51169"/>
    <cellStyle name="Percent 16 17 14" xfId="18894"/>
    <cellStyle name="Percent 16 17 14 2" xfId="51170"/>
    <cellStyle name="Percent 16 17 15" xfId="18895"/>
    <cellStyle name="Percent 16 17 15 2" xfId="51171"/>
    <cellStyle name="Percent 16 17 16" xfId="18896"/>
    <cellStyle name="Percent 16 17 16 2" xfId="51172"/>
    <cellStyle name="Percent 16 17 17" xfId="18897"/>
    <cellStyle name="Percent 16 17 17 2" xfId="51173"/>
    <cellStyle name="Percent 16 17 18" xfId="18898"/>
    <cellStyle name="Percent 16 17 18 2" xfId="51174"/>
    <cellStyle name="Percent 16 17 19" xfId="18899"/>
    <cellStyle name="Percent 16 17 19 2" xfId="51175"/>
    <cellStyle name="Percent 16 17 2" xfId="18900"/>
    <cellStyle name="Percent 16 17 2 2" xfId="51176"/>
    <cellStyle name="Percent 16 17 20" xfId="18901"/>
    <cellStyle name="Percent 16 17 20 2" xfId="51177"/>
    <cellStyle name="Percent 16 17 21" xfId="18902"/>
    <cellStyle name="Percent 16 17 21 2" xfId="51178"/>
    <cellStyle name="Percent 16 17 22" xfId="18903"/>
    <cellStyle name="Percent 16 17 22 2" xfId="51179"/>
    <cellStyle name="Percent 16 17 23" xfId="18904"/>
    <cellStyle name="Percent 16 17 23 2" xfId="51180"/>
    <cellStyle name="Percent 16 17 24" xfId="18905"/>
    <cellStyle name="Percent 16 17 24 2" xfId="51181"/>
    <cellStyle name="Percent 16 17 25" xfId="18906"/>
    <cellStyle name="Percent 16 17 25 2" xfId="51182"/>
    <cellStyle name="Percent 16 17 26" xfId="18907"/>
    <cellStyle name="Percent 16 17 26 2" xfId="51183"/>
    <cellStyle name="Percent 16 17 27" xfId="18908"/>
    <cellStyle name="Percent 16 17 27 2" xfId="51184"/>
    <cellStyle name="Percent 16 17 28" xfId="18909"/>
    <cellStyle name="Percent 16 17 28 2" xfId="51185"/>
    <cellStyle name="Percent 16 17 29" xfId="18910"/>
    <cellStyle name="Percent 16 17 29 2" xfId="51186"/>
    <cellStyle name="Percent 16 17 3" xfId="18911"/>
    <cellStyle name="Percent 16 17 3 2" xfId="51187"/>
    <cellStyle name="Percent 16 17 30" xfId="18912"/>
    <cellStyle name="Percent 16 17 30 2" xfId="51188"/>
    <cellStyle name="Percent 16 17 31" xfId="18913"/>
    <cellStyle name="Percent 16 17 31 2" xfId="51189"/>
    <cellStyle name="Percent 16 17 32" xfId="18914"/>
    <cellStyle name="Percent 16 17 32 2" xfId="51190"/>
    <cellStyle name="Percent 16 17 33" xfId="18915"/>
    <cellStyle name="Percent 16 17 33 2" xfId="51191"/>
    <cellStyle name="Percent 16 17 34" xfId="18916"/>
    <cellStyle name="Percent 16 17 34 2" xfId="51192"/>
    <cellStyle name="Percent 16 17 35" xfId="18917"/>
    <cellStyle name="Percent 16 17 35 2" xfId="51193"/>
    <cellStyle name="Percent 16 17 36" xfId="51194"/>
    <cellStyle name="Percent 16 17 37" xfId="51195"/>
    <cellStyle name="Percent 16 17 38" xfId="51196"/>
    <cellStyle name="Percent 16 17 39" xfId="51165"/>
    <cellStyle name="Percent 16 17 4" xfId="18918"/>
    <cellStyle name="Percent 16 17 4 2" xfId="51197"/>
    <cellStyle name="Percent 16 17 5" xfId="18919"/>
    <cellStyle name="Percent 16 17 5 2" xfId="51198"/>
    <cellStyle name="Percent 16 17 6" xfId="18920"/>
    <cellStyle name="Percent 16 17 6 2" xfId="51199"/>
    <cellStyle name="Percent 16 17 7" xfId="18921"/>
    <cellStyle name="Percent 16 17 7 2" xfId="51200"/>
    <cellStyle name="Percent 16 17 8" xfId="18922"/>
    <cellStyle name="Percent 16 17 8 2" xfId="51201"/>
    <cellStyle name="Percent 16 17 9" xfId="18923"/>
    <cellStyle name="Percent 16 17 9 2" xfId="51202"/>
    <cellStyle name="Percent 16 18" xfId="18924"/>
    <cellStyle name="Percent 16 18 10" xfId="18925"/>
    <cellStyle name="Percent 16 18 10 2" xfId="51204"/>
    <cellStyle name="Percent 16 18 11" xfId="18926"/>
    <cellStyle name="Percent 16 18 11 2" xfId="51205"/>
    <cellStyle name="Percent 16 18 12" xfId="18927"/>
    <cellStyle name="Percent 16 18 12 2" xfId="51206"/>
    <cellStyle name="Percent 16 18 13" xfId="18928"/>
    <cellStyle name="Percent 16 18 13 2" xfId="51207"/>
    <cellStyle name="Percent 16 18 14" xfId="18929"/>
    <cellStyle name="Percent 16 18 14 2" xfId="51208"/>
    <cellStyle name="Percent 16 18 15" xfId="18930"/>
    <cellStyle name="Percent 16 18 15 2" xfId="51209"/>
    <cellStyle name="Percent 16 18 16" xfId="18931"/>
    <cellStyle name="Percent 16 18 16 2" xfId="51210"/>
    <cellStyle name="Percent 16 18 17" xfId="18932"/>
    <cellStyle name="Percent 16 18 17 2" xfId="51211"/>
    <cellStyle name="Percent 16 18 18" xfId="18933"/>
    <cellStyle name="Percent 16 18 18 2" xfId="51212"/>
    <cellStyle name="Percent 16 18 19" xfId="18934"/>
    <cellStyle name="Percent 16 18 19 2" xfId="51213"/>
    <cellStyle name="Percent 16 18 2" xfId="18935"/>
    <cellStyle name="Percent 16 18 2 2" xfId="51214"/>
    <cellStyle name="Percent 16 18 20" xfId="18936"/>
    <cellStyle name="Percent 16 18 20 2" xfId="51215"/>
    <cellStyle name="Percent 16 18 21" xfId="18937"/>
    <cellStyle name="Percent 16 18 21 2" xfId="51216"/>
    <cellStyle name="Percent 16 18 22" xfId="18938"/>
    <cellStyle name="Percent 16 18 22 2" xfId="51217"/>
    <cellStyle name="Percent 16 18 23" xfId="18939"/>
    <cellStyle name="Percent 16 18 23 2" xfId="51218"/>
    <cellStyle name="Percent 16 18 24" xfId="18940"/>
    <cellStyle name="Percent 16 18 24 2" xfId="51219"/>
    <cellStyle name="Percent 16 18 25" xfId="18941"/>
    <cellStyle name="Percent 16 18 25 2" xfId="51220"/>
    <cellStyle name="Percent 16 18 26" xfId="18942"/>
    <cellStyle name="Percent 16 18 26 2" xfId="51221"/>
    <cellStyle name="Percent 16 18 27" xfId="18943"/>
    <cellStyle name="Percent 16 18 27 2" xfId="51222"/>
    <cellStyle name="Percent 16 18 28" xfId="18944"/>
    <cellStyle name="Percent 16 18 28 2" xfId="51223"/>
    <cellStyle name="Percent 16 18 29" xfId="18945"/>
    <cellStyle name="Percent 16 18 29 2" xfId="51224"/>
    <cellStyle name="Percent 16 18 3" xfId="18946"/>
    <cellStyle name="Percent 16 18 3 2" xfId="51225"/>
    <cellStyle name="Percent 16 18 30" xfId="18947"/>
    <cellStyle name="Percent 16 18 30 2" xfId="51226"/>
    <cellStyle name="Percent 16 18 31" xfId="18948"/>
    <cellStyle name="Percent 16 18 31 2" xfId="51227"/>
    <cellStyle name="Percent 16 18 32" xfId="18949"/>
    <cellStyle name="Percent 16 18 32 2" xfId="51228"/>
    <cellStyle name="Percent 16 18 33" xfId="18950"/>
    <cellStyle name="Percent 16 18 33 2" xfId="51229"/>
    <cellStyle name="Percent 16 18 34" xfId="18951"/>
    <cellStyle name="Percent 16 18 34 2" xfId="51230"/>
    <cellStyle name="Percent 16 18 35" xfId="18952"/>
    <cellStyle name="Percent 16 18 35 2" xfId="51231"/>
    <cellStyle name="Percent 16 18 36" xfId="51232"/>
    <cellStyle name="Percent 16 18 37" xfId="51233"/>
    <cellStyle name="Percent 16 18 38" xfId="51234"/>
    <cellStyle name="Percent 16 18 39" xfId="51203"/>
    <cellStyle name="Percent 16 18 4" xfId="18953"/>
    <cellStyle name="Percent 16 18 4 2" xfId="51235"/>
    <cellStyle name="Percent 16 18 5" xfId="18954"/>
    <cellStyle name="Percent 16 18 5 2" xfId="51236"/>
    <cellStyle name="Percent 16 18 6" xfId="18955"/>
    <cellStyle name="Percent 16 18 6 2" xfId="51237"/>
    <cellStyle name="Percent 16 18 7" xfId="18956"/>
    <cellStyle name="Percent 16 18 7 2" xfId="51238"/>
    <cellStyle name="Percent 16 18 8" xfId="18957"/>
    <cellStyle name="Percent 16 18 8 2" xfId="51239"/>
    <cellStyle name="Percent 16 18 9" xfId="18958"/>
    <cellStyle name="Percent 16 18 9 2" xfId="51240"/>
    <cellStyle name="Percent 16 19" xfId="18959"/>
    <cellStyle name="Percent 16 19 10" xfId="18960"/>
    <cellStyle name="Percent 16 19 10 2" xfId="51242"/>
    <cellStyle name="Percent 16 19 11" xfId="18961"/>
    <cellStyle name="Percent 16 19 11 2" xfId="51243"/>
    <cellStyle name="Percent 16 19 12" xfId="18962"/>
    <cellStyle name="Percent 16 19 12 2" xfId="51244"/>
    <cellStyle name="Percent 16 19 13" xfId="18963"/>
    <cellStyle name="Percent 16 19 13 2" xfId="51245"/>
    <cellStyle name="Percent 16 19 14" xfId="18964"/>
    <cellStyle name="Percent 16 19 14 2" xfId="51246"/>
    <cellStyle name="Percent 16 19 15" xfId="18965"/>
    <cellStyle name="Percent 16 19 15 2" xfId="51247"/>
    <cellStyle name="Percent 16 19 16" xfId="18966"/>
    <cellStyle name="Percent 16 19 16 2" xfId="51248"/>
    <cellStyle name="Percent 16 19 17" xfId="18967"/>
    <cellStyle name="Percent 16 19 17 2" xfId="51249"/>
    <cellStyle name="Percent 16 19 18" xfId="18968"/>
    <cellStyle name="Percent 16 19 18 2" xfId="51250"/>
    <cellStyle name="Percent 16 19 19" xfId="18969"/>
    <cellStyle name="Percent 16 19 19 2" xfId="51251"/>
    <cellStyle name="Percent 16 19 2" xfId="18970"/>
    <cellStyle name="Percent 16 19 2 2" xfId="51252"/>
    <cellStyle name="Percent 16 19 20" xfId="18971"/>
    <cellStyle name="Percent 16 19 20 2" xfId="51253"/>
    <cellStyle name="Percent 16 19 21" xfId="18972"/>
    <cellStyle name="Percent 16 19 21 2" xfId="51254"/>
    <cellStyle name="Percent 16 19 22" xfId="18973"/>
    <cellStyle name="Percent 16 19 22 2" xfId="51255"/>
    <cellStyle name="Percent 16 19 23" xfId="18974"/>
    <cellStyle name="Percent 16 19 23 2" xfId="51256"/>
    <cellStyle name="Percent 16 19 24" xfId="18975"/>
    <cellStyle name="Percent 16 19 24 2" xfId="51257"/>
    <cellStyle name="Percent 16 19 25" xfId="18976"/>
    <cellStyle name="Percent 16 19 25 2" xfId="51258"/>
    <cellStyle name="Percent 16 19 26" xfId="18977"/>
    <cellStyle name="Percent 16 19 26 2" xfId="51259"/>
    <cellStyle name="Percent 16 19 27" xfId="18978"/>
    <cellStyle name="Percent 16 19 27 2" xfId="51260"/>
    <cellStyle name="Percent 16 19 28" xfId="18979"/>
    <cellStyle name="Percent 16 19 28 2" xfId="51261"/>
    <cellStyle name="Percent 16 19 29" xfId="18980"/>
    <cellStyle name="Percent 16 19 29 2" xfId="51262"/>
    <cellStyle name="Percent 16 19 3" xfId="18981"/>
    <cellStyle name="Percent 16 19 3 2" xfId="51263"/>
    <cellStyle name="Percent 16 19 30" xfId="18982"/>
    <cellStyle name="Percent 16 19 30 2" xfId="51264"/>
    <cellStyle name="Percent 16 19 31" xfId="18983"/>
    <cellStyle name="Percent 16 19 31 2" xfId="51265"/>
    <cellStyle name="Percent 16 19 32" xfId="18984"/>
    <cellStyle name="Percent 16 19 32 2" xfId="51266"/>
    <cellStyle name="Percent 16 19 33" xfId="18985"/>
    <cellStyle name="Percent 16 19 33 2" xfId="51267"/>
    <cellStyle name="Percent 16 19 34" xfId="18986"/>
    <cellStyle name="Percent 16 19 34 2" xfId="51268"/>
    <cellStyle name="Percent 16 19 35" xfId="18987"/>
    <cellStyle name="Percent 16 19 35 2" xfId="51269"/>
    <cellStyle name="Percent 16 19 36" xfId="51270"/>
    <cellStyle name="Percent 16 19 37" xfId="51271"/>
    <cellStyle name="Percent 16 19 38" xfId="51272"/>
    <cellStyle name="Percent 16 19 39" xfId="51241"/>
    <cellStyle name="Percent 16 19 4" xfId="18988"/>
    <cellStyle name="Percent 16 19 4 2" xfId="51273"/>
    <cellStyle name="Percent 16 19 5" xfId="18989"/>
    <cellStyle name="Percent 16 19 5 2" xfId="51274"/>
    <cellStyle name="Percent 16 19 6" xfId="18990"/>
    <cellStyle name="Percent 16 19 6 2" xfId="51275"/>
    <cellStyle name="Percent 16 19 7" xfId="18991"/>
    <cellStyle name="Percent 16 19 7 2" xfId="51276"/>
    <cellStyle name="Percent 16 19 8" xfId="18992"/>
    <cellStyle name="Percent 16 19 8 2" xfId="51277"/>
    <cellStyle name="Percent 16 19 9" xfId="18993"/>
    <cellStyle name="Percent 16 19 9 2" xfId="51278"/>
    <cellStyle name="Percent 16 2" xfId="18994"/>
    <cellStyle name="Percent 16 2 10" xfId="18995"/>
    <cellStyle name="Percent 16 2 10 2" xfId="51280"/>
    <cellStyle name="Percent 16 2 11" xfId="18996"/>
    <cellStyle name="Percent 16 2 11 2" xfId="51281"/>
    <cellStyle name="Percent 16 2 12" xfId="18997"/>
    <cellStyle name="Percent 16 2 12 2" xfId="51282"/>
    <cellStyle name="Percent 16 2 13" xfId="18998"/>
    <cellStyle name="Percent 16 2 13 2" xfId="51283"/>
    <cellStyle name="Percent 16 2 14" xfId="18999"/>
    <cellStyle name="Percent 16 2 14 2" xfId="51284"/>
    <cellStyle name="Percent 16 2 15" xfId="19000"/>
    <cellStyle name="Percent 16 2 15 2" xfId="51285"/>
    <cellStyle name="Percent 16 2 16" xfId="19001"/>
    <cellStyle name="Percent 16 2 16 2" xfId="51286"/>
    <cellStyle name="Percent 16 2 17" xfId="19002"/>
    <cellStyle name="Percent 16 2 17 2" xfId="51287"/>
    <cellStyle name="Percent 16 2 18" xfId="19003"/>
    <cellStyle name="Percent 16 2 18 2" xfId="51288"/>
    <cellStyle name="Percent 16 2 19" xfId="19004"/>
    <cellStyle name="Percent 16 2 19 2" xfId="51289"/>
    <cellStyle name="Percent 16 2 2" xfId="19005"/>
    <cellStyle name="Percent 16 2 2 2" xfId="51290"/>
    <cellStyle name="Percent 16 2 20" xfId="19006"/>
    <cellStyle name="Percent 16 2 20 2" xfId="51291"/>
    <cellStyle name="Percent 16 2 21" xfId="19007"/>
    <cellStyle name="Percent 16 2 21 2" xfId="51292"/>
    <cellStyle name="Percent 16 2 22" xfId="19008"/>
    <cellStyle name="Percent 16 2 22 2" xfId="51293"/>
    <cellStyle name="Percent 16 2 23" xfId="19009"/>
    <cellStyle name="Percent 16 2 23 2" xfId="51294"/>
    <cellStyle name="Percent 16 2 24" xfId="19010"/>
    <cellStyle name="Percent 16 2 24 2" xfId="51295"/>
    <cellStyle name="Percent 16 2 25" xfId="19011"/>
    <cellStyle name="Percent 16 2 25 2" xfId="51296"/>
    <cellStyle name="Percent 16 2 26" xfId="19012"/>
    <cellStyle name="Percent 16 2 26 2" xfId="51297"/>
    <cellStyle name="Percent 16 2 27" xfId="19013"/>
    <cellStyle name="Percent 16 2 27 2" xfId="51298"/>
    <cellStyle name="Percent 16 2 28" xfId="19014"/>
    <cellStyle name="Percent 16 2 28 2" xfId="51299"/>
    <cellStyle name="Percent 16 2 29" xfId="19015"/>
    <cellStyle name="Percent 16 2 29 2" xfId="51300"/>
    <cellStyle name="Percent 16 2 3" xfId="19016"/>
    <cellStyle name="Percent 16 2 3 2" xfId="51301"/>
    <cellStyle name="Percent 16 2 30" xfId="19017"/>
    <cellStyle name="Percent 16 2 30 2" xfId="51302"/>
    <cellStyle name="Percent 16 2 31" xfId="19018"/>
    <cellStyle name="Percent 16 2 31 2" xfId="51303"/>
    <cellStyle name="Percent 16 2 32" xfId="19019"/>
    <cellStyle name="Percent 16 2 32 2" xfId="51304"/>
    <cellStyle name="Percent 16 2 33" xfId="19020"/>
    <cellStyle name="Percent 16 2 33 2" xfId="51305"/>
    <cellStyle name="Percent 16 2 34" xfId="19021"/>
    <cellStyle name="Percent 16 2 34 2" xfId="51306"/>
    <cellStyle name="Percent 16 2 35" xfId="19022"/>
    <cellStyle name="Percent 16 2 35 2" xfId="51307"/>
    <cellStyle name="Percent 16 2 36" xfId="51308"/>
    <cellStyle name="Percent 16 2 37" xfId="51309"/>
    <cellStyle name="Percent 16 2 38" xfId="51310"/>
    <cellStyle name="Percent 16 2 39" xfId="51279"/>
    <cellStyle name="Percent 16 2 4" xfId="19023"/>
    <cellStyle name="Percent 16 2 4 2" xfId="51311"/>
    <cellStyle name="Percent 16 2 5" xfId="19024"/>
    <cellStyle name="Percent 16 2 5 2" xfId="51312"/>
    <cellStyle name="Percent 16 2 6" xfId="19025"/>
    <cellStyle name="Percent 16 2 6 2" xfId="51313"/>
    <cellStyle name="Percent 16 2 7" xfId="19026"/>
    <cellStyle name="Percent 16 2 7 2" xfId="51314"/>
    <cellStyle name="Percent 16 2 8" xfId="19027"/>
    <cellStyle name="Percent 16 2 8 2" xfId="51315"/>
    <cellStyle name="Percent 16 2 9" xfId="19028"/>
    <cellStyle name="Percent 16 2 9 2" xfId="51316"/>
    <cellStyle name="Percent 16 20" xfId="19029"/>
    <cellStyle name="Percent 16 20 10" xfId="19030"/>
    <cellStyle name="Percent 16 20 10 2" xfId="51318"/>
    <cellStyle name="Percent 16 20 11" xfId="19031"/>
    <cellStyle name="Percent 16 20 11 2" xfId="51319"/>
    <cellStyle name="Percent 16 20 12" xfId="19032"/>
    <cellStyle name="Percent 16 20 12 2" xfId="51320"/>
    <cellStyle name="Percent 16 20 13" xfId="19033"/>
    <cellStyle name="Percent 16 20 13 2" xfId="51321"/>
    <cellStyle name="Percent 16 20 14" xfId="19034"/>
    <cellStyle name="Percent 16 20 14 2" xfId="51322"/>
    <cellStyle name="Percent 16 20 15" xfId="19035"/>
    <cellStyle name="Percent 16 20 15 2" xfId="51323"/>
    <cellStyle name="Percent 16 20 16" xfId="19036"/>
    <cellStyle name="Percent 16 20 16 2" xfId="51324"/>
    <cellStyle name="Percent 16 20 17" xfId="19037"/>
    <cellStyle name="Percent 16 20 17 2" xfId="51325"/>
    <cellStyle name="Percent 16 20 18" xfId="19038"/>
    <cellStyle name="Percent 16 20 18 2" xfId="51326"/>
    <cellStyle name="Percent 16 20 19" xfId="19039"/>
    <cellStyle name="Percent 16 20 19 2" xfId="51327"/>
    <cellStyle name="Percent 16 20 2" xfId="19040"/>
    <cellStyle name="Percent 16 20 2 2" xfId="51328"/>
    <cellStyle name="Percent 16 20 20" xfId="19041"/>
    <cellStyle name="Percent 16 20 20 2" xfId="51329"/>
    <cellStyle name="Percent 16 20 21" xfId="19042"/>
    <cellStyle name="Percent 16 20 21 2" xfId="51330"/>
    <cellStyle name="Percent 16 20 22" xfId="19043"/>
    <cellStyle name="Percent 16 20 22 2" xfId="51331"/>
    <cellStyle name="Percent 16 20 23" xfId="19044"/>
    <cellStyle name="Percent 16 20 23 2" xfId="51332"/>
    <cellStyle name="Percent 16 20 24" xfId="19045"/>
    <cellStyle name="Percent 16 20 24 2" xfId="51333"/>
    <cellStyle name="Percent 16 20 25" xfId="19046"/>
    <cellStyle name="Percent 16 20 25 2" xfId="51334"/>
    <cellStyle name="Percent 16 20 26" xfId="19047"/>
    <cellStyle name="Percent 16 20 26 2" xfId="51335"/>
    <cellStyle name="Percent 16 20 27" xfId="19048"/>
    <cellStyle name="Percent 16 20 27 2" xfId="51336"/>
    <cellStyle name="Percent 16 20 28" xfId="19049"/>
    <cellStyle name="Percent 16 20 28 2" xfId="51337"/>
    <cellStyle name="Percent 16 20 29" xfId="19050"/>
    <cellStyle name="Percent 16 20 29 2" xfId="51338"/>
    <cellStyle name="Percent 16 20 3" xfId="19051"/>
    <cellStyle name="Percent 16 20 3 2" xfId="51339"/>
    <cellStyle name="Percent 16 20 30" xfId="19052"/>
    <cellStyle name="Percent 16 20 30 2" xfId="51340"/>
    <cellStyle name="Percent 16 20 31" xfId="19053"/>
    <cellStyle name="Percent 16 20 31 2" xfId="51341"/>
    <cellStyle name="Percent 16 20 32" xfId="19054"/>
    <cellStyle name="Percent 16 20 32 2" xfId="51342"/>
    <cellStyle name="Percent 16 20 33" xfId="19055"/>
    <cellStyle name="Percent 16 20 33 2" xfId="51343"/>
    <cellStyle name="Percent 16 20 34" xfId="19056"/>
    <cellStyle name="Percent 16 20 34 2" xfId="51344"/>
    <cellStyle name="Percent 16 20 35" xfId="19057"/>
    <cellStyle name="Percent 16 20 35 2" xfId="51345"/>
    <cellStyle name="Percent 16 20 36" xfId="51346"/>
    <cellStyle name="Percent 16 20 37" xfId="51347"/>
    <cellStyle name="Percent 16 20 38" xfId="51348"/>
    <cellStyle name="Percent 16 20 39" xfId="51317"/>
    <cellStyle name="Percent 16 20 4" xfId="19058"/>
    <cellStyle name="Percent 16 20 4 2" xfId="51349"/>
    <cellStyle name="Percent 16 20 5" xfId="19059"/>
    <cellStyle name="Percent 16 20 5 2" xfId="51350"/>
    <cellStyle name="Percent 16 20 6" xfId="19060"/>
    <cellStyle name="Percent 16 20 6 2" xfId="51351"/>
    <cellStyle name="Percent 16 20 7" xfId="19061"/>
    <cellStyle name="Percent 16 20 7 2" xfId="51352"/>
    <cellStyle name="Percent 16 20 8" xfId="19062"/>
    <cellStyle name="Percent 16 20 8 2" xfId="51353"/>
    <cellStyle name="Percent 16 20 9" xfId="19063"/>
    <cellStyle name="Percent 16 20 9 2" xfId="51354"/>
    <cellStyle name="Percent 16 21" xfId="19064"/>
    <cellStyle name="Percent 16 21 10" xfId="19065"/>
    <cellStyle name="Percent 16 21 10 2" xfId="51356"/>
    <cellStyle name="Percent 16 21 11" xfId="19066"/>
    <cellStyle name="Percent 16 21 11 2" xfId="51357"/>
    <cellStyle name="Percent 16 21 12" xfId="19067"/>
    <cellStyle name="Percent 16 21 12 2" xfId="51358"/>
    <cellStyle name="Percent 16 21 13" xfId="19068"/>
    <cellStyle name="Percent 16 21 13 2" xfId="51359"/>
    <cellStyle name="Percent 16 21 14" xfId="19069"/>
    <cellStyle name="Percent 16 21 14 2" xfId="51360"/>
    <cellStyle name="Percent 16 21 15" xfId="19070"/>
    <cellStyle name="Percent 16 21 15 2" xfId="51361"/>
    <cellStyle name="Percent 16 21 16" xfId="19071"/>
    <cellStyle name="Percent 16 21 16 2" xfId="51362"/>
    <cellStyle name="Percent 16 21 17" xfId="19072"/>
    <cellStyle name="Percent 16 21 17 2" xfId="51363"/>
    <cellStyle name="Percent 16 21 18" xfId="19073"/>
    <cellStyle name="Percent 16 21 18 2" xfId="51364"/>
    <cellStyle name="Percent 16 21 19" xfId="19074"/>
    <cellStyle name="Percent 16 21 19 2" xfId="51365"/>
    <cellStyle name="Percent 16 21 2" xfId="19075"/>
    <cellStyle name="Percent 16 21 2 2" xfId="51366"/>
    <cellStyle name="Percent 16 21 20" xfId="19076"/>
    <cellStyle name="Percent 16 21 20 2" xfId="51367"/>
    <cellStyle name="Percent 16 21 21" xfId="19077"/>
    <cellStyle name="Percent 16 21 21 2" xfId="51368"/>
    <cellStyle name="Percent 16 21 22" xfId="19078"/>
    <cellStyle name="Percent 16 21 22 2" xfId="51369"/>
    <cellStyle name="Percent 16 21 23" xfId="19079"/>
    <cellStyle name="Percent 16 21 23 2" xfId="51370"/>
    <cellStyle name="Percent 16 21 24" xfId="19080"/>
    <cellStyle name="Percent 16 21 24 2" xfId="51371"/>
    <cellStyle name="Percent 16 21 25" xfId="19081"/>
    <cellStyle name="Percent 16 21 25 2" xfId="51372"/>
    <cellStyle name="Percent 16 21 26" xfId="19082"/>
    <cellStyle name="Percent 16 21 26 2" xfId="51373"/>
    <cellStyle name="Percent 16 21 27" xfId="19083"/>
    <cellStyle name="Percent 16 21 27 2" xfId="51374"/>
    <cellStyle name="Percent 16 21 28" xfId="19084"/>
    <cellStyle name="Percent 16 21 28 2" xfId="51375"/>
    <cellStyle name="Percent 16 21 29" xfId="19085"/>
    <cellStyle name="Percent 16 21 29 2" xfId="51376"/>
    <cellStyle name="Percent 16 21 3" xfId="19086"/>
    <cellStyle name="Percent 16 21 3 2" xfId="51377"/>
    <cellStyle name="Percent 16 21 30" xfId="19087"/>
    <cellStyle name="Percent 16 21 30 2" xfId="51378"/>
    <cellStyle name="Percent 16 21 31" xfId="19088"/>
    <cellStyle name="Percent 16 21 31 2" xfId="51379"/>
    <cellStyle name="Percent 16 21 32" xfId="19089"/>
    <cellStyle name="Percent 16 21 32 2" xfId="51380"/>
    <cellStyle name="Percent 16 21 33" xfId="19090"/>
    <cellStyle name="Percent 16 21 33 2" xfId="51381"/>
    <cellStyle name="Percent 16 21 34" xfId="19091"/>
    <cellStyle name="Percent 16 21 34 2" xfId="51382"/>
    <cellStyle name="Percent 16 21 35" xfId="19092"/>
    <cellStyle name="Percent 16 21 35 2" xfId="51383"/>
    <cellStyle name="Percent 16 21 36" xfId="51384"/>
    <cellStyle name="Percent 16 21 37" xfId="51385"/>
    <cellStyle name="Percent 16 21 38" xfId="51386"/>
    <cellStyle name="Percent 16 21 39" xfId="51355"/>
    <cellStyle name="Percent 16 21 4" xfId="19093"/>
    <cellStyle name="Percent 16 21 4 2" xfId="51387"/>
    <cellStyle name="Percent 16 21 5" xfId="19094"/>
    <cellStyle name="Percent 16 21 5 2" xfId="51388"/>
    <cellStyle name="Percent 16 21 6" xfId="19095"/>
    <cellStyle name="Percent 16 21 6 2" xfId="51389"/>
    <cellStyle name="Percent 16 21 7" xfId="19096"/>
    <cellStyle name="Percent 16 21 7 2" xfId="51390"/>
    <cellStyle name="Percent 16 21 8" xfId="19097"/>
    <cellStyle name="Percent 16 21 8 2" xfId="51391"/>
    <cellStyle name="Percent 16 21 9" xfId="19098"/>
    <cellStyle name="Percent 16 21 9 2" xfId="51392"/>
    <cellStyle name="Percent 16 22" xfId="19099"/>
    <cellStyle name="Percent 16 22 10" xfId="19100"/>
    <cellStyle name="Percent 16 22 10 2" xfId="51394"/>
    <cellStyle name="Percent 16 22 11" xfId="19101"/>
    <cellStyle name="Percent 16 22 11 2" xfId="51395"/>
    <cellStyle name="Percent 16 22 12" xfId="19102"/>
    <cellStyle name="Percent 16 22 12 2" xfId="51396"/>
    <cellStyle name="Percent 16 22 13" xfId="19103"/>
    <cellStyle name="Percent 16 22 13 2" xfId="51397"/>
    <cellStyle name="Percent 16 22 14" xfId="19104"/>
    <cellStyle name="Percent 16 22 14 2" xfId="51398"/>
    <cellStyle name="Percent 16 22 15" xfId="19105"/>
    <cellStyle name="Percent 16 22 15 2" xfId="51399"/>
    <cellStyle name="Percent 16 22 16" xfId="19106"/>
    <cellStyle name="Percent 16 22 16 2" xfId="51400"/>
    <cellStyle name="Percent 16 22 17" xfId="19107"/>
    <cellStyle name="Percent 16 22 17 2" xfId="51401"/>
    <cellStyle name="Percent 16 22 18" xfId="19108"/>
    <cellStyle name="Percent 16 22 18 2" xfId="51402"/>
    <cellStyle name="Percent 16 22 19" xfId="19109"/>
    <cellStyle name="Percent 16 22 19 2" xfId="51403"/>
    <cellStyle name="Percent 16 22 2" xfId="19110"/>
    <cellStyle name="Percent 16 22 2 2" xfId="51404"/>
    <cellStyle name="Percent 16 22 20" xfId="19111"/>
    <cellStyle name="Percent 16 22 20 2" xfId="51405"/>
    <cellStyle name="Percent 16 22 21" xfId="19112"/>
    <cellStyle name="Percent 16 22 21 2" xfId="51406"/>
    <cellStyle name="Percent 16 22 22" xfId="19113"/>
    <cellStyle name="Percent 16 22 22 2" xfId="51407"/>
    <cellStyle name="Percent 16 22 23" xfId="19114"/>
    <cellStyle name="Percent 16 22 23 2" xfId="51408"/>
    <cellStyle name="Percent 16 22 24" xfId="19115"/>
    <cellStyle name="Percent 16 22 24 2" xfId="51409"/>
    <cellStyle name="Percent 16 22 25" xfId="19116"/>
    <cellStyle name="Percent 16 22 25 2" xfId="51410"/>
    <cellStyle name="Percent 16 22 26" xfId="19117"/>
    <cellStyle name="Percent 16 22 26 2" xfId="51411"/>
    <cellStyle name="Percent 16 22 27" xfId="19118"/>
    <cellStyle name="Percent 16 22 27 2" xfId="51412"/>
    <cellStyle name="Percent 16 22 28" xfId="19119"/>
    <cellStyle name="Percent 16 22 28 2" xfId="51413"/>
    <cellStyle name="Percent 16 22 29" xfId="19120"/>
    <cellStyle name="Percent 16 22 29 2" xfId="51414"/>
    <cellStyle name="Percent 16 22 3" xfId="19121"/>
    <cellStyle name="Percent 16 22 3 2" xfId="51415"/>
    <cellStyle name="Percent 16 22 30" xfId="19122"/>
    <cellStyle name="Percent 16 22 30 2" xfId="51416"/>
    <cellStyle name="Percent 16 22 31" xfId="19123"/>
    <cellStyle name="Percent 16 22 31 2" xfId="51417"/>
    <cellStyle name="Percent 16 22 32" xfId="19124"/>
    <cellStyle name="Percent 16 22 32 2" xfId="51418"/>
    <cellStyle name="Percent 16 22 33" xfId="19125"/>
    <cellStyle name="Percent 16 22 33 2" xfId="51419"/>
    <cellStyle name="Percent 16 22 34" xfId="19126"/>
    <cellStyle name="Percent 16 22 34 2" xfId="51420"/>
    <cellStyle name="Percent 16 22 35" xfId="19127"/>
    <cellStyle name="Percent 16 22 35 2" xfId="51421"/>
    <cellStyle name="Percent 16 22 36" xfId="51422"/>
    <cellStyle name="Percent 16 22 37" xfId="51423"/>
    <cellStyle name="Percent 16 22 38" xfId="51424"/>
    <cellStyle name="Percent 16 22 39" xfId="51393"/>
    <cellStyle name="Percent 16 22 4" xfId="19128"/>
    <cellStyle name="Percent 16 22 4 2" xfId="51425"/>
    <cellStyle name="Percent 16 22 5" xfId="19129"/>
    <cellStyle name="Percent 16 22 5 2" xfId="51426"/>
    <cellStyle name="Percent 16 22 6" xfId="19130"/>
    <cellStyle name="Percent 16 22 6 2" xfId="51427"/>
    <cellStyle name="Percent 16 22 7" xfId="19131"/>
    <cellStyle name="Percent 16 22 7 2" xfId="51428"/>
    <cellStyle name="Percent 16 22 8" xfId="19132"/>
    <cellStyle name="Percent 16 22 8 2" xfId="51429"/>
    <cellStyle name="Percent 16 22 9" xfId="19133"/>
    <cellStyle name="Percent 16 22 9 2" xfId="51430"/>
    <cellStyle name="Percent 16 23" xfId="19134"/>
    <cellStyle name="Percent 16 23 10" xfId="19135"/>
    <cellStyle name="Percent 16 23 10 2" xfId="51432"/>
    <cellStyle name="Percent 16 23 11" xfId="19136"/>
    <cellStyle name="Percent 16 23 11 2" xfId="51433"/>
    <cellStyle name="Percent 16 23 12" xfId="19137"/>
    <cellStyle name="Percent 16 23 12 2" xfId="51434"/>
    <cellStyle name="Percent 16 23 13" xfId="19138"/>
    <cellStyle name="Percent 16 23 13 2" xfId="51435"/>
    <cellStyle name="Percent 16 23 14" xfId="19139"/>
    <cellStyle name="Percent 16 23 14 2" xfId="51436"/>
    <cellStyle name="Percent 16 23 15" xfId="19140"/>
    <cellStyle name="Percent 16 23 15 2" xfId="51437"/>
    <cellStyle name="Percent 16 23 16" xfId="19141"/>
    <cellStyle name="Percent 16 23 16 2" xfId="51438"/>
    <cellStyle name="Percent 16 23 17" xfId="19142"/>
    <cellStyle name="Percent 16 23 17 2" xfId="51439"/>
    <cellStyle name="Percent 16 23 18" xfId="19143"/>
    <cellStyle name="Percent 16 23 18 2" xfId="51440"/>
    <cellStyle name="Percent 16 23 19" xfId="19144"/>
    <cellStyle name="Percent 16 23 19 2" xfId="51441"/>
    <cellStyle name="Percent 16 23 2" xfId="19145"/>
    <cellStyle name="Percent 16 23 2 2" xfId="51442"/>
    <cellStyle name="Percent 16 23 20" xfId="19146"/>
    <cellStyle name="Percent 16 23 20 2" xfId="51443"/>
    <cellStyle name="Percent 16 23 21" xfId="19147"/>
    <cellStyle name="Percent 16 23 21 2" xfId="51444"/>
    <cellStyle name="Percent 16 23 22" xfId="19148"/>
    <cellStyle name="Percent 16 23 22 2" xfId="51445"/>
    <cellStyle name="Percent 16 23 23" xfId="19149"/>
    <cellStyle name="Percent 16 23 23 2" xfId="51446"/>
    <cellStyle name="Percent 16 23 24" xfId="19150"/>
    <cellStyle name="Percent 16 23 24 2" xfId="51447"/>
    <cellStyle name="Percent 16 23 25" xfId="19151"/>
    <cellStyle name="Percent 16 23 25 2" xfId="51448"/>
    <cellStyle name="Percent 16 23 26" xfId="19152"/>
    <cellStyle name="Percent 16 23 26 2" xfId="51449"/>
    <cellStyle name="Percent 16 23 27" xfId="19153"/>
    <cellStyle name="Percent 16 23 27 2" xfId="51450"/>
    <cellStyle name="Percent 16 23 28" xfId="19154"/>
    <cellStyle name="Percent 16 23 28 2" xfId="51451"/>
    <cellStyle name="Percent 16 23 29" xfId="19155"/>
    <cellStyle name="Percent 16 23 29 2" xfId="51452"/>
    <cellStyle name="Percent 16 23 3" xfId="19156"/>
    <cellStyle name="Percent 16 23 3 2" xfId="51453"/>
    <cellStyle name="Percent 16 23 30" xfId="19157"/>
    <cellStyle name="Percent 16 23 30 2" xfId="51454"/>
    <cellStyle name="Percent 16 23 31" xfId="19158"/>
    <cellStyle name="Percent 16 23 31 2" xfId="51455"/>
    <cellStyle name="Percent 16 23 32" xfId="19159"/>
    <cellStyle name="Percent 16 23 32 2" xfId="51456"/>
    <cellStyle name="Percent 16 23 33" xfId="19160"/>
    <cellStyle name="Percent 16 23 33 2" xfId="51457"/>
    <cellStyle name="Percent 16 23 34" xfId="19161"/>
    <cellStyle name="Percent 16 23 34 2" xfId="51458"/>
    <cellStyle name="Percent 16 23 35" xfId="19162"/>
    <cellStyle name="Percent 16 23 35 2" xfId="51459"/>
    <cellStyle name="Percent 16 23 36" xfId="51460"/>
    <cellStyle name="Percent 16 23 37" xfId="51461"/>
    <cellStyle name="Percent 16 23 38" xfId="51462"/>
    <cellStyle name="Percent 16 23 39" xfId="51431"/>
    <cellStyle name="Percent 16 23 4" xfId="19163"/>
    <cellStyle name="Percent 16 23 4 2" xfId="51463"/>
    <cellStyle name="Percent 16 23 5" xfId="19164"/>
    <cellStyle name="Percent 16 23 5 2" xfId="51464"/>
    <cellStyle name="Percent 16 23 6" xfId="19165"/>
    <cellStyle name="Percent 16 23 6 2" xfId="51465"/>
    <cellStyle name="Percent 16 23 7" xfId="19166"/>
    <cellStyle name="Percent 16 23 7 2" xfId="51466"/>
    <cellStyle name="Percent 16 23 8" xfId="19167"/>
    <cellStyle name="Percent 16 23 8 2" xfId="51467"/>
    <cellStyle name="Percent 16 23 9" xfId="19168"/>
    <cellStyle name="Percent 16 23 9 2" xfId="51468"/>
    <cellStyle name="Percent 16 24" xfId="19169"/>
    <cellStyle name="Percent 16 24 10" xfId="19170"/>
    <cellStyle name="Percent 16 24 10 2" xfId="51470"/>
    <cellStyle name="Percent 16 24 11" xfId="19171"/>
    <cellStyle name="Percent 16 24 11 2" xfId="51471"/>
    <cellStyle name="Percent 16 24 12" xfId="19172"/>
    <cellStyle name="Percent 16 24 12 2" xfId="51472"/>
    <cellStyle name="Percent 16 24 13" xfId="19173"/>
    <cellStyle name="Percent 16 24 13 2" xfId="51473"/>
    <cellStyle name="Percent 16 24 14" xfId="19174"/>
    <cellStyle name="Percent 16 24 14 2" xfId="51474"/>
    <cellStyle name="Percent 16 24 15" xfId="19175"/>
    <cellStyle name="Percent 16 24 15 2" xfId="51475"/>
    <cellStyle name="Percent 16 24 16" xfId="19176"/>
    <cellStyle name="Percent 16 24 16 2" xfId="51476"/>
    <cellStyle name="Percent 16 24 17" xfId="19177"/>
    <cellStyle name="Percent 16 24 17 2" xfId="51477"/>
    <cellStyle name="Percent 16 24 18" xfId="19178"/>
    <cellStyle name="Percent 16 24 18 2" xfId="51478"/>
    <cellStyle name="Percent 16 24 19" xfId="19179"/>
    <cellStyle name="Percent 16 24 19 2" xfId="51479"/>
    <cellStyle name="Percent 16 24 2" xfId="19180"/>
    <cellStyle name="Percent 16 24 2 2" xfId="51480"/>
    <cellStyle name="Percent 16 24 20" xfId="19181"/>
    <cellStyle name="Percent 16 24 20 2" xfId="51481"/>
    <cellStyle name="Percent 16 24 21" xfId="19182"/>
    <cellStyle name="Percent 16 24 21 2" xfId="51482"/>
    <cellStyle name="Percent 16 24 22" xfId="19183"/>
    <cellStyle name="Percent 16 24 22 2" xfId="51483"/>
    <cellStyle name="Percent 16 24 23" xfId="19184"/>
    <cellStyle name="Percent 16 24 23 2" xfId="51484"/>
    <cellStyle name="Percent 16 24 24" xfId="19185"/>
    <cellStyle name="Percent 16 24 24 2" xfId="51485"/>
    <cellStyle name="Percent 16 24 25" xfId="19186"/>
    <cellStyle name="Percent 16 24 25 2" xfId="51486"/>
    <cellStyle name="Percent 16 24 26" xfId="19187"/>
    <cellStyle name="Percent 16 24 26 2" xfId="51487"/>
    <cellStyle name="Percent 16 24 27" xfId="19188"/>
    <cellStyle name="Percent 16 24 27 2" xfId="51488"/>
    <cellStyle name="Percent 16 24 28" xfId="19189"/>
    <cellStyle name="Percent 16 24 28 2" xfId="51489"/>
    <cellStyle name="Percent 16 24 29" xfId="19190"/>
    <cellStyle name="Percent 16 24 29 2" xfId="51490"/>
    <cellStyle name="Percent 16 24 3" xfId="19191"/>
    <cellStyle name="Percent 16 24 3 2" xfId="51491"/>
    <cellStyle name="Percent 16 24 30" xfId="19192"/>
    <cellStyle name="Percent 16 24 30 2" xfId="51492"/>
    <cellStyle name="Percent 16 24 31" xfId="19193"/>
    <cellStyle name="Percent 16 24 31 2" xfId="51493"/>
    <cellStyle name="Percent 16 24 32" xfId="19194"/>
    <cellStyle name="Percent 16 24 32 2" xfId="51494"/>
    <cellStyle name="Percent 16 24 33" xfId="19195"/>
    <cellStyle name="Percent 16 24 33 2" xfId="51495"/>
    <cellStyle name="Percent 16 24 34" xfId="19196"/>
    <cellStyle name="Percent 16 24 34 2" xfId="51496"/>
    <cellStyle name="Percent 16 24 35" xfId="19197"/>
    <cellStyle name="Percent 16 24 35 2" xfId="51497"/>
    <cellStyle name="Percent 16 24 36" xfId="51498"/>
    <cellStyle name="Percent 16 24 37" xfId="51499"/>
    <cellStyle name="Percent 16 24 38" xfId="51500"/>
    <cellStyle name="Percent 16 24 39" xfId="51469"/>
    <cellStyle name="Percent 16 24 4" xfId="19198"/>
    <cellStyle name="Percent 16 24 4 2" xfId="51501"/>
    <cellStyle name="Percent 16 24 5" xfId="19199"/>
    <cellStyle name="Percent 16 24 5 2" xfId="51502"/>
    <cellStyle name="Percent 16 24 6" xfId="19200"/>
    <cellStyle name="Percent 16 24 6 2" xfId="51503"/>
    <cellStyle name="Percent 16 24 7" xfId="19201"/>
    <cellStyle name="Percent 16 24 7 2" xfId="51504"/>
    <cellStyle name="Percent 16 24 8" xfId="19202"/>
    <cellStyle name="Percent 16 24 8 2" xfId="51505"/>
    <cellStyle name="Percent 16 24 9" xfId="19203"/>
    <cellStyle name="Percent 16 24 9 2" xfId="51506"/>
    <cellStyle name="Percent 16 25" xfId="19204"/>
    <cellStyle name="Percent 16 25 10" xfId="19205"/>
    <cellStyle name="Percent 16 25 10 2" xfId="51508"/>
    <cellStyle name="Percent 16 25 11" xfId="19206"/>
    <cellStyle name="Percent 16 25 11 2" xfId="51509"/>
    <cellStyle name="Percent 16 25 12" xfId="19207"/>
    <cellStyle name="Percent 16 25 12 2" xfId="51510"/>
    <cellStyle name="Percent 16 25 13" xfId="19208"/>
    <cellStyle name="Percent 16 25 13 2" xfId="51511"/>
    <cellStyle name="Percent 16 25 14" xfId="19209"/>
    <cellStyle name="Percent 16 25 14 2" xfId="51512"/>
    <cellStyle name="Percent 16 25 15" xfId="19210"/>
    <cellStyle name="Percent 16 25 15 2" xfId="51513"/>
    <cellStyle name="Percent 16 25 16" xfId="19211"/>
    <cellStyle name="Percent 16 25 16 2" xfId="51514"/>
    <cellStyle name="Percent 16 25 17" xfId="19212"/>
    <cellStyle name="Percent 16 25 17 2" xfId="51515"/>
    <cellStyle name="Percent 16 25 18" xfId="19213"/>
    <cellStyle name="Percent 16 25 18 2" xfId="51516"/>
    <cellStyle name="Percent 16 25 19" xfId="19214"/>
    <cellStyle name="Percent 16 25 19 2" xfId="51517"/>
    <cellStyle name="Percent 16 25 2" xfId="19215"/>
    <cellStyle name="Percent 16 25 2 2" xfId="51518"/>
    <cellStyle name="Percent 16 25 20" xfId="19216"/>
    <cellStyle name="Percent 16 25 20 2" xfId="51519"/>
    <cellStyle name="Percent 16 25 21" xfId="19217"/>
    <cellStyle name="Percent 16 25 21 2" xfId="51520"/>
    <cellStyle name="Percent 16 25 22" xfId="19218"/>
    <cellStyle name="Percent 16 25 22 2" xfId="51521"/>
    <cellStyle name="Percent 16 25 23" xfId="19219"/>
    <cellStyle name="Percent 16 25 23 2" xfId="51522"/>
    <cellStyle name="Percent 16 25 24" xfId="19220"/>
    <cellStyle name="Percent 16 25 24 2" xfId="51523"/>
    <cellStyle name="Percent 16 25 25" xfId="19221"/>
    <cellStyle name="Percent 16 25 25 2" xfId="51524"/>
    <cellStyle name="Percent 16 25 26" xfId="19222"/>
    <cellStyle name="Percent 16 25 26 2" xfId="51525"/>
    <cellStyle name="Percent 16 25 27" xfId="19223"/>
    <cellStyle name="Percent 16 25 27 2" xfId="51526"/>
    <cellStyle name="Percent 16 25 28" xfId="19224"/>
    <cellStyle name="Percent 16 25 28 2" xfId="51527"/>
    <cellStyle name="Percent 16 25 29" xfId="19225"/>
    <cellStyle name="Percent 16 25 29 2" xfId="51528"/>
    <cellStyle name="Percent 16 25 3" xfId="19226"/>
    <cellStyle name="Percent 16 25 3 2" xfId="51529"/>
    <cellStyle name="Percent 16 25 30" xfId="19227"/>
    <cellStyle name="Percent 16 25 30 2" xfId="51530"/>
    <cellStyle name="Percent 16 25 31" xfId="19228"/>
    <cellStyle name="Percent 16 25 31 2" xfId="51531"/>
    <cellStyle name="Percent 16 25 32" xfId="19229"/>
    <cellStyle name="Percent 16 25 32 2" xfId="51532"/>
    <cellStyle name="Percent 16 25 33" xfId="19230"/>
    <cellStyle name="Percent 16 25 33 2" xfId="51533"/>
    <cellStyle name="Percent 16 25 34" xfId="19231"/>
    <cellStyle name="Percent 16 25 34 2" xfId="51534"/>
    <cellStyle name="Percent 16 25 35" xfId="19232"/>
    <cellStyle name="Percent 16 25 35 2" xfId="51535"/>
    <cellStyle name="Percent 16 25 36" xfId="51536"/>
    <cellStyle name="Percent 16 25 37" xfId="51537"/>
    <cellStyle name="Percent 16 25 38" xfId="51538"/>
    <cellStyle name="Percent 16 25 39" xfId="51507"/>
    <cellStyle name="Percent 16 25 4" xfId="19233"/>
    <cellStyle name="Percent 16 25 4 2" xfId="51539"/>
    <cellStyle name="Percent 16 25 5" xfId="19234"/>
    <cellStyle name="Percent 16 25 5 2" xfId="51540"/>
    <cellStyle name="Percent 16 25 6" xfId="19235"/>
    <cellStyle name="Percent 16 25 6 2" xfId="51541"/>
    <cellStyle name="Percent 16 25 7" xfId="19236"/>
    <cellStyle name="Percent 16 25 7 2" xfId="51542"/>
    <cellStyle name="Percent 16 25 8" xfId="19237"/>
    <cellStyle name="Percent 16 25 8 2" xfId="51543"/>
    <cellStyle name="Percent 16 25 9" xfId="19238"/>
    <cellStyle name="Percent 16 25 9 2" xfId="51544"/>
    <cellStyle name="Percent 16 3" xfId="19239"/>
    <cellStyle name="Percent 16 3 10" xfId="19240"/>
    <cellStyle name="Percent 16 3 10 2" xfId="51546"/>
    <cellStyle name="Percent 16 3 11" xfId="19241"/>
    <cellStyle name="Percent 16 3 11 2" xfId="51547"/>
    <cellStyle name="Percent 16 3 12" xfId="19242"/>
    <cellStyle name="Percent 16 3 12 2" xfId="51548"/>
    <cellStyle name="Percent 16 3 13" xfId="19243"/>
    <cellStyle name="Percent 16 3 13 2" xfId="51549"/>
    <cellStyle name="Percent 16 3 14" xfId="19244"/>
    <cellStyle name="Percent 16 3 14 2" xfId="51550"/>
    <cellStyle name="Percent 16 3 15" xfId="19245"/>
    <cellStyle name="Percent 16 3 15 2" xfId="51551"/>
    <cellStyle name="Percent 16 3 16" xfId="19246"/>
    <cellStyle name="Percent 16 3 16 2" xfId="51552"/>
    <cellStyle name="Percent 16 3 17" xfId="19247"/>
    <cellStyle name="Percent 16 3 17 2" xfId="51553"/>
    <cellStyle name="Percent 16 3 18" xfId="19248"/>
    <cellStyle name="Percent 16 3 18 2" xfId="51554"/>
    <cellStyle name="Percent 16 3 19" xfId="19249"/>
    <cellStyle name="Percent 16 3 19 2" xfId="51555"/>
    <cellStyle name="Percent 16 3 2" xfId="19250"/>
    <cellStyle name="Percent 16 3 2 2" xfId="51556"/>
    <cellStyle name="Percent 16 3 20" xfId="19251"/>
    <cellStyle name="Percent 16 3 20 2" xfId="51557"/>
    <cellStyle name="Percent 16 3 21" xfId="19252"/>
    <cellStyle name="Percent 16 3 21 2" xfId="51558"/>
    <cellStyle name="Percent 16 3 22" xfId="19253"/>
    <cellStyle name="Percent 16 3 22 2" xfId="51559"/>
    <cellStyle name="Percent 16 3 23" xfId="19254"/>
    <cellStyle name="Percent 16 3 23 2" xfId="51560"/>
    <cellStyle name="Percent 16 3 24" xfId="19255"/>
    <cellStyle name="Percent 16 3 24 2" xfId="51561"/>
    <cellStyle name="Percent 16 3 25" xfId="19256"/>
    <cellStyle name="Percent 16 3 25 2" xfId="51562"/>
    <cellStyle name="Percent 16 3 26" xfId="19257"/>
    <cellStyle name="Percent 16 3 26 2" xfId="51563"/>
    <cellStyle name="Percent 16 3 27" xfId="19258"/>
    <cellStyle name="Percent 16 3 27 2" xfId="51564"/>
    <cellStyle name="Percent 16 3 28" xfId="19259"/>
    <cellStyle name="Percent 16 3 28 2" xfId="51565"/>
    <cellStyle name="Percent 16 3 29" xfId="19260"/>
    <cellStyle name="Percent 16 3 29 2" xfId="51566"/>
    <cellStyle name="Percent 16 3 3" xfId="19261"/>
    <cellStyle name="Percent 16 3 3 2" xfId="51567"/>
    <cellStyle name="Percent 16 3 30" xfId="19262"/>
    <cellStyle name="Percent 16 3 30 2" xfId="51568"/>
    <cellStyle name="Percent 16 3 31" xfId="19263"/>
    <cellStyle name="Percent 16 3 31 2" xfId="51569"/>
    <cellStyle name="Percent 16 3 32" xfId="19264"/>
    <cellStyle name="Percent 16 3 32 2" xfId="51570"/>
    <cellStyle name="Percent 16 3 33" xfId="19265"/>
    <cellStyle name="Percent 16 3 33 2" xfId="51571"/>
    <cellStyle name="Percent 16 3 34" xfId="19266"/>
    <cellStyle name="Percent 16 3 34 2" xfId="51572"/>
    <cellStyle name="Percent 16 3 35" xfId="19267"/>
    <cellStyle name="Percent 16 3 35 2" xfId="51573"/>
    <cellStyle name="Percent 16 3 36" xfId="51574"/>
    <cellStyle name="Percent 16 3 37" xfId="51575"/>
    <cellStyle name="Percent 16 3 38" xfId="51576"/>
    <cellStyle name="Percent 16 3 39" xfId="51545"/>
    <cellStyle name="Percent 16 3 4" xfId="19268"/>
    <cellStyle name="Percent 16 3 4 2" xfId="51577"/>
    <cellStyle name="Percent 16 3 5" xfId="19269"/>
    <cellStyle name="Percent 16 3 5 2" xfId="51578"/>
    <cellStyle name="Percent 16 3 6" xfId="19270"/>
    <cellStyle name="Percent 16 3 6 2" xfId="51579"/>
    <cellStyle name="Percent 16 3 7" xfId="19271"/>
    <cellStyle name="Percent 16 3 7 2" xfId="51580"/>
    <cellStyle name="Percent 16 3 8" xfId="19272"/>
    <cellStyle name="Percent 16 3 8 2" xfId="51581"/>
    <cellStyle name="Percent 16 3 9" xfId="19273"/>
    <cellStyle name="Percent 16 3 9 2" xfId="51582"/>
    <cellStyle name="Percent 16 4" xfId="19274"/>
    <cellStyle name="Percent 16 4 10" xfId="19275"/>
    <cellStyle name="Percent 16 4 10 2" xfId="51584"/>
    <cellStyle name="Percent 16 4 11" xfId="19276"/>
    <cellStyle name="Percent 16 4 11 2" xfId="51585"/>
    <cellStyle name="Percent 16 4 12" xfId="19277"/>
    <cellStyle name="Percent 16 4 12 2" xfId="51586"/>
    <cellStyle name="Percent 16 4 13" xfId="19278"/>
    <cellStyle name="Percent 16 4 13 2" xfId="51587"/>
    <cellStyle name="Percent 16 4 14" xfId="19279"/>
    <cellStyle name="Percent 16 4 14 2" xfId="51588"/>
    <cellStyle name="Percent 16 4 15" xfId="19280"/>
    <cellStyle name="Percent 16 4 15 2" xfId="51589"/>
    <cellStyle name="Percent 16 4 16" xfId="19281"/>
    <cellStyle name="Percent 16 4 16 2" xfId="51590"/>
    <cellStyle name="Percent 16 4 17" xfId="19282"/>
    <cellStyle name="Percent 16 4 17 2" xfId="51591"/>
    <cellStyle name="Percent 16 4 18" xfId="19283"/>
    <cellStyle name="Percent 16 4 18 2" xfId="51592"/>
    <cellStyle name="Percent 16 4 19" xfId="19284"/>
    <cellStyle name="Percent 16 4 19 2" xfId="51593"/>
    <cellStyle name="Percent 16 4 2" xfId="19285"/>
    <cellStyle name="Percent 16 4 2 2" xfId="51594"/>
    <cellStyle name="Percent 16 4 20" xfId="19286"/>
    <cellStyle name="Percent 16 4 20 2" xfId="51595"/>
    <cellStyle name="Percent 16 4 21" xfId="19287"/>
    <cellStyle name="Percent 16 4 21 2" xfId="51596"/>
    <cellStyle name="Percent 16 4 22" xfId="19288"/>
    <cellStyle name="Percent 16 4 22 2" xfId="51597"/>
    <cellStyle name="Percent 16 4 23" xfId="19289"/>
    <cellStyle name="Percent 16 4 23 2" xfId="51598"/>
    <cellStyle name="Percent 16 4 24" xfId="19290"/>
    <cellStyle name="Percent 16 4 24 2" xfId="51599"/>
    <cellStyle name="Percent 16 4 25" xfId="19291"/>
    <cellStyle name="Percent 16 4 25 2" xfId="51600"/>
    <cellStyle name="Percent 16 4 26" xfId="19292"/>
    <cellStyle name="Percent 16 4 26 2" xfId="51601"/>
    <cellStyle name="Percent 16 4 27" xfId="19293"/>
    <cellStyle name="Percent 16 4 27 2" xfId="51602"/>
    <cellStyle name="Percent 16 4 28" xfId="19294"/>
    <cellStyle name="Percent 16 4 28 2" xfId="51603"/>
    <cellStyle name="Percent 16 4 29" xfId="19295"/>
    <cellStyle name="Percent 16 4 29 2" xfId="51604"/>
    <cellStyle name="Percent 16 4 3" xfId="19296"/>
    <cellStyle name="Percent 16 4 3 2" xfId="51605"/>
    <cellStyle name="Percent 16 4 30" xfId="19297"/>
    <cellStyle name="Percent 16 4 30 2" xfId="51606"/>
    <cellStyle name="Percent 16 4 31" xfId="19298"/>
    <cellStyle name="Percent 16 4 31 2" xfId="51607"/>
    <cellStyle name="Percent 16 4 32" xfId="19299"/>
    <cellStyle name="Percent 16 4 32 2" xfId="51608"/>
    <cellStyle name="Percent 16 4 33" xfId="19300"/>
    <cellStyle name="Percent 16 4 33 2" xfId="51609"/>
    <cellStyle name="Percent 16 4 34" xfId="19301"/>
    <cellStyle name="Percent 16 4 34 2" xfId="51610"/>
    <cellStyle name="Percent 16 4 35" xfId="19302"/>
    <cellStyle name="Percent 16 4 35 2" xfId="51611"/>
    <cellStyle name="Percent 16 4 36" xfId="51612"/>
    <cellStyle name="Percent 16 4 37" xfId="51613"/>
    <cellStyle name="Percent 16 4 38" xfId="51614"/>
    <cellStyle name="Percent 16 4 39" xfId="51583"/>
    <cellStyle name="Percent 16 4 4" xfId="19303"/>
    <cellStyle name="Percent 16 4 4 2" xfId="51615"/>
    <cellStyle name="Percent 16 4 5" xfId="19304"/>
    <cellStyle name="Percent 16 4 5 2" xfId="51616"/>
    <cellStyle name="Percent 16 4 6" xfId="19305"/>
    <cellStyle name="Percent 16 4 6 2" xfId="51617"/>
    <cellStyle name="Percent 16 4 7" xfId="19306"/>
    <cellStyle name="Percent 16 4 7 2" xfId="51618"/>
    <cellStyle name="Percent 16 4 8" xfId="19307"/>
    <cellStyle name="Percent 16 4 8 2" xfId="51619"/>
    <cellStyle name="Percent 16 4 9" xfId="19308"/>
    <cellStyle name="Percent 16 4 9 2" xfId="51620"/>
    <cellStyle name="Percent 16 5" xfId="19309"/>
    <cellStyle name="Percent 16 5 10" xfId="19310"/>
    <cellStyle name="Percent 16 5 10 2" xfId="51622"/>
    <cellStyle name="Percent 16 5 11" xfId="19311"/>
    <cellStyle name="Percent 16 5 11 2" xfId="51623"/>
    <cellStyle name="Percent 16 5 12" xfId="19312"/>
    <cellStyle name="Percent 16 5 12 2" xfId="51624"/>
    <cellStyle name="Percent 16 5 13" xfId="19313"/>
    <cellStyle name="Percent 16 5 13 2" xfId="51625"/>
    <cellStyle name="Percent 16 5 14" xfId="19314"/>
    <cellStyle name="Percent 16 5 14 2" xfId="51626"/>
    <cellStyle name="Percent 16 5 15" xfId="19315"/>
    <cellStyle name="Percent 16 5 15 2" xfId="51627"/>
    <cellStyle name="Percent 16 5 16" xfId="19316"/>
    <cellStyle name="Percent 16 5 16 2" xfId="51628"/>
    <cellStyle name="Percent 16 5 17" xfId="19317"/>
    <cellStyle name="Percent 16 5 17 2" xfId="51629"/>
    <cellStyle name="Percent 16 5 18" xfId="19318"/>
    <cellStyle name="Percent 16 5 18 2" xfId="51630"/>
    <cellStyle name="Percent 16 5 19" xfId="19319"/>
    <cellStyle name="Percent 16 5 19 2" xfId="51631"/>
    <cellStyle name="Percent 16 5 2" xfId="19320"/>
    <cellStyle name="Percent 16 5 2 2" xfId="51632"/>
    <cellStyle name="Percent 16 5 20" xfId="19321"/>
    <cellStyle name="Percent 16 5 20 2" xfId="51633"/>
    <cellStyle name="Percent 16 5 21" xfId="19322"/>
    <cellStyle name="Percent 16 5 21 2" xfId="51634"/>
    <cellStyle name="Percent 16 5 22" xfId="19323"/>
    <cellStyle name="Percent 16 5 22 2" xfId="51635"/>
    <cellStyle name="Percent 16 5 23" xfId="19324"/>
    <cellStyle name="Percent 16 5 23 2" xfId="51636"/>
    <cellStyle name="Percent 16 5 24" xfId="19325"/>
    <cellStyle name="Percent 16 5 24 2" xfId="51637"/>
    <cellStyle name="Percent 16 5 25" xfId="19326"/>
    <cellStyle name="Percent 16 5 25 2" xfId="51638"/>
    <cellStyle name="Percent 16 5 26" xfId="19327"/>
    <cellStyle name="Percent 16 5 26 2" xfId="51639"/>
    <cellStyle name="Percent 16 5 27" xfId="19328"/>
    <cellStyle name="Percent 16 5 27 2" xfId="51640"/>
    <cellStyle name="Percent 16 5 28" xfId="19329"/>
    <cellStyle name="Percent 16 5 28 2" xfId="51641"/>
    <cellStyle name="Percent 16 5 29" xfId="19330"/>
    <cellStyle name="Percent 16 5 29 2" xfId="51642"/>
    <cellStyle name="Percent 16 5 3" xfId="19331"/>
    <cellStyle name="Percent 16 5 3 2" xfId="51643"/>
    <cellStyle name="Percent 16 5 30" xfId="19332"/>
    <cellStyle name="Percent 16 5 30 2" xfId="51644"/>
    <cellStyle name="Percent 16 5 31" xfId="19333"/>
    <cellStyle name="Percent 16 5 31 2" xfId="51645"/>
    <cellStyle name="Percent 16 5 32" xfId="19334"/>
    <cellStyle name="Percent 16 5 32 2" xfId="51646"/>
    <cellStyle name="Percent 16 5 33" xfId="19335"/>
    <cellStyle name="Percent 16 5 33 2" xfId="51647"/>
    <cellStyle name="Percent 16 5 34" xfId="19336"/>
    <cellStyle name="Percent 16 5 34 2" xfId="51648"/>
    <cellStyle name="Percent 16 5 35" xfId="19337"/>
    <cellStyle name="Percent 16 5 35 2" xfId="51649"/>
    <cellStyle name="Percent 16 5 36" xfId="51650"/>
    <cellStyle name="Percent 16 5 37" xfId="51651"/>
    <cellStyle name="Percent 16 5 38" xfId="51652"/>
    <cellStyle name="Percent 16 5 39" xfId="51621"/>
    <cellStyle name="Percent 16 5 4" xfId="19338"/>
    <cellStyle name="Percent 16 5 4 2" xfId="51653"/>
    <cellStyle name="Percent 16 5 5" xfId="19339"/>
    <cellStyle name="Percent 16 5 5 2" xfId="51654"/>
    <cellStyle name="Percent 16 5 6" xfId="19340"/>
    <cellStyle name="Percent 16 5 6 2" xfId="51655"/>
    <cellStyle name="Percent 16 5 7" xfId="19341"/>
    <cellStyle name="Percent 16 5 7 2" xfId="51656"/>
    <cellStyle name="Percent 16 5 8" xfId="19342"/>
    <cellStyle name="Percent 16 5 8 2" xfId="51657"/>
    <cellStyle name="Percent 16 5 9" xfId="19343"/>
    <cellStyle name="Percent 16 5 9 2" xfId="51658"/>
    <cellStyle name="Percent 16 6" xfId="19344"/>
    <cellStyle name="Percent 16 6 10" xfId="19345"/>
    <cellStyle name="Percent 16 6 10 2" xfId="51660"/>
    <cellStyle name="Percent 16 6 11" xfId="19346"/>
    <cellStyle name="Percent 16 6 11 2" xfId="51661"/>
    <cellStyle name="Percent 16 6 12" xfId="19347"/>
    <cellStyle name="Percent 16 6 12 2" xfId="51662"/>
    <cellStyle name="Percent 16 6 13" xfId="19348"/>
    <cellStyle name="Percent 16 6 13 2" xfId="51663"/>
    <cellStyle name="Percent 16 6 14" xfId="19349"/>
    <cellStyle name="Percent 16 6 14 2" xfId="51664"/>
    <cellStyle name="Percent 16 6 15" xfId="19350"/>
    <cellStyle name="Percent 16 6 15 2" xfId="51665"/>
    <cellStyle name="Percent 16 6 16" xfId="19351"/>
    <cellStyle name="Percent 16 6 16 2" xfId="51666"/>
    <cellStyle name="Percent 16 6 17" xfId="19352"/>
    <cellStyle name="Percent 16 6 17 2" xfId="51667"/>
    <cellStyle name="Percent 16 6 18" xfId="19353"/>
    <cellStyle name="Percent 16 6 18 2" xfId="51668"/>
    <cellStyle name="Percent 16 6 19" xfId="19354"/>
    <cellStyle name="Percent 16 6 19 2" xfId="51669"/>
    <cellStyle name="Percent 16 6 2" xfId="19355"/>
    <cellStyle name="Percent 16 6 2 2" xfId="51670"/>
    <cellStyle name="Percent 16 6 20" xfId="19356"/>
    <cellStyle name="Percent 16 6 20 2" xfId="51671"/>
    <cellStyle name="Percent 16 6 21" xfId="19357"/>
    <cellStyle name="Percent 16 6 21 2" xfId="51672"/>
    <cellStyle name="Percent 16 6 22" xfId="19358"/>
    <cellStyle name="Percent 16 6 22 2" xfId="51673"/>
    <cellStyle name="Percent 16 6 23" xfId="19359"/>
    <cellStyle name="Percent 16 6 23 2" xfId="51674"/>
    <cellStyle name="Percent 16 6 24" xfId="19360"/>
    <cellStyle name="Percent 16 6 24 2" xfId="51675"/>
    <cellStyle name="Percent 16 6 25" xfId="19361"/>
    <cellStyle name="Percent 16 6 25 2" xfId="51676"/>
    <cellStyle name="Percent 16 6 26" xfId="19362"/>
    <cellStyle name="Percent 16 6 26 2" xfId="51677"/>
    <cellStyle name="Percent 16 6 27" xfId="19363"/>
    <cellStyle name="Percent 16 6 27 2" xfId="51678"/>
    <cellStyle name="Percent 16 6 28" xfId="19364"/>
    <cellStyle name="Percent 16 6 28 2" xfId="51679"/>
    <cellStyle name="Percent 16 6 29" xfId="19365"/>
    <cellStyle name="Percent 16 6 29 2" xfId="51680"/>
    <cellStyle name="Percent 16 6 3" xfId="19366"/>
    <cellStyle name="Percent 16 6 3 2" xfId="51681"/>
    <cellStyle name="Percent 16 6 30" xfId="19367"/>
    <cellStyle name="Percent 16 6 30 2" xfId="51682"/>
    <cellStyle name="Percent 16 6 31" xfId="19368"/>
    <cellStyle name="Percent 16 6 31 2" xfId="51683"/>
    <cellStyle name="Percent 16 6 32" xfId="19369"/>
    <cellStyle name="Percent 16 6 32 2" xfId="51684"/>
    <cellStyle name="Percent 16 6 33" xfId="19370"/>
    <cellStyle name="Percent 16 6 33 2" xfId="51685"/>
    <cellStyle name="Percent 16 6 34" xfId="19371"/>
    <cellStyle name="Percent 16 6 34 2" xfId="51686"/>
    <cellStyle name="Percent 16 6 35" xfId="19372"/>
    <cellStyle name="Percent 16 6 35 2" xfId="51687"/>
    <cellStyle name="Percent 16 6 36" xfId="51688"/>
    <cellStyle name="Percent 16 6 37" xfId="51689"/>
    <cellStyle name="Percent 16 6 38" xfId="51690"/>
    <cellStyle name="Percent 16 6 39" xfId="51659"/>
    <cellStyle name="Percent 16 6 4" xfId="19373"/>
    <cellStyle name="Percent 16 6 4 2" xfId="51691"/>
    <cellStyle name="Percent 16 6 5" xfId="19374"/>
    <cellStyle name="Percent 16 6 5 2" xfId="51692"/>
    <cellStyle name="Percent 16 6 6" xfId="19375"/>
    <cellStyle name="Percent 16 6 6 2" xfId="51693"/>
    <cellStyle name="Percent 16 6 7" xfId="19376"/>
    <cellStyle name="Percent 16 6 7 2" xfId="51694"/>
    <cellStyle name="Percent 16 6 8" xfId="19377"/>
    <cellStyle name="Percent 16 6 8 2" xfId="51695"/>
    <cellStyle name="Percent 16 6 9" xfId="19378"/>
    <cellStyle name="Percent 16 6 9 2" xfId="51696"/>
    <cellStyle name="Percent 16 7" xfId="19379"/>
    <cellStyle name="Percent 16 7 10" xfId="19380"/>
    <cellStyle name="Percent 16 7 10 2" xfId="51698"/>
    <cellStyle name="Percent 16 7 11" xfId="19381"/>
    <cellStyle name="Percent 16 7 11 2" xfId="51699"/>
    <cellStyle name="Percent 16 7 12" xfId="19382"/>
    <cellStyle name="Percent 16 7 12 2" xfId="51700"/>
    <cellStyle name="Percent 16 7 13" xfId="19383"/>
    <cellStyle name="Percent 16 7 13 2" xfId="51701"/>
    <cellStyle name="Percent 16 7 14" xfId="19384"/>
    <cellStyle name="Percent 16 7 14 2" xfId="51702"/>
    <cellStyle name="Percent 16 7 15" xfId="19385"/>
    <cellStyle name="Percent 16 7 15 2" xfId="51703"/>
    <cellStyle name="Percent 16 7 16" xfId="19386"/>
    <cellStyle name="Percent 16 7 16 2" xfId="51704"/>
    <cellStyle name="Percent 16 7 17" xfId="19387"/>
    <cellStyle name="Percent 16 7 17 2" xfId="51705"/>
    <cellStyle name="Percent 16 7 18" xfId="19388"/>
    <cellStyle name="Percent 16 7 18 2" xfId="51706"/>
    <cellStyle name="Percent 16 7 19" xfId="19389"/>
    <cellStyle name="Percent 16 7 19 2" xfId="51707"/>
    <cellStyle name="Percent 16 7 2" xfId="19390"/>
    <cellStyle name="Percent 16 7 2 2" xfId="51708"/>
    <cellStyle name="Percent 16 7 20" xfId="19391"/>
    <cellStyle name="Percent 16 7 20 2" xfId="51709"/>
    <cellStyle name="Percent 16 7 21" xfId="19392"/>
    <cellStyle name="Percent 16 7 21 2" xfId="51710"/>
    <cellStyle name="Percent 16 7 22" xfId="19393"/>
    <cellStyle name="Percent 16 7 22 2" xfId="51711"/>
    <cellStyle name="Percent 16 7 23" xfId="19394"/>
    <cellStyle name="Percent 16 7 23 2" xfId="51712"/>
    <cellStyle name="Percent 16 7 24" xfId="19395"/>
    <cellStyle name="Percent 16 7 24 2" xfId="51713"/>
    <cellStyle name="Percent 16 7 25" xfId="19396"/>
    <cellStyle name="Percent 16 7 25 2" xfId="51714"/>
    <cellStyle name="Percent 16 7 26" xfId="19397"/>
    <cellStyle name="Percent 16 7 26 2" xfId="51715"/>
    <cellStyle name="Percent 16 7 27" xfId="19398"/>
    <cellStyle name="Percent 16 7 27 2" xfId="51716"/>
    <cellStyle name="Percent 16 7 28" xfId="19399"/>
    <cellStyle name="Percent 16 7 28 2" xfId="51717"/>
    <cellStyle name="Percent 16 7 29" xfId="19400"/>
    <cellStyle name="Percent 16 7 29 2" xfId="51718"/>
    <cellStyle name="Percent 16 7 3" xfId="19401"/>
    <cellStyle name="Percent 16 7 3 2" xfId="51719"/>
    <cellStyle name="Percent 16 7 30" xfId="19402"/>
    <cellStyle name="Percent 16 7 30 2" xfId="51720"/>
    <cellStyle name="Percent 16 7 31" xfId="19403"/>
    <cellStyle name="Percent 16 7 31 2" xfId="51721"/>
    <cellStyle name="Percent 16 7 32" xfId="19404"/>
    <cellStyle name="Percent 16 7 32 2" xfId="51722"/>
    <cellStyle name="Percent 16 7 33" xfId="19405"/>
    <cellStyle name="Percent 16 7 33 2" xfId="51723"/>
    <cellStyle name="Percent 16 7 34" xfId="19406"/>
    <cellStyle name="Percent 16 7 34 2" xfId="51724"/>
    <cellStyle name="Percent 16 7 35" xfId="19407"/>
    <cellStyle name="Percent 16 7 35 2" xfId="51725"/>
    <cellStyle name="Percent 16 7 36" xfId="51726"/>
    <cellStyle name="Percent 16 7 37" xfId="51727"/>
    <cellStyle name="Percent 16 7 38" xfId="51728"/>
    <cellStyle name="Percent 16 7 39" xfId="51697"/>
    <cellStyle name="Percent 16 7 4" xfId="19408"/>
    <cellStyle name="Percent 16 7 4 2" xfId="51729"/>
    <cellStyle name="Percent 16 7 5" xfId="19409"/>
    <cellStyle name="Percent 16 7 5 2" xfId="51730"/>
    <cellStyle name="Percent 16 7 6" xfId="19410"/>
    <cellStyle name="Percent 16 7 6 2" xfId="51731"/>
    <cellStyle name="Percent 16 7 7" xfId="19411"/>
    <cellStyle name="Percent 16 7 7 2" xfId="51732"/>
    <cellStyle name="Percent 16 7 8" xfId="19412"/>
    <cellStyle name="Percent 16 7 8 2" xfId="51733"/>
    <cellStyle name="Percent 16 7 9" xfId="19413"/>
    <cellStyle name="Percent 16 7 9 2" xfId="51734"/>
    <cellStyle name="Percent 16 8" xfId="19414"/>
    <cellStyle name="Percent 16 8 10" xfId="19415"/>
    <cellStyle name="Percent 16 8 10 2" xfId="51736"/>
    <cellStyle name="Percent 16 8 11" xfId="19416"/>
    <cellStyle name="Percent 16 8 11 2" xfId="51737"/>
    <cellStyle name="Percent 16 8 12" xfId="19417"/>
    <cellStyle name="Percent 16 8 12 2" xfId="51738"/>
    <cellStyle name="Percent 16 8 13" xfId="19418"/>
    <cellStyle name="Percent 16 8 13 2" xfId="51739"/>
    <cellStyle name="Percent 16 8 14" xfId="19419"/>
    <cellStyle name="Percent 16 8 14 2" xfId="51740"/>
    <cellStyle name="Percent 16 8 15" xfId="19420"/>
    <cellStyle name="Percent 16 8 15 2" xfId="51741"/>
    <cellStyle name="Percent 16 8 16" xfId="19421"/>
    <cellStyle name="Percent 16 8 16 2" xfId="51742"/>
    <cellStyle name="Percent 16 8 17" xfId="19422"/>
    <cellStyle name="Percent 16 8 17 2" xfId="51743"/>
    <cellStyle name="Percent 16 8 18" xfId="19423"/>
    <cellStyle name="Percent 16 8 18 2" xfId="51744"/>
    <cellStyle name="Percent 16 8 19" xfId="19424"/>
    <cellStyle name="Percent 16 8 19 2" xfId="51745"/>
    <cellStyle name="Percent 16 8 2" xfId="19425"/>
    <cellStyle name="Percent 16 8 2 2" xfId="51746"/>
    <cellStyle name="Percent 16 8 20" xfId="19426"/>
    <cellStyle name="Percent 16 8 20 2" xfId="51747"/>
    <cellStyle name="Percent 16 8 21" xfId="19427"/>
    <cellStyle name="Percent 16 8 21 2" xfId="51748"/>
    <cellStyle name="Percent 16 8 22" xfId="19428"/>
    <cellStyle name="Percent 16 8 22 2" xfId="51749"/>
    <cellStyle name="Percent 16 8 23" xfId="19429"/>
    <cellStyle name="Percent 16 8 23 2" xfId="51750"/>
    <cellStyle name="Percent 16 8 24" xfId="19430"/>
    <cellStyle name="Percent 16 8 24 2" xfId="51751"/>
    <cellStyle name="Percent 16 8 25" xfId="19431"/>
    <cellStyle name="Percent 16 8 25 2" xfId="51752"/>
    <cellStyle name="Percent 16 8 26" xfId="19432"/>
    <cellStyle name="Percent 16 8 26 2" xfId="51753"/>
    <cellStyle name="Percent 16 8 27" xfId="19433"/>
    <cellStyle name="Percent 16 8 27 2" xfId="51754"/>
    <cellStyle name="Percent 16 8 28" xfId="19434"/>
    <cellStyle name="Percent 16 8 28 2" xfId="51755"/>
    <cellStyle name="Percent 16 8 29" xfId="19435"/>
    <cellStyle name="Percent 16 8 29 2" xfId="51756"/>
    <cellStyle name="Percent 16 8 3" xfId="19436"/>
    <cellStyle name="Percent 16 8 3 2" xfId="51757"/>
    <cellStyle name="Percent 16 8 30" xfId="19437"/>
    <cellStyle name="Percent 16 8 30 2" xfId="51758"/>
    <cellStyle name="Percent 16 8 31" xfId="19438"/>
    <cellStyle name="Percent 16 8 31 2" xfId="51759"/>
    <cellStyle name="Percent 16 8 32" xfId="19439"/>
    <cellStyle name="Percent 16 8 32 2" xfId="51760"/>
    <cellStyle name="Percent 16 8 33" xfId="19440"/>
    <cellStyle name="Percent 16 8 33 2" xfId="51761"/>
    <cellStyle name="Percent 16 8 34" xfId="19441"/>
    <cellStyle name="Percent 16 8 34 2" xfId="51762"/>
    <cellStyle name="Percent 16 8 35" xfId="19442"/>
    <cellStyle name="Percent 16 8 35 2" xfId="51763"/>
    <cellStyle name="Percent 16 8 36" xfId="51764"/>
    <cellStyle name="Percent 16 8 37" xfId="51765"/>
    <cellStyle name="Percent 16 8 38" xfId="51766"/>
    <cellStyle name="Percent 16 8 39" xfId="51735"/>
    <cellStyle name="Percent 16 8 4" xfId="19443"/>
    <cellStyle name="Percent 16 8 4 2" xfId="51767"/>
    <cellStyle name="Percent 16 8 5" xfId="19444"/>
    <cellStyle name="Percent 16 8 5 2" xfId="51768"/>
    <cellStyle name="Percent 16 8 6" xfId="19445"/>
    <cellStyle name="Percent 16 8 6 2" xfId="51769"/>
    <cellStyle name="Percent 16 8 7" xfId="19446"/>
    <cellStyle name="Percent 16 8 7 2" xfId="51770"/>
    <cellStyle name="Percent 16 8 8" xfId="19447"/>
    <cellStyle name="Percent 16 8 8 2" xfId="51771"/>
    <cellStyle name="Percent 16 8 9" xfId="19448"/>
    <cellStyle name="Percent 16 8 9 2" xfId="51772"/>
    <cellStyle name="Percent 16 9" xfId="19449"/>
    <cellStyle name="Percent 16 9 10" xfId="19450"/>
    <cellStyle name="Percent 16 9 10 2" xfId="51774"/>
    <cellStyle name="Percent 16 9 11" xfId="19451"/>
    <cellStyle name="Percent 16 9 11 2" xfId="51775"/>
    <cellStyle name="Percent 16 9 12" xfId="19452"/>
    <cellStyle name="Percent 16 9 12 2" xfId="51776"/>
    <cellStyle name="Percent 16 9 13" xfId="19453"/>
    <cellStyle name="Percent 16 9 13 2" xfId="51777"/>
    <cellStyle name="Percent 16 9 14" xfId="19454"/>
    <cellStyle name="Percent 16 9 14 2" xfId="51778"/>
    <cellStyle name="Percent 16 9 15" xfId="19455"/>
    <cellStyle name="Percent 16 9 15 2" xfId="51779"/>
    <cellStyle name="Percent 16 9 16" xfId="19456"/>
    <cellStyle name="Percent 16 9 16 2" xfId="51780"/>
    <cellStyle name="Percent 16 9 17" xfId="19457"/>
    <cellStyle name="Percent 16 9 17 2" xfId="51781"/>
    <cellStyle name="Percent 16 9 18" xfId="19458"/>
    <cellStyle name="Percent 16 9 18 2" xfId="51782"/>
    <cellStyle name="Percent 16 9 19" xfId="19459"/>
    <cellStyle name="Percent 16 9 19 2" xfId="51783"/>
    <cellStyle name="Percent 16 9 2" xfId="19460"/>
    <cellStyle name="Percent 16 9 2 2" xfId="51784"/>
    <cellStyle name="Percent 16 9 20" xfId="19461"/>
    <cellStyle name="Percent 16 9 20 2" xfId="51785"/>
    <cellStyle name="Percent 16 9 21" xfId="19462"/>
    <cellStyle name="Percent 16 9 21 2" xfId="51786"/>
    <cellStyle name="Percent 16 9 22" xfId="19463"/>
    <cellStyle name="Percent 16 9 22 2" xfId="51787"/>
    <cellStyle name="Percent 16 9 23" xfId="19464"/>
    <cellStyle name="Percent 16 9 23 2" xfId="51788"/>
    <cellStyle name="Percent 16 9 24" xfId="19465"/>
    <cellStyle name="Percent 16 9 24 2" xfId="51789"/>
    <cellStyle name="Percent 16 9 25" xfId="19466"/>
    <cellStyle name="Percent 16 9 25 2" xfId="51790"/>
    <cellStyle name="Percent 16 9 26" xfId="19467"/>
    <cellStyle name="Percent 16 9 26 2" xfId="51791"/>
    <cellStyle name="Percent 16 9 27" xfId="19468"/>
    <cellStyle name="Percent 16 9 27 2" xfId="51792"/>
    <cellStyle name="Percent 16 9 28" xfId="19469"/>
    <cellStyle name="Percent 16 9 28 2" xfId="51793"/>
    <cellStyle name="Percent 16 9 29" xfId="19470"/>
    <cellStyle name="Percent 16 9 29 2" xfId="51794"/>
    <cellStyle name="Percent 16 9 3" xfId="19471"/>
    <cellStyle name="Percent 16 9 3 2" xfId="51795"/>
    <cellStyle name="Percent 16 9 30" xfId="19472"/>
    <cellStyle name="Percent 16 9 30 2" xfId="51796"/>
    <cellStyle name="Percent 16 9 31" xfId="19473"/>
    <cellStyle name="Percent 16 9 31 2" xfId="51797"/>
    <cellStyle name="Percent 16 9 32" xfId="19474"/>
    <cellStyle name="Percent 16 9 32 2" xfId="51798"/>
    <cellStyle name="Percent 16 9 33" xfId="19475"/>
    <cellStyle name="Percent 16 9 33 2" xfId="51799"/>
    <cellStyle name="Percent 16 9 34" xfId="19476"/>
    <cellStyle name="Percent 16 9 34 2" xfId="51800"/>
    <cellStyle name="Percent 16 9 35" xfId="19477"/>
    <cellStyle name="Percent 16 9 35 2" xfId="51801"/>
    <cellStyle name="Percent 16 9 36" xfId="51802"/>
    <cellStyle name="Percent 16 9 37" xfId="51803"/>
    <cellStyle name="Percent 16 9 38" xfId="51804"/>
    <cellStyle name="Percent 16 9 39" xfId="51773"/>
    <cellStyle name="Percent 16 9 4" xfId="19478"/>
    <cellStyle name="Percent 16 9 4 2" xfId="51805"/>
    <cellStyle name="Percent 16 9 5" xfId="19479"/>
    <cellStyle name="Percent 16 9 5 2" xfId="51806"/>
    <cellStyle name="Percent 16 9 6" xfId="19480"/>
    <cellStyle name="Percent 16 9 6 2" xfId="51807"/>
    <cellStyle name="Percent 16 9 7" xfId="19481"/>
    <cellStyle name="Percent 16 9 7 2" xfId="51808"/>
    <cellStyle name="Percent 16 9 8" xfId="19482"/>
    <cellStyle name="Percent 16 9 8 2" xfId="51809"/>
    <cellStyle name="Percent 16 9 9" xfId="19483"/>
    <cellStyle name="Percent 16 9 9 2" xfId="51810"/>
    <cellStyle name="Percent 160" xfId="39800"/>
    <cellStyle name="Percent 161" xfId="39805"/>
    <cellStyle name="Percent 162" xfId="39808"/>
    <cellStyle name="Percent 163" xfId="39803"/>
    <cellStyle name="Percent 164" xfId="39818"/>
    <cellStyle name="Percent 165" xfId="39820"/>
    <cellStyle name="Percent 166" xfId="39823"/>
    <cellStyle name="Percent 167" xfId="39819"/>
    <cellStyle name="Percent 168" xfId="39830"/>
    <cellStyle name="Percent 169" xfId="39834"/>
    <cellStyle name="Percent 17" xfId="19484"/>
    <cellStyle name="Percent 170" xfId="39837"/>
    <cellStyle name="Percent 171" xfId="39831"/>
    <cellStyle name="Percent 172" xfId="39843"/>
    <cellStyle name="Percent 173" xfId="39845"/>
    <cellStyle name="Percent 174" xfId="39842"/>
    <cellStyle name="Percent 175" xfId="47247"/>
    <cellStyle name="Percent 18" xfId="19485"/>
    <cellStyle name="Percent 18 2" xfId="51811"/>
    <cellStyle name="Percent 19" xfId="19486"/>
    <cellStyle name="Percent 19 2" xfId="24397"/>
    <cellStyle name="Percent 19 2 2" xfId="51812"/>
    <cellStyle name="Percent 2" xfId="217"/>
    <cellStyle name="Percent 2 10" xfId="19487"/>
    <cellStyle name="Percent 2 10 2" xfId="19488"/>
    <cellStyle name="Percent 2 11" xfId="19489"/>
    <cellStyle name="Percent 2 11 2" xfId="19490"/>
    <cellStyle name="Percent 2 12" xfId="19491"/>
    <cellStyle name="Percent 2 12 2" xfId="19492"/>
    <cellStyle name="Percent 2 13" xfId="19493"/>
    <cellStyle name="Percent 2 13 2" xfId="19494"/>
    <cellStyle name="Percent 2 14" xfId="19495"/>
    <cellStyle name="Percent 2 14 2" xfId="19496"/>
    <cellStyle name="Percent 2 15" xfId="19497"/>
    <cellStyle name="Percent 2 15 2" xfId="19498"/>
    <cellStyle name="Percent 2 16" xfId="19499"/>
    <cellStyle name="Percent 2 16 2" xfId="19500"/>
    <cellStyle name="Percent 2 17" xfId="19501"/>
    <cellStyle name="Percent 2 17 2" xfId="19502"/>
    <cellStyle name="Percent 2 18" xfId="19503"/>
    <cellStyle name="Percent 2 18 2" xfId="19504"/>
    <cellStyle name="Percent 2 19" xfId="19505"/>
    <cellStyle name="Percent 2 19 2" xfId="19506"/>
    <cellStyle name="Percent 2 2" xfId="218"/>
    <cellStyle name="Percent 2 2 10" xfId="51814"/>
    <cellStyle name="Percent 2 2 2" xfId="19507"/>
    <cellStyle name="Percent 2 2 2 2" xfId="19508"/>
    <cellStyle name="Percent 2 2 2 2 2" xfId="19509"/>
    <cellStyle name="Percent 2 2 2 3" xfId="19510"/>
    <cellStyle name="Percent 2 2 2 3 2" xfId="19511"/>
    <cellStyle name="Percent 2 2 2 4" xfId="19512"/>
    <cellStyle name="Percent 2 2 2 5" xfId="19513"/>
    <cellStyle name="Percent 2 2 2 6" xfId="51815"/>
    <cellStyle name="Percent 2 2 3" xfId="19514"/>
    <cellStyle name="Percent 2 2 3 2" xfId="19515"/>
    <cellStyle name="Percent 2 2 4" xfId="19516"/>
    <cellStyle name="Percent 2 2 4 2" xfId="19517"/>
    <cellStyle name="Percent 2 2 5" xfId="19518"/>
    <cellStyle name="Percent 2 2 5 2" xfId="19519"/>
    <cellStyle name="Percent 2 2 6" xfId="19520"/>
    <cellStyle name="Percent 2 2 7" xfId="19521"/>
    <cellStyle name="Percent 2 2 8" xfId="19522"/>
    <cellStyle name="Percent 2 2 9" xfId="19523"/>
    <cellStyle name="Percent 2 20" xfId="19524"/>
    <cellStyle name="Percent 2 20 2" xfId="19525"/>
    <cellStyle name="Percent 2 21" xfId="19526"/>
    <cellStyle name="Percent 2 21 2" xfId="19527"/>
    <cellStyle name="Percent 2 22" xfId="19528"/>
    <cellStyle name="Percent 2 23" xfId="19529"/>
    <cellStyle name="Percent 2 24" xfId="19530"/>
    <cellStyle name="Percent 2 25" xfId="19531"/>
    <cellStyle name="Percent 2 26" xfId="19532"/>
    <cellStyle name="Percent 2 27" xfId="19533"/>
    <cellStyle name="Percent 2 28" xfId="19534"/>
    <cellStyle name="Percent 2 29" xfId="19535"/>
    <cellStyle name="Percent 2 3" xfId="219"/>
    <cellStyle name="Percent 2 3 10" xfId="32467"/>
    <cellStyle name="Percent 2 3 11" xfId="51816"/>
    <cellStyle name="Percent 2 3 2" xfId="19536"/>
    <cellStyle name="Percent 2 3 2 2" xfId="19537"/>
    <cellStyle name="Percent 2 3 2 2 2" xfId="19538"/>
    <cellStyle name="Percent 2 3 2 3" xfId="19539"/>
    <cellStyle name="Percent 2 3 2 4" xfId="19540"/>
    <cellStyle name="Percent 2 3 3" xfId="19541"/>
    <cellStyle name="Percent 2 3 3 2" xfId="19542"/>
    <cellStyle name="Percent 2 3 4" xfId="19543"/>
    <cellStyle name="Percent 2 3 4 2" xfId="19544"/>
    <cellStyle name="Percent 2 3 5" xfId="19545"/>
    <cellStyle name="Percent 2 3 5 2" xfId="19546"/>
    <cellStyle name="Percent 2 3 6" xfId="19547"/>
    <cellStyle name="Percent 2 3 7" xfId="19548"/>
    <cellStyle name="Percent 2 3 8" xfId="19549"/>
    <cellStyle name="Percent 2 3 9" xfId="24398"/>
    <cellStyle name="Percent 2 30" xfId="19550"/>
    <cellStyle name="Percent 2 31" xfId="19551"/>
    <cellStyle name="Percent 2 32" xfId="19552"/>
    <cellStyle name="Percent 2 33" xfId="19553"/>
    <cellStyle name="Percent 2 34" xfId="19554"/>
    <cellStyle name="Percent 2 35" xfId="19555"/>
    <cellStyle name="Percent 2 36" xfId="19556"/>
    <cellStyle name="Percent 2 37" xfId="19557"/>
    <cellStyle name="Percent 2 38" xfId="19558"/>
    <cellStyle name="Percent 2 39" xfId="19559"/>
    <cellStyle name="Percent 2 4" xfId="19560"/>
    <cellStyle name="Percent 2 4 10" xfId="19561"/>
    <cellStyle name="Percent 2 4 11" xfId="19562"/>
    <cellStyle name="Percent 2 4 12" xfId="19563"/>
    <cellStyle name="Percent 2 4 13" xfId="19564"/>
    <cellStyle name="Percent 2 4 14" xfId="19565"/>
    <cellStyle name="Percent 2 4 15" xfId="19566"/>
    <cellStyle name="Percent 2 4 16" xfId="19567"/>
    <cellStyle name="Percent 2 4 17" xfId="19568"/>
    <cellStyle name="Percent 2 4 18" xfId="19569"/>
    <cellStyle name="Percent 2 4 19" xfId="19570"/>
    <cellStyle name="Percent 2 4 2" xfId="19571"/>
    <cellStyle name="Percent 2 4 2 2" xfId="19572"/>
    <cellStyle name="Percent 2 4 2 2 2" xfId="19573"/>
    <cellStyle name="Percent 2 4 2 3" xfId="19574"/>
    <cellStyle name="Percent 2 4 2 4" xfId="19575"/>
    <cellStyle name="Percent 2 4 20" xfId="19576"/>
    <cellStyle name="Percent 2 4 21" xfId="19577"/>
    <cellStyle name="Percent 2 4 22" xfId="19578"/>
    <cellStyle name="Percent 2 4 23" xfId="32468"/>
    <cellStyle name="Percent 2 4 3" xfId="19579"/>
    <cellStyle name="Percent 2 4 3 2" xfId="19580"/>
    <cellStyle name="Percent 2 4 4" xfId="19581"/>
    <cellStyle name="Percent 2 4 4 2" xfId="19582"/>
    <cellStyle name="Percent 2 4 5" xfId="19583"/>
    <cellStyle name="Percent 2 4 5 2" xfId="19584"/>
    <cellStyle name="Percent 2 4 6" xfId="19585"/>
    <cellStyle name="Percent 2 4 6 2" xfId="19586"/>
    <cellStyle name="Percent 2 4 7" xfId="19587"/>
    <cellStyle name="Percent 2 4 7 2" xfId="19588"/>
    <cellStyle name="Percent 2 4 8" xfId="19589"/>
    <cellStyle name="Percent 2 4 9" xfId="19590"/>
    <cellStyle name="Percent 2 40" xfId="19591"/>
    <cellStyle name="Percent 2 41" xfId="19592"/>
    <cellStyle name="Percent 2 42" xfId="19593"/>
    <cellStyle name="Percent 2 43" xfId="19594"/>
    <cellStyle name="Percent 2 44" xfId="19595"/>
    <cellStyle name="Percent 2 45" xfId="19596"/>
    <cellStyle name="Percent 2 46" xfId="19597"/>
    <cellStyle name="Percent 2 47" xfId="19598"/>
    <cellStyle name="Percent 2 48" xfId="19599"/>
    <cellStyle name="Percent 2 49" xfId="19600"/>
    <cellStyle name="Percent 2 5" xfId="19601"/>
    <cellStyle name="Percent 2 5 2" xfId="19602"/>
    <cellStyle name="Percent 2 5 3" xfId="19603"/>
    <cellStyle name="Percent 2 5 4" xfId="32469"/>
    <cellStyle name="Percent 2 50" xfId="19604"/>
    <cellStyle name="Percent 2 51" xfId="19605"/>
    <cellStyle name="Percent 2 52" xfId="19606"/>
    <cellStyle name="Percent 2 53" xfId="19607"/>
    <cellStyle name="Percent 2 54" xfId="19608"/>
    <cellStyle name="Percent 2 55" xfId="19609"/>
    <cellStyle name="Percent 2 56" xfId="19610"/>
    <cellStyle name="Percent 2 57" xfId="19611"/>
    <cellStyle name="Percent 2 58" xfId="19612"/>
    <cellStyle name="Percent 2 59" xfId="19613"/>
    <cellStyle name="Percent 2 6" xfId="19614"/>
    <cellStyle name="Percent 2 6 2" xfId="19615"/>
    <cellStyle name="Percent 2 60" xfId="19616"/>
    <cellStyle name="Percent 2 61" xfId="19617"/>
    <cellStyle name="Percent 2 62" xfId="19618"/>
    <cellStyle name="Percent 2 63" xfId="19619"/>
    <cellStyle name="Percent 2 64" xfId="19620"/>
    <cellStyle name="Percent 2 65" xfId="19621"/>
    <cellStyle name="Percent 2 66" xfId="19622"/>
    <cellStyle name="Percent 2 67" xfId="19623"/>
    <cellStyle name="Percent 2 68" xfId="19624"/>
    <cellStyle name="Percent 2 69" xfId="19625"/>
    <cellStyle name="Percent 2 7" xfId="19626"/>
    <cellStyle name="Percent 2 7 2" xfId="19627"/>
    <cellStyle name="Percent 2 70" xfId="19628"/>
    <cellStyle name="Percent 2 71" xfId="19629"/>
    <cellStyle name="Percent 2 72" xfId="19630"/>
    <cellStyle name="Percent 2 73" xfId="19631"/>
    <cellStyle name="Percent 2 74" xfId="19632"/>
    <cellStyle name="Percent 2 75" xfId="19633"/>
    <cellStyle name="Percent 2 76" xfId="19634"/>
    <cellStyle name="Percent 2 77" xfId="19635"/>
    <cellStyle name="Percent 2 78" xfId="19636"/>
    <cellStyle name="Percent 2 79" xfId="19637"/>
    <cellStyle name="Percent 2 8" xfId="19638"/>
    <cellStyle name="Percent 2 8 2" xfId="19639"/>
    <cellStyle name="Percent 2 80" xfId="19640"/>
    <cellStyle name="Percent 2 81" xfId="19641"/>
    <cellStyle name="Percent 2 82" xfId="19642"/>
    <cellStyle name="Percent 2 83" xfId="19643"/>
    <cellStyle name="Percent 2 84" xfId="19644"/>
    <cellStyle name="Percent 2 85" xfId="19645"/>
    <cellStyle name="Percent 2 86" xfId="19646"/>
    <cellStyle name="Percent 2 87" xfId="19647"/>
    <cellStyle name="Percent 2 88" xfId="19648"/>
    <cellStyle name="Percent 2 89" xfId="19649"/>
    <cellStyle name="Percent 2 9" xfId="19650"/>
    <cellStyle name="Percent 2 9 2" xfId="19651"/>
    <cellStyle name="Percent 2 90" xfId="19652"/>
    <cellStyle name="Percent 2 91" xfId="19653"/>
    <cellStyle name="Percent 2 92" xfId="19654"/>
    <cellStyle name="Percent 2 93" xfId="19655"/>
    <cellStyle name="Percent 2 94" xfId="19656"/>
    <cellStyle name="Percent 2 95" xfId="285"/>
    <cellStyle name="Percent 2 96" xfId="51813"/>
    <cellStyle name="Percent 20" xfId="220"/>
    <cellStyle name="Percent 20 2" xfId="221"/>
    <cellStyle name="Percent 20 2 2" xfId="287"/>
    <cellStyle name="Percent 20 3" xfId="222"/>
    <cellStyle name="Percent 20 4" xfId="223"/>
    <cellStyle name="Percent 20 5" xfId="286"/>
    <cellStyle name="Percent 20 6" xfId="51817"/>
    <cellStyle name="Percent 21" xfId="19657"/>
    <cellStyle name="Percent 21 2" xfId="51818"/>
    <cellStyle name="Percent 22" xfId="19658"/>
    <cellStyle name="Percent 22 2" xfId="51819"/>
    <cellStyle name="Percent 23" xfId="19659"/>
    <cellStyle name="Percent 24" xfId="19660"/>
    <cellStyle name="Percent 25" xfId="19661"/>
    <cellStyle name="Percent 26" xfId="19662"/>
    <cellStyle name="Percent 26 2" xfId="51820"/>
    <cellStyle name="Percent 27" xfId="224"/>
    <cellStyle name="Percent 27 2" xfId="225"/>
    <cellStyle name="Percent 27 2 2" xfId="289"/>
    <cellStyle name="Percent 27 3" xfId="226"/>
    <cellStyle name="Percent 27 4" xfId="227"/>
    <cellStyle name="Percent 27 5" xfId="288"/>
    <cellStyle name="Percent 28" xfId="19663"/>
    <cellStyle name="Percent 29" xfId="19664"/>
    <cellStyle name="Percent 29 2" xfId="51821"/>
    <cellStyle name="Percent 3" xfId="228"/>
    <cellStyle name="Percent 3 10" xfId="19665"/>
    <cellStyle name="Percent 3 10 10" xfId="19666"/>
    <cellStyle name="Percent 3 10 10 2" xfId="51824"/>
    <cellStyle name="Percent 3 10 11" xfId="19667"/>
    <cellStyle name="Percent 3 10 11 2" xfId="51825"/>
    <cellStyle name="Percent 3 10 12" xfId="19668"/>
    <cellStyle name="Percent 3 10 12 2" xfId="51826"/>
    <cellStyle name="Percent 3 10 13" xfId="19669"/>
    <cellStyle name="Percent 3 10 13 2" xfId="51827"/>
    <cellStyle name="Percent 3 10 14" xfId="19670"/>
    <cellStyle name="Percent 3 10 14 2" xfId="51828"/>
    <cellStyle name="Percent 3 10 15" xfId="19671"/>
    <cellStyle name="Percent 3 10 15 2" xfId="51829"/>
    <cellStyle name="Percent 3 10 16" xfId="19672"/>
    <cellStyle name="Percent 3 10 16 2" xfId="51830"/>
    <cellStyle name="Percent 3 10 17" xfId="19673"/>
    <cellStyle name="Percent 3 10 17 2" xfId="51831"/>
    <cellStyle name="Percent 3 10 18" xfId="19674"/>
    <cellStyle name="Percent 3 10 18 2" xfId="51832"/>
    <cellStyle name="Percent 3 10 19" xfId="19675"/>
    <cellStyle name="Percent 3 10 19 2" xfId="51833"/>
    <cellStyle name="Percent 3 10 2" xfId="19676"/>
    <cellStyle name="Percent 3 10 2 2" xfId="51834"/>
    <cellStyle name="Percent 3 10 20" xfId="19677"/>
    <cellStyle name="Percent 3 10 20 2" xfId="51835"/>
    <cellStyle name="Percent 3 10 21" xfId="19678"/>
    <cellStyle name="Percent 3 10 21 2" xfId="51836"/>
    <cellStyle name="Percent 3 10 22" xfId="19679"/>
    <cellStyle name="Percent 3 10 22 2" xfId="51837"/>
    <cellStyle name="Percent 3 10 23" xfId="19680"/>
    <cellStyle name="Percent 3 10 23 2" xfId="51838"/>
    <cellStyle name="Percent 3 10 24" xfId="19681"/>
    <cellStyle name="Percent 3 10 24 2" xfId="51839"/>
    <cellStyle name="Percent 3 10 25" xfId="19682"/>
    <cellStyle name="Percent 3 10 25 2" xfId="51840"/>
    <cellStyle name="Percent 3 10 26" xfId="19683"/>
    <cellStyle name="Percent 3 10 26 2" xfId="51841"/>
    <cellStyle name="Percent 3 10 27" xfId="19684"/>
    <cellStyle name="Percent 3 10 27 2" xfId="51842"/>
    <cellStyle name="Percent 3 10 28" xfId="19685"/>
    <cellStyle name="Percent 3 10 28 2" xfId="51843"/>
    <cellStyle name="Percent 3 10 29" xfId="19686"/>
    <cellStyle name="Percent 3 10 29 2" xfId="51844"/>
    <cellStyle name="Percent 3 10 3" xfId="19687"/>
    <cellStyle name="Percent 3 10 3 2" xfId="51845"/>
    <cellStyle name="Percent 3 10 30" xfId="19688"/>
    <cellStyle name="Percent 3 10 30 2" xfId="51846"/>
    <cellStyle name="Percent 3 10 31" xfId="19689"/>
    <cellStyle name="Percent 3 10 31 2" xfId="51847"/>
    <cellStyle name="Percent 3 10 32" xfId="19690"/>
    <cellStyle name="Percent 3 10 32 2" xfId="51848"/>
    <cellStyle name="Percent 3 10 33" xfId="19691"/>
    <cellStyle name="Percent 3 10 33 2" xfId="51849"/>
    <cellStyle name="Percent 3 10 34" xfId="19692"/>
    <cellStyle name="Percent 3 10 34 2" xfId="51850"/>
    <cellStyle name="Percent 3 10 35" xfId="19693"/>
    <cellStyle name="Percent 3 10 35 2" xfId="51851"/>
    <cellStyle name="Percent 3 10 36" xfId="51852"/>
    <cellStyle name="Percent 3 10 37" xfId="51853"/>
    <cellStyle name="Percent 3 10 38" xfId="51854"/>
    <cellStyle name="Percent 3 10 39" xfId="51823"/>
    <cellStyle name="Percent 3 10 4" xfId="19694"/>
    <cellStyle name="Percent 3 10 4 2" xfId="51855"/>
    <cellStyle name="Percent 3 10 5" xfId="19695"/>
    <cellStyle name="Percent 3 10 5 2" xfId="51856"/>
    <cellStyle name="Percent 3 10 6" xfId="19696"/>
    <cellStyle name="Percent 3 10 6 2" xfId="51857"/>
    <cellStyle name="Percent 3 10 7" xfId="19697"/>
    <cellStyle name="Percent 3 10 7 2" xfId="51858"/>
    <cellStyle name="Percent 3 10 8" xfId="19698"/>
    <cellStyle name="Percent 3 10 8 2" xfId="51859"/>
    <cellStyle name="Percent 3 10 9" xfId="19699"/>
    <cellStyle name="Percent 3 10 9 2" xfId="51860"/>
    <cellStyle name="Percent 3 11" xfId="19700"/>
    <cellStyle name="Percent 3 11 10" xfId="19701"/>
    <cellStyle name="Percent 3 11 10 2" xfId="51862"/>
    <cellStyle name="Percent 3 11 11" xfId="19702"/>
    <cellStyle name="Percent 3 11 11 2" xfId="51863"/>
    <cellStyle name="Percent 3 11 12" xfId="19703"/>
    <cellStyle name="Percent 3 11 12 2" xfId="51864"/>
    <cellStyle name="Percent 3 11 13" xfId="19704"/>
    <cellStyle name="Percent 3 11 13 2" xfId="51865"/>
    <cellStyle name="Percent 3 11 14" xfId="19705"/>
    <cellStyle name="Percent 3 11 14 2" xfId="51866"/>
    <cellStyle name="Percent 3 11 15" xfId="19706"/>
    <cellStyle name="Percent 3 11 15 2" xfId="51867"/>
    <cellStyle name="Percent 3 11 16" xfId="19707"/>
    <cellStyle name="Percent 3 11 16 2" xfId="51868"/>
    <cellStyle name="Percent 3 11 17" xfId="19708"/>
    <cellStyle name="Percent 3 11 17 2" xfId="51869"/>
    <cellStyle name="Percent 3 11 18" xfId="19709"/>
    <cellStyle name="Percent 3 11 18 2" xfId="51870"/>
    <cellStyle name="Percent 3 11 19" xfId="19710"/>
    <cellStyle name="Percent 3 11 19 2" xfId="51871"/>
    <cellStyle name="Percent 3 11 2" xfId="19711"/>
    <cellStyle name="Percent 3 11 2 2" xfId="51872"/>
    <cellStyle name="Percent 3 11 20" xfId="19712"/>
    <cellStyle name="Percent 3 11 20 2" xfId="51873"/>
    <cellStyle name="Percent 3 11 21" xfId="19713"/>
    <cellStyle name="Percent 3 11 21 2" xfId="51874"/>
    <cellStyle name="Percent 3 11 22" xfId="19714"/>
    <cellStyle name="Percent 3 11 22 2" xfId="51875"/>
    <cellStyle name="Percent 3 11 23" xfId="19715"/>
    <cellStyle name="Percent 3 11 23 2" xfId="51876"/>
    <cellStyle name="Percent 3 11 24" xfId="19716"/>
    <cellStyle name="Percent 3 11 24 2" xfId="51877"/>
    <cellStyle name="Percent 3 11 25" xfId="19717"/>
    <cellStyle name="Percent 3 11 25 2" xfId="51878"/>
    <cellStyle name="Percent 3 11 26" xfId="19718"/>
    <cellStyle name="Percent 3 11 26 2" xfId="51879"/>
    <cellStyle name="Percent 3 11 27" xfId="19719"/>
    <cellStyle name="Percent 3 11 27 2" xfId="51880"/>
    <cellStyle name="Percent 3 11 28" xfId="19720"/>
    <cellStyle name="Percent 3 11 28 2" xfId="51881"/>
    <cellStyle name="Percent 3 11 29" xfId="19721"/>
    <cellStyle name="Percent 3 11 29 2" xfId="51882"/>
    <cellStyle name="Percent 3 11 3" xfId="19722"/>
    <cellStyle name="Percent 3 11 3 2" xfId="51883"/>
    <cellStyle name="Percent 3 11 30" xfId="19723"/>
    <cellStyle name="Percent 3 11 30 2" xfId="51884"/>
    <cellStyle name="Percent 3 11 31" xfId="19724"/>
    <cellStyle name="Percent 3 11 31 2" xfId="51885"/>
    <cellStyle name="Percent 3 11 32" xfId="19725"/>
    <cellStyle name="Percent 3 11 32 2" xfId="51886"/>
    <cellStyle name="Percent 3 11 33" xfId="19726"/>
    <cellStyle name="Percent 3 11 33 2" xfId="51887"/>
    <cellStyle name="Percent 3 11 34" xfId="19727"/>
    <cellStyle name="Percent 3 11 34 2" xfId="51888"/>
    <cellStyle name="Percent 3 11 35" xfId="19728"/>
    <cellStyle name="Percent 3 11 35 2" xfId="51889"/>
    <cellStyle name="Percent 3 11 36" xfId="51890"/>
    <cellStyle name="Percent 3 11 37" xfId="51891"/>
    <cellStyle name="Percent 3 11 38" xfId="51892"/>
    <cellStyle name="Percent 3 11 39" xfId="51861"/>
    <cellStyle name="Percent 3 11 4" xfId="19729"/>
    <cellStyle name="Percent 3 11 4 2" xfId="51893"/>
    <cellStyle name="Percent 3 11 5" xfId="19730"/>
    <cellStyle name="Percent 3 11 5 2" xfId="51894"/>
    <cellStyle name="Percent 3 11 6" xfId="19731"/>
    <cellStyle name="Percent 3 11 6 2" xfId="51895"/>
    <cellStyle name="Percent 3 11 7" xfId="19732"/>
    <cellStyle name="Percent 3 11 7 2" xfId="51896"/>
    <cellStyle name="Percent 3 11 8" xfId="19733"/>
    <cellStyle name="Percent 3 11 8 2" xfId="51897"/>
    <cellStyle name="Percent 3 11 9" xfId="19734"/>
    <cellStyle name="Percent 3 11 9 2" xfId="51898"/>
    <cellStyle name="Percent 3 12" xfId="19735"/>
    <cellStyle name="Percent 3 12 10" xfId="19736"/>
    <cellStyle name="Percent 3 12 10 2" xfId="51900"/>
    <cellStyle name="Percent 3 12 11" xfId="19737"/>
    <cellStyle name="Percent 3 12 11 2" xfId="51901"/>
    <cellStyle name="Percent 3 12 12" xfId="19738"/>
    <cellStyle name="Percent 3 12 12 2" xfId="51902"/>
    <cellStyle name="Percent 3 12 13" xfId="19739"/>
    <cellStyle name="Percent 3 12 13 2" xfId="51903"/>
    <cellStyle name="Percent 3 12 14" xfId="19740"/>
    <cellStyle name="Percent 3 12 14 2" xfId="51904"/>
    <cellStyle name="Percent 3 12 15" xfId="19741"/>
    <cellStyle name="Percent 3 12 15 2" xfId="51905"/>
    <cellStyle name="Percent 3 12 16" xfId="19742"/>
    <cellStyle name="Percent 3 12 16 2" xfId="51906"/>
    <cellStyle name="Percent 3 12 17" xfId="19743"/>
    <cellStyle name="Percent 3 12 17 2" xfId="51907"/>
    <cellStyle name="Percent 3 12 18" xfId="19744"/>
    <cellStyle name="Percent 3 12 18 2" xfId="51908"/>
    <cellStyle name="Percent 3 12 19" xfId="19745"/>
    <cellStyle name="Percent 3 12 19 2" xfId="51909"/>
    <cellStyle name="Percent 3 12 2" xfId="19746"/>
    <cellStyle name="Percent 3 12 2 2" xfId="51910"/>
    <cellStyle name="Percent 3 12 20" xfId="19747"/>
    <cellStyle name="Percent 3 12 20 2" xfId="51911"/>
    <cellStyle name="Percent 3 12 21" xfId="19748"/>
    <cellStyle name="Percent 3 12 21 2" xfId="51912"/>
    <cellStyle name="Percent 3 12 22" xfId="19749"/>
    <cellStyle name="Percent 3 12 22 2" xfId="51913"/>
    <cellStyle name="Percent 3 12 23" xfId="19750"/>
    <cellStyle name="Percent 3 12 23 2" xfId="51914"/>
    <cellStyle name="Percent 3 12 24" xfId="19751"/>
    <cellStyle name="Percent 3 12 24 2" xfId="51915"/>
    <cellStyle name="Percent 3 12 25" xfId="19752"/>
    <cellStyle name="Percent 3 12 25 2" xfId="51916"/>
    <cellStyle name="Percent 3 12 26" xfId="19753"/>
    <cellStyle name="Percent 3 12 26 2" xfId="51917"/>
    <cellStyle name="Percent 3 12 27" xfId="19754"/>
    <cellStyle name="Percent 3 12 27 2" xfId="51918"/>
    <cellStyle name="Percent 3 12 28" xfId="19755"/>
    <cellStyle name="Percent 3 12 28 2" xfId="51919"/>
    <cellStyle name="Percent 3 12 29" xfId="19756"/>
    <cellStyle name="Percent 3 12 29 2" xfId="51920"/>
    <cellStyle name="Percent 3 12 3" xfId="19757"/>
    <cellStyle name="Percent 3 12 3 2" xfId="51921"/>
    <cellStyle name="Percent 3 12 30" xfId="19758"/>
    <cellStyle name="Percent 3 12 30 2" xfId="51922"/>
    <cellStyle name="Percent 3 12 31" xfId="19759"/>
    <cellStyle name="Percent 3 12 31 2" xfId="51923"/>
    <cellStyle name="Percent 3 12 32" xfId="19760"/>
    <cellStyle name="Percent 3 12 32 2" xfId="51924"/>
    <cellStyle name="Percent 3 12 33" xfId="19761"/>
    <cellStyle name="Percent 3 12 33 2" xfId="51925"/>
    <cellStyle name="Percent 3 12 34" xfId="19762"/>
    <cellStyle name="Percent 3 12 34 2" xfId="51926"/>
    <cellStyle name="Percent 3 12 35" xfId="19763"/>
    <cellStyle name="Percent 3 12 35 2" xfId="51927"/>
    <cellStyle name="Percent 3 12 36" xfId="51928"/>
    <cellStyle name="Percent 3 12 37" xfId="51929"/>
    <cellStyle name="Percent 3 12 38" xfId="51930"/>
    <cellStyle name="Percent 3 12 39" xfId="51899"/>
    <cellStyle name="Percent 3 12 4" xfId="19764"/>
    <cellStyle name="Percent 3 12 4 2" xfId="51931"/>
    <cellStyle name="Percent 3 12 5" xfId="19765"/>
    <cellStyle name="Percent 3 12 5 2" xfId="51932"/>
    <cellStyle name="Percent 3 12 6" xfId="19766"/>
    <cellStyle name="Percent 3 12 6 2" xfId="51933"/>
    <cellStyle name="Percent 3 12 7" xfId="19767"/>
    <cellStyle name="Percent 3 12 7 2" xfId="51934"/>
    <cellStyle name="Percent 3 12 8" xfId="19768"/>
    <cellStyle name="Percent 3 12 8 2" xfId="51935"/>
    <cellStyle name="Percent 3 12 9" xfId="19769"/>
    <cellStyle name="Percent 3 12 9 2" xfId="51936"/>
    <cellStyle name="Percent 3 13" xfId="19770"/>
    <cellStyle name="Percent 3 13 10" xfId="19771"/>
    <cellStyle name="Percent 3 13 10 2" xfId="51938"/>
    <cellStyle name="Percent 3 13 11" xfId="19772"/>
    <cellStyle name="Percent 3 13 11 2" xfId="51939"/>
    <cellStyle name="Percent 3 13 12" xfId="19773"/>
    <cellStyle name="Percent 3 13 12 2" xfId="51940"/>
    <cellStyle name="Percent 3 13 13" xfId="19774"/>
    <cellStyle name="Percent 3 13 13 2" xfId="51941"/>
    <cellStyle name="Percent 3 13 14" xfId="19775"/>
    <cellStyle name="Percent 3 13 14 2" xfId="51942"/>
    <cellStyle name="Percent 3 13 15" xfId="19776"/>
    <cellStyle name="Percent 3 13 15 2" xfId="51943"/>
    <cellStyle name="Percent 3 13 16" xfId="19777"/>
    <cellStyle name="Percent 3 13 16 2" xfId="51944"/>
    <cellStyle name="Percent 3 13 17" xfId="19778"/>
    <cellStyle name="Percent 3 13 17 2" xfId="51945"/>
    <cellStyle name="Percent 3 13 18" xfId="19779"/>
    <cellStyle name="Percent 3 13 18 2" xfId="51946"/>
    <cellStyle name="Percent 3 13 19" xfId="19780"/>
    <cellStyle name="Percent 3 13 19 2" xfId="51947"/>
    <cellStyle name="Percent 3 13 2" xfId="19781"/>
    <cellStyle name="Percent 3 13 2 2" xfId="51948"/>
    <cellStyle name="Percent 3 13 20" xfId="19782"/>
    <cellStyle name="Percent 3 13 20 2" xfId="51949"/>
    <cellStyle name="Percent 3 13 21" xfId="19783"/>
    <cellStyle name="Percent 3 13 21 2" xfId="51950"/>
    <cellStyle name="Percent 3 13 22" xfId="19784"/>
    <cellStyle name="Percent 3 13 22 2" xfId="51951"/>
    <cellStyle name="Percent 3 13 23" xfId="19785"/>
    <cellStyle name="Percent 3 13 23 2" xfId="51952"/>
    <cellStyle name="Percent 3 13 24" xfId="19786"/>
    <cellStyle name="Percent 3 13 24 2" xfId="51953"/>
    <cellStyle name="Percent 3 13 25" xfId="19787"/>
    <cellStyle name="Percent 3 13 25 2" xfId="51954"/>
    <cellStyle name="Percent 3 13 26" xfId="19788"/>
    <cellStyle name="Percent 3 13 26 2" xfId="51955"/>
    <cellStyle name="Percent 3 13 27" xfId="19789"/>
    <cellStyle name="Percent 3 13 27 2" xfId="51956"/>
    <cellStyle name="Percent 3 13 28" xfId="19790"/>
    <cellStyle name="Percent 3 13 28 2" xfId="51957"/>
    <cellStyle name="Percent 3 13 29" xfId="19791"/>
    <cellStyle name="Percent 3 13 29 2" xfId="51958"/>
    <cellStyle name="Percent 3 13 3" xfId="19792"/>
    <cellStyle name="Percent 3 13 3 2" xfId="51959"/>
    <cellStyle name="Percent 3 13 30" xfId="19793"/>
    <cellStyle name="Percent 3 13 30 2" xfId="51960"/>
    <cellStyle name="Percent 3 13 31" xfId="19794"/>
    <cellStyle name="Percent 3 13 31 2" xfId="51961"/>
    <cellStyle name="Percent 3 13 32" xfId="19795"/>
    <cellStyle name="Percent 3 13 32 2" xfId="51962"/>
    <cellStyle name="Percent 3 13 33" xfId="19796"/>
    <cellStyle name="Percent 3 13 33 2" xfId="51963"/>
    <cellStyle name="Percent 3 13 34" xfId="19797"/>
    <cellStyle name="Percent 3 13 34 2" xfId="51964"/>
    <cellStyle name="Percent 3 13 35" xfId="19798"/>
    <cellStyle name="Percent 3 13 35 2" xfId="51965"/>
    <cellStyle name="Percent 3 13 36" xfId="51966"/>
    <cellStyle name="Percent 3 13 37" xfId="51967"/>
    <cellStyle name="Percent 3 13 38" xfId="51968"/>
    <cellStyle name="Percent 3 13 39" xfId="51937"/>
    <cellStyle name="Percent 3 13 4" xfId="19799"/>
    <cellStyle name="Percent 3 13 4 2" xfId="51969"/>
    <cellStyle name="Percent 3 13 5" xfId="19800"/>
    <cellStyle name="Percent 3 13 5 2" xfId="51970"/>
    <cellStyle name="Percent 3 13 6" xfId="19801"/>
    <cellStyle name="Percent 3 13 6 2" xfId="51971"/>
    <cellStyle name="Percent 3 13 7" xfId="19802"/>
    <cellStyle name="Percent 3 13 7 2" xfId="51972"/>
    <cellStyle name="Percent 3 13 8" xfId="19803"/>
    <cellStyle name="Percent 3 13 8 2" xfId="51973"/>
    <cellStyle name="Percent 3 13 9" xfId="19804"/>
    <cellStyle name="Percent 3 13 9 2" xfId="51974"/>
    <cellStyle name="Percent 3 14" xfId="19805"/>
    <cellStyle name="Percent 3 14 10" xfId="19806"/>
    <cellStyle name="Percent 3 14 10 2" xfId="51976"/>
    <cellStyle name="Percent 3 14 11" xfId="19807"/>
    <cellStyle name="Percent 3 14 11 2" xfId="51977"/>
    <cellStyle name="Percent 3 14 12" xfId="19808"/>
    <cellStyle name="Percent 3 14 12 2" xfId="51978"/>
    <cellStyle name="Percent 3 14 13" xfId="19809"/>
    <cellStyle name="Percent 3 14 13 2" xfId="51979"/>
    <cellStyle name="Percent 3 14 14" xfId="19810"/>
    <cellStyle name="Percent 3 14 14 2" xfId="51980"/>
    <cellStyle name="Percent 3 14 15" xfId="19811"/>
    <cellStyle name="Percent 3 14 15 2" xfId="51981"/>
    <cellStyle name="Percent 3 14 16" xfId="19812"/>
    <cellStyle name="Percent 3 14 16 2" xfId="51982"/>
    <cellStyle name="Percent 3 14 17" xfId="19813"/>
    <cellStyle name="Percent 3 14 17 2" xfId="51983"/>
    <cellStyle name="Percent 3 14 18" xfId="19814"/>
    <cellStyle name="Percent 3 14 18 2" xfId="51984"/>
    <cellStyle name="Percent 3 14 19" xfId="19815"/>
    <cellStyle name="Percent 3 14 19 2" xfId="51985"/>
    <cellStyle name="Percent 3 14 2" xfId="19816"/>
    <cellStyle name="Percent 3 14 2 2" xfId="51986"/>
    <cellStyle name="Percent 3 14 20" xfId="19817"/>
    <cellStyle name="Percent 3 14 20 2" xfId="51987"/>
    <cellStyle name="Percent 3 14 21" xfId="19818"/>
    <cellStyle name="Percent 3 14 21 2" xfId="51988"/>
    <cellStyle name="Percent 3 14 22" xfId="19819"/>
    <cellStyle name="Percent 3 14 22 2" xfId="51989"/>
    <cellStyle name="Percent 3 14 23" xfId="19820"/>
    <cellStyle name="Percent 3 14 23 2" xfId="51990"/>
    <cellStyle name="Percent 3 14 24" xfId="19821"/>
    <cellStyle name="Percent 3 14 24 2" xfId="51991"/>
    <cellStyle name="Percent 3 14 25" xfId="19822"/>
    <cellStyle name="Percent 3 14 25 2" xfId="51992"/>
    <cellStyle name="Percent 3 14 26" xfId="19823"/>
    <cellStyle name="Percent 3 14 26 2" xfId="51993"/>
    <cellStyle name="Percent 3 14 27" xfId="19824"/>
    <cellStyle name="Percent 3 14 27 2" xfId="51994"/>
    <cellStyle name="Percent 3 14 28" xfId="19825"/>
    <cellStyle name="Percent 3 14 28 2" xfId="51995"/>
    <cellStyle name="Percent 3 14 29" xfId="19826"/>
    <cellStyle name="Percent 3 14 29 2" xfId="51996"/>
    <cellStyle name="Percent 3 14 3" xfId="19827"/>
    <cellStyle name="Percent 3 14 3 2" xfId="51997"/>
    <cellStyle name="Percent 3 14 30" xfId="19828"/>
    <cellStyle name="Percent 3 14 30 2" xfId="51998"/>
    <cellStyle name="Percent 3 14 31" xfId="19829"/>
    <cellStyle name="Percent 3 14 31 2" xfId="51999"/>
    <cellStyle name="Percent 3 14 32" xfId="19830"/>
    <cellStyle name="Percent 3 14 32 2" xfId="52000"/>
    <cellStyle name="Percent 3 14 33" xfId="19831"/>
    <cellStyle name="Percent 3 14 33 2" xfId="52001"/>
    <cellStyle name="Percent 3 14 34" xfId="19832"/>
    <cellStyle name="Percent 3 14 34 2" xfId="52002"/>
    <cellStyle name="Percent 3 14 35" xfId="19833"/>
    <cellStyle name="Percent 3 14 35 2" xfId="52003"/>
    <cellStyle name="Percent 3 14 36" xfId="52004"/>
    <cellStyle name="Percent 3 14 37" xfId="52005"/>
    <cellStyle name="Percent 3 14 38" xfId="52006"/>
    <cellStyle name="Percent 3 14 39" xfId="51975"/>
    <cellStyle name="Percent 3 14 4" xfId="19834"/>
    <cellStyle name="Percent 3 14 4 2" xfId="52007"/>
    <cellStyle name="Percent 3 14 5" xfId="19835"/>
    <cellStyle name="Percent 3 14 5 2" xfId="52008"/>
    <cellStyle name="Percent 3 14 6" xfId="19836"/>
    <cellStyle name="Percent 3 14 6 2" xfId="52009"/>
    <cellStyle name="Percent 3 14 7" xfId="19837"/>
    <cellStyle name="Percent 3 14 7 2" xfId="52010"/>
    <cellStyle name="Percent 3 14 8" xfId="19838"/>
    <cellStyle name="Percent 3 14 8 2" xfId="52011"/>
    <cellStyle name="Percent 3 14 9" xfId="19839"/>
    <cellStyle name="Percent 3 14 9 2" xfId="52012"/>
    <cellStyle name="Percent 3 15" xfId="19840"/>
    <cellStyle name="Percent 3 15 10" xfId="19841"/>
    <cellStyle name="Percent 3 15 10 2" xfId="52014"/>
    <cellStyle name="Percent 3 15 11" xfId="19842"/>
    <cellStyle name="Percent 3 15 11 2" xfId="52015"/>
    <cellStyle name="Percent 3 15 12" xfId="19843"/>
    <cellStyle name="Percent 3 15 12 2" xfId="52016"/>
    <cellStyle name="Percent 3 15 13" xfId="19844"/>
    <cellStyle name="Percent 3 15 13 2" xfId="52017"/>
    <cellStyle name="Percent 3 15 14" xfId="19845"/>
    <cellStyle name="Percent 3 15 14 2" xfId="52018"/>
    <cellStyle name="Percent 3 15 15" xfId="19846"/>
    <cellStyle name="Percent 3 15 15 2" xfId="52019"/>
    <cellStyle name="Percent 3 15 16" xfId="19847"/>
    <cellStyle name="Percent 3 15 16 2" xfId="52020"/>
    <cellStyle name="Percent 3 15 17" xfId="19848"/>
    <cellStyle name="Percent 3 15 17 2" xfId="52021"/>
    <cellStyle name="Percent 3 15 18" xfId="19849"/>
    <cellStyle name="Percent 3 15 18 2" xfId="52022"/>
    <cellStyle name="Percent 3 15 19" xfId="19850"/>
    <cellStyle name="Percent 3 15 19 2" xfId="52023"/>
    <cellStyle name="Percent 3 15 2" xfId="19851"/>
    <cellStyle name="Percent 3 15 2 2" xfId="52024"/>
    <cellStyle name="Percent 3 15 20" xfId="19852"/>
    <cellStyle name="Percent 3 15 20 2" xfId="52025"/>
    <cellStyle name="Percent 3 15 21" xfId="19853"/>
    <cellStyle name="Percent 3 15 21 2" xfId="52026"/>
    <cellStyle name="Percent 3 15 22" xfId="19854"/>
    <cellStyle name="Percent 3 15 22 2" xfId="52027"/>
    <cellStyle name="Percent 3 15 23" xfId="19855"/>
    <cellStyle name="Percent 3 15 23 2" xfId="52028"/>
    <cellStyle name="Percent 3 15 24" xfId="19856"/>
    <cellStyle name="Percent 3 15 24 2" xfId="52029"/>
    <cellStyle name="Percent 3 15 25" xfId="19857"/>
    <cellStyle name="Percent 3 15 25 2" xfId="52030"/>
    <cellStyle name="Percent 3 15 26" xfId="19858"/>
    <cellStyle name="Percent 3 15 26 2" xfId="52031"/>
    <cellStyle name="Percent 3 15 27" xfId="19859"/>
    <cellStyle name="Percent 3 15 27 2" xfId="52032"/>
    <cellStyle name="Percent 3 15 28" xfId="19860"/>
    <cellStyle name="Percent 3 15 28 2" xfId="52033"/>
    <cellStyle name="Percent 3 15 29" xfId="19861"/>
    <cellStyle name="Percent 3 15 29 2" xfId="52034"/>
    <cellStyle name="Percent 3 15 3" xfId="19862"/>
    <cellStyle name="Percent 3 15 3 2" xfId="52035"/>
    <cellStyle name="Percent 3 15 30" xfId="19863"/>
    <cellStyle name="Percent 3 15 30 2" xfId="52036"/>
    <cellStyle name="Percent 3 15 31" xfId="19864"/>
    <cellStyle name="Percent 3 15 31 2" xfId="52037"/>
    <cellStyle name="Percent 3 15 32" xfId="19865"/>
    <cellStyle name="Percent 3 15 32 2" xfId="52038"/>
    <cellStyle name="Percent 3 15 33" xfId="19866"/>
    <cellStyle name="Percent 3 15 33 2" xfId="52039"/>
    <cellStyle name="Percent 3 15 34" xfId="19867"/>
    <cellStyle name="Percent 3 15 34 2" xfId="52040"/>
    <cellStyle name="Percent 3 15 35" xfId="19868"/>
    <cellStyle name="Percent 3 15 35 2" xfId="52041"/>
    <cellStyle name="Percent 3 15 36" xfId="52042"/>
    <cellStyle name="Percent 3 15 37" xfId="52043"/>
    <cellStyle name="Percent 3 15 38" xfId="52044"/>
    <cellStyle name="Percent 3 15 39" xfId="52013"/>
    <cellStyle name="Percent 3 15 4" xfId="19869"/>
    <cellStyle name="Percent 3 15 4 2" xfId="52045"/>
    <cellStyle name="Percent 3 15 5" xfId="19870"/>
    <cellStyle name="Percent 3 15 5 2" xfId="52046"/>
    <cellStyle name="Percent 3 15 6" xfId="19871"/>
    <cellStyle name="Percent 3 15 6 2" xfId="52047"/>
    <cellStyle name="Percent 3 15 7" xfId="19872"/>
    <cellStyle name="Percent 3 15 7 2" xfId="52048"/>
    <cellStyle name="Percent 3 15 8" xfId="19873"/>
    <cellStyle name="Percent 3 15 8 2" xfId="52049"/>
    <cellStyle name="Percent 3 15 9" xfId="19874"/>
    <cellStyle name="Percent 3 15 9 2" xfId="52050"/>
    <cellStyle name="Percent 3 16" xfId="19875"/>
    <cellStyle name="Percent 3 16 10" xfId="19876"/>
    <cellStyle name="Percent 3 16 10 2" xfId="52052"/>
    <cellStyle name="Percent 3 16 11" xfId="19877"/>
    <cellStyle name="Percent 3 16 11 2" xfId="52053"/>
    <cellStyle name="Percent 3 16 12" xfId="19878"/>
    <cellStyle name="Percent 3 16 12 2" xfId="52054"/>
    <cellStyle name="Percent 3 16 13" xfId="19879"/>
    <cellStyle name="Percent 3 16 13 2" xfId="52055"/>
    <cellStyle name="Percent 3 16 14" xfId="19880"/>
    <cellStyle name="Percent 3 16 14 2" xfId="52056"/>
    <cellStyle name="Percent 3 16 15" xfId="19881"/>
    <cellStyle name="Percent 3 16 15 2" xfId="52057"/>
    <cellStyle name="Percent 3 16 16" xfId="19882"/>
    <cellStyle name="Percent 3 16 16 2" xfId="52058"/>
    <cellStyle name="Percent 3 16 17" xfId="19883"/>
    <cellStyle name="Percent 3 16 17 2" xfId="52059"/>
    <cellStyle name="Percent 3 16 18" xfId="19884"/>
    <cellStyle name="Percent 3 16 18 2" xfId="52060"/>
    <cellStyle name="Percent 3 16 19" xfId="19885"/>
    <cellStyle name="Percent 3 16 19 2" xfId="52061"/>
    <cellStyle name="Percent 3 16 2" xfId="19886"/>
    <cellStyle name="Percent 3 16 2 2" xfId="52062"/>
    <cellStyle name="Percent 3 16 20" xfId="19887"/>
    <cellStyle name="Percent 3 16 20 2" xfId="52063"/>
    <cellStyle name="Percent 3 16 21" xfId="19888"/>
    <cellStyle name="Percent 3 16 21 2" xfId="52064"/>
    <cellStyle name="Percent 3 16 22" xfId="19889"/>
    <cellStyle name="Percent 3 16 22 2" xfId="52065"/>
    <cellStyle name="Percent 3 16 23" xfId="19890"/>
    <cellStyle name="Percent 3 16 23 2" xfId="52066"/>
    <cellStyle name="Percent 3 16 24" xfId="19891"/>
    <cellStyle name="Percent 3 16 24 2" xfId="52067"/>
    <cellStyle name="Percent 3 16 25" xfId="19892"/>
    <cellStyle name="Percent 3 16 25 2" xfId="52068"/>
    <cellStyle name="Percent 3 16 26" xfId="19893"/>
    <cellStyle name="Percent 3 16 26 2" xfId="52069"/>
    <cellStyle name="Percent 3 16 27" xfId="19894"/>
    <cellStyle name="Percent 3 16 27 2" xfId="52070"/>
    <cellStyle name="Percent 3 16 28" xfId="19895"/>
    <cellStyle name="Percent 3 16 28 2" xfId="52071"/>
    <cellStyle name="Percent 3 16 29" xfId="19896"/>
    <cellStyle name="Percent 3 16 29 2" xfId="52072"/>
    <cellStyle name="Percent 3 16 3" xfId="19897"/>
    <cellStyle name="Percent 3 16 3 2" xfId="52073"/>
    <cellStyle name="Percent 3 16 30" xfId="19898"/>
    <cellStyle name="Percent 3 16 30 2" xfId="52074"/>
    <cellStyle name="Percent 3 16 31" xfId="19899"/>
    <cellStyle name="Percent 3 16 31 2" xfId="52075"/>
    <cellStyle name="Percent 3 16 32" xfId="19900"/>
    <cellStyle name="Percent 3 16 32 2" xfId="52076"/>
    <cellStyle name="Percent 3 16 33" xfId="19901"/>
    <cellStyle name="Percent 3 16 33 2" xfId="52077"/>
    <cellStyle name="Percent 3 16 34" xfId="19902"/>
    <cellStyle name="Percent 3 16 34 2" xfId="52078"/>
    <cellStyle name="Percent 3 16 35" xfId="19903"/>
    <cellStyle name="Percent 3 16 35 2" xfId="52079"/>
    <cellStyle name="Percent 3 16 36" xfId="52080"/>
    <cellStyle name="Percent 3 16 37" xfId="52081"/>
    <cellStyle name="Percent 3 16 38" xfId="52082"/>
    <cellStyle name="Percent 3 16 39" xfId="52051"/>
    <cellStyle name="Percent 3 16 4" xfId="19904"/>
    <cellStyle name="Percent 3 16 4 2" xfId="52083"/>
    <cellStyle name="Percent 3 16 5" xfId="19905"/>
    <cellStyle name="Percent 3 16 5 2" xfId="52084"/>
    <cellStyle name="Percent 3 16 6" xfId="19906"/>
    <cellStyle name="Percent 3 16 6 2" xfId="52085"/>
    <cellStyle name="Percent 3 16 7" xfId="19907"/>
    <cellStyle name="Percent 3 16 7 2" xfId="52086"/>
    <cellStyle name="Percent 3 16 8" xfId="19908"/>
    <cellStyle name="Percent 3 16 8 2" xfId="52087"/>
    <cellStyle name="Percent 3 16 9" xfId="19909"/>
    <cellStyle name="Percent 3 16 9 2" xfId="52088"/>
    <cellStyle name="Percent 3 17" xfId="19910"/>
    <cellStyle name="Percent 3 17 10" xfId="19911"/>
    <cellStyle name="Percent 3 17 10 2" xfId="52090"/>
    <cellStyle name="Percent 3 17 11" xfId="19912"/>
    <cellStyle name="Percent 3 17 11 2" xfId="52091"/>
    <cellStyle name="Percent 3 17 12" xfId="19913"/>
    <cellStyle name="Percent 3 17 12 2" xfId="52092"/>
    <cellStyle name="Percent 3 17 13" xfId="19914"/>
    <cellStyle name="Percent 3 17 13 2" xfId="52093"/>
    <cellStyle name="Percent 3 17 14" xfId="19915"/>
    <cellStyle name="Percent 3 17 14 2" xfId="52094"/>
    <cellStyle name="Percent 3 17 15" xfId="19916"/>
    <cellStyle name="Percent 3 17 15 2" xfId="52095"/>
    <cellStyle name="Percent 3 17 16" xfId="19917"/>
    <cellStyle name="Percent 3 17 16 2" xfId="52096"/>
    <cellStyle name="Percent 3 17 17" xfId="19918"/>
    <cellStyle name="Percent 3 17 17 2" xfId="52097"/>
    <cellStyle name="Percent 3 17 18" xfId="19919"/>
    <cellStyle name="Percent 3 17 18 2" xfId="52098"/>
    <cellStyle name="Percent 3 17 19" xfId="19920"/>
    <cellStyle name="Percent 3 17 19 2" xfId="52099"/>
    <cellStyle name="Percent 3 17 2" xfId="19921"/>
    <cellStyle name="Percent 3 17 2 2" xfId="52100"/>
    <cellStyle name="Percent 3 17 20" xfId="19922"/>
    <cellStyle name="Percent 3 17 20 2" xfId="52101"/>
    <cellStyle name="Percent 3 17 21" xfId="19923"/>
    <cellStyle name="Percent 3 17 21 2" xfId="52102"/>
    <cellStyle name="Percent 3 17 22" xfId="19924"/>
    <cellStyle name="Percent 3 17 22 2" xfId="52103"/>
    <cellStyle name="Percent 3 17 23" xfId="19925"/>
    <cellStyle name="Percent 3 17 23 2" xfId="52104"/>
    <cellStyle name="Percent 3 17 24" xfId="19926"/>
    <cellStyle name="Percent 3 17 24 2" xfId="52105"/>
    <cellStyle name="Percent 3 17 25" xfId="19927"/>
    <cellStyle name="Percent 3 17 25 2" xfId="52106"/>
    <cellStyle name="Percent 3 17 26" xfId="19928"/>
    <cellStyle name="Percent 3 17 26 2" xfId="52107"/>
    <cellStyle name="Percent 3 17 27" xfId="19929"/>
    <cellStyle name="Percent 3 17 27 2" xfId="52108"/>
    <cellStyle name="Percent 3 17 28" xfId="19930"/>
    <cellStyle name="Percent 3 17 28 2" xfId="52109"/>
    <cellStyle name="Percent 3 17 29" xfId="19931"/>
    <cellStyle name="Percent 3 17 29 2" xfId="52110"/>
    <cellStyle name="Percent 3 17 3" xfId="19932"/>
    <cellStyle name="Percent 3 17 3 2" xfId="52111"/>
    <cellStyle name="Percent 3 17 30" xfId="19933"/>
    <cellStyle name="Percent 3 17 30 2" xfId="52112"/>
    <cellStyle name="Percent 3 17 31" xfId="19934"/>
    <cellStyle name="Percent 3 17 31 2" xfId="52113"/>
    <cellStyle name="Percent 3 17 32" xfId="19935"/>
    <cellStyle name="Percent 3 17 32 2" xfId="52114"/>
    <cellStyle name="Percent 3 17 33" xfId="19936"/>
    <cellStyle name="Percent 3 17 33 2" xfId="52115"/>
    <cellStyle name="Percent 3 17 34" xfId="19937"/>
    <cellStyle name="Percent 3 17 34 2" xfId="52116"/>
    <cellStyle name="Percent 3 17 35" xfId="19938"/>
    <cellStyle name="Percent 3 17 35 2" xfId="52117"/>
    <cellStyle name="Percent 3 17 36" xfId="52118"/>
    <cellStyle name="Percent 3 17 37" xfId="52119"/>
    <cellStyle name="Percent 3 17 38" xfId="52120"/>
    <cellStyle name="Percent 3 17 39" xfId="52089"/>
    <cellStyle name="Percent 3 17 4" xfId="19939"/>
    <cellStyle name="Percent 3 17 4 2" xfId="52121"/>
    <cellStyle name="Percent 3 17 5" xfId="19940"/>
    <cellStyle name="Percent 3 17 5 2" xfId="52122"/>
    <cellStyle name="Percent 3 17 6" xfId="19941"/>
    <cellStyle name="Percent 3 17 6 2" xfId="52123"/>
    <cellStyle name="Percent 3 17 7" xfId="19942"/>
    <cellStyle name="Percent 3 17 7 2" xfId="52124"/>
    <cellStyle name="Percent 3 17 8" xfId="19943"/>
    <cellStyle name="Percent 3 17 8 2" xfId="52125"/>
    <cellStyle name="Percent 3 17 9" xfId="19944"/>
    <cellStyle name="Percent 3 17 9 2" xfId="52126"/>
    <cellStyle name="Percent 3 18" xfId="19945"/>
    <cellStyle name="Percent 3 18 10" xfId="19946"/>
    <cellStyle name="Percent 3 18 10 2" xfId="52128"/>
    <cellStyle name="Percent 3 18 11" xfId="19947"/>
    <cellStyle name="Percent 3 18 11 2" xfId="52129"/>
    <cellStyle name="Percent 3 18 12" xfId="19948"/>
    <cellStyle name="Percent 3 18 12 2" xfId="52130"/>
    <cellStyle name="Percent 3 18 13" xfId="19949"/>
    <cellStyle name="Percent 3 18 13 2" xfId="52131"/>
    <cellStyle name="Percent 3 18 14" xfId="19950"/>
    <cellStyle name="Percent 3 18 14 2" xfId="52132"/>
    <cellStyle name="Percent 3 18 15" xfId="19951"/>
    <cellStyle name="Percent 3 18 15 2" xfId="52133"/>
    <cellStyle name="Percent 3 18 16" xfId="19952"/>
    <cellStyle name="Percent 3 18 16 2" xfId="52134"/>
    <cellStyle name="Percent 3 18 17" xfId="19953"/>
    <cellStyle name="Percent 3 18 17 2" xfId="52135"/>
    <cellStyle name="Percent 3 18 18" xfId="19954"/>
    <cellStyle name="Percent 3 18 18 2" xfId="52136"/>
    <cellStyle name="Percent 3 18 19" xfId="19955"/>
    <cellStyle name="Percent 3 18 19 2" xfId="52137"/>
    <cellStyle name="Percent 3 18 2" xfId="19956"/>
    <cellStyle name="Percent 3 18 2 2" xfId="52138"/>
    <cellStyle name="Percent 3 18 20" xfId="19957"/>
    <cellStyle name="Percent 3 18 20 2" xfId="52139"/>
    <cellStyle name="Percent 3 18 21" xfId="19958"/>
    <cellStyle name="Percent 3 18 21 2" xfId="52140"/>
    <cellStyle name="Percent 3 18 22" xfId="19959"/>
    <cellStyle name="Percent 3 18 22 2" xfId="52141"/>
    <cellStyle name="Percent 3 18 23" xfId="19960"/>
    <cellStyle name="Percent 3 18 23 2" xfId="52142"/>
    <cellStyle name="Percent 3 18 24" xfId="19961"/>
    <cellStyle name="Percent 3 18 24 2" xfId="52143"/>
    <cellStyle name="Percent 3 18 25" xfId="19962"/>
    <cellStyle name="Percent 3 18 25 2" xfId="52144"/>
    <cellStyle name="Percent 3 18 26" xfId="19963"/>
    <cellStyle name="Percent 3 18 26 2" xfId="52145"/>
    <cellStyle name="Percent 3 18 27" xfId="19964"/>
    <cellStyle name="Percent 3 18 27 2" xfId="52146"/>
    <cellStyle name="Percent 3 18 28" xfId="19965"/>
    <cellStyle name="Percent 3 18 28 2" xfId="52147"/>
    <cellStyle name="Percent 3 18 29" xfId="19966"/>
    <cellStyle name="Percent 3 18 29 2" xfId="52148"/>
    <cellStyle name="Percent 3 18 3" xfId="19967"/>
    <cellStyle name="Percent 3 18 3 2" xfId="52149"/>
    <cellStyle name="Percent 3 18 30" xfId="19968"/>
    <cellStyle name="Percent 3 18 30 2" xfId="52150"/>
    <cellStyle name="Percent 3 18 31" xfId="19969"/>
    <cellStyle name="Percent 3 18 31 2" xfId="52151"/>
    <cellStyle name="Percent 3 18 32" xfId="19970"/>
    <cellStyle name="Percent 3 18 32 2" xfId="52152"/>
    <cellStyle name="Percent 3 18 33" xfId="19971"/>
    <cellStyle name="Percent 3 18 33 2" xfId="52153"/>
    <cellStyle name="Percent 3 18 34" xfId="19972"/>
    <cellStyle name="Percent 3 18 34 2" xfId="52154"/>
    <cellStyle name="Percent 3 18 35" xfId="19973"/>
    <cellStyle name="Percent 3 18 35 2" xfId="52155"/>
    <cellStyle name="Percent 3 18 36" xfId="52156"/>
    <cellStyle name="Percent 3 18 37" xfId="52157"/>
    <cellStyle name="Percent 3 18 38" xfId="52158"/>
    <cellStyle name="Percent 3 18 39" xfId="52127"/>
    <cellStyle name="Percent 3 18 4" xfId="19974"/>
    <cellStyle name="Percent 3 18 4 2" xfId="52159"/>
    <cellStyle name="Percent 3 18 5" xfId="19975"/>
    <cellStyle name="Percent 3 18 5 2" xfId="52160"/>
    <cellStyle name="Percent 3 18 6" xfId="19976"/>
    <cellStyle name="Percent 3 18 6 2" xfId="52161"/>
    <cellStyle name="Percent 3 18 7" xfId="19977"/>
    <cellStyle name="Percent 3 18 7 2" xfId="52162"/>
    <cellStyle name="Percent 3 18 8" xfId="19978"/>
    <cellStyle name="Percent 3 18 8 2" xfId="52163"/>
    <cellStyle name="Percent 3 18 9" xfId="19979"/>
    <cellStyle name="Percent 3 18 9 2" xfId="52164"/>
    <cellStyle name="Percent 3 19" xfId="19980"/>
    <cellStyle name="Percent 3 19 10" xfId="19981"/>
    <cellStyle name="Percent 3 19 10 2" xfId="52166"/>
    <cellStyle name="Percent 3 19 11" xfId="19982"/>
    <cellStyle name="Percent 3 19 11 2" xfId="52167"/>
    <cellStyle name="Percent 3 19 12" xfId="19983"/>
    <cellStyle name="Percent 3 19 12 2" xfId="52168"/>
    <cellStyle name="Percent 3 19 13" xfId="19984"/>
    <cellStyle name="Percent 3 19 13 2" xfId="52169"/>
    <cellStyle name="Percent 3 19 14" xfId="19985"/>
    <cellStyle name="Percent 3 19 14 2" xfId="52170"/>
    <cellStyle name="Percent 3 19 15" xfId="19986"/>
    <cellStyle name="Percent 3 19 15 2" xfId="52171"/>
    <cellStyle name="Percent 3 19 16" xfId="19987"/>
    <cellStyle name="Percent 3 19 16 2" xfId="52172"/>
    <cellStyle name="Percent 3 19 17" xfId="19988"/>
    <cellStyle name="Percent 3 19 17 2" xfId="52173"/>
    <cellStyle name="Percent 3 19 18" xfId="19989"/>
    <cellStyle name="Percent 3 19 18 2" xfId="52174"/>
    <cellStyle name="Percent 3 19 19" xfId="19990"/>
    <cellStyle name="Percent 3 19 19 2" xfId="52175"/>
    <cellStyle name="Percent 3 19 2" xfId="19991"/>
    <cellStyle name="Percent 3 19 2 2" xfId="52176"/>
    <cellStyle name="Percent 3 19 20" xfId="19992"/>
    <cellStyle name="Percent 3 19 20 2" xfId="52177"/>
    <cellStyle name="Percent 3 19 21" xfId="19993"/>
    <cellStyle name="Percent 3 19 21 2" xfId="52178"/>
    <cellStyle name="Percent 3 19 22" xfId="19994"/>
    <cellStyle name="Percent 3 19 22 2" xfId="52179"/>
    <cellStyle name="Percent 3 19 23" xfId="19995"/>
    <cellStyle name="Percent 3 19 23 2" xfId="52180"/>
    <cellStyle name="Percent 3 19 24" xfId="19996"/>
    <cellStyle name="Percent 3 19 24 2" xfId="52181"/>
    <cellStyle name="Percent 3 19 25" xfId="19997"/>
    <cellStyle name="Percent 3 19 25 2" xfId="52182"/>
    <cellStyle name="Percent 3 19 26" xfId="19998"/>
    <cellStyle name="Percent 3 19 26 2" xfId="52183"/>
    <cellStyle name="Percent 3 19 27" xfId="19999"/>
    <cellStyle name="Percent 3 19 27 2" xfId="52184"/>
    <cellStyle name="Percent 3 19 28" xfId="20000"/>
    <cellStyle name="Percent 3 19 28 2" xfId="52185"/>
    <cellStyle name="Percent 3 19 29" xfId="20001"/>
    <cellStyle name="Percent 3 19 29 2" xfId="52186"/>
    <cellStyle name="Percent 3 19 3" xfId="20002"/>
    <cellStyle name="Percent 3 19 3 2" xfId="52187"/>
    <cellStyle name="Percent 3 19 30" xfId="20003"/>
    <cellStyle name="Percent 3 19 30 2" xfId="52188"/>
    <cellStyle name="Percent 3 19 31" xfId="20004"/>
    <cellStyle name="Percent 3 19 31 2" xfId="52189"/>
    <cellStyle name="Percent 3 19 32" xfId="20005"/>
    <cellStyle name="Percent 3 19 32 2" xfId="52190"/>
    <cellStyle name="Percent 3 19 33" xfId="20006"/>
    <cellStyle name="Percent 3 19 33 2" xfId="52191"/>
    <cellStyle name="Percent 3 19 34" xfId="20007"/>
    <cellStyle name="Percent 3 19 34 2" xfId="52192"/>
    <cellStyle name="Percent 3 19 35" xfId="20008"/>
    <cellStyle name="Percent 3 19 35 2" xfId="52193"/>
    <cellStyle name="Percent 3 19 36" xfId="52194"/>
    <cellStyle name="Percent 3 19 37" xfId="52195"/>
    <cellStyle name="Percent 3 19 38" xfId="52196"/>
    <cellStyle name="Percent 3 19 39" xfId="52165"/>
    <cellStyle name="Percent 3 19 4" xfId="20009"/>
    <cellStyle name="Percent 3 19 4 2" xfId="52197"/>
    <cellStyle name="Percent 3 19 5" xfId="20010"/>
    <cellStyle name="Percent 3 19 5 2" xfId="52198"/>
    <cellStyle name="Percent 3 19 6" xfId="20011"/>
    <cellStyle name="Percent 3 19 6 2" xfId="52199"/>
    <cellStyle name="Percent 3 19 7" xfId="20012"/>
    <cellStyle name="Percent 3 19 7 2" xfId="52200"/>
    <cellStyle name="Percent 3 19 8" xfId="20013"/>
    <cellStyle name="Percent 3 19 8 2" xfId="52201"/>
    <cellStyle name="Percent 3 19 9" xfId="20014"/>
    <cellStyle name="Percent 3 19 9 2" xfId="52202"/>
    <cellStyle name="Percent 3 2" xfId="229"/>
    <cellStyle name="Percent 3 2 10" xfId="20015"/>
    <cellStyle name="Percent 3 2 10 2" xfId="52204"/>
    <cellStyle name="Percent 3 2 11" xfId="20016"/>
    <cellStyle name="Percent 3 2 11 2" xfId="52205"/>
    <cellStyle name="Percent 3 2 12" xfId="20017"/>
    <cellStyle name="Percent 3 2 12 2" xfId="52206"/>
    <cellStyle name="Percent 3 2 13" xfId="20018"/>
    <cellStyle name="Percent 3 2 13 2" xfId="52207"/>
    <cellStyle name="Percent 3 2 14" xfId="20019"/>
    <cellStyle name="Percent 3 2 14 2" xfId="52208"/>
    <cellStyle name="Percent 3 2 15" xfId="20020"/>
    <cellStyle name="Percent 3 2 15 2" xfId="52209"/>
    <cellStyle name="Percent 3 2 16" xfId="20021"/>
    <cellStyle name="Percent 3 2 16 2" xfId="52210"/>
    <cellStyle name="Percent 3 2 17" xfId="20022"/>
    <cellStyle name="Percent 3 2 17 2" xfId="52211"/>
    <cellStyle name="Percent 3 2 18" xfId="20023"/>
    <cellStyle name="Percent 3 2 18 2" xfId="52212"/>
    <cellStyle name="Percent 3 2 19" xfId="20024"/>
    <cellStyle name="Percent 3 2 19 2" xfId="52213"/>
    <cellStyle name="Percent 3 2 2" xfId="20025"/>
    <cellStyle name="Percent 3 2 2 2" xfId="20026"/>
    <cellStyle name="Percent 3 2 2 3" xfId="32471"/>
    <cellStyle name="Percent 3 2 2 4" xfId="52214"/>
    <cellStyle name="Percent 3 2 20" xfId="20027"/>
    <cellStyle name="Percent 3 2 20 2" xfId="52215"/>
    <cellStyle name="Percent 3 2 21" xfId="20028"/>
    <cellStyle name="Percent 3 2 21 2" xfId="52216"/>
    <cellStyle name="Percent 3 2 22" xfId="20029"/>
    <cellStyle name="Percent 3 2 22 2" xfId="52217"/>
    <cellStyle name="Percent 3 2 23" xfId="20030"/>
    <cellStyle name="Percent 3 2 23 2" xfId="52218"/>
    <cellStyle name="Percent 3 2 24" xfId="20031"/>
    <cellStyle name="Percent 3 2 24 2" xfId="52219"/>
    <cellStyle name="Percent 3 2 25" xfId="20032"/>
    <cellStyle name="Percent 3 2 25 2" xfId="52220"/>
    <cellStyle name="Percent 3 2 26" xfId="20033"/>
    <cellStyle name="Percent 3 2 26 2" xfId="52221"/>
    <cellStyle name="Percent 3 2 27" xfId="20034"/>
    <cellStyle name="Percent 3 2 27 2" xfId="52222"/>
    <cellStyle name="Percent 3 2 28" xfId="20035"/>
    <cellStyle name="Percent 3 2 28 2" xfId="52223"/>
    <cellStyle name="Percent 3 2 29" xfId="20036"/>
    <cellStyle name="Percent 3 2 29 2" xfId="52224"/>
    <cellStyle name="Percent 3 2 3" xfId="20037"/>
    <cellStyle name="Percent 3 2 3 10" xfId="20038"/>
    <cellStyle name="Percent 3 2 3 11" xfId="20039"/>
    <cellStyle name="Percent 3 2 3 12" xfId="20040"/>
    <cellStyle name="Percent 3 2 3 13" xfId="20041"/>
    <cellStyle name="Percent 3 2 3 14" xfId="20042"/>
    <cellStyle name="Percent 3 2 3 15" xfId="20043"/>
    <cellStyle name="Percent 3 2 3 16" xfId="20044"/>
    <cellStyle name="Percent 3 2 3 17" xfId="20045"/>
    <cellStyle name="Percent 3 2 3 18" xfId="20046"/>
    <cellStyle name="Percent 3 2 3 19" xfId="20047"/>
    <cellStyle name="Percent 3 2 3 2" xfId="20048"/>
    <cellStyle name="Percent 3 2 3 2 2" xfId="20049"/>
    <cellStyle name="Percent 3 2 3 20" xfId="32472"/>
    <cellStyle name="Percent 3 2 3 21" xfId="52225"/>
    <cellStyle name="Percent 3 2 3 3" xfId="20050"/>
    <cellStyle name="Percent 3 2 3 4" xfId="20051"/>
    <cellStyle name="Percent 3 2 3 5" xfId="20052"/>
    <cellStyle name="Percent 3 2 3 6" xfId="20053"/>
    <cellStyle name="Percent 3 2 3 7" xfId="20054"/>
    <cellStyle name="Percent 3 2 3 8" xfId="20055"/>
    <cellStyle name="Percent 3 2 3 9" xfId="20056"/>
    <cellStyle name="Percent 3 2 30" xfId="20057"/>
    <cellStyle name="Percent 3 2 30 2" xfId="52226"/>
    <cellStyle name="Percent 3 2 31" xfId="20058"/>
    <cellStyle name="Percent 3 2 31 2" xfId="52227"/>
    <cellStyle name="Percent 3 2 32" xfId="20059"/>
    <cellStyle name="Percent 3 2 32 2" xfId="52228"/>
    <cellStyle name="Percent 3 2 33" xfId="20060"/>
    <cellStyle name="Percent 3 2 33 2" xfId="52229"/>
    <cellStyle name="Percent 3 2 34" xfId="20061"/>
    <cellStyle name="Percent 3 2 34 2" xfId="52230"/>
    <cellStyle name="Percent 3 2 35" xfId="20062"/>
    <cellStyle name="Percent 3 2 35 2" xfId="52231"/>
    <cellStyle name="Percent 3 2 36" xfId="20063"/>
    <cellStyle name="Percent 3 2 36 2" xfId="52232"/>
    <cellStyle name="Percent 3 2 37" xfId="291"/>
    <cellStyle name="Percent 3 2 37 2" xfId="52233"/>
    <cellStyle name="Percent 3 2 38" xfId="32470"/>
    <cellStyle name="Percent 3 2 38 2" xfId="52234"/>
    <cellStyle name="Percent 3 2 39" xfId="52203"/>
    <cellStyle name="Percent 3 2 4" xfId="20064"/>
    <cellStyle name="Percent 3 2 4 2" xfId="20065"/>
    <cellStyle name="Percent 3 2 4 3" xfId="52235"/>
    <cellStyle name="Percent 3 2 5" xfId="20066"/>
    <cellStyle name="Percent 3 2 5 2" xfId="52236"/>
    <cellStyle name="Percent 3 2 6" xfId="20067"/>
    <cellStyle name="Percent 3 2 6 2" xfId="52237"/>
    <cellStyle name="Percent 3 2 7" xfId="20068"/>
    <cellStyle name="Percent 3 2 7 2" xfId="52238"/>
    <cellStyle name="Percent 3 2 8" xfId="20069"/>
    <cellStyle name="Percent 3 2 8 2" xfId="52239"/>
    <cellStyle name="Percent 3 2 9" xfId="20070"/>
    <cellStyle name="Percent 3 2 9 2" xfId="52240"/>
    <cellStyle name="Percent 3 20" xfId="20071"/>
    <cellStyle name="Percent 3 20 10" xfId="20072"/>
    <cellStyle name="Percent 3 20 10 2" xfId="52242"/>
    <cellStyle name="Percent 3 20 11" xfId="20073"/>
    <cellStyle name="Percent 3 20 11 2" xfId="52243"/>
    <cellStyle name="Percent 3 20 12" xfId="20074"/>
    <cellStyle name="Percent 3 20 12 2" xfId="52244"/>
    <cellStyle name="Percent 3 20 13" xfId="20075"/>
    <cellStyle name="Percent 3 20 13 2" xfId="52245"/>
    <cellStyle name="Percent 3 20 14" xfId="20076"/>
    <cellStyle name="Percent 3 20 14 2" xfId="52246"/>
    <cellStyle name="Percent 3 20 15" xfId="20077"/>
    <cellStyle name="Percent 3 20 15 2" xfId="52247"/>
    <cellStyle name="Percent 3 20 16" xfId="20078"/>
    <cellStyle name="Percent 3 20 16 2" xfId="52248"/>
    <cellStyle name="Percent 3 20 17" xfId="20079"/>
    <cellStyle name="Percent 3 20 17 2" xfId="52249"/>
    <cellStyle name="Percent 3 20 18" xfId="20080"/>
    <cellStyle name="Percent 3 20 18 2" xfId="52250"/>
    <cellStyle name="Percent 3 20 19" xfId="20081"/>
    <cellStyle name="Percent 3 20 19 2" xfId="52251"/>
    <cellStyle name="Percent 3 20 2" xfId="20082"/>
    <cellStyle name="Percent 3 20 2 2" xfId="52252"/>
    <cellStyle name="Percent 3 20 20" xfId="20083"/>
    <cellStyle name="Percent 3 20 20 2" xfId="52253"/>
    <cellStyle name="Percent 3 20 21" xfId="20084"/>
    <cellStyle name="Percent 3 20 21 2" xfId="52254"/>
    <cellStyle name="Percent 3 20 22" xfId="20085"/>
    <cellStyle name="Percent 3 20 22 2" xfId="52255"/>
    <cellStyle name="Percent 3 20 23" xfId="20086"/>
    <cellStyle name="Percent 3 20 23 2" xfId="52256"/>
    <cellStyle name="Percent 3 20 24" xfId="20087"/>
    <cellStyle name="Percent 3 20 24 2" xfId="52257"/>
    <cellStyle name="Percent 3 20 25" xfId="20088"/>
    <cellStyle name="Percent 3 20 25 2" xfId="52258"/>
    <cellStyle name="Percent 3 20 26" xfId="20089"/>
    <cellStyle name="Percent 3 20 26 2" xfId="52259"/>
    <cellStyle name="Percent 3 20 27" xfId="20090"/>
    <cellStyle name="Percent 3 20 27 2" xfId="52260"/>
    <cellStyle name="Percent 3 20 28" xfId="20091"/>
    <cellStyle name="Percent 3 20 28 2" xfId="52261"/>
    <cellStyle name="Percent 3 20 29" xfId="20092"/>
    <cellStyle name="Percent 3 20 29 2" xfId="52262"/>
    <cellStyle name="Percent 3 20 3" xfId="20093"/>
    <cellStyle name="Percent 3 20 3 2" xfId="52263"/>
    <cellStyle name="Percent 3 20 30" xfId="20094"/>
    <cellStyle name="Percent 3 20 30 2" xfId="52264"/>
    <cellStyle name="Percent 3 20 31" xfId="20095"/>
    <cellStyle name="Percent 3 20 31 2" xfId="52265"/>
    <cellStyle name="Percent 3 20 32" xfId="20096"/>
    <cellStyle name="Percent 3 20 32 2" xfId="52266"/>
    <cellStyle name="Percent 3 20 33" xfId="20097"/>
    <cellStyle name="Percent 3 20 33 2" xfId="52267"/>
    <cellStyle name="Percent 3 20 34" xfId="20098"/>
    <cellStyle name="Percent 3 20 34 2" xfId="52268"/>
    <cellStyle name="Percent 3 20 35" xfId="20099"/>
    <cellStyle name="Percent 3 20 35 2" xfId="52269"/>
    <cellStyle name="Percent 3 20 36" xfId="52270"/>
    <cellStyle name="Percent 3 20 37" xfId="52271"/>
    <cellStyle name="Percent 3 20 38" xfId="52272"/>
    <cellStyle name="Percent 3 20 39" xfId="52241"/>
    <cellStyle name="Percent 3 20 4" xfId="20100"/>
    <cellStyle name="Percent 3 20 4 2" xfId="52273"/>
    <cellStyle name="Percent 3 20 5" xfId="20101"/>
    <cellStyle name="Percent 3 20 5 2" xfId="52274"/>
    <cellStyle name="Percent 3 20 6" xfId="20102"/>
    <cellStyle name="Percent 3 20 6 2" xfId="52275"/>
    <cellStyle name="Percent 3 20 7" xfId="20103"/>
    <cellStyle name="Percent 3 20 7 2" xfId="52276"/>
    <cellStyle name="Percent 3 20 8" xfId="20104"/>
    <cellStyle name="Percent 3 20 8 2" xfId="52277"/>
    <cellStyle name="Percent 3 20 9" xfId="20105"/>
    <cellStyle name="Percent 3 20 9 2" xfId="52278"/>
    <cellStyle name="Percent 3 21" xfId="20106"/>
    <cellStyle name="Percent 3 21 10" xfId="20107"/>
    <cellStyle name="Percent 3 21 10 2" xfId="52280"/>
    <cellStyle name="Percent 3 21 11" xfId="20108"/>
    <cellStyle name="Percent 3 21 11 2" xfId="52281"/>
    <cellStyle name="Percent 3 21 12" xfId="20109"/>
    <cellStyle name="Percent 3 21 12 2" xfId="52282"/>
    <cellStyle name="Percent 3 21 13" xfId="20110"/>
    <cellStyle name="Percent 3 21 13 2" xfId="52283"/>
    <cellStyle name="Percent 3 21 14" xfId="20111"/>
    <cellStyle name="Percent 3 21 14 2" xfId="52284"/>
    <cellStyle name="Percent 3 21 15" xfId="20112"/>
    <cellStyle name="Percent 3 21 15 2" xfId="52285"/>
    <cellStyle name="Percent 3 21 16" xfId="20113"/>
    <cellStyle name="Percent 3 21 16 2" xfId="52286"/>
    <cellStyle name="Percent 3 21 17" xfId="20114"/>
    <cellStyle name="Percent 3 21 17 2" xfId="52287"/>
    <cellStyle name="Percent 3 21 18" xfId="20115"/>
    <cellStyle name="Percent 3 21 18 2" xfId="52288"/>
    <cellStyle name="Percent 3 21 19" xfId="20116"/>
    <cellStyle name="Percent 3 21 19 2" xfId="52289"/>
    <cellStyle name="Percent 3 21 2" xfId="20117"/>
    <cellStyle name="Percent 3 21 2 2" xfId="52290"/>
    <cellStyle name="Percent 3 21 20" xfId="20118"/>
    <cellStyle name="Percent 3 21 20 2" xfId="52291"/>
    <cellStyle name="Percent 3 21 21" xfId="20119"/>
    <cellStyle name="Percent 3 21 21 2" xfId="52292"/>
    <cellStyle name="Percent 3 21 22" xfId="20120"/>
    <cellStyle name="Percent 3 21 22 2" xfId="52293"/>
    <cellStyle name="Percent 3 21 23" xfId="20121"/>
    <cellStyle name="Percent 3 21 23 2" xfId="52294"/>
    <cellStyle name="Percent 3 21 24" xfId="20122"/>
    <cellStyle name="Percent 3 21 24 2" xfId="52295"/>
    <cellStyle name="Percent 3 21 25" xfId="20123"/>
    <cellStyle name="Percent 3 21 25 2" xfId="52296"/>
    <cellStyle name="Percent 3 21 26" xfId="20124"/>
    <cellStyle name="Percent 3 21 26 2" xfId="52297"/>
    <cellStyle name="Percent 3 21 27" xfId="20125"/>
    <cellStyle name="Percent 3 21 27 2" xfId="52298"/>
    <cellStyle name="Percent 3 21 28" xfId="20126"/>
    <cellStyle name="Percent 3 21 28 2" xfId="52299"/>
    <cellStyle name="Percent 3 21 29" xfId="20127"/>
    <cellStyle name="Percent 3 21 29 2" xfId="52300"/>
    <cellStyle name="Percent 3 21 3" xfId="20128"/>
    <cellStyle name="Percent 3 21 3 2" xfId="52301"/>
    <cellStyle name="Percent 3 21 30" xfId="20129"/>
    <cellStyle name="Percent 3 21 30 2" xfId="52302"/>
    <cellStyle name="Percent 3 21 31" xfId="20130"/>
    <cellStyle name="Percent 3 21 31 2" xfId="52303"/>
    <cellStyle name="Percent 3 21 32" xfId="20131"/>
    <cellStyle name="Percent 3 21 32 2" xfId="52304"/>
    <cellStyle name="Percent 3 21 33" xfId="20132"/>
    <cellStyle name="Percent 3 21 33 2" xfId="52305"/>
    <cellStyle name="Percent 3 21 34" xfId="20133"/>
    <cellStyle name="Percent 3 21 34 2" xfId="52306"/>
    <cellStyle name="Percent 3 21 35" xfId="20134"/>
    <cellStyle name="Percent 3 21 35 2" xfId="52307"/>
    <cellStyle name="Percent 3 21 36" xfId="52308"/>
    <cellStyle name="Percent 3 21 37" xfId="52309"/>
    <cellStyle name="Percent 3 21 38" xfId="52310"/>
    <cellStyle name="Percent 3 21 39" xfId="52279"/>
    <cellStyle name="Percent 3 21 4" xfId="20135"/>
    <cellStyle name="Percent 3 21 4 2" xfId="52311"/>
    <cellStyle name="Percent 3 21 5" xfId="20136"/>
    <cellStyle name="Percent 3 21 5 2" xfId="52312"/>
    <cellStyle name="Percent 3 21 6" xfId="20137"/>
    <cellStyle name="Percent 3 21 6 2" xfId="52313"/>
    <cellStyle name="Percent 3 21 7" xfId="20138"/>
    <cellStyle name="Percent 3 21 7 2" xfId="52314"/>
    <cellStyle name="Percent 3 21 8" xfId="20139"/>
    <cellStyle name="Percent 3 21 8 2" xfId="52315"/>
    <cellStyle name="Percent 3 21 9" xfId="20140"/>
    <cellStyle name="Percent 3 21 9 2" xfId="52316"/>
    <cellStyle name="Percent 3 22" xfId="20141"/>
    <cellStyle name="Percent 3 22 10" xfId="20142"/>
    <cellStyle name="Percent 3 22 10 2" xfId="52318"/>
    <cellStyle name="Percent 3 22 11" xfId="20143"/>
    <cellStyle name="Percent 3 22 11 2" xfId="52319"/>
    <cellStyle name="Percent 3 22 12" xfId="20144"/>
    <cellStyle name="Percent 3 22 12 2" xfId="52320"/>
    <cellStyle name="Percent 3 22 13" xfId="20145"/>
    <cellStyle name="Percent 3 22 13 2" xfId="52321"/>
    <cellStyle name="Percent 3 22 14" xfId="20146"/>
    <cellStyle name="Percent 3 22 14 2" xfId="52322"/>
    <cellStyle name="Percent 3 22 15" xfId="20147"/>
    <cellStyle name="Percent 3 22 15 2" xfId="52323"/>
    <cellStyle name="Percent 3 22 16" xfId="20148"/>
    <cellStyle name="Percent 3 22 16 2" xfId="52324"/>
    <cellStyle name="Percent 3 22 17" xfId="20149"/>
    <cellStyle name="Percent 3 22 17 2" xfId="52325"/>
    <cellStyle name="Percent 3 22 18" xfId="20150"/>
    <cellStyle name="Percent 3 22 18 2" xfId="52326"/>
    <cellStyle name="Percent 3 22 19" xfId="20151"/>
    <cellStyle name="Percent 3 22 19 2" xfId="52327"/>
    <cellStyle name="Percent 3 22 2" xfId="20152"/>
    <cellStyle name="Percent 3 22 2 2" xfId="52328"/>
    <cellStyle name="Percent 3 22 20" xfId="20153"/>
    <cellStyle name="Percent 3 22 20 2" xfId="52329"/>
    <cellStyle name="Percent 3 22 21" xfId="20154"/>
    <cellStyle name="Percent 3 22 21 2" xfId="52330"/>
    <cellStyle name="Percent 3 22 22" xfId="20155"/>
    <cellStyle name="Percent 3 22 22 2" xfId="52331"/>
    <cellStyle name="Percent 3 22 23" xfId="20156"/>
    <cellStyle name="Percent 3 22 23 2" xfId="52332"/>
    <cellStyle name="Percent 3 22 24" xfId="20157"/>
    <cellStyle name="Percent 3 22 24 2" xfId="52333"/>
    <cellStyle name="Percent 3 22 25" xfId="20158"/>
    <cellStyle name="Percent 3 22 25 2" xfId="52334"/>
    <cellStyle name="Percent 3 22 26" xfId="20159"/>
    <cellStyle name="Percent 3 22 26 2" xfId="52335"/>
    <cellStyle name="Percent 3 22 27" xfId="20160"/>
    <cellStyle name="Percent 3 22 27 2" xfId="52336"/>
    <cellStyle name="Percent 3 22 28" xfId="20161"/>
    <cellStyle name="Percent 3 22 28 2" xfId="52337"/>
    <cellStyle name="Percent 3 22 29" xfId="20162"/>
    <cellStyle name="Percent 3 22 29 2" xfId="52338"/>
    <cellStyle name="Percent 3 22 3" xfId="20163"/>
    <cellStyle name="Percent 3 22 3 2" xfId="52339"/>
    <cellStyle name="Percent 3 22 30" xfId="20164"/>
    <cellStyle name="Percent 3 22 30 2" xfId="52340"/>
    <cellStyle name="Percent 3 22 31" xfId="20165"/>
    <cellStyle name="Percent 3 22 31 2" xfId="52341"/>
    <cellStyle name="Percent 3 22 32" xfId="20166"/>
    <cellStyle name="Percent 3 22 32 2" xfId="52342"/>
    <cellStyle name="Percent 3 22 33" xfId="20167"/>
    <cellStyle name="Percent 3 22 33 2" xfId="52343"/>
    <cellStyle name="Percent 3 22 34" xfId="20168"/>
    <cellStyle name="Percent 3 22 34 2" xfId="52344"/>
    <cellStyle name="Percent 3 22 35" xfId="20169"/>
    <cellStyle name="Percent 3 22 35 2" xfId="52345"/>
    <cellStyle name="Percent 3 22 36" xfId="52346"/>
    <cellStyle name="Percent 3 22 37" xfId="52347"/>
    <cellStyle name="Percent 3 22 38" xfId="52348"/>
    <cellStyle name="Percent 3 22 39" xfId="52317"/>
    <cellStyle name="Percent 3 22 4" xfId="20170"/>
    <cellStyle name="Percent 3 22 4 2" xfId="52349"/>
    <cellStyle name="Percent 3 22 5" xfId="20171"/>
    <cellStyle name="Percent 3 22 5 2" xfId="52350"/>
    <cellStyle name="Percent 3 22 6" xfId="20172"/>
    <cellStyle name="Percent 3 22 6 2" xfId="52351"/>
    <cellStyle name="Percent 3 22 7" xfId="20173"/>
    <cellStyle name="Percent 3 22 7 2" xfId="52352"/>
    <cellStyle name="Percent 3 22 8" xfId="20174"/>
    <cellStyle name="Percent 3 22 8 2" xfId="52353"/>
    <cellStyle name="Percent 3 22 9" xfId="20175"/>
    <cellStyle name="Percent 3 22 9 2" xfId="52354"/>
    <cellStyle name="Percent 3 23" xfId="20176"/>
    <cellStyle name="Percent 3 23 10" xfId="20177"/>
    <cellStyle name="Percent 3 23 10 2" xfId="52356"/>
    <cellStyle name="Percent 3 23 11" xfId="20178"/>
    <cellStyle name="Percent 3 23 11 2" xfId="52357"/>
    <cellStyle name="Percent 3 23 12" xfId="20179"/>
    <cellStyle name="Percent 3 23 12 2" xfId="52358"/>
    <cellStyle name="Percent 3 23 13" xfId="20180"/>
    <cellStyle name="Percent 3 23 13 2" xfId="52359"/>
    <cellStyle name="Percent 3 23 14" xfId="20181"/>
    <cellStyle name="Percent 3 23 14 2" xfId="52360"/>
    <cellStyle name="Percent 3 23 15" xfId="20182"/>
    <cellStyle name="Percent 3 23 15 2" xfId="52361"/>
    <cellStyle name="Percent 3 23 16" xfId="20183"/>
    <cellStyle name="Percent 3 23 16 2" xfId="52362"/>
    <cellStyle name="Percent 3 23 17" xfId="20184"/>
    <cellStyle name="Percent 3 23 17 2" xfId="52363"/>
    <cellStyle name="Percent 3 23 18" xfId="20185"/>
    <cellStyle name="Percent 3 23 18 2" xfId="52364"/>
    <cellStyle name="Percent 3 23 19" xfId="20186"/>
    <cellStyle name="Percent 3 23 19 2" xfId="52365"/>
    <cellStyle name="Percent 3 23 2" xfId="20187"/>
    <cellStyle name="Percent 3 23 2 2" xfId="52366"/>
    <cellStyle name="Percent 3 23 20" xfId="20188"/>
    <cellStyle name="Percent 3 23 20 2" xfId="52367"/>
    <cellStyle name="Percent 3 23 21" xfId="20189"/>
    <cellStyle name="Percent 3 23 21 2" xfId="52368"/>
    <cellStyle name="Percent 3 23 22" xfId="20190"/>
    <cellStyle name="Percent 3 23 22 2" xfId="52369"/>
    <cellStyle name="Percent 3 23 23" xfId="20191"/>
    <cellStyle name="Percent 3 23 23 2" xfId="52370"/>
    <cellStyle name="Percent 3 23 24" xfId="20192"/>
    <cellStyle name="Percent 3 23 24 2" xfId="52371"/>
    <cellStyle name="Percent 3 23 25" xfId="20193"/>
    <cellStyle name="Percent 3 23 25 2" xfId="52372"/>
    <cellStyle name="Percent 3 23 26" xfId="20194"/>
    <cellStyle name="Percent 3 23 26 2" xfId="52373"/>
    <cellStyle name="Percent 3 23 27" xfId="20195"/>
    <cellStyle name="Percent 3 23 27 2" xfId="52374"/>
    <cellStyle name="Percent 3 23 28" xfId="20196"/>
    <cellStyle name="Percent 3 23 28 2" xfId="52375"/>
    <cellStyle name="Percent 3 23 29" xfId="20197"/>
    <cellStyle name="Percent 3 23 29 2" xfId="52376"/>
    <cellStyle name="Percent 3 23 3" xfId="20198"/>
    <cellStyle name="Percent 3 23 3 2" xfId="52377"/>
    <cellStyle name="Percent 3 23 30" xfId="20199"/>
    <cellStyle name="Percent 3 23 30 2" xfId="52378"/>
    <cellStyle name="Percent 3 23 31" xfId="20200"/>
    <cellStyle name="Percent 3 23 31 2" xfId="52379"/>
    <cellStyle name="Percent 3 23 32" xfId="20201"/>
    <cellStyle name="Percent 3 23 32 2" xfId="52380"/>
    <cellStyle name="Percent 3 23 33" xfId="20202"/>
    <cellStyle name="Percent 3 23 33 2" xfId="52381"/>
    <cellStyle name="Percent 3 23 34" xfId="20203"/>
    <cellStyle name="Percent 3 23 34 2" xfId="52382"/>
    <cellStyle name="Percent 3 23 35" xfId="20204"/>
    <cellStyle name="Percent 3 23 35 2" xfId="52383"/>
    <cellStyle name="Percent 3 23 36" xfId="52384"/>
    <cellStyle name="Percent 3 23 37" xfId="52385"/>
    <cellStyle name="Percent 3 23 38" xfId="52386"/>
    <cellStyle name="Percent 3 23 39" xfId="52355"/>
    <cellStyle name="Percent 3 23 4" xfId="20205"/>
    <cellStyle name="Percent 3 23 4 2" xfId="52387"/>
    <cellStyle name="Percent 3 23 5" xfId="20206"/>
    <cellStyle name="Percent 3 23 5 2" xfId="52388"/>
    <cellStyle name="Percent 3 23 6" xfId="20207"/>
    <cellStyle name="Percent 3 23 6 2" xfId="52389"/>
    <cellStyle name="Percent 3 23 7" xfId="20208"/>
    <cellStyle name="Percent 3 23 7 2" xfId="52390"/>
    <cellStyle name="Percent 3 23 8" xfId="20209"/>
    <cellStyle name="Percent 3 23 8 2" xfId="52391"/>
    <cellStyle name="Percent 3 23 9" xfId="20210"/>
    <cellStyle name="Percent 3 23 9 2" xfId="52392"/>
    <cellStyle name="Percent 3 24" xfId="20211"/>
    <cellStyle name="Percent 3 24 10" xfId="20212"/>
    <cellStyle name="Percent 3 24 10 2" xfId="52394"/>
    <cellStyle name="Percent 3 24 11" xfId="20213"/>
    <cellStyle name="Percent 3 24 11 2" xfId="52395"/>
    <cellStyle name="Percent 3 24 12" xfId="20214"/>
    <cellStyle name="Percent 3 24 12 2" xfId="52396"/>
    <cellStyle name="Percent 3 24 13" xfId="20215"/>
    <cellStyle name="Percent 3 24 13 2" xfId="52397"/>
    <cellStyle name="Percent 3 24 14" xfId="20216"/>
    <cellStyle name="Percent 3 24 14 2" xfId="52398"/>
    <cellStyle name="Percent 3 24 15" xfId="20217"/>
    <cellStyle name="Percent 3 24 15 2" xfId="52399"/>
    <cellStyle name="Percent 3 24 16" xfId="20218"/>
    <cellStyle name="Percent 3 24 16 2" xfId="52400"/>
    <cellStyle name="Percent 3 24 17" xfId="20219"/>
    <cellStyle name="Percent 3 24 17 2" xfId="52401"/>
    <cellStyle name="Percent 3 24 18" xfId="20220"/>
    <cellStyle name="Percent 3 24 18 2" xfId="52402"/>
    <cellStyle name="Percent 3 24 19" xfId="20221"/>
    <cellStyle name="Percent 3 24 19 2" xfId="52403"/>
    <cellStyle name="Percent 3 24 2" xfId="20222"/>
    <cellStyle name="Percent 3 24 2 2" xfId="52404"/>
    <cellStyle name="Percent 3 24 20" xfId="20223"/>
    <cellStyle name="Percent 3 24 20 2" xfId="52405"/>
    <cellStyle name="Percent 3 24 21" xfId="20224"/>
    <cellStyle name="Percent 3 24 21 2" xfId="52406"/>
    <cellStyle name="Percent 3 24 22" xfId="20225"/>
    <cellStyle name="Percent 3 24 22 2" xfId="52407"/>
    <cellStyle name="Percent 3 24 23" xfId="20226"/>
    <cellStyle name="Percent 3 24 23 2" xfId="52408"/>
    <cellStyle name="Percent 3 24 24" xfId="20227"/>
    <cellStyle name="Percent 3 24 24 2" xfId="52409"/>
    <cellStyle name="Percent 3 24 25" xfId="20228"/>
    <cellStyle name="Percent 3 24 25 2" xfId="52410"/>
    <cellStyle name="Percent 3 24 26" xfId="20229"/>
    <cellStyle name="Percent 3 24 26 2" xfId="52411"/>
    <cellStyle name="Percent 3 24 27" xfId="20230"/>
    <cellStyle name="Percent 3 24 27 2" xfId="52412"/>
    <cellStyle name="Percent 3 24 28" xfId="20231"/>
    <cellStyle name="Percent 3 24 28 2" xfId="52413"/>
    <cellStyle name="Percent 3 24 29" xfId="20232"/>
    <cellStyle name="Percent 3 24 29 2" xfId="52414"/>
    <cellStyle name="Percent 3 24 3" xfId="20233"/>
    <cellStyle name="Percent 3 24 3 2" xfId="52415"/>
    <cellStyle name="Percent 3 24 30" xfId="20234"/>
    <cellStyle name="Percent 3 24 30 2" xfId="52416"/>
    <cellStyle name="Percent 3 24 31" xfId="20235"/>
    <cellStyle name="Percent 3 24 31 2" xfId="52417"/>
    <cellStyle name="Percent 3 24 32" xfId="20236"/>
    <cellStyle name="Percent 3 24 32 2" xfId="52418"/>
    <cellStyle name="Percent 3 24 33" xfId="20237"/>
    <cellStyle name="Percent 3 24 33 2" xfId="52419"/>
    <cellStyle name="Percent 3 24 34" xfId="20238"/>
    <cellStyle name="Percent 3 24 34 2" xfId="52420"/>
    <cellStyle name="Percent 3 24 35" xfId="20239"/>
    <cellStyle name="Percent 3 24 35 2" xfId="52421"/>
    <cellStyle name="Percent 3 24 36" xfId="52422"/>
    <cellStyle name="Percent 3 24 37" xfId="52423"/>
    <cellStyle name="Percent 3 24 38" xfId="52424"/>
    <cellStyle name="Percent 3 24 39" xfId="52393"/>
    <cellStyle name="Percent 3 24 4" xfId="20240"/>
    <cellStyle name="Percent 3 24 4 2" xfId="52425"/>
    <cellStyle name="Percent 3 24 5" xfId="20241"/>
    <cellStyle name="Percent 3 24 5 2" xfId="52426"/>
    <cellStyle name="Percent 3 24 6" xfId="20242"/>
    <cellStyle name="Percent 3 24 6 2" xfId="52427"/>
    <cellStyle name="Percent 3 24 7" xfId="20243"/>
    <cellStyle name="Percent 3 24 7 2" xfId="52428"/>
    <cellStyle name="Percent 3 24 8" xfId="20244"/>
    <cellStyle name="Percent 3 24 8 2" xfId="52429"/>
    <cellStyle name="Percent 3 24 9" xfId="20245"/>
    <cellStyle name="Percent 3 24 9 2" xfId="52430"/>
    <cellStyle name="Percent 3 25" xfId="20246"/>
    <cellStyle name="Percent 3 25 10" xfId="20247"/>
    <cellStyle name="Percent 3 25 10 2" xfId="52432"/>
    <cellStyle name="Percent 3 25 11" xfId="20248"/>
    <cellStyle name="Percent 3 25 11 2" xfId="52433"/>
    <cellStyle name="Percent 3 25 12" xfId="20249"/>
    <cellStyle name="Percent 3 25 12 2" xfId="52434"/>
    <cellStyle name="Percent 3 25 13" xfId="20250"/>
    <cellStyle name="Percent 3 25 13 2" xfId="52435"/>
    <cellStyle name="Percent 3 25 14" xfId="20251"/>
    <cellStyle name="Percent 3 25 14 2" xfId="52436"/>
    <cellStyle name="Percent 3 25 15" xfId="20252"/>
    <cellStyle name="Percent 3 25 15 2" xfId="52437"/>
    <cellStyle name="Percent 3 25 16" xfId="20253"/>
    <cellStyle name="Percent 3 25 16 2" xfId="52438"/>
    <cellStyle name="Percent 3 25 17" xfId="20254"/>
    <cellStyle name="Percent 3 25 17 2" xfId="52439"/>
    <cellStyle name="Percent 3 25 18" xfId="20255"/>
    <cellStyle name="Percent 3 25 18 2" xfId="52440"/>
    <cellStyle name="Percent 3 25 19" xfId="20256"/>
    <cellStyle name="Percent 3 25 19 2" xfId="52441"/>
    <cellStyle name="Percent 3 25 2" xfId="20257"/>
    <cellStyle name="Percent 3 25 2 2" xfId="52442"/>
    <cellStyle name="Percent 3 25 20" xfId="20258"/>
    <cellStyle name="Percent 3 25 20 2" xfId="52443"/>
    <cellStyle name="Percent 3 25 21" xfId="20259"/>
    <cellStyle name="Percent 3 25 21 2" xfId="52444"/>
    <cellStyle name="Percent 3 25 22" xfId="20260"/>
    <cellStyle name="Percent 3 25 22 2" xfId="52445"/>
    <cellStyle name="Percent 3 25 23" xfId="20261"/>
    <cellStyle name="Percent 3 25 23 2" xfId="52446"/>
    <cellStyle name="Percent 3 25 24" xfId="20262"/>
    <cellStyle name="Percent 3 25 24 2" xfId="52447"/>
    <cellStyle name="Percent 3 25 25" xfId="20263"/>
    <cellStyle name="Percent 3 25 25 2" xfId="52448"/>
    <cellStyle name="Percent 3 25 26" xfId="20264"/>
    <cellStyle name="Percent 3 25 26 2" xfId="52449"/>
    <cellStyle name="Percent 3 25 27" xfId="20265"/>
    <cellStyle name="Percent 3 25 27 2" xfId="52450"/>
    <cellStyle name="Percent 3 25 28" xfId="20266"/>
    <cellStyle name="Percent 3 25 28 2" xfId="52451"/>
    <cellStyle name="Percent 3 25 29" xfId="20267"/>
    <cellStyle name="Percent 3 25 29 2" xfId="52452"/>
    <cellStyle name="Percent 3 25 3" xfId="20268"/>
    <cellStyle name="Percent 3 25 3 2" xfId="52453"/>
    <cellStyle name="Percent 3 25 30" xfId="20269"/>
    <cellStyle name="Percent 3 25 30 2" xfId="52454"/>
    <cellStyle name="Percent 3 25 31" xfId="20270"/>
    <cellStyle name="Percent 3 25 31 2" xfId="52455"/>
    <cellStyle name="Percent 3 25 32" xfId="20271"/>
    <cellStyle name="Percent 3 25 32 2" xfId="52456"/>
    <cellStyle name="Percent 3 25 33" xfId="20272"/>
    <cellStyle name="Percent 3 25 33 2" xfId="52457"/>
    <cellStyle name="Percent 3 25 34" xfId="20273"/>
    <cellStyle name="Percent 3 25 34 2" xfId="52458"/>
    <cellStyle name="Percent 3 25 35" xfId="20274"/>
    <cellStyle name="Percent 3 25 35 2" xfId="52459"/>
    <cellStyle name="Percent 3 25 36" xfId="52460"/>
    <cellStyle name="Percent 3 25 37" xfId="52461"/>
    <cellStyle name="Percent 3 25 38" xfId="52462"/>
    <cellStyle name="Percent 3 25 39" xfId="52431"/>
    <cellStyle name="Percent 3 25 4" xfId="20275"/>
    <cellStyle name="Percent 3 25 4 2" xfId="52463"/>
    <cellStyle name="Percent 3 25 5" xfId="20276"/>
    <cellStyle name="Percent 3 25 5 2" xfId="52464"/>
    <cellStyle name="Percent 3 25 6" xfId="20277"/>
    <cellStyle name="Percent 3 25 6 2" xfId="52465"/>
    <cellStyle name="Percent 3 25 7" xfId="20278"/>
    <cellStyle name="Percent 3 25 7 2" xfId="52466"/>
    <cellStyle name="Percent 3 25 8" xfId="20279"/>
    <cellStyle name="Percent 3 25 8 2" xfId="52467"/>
    <cellStyle name="Percent 3 25 9" xfId="20280"/>
    <cellStyle name="Percent 3 25 9 2" xfId="52468"/>
    <cellStyle name="Percent 3 26" xfId="20281"/>
    <cellStyle name="Percent 3 27" xfId="20282"/>
    <cellStyle name="Percent 3 28" xfId="290"/>
    <cellStyle name="Percent 3 29" xfId="24813"/>
    <cellStyle name="Percent 3 3" xfId="230"/>
    <cellStyle name="Percent 3 3 10" xfId="20283"/>
    <cellStyle name="Percent 3 3 10 2" xfId="52470"/>
    <cellStyle name="Percent 3 3 11" xfId="20284"/>
    <cellStyle name="Percent 3 3 11 2" xfId="52471"/>
    <cellStyle name="Percent 3 3 12" xfId="20285"/>
    <cellStyle name="Percent 3 3 12 2" xfId="52472"/>
    <cellStyle name="Percent 3 3 13" xfId="20286"/>
    <cellStyle name="Percent 3 3 13 2" xfId="52473"/>
    <cellStyle name="Percent 3 3 14" xfId="20287"/>
    <cellStyle name="Percent 3 3 14 2" xfId="52474"/>
    <cellStyle name="Percent 3 3 15" xfId="20288"/>
    <cellStyle name="Percent 3 3 15 2" xfId="52475"/>
    <cellStyle name="Percent 3 3 16" xfId="20289"/>
    <cellStyle name="Percent 3 3 16 2" xfId="52476"/>
    <cellStyle name="Percent 3 3 17" xfId="20290"/>
    <cellStyle name="Percent 3 3 17 2" xfId="52477"/>
    <cellStyle name="Percent 3 3 18" xfId="20291"/>
    <cellStyle name="Percent 3 3 18 2" xfId="52478"/>
    <cellStyle name="Percent 3 3 19" xfId="20292"/>
    <cellStyle name="Percent 3 3 19 2" xfId="52479"/>
    <cellStyle name="Percent 3 3 2" xfId="20293"/>
    <cellStyle name="Percent 3 3 2 2" xfId="52480"/>
    <cellStyle name="Percent 3 3 20" xfId="20294"/>
    <cellStyle name="Percent 3 3 20 2" xfId="52481"/>
    <cellStyle name="Percent 3 3 21" xfId="20295"/>
    <cellStyle name="Percent 3 3 21 2" xfId="52482"/>
    <cellStyle name="Percent 3 3 22" xfId="20296"/>
    <cellStyle name="Percent 3 3 22 2" xfId="52483"/>
    <cellStyle name="Percent 3 3 23" xfId="20297"/>
    <cellStyle name="Percent 3 3 23 2" xfId="52484"/>
    <cellStyle name="Percent 3 3 24" xfId="20298"/>
    <cellStyle name="Percent 3 3 24 2" xfId="52485"/>
    <cellStyle name="Percent 3 3 25" xfId="20299"/>
    <cellStyle name="Percent 3 3 25 2" xfId="52486"/>
    <cellStyle name="Percent 3 3 26" xfId="20300"/>
    <cellStyle name="Percent 3 3 26 2" xfId="52487"/>
    <cellStyle name="Percent 3 3 27" xfId="20301"/>
    <cellStyle name="Percent 3 3 27 2" xfId="52488"/>
    <cellStyle name="Percent 3 3 28" xfId="20302"/>
    <cellStyle name="Percent 3 3 28 2" xfId="52489"/>
    <cellStyle name="Percent 3 3 29" xfId="20303"/>
    <cellStyle name="Percent 3 3 29 2" xfId="52490"/>
    <cellStyle name="Percent 3 3 3" xfId="20304"/>
    <cellStyle name="Percent 3 3 3 2" xfId="52491"/>
    <cellStyle name="Percent 3 3 30" xfId="20305"/>
    <cellStyle name="Percent 3 3 30 2" xfId="52492"/>
    <cellStyle name="Percent 3 3 31" xfId="20306"/>
    <cellStyle name="Percent 3 3 31 2" xfId="52493"/>
    <cellStyle name="Percent 3 3 32" xfId="20307"/>
    <cellStyle name="Percent 3 3 32 2" xfId="52494"/>
    <cellStyle name="Percent 3 3 33" xfId="20308"/>
    <cellStyle name="Percent 3 3 33 2" xfId="52495"/>
    <cellStyle name="Percent 3 3 34" xfId="20309"/>
    <cellStyle name="Percent 3 3 34 2" xfId="52496"/>
    <cellStyle name="Percent 3 3 35" xfId="20310"/>
    <cellStyle name="Percent 3 3 35 2" xfId="52497"/>
    <cellStyle name="Percent 3 3 36" xfId="20311"/>
    <cellStyle name="Percent 3 3 36 2" xfId="52498"/>
    <cellStyle name="Percent 3 3 37" xfId="32473"/>
    <cellStyle name="Percent 3 3 37 2" xfId="52499"/>
    <cellStyle name="Percent 3 3 38" xfId="52500"/>
    <cellStyle name="Percent 3 3 39" xfId="52469"/>
    <cellStyle name="Percent 3 3 4" xfId="20312"/>
    <cellStyle name="Percent 3 3 4 2" xfId="52501"/>
    <cellStyle name="Percent 3 3 5" xfId="20313"/>
    <cellStyle name="Percent 3 3 5 2" xfId="52502"/>
    <cellStyle name="Percent 3 3 6" xfId="20314"/>
    <cellStyle name="Percent 3 3 6 2" xfId="52503"/>
    <cellStyle name="Percent 3 3 7" xfId="20315"/>
    <cellStyle name="Percent 3 3 7 2" xfId="52504"/>
    <cellStyle name="Percent 3 3 8" xfId="20316"/>
    <cellStyle name="Percent 3 3 8 2" xfId="52505"/>
    <cellStyle name="Percent 3 3 9" xfId="20317"/>
    <cellStyle name="Percent 3 3 9 2" xfId="52506"/>
    <cellStyle name="Percent 3 30" xfId="51822"/>
    <cellStyle name="Percent 3 4" xfId="231"/>
    <cellStyle name="Percent 3 4 10" xfId="20318"/>
    <cellStyle name="Percent 3 4 10 2" xfId="52508"/>
    <cellStyle name="Percent 3 4 11" xfId="20319"/>
    <cellStyle name="Percent 3 4 11 2" xfId="52509"/>
    <cellStyle name="Percent 3 4 12" xfId="20320"/>
    <cellStyle name="Percent 3 4 12 2" xfId="52510"/>
    <cellStyle name="Percent 3 4 13" xfId="20321"/>
    <cellStyle name="Percent 3 4 13 2" xfId="52511"/>
    <cellStyle name="Percent 3 4 14" xfId="20322"/>
    <cellStyle name="Percent 3 4 14 2" xfId="52512"/>
    <cellStyle name="Percent 3 4 15" xfId="20323"/>
    <cellStyle name="Percent 3 4 15 2" xfId="52513"/>
    <cellStyle name="Percent 3 4 16" xfId="20324"/>
    <cellStyle name="Percent 3 4 16 2" xfId="52514"/>
    <cellStyle name="Percent 3 4 17" xfId="20325"/>
    <cellStyle name="Percent 3 4 17 2" xfId="52515"/>
    <cellStyle name="Percent 3 4 18" xfId="20326"/>
    <cellStyle name="Percent 3 4 18 2" xfId="52516"/>
    <cellStyle name="Percent 3 4 19" xfId="20327"/>
    <cellStyle name="Percent 3 4 19 2" xfId="52517"/>
    <cellStyle name="Percent 3 4 2" xfId="20328"/>
    <cellStyle name="Percent 3 4 2 2" xfId="20329"/>
    <cellStyle name="Percent 3 4 2 3" xfId="52518"/>
    <cellStyle name="Percent 3 4 20" xfId="20330"/>
    <cellStyle name="Percent 3 4 20 2" xfId="52519"/>
    <cellStyle name="Percent 3 4 21" xfId="20331"/>
    <cellStyle name="Percent 3 4 21 2" xfId="52520"/>
    <cellStyle name="Percent 3 4 22" xfId="20332"/>
    <cellStyle name="Percent 3 4 22 2" xfId="52521"/>
    <cellStyle name="Percent 3 4 23" xfId="20333"/>
    <cellStyle name="Percent 3 4 23 2" xfId="52522"/>
    <cellStyle name="Percent 3 4 24" xfId="20334"/>
    <cellStyle name="Percent 3 4 24 2" xfId="52523"/>
    <cellStyle name="Percent 3 4 25" xfId="20335"/>
    <cellStyle name="Percent 3 4 25 2" xfId="52524"/>
    <cellStyle name="Percent 3 4 26" xfId="20336"/>
    <cellStyle name="Percent 3 4 26 2" xfId="52525"/>
    <cellStyle name="Percent 3 4 27" xfId="20337"/>
    <cellStyle name="Percent 3 4 27 2" xfId="52526"/>
    <cellStyle name="Percent 3 4 28" xfId="20338"/>
    <cellStyle name="Percent 3 4 28 2" xfId="52527"/>
    <cellStyle name="Percent 3 4 29" xfId="20339"/>
    <cellStyle name="Percent 3 4 29 2" xfId="52528"/>
    <cellStyle name="Percent 3 4 3" xfId="20340"/>
    <cellStyle name="Percent 3 4 3 2" xfId="52529"/>
    <cellStyle name="Percent 3 4 30" xfId="20341"/>
    <cellStyle name="Percent 3 4 30 2" xfId="52530"/>
    <cellStyle name="Percent 3 4 31" xfId="20342"/>
    <cellStyle name="Percent 3 4 31 2" xfId="52531"/>
    <cellStyle name="Percent 3 4 32" xfId="20343"/>
    <cellStyle name="Percent 3 4 32 2" xfId="52532"/>
    <cellStyle name="Percent 3 4 33" xfId="20344"/>
    <cellStyle name="Percent 3 4 33 2" xfId="52533"/>
    <cellStyle name="Percent 3 4 34" xfId="20345"/>
    <cellStyle name="Percent 3 4 34 2" xfId="52534"/>
    <cellStyle name="Percent 3 4 35" xfId="20346"/>
    <cellStyle name="Percent 3 4 35 2" xfId="52535"/>
    <cellStyle name="Percent 3 4 36" xfId="32474"/>
    <cellStyle name="Percent 3 4 36 2" xfId="52536"/>
    <cellStyle name="Percent 3 4 37" xfId="52537"/>
    <cellStyle name="Percent 3 4 38" xfId="52538"/>
    <cellStyle name="Percent 3 4 39" xfId="52507"/>
    <cellStyle name="Percent 3 4 4" xfId="20347"/>
    <cellStyle name="Percent 3 4 4 2" xfId="52539"/>
    <cellStyle name="Percent 3 4 5" xfId="20348"/>
    <cellStyle name="Percent 3 4 5 2" xfId="52540"/>
    <cellStyle name="Percent 3 4 6" xfId="20349"/>
    <cellStyle name="Percent 3 4 6 2" xfId="52541"/>
    <cellStyle name="Percent 3 4 7" xfId="20350"/>
    <cellStyle name="Percent 3 4 7 2" xfId="52542"/>
    <cellStyle name="Percent 3 4 8" xfId="20351"/>
    <cellStyle name="Percent 3 4 8 2" xfId="52543"/>
    <cellStyle name="Percent 3 4 9" xfId="20352"/>
    <cellStyle name="Percent 3 4 9 2" xfId="52544"/>
    <cellStyle name="Percent 3 5" xfId="20353"/>
    <cellStyle name="Percent 3 5 10" xfId="20354"/>
    <cellStyle name="Percent 3 5 10 2" xfId="52546"/>
    <cellStyle name="Percent 3 5 11" xfId="20355"/>
    <cellStyle name="Percent 3 5 11 2" xfId="52547"/>
    <cellStyle name="Percent 3 5 12" xfId="20356"/>
    <cellStyle name="Percent 3 5 12 2" xfId="52548"/>
    <cellStyle name="Percent 3 5 13" xfId="20357"/>
    <cellStyle name="Percent 3 5 13 2" xfId="52549"/>
    <cellStyle name="Percent 3 5 14" xfId="20358"/>
    <cellStyle name="Percent 3 5 14 2" xfId="52550"/>
    <cellStyle name="Percent 3 5 15" xfId="20359"/>
    <cellStyle name="Percent 3 5 15 2" xfId="52551"/>
    <cellStyle name="Percent 3 5 16" xfId="20360"/>
    <cellStyle name="Percent 3 5 16 2" xfId="52552"/>
    <cellStyle name="Percent 3 5 17" xfId="20361"/>
    <cellStyle name="Percent 3 5 17 2" xfId="52553"/>
    <cellStyle name="Percent 3 5 18" xfId="20362"/>
    <cellStyle name="Percent 3 5 18 2" xfId="52554"/>
    <cellStyle name="Percent 3 5 19" xfId="20363"/>
    <cellStyle name="Percent 3 5 19 2" xfId="52555"/>
    <cellStyle name="Percent 3 5 2" xfId="20364"/>
    <cellStyle name="Percent 3 5 2 2" xfId="52556"/>
    <cellStyle name="Percent 3 5 20" xfId="20365"/>
    <cellStyle name="Percent 3 5 20 2" xfId="52557"/>
    <cellStyle name="Percent 3 5 21" xfId="20366"/>
    <cellStyle name="Percent 3 5 21 2" xfId="52558"/>
    <cellStyle name="Percent 3 5 22" xfId="20367"/>
    <cellStyle name="Percent 3 5 22 2" xfId="52559"/>
    <cellStyle name="Percent 3 5 23" xfId="20368"/>
    <cellStyle name="Percent 3 5 23 2" xfId="52560"/>
    <cellStyle name="Percent 3 5 24" xfId="20369"/>
    <cellStyle name="Percent 3 5 24 2" xfId="52561"/>
    <cellStyle name="Percent 3 5 25" xfId="20370"/>
    <cellStyle name="Percent 3 5 25 2" xfId="52562"/>
    <cellStyle name="Percent 3 5 26" xfId="20371"/>
    <cellStyle name="Percent 3 5 26 2" xfId="52563"/>
    <cellStyle name="Percent 3 5 27" xfId="20372"/>
    <cellStyle name="Percent 3 5 27 2" xfId="52564"/>
    <cellStyle name="Percent 3 5 28" xfId="20373"/>
    <cellStyle name="Percent 3 5 28 2" xfId="52565"/>
    <cellStyle name="Percent 3 5 29" xfId="20374"/>
    <cellStyle name="Percent 3 5 29 2" xfId="52566"/>
    <cellStyle name="Percent 3 5 3" xfId="20375"/>
    <cellStyle name="Percent 3 5 3 2" xfId="52567"/>
    <cellStyle name="Percent 3 5 30" xfId="20376"/>
    <cellStyle name="Percent 3 5 30 2" xfId="52568"/>
    <cellStyle name="Percent 3 5 31" xfId="20377"/>
    <cellStyle name="Percent 3 5 31 2" xfId="52569"/>
    <cellStyle name="Percent 3 5 32" xfId="20378"/>
    <cellStyle name="Percent 3 5 32 2" xfId="52570"/>
    <cellStyle name="Percent 3 5 33" xfId="20379"/>
    <cellStyle name="Percent 3 5 33 2" xfId="52571"/>
    <cellStyle name="Percent 3 5 34" xfId="20380"/>
    <cellStyle name="Percent 3 5 34 2" xfId="52572"/>
    <cellStyle name="Percent 3 5 35" xfId="20381"/>
    <cellStyle name="Percent 3 5 35 2" xfId="52573"/>
    <cellStyle name="Percent 3 5 36" xfId="32475"/>
    <cellStyle name="Percent 3 5 36 2" xfId="52574"/>
    <cellStyle name="Percent 3 5 37" xfId="52575"/>
    <cellStyle name="Percent 3 5 38" xfId="52576"/>
    <cellStyle name="Percent 3 5 39" xfId="52545"/>
    <cellStyle name="Percent 3 5 4" xfId="20382"/>
    <cellStyle name="Percent 3 5 4 2" xfId="52577"/>
    <cellStyle name="Percent 3 5 5" xfId="20383"/>
    <cellStyle name="Percent 3 5 5 2" xfId="52578"/>
    <cellStyle name="Percent 3 5 6" xfId="20384"/>
    <cellStyle name="Percent 3 5 6 2" xfId="52579"/>
    <cellStyle name="Percent 3 5 7" xfId="20385"/>
    <cellStyle name="Percent 3 5 7 2" xfId="52580"/>
    <cellStyle name="Percent 3 5 8" xfId="20386"/>
    <cellStyle name="Percent 3 5 8 2" xfId="52581"/>
    <cellStyle name="Percent 3 5 9" xfId="20387"/>
    <cellStyle name="Percent 3 5 9 2" xfId="52582"/>
    <cellStyle name="Percent 3 6" xfId="20388"/>
    <cellStyle name="Percent 3 6 10" xfId="20389"/>
    <cellStyle name="Percent 3 6 10 2" xfId="52584"/>
    <cellStyle name="Percent 3 6 11" xfId="20390"/>
    <cellStyle name="Percent 3 6 11 2" xfId="52585"/>
    <cellStyle name="Percent 3 6 12" xfId="20391"/>
    <cellStyle name="Percent 3 6 12 2" xfId="52586"/>
    <cellStyle name="Percent 3 6 13" xfId="20392"/>
    <cellStyle name="Percent 3 6 13 2" xfId="52587"/>
    <cellStyle name="Percent 3 6 14" xfId="20393"/>
    <cellStyle name="Percent 3 6 14 2" xfId="52588"/>
    <cellStyle name="Percent 3 6 15" xfId="20394"/>
    <cellStyle name="Percent 3 6 15 2" xfId="52589"/>
    <cellStyle name="Percent 3 6 16" xfId="20395"/>
    <cellStyle name="Percent 3 6 16 2" xfId="52590"/>
    <cellStyle name="Percent 3 6 17" xfId="20396"/>
    <cellStyle name="Percent 3 6 17 2" xfId="52591"/>
    <cellStyle name="Percent 3 6 18" xfId="20397"/>
    <cellStyle name="Percent 3 6 18 2" xfId="52592"/>
    <cellStyle name="Percent 3 6 19" xfId="20398"/>
    <cellStyle name="Percent 3 6 19 2" xfId="52593"/>
    <cellStyle name="Percent 3 6 2" xfId="20399"/>
    <cellStyle name="Percent 3 6 2 2" xfId="52594"/>
    <cellStyle name="Percent 3 6 20" xfId="20400"/>
    <cellStyle name="Percent 3 6 20 2" xfId="52595"/>
    <cellStyle name="Percent 3 6 21" xfId="20401"/>
    <cellStyle name="Percent 3 6 21 2" xfId="52596"/>
    <cellStyle name="Percent 3 6 22" xfId="20402"/>
    <cellStyle name="Percent 3 6 22 2" xfId="52597"/>
    <cellStyle name="Percent 3 6 23" xfId="20403"/>
    <cellStyle name="Percent 3 6 23 2" xfId="52598"/>
    <cellStyle name="Percent 3 6 24" xfId="20404"/>
    <cellStyle name="Percent 3 6 24 2" xfId="52599"/>
    <cellStyle name="Percent 3 6 25" xfId="20405"/>
    <cellStyle name="Percent 3 6 25 2" xfId="52600"/>
    <cellStyle name="Percent 3 6 26" xfId="20406"/>
    <cellStyle name="Percent 3 6 26 2" xfId="52601"/>
    <cellStyle name="Percent 3 6 27" xfId="20407"/>
    <cellStyle name="Percent 3 6 27 2" xfId="52602"/>
    <cellStyle name="Percent 3 6 28" xfId="20408"/>
    <cellStyle name="Percent 3 6 28 2" xfId="52603"/>
    <cellStyle name="Percent 3 6 29" xfId="20409"/>
    <cellStyle name="Percent 3 6 29 2" xfId="52604"/>
    <cellStyle name="Percent 3 6 3" xfId="20410"/>
    <cellStyle name="Percent 3 6 3 2" xfId="52605"/>
    <cellStyle name="Percent 3 6 30" xfId="20411"/>
    <cellStyle name="Percent 3 6 30 2" xfId="52606"/>
    <cellStyle name="Percent 3 6 31" xfId="20412"/>
    <cellStyle name="Percent 3 6 31 2" xfId="52607"/>
    <cellStyle name="Percent 3 6 32" xfId="20413"/>
    <cellStyle name="Percent 3 6 32 2" xfId="52608"/>
    <cellStyle name="Percent 3 6 33" xfId="20414"/>
    <cellStyle name="Percent 3 6 33 2" xfId="52609"/>
    <cellStyle name="Percent 3 6 34" xfId="20415"/>
    <cellStyle name="Percent 3 6 34 2" xfId="52610"/>
    <cellStyle name="Percent 3 6 35" xfId="20416"/>
    <cellStyle name="Percent 3 6 35 2" xfId="52611"/>
    <cellStyle name="Percent 3 6 36" xfId="32476"/>
    <cellStyle name="Percent 3 6 36 2" xfId="52612"/>
    <cellStyle name="Percent 3 6 37" xfId="52613"/>
    <cellStyle name="Percent 3 6 38" xfId="52614"/>
    <cellStyle name="Percent 3 6 39" xfId="52583"/>
    <cellStyle name="Percent 3 6 4" xfId="20417"/>
    <cellStyle name="Percent 3 6 4 2" xfId="52615"/>
    <cellStyle name="Percent 3 6 5" xfId="20418"/>
    <cellStyle name="Percent 3 6 5 2" xfId="52616"/>
    <cellStyle name="Percent 3 6 6" xfId="20419"/>
    <cellStyle name="Percent 3 6 6 2" xfId="52617"/>
    <cellStyle name="Percent 3 6 7" xfId="20420"/>
    <cellStyle name="Percent 3 6 7 2" xfId="52618"/>
    <cellStyle name="Percent 3 6 8" xfId="20421"/>
    <cellStyle name="Percent 3 6 8 2" xfId="52619"/>
    <cellStyle name="Percent 3 6 9" xfId="20422"/>
    <cellStyle name="Percent 3 6 9 2" xfId="52620"/>
    <cellStyle name="Percent 3 7" xfId="20423"/>
    <cellStyle name="Percent 3 7 10" xfId="20424"/>
    <cellStyle name="Percent 3 7 10 2" xfId="52622"/>
    <cellStyle name="Percent 3 7 11" xfId="20425"/>
    <cellStyle name="Percent 3 7 11 2" xfId="52623"/>
    <cellStyle name="Percent 3 7 12" xfId="20426"/>
    <cellStyle name="Percent 3 7 12 2" xfId="52624"/>
    <cellStyle name="Percent 3 7 13" xfId="20427"/>
    <cellStyle name="Percent 3 7 13 2" xfId="52625"/>
    <cellStyle name="Percent 3 7 14" xfId="20428"/>
    <cellStyle name="Percent 3 7 14 2" xfId="52626"/>
    <cellStyle name="Percent 3 7 15" xfId="20429"/>
    <cellStyle name="Percent 3 7 15 2" xfId="52627"/>
    <cellStyle name="Percent 3 7 16" xfId="20430"/>
    <cellStyle name="Percent 3 7 16 2" xfId="52628"/>
    <cellStyle name="Percent 3 7 17" xfId="20431"/>
    <cellStyle name="Percent 3 7 17 2" xfId="52629"/>
    <cellStyle name="Percent 3 7 18" xfId="20432"/>
    <cellStyle name="Percent 3 7 18 2" xfId="52630"/>
    <cellStyle name="Percent 3 7 19" xfId="20433"/>
    <cellStyle name="Percent 3 7 19 2" xfId="52631"/>
    <cellStyle name="Percent 3 7 2" xfId="20434"/>
    <cellStyle name="Percent 3 7 2 2" xfId="52632"/>
    <cellStyle name="Percent 3 7 20" xfId="20435"/>
    <cellStyle name="Percent 3 7 20 2" xfId="52633"/>
    <cellStyle name="Percent 3 7 21" xfId="20436"/>
    <cellStyle name="Percent 3 7 21 2" xfId="52634"/>
    <cellStyle name="Percent 3 7 22" xfId="20437"/>
    <cellStyle name="Percent 3 7 22 2" xfId="52635"/>
    <cellStyle name="Percent 3 7 23" xfId="20438"/>
    <cellStyle name="Percent 3 7 23 2" xfId="52636"/>
    <cellStyle name="Percent 3 7 24" xfId="20439"/>
    <cellStyle name="Percent 3 7 24 2" xfId="52637"/>
    <cellStyle name="Percent 3 7 25" xfId="20440"/>
    <cellStyle name="Percent 3 7 25 2" xfId="52638"/>
    <cellStyle name="Percent 3 7 26" xfId="20441"/>
    <cellStyle name="Percent 3 7 26 2" xfId="52639"/>
    <cellStyle name="Percent 3 7 27" xfId="20442"/>
    <cellStyle name="Percent 3 7 27 2" xfId="52640"/>
    <cellStyle name="Percent 3 7 28" xfId="20443"/>
    <cellStyle name="Percent 3 7 28 2" xfId="52641"/>
    <cellStyle name="Percent 3 7 29" xfId="20444"/>
    <cellStyle name="Percent 3 7 29 2" xfId="52642"/>
    <cellStyle name="Percent 3 7 3" xfId="20445"/>
    <cellStyle name="Percent 3 7 3 2" xfId="52643"/>
    <cellStyle name="Percent 3 7 30" xfId="20446"/>
    <cellStyle name="Percent 3 7 30 2" xfId="52644"/>
    <cellStyle name="Percent 3 7 31" xfId="20447"/>
    <cellStyle name="Percent 3 7 31 2" xfId="52645"/>
    <cellStyle name="Percent 3 7 32" xfId="20448"/>
    <cellStyle name="Percent 3 7 32 2" xfId="52646"/>
    <cellStyle name="Percent 3 7 33" xfId="20449"/>
    <cellStyle name="Percent 3 7 33 2" xfId="52647"/>
    <cellStyle name="Percent 3 7 34" xfId="20450"/>
    <cellStyle name="Percent 3 7 34 2" xfId="52648"/>
    <cellStyle name="Percent 3 7 35" xfId="20451"/>
    <cellStyle name="Percent 3 7 35 2" xfId="52649"/>
    <cellStyle name="Percent 3 7 36" xfId="52650"/>
    <cellStyle name="Percent 3 7 37" xfId="52651"/>
    <cellStyle name="Percent 3 7 38" xfId="52652"/>
    <cellStyle name="Percent 3 7 39" xfId="52621"/>
    <cellStyle name="Percent 3 7 4" xfId="20452"/>
    <cellStyle name="Percent 3 7 4 2" xfId="52653"/>
    <cellStyle name="Percent 3 7 5" xfId="20453"/>
    <cellStyle name="Percent 3 7 5 2" xfId="52654"/>
    <cellStyle name="Percent 3 7 6" xfId="20454"/>
    <cellStyle name="Percent 3 7 6 2" xfId="52655"/>
    <cellStyle name="Percent 3 7 7" xfId="20455"/>
    <cellStyle name="Percent 3 7 7 2" xfId="52656"/>
    <cellStyle name="Percent 3 7 8" xfId="20456"/>
    <cellStyle name="Percent 3 7 8 2" xfId="52657"/>
    <cellStyle name="Percent 3 7 9" xfId="20457"/>
    <cellStyle name="Percent 3 7 9 2" xfId="52658"/>
    <cellStyle name="Percent 3 8" xfId="20458"/>
    <cellStyle name="Percent 3 8 10" xfId="20459"/>
    <cellStyle name="Percent 3 8 10 2" xfId="52660"/>
    <cellStyle name="Percent 3 8 11" xfId="20460"/>
    <cellStyle name="Percent 3 8 11 2" xfId="52661"/>
    <cellStyle name="Percent 3 8 12" xfId="20461"/>
    <cellStyle name="Percent 3 8 12 2" xfId="52662"/>
    <cellStyle name="Percent 3 8 13" xfId="20462"/>
    <cellStyle name="Percent 3 8 13 2" xfId="52663"/>
    <cellStyle name="Percent 3 8 14" xfId="20463"/>
    <cellStyle name="Percent 3 8 14 2" xfId="52664"/>
    <cellStyle name="Percent 3 8 15" xfId="20464"/>
    <cellStyle name="Percent 3 8 15 2" xfId="52665"/>
    <cellStyle name="Percent 3 8 16" xfId="20465"/>
    <cellStyle name="Percent 3 8 16 2" xfId="52666"/>
    <cellStyle name="Percent 3 8 17" xfId="20466"/>
    <cellStyle name="Percent 3 8 17 2" xfId="52667"/>
    <cellStyle name="Percent 3 8 18" xfId="20467"/>
    <cellStyle name="Percent 3 8 18 2" xfId="52668"/>
    <cellStyle name="Percent 3 8 19" xfId="20468"/>
    <cellStyle name="Percent 3 8 19 2" xfId="52669"/>
    <cellStyle name="Percent 3 8 2" xfId="20469"/>
    <cellStyle name="Percent 3 8 2 2" xfId="52670"/>
    <cellStyle name="Percent 3 8 20" xfId="20470"/>
    <cellStyle name="Percent 3 8 20 2" xfId="52671"/>
    <cellStyle name="Percent 3 8 21" xfId="20471"/>
    <cellStyle name="Percent 3 8 21 2" xfId="52672"/>
    <cellStyle name="Percent 3 8 22" xfId="20472"/>
    <cellStyle name="Percent 3 8 22 2" xfId="52673"/>
    <cellStyle name="Percent 3 8 23" xfId="20473"/>
    <cellStyle name="Percent 3 8 23 2" xfId="52674"/>
    <cellStyle name="Percent 3 8 24" xfId="20474"/>
    <cellStyle name="Percent 3 8 24 2" xfId="52675"/>
    <cellStyle name="Percent 3 8 25" xfId="20475"/>
    <cellStyle name="Percent 3 8 25 2" xfId="52676"/>
    <cellStyle name="Percent 3 8 26" xfId="20476"/>
    <cellStyle name="Percent 3 8 26 2" xfId="52677"/>
    <cellStyle name="Percent 3 8 27" xfId="20477"/>
    <cellStyle name="Percent 3 8 27 2" xfId="52678"/>
    <cellStyle name="Percent 3 8 28" xfId="20478"/>
    <cellStyle name="Percent 3 8 28 2" xfId="52679"/>
    <cellStyle name="Percent 3 8 29" xfId="20479"/>
    <cellStyle name="Percent 3 8 29 2" xfId="52680"/>
    <cellStyle name="Percent 3 8 3" xfId="20480"/>
    <cellStyle name="Percent 3 8 3 2" xfId="52681"/>
    <cellStyle name="Percent 3 8 30" xfId="20481"/>
    <cellStyle name="Percent 3 8 30 2" xfId="52682"/>
    <cellStyle name="Percent 3 8 31" xfId="20482"/>
    <cellStyle name="Percent 3 8 31 2" xfId="52683"/>
    <cellStyle name="Percent 3 8 32" xfId="20483"/>
    <cellStyle name="Percent 3 8 32 2" xfId="52684"/>
    <cellStyle name="Percent 3 8 33" xfId="20484"/>
    <cellStyle name="Percent 3 8 33 2" xfId="52685"/>
    <cellStyle name="Percent 3 8 34" xfId="20485"/>
    <cellStyle name="Percent 3 8 34 2" xfId="52686"/>
    <cellStyle name="Percent 3 8 35" xfId="20486"/>
    <cellStyle name="Percent 3 8 35 2" xfId="52687"/>
    <cellStyle name="Percent 3 8 36" xfId="52688"/>
    <cellStyle name="Percent 3 8 37" xfId="52689"/>
    <cellStyle name="Percent 3 8 38" xfId="52690"/>
    <cellStyle name="Percent 3 8 39" xfId="52659"/>
    <cellStyle name="Percent 3 8 4" xfId="20487"/>
    <cellStyle name="Percent 3 8 4 2" xfId="52691"/>
    <cellStyle name="Percent 3 8 5" xfId="20488"/>
    <cellStyle name="Percent 3 8 5 2" xfId="52692"/>
    <cellStyle name="Percent 3 8 6" xfId="20489"/>
    <cellStyle name="Percent 3 8 6 2" xfId="52693"/>
    <cellStyle name="Percent 3 8 7" xfId="20490"/>
    <cellStyle name="Percent 3 8 7 2" xfId="52694"/>
    <cellStyle name="Percent 3 8 8" xfId="20491"/>
    <cellStyle name="Percent 3 8 8 2" xfId="52695"/>
    <cellStyle name="Percent 3 8 9" xfId="20492"/>
    <cellStyle name="Percent 3 8 9 2" xfId="52696"/>
    <cellStyle name="Percent 3 9" xfId="20493"/>
    <cellStyle name="Percent 3 9 10" xfId="20494"/>
    <cellStyle name="Percent 3 9 10 2" xfId="52698"/>
    <cellStyle name="Percent 3 9 11" xfId="20495"/>
    <cellStyle name="Percent 3 9 11 2" xfId="52699"/>
    <cellStyle name="Percent 3 9 12" xfId="20496"/>
    <cellStyle name="Percent 3 9 12 2" xfId="52700"/>
    <cellStyle name="Percent 3 9 13" xfId="20497"/>
    <cellStyle name="Percent 3 9 13 2" xfId="52701"/>
    <cellStyle name="Percent 3 9 14" xfId="20498"/>
    <cellStyle name="Percent 3 9 14 2" xfId="52702"/>
    <cellStyle name="Percent 3 9 15" xfId="20499"/>
    <cellStyle name="Percent 3 9 15 2" xfId="52703"/>
    <cellStyle name="Percent 3 9 16" xfId="20500"/>
    <cellStyle name="Percent 3 9 16 2" xfId="52704"/>
    <cellStyle name="Percent 3 9 17" xfId="20501"/>
    <cellStyle name="Percent 3 9 17 2" xfId="52705"/>
    <cellStyle name="Percent 3 9 18" xfId="20502"/>
    <cellStyle name="Percent 3 9 18 2" xfId="52706"/>
    <cellStyle name="Percent 3 9 19" xfId="20503"/>
    <cellStyle name="Percent 3 9 19 2" xfId="52707"/>
    <cellStyle name="Percent 3 9 2" xfId="20504"/>
    <cellStyle name="Percent 3 9 2 2" xfId="52708"/>
    <cellStyle name="Percent 3 9 20" xfId="20505"/>
    <cellStyle name="Percent 3 9 20 2" xfId="52709"/>
    <cellStyle name="Percent 3 9 21" xfId="20506"/>
    <cellStyle name="Percent 3 9 21 2" xfId="52710"/>
    <cellStyle name="Percent 3 9 22" xfId="20507"/>
    <cellStyle name="Percent 3 9 22 2" xfId="52711"/>
    <cellStyle name="Percent 3 9 23" xfId="20508"/>
    <cellStyle name="Percent 3 9 23 2" xfId="52712"/>
    <cellStyle name="Percent 3 9 24" xfId="20509"/>
    <cellStyle name="Percent 3 9 24 2" xfId="52713"/>
    <cellStyle name="Percent 3 9 25" xfId="20510"/>
    <cellStyle name="Percent 3 9 25 2" xfId="52714"/>
    <cellStyle name="Percent 3 9 26" xfId="20511"/>
    <cellStyle name="Percent 3 9 26 2" xfId="52715"/>
    <cellStyle name="Percent 3 9 27" xfId="20512"/>
    <cellStyle name="Percent 3 9 27 2" xfId="52716"/>
    <cellStyle name="Percent 3 9 28" xfId="20513"/>
    <cellStyle name="Percent 3 9 28 2" xfId="52717"/>
    <cellStyle name="Percent 3 9 29" xfId="20514"/>
    <cellStyle name="Percent 3 9 29 2" xfId="52718"/>
    <cellStyle name="Percent 3 9 3" xfId="20515"/>
    <cellStyle name="Percent 3 9 3 2" xfId="52719"/>
    <cellStyle name="Percent 3 9 30" xfId="20516"/>
    <cellStyle name="Percent 3 9 30 2" xfId="52720"/>
    <cellStyle name="Percent 3 9 31" xfId="20517"/>
    <cellStyle name="Percent 3 9 31 2" xfId="52721"/>
    <cellStyle name="Percent 3 9 32" xfId="20518"/>
    <cellStyle name="Percent 3 9 32 2" xfId="52722"/>
    <cellStyle name="Percent 3 9 33" xfId="20519"/>
    <cellStyle name="Percent 3 9 33 2" xfId="52723"/>
    <cellStyle name="Percent 3 9 34" xfId="20520"/>
    <cellStyle name="Percent 3 9 34 2" xfId="52724"/>
    <cellStyle name="Percent 3 9 35" xfId="20521"/>
    <cellStyle name="Percent 3 9 35 2" xfId="52725"/>
    <cellStyle name="Percent 3 9 36" xfId="52726"/>
    <cellStyle name="Percent 3 9 37" xfId="52727"/>
    <cellStyle name="Percent 3 9 38" xfId="52728"/>
    <cellStyle name="Percent 3 9 39" xfId="52697"/>
    <cellStyle name="Percent 3 9 4" xfId="20522"/>
    <cellStyle name="Percent 3 9 4 2" xfId="52729"/>
    <cellStyle name="Percent 3 9 5" xfId="20523"/>
    <cellStyle name="Percent 3 9 5 2" xfId="52730"/>
    <cellStyle name="Percent 3 9 6" xfId="20524"/>
    <cellStyle name="Percent 3 9 6 2" xfId="52731"/>
    <cellStyle name="Percent 3 9 7" xfId="20525"/>
    <cellStyle name="Percent 3 9 7 2" xfId="52732"/>
    <cellStyle name="Percent 3 9 8" xfId="20526"/>
    <cellStyle name="Percent 3 9 8 2" xfId="52733"/>
    <cellStyle name="Percent 3 9 9" xfId="20527"/>
    <cellStyle name="Percent 3 9 9 2" xfId="52734"/>
    <cellStyle name="Percent 30" xfId="20528"/>
    <cellStyle name="Percent 30 2" xfId="52735"/>
    <cellStyle name="Percent 31" xfId="20529"/>
    <cellStyle name="Percent 32" xfId="20530"/>
    <cellStyle name="Percent 32 2" xfId="52736"/>
    <cellStyle name="Percent 33" xfId="20531"/>
    <cellStyle name="Percent 33 2" xfId="52737"/>
    <cellStyle name="Percent 34" xfId="20532"/>
    <cellStyle name="Percent 35" xfId="20533"/>
    <cellStyle name="Percent 36" xfId="20534"/>
    <cellStyle name="Percent 37" xfId="20535"/>
    <cellStyle name="Percent 38" xfId="20536"/>
    <cellStyle name="Percent 39" xfId="20537"/>
    <cellStyle name="Percent 4" xfId="232"/>
    <cellStyle name="Percent 4 10" xfId="20538"/>
    <cellStyle name="Percent 4 10 10" xfId="20539"/>
    <cellStyle name="Percent 4 10 10 2" xfId="52739"/>
    <cellStyle name="Percent 4 10 11" xfId="20540"/>
    <cellStyle name="Percent 4 10 11 2" xfId="52740"/>
    <cellStyle name="Percent 4 10 12" xfId="20541"/>
    <cellStyle name="Percent 4 10 12 2" xfId="52741"/>
    <cellStyle name="Percent 4 10 13" xfId="20542"/>
    <cellStyle name="Percent 4 10 13 2" xfId="52742"/>
    <cellStyle name="Percent 4 10 14" xfId="20543"/>
    <cellStyle name="Percent 4 10 14 2" xfId="52743"/>
    <cellStyle name="Percent 4 10 15" xfId="20544"/>
    <cellStyle name="Percent 4 10 15 2" xfId="52744"/>
    <cellStyle name="Percent 4 10 16" xfId="20545"/>
    <cellStyle name="Percent 4 10 16 2" xfId="52745"/>
    <cellStyle name="Percent 4 10 17" xfId="20546"/>
    <cellStyle name="Percent 4 10 17 2" xfId="52746"/>
    <cellStyle name="Percent 4 10 18" xfId="20547"/>
    <cellStyle name="Percent 4 10 18 2" xfId="52747"/>
    <cellStyle name="Percent 4 10 19" xfId="20548"/>
    <cellStyle name="Percent 4 10 19 2" xfId="52748"/>
    <cellStyle name="Percent 4 10 2" xfId="20549"/>
    <cellStyle name="Percent 4 10 2 2" xfId="52749"/>
    <cellStyle name="Percent 4 10 20" xfId="20550"/>
    <cellStyle name="Percent 4 10 20 2" xfId="52750"/>
    <cellStyle name="Percent 4 10 21" xfId="20551"/>
    <cellStyle name="Percent 4 10 21 2" xfId="52751"/>
    <cellStyle name="Percent 4 10 22" xfId="20552"/>
    <cellStyle name="Percent 4 10 22 2" xfId="52752"/>
    <cellStyle name="Percent 4 10 23" xfId="20553"/>
    <cellStyle name="Percent 4 10 23 2" xfId="52753"/>
    <cellStyle name="Percent 4 10 24" xfId="20554"/>
    <cellStyle name="Percent 4 10 24 2" xfId="52754"/>
    <cellStyle name="Percent 4 10 25" xfId="20555"/>
    <cellStyle name="Percent 4 10 25 2" xfId="52755"/>
    <cellStyle name="Percent 4 10 26" xfId="20556"/>
    <cellStyle name="Percent 4 10 26 2" xfId="52756"/>
    <cellStyle name="Percent 4 10 27" xfId="20557"/>
    <cellStyle name="Percent 4 10 27 2" xfId="52757"/>
    <cellStyle name="Percent 4 10 28" xfId="20558"/>
    <cellStyle name="Percent 4 10 28 2" xfId="52758"/>
    <cellStyle name="Percent 4 10 29" xfId="20559"/>
    <cellStyle name="Percent 4 10 29 2" xfId="52759"/>
    <cellStyle name="Percent 4 10 3" xfId="20560"/>
    <cellStyle name="Percent 4 10 3 2" xfId="52760"/>
    <cellStyle name="Percent 4 10 30" xfId="20561"/>
    <cellStyle name="Percent 4 10 30 2" xfId="52761"/>
    <cellStyle name="Percent 4 10 31" xfId="20562"/>
    <cellStyle name="Percent 4 10 31 2" xfId="52762"/>
    <cellStyle name="Percent 4 10 32" xfId="20563"/>
    <cellStyle name="Percent 4 10 32 2" xfId="52763"/>
    <cellStyle name="Percent 4 10 33" xfId="20564"/>
    <cellStyle name="Percent 4 10 33 2" xfId="52764"/>
    <cellStyle name="Percent 4 10 34" xfId="20565"/>
    <cellStyle name="Percent 4 10 34 2" xfId="52765"/>
    <cellStyle name="Percent 4 10 35" xfId="20566"/>
    <cellStyle name="Percent 4 10 35 2" xfId="52766"/>
    <cellStyle name="Percent 4 10 36" xfId="52767"/>
    <cellStyle name="Percent 4 10 37" xfId="52768"/>
    <cellStyle name="Percent 4 10 38" xfId="52769"/>
    <cellStyle name="Percent 4 10 39" xfId="52738"/>
    <cellStyle name="Percent 4 10 4" xfId="20567"/>
    <cellStyle name="Percent 4 10 4 2" xfId="52770"/>
    <cellStyle name="Percent 4 10 5" xfId="20568"/>
    <cellStyle name="Percent 4 10 5 2" xfId="52771"/>
    <cellStyle name="Percent 4 10 6" xfId="20569"/>
    <cellStyle name="Percent 4 10 6 2" xfId="52772"/>
    <cellStyle name="Percent 4 10 7" xfId="20570"/>
    <cellStyle name="Percent 4 10 7 2" xfId="52773"/>
    <cellStyle name="Percent 4 10 8" xfId="20571"/>
    <cellStyle name="Percent 4 10 8 2" xfId="52774"/>
    <cellStyle name="Percent 4 10 9" xfId="20572"/>
    <cellStyle name="Percent 4 10 9 2" xfId="52775"/>
    <cellStyle name="Percent 4 11" xfId="20573"/>
    <cellStyle name="Percent 4 11 10" xfId="20574"/>
    <cellStyle name="Percent 4 11 10 2" xfId="52777"/>
    <cellStyle name="Percent 4 11 11" xfId="20575"/>
    <cellStyle name="Percent 4 11 11 2" xfId="52778"/>
    <cellStyle name="Percent 4 11 12" xfId="20576"/>
    <cellStyle name="Percent 4 11 12 2" xfId="52779"/>
    <cellStyle name="Percent 4 11 13" xfId="20577"/>
    <cellStyle name="Percent 4 11 13 2" xfId="52780"/>
    <cellStyle name="Percent 4 11 14" xfId="20578"/>
    <cellStyle name="Percent 4 11 14 2" xfId="52781"/>
    <cellStyle name="Percent 4 11 15" xfId="20579"/>
    <cellStyle name="Percent 4 11 15 2" xfId="52782"/>
    <cellStyle name="Percent 4 11 16" xfId="20580"/>
    <cellStyle name="Percent 4 11 16 2" xfId="52783"/>
    <cellStyle name="Percent 4 11 17" xfId="20581"/>
    <cellStyle name="Percent 4 11 17 2" xfId="52784"/>
    <cellStyle name="Percent 4 11 18" xfId="20582"/>
    <cellStyle name="Percent 4 11 18 2" xfId="52785"/>
    <cellStyle name="Percent 4 11 19" xfId="20583"/>
    <cellStyle name="Percent 4 11 19 2" xfId="52786"/>
    <cellStyle name="Percent 4 11 2" xfId="20584"/>
    <cellStyle name="Percent 4 11 2 2" xfId="52787"/>
    <cellStyle name="Percent 4 11 20" xfId="20585"/>
    <cellStyle name="Percent 4 11 20 2" xfId="52788"/>
    <cellStyle name="Percent 4 11 21" xfId="20586"/>
    <cellStyle name="Percent 4 11 21 2" xfId="52789"/>
    <cellStyle name="Percent 4 11 22" xfId="20587"/>
    <cellStyle name="Percent 4 11 22 2" xfId="52790"/>
    <cellStyle name="Percent 4 11 23" xfId="20588"/>
    <cellStyle name="Percent 4 11 23 2" xfId="52791"/>
    <cellStyle name="Percent 4 11 24" xfId="20589"/>
    <cellStyle name="Percent 4 11 24 2" xfId="52792"/>
    <cellStyle name="Percent 4 11 25" xfId="20590"/>
    <cellStyle name="Percent 4 11 25 2" xfId="52793"/>
    <cellStyle name="Percent 4 11 26" xfId="20591"/>
    <cellStyle name="Percent 4 11 26 2" xfId="52794"/>
    <cellStyle name="Percent 4 11 27" xfId="20592"/>
    <cellStyle name="Percent 4 11 27 2" xfId="52795"/>
    <cellStyle name="Percent 4 11 28" xfId="20593"/>
    <cellStyle name="Percent 4 11 28 2" xfId="52796"/>
    <cellStyle name="Percent 4 11 29" xfId="20594"/>
    <cellStyle name="Percent 4 11 29 2" xfId="52797"/>
    <cellStyle name="Percent 4 11 3" xfId="20595"/>
    <cellStyle name="Percent 4 11 3 2" xfId="52798"/>
    <cellStyle name="Percent 4 11 30" xfId="20596"/>
    <cellStyle name="Percent 4 11 30 2" xfId="52799"/>
    <cellStyle name="Percent 4 11 31" xfId="20597"/>
    <cellStyle name="Percent 4 11 31 2" xfId="52800"/>
    <cellStyle name="Percent 4 11 32" xfId="20598"/>
    <cellStyle name="Percent 4 11 32 2" xfId="52801"/>
    <cellStyle name="Percent 4 11 33" xfId="20599"/>
    <cellStyle name="Percent 4 11 33 2" xfId="52802"/>
    <cellStyle name="Percent 4 11 34" xfId="20600"/>
    <cellStyle name="Percent 4 11 34 2" xfId="52803"/>
    <cellStyle name="Percent 4 11 35" xfId="20601"/>
    <cellStyle name="Percent 4 11 35 2" xfId="52804"/>
    <cellStyle name="Percent 4 11 36" xfId="52805"/>
    <cellStyle name="Percent 4 11 37" xfId="52806"/>
    <cellStyle name="Percent 4 11 38" xfId="52807"/>
    <cellStyle name="Percent 4 11 39" xfId="52776"/>
    <cellStyle name="Percent 4 11 4" xfId="20602"/>
    <cellStyle name="Percent 4 11 4 2" xfId="52808"/>
    <cellStyle name="Percent 4 11 5" xfId="20603"/>
    <cellStyle name="Percent 4 11 5 2" xfId="52809"/>
    <cellStyle name="Percent 4 11 6" xfId="20604"/>
    <cellStyle name="Percent 4 11 6 2" xfId="52810"/>
    <cellStyle name="Percent 4 11 7" xfId="20605"/>
    <cellStyle name="Percent 4 11 7 2" xfId="52811"/>
    <cellStyle name="Percent 4 11 8" xfId="20606"/>
    <cellStyle name="Percent 4 11 8 2" xfId="52812"/>
    <cellStyle name="Percent 4 11 9" xfId="20607"/>
    <cellStyle name="Percent 4 11 9 2" xfId="52813"/>
    <cellStyle name="Percent 4 12" xfId="20608"/>
    <cellStyle name="Percent 4 12 10" xfId="20609"/>
    <cellStyle name="Percent 4 12 10 2" xfId="52815"/>
    <cellStyle name="Percent 4 12 11" xfId="20610"/>
    <cellStyle name="Percent 4 12 11 2" xfId="52816"/>
    <cellStyle name="Percent 4 12 12" xfId="20611"/>
    <cellStyle name="Percent 4 12 12 2" xfId="52817"/>
    <cellStyle name="Percent 4 12 13" xfId="20612"/>
    <cellStyle name="Percent 4 12 13 2" xfId="52818"/>
    <cellStyle name="Percent 4 12 14" xfId="20613"/>
    <cellStyle name="Percent 4 12 14 2" xfId="52819"/>
    <cellStyle name="Percent 4 12 15" xfId="20614"/>
    <cellStyle name="Percent 4 12 15 2" xfId="52820"/>
    <cellStyle name="Percent 4 12 16" xfId="20615"/>
    <cellStyle name="Percent 4 12 16 2" xfId="52821"/>
    <cellStyle name="Percent 4 12 17" xfId="20616"/>
    <cellStyle name="Percent 4 12 17 2" xfId="52822"/>
    <cellStyle name="Percent 4 12 18" xfId="20617"/>
    <cellStyle name="Percent 4 12 18 2" xfId="52823"/>
    <cellStyle name="Percent 4 12 19" xfId="20618"/>
    <cellStyle name="Percent 4 12 19 2" xfId="52824"/>
    <cellStyle name="Percent 4 12 2" xfId="20619"/>
    <cellStyle name="Percent 4 12 2 2" xfId="52825"/>
    <cellStyle name="Percent 4 12 20" xfId="20620"/>
    <cellStyle name="Percent 4 12 20 2" xfId="52826"/>
    <cellStyle name="Percent 4 12 21" xfId="20621"/>
    <cellStyle name="Percent 4 12 21 2" xfId="52827"/>
    <cellStyle name="Percent 4 12 22" xfId="20622"/>
    <cellStyle name="Percent 4 12 22 2" xfId="52828"/>
    <cellStyle name="Percent 4 12 23" xfId="20623"/>
    <cellStyle name="Percent 4 12 23 2" xfId="52829"/>
    <cellStyle name="Percent 4 12 24" xfId="20624"/>
    <cellStyle name="Percent 4 12 24 2" xfId="52830"/>
    <cellStyle name="Percent 4 12 25" xfId="20625"/>
    <cellStyle name="Percent 4 12 25 2" xfId="52831"/>
    <cellStyle name="Percent 4 12 26" xfId="20626"/>
    <cellStyle name="Percent 4 12 26 2" xfId="52832"/>
    <cellStyle name="Percent 4 12 27" xfId="20627"/>
    <cellStyle name="Percent 4 12 27 2" xfId="52833"/>
    <cellStyle name="Percent 4 12 28" xfId="20628"/>
    <cellStyle name="Percent 4 12 28 2" xfId="52834"/>
    <cellStyle name="Percent 4 12 29" xfId="20629"/>
    <cellStyle name="Percent 4 12 29 2" xfId="52835"/>
    <cellStyle name="Percent 4 12 3" xfId="20630"/>
    <cellStyle name="Percent 4 12 3 2" xfId="52836"/>
    <cellStyle name="Percent 4 12 30" xfId="20631"/>
    <cellStyle name="Percent 4 12 30 2" xfId="52837"/>
    <cellStyle name="Percent 4 12 31" xfId="20632"/>
    <cellStyle name="Percent 4 12 31 2" xfId="52838"/>
    <cellStyle name="Percent 4 12 32" xfId="20633"/>
    <cellStyle name="Percent 4 12 32 2" xfId="52839"/>
    <cellStyle name="Percent 4 12 33" xfId="20634"/>
    <cellStyle name="Percent 4 12 33 2" xfId="52840"/>
    <cellStyle name="Percent 4 12 34" xfId="20635"/>
    <cellStyle name="Percent 4 12 34 2" xfId="52841"/>
    <cellStyle name="Percent 4 12 35" xfId="20636"/>
    <cellStyle name="Percent 4 12 35 2" xfId="52842"/>
    <cellStyle name="Percent 4 12 36" xfId="52843"/>
    <cellStyle name="Percent 4 12 37" xfId="52844"/>
    <cellStyle name="Percent 4 12 38" xfId="52845"/>
    <cellStyle name="Percent 4 12 39" xfId="52814"/>
    <cellStyle name="Percent 4 12 4" xfId="20637"/>
    <cellStyle name="Percent 4 12 4 2" xfId="52846"/>
    <cellStyle name="Percent 4 12 5" xfId="20638"/>
    <cellStyle name="Percent 4 12 5 2" xfId="52847"/>
    <cellStyle name="Percent 4 12 6" xfId="20639"/>
    <cellStyle name="Percent 4 12 6 2" xfId="52848"/>
    <cellStyle name="Percent 4 12 7" xfId="20640"/>
    <cellStyle name="Percent 4 12 7 2" xfId="52849"/>
    <cellStyle name="Percent 4 12 8" xfId="20641"/>
    <cellStyle name="Percent 4 12 8 2" xfId="52850"/>
    <cellStyle name="Percent 4 12 9" xfId="20642"/>
    <cellStyle name="Percent 4 12 9 2" xfId="52851"/>
    <cellStyle name="Percent 4 13" xfId="20643"/>
    <cellStyle name="Percent 4 13 10" xfId="20644"/>
    <cellStyle name="Percent 4 13 10 2" xfId="52853"/>
    <cellStyle name="Percent 4 13 11" xfId="20645"/>
    <cellStyle name="Percent 4 13 11 2" xfId="52854"/>
    <cellStyle name="Percent 4 13 12" xfId="20646"/>
    <cellStyle name="Percent 4 13 12 2" xfId="52855"/>
    <cellStyle name="Percent 4 13 13" xfId="20647"/>
    <cellStyle name="Percent 4 13 13 2" xfId="52856"/>
    <cellStyle name="Percent 4 13 14" xfId="20648"/>
    <cellStyle name="Percent 4 13 14 2" xfId="52857"/>
    <cellStyle name="Percent 4 13 15" xfId="20649"/>
    <cellStyle name="Percent 4 13 15 2" xfId="52858"/>
    <cellStyle name="Percent 4 13 16" xfId="20650"/>
    <cellStyle name="Percent 4 13 16 2" xfId="52859"/>
    <cellStyle name="Percent 4 13 17" xfId="20651"/>
    <cellStyle name="Percent 4 13 17 2" xfId="52860"/>
    <cellStyle name="Percent 4 13 18" xfId="20652"/>
    <cellStyle name="Percent 4 13 18 2" xfId="52861"/>
    <cellStyle name="Percent 4 13 19" xfId="20653"/>
    <cellStyle name="Percent 4 13 19 2" xfId="52862"/>
    <cellStyle name="Percent 4 13 2" xfId="20654"/>
    <cellStyle name="Percent 4 13 2 2" xfId="52863"/>
    <cellStyle name="Percent 4 13 20" xfId="20655"/>
    <cellStyle name="Percent 4 13 20 2" xfId="52864"/>
    <cellStyle name="Percent 4 13 21" xfId="20656"/>
    <cellStyle name="Percent 4 13 21 2" xfId="52865"/>
    <cellStyle name="Percent 4 13 22" xfId="20657"/>
    <cellStyle name="Percent 4 13 22 2" xfId="52866"/>
    <cellStyle name="Percent 4 13 23" xfId="20658"/>
    <cellStyle name="Percent 4 13 23 2" xfId="52867"/>
    <cellStyle name="Percent 4 13 24" xfId="20659"/>
    <cellStyle name="Percent 4 13 24 2" xfId="52868"/>
    <cellStyle name="Percent 4 13 25" xfId="20660"/>
    <cellStyle name="Percent 4 13 25 2" xfId="52869"/>
    <cellStyle name="Percent 4 13 26" xfId="20661"/>
    <cellStyle name="Percent 4 13 26 2" xfId="52870"/>
    <cellStyle name="Percent 4 13 27" xfId="20662"/>
    <cellStyle name="Percent 4 13 27 2" xfId="52871"/>
    <cellStyle name="Percent 4 13 28" xfId="20663"/>
    <cellStyle name="Percent 4 13 28 2" xfId="52872"/>
    <cellStyle name="Percent 4 13 29" xfId="20664"/>
    <cellStyle name="Percent 4 13 29 2" xfId="52873"/>
    <cellStyle name="Percent 4 13 3" xfId="20665"/>
    <cellStyle name="Percent 4 13 3 2" xfId="52874"/>
    <cellStyle name="Percent 4 13 30" xfId="20666"/>
    <cellStyle name="Percent 4 13 30 2" xfId="52875"/>
    <cellStyle name="Percent 4 13 31" xfId="20667"/>
    <cellStyle name="Percent 4 13 31 2" xfId="52876"/>
    <cellStyle name="Percent 4 13 32" xfId="20668"/>
    <cellStyle name="Percent 4 13 32 2" xfId="52877"/>
    <cellStyle name="Percent 4 13 33" xfId="20669"/>
    <cellStyle name="Percent 4 13 33 2" xfId="52878"/>
    <cellStyle name="Percent 4 13 34" xfId="20670"/>
    <cellStyle name="Percent 4 13 34 2" xfId="52879"/>
    <cellStyle name="Percent 4 13 35" xfId="20671"/>
    <cellStyle name="Percent 4 13 35 2" xfId="52880"/>
    <cellStyle name="Percent 4 13 36" xfId="52881"/>
    <cellStyle name="Percent 4 13 37" xfId="52882"/>
    <cellStyle name="Percent 4 13 38" xfId="52883"/>
    <cellStyle name="Percent 4 13 39" xfId="52852"/>
    <cellStyle name="Percent 4 13 4" xfId="20672"/>
    <cellStyle name="Percent 4 13 4 2" xfId="52884"/>
    <cellStyle name="Percent 4 13 5" xfId="20673"/>
    <cellStyle name="Percent 4 13 5 2" xfId="52885"/>
    <cellStyle name="Percent 4 13 6" xfId="20674"/>
    <cellStyle name="Percent 4 13 6 2" xfId="52886"/>
    <cellStyle name="Percent 4 13 7" xfId="20675"/>
    <cellStyle name="Percent 4 13 7 2" xfId="52887"/>
    <cellStyle name="Percent 4 13 8" xfId="20676"/>
    <cellStyle name="Percent 4 13 8 2" xfId="52888"/>
    <cellStyle name="Percent 4 13 9" xfId="20677"/>
    <cellStyle name="Percent 4 13 9 2" xfId="52889"/>
    <cellStyle name="Percent 4 14" xfId="20678"/>
    <cellStyle name="Percent 4 14 10" xfId="20679"/>
    <cellStyle name="Percent 4 14 10 2" xfId="52891"/>
    <cellStyle name="Percent 4 14 11" xfId="20680"/>
    <cellStyle name="Percent 4 14 11 2" xfId="52892"/>
    <cellStyle name="Percent 4 14 12" xfId="20681"/>
    <cellStyle name="Percent 4 14 12 2" xfId="52893"/>
    <cellStyle name="Percent 4 14 13" xfId="20682"/>
    <cellStyle name="Percent 4 14 13 2" xfId="52894"/>
    <cellStyle name="Percent 4 14 14" xfId="20683"/>
    <cellStyle name="Percent 4 14 14 2" xfId="52895"/>
    <cellStyle name="Percent 4 14 15" xfId="20684"/>
    <cellStyle name="Percent 4 14 15 2" xfId="52896"/>
    <cellStyle name="Percent 4 14 16" xfId="20685"/>
    <cellStyle name="Percent 4 14 16 2" xfId="52897"/>
    <cellStyle name="Percent 4 14 17" xfId="20686"/>
    <cellStyle name="Percent 4 14 17 2" xfId="52898"/>
    <cellStyle name="Percent 4 14 18" xfId="20687"/>
    <cellStyle name="Percent 4 14 18 2" xfId="52899"/>
    <cellStyle name="Percent 4 14 19" xfId="20688"/>
    <cellStyle name="Percent 4 14 19 2" xfId="52900"/>
    <cellStyle name="Percent 4 14 2" xfId="20689"/>
    <cellStyle name="Percent 4 14 2 2" xfId="52901"/>
    <cellStyle name="Percent 4 14 20" xfId="20690"/>
    <cellStyle name="Percent 4 14 20 2" xfId="52902"/>
    <cellStyle name="Percent 4 14 21" xfId="20691"/>
    <cellStyle name="Percent 4 14 21 2" xfId="52903"/>
    <cellStyle name="Percent 4 14 22" xfId="20692"/>
    <cellStyle name="Percent 4 14 22 2" xfId="52904"/>
    <cellStyle name="Percent 4 14 23" xfId="20693"/>
    <cellStyle name="Percent 4 14 23 2" xfId="52905"/>
    <cellStyle name="Percent 4 14 24" xfId="20694"/>
    <cellStyle name="Percent 4 14 24 2" xfId="52906"/>
    <cellStyle name="Percent 4 14 25" xfId="20695"/>
    <cellStyle name="Percent 4 14 25 2" xfId="52907"/>
    <cellStyle name="Percent 4 14 26" xfId="20696"/>
    <cellStyle name="Percent 4 14 26 2" xfId="52908"/>
    <cellStyle name="Percent 4 14 27" xfId="20697"/>
    <cellStyle name="Percent 4 14 27 2" xfId="52909"/>
    <cellStyle name="Percent 4 14 28" xfId="20698"/>
    <cellStyle name="Percent 4 14 28 2" xfId="52910"/>
    <cellStyle name="Percent 4 14 29" xfId="20699"/>
    <cellStyle name="Percent 4 14 29 2" xfId="52911"/>
    <cellStyle name="Percent 4 14 3" xfId="20700"/>
    <cellStyle name="Percent 4 14 3 2" xfId="52912"/>
    <cellStyle name="Percent 4 14 30" xfId="20701"/>
    <cellStyle name="Percent 4 14 30 2" xfId="52913"/>
    <cellStyle name="Percent 4 14 31" xfId="20702"/>
    <cellStyle name="Percent 4 14 31 2" xfId="52914"/>
    <cellStyle name="Percent 4 14 32" xfId="20703"/>
    <cellStyle name="Percent 4 14 32 2" xfId="52915"/>
    <cellStyle name="Percent 4 14 33" xfId="20704"/>
    <cellStyle name="Percent 4 14 33 2" xfId="52916"/>
    <cellStyle name="Percent 4 14 34" xfId="20705"/>
    <cellStyle name="Percent 4 14 34 2" xfId="52917"/>
    <cellStyle name="Percent 4 14 35" xfId="20706"/>
    <cellStyle name="Percent 4 14 35 2" xfId="52918"/>
    <cellStyle name="Percent 4 14 36" xfId="52919"/>
    <cellStyle name="Percent 4 14 37" xfId="52920"/>
    <cellStyle name="Percent 4 14 38" xfId="52921"/>
    <cellStyle name="Percent 4 14 39" xfId="52890"/>
    <cellStyle name="Percent 4 14 4" xfId="20707"/>
    <cellStyle name="Percent 4 14 4 2" xfId="52922"/>
    <cellStyle name="Percent 4 14 5" xfId="20708"/>
    <cellStyle name="Percent 4 14 5 2" xfId="52923"/>
    <cellStyle name="Percent 4 14 6" xfId="20709"/>
    <cellStyle name="Percent 4 14 6 2" xfId="52924"/>
    <cellStyle name="Percent 4 14 7" xfId="20710"/>
    <cellStyle name="Percent 4 14 7 2" xfId="52925"/>
    <cellStyle name="Percent 4 14 8" xfId="20711"/>
    <cellStyle name="Percent 4 14 8 2" xfId="52926"/>
    <cellStyle name="Percent 4 14 9" xfId="20712"/>
    <cellStyle name="Percent 4 14 9 2" xfId="52927"/>
    <cellStyle name="Percent 4 15" xfId="20713"/>
    <cellStyle name="Percent 4 15 10" xfId="20714"/>
    <cellStyle name="Percent 4 15 10 2" xfId="52929"/>
    <cellStyle name="Percent 4 15 11" xfId="20715"/>
    <cellStyle name="Percent 4 15 11 2" xfId="52930"/>
    <cellStyle name="Percent 4 15 12" xfId="20716"/>
    <cellStyle name="Percent 4 15 12 2" xfId="52931"/>
    <cellStyle name="Percent 4 15 13" xfId="20717"/>
    <cellStyle name="Percent 4 15 13 2" xfId="52932"/>
    <cellStyle name="Percent 4 15 14" xfId="20718"/>
    <cellStyle name="Percent 4 15 14 2" xfId="52933"/>
    <cellStyle name="Percent 4 15 15" xfId="20719"/>
    <cellStyle name="Percent 4 15 15 2" xfId="52934"/>
    <cellStyle name="Percent 4 15 16" xfId="20720"/>
    <cellStyle name="Percent 4 15 16 2" xfId="52935"/>
    <cellStyle name="Percent 4 15 17" xfId="20721"/>
    <cellStyle name="Percent 4 15 17 2" xfId="52936"/>
    <cellStyle name="Percent 4 15 18" xfId="20722"/>
    <cellStyle name="Percent 4 15 18 2" xfId="52937"/>
    <cellStyle name="Percent 4 15 19" xfId="20723"/>
    <cellStyle name="Percent 4 15 19 2" xfId="52938"/>
    <cellStyle name="Percent 4 15 2" xfId="20724"/>
    <cellStyle name="Percent 4 15 2 2" xfId="52939"/>
    <cellStyle name="Percent 4 15 20" xfId="20725"/>
    <cellStyle name="Percent 4 15 20 2" xfId="52940"/>
    <cellStyle name="Percent 4 15 21" xfId="20726"/>
    <cellStyle name="Percent 4 15 21 2" xfId="52941"/>
    <cellStyle name="Percent 4 15 22" xfId="20727"/>
    <cellStyle name="Percent 4 15 22 2" xfId="52942"/>
    <cellStyle name="Percent 4 15 23" xfId="20728"/>
    <cellStyle name="Percent 4 15 23 2" xfId="52943"/>
    <cellStyle name="Percent 4 15 24" xfId="20729"/>
    <cellStyle name="Percent 4 15 24 2" xfId="52944"/>
    <cellStyle name="Percent 4 15 25" xfId="20730"/>
    <cellStyle name="Percent 4 15 25 2" xfId="52945"/>
    <cellStyle name="Percent 4 15 26" xfId="20731"/>
    <cellStyle name="Percent 4 15 26 2" xfId="52946"/>
    <cellStyle name="Percent 4 15 27" xfId="20732"/>
    <cellStyle name="Percent 4 15 27 2" xfId="52947"/>
    <cellStyle name="Percent 4 15 28" xfId="20733"/>
    <cellStyle name="Percent 4 15 28 2" xfId="52948"/>
    <cellStyle name="Percent 4 15 29" xfId="20734"/>
    <cellStyle name="Percent 4 15 29 2" xfId="52949"/>
    <cellStyle name="Percent 4 15 3" xfId="20735"/>
    <cellStyle name="Percent 4 15 3 2" xfId="52950"/>
    <cellStyle name="Percent 4 15 30" xfId="20736"/>
    <cellStyle name="Percent 4 15 30 2" xfId="52951"/>
    <cellStyle name="Percent 4 15 31" xfId="20737"/>
    <cellStyle name="Percent 4 15 31 2" xfId="52952"/>
    <cellStyle name="Percent 4 15 32" xfId="20738"/>
    <cellStyle name="Percent 4 15 32 2" xfId="52953"/>
    <cellStyle name="Percent 4 15 33" xfId="20739"/>
    <cellStyle name="Percent 4 15 33 2" xfId="52954"/>
    <cellStyle name="Percent 4 15 34" xfId="20740"/>
    <cellStyle name="Percent 4 15 34 2" xfId="52955"/>
    <cellStyle name="Percent 4 15 35" xfId="20741"/>
    <cellStyle name="Percent 4 15 35 2" xfId="52956"/>
    <cellStyle name="Percent 4 15 36" xfId="52957"/>
    <cellStyle name="Percent 4 15 37" xfId="52958"/>
    <cellStyle name="Percent 4 15 38" xfId="52959"/>
    <cellStyle name="Percent 4 15 39" xfId="52928"/>
    <cellStyle name="Percent 4 15 4" xfId="20742"/>
    <cellStyle name="Percent 4 15 4 2" xfId="52960"/>
    <cellStyle name="Percent 4 15 5" xfId="20743"/>
    <cellStyle name="Percent 4 15 5 2" xfId="52961"/>
    <cellStyle name="Percent 4 15 6" xfId="20744"/>
    <cellStyle name="Percent 4 15 6 2" xfId="52962"/>
    <cellStyle name="Percent 4 15 7" xfId="20745"/>
    <cellStyle name="Percent 4 15 7 2" xfId="52963"/>
    <cellStyle name="Percent 4 15 8" xfId="20746"/>
    <cellStyle name="Percent 4 15 8 2" xfId="52964"/>
    <cellStyle name="Percent 4 15 9" xfId="20747"/>
    <cellStyle name="Percent 4 15 9 2" xfId="52965"/>
    <cellStyle name="Percent 4 16" xfId="20748"/>
    <cellStyle name="Percent 4 16 10" xfId="20749"/>
    <cellStyle name="Percent 4 16 10 2" xfId="52967"/>
    <cellStyle name="Percent 4 16 11" xfId="20750"/>
    <cellStyle name="Percent 4 16 11 2" xfId="52968"/>
    <cellStyle name="Percent 4 16 12" xfId="20751"/>
    <cellStyle name="Percent 4 16 12 2" xfId="52969"/>
    <cellStyle name="Percent 4 16 13" xfId="20752"/>
    <cellStyle name="Percent 4 16 13 2" xfId="52970"/>
    <cellStyle name="Percent 4 16 14" xfId="20753"/>
    <cellStyle name="Percent 4 16 14 2" xfId="52971"/>
    <cellStyle name="Percent 4 16 15" xfId="20754"/>
    <cellStyle name="Percent 4 16 15 2" xfId="52972"/>
    <cellStyle name="Percent 4 16 16" xfId="20755"/>
    <cellStyle name="Percent 4 16 16 2" xfId="52973"/>
    <cellStyle name="Percent 4 16 17" xfId="20756"/>
    <cellStyle name="Percent 4 16 17 2" xfId="52974"/>
    <cellStyle name="Percent 4 16 18" xfId="20757"/>
    <cellStyle name="Percent 4 16 18 2" xfId="52975"/>
    <cellStyle name="Percent 4 16 19" xfId="20758"/>
    <cellStyle name="Percent 4 16 19 2" xfId="52976"/>
    <cellStyle name="Percent 4 16 2" xfId="20759"/>
    <cellStyle name="Percent 4 16 2 2" xfId="52977"/>
    <cellStyle name="Percent 4 16 20" xfId="20760"/>
    <cellStyle name="Percent 4 16 20 2" xfId="52978"/>
    <cellStyle name="Percent 4 16 21" xfId="20761"/>
    <cellStyle name="Percent 4 16 21 2" xfId="52979"/>
    <cellStyle name="Percent 4 16 22" xfId="20762"/>
    <cellStyle name="Percent 4 16 22 2" xfId="52980"/>
    <cellStyle name="Percent 4 16 23" xfId="20763"/>
    <cellStyle name="Percent 4 16 23 2" xfId="52981"/>
    <cellStyle name="Percent 4 16 24" xfId="20764"/>
    <cellStyle name="Percent 4 16 24 2" xfId="52982"/>
    <cellStyle name="Percent 4 16 25" xfId="20765"/>
    <cellStyle name="Percent 4 16 25 2" xfId="52983"/>
    <cellStyle name="Percent 4 16 26" xfId="20766"/>
    <cellStyle name="Percent 4 16 26 2" xfId="52984"/>
    <cellStyle name="Percent 4 16 27" xfId="20767"/>
    <cellStyle name="Percent 4 16 27 2" xfId="52985"/>
    <cellStyle name="Percent 4 16 28" xfId="20768"/>
    <cellStyle name="Percent 4 16 28 2" xfId="52986"/>
    <cellStyle name="Percent 4 16 29" xfId="20769"/>
    <cellStyle name="Percent 4 16 29 2" xfId="52987"/>
    <cellStyle name="Percent 4 16 3" xfId="20770"/>
    <cellStyle name="Percent 4 16 3 2" xfId="52988"/>
    <cellStyle name="Percent 4 16 30" xfId="20771"/>
    <cellStyle name="Percent 4 16 30 2" xfId="52989"/>
    <cellStyle name="Percent 4 16 31" xfId="20772"/>
    <cellStyle name="Percent 4 16 31 2" xfId="52990"/>
    <cellStyle name="Percent 4 16 32" xfId="20773"/>
    <cellStyle name="Percent 4 16 32 2" xfId="52991"/>
    <cellStyle name="Percent 4 16 33" xfId="20774"/>
    <cellStyle name="Percent 4 16 33 2" xfId="52992"/>
    <cellStyle name="Percent 4 16 34" xfId="20775"/>
    <cellStyle name="Percent 4 16 34 2" xfId="52993"/>
    <cellStyle name="Percent 4 16 35" xfId="20776"/>
    <cellStyle name="Percent 4 16 35 2" xfId="52994"/>
    <cellStyle name="Percent 4 16 36" xfId="52995"/>
    <cellStyle name="Percent 4 16 37" xfId="52996"/>
    <cellStyle name="Percent 4 16 38" xfId="52997"/>
    <cellStyle name="Percent 4 16 39" xfId="52966"/>
    <cellStyle name="Percent 4 16 4" xfId="20777"/>
    <cellStyle name="Percent 4 16 4 2" xfId="52998"/>
    <cellStyle name="Percent 4 16 5" xfId="20778"/>
    <cellStyle name="Percent 4 16 5 2" xfId="52999"/>
    <cellStyle name="Percent 4 16 6" xfId="20779"/>
    <cellStyle name="Percent 4 16 6 2" xfId="53000"/>
    <cellStyle name="Percent 4 16 7" xfId="20780"/>
    <cellStyle name="Percent 4 16 7 2" xfId="53001"/>
    <cellStyle name="Percent 4 16 8" xfId="20781"/>
    <cellStyle name="Percent 4 16 8 2" xfId="53002"/>
    <cellStyle name="Percent 4 16 9" xfId="20782"/>
    <cellStyle name="Percent 4 16 9 2" xfId="53003"/>
    <cellStyle name="Percent 4 17" xfId="20783"/>
    <cellStyle name="Percent 4 17 10" xfId="20784"/>
    <cellStyle name="Percent 4 17 10 2" xfId="53005"/>
    <cellStyle name="Percent 4 17 11" xfId="20785"/>
    <cellStyle name="Percent 4 17 11 2" xfId="53006"/>
    <cellStyle name="Percent 4 17 12" xfId="20786"/>
    <cellStyle name="Percent 4 17 12 2" xfId="53007"/>
    <cellStyle name="Percent 4 17 13" xfId="20787"/>
    <cellStyle name="Percent 4 17 13 2" xfId="53008"/>
    <cellStyle name="Percent 4 17 14" xfId="20788"/>
    <cellStyle name="Percent 4 17 14 2" xfId="53009"/>
    <cellStyle name="Percent 4 17 15" xfId="20789"/>
    <cellStyle name="Percent 4 17 15 2" xfId="53010"/>
    <cellStyle name="Percent 4 17 16" xfId="20790"/>
    <cellStyle name="Percent 4 17 16 2" xfId="53011"/>
    <cellStyle name="Percent 4 17 17" xfId="20791"/>
    <cellStyle name="Percent 4 17 17 2" xfId="53012"/>
    <cellStyle name="Percent 4 17 18" xfId="20792"/>
    <cellStyle name="Percent 4 17 18 2" xfId="53013"/>
    <cellStyle name="Percent 4 17 19" xfId="20793"/>
    <cellStyle name="Percent 4 17 19 2" xfId="53014"/>
    <cellStyle name="Percent 4 17 2" xfId="20794"/>
    <cellStyle name="Percent 4 17 2 2" xfId="53015"/>
    <cellStyle name="Percent 4 17 20" xfId="20795"/>
    <cellStyle name="Percent 4 17 20 2" xfId="53016"/>
    <cellStyle name="Percent 4 17 21" xfId="20796"/>
    <cellStyle name="Percent 4 17 21 2" xfId="53017"/>
    <cellStyle name="Percent 4 17 22" xfId="20797"/>
    <cellStyle name="Percent 4 17 22 2" xfId="53018"/>
    <cellStyle name="Percent 4 17 23" xfId="20798"/>
    <cellStyle name="Percent 4 17 23 2" xfId="53019"/>
    <cellStyle name="Percent 4 17 24" xfId="20799"/>
    <cellStyle name="Percent 4 17 24 2" xfId="53020"/>
    <cellStyle name="Percent 4 17 25" xfId="20800"/>
    <cellStyle name="Percent 4 17 25 2" xfId="53021"/>
    <cellStyle name="Percent 4 17 26" xfId="20801"/>
    <cellStyle name="Percent 4 17 26 2" xfId="53022"/>
    <cellStyle name="Percent 4 17 27" xfId="20802"/>
    <cellStyle name="Percent 4 17 27 2" xfId="53023"/>
    <cellStyle name="Percent 4 17 28" xfId="20803"/>
    <cellStyle name="Percent 4 17 28 2" xfId="53024"/>
    <cellStyle name="Percent 4 17 29" xfId="20804"/>
    <cellStyle name="Percent 4 17 29 2" xfId="53025"/>
    <cellStyle name="Percent 4 17 3" xfId="20805"/>
    <cellStyle name="Percent 4 17 3 2" xfId="53026"/>
    <cellStyle name="Percent 4 17 30" xfId="20806"/>
    <cellStyle name="Percent 4 17 30 2" xfId="53027"/>
    <cellStyle name="Percent 4 17 31" xfId="20807"/>
    <cellStyle name="Percent 4 17 31 2" xfId="53028"/>
    <cellStyle name="Percent 4 17 32" xfId="20808"/>
    <cellStyle name="Percent 4 17 32 2" xfId="53029"/>
    <cellStyle name="Percent 4 17 33" xfId="20809"/>
    <cellStyle name="Percent 4 17 33 2" xfId="53030"/>
    <cellStyle name="Percent 4 17 34" xfId="20810"/>
    <cellStyle name="Percent 4 17 34 2" xfId="53031"/>
    <cellStyle name="Percent 4 17 35" xfId="20811"/>
    <cellStyle name="Percent 4 17 35 2" xfId="53032"/>
    <cellStyle name="Percent 4 17 36" xfId="53033"/>
    <cellStyle name="Percent 4 17 37" xfId="53034"/>
    <cellStyle name="Percent 4 17 38" xfId="53035"/>
    <cellStyle name="Percent 4 17 39" xfId="53004"/>
    <cellStyle name="Percent 4 17 4" xfId="20812"/>
    <cellStyle name="Percent 4 17 4 2" xfId="53036"/>
    <cellStyle name="Percent 4 17 5" xfId="20813"/>
    <cellStyle name="Percent 4 17 5 2" xfId="53037"/>
    <cellStyle name="Percent 4 17 6" xfId="20814"/>
    <cellStyle name="Percent 4 17 6 2" xfId="53038"/>
    <cellStyle name="Percent 4 17 7" xfId="20815"/>
    <cellStyle name="Percent 4 17 7 2" xfId="53039"/>
    <cellStyle name="Percent 4 17 8" xfId="20816"/>
    <cellStyle name="Percent 4 17 8 2" xfId="53040"/>
    <cellStyle name="Percent 4 17 9" xfId="20817"/>
    <cellStyle name="Percent 4 17 9 2" xfId="53041"/>
    <cellStyle name="Percent 4 18" xfId="20818"/>
    <cellStyle name="Percent 4 18 10" xfId="20819"/>
    <cellStyle name="Percent 4 18 10 2" xfId="53043"/>
    <cellStyle name="Percent 4 18 11" xfId="20820"/>
    <cellStyle name="Percent 4 18 11 2" xfId="53044"/>
    <cellStyle name="Percent 4 18 12" xfId="20821"/>
    <cellStyle name="Percent 4 18 12 2" xfId="53045"/>
    <cellStyle name="Percent 4 18 13" xfId="20822"/>
    <cellStyle name="Percent 4 18 13 2" xfId="53046"/>
    <cellStyle name="Percent 4 18 14" xfId="20823"/>
    <cellStyle name="Percent 4 18 14 2" xfId="53047"/>
    <cellStyle name="Percent 4 18 15" xfId="20824"/>
    <cellStyle name="Percent 4 18 15 2" xfId="53048"/>
    <cellStyle name="Percent 4 18 16" xfId="20825"/>
    <cellStyle name="Percent 4 18 16 2" xfId="53049"/>
    <cellStyle name="Percent 4 18 17" xfId="20826"/>
    <cellStyle name="Percent 4 18 17 2" xfId="53050"/>
    <cellStyle name="Percent 4 18 18" xfId="20827"/>
    <cellStyle name="Percent 4 18 18 2" xfId="53051"/>
    <cellStyle name="Percent 4 18 19" xfId="20828"/>
    <cellStyle name="Percent 4 18 19 2" xfId="53052"/>
    <cellStyle name="Percent 4 18 2" xfId="20829"/>
    <cellStyle name="Percent 4 18 2 2" xfId="53053"/>
    <cellStyle name="Percent 4 18 20" xfId="20830"/>
    <cellStyle name="Percent 4 18 20 2" xfId="53054"/>
    <cellStyle name="Percent 4 18 21" xfId="20831"/>
    <cellStyle name="Percent 4 18 21 2" xfId="53055"/>
    <cellStyle name="Percent 4 18 22" xfId="20832"/>
    <cellStyle name="Percent 4 18 22 2" xfId="53056"/>
    <cellStyle name="Percent 4 18 23" xfId="20833"/>
    <cellStyle name="Percent 4 18 23 2" xfId="53057"/>
    <cellStyle name="Percent 4 18 24" xfId="20834"/>
    <cellStyle name="Percent 4 18 24 2" xfId="53058"/>
    <cellStyle name="Percent 4 18 25" xfId="20835"/>
    <cellStyle name="Percent 4 18 25 2" xfId="53059"/>
    <cellStyle name="Percent 4 18 26" xfId="20836"/>
    <cellStyle name="Percent 4 18 26 2" xfId="53060"/>
    <cellStyle name="Percent 4 18 27" xfId="20837"/>
    <cellStyle name="Percent 4 18 27 2" xfId="53061"/>
    <cellStyle name="Percent 4 18 28" xfId="20838"/>
    <cellStyle name="Percent 4 18 28 2" xfId="53062"/>
    <cellStyle name="Percent 4 18 29" xfId="20839"/>
    <cellStyle name="Percent 4 18 29 2" xfId="53063"/>
    <cellStyle name="Percent 4 18 3" xfId="20840"/>
    <cellStyle name="Percent 4 18 3 2" xfId="53064"/>
    <cellStyle name="Percent 4 18 30" xfId="20841"/>
    <cellStyle name="Percent 4 18 30 2" xfId="53065"/>
    <cellStyle name="Percent 4 18 31" xfId="20842"/>
    <cellStyle name="Percent 4 18 31 2" xfId="53066"/>
    <cellStyle name="Percent 4 18 32" xfId="20843"/>
    <cellStyle name="Percent 4 18 32 2" xfId="53067"/>
    <cellStyle name="Percent 4 18 33" xfId="20844"/>
    <cellStyle name="Percent 4 18 33 2" xfId="53068"/>
    <cellStyle name="Percent 4 18 34" xfId="20845"/>
    <cellStyle name="Percent 4 18 34 2" xfId="53069"/>
    <cellStyle name="Percent 4 18 35" xfId="20846"/>
    <cellStyle name="Percent 4 18 35 2" xfId="53070"/>
    <cellStyle name="Percent 4 18 36" xfId="53071"/>
    <cellStyle name="Percent 4 18 37" xfId="53072"/>
    <cellStyle name="Percent 4 18 38" xfId="53073"/>
    <cellStyle name="Percent 4 18 39" xfId="53042"/>
    <cellStyle name="Percent 4 18 4" xfId="20847"/>
    <cellStyle name="Percent 4 18 4 2" xfId="53074"/>
    <cellStyle name="Percent 4 18 5" xfId="20848"/>
    <cellStyle name="Percent 4 18 5 2" xfId="53075"/>
    <cellStyle name="Percent 4 18 6" xfId="20849"/>
    <cellStyle name="Percent 4 18 6 2" xfId="53076"/>
    <cellStyle name="Percent 4 18 7" xfId="20850"/>
    <cellStyle name="Percent 4 18 7 2" xfId="53077"/>
    <cellStyle name="Percent 4 18 8" xfId="20851"/>
    <cellStyle name="Percent 4 18 8 2" xfId="53078"/>
    <cellStyle name="Percent 4 18 9" xfId="20852"/>
    <cellStyle name="Percent 4 18 9 2" xfId="53079"/>
    <cellStyle name="Percent 4 19" xfId="20853"/>
    <cellStyle name="Percent 4 19 10" xfId="20854"/>
    <cellStyle name="Percent 4 19 10 2" xfId="53081"/>
    <cellStyle name="Percent 4 19 11" xfId="20855"/>
    <cellStyle name="Percent 4 19 11 2" xfId="53082"/>
    <cellStyle name="Percent 4 19 12" xfId="20856"/>
    <cellStyle name="Percent 4 19 12 2" xfId="53083"/>
    <cellStyle name="Percent 4 19 13" xfId="20857"/>
    <cellStyle name="Percent 4 19 13 2" xfId="53084"/>
    <cellStyle name="Percent 4 19 14" xfId="20858"/>
    <cellStyle name="Percent 4 19 14 2" xfId="53085"/>
    <cellStyle name="Percent 4 19 15" xfId="20859"/>
    <cellStyle name="Percent 4 19 15 2" xfId="53086"/>
    <cellStyle name="Percent 4 19 16" xfId="20860"/>
    <cellStyle name="Percent 4 19 16 2" xfId="53087"/>
    <cellStyle name="Percent 4 19 17" xfId="20861"/>
    <cellStyle name="Percent 4 19 17 2" xfId="53088"/>
    <cellStyle name="Percent 4 19 18" xfId="20862"/>
    <cellStyle name="Percent 4 19 18 2" xfId="53089"/>
    <cellStyle name="Percent 4 19 19" xfId="20863"/>
    <cellStyle name="Percent 4 19 19 2" xfId="53090"/>
    <cellStyle name="Percent 4 19 2" xfId="20864"/>
    <cellStyle name="Percent 4 19 2 2" xfId="53091"/>
    <cellStyle name="Percent 4 19 20" xfId="20865"/>
    <cellStyle name="Percent 4 19 20 2" xfId="53092"/>
    <cellStyle name="Percent 4 19 21" xfId="20866"/>
    <cellStyle name="Percent 4 19 21 2" xfId="53093"/>
    <cellStyle name="Percent 4 19 22" xfId="20867"/>
    <cellStyle name="Percent 4 19 22 2" xfId="53094"/>
    <cellStyle name="Percent 4 19 23" xfId="20868"/>
    <cellStyle name="Percent 4 19 23 2" xfId="53095"/>
    <cellStyle name="Percent 4 19 24" xfId="20869"/>
    <cellStyle name="Percent 4 19 24 2" xfId="53096"/>
    <cellStyle name="Percent 4 19 25" xfId="20870"/>
    <cellStyle name="Percent 4 19 25 2" xfId="53097"/>
    <cellStyle name="Percent 4 19 26" xfId="20871"/>
    <cellStyle name="Percent 4 19 26 2" xfId="53098"/>
    <cellStyle name="Percent 4 19 27" xfId="20872"/>
    <cellStyle name="Percent 4 19 27 2" xfId="53099"/>
    <cellStyle name="Percent 4 19 28" xfId="20873"/>
    <cellStyle name="Percent 4 19 28 2" xfId="53100"/>
    <cellStyle name="Percent 4 19 29" xfId="20874"/>
    <cellStyle name="Percent 4 19 29 2" xfId="53101"/>
    <cellStyle name="Percent 4 19 3" xfId="20875"/>
    <cellStyle name="Percent 4 19 3 2" xfId="53102"/>
    <cellStyle name="Percent 4 19 30" xfId="20876"/>
    <cellStyle name="Percent 4 19 30 2" xfId="53103"/>
    <cellStyle name="Percent 4 19 31" xfId="20877"/>
    <cellStyle name="Percent 4 19 31 2" xfId="53104"/>
    <cellStyle name="Percent 4 19 32" xfId="20878"/>
    <cellStyle name="Percent 4 19 32 2" xfId="53105"/>
    <cellStyle name="Percent 4 19 33" xfId="20879"/>
    <cellStyle name="Percent 4 19 33 2" xfId="53106"/>
    <cellStyle name="Percent 4 19 34" xfId="20880"/>
    <cellStyle name="Percent 4 19 34 2" xfId="53107"/>
    <cellStyle name="Percent 4 19 35" xfId="20881"/>
    <cellStyle name="Percent 4 19 35 2" xfId="53108"/>
    <cellStyle name="Percent 4 19 36" xfId="53109"/>
    <cellStyle name="Percent 4 19 37" xfId="53110"/>
    <cellStyle name="Percent 4 19 38" xfId="53111"/>
    <cellStyle name="Percent 4 19 39" xfId="53080"/>
    <cellStyle name="Percent 4 19 4" xfId="20882"/>
    <cellStyle name="Percent 4 19 4 2" xfId="53112"/>
    <cellStyle name="Percent 4 19 5" xfId="20883"/>
    <cellStyle name="Percent 4 19 5 2" xfId="53113"/>
    <cellStyle name="Percent 4 19 6" xfId="20884"/>
    <cellStyle name="Percent 4 19 6 2" xfId="53114"/>
    <cellStyle name="Percent 4 19 7" xfId="20885"/>
    <cellStyle name="Percent 4 19 7 2" xfId="53115"/>
    <cellStyle name="Percent 4 19 8" xfId="20886"/>
    <cellStyle name="Percent 4 19 8 2" xfId="53116"/>
    <cellStyle name="Percent 4 19 9" xfId="20887"/>
    <cellStyle name="Percent 4 19 9 2" xfId="53117"/>
    <cellStyle name="Percent 4 2" xfId="233"/>
    <cellStyle name="Percent 4 2 10" xfId="20888"/>
    <cellStyle name="Percent 4 2 10 2" xfId="53119"/>
    <cellStyle name="Percent 4 2 11" xfId="20889"/>
    <cellStyle name="Percent 4 2 11 2" xfId="53120"/>
    <cellStyle name="Percent 4 2 12" xfId="20890"/>
    <cellStyle name="Percent 4 2 12 2" xfId="53121"/>
    <cellStyle name="Percent 4 2 13" xfId="20891"/>
    <cellStyle name="Percent 4 2 13 2" xfId="53122"/>
    <cellStyle name="Percent 4 2 14" xfId="20892"/>
    <cellStyle name="Percent 4 2 14 2" xfId="53123"/>
    <cellStyle name="Percent 4 2 15" xfId="20893"/>
    <cellStyle name="Percent 4 2 15 2" xfId="53124"/>
    <cellStyle name="Percent 4 2 16" xfId="20894"/>
    <cellStyle name="Percent 4 2 16 2" xfId="53125"/>
    <cellStyle name="Percent 4 2 17" xfId="20895"/>
    <cellStyle name="Percent 4 2 17 2" xfId="53126"/>
    <cellStyle name="Percent 4 2 18" xfId="20896"/>
    <cellStyle name="Percent 4 2 18 2" xfId="53127"/>
    <cellStyle name="Percent 4 2 19" xfId="20897"/>
    <cellStyle name="Percent 4 2 19 2" xfId="53128"/>
    <cellStyle name="Percent 4 2 2" xfId="20898"/>
    <cellStyle name="Percent 4 2 2 2" xfId="20899"/>
    <cellStyle name="Percent 4 2 2 3" xfId="53129"/>
    <cellStyle name="Percent 4 2 20" xfId="20900"/>
    <cellStyle name="Percent 4 2 20 2" xfId="53130"/>
    <cellStyle name="Percent 4 2 21" xfId="20901"/>
    <cellStyle name="Percent 4 2 21 2" xfId="53131"/>
    <cellStyle name="Percent 4 2 22" xfId="20902"/>
    <cellStyle name="Percent 4 2 22 2" xfId="53132"/>
    <cellStyle name="Percent 4 2 23" xfId="20903"/>
    <cellStyle name="Percent 4 2 23 2" xfId="53133"/>
    <cellStyle name="Percent 4 2 24" xfId="20904"/>
    <cellStyle name="Percent 4 2 24 2" xfId="53134"/>
    <cellStyle name="Percent 4 2 25" xfId="20905"/>
    <cellStyle name="Percent 4 2 25 2" xfId="53135"/>
    <cellStyle name="Percent 4 2 26" xfId="20906"/>
    <cellStyle name="Percent 4 2 26 2" xfId="53136"/>
    <cellStyle name="Percent 4 2 27" xfId="20907"/>
    <cellStyle name="Percent 4 2 27 2" xfId="53137"/>
    <cellStyle name="Percent 4 2 28" xfId="20908"/>
    <cellStyle name="Percent 4 2 28 2" xfId="53138"/>
    <cellStyle name="Percent 4 2 29" xfId="20909"/>
    <cellStyle name="Percent 4 2 29 2" xfId="53139"/>
    <cellStyle name="Percent 4 2 3" xfId="20910"/>
    <cellStyle name="Percent 4 2 3 2" xfId="53140"/>
    <cellStyle name="Percent 4 2 30" xfId="20911"/>
    <cellStyle name="Percent 4 2 30 2" xfId="53141"/>
    <cellStyle name="Percent 4 2 31" xfId="20912"/>
    <cellStyle name="Percent 4 2 31 2" xfId="53142"/>
    <cellStyle name="Percent 4 2 32" xfId="20913"/>
    <cellStyle name="Percent 4 2 32 2" xfId="53143"/>
    <cellStyle name="Percent 4 2 33" xfId="20914"/>
    <cellStyle name="Percent 4 2 33 2" xfId="53144"/>
    <cellStyle name="Percent 4 2 34" xfId="20915"/>
    <cellStyle name="Percent 4 2 34 2" xfId="53145"/>
    <cellStyle name="Percent 4 2 35" xfId="20916"/>
    <cellStyle name="Percent 4 2 35 2" xfId="53146"/>
    <cellStyle name="Percent 4 2 36" xfId="24399"/>
    <cellStyle name="Percent 4 2 36 2" xfId="53147"/>
    <cellStyle name="Percent 4 2 37" xfId="53148"/>
    <cellStyle name="Percent 4 2 38" xfId="53149"/>
    <cellStyle name="Percent 4 2 39" xfId="53118"/>
    <cellStyle name="Percent 4 2 4" xfId="20917"/>
    <cellStyle name="Percent 4 2 4 2" xfId="53150"/>
    <cellStyle name="Percent 4 2 5" xfId="20918"/>
    <cellStyle name="Percent 4 2 5 2" xfId="53151"/>
    <cellStyle name="Percent 4 2 6" xfId="20919"/>
    <cellStyle name="Percent 4 2 6 2" xfId="53152"/>
    <cellStyle name="Percent 4 2 7" xfId="20920"/>
    <cellStyle name="Percent 4 2 7 2" xfId="53153"/>
    <cellStyle name="Percent 4 2 8" xfId="20921"/>
    <cellStyle name="Percent 4 2 8 2" xfId="53154"/>
    <cellStyle name="Percent 4 2 9" xfId="20922"/>
    <cellStyle name="Percent 4 2 9 2" xfId="53155"/>
    <cellStyle name="Percent 4 20" xfId="20923"/>
    <cellStyle name="Percent 4 20 10" xfId="20924"/>
    <cellStyle name="Percent 4 20 10 2" xfId="53157"/>
    <cellStyle name="Percent 4 20 11" xfId="20925"/>
    <cellStyle name="Percent 4 20 11 2" xfId="53158"/>
    <cellStyle name="Percent 4 20 12" xfId="20926"/>
    <cellStyle name="Percent 4 20 12 2" xfId="53159"/>
    <cellStyle name="Percent 4 20 13" xfId="20927"/>
    <cellStyle name="Percent 4 20 13 2" xfId="53160"/>
    <cellStyle name="Percent 4 20 14" xfId="20928"/>
    <cellStyle name="Percent 4 20 14 2" xfId="53161"/>
    <cellStyle name="Percent 4 20 15" xfId="20929"/>
    <cellStyle name="Percent 4 20 15 2" xfId="53162"/>
    <cellStyle name="Percent 4 20 16" xfId="20930"/>
    <cellStyle name="Percent 4 20 16 2" xfId="53163"/>
    <cellStyle name="Percent 4 20 17" xfId="20931"/>
    <cellStyle name="Percent 4 20 17 2" xfId="53164"/>
    <cellStyle name="Percent 4 20 18" xfId="20932"/>
    <cellStyle name="Percent 4 20 18 2" xfId="53165"/>
    <cellStyle name="Percent 4 20 19" xfId="20933"/>
    <cellStyle name="Percent 4 20 19 2" xfId="53166"/>
    <cellStyle name="Percent 4 20 2" xfId="20934"/>
    <cellStyle name="Percent 4 20 2 2" xfId="53167"/>
    <cellStyle name="Percent 4 20 20" xfId="20935"/>
    <cellStyle name="Percent 4 20 20 2" xfId="53168"/>
    <cellStyle name="Percent 4 20 21" xfId="20936"/>
    <cellStyle name="Percent 4 20 21 2" xfId="53169"/>
    <cellStyle name="Percent 4 20 22" xfId="20937"/>
    <cellStyle name="Percent 4 20 22 2" xfId="53170"/>
    <cellStyle name="Percent 4 20 23" xfId="20938"/>
    <cellStyle name="Percent 4 20 23 2" xfId="53171"/>
    <cellStyle name="Percent 4 20 24" xfId="20939"/>
    <cellStyle name="Percent 4 20 24 2" xfId="53172"/>
    <cellStyle name="Percent 4 20 25" xfId="20940"/>
    <cellStyle name="Percent 4 20 25 2" xfId="53173"/>
    <cellStyle name="Percent 4 20 26" xfId="20941"/>
    <cellStyle name="Percent 4 20 26 2" xfId="53174"/>
    <cellStyle name="Percent 4 20 27" xfId="20942"/>
    <cellStyle name="Percent 4 20 27 2" xfId="53175"/>
    <cellStyle name="Percent 4 20 28" xfId="20943"/>
    <cellStyle name="Percent 4 20 28 2" xfId="53176"/>
    <cellStyle name="Percent 4 20 29" xfId="20944"/>
    <cellStyle name="Percent 4 20 29 2" xfId="53177"/>
    <cellStyle name="Percent 4 20 3" xfId="20945"/>
    <cellStyle name="Percent 4 20 3 2" xfId="53178"/>
    <cellStyle name="Percent 4 20 30" xfId="20946"/>
    <cellStyle name="Percent 4 20 30 2" xfId="53179"/>
    <cellStyle name="Percent 4 20 31" xfId="20947"/>
    <cellStyle name="Percent 4 20 31 2" xfId="53180"/>
    <cellStyle name="Percent 4 20 32" xfId="20948"/>
    <cellStyle name="Percent 4 20 32 2" xfId="53181"/>
    <cellStyle name="Percent 4 20 33" xfId="20949"/>
    <cellStyle name="Percent 4 20 33 2" xfId="53182"/>
    <cellStyle name="Percent 4 20 34" xfId="20950"/>
    <cellStyle name="Percent 4 20 34 2" xfId="53183"/>
    <cellStyle name="Percent 4 20 35" xfId="20951"/>
    <cellStyle name="Percent 4 20 35 2" xfId="53184"/>
    <cellStyle name="Percent 4 20 36" xfId="53185"/>
    <cellStyle name="Percent 4 20 37" xfId="53186"/>
    <cellStyle name="Percent 4 20 38" xfId="53187"/>
    <cellStyle name="Percent 4 20 39" xfId="53156"/>
    <cellStyle name="Percent 4 20 4" xfId="20952"/>
    <cellStyle name="Percent 4 20 4 2" xfId="53188"/>
    <cellStyle name="Percent 4 20 5" xfId="20953"/>
    <cellStyle name="Percent 4 20 5 2" xfId="53189"/>
    <cellStyle name="Percent 4 20 6" xfId="20954"/>
    <cellStyle name="Percent 4 20 6 2" xfId="53190"/>
    <cellStyle name="Percent 4 20 7" xfId="20955"/>
    <cellStyle name="Percent 4 20 7 2" xfId="53191"/>
    <cellStyle name="Percent 4 20 8" xfId="20956"/>
    <cellStyle name="Percent 4 20 8 2" xfId="53192"/>
    <cellStyle name="Percent 4 20 9" xfId="20957"/>
    <cellStyle name="Percent 4 20 9 2" xfId="53193"/>
    <cellStyle name="Percent 4 21" xfId="20958"/>
    <cellStyle name="Percent 4 21 10" xfId="20959"/>
    <cellStyle name="Percent 4 21 10 2" xfId="53195"/>
    <cellStyle name="Percent 4 21 11" xfId="20960"/>
    <cellStyle name="Percent 4 21 11 2" xfId="53196"/>
    <cellStyle name="Percent 4 21 12" xfId="20961"/>
    <cellStyle name="Percent 4 21 12 2" xfId="53197"/>
    <cellStyle name="Percent 4 21 13" xfId="20962"/>
    <cellStyle name="Percent 4 21 13 2" xfId="53198"/>
    <cellStyle name="Percent 4 21 14" xfId="20963"/>
    <cellStyle name="Percent 4 21 14 2" xfId="53199"/>
    <cellStyle name="Percent 4 21 15" xfId="20964"/>
    <cellStyle name="Percent 4 21 15 2" xfId="53200"/>
    <cellStyle name="Percent 4 21 16" xfId="20965"/>
    <cellStyle name="Percent 4 21 16 2" xfId="53201"/>
    <cellStyle name="Percent 4 21 17" xfId="20966"/>
    <cellStyle name="Percent 4 21 17 2" xfId="53202"/>
    <cellStyle name="Percent 4 21 18" xfId="20967"/>
    <cellStyle name="Percent 4 21 18 2" xfId="53203"/>
    <cellStyle name="Percent 4 21 19" xfId="20968"/>
    <cellStyle name="Percent 4 21 19 2" xfId="53204"/>
    <cellStyle name="Percent 4 21 2" xfId="20969"/>
    <cellStyle name="Percent 4 21 2 2" xfId="53205"/>
    <cellStyle name="Percent 4 21 20" xfId="20970"/>
    <cellStyle name="Percent 4 21 20 2" xfId="53206"/>
    <cellStyle name="Percent 4 21 21" xfId="20971"/>
    <cellStyle name="Percent 4 21 21 2" xfId="53207"/>
    <cellStyle name="Percent 4 21 22" xfId="20972"/>
    <cellStyle name="Percent 4 21 22 2" xfId="53208"/>
    <cellStyle name="Percent 4 21 23" xfId="20973"/>
    <cellStyle name="Percent 4 21 23 2" xfId="53209"/>
    <cellStyle name="Percent 4 21 24" xfId="20974"/>
    <cellStyle name="Percent 4 21 24 2" xfId="53210"/>
    <cellStyle name="Percent 4 21 25" xfId="20975"/>
    <cellStyle name="Percent 4 21 25 2" xfId="53211"/>
    <cellStyle name="Percent 4 21 26" xfId="20976"/>
    <cellStyle name="Percent 4 21 26 2" xfId="53212"/>
    <cellStyle name="Percent 4 21 27" xfId="20977"/>
    <cellStyle name="Percent 4 21 27 2" xfId="53213"/>
    <cellStyle name="Percent 4 21 28" xfId="20978"/>
    <cellStyle name="Percent 4 21 28 2" xfId="53214"/>
    <cellStyle name="Percent 4 21 29" xfId="20979"/>
    <cellStyle name="Percent 4 21 29 2" xfId="53215"/>
    <cellStyle name="Percent 4 21 3" xfId="20980"/>
    <cellStyle name="Percent 4 21 3 2" xfId="53216"/>
    <cellStyle name="Percent 4 21 30" xfId="20981"/>
    <cellStyle name="Percent 4 21 30 2" xfId="53217"/>
    <cellStyle name="Percent 4 21 31" xfId="20982"/>
    <cellStyle name="Percent 4 21 31 2" xfId="53218"/>
    <cellStyle name="Percent 4 21 32" xfId="20983"/>
    <cellStyle name="Percent 4 21 32 2" xfId="53219"/>
    <cellStyle name="Percent 4 21 33" xfId="20984"/>
    <cellStyle name="Percent 4 21 33 2" xfId="53220"/>
    <cellStyle name="Percent 4 21 34" xfId="20985"/>
    <cellStyle name="Percent 4 21 34 2" xfId="53221"/>
    <cellStyle name="Percent 4 21 35" xfId="20986"/>
    <cellStyle name="Percent 4 21 35 2" xfId="53222"/>
    <cellStyle name="Percent 4 21 36" xfId="53223"/>
    <cellStyle name="Percent 4 21 37" xfId="53224"/>
    <cellStyle name="Percent 4 21 38" xfId="53225"/>
    <cellStyle name="Percent 4 21 39" xfId="53194"/>
    <cellStyle name="Percent 4 21 4" xfId="20987"/>
    <cellStyle name="Percent 4 21 4 2" xfId="53226"/>
    <cellStyle name="Percent 4 21 5" xfId="20988"/>
    <cellStyle name="Percent 4 21 5 2" xfId="53227"/>
    <cellStyle name="Percent 4 21 6" xfId="20989"/>
    <cellStyle name="Percent 4 21 6 2" xfId="53228"/>
    <cellStyle name="Percent 4 21 7" xfId="20990"/>
    <cellStyle name="Percent 4 21 7 2" xfId="53229"/>
    <cellStyle name="Percent 4 21 8" xfId="20991"/>
    <cellStyle name="Percent 4 21 8 2" xfId="53230"/>
    <cellStyle name="Percent 4 21 9" xfId="20992"/>
    <cellStyle name="Percent 4 21 9 2" xfId="53231"/>
    <cellStyle name="Percent 4 22" xfId="20993"/>
    <cellStyle name="Percent 4 22 10" xfId="20994"/>
    <cellStyle name="Percent 4 22 10 2" xfId="53233"/>
    <cellStyle name="Percent 4 22 11" xfId="20995"/>
    <cellStyle name="Percent 4 22 11 2" xfId="53234"/>
    <cellStyle name="Percent 4 22 12" xfId="20996"/>
    <cellStyle name="Percent 4 22 12 2" xfId="53235"/>
    <cellStyle name="Percent 4 22 13" xfId="20997"/>
    <cellStyle name="Percent 4 22 13 2" xfId="53236"/>
    <cellStyle name="Percent 4 22 14" xfId="20998"/>
    <cellStyle name="Percent 4 22 14 2" xfId="53237"/>
    <cellStyle name="Percent 4 22 15" xfId="20999"/>
    <cellStyle name="Percent 4 22 15 2" xfId="53238"/>
    <cellStyle name="Percent 4 22 16" xfId="21000"/>
    <cellStyle name="Percent 4 22 16 2" xfId="53239"/>
    <cellStyle name="Percent 4 22 17" xfId="21001"/>
    <cellStyle name="Percent 4 22 17 2" xfId="53240"/>
    <cellStyle name="Percent 4 22 18" xfId="21002"/>
    <cellStyle name="Percent 4 22 18 2" xfId="53241"/>
    <cellStyle name="Percent 4 22 19" xfId="21003"/>
    <cellStyle name="Percent 4 22 19 2" xfId="53242"/>
    <cellStyle name="Percent 4 22 2" xfId="21004"/>
    <cellStyle name="Percent 4 22 2 2" xfId="53243"/>
    <cellStyle name="Percent 4 22 20" xfId="21005"/>
    <cellStyle name="Percent 4 22 20 2" xfId="53244"/>
    <cellStyle name="Percent 4 22 21" xfId="21006"/>
    <cellStyle name="Percent 4 22 21 2" xfId="53245"/>
    <cellStyle name="Percent 4 22 22" xfId="21007"/>
    <cellStyle name="Percent 4 22 22 2" xfId="53246"/>
    <cellStyle name="Percent 4 22 23" xfId="21008"/>
    <cellStyle name="Percent 4 22 23 2" xfId="53247"/>
    <cellStyle name="Percent 4 22 24" xfId="21009"/>
    <cellStyle name="Percent 4 22 24 2" xfId="53248"/>
    <cellStyle name="Percent 4 22 25" xfId="21010"/>
    <cellStyle name="Percent 4 22 25 2" xfId="53249"/>
    <cellStyle name="Percent 4 22 26" xfId="21011"/>
    <cellStyle name="Percent 4 22 26 2" xfId="53250"/>
    <cellStyle name="Percent 4 22 27" xfId="21012"/>
    <cellStyle name="Percent 4 22 27 2" xfId="53251"/>
    <cellStyle name="Percent 4 22 28" xfId="21013"/>
    <cellStyle name="Percent 4 22 28 2" xfId="53252"/>
    <cellStyle name="Percent 4 22 29" xfId="21014"/>
    <cellStyle name="Percent 4 22 29 2" xfId="53253"/>
    <cellStyle name="Percent 4 22 3" xfId="21015"/>
    <cellStyle name="Percent 4 22 3 2" xfId="53254"/>
    <cellStyle name="Percent 4 22 30" xfId="21016"/>
    <cellStyle name="Percent 4 22 30 2" xfId="53255"/>
    <cellStyle name="Percent 4 22 31" xfId="21017"/>
    <cellStyle name="Percent 4 22 31 2" xfId="53256"/>
    <cellStyle name="Percent 4 22 32" xfId="21018"/>
    <cellStyle name="Percent 4 22 32 2" xfId="53257"/>
    <cellStyle name="Percent 4 22 33" xfId="21019"/>
    <cellStyle name="Percent 4 22 33 2" xfId="53258"/>
    <cellStyle name="Percent 4 22 34" xfId="21020"/>
    <cellStyle name="Percent 4 22 34 2" xfId="53259"/>
    <cellStyle name="Percent 4 22 35" xfId="21021"/>
    <cellStyle name="Percent 4 22 35 2" xfId="53260"/>
    <cellStyle name="Percent 4 22 36" xfId="53261"/>
    <cellStyle name="Percent 4 22 37" xfId="53262"/>
    <cellStyle name="Percent 4 22 38" xfId="53263"/>
    <cellStyle name="Percent 4 22 39" xfId="53232"/>
    <cellStyle name="Percent 4 22 4" xfId="21022"/>
    <cellStyle name="Percent 4 22 4 2" xfId="53264"/>
    <cellStyle name="Percent 4 22 5" xfId="21023"/>
    <cellStyle name="Percent 4 22 5 2" xfId="53265"/>
    <cellStyle name="Percent 4 22 6" xfId="21024"/>
    <cellStyle name="Percent 4 22 6 2" xfId="53266"/>
    <cellStyle name="Percent 4 22 7" xfId="21025"/>
    <cellStyle name="Percent 4 22 7 2" xfId="53267"/>
    <cellStyle name="Percent 4 22 8" xfId="21026"/>
    <cellStyle name="Percent 4 22 8 2" xfId="53268"/>
    <cellStyle name="Percent 4 22 9" xfId="21027"/>
    <cellStyle name="Percent 4 22 9 2" xfId="53269"/>
    <cellStyle name="Percent 4 23" xfId="21028"/>
    <cellStyle name="Percent 4 23 10" xfId="21029"/>
    <cellStyle name="Percent 4 23 10 2" xfId="53271"/>
    <cellStyle name="Percent 4 23 11" xfId="21030"/>
    <cellStyle name="Percent 4 23 11 2" xfId="53272"/>
    <cellStyle name="Percent 4 23 12" xfId="21031"/>
    <cellStyle name="Percent 4 23 12 2" xfId="53273"/>
    <cellStyle name="Percent 4 23 13" xfId="21032"/>
    <cellStyle name="Percent 4 23 13 2" xfId="53274"/>
    <cellStyle name="Percent 4 23 14" xfId="21033"/>
    <cellStyle name="Percent 4 23 14 2" xfId="53275"/>
    <cellStyle name="Percent 4 23 15" xfId="21034"/>
    <cellStyle name="Percent 4 23 15 2" xfId="53276"/>
    <cellStyle name="Percent 4 23 16" xfId="21035"/>
    <cellStyle name="Percent 4 23 16 2" xfId="53277"/>
    <cellStyle name="Percent 4 23 17" xfId="21036"/>
    <cellStyle name="Percent 4 23 17 2" xfId="53278"/>
    <cellStyle name="Percent 4 23 18" xfId="21037"/>
    <cellStyle name="Percent 4 23 18 2" xfId="53279"/>
    <cellStyle name="Percent 4 23 19" xfId="21038"/>
    <cellStyle name="Percent 4 23 19 2" xfId="53280"/>
    <cellStyle name="Percent 4 23 2" xfId="21039"/>
    <cellStyle name="Percent 4 23 2 2" xfId="53281"/>
    <cellStyle name="Percent 4 23 20" xfId="21040"/>
    <cellStyle name="Percent 4 23 20 2" xfId="53282"/>
    <cellStyle name="Percent 4 23 21" xfId="21041"/>
    <cellStyle name="Percent 4 23 21 2" xfId="53283"/>
    <cellStyle name="Percent 4 23 22" xfId="21042"/>
    <cellStyle name="Percent 4 23 22 2" xfId="53284"/>
    <cellStyle name="Percent 4 23 23" xfId="21043"/>
    <cellStyle name="Percent 4 23 23 2" xfId="53285"/>
    <cellStyle name="Percent 4 23 24" xfId="21044"/>
    <cellStyle name="Percent 4 23 24 2" xfId="53286"/>
    <cellStyle name="Percent 4 23 25" xfId="21045"/>
    <cellStyle name="Percent 4 23 25 2" xfId="53287"/>
    <cellStyle name="Percent 4 23 26" xfId="21046"/>
    <cellStyle name="Percent 4 23 26 2" xfId="53288"/>
    <cellStyle name="Percent 4 23 27" xfId="21047"/>
    <cellStyle name="Percent 4 23 27 2" xfId="53289"/>
    <cellStyle name="Percent 4 23 28" xfId="21048"/>
    <cellStyle name="Percent 4 23 28 2" xfId="53290"/>
    <cellStyle name="Percent 4 23 29" xfId="21049"/>
    <cellStyle name="Percent 4 23 29 2" xfId="53291"/>
    <cellStyle name="Percent 4 23 3" xfId="21050"/>
    <cellStyle name="Percent 4 23 3 2" xfId="53292"/>
    <cellStyle name="Percent 4 23 30" xfId="21051"/>
    <cellStyle name="Percent 4 23 30 2" xfId="53293"/>
    <cellStyle name="Percent 4 23 31" xfId="21052"/>
    <cellStyle name="Percent 4 23 31 2" xfId="53294"/>
    <cellStyle name="Percent 4 23 32" xfId="21053"/>
    <cellStyle name="Percent 4 23 32 2" xfId="53295"/>
    <cellStyle name="Percent 4 23 33" xfId="21054"/>
    <cellStyle name="Percent 4 23 33 2" xfId="53296"/>
    <cellStyle name="Percent 4 23 34" xfId="21055"/>
    <cellStyle name="Percent 4 23 34 2" xfId="53297"/>
    <cellStyle name="Percent 4 23 35" xfId="21056"/>
    <cellStyle name="Percent 4 23 35 2" xfId="53298"/>
    <cellStyle name="Percent 4 23 36" xfId="53299"/>
    <cellStyle name="Percent 4 23 37" xfId="53300"/>
    <cellStyle name="Percent 4 23 38" xfId="53301"/>
    <cellStyle name="Percent 4 23 39" xfId="53270"/>
    <cellStyle name="Percent 4 23 4" xfId="21057"/>
    <cellStyle name="Percent 4 23 4 2" xfId="53302"/>
    <cellStyle name="Percent 4 23 5" xfId="21058"/>
    <cellStyle name="Percent 4 23 5 2" xfId="53303"/>
    <cellStyle name="Percent 4 23 6" xfId="21059"/>
    <cellStyle name="Percent 4 23 6 2" xfId="53304"/>
    <cellStyle name="Percent 4 23 7" xfId="21060"/>
    <cellStyle name="Percent 4 23 7 2" xfId="53305"/>
    <cellStyle name="Percent 4 23 8" xfId="21061"/>
    <cellStyle name="Percent 4 23 8 2" xfId="53306"/>
    <cellStyle name="Percent 4 23 9" xfId="21062"/>
    <cellStyle name="Percent 4 23 9 2" xfId="53307"/>
    <cellStyle name="Percent 4 24" xfId="21063"/>
    <cellStyle name="Percent 4 24 10" xfId="21064"/>
    <cellStyle name="Percent 4 24 10 2" xfId="53309"/>
    <cellStyle name="Percent 4 24 11" xfId="21065"/>
    <cellStyle name="Percent 4 24 11 2" xfId="53310"/>
    <cellStyle name="Percent 4 24 12" xfId="21066"/>
    <cellStyle name="Percent 4 24 12 2" xfId="53311"/>
    <cellStyle name="Percent 4 24 13" xfId="21067"/>
    <cellStyle name="Percent 4 24 13 2" xfId="53312"/>
    <cellStyle name="Percent 4 24 14" xfId="21068"/>
    <cellStyle name="Percent 4 24 14 2" xfId="53313"/>
    <cellStyle name="Percent 4 24 15" xfId="21069"/>
    <cellStyle name="Percent 4 24 15 2" xfId="53314"/>
    <cellStyle name="Percent 4 24 16" xfId="21070"/>
    <cellStyle name="Percent 4 24 16 2" xfId="53315"/>
    <cellStyle name="Percent 4 24 17" xfId="21071"/>
    <cellStyle name="Percent 4 24 17 2" xfId="53316"/>
    <cellStyle name="Percent 4 24 18" xfId="21072"/>
    <cellStyle name="Percent 4 24 18 2" xfId="53317"/>
    <cellStyle name="Percent 4 24 19" xfId="21073"/>
    <cellStyle name="Percent 4 24 19 2" xfId="53318"/>
    <cellStyle name="Percent 4 24 2" xfId="21074"/>
    <cellStyle name="Percent 4 24 2 2" xfId="53319"/>
    <cellStyle name="Percent 4 24 20" xfId="21075"/>
    <cellStyle name="Percent 4 24 20 2" xfId="53320"/>
    <cellStyle name="Percent 4 24 21" xfId="21076"/>
    <cellStyle name="Percent 4 24 21 2" xfId="53321"/>
    <cellStyle name="Percent 4 24 22" xfId="21077"/>
    <cellStyle name="Percent 4 24 22 2" xfId="53322"/>
    <cellStyle name="Percent 4 24 23" xfId="21078"/>
    <cellStyle name="Percent 4 24 23 2" xfId="53323"/>
    <cellStyle name="Percent 4 24 24" xfId="21079"/>
    <cellStyle name="Percent 4 24 24 2" xfId="53324"/>
    <cellStyle name="Percent 4 24 25" xfId="21080"/>
    <cellStyle name="Percent 4 24 25 2" xfId="53325"/>
    <cellStyle name="Percent 4 24 26" xfId="21081"/>
    <cellStyle name="Percent 4 24 26 2" xfId="53326"/>
    <cellStyle name="Percent 4 24 27" xfId="21082"/>
    <cellStyle name="Percent 4 24 27 2" xfId="53327"/>
    <cellStyle name="Percent 4 24 28" xfId="21083"/>
    <cellStyle name="Percent 4 24 28 2" xfId="53328"/>
    <cellStyle name="Percent 4 24 29" xfId="21084"/>
    <cellStyle name="Percent 4 24 29 2" xfId="53329"/>
    <cellStyle name="Percent 4 24 3" xfId="21085"/>
    <cellStyle name="Percent 4 24 3 2" xfId="53330"/>
    <cellStyle name="Percent 4 24 30" xfId="21086"/>
    <cellStyle name="Percent 4 24 30 2" xfId="53331"/>
    <cellStyle name="Percent 4 24 31" xfId="21087"/>
    <cellStyle name="Percent 4 24 31 2" xfId="53332"/>
    <cellStyle name="Percent 4 24 32" xfId="21088"/>
    <cellStyle name="Percent 4 24 32 2" xfId="53333"/>
    <cellStyle name="Percent 4 24 33" xfId="21089"/>
    <cellStyle name="Percent 4 24 33 2" xfId="53334"/>
    <cellStyle name="Percent 4 24 34" xfId="21090"/>
    <cellStyle name="Percent 4 24 34 2" xfId="53335"/>
    <cellStyle name="Percent 4 24 35" xfId="21091"/>
    <cellStyle name="Percent 4 24 35 2" xfId="53336"/>
    <cellStyle name="Percent 4 24 36" xfId="53337"/>
    <cellStyle name="Percent 4 24 37" xfId="53338"/>
    <cellStyle name="Percent 4 24 38" xfId="53339"/>
    <cellStyle name="Percent 4 24 39" xfId="53308"/>
    <cellStyle name="Percent 4 24 4" xfId="21092"/>
    <cellStyle name="Percent 4 24 4 2" xfId="53340"/>
    <cellStyle name="Percent 4 24 5" xfId="21093"/>
    <cellStyle name="Percent 4 24 5 2" xfId="53341"/>
    <cellStyle name="Percent 4 24 6" xfId="21094"/>
    <cellStyle name="Percent 4 24 6 2" xfId="53342"/>
    <cellStyle name="Percent 4 24 7" xfId="21095"/>
    <cellStyle name="Percent 4 24 7 2" xfId="53343"/>
    <cellStyle name="Percent 4 24 8" xfId="21096"/>
    <cellStyle name="Percent 4 24 8 2" xfId="53344"/>
    <cellStyle name="Percent 4 24 9" xfId="21097"/>
    <cellStyle name="Percent 4 24 9 2" xfId="53345"/>
    <cellStyle name="Percent 4 25" xfId="21098"/>
    <cellStyle name="Percent 4 25 10" xfId="21099"/>
    <cellStyle name="Percent 4 25 10 2" xfId="53347"/>
    <cellStyle name="Percent 4 25 11" xfId="21100"/>
    <cellStyle name="Percent 4 25 11 2" xfId="53348"/>
    <cellStyle name="Percent 4 25 12" xfId="21101"/>
    <cellStyle name="Percent 4 25 12 2" xfId="53349"/>
    <cellStyle name="Percent 4 25 13" xfId="21102"/>
    <cellStyle name="Percent 4 25 13 2" xfId="53350"/>
    <cellStyle name="Percent 4 25 14" xfId="21103"/>
    <cellStyle name="Percent 4 25 14 2" xfId="53351"/>
    <cellStyle name="Percent 4 25 15" xfId="21104"/>
    <cellStyle name="Percent 4 25 15 2" xfId="53352"/>
    <cellStyle name="Percent 4 25 16" xfId="21105"/>
    <cellStyle name="Percent 4 25 16 2" xfId="53353"/>
    <cellStyle name="Percent 4 25 17" xfId="21106"/>
    <cellStyle name="Percent 4 25 17 2" xfId="53354"/>
    <cellStyle name="Percent 4 25 18" xfId="21107"/>
    <cellStyle name="Percent 4 25 18 2" xfId="53355"/>
    <cellStyle name="Percent 4 25 19" xfId="21108"/>
    <cellStyle name="Percent 4 25 19 2" xfId="53356"/>
    <cellStyle name="Percent 4 25 2" xfId="21109"/>
    <cellStyle name="Percent 4 25 2 2" xfId="53357"/>
    <cellStyle name="Percent 4 25 20" xfId="21110"/>
    <cellStyle name="Percent 4 25 20 2" xfId="53358"/>
    <cellStyle name="Percent 4 25 21" xfId="21111"/>
    <cellStyle name="Percent 4 25 21 2" xfId="53359"/>
    <cellStyle name="Percent 4 25 22" xfId="21112"/>
    <cellStyle name="Percent 4 25 22 2" xfId="53360"/>
    <cellStyle name="Percent 4 25 23" xfId="21113"/>
    <cellStyle name="Percent 4 25 23 2" xfId="53361"/>
    <cellStyle name="Percent 4 25 24" xfId="21114"/>
    <cellStyle name="Percent 4 25 24 2" xfId="53362"/>
    <cellStyle name="Percent 4 25 25" xfId="21115"/>
    <cellStyle name="Percent 4 25 25 2" xfId="53363"/>
    <cellStyle name="Percent 4 25 26" xfId="21116"/>
    <cellStyle name="Percent 4 25 26 2" xfId="53364"/>
    <cellStyle name="Percent 4 25 27" xfId="21117"/>
    <cellStyle name="Percent 4 25 27 2" xfId="53365"/>
    <cellStyle name="Percent 4 25 28" xfId="21118"/>
    <cellStyle name="Percent 4 25 28 2" xfId="53366"/>
    <cellStyle name="Percent 4 25 29" xfId="21119"/>
    <cellStyle name="Percent 4 25 29 2" xfId="53367"/>
    <cellStyle name="Percent 4 25 3" xfId="21120"/>
    <cellStyle name="Percent 4 25 3 2" xfId="53368"/>
    <cellStyle name="Percent 4 25 30" xfId="21121"/>
    <cellStyle name="Percent 4 25 30 2" xfId="53369"/>
    <cellStyle name="Percent 4 25 31" xfId="21122"/>
    <cellStyle name="Percent 4 25 31 2" xfId="53370"/>
    <cellStyle name="Percent 4 25 32" xfId="21123"/>
    <cellStyle name="Percent 4 25 32 2" xfId="53371"/>
    <cellStyle name="Percent 4 25 33" xfId="21124"/>
    <cellStyle name="Percent 4 25 33 2" xfId="53372"/>
    <cellStyle name="Percent 4 25 34" xfId="21125"/>
    <cellStyle name="Percent 4 25 34 2" xfId="53373"/>
    <cellStyle name="Percent 4 25 35" xfId="21126"/>
    <cellStyle name="Percent 4 25 35 2" xfId="53374"/>
    <cellStyle name="Percent 4 25 36" xfId="53375"/>
    <cellStyle name="Percent 4 25 37" xfId="53376"/>
    <cellStyle name="Percent 4 25 38" xfId="53377"/>
    <cellStyle name="Percent 4 25 39" xfId="53346"/>
    <cellStyle name="Percent 4 25 4" xfId="21127"/>
    <cellStyle name="Percent 4 25 4 2" xfId="53378"/>
    <cellStyle name="Percent 4 25 5" xfId="21128"/>
    <cellStyle name="Percent 4 25 5 2" xfId="53379"/>
    <cellStyle name="Percent 4 25 6" xfId="21129"/>
    <cellStyle name="Percent 4 25 6 2" xfId="53380"/>
    <cellStyle name="Percent 4 25 7" xfId="21130"/>
    <cellStyle name="Percent 4 25 7 2" xfId="53381"/>
    <cellStyle name="Percent 4 25 8" xfId="21131"/>
    <cellStyle name="Percent 4 25 8 2" xfId="53382"/>
    <cellStyle name="Percent 4 25 9" xfId="21132"/>
    <cellStyle name="Percent 4 25 9 2" xfId="53383"/>
    <cellStyle name="Percent 4 26" xfId="292"/>
    <cellStyle name="Percent 4 26 2" xfId="53384"/>
    <cellStyle name="Percent 4 27" xfId="36485"/>
    <cellStyle name="Percent 4 3" xfId="234"/>
    <cellStyle name="Percent 4 3 10" xfId="21133"/>
    <cellStyle name="Percent 4 3 10 2" xfId="53386"/>
    <cellStyle name="Percent 4 3 11" xfId="21134"/>
    <cellStyle name="Percent 4 3 11 2" xfId="53387"/>
    <cellStyle name="Percent 4 3 12" xfId="21135"/>
    <cellStyle name="Percent 4 3 12 2" xfId="53388"/>
    <cellStyle name="Percent 4 3 13" xfId="21136"/>
    <cellStyle name="Percent 4 3 13 2" xfId="53389"/>
    <cellStyle name="Percent 4 3 14" xfId="21137"/>
    <cellStyle name="Percent 4 3 14 2" xfId="53390"/>
    <cellStyle name="Percent 4 3 15" xfId="21138"/>
    <cellStyle name="Percent 4 3 15 2" xfId="53391"/>
    <cellStyle name="Percent 4 3 16" xfId="21139"/>
    <cellStyle name="Percent 4 3 16 2" xfId="53392"/>
    <cellStyle name="Percent 4 3 17" xfId="21140"/>
    <cellStyle name="Percent 4 3 17 2" xfId="53393"/>
    <cellStyle name="Percent 4 3 18" xfId="21141"/>
    <cellStyle name="Percent 4 3 18 2" xfId="53394"/>
    <cellStyle name="Percent 4 3 19" xfId="21142"/>
    <cellStyle name="Percent 4 3 19 2" xfId="53395"/>
    <cellStyle name="Percent 4 3 2" xfId="21143"/>
    <cellStyle name="Percent 4 3 2 2" xfId="33369"/>
    <cellStyle name="Percent 4 3 2 3" xfId="35269"/>
    <cellStyle name="Percent 4 3 2 4" xfId="36965"/>
    <cellStyle name="Percent 4 3 2 5" xfId="38596"/>
    <cellStyle name="Percent 4 3 2 6" xfId="53396"/>
    <cellStyle name="Percent 4 3 20" xfId="21144"/>
    <cellStyle name="Percent 4 3 20 2" xfId="53397"/>
    <cellStyle name="Percent 4 3 21" xfId="21145"/>
    <cellStyle name="Percent 4 3 21 2" xfId="53398"/>
    <cellStyle name="Percent 4 3 22" xfId="21146"/>
    <cellStyle name="Percent 4 3 22 2" xfId="53399"/>
    <cellStyle name="Percent 4 3 23" xfId="21147"/>
    <cellStyle name="Percent 4 3 23 2" xfId="53400"/>
    <cellStyle name="Percent 4 3 24" xfId="21148"/>
    <cellStyle name="Percent 4 3 24 2" xfId="53401"/>
    <cellStyle name="Percent 4 3 25" xfId="21149"/>
    <cellStyle name="Percent 4 3 25 2" xfId="53402"/>
    <cellStyle name="Percent 4 3 26" xfId="21150"/>
    <cellStyle name="Percent 4 3 26 2" xfId="53403"/>
    <cellStyle name="Percent 4 3 27" xfId="21151"/>
    <cellStyle name="Percent 4 3 27 2" xfId="53404"/>
    <cellStyle name="Percent 4 3 28" xfId="21152"/>
    <cellStyle name="Percent 4 3 28 2" xfId="53405"/>
    <cellStyle name="Percent 4 3 29" xfId="21153"/>
    <cellStyle name="Percent 4 3 29 2" xfId="53406"/>
    <cellStyle name="Percent 4 3 3" xfId="21154"/>
    <cellStyle name="Percent 4 3 3 2" xfId="33665"/>
    <cellStyle name="Percent 4 3 3 3" xfId="35565"/>
    <cellStyle name="Percent 4 3 3 4" xfId="37261"/>
    <cellStyle name="Percent 4 3 3 5" xfId="38892"/>
    <cellStyle name="Percent 4 3 3 6" xfId="53407"/>
    <cellStyle name="Percent 4 3 30" xfId="21155"/>
    <cellStyle name="Percent 4 3 30 2" xfId="53408"/>
    <cellStyle name="Percent 4 3 31" xfId="21156"/>
    <cellStyle name="Percent 4 3 31 2" xfId="53409"/>
    <cellStyle name="Percent 4 3 32" xfId="21157"/>
    <cellStyle name="Percent 4 3 32 2" xfId="53410"/>
    <cellStyle name="Percent 4 3 33" xfId="21158"/>
    <cellStyle name="Percent 4 3 33 2" xfId="53411"/>
    <cellStyle name="Percent 4 3 34" xfId="21159"/>
    <cellStyle name="Percent 4 3 34 2" xfId="53412"/>
    <cellStyle name="Percent 4 3 35" xfId="21160"/>
    <cellStyle name="Percent 4 3 35 2" xfId="53413"/>
    <cellStyle name="Percent 4 3 36" xfId="33031"/>
    <cellStyle name="Percent 4 3 36 2" xfId="53414"/>
    <cellStyle name="Percent 4 3 37" xfId="34972"/>
    <cellStyle name="Percent 4 3 37 2" xfId="53415"/>
    <cellStyle name="Percent 4 3 38" xfId="36762"/>
    <cellStyle name="Percent 4 3 38 2" xfId="53416"/>
    <cellStyle name="Percent 4 3 39" xfId="38299"/>
    <cellStyle name="Percent 4 3 4" xfId="21161"/>
    <cellStyle name="Percent 4 3 4 2" xfId="33961"/>
    <cellStyle name="Percent 4 3 4 3" xfId="35861"/>
    <cellStyle name="Percent 4 3 4 4" xfId="37557"/>
    <cellStyle name="Percent 4 3 4 5" xfId="39188"/>
    <cellStyle name="Percent 4 3 4 6" xfId="53417"/>
    <cellStyle name="Percent 4 3 40" xfId="53385"/>
    <cellStyle name="Percent 4 3 5" xfId="21162"/>
    <cellStyle name="Percent 4 3 5 2" xfId="34257"/>
    <cellStyle name="Percent 4 3 5 3" xfId="36157"/>
    <cellStyle name="Percent 4 3 5 4" xfId="37853"/>
    <cellStyle name="Percent 4 3 5 5" xfId="39484"/>
    <cellStyle name="Percent 4 3 5 6" xfId="53418"/>
    <cellStyle name="Percent 4 3 6" xfId="21163"/>
    <cellStyle name="Percent 4 3 6 2" xfId="53419"/>
    <cellStyle name="Percent 4 3 7" xfId="21164"/>
    <cellStyle name="Percent 4 3 7 2" xfId="53420"/>
    <cellStyle name="Percent 4 3 8" xfId="21165"/>
    <cellStyle name="Percent 4 3 8 2" xfId="53421"/>
    <cellStyle name="Percent 4 3 9" xfId="21166"/>
    <cellStyle name="Percent 4 3 9 2" xfId="53422"/>
    <cellStyle name="Percent 4 4" xfId="21167"/>
    <cellStyle name="Percent 4 4 10" xfId="21168"/>
    <cellStyle name="Percent 4 4 10 2" xfId="53424"/>
    <cellStyle name="Percent 4 4 11" xfId="21169"/>
    <cellStyle name="Percent 4 4 11 2" xfId="53425"/>
    <cellStyle name="Percent 4 4 12" xfId="21170"/>
    <cellStyle name="Percent 4 4 12 2" xfId="53426"/>
    <cellStyle name="Percent 4 4 13" xfId="21171"/>
    <cellStyle name="Percent 4 4 13 2" xfId="53427"/>
    <cellStyle name="Percent 4 4 14" xfId="21172"/>
    <cellStyle name="Percent 4 4 14 2" xfId="53428"/>
    <cellStyle name="Percent 4 4 15" xfId="21173"/>
    <cellStyle name="Percent 4 4 15 2" xfId="53429"/>
    <cellStyle name="Percent 4 4 16" xfId="21174"/>
    <cellStyle name="Percent 4 4 16 2" xfId="53430"/>
    <cellStyle name="Percent 4 4 17" xfId="21175"/>
    <cellStyle name="Percent 4 4 17 2" xfId="53431"/>
    <cellStyle name="Percent 4 4 18" xfId="21176"/>
    <cellStyle name="Percent 4 4 18 2" xfId="53432"/>
    <cellStyle name="Percent 4 4 19" xfId="21177"/>
    <cellStyle name="Percent 4 4 19 2" xfId="53433"/>
    <cellStyle name="Percent 4 4 2" xfId="21178"/>
    <cellStyle name="Percent 4 4 2 2" xfId="33516"/>
    <cellStyle name="Percent 4 4 2 3" xfId="35416"/>
    <cellStyle name="Percent 4 4 2 4" xfId="37112"/>
    <cellStyle name="Percent 4 4 2 5" xfId="38743"/>
    <cellStyle name="Percent 4 4 2 6" xfId="53434"/>
    <cellStyle name="Percent 4 4 20" xfId="21179"/>
    <cellStyle name="Percent 4 4 20 2" xfId="53435"/>
    <cellStyle name="Percent 4 4 21" xfId="21180"/>
    <cellStyle name="Percent 4 4 21 2" xfId="53436"/>
    <cellStyle name="Percent 4 4 22" xfId="21181"/>
    <cellStyle name="Percent 4 4 22 2" xfId="53437"/>
    <cellStyle name="Percent 4 4 23" xfId="21182"/>
    <cellStyle name="Percent 4 4 23 2" xfId="53438"/>
    <cellStyle name="Percent 4 4 24" xfId="21183"/>
    <cellStyle name="Percent 4 4 24 2" xfId="53439"/>
    <cellStyle name="Percent 4 4 25" xfId="21184"/>
    <cellStyle name="Percent 4 4 25 2" xfId="53440"/>
    <cellStyle name="Percent 4 4 26" xfId="21185"/>
    <cellStyle name="Percent 4 4 26 2" xfId="53441"/>
    <cellStyle name="Percent 4 4 27" xfId="21186"/>
    <cellStyle name="Percent 4 4 27 2" xfId="53442"/>
    <cellStyle name="Percent 4 4 28" xfId="21187"/>
    <cellStyle name="Percent 4 4 28 2" xfId="53443"/>
    <cellStyle name="Percent 4 4 29" xfId="21188"/>
    <cellStyle name="Percent 4 4 29 2" xfId="53444"/>
    <cellStyle name="Percent 4 4 3" xfId="21189"/>
    <cellStyle name="Percent 4 4 3 2" xfId="33812"/>
    <cellStyle name="Percent 4 4 3 3" xfId="35712"/>
    <cellStyle name="Percent 4 4 3 4" xfId="37408"/>
    <cellStyle name="Percent 4 4 3 5" xfId="39039"/>
    <cellStyle name="Percent 4 4 3 6" xfId="53445"/>
    <cellStyle name="Percent 4 4 30" xfId="21190"/>
    <cellStyle name="Percent 4 4 30 2" xfId="53446"/>
    <cellStyle name="Percent 4 4 31" xfId="21191"/>
    <cellStyle name="Percent 4 4 31 2" xfId="53447"/>
    <cellStyle name="Percent 4 4 32" xfId="21192"/>
    <cellStyle name="Percent 4 4 32 2" xfId="53448"/>
    <cellStyle name="Percent 4 4 33" xfId="21193"/>
    <cellStyle name="Percent 4 4 33 2" xfId="53449"/>
    <cellStyle name="Percent 4 4 34" xfId="21194"/>
    <cellStyle name="Percent 4 4 34 2" xfId="53450"/>
    <cellStyle name="Percent 4 4 35" xfId="21195"/>
    <cellStyle name="Percent 4 4 35 2" xfId="53451"/>
    <cellStyle name="Percent 4 4 36" xfId="33218"/>
    <cellStyle name="Percent 4 4 36 2" xfId="53452"/>
    <cellStyle name="Percent 4 4 37" xfId="35120"/>
    <cellStyle name="Percent 4 4 37 2" xfId="53453"/>
    <cellStyle name="Percent 4 4 38" xfId="36816"/>
    <cellStyle name="Percent 4 4 38 2" xfId="53454"/>
    <cellStyle name="Percent 4 4 39" xfId="38447"/>
    <cellStyle name="Percent 4 4 4" xfId="21196"/>
    <cellStyle name="Percent 4 4 4 2" xfId="34108"/>
    <cellStyle name="Percent 4 4 4 3" xfId="36008"/>
    <cellStyle name="Percent 4 4 4 4" xfId="37704"/>
    <cellStyle name="Percent 4 4 4 5" xfId="39335"/>
    <cellStyle name="Percent 4 4 4 6" xfId="53455"/>
    <cellStyle name="Percent 4 4 40" xfId="53423"/>
    <cellStyle name="Percent 4 4 5" xfId="21197"/>
    <cellStyle name="Percent 4 4 5 2" xfId="34404"/>
    <cellStyle name="Percent 4 4 5 3" xfId="36304"/>
    <cellStyle name="Percent 4 4 5 4" xfId="38000"/>
    <cellStyle name="Percent 4 4 5 5" xfId="39631"/>
    <cellStyle name="Percent 4 4 5 6" xfId="53456"/>
    <cellStyle name="Percent 4 4 6" xfId="21198"/>
    <cellStyle name="Percent 4 4 6 2" xfId="53457"/>
    <cellStyle name="Percent 4 4 7" xfId="21199"/>
    <cellStyle name="Percent 4 4 7 2" xfId="53458"/>
    <cellStyle name="Percent 4 4 8" xfId="21200"/>
    <cellStyle name="Percent 4 4 8 2" xfId="53459"/>
    <cellStyle name="Percent 4 4 9" xfId="21201"/>
    <cellStyle name="Percent 4 4 9 2" xfId="53460"/>
    <cellStyle name="Percent 4 5" xfId="21202"/>
    <cellStyle name="Percent 4 5 10" xfId="21203"/>
    <cellStyle name="Percent 4 5 10 2" xfId="53462"/>
    <cellStyle name="Percent 4 5 11" xfId="21204"/>
    <cellStyle name="Percent 4 5 11 2" xfId="53463"/>
    <cellStyle name="Percent 4 5 12" xfId="21205"/>
    <cellStyle name="Percent 4 5 12 2" xfId="53464"/>
    <cellStyle name="Percent 4 5 13" xfId="21206"/>
    <cellStyle name="Percent 4 5 13 2" xfId="53465"/>
    <cellStyle name="Percent 4 5 14" xfId="21207"/>
    <cellStyle name="Percent 4 5 14 2" xfId="53466"/>
    <cellStyle name="Percent 4 5 15" xfId="21208"/>
    <cellStyle name="Percent 4 5 15 2" xfId="53467"/>
    <cellStyle name="Percent 4 5 16" xfId="21209"/>
    <cellStyle name="Percent 4 5 16 2" xfId="53468"/>
    <cellStyle name="Percent 4 5 17" xfId="21210"/>
    <cellStyle name="Percent 4 5 17 2" xfId="53469"/>
    <cellStyle name="Percent 4 5 18" xfId="21211"/>
    <cellStyle name="Percent 4 5 18 2" xfId="53470"/>
    <cellStyle name="Percent 4 5 19" xfId="21212"/>
    <cellStyle name="Percent 4 5 19 2" xfId="53471"/>
    <cellStyle name="Percent 4 5 2" xfId="21213"/>
    <cellStyle name="Percent 4 5 2 2" xfId="53472"/>
    <cellStyle name="Percent 4 5 20" xfId="21214"/>
    <cellStyle name="Percent 4 5 20 2" xfId="53473"/>
    <cellStyle name="Percent 4 5 21" xfId="21215"/>
    <cellStyle name="Percent 4 5 21 2" xfId="53474"/>
    <cellStyle name="Percent 4 5 22" xfId="21216"/>
    <cellStyle name="Percent 4 5 22 2" xfId="53475"/>
    <cellStyle name="Percent 4 5 23" xfId="21217"/>
    <cellStyle name="Percent 4 5 23 2" xfId="53476"/>
    <cellStyle name="Percent 4 5 24" xfId="21218"/>
    <cellStyle name="Percent 4 5 24 2" xfId="53477"/>
    <cellStyle name="Percent 4 5 25" xfId="21219"/>
    <cellStyle name="Percent 4 5 25 2" xfId="53478"/>
    <cellStyle name="Percent 4 5 26" xfId="21220"/>
    <cellStyle name="Percent 4 5 26 2" xfId="53479"/>
    <cellStyle name="Percent 4 5 27" xfId="21221"/>
    <cellStyle name="Percent 4 5 27 2" xfId="53480"/>
    <cellStyle name="Percent 4 5 28" xfId="21222"/>
    <cellStyle name="Percent 4 5 28 2" xfId="53481"/>
    <cellStyle name="Percent 4 5 29" xfId="21223"/>
    <cellStyle name="Percent 4 5 29 2" xfId="53482"/>
    <cellStyle name="Percent 4 5 3" xfId="21224"/>
    <cellStyle name="Percent 4 5 3 2" xfId="53483"/>
    <cellStyle name="Percent 4 5 30" xfId="21225"/>
    <cellStyle name="Percent 4 5 30 2" xfId="53484"/>
    <cellStyle name="Percent 4 5 31" xfId="21226"/>
    <cellStyle name="Percent 4 5 31 2" xfId="53485"/>
    <cellStyle name="Percent 4 5 32" xfId="21227"/>
    <cellStyle name="Percent 4 5 32 2" xfId="53486"/>
    <cellStyle name="Percent 4 5 33" xfId="21228"/>
    <cellStyle name="Percent 4 5 33 2" xfId="53487"/>
    <cellStyle name="Percent 4 5 34" xfId="21229"/>
    <cellStyle name="Percent 4 5 34 2" xfId="53488"/>
    <cellStyle name="Percent 4 5 35" xfId="21230"/>
    <cellStyle name="Percent 4 5 35 2" xfId="53489"/>
    <cellStyle name="Percent 4 5 36" xfId="53490"/>
    <cellStyle name="Percent 4 5 37" xfId="53491"/>
    <cellStyle name="Percent 4 5 38" xfId="53492"/>
    <cellStyle name="Percent 4 5 39" xfId="53461"/>
    <cellStyle name="Percent 4 5 4" xfId="21231"/>
    <cellStyle name="Percent 4 5 4 2" xfId="53493"/>
    <cellStyle name="Percent 4 5 5" xfId="21232"/>
    <cellStyle name="Percent 4 5 5 2" xfId="53494"/>
    <cellStyle name="Percent 4 5 6" xfId="21233"/>
    <cellStyle name="Percent 4 5 6 2" xfId="53495"/>
    <cellStyle name="Percent 4 5 7" xfId="21234"/>
    <cellStyle name="Percent 4 5 7 2" xfId="53496"/>
    <cellStyle name="Percent 4 5 8" xfId="21235"/>
    <cellStyle name="Percent 4 5 8 2" xfId="53497"/>
    <cellStyle name="Percent 4 5 9" xfId="21236"/>
    <cellStyle name="Percent 4 5 9 2" xfId="53498"/>
    <cellStyle name="Percent 4 6" xfId="21237"/>
    <cellStyle name="Percent 4 6 10" xfId="21238"/>
    <cellStyle name="Percent 4 6 10 2" xfId="53500"/>
    <cellStyle name="Percent 4 6 11" xfId="21239"/>
    <cellStyle name="Percent 4 6 11 2" xfId="53501"/>
    <cellStyle name="Percent 4 6 12" xfId="21240"/>
    <cellStyle name="Percent 4 6 12 2" xfId="53502"/>
    <cellStyle name="Percent 4 6 13" xfId="21241"/>
    <cellStyle name="Percent 4 6 13 2" xfId="53503"/>
    <cellStyle name="Percent 4 6 14" xfId="21242"/>
    <cellStyle name="Percent 4 6 14 2" xfId="53504"/>
    <cellStyle name="Percent 4 6 15" xfId="21243"/>
    <cellStyle name="Percent 4 6 15 2" xfId="53505"/>
    <cellStyle name="Percent 4 6 16" xfId="21244"/>
    <cellStyle name="Percent 4 6 16 2" xfId="53506"/>
    <cellStyle name="Percent 4 6 17" xfId="21245"/>
    <cellStyle name="Percent 4 6 17 2" xfId="53507"/>
    <cellStyle name="Percent 4 6 18" xfId="21246"/>
    <cellStyle name="Percent 4 6 18 2" xfId="53508"/>
    <cellStyle name="Percent 4 6 19" xfId="21247"/>
    <cellStyle name="Percent 4 6 19 2" xfId="53509"/>
    <cellStyle name="Percent 4 6 2" xfId="21248"/>
    <cellStyle name="Percent 4 6 2 2" xfId="53510"/>
    <cellStyle name="Percent 4 6 20" xfId="21249"/>
    <cellStyle name="Percent 4 6 20 2" xfId="53511"/>
    <cellStyle name="Percent 4 6 21" xfId="21250"/>
    <cellStyle name="Percent 4 6 21 2" xfId="53512"/>
    <cellStyle name="Percent 4 6 22" xfId="21251"/>
    <cellStyle name="Percent 4 6 22 2" xfId="53513"/>
    <cellStyle name="Percent 4 6 23" xfId="21252"/>
    <cellStyle name="Percent 4 6 23 2" xfId="53514"/>
    <cellStyle name="Percent 4 6 24" xfId="21253"/>
    <cellStyle name="Percent 4 6 24 2" xfId="53515"/>
    <cellStyle name="Percent 4 6 25" xfId="21254"/>
    <cellStyle name="Percent 4 6 25 2" xfId="53516"/>
    <cellStyle name="Percent 4 6 26" xfId="21255"/>
    <cellStyle name="Percent 4 6 26 2" xfId="53517"/>
    <cellStyle name="Percent 4 6 27" xfId="21256"/>
    <cellStyle name="Percent 4 6 27 2" xfId="53518"/>
    <cellStyle name="Percent 4 6 28" xfId="21257"/>
    <cellStyle name="Percent 4 6 28 2" xfId="53519"/>
    <cellStyle name="Percent 4 6 29" xfId="21258"/>
    <cellStyle name="Percent 4 6 29 2" xfId="53520"/>
    <cellStyle name="Percent 4 6 3" xfId="21259"/>
    <cellStyle name="Percent 4 6 3 2" xfId="53521"/>
    <cellStyle name="Percent 4 6 30" xfId="21260"/>
    <cellStyle name="Percent 4 6 30 2" xfId="53522"/>
    <cellStyle name="Percent 4 6 31" xfId="21261"/>
    <cellStyle name="Percent 4 6 31 2" xfId="53523"/>
    <cellStyle name="Percent 4 6 32" xfId="21262"/>
    <cellStyle name="Percent 4 6 32 2" xfId="53524"/>
    <cellStyle name="Percent 4 6 33" xfId="21263"/>
    <cellStyle name="Percent 4 6 33 2" xfId="53525"/>
    <cellStyle name="Percent 4 6 34" xfId="21264"/>
    <cellStyle name="Percent 4 6 34 2" xfId="53526"/>
    <cellStyle name="Percent 4 6 35" xfId="21265"/>
    <cellStyle name="Percent 4 6 35 2" xfId="53527"/>
    <cellStyle name="Percent 4 6 36" xfId="53528"/>
    <cellStyle name="Percent 4 6 37" xfId="53529"/>
    <cellStyle name="Percent 4 6 38" xfId="53530"/>
    <cellStyle name="Percent 4 6 39" xfId="53499"/>
    <cellStyle name="Percent 4 6 4" xfId="21266"/>
    <cellStyle name="Percent 4 6 4 2" xfId="53531"/>
    <cellStyle name="Percent 4 6 5" xfId="21267"/>
    <cellStyle name="Percent 4 6 5 2" xfId="53532"/>
    <cellStyle name="Percent 4 6 6" xfId="21268"/>
    <cellStyle name="Percent 4 6 6 2" xfId="53533"/>
    <cellStyle name="Percent 4 6 7" xfId="21269"/>
    <cellStyle name="Percent 4 6 7 2" xfId="53534"/>
    <cellStyle name="Percent 4 6 8" xfId="21270"/>
    <cellStyle name="Percent 4 6 8 2" xfId="53535"/>
    <cellStyle name="Percent 4 6 9" xfId="21271"/>
    <cellStyle name="Percent 4 6 9 2" xfId="53536"/>
    <cellStyle name="Percent 4 7" xfId="21272"/>
    <cellStyle name="Percent 4 7 10" xfId="21273"/>
    <cellStyle name="Percent 4 7 10 2" xfId="53538"/>
    <cellStyle name="Percent 4 7 11" xfId="21274"/>
    <cellStyle name="Percent 4 7 11 2" xfId="53539"/>
    <cellStyle name="Percent 4 7 12" xfId="21275"/>
    <cellStyle name="Percent 4 7 12 2" xfId="53540"/>
    <cellStyle name="Percent 4 7 13" xfId="21276"/>
    <cellStyle name="Percent 4 7 13 2" xfId="53541"/>
    <cellStyle name="Percent 4 7 14" xfId="21277"/>
    <cellStyle name="Percent 4 7 14 2" xfId="53542"/>
    <cellStyle name="Percent 4 7 15" xfId="21278"/>
    <cellStyle name="Percent 4 7 15 2" xfId="53543"/>
    <cellStyle name="Percent 4 7 16" xfId="21279"/>
    <cellStyle name="Percent 4 7 16 2" xfId="53544"/>
    <cellStyle name="Percent 4 7 17" xfId="21280"/>
    <cellStyle name="Percent 4 7 17 2" xfId="53545"/>
    <cellStyle name="Percent 4 7 18" xfId="21281"/>
    <cellStyle name="Percent 4 7 18 2" xfId="53546"/>
    <cellStyle name="Percent 4 7 19" xfId="21282"/>
    <cellStyle name="Percent 4 7 19 2" xfId="53547"/>
    <cellStyle name="Percent 4 7 2" xfId="21283"/>
    <cellStyle name="Percent 4 7 2 2" xfId="53548"/>
    <cellStyle name="Percent 4 7 20" xfId="21284"/>
    <cellStyle name="Percent 4 7 20 2" xfId="53549"/>
    <cellStyle name="Percent 4 7 21" xfId="21285"/>
    <cellStyle name="Percent 4 7 21 2" xfId="53550"/>
    <cellStyle name="Percent 4 7 22" xfId="21286"/>
    <cellStyle name="Percent 4 7 22 2" xfId="53551"/>
    <cellStyle name="Percent 4 7 23" xfId="21287"/>
    <cellStyle name="Percent 4 7 23 2" xfId="53552"/>
    <cellStyle name="Percent 4 7 24" xfId="21288"/>
    <cellStyle name="Percent 4 7 24 2" xfId="53553"/>
    <cellStyle name="Percent 4 7 25" xfId="21289"/>
    <cellStyle name="Percent 4 7 25 2" xfId="53554"/>
    <cellStyle name="Percent 4 7 26" xfId="21290"/>
    <cellStyle name="Percent 4 7 26 2" xfId="53555"/>
    <cellStyle name="Percent 4 7 27" xfId="21291"/>
    <cellStyle name="Percent 4 7 27 2" xfId="53556"/>
    <cellStyle name="Percent 4 7 28" xfId="21292"/>
    <cellStyle name="Percent 4 7 28 2" xfId="53557"/>
    <cellStyle name="Percent 4 7 29" xfId="21293"/>
    <cellStyle name="Percent 4 7 29 2" xfId="53558"/>
    <cellStyle name="Percent 4 7 3" xfId="21294"/>
    <cellStyle name="Percent 4 7 3 2" xfId="53559"/>
    <cellStyle name="Percent 4 7 30" xfId="21295"/>
    <cellStyle name="Percent 4 7 30 2" xfId="53560"/>
    <cellStyle name="Percent 4 7 31" xfId="21296"/>
    <cellStyle name="Percent 4 7 31 2" xfId="53561"/>
    <cellStyle name="Percent 4 7 32" xfId="21297"/>
    <cellStyle name="Percent 4 7 32 2" xfId="53562"/>
    <cellStyle name="Percent 4 7 33" xfId="21298"/>
    <cellStyle name="Percent 4 7 33 2" xfId="53563"/>
    <cellStyle name="Percent 4 7 34" xfId="21299"/>
    <cellStyle name="Percent 4 7 34 2" xfId="53564"/>
    <cellStyle name="Percent 4 7 35" xfId="21300"/>
    <cellStyle name="Percent 4 7 35 2" xfId="53565"/>
    <cellStyle name="Percent 4 7 36" xfId="53566"/>
    <cellStyle name="Percent 4 7 37" xfId="53567"/>
    <cellStyle name="Percent 4 7 38" xfId="53568"/>
    <cellStyle name="Percent 4 7 39" xfId="53537"/>
    <cellStyle name="Percent 4 7 4" xfId="21301"/>
    <cellStyle name="Percent 4 7 4 2" xfId="53569"/>
    <cellStyle name="Percent 4 7 5" xfId="21302"/>
    <cellStyle name="Percent 4 7 5 2" xfId="53570"/>
    <cellStyle name="Percent 4 7 6" xfId="21303"/>
    <cellStyle name="Percent 4 7 6 2" xfId="53571"/>
    <cellStyle name="Percent 4 7 7" xfId="21304"/>
    <cellStyle name="Percent 4 7 7 2" xfId="53572"/>
    <cellStyle name="Percent 4 7 8" xfId="21305"/>
    <cellStyle name="Percent 4 7 8 2" xfId="53573"/>
    <cellStyle name="Percent 4 7 9" xfId="21306"/>
    <cellStyle name="Percent 4 7 9 2" xfId="53574"/>
    <cellStyle name="Percent 4 8" xfId="21307"/>
    <cellStyle name="Percent 4 8 10" xfId="21308"/>
    <cellStyle name="Percent 4 8 10 2" xfId="53576"/>
    <cellStyle name="Percent 4 8 11" xfId="21309"/>
    <cellStyle name="Percent 4 8 11 2" xfId="53577"/>
    <cellStyle name="Percent 4 8 12" xfId="21310"/>
    <cellStyle name="Percent 4 8 12 2" xfId="53578"/>
    <cellStyle name="Percent 4 8 13" xfId="21311"/>
    <cellStyle name="Percent 4 8 13 2" xfId="53579"/>
    <cellStyle name="Percent 4 8 14" xfId="21312"/>
    <cellStyle name="Percent 4 8 14 2" xfId="53580"/>
    <cellStyle name="Percent 4 8 15" xfId="21313"/>
    <cellStyle name="Percent 4 8 15 2" xfId="53581"/>
    <cellStyle name="Percent 4 8 16" xfId="21314"/>
    <cellStyle name="Percent 4 8 16 2" xfId="53582"/>
    <cellStyle name="Percent 4 8 17" xfId="21315"/>
    <cellStyle name="Percent 4 8 17 2" xfId="53583"/>
    <cellStyle name="Percent 4 8 18" xfId="21316"/>
    <cellStyle name="Percent 4 8 18 2" xfId="53584"/>
    <cellStyle name="Percent 4 8 19" xfId="21317"/>
    <cellStyle name="Percent 4 8 19 2" xfId="53585"/>
    <cellStyle name="Percent 4 8 2" xfId="21318"/>
    <cellStyle name="Percent 4 8 2 2" xfId="53586"/>
    <cellStyle name="Percent 4 8 20" xfId="21319"/>
    <cellStyle name="Percent 4 8 20 2" xfId="53587"/>
    <cellStyle name="Percent 4 8 21" xfId="21320"/>
    <cellStyle name="Percent 4 8 21 2" xfId="53588"/>
    <cellStyle name="Percent 4 8 22" xfId="21321"/>
    <cellStyle name="Percent 4 8 22 2" xfId="53589"/>
    <cellStyle name="Percent 4 8 23" xfId="21322"/>
    <cellStyle name="Percent 4 8 23 2" xfId="53590"/>
    <cellStyle name="Percent 4 8 24" xfId="21323"/>
    <cellStyle name="Percent 4 8 24 2" xfId="53591"/>
    <cellStyle name="Percent 4 8 25" xfId="21324"/>
    <cellStyle name="Percent 4 8 25 2" xfId="53592"/>
    <cellStyle name="Percent 4 8 26" xfId="21325"/>
    <cellStyle name="Percent 4 8 26 2" xfId="53593"/>
    <cellStyle name="Percent 4 8 27" xfId="21326"/>
    <cellStyle name="Percent 4 8 27 2" xfId="53594"/>
    <cellStyle name="Percent 4 8 28" xfId="21327"/>
    <cellStyle name="Percent 4 8 28 2" xfId="53595"/>
    <cellStyle name="Percent 4 8 29" xfId="21328"/>
    <cellStyle name="Percent 4 8 29 2" xfId="53596"/>
    <cellStyle name="Percent 4 8 3" xfId="21329"/>
    <cellStyle name="Percent 4 8 3 2" xfId="53597"/>
    <cellStyle name="Percent 4 8 30" xfId="21330"/>
    <cellStyle name="Percent 4 8 30 2" xfId="53598"/>
    <cellStyle name="Percent 4 8 31" xfId="21331"/>
    <cellStyle name="Percent 4 8 31 2" xfId="53599"/>
    <cellStyle name="Percent 4 8 32" xfId="21332"/>
    <cellStyle name="Percent 4 8 32 2" xfId="53600"/>
    <cellStyle name="Percent 4 8 33" xfId="21333"/>
    <cellStyle name="Percent 4 8 33 2" xfId="53601"/>
    <cellStyle name="Percent 4 8 34" xfId="21334"/>
    <cellStyle name="Percent 4 8 34 2" xfId="53602"/>
    <cellStyle name="Percent 4 8 35" xfId="21335"/>
    <cellStyle name="Percent 4 8 35 2" xfId="53603"/>
    <cellStyle name="Percent 4 8 36" xfId="53604"/>
    <cellStyle name="Percent 4 8 37" xfId="53605"/>
    <cellStyle name="Percent 4 8 38" xfId="53606"/>
    <cellStyle name="Percent 4 8 39" xfId="53575"/>
    <cellStyle name="Percent 4 8 4" xfId="21336"/>
    <cellStyle name="Percent 4 8 4 2" xfId="53607"/>
    <cellStyle name="Percent 4 8 5" xfId="21337"/>
    <cellStyle name="Percent 4 8 5 2" xfId="53608"/>
    <cellStyle name="Percent 4 8 6" xfId="21338"/>
    <cellStyle name="Percent 4 8 6 2" xfId="53609"/>
    <cellStyle name="Percent 4 8 7" xfId="21339"/>
    <cellStyle name="Percent 4 8 7 2" xfId="53610"/>
    <cellStyle name="Percent 4 8 8" xfId="21340"/>
    <cellStyle name="Percent 4 8 8 2" xfId="53611"/>
    <cellStyle name="Percent 4 8 9" xfId="21341"/>
    <cellStyle name="Percent 4 8 9 2" xfId="53612"/>
    <cellStyle name="Percent 4 9" xfId="21342"/>
    <cellStyle name="Percent 4 9 10" xfId="21343"/>
    <cellStyle name="Percent 4 9 10 2" xfId="53614"/>
    <cellStyle name="Percent 4 9 11" xfId="21344"/>
    <cellStyle name="Percent 4 9 11 2" xfId="53615"/>
    <cellStyle name="Percent 4 9 12" xfId="21345"/>
    <cellStyle name="Percent 4 9 12 2" xfId="53616"/>
    <cellStyle name="Percent 4 9 13" xfId="21346"/>
    <cellStyle name="Percent 4 9 13 2" xfId="53617"/>
    <cellStyle name="Percent 4 9 14" xfId="21347"/>
    <cellStyle name="Percent 4 9 14 2" xfId="53618"/>
    <cellStyle name="Percent 4 9 15" xfId="21348"/>
    <cellStyle name="Percent 4 9 15 2" xfId="53619"/>
    <cellStyle name="Percent 4 9 16" xfId="21349"/>
    <cellStyle name="Percent 4 9 16 2" xfId="53620"/>
    <cellStyle name="Percent 4 9 17" xfId="21350"/>
    <cellStyle name="Percent 4 9 17 2" xfId="53621"/>
    <cellStyle name="Percent 4 9 18" xfId="21351"/>
    <cellStyle name="Percent 4 9 18 2" xfId="53622"/>
    <cellStyle name="Percent 4 9 19" xfId="21352"/>
    <cellStyle name="Percent 4 9 19 2" xfId="53623"/>
    <cellStyle name="Percent 4 9 2" xfId="21353"/>
    <cellStyle name="Percent 4 9 2 2" xfId="53624"/>
    <cellStyle name="Percent 4 9 20" xfId="21354"/>
    <cellStyle name="Percent 4 9 20 2" xfId="53625"/>
    <cellStyle name="Percent 4 9 21" xfId="21355"/>
    <cellStyle name="Percent 4 9 21 2" xfId="53626"/>
    <cellStyle name="Percent 4 9 22" xfId="21356"/>
    <cellStyle name="Percent 4 9 22 2" xfId="53627"/>
    <cellStyle name="Percent 4 9 23" xfId="21357"/>
    <cellStyle name="Percent 4 9 23 2" xfId="53628"/>
    <cellStyle name="Percent 4 9 24" xfId="21358"/>
    <cellStyle name="Percent 4 9 24 2" xfId="53629"/>
    <cellStyle name="Percent 4 9 25" xfId="21359"/>
    <cellStyle name="Percent 4 9 25 2" xfId="53630"/>
    <cellStyle name="Percent 4 9 26" xfId="21360"/>
    <cellStyle name="Percent 4 9 26 2" xfId="53631"/>
    <cellStyle name="Percent 4 9 27" xfId="21361"/>
    <cellStyle name="Percent 4 9 27 2" xfId="53632"/>
    <cellStyle name="Percent 4 9 28" xfId="21362"/>
    <cellStyle name="Percent 4 9 28 2" xfId="53633"/>
    <cellStyle name="Percent 4 9 29" xfId="21363"/>
    <cellStyle name="Percent 4 9 29 2" xfId="53634"/>
    <cellStyle name="Percent 4 9 3" xfId="21364"/>
    <cellStyle name="Percent 4 9 3 2" xfId="53635"/>
    <cellStyle name="Percent 4 9 30" xfId="21365"/>
    <cellStyle name="Percent 4 9 30 2" xfId="53636"/>
    <cellStyle name="Percent 4 9 31" xfId="21366"/>
    <cellStyle name="Percent 4 9 31 2" xfId="53637"/>
    <cellStyle name="Percent 4 9 32" xfId="21367"/>
    <cellStyle name="Percent 4 9 32 2" xfId="53638"/>
    <cellStyle name="Percent 4 9 33" xfId="21368"/>
    <cellStyle name="Percent 4 9 33 2" xfId="53639"/>
    <cellStyle name="Percent 4 9 34" xfId="21369"/>
    <cellStyle name="Percent 4 9 34 2" xfId="53640"/>
    <cellStyle name="Percent 4 9 35" xfId="21370"/>
    <cellStyle name="Percent 4 9 35 2" xfId="53641"/>
    <cellStyle name="Percent 4 9 36" xfId="53642"/>
    <cellStyle name="Percent 4 9 37" xfId="53643"/>
    <cellStyle name="Percent 4 9 38" xfId="53644"/>
    <cellStyle name="Percent 4 9 39" xfId="53613"/>
    <cellStyle name="Percent 4 9 4" xfId="21371"/>
    <cellStyle name="Percent 4 9 4 2" xfId="53645"/>
    <cellStyle name="Percent 4 9 5" xfId="21372"/>
    <cellStyle name="Percent 4 9 5 2" xfId="53646"/>
    <cellStyle name="Percent 4 9 6" xfId="21373"/>
    <cellStyle name="Percent 4 9 6 2" xfId="53647"/>
    <cellStyle name="Percent 4 9 7" xfId="21374"/>
    <cellStyle name="Percent 4 9 7 2" xfId="53648"/>
    <cellStyle name="Percent 4 9 8" xfId="21375"/>
    <cellStyle name="Percent 4 9 8 2" xfId="53649"/>
    <cellStyle name="Percent 4 9 9" xfId="21376"/>
    <cellStyle name="Percent 4 9 9 2" xfId="53650"/>
    <cellStyle name="Percent 40" xfId="21377"/>
    <cellStyle name="Percent 41" xfId="21378"/>
    <cellStyle name="Percent 42" xfId="21379"/>
    <cellStyle name="Percent 43" xfId="21380"/>
    <cellStyle name="Percent 44" xfId="21381"/>
    <cellStyle name="Percent 45" xfId="21382"/>
    <cellStyle name="Percent 46" xfId="21383"/>
    <cellStyle name="Percent 47" xfId="21384"/>
    <cellStyle name="Percent 48" xfId="21385"/>
    <cellStyle name="Percent 49" xfId="21386"/>
    <cellStyle name="Percent 5" xfId="235"/>
    <cellStyle name="Percent 5 10" xfId="21387"/>
    <cellStyle name="Percent 5 11" xfId="21388"/>
    <cellStyle name="Percent 5 12" xfId="21389"/>
    <cellStyle name="Percent 5 13" xfId="21390"/>
    <cellStyle name="Percent 5 14" xfId="21391"/>
    <cellStyle name="Percent 5 15" xfId="21392"/>
    <cellStyle name="Percent 5 16" xfId="21393"/>
    <cellStyle name="Percent 5 17" xfId="21394"/>
    <cellStyle name="Percent 5 18" xfId="21395"/>
    <cellStyle name="Percent 5 19" xfId="21396"/>
    <cellStyle name="Percent 5 2" xfId="236"/>
    <cellStyle name="Percent 5 2 2" xfId="21397"/>
    <cellStyle name="Percent 5 2 2 2" xfId="21398"/>
    <cellStyle name="Percent 5 2 3" xfId="21399"/>
    <cellStyle name="Percent 5 20" xfId="21400"/>
    <cellStyle name="Percent 5 21" xfId="21401"/>
    <cellStyle name="Percent 5 3" xfId="21402"/>
    <cellStyle name="Percent 5 3 2" xfId="21403"/>
    <cellStyle name="Percent 5 4" xfId="21404"/>
    <cellStyle name="Percent 5 5" xfId="21405"/>
    <cellStyle name="Percent 5 6" xfId="21406"/>
    <cellStyle name="Percent 5 7" xfId="21407"/>
    <cellStyle name="Percent 5 8" xfId="21408"/>
    <cellStyle name="Percent 5 9" xfId="21409"/>
    <cellStyle name="Percent 50" xfId="21410"/>
    <cellStyle name="Percent 51" xfId="21411"/>
    <cellStyle name="Percent 52" xfId="21412"/>
    <cellStyle name="Percent 53" xfId="21413"/>
    <cellStyle name="Percent 54" xfId="21414"/>
    <cellStyle name="Percent 55" xfId="21415"/>
    <cellStyle name="Percent 56" xfId="21416"/>
    <cellStyle name="Percent 57" xfId="21417"/>
    <cellStyle name="Percent 58" xfId="21418"/>
    <cellStyle name="Percent 59" xfId="21419"/>
    <cellStyle name="Percent 6" xfId="237"/>
    <cellStyle name="Percent 6 10" xfId="21420"/>
    <cellStyle name="Percent 6 10 10" xfId="21421"/>
    <cellStyle name="Percent 6 10 10 2" xfId="53652"/>
    <cellStyle name="Percent 6 10 11" xfId="21422"/>
    <cellStyle name="Percent 6 10 11 2" xfId="53653"/>
    <cellStyle name="Percent 6 10 12" xfId="21423"/>
    <cellStyle name="Percent 6 10 12 2" xfId="53654"/>
    <cellStyle name="Percent 6 10 13" xfId="21424"/>
    <cellStyle name="Percent 6 10 13 2" xfId="53655"/>
    <cellStyle name="Percent 6 10 14" xfId="21425"/>
    <cellStyle name="Percent 6 10 14 2" xfId="53656"/>
    <cellStyle name="Percent 6 10 15" xfId="21426"/>
    <cellStyle name="Percent 6 10 15 2" xfId="53657"/>
    <cellStyle name="Percent 6 10 16" xfId="21427"/>
    <cellStyle name="Percent 6 10 16 2" xfId="53658"/>
    <cellStyle name="Percent 6 10 17" xfId="21428"/>
    <cellStyle name="Percent 6 10 17 2" xfId="53659"/>
    <cellStyle name="Percent 6 10 18" xfId="21429"/>
    <cellStyle name="Percent 6 10 18 2" xfId="53660"/>
    <cellStyle name="Percent 6 10 19" xfId="21430"/>
    <cellStyle name="Percent 6 10 19 2" xfId="53661"/>
    <cellStyle name="Percent 6 10 2" xfId="21431"/>
    <cellStyle name="Percent 6 10 2 2" xfId="53662"/>
    <cellStyle name="Percent 6 10 20" xfId="21432"/>
    <cellStyle name="Percent 6 10 20 2" xfId="53663"/>
    <cellStyle name="Percent 6 10 21" xfId="21433"/>
    <cellStyle name="Percent 6 10 21 2" xfId="53664"/>
    <cellStyle name="Percent 6 10 22" xfId="21434"/>
    <cellStyle name="Percent 6 10 22 2" xfId="53665"/>
    <cellStyle name="Percent 6 10 23" xfId="21435"/>
    <cellStyle name="Percent 6 10 23 2" xfId="53666"/>
    <cellStyle name="Percent 6 10 24" xfId="21436"/>
    <cellStyle name="Percent 6 10 24 2" xfId="53667"/>
    <cellStyle name="Percent 6 10 25" xfId="21437"/>
    <cellStyle name="Percent 6 10 25 2" xfId="53668"/>
    <cellStyle name="Percent 6 10 26" xfId="21438"/>
    <cellStyle name="Percent 6 10 26 2" xfId="53669"/>
    <cellStyle name="Percent 6 10 27" xfId="21439"/>
    <cellStyle name="Percent 6 10 27 2" xfId="53670"/>
    <cellStyle name="Percent 6 10 28" xfId="21440"/>
    <cellStyle name="Percent 6 10 28 2" xfId="53671"/>
    <cellStyle name="Percent 6 10 29" xfId="21441"/>
    <cellStyle name="Percent 6 10 29 2" xfId="53672"/>
    <cellStyle name="Percent 6 10 3" xfId="21442"/>
    <cellStyle name="Percent 6 10 3 2" xfId="53673"/>
    <cellStyle name="Percent 6 10 30" xfId="21443"/>
    <cellStyle name="Percent 6 10 30 2" xfId="53674"/>
    <cellStyle name="Percent 6 10 31" xfId="21444"/>
    <cellStyle name="Percent 6 10 31 2" xfId="53675"/>
    <cellStyle name="Percent 6 10 32" xfId="21445"/>
    <cellStyle name="Percent 6 10 32 2" xfId="53676"/>
    <cellStyle name="Percent 6 10 33" xfId="21446"/>
    <cellStyle name="Percent 6 10 33 2" xfId="53677"/>
    <cellStyle name="Percent 6 10 34" xfId="21447"/>
    <cellStyle name="Percent 6 10 34 2" xfId="53678"/>
    <cellStyle name="Percent 6 10 35" xfId="21448"/>
    <cellStyle name="Percent 6 10 35 2" xfId="53679"/>
    <cellStyle name="Percent 6 10 36" xfId="53680"/>
    <cellStyle name="Percent 6 10 37" xfId="53681"/>
    <cellStyle name="Percent 6 10 38" xfId="53682"/>
    <cellStyle name="Percent 6 10 39" xfId="53651"/>
    <cellStyle name="Percent 6 10 4" xfId="21449"/>
    <cellStyle name="Percent 6 10 4 2" xfId="53683"/>
    <cellStyle name="Percent 6 10 5" xfId="21450"/>
    <cellStyle name="Percent 6 10 5 2" xfId="53684"/>
    <cellStyle name="Percent 6 10 6" xfId="21451"/>
    <cellStyle name="Percent 6 10 6 2" xfId="53685"/>
    <cellStyle name="Percent 6 10 7" xfId="21452"/>
    <cellStyle name="Percent 6 10 7 2" xfId="53686"/>
    <cellStyle name="Percent 6 10 8" xfId="21453"/>
    <cellStyle name="Percent 6 10 8 2" xfId="53687"/>
    <cellStyle name="Percent 6 10 9" xfId="21454"/>
    <cellStyle name="Percent 6 10 9 2" xfId="53688"/>
    <cellStyle name="Percent 6 11" xfId="21455"/>
    <cellStyle name="Percent 6 11 10" xfId="21456"/>
    <cellStyle name="Percent 6 11 10 2" xfId="53690"/>
    <cellStyle name="Percent 6 11 11" xfId="21457"/>
    <cellStyle name="Percent 6 11 11 2" xfId="53691"/>
    <cellStyle name="Percent 6 11 12" xfId="21458"/>
    <cellStyle name="Percent 6 11 12 2" xfId="53692"/>
    <cellStyle name="Percent 6 11 13" xfId="21459"/>
    <cellStyle name="Percent 6 11 13 2" xfId="53693"/>
    <cellStyle name="Percent 6 11 14" xfId="21460"/>
    <cellStyle name="Percent 6 11 14 2" xfId="53694"/>
    <cellStyle name="Percent 6 11 15" xfId="21461"/>
    <cellStyle name="Percent 6 11 15 2" xfId="53695"/>
    <cellStyle name="Percent 6 11 16" xfId="21462"/>
    <cellStyle name="Percent 6 11 16 2" xfId="53696"/>
    <cellStyle name="Percent 6 11 17" xfId="21463"/>
    <cellStyle name="Percent 6 11 17 2" xfId="53697"/>
    <cellStyle name="Percent 6 11 18" xfId="21464"/>
    <cellStyle name="Percent 6 11 18 2" xfId="53698"/>
    <cellStyle name="Percent 6 11 19" xfId="21465"/>
    <cellStyle name="Percent 6 11 19 2" xfId="53699"/>
    <cellStyle name="Percent 6 11 2" xfId="21466"/>
    <cellStyle name="Percent 6 11 2 2" xfId="53700"/>
    <cellStyle name="Percent 6 11 20" xfId="21467"/>
    <cellStyle name="Percent 6 11 20 2" xfId="53701"/>
    <cellStyle name="Percent 6 11 21" xfId="21468"/>
    <cellStyle name="Percent 6 11 21 2" xfId="53702"/>
    <cellStyle name="Percent 6 11 22" xfId="21469"/>
    <cellStyle name="Percent 6 11 22 2" xfId="53703"/>
    <cellStyle name="Percent 6 11 23" xfId="21470"/>
    <cellStyle name="Percent 6 11 23 2" xfId="53704"/>
    <cellStyle name="Percent 6 11 24" xfId="21471"/>
    <cellStyle name="Percent 6 11 24 2" xfId="53705"/>
    <cellStyle name="Percent 6 11 25" xfId="21472"/>
    <cellStyle name="Percent 6 11 25 2" xfId="53706"/>
    <cellStyle name="Percent 6 11 26" xfId="21473"/>
    <cellStyle name="Percent 6 11 26 2" xfId="53707"/>
    <cellStyle name="Percent 6 11 27" xfId="21474"/>
    <cellStyle name="Percent 6 11 27 2" xfId="53708"/>
    <cellStyle name="Percent 6 11 28" xfId="21475"/>
    <cellStyle name="Percent 6 11 28 2" xfId="53709"/>
    <cellStyle name="Percent 6 11 29" xfId="21476"/>
    <cellStyle name="Percent 6 11 29 2" xfId="53710"/>
    <cellStyle name="Percent 6 11 3" xfId="21477"/>
    <cellStyle name="Percent 6 11 3 2" xfId="53711"/>
    <cellStyle name="Percent 6 11 30" xfId="21478"/>
    <cellStyle name="Percent 6 11 30 2" xfId="53712"/>
    <cellStyle name="Percent 6 11 31" xfId="21479"/>
    <cellStyle name="Percent 6 11 31 2" xfId="53713"/>
    <cellStyle name="Percent 6 11 32" xfId="21480"/>
    <cellStyle name="Percent 6 11 32 2" xfId="53714"/>
    <cellStyle name="Percent 6 11 33" xfId="21481"/>
    <cellStyle name="Percent 6 11 33 2" xfId="53715"/>
    <cellStyle name="Percent 6 11 34" xfId="21482"/>
    <cellStyle name="Percent 6 11 34 2" xfId="53716"/>
    <cellStyle name="Percent 6 11 35" xfId="21483"/>
    <cellStyle name="Percent 6 11 35 2" xfId="53717"/>
    <cellStyle name="Percent 6 11 36" xfId="53718"/>
    <cellStyle name="Percent 6 11 37" xfId="53719"/>
    <cellStyle name="Percent 6 11 38" xfId="53720"/>
    <cellStyle name="Percent 6 11 39" xfId="53689"/>
    <cellStyle name="Percent 6 11 4" xfId="21484"/>
    <cellStyle name="Percent 6 11 4 2" xfId="53721"/>
    <cellStyle name="Percent 6 11 5" xfId="21485"/>
    <cellStyle name="Percent 6 11 5 2" xfId="53722"/>
    <cellStyle name="Percent 6 11 6" xfId="21486"/>
    <cellStyle name="Percent 6 11 6 2" xfId="53723"/>
    <cellStyle name="Percent 6 11 7" xfId="21487"/>
    <cellStyle name="Percent 6 11 7 2" xfId="53724"/>
    <cellStyle name="Percent 6 11 8" xfId="21488"/>
    <cellStyle name="Percent 6 11 8 2" xfId="53725"/>
    <cellStyle name="Percent 6 11 9" xfId="21489"/>
    <cellStyle name="Percent 6 11 9 2" xfId="53726"/>
    <cellStyle name="Percent 6 12" xfId="21490"/>
    <cellStyle name="Percent 6 12 10" xfId="21491"/>
    <cellStyle name="Percent 6 12 10 2" xfId="53728"/>
    <cellStyle name="Percent 6 12 11" xfId="21492"/>
    <cellStyle name="Percent 6 12 11 2" xfId="53729"/>
    <cellStyle name="Percent 6 12 12" xfId="21493"/>
    <cellStyle name="Percent 6 12 12 2" xfId="53730"/>
    <cellStyle name="Percent 6 12 13" xfId="21494"/>
    <cellStyle name="Percent 6 12 13 2" xfId="53731"/>
    <cellStyle name="Percent 6 12 14" xfId="21495"/>
    <cellStyle name="Percent 6 12 14 2" xfId="53732"/>
    <cellStyle name="Percent 6 12 15" xfId="21496"/>
    <cellStyle name="Percent 6 12 15 2" xfId="53733"/>
    <cellStyle name="Percent 6 12 16" xfId="21497"/>
    <cellStyle name="Percent 6 12 16 2" xfId="53734"/>
    <cellStyle name="Percent 6 12 17" xfId="21498"/>
    <cellStyle name="Percent 6 12 17 2" xfId="53735"/>
    <cellStyle name="Percent 6 12 18" xfId="21499"/>
    <cellStyle name="Percent 6 12 18 2" xfId="53736"/>
    <cellStyle name="Percent 6 12 19" xfId="21500"/>
    <cellStyle name="Percent 6 12 19 2" xfId="53737"/>
    <cellStyle name="Percent 6 12 2" xfId="21501"/>
    <cellStyle name="Percent 6 12 2 2" xfId="53738"/>
    <cellStyle name="Percent 6 12 20" xfId="21502"/>
    <cellStyle name="Percent 6 12 20 2" xfId="53739"/>
    <cellStyle name="Percent 6 12 21" xfId="21503"/>
    <cellStyle name="Percent 6 12 21 2" xfId="53740"/>
    <cellStyle name="Percent 6 12 22" xfId="21504"/>
    <cellStyle name="Percent 6 12 22 2" xfId="53741"/>
    <cellStyle name="Percent 6 12 23" xfId="21505"/>
    <cellStyle name="Percent 6 12 23 2" xfId="53742"/>
    <cellStyle name="Percent 6 12 24" xfId="21506"/>
    <cellStyle name="Percent 6 12 24 2" xfId="53743"/>
    <cellStyle name="Percent 6 12 25" xfId="21507"/>
    <cellStyle name="Percent 6 12 25 2" xfId="53744"/>
    <cellStyle name="Percent 6 12 26" xfId="21508"/>
    <cellStyle name="Percent 6 12 26 2" xfId="53745"/>
    <cellStyle name="Percent 6 12 27" xfId="21509"/>
    <cellStyle name="Percent 6 12 27 2" xfId="53746"/>
    <cellStyle name="Percent 6 12 28" xfId="21510"/>
    <cellStyle name="Percent 6 12 28 2" xfId="53747"/>
    <cellStyle name="Percent 6 12 29" xfId="21511"/>
    <cellStyle name="Percent 6 12 29 2" xfId="53748"/>
    <cellStyle name="Percent 6 12 3" xfId="21512"/>
    <cellStyle name="Percent 6 12 3 2" xfId="53749"/>
    <cellStyle name="Percent 6 12 30" xfId="21513"/>
    <cellStyle name="Percent 6 12 30 2" xfId="53750"/>
    <cellStyle name="Percent 6 12 31" xfId="21514"/>
    <cellStyle name="Percent 6 12 31 2" xfId="53751"/>
    <cellStyle name="Percent 6 12 32" xfId="21515"/>
    <cellStyle name="Percent 6 12 32 2" xfId="53752"/>
    <cellStyle name="Percent 6 12 33" xfId="21516"/>
    <cellStyle name="Percent 6 12 33 2" xfId="53753"/>
    <cellStyle name="Percent 6 12 34" xfId="21517"/>
    <cellStyle name="Percent 6 12 34 2" xfId="53754"/>
    <cellStyle name="Percent 6 12 35" xfId="21518"/>
    <cellStyle name="Percent 6 12 35 2" xfId="53755"/>
    <cellStyle name="Percent 6 12 36" xfId="53756"/>
    <cellStyle name="Percent 6 12 37" xfId="53757"/>
    <cellStyle name="Percent 6 12 38" xfId="53758"/>
    <cellStyle name="Percent 6 12 39" xfId="53727"/>
    <cellStyle name="Percent 6 12 4" xfId="21519"/>
    <cellStyle name="Percent 6 12 4 2" xfId="53759"/>
    <cellStyle name="Percent 6 12 5" xfId="21520"/>
    <cellStyle name="Percent 6 12 5 2" xfId="53760"/>
    <cellStyle name="Percent 6 12 6" xfId="21521"/>
    <cellStyle name="Percent 6 12 6 2" xfId="53761"/>
    <cellStyle name="Percent 6 12 7" xfId="21522"/>
    <cellStyle name="Percent 6 12 7 2" xfId="53762"/>
    <cellStyle name="Percent 6 12 8" xfId="21523"/>
    <cellStyle name="Percent 6 12 8 2" xfId="53763"/>
    <cellStyle name="Percent 6 12 9" xfId="21524"/>
    <cellStyle name="Percent 6 12 9 2" xfId="53764"/>
    <cellStyle name="Percent 6 13" xfId="21525"/>
    <cellStyle name="Percent 6 13 10" xfId="21526"/>
    <cellStyle name="Percent 6 13 10 2" xfId="53766"/>
    <cellStyle name="Percent 6 13 11" xfId="21527"/>
    <cellStyle name="Percent 6 13 11 2" xfId="53767"/>
    <cellStyle name="Percent 6 13 12" xfId="21528"/>
    <cellStyle name="Percent 6 13 12 2" xfId="53768"/>
    <cellStyle name="Percent 6 13 13" xfId="21529"/>
    <cellStyle name="Percent 6 13 13 2" xfId="53769"/>
    <cellStyle name="Percent 6 13 14" xfId="21530"/>
    <cellStyle name="Percent 6 13 14 2" xfId="53770"/>
    <cellStyle name="Percent 6 13 15" xfId="21531"/>
    <cellStyle name="Percent 6 13 15 2" xfId="53771"/>
    <cellStyle name="Percent 6 13 16" xfId="21532"/>
    <cellStyle name="Percent 6 13 16 2" xfId="53772"/>
    <cellStyle name="Percent 6 13 17" xfId="21533"/>
    <cellStyle name="Percent 6 13 17 2" xfId="53773"/>
    <cellStyle name="Percent 6 13 18" xfId="21534"/>
    <cellStyle name="Percent 6 13 18 2" xfId="53774"/>
    <cellStyle name="Percent 6 13 19" xfId="21535"/>
    <cellStyle name="Percent 6 13 19 2" xfId="53775"/>
    <cellStyle name="Percent 6 13 2" xfId="21536"/>
    <cellStyle name="Percent 6 13 2 2" xfId="53776"/>
    <cellStyle name="Percent 6 13 20" xfId="21537"/>
    <cellStyle name="Percent 6 13 20 2" xfId="53777"/>
    <cellStyle name="Percent 6 13 21" xfId="21538"/>
    <cellStyle name="Percent 6 13 21 2" xfId="53778"/>
    <cellStyle name="Percent 6 13 22" xfId="21539"/>
    <cellStyle name="Percent 6 13 22 2" xfId="53779"/>
    <cellStyle name="Percent 6 13 23" xfId="21540"/>
    <cellStyle name="Percent 6 13 23 2" xfId="53780"/>
    <cellStyle name="Percent 6 13 24" xfId="21541"/>
    <cellStyle name="Percent 6 13 24 2" xfId="53781"/>
    <cellStyle name="Percent 6 13 25" xfId="21542"/>
    <cellStyle name="Percent 6 13 25 2" xfId="53782"/>
    <cellStyle name="Percent 6 13 26" xfId="21543"/>
    <cellStyle name="Percent 6 13 26 2" xfId="53783"/>
    <cellStyle name="Percent 6 13 27" xfId="21544"/>
    <cellStyle name="Percent 6 13 27 2" xfId="53784"/>
    <cellStyle name="Percent 6 13 28" xfId="21545"/>
    <cellStyle name="Percent 6 13 28 2" xfId="53785"/>
    <cellStyle name="Percent 6 13 29" xfId="21546"/>
    <cellStyle name="Percent 6 13 29 2" xfId="53786"/>
    <cellStyle name="Percent 6 13 3" xfId="21547"/>
    <cellStyle name="Percent 6 13 3 2" xfId="53787"/>
    <cellStyle name="Percent 6 13 30" xfId="21548"/>
    <cellStyle name="Percent 6 13 30 2" xfId="53788"/>
    <cellStyle name="Percent 6 13 31" xfId="21549"/>
    <cellStyle name="Percent 6 13 31 2" xfId="53789"/>
    <cellStyle name="Percent 6 13 32" xfId="21550"/>
    <cellStyle name="Percent 6 13 32 2" xfId="53790"/>
    <cellStyle name="Percent 6 13 33" xfId="21551"/>
    <cellStyle name="Percent 6 13 33 2" xfId="53791"/>
    <cellStyle name="Percent 6 13 34" xfId="21552"/>
    <cellStyle name="Percent 6 13 34 2" xfId="53792"/>
    <cellStyle name="Percent 6 13 35" xfId="21553"/>
    <cellStyle name="Percent 6 13 35 2" xfId="53793"/>
    <cellStyle name="Percent 6 13 36" xfId="53794"/>
    <cellStyle name="Percent 6 13 37" xfId="53795"/>
    <cellStyle name="Percent 6 13 38" xfId="53796"/>
    <cellStyle name="Percent 6 13 39" xfId="53765"/>
    <cellStyle name="Percent 6 13 4" xfId="21554"/>
    <cellStyle name="Percent 6 13 4 2" xfId="53797"/>
    <cellStyle name="Percent 6 13 5" xfId="21555"/>
    <cellStyle name="Percent 6 13 5 2" xfId="53798"/>
    <cellStyle name="Percent 6 13 6" xfId="21556"/>
    <cellStyle name="Percent 6 13 6 2" xfId="53799"/>
    <cellStyle name="Percent 6 13 7" xfId="21557"/>
    <cellStyle name="Percent 6 13 7 2" xfId="53800"/>
    <cellStyle name="Percent 6 13 8" xfId="21558"/>
    <cellStyle name="Percent 6 13 8 2" xfId="53801"/>
    <cellStyle name="Percent 6 13 9" xfId="21559"/>
    <cellStyle name="Percent 6 13 9 2" xfId="53802"/>
    <cellStyle name="Percent 6 14" xfId="21560"/>
    <cellStyle name="Percent 6 14 10" xfId="21561"/>
    <cellStyle name="Percent 6 14 10 2" xfId="53804"/>
    <cellStyle name="Percent 6 14 11" xfId="21562"/>
    <cellStyle name="Percent 6 14 11 2" xfId="53805"/>
    <cellStyle name="Percent 6 14 12" xfId="21563"/>
    <cellStyle name="Percent 6 14 12 2" xfId="53806"/>
    <cellStyle name="Percent 6 14 13" xfId="21564"/>
    <cellStyle name="Percent 6 14 13 2" xfId="53807"/>
    <cellStyle name="Percent 6 14 14" xfId="21565"/>
    <cellStyle name="Percent 6 14 14 2" xfId="53808"/>
    <cellStyle name="Percent 6 14 15" xfId="21566"/>
    <cellStyle name="Percent 6 14 15 2" xfId="53809"/>
    <cellStyle name="Percent 6 14 16" xfId="21567"/>
    <cellStyle name="Percent 6 14 16 2" xfId="53810"/>
    <cellStyle name="Percent 6 14 17" xfId="21568"/>
    <cellStyle name="Percent 6 14 17 2" xfId="53811"/>
    <cellStyle name="Percent 6 14 18" xfId="21569"/>
    <cellStyle name="Percent 6 14 18 2" xfId="53812"/>
    <cellStyle name="Percent 6 14 19" xfId="21570"/>
    <cellStyle name="Percent 6 14 19 2" xfId="53813"/>
    <cellStyle name="Percent 6 14 2" xfId="21571"/>
    <cellStyle name="Percent 6 14 2 2" xfId="53814"/>
    <cellStyle name="Percent 6 14 20" xfId="21572"/>
    <cellStyle name="Percent 6 14 20 2" xfId="53815"/>
    <cellStyle name="Percent 6 14 21" xfId="21573"/>
    <cellStyle name="Percent 6 14 21 2" xfId="53816"/>
    <cellStyle name="Percent 6 14 22" xfId="21574"/>
    <cellStyle name="Percent 6 14 22 2" xfId="53817"/>
    <cellStyle name="Percent 6 14 23" xfId="21575"/>
    <cellStyle name="Percent 6 14 23 2" xfId="53818"/>
    <cellStyle name="Percent 6 14 24" xfId="21576"/>
    <cellStyle name="Percent 6 14 24 2" xfId="53819"/>
    <cellStyle name="Percent 6 14 25" xfId="21577"/>
    <cellStyle name="Percent 6 14 25 2" xfId="53820"/>
    <cellStyle name="Percent 6 14 26" xfId="21578"/>
    <cellStyle name="Percent 6 14 26 2" xfId="53821"/>
    <cellStyle name="Percent 6 14 27" xfId="21579"/>
    <cellStyle name="Percent 6 14 27 2" xfId="53822"/>
    <cellStyle name="Percent 6 14 28" xfId="21580"/>
    <cellStyle name="Percent 6 14 28 2" xfId="53823"/>
    <cellStyle name="Percent 6 14 29" xfId="21581"/>
    <cellStyle name="Percent 6 14 29 2" xfId="53824"/>
    <cellStyle name="Percent 6 14 3" xfId="21582"/>
    <cellStyle name="Percent 6 14 3 2" xfId="53825"/>
    <cellStyle name="Percent 6 14 30" xfId="21583"/>
    <cellStyle name="Percent 6 14 30 2" xfId="53826"/>
    <cellStyle name="Percent 6 14 31" xfId="21584"/>
    <cellStyle name="Percent 6 14 31 2" xfId="53827"/>
    <cellStyle name="Percent 6 14 32" xfId="21585"/>
    <cellStyle name="Percent 6 14 32 2" xfId="53828"/>
    <cellStyle name="Percent 6 14 33" xfId="21586"/>
    <cellStyle name="Percent 6 14 33 2" xfId="53829"/>
    <cellStyle name="Percent 6 14 34" xfId="21587"/>
    <cellStyle name="Percent 6 14 34 2" xfId="53830"/>
    <cellStyle name="Percent 6 14 35" xfId="21588"/>
    <cellStyle name="Percent 6 14 35 2" xfId="53831"/>
    <cellStyle name="Percent 6 14 36" xfId="53832"/>
    <cellStyle name="Percent 6 14 37" xfId="53833"/>
    <cellStyle name="Percent 6 14 38" xfId="53834"/>
    <cellStyle name="Percent 6 14 39" xfId="53803"/>
    <cellStyle name="Percent 6 14 4" xfId="21589"/>
    <cellStyle name="Percent 6 14 4 2" xfId="53835"/>
    <cellStyle name="Percent 6 14 5" xfId="21590"/>
    <cellStyle name="Percent 6 14 5 2" xfId="53836"/>
    <cellStyle name="Percent 6 14 6" xfId="21591"/>
    <cellStyle name="Percent 6 14 6 2" xfId="53837"/>
    <cellStyle name="Percent 6 14 7" xfId="21592"/>
    <cellStyle name="Percent 6 14 7 2" xfId="53838"/>
    <cellStyle name="Percent 6 14 8" xfId="21593"/>
    <cellStyle name="Percent 6 14 8 2" xfId="53839"/>
    <cellStyle name="Percent 6 14 9" xfId="21594"/>
    <cellStyle name="Percent 6 14 9 2" xfId="53840"/>
    <cellStyle name="Percent 6 15" xfId="21595"/>
    <cellStyle name="Percent 6 15 10" xfId="21596"/>
    <cellStyle name="Percent 6 15 10 2" xfId="53842"/>
    <cellStyle name="Percent 6 15 11" xfId="21597"/>
    <cellStyle name="Percent 6 15 11 2" xfId="53843"/>
    <cellStyle name="Percent 6 15 12" xfId="21598"/>
    <cellStyle name="Percent 6 15 12 2" xfId="53844"/>
    <cellStyle name="Percent 6 15 13" xfId="21599"/>
    <cellStyle name="Percent 6 15 13 2" xfId="53845"/>
    <cellStyle name="Percent 6 15 14" xfId="21600"/>
    <cellStyle name="Percent 6 15 14 2" xfId="53846"/>
    <cellStyle name="Percent 6 15 15" xfId="21601"/>
    <cellStyle name="Percent 6 15 15 2" xfId="53847"/>
    <cellStyle name="Percent 6 15 16" xfId="21602"/>
    <cellStyle name="Percent 6 15 16 2" xfId="53848"/>
    <cellStyle name="Percent 6 15 17" xfId="21603"/>
    <cellStyle name="Percent 6 15 17 2" xfId="53849"/>
    <cellStyle name="Percent 6 15 18" xfId="21604"/>
    <cellStyle name="Percent 6 15 18 2" xfId="53850"/>
    <cellStyle name="Percent 6 15 19" xfId="21605"/>
    <cellStyle name="Percent 6 15 19 2" xfId="53851"/>
    <cellStyle name="Percent 6 15 2" xfId="21606"/>
    <cellStyle name="Percent 6 15 2 2" xfId="53852"/>
    <cellStyle name="Percent 6 15 20" xfId="21607"/>
    <cellStyle name="Percent 6 15 20 2" xfId="53853"/>
    <cellStyle name="Percent 6 15 21" xfId="21608"/>
    <cellStyle name="Percent 6 15 21 2" xfId="53854"/>
    <cellStyle name="Percent 6 15 22" xfId="21609"/>
    <cellStyle name="Percent 6 15 22 2" xfId="53855"/>
    <cellStyle name="Percent 6 15 23" xfId="21610"/>
    <cellStyle name="Percent 6 15 23 2" xfId="53856"/>
    <cellStyle name="Percent 6 15 24" xfId="21611"/>
    <cellStyle name="Percent 6 15 24 2" xfId="53857"/>
    <cellStyle name="Percent 6 15 25" xfId="21612"/>
    <cellStyle name="Percent 6 15 25 2" xfId="53858"/>
    <cellStyle name="Percent 6 15 26" xfId="21613"/>
    <cellStyle name="Percent 6 15 26 2" xfId="53859"/>
    <cellStyle name="Percent 6 15 27" xfId="21614"/>
    <cellStyle name="Percent 6 15 27 2" xfId="53860"/>
    <cellStyle name="Percent 6 15 28" xfId="21615"/>
    <cellStyle name="Percent 6 15 28 2" xfId="53861"/>
    <cellStyle name="Percent 6 15 29" xfId="21616"/>
    <cellStyle name="Percent 6 15 29 2" xfId="53862"/>
    <cellStyle name="Percent 6 15 3" xfId="21617"/>
    <cellStyle name="Percent 6 15 3 2" xfId="53863"/>
    <cellStyle name="Percent 6 15 30" xfId="21618"/>
    <cellStyle name="Percent 6 15 30 2" xfId="53864"/>
    <cellStyle name="Percent 6 15 31" xfId="21619"/>
    <cellStyle name="Percent 6 15 31 2" xfId="53865"/>
    <cellStyle name="Percent 6 15 32" xfId="21620"/>
    <cellStyle name="Percent 6 15 32 2" xfId="53866"/>
    <cellStyle name="Percent 6 15 33" xfId="21621"/>
    <cellStyle name="Percent 6 15 33 2" xfId="53867"/>
    <cellStyle name="Percent 6 15 34" xfId="21622"/>
    <cellStyle name="Percent 6 15 34 2" xfId="53868"/>
    <cellStyle name="Percent 6 15 35" xfId="21623"/>
    <cellStyle name="Percent 6 15 35 2" xfId="53869"/>
    <cellStyle name="Percent 6 15 36" xfId="53870"/>
    <cellStyle name="Percent 6 15 37" xfId="53871"/>
    <cellStyle name="Percent 6 15 38" xfId="53872"/>
    <cellStyle name="Percent 6 15 39" xfId="53841"/>
    <cellStyle name="Percent 6 15 4" xfId="21624"/>
    <cellStyle name="Percent 6 15 4 2" xfId="53873"/>
    <cellStyle name="Percent 6 15 5" xfId="21625"/>
    <cellStyle name="Percent 6 15 5 2" xfId="53874"/>
    <cellStyle name="Percent 6 15 6" xfId="21626"/>
    <cellStyle name="Percent 6 15 6 2" xfId="53875"/>
    <cellStyle name="Percent 6 15 7" xfId="21627"/>
    <cellStyle name="Percent 6 15 7 2" xfId="53876"/>
    <cellStyle name="Percent 6 15 8" xfId="21628"/>
    <cellStyle name="Percent 6 15 8 2" xfId="53877"/>
    <cellStyle name="Percent 6 15 9" xfId="21629"/>
    <cellStyle name="Percent 6 15 9 2" xfId="53878"/>
    <cellStyle name="Percent 6 16" xfId="21630"/>
    <cellStyle name="Percent 6 16 10" xfId="21631"/>
    <cellStyle name="Percent 6 16 10 2" xfId="53880"/>
    <cellStyle name="Percent 6 16 11" xfId="21632"/>
    <cellStyle name="Percent 6 16 11 2" xfId="53881"/>
    <cellStyle name="Percent 6 16 12" xfId="21633"/>
    <cellStyle name="Percent 6 16 12 2" xfId="53882"/>
    <cellStyle name="Percent 6 16 13" xfId="21634"/>
    <cellStyle name="Percent 6 16 13 2" xfId="53883"/>
    <cellStyle name="Percent 6 16 14" xfId="21635"/>
    <cellStyle name="Percent 6 16 14 2" xfId="53884"/>
    <cellStyle name="Percent 6 16 15" xfId="21636"/>
    <cellStyle name="Percent 6 16 15 2" xfId="53885"/>
    <cellStyle name="Percent 6 16 16" xfId="21637"/>
    <cellStyle name="Percent 6 16 16 2" xfId="53886"/>
    <cellStyle name="Percent 6 16 17" xfId="21638"/>
    <cellStyle name="Percent 6 16 17 2" xfId="53887"/>
    <cellStyle name="Percent 6 16 18" xfId="21639"/>
    <cellStyle name="Percent 6 16 18 2" xfId="53888"/>
    <cellStyle name="Percent 6 16 19" xfId="21640"/>
    <cellStyle name="Percent 6 16 19 2" xfId="53889"/>
    <cellStyle name="Percent 6 16 2" xfId="21641"/>
    <cellStyle name="Percent 6 16 2 2" xfId="53890"/>
    <cellStyle name="Percent 6 16 20" xfId="21642"/>
    <cellStyle name="Percent 6 16 20 2" xfId="53891"/>
    <cellStyle name="Percent 6 16 21" xfId="21643"/>
    <cellStyle name="Percent 6 16 21 2" xfId="53892"/>
    <cellStyle name="Percent 6 16 22" xfId="21644"/>
    <cellStyle name="Percent 6 16 22 2" xfId="53893"/>
    <cellStyle name="Percent 6 16 23" xfId="21645"/>
    <cellStyle name="Percent 6 16 23 2" xfId="53894"/>
    <cellStyle name="Percent 6 16 24" xfId="21646"/>
    <cellStyle name="Percent 6 16 24 2" xfId="53895"/>
    <cellStyle name="Percent 6 16 25" xfId="21647"/>
    <cellStyle name="Percent 6 16 25 2" xfId="53896"/>
    <cellStyle name="Percent 6 16 26" xfId="21648"/>
    <cellStyle name="Percent 6 16 26 2" xfId="53897"/>
    <cellStyle name="Percent 6 16 27" xfId="21649"/>
    <cellStyle name="Percent 6 16 27 2" xfId="53898"/>
    <cellStyle name="Percent 6 16 28" xfId="21650"/>
    <cellStyle name="Percent 6 16 28 2" xfId="53899"/>
    <cellStyle name="Percent 6 16 29" xfId="21651"/>
    <cellStyle name="Percent 6 16 29 2" xfId="53900"/>
    <cellStyle name="Percent 6 16 3" xfId="21652"/>
    <cellStyle name="Percent 6 16 3 2" xfId="53901"/>
    <cellStyle name="Percent 6 16 30" xfId="21653"/>
    <cellStyle name="Percent 6 16 30 2" xfId="53902"/>
    <cellStyle name="Percent 6 16 31" xfId="21654"/>
    <cellStyle name="Percent 6 16 31 2" xfId="53903"/>
    <cellStyle name="Percent 6 16 32" xfId="21655"/>
    <cellStyle name="Percent 6 16 32 2" xfId="53904"/>
    <cellStyle name="Percent 6 16 33" xfId="21656"/>
    <cellStyle name="Percent 6 16 33 2" xfId="53905"/>
    <cellStyle name="Percent 6 16 34" xfId="21657"/>
    <cellStyle name="Percent 6 16 34 2" xfId="53906"/>
    <cellStyle name="Percent 6 16 35" xfId="21658"/>
    <cellStyle name="Percent 6 16 35 2" xfId="53907"/>
    <cellStyle name="Percent 6 16 36" xfId="53908"/>
    <cellStyle name="Percent 6 16 37" xfId="53909"/>
    <cellStyle name="Percent 6 16 38" xfId="53910"/>
    <cellStyle name="Percent 6 16 39" xfId="53879"/>
    <cellStyle name="Percent 6 16 4" xfId="21659"/>
    <cellStyle name="Percent 6 16 4 2" xfId="53911"/>
    <cellStyle name="Percent 6 16 5" xfId="21660"/>
    <cellStyle name="Percent 6 16 5 2" xfId="53912"/>
    <cellStyle name="Percent 6 16 6" xfId="21661"/>
    <cellStyle name="Percent 6 16 6 2" xfId="53913"/>
    <cellStyle name="Percent 6 16 7" xfId="21662"/>
    <cellStyle name="Percent 6 16 7 2" xfId="53914"/>
    <cellStyle name="Percent 6 16 8" xfId="21663"/>
    <cellStyle name="Percent 6 16 8 2" xfId="53915"/>
    <cellStyle name="Percent 6 16 9" xfId="21664"/>
    <cellStyle name="Percent 6 16 9 2" xfId="53916"/>
    <cellStyle name="Percent 6 17" xfId="21665"/>
    <cellStyle name="Percent 6 17 10" xfId="21666"/>
    <cellStyle name="Percent 6 17 10 2" xfId="53918"/>
    <cellStyle name="Percent 6 17 11" xfId="21667"/>
    <cellStyle name="Percent 6 17 11 2" xfId="53919"/>
    <cellStyle name="Percent 6 17 12" xfId="21668"/>
    <cellStyle name="Percent 6 17 12 2" xfId="53920"/>
    <cellStyle name="Percent 6 17 13" xfId="21669"/>
    <cellStyle name="Percent 6 17 13 2" xfId="53921"/>
    <cellStyle name="Percent 6 17 14" xfId="21670"/>
    <cellStyle name="Percent 6 17 14 2" xfId="53922"/>
    <cellStyle name="Percent 6 17 15" xfId="21671"/>
    <cellStyle name="Percent 6 17 15 2" xfId="53923"/>
    <cellStyle name="Percent 6 17 16" xfId="21672"/>
    <cellStyle name="Percent 6 17 16 2" xfId="53924"/>
    <cellStyle name="Percent 6 17 17" xfId="21673"/>
    <cellStyle name="Percent 6 17 17 2" xfId="53925"/>
    <cellStyle name="Percent 6 17 18" xfId="21674"/>
    <cellStyle name="Percent 6 17 18 2" xfId="53926"/>
    <cellStyle name="Percent 6 17 19" xfId="21675"/>
    <cellStyle name="Percent 6 17 19 2" xfId="53927"/>
    <cellStyle name="Percent 6 17 2" xfId="21676"/>
    <cellStyle name="Percent 6 17 2 2" xfId="53928"/>
    <cellStyle name="Percent 6 17 20" xfId="21677"/>
    <cellStyle name="Percent 6 17 20 2" xfId="53929"/>
    <cellStyle name="Percent 6 17 21" xfId="21678"/>
    <cellStyle name="Percent 6 17 21 2" xfId="53930"/>
    <cellStyle name="Percent 6 17 22" xfId="21679"/>
    <cellStyle name="Percent 6 17 22 2" xfId="53931"/>
    <cellStyle name="Percent 6 17 23" xfId="21680"/>
    <cellStyle name="Percent 6 17 23 2" xfId="53932"/>
    <cellStyle name="Percent 6 17 24" xfId="21681"/>
    <cellStyle name="Percent 6 17 24 2" xfId="53933"/>
    <cellStyle name="Percent 6 17 25" xfId="21682"/>
    <cellStyle name="Percent 6 17 25 2" xfId="53934"/>
    <cellStyle name="Percent 6 17 26" xfId="21683"/>
    <cellStyle name="Percent 6 17 26 2" xfId="53935"/>
    <cellStyle name="Percent 6 17 27" xfId="21684"/>
    <cellStyle name="Percent 6 17 27 2" xfId="53936"/>
    <cellStyle name="Percent 6 17 28" xfId="21685"/>
    <cellStyle name="Percent 6 17 28 2" xfId="53937"/>
    <cellStyle name="Percent 6 17 29" xfId="21686"/>
    <cellStyle name="Percent 6 17 29 2" xfId="53938"/>
    <cellStyle name="Percent 6 17 3" xfId="21687"/>
    <cellStyle name="Percent 6 17 3 2" xfId="53939"/>
    <cellStyle name="Percent 6 17 30" xfId="21688"/>
    <cellStyle name="Percent 6 17 30 2" xfId="53940"/>
    <cellStyle name="Percent 6 17 31" xfId="21689"/>
    <cellStyle name="Percent 6 17 31 2" xfId="53941"/>
    <cellStyle name="Percent 6 17 32" xfId="21690"/>
    <cellStyle name="Percent 6 17 32 2" xfId="53942"/>
    <cellStyle name="Percent 6 17 33" xfId="21691"/>
    <cellStyle name="Percent 6 17 33 2" xfId="53943"/>
    <cellStyle name="Percent 6 17 34" xfId="21692"/>
    <cellStyle name="Percent 6 17 34 2" xfId="53944"/>
    <cellStyle name="Percent 6 17 35" xfId="21693"/>
    <cellStyle name="Percent 6 17 35 2" xfId="53945"/>
    <cellStyle name="Percent 6 17 36" xfId="53946"/>
    <cellStyle name="Percent 6 17 37" xfId="53947"/>
    <cellStyle name="Percent 6 17 38" xfId="53948"/>
    <cellStyle name="Percent 6 17 39" xfId="53917"/>
    <cellStyle name="Percent 6 17 4" xfId="21694"/>
    <cellStyle name="Percent 6 17 4 2" xfId="53949"/>
    <cellStyle name="Percent 6 17 5" xfId="21695"/>
    <cellStyle name="Percent 6 17 5 2" xfId="53950"/>
    <cellStyle name="Percent 6 17 6" xfId="21696"/>
    <cellStyle name="Percent 6 17 6 2" xfId="53951"/>
    <cellStyle name="Percent 6 17 7" xfId="21697"/>
    <cellStyle name="Percent 6 17 7 2" xfId="53952"/>
    <cellStyle name="Percent 6 17 8" xfId="21698"/>
    <cellStyle name="Percent 6 17 8 2" xfId="53953"/>
    <cellStyle name="Percent 6 17 9" xfId="21699"/>
    <cellStyle name="Percent 6 17 9 2" xfId="53954"/>
    <cellStyle name="Percent 6 18" xfId="21700"/>
    <cellStyle name="Percent 6 18 10" xfId="21701"/>
    <cellStyle name="Percent 6 18 10 2" xfId="53956"/>
    <cellStyle name="Percent 6 18 11" xfId="21702"/>
    <cellStyle name="Percent 6 18 11 2" xfId="53957"/>
    <cellStyle name="Percent 6 18 12" xfId="21703"/>
    <cellStyle name="Percent 6 18 12 2" xfId="53958"/>
    <cellStyle name="Percent 6 18 13" xfId="21704"/>
    <cellStyle name="Percent 6 18 13 2" xfId="53959"/>
    <cellStyle name="Percent 6 18 14" xfId="21705"/>
    <cellStyle name="Percent 6 18 14 2" xfId="53960"/>
    <cellStyle name="Percent 6 18 15" xfId="21706"/>
    <cellStyle name="Percent 6 18 15 2" xfId="53961"/>
    <cellStyle name="Percent 6 18 16" xfId="21707"/>
    <cellStyle name="Percent 6 18 16 2" xfId="53962"/>
    <cellStyle name="Percent 6 18 17" xfId="21708"/>
    <cellStyle name="Percent 6 18 17 2" xfId="53963"/>
    <cellStyle name="Percent 6 18 18" xfId="21709"/>
    <cellStyle name="Percent 6 18 18 2" xfId="53964"/>
    <cellStyle name="Percent 6 18 19" xfId="21710"/>
    <cellStyle name="Percent 6 18 19 2" xfId="53965"/>
    <cellStyle name="Percent 6 18 2" xfId="21711"/>
    <cellStyle name="Percent 6 18 2 2" xfId="53966"/>
    <cellStyle name="Percent 6 18 20" xfId="21712"/>
    <cellStyle name="Percent 6 18 20 2" xfId="53967"/>
    <cellStyle name="Percent 6 18 21" xfId="21713"/>
    <cellStyle name="Percent 6 18 21 2" xfId="53968"/>
    <cellStyle name="Percent 6 18 22" xfId="21714"/>
    <cellStyle name="Percent 6 18 22 2" xfId="53969"/>
    <cellStyle name="Percent 6 18 23" xfId="21715"/>
    <cellStyle name="Percent 6 18 23 2" xfId="53970"/>
    <cellStyle name="Percent 6 18 24" xfId="21716"/>
    <cellStyle name="Percent 6 18 24 2" xfId="53971"/>
    <cellStyle name="Percent 6 18 25" xfId="21717"/>
    <cellStyle name="Percent 6 18 25 2" xfId="53972"/>
    <cellStyle name="Percent 6 18 26" xfId="21718"/>
    <cellStyle name="Percent 6 18 26 2" xfId="53973"/>
    <cellStyle name="Percent 6 18 27" xfId="21719"/>
    <cellStyle name="Percent 6 18 27 2" xfId="53974"/>
    <cellStyle name="Percent 6 18 28" xfId="21720"/>
    <cellStyle name="Percent 6 18 28 2" xfId="53975"/>
    <cellStyle name="Percent 6 18 29" xfId="21721"/>
    <cellStyle name="Percent 6 18 29 2" xfId="53976"/>
    <cellStyle name="Percent 6 18 3" xfId="21722"/>
    <cellStyle name="Percent 6 18 3 2" xfId="53977"/>
    <cellStyle name="Percent 6 18 30" xfId="21723"/>
    <cellStyle name="Percent 6 18 30 2" xfId="53978"/>
    <cellStyle name="Percent 6 18 31" xfId="21724"/>
    <cellStyle name="Percent 6 18 31 2" xfId="53979"/>
    <cellStyle name="Percent 6 18 32" xfId="21725"/>
    <cellStyle name="Percent 6 18 32 2" xfId="53980"/>
    <cellStyle name="Percent 6 18 33" xfId="21726"/>
    <cellStyle name="Percent 6 18 33 2" xfId="53981"/>
    <cellStyle name="Percent 6 18 34" xfId="21727"/>
    <cellStyle name="Percent 6 18 34 2" xfId="53982"/>
    <cellStyle name="Percent 6 18 35" xfId="21728"/>
    <cellStyle name="Percent 6 18 35 2" xfId="53983"/>
    <cellStyle name="Percent 6 18 36" xfId="53984"/>
    <cellStyle name="Percent 6 18 37" xfId="53985"/>
    <cellStyle name="Percent 6 18 38" xfId="53986"/>
    <cellStyle name="Percent 6 18 39" xfId="53955"/>
    <cellStyle name="Percent 6 18 4" xfId="21729"/>
    <cellStyle name="Percent 6 18 4 2" xfId="53987"/>
    <cellStyle name="Percent 6 18 5" xfId="21730"/>
    <cellStyle name="Percent 6 18 5 2" xfId="53988"/>
    <cellStyle name="Percent 6 18 6" xfId="21731"/>
    <cellStyle name="Percent 6 18 6 2" xfId="53989"/>
    <cellStyle name="Percent 6 18 7" xfId="21732"/>
    <cellStyle name="Percent 6 18 7 2" xfId="53990"/>
    <cellStyle name="Percent 6 18 8" xfId="21733"/>
    <cellStyle name="Percent 6 18 8 2" xfId="53991"/>
    <cellStyle name="Percent 6 18 9" xfId="21734"/>
    <cellStyle name="Percent 6 18 9 2" xfId="53992"/>
    <cellStyle name="Percent 6 19" xfId="21735"/>
    <cellStyle name="Percent 6 19 10" xfId="21736"/>
    <cellStyle name="Percent 6 19 10 2" xfId="53994"/>
    <cellStyle name="Percent 6 19 11" xfId="21737"/>
    <cellStyle name="Percent 6 19 11 2" xfId="53995"/>
    <cellStyle name="Percent 6 19 12" xfId="21738"/>
    <cellStyle name="Percent 6 19 12 2" xfId="53996"/>
    <cellStyle name="Percent 6 19 13" xfId="21739"/>
    <cellStyle name="Percent 6 19 13 2" xfId="53997"/>
    <cellStyle name="Percent 6 19 14" xfId="21740"/>
    <cellStyle name="Percent 6 19 14 2" xfId="53998"/>
    <cellStyle name="Percent 6 19 15" xfId="21741"/>
    <cellStyle name="Percent 6 19 15 2" xfId="53999"/>
    <cellStyle name="Percent 6 19 16" xfId="21742"/>
    <cellStyle name="Percent 6 19 16 2" xfId="54000"/>
    <cellStyle name="Percent 6 19 17" xfId="21743"/>
    <cellStyle name="Percent 6 19 17 2" xfId="54001"/>
    <cellStyle name="Percent 6 19 18" xfId="21744"/>
    <cellStyle name="Percent 6 19 18 2" xfId="54002"/>
    <cellStyle name="Percent 6 19 19" xfId="21745"/>
    <cellStyle name="Percent 6 19 19 2" xfId="54003"/>
    <cellStyle name="Percent 6 19 2" xfId="21746"/>
    <cellStyle name="Percent 6 19 2 2" xfId="54004"/>
    <cellStyle name="Percent 6 19 20" xfId="21747"/>
    <cellStyle name="Percent 6 19 20 2" xfId="54005"/>
    <cellStyle name="Percent 6 19 21" xfId="21748"/>
    <cellStyle name="Percent 6 19 21 2" xfId="54006"/>
    <cellStyle name="Percent 6 19 22" xfId="21749"/>
    <cellStyle name="Percent 6 19 22 2" xfId="54007"/>
    <cellStyle name="Percent 6 19 23" xfId="21750"/>
    <cellStyle name="Percent 6 19 23 2" xfId="54008"/>
    <cellStyle name="Percent 6 19 24" xfId="21751"/>
    <cellStyle name="Percent 6 19 24 2" xfId="54009"/>
    <cellStyle name="Percent 6 19 25" xfId="21752"/>
    <cellStyle name="Percent 6 19 25 2" xfId="54010"/>
    <cellStyle name="Percent 6 19 26" xfId="21753"/>
    <cellStyle name="Percent 6 19 26 2" xfId="54011"/>
    <cellStyle name="Percent 6 19 27" xfId="21754"/>
    <cellStyle name="Percent 6 19 27 2" xfId="54012"/>
    <cellStyle name="Percent 6 19 28" xfId="21755"/>
    <cellStyle name="Percent 6 19 28 2" xfId="54013"/>
    <cellStyle name="Percent 6 19 29" xfId="21756"/>
    <cellStyle name="Percent 6 19 29 2" xfId="54014"/>
    <cellStyle name="Percent 6 19 3" xfId="21757"/>
    <cellStyle name="Percent 6 19 3 2" xfId="54015"/>
    <cellStyle name="Percent 6 19 30" xfId="21758"/>
    <cellStyle name="Percent 6 19 30 2" xfId="54016"/>
    <cellStyle name="Percent 6 19 31" xfId="21759"/>
    <cellStyle name="Percent 6 19 31 2" xfId="54017"/>
    <cellStyle name="Percent 6 19 32" xfId="21760"/>
    <cellStyle name="Percent 6 19 32 2" xfId="54018"/>
    <cellStyle name="Percent 6 19 33" xfId="21761"/>
    <cellStyle name="Percent 6 19 33 2" xfId="54019"/>
    <cellStyle name="Percent 6 19 34" xfId="21762"/>
    <cellStyle name="Percent 6 19 34 2" xfId="54020"/>
    <cellStyle name="Percent 6 19 35" xfId="21763"/>
    <cellStyle name="Percent 6 19 35 2" xfId="54021"/>
    <cellStyle name="Percent 6 19 36" xfId="54022"/>
    <cellStyle name="Percent 6 19 37" xfId="54023"/>
    <cellStyle name="Percent 6 19 38" xfId="54024"/>
    <cellStyle name="Percent 6 19 39" xfId="53993"/>
    <cellStyle name="Percent 6 19 4" xfId="21764"/>
    <cellStyle name="Percent 6 19 4 2" xfId="54025"/>
    <cellStyle name="Percent 6 19 5" xfId="21765"/>
    <cellStyle name="Percent 6 19 5 2" xfId="54026"/>
    <cellStyle name="Percent 6 19 6" xfId="21766"/>
    <cellStyle name="Percent 6 19 6 2" xfId="54027"/>
    <cellStyle name="Percent 6 19 7" xfId="21767"/>
    <cellStyle name="Percent 6 19 7 2" xfId="54028"/>
    <cellStyle name="Percent 6 19 8" xfId="21768"/>
    <cellStyle name="Percent 6 19 8 2" xfId="54029"/>
    <cellStyle name="Percent 6 19 9" xfId="21769"/>
    <cellStyle name="Percent 6 19 9 2" xfId="54030"/>
    <cellStyle name="Percent 6 2" xfId="21770"/>
    <cellStyle name="Percent 6 2 10" xfId="21771"/>
    <cellStyle name="Percent 6 2 10 2" xfId="54032"/>
    <cellStyle name="Percent 6 2 11" xfId="21772"/>
    <cellStyle name="Percent 6 2 11 2" xfId="54033"/>
    <cellStyle name="Percent 6 2 12" xfId="21773"/>
    <cellStyle name="Percent 6 2 12 2" xfId="54034"/>
    <cellStyle name="Percent 6 2 13" xfId="21774"/>
    <cellStyle name="Percent 6 2 13 2" xfId="54035"/>
    <cellStyle name="Percent 6 2 14" xfId="21775"/>
    <cellStyle name="Percent 6 2 14 2" xfId="54036"/>
    <cellStyle name="Percent 6 2 15" xfId="21776"/>
    <cellStyle name="Percent 6 2 15 2" xfId="54037"/>
    <cellStyle name="Percent 6 2 16" xfId="21777"/>
    <cellStyle name="Percent 6 2 16 2" xfId="54038"/>
    <cellStyle name="Percent 6 2 17" xfId="21778"/>
    <cellStyle name="Percent 6 2 17 2" xfId="54039"/>
    <cellStyle name="Percent 6 2 18" xfId="21779"/>
    <cellStyle name="Percent 6 2 18 2" xfId="54040"/>
    <cellStyle name="Percent 6 2 19" xfId="21780"/>
    <cellStyle name="Percent 6 2 19 2" xfId="54041"/>
    <cellStyle name="Percent 6 2 2" xfId="21781"/>
    <cellStyle name="Percent 6 2 2 2" xfId="54042"/>
    <cellStyle name="Percent 6 2 20" xfId="21782"/>
    <cellStyle name="Percent 6 2 20 2" xfId="54043"/>
    <cellStyle name="Percent 6 2 21" xfId="21783"/>
    <cellStyle name="Percent 6 2 21 2" xfId="54044"/>
    <cellStyle name="Percent 6 2 22" xfId="21784"/>
    <cellStyle name="Percent 6 2 22 2" xfId="54045"/>
    <cellStyle name="Percent 6 2 23" xfId="21785"/>
    <cellStyle name="Percent 6 2 23 2" xfId="54046"/>
    <cellStyle name="Percent 6 2 24" xfId="21786"/>
    <cellStyle name="Percent 6 2 24 2" xfId="54047"/>
    <cellStyle name="Percent 6 2 25" xfId="21787"/>
    <cellStyle name="Percent 6 2 25 2" xfId="54048"/>
    <cellStyle name="Percent 6 2 26" xfId="21788"/>
    <cellStyle name="Percent 6 2 26 2" xfId="54049"/>
    <cellStyle name="Percent 6 2 27" xfId="21789"/>
    <cellStyle name="Percent 6 2 27 2" xfId="54050"/>
    <cellStyle name="Percent 6 2 28" xfId="21790"/>
    <cellStyle name="Percent 6 2 28 2" xfId="54051"/>
    <cellStyle name="Percent 6 2 29" xfId="21791"/>
    <cellStyle name="Percent 6 2 29 2" xfId="54052"/>
    <cellStyle name="Percent 6 2 3" xfId="21792"/>
    <cellStyle name="Percent 6 2 3 2" xfId="54053"/>
    <cellStyle name="Percent 6 2 30" xfId="21793"/>
    <cellStyle name="Percent 6 2 30 2" xfId="54054"/>
    <cellStyle name="Percent 6 2 31" xfId="21794"/>
    <cellStyle name="Percent 6 2 31 2" xfId="54055"/>
    <cellStyle name="Percent 6 2 32" xfId="21795"/>
    <cellStyle name="Percent 6 2 32 2" xfId="54056"/>
    <cellStyle name="Percent 6 2 33" xfId="21796"/>
    <cellStyle name="Percent 6 2 33 2" xfId="54057"/>
    <cellStyle name="Percent 6 2 34" xfId="21797"/>
    <cellStyle name="Percent 6 2 34 2" xfId="54058"/>
    <cellStyle name="Percent 6 2 35" xfId="21798"/>
    <cellStyle name="Percent 6 2 35 2" xfId="54059"/>
    <cellStyle name="Percent 6 2 36" xfId="54060"/>
    <cellStyle name="Percent 6 2 37" xfId="54061"/>
    <cellStyle name="Percent 6 2 38" xfId="54062"/>
    <cellStyle name="Percent 6 2 39" xfId="54031"/>
    <cellStyle name="Percent 6 2 4" xfId="21799"/>
    <cellStyle name="Percent 6 2 4 2" xfId="54063"/>
    <cellStyle name="Percent 6 2 5" xfId="21800"/>
    <cellStyle name="Percent 6 2 5 2" xfId="54064"/>
    <cellStyle name="Percent 6 2 6" xfId="21801"/>
    <cellStyle name="Percent 6 2 6 2" xfId="54065"/>
    <cellStyle name="Percent 6 2 7" xfId="21802"/>
    <cellStyle name="Percent 6 2 7 2" xfId="54066"/>
    <cellStyle name="Percent 6 2 8" xfId="21803"/>
    <cellStyle name="Percent 6 2 8 2" xfId="54067"/>
    <cellStyle name="Percent 6 2 9" xfId="21804"/>
    <cellStyle name="Percent 6 2 9 2" xfId="54068"/>
    <cellStyle name="Percent 6 20" xfId="21805"/>
    <cellStyle name="Percent 6 20 10" xfId="21806"/>
    <cellStyle name="Percent 6 20 10 2" xfId="54070"/>
    <cellStyle name="Percent 6 20 11" xfId="21807"/>
    <cellStyle name="Percent 6 20 11 2" xfId="54071"/>
    <cellStyle name="Percent 6 20 12" xfId="21808"/>
    <cellStyle name="Percent 6 20 12 2" xfId="54072"/>
    <cellStyle name="Percent 6 20 13" xfId="21809"/>
    <cellStyle name="Percent 6 20 13 2" xfId="54073"/>
    <cellStyle name="Percent 6 20 14" xfId="21810"/>
    <cellStyle name="Percent 6 20 14 2" xfId="54074"/>
    <cellStyle name="Percent 6 20 15" xfId="21811"/>
    <cellStyle name="Percent 6 20 15 2" xfId="54075"/>
    <cellStyle name="Percent 6 20 16" xfId="21812"/>
    <cellStyle name="Percent 6 20 16 2" xfId="54076"/>
    <cellStyle name="Percent 6 20 17" xfId="21813"/>
    <cellStyle name="Percent 6 20 17 2" xfId="54077"/>
    <cellStyle name="Percent 6 20 18" xfId="21814"/>
    <cellStyle name="Percent 6 20 18 2" xfId="54078"/>
    <cellStyle name="Percent 6 20 19" xfId="21815"/>
    <cellStyle name="Percent 6 20 19 2" xfId="54079"/>
    <cellStyle name="Percent 6 20 2" xfId="21816"/>
    <cellStyle name="Percent 6 20 2 2" xfId="54080"/>
    <cellStyle name="Percent 6 20 20" xfId="21817"/>
    <cellStyle name="Percent 6 20 20 2" xfId="54081"/>
    <cellStyle name="Percent 6 20 21" xfId="21818"/>
    <cellStyle name="Percent 6 20 21 2" xfId="54082"/>
    <cellStyle name="Percent 6 20 22" xfId="21819"/>
    <cellStyle name="Percent 6 20 22 2" xfId="54083"/>
    <cellStyle name="Percent 6 20 23" xfId="21820"/>
    <cellStyle name="Percent 6 20 23 2" xfId="54084"/>
    <cellStyle name="Percent 6 20 24" xfId="21821"/>
    <cellStyle name="Percent 6 20 24 2" xfId="54085"/>
    <cellStyle name="Percent 6 20 25" xfId="21822"/>
    <cellStyle name="Percent 6 20 25 2" xfId="54086"/>
    <cellStyle name="Percent 6 20 26" xfId="21823"/>
    <cellStyle name="Percent 6 20 26 2" xfId="54087"/>
    <cellStyle name="Percent 6 20 27" xfId="21824"/>
    <cellStyle name="Percent 6 20 27 2" xfId="54088"/>
    <cellStyle name="Percent 6 20 28" xfId="21825"/>
    <cellStyle name="Percent 6 20 28 2" xfId="54089"/>
    <cellStyle name="Percent 6 20 29" xfId="21826"/>
    <cellStyle name="Percent 6 20 29 2" xfId="54090"/>
    <cellStyle name="Percent 6 20 3" xfId="21827"/>
    <cellStyle name="Percent 6 20 3 2" xfId="54091"/>
    <cellStyle name="Percent 6 20 30" xfId="21828"/>
    <cellStyle name="Percent 6 20 30 2" xfId="54092"/>
    <cellStyle name="Percent 6 20 31" xfId="21829"/>
    <cellStyle name="Percent 6 20 31 2" xfId="54093"/>
    <cellStyle name="Percent 6 20 32" xfId="21830"/>
    <cellStyle name="Percent 6 20 32 2" xfId="54094"/>
    <cellStyle name="Percent 6 20 33" xfId="21831"/>
    <cellStyle name="Percent 6 20 33 2" xfId="54095"/>
    <cellStyle name="Percent 6 20 34" xfId="21832"/>
    <cellStyle name="Percent 6 20 34 2" xfId="54096"/>
    <cellStyle name="Percent 6 20 35" xfId="21833"/>
    <cellStyle name="Percent 6 20 35 2" xfId="54097"/>
    <cellStyle name="Percent 6 20 36" xfId="54098"/>
    <cellStyle name="Percent 6 20 37" xfId="54099"/>
    <cellStyle name="Percent 6 20 38" xfId="54100"/>
    <cellStyle name="Percent 6 20 39" xfId="54069"/>
    <cellStyle name="Percent 6 20 4" xfId="21834"/>
    <cellStyle name="Percent 6 20 4 2" xfId="54101"/>
    <cellStyle name="Percent 6 20 5" xfId="21835"/>
    <cellStyle name="Percent 6 20 5 2" xfId="54102"/>
    <cellStyle name="Percent 6 20 6" xfId="21836"/>
    <cellStyle name="Percent 6 20 6 2" xfId="54103"/>
    <cellStyle name="Percent 6 20 7" xfId="21837"/>
    <cellStyle name="Percent 6 20 7 2" xfId="54104"/>
    <cellStyle name="Percent 6 20 8" xfId="21838"/>
    <cellStyle name="Percent 6 20 8 2" xfId="54105"/>
    <cellStyle name="Percent 6 20 9" xfId="21839"/>
    <cellStyle name="Percent 6 20 9 2" xfId="54106"/>
    <cellStyle name="Percent 6 21" xfId="21840"/>
    <cellStyle name="Percent 6 21 10" xfId="21841"/>
    <cellStyle name="Percent 6 21 10 2" xfId="54108"/>
    <cellStyle name="Percent 6 21 11" xfId="21842"/>
    <cellStyle name="Percent 6 21 11 2" xfId="54109"/>
    <cellStyle name="Percent 6 21 12" xfId="21843"/>
    <cellStyle name="Percent 6 21 12 2" xfId="54110"/>
    <cellStyle name="Percent 6 21 13" xfId="21844"/>
    <cellStyle name="Percent 6 21 13 2" xfId="54111"/>
    <cellStyle name="Percent 6 21 14" xfId="21845"/>
    <cellStyle name="Percent 6 21 14 2" xfId="54112"/>
    <cellStyle name="Percent 6 21 15" xfId="21846"/>
    <cellStyle name="Percent 6 21 15 2" xfId="54113"/>
    <cellStyle name="Percent 6 21 16" xfId="21847"/>
    <cellStyle name="Percent 6 21 16 2" xfId="54114"/>
    <cellStyle name="Percent 6 21 17" xfId="21848"/>
    <cellStyle name="Percent 6 21 17 2" xfId="54115"/>
    <cellStyle name="Percent 6 21 18" xfId="21849"/>
    <cellStyle name="Percent 6 21 18 2" xfId="54116"/>
    <cellStyle name="Percent 6 21 19" xfId="21850"/>
    <cellStyle name="Percent 6 21 19 2" xfId="54117"/>
    <cellStyle name="Percent 6 21 2" xfId="21851"/>
    <cellStyle name="Percent 6 21 2 2" xfId="54118"/>
    <cellStyle name="Percent 6 21 20" xfId="21852"/>
    <cellStyle name="Percent 6 21 20 2" xfId="54119"/>
    <cellStyle name="Percent 6 21 21" xfId="21853"/>
    <cellStyle name="Percent 6 21 21 2" xfId="54120"/>
    <cellStyle name="Percent 6 21 22" xfId="21854"/>
    <cellStyle name="Percent 6 21 22 2" xfId="54121"/>
    <cellStyle name="Percent 6 21 23" xfId="21855"/>
    <cellStyle name="Percent 6 21 23 2" xfId="54122"/>
    <cellStyle name="Percent 6 21 24" xfId="21856"/>
    <cellStyle name="Percent 6 21 24 2" xfId="54123"/>
    <cellStyle name="Percent 6 21 25" xfId="21857"/>
    <cellStyle name="Percent 6 21 25 2" xfId="54124"/>
    <cellStyle name="Percent 6 21 26" xfId="21858"/>
    <cellStyle name="Percent 6 21 26 2" xfId="54125"/>
    <cellStyle name="Percent 6 21 27" xfId="21859"/>
    <cellStyle name="Percent 6 21 27 2" xfId="54126"/>
    <cellStyle name="Percent 6 21 28" xfId="21860"/>
    <cellStyle name="Percent 6 21 28 2" xfId="54127"/>
    <cellStyle name="Percent 6 21 29" xfId="21861"/>
    <cellStyle name="Percent 6 21 29 2" xfId="54128"/>
    <cellStyle name="Percent 6 21 3" xfId="21862"/>
    <cellStyle name="Percent 6 21 3 2" xfId="54129"/>
    <cellStyle name="Percent 6 21 30" xfId="21863"/>
    <cellStyle name="Percent 6 21 30 2" xfId="54130"/>
    <cellStyle name="Percent 6 21 31" xfId="21864"/>
    <cellStyle name="Percent 6 21 31 2" xfId="54131"/>
    <cellStyle name="Percent 6 21 32" xfId="21865"/>
    <cellStyle name="Percent 6 21 32 2" xfId="54132"/>
    <cellStyle name="Percent 6 21 33" xfId="21866"/>
    <cellStyle name="Percent 6 21 33 2" xfId="54133"/>
    <cellStyle name="Percent 6 21 34" xfId="21867"/>
    <cellStyle name="Percent 6 21 34 2" xfId="54134"/>
    <cellStyle name="Percent 6 21 35" xfId="21868"/>
    <cellStyle name="Percent 6 21 35 2" xfId="54135"/>
    <cellStyle name="Percent 6 21 36" xfId="54136"/>
    <cellStyle name="Percent 6 21 37" xfId="54137"/>
    <cellStyle name="Percent 6 21 38" xfId="54138"/>
    <cellStyle name="Percent 6 21 39" xfId="54107"/>
    <cellStyle name="Percent 6 21 4" xfId="21869"/>
    <cellStyle name="Percent 6 21 4 2" xfId="54139"/>
    <cellStyle name="Percent 6 21 5" xfId="21870"/>
    <cellStyle name="Percent 6 21 5 2" xfId="54140"/>
    <cellStyle name="Percent 6 21 6" xfId="21871"/>
    <cellStyle name="Percent 6 21 6 2" xfId="54141"/>
    <cellStyle name="Percent 6 21 7" xfId="21872"/>
    <cellStyle name="Percent 6 21 7 2" xfId="54142"/>
    <cellStyle name="Percent 6 21 8" xfId="21873"/>
    <cellStyle name="Percent 6 21 8 2" xfId="54143"/>
    <cellStyle name="Percent 6 21 9" xfId="21874"/>
    <cellStyle name="Percent 6 21 9 2" xfId="54144"/>
    <cellStyle name="Percent 6 22" xfId="21875"/>
    <cellStyle name="Percent 6 22 10" xfId="21876"/>
    <cellStyle name="Percent 6 22 10 2" xfId="54146"/>
    <cellStyle name="Percent 6 22 11" xfId="21877"/>
    <cellStyle name="Percent 6 22 11 2" xfId="54147"/>
    <cellStyle name="Percent 6 22 12" xfId="21878"/>
    <cellStyle name="Percent 6 22 12 2" xfId="54148"/>
    <cellStyle name="Percent 6 22 13" xfId="21879"/>
    <cellStyle name="Percent 6 22 13 2" xfId="54149"/>
    <cellStyle name="Percent 6 22 14" xfId="21880"/>
    <cellStyle name="Percent 6 22 14 2" xfId="54150"/>
    <cellStyle name="Percent 6 22 15" xfId="21881"/>
    <cellStyle name="Percent 6 22 15 2" xfId="54151"/>
    <cellStyle name="Percent 6 22 16" xfId="21882"/>
    <cellStyle name="Percent 6 22 16 2" xfId="54152"/>
    <cellStyle name="Percent 6 22 17" xfId="21883"/>
    <cellStyle name="Percent 6 22 17 2" xfId="54153"/>
    <cellStyle name="Percent 6 22 18" xfId="21884"/>
    <cellStyle name="Percent 6 22 18 2" xfId="54154"/>
    <cellStyle name="Percent 6 22 19" xfId="21885"/>
    <cellStyle name="Percent 6 22 19 2" xfId="54155"/>
    <cellStyle name="Percent 6 22 2" xfId="21886"/>
    <cellStyle name="Percent 6 22 2 2" xfId="54156"/>
    <cellStyle name="Percent 6 22 20" xfId="21887"/>
    <cellStyle name="Percent 6 22 20 2" xfId="54157"/>
    <cellStyle name="Percent 6 22 21" xfId="21888"/>
    <cellStyle name="Percent 6 22 21 2" xfId="54158"/>
    <cellStyle name="Percent 6 22 22" xfId="21889"/>
    <cellStyle name="Percent 6 22 22 2" xfId="54159"/>
    <cellStyle name="Percent 6 22 23" xfId="21890"/>
    <cellStyle name="Percent 6 22 23 2" xfId="54160"/>
    <cellStyle name="Percent 6 22 24" xfId="21891"/>
    <cellStyle name="Percent 6 22 24 2" xfId="54161"/>
    <cellStyle name="Percent 6 22 25" xfId="21892"/>
    <cellStyle name="Percent 6 22 25 2" xfId="54162"/>
    <cellStyle name="Percent 6 22 26" xfId="21893"/>
    <cellStyle name="Percent 6 22 26 2" xfId="54163"/>
    <cellStyle name="Percent 6 22 27" xfId="21894"/>
    <cellStyle name="Percent 6 22 27 2" xfId="54164"/>
    <cellStyle name="Percent 6 22 28" xfId="21895"/>
    <cellStyle name="Percent 6 22 28 2" xfId="54165"/>
    <cellStyle name="Percent 6 22 29" xfId="21896"/>
    <cellStyle name="Percent 6 22 29 2" xfId="54166"/>
    <cellStyle name="Percent 6 22 3" xfId="21897"/>
    <cellStyle name="Percent 6 22 3 2" xfId="54167"/>
    <cellStyle name="Percent 6 22 30" xfId="21898"/>
    <cellStyle name="Percent 6 22 30 2" xfId="54168"/>
    <cellStyle name="Percent 6 22 31" xfId="21899"/>
    <cellStyle name="Percent 6 22 31 2" xfId="54169"/>
    <cellStyle name="Percent 6 22 32" xfId="21900"/>
    <cellStyle name="Percent 6 22 32 2" xfId="54170"/>
    <cellStyle name="Percent 6 22 33" xfId="21901"/>
    <cellStyle name="Percent 6 22 33 2" xfId="54171"/>
    <cellStyle name="Percent 6 22 34" xfId="21902"/>
    <cellStyle name="Percent 6 22 34 2" xfId="54172"/>
    <cellStyle name="Percent 6 22 35" xfId="21903"/>
    <cellStyle name="Percent 6 22 35 2" xfId="54173"/>
    <cellStyle name="Percent 6 22 36" xfId="54174"/>
    <cellStyle name="Percent 6 22 37" xfId="54175"/>
    <cellStyle name="Percent 6 22 38" xfId="54176"/>
    <cellStyle name="Percent 6 22 39" xfId="54145"/>
    <cellStyle name="Percent 6 22 4" xfId="21904"/>
    <cellStyle name="Percent 6 22 4 2" xfId="54177"/>
    <cellStyle name="Percent 6 22 5" xfId="21905"/>
    <cellStyle name="Percent 6 22 5 2" xfId="54178"/>
    <cellStyle name="Percent 6 22 6" xfId="21906"/>
    <cellStyle name="Percent 6 22 6 2" xfId="54179"/>
    <cellStyle name="Percent 6 22 7" xfId="21907"/>
    <cellStyle name="Percent 6 22 7 2" xfId="54180"/>
    <cellStyle name="Percent 6 22 8" xfId="21908"/>
    <cellStyle name="Percent 6 22 8 2" xfId="54181"/>
    <cellStyle name="Percent 6 22 9" xfId="21909"/>
    <cellStyle name="Percent 6 22 9 2" xfId="54182"/>
    <cellStyle name="Percent 6 23" xfId="21910"/>
    <cellStyle name="Percent 6 23 10" xfId="21911"/>
    <cellStyle name="Percent 6 23 10 2" xfId="54184"/>
    <cellStyle name="Percent 6 23 11" xfId="21912"/>
    <cellStyle name="Percent 6 23 11 2" xfId="54185"/>
    <cellStyle name="Percent 6 23 12" xfId="21913"/>
    <cellStyle name="Percent 6 23 12 2" xfId="54186"/>
    <cellStyle name="Percent 6 23 13" xfId="21914"/>
    <cellStyle name="Percent 6 23 13 2" xfId="54187"/>
    <cellStyle name="Percent 6 23 14" xfId="21915"/>
    <cellStyle name="Percent 6 23 14 2" xfId="54188"/>
    <cellStyle name="Percent 6 23 15" xfId="21916"/>
    <cellStyle name="Percent 6 23 15 2" xfId="54189"/>
    <cellStyle name="Percent 6 23 16" xfId="21917"/>
    <cellStyle name="Percent 6 23 16 2" xfId="54190"/>
    <cellStyle name="Percent 6 23 17" xfId="21918"/>
    <cellStyle name="Percent 6 23 17 2" xfId="54191"/>
    <cellStyle name="Percent 6 23 18" xfId="21919"/>
    <cellStyle name="Percent 6 23 18 2" xfId="54192"/>
    <cellStyle name="Percent 6 23 19" xfId="21920"/>
    <cellStyle name="Percent 6 23 19 2" xfId="54193"/>
    <cellStyle name="Percent 6 23 2" xfId="21921"/>
    <cellStyle name="Percent 6 23 2 2" xfId="54194"/>
    <cellStyle name="Percent 6 23 20" xfId="21922"/>
    <cellStyle name="Percent 6 23 20 2" xfId="54195"/>
    <cellStyle name="Percent 6 23 21" xfId="21923"/>
    <cellStyle name="Percent 6 23 21 2" xfId="54196"/>
    <cellStyle name="Percent 6 23 22" xfId="21924"/>
    <cellStyle name="Percent 6 23 22 2" xfId="54197"/>
    <cellStyle name="Percent 6 23 23" xfId="21925"/>
    <cellStyle name="Percent 6 23 23 2" xfId="54198"/>
    <cellStyle name="Percent 6 23 24" xfId="21926"/>
    <cellStyle name="Percent 6 23 24 2" xfId="54199"/>
    <cellStyle name="Percent 6 23 25" xfId="21927"/>
    <cellStyle name="Percent 6 23 25 2" xfId="54200"/>
    <cellStyle name="Percent 6 23 26" xfId="21928"/>
    <cellStyle name="Percent 6 23 26 2" xfId="54201"/>
    <cellStyle name="Percent 6 23 27" xfId="21929"/>
    <cellStyle name="Percent 6 23 27 2" xfId="54202"/>
    <cellStyle name="Percent 6 23 28" xfId="21930"/>
    <cellStyle name="Percent 6 23 28 2" xfId="54203"/>
    <cellStyle name="Percent 6 23 29" xfId="21931"/>
    <cellStyle name="Percent 6 23 29 2" xfId="54204"/>
    <cellStyle name="Percent 6 23 3" xfId="21932"/>
    <cellStyle name="Percent 6 23 3 2" xfId="54205"/>
    <cellStyle name="Percent 6 23 30" xfId="21933"/>
    <cellStyle name="Percent 6 23 30 2" xfId="54206"/>
    <cellStyle name="Percent 6 23 31" xfId="21934"/>
    <cellStyle name="Percent 6 23 31 2" xfId="54207"/>
    <cellStyle name="Percent 6 23 32" xfId="21935"/>
    <cellStyle name="Percent 6 23 32 2" xfId="54208"/>
    <cellStyle name="Percent 6 23 33" xfId="21936"/>
    <cellStyle name="Percent 6 23 33 2" xfId="54209"/>
    <cellStyle name="Percent 6 23 34" xfId="21937"/>
    <cellStyle name="Percent 6 23 34 2" xfId="54210"/>
    <cellStyle name="Percent 6 23 35" xfId="21938"/>
    <cellStyle name="Percent 6 23 35 2" xfId="54211"/>
    <cellStyle name="Percent 6 23 36" xfId="54212"/>
    <cellStyle name="Percent 6 23 37" xfId="54213"/>
    <cellStyle name="Percent 6 23 38" xfId="54214"/>
    <cellStyle name="Percent 6 23 39" xfId="54183"/>
    <cellStyle name="Percent 6 23 4" xfId="21939"/>
    <cellStyle name="Percent 6 23 4 2" xfId="54215"/>
    <cellStyle name="Percent 6 23 5" xfId="21940"/>
    <cellStyle name="Percent 6 23 5 2" xfId="54216"/>
    <cellStyle name="Percent 6 23 6" xfId="21941"/>
    <cellStyle name="Percent 6 23 6 2" xfId="54217"/>
    <cellStyle name="Percent 6 23 7" xfId="21942"/>
    <cellStyle name="Percent 6 23 7 2" xfId="54218"/>
    <cellStyle name="Percent 6 23 8" xfId="21943"/>
    <cellStyle name="Percent 6 23 8 2" xfId="54219"/>
    <cellStyle name="Percent 6 23 9" xfId="21944"/>
    <cellStyle name="Percent 6 23 9 2" xfId="54220"/>
    <cellStyle name="Percent 6 24" xfId="21945"/>
    <cellStyle name="Percent 6 24 10" xfId="21946"/>
    <cellStyle name="Percent 6 24 10 2" xfId="54222"/>
    <cellStyle name="Percent 6 24 11" xfId="21947"/>
    <cellStyle name="Percent 6 24 11 2" xfId="54223"/>
    <cellStyle name="Percent 6 24 12" xfId="21948"/>
    <cellStyle name="Percent 6 24 12 2" xfId="54224"/>
    <cellStyle name="Percent 6 24 13" xfId="21949"/>
    <cellStyle name="Percent 6 24 13 2" xfId="54225"/>
    <cellStyle name="Percent 6 24 14" xfId="21950"/>
    <cellStyle name="Percent 6 24 14 2" xfId="54226"/>
    <cellStyle name="Percent 6 24 15" xfId="21951"/>
    <cellStyle name="Percent 6 24 15 2" xfId="54227"/>
    <cellStyle name="Percent 6 24 16" xfId="21952"/>
    <cellStyle name="Percent 6 24 16 2" xfId="54228"/>
    <cellStyle name="Percent 6 24 17" xfId="21953"/>
    <cellStyle name="Percent 6 24 17 2" xfId="54229"/>
    <cellStyle name="Percent 6 24 18" xfId="21954"/>
    <cellStyle name="Percent 6 24 18 2" xfId="54230"/>
    <cellStyle name="Percent 6 24 19" xfId="21955"/>
    <cellStyle name="Percent 6 24 19 2" xfId="54231"/>
    <cellStyle name="Percent 6 24 2" xfId="21956"/>
    <cellStyle name="Percent 6 24 2 2" xfId="54232"/>
    <cellStyle name="Percent 6 24 20" xfId="21957"/>
    <cellStyle name="Percent 6 24 20 2" xfId="54233"/>
    <cellStyle name="Percent 6 24 21" xfId="21958"/>
    <cellStyle name="Percent 6 24 21 2" xfId="54234"/>
    <cellStyle name="Percent 6 24 22" xfId="21959"/>
    <cellStyle name="Percent 6 24 22 2" xfId="54235"/>
    <cellStyle name="Percent 6 24 23" xfId="21960"/>
    <cellStyle name="Percent 6 24 23 2" xfId="54236"/>
    <cellStyle name="Percent 6 24 24" xfId="21961"/>
    <cellStyle name="Percent 6 24 24 2" xfId="54237"/>
    <cellStyle name="Percent 6 24 25" xfId="21962"/>
    <cellStyle name="Percent 6 24 25 2" xfId="54238"/>
    <cellStyle name="Percent 6 24 26" xfId="21963"/>
    <cellStyle name="Percent 6 24 26 2" xfId="54239"/>
    <cellStyle name="Percent 6 24 27" xfId="21964"/>
    <cellStyle name="Percent 6 24 27 2" xfId="54240"/>
    <cellStyle name="Percent 6 24 28" xfId="21965"/>
    <cellStyle name="Percent 6 24 28 2" xfId="54241"/>
    <cellStyle name="Percent 6 24 29" xfId="21966"/>
    <cellStyle name="Percent 6 24 29 2" xfId="54242"/>
    <cellStyle name="Percent 6 24 3" xfId="21967"/>
    <cellStyle name="Percent 6 24 3 2" xfId="54243"/>
    <cellStyle name="Percent 6 24 30" xfId="21968"/>
    <cellStyle name="Percent 6 24 30 2" xfId="54244"/>
    <cellStyle name="Percent 6 24 31" xfId="21969"/>
    <cellStyle name="Percent 6 24 31 2" xfId="54245"/>
    <cellStyle name="Percent 6 24 32" xfId="21970"/>
    <cellStyle name="Percent 6 24 32 2" xfId="54246"/>
    <cellStyle name="Percent 6 24 33" xfId="21971"/>
    <cellStyle name="Percent 6 24 33 2" xfId="54247"/>
    <cellStyle name="Percent 6 24 34" xfId="21972"/>
    <cellStyle name="Percent 6 24 34 2" xfId="54248"/>
    <cellStyle name="Percent 6 24 35" xfId="21973"/>
    <cellStyle name="Percent 6 24 35 2" xfId="54249"/>
    <cellStyle name="Percent 6 24 36" xfId="54250"/>
    <cellStyle name="Percent 6 24 37" xfId="54251"/>
    <cellStyle name="Percent 6 24 38" xfId="54252"/>
    <cellStyle name="Percent 6 24 39" xfId="54221"/>
    <cellStyle name="Percent 6 24 4" xfId="21974"/>
    <cellStyle name="Percent 6 24 4 2" xfId="54253"/>
    <cellStyle name="Percent 6 24 5" xfId="21975"/>
    <cellStyle name="Percent 6 24 5 2" xfId="54254"/>
    <cellStyle name="Percent 6 24 6" xfId="21976"/>
    <cellStyle name="Percent 6 24 6 2" xfId="54255"/>
    <cellStyle name="Percent 6 24 7" xfId="21977"/>
    <cellStyle name="Percent 6 24 7 2" xfId="54256"/>
    <cellStyle name="Percent 6 24 8" xfId="21978"/>
    <cellStyle name="Percent 6 24 8 2" xfId="54257"/>
    <cellStyle name="Percent 6 24 9" xfId="21979"/>
    <cellStyle name="Percent 6 24 9 2" xfId="54258"/>
    <cellStyle name="Percent 6 25" xfId="21980"/>
    <cellStyle name="Percent 6 25 10" xfId="21981"/>
    <cellStyle name="Percent 6 25 10 2" xfId="54260"/>
    <cellStyle name="Percent 6 25 11" xfId="21982"/>
    <cellStyle name="Percent 6 25 11 2" xfId="54261"/>
    <cellStyle name="Percent 6 25 12" xfId="21983"/>
    <cellStyle name="Percent 6 25 12 2" xfId="54262"/>
    <cellStyle name="Percent 6 25 13" xfId="21984"/>
    <cellStyle name="Percent 6 25 13 2" xfId="54263"/>
    <cellStyle name="Percent 6 25 14" xfId="21985"/>
    <cellStyle name="Percent 6 25 14 2" xfId="54264"/>
    <cellStyle name="Percent 6 25 15" xfId="21986"/>
    <cellStyle name="Percent 6 25 15 2" xfId="54265"/>
    <cellStyle name="Percent 6 25 16" xfId="21987"/>
    <cellStyle name="Percent 6 25 16 2" xfId="54266"/>
    <cellStyle name="Percent 6 25 17" xfId="21988"/>
    <cellStyle name="Percent 6 25 17 2" xfId="54267"/>
    <cellStyle name="Percent 6 25 18" xfId="21989"/>
    <cellStyle name="Percent 6 25 18 2" xfId="54268"/>
    <cellStyle name="Percent 6 25 19" xfId="21990"/>
    <cellStyle name="Percent 6 25 19 2" xfId="54269"/>
    <cellStyle name="Percent 6 25 2" xfId="21991"/>
    <cellStyle name="Percent 6 25 2 2" xfId="54270"/>
    <cellStyle name="Percent 6 25 20" xfId="21992"/>
    <cellStyle name="Percent 6 25 20 2" xfId="54271"/>
    <cellStyle name="Percent 6 25 21" xfId="21993"/>
    <cellStyle name="Percent 6 25 21 2" xfId="54272"/>
    <cellStyle name="Percent 6 25 22" xfId="21994"/>
    <cellStyle name="Percent 6 25 22 2" xfId="54273"/>
    <cellStyle name="Percent 6 25 23" xfId="21995"/>
    <cellStyle name="Percent 6 25 23 2" xfId="54274"/>
    <cellStyle name="Percent 6 25 24" xfId="21996"/>
    <cellStyle name="Percent 6 25 24 2" xfId="54275"/>
    <cellStyle name="Percent 6 25 25" xfId="21997"/>
    <cellStyle name="Percent 6 25 25 2" xfId="54276"/>
    <cellStyle name="Percent 6 25 26" xfId="21998"/>
    <cellStyle name="Percent 6 25 26 2" xfId="54277"/>
    <cellStyle name="Percent 6 25 27" xfId="21999"/>
    <cellStyle name="Percent 6 25 27 2" xfId="54278"/>
    <cellStyle name="Percent 6 25 28" xfId="22000"/>
    <cellStyle name="Percent 6 25 28 2" xfId="54279"/>
    <cellStyle name="Percent 6 25 29" xfId="22001"/>
    <cellStyle name="Percent 6 25 29 2" xfId="54280"/>
    <cellStyle name="Percent 6 25 3" xfId="22002"/>
    <cellStyle name="Percent 6 25 3 2" xfId="54281"/>
    <cellStyle name="Percent 6 25 30" xfId="22003"/>
    <cellStyle name="Percent 6 25 30 2" xfId="54282"/>
    <cellStyle name="Percent 6 25 31" xfId="22004"/>
    <cellStyle name="Percent 6 25 31 2" xfId="54283"/>
    <cellStyle name="Percent 6 25 32" xfId="22005"/>
    <cellStyle name="Percent 6 25 32 2" xfId="54284"/>
    <cellStyle name="Percent 6 25 33" xfId="22006"/>
    <cellStyle name="Percent 6 25 33 2" xfId="54285"/>
    <cellStyle name="Percent 6 25 34" xfId="22007"/>
    <cellStyle name="Percent 6 25 34 2" xfId="54286"/>
    <cellStyle name="Percent 6 25 35" xfId="22008"/>
    <cellStyle name="Percent 6 25 35 2" xfId="54287"/>
    <cellStyle name="Percent 6 25 36" xfId="54288"/>
    <cellStyle name="Percent 6 25 37" xfId="54289"/>
    <cellStyle name="Percent 6 25 38" xfId="54290"/>
    <cellStyle name="Percent 6 25 39" xfId="54259"/>
    <cellStyle name="Percent 6 25 4" xfId="22009"/>
    <cellStyle name="Percent 6 25 4 2" xfId="54291"/>
    <cellStyle name="Percent 6 25 5" xfId="22010"/>
    <cellStyle name="Percent 6 25 5 2" xfId="54292"/>
    <cellStyle name="Percent 6 25 6" xfId="22011"/>
    <cellStyle name="Percent 6 25 6 2" xfId="54293"/>
    <cellStyle name="Percent 6 25 7" xfId="22012"/>
    <cellStyle name="Percent 6 25 7 2" xfId="54294"/>
    <cellStyle name="Percent 6 25 8" xfId="22013"/>
    <cellStyle name="Percent 6 25 8 2" xfId="54295"/>
    <cellStyle name="Percent 6 25 9" xfId="22014"/>
    <cellStyle name="Percent 6 25 9 2" xfId="54296"/>
    <cellStyle name="Percent 6 26" xfId="22015"/>
    <cellStyle name="Percent 6 27" xfId="32942"/>
    <cellStyle name="Percent 6 3" xfId="22016"/>
    <cellStyle name="Percent 6 3 10" xfId="22017"/>
    <cellStyle name="Percent 6 3 10 2" xfId="54298"/>
    <cellStyle name="Percent 6 3 11" xfId="22018"/>
    <cellStyle name="Percent 6 3 11 2" xfId="54299"/>
    <cellStyle name="Percent 6 3 12" xfId="22019"/>
    <cellStyle name="Percent 6 3 12 2" xfId="54300"/>
    <cellStyle name="Percent 6 3 13" xfId="22020"/>
    <cellStyle name="Percent 6 3 13 2" xfId="54301"/>
    <cellStyle name="Percent 6 3 14" xfId="22021"/>
    <cellStyle name="Percent 6 3 14 2" xfId="54302"/>
    <cellStyle name="Percent 6 3 15" xfId="22022"/>
    <cellStyle name="Percent 6 3 15 2" xfId="54303"/>
    <cellStyle name="Percent 6 3 16" xfId="22023"/>
    <cellStyle name="Percent 6 3 16 2" xfId="54304"/>
    <cellStyle name="Percent 6 3 17" xfId="22024"/>
    <cellStyle name="Percent 6 3 17 2" xfId="54305"/>
    <cellStyle name="Percent 6 3 18" xfId="22025"/>
    <cellStyle name="Percent 6 3 18 2" xfId="54306"/>
    <cellStyle name="Percent 6 3 19" xfId="22026"/>
    <cellStyle name="Percent 6 3 19 2" xfId="54307"/>
    <cellStyle name="Percent 6 3 2" xfId="22027"/>
    <cellStyle name="Percent 6 3 2 2" xfId="54308"/>
    <cellStyle name="Percent 6 3 20" xfId="22028"/>
    <cellStyle name="Percent 6 3 20 2" xfId="54309"/>
    <cellStyle name="Percent 6 3 21" xfId="22029"/>
    <cellStyle name="Percent 6 3 21 2" xfId="54310"/>
    <cellStyle name="Percent 6 3 22" xfId="22030"/>
    <cellStyle name="Percent 6 3 22 2" xfId="54311"/>
    <cellStyle name="Percent 6 3 23" xfId="22031"/>
    <cellStyle name="Percent 6 3 23 2" xfId="54312"/>
    <cellStyle name="Percent 6 3 24" xfId="22032"/>
    <cellStyle name="Percent 6 3 24 2" xfId="54313"/>
    <cellStyle name="Percent 6 3 25" xfId="22033"/>
    <cellStyle name="Percent 6 3 25 2" xfId="54314"/>
    <cellStyle name="Percent 6 3 26" xfId="22034"/>
    <cellStyle name="Percent 6 3 26 2" xfId="54315"/>
    <cellStyle name="Percent 6 3 27" xfId="22035"/>
    <cellStyle name="Percent 6 3 27 2" xfId="54316"/>
    <cellStyle name="Percent 6 3 28" xfId="22036"/>
    <cellStyle name="Percent 6 3 28 2" xfId="54317"/>
    <cellStyle name="Percent 6 3 29" xfId="22037"/>
    <cellStyle name="Percent 6 3 29 2" xfId="54318"/>
    <cellStyle name="Percent 6 3 3" xfId="22038"/>
    <cellStyle name="Percent 6 3 3 2" xfId="54319"/>
    <cellStyle name="Percent 6 3 30" xfId="22039"/>
    <cellStyle name="Percent 6 3 30 2" xfId="54320"/>
    <cellStyle name="Percent 6 3 31" xfId="22040"/>
    <cellStyle name="Percent 6 3 31 2" xfId="54321"/>
    <cellStyle name="Percent 6 3 32" xfId="22041"/>
    <cellStyle name="Percent 6 3 32 2" xfId="54322"/>
    <cellStyle name="Percent 6 3 33" xfId="22042"/>
    <cellStyle name="Percent 6 3 33 2" xfId="54323"/>
    <cellStyle name="Percent 6 3 34" xfId="22043"/>
    <cellStyle name="Percent 6 3 34 2" xfId="54324"/>
    <cellStyle name="Percent 6 3 35" xfId="22044"/>
    <cellStyle name="Percent 6 3 35 2" xfId="54325"/>
    <cellStyle name="Percent 6 3 36" xfId="54326"/>
    <cellStyle name="Percent 6 3 37" xfId="54327"/>
    <cellStyle name="Percent 6 3 38" xfId="54328"/>
    <cellStyle name="Percent 6 3 39" xfId="54297"/>
    <cellStyle name="Percent 6 3 4" xfId="22045"/>
    <cellStyle name="Percent 6 3 4 2" xfId="54329"/>
    <cellStyle name="Percent 6 3 5" xfId="22046"/>
    <cellStyle name="Percent 6 3 5 2" xfId="54330"/>
    <cellStyle name="Percent 6 3 6" xfId="22047"/>
    <cellStyle name="Percent 6 3 6 2" xfId="54331"/>
    <cellStyle name="Percent 6 3 7" xfId="22048"/>
    <cellStyle name="Percent 6 3 7 2" xfId="54332"/>
    <cellStyle name="Percent 6 3 8" xfId="22049"/>
    <cellStyle name="Percent 6 3 8 2" xfId="54333"/>
    <cellStyle name="Percent 6 3 9" xfId="22050"/>
    <cellStyle name="Percent 6 3 9 2" xfId="54334"/>
    <cellStyle name="Percent 6 4" xfId="22051"/>
    <cellStyle name="Percent 6 4 10" xfId="22052"/>
    <cellStyle name="Percent 6 4 10 2" xfId="54336"/>
    <cellStyle name="Percent 6 4 11" xfId="22053"/>
    <cellStyle name="Percent 6 4 11 2" xfId="54337"/>
    <cellStyle name="Percent 6 4 12" xfId="22054"/>
    <cellStyle name="Percent 6 4 12 2" xfId="54338"/>
    <cellStyle name="Percent 6 4 13" xfId="22055"/>
    <cellStyle name="Percent 6 4 13 2" xfId="54339"/>
    <cellStyle name="Percent 6 4 14" xfId="22056"/>
    <cellStyle name="Percent 6 4 14 2" xfId="54340"/>
    <cellStyle name="Percent 6 4 15" xfId="22057"/>
    <cellStyle name="Percent 6 4 15 2" xfId="54341"/>
    <cellStyle name="Percent 6 4 16" xfId="22058"/>
    <cellStyle name="Percent 6 4 16 2" xfId="54342"/>
    <cellStyle name="Percent 6 4 17" xfId="22059"/>
    <cellStyle name="Percent 6 4 17 2" xfId="54343"/>
    <cellStyle name="Percent 6 4 18" xfId="22060"/>
    <cellStyle name="Percent 6 4 18 2" xfId="54344"/>
    <cellStyle name="Percent 6 4 19" xfId="22061"/>
    <cellStyle name="Percent 6 4 19 2" xfId="54345"/>
    <cellStyle name="Percent 6 4 2" xfId="22062"/>
    <cellStyle name="Percent 6 4 2 2" xfId="54346"/>
    <cellStyle name="Percent 6 4 20" xfId="22063"/>
    <cellStyle name="Percent 6 4 20 2" xfId="54347"/>
    <cellStyle name="Percent 6 4 21" xfId="22064"/>
    <cellStyle name="Percent 6 4 21 2" xfId="54348"/>
    <cellStyle name="Percent 6 4 22" xfId="22065"/>
    <cellStyle name="Percent 6 4 22 2" xfId="54349"/>
    <cellStyle name="Percent 6 4 23" xfId="22066"/>
    <cellStyle name="Percent 6 4 23 2" xfId="54350"/>
    <cellStyle name="Percent 6 4 24" xfId="22067"/>
    <cellStyle name="Percent 6 4 24 2" xfId="54351"/>
    <cellStyle name="Percent 6 4 25" xfId="22068"/>
    <cellStyle name="Percent 6 4 25 2" xfId="54352"/>
    <cellStyle name="Percent 6 4 26" xfId="22069"/>
    <cellStyle name="Percent 6 4 26 2" xfId="54353"/>
    <cellStyle name="Percent 6 4 27" xfId="22070"/>
    <cellStyle name="Percent 6 4 27 2" xfId="54354"/>
    <cellStyle name="Percent 6 4 28" xfId="22071"/>
    <cellStyle name="Percent 6 4 28 2" xfId="54355"/>
    <cellStyle name="Percent 6 4 29" xfId="22072"/>
    <cellStyle name="Percent 6 4 29 2" xfId="54356"/>
    <cellStyle name="Percent 6 4 3" xfId="22073"/>
    <cellStyle name="Percent 6 4 3 2" xfId="54357"/>
    <cellStyle name="Percent 6 4 30" xfId="22074"/>
    <cellStyle name="Percent 6 4 30 2" xfId="54358"/>
    <cellStyle name="Percent 6 4 31" xfId="22075"/>
    <cellStyle name="Percent 6 4 31 2" xfId="54359"/>
    <cellStyle name="Percent 6 4 32" xfId="22076"/>
    <cellStyle name="Percent 6 4 32 2" xfId="54360"/>
    <cellStyle name="Percent 6 4 33" xfId="22077"/>
    <cellStyle name="Percent 6 4 33 2" xfId="54361"/>
    <cellStyle name="Percent 6 4 34" xfId="22078"/>
    <cellStyle name="Percent 6 4 34 2" xfId="54362"/>
    <cellStyle name="Percent 6 4 35" xfId="22079"/>
    <cellStyle name="Percent 6 4 35 2" xfId="54363"/>
    <cellStyle name="Percent 6 4 36" xfId="54364"/>
    <cellStyle name="Percent 6 4 37" xfId="54365"/>
    <cellStyle name="Percent 6 4 38" xfId="54366"/>
    <cellStyle name="Percent 6 4 39" xfId="54335"/>
    <cellStyle name="Percent 6 4 4" xfId="22080"/>
    <cellStyle name="Percent 6 4 4 2" xfId="54367"/>
    <cellStyle name="Percent 6 4 5" xfId="22081"/>
    <cellStyle name="Percent 6 4 5 2" xfId="54368"/>
    <cellStyle name="Percent 6 4 6" xfId="22082"/>
    <cellStyle name="Percent 6 4 6 2" xfId="54369"/>
    <cellStyle name="Percent 6 4 7" xfId="22083"/>
    <cellStyle name="Percent 6 4 7 2" xfId="54370"/>
    <cellStyle name="Percent 6 4 8" xfId="22084"/>
    <cellStyle name="Percent 6 4 8 2" xfId="54371"/>
    <cellStyle name="Percent 6 4 9" xfId="22085"/>
    <cellStyle name="Percent 6 4 9 2" xfId="54372"/>
    <cellStyle name="Percent 6 5" xfId="22086"/>
    <cellStyle name="Percent 6 5 10" xfId="22087"/>
    <cellStyle name="Percent 6 5 10 2" xfId="54374"/>
    <cellStyle name="Percent 6 5 11" xfId="22088"/>
    <cellStyle name="Percent 6 5 11 2" xfId="54375"/>
    <cellStyle name="Percent 6 5 12" xfId="22089"/>
    <cellStyle name="Percent 6 5 12 2" xfId="54376"/>
    <cellStyle name="Percent 6 5 13" xfId="22090"/>
    <cellStyle name="Percent 6 5 13 2" xfId="54377"/>
    <cellStyle name="Percent 6 5 14" xfId="22091"/>
    <cellStyle name="Percent 6 5 14 2" xfId="54378"/>
    <cellStyle name="Percent 6 5 15" xfId="22092"/>
    <cellStyle name="Percent 6 5 15 2" xfId="54379"/>
    <cellStyle name="Percent 6 5 16" xfId="22093"/>
    <cellStyle name="Percent 6 5 16 2" xfId="54380"/>
    <cellStyle name="Percent 6 5 17" xfId="22094"/>
    <cellStyle name="Percent 6 5 17 2" xfId="54381"/>
    <cellStyle name="Percent 6 5 18" xfId="22095"/>
    <cellStyle name="Percent 6 5 18 2" xfId="54382"/>
    <cellStyle name="Percent 6 5 19" xfId="22096"/>
    <cellStyle name="Percent 6 5 19 2" xfId="54383"/>
    <cellStyle name="Percent 6 5 2" xfId="22097"/>
    <cellStyle name="Percent 6 5 2 2" xfId="54384"/>
    <cellStyle name="Percent 6 5 20" xfId="22098"/>
    <cellStyle name="Percent 6 5 20 2" xfId="54385"/>
    <cellStyle name="Percent 6 5 21" xfId="22099"/>
    <cellStyle name="Percent 6 5 21 2" xfId="54386"/>
    <cellStyle name="Percent 6 5 22" xfId="22100"/>
    <cellStyle name="Percent 6 5 22 2" xfId="54387"/>
    <cellStyle name="Percent 6 5 23" xfId="22101"/>
    <cellStyle name="Percent 6 5 23 2" xfId="54388"/>
    <cellStyle name="Percent 6 5 24" xfId="22102"/>
    <cellStyle name="Percent 6 5 24 2" xfId="54389"/>
    <cellStyle name="Percent 6 5 25" xfId="22103"/>
    <cellStyle name="Percent 6 5 25 2" xfId="54390"/>
    <cellStyle name="Percent 6 5 26" xfId="22104"/>
    <cellStyle name="Percent 6 5 26 2" xfId="54391"/>
    <cellStyle name="Percent 6 5 27" xfId="22105"/>
    <cellStyle name="Percent 6 5 27 2" xfId="54392"/>
    <cellStyle name="Percent 6 5 28" xfId="22106"/>
    <cellStyle name="Percent 6 5 28 2" xfId="54393"/>
    <cellStyle name="Percent 6 5 29" xfId="22107"/>
    <cellStyle name="Percent 6 5 29 2" xfId="54394"/>
    <cellStyle name="Percent 6 5 3" xfId="22108"/>
    <cellStyle name="Percent 6 5 3 2" xfId="54395"/>
    <cellStyle name="Percent 6 5 30" xfId="22109"/>
    <cellStyle name="Percent 6 5 30 2" xfId="54396"/>
    <cellStyle name="Percent 6 5 31" xfId="22110"/>
    <cellStyle name="Percent 6 5 31 2" xfId="54397"/>
    <cellStyle name="Percent 6 5 32" xfId="22111"/>
    <cellStyle name="Percent 6 5 32 2" xfId="54398"/>
    <cellStyle name="Percent 6 5 33" xfId="22112"/>
    <cellStyle name="Percent 6 5 33 2" xfId="54399"/>
    <cellStyle name="Percent 6 5 34" xfId="22113"/>
    <cellStyle name="Percent 6 5 34 2" xfId="54400"/>
    <cellStyle name="Percent 6 5 35" xfId="22114"/>
    <cellStyle name="Percent 6 5 35 2" xfId="54401"/>
    <cellStyle name="Percent 6 5 36" xfId="54402"/>
    <cellStyle name="Percent 6 5 37" xfId="54403"/>
    <cellStyle name="Percent 6 5 38" xfId="54404"/>
    <cellStyle name="Percent 6 5 39" xfId="54373"/>
    <cellStyle name="Percent 6 5 4" xfId="22115"/>
    <cellStyle name="Percent 6 5 4 2" xfId="54405"/>
    <cellStyle name="Percent 6 5 5" xfId="22116"/>
    <cellStyle name="Percent 6 5 5 2" xfId="54406"/>
    <cellStyle name="Percent 6 5 6" xfId="22117"/>
    <cellStyle name="Percent 6 5 6 2" xfId="54407"/>
    <cellStyle name="Percent 6 5 7" xfId="22118"/>
    <cellStyle name="Percent 6 5 7 2" xfId="54408"/>
    <cellStyle name="Percent 6 5 8" xfId="22119"/>
    <cellStyle name="Percent 6 5 8 2" xfId="54409"/>
    <cellStyle name="Percent 6 5 9" xfId="22120"/>
    <cellStyle name="Percent 6 5 9 2" xfId="54410"/>
    <cellStyle name="Percent 6 6" xfId="22121"/>
    <cellStyle name="Percent 6 6 10" xfId="22122"/>
    <cellStyle name="Percent 6 6 10 2" xfId="54412"/>
    <cellStyle name="Percent 6 6 11" xfId="22123"/>
    <cellStyle name="Percent 6 6 11 2" xfId="54413"/>
    <cellStyle name="Percent 6 6 12" xfId="22124"/>
    <cellStyle name="Percent 6 6 12 2" xfId="54414"/>
    <cellStyle name="Percent 6 6 13" xfId="22125"/>
    <cellStyle name="Percent 6 6 13 2" xfId="54415"/>
    <cellStyle name="Percent 6 6 14" xfId="22126"/>
    <cellStyle name="Percent 6 6 14 2" xfId="54416"/>
    <cellStyle name="Percent 6 6 15" xfId="22127"/>
    <cellStyle name="Percent 6 6 15 2" xfId="54417"/>
    <cellStyle name="Percent 6 6 16" xfId="22128"/>
    <cellStyle name="Percent 6 6 16 2" xfId="54418"/>
    <cellStyle name="Percent 6 6 17" xfId="22129"/>
    <cellStyle name="Percent 6 6 17 2" xfId="54419"/>
    <cellStyle name="Percent 6 6 18" xfId="22130"/>
    <cellStyle name="Percent 6 6 18 2" xfId="54420"/>
    <cellStyle name="Percent 6 6 19" xfId="22131"/>
    <cellStyle name="Percent 6 6 19 2" xfId="54421"/>
    <cellStyle name="Percent 6 6 2" xfId="22132"/>
    <cellStyle name="Percent 6 6 2 2" xfId="54422"/>
    <cellStyle name="Percent 6 6 20" xfId="22133"/>
    <cellStyle name="Percent 6 6 20 2" xfId="54423"/>
    <cellStyle name="Percent 6 6 21" xfId="22134"/>
    <cellStyle name="Percent 6 6 21 2" xfId="54424"/>
    <cellStyle name="Percent 6 6 22" xfId="22135"/>
    <cellStyle name="Percent 6 6 22 2" xfId="54425"/>
    <cellStyle name="Percent 6 6 23" xfId="22136"/>
    <cellStyle name="Percent 6 6 23 2" xfId="54426"/>
    <cellStyle name="Percent 6 6 24" xfId="22137"/>
    <cellStyle name="Percent 6 6 24 2" xfId="54427"/>
    <cellStyle name="Percent 6 6 25" xfId="22138"/>
    <cellStyle name="Percent 6 6 25 2" xfId="54428"/>
    <cellStyle name="Percent 6 6 26" xfId="22139"/>
    <cellStyle name="Percent 6 6 26 2" xfId="54429"/>
    <cellStyle name="Percent 6 6 27" xfId="22140"/>
    <cellStyle name="Percent 6 6 27 2" xfId="54430"/>
    <cellStyle name="Percent 6 6 28" xfId="22141"/>
    <cellStyle name="Percent 6 6 28 2" xfId="54431"/>
    <cellStyle name="Percent 6 6 29" xfId="22142"/>
    <cellStyle name="Percent 6 6 29 2" xfId="54432"/>
    <cellStyle name="Percent 6 6 3" xfId="22143"/>
    <cellStyle name="Percent 6 6 3 2" xfId="54433"/>
    <cellStyle name="Percent 6 6 30" xfId="22144"/>
    <cellStyle name="Percent 6 6 30 2" xfId="54434"/>
    <cellStyle name="Percent 6 6 31" xfId="22145"/>
    <cellStyle name="Percent 6 6 31 2" xfId="54435"/>
    <cellStyle name="Percent 6 6 32" xfId="22146"/>
    <cellStyle name="Percent 6 6 32 2" xfId="54436"/>
    <cellStyle name="Percent 6 6 33" xfId="22147"/>
    <cellStyle name="Percent 6 6 33 2" xfId="54437"/>
    <cellStyle name="Percent 6 6 34" xfId="22148"/>
    <cellStyle name="Percent 6 6 34 2" xfId="54438"/>
    <cellStyle name="Percent 6 6 35" xfId="22149"/>
    <cellStyle name="Percent 6 6 35 2" xfId="54439"/>
    <cellStyle name="Percent 6 6 36" xfId="54440"/>
    <cellStyle name="Percent 6 6 37" xfId="54441"/>
    <cellStyle name="Percent 6 6 38" xfId="54442"/>
    <cellStyle name="Percent 6 6 39" xfId="54411"/>
    <cellStyle name="Percent 6 6 4" xfId="22150"/>
    <cellStyle name="Percent 6 6 4 2" xfId="54443"/>
    <cellStyle name="Percent 6 6 5" xfId="22151"/>
    <cellStyle name="Percent 6 6 5 2" xfId="54444"/>
    <cellStyle name="Percent 6 6 6" xfId="22152"/>
    <cellStyle name="Percent 6 6 6 2" xfId="54445"/>
    <cellStyle name="Percent 6 6 7" xfId="22153"/>
    <cellStyle name="Percent 6 6 7 2" xfId="54446"/>
    <cellStyle name="Percent 6 6 8" xfId="22154"/>
    <cellStyle name="Percent 6 6 8 2" xfId="54447"/>
    <cellStyle name="Percent 6 6 9" xfId="22155"/>
    <cellStyle name="Percent 6 6 9 2" xfId="54448"/>
    <cellStyle name="Percent 6 7" xfId="22156"/>
    <cellStyle name="Percent 6 7 10" xfId="22157"/>
    <cellStyle name="Percent 6 7 10 2" xfId="54450"/>
    <cellStyle name="Percent 6 7 11" xfId="22158"/>
    <cellStyle name="Percent 6 7 11 2" xfId="54451"/>
    <cellStyle name="Percent 6 7 12" xfId="22159"/>
    <cellStyle name="Percent 6 7 12 2" xfId="54452"/>
    <cellStyle name="Percent 6 7 13" xfId="22160"/>
    <cellStyle name="Percent 6 7 13 2" xfId="54453"/>
    <cellStyle name="Percent 6 7 14" xfId="22161"/>
    <cellStyle name="Percent 6 7 14 2" xfId="54454"/>
    <cellStyle name="Percent 6 7 15" xfId="22162"/>
    <cellStyle name="Percent 6 7 15 2" xfId="54455"/>
    <cellStyle name="Percent 6 7 16" xfId="22163"/>
    <cellStyle name="Percent 6 7 16 2" xfId="54456"/>
    <cellStyle name="Percent 6 7 17" xfId="22164"/>
    <cellStyle name="Percent 6 7 17 2" xfId="54457"/>
    <cellStyle name="Percent 6 7 18" xfId="22165"/>
    <cellStyle name="Percent 6 7 18 2" xfId="54458"/>
    <cellStyle name="Percent 6 7 19" xfId="22166"/>
    <cellStyle name="Percent 6 7 19 2" xfId="54459"/>
    <cellStyle name="Percent 6 7 2" xfId="22167"/>
    <cellStyle name="Percent 6 7 2 2" xfId="54460"/>
    <cellStyle name="Percent 6 7 20" xfId="22168"/>
    <cellStyle name="Percent 6 7 20 2" xfId="54461"/>
    <cellStyle name="Percent 6 7 21" xfId="22169"/>
    <cellStyle name="Percent 6 7 21 2" xfId="54462"/>
    <cellStyle name="Percent 6 7 22" xfId="22170"/>
    <cellStyle name="Percent 6 7 22 2" xfId="54463"/>
    <cellStyle name="Percent 6 7 23" xfId="22171"/>
    <cellStyle name="Percent 6 7 23 2" xfId="54464"/>
    <cellStyle name="Percent 6 7 24" xfId="22172"/>
    <cellStyle name="Percent 6 7 24 2" xfId="54465"/>
    <cellStyle name="Percent 6 7 25" xfId="22173"/>
    <cellStyle name="Percent 6 7 25 2" xfId="54466"/>
    <cellStyle name="Percent 6 7 26" xfId="22174"/>
    <cellStyle name="Percent 6 7 26 2" xfId="54467"/>
    <cellStyle name="Percent 6 7 27" xfId="22175"/>
    <cellStyle name="Percent 6 7 27 2" xfId="54468"/>
    <cellStyle name="Percent 6 7 28" xfId="22176"/>
    <cellStyle name="Percent 6 7 28 2" xfId="54469"/>
    <cellStyle name="Percent 6 7 29" xfId="22177"/>
    <cellStyle name="Percent 6 7 29 2" xfId="54470"/>
    <cellStyle name="Percent 6 7 3" xfId="22178"/>
    <cellStyle name="Percent 6 7 3 2" xfId="54471"/>
    <cellStyle name="Percent 6 7 30" xfId="22179"/>
    <cellStyle name="Percent 6 7 30 2" xfId="54472"/>
    <cellStyle name="Percent 6 7 31" xfId="22180"/>
    <cellStyle name="Percent 6 7 31 2" xfId="54473"/>
    <cellStyle name="Percent 6 7 32" xfId="22181"/>
    <cellStyle name="Percent 6 7 32 2" xfId="54474"/>
    <cellStyle name="Percent 6 7 33" xfId="22182"/>
    <cellStyle name="Percent 6 7 33 2" xfId="54475"/>
    <cellStyle name="Percent 6 7 34" xfId="22183"/>
    <cellStyle name="Percent 6 7 34 2" xfId="54476"/>
    <cellStyle name="Percent 6 7 35" xfId="22184"/>
    <cellStyle name="Percent 6 7 35 2" xfId="54477"/>
    <cellStyle name="Percent 6 7 36" xfId="54478"/>
    <cellStyle name="Percent 6 7 37" xfId="54479"/>
    <cellStyle name="Percent 6 7 38" xfId="54480"/>
    <cellStyle name="Percent 6 7 39" xfId="54449"/>
    <cellStyle name="Percent 6 7 4" xfId="22185"/>
    <cellStyle name="Percent 6 7 4 2" xfId="54481"/>
    <cellStyle name="Percent 6 7 5" xfId="22186"/>
    <cellStyle name="Percent 6 7 5 2" xfId="54482"/>
    <cellStyle name="Percent 6 7 6" xfId="22187"/>
    <cellStyle name="Percent 6 7 6 2" xfId="54483"/>
    <cellStyle name="Percent 6 7 7" xfId="22188"/>
    <cellStyle name="Percent 6 7 7 2" xfId="54484"/>
    <cellStyle name="Percent 6 7 8" xfId="22189"/>
    <cellStyle name="Percent 6 7 8 2" xfId="54485"/>
    <cellStyle name="Percent 6 7 9" xfId="22190"/>
    <cellStyle name="Percent 6 7 9 2" xfId="54486"/>
    <cellStyle name="Percent 6 8" xfId="22191"/>
    <cellStyle name="Percent 6 8 10" xfId="22192"/>
    <cellStyle name="Percent 6 8 10 2" xfId="54488"/>
    <cellStyle name="Percent 6 8 11" xfId="22193"/>
    <cellStyle name="Percent 6 8 11 2" xfId="54489"/>
    <cellStyle name="Percent 6 8 12" xfId="22194"/>
    <cellStyle name="Percent 6 8 12 2" xfId="54490"/>
    <cellStyle name="Percent 6 8 13" xfId="22195"/>
    <cellStyle name="Percent 6 8 13 2" xfId="54491"/>
    <cellStyle name="Percent 6 8 14" xfId="22196"/>
    <cellStyle name="Percent 6 8 14 2" xfId="54492"/>
    <cellStyle name="Percent 6 8 15" xfId="22197"/>
    <cellStyle name="Percent 6 8 15 2" xfId="54493"/>
    <cellStyle name="Percent 6 8 16" xfId="22198"/>
    <cellStyle name="Percent 6 8 16 2" xfId="54494"/>
    <cellStyle name="Percent 6 8 17" xfId="22199"/>
    <cellStyle name="Percent 6 8 17 2" xfId="54495"/>
    <cellStyle name="Percent 6 8 18" xfId="22200"/>
    <cellStyle name="Percent 6 8 18 2" xfId="54496"/>
    <cellStyle name="Percent 6 8 19" xfId="22201"/>
    <cellStyle name="Percent 6 8 19 2" xfId="54497"/>
    <cellStyle name="Percent 6 8 2" xfId="22202"/>
    <cellStyle name="Percent 6 8 2 2" xfId="54498"/>
    <cellStyle name="Percent 6 8 20" xfId="22203"/>
    <cellStyle name="Percent 6 8 20 2" xfId="54499"/>
    <cellStyle name="Percent 6 8 21" xfId="22204"/>
    <cellStyle name="Percent 6 8 21 2" xfId="54500"/>
    <cellStyle name="Percent 6 8 22" xfId="22205"/>
    <cellStyle name="Percent 6 8 22 2" xfId="54501"/>
    <cellStyle name="Percent 6 8 23" xfId="22206"/>
    <cellStyle name="Percent 6 8 23 2" xfId="54502"/>
    <cellStyle name="Percent 6 8 24" xfId="22207"/>
    <cellStyle name="Percent 6 8 24 2" xfId="54503"/>
    <cellStyle name="Percent 6 8 25" xfId="22208"/>
    <cellStyle name="Percent 6 8 25 2" xfId="54504"/>
    <cellStyle name="Percent 6 8 26" xfId="22209"/>
    <cellStyle name="Percent 6 8 26 2" xfId="54505"/>
    <cellStyle name="Percent 6 8 27" xfId="22210"/>
    <cellStyle name="Percent 6 8 27 2" xfId="54506"/>
    <cellStyle name="Percent 6 8 28" xfId="22211"/>
    <cellStyle name="Percent 6 8 28 2" xfId="54507"/>
    <cellStyle name="Percent 6 8 29" xfId="22212"/>
    <cellStyle name="Percent 6 8 29 2" xfId="54508"/>
    <cellStyle name="Percent 6 8 3" xfId="22213"/>
    <cellStyle name="Percent 6 8 3 2" xfId="54509"/>
    <cellStyle name="Percent 6 8 30" xfId="22214"/>
    <cellStyle name="Percent 6 8 30 2" xfId="54510"/>
    <cellStyle name="Percent 6 8 31" xfId="22215"/>
    <cellStyle name="Percent 6 8 31 2" xfId="54511"/>
    <cellStyle name="Percent 6 8 32" xfId="22216"/>
    <cellStyle name="Percent 6 8 32 2" xfId="54512"/>
    <cellStyle name="Percent 6 8 33" xfId="22217"/>
    <cellStyle name="Percent 6 8 33 2" xfId="54513"/>
    <cellStyle name="Percent 6 8 34" xfId="22218"/>
    <cellStyle name="Percent 6 8 34 2" xfId="54514"/>
    <cellStyle name="Percent 6 8 35" xfId="22219"/>
    <cellStyle name="Percent 6 8 35 2" xfId="54515"/>
    <cellStyle name="Percent 6 8 36" xfId="54516"/>
    <cellStyle name="Percent 6 8 37" xfId="54517"/>
    <cellStyle name="Percent 6 8 38" xfId="54518"/>
    <cellStyle name="Percent 6 8 39" xfId="54487"/>
    <cellStyle name="Percent 6 8 4" xfId="22220"/>
    <cellStyle name="Percent 6 8 4 2" xfId="54519"/>
    <cellStyle name="Percent 6 8 5" xfId="22221"/>
    <cellStyle name="Percent 6 8 5 2" xfId="54520"/>
    <cellStyle name="Percent 6 8 6" xfId="22222"/>
    <cellStyle name="Percent 6 8 6 2" xfId="54521"/>
    <cellStyle name="Percent 6 8 7" xfId="22223"/>
    <cellStyle name="Percent 6 8 7 2" xfId="54522"/>
    <cellStyle name="Percent 6 8 8" xfId="22224"/>
    <cellStyle name="Percent 6 8 8 2" xfId="54523"/>
    <cellStyle name="Percent 6 8 9" xfId="22225"/>
    <cellStyle name="Percent 6 8 9 2" xfId="54524"/>
    <cellStyle name="Percent 6 9" xfId="22226"/>
    <cellStyle name="Percent 6 9 10" xfId="22227"/>
    <cellStyle name="Percent 6 9 10 2" xfId="54526"/>
    <cellStyle name="Percent 6 9 11" xfId="22228"/>
    <cellStyle name="Percent 6 9 11 2" xfId="54527"/>
    <cellStyle name="Percent 6 9 12" xfId="22229"/>
    <cellStyle name="Percent 6 9 12 2" xfId="54528"/>
    <cellStyle name="Percent 6 9 13" xfId="22230"/>
    <cellStyle name="Percent 6 9 13 2" xfId="54529"/>
    <cellStyle name="Percent 6 9 14" xfId="22231"/>
    <cellStyle name="Percent 6 9 14 2" xfId="54530"/>
    <cellStyle name="Percent 6 9 15" xfId="22232"/>
    <cellStyle name="Percent 6 9 15 2" xfId="54531"/>
    <cellStyle name="Percent 6 9 16" xfId="22233"/>
    <cellStyle name="Percent 6 9 16 2" xfId="54532"/>
    <cellStyle name="Percent 6 9 17" xfId="22234"/>
    <cellStyle name="Percent 6 9 17 2" xfId="54533"/>
    <cellStyle name="Percent 6 9 18" xfId="22235"/>
    <cellStyle name="Percent 6 9 18 2" xfId="54534"/>
    <cellStyle name="Percent 6 9 19" xfId="22236"/>
    <cellStyle name="Percent 6 9 19 2" xfId="54535"/>
    <cellStyle name="Percent 6 9 2" xfId="22237"/>
    <cellStyle name="Percent 6 9 2 2" xfId="54536"/>
    <cellStyle name="Percent 6 9 20" xfId="22238"/>
    <cellStyle name="Percent 6 9 20 2" xfId="54537"/>
    <cellStyle name="Percent 6 9 21" xfId="22239"/>
    <cellStyle name="Percent 6 9 21 2" xfId="54538"/>
    <cellStyle name="Percent 6 9 22" xfId="22240"/>
    <cellStyle name="Percent 6 9 22 2" xfId="54539"/>
    <cellStyle name="Percent 6 9 23" xfId="22241"/>
    <cellStyle name="Percent 6 9 23 2" xfId="54540"/>
    <cellStyle name="Percent 6 9 24" xfId="22242"/>
    <cellStyle name="Percent 6 9 24 2" xfId="54541"/>
    <cellStyle name="Percent 6 9 25" xfId="22243"/>
    <cellStyle name="Percent 6 9 25 2" xfId="54542"/>
    <cellStyle name="Percent 6 9 26" xfId="22244"/>
    <cellStyle name="Percent 6 9 26 2" xfId="54543"/>
    <cellStyle name="Percent 6 9 27" xfId="22245"/>
    <cellStyle name="Percent 6 9 27 2" xfId="54544"/>
    <cellStyle name="Percent 6 9 28" xfId="22246"/>
    <cellStyle name="Percent 6 9 28 2" xfId="54545"/>
    <cellStyle name="Percent 6 9 29" xfId="22247"/>
    <cellStyle name="Percent 6 9 29 2" xfId="54546"/>
    <cellStyle name="Percent 6 9 3" xfId="22248"/>
    <cellStyle name="Percent 6 9 3 2" xfId="54547"/>
    <cellStyle name="Percent 6 9 30" xfId="22249"/>
    <cellStyle name="Percent 6 9 30 2" xfId="54548"/>
    <cellStyle name="Percent 6 9 31" xfId="22250"/>
    <cellStyle name="Percent 6 9 31 2" xfId="54549"/>
    <cellStyle name="Percent 6 9 32" xfId="22251"/>
    <cellStyle name="Percent 6 9 32 2" xfId="54550"/>
    <cellStyle name="Percent 6 9 33" xfId="22252"/>
    <cellStyle name="Percent 6 9 33 2" xfId="54551"/>
    <cellStyle name="Percent 6 9 34" xfId="22253"/>
    <cellStyle name="Percent 6 9 34 2" xfId="54552"/>
    <cellStyle name="Percent 6 9 35" xfId="22254"/>
    <cellStyle name="Percent 6 9 35 2" xfId="54553"/>
    <cellStyle name="Percent 6 9 36" xfId="54554"/>
    <cellStyle name="Percent 6 9 37" xfId="54555"/>
    <cellStyle name="Percent 6 9 38" xfId="54556"/>
    <cellStyle name="Percent 6 9 39" xfId="54525"/>
    <cellStyle name="Percent 6 9 4" xfId="22255"/>
    <cellStyle name="Percent 6 9 4 2" xfId="54557"/>
    <cellStyle name="Percent 6 9 5" xfId="22256"/>
    <cellStyle name="Percent 6 9 5 2" xfId="54558"/>
    <cellStyle name="Percent 6 9 6" xfId="22257"/>
    <cellStyle name="Percent 6 9 6 2" xfId="54559"/>
    <cellStyle name="Percent 6 9 7" xfId="22258"/>
    <cellStyle name="Percent 6 9 7 2" xfId="54560"/>
    <cellStyle name="Percent 6 9 8" xfId="22259"/>
    <cellStyle name="Percent 6 9 8 2" xfId="54561"/>
    <cellStyle name="Percent 6 9 9" xfId="22260"/>
    <cellStyle name="Percent 6 9 9 2" xfId="54562"/>
    <cellStyle name="Percent 60" xfId="22261"/>
    <cellStyle name="Percent 61" xfId="22262"/>
    <cellStyle name="Percent 62" xfId="22263"/>
    <cellStyle name="Percent 63" xfId="22264"/>
    <cellStyle name="Percent 64" xfId="22265"/>
    <cellStyle name="Percent 65" xfId="22266"/>
    <cellStyle name="Percent 66" xfId="22267"/>
    <cellStyle name="Percent 67" xfId="22268"/>
    <cellStyle name="Percent 68" xfId="22269"/>
    <cellStyle name="Percent 69" xfId="22270"/>
    <cellStyle name="Percent 7" xfId="22271"/>
    <cellStyle name="Percent 7 10" xfId="22272"/>
    <cellStyle name="Percent 7 10 10" xfId="22273"/>
    <cellStyle name="Percent 7 10 10 2" xfId="54564"/>
    <cellStyle name="Percent 7 10 11" xfId="22274"/>
    <cellStyle name="Percent 7 10 11 2" xfId="54565"/>
    <cellStyle name="Percent 7 10 12" xfId="22275"/>
    <cellStyle name="Percent 7 10 12 2" xfId="54566"/>
    <cellStyle name="Percent 7 10 13" xfId="22276"/>
    <cellStyle name="Percent 7 10 13 2" xfId="54567"/>
    <cellStyle name="Percent 7 10 14" xfId="22277"/>
    <cellStyle name="Percent 7 10 14 2" xfId="54568"/>
    <cellStyle name="Percent 7 10 15" xfId="22278"/>
    <cellStyle name="Percent 7 10 15 2" xfId="54569"/>
    <cellStyle name="Percent 7 10 16" xfId="22279"/>
    <cellStyle name="Percent 7 10 16 2" xfId="54570"/>
    <cellStyle name="Percent 7 10 17" xfId="22280"/>
    <cellStyle name="Percent 7 10 17 2" xfId="54571"/>
    <cellStyle name="Percent 7 10 18" xfId="22281"/>
    <cellStyle name="Percent 7 10 18 2" xfId="54572"/>
    <cellStyle name="Percent 7 10 19" xfId="22282"/>
    <cellStyle name="Percent 7 10 19 2" xfId="54573"/>
    <cellStyle name="Percent 7 10 2" xfId="22283"/>
    <cellStyle name="Percent 7 10 2 2" xfId="54574"/>
    <cellStyle name="Percent 7 10 20" xfId="22284"/>
    <cellStyle name="Percent 7 10 20 2" xfId="54575"/>
    <cellStyle name="Percent 7 10 21" xfId="22285"/>
    <cellStyle name="Percent 7 10 21 2" xfId="54576"/>
    <cellStyle name="Percent 7 10 22" xfId="22286"/>
    <cellStyle name="Percent 7 10 22 2" xfId="54577"/>
    <cellStyle name="Percent 7 10 23" xfId="22287"/>
    <cellStyle name="Percent 7 10 23 2" xfId="54578"/>
    <cellStyle name="Percent 7 10 24" xfId="22288"/>
    <cellStyle name="Percent 7 10 24 2" xfId="54579"/>
    <cellStyle name="Percent 7 10 25" xfId="22289"/>
    <cellStyle name="Percent 7 10 25 2" xfId="54580"/>
    <cellStyle name="Percent 7 10 26" xfId="22290"/>
    <cellStyle name="Percent 7 10 26 2" xfId="54581"/>
    <cellStyle name="Percent 7 10 27" xfId="22291"/>
    <cellStyle name="Percent 7 10 27 2" xfId="54582"/>
    <cellStyle name="Percent 7 10 28" xfId="22292"/>
    <cellStyle name="Percent 7 10 28 2" xfId="54583"/>
    <cellStyle name="Percent 7 10 29" xfId="22293"/>
    <cellStyle name="Percent 7 10 29 2" xfId="54584"/>
    <cellStyle name="Percent 7 10 3" xfId="22294"/>
    <cellStyle name="Percent 7 10 3 2" xfId="54585"/>
    <cellStyle name="Percent 7 10 30" xfId="22295"/>
    <cellStyle name="Percent 7 10 30 2" xfId="54586"/>
    <cellStyle name="Percent 7 10 31" xfId="22296"/>
    <cellStyle name="Percent 7 10 31 2" xfId="54587"/>
    <cellStyle name="Percent 7 10 32" xfId="22297"/>
    <cellStyle name="Percent 7 10 32 2" xfId="54588"/>
    <cellStyle name="Percent 7 10 33" xfId="22298"/>
    <cellStyle name="Percent 7 10 33 2" xfId="54589"/>
    <cellStyle name="Percent 7 10 34" xfId="22299"/>
    <cellStyle name="Percent 7 10 34 2" xfId="54590"/>
    <cellStyle name="Percent 7 10 35" xfId="22300"/>
    <cellStyle name="Percent 7 10 35 2" xfId="54591"/>
    <cellStyle name="Percent 7 10 36" xfId="54592"/>
    <cellStyle name="Percent 7 10 37" xfId="54593"/>
    <cellStyle name="Percent 7 10 38" xfId="54594"/>
    <cellStyle name="Percent 7 10 39" xfId="54563"/>
    <cellStyle name="Percent 7 10 4" xfId="22301"/>
    <cellStyle name="Percent 7 10 4 2" xfId="54595"/>
    <cellStyle name="Percent 7 10 5" xfId="22302"/>
    <cellStyle name="Percent 7 10 5 2" xfId="54596"/>
    <cellStyle name="Percent 7 10 6" xfId="22303"/>
    <cellStyle name="Percent 7 10 6 2" xfId="54597"/>
    <cellStyle name="Percent 7 10 7" xfId="22304"/>
    <cellStyle name="Percent 7 10 7 2" xfId="54598"/>
    <cellStyle name="Percent 7 10 8" xfId="22305"/>
    <cellStyle name="Percent 7 10 8 2" xfId="54599"/>
    <cellStyle name="Percent 7 10 9" xfId="22306"/>
    <cellStyle name="Percent 7 10 9 2" xfId="54600"/>
    <cellStyle name="Percent 7 11" xfId="22307"/>
    <cellStyle name="Percent 7 11 10" xfId="22308"/>
    <cellStyle name="Percent 7 11 10 2" xfId="54602"/>
    <cellStyle name="Percent 7 11 11" xfId="22309"/>
    <cellStyle name="Percent 7 11 11 2" xfId="54603"/>
    <cellStyle name="Percent 7 11 12" xfId="22310"/>
    <cellStyle name="Percent 7 11 12 2" xfId="54604"/>
    <cellStyle name="Percent 7 11 13" xfId="22311"/>
    <cellStyle name="Percent 7 11 13 2" xfId="54605"/>
    <cellStyle name="Percent 7 11 14" xfId="22312"/>
    <cellStyle name="Percent 7 11 14 2" xfId="54606"/>
    <cellStyle name="Percent 7 11 15" xfId="22313"/>
    <cellStyle name="Percent 7 11 15 2" xfId="54607"/>
    <cellStyle name="Percent 7 11 16" xfId="22314"/>
    <cellStyle name="Percent 7 11 16 2" xfId="54608"/>
    <cellStyle name="Percent 7 11 17" xfId="22315"/>
    <cellStyle name="Percent 7 11 17 2" xfId="54609"/>
    <cellStyle name="Percent 7 11 18" xfId="22316"/>
    <cellStyle name="Percent 7 11 18 2" xfId="54610"/>
    <cellStyle name="Percent 7 11 19" xfId="22317"/>
    <cellStyle name="Percent 7 11 19 2" xfId="54611"/>
    <cellStyle name="Percent 7 11 2" xfId="22318"/>
    <cellStyle name="Percent 7 11 2 2" xfId="54612"/>
    <cellStyle name="Percent 7 11 20" xfId="22319"/>
    <cellStyle name="Percent 7 11 20 2" xfId="54613"/>
    <cellStyle name="Percent 7 11 21" xfId="22320"/>
    <cellStyle name="Percent 7 11 21 2" xfId="54614"/>
    <cellStyle name="Percent 7 11 22" xfId="22321"/>
    <cellStyle name="Percent 7 11 22 2" xfId="54615"/>
    <cellStyle name="Percent 7 11 23" xfId="22322"/>
    <cellStyle name="Percent 7 11 23 2" xfId="54616"/>
    <cellStyle name="Percent 7 11 24" xfId="22323"/>
    <cellStyle name="Percent 7 11 24 2" xfId="54617"/>
    <cellStyle name="Percent 7 11 25" xfId="22324"/>
    <cellStyle name="Percent 7 11 25 2" xfId="54618"/>
    <cellStyle name="Percent 7 11 26" xfId="22325"/>
    <cellStyle name="Percent 7 11 26 2" xfId="54619"/>
    <cellStyle name="Percent 7 11 27" xfId="22326"/>
    <cellStyle name="Percent 7 11 27 2" xfId="54620"/>
    <cellStyle name="Percent 7 11 28" xfId="22327"/>
    <cellStyle name="Percent 7 11 28 2" xfId="54621"/>
    <cellStyle name="Percent 7 11 29" xfId="22328"/>
    <cellStyle name="Percent 7 11 29 2" xfId="54622"/>
    <cellStyle name="Percent 7 11 3" xfId="22329"/>
    <cellStyle name="Percent 7 11 3 2" xfId="54623"/>
    <cellStyle name="Percent 7 11 30" xfId="22330"/>
    <cellStyle name="Percent 7 11 30 2" xfId="54624"/>
    <cellStyle name="Percent 7 11 31" xfId="22331"/>
    <cellStyle name="Percent 7 11 31 2" xfId="54625"/>
    <cellStyle name="Percent 7 11 32" xfId="22332"/>
    <cellStyle name="Percent 7 11 32 2" xfId="54626"/>
    <cellStyle name="Percent 7 11 33" xfId="22333"/>
    <cellStyle name="Percent 7 11 33 2" xfId="54627"/>
    <cellStyle name="Percent 7 11 34" xfId="22334"/>
    <cellStyle name="Percent 7 11 34 2" xfId="54628"/>
    <cellStyle name="Percent 7 11 35" xfId="22335"/>
    <cellStyle name="Percent 7 11 35 2" xfId="54629"/>
    <cellStyle name="Percent 7 11 36" xfId="54630"/>
    <cellStyle name="Percent 7 11 37" xfId="54631"/>
    <cellStyle name="Percent 7 11 38" xfId="54632"/>
    <cellStyle name="Percent 7 11 39" xfId="54601"/>
    <cellStyle name="Percent 7 11 4" xfId="22336"/>
    <cellStyle name="Percent 7 11 4 2" xfId="54633"/>
    <cellStyle name="Percent 7 11 5" xfId="22337"/>
    <cellStyle name="Percent 7 11 5 2" xfId="54634"/>
    <cellStyle name="Percent 7 11 6" xfId="22338"/>
    <cellStyle name="Percent 7 11 6 2" xfId="54635"/>
    <cellStyle name="Percent 7 11 7" xfId="22339"/>
    <cellStyle name="Percent 7 11 7 2" xfId="54636"/>
    <cellStyle name="Percent 7 11 8" xfId="22340"/>
    <cellStyle name="Percent 7 11 8 2" xfId="54637"/>
    <cellStyle name="Percent 7 11 9" xfId="22341"/>
    <cellStyle name="Percent 7 11 9 2" xfId="54638"/>
    <cellStyle name="Percent 7 12" xfId="22342"/>
    <cellStyle name="Percent 7 12 10" xfId="22343"/>
    <cellStyle name="Percent 7 12 10 2" xfId="54640"/>
    <cellStyle name="Percent 7 12 11" xfId="22344"/>
    <cellStyle name="Percent 7 12 11 2" xfId="54641"/>
    <cellStyle name="Percent 7 12 12" xfId="22345"/>
    <cellStyle name="Percent 7 12 12 2" xfId="54642"/>
    <cellStyle name="Percent 7 12 13" xfId="22346"/>
    <cellStyle name="Percent 7 12 13 2" xfId="54643"/>
    <cellStyle name="Percent 7 12 14" xfId="22347"/>
    <cellStyle name="Percent 7 12 14 2" xfId="54644"/>
    <cellStyle name="Percent 7 12 15" xfId="22348"/>
    <cellStyle name="Percent 7 12 15 2" xfId="54645"/>
    <cellStyle name="Percent 7 12 16" xfId="22349"/>
    <cellStyle name="Percent 7 12 16 2" xfId="54646"/>
    <cellStyle name="Percent 7 12 17" xfId="22350"/>
    <cellStyle name="Percent 7 12 17 2" xfId="54647"/>
    <cellStyle name="Percent 7 12 18" xfId="22351"/>
    <cellStyle name="Percent 7 12 18 2" xfId="54648"/>
    <cellStyle name="Percent 7 12 19" xfId="22352"/>
    <cellStyle name="Percent 7 12 19 2" xfId="54649"/>
    <cellStyle name="Percent 7 12 2" xfId="22353"/>
    <cellStyle name="Percent 7 12 2 2" xfId="54650"/>
    <cellStyle name="Percent 7 12 20" xfId="22354"/>
    <cellStyle name="Percent 7 12 20 2" xfId="54651"/>
    <cellStyle name="Percent 7 12 21" xfId="22355"/>
    <cellStyle name="Percent 7 12 21 2" xfId="54652"/>
    <cellStyle name="Percent 7 12 22" xfId="22356"/>
    <cellStyle name="Percent 7 12 22 2" xfId="54653"/>
    <cellStyle name="Percent 7 12 23" xfId="22357"/>
    <cellStyle name="Percent 7 12 23 2" xfId="54654"/>
    <cellStyle name="Percent 7 12 24" xfId="22358"/>
    <cellStyle name="Percent 7 12 24 2" xfId="54655"/>
    <cellStyle name="Percent 7 12 25" xfId="22359"/>
    <cellStyle name="Percent 7 12 25 2" xfId="54656"/>
    <cellStyle name="Percent 7 12 26" xfId="22360"/>
    <cellStyle name="Percent 7 12 26 2" xfId="54657"/>
    <cellStyle name="Percent 7 12 27" xfId="22361"/>
    <cellStyle name="Percent 7 12 27 2" xfId="54658"/>
    <cellStyle name="Percent 7 12 28" xfId="22362"/>
    <cellStyle name="Percent 7 12 28 2" xfId="54659"/>
    <cellStyle name="Percent 7 12 29" xfId="22363"/>
    <cellStyle name="Percent 7 12 29 2" xfId="54660"/>
    <cellStyle name="Percent 7 12 3" xfId="22364"/>
    <cellStyle name="Percent 7 12 3 2" xfId="54661"/>
    <cellStyle name="Percent 7 12 30" xfId="22365"/>
    <cellStyle name="Percent 7 12 30 2" xfId="54662"/>
    <cellStyle name="Percent 7 12 31" xfId="22366"/>
    <cellStyle name="Percent 7 12 31 2" xfId="54663"/>
    <cellStyle name="Percent 7 12 32" xfId="22367"/>
    <cellStyle name="Percent 7 12 32 2" xfId="54664"/>
    <cellStyle name="Percent 7 12 33" xfId="22368"/>
    <cellStyle name="Percent 7 12 33 2" xfId="54665"/>
    <cellStyle name="Percent 7 12 34" xfId="22369"/>
    <cellStyle name="Percent 7 12 34 2" xfId="54666"/>
    <cellStyle name="Percent 7 12 35" xfId="22370"/>
    <cellStyle name="Percent 7 12 35 2" xfId="54667"/>
    <cellStyle name="Percent 7 12 36" xfId="54668"/>
    <cellStyle name="Percent 7 12 37" xfId="54669"/>
    <cellStyle name="Percent 7 12 38" xfId="54670"/>
    <cellStyle name="Percent 7 12 39" xfId="54639"/>
    <cellStyle name="Percent 7 12 4" xfId="22371"/>
    <cellStyle name="Percent 7 12 4 2" xfId="54671"/>
    <cellStyle name="Percent 7 12 5" xfId="22372"/>
    <cellStyle name="Percent 7 12 5 2" xfId="54672"/>
    <cellStyle name="Percent 7 12 6" xfId="22373"/>
    <cellStyle name="Percent 7 12 6 2" xfId="54673"/>
    <cellStyle name="Percent 7 12 7" xfId="22374"/>
    <cellStyle name="Percent 7 12 7 2" xfId="54674"/>
    <cellStyle name="Percent 7 12 8" xfId="22375"/>
    <cellStyle name="Percent 7 12 8 2" xfId="54675"/>
    <cellStyle name="Percent 7 12 9" xfId="22376"/>
    <cellStyle name="Percent 7 12 9 2" xfId="54676"/>
    <cellStyle name="Percent 7 13" xfId="22377"/>
    <cellStyle name="Percent 7 13 10" xfId="22378"/>
    <cellStyle name="Percent 7 13 10 2" xfId="54678"/>
    <cellStyle name="Percent 7 13 11" xfId="22379"/>
    <cellStyle name="Percent 7 13 11 2" xfId="54679"/>
    <cellStyle name="Percent 7 13 12" xfId="22380"/>
    <cellStyle name="Percent 7 13 12 2" xfId="54680"/>
    <cellStyle name="Percent 7 13 13" xfId="22381"/>
    <cellStyle name="Percent 7 13 13 2" xfId="54681"/>
    <cellStyle name="Percent 7 13 14" xfId="22382"/>
    <cellStyle name="Percent 7 13 14 2" xfId="54682"/>
    <cellStyle name="Percent 7 13 15" xfId="22383"/>
    <cellStyle name="Percent 7 13 15 2" xfId="54683"/>
    <cellStyle name="Percent 7 13 16" xfId="22384"/>
    <cellStyle name="Percent 7 13 16 2" xfId="54684"/>
    <cellStyle name="Percent 7 13 17" xfId="22385"/>
    <cellStyle name="Percent 7 13 17 2" xfId="54685"/>
    <cellStyle name="Percent 7 13 18" xfId="22386"/>
    <cellStyle name="Percent 7 13 18 2" xfId="54686"/>
    <cellStyle name="Percent 7 13 19" xfId="22387"/>
    <cellStyle name="Percent 7 13 19 2" xfId="54687"/>
    <cellStyle name="Percent 7 13 2" xfId="22388"/>
    <cellStyle name="Percent 7 13 2 2" xfId="54688"/>
    <cellStyle name="Percent 7 13 20" xfId="22389"/>
    <cellStyle name="Percent 7 13 20 2" xfId="54689"/>
    <cellStyle name="Percent 7 13 21" xfId="22390"/>
    <cellStyle name="Percent 7 13 21 2" xfId="54690"/>
    <cellStyle name="Percent 7 13 22" xfId="22391"/>
    <cellStyle name="Percent 7 13 22 2" xfId="54691"/>
    <cellStyle name="Percent 7 13 23" xfId="22392"/>
    <cellStyle name="Percent 7 13 23 2" xfId="54692"/>
    <cellStyle name="Percent 7 13 24" xfId="22393"/>
    <cellStyle name="Percent 7 13 24 2" xfId="54693"/>
    <cellStyle name="Percent 7 13 25" xfId="22394"/>
    <cellStyle name="Percent 7 13 25 2" xfId="54694"/>
    <cellStyle name="Percent 7 13 26" xfId="22395"/>
    <cellStyle name="Percent 7 13 26 2" xfId="54695"/>
    <cellStyle name="Percent 7 13 27" xfId="22396"/>
    <cellStyle name="Percent 7 13 27 2" xfId="54696"/>
    <cellStyle name="Percent 7 13 28" xfId="22397"/>
    <cellStyle name="Percent 7 13 28 2" xfId="54697"/>
    <cellStyle name="Percent 7 13 29" xfId="22398"/>
    <cellStyle name="Percent 7 13 29 2" xfId="54698"/>
    <cellStyle name="Percent 7 13 3" xfId="22399"/>
    <cellStyle name="Percent 7 13 3 2" xfId="54699"/>
    <cellStyle name="Percent 7 13 30" xfId="22400"/>
    <cellStyle name="Percent 7 13 30 2" xfId="54700"/>
    <cellStyle name="Percent 7 13 31" xfId="22401"/>
    <cellStyle name="Percent 7 13 31 2" xfId="54701"/>
    <cellStyle name="Percent 7 13 32" xfId="22402"/>
    <cellStyle name="Percent 7 13 32 2" xfId="54702"/>
    <cellStyle name="Percent 7 13 33" xfId="22403"/>
    <cellStyle name="Percent 7 13 33 2" xfId="54703"/>
    <cellStyle name="Percent 7 13 34" xfId="22404"/>
    <cellStyle name="Percent 7 13 34 2" xfId="54704"/>
    <cellStyle name="Percent 7 13 35" xfId="22405"/>
    <cellStyle name="Percent 7 13 35 2" xfId="54705"/>
    <cellStyle name="Percent 7 13 36" xfId="54706"/>
    <cellStyle name="Percent 7 13 37" xfId="54707"/>
    <cellStyle name="Percent 7 13 38" xfId="54708"/>
    <cellStyle name="Percent 7 13 39" xfId="54677"/>
    <cellStyle name="Percent 7 13 4" xfId="22406"/>
    <cellStyle name="Percent 7 13 4 2" xfId="54709"/>
    <cellStyle name="Percent 7 13 5" xfId="22407"/>
    <cellStyle name="Percent 7 13 5 2" xfId="54710"/>
    <cellStyle name="Percent 7 13 6" xfId="22408"/>
    <cellStyle name="Percent 7 13 6 2" xfId="54711"/>
    <cellStyle name="Percent 7 13 7" xfId="22409"/>
    <cellStyle name="Percent 7 13 7 2" xfId="54712"/>
    <cellStyle name="Percent 7 13 8" xfId="22410"/>
    <cellStyle name="Percent 7 13 8 2" xfId="54713"/>
    <cellStyle name="Percent 7 13 9" xfId="22411"/>
    <cellStyle name="Percent 7 13 9 2" xfId="54714"/>
    <cellStyle name="Percent 7 14" xfId="22412"/>
    <cellStyle name="Percent 7 14 10" xfId="22413"/>
    <cellStyle name="Percent 7 14 10 2" xfId="54716"/>
    <cellStyle name="Percent 7 14 11" xfId="22414"/>
    <cellStyle name="Percent 7 14 11 2" xfId="54717"/>
    <cellStyle name="Percent 7 14 12" xfId="22415"/>
    <cellStyle name="Percent 7 14 12 2" xfId="54718"/>
    <cellStyle name="Percent 7 14 13" xfId="22416"/>
    <cellStyle name="Percent 7 14 13 2" xfId="54719"/>
    <cellStyle name="Percent 7 14 14" xfId="22417"/>
    <cellStyle name="Percent 7 14 14 2" xfId="54720"/>
    <cellStyle name="Percent 7 14 15" xfId="22418"/>
    <cellStyle name="Percent 7 14 15 2" xfId="54721"/>
    <cellStyle name="Percent 7 14 16" xfId="22419"/>
    <cellStyle name="Percent 7 14 16 2" xfId="54722"/>
    <cellStyle name="Percent 7 14 17" xfId="22420"/>
    <cellStyle name="Percent 7 14 17 2" xfId="54723"/>
    <cellStyle name="Percent 7 14 18" xfId="22421"/>
    <cellStyle name="Percent 7 14 18 2" xfId="54724"/>
    <cellStyle name="Percent 7 14 19" xfId="22422"/>
    <cellStyle name="Percent 7 14 19 2" xfId="54725"/>
    <cellStyle name="Percent 7 14 2" xfId="22423"/>
    <cellStyle name="Percent 7 14 2 2" xfId="54726"/>
    <cellStyle name="Percent 7 14 20" xfId="22424"/>
    <cellStyle name="Percent 7 14 20 2" xfId="54727"/>
    <cellStyle name="Percent 7 14 21" xfId="22425"/>
    <cellStyle name="Percent 7 14 21 2" xfId="54728"/>
    <cellStyle name="Percent 7 14 22" xfId="22426"/>
    <cellStyle name="Percent 7 14 22 2" xfId="54729"/>
    <cellStyle name="Percent 7 14 23" xfId="22427"/>
    <cellStyle name="Percent 7 14 23 2" xfId="54730"/>
    <cellStyle name="Percent 7 14 24" xfId="22428"/>
    <cellStyle name="Percent 7 14 24 2" xfId="54731"/>
    <cellStyle name="Percent 7 14 25" xfId="22429"/>
    <cellStyle name="Percent 7 14 25 2" xfId="54732"/>
    <cellStyle name="Percent 7 14 26" xfId="22430"/>
    <cellStyle name="Percent 7 14 26 2" xfId="54733"/>
    <cellStyle name="Percent 7 14 27" xfId="22431"/>
    <cellStyle name="Percent 7 14 27 2" xfId="54734"/>
    <cellStyle name="Percent 7 14 28" xfId="22432"/>
    <cellStyle name="Percent 7 14 28 2" xfId="54735"/>
    <cellStyle name="Percent 7 14 29" xfId="22433"/>
    <cellStyle name="Percent 7 14 29 2" xfId="54736"/>
    <cellStyle name="Percent 7 14 3" xfId="22434"/>
    <cellStyle name="Percent 7 14 3 2" xfId="54737"/>
    <cellStyle name="Percent 7 14 30" xfId="22435"/>
    <cellStyle name="Percent 7 14 30 2" xfId="54738"/>
    <cellStyle name="Percent 7 14 31" xfId="22436"/>
    <cellStyle name="Percent 7 14 31 2" xfId="54739"/>
    <cellStyle name="Percent 7 14 32" xfId="22437"/>
    <cellStyle name="Percent 7 14 32 2" xfId="54740"/>
    <cellStyle name="Percent 7 14 33" xfId="22438"/>
    <cellStyle name="Percent 7 14 33 2" xfId="54741"/>
    <cellStyle name="Percent 7 14 34" xfId="22439"/>
    <cellStyle name="Percent 7 14 34 2" xfId="54742"/>
    <cellStyle name="Percent 7 14 35" xfId="22440"/>
    <cellStyle name="Percent 7 14 35 2" xfId="54743"/>
    <cellStyle name="Percent 7 14 36" xfId="54744"/>
    <cellStyle name="Percent 7 14 37" xfId="54745"/>
    <cellStyle name="Percent 7 14 38" xfId="54746"/>
    <cellStyle name="Percent 7 14 39" xfId="54715"/>
    <cellStyle name="Percent 7 14 4" xfId="22441"/>
    <cellStyle name="Percent 7 14 4 2" xfId="54747"/>
    <cellStyle name="Percent 7 14 5" xfId="22442"/>
    <cellStyle name="Percent 7 14 5 2" xfId="54748"/>
    <cellStyle name="Percent 7 14 6" xfId="22443"/>
    <cellStyle name="Percent 7 14 6 2" xfId="54749"/>
    <cellStyle name="Percent 7 14 7" xfId="22444"/>
    <cellStyle name="Percent 7 14 7 2" xfId="54750"/>
    <cellStyle name="Percent 7 14 8" xfId="22445"/>
    <cellStyle name="Percent 7 14 8 2" xfId="54751"/>
    <cellStyle name="Percent 7 14 9" xfId="22446"/>
    <cellStyle name="Percent 7 14 9 2" xfId="54752"/>
    <cellStyle name="Percent 7 15" xfId="22447"/>
    <cellStyle name="Percent 7 15 10" xfId="22448"/>
    <cellStyle name="Percent 7 15 10 2" xfId="54754"/>
    <cellStyle name="Percent 7 15 11" xfId="22449"/>
    <cellStyle name="Percent 7 15 11 2" xfId="54755"/>
    <cellStyle name="Percent 7 15 12" xfId="22450"/>
    <cellStyle name="Percent 7 15 12 2" xfId="54756"/>
    <cellStyle name="Percent 7 15 13" xfId="22451"/>
    <cellStyle name="Percent 7 15 13 2" xfId="54757"/>
    <cellStyle name="Percent 7 15 14" xfId="22452"/>
    <cellStyle name="Percent 7 15 14 2" xfId="54758"/>
    <cellStyle name="Percent 7 15 15" xfId="22453"/>
    <cellStyle name="Percent 7 15 15 2" xfId="54759"/>
    <cellStyle name="Percent 7 15 16" xfId="22454"/>
    <cellStyle name="Percent 7 15 16 2" xfId="54760"/>
    <cellStyle name="Percent 7 15 17" xfId="22455"/>
    <cellStyle name="Percent 7 15 17 2" xfId="54761"/>
    <cellStyle name="Percent 7 15 18" xfId="22456"/>
    <cellStyle name="Percent 7 15 18 2" xfId="54762"/>
    <cellStyle name="Percent 7 15 19" xfId="22457"/>
    <cellStyle name="Percent 7 15 19 2" xfId="54763"/>
    <cellStyle name="Percent 7 15 2" xfId="22458"/>
    <cellStyle name="Percent 7 15 2 2" xfId="54764"/>
    <cellStyle name="Percent 7 15 20" xfId="22459"/>
    <cellStyle name="Percent 7 15 20 2" xfId="54765"/>
    <cellStyle name="Percent 7 15 21" xfId="22460"/>
    <cellStyle name="Percent 7 15 21 2" xfId="54766"/>
    <cellStyle name="Percent 7 15 22" xfId="22461"/>
    <cellStyle name="Percent 7 15 22 2" xfId="54767"/>
    <cellStyle name="Percent 7 15 23" xfId="22462"/>
    <cellStyle name="Percent 7 15 23 2" xfId="54768"/>
    <cellStyle name="Percent 7 15 24" xfId="22463"/>
    <cellStyle name="Percent 7 15 24 2" xfId="54769"/>
    <cellStyle name="Percent 7 15 25" xfId="22464"/>
    <cellStyle name="Percent 7 15 25 2" xfId="54770"/>
    <cellStyle name="Percent 7 15 26" xfId="22465"/>
    <cellStyle name="Percent 7 15 26 2" xfId="54771"/>
    <cellStyle name="Percent 7 15 27" xfId="22466"/>
    <cellStyle name="Percent 7 15 27 2" xfId="54772"/>
    <cellStyle name="Percent 7 15 28" xfId="22467"/>
    <cellStyle name="Percent 7 15 28 2" xfId="54773"/>
    <cellStyle name="Percent 7 15 29" xfId="22468"/>
    <cellStyle name="Percent 7 15 29 2" xfId="54774"/>
    <cellStyle name="Percent 7 15 3" xfId="22469"/>
    <cellStyle name="Percent 7 15 3 2" xfId="54775"/>
    <cellStyle name="Percent 7 15 30" xfId="22470"/>
    <cellStyle name="Percent 7 15 30 2" xfId="54776"/>
    <cellStyle name="Percent 7 15 31" xfId="22471"/>
    <cellStyle name="Percent 7 15 31 2" xfId="54777"/>
    <cellStyle name="Percent 7 15 32" xfId="22472"/>
    <cellStyle name="Percent 7 15 32 2" xfId="54778"/>
    <cellStyle name="Percent 7 15 33" xfId="22473"/>
    <cellStyle name="Percent 7 15 33 2" xfId="54779"/>
    <cellStyle name="Percent 7 15 34" xfId="22474"/>
    <cellStyle name="Percent 7 15 34 2" xfId="54780"/>
    <cellStyle name="Percent 7 15 35" xfId="22475"/>
    <cellStyle name="Percent 7 15 35 2" xfId="54781"/>
    <cellStyle name="Percent 7 15 36" xfId="54782"/>
    <cellStyle name="Percent 7 15 37" xfId="54783"/>
    <cellStyle name="Percent 7 15 38" xfId="54784"/>
    <cellStyle name="Percent 7 15 39" xfId="54753"/>
    <cellStyle name="Percent 7 15 4" xfId="22476"/>
    <cellStyle name="Percent 7 15 4 2" xfId="54785"/>
    <cellStyle name="Percent 7 15 5" xfId="22477"/>
    <cellStyle name="Percent 7 15 5 2" xfId="54786"/>
    <cellStyle name="Percent 7 15 6" xfId="22478"/>
    <cellStyle name="Percent 7 15 6 2" xfId="54787"/>
    <cellStyle name="Percent 7 15 7" xfId="22479"/>
    <cellStyle name="Percent 7 15 7 2" xfId="54788"/>
    <cellStyle name="Percent 7 15 8" xfId="22480"/>
    <cellStyle name="Percent 7 15 8 2" xfId="54789"/>
    <cellStyle name="Percent 7 15 9" xfId="22481"/>
    <cellStyle name="Percent 7 15 9 2" xfId="54790"/>
    <cellStyle name="Percent 7 16" xfId="22482"/>
    <cellStyle name="Percent 7 16 10" xfId="22483"/>
    <cellStyle name="Percent 7 16 10 2" xfId="54792"/>
    <cellStyle name="Percent 7 16 11" xfId="22484"/>
    <cellStyle name="Percent 7 16 11 2" xfId="54793"/>
    <cellStyle name="Percent 7 16 12" xfId="22485"/>
    <cellStyle name="Percent 7 16 12 2" xfId="54794"/>
    <cellStyle name="Percent 7 16 13" xfId="22486"/>
    <cellStyle name="Percent 7 16 13 2" xfId="54795"/>
    <cellStyle name="Percent 7 16 14" xfId="22487"/>
    <cellStyle name="Percent 7 16 14 2" xfId="54796"/>
    <cellStyle name="Percent 7 16 15" xfId="22488"/>
    <cellStyle name="Percent 7 16 15 2" xfId="54797"/>
    <cellStyle name="Percent 7 16 16" xfId="22489"/>
    <cellStyle name="Percent 7 16 16 2" xfId="54798"/>
    <cellStyle name="Percent 7 16 17" xfId="22490"/>
    <cellStyle name="Percent 7 16 17 2" xfId="54799"/>
    <cellStyle name="Percent 7 16 18" xfId="22491"/>
    <cellStyle name="Percent 7 16 18 2" xfId="54800"/>
    <cellStyle name="Percent 7 16 19" xfId="22492"/>
    <cellStyle name="Percent 7 16 19 2" xfId="54801"/>
    <cellStyle name="Percent 7 16 2" xfId="22493"/>
    <cellStyle name="Percent 7 16 2 2" xfId="54802"/>
    <cellStyle name="Percent 7 16 20" xfId="22494"/>
    <cellStyle name="Percent 7 16 20 2" xfId="54803"/>
    <cellStyle name="Percent 7 16 21" xfId="22495"/>
    <cellStyle name="Percent 7 16 21 2" xfId="54804"/>
    <cellStyle name="Percent 7 16 22" xfId="22496"/>
    <cellStyle name="Percent 7 16 22 2" xfId="54805"/>
    <cellStyle name="Percent 7 16 23" xfId="22497"/>
    <cellStyle name="Percent 7 16 23 2" xfId="54806"/>
    <cellStyle name="Percent 7 16 24" xfId="22498"/>
    <cellStyle name="Percent 7 16 24 2" xfId="54807"/>
    <cellStyle name="Percent 7 16 25" xfId="22499"/>
    <cellStyle name="Percent 7 16 25 2" xfId="54808"/>
    <cellStyle name="Percent 7 16 26" xfId="22500"/>
    <cellStyle name="Percent 7 16 26 2" xfId="54809"/>
    <cellStyle name="Percent 7 16 27" xfId="22501"/>
    <cellStyle name="Percent 7 16 27 2" xfId="54810"/>
    <cellStyle name="Percent 7 16 28" xfId="22502"/>
    <cellStyle name="Percent 7 16 28 2" xfId="54811"/>
    <cellStyle name="Percent 7 16 29" xfId="22503"/>
    <cellStyle name="Percent 7 16 29 2" xfId="54812"/>
    <cellStyle name="Percent 7 16 3" xfId="22504"/>
    <cellStyle name="Percent 7 16 3 2" xfId="54813"/>
    <cellStyle name="Percent 7 16 30" xfId="22505"/>
    <cellStyle name="Percent 7 16 30 2" xfId="54814"/>
    <cellStyle name="Percent 7 16 31" xfId="22506"/>
    <cellStyle name="Percent 7 16 31 2" xfId="54815"/>
    <cellStyle name="Percent 7 16 32" xfId="22507"/>
    <cellStyle name="Percent 7 16 32 2" xfId="54816"/>
    <cellStyle name="Percent 7 16 33" xfId="22508"/>
    <cellStyle name="Percent 7 16 33 2" xfId="54817"/>
    <cellStyle name="Percent 7 16 34" xfId="22509"/>
    <cellStyle name="Percent 7 16 34 2" xfId="54818"/>
    <cellStyle name="Percent 7 16 35" xfId="22510"/>
    <cellStyle name="Percent 7 16 35 2" xfId="54819"/>
    <cellStyle name="Percent 7 16 36" xfId="54820"/>
    <cellStyle name="Percent 7 16 37" xfId="54821"/>
    <cellStyle name="Percent 7 16 38" xfId="54822"/>
    <cellStyle name="Percent 7 16 39" xfId="54791"/>
    <cellStyle name="Percent 7 16 4" xfId="22511"/>
    <cellStyle name="Percent 7 16 4 2" xfId="54823"/>
    <cellStyle name="Percent 7 16 5" xfId="22512"/>
    <cellStyle name="Percent 7 16 5 2" xfId="54824"/>
    <cellStyle name="Percent 7 16 6" xfId="22513"/>
    <cellStyle name="Percent 7 16 6 2" xfId="54825"/>
    <cellStyle name="Percent 7 16 7" xfId="22514"/>
    <cellStyle name="Percent 7 16 7 2" xfId="54826"/>
    <cellStyle name="Percent 7 16 8" xfId="22515"/>
    <cellStyle name="Percent 7 16 8 2" xfId="54827"/>
    <cellStyle name="Percent 7 16 9" xfId="22516"/>
    <cellStyle name="Percent 7 16 9 2" xfId="54828"/>
    <cellStyle name="Percent 7 17" xfId="22517"/>
    <cellStyle name="Percent 7 17 10" xfId="22518"/>
    <cellStyle name="Percent 7 17 10 2" xfId="54830"/>
    <cellStyle name="Percent 7 17 11" xfId="22519"/>
    <cellStyle name="Percent 7 17 11 2" xfId="54831"/>
    <cellStyle name="Percent 7 17 12" xfId="22520"/>
    <cellStyle name="Percent 7 17 12 2" xfId="54832"/>
    <cellStyle name="Percent 7 17 13" xfId="22521"/>
    <cellStyle name="Percent 7 17 13 2" xfId="54833"/>
    <cellStyle name="Percent 7 17 14" xfId="22522"/>
    <cellStyle name="Percent 7 17 14 2" xfId="54834"/>
    <cellStyle name="Percent 7 17 15" xfId="22523"/>
    <cellStyle name="Percent 7 17 15 2" xfId="54835"/>
    <cellStyle name="Percent 7 17 16" xfId="22524"/>
    <cellStyle name="Percent 7 17 16 2" xfId="54836"/>
    <cellStyle name="Percent 7 17 17" xfId="22525"/>
    <cellStyle name="Percent 7 17 17 2" xfId="54837"/>
    <cellStyle name="Percent 7 17 18" xfId="22526"/>
    <cellStyle name="Percent 7 17 18 2" xfId="54838"/>
    <cellStyle name="Percent 7 17 19" xfId="22527"/>
    <cellStyle name="Percent 7 17 19 2" xfId="54839"/>
    <cellStyle name="Percent 7 17 2" xfId="22528"/>
    <cellStyle name="Percent 7 17 2 2" xfId="54840"/>
    <cellStyle name="Percent 7 17 20" xfId="22529"/>
    <cellStyle name="Percent 7 17 20 2" xfId="54841"/>
    <cellStyle name="Percent 7 17 21" xfId="22530"/>
    <cellStyle name="Percent 7 17 21 2" xfId="54842"/>
    <cellStyle name="Percent 7 17 22" xfId="22531"/>
    <cellStyle name="Percent 7 17 22 2" xfId="54843"/>
    <cellStyle name="Percent 7 17 23" xfId="22532"/>
    <cellStyle name="Percent 7 17 23 2" xfId="54844"/>
    <cellStyle name="Percent 7 17 24" xfId="22533"/>
    <cellStyle name="Percent 7 17 24 2" xfId="54845"/>
    <cellStyle name="Percent 7 17 25" xfId="22534"/>
    <cellStyle name="Percent 7 17 25 2" xfId="54846"/>
    <cellStyle name="Percent 7 17 26" xfId="22535"/>
    <cellStyle name="Percent 7 17 26 2" xfId="54847"/>
    <cellStyle name="Percent 7 17 27" xfId="22536"/>
    <cellStyle name="Percent 7 17 27 2" xfId="54848"/>
    <cellStyle name="Percent 7 17 28" xfId="22537"/>
    <cellStyle name="Percent 7 17 28 2" xfId="54849"/>
    <cellStyle name="Percent 7 17 29" xfId="22538"/>
    <cellStyle name="Percent 7 17 29 2" xfId="54850"/>
    <cellStyle name="Percent 7 17 3" xfId="22539"/>
    <cellStyle name="Percent 7 17 3 2" xfId="54851"/>
    <cellStyle name="Percent 7 17 30" xfId="22540"/>
    <cellStyle name="Percent 7 17 30 2" xfId="54852"/>
    <cellStyle name="Percent 7 17 31" xfId="22541"/>
    <cellStyle name="Percent 7 17 31 2" xfId="54853"/>
    <cellStyle name="Percent 7 17 32" xfId="22542"/>
    <cellStyle name="Percent 7 17 32 2" xfId="54854"/>
    <cellStyle name="Percent 7 17 33" xfId="22543"/>
    <cellStyle name="Percent 7 17 33 2" xfId="54855"/>
    <cellStyle name="Percent 7 17 34" xfId="22544"/>
    <cellStyle name="Percent 7 17 34 2" xfId="54856"/>
    <cellStyle name="Percent 7 17 35" xfId="22545"/>
    <cellStyle name="Percent 7 17 35 2" xfId="54857"/>
    <cellStyle name="Percent 7 17 36" xfId="54858"/>
    <cellStyle name="Percent 7 17 37" xfId="54859"/>
    <cellStyle name="Percent 7 17 38" xfId="54860"/>
    <cellStyle name="Percent 7 17 39" xfId="54829"/>
    <cellStyle name="Percent 7 17 4" xfId="22546"/>
    <cellStyle name="Percent 7 17 4 2" xfId="54861"/>
    <cellStyle name="Percent 7 17 5" xfId="22547"/>
    <cellStyle name="Percent 7 17 5 2" xfId="54862"/>
    <cellStyle name="Percent 7 17 6" xfId="22548"/>
    <cellStyle name="Percent 7 17 6 2" xfId="54863"/>
    <cellStyle name="Percent 7 17 7" xfId="22549"/>
    <cellStyle name="Percent 7 17 7 2" xfId="54864"/>
    <cellStyle name="Percent 7 17 8" xfId="22550"/>
    <cellStyle name="Percent 7 17 8 2" xfId="54865"/>
    <cellStyle name="Percent 7 17 9" xfId="22551"/>
    <cellStyle name="Percent 7 17 9 2" xfId="54866"/>
    <cellStyle name="Percent 7 18" xfId="22552"/>
    <cellStyle name="Percent 7 18 10" xfId="22553"/>
    <cellStyle name="Percent 7 18 10 2" xfId="54868"/>
    <cellStyle name="Percent 7 18 11" xfId="22554"/>
    <cellStyle name="Percent 7 18 11 2" xfId="54869"/>
    <cellStyle name="Percent 7 18 12" xfId="22555"/>
    <cellStyle name="Percent 7 18 12 2" xfId="54870"/>
    <cellStyle name="Percent 7 18 13" xfId="22556"/>
    <cellStyle name="Percent 7 18 13 2" xfId="54871"/>
    <cellStyle name="Percent 7 18 14" xfId="22557"/>
    <cellStyle name="Percent 7 18 14 2" xfId="54872"/>
    <cellStyle name="Percent 7 18 15" xfId="22558"/>
    <cellStyle name="Percent 7 18 15 2" xfId="54873"/>
    <cellStyle name="Percent 7 18 16" xfId="22559"/>
    <cellStyle name="Percent 7 18 16 2" xfId="54874"/>
    <cellStyle name="Percent 7 18 17" xfId="22560"/>
    <cellStyle name="Percent 7 18 17 2" xfId="54875"/>
    <cellStyle name="Percent 7 18 18" xfId="22561"/>
    <cellStyle name="Percent 7 18 18 2" xfId="54876"/>
    <cellStyle name="Percent 7 18 19" xfId="22562"/>
    <cellStyle name="Percent 7 18 19 2" xfId="54877"/>
    <cellStyle name="Percent 7 18 2" xfId="22563"/>
    <cellStyle name="Percent 7 18 2 2" xfId="54878"/>
    <cellStyle name="Percent 7 18 20" xfId="22564"/>
    <cellStyle name="Percent 7 18 20 2" xfId="54879"/>
    <cellStyle name="Percent 7 18 21" xfId="22565"/>
    <cellStyle name="Percent 7 18 21 2" xfId="54880"/>
    <cellStyle name="Percent 7 18 22" xfId="22566"/>
    <cellStyle name="Percent 7 18 22 2" xfId="54881"/>
    <cellStyle name="Percent 7 18 23" xfId="22567"/>
    <cellStyle name="Percent 7 18 23 2" xfId="54882"/>
    <cellStyle name="Percent 7 18 24" xfId="22568"/>
    <cellStyle name="Percent 7 18 24 2" xfId="54883"/>
    <cellStyle name="Percent 7 18 25" xfId="22569"/>
    <cellStyle name="Percent 7 18 25 2" xfId="54884"/>
    <cellStyle name="Percent 7 18 26" xfId="22570"/>
    <cellStyle name="Percent 7 18 26 2" xfId="54885"/>
    <cellStyle name="Percent 7 18 27" xfId="22571"/>
    <cellStyle name="Percent 7 18 27 2" xfId="54886"/>
    <cellStyle name="Percent 7 18 28" xfId="22572"/>
    <cellStyle name="Percent 7 18 28 2" xfId="54887"/>
    <cellStyle name="Percent 7 18 29" xfId="22573"/>
    <cellStyle name="Percent 7 18 29 2" xfId="54888"/>
    <cellStyle name="Percent 7 18 3" xfId="22574"/>
    <cellStyle name="Percent 7 18 3 2" xfId="54889"/>
    <cellStyle name="Percent 7 18 30" xfId="22575"/>
    <cellStyle name="Percent 7 18 30 2" xfId="54890"/>
    <cellStyle name="Percent 7 18 31" xfId="22576"/>
    <cellStyle name="Percent 7 18 31 2" xfId="54891"/>
    <cellStyle name="Percent 7 18 32" xfId="22577"/>
    <cellStyle name="Percent 7 18 32 2" xfId="54892"/>
    <cellStyle name="Percent 7 18 33" xfId="22578"/>
    <cellStyle name="Percent 7 18 33 2" xfId="54893"/>
    <cellStyle name="Percent 7 18 34" xfId="22579"/>
    <cellStyle name="Percent 7 18 34 2" xfId="54894"/>
    <cellStyle name="Percent 7 18 35" xfId="22580"/>
    <cellStyle name="Percent 7 18 35 2" xfId="54895"/>
    <cellStyle name="Percent 7 18 36" xfId="54896"/>
    <cellStyle name="Percent 7 18 37" xfId="54897"/>
    <cellStyle name="Percent 7 18 38" xfId="54898"/>
    <cellStyle name="Percent 7 18 39" xfId="54867"/>
    <cellStyle name="Percent 7 18 4" xfId="22581"/>
    <cellStyle name="Percent 7 18 4 2" xfId="54899"/>
    <cellStyle name="Percent 7 18 5" xfId="22582"/>
    <cellStyle name="Percent 7 18 5 2" xfId="54900"/>
    <cellStyle name="Percent 7 18 6" xfId="22583"/>
    <cellStyle name="Percent 7 18 6 2" xfId="54901"/>
    <cellStyle name="Percent 7 18 7" xfId="22584"/>
    <cellStyle name="Percent 7 18 7 2" xfId="54902"/>
    <cellStyle name="Percent 7 18 8" xfId="22585"/>
    <cellStyle name="Percent 7 18 8 2" xfId="54903"/>
    <cellStyle name="Percent 7 18 9" xfId="22586"/>
    <cellStyle name="Percent 7 18 9 2" xfId="54904"/>
    <cellStyle name="Percent 7 19" xfId="22587"/>
    <cellStyle name="Percent 7 19 10" xfId="22588"/>
    <cellStyle name="Percent 7 19 10 2" xfId="54906"/>
    <cellStyle name="Percent 7 19 11" xfId="22589"/>
    <cellStyle name="Percent 7 19 11 2" xfId="54907"/>
    <cellStyle name="Percent 7 19 12" xfId="22590"/>
    <cellStyle name="Percent 7 19 12 2" xfId="54908"/>
    <cellStyle name="Percent 7 19 13" xfId="22591"/>
    <cellStyle name="Percent 7 19 13 2" xfId="54909"/>
    <cellStyle name="Percent 7 19 14" xfId="22592"/>
    <cellStyle name="Percent 7 19 14 2" xfId="54910"/>
    <cellStyle name="Percent 7 19 15" xfId="22593"/>
    <cellStyle name="Percent 7 19 15 2" xfId="54911"/>
    <cellStyle name="Percent 7 19 16" xfId="22594"/>
    <cellStyle name="Percent 7 19 16 2" xfId="54912"/>
    <cellStyle name="Percent 7 19 17" xfId="22595"/>
    <cellStyle name="Percent 7 19 17 2" xfId="54913"/>
    <cellStyle name="Percent 7 19 18" xfId="22596"/>
    <cellStyle name="Percent 7 19 18 2" xfId="54914"/>
    <cellStyle name="Percent 7 19 19" xfId="22597"/>
    <cellStyle name="Percent 7 19 19 2" xfId="54915"/>
    <cellStyle name="Percent 7 19 2" xfId="22598"/>
    <cellStyle name="Percent 7 19 2 2" xfId="54916"/>
    <cellStyle name="Percent 7 19 20" xfId="22599"/>
    <cellStyle name="Percent 7 19 20 2" xfId="54917"/>
    <cellStyle name="Percent 7 19 21" xfId="22600"/>
    <cellStyle name="Percent 7 19 21 2" xfId="54918"/>
    <cellStyle name="Percent 7 19 22" xfId="22601"/>
    <cellStyle name="Percent 7 19 22 2" xfId="54919"/>
    <cellStyle name="Percent 7 19 23" xfId="22602"/>
    <cellStyle name="Percent 7 19 23 2" xfId="54920"/>
    <cellStyle name="Percent 7 19 24" xfId="22603"/>
    <cellStyle name="Percent 7 19 24 2" xfId="54921"/>
    <cellStyle name="Percent 7 19 25" xfId="22604"/>
    <cellStyle name="Percent 7 19 25 2" xfId="54922"/>
    <cellStyle name="Percent 7 19 26" xfId="22605"/>
    <cellStyle name="Percent 7 19 26 2" xfId="54923"/>
    <cellStyle name="Percent 7 19 27" xfId="22606"/>
    <cellStyle name="Percent 7 19 27 2" xfId="54924"/>
    <cellStyle name="Percent 7 19 28" xfId="22607"/>
    <cellStyle name="Percent 7 19 28 2" xfId="54925"/>
    <cellStyle name="Percent 7 19 29" xfId="22608"/>
    <cellStyle name="Percent 7 19 29 2" xfId="54926"/>
    <cellStyle name="Percent 7 19 3" xfId="22609"/>
    <cellStyle name="Percent 7 19 3 2" xfId="54927"/>
    <cellStyle name="Percent 7 19 30" xfId="22610"/>
    <cellStyle name="Percent 7 19 30 2" xfId="54928"/>
    <cellStyle name="Percent 7 19 31" xfId="22611"/>
    <cellStyle name="Percent 7 19 31 2" xfId="54929"/>
    <cellStyle name="Percent 7 19 32" xfId="22612"/>
    <cellStyle name="Percent 7 19 32 2" xfId="54930"/>
    <cellStyle name="Percent 7 19 33" xfId="22613"/>
    <cellStyle name="Percent 7 19 33 2" xfId="54931"/>
    <cellStyle name="Percent 7 19 34" xfId="22614"/>
    <cellStyle name="Percent 7 19 34 2" xfId="54932"/>
    <cellStyle name="Percent 7 19 35" xfId="22615"/>
    <cellStyle name="Percent 7 19 35 2" xfId="54933"/>
    <cellStyle name="Percent 7 19 36" xfId="54934"/>
    <cellStyle name="Percent 7 19 37" xfId="54935"/>
    <cellStyle name="Percent 7 19 38" xfId="54936"/>
    <cellStyle name="Percent 7 19 39" xfId="54905"/>
    <cellStyle name="Percent 7 19 4" xfId="22616"/>
    <cellStyle name="Percent 7 19 4 2" xfId="54937"/>
    <cellStyle name="Percent 7 19 5" xfId="22617"/>
    <cellStyle name="Percent 7 19 5 2" xfId="54938"/>
    <cellStyle name="Percent 7 19 6" xfId="22618"/>
    <cellStyle name="Percent 7 19 6 2" xfId="54939"/>
    <cellStyle name="Percent 7 19 7" xfId="22619"/>
    <cellStyle name="Percent 7 19 7 2" xfId="54940"/>
    <cellStyle name="Percent 7 19 8" xfId="22620"/>
    <cellStyle name="Percent 7 19 8 2" xfId="54941"/>
    <cellStyle name="Percent 7 19 9" xfId="22621"/>
    <cellStyle name="Percent 7 19 9 2" xfId="54942"/>
    <cellStyle name="Percent 7 2" xfId="22622"/>
    <cellStyle name="Percent 7 2 10" xfId="22623"/>
    <cellStyle name="Percent 7 2 10 2" xfId="54944"/>
    <cellStyle name="Percent 7 2 11" xfId="22624"/>
    <cellStyle name="Percent 7 2 11 2" xfId="54945"/>
    <cellStyle name="Percent 7 2 12" xfId="22625"/>
    <cellStyle name="Percent 7 2 12 2" xfId="54946"/>
    <cellStyle name="Percent 7 2 13" xfId="22626"/>
    <cellStyle name="Percent 7 2 13 2" xfId="54947"/>
    <cellStyle name="Percent 7 2 14" xfId="22627"/>
    <cellStyle name="Percent 7 2 14 2" xfId="54948"/>
    <cellStyle name="Percent 7 2 15" xfId="22628"/>
    <cellStyle name="Percent 7 2 15 2" xfId="54949"/>
    <cellStyle name="Percent 7 2 16" xfId="22629"/>
    <cellStyle name="Percent 7 2 16 2" xfId="54950"/>
    <cellStyle name="Percent 7 2 17" xfId="22630"/>
    <cellStyle name="Percent 7 2 17 2" xfId="54951"/>
    <cellStyle name="Percent 7 2 18" xfId="22631"/>
    <cellStyle name="Percent 7 2 18 2" xfId="54952"/>
    <cellStyle name="Percent 7 2 19" xfId="22632"/>
    <cellStyle name="Percent 7 2 19 2" xfId="54953"/>
    <cellStyle name="Percent 7 2 2" xfId="22633"/>
    <cellStyle name="Percent 7 2 2 2" xfId="54954"/>
    <cellStyle name="Percent 7 2 20" xfId="22634"/>
    <cellStyle name="Percent 7 2 20 2" xfId="54955"/>
    <cellStyle name="Percent 7 2 21" xfId="22635"/>
    <cellStyle name="Percent 7 2 21 2" xfId="54956"/>
    <cellStyle name="Percent 7 2 22" xfId="22636"/>
    <cellStyle name="Percent 7 2 22 2" xfId="54957"/>
    <cellStyle name="Percent 7 2 23" xfId="22637"/>
    <cellStyle name="Percent 7 2 23 2" xfId="54958"/>
    <cellStyle name="Percent 7 2 24" xfId="22638"/>
    <cellStyle name="Percent 7 2 24 2" xfId="54959"/>
    <cellStyle name="Percent 7 2 25" xfId="22639"/>
    <cellStyle name="Percent 7 2 25 2" xfId="54960"/>
    <cellStyle name="Percent 7 2 26" xfId="22640"/>
    <cellStyle name="Percent 7 2 26 2" xfId="54961"/>
    <cellStyle name="Percent 7 2 27" xfId="22641"/>
    <cellStyle name="Percent 7 2 27 2" xfId="54962"/>
    <cellStyle name="Percent 7 2 28" xfId="22642"/>
    <cellStyle name="Percent 7 2 28 2" xfId="54963"/>
    <cellStyle name="Percent 7 2 29" xfId="22643"/>
    <cellStyle name="Percent 7 2 29 2" xfId="54964"/>
    <cellStyle name="Percent 7 2 3" xfId="22644"/>
    <cellStyle name="Percent 7 2 3 2" xfId="54965"/>
    <cellStyle name="Percent 7 2 30" xfId="22645"/>
    <cellStyle name="Percent 7 2 30 2" xfId="54966"/>
    <cellStyle name="Percent 7 2 31" xfId="22646"/>
    <cellStyle name="Percent 7 2 31 2" xfId="54967"/>
    <cellStyle name="Percent 7 2 32" xfId="22647"/>
    <cellStyle name="Percent 7 2 32 2" xfId="54968"/>
    <cellStyle name="Percent 7 2 33" xfId="22648"/>
    <cellStyle name="Percent 7 2 33 2" xfId="54969"/>
    <cellStyle name="Percent 7 2 34" xfId="22649"/>
    <cellStyle name="Percent 7 2 34 2" xfId="54970"/>
    <cellStyle name="Percent 7 2 35" xfId="22650"/>
    <cellStyle name="Percent 7 2 35 2" xfId="54971"/>
    <cellStyle name="Percent 7 2 36" xfId="54972"/>
    <cellStyle name="Percent 7 2 37" xfId="54973"/>
    <cellStyle name="Percent 7 2 38" xfId="54974"/>
    <cellStyle name="Percent 7 2 39" xfId="54943"/>
    <cellStyle name="Percent 7 2 4" xfId="22651"/>
    <cellStyle name="Percent 7 2 4 2" xfId="54975"/>
    <cellStyle name="Percent 7 2 5" xfId="22652"/>
    <cellStyle name="Percent 7 2 5 2" xfId="54976"/>
    <cellStyle name="Percent 7 2 6" xfId="22653"/>
    <cellStyle name="Percent 7 2 6 2" xfId="54977"/>
    <cellStyle name="Percent 7 2 7" xfId="22654"/>
    <cellStyle name="Percent 7 2 7 2" xfId="54978"/>
    <cellStyle name="Percent 7 2 8" xfId="22655"/>
    <cellStyle name="Percent 7 2 8 2" xfId="54979"/>
    <cellStyle name="Percent 7 2 9" xfId="22656"/>
    <cellStyle name="Percent 7 2 9 2" xfId="54980"/>
    <cellStyle name="Percent 7 20" xfId="22657"/>
    <cellStyle name="Percent 7 20 10" xfId="22658"/>
    <cellStyle name="Percent 7 20 10 2" xfId="54982"/>
    <cellStyle name="Percent 7 20 11" xfId="22659"/>
    <cellStyle name="Percent 7 20 11 2" xfId="54983"/>
    <cellStyle name="Percent 7 20 12" xfId="22660"/>
    <cellStyle name="Percent 7 20 12 2" xfId="54984"/>
    <cellStyle name="Percent 7 20 13" xfId="22661"/>
    <cellStyle name="Percent 7 20 13 2" xfId="54985"/>
    <cellStyle name="Percent 7 20 14" xfId="22662"/>
    <cellStyle name="Percent 7 20 14 2" xfId="54986"/>
    <cellStyle name="Percent 7 20 15" xfId="22663"/>
    <cellStyle name="Percent 7 20 15 2" xfId="54987"/>
    <cellStyle name="Percent 7 20 16" xfId="22664"/>
    <cellStyle name="Percent 7 20 16 2" xfId="54988"/>
    <cellStyle name="Percent 7 20 17" xfId="22665"/>
    <cellStyle name="Percent 7 20 17 2" xfId="54989"/>
    <cellStyle name="Percent 7 20 18" xfId="22666"/>
    <cellStyle name="Percent 7 20 18 2" xfId="54990"/>
    <cellStyle name="Percent 7 20 19" xfId="22667"/>
    <cellStyle name="Percent 7 20 19 2" xfId="54991"/>
    <cellStyle name="Percent 7 20 2" xfId="22668"/>
    <cellStyle name="Percent 7 20 2 2" xfId="54992"/>
    <cellStyle name="Percent 7 20 20" xfId="22669"/>
    <cellStyle name="Percent 7 20 20 2" xfId="54993"/>
    <cellStyle name="Percent 7 20 21" xfId="22670"/>
    <cellStyle name="Percent 7 20 21 2" xfId="54994"/>
    <cellStyle name="Percent 7 20 22" xfId="22671"/>
    <cellStyle name="Percent 7 20 22 2" xfId="54995"/>
    <cellStyle name="Percent 7 20 23" xfId="22672"/>
    <cellStyle name="Percent 7 20 23 2" xfId="54996"/>
    <cellStyle name="Percent 7 20 24" xfId="22673"/>
    <cellStyle name="Percent 7 20 24 2" xfId="54997"/>
    <cellStyle name="Percent 7 20 25" xfId="22674"/>
    <cellStyle name="Percent 7 20 25 2" xfId="54998"/>
    <cellStyle name="Percent 7 20 26" xfId="22675"/>
    <cellStyle name="Percent 7 20 26 2" xfId="54999"/>
    <cellStyle name="Percent 7 20 27" xfId="22676"/>
    <cellStyle name="Percent 7 20 27 2" xfId="55000"/>
    <cellStyle name="Percent 7 20 28" xfId="22677"/>
    <cellStyle name="Percent 7 20 28 2" xfId="55001"/>
    <cellStyle name="Percent 7 20 29" xfId="22678"/>
    <cellStyle name="Percent 7 20 29 2" xfId="55002"/>
    <cellStyle name="Percent 7 20 3" xfId="22679"/>
    <cellStyle name="Percent 7 20 3 2" xfId="55003"/>
    <cellStyle name="Percent 7 20 30" xfId="22680"/>
    <cellStyle name="Percent 7 20 30 2" xfId="55004"/>
    <cellStyle name="Percent 7 20 31" xfId="22681"/>
    <cellStyle name="Percent 7 20 31 2" xfId="55005"/>
    <cellStyle name="Percent 7 20 32" xfId="22682"/>
    <cellStyle name="Percent 7 20 32 2" xfId="55006"/>
    <cellStyle name="Percent 7 20 33" xfId="22683"/>
    <cellStyle name="Percent 7 20 33 2" xfId="55007"/>
    <cellStyle name="Percent 7 20 34" xfId="22684"/>
    <cellStyle name="Percent 7 20 34 2" xfId="55008"/>
    <cellStyle name="Percent 7 20 35" xfId="22685"/>
    <cellStyle name="Percent 7 20 35 2" xfId="55009"/>
    <cellStyle name="Percent 7 20 36" xfId="55010"/>
    <cellStyle name="Percent 7 20 37" xfId="55011"/>
    <cellStyle name="Percent 7 20 38" xfId="55012"/>
    <cellStyle name="Percent 7 20 39" xfId="54981"/>
    <cellStyle name="Percent 7 20 4" xfId="22686"/>
    <cellStyle name="Percent 7 20 4 2" xfId="55013"/>
    <cellStyle name="Percent 7 20 5" xfId="22687"/>
    <cellStyle name="Percent 7 20 5 2" xfId="55014"/>
    <cellStyle name="Percent 7 20 6" xfId="22688"/>
    <cellStyle name="Percent 7 20 6 2" xfId="55015"/>
    <cellStyle name="Percent 7 20 7" xfId="22689"/>
    <cellStyle name="Percent 7 20 7 2" xfId="55016"/>
    <cellStyle name="Percent 7 20 8" xfId="22690"/>
    <cellStyle name="Percent 7 20 8 2" xfId="55017"/>
    <cellStyle name="Percent 7 20 9" xfId="22691"/>
    <cellStyle name="Percent 7 20 9 2" xfId="55018"/>
    <cellStyle name="Percent 7 21" xfId="22692"/>
    <cellStyle name="Percent 7 21 10" xfId="22693"/>
    <cellStyle name="Percent 7 21 10 2" xfId="55020"/>
    <cellStyle name="Percent 7 21 11" xfId="22694"/>
    <cellStyle name="Percent 7 21 11 2" xfId="55021"/>
    <cellStyle name="Percent 7 21 12" xfId="22695"/>
    <cellStyle name="Percent 7 21 12 2" xfId="55022"/>
    <cellStyle name="Percent 7 21 13" xfId="22696"/>
    <cellStyle name="Percent 7 21 13 2" xfId="55023"/>
    <cellStyle name="Percent 7 21 14" xfId="22697"/>
    <cellStyle name="Percent 7 21 14 2" xfId="55024"/>
    <cellStyle name="Percent 7 21 15" xfId="22698"/>
    <cellStyle name="Percent 7 21 15 2" xfId="55025"/>
    <cellStyle name="Percent 7 21 16" xfId="22699"/>
    <cellStyle name="Percent 7 21 16 2" xfId="55026"/>
    <cellStyle name="Percent 7 21 17" xfId="22700"/>
    <cellStyle name="Percent 7 21 17 2" xfId="55027"/>
    <cellStyle name="Percent 7 21 18" xfId="22701"/>
    <cellStyle name="Percent 7 21 18 2" xfId="55028"/>
    <cellStyle name="Percent 7 21 19" xfId="22702"/>
    <cellStyle name="Percent 7 21 19 2" xfId="55029"/>
    <cellStyle name="Percent 7 21 2" xfId="22703"/>
    <cellStyle name="Percent 7 21 2 2" xfId="55030"/>
    <cellStyle name="Percent 7 21 20" xfId="22704"/>
    <cellStyle name="Percent 7 21 20 2" xfId="55031"/>
    <cellStyle name="Percent 7 21 21" xfId="22705"/>
    <cellStyle name="Percent 7 21 21 2" xfId="55032"/>
    <cellStyle name="Percent 7 21 22" xfId="22706"/>
    <cellStyle name="Percent 7 21 22 2" xfId="55033"/>
    <cellStyle name="Percent 7 21 23" xfId="22707"/>
    <cellStyle name="Percent 7 21 23 2" xfId="55034"/>
    <cellStyle name="Percent 7 21 24" xfId="22708"/>
    <cellStyle name="Percent 7 21 24 2" xfId="55035"/>
    <cellStyle name="Percent 7 21 25" xfId="22709"/>
    <cellStyle name="Percent 7 21 25 2" xfId="55036"/>
    <cellStyle name="Percent 7 21 26" xfId="22710"/>
    <cellStyle name="Percent 7 21 26 2" xfId="55037"/>
    <cellStyle name="Percent 7 21 27" xfId="22711"/>
    <cellStyle name="Percent 7 21 27 2" xfId="55038"/>
    <cellStyle name="Percent 7 21 28" xfId="22712"/>
    <cellStyle name="Percent 7 21 28 2" xfId="55039"/>
    <cellStyle name="Percent 7 21 29" xfId="22713"/>
    <cellStyle name="Percent 7 21 29 2" xfId="55040"/>
    <cellStyle name="Percent 7 21 3" xfId="22714"/>
    <cellStyle name="Percent 7 21 3 2" xfId="55041"/>
    <cellStyle name="Percent 7 21 30" xfId="22715"/>
    <cellStyle name="Percent 7 21 30 2" xfId="55042"/>
    <cellStyle name="Percent 7 21 31" xfId="22716"/>
    <cellStyle name="Percent 7 21 31 2" xfId="55043"/>
    <cellStyle name="Percent 7 21 32" xfId="22717"/>
    <cellStyle name="Percent 7 21 32 2" xfId="55044"/>
    <cellStyle name="Percent 7 21 33" xfId="22718"/>
    <cellStyle name="Percent 7 21 33 2" xfId="55045"/>
    <cellStyle name="Percent 7 21 34" xfId="22719"/>
    <cellStyle name="Percent 7 21 34 2" xfId="55046"/>
    <cellStyle name="Percent 7 21 35" xfId="22720"/>
    <cellStyle name="Percent 7 21 35 2" xfId="55047"/>
    <cellStyle name="Percent 7 21 36" xfId="55048"/>
    <cellStyle name="Percent 7 21 37" xfId="55049"/>
    <cellStyle name="Percent 7 21 38" xfId="55050"/>
    <cellStyle name="Percent 7 21 39" xfId="55019"/>
    <cellStyle name="Percent 7 21 4" xfId="22721"/>
    <cellStyle name="Percent 7 21 4 2" xfId="55051"/>
    <cellStyle name="Percent 7 21 5" xfId="22722"/>
    <cellStyle name="Percent 7 21 5 2" xfId="55052"/>
    <cellStyle name="Percent 7 21 6" xfId="22723"/>
    <cellStyle name="Percent 7 21 6 2" xfId="55053"/>
    <cellStyle name="Percent 7 21 7" xfId="22724"/>
    <cellStyle name="Percent 7 21 7 2" xfId="55054"/>
    <cellStyle name="Percent 7 21 8" xfId="22725"/>
    <cellStyle name="Percent 7 21 8 2" xfId="55055"/>
    <cellStyle name="Percent 7 21 9" xfId="22726"/>
    <cellStyle name="Percent 7 21 9 2" xfId="55056"/>
    <cellStyle name="Percent 7 22" xfId="22727"/>
    <cellStyle name="Percent 7 22 10" xfId="22728"/>
    <cellStyle name="Percent 7 22 10 2" xfId="55058"/>
    <cellStyle name="Percent 7 22 11" xfId="22729"/>
    <cellStyle name="Percent 7 22 11 2" xfId="55059"/>
    <cellStyle name="Percent 7 22 12" xfId="22730"/>
    <cellStyle name="Percent 7 22 12 2" xfId="55060"/>
    <cellStyle name="Percent 7 22 13" xfId="22731"/>
    <cellStyle name="Percent 7 22 13 2" xfId="55061"/>
    <cellStyle name="Percent 7 22 14" xfId="22732"/>
    <cellStyle name="Percent 7 22 14 2" xfId="55062"/>
    <cellStyle name="Percent 7 22 15" xfId="22733"/>
    <cellStyle name="Percent 7 22 15 2" xfId="55063"/>
    <cellStyle name="Percent 7 22 16" xfId="22734"/>
    <cellStyle name="Percent 7 22 16 2" xfId="55064"/>
    <cellStyle name="Percent 7 22 17" xfId="22735"/>
    <cellStyle name="Percent 7 22 17 2" xfId="55065"/>
    <cellStyle name="Percent 7 22 18" xfId="22736"/>
    <cellStyle name="Percent 7 22 18 2" xfId="55066"/>
    <cellStyle name="Percent 7 22 19" xfId="22737"/>
    <cellStyle name="Percent 7 22 19 2" xfId="55067"/>
    <cellStyle name="Percent 7 22 2" xfId="22738"/>
    <cellStyle name="Percent 7 22 2 2" xfId="55068"/>
    <cellStyle name="Percent 7 22 20" xfId="22739"/>
    <cellStyle name="Percent 7 22 20 2" xfId="55069"/>
    <cellStyle name="Percent 7 22 21" xfId="22740"/>
    <cellStyle name="Percent 7 22 21 2" xfId="55070"/>
    <cellStyle name="Percent 7 22 22" xfId="22741"/>
    <cellStyle name="Percent 7 22 22 2" xfId="55071"/>
    <cellStyle name="Percent 7 22 23" xfId="22742"/>
    <cellStyle name="Percent 7 22 23 2" xfId="55072"/>
    <cellStyle name="Percent 7 22 24" xfId="22743"/>
    <cellStyle name="Percent 7 22 24 2" xfId="55073"/>
    <cellStyle name="Percent 7 22 25" xfId="22744"/>
    <cellStyle name="Percent 7 22 25 2" xfId="55074"/>
    <cellStyle name="Percent 7 22 26" xfId="22745"/>
    <cellStyle name="Percent 7 22 26 2" xfId="55075"/>
    <cellStyle name="Percent 7 22 27" xfId="22746"/>
    <cellStyle name="Percent 7 22 27 2" xfId="55076"/>
    <cellStyle name="Percent 7 22 28" xfId="22747"/>
    <cellStyle name="Percent 7 22 28 2" xfId="55077"/>
    <cellStyle name="Percent 7 22 29" xfId="22748"/>
    <cellStyle name="Percent 7 22 29 2" xfId="55078"/>
    <cellStyle name="Percent 7 22 3" xfId="22749"/>
    <cellStyle name="Percent 7 22 3 2" xfId="55079"/>
    <cellStyle name="Percent 7 22 30" xfId="22750"/>
    <cellStyle name="Percent 7 22 30 2" xfId="55080"/>
    <cellStyle name="Percent 7 22 31" xfId="22751"/>
    <cellStyle name="Percent 7 22 31 2" xfId="55081"/>
    <cellStyle name="Percent 7 22 32" xfId="22752"/>
    <cellStyle name="Percent 7 22 32 2" xfId="55082"/>
    <cellStyle name="Percent 7 22 33" xfId="22753"/>
    <cellStyle name="Percent 7 22 33 2" xfId="55083"/>
    <cellStyle name="Percent 7 22 34" xfId="22754"/>
    <cellStyle name="Percent 7 22 34 2" xfId="55084"/>
    <cellStyle name="Percent 7 22 35" xfId="22755"/>
    <cellStyle name="Percent 7 22 35 2" xfId="55085"/>
    <cellStyle name="Percent 7 22 36" xfId="55086"/>
    <cellStyle name="Percent 7 22 37" xfId="55087"/>
    <cellStyle name="Percent 7 22 38" xfId="55088"/>
    <cellStyle name="Percent 7 22 39" xfId="55057"/>
    <cellStyle name="Percent 7 22 4" xfId="22756"/>
    <cellStyle name="Percent 7 22 4 2" xfId="55089"/>
    <cellStyle name="Percent 7 22 5" xfId="22757"/>
    <cellStyle name="Percent 7 22 5 2" xfId="55090"/>
    <cellStyle name="Percent 7 22 6" xfId="22758"/>
    <cellStyle name="Percent 7 22 6 2" xfId="55091"/>
    <cellStyle name="Percent 7 22 7" xfId="22759"/>
    <cellStyle name="Percent 7 22 7 2" xfId="55092"/>
    <cellStyle name="Percent 7 22 8" xfId="22760"/>
    <cellStyle name="Percent 7 22 8 2" xfId="55093"/>
    <cellStyle name="Percent 7 22 9" xfId="22761"/>
    <cellStyle name="Percent 7 22 9 2" xfId="55094"/>
    <cellStyle name="Percent 7 23" xfId="22762"/>
    <cellStyle name="Percent 7 23 10" xfId="22763"/>
    <cellStyle name="Percent 7 23 10 2" xfId="55096"/>
    <cellStyle name="Percent 7 23 11" xfId="22764"/>
    <cellStyle name="Percent 7 23 11 2" xfId="55097"/>
    <cellStyle name="Percent 7 23 12" xfId="22765"/>
    <cellStyle name="Percent 7 23 12 2" xfId="55098"/>
    <cellStyle name="Percent 7 23 13" xfId="22766"/>
    <cellStyle name="Percent 7 23 13 2" xfId="55099"/>
    <cellStyle name="Percent 7 23 14" xfId="22767"/>
    <cellStyle name="Percent 7 23 14 2" xfId="55100"/>
    <cellStyle name="Percent 7 23 15" xfId="22768"/>
    <cellStyle name="Percent 7 23 15 2" xfId="55101"/>
    <cellStyle name="Percent 7 23 16" xfId="22769"/>
    <cellStyle name="Percent 7 23 16 2" xfId="55102"/>
    <cellStyle name="Percent 7 23 17" xfId="22770"/>
    <cellStyle name="Percent 7 23 17 2" xfId="55103"/>
    <cellStyle name="Percent 7 23 18" xfId="22771"/>
    <cellStyle name="Percent 7 23 18 2" xfId="55104"/>
    <cellStyle name="Percent 7 23 19" xfId="22772"/>
    <cellStyle name="Percent 7 23 19 2" xfId="55105"/>
    <cellStyle name="Percent 7 23 2" xfId="22773"/>
    <cellStyle name="Percent 7 23 2 2" xfId="55106"/>
    <cellStyle name="Percent 7 23 20" xfId="22774"/>
    <cellStyle name="Percent 7 23 20 2" xfId="55107"/>
    <cellStyle name="Percent 7 23 21" xfId="22775"/>
    <cellStyle name="Percent 7 23 21 2" xfId="55108"/>
    <cellStyle name="Percent 7 23 22" xfId="22776"/>
    <cellStyle name="Percent 7 23 22 2" xfId="55109"/>
    <cellStyle name="Percent 7 23 23" xfId="22777"/>
    <cellStyle name="Percent 7 23 23 2" xfId="55110"/>
    <cellStyle name="Percent 7 23 24" xfId="22778"/>
    <cellStyle name="Percent 7 23 24 2" xfId="55111"/>
    <cellStyle name="Percent 7 23 25" xfId="22779"/>
    <cellStyle name="Percent 7 23 25 2" xfId="55112"/>
    <cellStyle name="Percent 7 23 26" xfId="22780"/>
    <cellStyle name="Percent 7 23 26 2" xfId="55113"/>
    <cellStyle name="Percent 7 23 27" xfId="22781"/>
    <cellStyle name="Percent 7 23 27 2" xfId="55114"/>
    <cellStyle name="Percent 7 23 28" xfId="22782"/>
    <cellStyle name="Percent 7 23 28 2" xfId="55115"/>
    <cellStyle name="Percent 7 23 29" xfId="22783"/>
    <cellStyle name="Percent 7 23 29 2" xfId="55116"/>
    <cellStyle name="Percent 7 23 3" xfId="22784"/>
    <cellStyle name="Percent 7 23 3 2" xfId="55117"/>
    <cellStyle name="Percent 7 23 30" xfId="22785"/>
    <cellStyle name="Percent 7 23 30 2" xfId="55118"/>
    <cellStyle name="Percent 7 23 31" xfId="22786"/>
    <cellStyle name="Percent 7 23 31 2" xfId="55119"/>
    <cellStyle name="Percent 7 23 32" xfId="22787"/>
    <cellStyle name="Percent 7 23 32 2" xfId="55120"/>
    <cellStyle name="Percent 7 23 33" xfId="22788"/>
    <cellStyle name="Percent 7 23 33 2" xfId="55121"/>
    <cellStyle name="Percent 7 23 34" xfId="22789"/>
    <cellStyle name="Percent 7 23 34 2" xfId="55122"/>
    <cellStyle name="Percent 7 23 35" xfId="22790"/>
    <cellStyle name="Percent 7 23 35 2" xfId="55123"/>
    <cellStyle name="Percent 7 23 36" xfId="55124"/>
    <cellStyle name="Percent 7 23 37" xfId="55125"/>
    <cellStyle name="Percent 7 23 38" xfId="55126"/>
    <cellStyle name="Percent 7 23 39" xfId="55095"/>
    <cellStyle name="Percent 7 23 4" xfId="22791"/>
    <cellStyle name="Percent 7 23 4 2" xfId="55127"/>
    <cellStyle name="Percent 7 23 5" xfId="22792"/>
    <cellStyle name="Percent 7 23 5 2" xfId="55128"/>
    <cellStyle name="Percent 7 23 6" xfId="22793"/>
    <cellStyle name="Percent 7 23 6 2" xfId="55129"/>
    <cellStyle name="Percent 7 23 7" xfId="22794"/>
    <cellStyle name="Percent 7 23 7 2" xfId="55130"/>
    <cellStyle name="Percent 7 23 8" xfId="22795"/>
    <cellStyle name="Percent 7 23 8 2" xfId="55131"/>
    <cellStyle name="Percent 7 23 9" xfId="22796"/>
    <cellStyle name="Percent 7 23 9 2" xfId="55132"/>
    <cellStyle name="Percent 7 24" xfId="22797"/>
    <cellStyle name="Percent 7 24 10" xfId="22798"/>
    <cellStyle name="Percent 7 24 10 2" xfId="55134"/>
    <cellStyle name="Percent 7 24 11" xfId="22799"/>
    <cellStyle name="Percent 7 24 11 2" xfId="55135"/>
    <cellStyle name="Percent 7 24 12" xfId="22800"/>
    <cellStyle name="Percent 7 24 12 2" xfId="55136"/>
    <cellStyle name="Percent 7 24 13" xfId="22801"/>
    <cellStyle name="Percent 7 24 13 2" xfId="55137"/>
    <cellStyle name="Percent 7 24 14" xfId="22802"/>
    <cellStyle name="Percent 7 24 14 2" xfId="55138"/>
    <cellStyle name="Percent 7 24 15" xfId="22803"/>
    <cellStyle name="Percent 7 24 15 2" xfId="55139"/>
    <cellStyle name="Percent 7 24 16" xfId="22804"/>
    <cellStyle name="Percent 7 24 16 2" xfId="55140"/>
    <cellStyle name="Percent 7 24 17" xfId="22805"/>
    <cellStyle name="Percent 7 24 17 2" xfId="55141"/>
    <cellStyle name="Percent 7 24 18" xfId="22806"/>
    <cellStyle name="Percent 7 24 18 2" xfId="55142"/>
    <cellStyle name="Percent 7 24 19" xfId="22807"/>
    <cellStyle name="Percent 7 24 19 2" xfId="55143"/>
    <cellStyle name="Percent 7 24 2" xfId="22808"/>
    <cellStyle name="Percent 7 24 2 2" xfId="55144"/>
    <cellStyle name="Percent 7 24 20" xfId="22809"/>
    <cellStyle name="Percent 7 24 20 2" xfId="55145"/>
    <cellStyle name="Percent 7 24 21" xfId="22810"/>
    <cellStyle name="Percent 7 24 21 2" xfId="55146"/>
    <cellStyle name="Percent 7 24 22" xfId="22811"/>
    <cellStyle name="Percent 7 24 22 2" xfId="55147"/>
    <cellStyle name="Percent 7 24 23" xfId="22812"/>
    <cellStyle name="Percent 7 24 23 2" xfId="55148"/>
    <cellStyle name="Percent 7 24 24" xfId="22813"/>
    <cellStyle name="Percent 7 24 24 2" xfId="55149"/>
    <cellStyle name="Percent 7 24 25" xfId="22814"/>
    <cellStyle name="Percent 7 24 25 2" xfId="55150"/>
    <cellStyle name="Percent 7 24 26" xfId="22815"/>
    <cellStyle name="Percent 7 24 26 2" xfId="55151"/>
    <cellStyle name="Percent 7 24 27" xfId="22816"/>
    <cellStyle name="Percent 7 24 27 2" xfId="55152"/>
    <cellStyle name="Percent 7 24 28" xfId="22817"/>
    <cellStyle name="Percent 7 24 28 2" xfId="55153"/>
    <cellStyle name="Percent 7 24 29" xfId="22818"/>
    <cellStyle name="Percent 7 24 29 2" xfId="55154"/>
    <cellStyle name="Percent 7 24 3" xfId="22819"/>
    <cellStyle name="Percent 7 24 3 2" xfId="55155"/>
    <cellStyle name="Percent 7 24 30" xfId="22820"/>
    <cellStyle name="Percent 7 24 30 2" xfId="55156"/>
    <cellStyle name="Percent 7 24 31" xfId="22821"/>
    <cellStyle name="Percent 7 24 31 2" xfId="55157"/>
    <cellStyle name="Percent 7 24 32" xfId="22822"/>
    <cellStyle name="Percent 7 24 32 2" xfId="55158"/>
    <cellStyle name="Percent 7 24 33" xfId="22823"/>
    <cellStyle name="Percent 7 24 33 2" xfId="55159"/>
    <cellStyle name="Percent 7 24 34" xfId="22824"/>
    <cellStyle name="Percent 7 24 34 2" xfId="55160"/>
    <cellStyle name="Percent 7 24 35" xfId="22825"/>
    <cellStyle name="Percent 7 24 35 2" xfId="55161"/>
    <cellStyle name="Percent 7 24 36" xfId="55162"/>
    <cellStyle name="Percent 7 24 37" xfId="55163"/>
    <cellStyle name="Percent 7 24 38" xfId="55164"/>
    <cellStyle name="Percent 7 24 39" xfId="55133"/>
    <cellStyle name="Percent 7 24 4" xfId="22826"/>
    <cellStyle name="Percent 7 24 4 2" xfId="55165"/>
    <cellStyle name="Percent 7 24 5" xfId="22827"/>
    <cellStyle name="Percent 7 24 5 2" xfId="55166"/>
    <cellStyle name="Percent 7 24 6" xfId="22828"/>
    <cellStyle name="Percent 7 24 6 2" xfId="55167"/>
    <cellStyle name="Percent 7 24 7" xfId="22829"/>
    <cellStyle name="Percent 7 24 7 2" xfId="55168"/>
    <cellStyle name="Percent 7 24 8" xfId="22830"/>
    <cellStyle name="Percent 7 24 8 2" xfId="55169"/>
    <cellStyle name="Percent 7 24 9" xfId="22831"/>
    <cellStyle name="Percent 7 24 9 2" xfId="55170"/>
    <cellStyle name="Percent 7 25" xfId="22832"/>
    <cellStyle name="Percent 7 25 10" xfId="22833"/>
    <cellStyle name="Percent 7 25 10 2" xfId="55172"/>
    <cellStyle name="Percent 7 25 11" xfId="22834"/>
    <cellStyle name="Percent 7 25 11 2" xfId="55173"/>
    <cellStyle name="Percent 7 25 12" xfId="22835"/>
    <cellStyle name="Percent 7 25 12 2" xfId="55174"/>
    <cellStyle name="Percent 7 25 13" xfId="22836"/>
    <cellStyle name="Percent 7 25 13 2" xfId="55175"/>
    <cellStyle name="Percent 7 25 14" xfId="22837"/>
    <cellStyle name="Percent 7 25 14 2" xfId="55176"/>
    <cellStyle name="Percent 7 25 15" xfId="22838"/>
    <cellStyle name="Percent 7 25 15 2" xfId="55177"/>
    <cellStyle name="Percent 7 25 16" xfId="22839"/>
    <cellStyle name="Percent 7 25 16 2" xfId="55178"/>
    <cellStyle name="Percent 7 25 17" xfId="22840"/>
    <cellStyle name="Percent 7 25 17 2" xfId="55179"/>
    <cellStyle name="Percent 7 25 18" xfId="22841"/>
    <cellStyle name="Percent 7 25 18 2" xfId="55180"/>
    <cellStyle name="Percent 7 25 19" xfId="22842"/>
    <cellStyle name="Percent 7 25 19 2" xfId="55181"/>
    <cellStyle name="Percent 7 25 2" xfId="22843"/>
    <cellStyle name="Percent 7 25 2 2" xfId="55182"/>
    <cellStyle name="Percent 7 25 20" xfId="22844"/>
    <cellStyle name="Percent 7 25 20 2" xfId="55183"/>
    <cellStyle name="Percent 7 25 21" xfId="22845"/>
    <cellStyle name="Percent 7 25 21 2" xfId="55184"/>
    <cellStyle name="Percent 7 25 22" xfId="22846"/>
    <cellStyle name="Percent 7 25 22 2" xfId="55185"/>
    <cellStyle name="Percent 7 25 23" xfId="22847"/>
    <cellStyle name="Percent 7 25 23 2" xfId="55186"/>
    <cellStyle name="Percent 7 25 24" xfId="22848"/>
    <cellStyle name="Percent 7 25 24 2" xfId="55187"/>
    <cellStyle name="Percent 7 25 25" xfId="22849"/>
    <cellStyle name="Percent 7 25 25 2" xfId="55188"/>
    <cellStyle name="Percent 7 25 26" xfId="22850"/>
    <cellStyle name="Percent 7 25 26 2" xfId="55189"/>
    <cellStyle name="Percent 7 25 27" xfId="22851"/>
    <cellStyle name="Percent 7 25 27 2" xfId="55190"/>
    <cellStyle name="Percent 7 25 28" xfId="22852"/>
    <cellStyle name="Percent 7 25 28 2" xfId="55191"/>
    <cellStyle name="Percent 7 25 29" xfId="22853"/>
    <cellStyle name="Percent 7 25 29 2" xfId="55192"/>
    <cellStyle name="Percent 7 25 3" xfId="22854"/>
    <cellStyle name="Percent 7 25 3 2" xfId="55193"/>
    <cellStyle name="Percent 7 25 30" xfId="22855"/>
    <cellStyle name="Percent 7 25 30 2" xfId="55194"/>
    <cellStyle name="Percent 7 25 31" xfId="22856"/>
    <cellStyle name="Percent 7 25 31 2" xfId="55195"/>
    <cellStyle name="Percent 7 25 32" xfId="22857"/>
    <cellStyle name="Percent 7 25 32 2" xfId="55196"/>
    <cellStyle name="Percent 7 25 33" xfId="22858"/>
    <cellStyle name="Percent 7 25 33 2" xfId="55197"/>
    <cellStyle name="Percent 7 25 34" xfId="22859"/>
    <cellStyle name="Percent 7 25 34 2" xfId="55198"/>
    <cellStyle name="Percent 7 25 35" xfId="22860"/>
    <cellStyle name="Percent 7 25 35 2" xfId="55199"/>
    <cellStyle name="Percent 7 25 36" xfId="55200"/>
    <cellStyle name="Percent 7 25 37" xfId="55201"/>
    <cellStyle name="Percent 7 25 38" xfId="55202"/>
    <cellStyle name="Percent 7 25 39" xfId="55171"/>
    <cellStyle name="Percent 7 25 4" xfId="22861"/>
    <cellStyle name="Percent 7 25 4 2" xfId="55203"/>
    <cellStyle name="Percent 7 25 5" xfId="22862"/>
    <cellStyle name="Percent 7 25 5 2" xfId="55204"/>
    <cellStyle name="Percent 7 25 6" xfId="22863"/>
    <cellStyle name="Percent 7 25 6 2" xfId="55205"/>
    <cellStyle name="Percent 7 25 7" xfId="22864"/>
    <cellStyle name="Percent 7 25 7 2" xfId="55206"/>
    <cellStyle name="Percent 7 25 8" xfId="22865"/>
    <cellStyle name="Percent 7 25 8 2" xfId="55207"/>
    <cellStyle name="Percent 7 25 9" xfId="22866"/>
    <cellStyle name="Percent 7 25 9 2" xfId="55208"/>
    <cellStyle name="Percent 7 26" xfId="32943"/>
    <cellStyle name="Percent 7 3" xfId="22867"/>
    <cellStyle name="Percent 7 3 10" xfId="22868"/>
    <cellStyle name="Percent 7 3 10 2" xfId="55210"/>
    <cellStyle name="Percent 7 3 11" xfId="22869"/>
    <cellStyle name="Percent 7 3 11 2" xfId="55211"/>
    <cellStyle name="Percent 7 3 12" xfId="22870"/>
    <cellStyle name="Percent 7 3 12 2" xfId="55212"/>
    <cellStyle name="Percent 7 3 13" xfId="22871"/>
    <cellStyle name="Percent 7 3 13 2" xfId="55213"/>
    <cellStyle name="Percent 7 3 14" xfId="22872"/>
    <cellStyle name="Percent 7 3 14 2" xfId="55214"/>
    <cellStyle name="Percent 7 3 15" xfId="22873"/>
    <cellStyle name="Percent 7 3 15 2" xfId="55215"/>
    <cellStyle name="Percent 7 3 16" xfId="22874"/>
    <cellStyle name="Percent 7 3 16 2" xfId="55216"/>
    <cellStyle name="Percent 7 3 17" xfId="22875"/>
    <cellStyle name="Percent 7 3 17 2" xfId="55217"/>
    <cellStyle name="Percent 7 3 18" xfId="22876"/>
    <cellStyle name="Percent 7 3 18 2" xfId="55218"/>
    <cellStyle name="Percent 7 3 19" xfId="22877"/>
    <cellStyle name="Percent 7 3 19 2" xfId="55219"/>
    <cellStyle name="Percent 7 3 2" xfId="22878"/>
    <cellStyle name="Percent 7 3 2 2" xfId="55220"/>
    <cellStyle name="Percent 7 3 20" xfId="22879"/>
    <cellStyle name="Percent 7 3 20 2" xfId="55221"/>
    <cellStyle name="Percent 7 3 21" xfId="22880"/>
    <cellStyle name="Percent 7 3 21 2" xfId="55222"/>
    <cellStyle name="Percent 7 3 22" xfId="22881"/>
    <cellStyle name="Percent 7 3 22 2" xfId="55223"/>
    <cellStyle name="Percent 7 3 23" xfId="22882"/>
    <cellStyle name="Percent 7 3 23 2" xfId="55224"/>
    <cellStyle name="Percent 7 3 24" xfId="22883"/>
    <cellStyle name="Percent 7 3 24 2" xfId="55225"/>
    <cellStyle name="Percent 7 3 25" xfId="22884"/>
    <cellStyle name="Percent 7 3 25 2" xfId="55226"/>
    <cellStyle name="Percent 7 3 26" xfId="22885"/>
    <cellStyle name="Percent 7 3 26 2" xfId="55227"/>
    <cellStyle name="Percent 7 3 27" xfId="22886"/>
    <cellStyle name="Percent 7 3 27 2" xfId="55228"/>
    <cellStyle name="Percent 7 3 28" xfId="22887"/>
    <cellStyle name="Percent 7 3 28 2" xfId="55229"/>
    <cellStyle name="Percent 7 3 29" xfId="22888"/>
    <cellStyle name="Percent 7 3 29 2" xfId="55230"/>
    <cellStyle name="Percent 7 3 3" xfId="22889"/>
    <cellStyle name="Percent 7 3 3 2" xfId="55231"/>
    <cellStyle name="Percent 7 3 30" xfId="22890"/>
    <cellStyle name="Percent 7 3 30 2" xfId="55232"/>
    <cellStyle name="Percent 7 3 31" xfId="22891"/>
    <cellStyle name="Percent 7 3 31 2" xfId="55233"/>
    <cellStyle name="Percent 7 3 32" xfId="22892"/>
    <cellStyle name="Percent 7 3 32 2" xfId="55234"/>
    <cellStyle name="Percent 7 3 33" xfId="22893"/>
    <cellStyle name="Percent 7 3 33 2" xfId="55235"/>
    <cellStyle name="Percent 7 3 34" xfId="22894"/>
    <cellStyle name="Percent 7 3 34 2" xfId="55236"/>
    <cellStyle name="Percent 7 3 35" xfId="22895"/>
    <cellStyle name="Percent 7 3 35 2" xfId="55237"/>
    <cellStyle name="Percent 7 3 36" xfId="55238"/>
    <cellStyle name="Percent 7 3 37" xfId="55239"/>
    <cellStyle name="Percent 7 3 38" xfId="55240"/>
    <cellStyle name="Percent 7 3 39" xfId="55209"/>
    <cellStyle name="Percent 7 3 4" xfId="22896"/>
    <cellStyle name="Percent 7 3 4 2" xfId="55241"/>
    <cellStyle name="Percent 7 3 5" xfId="22897"/>
    <cellStyle name="Percent 7 3 5 2" xfId="55242"/>
    <cellStyle name="Percent 7 3 6" xfId="22898"/>
    <cellStyle name="Percent 7 3 6 2" xfId="55243"/>
    <cellStyle name="Percent 7 3 7" xfId="22899"/>
    <cellStyle name="Percent 7 3 7 2" xfId="55244"/>
    <cellStyle name="Percent 7 3 8" xfId="22900"/>
    <cellStyle name="Percent 7 3 8 2" xfId="55245"/>
    <cellStyle name="Percent 7 3 9" xfId="22901"/>
    <cellStyle name="Percent 7 3 9 2" xfId="55246"/>
    <cellStyle name="Percent 7 4" xfId="22902"/>
    <cellStyle name="Percent 7 4 10" xfId="22903"/>
    <cellStyle name="Percent 7 4 10 2" xfId="55248"/>
    <cellStyle name="Percent 7 4 11" xfId="22904"/>
    <cellStyle name="Percent 7 4 11 2" xfId="55249"/>
    <cellStyle name="Percent 7 4 12" xfId="22905"/>
    <cellStyle name="Percent 7 4 12 2" xfId="55250"/>
    <cellStyle name="Percent 7 4 13" xfId="22906"/>
    <cellStyle name="Percent 7 4 13 2" xfId="55251"/>
    <cellStyle name="Percent 7 4 14" xfId="22907"/>
    <cellStyle name="Percent 7 4 14 2" xfId="55252"/>
    <cellStyle name="Percent 7 4 15" xfId="22908"/>
    <cellStyle name="Percent 7 4 15 2" xfId="55253"/>
    <cellStyle name="Percent 7 4 16" xfId="22909"/>
    <cellStyle name="Percent 7 4 16 2" xfId="55254"/>
    <cellStyle name="Percent 7 4 17" xfId="22910"/>
    <cellStyle name="Percent 7 4 17 2" xfId="55255"/>
    <cellStyle name="Percent 7 4 18" xfId="22911"/>
    <cellStyle name="Percent 7 4 18 2" xfId="55256"/>
    <cellStyle name="Percent 7 4 19" xfId="22912"/>
    <cellStyle name="Percent 7 4 19 2" xfId="55257"/>
    <cellStyle name="Percent 7 4 2" xfId="22913"/>
    <cellStyle name="Percent 7 4 2 2" xfId="55258"/>
    <cellStyle name="Percent 7 4 20" xfId="22914"/>
    <cellStyle name="Percent 7 4 20 2" xfId="55259"/>
    <cellStyle name="Percent 7 4 21" xfId="22915"/>
    <cellStyle name="Percent 7 4 21 2" xfId="55260"/>
    <cellStyle name="Percent 7 4 22" xfId="22916"/>
    <cellStyle name="Percent 7 4 22 2" xfId="55261"/>
    <cellStyle name="Percent 7 4 23" xfId="22917"/>
    <cellStyle name="Percent 7 4 23 2" xfId="55262"/>
    <cellStyle name="Percent 7 4 24" xfId="22918"/>
    <cellStyle name="Percent 7 4 24 2" xfId="55263"/>
    <cellStyle name="Percent 7 4 25" xfId="22919"/>
    <cellStyle name="Percent 7 4 25 2" xfId="55264"/>
    <cellStyle name="Percent 7 4 26" xfId="22920"/>
    <cellStyle name="Percent 7 4 26 2" xfId="55265"/>
    <cellStyle name="Percent 7 4 27" xfId="22921"/>
    <cellStyle name="Percent 7 4 27 2" xfId="55266"/>
    <cellStyle name="Percent 7 4 28" xfId="22922"/>
    <cellStyle name="Percent 7 4 28 2" xfId="55267"/>
    <cellStyle name="Percent 7 4 29" xfId="22923"/>
    <cellStyle name="Percent 7 4 29 2" xfId="55268"/>
    <cellStyle name="Percent 7 4 3" xfId="22924"/>
    <cellStyle name="Percent 7 4 3 2" xfId="55269"/>
    <cellStyle name="Percent 7 4 30" xfId="22925"/>
    <cellStyle name="Percent 7 4 30 2" xfId="55270"/>
    <cellStyle name="Percent 7 4 31" xfId="22926"/>
    <cellStyle name="Percent 7 4 31 2" xfId="55271"/>
    <cellStyle name="Percent 7 4 32" xfId="22927"/>
    <cellStyle name="Percent 7 4 32 2" xfId="55272"/>
    <cellStyle name="Percent 7 4 33" xfId="22928"/>
    <cellStyle name="Percent 7 4 33 2" xfId="55273"/>
    <cellStyle name="Percent 7 4 34" xfId="22929"/>
    <cellStyle name="Percent 7 4 34 2" xfId="55274"/>
    <cellStyle name="Percent 7 4 35" xfId="22930"/>
    <cellStyle name="Percent 7 4 35 2" xfId="55275"/>
    <cellStyle name="Percent 7 4 36" xfId="55276"/>
    <cellStyle name="Percent 7 4 37" xfId="55277"/>
    <cellStyle name="Percent 7 4 38" xfId="55278"/>
    <cellStyle name="Percent 7 4 39" xfId="55247"/>
    <cellStyle name="Percent 7 4 4" xfId="22931"/>
    <cellStyle name="Percent 7 4 4 2" xfId="55279"/>
    <cellStyle name="Percent 7 4 5" xfId="22932"/>
    <cellStyle name="Percent 7 4 5 2" xfId="55280"/>
    <cellStyle name="Percent 7 4 6" xfId="22933"/>
    <cellStyle name="Percent 7 4 6 2" xfId="55281"/>
    <cellStyle name="Percent 7 4 7" xfId="22934"/>
    <cellStyle name="Percent 7 4 7 2" xfId="55282"/>
    <cellStyle name="Percent 7 4 8" xfId="22935"/>
    <cellStyle name="Percent 7 4 8 2" xfId="55283"/>
    <cellStyle name="Percent 7 4 9" xfId="22936"/>
    <cellStyle name="Percent 7 4 9 2" xfId="55284"/>
    <cellStyle name="Percent 7 5" xfId="22937"/>
    <cellStyle name="Percent 7 5 10" xfId="22938"/>
    <cellStyle name="Percent 7 5 10 2" xfId="55286"/>
    <cellStyle name="Percent 7 5 11" xfId="22939"/>
    <cellStyle name="Percent 7 5 11 2" xfId="55287"/>
    <cellStyle name="Percent 7 5 12" xfId="22940"/>
    <cellStyle name="Percent 7 5 12 2" xfId="55288"/>
    <cellStyle name="Percent 7 5 13" xfId="22941"/>
    <cellStyle name="Percent 7 5 13 2" xfId="55289"/>
    <cellStyle name="Percent 7 5 14" xfId="22942"/>
    <cellStyle name="Percent 7 5 14 2" xfId="55290"/>
    <cellStyle name="Percent 7 5 15" xfId="22943"/>
    <cellStyle name="Percent 7 5 15 2" xfId="55291"/>
    <cellStyle name="Percent 7 5 16" xfId="22944"/>
    <cellStyle name="Percent 7 5 16 2" xfId="55292"/>
    <cellStyle name="Percent 7 5 17" xfId="22945"/>
    <cellStyle name="Percent 7 5 17 2" xfId="55293"/>
    <cellStyle name="Percent 7 5 18" xfId="22946"/>
    <cellStyle name="Percent 7 5 18 2" xfId="55294"/>
    <cellStyle name="Percent 7 5 19" xfId="22947"/>
    <cellStyle name="Percent 7 5 19 2" xfId="55295"/>
    <cellStyle name="Percent 7 5 2" xfId="22948"/>
    <cellStyle name="Percent 7 5 2 2" xfId="55296"/>
    <cellStyle name="Percent 7 5 20" xfId="22949"/>
    <cellStyle name="Percent 7 5 20 2" xfId="55297"/>
    <cellStyle name="Percent 7 5 21" xfId="22950"/>
    <cellStyle name="Percent 7 5 21 2" xfId="55298"/>
    <cellStyle name="Percent 7 5 22" xfId="22951"/>
    <cellStyle name="Percent 7 5 22 2" xfId="55299"/>
    <cellStyle name="Percent 7 5 23" xfId="22952"/>
    <cellStyle name="Percent 7 5 23 2" xfId="55300"/>
    <cellStyle name="Percent 7 5 24" xfId="22953"/>
    <cellStyle name="Percent 7 5 24 2" xfId="55301"/>
    <cellStyle name="Percent 7 5 25" xfId="22954"/>
    <cellStyle name="Percent 7 5 25 2" xfId="55302"/>
    <cellStyle name="Percent 7 5 26" xfId="22955"/>
    <cellStyle name="Percent 7 5 26 2" xfId="55303"/>
    <cellStyle name="Percent 7 5 27" xfId="22956"/>
    <cellStyle name="Percent 7 5 27 2" xfId="55304"/>
    <cellStyle name="Percent 7 5 28" xfId="22957"/>
    <cellStyle name="Percent 7 5 28 2" xfId="55305"/>
    <cellStyle name="Percent 7 5 29" xfId="22958"/>
    <cellStyle name="Percent 7 5 29 2" xfId="55306"/>
    <cellStyle name="Percent 7 5 3" xfId="22959"/>
    <cellStyle name="Percent 7 5 3 2" xfId="55307"/>
    <cellStyle name="Percent 7 5 30" xfId="22960"/>
    <cellStyle name="Percent 7 5 30 2" xfId="55308"/>
    <cellStyle name="Percent 7 5 31" xfId="22961"/>
    <cellStyle name="Percent 7 5 31 2" xfId="55309"/>
    <cellStyle name="Percent 7 5 32" xfId="22962"/>
    <cellStyle name="Percent 7 5 32 2" xfId="55310"/>
    <cellStyle name="Percent 7 5 33" xfId="22963"/>
    <cellStyle name="Percent 7 5 33 2" xfId="55311"/>
    <cellStyle name="Percent 7 5 34" xfId="22964"/>
    <cellStyle name="Percent 7 5 34 2" xfId="55312"/>
    <cellStyle name="Percent 7 5 35" xfId="22965"/>
    <cellStyle name="Percent 7 5 35 2" xfId="55313"/>
    <cellStyle name="Percent 7 5 36" xfId="55314"/>
    <cellStyle name="Percent 7 5 37" xfId="55315"/>
    <cellStyle name="Percent 7 5 38" xfId="55316"/>
    <cellStyle name="Percent 7 5 39" xfId="55285"/>
    <cellStyle name="Percent 7 5 4" xfId="22966"/>
    <cellStyle name="Percent 7 5 4 2" xfId="55317"/>
    <cellStyle name="Percent 7 5 5" xfId="22967"/>
    <cellStyle name="Percent 7 5 5 2" xfId="55318"/>
    <cellStyle name="Percent 7 5 6" xfId="22968"/>
    <cellStyle name="Percent 7 5 6 2" xfId="55319"/>
    <cellStyle name="Percent 7 5 7" xfId="22969"/>
    <cellStyle name="Percent 7 5 7 2" xfId="55320"/>
    <cellStyle name="Percent 7 5 8" xfId="22970"/>
    <cellStyle name="Percent 7 5 8 2" xfId="55321"/>
    <cellStyle name="Percent 7 5 9" xfId="22971"/>
    <cellStyle name="Percent 7 5 9 2" xfId="55322"/>
    <cellStyle name="Percent 7 6" xfId="22972"/>
    <cellStyle name="Percent 7 6 10" xfId="22973"/>
    <cellStyle name="Percent 7 6 10 2" xfId="55324"/>
    <cellStyle name="Percent 7 6 11" xfId="22974"/>
    <cellStyle name="Percent 7 6 11 2" xfId="55325"/>
    <cellStyle name="Percent 7 6 12" xfId="22975"/>
    <cellStyle name="Percent 7 6 12 2" xfId="55326"/>
    <cellStyle name="Percent 7 6 13" xfId="22976"/>
    <cellStyle name="Percent 7 6 13 2" xfId="55327"/>
    <cellStyle name="Percent 7 6 14" xfId="22977"/>
    <cellStyle name="Percent 7 6 14 2" xfId="55328"/>
    <cellStyle name="Percent 7 6 15" xfId="22978"/>
    <cellStyle name="Percent 7 6 15 2" xfId="55329"/>
    <cellStyle name="Percent 7 6 16" xfId="22979"/>
    <cellStyle name="Percent 7 6 16 2" xfId="55330"/>
    <cellStyle name="Percent 7 6 17" xfId="22980"/>
    <cellStyle name="Percent 7 6 17 2" xfId="55331"/>
    <cellStyle name="Percent 7 6 18" xfId="22981"/>
    <cellStyle name="Percent 7 6 18 2" xfId="55332"/>
    <cellStyle name="Percent 7 6 19" xfId="22982"/>
    <cellStyle name="Percent 7 6 19 2" xfId="55333"/>
    <cellStyle name="Percent 7 6 2" xfId="22983"/>
    <cellStyle name="Percent 7 6 2 2" xfId="55334"/>
    <cellStyle name="Percent 7 6 20" xfId="22984"/>
    <cellStyle name="Percent 7 6 20 2" xfId="55335"/>
    <cellStyle name="Percent 7 6 21" xfId="22985"/>
    <cellStyle name="Percent 7 6 21 2" xfId="55336"/>
    <cellStyle name="Percent 7 6 22" xfId="22986"/>
    <cellStyle name="Percent 7 6 22 2" xfId="55337"/>
    <cellStyle name="Percent 7 6 23" xfId="22987"/>
    <cellStyle name="Percent 7 6 23 2" xfId="55338"/>
    <cellStyle name="Percent 7 6 24" xfId="22988"/>
    <cellStyle name="Percent 7 6 24 2" xfId="55339"/>
    <cellStyle name="Percent 7 6 25" xfId="22989"/>
    <cellStyle name="Percent 7 6 25 2" xfId="55340"/>
    <cellStyle name="Percent 7 6 26" xfId="22990"/>
    <cellStyle name="Percent 7 6 26 2" xfId="55341"/>
    <cellStyle name="Percent 7 6 27" xfId="22991"/>
    <cellStyle name="Percent 7 6 27 2" xfId="55342"/>
    <cellStyle name="Percent 7 6 28" xfId="22992"/>
    <cellStyle name="Percent 7 6 28 2" xfId="55343"/>
    <cellStyle name="Percent 7 6 29" xfId="22993"/>
    <cellStyle name="Percent 7 6 29 2" xfId="55344"/>
    <cellStyle name="Percent 7 6 3" xfId="22994"/>
    <cellStyle name="Percent 7 6 3 2" xfId="55345"/>
    <cellStyle name="Percent 7 6 30" xfId="22995"/>
    <cellStyle name="Percent 7 6 30 2" xfId="55346"/>
    <cellStyle name="Percent 7 6 31" xfId="22996"/>
    <cellStyle name="Percent 7 6 31 2" xfId="55347"/>
    <cellStyle name="Percent 7 6 32" xfId="22997"/>
    <cellStyle name="Percent 7 6 32 2" xfId="55348"/>
    <cellStyle name="Percent 7 6 33" xfId="22998"/>
    <cellStyle name="Percent 7 6 33 2" xfId="55349"/>
    <cellStyle name="Percent 7 6 34" xfId="22999"/>
    <cellStyle name="Percent 7 6 34 2" xfId="55350"/>
    <cellStyle name="Percent 7 6 35" xfId="23000"/>
    <cellStyle name="Percent 7 6 35 2" xfId="55351"/>
    <cellStyle name="Percent 7 6 36" xfId="55352"/>
    <cellStyle name="Percent 7 6 37" xfId="55353"/>
    <cellStyle name="Percent 7 6 38" xfId="55354"/>
    <cellStyle name="Percent 7 6 39" xfId="55323"/>
    <cellStyle name="Percent 7 6 4" xfId="23001"/>
    <cellStyle name="Percent 7 6 4 2" xfId="55355"/>
    <cellStyle name="Percent 7 6 5" xfId="23002"/>
    <cellStyle name="Percent 7 6 5 2" xfId="55356"/>
    <cellStyle name="Percent 7 6 6" xfId="23003"/>
    <cellStyle name="Percent 7 6 6 2" xfId="55357"/>
    <cellStyle name="Percent 7 6 7" xfId="23004"/>
    <cellStyle name="Percent 7 6 7 2" xfId="55358"/>
    <cellStyle name="Percent 7 6 8" xfId="23005"/>
    <cellStyle name="Percent 7 6 8 2" xfId="55359"/>
    <cellStyle name="Percent 7 6 9" xfId="23006"/>
    <cellStyle name="Percent 7 6 9 2" xfId="55360"/>
    <cellStyle name="Percent 7 7" xfId="23007"/>
    <cellStyle name="Percent 7 7 10" xfId="23008"/>
    <cellStyle name="Percent 7 7 10 2" xfId="55362"/>
    <cellStyle name="Percent 7 7 11" xfId="23009"/>
    <cellStyle name="Percent 7 7 11 2" xfId="55363"/>
    <cellStyle name="Percent 7 7 12" xfId="23010"/>
    <cellStyle name="Percent 7 7 12 2" xfId="55364"/>
    <cellStyle name="Percent 7 7 13" xfId="23011"/>
    <cellStyle name="Percent 7 7 13 2" xfId="55365"/>
    <cellStyle name="Percent 7 7 14" xfId="23012"/>
    <cellStyle name="Percent 7 7 14 2" xfId="55366"/>
    <cellStyle name="Percent 7 7 15" xfId="23013"/>
    <cellStyle name="Percent 7 7 15 2" xfId="55367"/>
    <cellStyle name="Percent 7 7 16" xfId="23014"/>
    <cellStyle name="Percent 7 7 16 2" xfId="55368"/>
    <cellStyle name="Percent 7 7 17" xfId="23015"/>
    <cellStyle name="Percent 7 7 17 2" xfId="55369"/>
    <cellStyle name="Percent 7 7 18" xfId="23016"/>
    <cellStyle name="Percent 7 7 18 2" xfId="55370"/>
    <cellStyle name="Percent 7 7 19" xfId="23017"/>
    <cellStyle name="Percent 7 7 19 2" xfId="55371"/>
    <cellStyle name="Percent 7 7 2" xfId="23018"/>
    <cellStyle name="Percent 7 7 2 2" xfId="55372"/>
    <cellStyle name="Percent 7 7 20" xfId="23019"/>
    <cellStyle name="Percent 7 7 20 2" xfId="55373"/>
    <cellStyle name="Percent 7 7 21" xfId="23020"/>
    <cellStyle name="Percent 7 7 21 2" xfId="55374"/>
    <cellStyle name="Percent 7 7 22" xfId="23021"/>
    <cellStyle name="Percent 7 7 22 2" xfId="55375"/>
    <cellStyle name="Percent 7 7 23" xfId="23022"/>
    <cellStyle name="Percent 7 7 23 2" xfId="55376"/>
    <cellStyle name="Percent 7 7 24" xfId="23023"/>
    <cellStyle name="Percent 7 7 24 2" xfId="55377"/>
    <cellStyle name="Percent 7 7 25" xfId="23024"/>
    <cellStyle name="Percent 7 7 25 2" xfId="55378"/>
    <cellStyle name="Percent 7 7 26" xfId="23025"/>
    <cellStyle name="Percent 7 7 26 2" xfId="55379"/>
    <cellStyle name="Percent 7 7 27" xfId="23026"/>
    <cellStyle name="Percent 7 7 27 2" xfId="55380"/>
    <cellStyle name="Percent 7 7 28" xfId="23027"/>
    <cellStyle name="Percent 7 7 28 2" xfId="55381"/>
    <cellStyle name="Percent 7 7 29" xfId="23028"/>
    <cellStyle name="Percent 7 7 29 2" xfId="55382"/>
    <cellStyle name="Percent 7 7 3" xfId="23029"/>
    <cellStyle name="Percent 7 7 3 2" xfId="55383"/>
    <cellStyle name="Percent 7 7 30" xfId="23030"/>
    <cellStyle name="Percent 7 7 30 2" xfId="55384"/>
    <cellStyle name="Percent 7 7 31" xfId="23031"/>
    <cellStyle name="Percent 7 7 31 2" xfId="55385"/>
    <cellStyle name="Percent 7 7 32" xfId="23032"/>
    <cellStyle name="Percent 7 7 32 2" xfId="55386"/>
    <cellStyle name="Percent 7 7 33" xfId="23033"/>
    <cellStyle name="Percent 7 7 33 2" xfId="55387"/>
    <cellStyle name="Percent 7 7 34" xfId="23034"/>
    <cellStyle name="Percent 7 7 34 2" xfId="55388"/>
    <cellStyle name="Percent 7 7 35" xfId="23035"/>
    <cellStyle name="Percent 7 7 35 2" xfId="55389"/>
    <cellStyle name="Percent 7 7 36" xfId="55390"/>
    <cellStyle name="Percent 7 7 37" xfId="55391"/>
    <cellStyle name="Percent 7 7 38" xfId="55392"/>
    <cellStyle name="Percent 7 7 39" xfId="55361"/>
    <cellStyle name="Percent 7 7 4" xfId="23036"/>
    <cellStyle name="Percent 7 7 4 2" xfId="55393"/>
    <cellStyle name="Percent 7 7 5" xfId="23037"/>
    <cellStyle name="Percent 7 7 5 2" xfId="55394"/>
    <cellStyle name="Percent 7 7 6" xfId="23038"/>
    <cellStyle name="Percent 7 7 6 2" xfId="55395"/>
    <cellStyle name="Percent 7 7 7" xfId="23039"/>
    <cellStyle name="Percent 7 7 7 2" xfId="55396"/>
    <cellStyle name="Percent 7 7 8" xfId="23040"/>
    <cellStyle name="Percent 7 7 8 2" xfId="55397"/>
    <cellStyle name="Percent 7 7 9" xfId="23041"/>
    <cellStyle name="Percent 7 7 9 2" xfId="55398"/>
    <cellStyle name="Percent 7 8" xfId="23042"/>
    <cellStyle name="Percent 7 8 10" xfId="23043"/>
    <cellStyle name="Percent 7 8 10 2" xfId="55400"/>
    <cellStyle name="Percent 7 8 11" xfId="23044"/>
    <cellStyle name="Percent 7 8 11 2" xfId="55401"/>
    <cellStyle name="Percent 7 8 12" xfId="23045"/>
    <cellStyle name="Percent 7 8 12 2" xfId="55402"/>
    <cellStyle name="Percent 7 8 13" xfId="23046"/>
    <cellStyle name="Percent 7 8 13 2" xfId="55403"/>
    <cellStyle name="Percent 7 8 14" xfId="23047"/>
    <cellStyle name="Percent 7 8 14 2" xfId="55404"/>
    <cellStyle name="Percent 7 8 15" xfId="23048"/>
    <cellStyle name="Percent 7 8 15 2" xfId="55405"/>
    <cellStyle name="Percent 7 8 16" xfId="23049"/>
    <cellStyle name="Percent 7 8 16 2" xfId="55406"/>
    <cellStyle name="Percent 7 8 17" xfId="23050"/>
    <cellStyle name="Percent 7 8 17 2" xfId="55407"/>
    <cellStyle name="Percent 7 8 18" xfId="23051"/>
    <cellStyle name="Percent 7 8 18 2" xfId="55408"/>
    <cellStyle name="Percent 7 8 19" xfId="23052"/>
    <cellStyle name="Percent 7 8 19 2" xfId="55409"/>
    <cellStyle name="Percent 7 8 2" xfId="23053"/>
    <cellStyle name="Percent 7 8 2 2" xfId="55410"/>
    <cellStyle name="Percent 7 8 20" xfId="23054"/>
    <cellStyle name="Percent 7 8 20 2" xfId="55411"/>
    <cellStyle name="Percent 7 8 21" xfId="23055"/>
    <cellStyle name="Percent 7 8 21 2" xfId="55412"/>
    <cellStyle name="Percent 7 8 22" xfId="23056"/>
    <cellStyle name="Percent 7 8 22 2" xfId="55413"/>
    <cellStyle name="Percent 7 8 23" xfId="23057"/>
    <cellStyle name="Percent 7 8 23 2" xfId="55414"/>
    <cellStyle name="Percent 7 8 24" xfId="23058"/>
    <cellStyle name="Percent 7 8 24 2" xfId="55415"/>
    <cellStyle name="Percent 7 8 25" xfId="23059"/>
    <cellStyle name="Percent 7 8 25 2" xfId="55416"/>
    <cellStyle name="Percent 7 8 26" xfId="23060"/>
    <cellStyle name="Percent 7 8 26 2" xfId="55417"/>
    <cellStyle name="Percent 7 8 27" xfId="23061"/>
    <cellStyle name="Percent 7 8 27 2" xfId="55418"/>
    <cellStyle name="Percent 7 8 28" xfId="23062"/>
    <cellStyle name="Percent 7 8 28 2" xfId="55419"/>
    <cellStyle name="Percent 7 8 29" xfId="23063"/>
    <cellStyle name="Percent 7 8 29 2" xfId="55420"/>
    <cellStyle name="Percent 7 8 3" xfId="23064"/>
    <cellStyle name="Percent 7 8 3 2" xfId="55421"/>
    <cellStyle name="Percent 7 8 30" xfId="23065"/>
    <cellStyle name="Percent 7 8 30 2" xfId="55422"/>
    <cellStyle name="Percent 7 8 31" xfId="23066"/>
    <cellStyle name="Percent 7 8 31 2" xfId="55423"/>
    <cellStyle name="Percent 7 8 32" xfId="23067"/>
    <cellStyle name="Percent 7 8 32 2" xfId="55424"/>
    <cellStyle name="Percent 7 8 33" xfId="23068"/>
    <cellStyle name="Percent 7 8 33 2" xfId="55425"/>
    <cellStyle name="Percent 7 8 34" xfId="23069"/>
    <cellStyle name="Percent 7 8 34 2" xfId="55426"/>
    <cellStyle name="Percent 7 8 35" xfId="23070"/>
    <cellStyle name="Percent 7 8 35 2" xfId="55427"/>
    <cellStyle name="Percent 7 8 36" xfId="55428"/>
    <cellStyle name="Percent 7 8 37" xfId="55429"/>
    <cellStyle name="Percent 7 8 38" xfId="55430"/>
    <cellStyle name="Percent 7 8 39" xfId="55399"/>
    <cellStyle name="Percent 7 8 4" xfId="23071"/>
    <cellStyle name="Percent 7 8 4 2" xfId="55431"/>
    <cellStyle name="Percent 7 8 5" xfId="23072"/>
    <cellStyle name="Percent 7 8 5 2" xfId="55432"/>
    <cellStyle name="Percent 7 8 6" xfId="23073"/>
    <cellStyle name="Percent 7 8 6 2" xfId="55433"/>
    <cellStyle name="Percent 7 8 7" xfId="23074"/>
    <cellStyle name="Percent 7 8 7 2" xfId="55434"/>
    <cellStyle name="Percent 7 8 8" xfId="23075"/>
    <cellStyle name="Percent 7 8 8 2" xfId="55435"/>
    <cellStyle name="Percent 7 8 9" xfId="23076"/>
    <cellStyle name="Percent 7 8 9 2" xfId="55436"/>
    <cellStyle name="Percent 7 9" xfId="23077"/>
    <cellStyle name="Percent 7 9 10" xfId="23078"/>
    <cellStyle name="Percent 7 9 10 2" xfId="55438"/>
    <cellStyle name="Percent 7 9 11" xfId="23079"/>
    <cellStyle name="Percent 7 9 11 2" xfId="55439"/>
    <cellStyle name="Percent 7 9 12" xfId="23080"/>
    <cellStyle name="Percent 7 9 12 2" xfId="55440"/>
    <cellStyle name="Percent 7 9 13" xfId="23081"/>
    <cellStyle name="Percent 7 9 13 2" xfId="55441"/>
    <cellStyle name="Percent 7 9 14" xfId="23082"/>
    <cellStyle name="Percent 7 9 14 2" xfId="55442"/>
    <cellStyle name="Percent 7 9 15" xfId="23083"/>
    <cellStyle name="Percent 7 9 15 2" xfId="55443"/>
    <cellStyle name="Percent 7 9 16" xfId="23084"/>
    <cellStyle name="Percent 7 9 16 2" xfId="55444"/>
    <cellStyle name="Percent 7 9 17" xfId="23085"/>
    <cellStyle name="Percent 7 9 17 2" xfId="55445"/>
    <cellStyle name="Percent 7 9 18" xfId="23086"/>
    <cellStyle name="Percent 7 9 18 2" xfId="55446"/>
    <cellStyle name="Percent 7 9 19" xfId="23087"/>
    <cellStyle name="Percent 7 9 19 2" xfId="55447"/>
    <cellStyle name="Percent 7 9 2" xfId="23088"/>
    <cellStyle name="Percent 7 9 2 2" xfId="55448"/>
    <cellStyle name="Percent 7 9 20" xfId="23089"/>
    <cellStyle name="Percent 7 9 20 2" xfId="55449"/>
    <cellStyle name="Percent 7 9 21" xfId="23090"/>
    <cellStyle name="Percent 7 9 21 2" xfId="55450"/>
    <cellStyle name="Percent 7 9 22" xfId="23091"/>
    <cellStyle name="Percent 7 9 22 2" xfId="55451"/>
    <cellStyle name="Percent 7 9 23" xfId="23092"/>
    <cellStyle name="Percent 7 9 23 2" xfId="55452"/>
    <cellStyle name="Percent 7 9 24" xfId="23093"/>
    <cellStyle name="Percent 7 9 24 2" xfId="55453"/>
    <cellStyle name="Percent 7 9 25" xfId="23094"/>
    <cellStyle name="Percent 7 9 25 2" xfId="55454"/>
    <cellStyle name="Percent 7 9 26" xfId="23095"/>
    <cellStyle name="Percent 7 9 26 2" xfId="55455"/>
    <cellStyle name="Percent 7 9 27" xfId="23096"/>
    <cellStyle name="Percent 7 9 27 2" xfId="55456"/>
    <cellStyle name="Percent 7 9 28" xfId="23097"/>
    <cellStyle name="Percent 7 9 28 2" xfId="55457"/>
    <cellStyle name="Percent 7 9 29" xfId="23098"/>
    <cellStyle name="Percent 7 9 29 2" xfId="55458"/>
    <cellStyle name="Percent 7 9 3" xfId="23099"/>
    <cellStyle name="Percent 7 9 3 2" xfId="55459"/>
    <cellStyle name="Percent 7 9 30" xfId="23100"/>
    <cellStyle name="Percent 7 9 30 2" xfId="55460"/>
    <cellStyle name="Percent 7 9 31" xfId="23101"/>
    <cellStyle name="Percent 7 9 31 2" xfId="55461"/>
    <cellStyle name="Percent 7 9 32" xfId="23102"/>
    <cellStyle name="Percent 7 9 32 2" xfId="55462"/>
    <cellStyle name="Percent 7 9 33" xfId="23103"/>
    <cellStyle name="Percent 7 9 33 2" xfId="55463"/>
    <cellStyle name="Percent 7 9 34" xfId="23104"/>
    <cellStyle name="Percent 7 9 34 2" xfId="55464"/>
    <cellStyle name="Percent 7 9 35" xfId="23105"/>
    <cellStyle name="Percent 7 9 35 2" xfId="55465"/>
    <cellStyle name="Percent 7 9 36" xfId="55466"/>
    <cellStyle name="Percent 7 9 37" xfId="55467"/>
    <cellStyle name="Percent 7 9 38" xfId="55468"/>
    <cellStyle name="Percent 7 9 39" xfId="55437"/>
    <cellStyle name="Percent 7 9 4" xfId="23106"/>
    <cellStyle name="Percent 7 9 4 2" xfId="55469"/>
    <cellStyle name="Percent 7 9 5" xfId="23107"/>
    <cellStyle name="Percent 7 9 5 2" xfId="55470"/>
    <cellStyle name="Percent 7 9 6" xfId="23108"/>
    <cellStyle name="Percent 7 9 6 2" xfId="55471"/>
    <cellStyle name="Percent 7 9 7" xfId="23109"/>
    <cellStyle name="Percent 7 9 7 2" xfId="55472"/>
    <cellStyle name="Percent 7 9 8" xfId="23110"/>
    <cellStyle name="Percent 7 9 8 2" xfId="55473"/>
    <cellStyle name="Percent 7 9 9" xfId="23111"/>
    <cellStyle name="Percent 7 9 9 2" xfId="55474"/>
    <cellStyle name="Percent 70" xfId="23112"/>
    <cellStyle name="Percent 71" xfId="23113"/>
    <cellStyle name="Percent 72" xfId="23114"/>
    <cellStyle name="Percent 73" xfId="23115"/>
    <cellStyle name="Percent 74" xfId="23116"/>
    <cellStyle name="Percent 75" xfId="23117"/>
    <cellStyle name="Percent 76" xfId="23118"/>
    <cellStyle name="Percent 77" xfId="23119"/>
    <cellStyle name="Percent 78" xfId="23120"/>
    <cellStyle name="Percent 79" xfId="23121"/>
    <cellStyle name="Percent 8" xfId="23122"/>
    <cellStyle name="Percent 8 2" xfId="23123"/>
    <cellStyle name="Percent 8 3" xfId="23124"/>
    <cellStyle name="Percent 80" xfId="23125"/>
    <cellStyle name="Percent 81" xfId="23126"/>
    <cellStyle name="Percent 82" xfId="23127"/>
    <cellStyle name="Percent 83" xfId="23128"/>
    <cellStyle name="Percent 84" xfId="23129"/>
    <cellStyle name="Percent 85" xfId="23130"/>
    <cellStyle name="Percent 86" xfId="23131"/>
    <cellStyle name="Percent 87" xfId="23132"/>
    <cellStyle name="Percent 88" xfId="23133"/>
    <cellStyle name="Percent 89" xfId="23134"/>
    <cellStyle name="Percent 9" xfId="23135"/>
    <cellStyle name="Percent 90" xfId="23136"/>
    <cellStyle name="Percent 91" xfId="23137"/>
    <cellStyle name="Percent 92" xfId="23138"/>
    <cellStyle name="Percent 93" xfId="23139"/>
    <cellStyle name="Percent 94" xfId="23140"/>
    <cellStyle name="Percent 95" xfId="23141"/>
    <cellStyle name="Percent 96" xfId="23142"/>
    <cellStyle name="Percent 97" xfId="23143"/>
    <cellStyle name="Percent 98" xfId="23144"/>
    <cellStyle name="Percent 99" xfId="23145"/>
    <cellStyle name="Pourcentage_Ankara-New costing - based on T1" xfId="23146"/>
    <cellStyle name="Product Title" xfId="32477"/>
    <cellStyle name="Product Title 2" xfId="32478"/>
    <cellStyle name="Product Title 2 2" xfId="32479"/>
    <cellStyle name="Product Title 3" xfId="32480"/>
    <cellStyle name="Product Title 3 2" xfId="32481"/>
    <cellStyle name="Product Title 4" xfId="32482"/>
    <cellStyle name="Product Title 4 2" xfId="32483"/>
    <cellStyle name="Product Title 5" xfId="32484"/>
    <cellStyle name="Product Title 5 2" xfId="32485"/>
    <cellStyle name="Product Title 6" xfId="32486"/>
    <cellStyle name="Product Title 6 2" xfId="32487"/>
    <cellStyle name="Product Title 7" xfId="32488"/>
    <cellStyle name="Product Title 7 2" xfId="32489"/>
    <cellStyle name="Product Title_Ageing of Receivables Past Due" xfId="32490"/>
    <cellStyle name="PSChar" xfId="23147"/>
    <cellStyle name="PSDate" xfId="23148"/>
    <cellStyle name="PSDec" xfId="23149"/>
    <cellStyle name="PSHeading" xfId="23150"/>
    <cellStyle name="PSInt" xfId="23151"/>
    <cellStyle name="PSSpacer" xfId="23152"/>
    <cellStyle name="Published" xfId="23153"/>
    <cellStyle name="Published 10" xfId="23154"/>
    <cellStyle name="Published 11" xfId="23155"/>
    <cellStyle name="Published 12" xfId="23156"/>
    <cellStyle name="Published 13" xfId="23157"/>
    <cellStyle name="Published 14" xfId="23158"/>
    <cellStyle name="Published 15" xfId="23159"/>
    <cellStyle name="Published 16" xfId="23160"/>
    <cellStyle name="Published 17" xfId="23161"/>
    <cellStyle name="Published 18" xfId="23162"/>
    <cellStyle name="Published 19" xfId="23163"/>
    <cellStyle name="Published 2" xfId="23164"/>
    <cellStyle name="Published 2 10" xfId="23165"/>
    <cellStyle name="Published 2 11" xfId="23166"/>
    <cellStyle name="Published 2 12" xfId="23167"/>
    <cellStyle name="Published 2 13" xfId="23168"/>
    <cellStyle name="Published 2 14" xfId="23169"/>
    <cellStyle name="Published 2 15" xfId="23170"/>
    <cellStyle name="Published 2 16" xfId="23171"/>
    <cellStyle name="Published 2 17" xfId="23172"/>
    <cellStyle name="Published 2 18" xfId="23173"/>
    <cellStyle name="Published 2 19" xfId="23174"/>
    <cellStyle name="Published 2 2" xfId="23175"/>
    <cellStyle name="Published 2 20" xfId="23176"/>
    <cellStyle name="Published 2 21" xfId="23177"/>
    <cellStyle name="Published 2 22" xfId="23178"/>
    <cellStyle name="Published 2 23" xfId="23179"/>
    <cellStyle name="Published 2 24" xfId="23180"/>
    <cellStyle name="Published 2 25" xfId="23181"/>
    <cellStyle name="Published 2 26" xfId="23182"/>
    <cellStyle name="Published 2 27" xfId="23183"/>
    <cellStyle name="Published 2 28" xfId="23184"/>
    <cellStyle name="Published 2 29" xfId="23185"/>
    <cellStyle name="Published 2 3" xfId="23186"/>
    <cellStyle name="Published 2 30" xfId="23187"/>
    <cellStyle name="Published 2 31" xfId="23188"/>
    <cellStyle name="Published 2 32" xfId="23189"/>
    <cellStyle name="Published 2 33" xfId="23190"/>
    <cellStyle name="Published 2 34" xfId="23191"/>
    <cellStyle name="Published 2 35" xfId="23192"/>
    <cellStyle name="Published 2 36" xfId="23193"/>
    <cellStyle name="Published 2 37" xfId="23194"/>
    <cellStyle name="Published 2 38" xfId="23195"/>
    <cellStyle name="Published 2 39" xfId="23196"/>
    <cellStyle name="Published 2 4" xfId="23197"/>
    <cellStyle name="Published 2 40" xfId="23198"/>
    <cellStyle name="Published 2 41" xfId="23199"/>
    <cellStyle name="Published 2 42" xfId="23200"/>
    <cellStyle name="Published 2 43" xfId="23201"/>
    <cellStyle name="Published 2 44" xfId="23202"/>
    <cellStyle name="Published 2 45" xfId="23203"/>
    <cellStyle name="Published 2 46" xfId="23204"/>
    <cellStyle name="Published 2 47" xfId="23205"/>
    <cellStyle name="Published 2 48" xfId="23206"/>
    <cellStyle name="Published 2 49" xfId="23207"/>
    <cellStyle name="Published 2 5" xfId="23208"/>
    <cellStyle name="Published 2 50" xfId="23209"/>
    <cellStyle name="Published 2 51" xfId="23210"/>
    <cellStyle name="Published 2 52" xfId="23211"/>
    <cellStyle name="Published 2 53" xfId="23212"/>
    <cellStyle name="Published 2 54" xfId="23213"/>
    <cellStyle name="Published 2 55" xfId="23214"/>
    <cellStyle name="Published 2 56" xfId="23215"/>
    <cellStyle name="Published 2 57" xfId="23216"/>
    <cellStyle name="Published 2 58" xfId="23217"/>
    <cellStyle name="Published 2 59" xfId="23218"/>
    <cellStyle name="Published 2 6" xfId="23219"/>
    <cellStyle name="Published 2 60" xfId="23220"/>
    <cellStyle name="Published 2 61" xfId="23221"/>
    <cellStyle name="Published 2 62" xfId="23222"/>
    <cellStyle name="Published 2 63" xfId="23223"/>
    <cellStyle name="Published 2 64" xfId="23224"/>
    <cellStyle name="Published 2 65" xfId="23225"/>
    <cellStyle name="Published 2 66" xfId="23226"/>
    <cellStyle name="Published 2 67" xfId="23227"/>
    <cellStyle name="Published 2 68" xfId="23228"/>
    <cellStyle name="Published 2 69" xfId="23229"/>
    <cellStyle name="Published 2 7" xfId="23230"/>
    <cellStyle name="Published 2 70" xfId="23231"/>
    <cellStyle name="Published 2 71" xfId="23232"/>
    <cellStyle name="Published 2 72" xfId="23233"/>
    <cellStyle name="Published 2 73" xfId="23234"/>
    <cellStyle name="Published 2 74" xfId="23235"/>
    <cellStyle name="Published 2 75" xfId="23236"/>
    <cellStyle name="Published 2 76" xfId="23237"/>
    <cellStyle name="Published 2 77" xfId="23238"/>
    <cellStyle name="Published 2 78" xfId="23239"/>
    <cellStyle name="Published 2 79" xfId="23240"/>
    <cellStyle name="Published 2 8" xfId="23241"/>
    <cellStyle name="Published 2 80" xfId="23242"/>
    <cellStyle name="Published 2 81" xfId="23243"/>
    <cellStyle name="Published 2 82" xfId="23244"/>
    <cellStyle name="Published 2 9" xfId="23245"/>
    <cellStyle name="Published 20" xfId="23246"/>
    <cellStyle name="Published 21" xfId="23247"/>
    <cellStyle name="Published 22" xfId="23248"/>
    <cellStyle name="Published 23" xfId="23249"/>
    <cellStyle name="Published 24" xfId="23250"/>
    <cellStyle name="Published 25" xfId="23251"/>
    <cellStyle name="Published 26" xfId="23252"/>
    <cellStyle name="Published 27" xfId="23253"/>
    <cellStyle name="Published 28" xfId="23254"/>
    <cellStyle name="Published 29" xfId="23255"/>
    <cellStyle name="Published 3" xfId="23256"/>
    <cellStyle name="Published 30" xfId="23257"/>
    <cellStyle name="Published 31" xfId="23258"/>
    <cellStyle name="Published 32" xfId="23259"/>
    <cellStyle name="Published 33" xfId="23260"/>
    <cellStyle name="Published 34" xfId="23261"/>
    <cellStyle name="Published 35" xfId="23262"/>
    <cellStyle name="Published 36" xfId="23263"/>
    <cellStyle name="Published 37" xfId="23264"/>
    <cellStyle name="Published 38" xfId="23265"/>
    <cellStyle name="Published 39" xfId="23266"/>
    <cellStyle name="Published 4" xfId="23267"/>
    <cellStyle name="Published 40" xfId="23268"/>
    <cellStyle name="Published 41" xfId="23269"/>
    <cellStyle name="Published 42" xfId="23270"/>
    <cellStyle name="Published 43" xfId="23271"/>
    <cellStyle name="Published 44" xfId="23272"/>
    <cellStyle name="Published 45" xfId="23273"/>
    <cellStyle name="Published 46" xfId="23274"/>
    <cellStyle name="Published 47" xfId="23275"/>
    <cellStyle name="Published 48" xfId="23276"/>
    <cellStyle name="Published 49" xfId="23277"/>
    <cellStyle name="Published 5" xfId="23278"/>
    <cellStyle name="Published 50" xfId="23279"/>
    <cellStyle name="Published 51" xfId="23280"/>
    <cellStyle name="Published 52" xfId="23281"/>
    <cellStyle name="Published 53" xfId="23282"/>
    <cellStyle name="Published 54" xfId="23283"/>
    <cellStyle name="Published 55" xfId="23284"/>
    <cellStyle name="Published 56" xfId="23285"/>
    <cellStyle name="Published 57" xfId="23286"/>
    <cellStyle name="Published 58" xfId="23287"/>
    <cellStyle name="Published 59" xfId="23288"/>
    <cellStyle name="Published 6" xfId="23289"/>
    <cellStyle name="Published 60" xfId="23290"/>
    <cellStyle name="Published 61" xfId="23291"/>
    <cellStyle name="Published 62" xfId="23292"/>
    <cellStyle name="Published 63" xfId="23293"/>
    <cellStyle name="Published 64" xfId="23294"/>
    <cellStyle name="Published 65" xfId="23295"/>
    <cellStyle name="Published 66" xfId="23296"/>
    <cellStyle name="Published 67" xfId="23297"/>
    <cellStyle name="Published 68" xfId="23298"/>
    <cellStyle name="Published 69" xfId="23299"/>
    <cellStyle name="Published 7" xfId="23300"/>
    <cellStyle name="Published 70" xfId="23301"/>
    <cellStyle name="Published 71" xfId="23302"/>
    <cellStyle name="Published 72" xfId="23303"/>
    <cellStyle name="Published 73" xfId="23304"/>
    <cellStyle name="Published 74" xfId="23305"/>
    <cellStyle name="Published 75" xfId="23306"/>
    <cellStyle name="Published 76" xfId="23307"/>
    <cellStyle name="Published 77" xfId="23308"/>
    <cellStyle name="Published 78" xfId="23309"/>
    <cellStyle name="Published 79" xfId="23310"/>
    <cellStyle name="Published 8" xfId="23311"/>
    <cellStyle name="Published 80" xfId="23312"/>
    <cellStyle name="Published 81" xfId="23313"/>
    <cellStyle name="Published 82" xfId="23314"/>
    <cellStyle name="Published 83" xfId="23315"/>
    <cellStyle name="Published 9" xfId="23316"/>
    <cellStyle name="Published_4 July 2012 Decomp" xfId="23317"/>
    <cellStyle name="Ratio" xfId="23318"/>
    <cellStyle name="result" xfId="23319"/>
    <cellStyle name="result 2" xfId="23320"/>
    <cellStyle name="Result2" xfId="23321"/>
    <cellStyle name="Right Number" xfId="23322"/>
    <cellStyle name="SAPBEXaggData" xfId="23323"/>
    <cellStyle name="SAPBEXaggDataEmph" xfId="23324"/>
    <cellStyle name="SAPBEXaggItem" xfId="23325"/>
    <cellStyle name="SAPBEXaggItemX" xfId="23326"/>
    <cellStyle name="SAPBEXchaText" xfId="23327"/>
    <cellStyle name="SAPBEXexcBad7" xfId="23328"/>
    <cellStyle name="SAPBEXexcBad8" xfId="23329"/>
    <cellStyle name="SAPBEXexcBad9" xfId="23330"/>
    <cellStyle name="SAPBEXexcCritical4" xfId="23331"/>
    <cellStyle name="SAPBEXexcCritical5" xfId="23332"/>
    <cellStyle name="SAPBEXexcCritical6" xfId="23333"/>
    <cellStyle name="SAPBEXexcGood1" xfId="23334"/>
    <cellStyle name="SAPBEXexcGood2" xfId="23335"/>
    <cellStyle name="SAPBEXexcGood3" xfId="23336"/>
    <cellStyle name="SAPBEXfilterDrill" xfId="23337"/>
    <cellStyle name="SAPBEXfilterItem" xfId="23338"/>
    <cellStyle name="SAPBEXfilterText" xfId="23339"/>
    <cellStyle name="SAPBEXformats" xfId="23340"/>
    <cellStyle name="SAPBEXheaderItem" xfId="23341"/>
    <cellStyle name="SAPBEXheaderText" xfId="23342"/>
    <cellStyle name="SAPBEXHLevel0" xfId="23343"/>
    <cellStyle name="SAPBEXHLevel0 2" xfId="23344"/>
    <cellStyle name="SAPBEXHLevel0 3" xfId="23345"/>
    <cellStyle name="SAPBEXHLevel0X" xfId="23346"/>
    <cellStyle name="SAPBEXHLevel0X 2" xfId="23347"/>
    <cellStyle name="SAPBEXHLevel0X 3" xfId="23348"/>
    <cellStyle name="SAPBEXHLevel1" xfId="23349"/>
    <cellStyle name="SAPBEXHLevel1 2" xfId="23350"/>
    <cellStyle name="SAPBEXHLevel1 3" xfId="23351"/>
    <cellStyle name="SAPBEXHLevel1X" xfId="23352"/>
    <cellStyle name="SAPBEXHLevel1X 2" xfId="23353"/>
    <cellStyle name="SAPBEXHLevel1X 3" xfId="23354"/>
    <cellStyle name="SAPBEXHLevel2" xfId="23355"/>
    <cellStyle name="SAPBEXHLevel2 2" xfId="23356"/>
    <cellStyle name="SAPBEXHLevel2 3" xfId="23357"/>
    <cellStyle name="SAPBEXHLevel2X" xfId="23358"/>
    <cellStyle name="SAPBEXHLevel2X 2" xfId="23359"/>
    <cellStyle name="SAPBEXHLevel2X 3" xfId="23360"/>
    <cellStyle name="SAPBEXHLevel3" xfId="23361"/>
    <cellStyle name="SAPBEXHLevel3 2" xfId="23362"/>
    <cellStyle name="SAPBEXHLevel3 3" xfId="23363"/>
    <cellStyle name="SAPBEXHLevel3X" xfId="23364"/>
    <cellStyle name="SAPBEXHLevel3X 2" xfId="23365"/>
    <cellStyle name="SAPBEXHLevel3X 3" xfId="23366"/>
    <cellStyle name="SAPBEXresData" xfId="23367"/>
    <cellStyle name="SAPBEXresDataEmph" xfId="23368"/>
    <cellStyle name="SAPBEXresItem" xfId="23369"/>
    <cellStyle name="SAPBEXresItemX" xfId="23370"/>
    <cellStyle name="SAPBEXstdData" xfId="23371"/>
    <cellStyle name="SAPBEXstdDataEmph" xfId="23372"/>
    <cellStyle name="SAPBEXstdItem" xfId="23373"/>
    <cellStyle name="SAPBEXstdItemX" xfId="23374"/>
    <cellStyle name="SAPBEXtitle" xfId="23375"/>
    <cellStyle name="SAPBEXundefined" xfId="23376"/>
    <cellStyle name="SAPError" xfId="23377"/>
    <cellStyle name="SAPKey" xfId="23378"/>
    <cellStyle name="SAPLocked" xfId="23379"/>
    <cellStyle name="SAPOutput" xfId="23380"/>
    <cellStyle name="SAPSpace" xfId="23381"/>
    <cellStyle name="SAPText" xfId="23382"/>
    <cellStyle name="SAPUnLocked" xfId="23383"/>
    <cellStyle name="Satisfaisant" xfId="23384"/>
    <cellStyle name="secondary" xfId="23385"/>
    <cellStyle name="section" xfId="23386"/>
    <cellStyle name="section 2" xfId="23387"/>
    <cellStyle name="Section Number" xfId="23388"/>
    <cellStyle name="Section_End" xfId="23389"/>
    <cellStyle name="SHItems" xfId="23390"/>
    <cellStyle name="SHQuadro" xfId="23391"/>
    <cellStyle name="Small" xfId="23392"/>
    <cellStyle name="Solver" xfId="23393"/>
    <cellStyle name="Sortie" xfId="23394"/>
    <cellStyle name="SQL" xfId="23395"/>
    <cellStyle name="Standard" xfId="23396"/>
    <cellStyle name="Std_%" xfId="23397"/>
    <cellStyle name="Style 1" xfId="238"/>
    <cellStyle name="Style 1 10" xfId="23398"/>
    <cellStyle name="Style 1 10 2" xfId="23399"/>
    <cellStyle name="Style 1 11" xfId="23400"/>
    <cellStyle name="Style 1 11 2" xfId="23401"/>
    <cellStyle name="Style 1 12" xfId="23402"/>
    <cellStyle name="Style 1 12 2" xfId="23403"/>
    <cellStyle name="Style 1 13" xfId="23404"/>
    <cellStyle name="Style 1 13 2" xfId="23405"/>
    <cellStyle name="Style 1 14" xfId="23406"/>
    <cellStyle name="Style 1 14 2" xfId="23407"/>
    <cellStyle name="Style 1 15" xfId="23408"/>
    <cellStyle name="Style 1 15 2" xfId="23409"/>
    <cellStyle name="Style 1 16" xfId="23410"/>
    <cellStyle name="Style 1 16 2" xfId="23411"/>
    <cellStyle name="Style 1 17" xfId="23412"/>
    <cellStyle name="Style 1 17 2" xfId="23413"/>
    <cellStyle name="Style 1 18" xfId="23414"/>
    <cellStyle name="Style 1 18 2" xfId="23415"/>
    <cellStyle name="Style 1 19" xfId="23416"/>
    <cellStyle name="Style 1 19 2" xfId="23417"/>
    <cellStyle name="Style 1 2" xfId="23418"/>
    <cellStyle name="Style 1 2 10" xfId="23419"/>
    <cellStyle name="Style 1 2 11" xfId="23420"/>
    <cellStyle name="Style 1 2 12" xfId="23421"/>
    <cellStyle name="Style 1 2 13" xfId="23422"/>
    <cellStyle name="Style 1 2 14" xfId="23423"/>
    <cellStyle name="Style 1 2 15" xfId="23424"/>
    <cellStyle name="Style 1 2 16" xfId="23425"/>
    <cellStyle name="Style 1 2 17" xfId="23426"/>
    <cellStyle name="Style 1 2 18" xfId="23427"/>
    <cellStyle name="Style 1 2 19" xfId="23428"/>
    <cellStyle name="Style 1 2 2" xfId="23429"/>
    <cellStyle name="Style 1 2 2 2" xfId="23430"/>
    <cellStyle name="Style 1 2 2 2 2" xfId="23431"/>
    <cellStyle name="Style 1 2 2 3" xfId="23432"/>
    <cellStyle name="Style 1 2 2 4" xfId="23433"/>
    <cellStyle name="Style 1 2 2 5" xfId="23434"/>
    <cellStyle name="Style 1 2 2 6" xfId="32492"/>
    <cellStyle name="Style 1 2 20" xfId="23435"/>
    <cellStyle name="Style 1 2 21" xfId="23436"/>
    <cellStyle name="Style 1 2 22" xfId="23437"/>
    <cellStyle name="Style 1 2 23" xfId="23438"/>
    <cellStyle name="Style 1 2 24" xfId="23439"/>
    <cellStyle name="Style 1 2 25" xfId="23440"/>
    <cellStyle name="Style 1 2 26" xfId="23441"/>
    <cellStyle name="Style 1 2 27" xfId="23442"/>
    <cellStyle name="Style 1 2 28" xfId="23443"/>
    <cellStyle name="Style 1 2 29" xfId="23444"/>
    <cellStyle name="Style 1 2 3" xfId="23445"/>
    <cellStyle name="Style 1 2 3 2" xfId="23446"/>
    <cellStyle name="Style 1 2 3 2 2" xfId="23447"/>
    <cellStyle name="Style 1 2 3 3" xfId="23448"/>
    <cellStyle name="Style 1 2 3 4" xfId="23449"/>
    <cellStyle name="Style 1 2 3 5" xfId="23450"/>
    <cellStyle name="Style 1 2 3 6" xfId="32493"/>
    <cellStyle name="Style 1 2 30" xfId="23451"/>
    <cellStyle name="Style 1 2 31" xfId="23452"/>
    <cellStyle name="Style 1 2 32" xfId="23453"/>
    <cellStyle name="Style 1 2 33" xfId="23454"/>
    <cellStyle name="Style 1 2 34" xfId="23455"/>
    <cellStyle name="Style 1 2 35" xfId="23456"/>
    <cellStyle name="Style 1 2 36" xfId="23457"/>
    <cellStyle name="Style 1 2 37" xfId="23458"/>
    <cellStyle name="Style 1 2 38" xfId="23459"/>
    <cellStyle name="Style 1 2 39" xfId="23460"/>
    <cellStyle name="Style 1 2 4" xfId="23461"/>
    <cellStyle name="Style 1 2 4 10" xfId="23462"/>
    <cellStyle name="Style 1 2 4 11" xfId="23463"/>
    <cellStyle name="Style 1 2 4 12" xfId="23464"/>
    <cellStyle name="Style 1 2 4 13" xfId="23465"/>
    <cellStyle name="Style 1 2 4 14" xfId="23466"/>
    <cellStyle name="Style 1 2 4 15" xfId="23467"/>
    <cellStyle name="Style 1 2 4 16" xfId="23468"/>
    <cellStyle name="Style 1 2 4 17" xfId="23469"/>
    <cellStyle name="Style 1 2 4 18" xfId="23470"/>
    <cellStyle name="Style 1 2 4 19" xfId="23471"/>
    <cellStyle name="Style 1 2 4 2" xfId="23472"/>
    <cellStyle name="Style 1 2 4 2 2" xfId="23473"/>
    <cellStyle name="Style 1 2 4 2 2 2" xfId="23474"/>
    <cellStyle name="Style 1 2 4 2 3" xfId="23475"/>
    <cellStyle name="Style 1 2 4 20" xfId="23476"/>
    <cellStyle name="Style 1 2 4 21" xfId="23477"/>
    <cellStyle name="Style 1 2 4 22" xfId="23478"/>
    <cellStyle name="Style 1 2 4 23" xfId="32494"/>
    <cellStyle name="Style 1 2 4 3" xfId="23479"/>
    <cellStyle name="Style 1 2 4 3 2" xfId="23480"/>
    <cellStyle name="Style 1 2 4 4" xfId="23481"/>
    <cellStyle name="Style 1 2 4 5" xfId="23482"/>
    <cellStyle name="Style 1 2 4 6" xfId="23483"/>
    <cellStyle name="Style 1 2 4 7" xfId="23484"/>
    <cellStyle name="Style 1 2 4 8" xfId="23485"/>
    <cellStyle name="Style 1 2 4 9" xfId="23486"/>
    <cellStyle name="Style 1 2 40" xfId="23487"/>
    <cellStyle name="Style 1 2 41" xfId="23488"/>
    <cellStyle name="Style 1 2 42" xfId="23489"/>
    <cellStyle name="Style 1 2 43" xfId="23490"/>
    <cellStyle name="Style 1 2 44" xfId="23491"/>
    <cellStyle name="Style 1 2 45" xfId="23492"/>
    <cellStyle name="Style 1 2 46" xfId="23493"/>
    <cellStyle name="Style 1 2 47" xfId="23494"/>
    <cellStyle name="Style 1 2 48" xfId="23495"/>
    <cellStyle name="Style 1 2 49" xfId="23496"/>
    <cellStyle name="Style 1 2 5" xfId="23497"/>
    <cellStyle name="Style 1 2 5 10" xfId="23498"/>
    <cellStyle name="Style 1 2 5 11" xfId="23499"/>
    <cellStyle name="Style 1 2 5 12" xfId="23500"/>
    <cellStyle name="Style 1 2 5 13" xfId="23501"/>
    <cellStyle name="Style 1 2 5 14" xfId="23502"/>
    <cellStyle name="Style 1 2 5 15" xfId="23503"/>
    <cellStyle name="Style 1 2 5 16" xfId="23504"/>
    <cellStyle name="Style 1 2 5 17" xfId="23505"/>
    <cellStyle name="Style 1 2 5 18" xfId="23506"/>
    <cellStyle name="Style 1 2 5 19" xfId="23507"/>
    <cellStyle name="Style 1 2 5 2" xfId="23508"/>
    <cellStyle name="Style 1 2 5 2 2" xfId="23509"/>
    <cellStyle name="Style 1 2 5 20" xfId="23510"/>
    <cellStyle name="Style 1 2 5 21" xfId="23511"/>
    <cellStyle name="Style 1 2 5 22" xfId="32495"/>
    <cellStyle name="Style 1 2 5 3" xfId="23512"/>
    <cellStyle name="Style 1 2 5 4" xfId="23513"/>
    <cellStyle name="Style 1 2 5 5" xfId="23514"/>
    <cellStyle name="Style 1 2 5 6" xfId="23515"/>
    <cellStyle name="Style 1 2 5 7" xfId="23516"/>
    <cellStyle name="Style 1 2 5 8" xfId="23517"/>
    <cellStyle name="Style 1 2 5 9" xfId="23518"/>
    <cellStyle name="Style 1 2 50" xfId="23519"/>
    <cellStyle name="Style 1 2 51" xfId="23520"/>
    <cellStyle name="Style 1 2 52" xfId="23521"/>
    <cellStyle name="Style 1 2 53" xfId="23522"/>
    <cellStyle name="Style 1 2 54" xfId="23523"/>
    <cellStyle name="Style 1 2 55" xfId="23524"/>
    <cellStyle name="Style 1 2 56" xfId="23525"/>
    <cellStyle name="Style 1 2 57" xfId="23526"/>
    <cellStyle name="Style 1 2 58" xfId="23527"/>
    <cellStyle name="Style 1 2 59" xfId="23528"/>
    <cellStyle name="Style 1 2 6" xfId="23529"/>
    <cellStyle name="Style 1 2 6 2" xfId="23530"/>
    <cellStyle name="Style 1 2 6 3" xfId="23531"/>
    <cellStyle name="Style 1 2 60" xfId="23532"/>
    <cellStyle name="Style 1 2 61" xfId="23533"/>
    <cellStyle name="Style 1 2 62" xfId="23534"/>
    <cellStyle name="Style 1 2 63" xfId="23535"/>
    <cellStyle name="Style 1 2 64" xfId="23536"/>
    <cellStyle name="Style 1 2 65" xfId="23537"/>
    <cellStyle name="Style 1 2 66" xfId="23538"/>
    <cellStyle name="Style 1 2 67" xfId="23539"/>
    <cellStyle name="Style 1 2 68" xfId="23540"/>
    <cellStyle name="Style 1 2 69" xfId="23541"/>
    <cellStyle name="Style 1 2 7" xfId="23542"/>
    <cellStyle name="Style 1 2 70" xfId="23543"/>
    <cellStyle name="Style 1 2 71" xfId="23544"/>
    <cellStyle name="Style 1 2 72" xfId="23545"/>
    <cellStyle name="Style 1 2 73" xfId="23546"/>
    <cellStyle name="Style 1 2 74" xfId="23547"/>
    <cellStyle name="Style 1 2 75" xfId="23548"/>
    <cellStyle name="Style 1 2 76" xfId="23549"/>
    <cellStyle name="Style 1 2 77" xfId="23550"/>
    <cellStyle name="Style 1 2 78" xfId="23551"/>
    <cellStyle name="Style 1 2 79" xfId="23552"/>
    <cellStyle name="Style 1 2 8" xfId="23553"/>
    <cellStyle name="Style 1 2 80" xfId="23554"/>
    <cellStyle name="Style 1 2 81" xfId="23555"/>
    <cellStyle name="Style 1 2 82" xfId="23556"/>
    <cellStyle name="Style 1 2 83" xfId="23557"/>
    <cellStyle name="Style 1 2 84" xfId="23558"/>
    <cellStyle name="Style 1 2 85" xfId="32491"/>
    <cellStyle name="Style 1 2 9" xfId="23559"/>
    <cellStyle name="Style 1 20" xfId="23560"/>
    <cellStyle name="Style 1 20 2" xfId="23561"/>
    <cellStyle name="Style 1 21" xfId="23562"/>
    <cellStyle name="Style 1 21 2" xfId="23563"/>
    <cellStyle name="Style 1 22" xfId="23564"/>
    <cellStyle name="Style 1 22 2" xfId="23565"/>
    <cellStyle name="Style 1 23" xfId="23566"/>
    <cellStyle name="Style 1 23 2" xfId="23567"/>
    <cellStyle name="Style 1 24" xfId="23568"/>
    <cellStyle name="Style 1 24 2" xfId="23569"/>
    <cellStyle name="Style 1 25" xfId="23570"/>
    <cellStyle name="Style 1 25 2" xfId="23571"/>
    <cellStyle name="Style 1 26" xfId="23572"/>
    <cellStyle name="Style 1 26 2" xfId="23573"/>
    <cellStyle name="Style 1 27" xfId="23574"/>
    <cellStyle name="Style 1 28" xfId="23575"/>
    <cellStyle name="Style 1 29" xfId="23576"/>
    <cellStyle name="Style 1 3" xfId="23577"/>
    <cellStyle name="Style 1 3 2" xfId="23578"/>
    <cellStyle name="Style 1 3 2 2" xfId="23579"/>
    <cellStyle name="Style 1 3 2 3" xfId="32497"/>
    <cellStyle name="Style 1 3 3" xfId="23580"/>
    <cellStyle name="Style 1 3 3 2" xfId="32498"/>
    <cellStyle name="Style 1 3 4" xfId="23581"/>
    <cellStyle name="Style 1 3 4 2" xfId="32499"/>
    <cellStyle name="Style 1 3 5" xfId="23582"/>
    <cellStyle name="Style 1 3 6" xfId="32496"/>
    <cellStyle name="Style 1 30" xfId="23583"/>
    <cellStyle name="Style 1 31" xfId="23584"/>
    <cellStyle name="Style 1 32" xfId="23585"/>
    <cellStyle name="Style 1 33" xfId="23586"/>
    <cellStyle name="Style 1 34" xfId="23587"/>
    <cellStyle name="Style 1 35" xfId="23588"/>
    <cellStyle name="Style 1 36" xfId="23589"/>
    <cellStyle name="Style 1 37" xfId="23590"/>
    <cellStyle name="Style 1 38" xfId="23591"/>
    <cellStyle name="Style 1 39" xfId="23592"/>
    <cellStyle name="Style 1 4" xfId="23593"/>
    <cellStyle name="Style 1 4 2" xfId="23594"/>
    <cellStyle name="Style 1 4 2 2" xfId="23595"/>
    <cellStyle name="Style 1 4 3" xfId="23596"/>
    <cellStyle name="Style 1 4 4" xfId="23597"/>
    <cellStyle name="Style 1 4 5" xfId="23598"/>
    <cellStyle name="Style 1 4 6" xfId="32500"/>
    <cellStyle name="Style 1 40" xfId="23599"/>
    <cellStyle name="Style 1 41" xfId="23600"/>
    <cellStyle name="Style 1 42" xfId="23601"/>
    <cellStyle name="Style 1 43" xfId="23602"/>
    <cellStyle name="Style 1 44" xfId="23603"/>
    <cellStyle name="Style 1 45" xfId="23604"/>
    <cellStyle name="Style 1 46" xfId="23605"/>
    <cellStyle name="Style 1 47" xfId="23606"/>
    <cellStyle name="Style 1 48" xfId="23607"/>
    <cellStyle name="Style 1 49" xfId="23608"/>
    <cellStyle name="Style 1 5" xfId="23609"/>
    <cellStyle name="Style 1 5 10" xfId="23610"/>
    <cellStyle name="Style 1 5 11" xfId="23611"/>
    <cellStyle name="Style 1 5 12" xfId="23612"/>
    <cellStyle name="Style 1 5 13" xfId="23613"/>
    <cellStyle name="Style 1 5 14" xfId="23614"/>
    <cellStyle name="Style 1 5 15" xfId="23615"/>
    <cellStyle name="Style 1 5 16" xfId="23616"/>
    <cellStyle name="Style 1 5 17" xfId="23617"/>
    <cellStyle name="Style 1 5 18" xfId="23618"/>
    <cellStyle name="Style 1 5 19" xfId="23619"/>
    <cellStyle name="Style 1 5 2" xfId="23620"/>
    <cellStyle name="Style 1 5 2 2" xfId="23621"/>
    <cellStyle name="Style 1 5 2 2 2" xfId="23622"/>
    <cellStyle name="Style 1 5 2 3" xfId="23623"/>
    <cellStyle name="Style 1 5 2 3 10" xfId="23624"/>
    <cellStyle name="Style 1 5 2 3 11" xfId="23625"/>
    <cellStyle name="Style 1 5 2 3 12" xfId="23626"/>
    <cellStyle name="Style 1 5 2 3 13" xfId="23627"/>
    <cellStyle name="Style 1 5 2 3 14" xfId="23628"/>
    <cellStyle name="Style 1 5 2 3 15" xfId="23629"/>
    <cellStyle name="Style 1 5 2 3 16" xfId="23630"/>
    <cellStyle name="Style 1 5 2 3 17" xfId="23631"/>
    <cellStyle name="Style 1 5 2 3 18" xfId="23632"/>
    <cellStyle name="Style 1 5 2 3 19" xfId="23633"/>
    <cellStyle name="Style 1 5 2 3 2" xfId="23634"/>
    <cellStyle name="Style 1 5 2 3 2 2" xfId="23635"/>
    <cellStyle name="Style 1 5 2 3 3" xfId="23636"/>
    <cellStyle name="Style 1 5 2 3 4" xfId="23637"/>
    <cellStyle name="Style 1 5 2 3 5" xfId="23638"/>
    <cellStyle name="Style 1 5 2 3 6" xfId="23639"/>
    <cellStyle name="Style 1 5 2 3 7" xfId="23640"/>
    <cellStyle name="Style 1 5 2 3 8" xfId="23641"/>
    <cellStyle name="Style 1 5 2 3 9" xfId="23642"/>
    <cellStyle name="Style 1 5 2 4" xfId="23643"/>
    <cellStyle name="Style 1 5 20" xfId="23644"/>
    <cellStyle name="Style 1 5 21" xfId="23645"/>
    <cellStyle name="Style 1 5 22" xfId="23646"/>
    <cellStyle name="Style 1 5 23" xfId="23647"/>
    <cellStyle name="Style 1 5 24" xfId="32501"/>
    <cellStyle name="Style 1 5 3" xfId="23648"/>
    <cellStyle name="Style 1 5 3 2" xfId="23649"/>
    <cellStyle name="Style 1 5 4" xfId="23650"/>
    <cellStyle name="Style 1 5 4 10" xfId="23651"/>
    <cellStyle name="Style 1 5 4 11" xfId="23652"/>
    <cellStyle name="Style 1 5 4 12" xfId="23653"/>
    <cellStyle name="Style 1 5 4 13" xfId="23654"/>
    <cellStyle name="Style 1 5 4 14" xfId="23655"/>
    <cellStyle name="Style 1 5 4 15" xfId="23656"/>
    <cellStyle name="Style 1 5 4 16" xfId="23657"/>
    <cellStyle name="Style 1 5 4 17" xfId="23658"/>
    <cellStyle name="Style 1 5 4 18" xfId="23659"/>
    <cellStyle name="Style 1 5 4 19" xfId="23660"/>
    <cellStyle name="Style 1 5 4 2" xfId="23661"/>
    <cellStyle name="Style 1 5 4 2 2" xfId="23662"/>
    <cellStyle name="Style 1 5 4 3" xfId="23663"/>
    <cellStyle name="Style 1 5 4 4" xfId="23664"/>
    <cellStyle name="Style 1 5 4 5" xfId="23665"/>
    <cellStyle name="Style 1 5 4 6" xfId="23666"/>
    <cellStyle name="Style 1 5 4 7" xfId="23667"/>
    <cellStyle name="Style 1 5 4 8" xfId="23668"/>
    <cellStyle name="Style 1 5 4 9" xfId="23669"/>
    <cellStyle name="Style 1 5 5" xfId="23670"/>
    <cellStyle name="Style 1 5 5 2" xfId="23671"/>
    <cellStyle name="Style 1 5 6" xfId="23672"/>
    <cellStyle name="Style 1 5 7" xfId="23673"/>
    <cellStyle name="Style 1 5 8" xfId="23674"/>
    <cellStyle name="Style 1 5 9" xfId="23675"/>
    <cellStyle name="Style 1 50" xfId="23676"/>
    <cellStyle name="Style 1 51" xfId="23677"/>
    <cellStyle name="Style 1 52" xfId="23678"/>
    <cellStyle name="Style 1 53" xfId="23679"/>
    <cellStyle name="Style 1 54" xfId="23680"/>
    <cellStyle name="Style 1 55" xfId="23681"/>
    <cellStyle name="Style 1 56" xfId="23682"/>
    <cellStyle name="Style 1 57" xfId="23683"/>
    <cellStyle name="Style 1 58" xfId="23684"/>
    <cellStyle name="Style 1 59" xfId="23685"/>
    <cellStyle name="Style 1 6" xfId="23686"/>
    <cellStyle name="Style 1 6 10" xfId="23687"/>
    <cellStyle name="Style 1 6 11" xfId="23688"/>
    <cellStyle name="Style 1 6 12" xfId="23689"/>
    <cellStyle name="Style 1 6 13" xfId="23690"/>
    <cellStyle name="Style 1 6 14" xfId="23691"/>
    <cellStyle name="Style 1 6 15" xfId="23692"/>
    <cellStyle name="Style 1 6 16" xfId="23693"/>
    <cellStyle name="Style 1 6 17" xfId="23694"/>
    <cellStyle name="Style 1 6 18" xfId="23695"/>
    <cellStyle name="Style 1 6 19" xfId="23696"/>
    <cellStyle name="Style 1 6 2" xfId="23697"/>
    <cellStyle name="Style 1 6 2 2" xfId="23698"/>
    <cellStyle name="Style 1 6 2 2 2" xfId="23699"/>
    <cellStyle name="Style 1 6 2 3" xfId="23700"/>
    <cellStyle name="Style 1 6 20" xfId="23701"/>
    <cellStyle name="Style 1 6 21" xfId="23702"/>
    <cellStyle name="Style 1 6 22" xfId="23703"/>
    <cellStyle name="Style 1 6 23" xfId="32502"/>
    <cellStyle name="Style 1 6 3" xfId="23704"/>
    <cellStyle name="Style 1 6 3 2" xfId="23705"/>
    <cellStyle name="Style 1 6 4" xfId="23706"/>
    <cellStyle name="Style 1 6 5" xfId="23707"/>
    <cellStyle name="Style 1 6 6" xfId="23708"/>
    <cellStyle name="Style 1 6 7" xfId="23709"/>
    <cellStyle name="Style 1 6 8" xfId="23710"/>
    <cellStyle name="Style 1 6 9" xfId="23711"/>
    <cellStyle name="Style 1 60" xfId="23712"/>
    <cellStyle name="Style 1 61" xfId="23713"/>
    <cellStyle name="Style 1 62" xfId="23714"/>
    <cellStyle name="Style 1 63" xfId="23715"/>
    <cellStyle name="Style 1 64" xfId="23716"/>
    <cellStyle name="Style 1 65" xfId="23717"/>
    <cellStyle name="Style 1 66" xfId="23718"/>
    <cellStyle name="Style 1 67" xfId="23719"/>
    <cellStyle name="Style 1 68" xfId="23720"/>
    <cellStyle name="Style 1 69" xfId="23721"/>
    <cellStyle name="Style 1 7" xfId="23722"/>
    <cellStyle name="Style 1 7 2" xfId="23723"/>
    <cellStyle name="Style 1 7 2 2" xfId="23724"/>
    <cellStyle name="Style 1 7 3" xfId="23725"/>
    <cellStyle name="Style 1 7 4" xfId="23726"/>
    <cellStyle name="Style 1 7 5" xfId="23727"/>
    <cellStyle name="Style 1 7 6" xfId="32503"/>
    <cellStyle name="Style 1 70" xfId="23728"/>
    <cellStyle name="Style 1 71" xfId="23729"/>
    <cellStyle name="Style 1 72" xfId="23730"/>
    <cellStyle name="Style 1 73" xfId="23731"/>
    <cellStyle name="Style 1 74" xfId="23732"/>
    <cellStyle name="Style 1 75" xfId="23733"/>
    <cellStyle name="Style 1 76" xfId="23734"/>
    <cellStyle name="Style 1 77" xfId="23735"/>
    <cellStyle name="Style 1 78" xfId="23736"/>
    <cellStyle name="Style 1 79" xfId="23737"/>
    <cellStyle name="Style 1 8" xfId="23738"/>
    <cellStyle name="Style 1 8 2" xfId="23739"/>
    <cellStyle name="Style 1 8 3" xfId="32504"/>
    <cellStyle name="Style 1 80" xfId="23740"/>
    <cellStyle name="Style 1 81" xfId="23741"/>
    <cellStyle name="Style 1 82" xfId="23742"/>
    <cellStyle name="Style 1 83" xfId="23743"/>
    <cellStyle name="Style 1 84" xfId="23744"/>
    <cellStyle name="Style 1 85" xfId="24788"/>
    <cellStyle name="Style 1 86" xfId="55475"/>
    <cellStyle name="Style 1 9" xfId="23745"/>
    <cellStyle name="Style 1 9 2" xfId="23746"/>
    <cellStyle name="Style 1_110324 - Modelled Scenarios v1" xfId="23747"/>
    <cellStyle name="Style 2" xfId="23748"/>
    <cellStyle name="Style 26" xfId="23749"/>
    <cellStyle name="Style 26 2" xfId="23750"/>
    <cellStyle name="Style 26 2 2" xfId="23751"/>
    <cellStyle name="Style 26 2 2 2" xfId="23752"/>
    <cellStyle name="Style 26 2 2 3" xfId="23753"/>
    <cellStyle name="Style 26 2 3" xfId="23754"/>
    <cellStyle name="Style 26 2 4" xfId="23755"/>
    <cellStyle name="Style 26 2_Gold Price" xfId="23756"/>
    <cellStyle name="Style 26 3" xfId="23757"/>
    <cellStyle name="Style 26 3 2" xfId="23758"/>
    <cellStyle name="Style 26 3 2 2" xfId="23759"/>
    <cellStyle name="Style 26 3 3" xfId="23760"/>
    <cellStyle name="Style 26 3 4" xfId="23761"/>
    <cellStyle name="Style 26 4" xfId="23762"/>
    <cellStyle name="Style 26 4 2" xfId="23763"/>
    <cellStyle name="Style 26 4 2 2" xfId="23764"/>
    <cellStyle name="Style 26 4 3" xfId="23765"/>
    <cellStyle name="Style 26 4 4" xfId="23766"/>
    <cellStyle name="Style 26 5" xfId="23767"/>
    <cellStyle name="Style 26 5 2" xfId="23768"/>
    <cellStyle name="Style 26 5 2 2" xfId="23769"/>
    <cellStyle name="Style 26 5 3" xfId="23770"/>
    <cellStyle name="Style 26 5 4" xfId="23771"/>
    <cellStyle name="Style 26 6" xfId="23772"/>
    <cellStyle name="Style 26 7" xfId="23773"/>
    <cellStyle name="Style 26_Monthly Price Data" xfId="23774"/>
    <cellStyle name="Style 34" xfId="23775"/>
    <cellStyle name="Style 34 10" xfId="23776"/>
    <cellStyle name="Style 34 11" xfId="23777"/>
    <cellStyle name="Style 34 12" xfId="23778"/>
    <cellStyle name="Style 34 13" xfId="23779"/>
    <cellStyle name="Style 34 14" xfId="23780"/>
    <cellStyle name="Style 34 15" xfId="23781"/>
    <cellStyle name="Style 34 16" xfId="23782"/>
    <cellStyle name="Style 34 17" xfId="23783"/>
    <cellStyle name="Style 34 18" xfId="23784"/>
    <cellStyle name="Style 34 2" xfId="23785"/>
    <cellStyle name="Style 34 2 2" xfId="23786"/>
    <cellStyle name="Style 34 3" xfId="23787"/>
    <cellStyle name="Style 34 3 2" xfId="23788"/>
    <cellStyle name="Style 34 4" xfId="23789"/>
    <cellStyle name="Style 34 4 2" xfId="23790"/>
    <cellStyle name="Style 34 5" xfId="23791"/>
    <cellStyle name="Style 34 5 2" xfId="23792"/>
    <cellStyle name="Style 34 6" xfId="23793"/>
    <cellStyle name="Style 34 7" xfId="23794"/>
    <cellStyle name="Style 34 8" xfId="23795"/>
    <cellStyle name="Style 34 9" xfId="23796"/>
    <cellStyle name="Style 34_Gold Price" xfId="23797"/>
    <cellStyle name="Style 35" xfId="23798"/>
    <cellStyle name="Style 35 10" xfId="23799"/>
    <cellStyle name="Style 35 11" xfId="23800"/>
    <cellStyle name="Style 35 12" xfId="23801"/>
    <cellStyle name="Style 35 13" xfId="23802"/>
    <cellStyle name="Style 35 14" xfId="23803"/>
    <cellStyle name="Style 35 15" xfId="23804"/>
    <cellStyle name="Style 35 16" xfId="23805"/>
    <cellStyle name="Style 35 17" xfId="23806"/>
    <cellStyle name="Style 35 18" xfId="23807"/>
    <cellStyle name="Style 35 2" xfId="23808"/>
    <cellStyle name="Style 35 2 2" xfId="23809"/>
    <cellStyle name="Style 35 3" xfId="23810"/>
    <cellStyle name="Style 35 3 2" xfId="23811"/>
    <cellStyle name="Style 35 4" xfId="23812"/>
    <cellStyle name="Style 35 4 2" xfId="23813"/>
    <cellStyle name="Style 35 5" xfId="23814"/>
    <cellStyle name="Style 35 5 2" xfId="23815"/>
    <cellStyle name="Style 35 6" xfId="23816"/>
    <cellStyle name="Style 35 7" xfId="23817"/>
    <cellStyle name="Style 35 8" xfId="23818"/>
    <cellStyle name="Style 35 9" xfId="23819"/>
    <cellStyle name="Style 35_Gold Price" xfId="23820"/>
    <cellStyle name="Style0" xfId="239"/>
    <cellStyle name="Style0 2" xfId="240"/>
    <cellStyle name="Style0 3" xfId="32505"/>
    <cellStyle name="Style0 4" xfId="55476"/>
    <cellStyle name="Style1" xfId="241"/>
    <cellStyle name="Style1 2" xfId="55478"/>
    <cellStyle name="Style1 3" xfId="55479"/>
    <cellStyle name="Style1 4" xfId="55480"/>
    <cellStyle name="Style1 5" xfId="55477"/>
    <cellStyle name="Style2" xfId="242"/>
    <cellStyle name="Style2 2" xfId="23821"/>
    <cellStyle name="Style2 3" xfId="55481"/>
    <cellStyle name="Style3" xfId="243"/>
    <cellStyle name="Style3 2" xfId="23822"/>
    <cellStyle name="Style3 3" xfId="55482"/>
    <cellStyle name="Style4" xfId="244"/>
    <cellStyle name="Style4 2" xfId="55484"/>
    <cellStyle name="Style4 3" xfId="55485"/>
    <cellStyle name="Style4 4" xfId="55486"/>
    <cellStyle name="Style4 5" xfId="55483"/>
    <cellStyle name="Style5" xfId="245"/>
    <cellStyle name="Style5 2" xfId="23823"/>
    <cellStyle name="Style5 3" xfId="55487"/>
    <cellStyle name="Style6" xfId="246"/>
    <cellStyle name="Style6 2" xfId="55488"/>
    <cellStyle name="Style7" xfId="247"/>
    <cellStyle name="Style7 2" xfId="248"/>
    <cellStyle name="Style7 3" xfId="32506"/>
    <cellStyle name="Style7 4" xfId="55489"/>
    <cellStyle name="Style8" xfId="249"/>
    <cellStyle name="Style8 2" xfId="55491"/>
    <cellStyle name="Style8 3" xfId="55492"/>
    <cellStyle name="Style8 4" xfId="55493"/>
    <cellStyle name="Style8 5" xfId="55490"/>
    <cellStyle name="Style9" xfId="250"/>
    <cellStyle name="Style9 2" xfId="251"/>
    <cellStyle name="Style9 3" xfId="32507"/>
    <cellStyle name="Style9 4" xfId="32508"/>
    <cellStyle name="Style9 5" xfId="32509"/>
    <cellStyle name="Style9 6" xfId="55494"/>
    <cellStyle name="Sub totals" xfId="23824"/>
    <cellStyle name="SUBMINOR ROW HEADING" xfId="23825"/>
    <cellStyle name="Sub-Total" xfId="23826"/>
    <cellStyle name="Subtotal (line)" xfId="23827"/>
    <cellStyle name="Switch" xfId="23828"/>
    <cellStyle name="SystemData" xfId="23829"/>
    <cellStyle name="Table" xfId="23830"/>
    <cellStyle name="Table Footnotes" xfId="23831"/>
    <cellStyle name="Table Footnotes 2" xfId="23832"/>
    <cellStyle name="Table Heading" xfId="23833"/>
    <cellStyle name="Table Heading 2" xfId="23834"/>
    <cellStyle name="Table Heading 3" xfId="23835"/>
    <cellStyle name="Table Main Heading" xfId="23836"/>
    <cellStyle name="Table Main Heading 2" xfId="23837"/>
    <cellStyle name="table_column_cross_heading" xfId="23838"/>
    <cellStyle name="TableHeader" xfId="23839"/>
    <cellStyle name="TableHeader 10" xfId="23840"/>
    <cellStyle name="TableHeader 10 2" xfId="23841"/>
    <cellStyle name="TableHeader 11" xfId="23842"/>
    <cellStyle name="TableHeader 11 2" xfId="23843"/>
    <cellStyle name="TableHeader 12" xfId="23844"/>
    <cellStyle name="TableHeader 12 2" xfId="23845"/>
    <cellStyle name="TableHeader 13" xfId="23846"/>
    <cellStyle name="TableHeader 13 2" xfId="23847"/>
    <cellStyle name="TableHeader 14" xfId="23848"/>
    <cellStyle name="TableHeader 14 2" xfId="23849"/>
    <cellStyle name="TableHeader 15" xfId="23850"/>
    <cellStyle name="TableHeader 15 2" xfId="23851"/>
    <cellStyle name="TableHeader 16" xfId="23852"/>
    <cellStyle name="TableHeader 16 2" xfId="23853"/>
    <cellStyle name="TableHeader 17" xfId="23854"/>
    <cellStyle name="TableHeader 17 2" xfId="23855"/>
    <cellStyle name="TableHeader 18" xfId="23856"/>
    <cellStyle name="TableHeader 18 2" xfId="23857"/>
    <cellStyle name="TableHeader 19" xfId="23858"/>
    <cellStyle name="TableHeader 19 2" xfId="23859"/>
    <cellStyle name="TableHeader 2" xfId="23860"/>
    <cellStyle name="TableHeader 2 10" xfId="23861"/>
    <cellStyle name="TableHeader 2 11" xfId="23862"/>
    <cellStyle name="TableHeader 2 12" xfId="23863"/>
    <cellStyle name="TableHeader 2 13" xfId="23864"/>
    <cellStyle name="TableHeader 2 14" xfId="23865"/>
    <cellStyle name="TableHeader 2 15" xfId="23866"/>
    <cellStyle name="TableHeader 2 16" xfId="23867"/>
    <cellStyle name="TableHeader 2 17" xfId="23868"/>
    <cellStyle name="TableHeader 2 18" xfId="23869"/>
    <cellStyle name="TableHeader 2 19" xfId="23870"/>
    <cellStyle name="TableHeader 2 2" xfId="23871"/>
    <cellStyle name="TableHeader 2 2 2" xfId="23872"/>
    <cellStyle name="TableHeader 2 2 2 2" xfId="23873"/>
    <cellStyle name="TableHeader 2 2 3" xfId="23874"/>
    <cellStyle name="TableHeader 2 2 4" xfId="23875"/>
    <cellStyle name="TableHeader 2 2 5" xfId="23876"/>
    <cellStyle name="TableHeader 2 20" xfId="23877"/>
    <cellStyle name="TableHeader 2 21" xfId="23878"/>
    <cellStyle name="TableHeader 2 22" xfId="23879"/>
    <cellStyle name="TableHeader 2 23" xfId="23880"/>
    <cellStyle name="TableHeader 2 24" xfId="23881"/>
    <cellStyle name="TableHeader 2 25" xfId="23882"/>
    <cellStyle name="TableHeader 2 26" xfId="23883"/>
    <cellStyle name="TableHeader 2 27" xfId="23884"/>
    <cellStyle name="TableHeader 2 28" xfId="23885"/>
    <cellStyle name="TableHeader 2 29" xfId="23886"/>
    <cellStyle name="TableHeader 2 3" xfId="23887"/>
    <cellStyle name="TableHeader 2 3 2" xfId="23888"/>
    <cellStyle name="TableHeader 2 3 2 2" xfId="23889"/>
    <cellStyle name="TableHeader 2 3 3" xfId="23890"/>
    <cellStyle name="TableHeader 2 3 4" xfId="23891"/>
    <cellStyle name="TableHeader 2 3 5" xfId="23892"/>
    <cellStyle name="TableHeader 2 30" xfId="23893"/>
    <cellStyle name="TableHeader 2 31" xfId="23894"/>
    <cellStyle name="TableHeader 2 32" xfId="23895"/>
    <cellStyle name="TableHeader 2 33" xfId="23896"/>
    <cellStyle name="TableHeader 2 34" xfId="23897"/>
    <cellStyle name="TableHeader 2 35" xfId="23898"/>
    <cellStyle name="TableHeader 2 36" xfId="23899"/>
    <cellStyle name="TableHeader 2 37" xfId="23900"/>
    <cellStyle name="TableHeader 2 38" xfId="23901"/>
    <cellStyle name="TableHeader 2 39" xfId="23902"/>
    <cellStyle name="TableHeader 2 4" xfId="23903"/>
    <cellStyle name="TableHeader 2 4 10" xfId="23904"/>
    <cellStyle name="TableHeader 2 4 11" xfId="23905"/>
    <cellStyle name="TableHeader 2 4 12" xfId="23906"/>
    <cellStyle name="TableHeader 2 4 13" xfId="23907"/>
    <cellStyle name="TableHeader 2 4 14" xfId="23908"/>
    <cellStyle name="TableHeader 2 4 15" xfId="23909"/>
    <cellStyle name="TableHeader 2 4 16" xfId="23910"/>
    <cellStyle name="TableHeader 2 4 17" xfId="23911"/>
    <cellStyle name="TableHeader 2 4 18" xfId="23912"/>
    <cellStyle name="TableHeader 2 4 19" xfId="23913"/>
    <cellStyle name="TableHeader 2 4 2" xfId="23914"/>
    <cellStyle name="TableHeader 2 4 2 2" xfId="23915"/>
    <cellStyle name="TableHeader 2 4 2 2 2" xfId="23916"/>
    <cellStyle name="TableHeader 2 4 2 3" xfId="23917"/>
    <cellStyle name="TableHeader 2 4 20" xfId="23918"/>
    <cellStyle name="TableHeader 2 4 21" xfId="23919"/>
    <cellStyle name="TableHeader 2 4 22" xfId="23920"/>
    <cellStyle name="TableHeader 2 4 3" xfId="23921"/>
    <cellStyle name="TableHeader 2 4 3 2" xfId="23922"/>
    <cellStyle name="TableHeader 2 4 4" xfId="23923"/>
    <cellStyle name="TableHeader 2 4 5" xfId="23924"/>
    <cellStyle name="TableHeader 2 4 6" xfId="23925"/>
    <cellStyle name="TableHeader 2 4 7" xfId="23926"/>
    <cellStyle name="TableHeader 2 4 8" xfId="23927"/>
    <cellStyle name="TableHeader 2 4 9" xfId="23928"/>
    <cellStyle name="TableHeader 2 40" xfId="23929"/>
    <cellStyle name="TableHeader 2 41" xfId="23930"/>
    <cellStyle name="TableHeader 2 42" xfId="23931"/>
    <cellStyle name="TableHeader 2 43" xfId="23932"/>
    <cellStyle name="TableHeader 2 44" xfId="23933"/>
    <cellStyle name="TableHeader 2 45" xfId="23934"/>
    <cellStyle name="TableHeader 2 46" xfId="23935"/>
    <cellStyle name="TableHeader 2 47" xfId="23936"/>
    <cellStyle name="TableHeader 2 48" xfId="23937"/>
    <cellStyle name="TableHeader 2 49" xfId="23938"/>
    <cellStyle name="TableHeader 2 5" xfId="23939"/>
    <cellStyle name="TableHeader 2 5 10" xfId="23940"/>
    <cellStyle name="TableHeader 2 5 11" xfId="23941"/>
    <cellStyle name="TableHeader 2 5 12" xfId="23942"/>
    <cellStyle name="TableHeader 2 5 13" xfId="23943"/>
    <cellStyle name="TableHeader 2 5 14" xfId="23944"/>
    <cellStyle name="TableHeader 2 5 15" xfId="23945"/>
    <cellStyle name="TableHeader 2 5 16" xfId="23946"/>
    <cellStyle name="TableHeader 2 5 17" xfId="23947"/>
    <cellStyle name="TableHeader 2 5 18" xfId="23948"/>
    <cellStyle name="TableHeader 2 5 19" xfId="23949"/>
    <cellStyle name="TableHeader 2 5 2" xfId="23950"/>
    <cellStyle name="TableHeader 2 5 2 2" xfId="23951"/>
    <cellStyle name="TableHeader 2 5 20" xfId="23952"/>
    <cellStyle name="TableHeader 2 5 21" xfId="23953"/>
    <cellStyle name="TableHeader 2 5 3" xfId="23954"/>
    <cellStyle name="TableHeader 2 5 4" xfId="23955"/>
    <cellStyle name="TableHeader 2 5 5" xfId="23956"/>
    <cellStyle name="TableHeader 2 5 6" xfId="23957"/>
    <cellStyle name="TableHeader 2 5 7" xfId="23958"/>
    <cellStyle name="TableHeader 2 5 8" xfId="23959"/>
    <cellStyle name="TableHeader 2 5 9" xfId="23960"/>
    <cellStyle name="TableHeader 2 50" xfId="23961"/>
    <cellStyle name="TableHeader 2 51" xfId="23962"/>
    <cellStyle name="TableHeader 2 52" xfId="23963"/>
    <cellStyle name="TableHeader 2 53" xfId="23964"/>
    <cellStyle name="TableHeader 2 54" xfId="23965"/>
    <cellStyle name="TableHeader 2 55" xfId="23966"/>
    <cellStyle name="TableHeader 2 56" xfId="23967"/>
    <cellStyle name="TableHeader 2 57" xfId="23968"/>
    <cellStyle name="TableHeader 2 58" xfId="23969"/>
    <cellStyle name="TableHeader 2 59" xfId="23970"/>
    <cellStyle name="TableHeader 2 6" xfId="23971"/>
    <cellStyle name="TableHeader 2 6 2" xfId="23972"/>
    <cellStyle name="TableHeader 2 6 3" xfId="23973"/>
    <cellStyle name="TableHeader 2 60" xfId="23974"/>
    <cellStyle name="TableHeader 2 61" xfId="23975"/>
    <cellStyle name="TableHeader 2 62" xfId="23976"/>
    <cellStyle name="TableHeader 2 63" xfId="23977"/>
    <cellStyle name="TableHeader 2 64" xfId="23978"/>
    <cellStyle name="TableHeader 2 65" xfId="23979"/>
    <cellStyle name="TableHeader 2 66" xfId="23980"/>
    <cellStyle name="TableHeader 2 67" xfId="23981"/>
    <cellStyle name="TableHeader 2 68" xfId="23982"/>
    <cellStyle name="TableHeader 2 69" xfId="23983"/>
    <cellStyle name="TableHeader 2 7" xfId="23984"/>
    <cellStyle name="TableHeader 2 70" xfId="23985"/>
    <cellStyle name="TableHeader 2 71" xfId="23986"/>
    <cellStyle name="TableHeader 2 72" xfId="23987"/>
    <cellStyle name="TableHeader 2 73" xfId="23988"/>
    <cellStyle name="TableHeader 2 74" xfId="23989"/>
    <cellStyle name="TableHeader 2 75" xfId="23990"/>
    <cellStyle name="TableHeader 2 76" xfId="23991"/>
    <cellStyle name="TableHeader 2 77" xfId="23992"/>
    <cellStyle name="TableHeader 2 78" xfId="23993"/>
    <cellStyle name="TableHeader 2 79" xfId="23994"/>
    <cellStyle name="TableHeader 2 8" xfId="23995"/>
    <cellStyle name="TableHeader 2 80" xfId="23996"/>
    <cellStyle name="TableHeader 2 81" xfId="23997"/>
    <cellStyle name="TableHeader 2 82" xfId="23998"/>
    <cellStyle name="TableHeader 2 83" xfId="23999"/>
    <cellStyle name="TableHeader 2 84" xfId="24000"/>
    <cellStyle name="TableHeader 2 9" xfId="24001"/>
    <cellStyle name="TableHeader 20" xfId="24002"/>
    <cellStyle name="TableHeader 20 2" xfId="24003"/>
    <cellStyle name="TableHeader 21" xfId="24004"/>
    <cellStyle name="TableHeader 21 2" xfId="24005"/>
    <cellStyle name="TableHeader 22" xfId="24006"/>
    <cellStyle name="TableHeader 22 2" xfId="24007"/>
    <cellStyle name="TableHeader 23" xfId="24008"/>
    <cellStyle name="TableHeader 23 2" xfId="24009"/>
    <cellStyle name="TableHeader 24" xfId="24010"/>
    <cellStyle name="TableHeader 24 2" xfId="24011"/>
    <cellStyle name="TableHeader 25" xfId="24012"/>
    <cellStyle name="TableHeader 25 2" xfId="24013"/>
    <cellStyle name="TableHeader 26" xfId="24014"/>
    <cellStyle name="TableHeader 26 2" xfId="24015"/>
    <cellStyle name="TableHeader 27" xfId="24016"/>
    <cellStyle name="TableHeader 28" xfId="24017"/>
    <cellStyle name="TableHeader 29" xfId="24018"/>
    <cellStyle name="TableHeader 3" xfId="24019"/>
    <cellStyle name="TableHeader 3 2" xfId="24020"/>
    <cellStyle name="TableHeader 3 2 2" xfId="24021"/>
    <cellStyle name="TableHeader 3 3" xfId="24022"/>
    <cellStyle name="TableHeader 3 4" xfId="24023"/>
    <cellStyle name="TableHeader 3 5" xfId="24024"/>
    <cellStyle name="TableHeader 30" xfId="24025"/>
    <cellStyle name="TableHeader 31" xfId="24026"/>
    <cellStyle name="TableHeader 32" xfId="24027"/>
    <cellStyle name="TableHeader 33" xfId="24028"/>
    <cellStyle name="TableHeader 34" xfId="24029"/>
    <cellStyle name="TableHeader 35" xfId="24030"/>
    <cellStyle name="TableHeader 36" xfId="24031"/>
    <cellStyle name="TableHeader 37" xfId="24032"/>
    <cellStyle name="TableHeader 38" xfId="24033"/>
    <cellStyle name="TableHeader 39" xfId="24034"/>
    <cellStyle name="TableHeader 4" xfId="24035"/>
    <cellStyle name="TableHeader 4 2" xfId="24036"/>
    <cellStyle name="TableHeader 4 2 2" xfId="24037"/>
    <cellStyle name="TableHeader 4 3" xfId="24038"/>
    <cellStyle name="TableHeader 4 4" xfId="24039"/>
    <cellStyle name="TableHeader 4 5" xfId="24040"/>
    <cellStyle name="TableHeader 40" xfId="24041"/>
    <cellStyle name="TableHeader 41" xfId="24042"/>
    <cellStyle name="TableHeader 42" xfId="24043"/>
    <cellStyle name="TableHeader 43" xfId="24044"/>
    <cellStyle name="TableHeader 44" xfId="24045"/>
    <cellStyle name="TableHeader 45" xfId="24046"/>
    <cellStyle name="TableHeader 46" xfId="24047"/>
    <cellStyle name="TableHeader 47" xfId="24048"/>
    <cellStyle name="TableHeader 48" xfId="24049"/>
    <cellStyle name="TableHeader 49" xfId="24050"/>
    <cellStyle name="TableHeader 5" xfId="24051"/>
    <cellStyle name="TableHeader 5 10" xfId="24052"/>
    <cellStyle name="TableHeader 5 11" xfId="24053"/>
    <cellStyle name="TableHeader 5 12" xfId="24054"/>
    <cellStyle name="TableHeader 5 13" xfId="24055"/>
    <cellStyle name="TableHeader 5 14" xfId="24056"/>
    <cellStyle name="TableHeader 5 15" xfId="24057"/>
    <cellStyle name="TableHeader 5 16" xfId="24058"/>
    <cellStyle name="TableHeader 5 17" xfId="24059"/>
    <cellStyle name="TableHeader 5 18" xfId="24060"/>
    <cellStyle name="TableHeader 5 19" xfId="24061"/>
    <cellStyle name="TableHeader 5 2" xfId="24062"/>
    <cellStyle name="TableHeader 5 2 2" xfId="24063"/>
    <cellStyle name="TableHeader 5 2 2 2" xfId="24064"/>
    <cellStyle name="TableHeader 5 2 3" xfId="24065"/>
    <cellStyle name="TableHeader 5 2 3 10" xfId="24066"/>
    <cellStyle name="TableHeader 5 2 3 11" xfId="24067"/>
    <cellStyle name="TableHeader 5 2 3 12" xfId="24068"/>
    <cellStyle name="TableHeader 5 2 3 13" xfId="24069"/>
    <cellStyle name="TableHeader 5 2 3 14" xfId="24070"/>
    <cellStyle name="TableHeader 5 2 3 15" xfId="24071"/>
    <cellStyle name="TableHeader 5 2 3 16" xfId="24072"/>
    <cellStyle name="TableHeader 5 2 3 17" xfId="24073"/>
    <cellStyle name="TableHeader 5 2 3 18" xfId="24074"/>
    <cellStyle name="TableHeader 5 2 3 19" xfId="24075"/>
    <cellStyle name="TableHeader 5 2 3 2" xfId="24076"/>
    <cellStyle name="TableHeader 5 2 3 2 2" xfId="24077"/>
    <cellStyle name="TableHeader 5 2 3 3" xfId="24078"/>
    <cellStyle name="TableHeader 5 2 3 4" xfId="24079"/>
    <cellStyle name="TableHeader 5 2 3 5" xfId="24080"/>
    <cellStyle name="TableHeader 5 2 3 6" xfId="24081"/>
    <cellStyle name="TableHeader 5 2 3 7" xfId="24082"/>
    <cellStyle name="TableHeader 5 2 3 8" xfId="24083"/>
    <cellStyle name="TableHeader 5 2 3 9" xfId="24084"/>
    <cellStyle name="TableHeader 5 2 4" xfId="24085"/>
    <cellStyle name="TableHeader 5 20" xfId="24086"/>
    <cellStyle name="TableHeader 5 21" xfId="24087"/>
    <cellStyle name="TableHeader 5 22" xfId="24088"/>
    <cellStyle name="TableHeader 5 23" xfId="24089"/>
    <cellStyle name="TableHeader 5 3" xfId="24090"/>
    <cellStyle name="TableHeader 5 3 2" xfId="24091"/>
    <cellStyle name="TableHeader 5 4" xfId="24092"/>
    <cellStyle name="TableHeader 5 4 10" xfId="24093"/>
    <cellStyle name="TableHeader 5 4 11" xfId="24094"/>
    <cellStyle name="TableHeader 5 4 12" xfId="24095"/>
    <cellStyle name="TableHeader 5 4 13" xfId="24096"/>
    <cellStyle name="TableHeader 5 4 14" xfId="24097"/>
    <cellStyle name="TableHeader 5 4 15" xfId="24098"/>
    <cellStyle name="TableHeader 5 4 16" xfId="24099"/>
    <cellStyle name="TableHeader 5 4 17" xfId="24100"/>
    <cellStyle name="TableHeader 5 4 18" xfId="24101"/>
    <cellStyle name="TableHeader 5 4 19" xfId="24102"/>
    <cellStyle name="TableHeader 5 4 2" xfId="24103"/>
    <cellStyle name="TableHeader 5 4 2 2" xfId="24104"/>
    <cellStyle name="TableHeader 5 4 3" xfId="24105"/>
    <cellStyle name="TableHeader 5 4 4" xfId="24106"/>
    <cellStyle name="TableHeader 5 4 5" xfId="24107"/>
    <cellStyle name="TableHeader 5 4 6" xfId="24108"/>
    <cellStyle name="TableHeader 5 4 7" xfId="24109"/>
    <cellStyle name="TableHeader 5 4 8" xfId="24110"/>
    <cellStyle name="TableHeader 5 4 9" xfId="24111"/>
    <cellStyle name="TableHeader 5 5" xfId="24112"/>
    <cellStyle name="TableHeader 5 5 2" xfId="24113"/>
    <cellStyle name="TableHeader 5 6" xfId="24114"/>
    <cellStyle name="TableHeader 5 7" xfId="24115"/>
    <cellStyle name="TableHeader 5 8" xfId="24116"/>
    <cellStyle name="TableHeader 5 9" xfId="24117"/>
    <cellStyle name="TableHeader 50" xfId="24118"/>
    <cellStyle name="TableHeader 51" xfId="24119"/>
    <cellStyle name="TableHeader 52" xfId="24120"/>
    <cellStyle name="TableHeader 53" xfId="24121"/>
    <cellStyle name="TableHeader 54" xfId="24122"/>
    <cellStyle name="TableHeader 55" xfId="24123"/>
    <cellStyle name="TableHeader 56" xfId="24124"/>
    <cellStyle name="TableHeader 57" xfId="24125"/>
    <cellStyle name="TableHeader 58" xfId="24126"/>
    <cellStyle name="TableHeader 59" xfId="24127"/>
    <cellStyle name="TableHeader 6" xfId="24128"/>
    <cellStyle name="TableHeader 6 10" xfId="24129"/>
    <cellStyle name="TableHeader 6 11" xfId="24130"/>
    <cellStyle name="TableHeader 6 12" xfId="24131"/>
    <cellStyle name="TableHeader 6 13" xfId="24132"/>
    <cellStyle name="TableHeader 6 14" xfId="24133"/>
    <cellStyle name="TableHeader 6 15" xfId="24134"/>
    <cellStyle name="TableHeader 6 16" xfId="24135"/>
    <cellStyle name="TableHeader 6 17" xfId="24136"/>
    <cellStyle name="TableHeader 6 18" xfId="24137"/>
    <cellStyle name="TableHeader 6 19" xfId="24138"/>
    <cellStyle name="TableHeader 6 2" xfId="24139"/>
    <cellStyle name="TableHeader 6 2 2" xfId="24140"/>
    <cellStyle name="TableHeader 6 2 2 2" xfId="24141"/>
    <cellStyle name="TableHeader 6 2 3" xfId="24142"/>
    <cellStyle name="TableHeader 6 20" xfId="24143"/>
    <cellStyle name="TableHeader 6 21" xfId="24144"/>
    <cellStyle name="TableHeader 6 22" xfId="24145"/>
    <cellStyle name="TableHeader 6 3" xfId="24146"/>
    <cellStyle name="TableHeader 6 3 2" xfId="24147"/>
    <cellStyle name="TableHeader 6 4" xfId="24148"/>
    <cellStyle name="TableHeader 6 5" xfId="24149"/>
    <cellStyle name="TableHeader 6 6" xfId="24150"/>
    <cellStyle name="TableHeader 6 7" xfId="24151"/>
    <cellStyle name="TableHeader 6 8" xfId="24152"/>
    <cellStyle name="TableHeader 6 9" xfId="24153"/>
    <cellStyle name="TableHeader 60" xfId="24154"/>
    <cellStyle name="TableHeader 61" xfId="24155"/>
    <cellStyle name="TableHeader 62" xfId="24156"/>
    <cellStyle name="TableHeader 63" xfId="24157"/>
    <cellStyle name="TableHeader 64" xfId="24158"/>
    <cellStyle name="TableHeader 65" xfId="24159"/>
    <cellStyle name="TableHeader 66" xfId="24160"/>
    <cellStyle name="TableHeader 67" xfId="24161"/>
    <cellStyle name="TableHeader 68" xfId="24162"/>
    <cellStyle name="TableHeader 69" xfId="24163"/>
    <cellStyle name="TableHeader 7" xfId="24164"/>
    <cellStyle name="TableHeader 7 2" xfId="24165"/>
    <cellStyle name="TableHeader 7 2 2" xfId="24166"/>
    <cellStyle name="TableHeader 7 3" xfId="24167"/>
    <cellStyle name="TableHeader 7 4" xfId="24168"/>
    <cellStyle name="TableHeader 7 5" xfId="24169"/>
    <cellStyle name="TableHeader 70" xfId="24170"/>
    <cellStyle name="TableHeader 71" xfId="24171"/>
    <cellStyle name="TableHeader 72" xfId="24172"/>
    <cellStyle name="TableHeader 73" xfId="24173"/>
    <cellStyle name="TableHeader 74" xfId="24174"/>
    <cellStyle name="TableHeader 75" xfId="24175"/>
    <cellStyle name="TableHeader 76" xfId="24176"/>
    <cellStyle name="TableHeader 77" xfId="24177"/>
    <cellStyle name="TableHeader 78" xfId="24178"/>
    <cellStyle name="TableHeader 79" xfId="24179"/>
    <cellStyle name="TableHeader 8" xfId="24180"/>
    <cellStyle name="TableHeader 8 2" xfId="24181"/>
    <cellStyle name="TableHeader 80" xfId="24182"/>
    <cellStyle name="TableHeader 81" xfId="24183"/>
    <cellStyle name="TableHeader 82" xfId="24184"/>
    <cellStyle name="TableHeader 83" xfId="24185"/>
    <cellStyle name="TableHeader 84" xfId="24186"/>
    <cellStyle name="TableHeader 85" xfId="24187"/>
    <cellStyle name="TableHeader 9" xfId="24188"/>
    <cellStyle name="TableHeader 9 2" xfId="24189"/>
    <cellStyle name="Text" xfId="24190"/>
    <cellStyle name="Text 2" xfId="32511"/>
    <cellStyle name="Text 2 2" xfId="32512"/>
    <cellStyle name="Text 3" xfId="32513"/>
    <cellStyle name="Text 3 2" xfId="32514"/>
    <cellStyle name="Text 4" xfId="32515"/>
    <cellStyle name="Text 4 2" xfId="32516"/>
    <cellStyle name="Text 5" xfId="32517"/>
    <cellStyle name="Text 5 2" xfId="32518"/>
    <cellStyle name="Text 6" xfId="32519"/>
    <cellStyle name="Text 6 2" xfId="32520"/>
    <cellStyle name="Text 7" xfId="32521"/>
    <cellStyle name="Text 7 2" xfId="32522"/>
    <cellStyle name="Text 8" xfId="32510"/>
    <cellStyle name="Text_Ageing of Receivables Past Due" xfId="32523"/>
    <cellStyle name="Texte explicatif" xfId="24191"/>
    <cellStyle name="TextLink" xfId="24192"/>
    <cellStyle name="Thousands" xfId="24193"/>
    <cellStyle name="Title" xfId="252" builtinId="15" customBuiltin="1"/>
    <cellStyle name="Title 1" xfId="24194"/>
    <cellStyle name="Title 10" xfId="32524"/>
    <cellStyle name="Title 11" xfId="32525"/>
    <cellStyle name="Title 12" xfId="32526"/>
    <cellStyle name="Title 2" xfId="253"/>
    <cellStyle name="Title 2 2" xfId="24195"/>
    <cellStyle name="Title 2 2 2" xfId="32528"/>
    <cellStyle name="Title 2 3" xfId="24196"/>
    <cellStyle name="Title 2 3 2" xfId="32529"/>
    <cellStyle name="Title 2 4" xfId="24197"/>
    <cellStyle name="Title 2 4 2" xfId="33211"/>
    <cellStyle name="Title 2 5" xfId="24198"/>
    <cellStyle name="Title 2 6" xfId="24366"/>
    <cellStyle name="Title 2 7" xfId="32527"/>
    <cellStyle name="Title 2 8" xfId="55495"/>
    <cellStyle name="Title 3" xfId="24199"/>
    <cellStyle name="Title 3 2" xfId="32531"/>
    <cellStyle name="Title 3 3" xfId="32532"/>
    <cellStyle name="Title 3 4" xfId="32530"/>
    <cellStyle name="Title 3 5" xfId="55496"/>
    <cellStyle name="Title 4" xfId="24200"/>
    <cellStyle name="Title 4 2" xfId="32534"/>
    <cellStyle name="Title 4 3" xfId="32535"/>
    <cellStyle name="Title 4 4" xfId="32533"/>
    <cellStyle name="Title 4 5" xfId="55497"/>
    <cellStyle name="Title 5" xfId="24201"/>
    <cellStyle name="Title 5 2" xfId="32537"/>
    <cellStyle name="Title 5 3" xfId="32538"/>
    <cellStyle name="Title 5 4" xfId="32536"/>
    <cellStyle name="Title 5 5" xfId="55498"/>
    <cellStyle name="Title 6" xfId="32539"/>
    <cellStyle name="Title 6 2" xfId="32540"/>
    <cellStyle name="Title 6 3" xfId="32541"/>
    <cellStyle name="Title 6 4" xfId="55499"/>
    <cellStyle name="Title 7" xfId="32542"/>
    <cellStyle name="Title 7 2" xfId="32543"/>
    <cellStyle name="Title 7 3" xfId="32544"/>
    <cellStyle name="Title 8" xfId="32545"/>
    <cellStyle name="Title 9" xfId="32546"/>
    <cellStyle name="TitleBars" xfId="24202"/>
    <cellStyle name="Titre" xfId="24203"/>
    <cellStyle name="Titre 1" xfId="24204"/>
    <cellStyle name="Titre 2" xfId="24205"/>
    <cellStyle name="Titre 3" xfId="24206"/>
    <cellStyle name="Titre 4" xfId="24207"/>
    <cellStyle name="To" xfId="24208"/>
    <cellStyle name="Total" xfId="254" builtinId="25" customBuiltin="1"/>
    <cellStyle name="Total - Grand" xfId="24209"/>
    <cellStyle name="Total - Sub" xfId="24210"/>
    <cellStyle name="Total (line)" xfId="24211"/>
    <cellStyle name="Total 1" xfId="24212"/>
    <cellStyle name="Total 10" xfId="32547"/>
    <cellStyle name="Total 11" xfId="32548"/>
    <cellStyle name="Total 12" xfId="32549"/>
    <cellStyle name="Total 13" xfId="32969"/>
    <cellStyle name="Total 2" xfId="255"/>
    <cellStyle name="Total 2 2" xfId="24213"/>
    <cellStyle name="Total 2 2 2" xfId="33008"/>
    <cellStyle name="Total 2 3" xfId="24214"/>
    <cellStyle name="Total 2 4" xfId="24215"/>
    <cellStyle name="Total 2 5" xfId="24216"/>
    <cellStyle name="Total 2 6" xfId="24217"/>
    <cellStyle name="Total 2 7" xfId="24443"/>
    <cellStyle name="Total 2 8" xfId="32550"/>
    <cellStyle name="Total 2 9" xfId="55500"/>
    <cellStyle name="Total 3" xfId="24218"/>
    <cellStyle name="Total 3 2" xfId="32551"/>
    <cellStyle name="Total 3 3" xfId="55501"/>
    <cellStyle name="Total 4" xfId="24219"/>
    <cellStyle name="Total 4 2" xfId="32552"/>
    <cellStyle name="Total 4 3" xfId="55502"/>
    <cellStyle name="Total 5" xfId="24220"/>
    <cellStyle name="Total 5 2" xfId="32553"/>
    <cellStyle name="Total 5 3" xfId="55503"/>
    <cellStyle name="Total 6" xfId="24221"/>
    <cellStyle name="Total 6 2" xfId="32554"/>
    <cellStyle name="Total 6 3" xfId="55504"/>
    <cellStyle name="Total 7" xfId="24222"/>
    <cellStyle name="Total 7 2" xfId="32555"/>
    <cellStyle name="Total 8" xfId="24223"/>
    <cellStyle name="Total 8 2" xfId="32556"/>
    <cellStyle name="Total 9" xfId="32557"/>
    <cellStyle name="Totals" xfId="24224"/>
    <cellStyle name="Tusental (0)_pldt" xfId="24225"/>
    <cellStyle name="Tusental_pldt" xfId="24226"/>
    <cellStyle name="UNDERLINE" xfId="24227"/>
    <cellStyle name="UNDERLINE 2" xfId="24228"/>
    <cellStyle name="Unique" xfId="24229"/>
    <cellStyle name="UnLocked" xfId="32944"/>
    <cellStyle name="UnLocked 2" xfId="32945"/>
    <cellStyle name="Usual" xfId="24230"/>
    <cellStyle name="Valuta (0)_pldt" xfId="24231"/>
    <cellStyle name="Valuta [0]_CM_DATA_TRAXIS" xfId="24232"/>
    <cellStyle name="Valuta_CM_DATA_TRAXIS" xfId="24233"/>
    <cellStyle name="Vérification" xfId="24234"/>
    <cellStyle name="Very Large" xfId="24235"/>
    <cellStyle name="Währung [0]_BB Financial Summary Template" xfId="24236"/>
    <cellStyle name="Währung_2.1.1 WA RATP Rev2_22032002" xfId="24237"/>
    <cellStyle name="Warning" xfId="24238"/>
    <cellStyle name="Warning Text" xfId="256" builtinId="11" customBuiltin="1"/>
    <cellStyle name="Warning Text 10" xfId="32558"/>
    <cellStyle name="Warning Text 11" xfId="32559"/>
    <cellStyle name="Warning Text 12" xfId="32560"/>
    <cellStyle name="Warning Text 13" xfId="32970"/>
    <cellStyle name="Warning Text 2" xfId="257"/>
    <cellStyle name="Warning Text 2 2" xfId="24239"/>
    <cellStyle name="Warning Text 2 2 2" xfId="33009"/>
    <cellStyle name="Warning Text 2 3" xfId="24240"/>
    <cellStyle name="Warning Text 2 4" xfId="24241"/>
    <cellStyle name="Warning Text 2 5" xfId="24242"/>
    <cellStyle name="Warning Text 2 6" xfId="32561"/>
    <cellStyle name="Warning Text 2 7" xfId="55505"/>
    <cellStyle name="Warning Text 3" xfId="24243"/>
    <cellStyle name="Warning Text 3 2" xfId="32562"/>
    <cellStyle name="Warning Text 3 3" xfId="55506"/>
    <cellStyle name="Warning Text 4" xfId="24244"/>
    <cellStyle name="Warning Text 4 2" xfId="32563"/>
    <cellStyle name="Warning Text 4 3" xfId="55507"/>
    <cellStyle name="Warning Text 5" xfId="32564"/>
    <cellStyle name="Warning Text 5 2" xfId="55508"/>
    <cellStyle name="Warning Text 6" xfId="32565"/>
    <cellStyle name="Warning Text 6 2" xfId="55509"/>
    <cellStyle name="Warning Text 7" xfId="32566"/>
    <cellStyle name="Warning Text 8" xfId="32567"/>
    <cellStyle name="Warning Text 9" xfId="32568"/>
    <cellStyle name="WBSHeading" xfId="24245"/>
    <cellStyle name="WIP" xfId="24246"/>
    <cellStyle name="WIP 2" xfId="24247"/>
    <cellStyle name="WIP 3" xfId="24248"/>
    <cellStyle name="Word_Formula" xfId="24249"/>
    <cellStyle name="WrapText" xfId="32569"/>
    <cellStyle name="WrapText 2" xfId="32946"/>
    <cellStyle name="years" xfId="24250"/>
    <cellStyle name="Yellow Box" xfId="24251"/>
    <cellStyle name="Yellow Box 2" xfId="24252"/>
    <cellStyle name="Yellow Box 3" xfId="24253"/>
    <cellStyle name="一般_空白蘆洲供電CL603" xfId="24254"/>
  </cellStyles>
  <dxfs count="3">
    <dxf>
      <font>
        <b/>
        <i val="0"/>
        <condense val="0"/>
        <extend val="0"/>
      </font>
      <fill>
        <patternFill>
          <bgColor indexed="14"/>
        </patternFill>
      </fill>
    </dxf>
    <dxf>
      <font>
        <b/>
        <i val="0"/>
        <condense val="0"/>
        <extend val="0"/>
        <color indexed="10"/>
      </font>
    </dxf>
    <dxf>
      <font>
        <b/>
        <i val="0"/>
        <condense val="0"/>
        <extend val="0"/>
        <color indexed="3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1.xml"/><Relationship Id="rId63" Type="http://schemas.openxmlformats.org/officeDocument/2006/relationships/externalLink" Target="externalLinks/externalLink9.xml"/><Relationship Id="rId68" Type="http://schemas.openxmlformats.org/officeDocument/2006/relationships/externalLink" Target="externalLinks/externalLink14.xml"/><Relationship Id="rId76" Type="http://schemas.openxmlformats.org/officeDocument/2006/relationships/externalLink" Target="externalLinks/externalLink22.xml"/><Relationship Id="rId84" Type="http://schemas.openxmlformats.org/officeDocument/2006/relationships/externalLink" Target="externalLinks/externalLink30.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externalLink" Target="externalLinks/externalLink1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4.xml"/><Relationship Id="rId66" Type="http://schemas.openxmlformats.org/officeDocument/2006/relationships/externalLink" Target="externalLinks/externalLink12.xml"/><Relationship Id="rId74" Type="http://schemas.openxmlformats.org/officeDocument/2006/relationships/externalLink" Target="externalLinks/externalLink20.xml"/><Relationship Id="rId79" Type="http://schemas.openxmlformats.org/officeDocument/2006/relationships/externalLink" Target="externalLinks/externalLink25.xml"/><Relationship Id="rId87" Type="http://schemas.openxmlformats.org/officeDocument/2006/relationships/externalLink" Target="externalLinks/externalLink33.xml"/><Relationship Id="rId5" Type="http://schemas.openxmlformats.org/officeDocument/2006/relationships/worksheet" Target="worksheets/sheet5.xml"/><Relationship Id="rId61" Type="http://schemas.openxmlformats.org/officeDocument/2006/relationships/externalLink" Target="externalLinks/externalLink7.xml"/><Relationship Id="rId82" Type="http://schemas.openxmlformats.org/officeDocument/2006/relationships/externalLink" Target="externalLinks/externalLink28.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2.xml"/><Relationship Id="rId64" Type="http://schemas.openxmlformats.org/officeDocument/2006/relationships/externalLink" Target="externalLinks/externalLink10.xml"/><Relationship Id="rId69" Type="http://schemas.openxmlformats.org/officeDocument/2006/relationships/externalLink" Target="externalLinks/externalLink15.xml"/><Relationship Id="rId77" Type="http://schemas.openxmlformats.org/officeDocument/2006/relationships/externalLink" Target="externalLinks/externalLink2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8.xml"/><Relationship Id="rId80" Type="http://schemas.openxmlformats.org/officeDocument/2006/relationships/externalLink" Target="externalLinks/externalLink26.xml"/><Relationship Id="rId85" Type="http://schemas.openxmlformats.org/officeDocument/2006/relationships/externalLink" Target="externalLinks/externalLink3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5.xml"/><Relationship Id="rId67" Type="http://schemas.openxmlformats.org/officeDocument/2006/relationships/externalLink" Target="externalLinks/externalLink1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8.xml"/><Relationship Id="rId70" Type="http://schemas.openxmlformats.org/officeDocument/2006/relationships/externalLink" Target="externalLinks/externalLink16.xml"/><Relationship Id="rId75" Type="http://schemas.openxmlformats.org/officeDocument/2006/relationships/externalLink" Target="externalLinks/externalLink21.xml"/><Relationship Id="rId83" Type="http://schemas.openxmlformats.org/officeDocument/2006/relationships/externalLink" Target="externalLinks/externalLink29.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6.xml"/><Relationship Id="rId65" Type="http://schemas.openxmlformats.org/officeDocument/2006/relationships/externalLink" Target="externalLinks/externalLink11.xml"/><Relationship Id="rId73" Type="http://schemas.openxmlformats.org/officeDocument/2006/relationships/externalLink" Target="externalLinks/externalLink19.xml"/><Relationship Id="rId78" Type="http://schemas.openxmlformats.org/officeDocument/2006/relationships/externalLink" Target="externalLinks/externalLink24.xml"/><Relationship Id="rId81" Type="http://schemas.openxmlformats.org/officeDocument/2006/relationships/externalLink" Target="externalLinks/externalLink27.xml"/><Relationship Id="rId86" Type="http://schemas.openxmlformats.org/officeDocument/2006/relationships/externalLink" Target="externalLinks/externalLink32.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390525</xdr:colOff>
      <xdr:row>4</xdr:row>
      <xdr:rowOff>57150</xdr:rowOff>
    </xdr:from>
    <xdr:to>
      <xdr:col>8</xdr:col>
      <xdr:colOff>390525</xdr:colOff>
      <xdr:row>22</xdr:row>
      <xdr:rowOff>123825</xdr:rowOff>
    </xdr:to>
    <xdr:pic>
      <xdr:nvPicPr>
        <xdr:cNvPr id="20530"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685800"/>
          <a:ext cx="4267200"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04wog\2006wog\04_October\GFS\REV%20-%20Taxation%20Oct%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04wog\2006wog\08_February\GFS\REV%20-%20Taxation%20FEB%2006.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Startup" Target="Temp/SCOA%20-%20TIMS%20Mapp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Budget\Resource%20Allocation%200607\request%20for%20info\Intangibles%20%20from%20MYR%200405%20Based%20Capital%20works%202004-5%20IMM04%20V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treasury.wa.gov.au/Budget/Resource%20Allocation%200607/request%20for%20info/Intangibles%20%20from%20MYR%200405%20Based%20Capital%20works%202004-5%20IMM04%20V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04wog\2009wog\03_September\GFS\REV%20-%20Current%20Grants%20and%20Subsidies%20-%20Sep%20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SY04\13thFloor\FiscalStrategy\Financial%20Reporting\2014%20ARSF\Notes\Note%2020%20-%20Borrowings%20-%202014%20F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SY04\13thFloor\04wog\2009wog\03_September\GFS\REV%20-%20Current%20Grants%20and%20Subsidies%20-%20Sep%20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sy04\13thFloor\04wog\2008wog\09_March\PBA%20Workings\Reconciliation%20-%20TSYA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04-05%20Playtime\Archive\Commonwealth%20%20Forward%20Estimate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sy04\13thFloor\FiscalStrategy\Financial%20Reporting\Harmonisation%20of%20GAAP%20-%20GFS\AASB%201049%20-%20Draft%20GG%20Sector.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K:\Budget\Resource%20Allocation%200607\request%20for%20info\Workings%20MYR%20&amp;%20%208b%20%20Capital%20works%202004-5%20IMM04%20V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treasury.wa.gov.au/Budget/Resource%20Allocation%200607/request%20for%20info/Workings%20MYR%20&amp;%20%208b%20%20Capital%20works%202004-5%20IMM04%20V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t215fs3ep\hlthfin$\Budget\Resource%20Allocation%200708\request%20for%20info\employee%20entitlements\HS%20Report%20%20March%20Actuals%20by%20Month%20200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t215fs3ep\hlthfin$\Budget\Resource%20Allocation%200708\request%20for%20info\employee%20entitlements\GL%20Trial%20Balance%20-%20Emp%20Ent%20Accounts%20-%20Entity%20020%20and%2004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tsy04\13thFloor\04wog\2010wog\11_June\Adjustments\MNR-XXG%20Direct%20Grant%20for%20LGS%20Assets%20201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04wog\2010wog\11_June\Adjustments\MNR-XXG%20Direct%20Grant%20for%20LGS%20Assets%2020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04wog\2007wog\06_December\Analytical%20Review\AR%20HLH%20TC%20Dec%20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TSY04\13thFloor\04wog\2007wog\06_December\Analytical%20Review\AR%20HLH%20TC%20Dec%20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W:\04wog\2010wog\11_June\GFS%20Analyses\REV%20-%20AAS_Other%20Revenue%20-%20June%201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04wog\2007wog\10_April\GFS\EXP%20-%20Other%20Gross%20Operating%20Expenses%20-%20Apr%200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K:\Budget%2006-07\Financial\AAA%20WoGR%20Model%20Jun-05.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www.treasury.wa.gov.au/Budget%2006-07/Financial/AAA%20WoGR%20Model%20Jun-0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04wog\2008wog\12_June\AAS%20Statements\AAS%20Statements%20+%20Notes%20%20June%202008.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tsy04\13thFloor\04wog\2008wog\12_June\AAS%20Statements\AAS%20Statements%20+%20Notes%20%20June%2020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04wog\2006wog\12_June\AAS%20Statements\AAS%20Statements%20+%20Notes%2001.09.06.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R:\AAA%20New%20Directory\Financial%20Policy%20and%20Reporting\WoGR-CFID\WOGR-Tims\01%20Whole%20of%20Health\05_06\0507%20July\AAA%20WoGR%20Model%20Jul-05.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K:\Budget%2005-06\MYR%202004-05\Depreciatioin%20&amp;%20Fixed%20Assets\2004%20WoGR-CFID.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www.treasury.wa.gov.au/Budget%2005-06/MYR%202004-05/Depreciatioin%20&amp;%20Fixed%20Assets/2004%20WoGR-CFID.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W:\04wog\2007wog\09_March\Analytical%20Review\AR%20HLH%20TC%20Mar%20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TSY04\13thFloor\04wog\2007wog\09_March\Analytical%20Review\AR%20HLH%20TC%20Mar%200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IIS%20Server\TIMS_Prd\reports\WARNING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W:\04wog\2016wog\12%20June\SIMS%20-%20Ad%20Hoc%20Reporting\Final%20Actuals%20queries%20-%20UPF%20Financial%20Statements\qtr-1516-SIM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
      <sheetName val="YTD Variances"/>
      <sheetName val="Mthly Variances"/>
      <sheetName val="TAX TABLE"/>
      <sheetName val="Query Monthly"/>
      <sheetName val="Query YTD"/>
      <sheetName val="Account Variances"/>
      <sheetName val="ABSData-VehicleSales"/>
      <sheetName val="LandTax"/>
    </sheetNames>
    <sheetDataSet>
      <sheetData sheetId="0"/>
      <sheetData sheetId="1"/>
      <sheetData sheetId="2"/>
      <sheetData sheetId="3"/>
      <sheetData sheetId="4"/>
      <sheetData sheetId="5"/>
      <sheetData sheetId="6"/>
      <sheetData sheetId="7">
        <row r="1">
          <cell r="B1" t="str">
            <v>NSW ;  Passenger vehicles ;</v>
          </cell>
          <cell r="C1" t="str">
            <v>NSW ;  Sports utility vehicles ;</v>
          </cell>
          <cell r="D1" t="str">
            <v>NSW ;  Other vehicles ;</v>
          </cell>
          <cell r="E1" t="str">
            <v>NSW ;  Total vehicles ;</v>
          </cell>
        </row>
        <row r="2">
          <cell r="A2" t="str">
            <v>Unit</v>
          </cell>
          <cell r="B2" t="str">
            <v>Number</v>
          </cell>
          <cell r="C2" t="str">
            <v>Number</v>
          </cell>
          <cell r="D2" t="str">
            <v>Number</v>
          </cell>
          <cell r="E2" t="str">
            <v>Number</v>
          </cell>
        </row>
        <row r="3">
          <cell r="A3" t="str">
            <v>Series Type</v>
          </cell>
          <cell r="B3" t="str">
            <v>Original</v>
          </cell>
          <cell r="C3" t="str">
            <v>Original</v>
          </cell>
          <cell r="D3" t="str">
            <v>Original</v>
          </cell>
          <cell r="E3" t="str">
            <v>Original</v>
          </cell>
        </row>
        <row r="4">
          <cell r="A4" t="str">
            <v>Data Type</v>
          </cell>
          <cell r="B4" t="str">
            <v>FLOW</v>
          </cell>
          <cell r="C4" t="str">
            <v>FLOW</v>
          </cell>
          <cell r="D4" t="str">
            <v>FLOW</v>
          </cell>
          <cell r="E4" t="str">
            <v>FLOW</v>
          </cell>
        </row>
        <row r="5">
          <cell r="A5" t="str">
            <v>Frequency</v>
          </cell>
          <cell r="B5" t="str">
            <v>Month</v>
          </cell>
          <cell r="C5" t="str">
            <v>Month</v>
          </cell>
          <cell r="D5" t="str">
            <v>Month</v>
          </cell>
          <cell r="E5" t="str">
            <v>Month</v>
          </cell>
        </row>
        <row r="6">
          <cell r="A6" t="str">
            <v>Collection Month</v>
          </cell>
          <cell r="B6">
            <v>1</v>
          </cell>
          <cell r="C6">
            <v>1</v>
          </cell>
          <cell r="D6">
            <v>1</v>
          </cell>
          <cell r="E6">
            <v>1</v>
          </cell>
        </row>
        <row r="7">
          <cell r="A7" t="str">
            <v>Series Start</v>
          </cell>
          <cell r="B7">
            <v>34335</v>
          </cell>
          <cell r="C7">
            <v>34335</v>
          </cell>
          <cell r="D7">
            <v>34335</v>
          </cell>
          <cell r="E7">
            <v>34335</v>
          </cell>
        </row>
        <row r="8">
          <cell r="A8" t="str">
            <v>Series End</v>
          </cell>
          <cell r="B8">
            <v>38626</v>
          </cell>
          <cell r="C8">
            <v>38626</v>
          </cell>
          <cell r="D8">
            <v>38626</v>
          </cell>
          <cell r="E8">
            <v>38626</v>
          </cell>
        </row>
        <row r="9">
          <cell r="A9" t="str">
            <v>No. Obs</v>
          </cell>
          <cell r="B9">
            <v>142</v>
          </cell>
          <cell r="C9">
            <v>142</v>
          </cell>
          <cell r="D9">
            <v>142</v>
          </cell>
          <cell r="E9">
            <v>142</v>
          </cell>
        </row>
        <row r="10">
          <cell r="A10" t="str">
            <v>Series ID</v>
          </cell>
          <cell r="B10" t="str">
            <v>A367164K</v>
          </cell>
          <cell r="C10" t="str">
            <v>A367209C</v>
          </cell>
          <cell r="D10" t="str">
            <v>A367254R</v>
          </cell>
          <cell r="E10" t="str">
            <v>A367299V</v>
          </cell>
        </row>
        <row r="11">
          <cell r="A11">
            <v>34335</v>
          </cell>
          <cell r="B11">
            <v>9925</v>
          </cell>
          <cell r="C11">
            <v>943</v>
          </cell>
          <cell r="D11">
            <v>1720</v>
          </cell>
          <cell r="E11">
            <v>12588</v>
          </cell>
        </row>
        <row r="12">
          <cell r="A12">
            <v>34366</v>
          </cell>
          <cell r="B12">
            <v>13552</v>
          </cell>
          <cell r="C12">
            <v>1162</v>
          </cell>
          <cell r="D12">
            <v>2335</v>
          </cell>
          <cell r="E12">
            <v>17049</v>
          </cell>
        </row>
        <row r="13">
          <cell r="A13">
            <v>34394</v>
          </cell>
          <cell r="B13">
            <v>15385</v>
          </cell>
          <cell r="C13">
            <v>1621</v>
          </cell>
          <cell r="D13">
            <v>3270</v>
          </cell>
          <cell r="E13">
            <v>20276</v>
          </cell>
        </row>
        <row r="14">
          <cell r="A14">
            <v>34425</v>
          </cell>
          <cell r="B14">
            <v>12265</v>
          </cell>
          <cell r="C14">
            <v>950</v>
          </cell>
          <cell r="D14">
            <v>2487</v>
          </cell>
          <cell r="E14">
            <v>15702</v>
          </cell>
        </row>
        <row r="15">
          <cell r="A15">
            <v>34455</v>
          </cell>
          <cell r="B15">
            <v>14440</v>
          </cell>
          <cell r="C15">
            <v>1375</v>
          </cell>
          <cell r="D15">
            <v>3310</v>
          </cell>
          <cell r="E15">
            <v>19125</v>
          </cell>
        </row>
        <row r="16">
          <cell r="A16">
            <v>34486</v>
          </cell>
          <cell r="B16">
            <v>16570</v>
          </cell>
          <cell r="C16">
            <v>1560</v>
          </cell>
          <cell r="D16">
            <v>5079</v>
          </cell>
          <cell r="E16">
            <v>23209</v>
          </cell>
        </row>
        <row r="17">
          <cell r="A17">
            <v>34516</v>
          </cell>
          <cell r="B17">
            <v>14054</v>
          </cell>
          <cell r="C17">
            <v>1160</v>
          </cell>
          <cell r="D17">
            <v>2466</v>
          </cell>
          <cell r="E17">
            <v>17680</v>
          </cell>
        </row>
        <row r="18">
          <cell r="A18">
            <v>34547</v>
          </cell>
          <cell r="B18">
            <v>15222</v>
          </cell>
          <cell r="C18">
            <v>1354</v>
          </cell>
          <cell r="D18">
            <v>2892</v>
          </cell>
          <cell r="E18">
            <v>19468</v>
          </cell>
        </row>
        <row r="19">
          <cell r="A19">
            <v>34578</v>
          </cell>
          <cell r="B19">
            <v>14974</v>
          </cell>
          <cell r="C19">
            <v>1201</v>
          </cell>
          <cell r="D19">
            <v>2781</v>
          </cell>
          <cell r="E19">
            <v>18956</v>
          </cell>
        </row>
        <row r="20">
          <cell r="A20">
            <v>34608</v>
          </cell>
          <cell r="B20">
            <v>15090</v>
          </cell>
          <cell r="C20">
            <v>1352</v>
          </cell>
          <cell r="D20">
            <v>3065</v>
          </cell>
          <cell r="E20">
            <v>19507</v>
          </cell>
        </row>
        <row r="21">
          <cell r="A21">
            <v>34639</v>
          </cell>
          <cell r="B21">
            <v>16949</v>
          </cell>
          <cell r="C21">
            <v>1532</v>
          </cell>
          <cell r="D21">
            <v>3862</v>
          </cell>
          <cell r="E21">
            <v>22343</v>
          </cell>
        </row>
        <row r="22">
          <cell r="A22">
            <v>34669</v>
          </cell>
          <cell r="B22">
            <v>14648</v>
          </cell>
          <cell r="C22">
            <v>1149</v>
          </cell>
          <cell r="D22">
            <v>2894</v>
          </cell>
          <cell r="E22">
            <v>18691</v>
          </cell>
        </row>
        <row r="23">
          <cell r="A23">
            <v>34700</v>
          </cell>
          <cell r="B23">
            <v>12906</v>
          </cell>
          <cell r="C23">
            <v>888</v>
          </cell>
          <cell r="D23">
            <v>2072</v>
          </cell>
          <cell r="E23">
            <v>15866</v>
          </cell>
        </row>
        <row r="24">
          <cell r="A24">
            <v>34731</v>
          </cell>
          <cell r="B24">
            <v>14541</v>
          </cell>
          <cell r="C24">
            <v>1117</v>
          </cell>
          <cell r="D24">
            <v>2606</v>
          </cell>
          <cell r="E24">
            <v>18264</v>
          </cell>
        </row>
        <row r="25">
          <cell r="A25">
            <v>34759</v>
          </cell>
          <cell r="B25">
            <v>17586</v>
          </cell>
          <cell r="C25">
            <v>1596</v>
          </cell>
          <cell r="D25">
            <v>3754</v>
          </cell>
          <cell r="E25">
            <v>22936</v>
          </cell>
        </row>
        <row r="26">
          <cell r="A26">
            <v>34790</v>
          </cell>
          <cell r="B26">
            <v>13339</v>
          </cell>
          <cell r="C26">
            <v>1070</v>
          </cell>
          <cell r="D26">
            <v>2571</v>
          </cell>
          <cell r="E26">
            <v>16980</v>
          </cell>
        </row>
        <row r="27">
          <cell r="A27">
            <v>34820</v>
          </cell>
          <cell r="B27">
            <v>18345</v>
          </cell>
          <cell r="C27">
            <v>1398</v>
          </cell>
          <cell r="D27">
            <v>3989</v>
          </cell>
          <cell r="E27">
            <v>23732</v>
          </cell>
        </row>
        <row r="28">
          <cell r="A28">
            <v>34851</v>
          </cell>
          <cell r="B28">
            <v>16869</v>
          </cell>
          <cell r="C28">
            <v>1721</v>
          </cell>
          <cell r="D28">
            <v>4595</v>
          </cell>
          <cell r="E28">
            <v>23185</v>
          </cell>
        </row>
        <row r="29">
          <cell r="A29">
            <v>34881</v>
          </cell>
          <cell r="B29">
            <v>13921</v>
          </cell>
          <cell r="C29">
            <v>1241</v>
          </cell>
          <cell r="D29">
            <v>2355</v>
          </cell>
          <cell r="E29">
            <v>17517</v>
          </cell>
        </row>
        <row r="30">
          <cell r="A30">
            <v>34912</v>
          </cell>
          <cell r="B30">
            <v>16305</v>
          </cell>
          <cell r="C30">
            <v>1319</v>
          </cell>
          <cell r="D30">
            <v>3013</v>
          </cell>
          <cell r="E30">
            <v>20637</v>
          </cell>
        </row>
        <row r="31">
          <cell r="A31">
            <v>34943</v>
          </cell>
          <cell r="B31">
            <v>14001</v>
          </cell>
          <cell r="C31">
            <v>1174</v>
          </cell>
          <cell r="D31">
            <v>2630</v>
          </cell>
          <cell r="E31">
            <v>17805</v>
          </cell>
        </row>
        <row r="32">
          <cell r="A32">
            <v>34973</v>
          </cell>
          <cell r="B32">
            <v>14987</v>
          </cell>
          <cell r="C32">
            <v>1332</v>
          </cell>
          <cell r="D32">
            <v>2647</v>
          </cell>
          <cell r="E32">
            <v>18966</v>
          </cell>
        </row>
        <row r="33">
          <cell r="A33">
            <v>35004</v>
          </cell>
          <cell r="B33">
            <v>15492</v>
          </cell>
          <cell r="C33">
            <v>1513</v>
          </cell>
          <cell r="D33">
            <v>3089</v>
          </cell>
          <cell r="E33">
            <v>20094</v>
          </cell>
        </row>
        <row r="34">
          <cell r="A34">
            <v>35034</v>
          </cell>
          <cell r="B34">
            <v>14337</v>
          </cell>
          <cell r="C34">
            <v>1196</v>
          </cell>
          <cell r="D34">
            <v>2690</v>
          </cell>
          <cell r="E34">
            <v>18223</v>
          </cell>
        </row>
        <row r="35">
          <cell r="A35">
            <v>35065</v>
          </cell>
          <cell r="B35">
            <v>12014</v>
          </cell>
          <cell r="C35">
            <v>1119</v>
          </cell>
          <cell r="D35">
            <v>1953</v>
          </cell>
          <cell r="E35">
            <v>15086</v>
          </cell>
        </row>
        <row r="36">
          <cell r="A36">
            <v>35096</v>
          </cell>
          <cell r="B36">
            <v>15311</v>
          </cell>
          <cell r="C36">
            <v>1309</v>
          </cell>
          <cell r="D36">
            <v>2727</v>
          </cell>
          <cell r="E36">
            <v>19347</v>
          </cell>
        </row>
        <row r="37">
          <cell r="A37">
            <v>35125</v>
          </cell>
          <cell r="B37">
            <v>15772</v>
          </cell>
          <cell r="C37">
            <v>1511</v>
          </cell>
          <cell r="D37">
            <v>3259</v>
          </cell>
          <cell r="E37">
            <v>20542</v>
          </cell>
        </row>
        <row r="38">
          <cell r="A38">
            <v>35156</v>
          </cell>
          <cell r="B38">
            <v>13942</v>
          </cell>
          <cell r="C38">
            <v>1140</v>
          </cell>
          <cell r="D38">
            <v>2541</v>
          </cell>
          <cell r="E38">
            <v>17623</v>
          </cell>
        </row>
        <row r="39">
          <cell r="A39">
            <v>35186</v>
          </cell>
          <cell r="B39">
            <v>16727</v>
          </cell>
          <cell r="C39">
            <v>1468</v>
          </cell>
          <cell r="D39">
            <v>3236</v>
          </cell>
          <cell r="E39">
            <v>21431</v>
          </cell>
        </row>
        <row r="40">
          <cell r="A40">
            <v>35217</v>
          </cell>
          <cell r="B40">
            <v>17405</v>
          </cell>
          <cell r="C40">
            <v>1501</v>
          </cell>
          <cell r="D40">
            <v>3924</v>
          </cell>
          <cell r="E40">
            <v>22830</v>
          </cell>
        </row>
        <row r="41">
          <cell r="A41">
            <v>35247</v>
          </cell>
          <cell r="B41">
            <v>15485</v>
          </cell>
          <cell r="C41">
            <v>1321</v>
          </cell>
          <cell r="D41">
            <v>2794</v>
          </cell>
          <cell r="E41">
            <v>19600</v>
          </cell>
        </row>
        <row r="42">
          <cell r="A42">
            <v>35278</v>
          </cell>
          <cell r="B42">
            <v>15271</v>
          </cell>
          <cell r="C42">
            <v>1387</v>
          </cell>
          <cell r="D42">
            <v>2765</v>
          </cell>
          <cell r="E42">
            <v>19423</v>
          </cell>
        </row>
        <row r="43">
          <cell r="A43">
            <v>35309</v>
          </cell>
          <cell r="B43">
            <v>14005</v>
          </cell>
          <cell r="C43">
            <v>1323</v>
          </cell>
          <cell r="D43">
            <v>2713</v>
          </cell>
          <cell r="E43">
            <v>18041</v>
          </cell>
        </row>
        <row r="44">
          <cell r="A44">
            <v>35339</v>
          </cell>
          <cell r="B44">
            <v>15577</v>
          </cell>
          <cell r="C44">
            <v>1585</v>
          </cell>
          <cell r="D44">
            <v>2667</v>
          </cell>
          <cell r="E44">
            <v>19829</v>
          </cell>
        </row>
        <row r="45">
          <cell r="A45">
            <v>35370</v>
          </cell>
          <cell r="B45">
            <v>15185</v>
          </cell>
          <cell r="C45">
            <v>1750</v>
          </cell>
          <cell r="D45">
            <v>2800</v>
          </cell>
          <cell r="E45">
            <v>19735</v>
          </cell>
        </row>
        <row r="46">
          <cell r="A46">
            <v>35400</v>
          </cell>
          <cell r="B46">
            <v>14248</v>
          </cell>
          <cell r="C46">
            <v>1575</v>
          </cell>
          <cell r="D46">
            <v>2521</v>
          </cell>
          <cell r="E46">
            <v>18344</v>
          </cell>
        </row>
        <row r="47">
          <cell r="A47">
            <v>35431</v>
          </cell>
          <cell r="B47">
            <v>13002</v>
          </cell>
          <cell r="C47">
            <v>1514</v>
          </cell>
          <cell r="D47">
            <v>1957</v>
          </cell>
          <cell r="E47">
            <v>16473</v>
          </cell>
        </row>
        <row r="48">
          <cell r="A48">
            <v>35462</v>
          </cell>
          <cell r="B48">
            <v>15490</v>
          </cell>
          <cell r="C48">
            <v>1634</v>
          </cell>
          <cell r="D48">
            <v>2682</v>
          </cell>
          <cell r="E48">
            <v>19806</v>
          </cell>
        </row>
        <row r="49">
          <cell r="A49">
            <v>35490</v>
          </cell>
          <cell r="B49">
            <v>16377</v>
          </cell>
          <cell r="C49">
            <v>1742</v>
          </cell>
          <cell r="D49">
            <v>2960</v>
          </cell>
          <cell r="E49">
            <v>21079</v>
          </cell>
        </row>
        <row r="50">
          <cell r="A50">
            <v>35521</v>
          </cell>
          <cell r="B50">
            <v>15585</v>
          </cell>
          <cell r="C50">
            <v>1799</v>
          </cell>
          <cell r="D50">
            <v>2869</v>
          </cell>
          <cell r="E50">
            <v>20253</v>
          </cell>
        </row>
        <row r="51">
          <cell r="A51">
            <v>35551</v>
          </cell>
          <cell r="B51">
            <v>16267</v>
          </cell>
          <cell r="C51">
            <v>2023</v>
          </cell>
          <cell r="D51">
            <v>3291</v>
          </cell>
          <cell r="E51">
            <v>21581</v>
          </cell>
        </row>
        <row r="52">
          <cell r="A52">
            <v>35582</v>
          </cell>
          <cell r="B52">
            <v>18924</v>
          </cell>
          <cell r="C52">
            <v>2293</v>
          </cell>
          <cell r="D52">
            <v>4278</v>
          </cell>
          <cell r="E52">
            <v>25495</v>
          </cell>
        </row>
        <row r="53">
          <cell r="A53">
            <v>35612</v>
          </cell>
          <cell r="B53">
            <v>16917</v>
          </cell>
          <cell r="C53">
            <v>1755</v>
          </cell>
          <cell r="D53">
            <v>2824</v>
          </cell>
          <cell r="E53">
            <v>21496</v>
          </cell>
        </row>
        <row r="54">
          <cell r="A54">
            <v>35643</v>
          </cell>
          <cell r="B54">
            <v>14969</v>
          </cell>
          <cell r="C54">
            <v>2092</v>
          </cell>
          <cell r="D54">
            <v>2655</v>
          </cell>
          <cell r="E54">
            <v>19716</v>
          </cell>
        </row>
        <row r="55">
          <cell r="A55">
            <v>35674</v>
          </cell>
          <cell r="B55">
            <v>18030</v>
          </cell>
          <cell r="C55">
            <v>2136</v>
          </cell>
          <cell r="D55">
            <v>2965</v>
          </cell>
          <cell r="E55">
            <v>23131</v>
          </cell>
        </row>
        <row r="56">
          <cell r="A56">
            <v>35704</v>
          </cell>
          <cell r="B56">
            <v>17513</v>
          </cell>
          <cell r="C56">
            <v>2535</v>
          </cell>
          <cell r="D56">
            <v>2793</v>
          </cell>
          <cell r="E56">
            <v>22841</v>
          </cell>
        </row>
        <row r="57">
          <cell r="A57">
            <v>35735</v>
          </cell>
          <cell r="B57">
            <v>17303</v>
          </cell>
          <cell r="C57">
            <v>2339</v>
          </cell>
          <cell r="D57">
            <v>2835</v>
          </cell>
          <cell r="E57">
            <v>22477</v>
          </cell>
        </row>
        <row r="58">
          <cell r="A58">
            <v>35765</v>
          </cell>
          <cell r="B58">
            <v>17181</v>
          </cell>
          <cell r="C58">
            <v>2488</v>
          </cell>
          <cell r="D58">
            <v>3054</v>
          </cell>
          <cell r="E58">
            <v>22723</v>
          </cell>
        </row>
        <row r="59">
          <cell r="A59">
            <v>35796</v>
          </cell>
          <cell r="B59">
            <v>13677</v>
          </cell>
          <cell r="C59">
            <v>2063</v>
          </cell>
          <cell r="D59">
            <v>2154</v>
          </cell>
          <cell r="E59">
            <v>17894</v>
          </cell>
        </row>
        <row r="60">
          <cell r="A60">
            <v>35827</v>
          </cell>
          <cell r="B60">
            <v>16780</v>
          </cell>
          <cell r="C60">
            <v>2400</v>
          </cell>
          <cell r="D60">
            <v>3031</v>
          </cell>
          <cell r="E60">
            <v>22211</v>
          </cell>
        </row>
        <row r="61">
          <cell r="A61">
            <v>35855</v>
          </cell>
          <cell r="B61">
            <v>18171</v>
          </cell>
          <cell r="C61">
            <v>2924</v>
          </cell>
          <cell r="D61">
            <v>3585</v>
          </cell>
          <cell r="E61">
            <v>24680</v>
          </cell>
        </row>
        <row r="62">
          <cell r="A62">
            <v>35886</v>
          </cell>
          <cell r="B62">
            <v>15263</v>
          </cell>
          <cell r="C62">
            <v>2544</v>
          </cell>
          <cell r="D62">
            <v>3412</v>
          </cell>
          <cell r="E62">
            <v>21219</v>
          </cell>
        </row>
        <row r="63">
          <cell r="A63">
            <v>35916</v>
          </cell>
          <cell r="B63">
            <v>16876</v>
          </cell>
          <cell r="C63">
            <v>2785</v>
          </cell>
          <cell r="D63">
            <v>3737</v>
          </cell>
          <cell r="E63">
            <v>23398</v>
          </cell>
        </row>
        <row r="64">
          <cell r="A64">
            <v>35947</v>
          </cell>
          <cell r="B64">
            <v>22643</v>
          </cell>
          <cell r="C64">
            <v>3724</v>
          </cell>
          <cell r="D64">
            <v>5181</v>
          </cell>
          <cell r="E64">
            <v>31548</v>
          </cell>
        </row>
        <row r="65">
          <cell r="A65">
            <v>35977</v>
          </cell>
          <cell r="B65">
            <v>19584</v>
          </cell>
          <cell r="C65">
            <v>2480</v>
          </cell>
          <cell r="D65">
            <v>3232</v>
          </cell>
          <cell r="E65">
            <v>25296</v>
          </cell>
        </row>
        <row r="66">
          <cell r="A66">
            <v>36008</v>
          </cell>
          <cell r="B66">
            <v>17328</v>
          </cell>
          <cell r="C66">
            <v>2588</v>
          </cell>
          <cell r="D66">
            <v>3209</v>
          </cell>
          <cell r="E66">
            <v>23125</v>
          </cell>
        </row>
        <row r="67">
          <cell r="A67">
            <v>36039</v>
          </cell>
          <cell r="B67">
            <v>17136</v>
          </cell>
          <cell r="C67">
            <v>2964</v>
          </cell>
          <cell r="D67">
            <v>3407</v>
          </cell>
          <cell r="E67">
            <v>23507</v>
          </cell>
        </row>
        <row r="68">
          <cell r="A68">
            <v>36069</v>
          </cell>
          <cell r="B68">
            <v>17516</v>
          </cell>
          <cell r="C68">
            <v>2521</v>
          </cell>
          <cell r="D68">
            <v>3119</v>
          </cell>
          <cell r="E68">
            <v>23156</v>
          </cell>
        </row>
        <row r="69">
          <cell r="A69">
            <v>36100</v>
          </cell>
          <cell r="B69">
            <v>18479</v>
          </cell>
          <cell r="C69">
            <v>3373</v>
          </cell>
          <cell r="D69">
            <v>3954</v>
          </cell>
          <cell r="E69">
            <v>25806</v>
          </cell>
        </row>
        <row r="70">
          <cell r="A70">
            <v>36130</v>
          </cell>
          <cell r="B70">
            <v>17869</v>
          </cell>
          <cell r="C70">
            <v>2953</v>
          </cell>
          <cell r="D70">
            <v>3471</v>
          </cell>
          <cell r="E70">
            <v>24293</v>
          </cell>
        </row>
        <row r="71">
          <cell r="A71">
            <v>36161</v>
          </cell>
          <cell r="B71">
            <v>13115</v>
          </cell>
          <cell r="C71">
            <v>1960</v>
          </cell>
          <cell r="D71">
            <v>2381</v>
          </cell>
          <cell r="E71">
            <v>17456</v>
          </cell>
        </row>
        <row r="72">
          <cell r="A72">
            <v>36192</v>
          </cell>
          <cell r="B72">
            <v>15485</v>
          </cell>
          <cell r="C72">
            <v>2651</v>
          </cell>
          <cell r="D72">
            <v>3324</v>
          </cell>
          <cell r="E72">
            <v>21460</v>
          </cell>
        </row>
        <row r="73">
          <cell r="A73">
            <v>36220</v>
          </cell>
          <cell r="B73">
            <v>19255</v>
          </cell>
          <cell r="C73">
            <v>3786</v>
          </cell>
          <cell r="D73">
            <v>4222</v>
          </cell>
          <cell r="E73">
            <v>27263</v>
          </cell>
        </row>
        <row r="74">
          <cell r="A74">
            <v>36251</v>
          </cell>
          <cell r="B74">
            <v>15677</v>
          </cell>
          <cell r="C74">
            <v>2651</v>
          </cell>
          <cell r="D74">
            <v>3127</v>
          </cell>
          <cell r="E74">
            <v>21455</v>
          </cell>
        </row>
        <row r="75">
          <cell r="A75">
            <v>36281</v>
          </cell>
          <cell r="B75">
            <v>17115</v>
          </cell>
          <cell r="C75">
            <v>3387</v>
          </cell>
          <cell r="D75">
            <v>3776</v>
          </cell>
          <cell r="E75">
            <v>24278</v>
          </cell>
        </row>
        <row r="76">
          <cell r="A76">
            <v>36312</v>
          </cell>
          <cell r="B76">
            <v>20664</v>
          </cell>
          <cell r="C76">
            <v>4378</v>
          </cell>
          <cell r="D76">
            <v>5173</v>
          </cell>
          <cell r="E76">
            <v>30215</v>
          </cell>
        </row>
        <row r="77">
          <cell r="A77">
            <v>36342</v>
          </cell>
          <cell r="B77">
            <v>16794</v>
          </cell>
          <cell r="C77">
            <v>3108</v>
          </cell>
          <cell r="D77">
            <v>3625</v>
          </cell>
          <cell r="E77">
            <v>23527</v>
          </cell>
        </row>
        <row r="78">
          <cell r="A78">
            <v>36373</v>
          </cell>
          <cell r="B78">
            <v>15766</v>
          </cell>
          <cell r="C78">
            <v>3057</v>
          </cell>
          <cell r="D78">
            <v>3534</v>
          </cell>
          <cell r="E78">
            <v>22357</v>
          </cell>
        </row>
        <row r="79">
          <cell r="A79">
            <v>36404</v>
          </cell>
          <cell r="B79">
            <v>15333</v>
          </cell>
          <cell r="C79">
            <v>2961</v>
          </cell>
          <cell r="D79">
            <v>3439</v>
          </cell>
          <cell r="E79">
            <v>21733</v>
          </cell>
        </row>
        <row r="80">
          <cell r="A80">
            <v>36434</v>
          </cell>
          <cell r="B80">
            <v>15526</v>
          </cell>
          <cell r="C80">
            <v>2837</v>
          </cell>
          <cell r="D80">
            <v>3666</v>
          </cell>
          <cell r="E80">
            <v>22029</v>
          </cell>
        </row>
        <row r="81">
          <cell r="A81">
            <v>36465</v>
          </cell>
          <cell r="B81">
            <v>18209</v>
          </cell>
          <cell r="C81">
            <v>3423</v>
          </cell>
          <cell r="D81">
            <v>4455</v>
          </cell>
          <cell r="E81">
            <v>26087</v>
          </cell>
        </row>
        <row r="82">
          <cell r="A82">
            <v>36495</v>
          </cell>
          <cell r="B82">
            <v>17122</v>
          </cell>
          <cell r="C82">
            <v>3241</v>
          </cell>
          <cell r="D82">
            <v>4381</v>
          </cell>
          <cell r="E82">
            <v>24744</v>
          </cell>
        </row>
        <row r="83">
          <cell r="A83">
            <v>36526</v>
          </cell>
          <cell r="B83">
            <v>12457</v>
          </cell>
          <cell r="C83">
            <v>2446</v>
          </cell>
          <cell r="D83">
            <v>2540</v>
          </cell>
          <cell r="E83">
            <v>17443</v>
          </cell>
        </row>
        <row r="84">
          <cell r="A84">
            <v>36557</v>
          </cell>
          <cell r="B84">
            <v>15439</v>
          </cell>
          <cell r="C84">
            <v>3000</v>
          </cell>
          <cell r="D84">
            <v>3705</v>
          </cell>
          <cell r="E84">
            <v>22144</v>
          </cell>
        </row>
        <row r="85">
          <cell r="A85">
            <v>36586</v>
          </cell>
          <cell r="B85">
            <v>17427</v>
          </cell>
          <cell r="C85">
            <v>3270</v>
          </cell>
          <cell r="D85">
            <v>4103</v>
          </cell>
          <cell r="E85">
            <v>24800</v>
          </cell>
        </row>
        <row r="86">
          <cell r="A86">
            <v>36617</v>
          </cell>
          <cell r="B86">
            <v>13190</v>
          </cell>
          <cell r="C86">
            <v>2557</v>
          </cell>
          <cell r="D86">
            <v>3176</v>
          </cell>
          <cell r="E86">
            <v>18923</v>
          </cell>
        </row>
        <row r="87">
          <cell r="A87">
            <v>36647</v>
          </cell>
          <cell r="B87">
            <v>15455</v>
          </cell>
          <cell r="C87">
            <v>3124</v>
          </cell>
          <cell r="D87">
            <v>4521</v>
          </cell>
          <cell r="E87">
            <v>23100</v>
          </cell>
        </row>
        <row r="88">
          <cell r="A88">
            <v>36678</v>
          </cell>
          <cell r="B88">
            <v>13549</v>
          </cell>
          <cell r="C88">
            <v>2643</v>
          </cell>
          <cell r="D88">
            <v>5159</v>
          </cell>
          <cell r="E88">
            <v>21351</v>
          </cell>
        </row>
        <row r="89">
          <cell r="A89">
            <v>36708</v>
          </cell>
          <cell r="B89">
            <v>21148</v>
          </cell>
          <cell r="C89">
            <v>3661</v>
          </cell>
          <cell r="D89">
            <v>3478</v>
          </cell>
          <cell r="E89">
            <v>28287</v>
          </cell>
        </row>
        <row r="90">
          <cell r="A90">
            <v>36739</v>
          </cell>
          <cell r="B90">
            <v>18796</v>
          </cell>
          <cell r="C90">
            <v>4178</v>
          </cell>
          <cell r="D90">
            <v>3650</v>
          </cell>
          <cell r="E90">
            <v>26624</v>
          </cell>
        </row>
        <row r="91">
          <cell r="A91">
            <v>36770</v>
          </cell>
          <cell r="B91">
            <v>15721</v>
          </cell>
          <cell r="C91">
            <v>2702</v>
          </cell>
          <cell r="D91">
            <v>3085</v>
          </cell>
          <cell r="E91">
            <v>21508</v>
          </cell>
        </row>
        <row r="92">
          <cell r="A92">
            <v>36800</v>
          </cell>
          <cell r="B92">
            <v>17676</v>
          </cell>
          <cell r="C92">
            <v>2845</v>
          </cell>
          <cell r="D92">
            <v>3336</v>
          </cell>
          <cell r="E92">
            <v>23857</v>
          </cell>
        </row>
        <row r="93">
          <cell r="A93">
            <v>36831</v>
          </cell>
          <cell r="B93">
            <v>18853</v>
          </cell>
          <cell r="C93">
            <v>3544</v>
          </cell>
          <cell r="D93">
            <v>3449</v>
          </cell>
          <cell r="E93">
            <v>25846</v>
          </cell>
        </row>
        <row r="94">
          <cell r="A94">
            <v>36861</v>
          </cell>
          <cell r="B94">
            <v>19156</v>
          </cell>
          <cell r="C94">
            <v>3706</v>
          </cell>
          <cell r="D94">
            <v>3743</v>
          </cell>
          <cell r="E94">
            <v>26605</v>
          </cell>
        </row>
        <row r="95">
          <cell r="A95">
            <v>36892</v>
          </cell>
          <cell r="B95">
            <v>13081</v>
          </cell>
          <cell r="C95">
            <v>2634</v>
          </cell>
          <cell r="D95">
            <v>2411</v>
          </cell>
          <cell r="E95">
            <v>18126</v>
          </cell>
        </row>
        <row r="96">
          <cell r="A96">
            <v>36923</v>
          </cell>
          <cell r="B96">
            <v>14465</v>
          </cell>
          <cell r="C96">
            <v>3055</v>
          </cell>
          <cell r="D96">
            <v>3077</v>
          </cell>
          <cell r="E96">
            <v>20597</v>
          </cell>
        </row>
        <row r="97">
          <cell r="A97">
            <v>36951</v>
          </cell>
          <cell r="B97">
            <v>16624</v>
          </cell>
          <cell r="C97">
            <v>3888</v>
          </cell>
          <cell r="D97">
            <v>3663</v>
          </cell>
          <cell r="E97">
            <v>24175</v>
          </cell>
        </row>
        <row r="98">
          <cell r="A98">
            <v>36982</v>
          </cell>
          <cell r="B98">
            <v>14027</v>
          </cell>
          <cell r="C98">
            <v>3280</v>
          </cell>
          <cell r="D98">
            <v>2849</v>
          </cell>
          <cell r="E98">
            <v>20156</v>
          </cell>
        </row>
        <row r="99">
          <cell r="A99">
            <v>37012</v>
          </cell>
          <cell r="B99">
            <v>16136</v>
          </cell>
          <cell r="C99">
            <v>3698</v>
          </cell>
          <cell r="D99">
            <v>3604</v>
          </cell>
          <cell r="E99">
            <v>23438</v>
          </cell>
        </row>
        <row r="100">
          <cell r="A100">
            <v>37043</v>
          </cell>
          <cell r="B100">
            <v>17400</v>
          </cell>
          <cell r="C100">
            <v>3590</v>
          </cell>
          <cell r="D100">
            <v>4626</v>
          </cell>
          <cell r="E100">
            <v>25616</v>
          </cell>
        </row>
        <row r="101">
          <cell r="A101">
            <v>37073</v>
          </cell>
          <cell r="B101">
            <v>15936</v>
          </cell>
          <cell r="C101">
            <v>3382</v>
          </cell>
          <cell r="D101">
            <v>3532</v>
          </cell>
          <cell r="E101">
            <v>22850</v>
          </cell>
        </row>
        <row r="102">
          <cell r="A102">
            <v>37104</v>
          </cell>
          <cell r="B102">
            <v>15676</v>
          </cell>
          <cell r="C102">
            <v>3459</v>
          </cell>
          <cell r="D102">
            <v>3682</v>
          </cell>
          <cell r="E102">
            <v>22817</v>
          </cell>
        </row>
        <row r="103">
          <cell r="A103">
            <v>37135</v>
          </cell>
          <cell r="B103">
            <v>14752</v>
          </cell>
          <cell r="C103">
            <v>3134</v>
          </cell>
          <cell r="D103">
            <v>3386</v>
          </cell>
          <cell r="E103">
            <v>21272</v>
          </cell>
        </row>
        <row r="104">
          <cell r="A104">
            <v>37165</v>
          </cell>
          <cell r="B104">
            <v>16468</v>
          </cell>
          <cell r="C104">
            <v>3664</v>
          </cell>
          <cell r="D104">
            <v>3403</v>
          </cell>
          <cell r="E104">
            <v>23535</v>
          </cell>
        </row>
        <row r="105">
          <cell r="A105">
            <v>37196</v>
          </cell>
          <cell r="B105">
            <v>16830</v>
          </cell>
          <cell r="C105">
            <v>4087</v>
          </cell>
          <cell r="D105">
            <v>3750</v>
          </cell>
          <cell r="E105">
            <v>24667</v>
          </cell>
        </row>
        <row r="106">
          <cell r="A106">
            <v>37226</v>
          </cell>
          <cell r="B106">
            <v>16252</v>
          </cell>
          <cell r="C106">
            <v>3235</v>
          </cell>
          <cell r="D106">
            <v>3492</v>
          </cell>
          <cell r="E106">
            <v>22979</v>
          </cell>
        </row>
        <row r="107">
          <cell r="A107">
            <v>37257</v>
          </cell>
          <cell r="B107">
            <v>14067</v>
          </cell>
          <cell r="C107">
            <v>3594</v>
          </cell>
          <cell r="D107">
            <v>2753</v>
          </cell>
          <cell r="E107">
            <v>20414</v>
          </cell>
        </row>
        <row r="108">
          <cell r="A108">
            <v>37288</v>
          </cell>
          <cell r="B108">
            <v>14940</v>
          </cell>
          <cell r="C108">
            <v>3775</v>
          </cell>
          <cell r="D108">
            <v>3393</v>
          </cell>
          <cell r="E108">
            <v>22108</v>
          </cell>
        </row>
        <row r="109">
          <cell r="A109">
            <v>37316</v>
          </cell>
          <cell r="B109">
            <v>16206</v>
          </cell>
          <cell r="C109">
            <v>4059</v>
          </cell>
          <cell r="D109">
            <v>3658</v>
          </cell>
          <cell r="E109">
            <v>23923</v>
          </cell>
        </row>
        <row r="110">
          <cell r="A110">
            <v>37347</v>
          </cell>
          <cell r="B110">
            <v>15044</v>
          </cell>
          <cell r="C110">
            <v>3697</v>
          </cell>
          <cell r="D110">
            <v>3687</v>
          </cell>
          <cell r="E110">
            <v>22428</v>
          </cell>
        </row>
        <row r="111">
          <cell r="A111">
            <v>37377</v>
          </cell>
          <cell r="B111">
            <v>16767</v>
          </cell>
          <cell r="C111">
            <v>4535</v>
          </cell>
          <cell r="D111">
            <v>4461</v>
          </cell>
          <cell r="E111">
            <v>25763</v>
          </cell>
        </row>
        <row r="112">
          <cell r="A112">
            <v>37408</v>
          </cell>
          <cell r="B112">
            <v>17782</v>
          </cell>
          <cell r="C112">
            <v>4602</v>
          </cell>
          <cell r="D112">
            <v>5112</v>
          </cell>
          <cell r="E112">
            <v>27496</v>
          </cell>
        </row>
        <row r="113">
          <cell r="A113">
            <v>37438</v>
          </cell>
          <cell r="B113">
            <v>16440</v>
          </cell>
          <cell r="C113">
            <v>4340</v>
          </cell>
          <cell r="D113">
            <v>3863</v>
          </cell>
          <cell r="E113">
            <v>24643</v>
          </cell>
        </row>
        <row r="114">
          <cell r="A114">
            <v>37469</v>
          </cell>
          <cell r="B114">
            <v>15329</v>
          </cell>
          <cell r="C114">
            <v>4066</v>
          </cell>
          <cell r="D114">
            <v>4061</v>
          </cell>
          <cell r="E114">
            <v>23456</v>
          </cell>
        </row>
        <row r="115">
          <cell r="A115">
            <v>37500</v>
          </cell>
          <cell r="B115">
            <v>14543</v>
          </cell>
          <cell r="C115">
            <v>3865</v>
          </cell>
          <cell r="D115">
            <v>3828</v>
          </cell>
          <cell r="E115">
            <v>22236</v>
          </cell>
        </row>
        <row r="116">
          <cell r="A116">
            <v>37530</v>
          </cell>
          <cell r="B116">
            <v>16734</v>
          </cell>
          <cell r="C116">
            <v>4007</v>
          </cell>
          <cell r="D116">
            <v>3877</v>
          </cell>
          <cell r="E116">
            <v>24618</v>
          </cell>
        </row>
        <row r="117">
          <cell r="A117">
            <v>37561</v>
          </cell>
          <cell r="B117">
            <v>16359</v>
          </cell>
          <cell r="C117">
            <v>3799</v>
          </cell>
          <cell r="D117">
            <v>4191</v>
          </cell>
          <cell r="E117">
            <v>24349</v>
          </cell>
        </row>
        <row r="118">
          <cell r="A118">
            <v>37591</v>
          </cell>
          <cell r="B118">
            <v>14802</v>
          </cell>
          <cell r="C118">
            <v>3541</v>
          </cell>
          <cell r="D118">
            <v>3398</v>
          </cell>
          <cell r="E118">
            <v>21741</v>
          </cell>
        </row>
        <row r="119">
          <cell r="A119">
            <v>37622</v>
          </cell>
          <cell r="B119">
            <v>13957</v>
          </cell>
          <cell r="C119">
            <v>3647</v>
          </cell>
          <cell r="D119">
            <v>3044</v>
          </cell>
          <cell r="E119">
            <v>20648</v>
          </cell>
        </row>
        <row r="120">
          <cell r="A120">
            <v>37653</v>
          </cell>
          <cell r="B120">
            <v>14657</v>
          </cell>
          <cell r="C120">
            <v>3508</v>
          </cell>
          <cell r="D120">
            <v>3800</v>
          </cell>
          <cell r="E120">
            <v>21965</v>
          </cell>
        </row>
        <row r="121">
          <cell r="A121">
            <v>37681</v>
          </cell>
          <cell r="B121">
            <v>17089</v>
          </cell>
          <cell r="C121">
            <v>4240</v>
          </cell>
          <cell r="D121">
            <v>4212</v>
          </cell>
          <cell r="E121">
            <v>25541</v>
          </cell>
        </row>
        <row r="122">
          <cell r="A122">
            <v>37712</v>
          </cell>
          <cell r="B122">
            <v>15364</v>
          </cell>
          <cell r="C122">
            <v>4227</v>
          </cell>
          <cell r="D122">
            <v>3997</v>
          </cell>
          <cell r="E122">
            <v>23588</v>
          </cell>
        </row>
        <row r="123">
          <cell r="A123">
            <v>37742</v>
          </cell>
          <cell r="B123">
            <v>16920</v>
          </cell>
          <cell r="C123">
            <v>4582</v>
          </cell>
          <cell r="D123">
            <v>4757</v>
          </cell>
          <cell r="E123">
            <v>26259</v>
          </cell>
        </row>
        <row r="124">
          <cell r="A124">
            <v>37773</v>
          </cell>
          <cell r="B124">
            <v>19938</v>
          </cell>
          <cell r="C124">
            <v>5277</v>
          </cell>
          <cell r="D124">
            <v>5953</v>
          </cell>
          <cell r="E124">
            <v>31168</v>
          </cell>
        </row>
        <row r="125">
          <cell r="A125">
            <v>37803</v>
          </cell>
          <cell r="B125">
            <v>17686</v>
          </cell>
          <cell r="C125">
            <v>4529</v>
          </cell>
          <cell r="D125">
            <v>4768</v>
          </cell>
          <cell r="E125">
            <v>26983</v>
          </cell>
        </row>
        <row r="126">
          <cell r="A126">
            <v>37834</v>
          </cell>
          <cell r="B126">
            <v>16590</v>
          </cell>
          <cell r="C126">
            <v>4291</v>
          </cell>
          <cell r="D126">
            <v>4510</v>
          </cell>
          <cell r="E126">
            <v>25391</v>
          </cell>
        </row>
        <row r="127">
          <cell r="A127">
            <v>37865</v>
          </cell>
          <cell r="B127">
            <v>17341</v>
          </cell>
          <cell r="C127">
            <v>3898</v>
          </cell>
          <cell r="D127">
            <v>4499</v>
          </cell>
          <cell r="E127">
            <v>25738</v>
          </cell>
        </row>
        <row r="128">
          <cell r="A128">
            <v>37895</v>
          </cell>
          <cell r="B128">
            <v>17020</v>
          </cell>
          <cell r="C128">
            <v>3977</v>
          </cell>
          <cell r="D128">
            <v>4536</v>
          </cell>
          <cell r="E128">
            <v>25533</v>
          </cell>
        </row>
        <row r="129">
          <cell r="A129">
            <v>37926</v>
          </cell>
          <cell r="B129">
            <v>16006</v>
          </cell>
          <cell r="C129">
            <v>4441</v>
          </cell>
          <cell r="D129">
            <v>4652</v>
          </cell>
          <cell r="E129">
            <v>25099</v>
          </cell>
        </row>
        <row r="130">
          <cell r="A130">
            <v>37956</v>
          </cell>
          <cell r="B130">
            <v>16131</v>
          </cell>
          <cell r="C130">
            <v>4553</v>
          </cell>
          <cell r="D130">
            <v>4429</v>
          </cell>
          <cell r="E130">
            <v>25113</v>
          </cell>
        </row>
        <row r="131">
          <cell r="A131">
            <v>37987</v>
          </cell>
          <cell r="B131">
            <v>13706</v>
          </cell>
          <cell r="C131">
            <v>3971</v>
          </cell>
          <cell r="D131">
            <v>3539</v>
          </cell>
          <cell r="E131">
            <v>21216</v>
          </cell>
        </row>
        <row r="132">
          <cell r="A132">
            <v>38018</v>
          </cell>
          <cell r="B132">
            <v>16077</v>
          </cell>
          <cell r="C132">
            <v>4364</v>
          </cell>
          <cell r="D132">
            <v>4514</v>
          </cell>
          <cell r="E132">
            <v>24955</v>
          </cell>
        </row>
        <row r="133">
          <cell r="A133">
            <v>38047</v>
          </cell>
          <cell r="B133">
            <v>17594</v>
          </cell>
          <cell r="C133">
            <v>5182</v>
          </cell>
          <cell r="D133">
            <v>5342</v>
          </cell>
          <cell r="E133">
            <v>28118</v>
          </cell>
        </row>
        <row r="134">
          <cell r="A134">
            <v>38078</v>
          </cell>
          <cell r="B134">
            <v>14381</v>
          </cell>
          <cell r="C134">
            <v>4150</v>
          </cell>
          <cell r="D134">
            <v>4502</v>
          </cell>
          <cell r="E134">
            <v>23033</v>
          </cell>
        </row>
        <row r="135">
          <cell r="A135">
            <v>38108</v>
          </cell>
          <cell r="B135">
            <v>15547</v>
          </cell>
          <cell r="C135">
            <v>4915</v>
          </cell>
          <cell r="D135">
            <v>5187</v>
          </cell>
          <cell r="E135">
            <v>25649</v>
          </cell>
        </row>
        <row r="136">
          <cell r="A136">
            <v>38139</v>
          </cell>
          <cell r="B136">
            <v>18871</v>
          </cell>
          <cell r="C136">
            <v>6217</v>
          </cell>
          <cell r="D136">
            <v>6350</v>
          </cell>
          <cell r="E136">
            <v>31438</v>
          </cell>
        </row>
        <row r="137">
          <cell r="A137">
            <v>38169</v>
          </cell>
          <cell r="B137">
            <v>15501</v>
          </cell>
          <cell r="C137">
            <v>4683</v>
          </cell>
          <cell r="D137">
            <v>4847</v>
          </cell>
          <cell r="E137">
            <v>25031</v>
          </cell>
        </row>
        <row r="138">
          <cell r="A138">
            <v>38200</v>
          </cell>
          <cell r="B138">
            <v>15360</v>
          </cell>
          <cell r="C138">
            <v>4748</v>
          </cell>
          <cell r="D138">
            <v>4687</v>
          </cell>
          <cell r="E138">
            <v>24795</v>
          </cell>
        </row>
        <row r="139">
          <cell r="A139">
            <v>38231</v>
          </cell>
          <cell r="B139">
            <v>16027</v>
          </cell>
          <cell r="C139">
            <v>4660</v>
          </cell>
          <cell r="D139">
            <v>4554</v>
          </cell>
          <cell r="E139">
            <v>25241</v>
          </cell>
        </row>
        <row r="140">
          <cell r="A140">
            <v>38261</v>
          </cell>
          <cell r="B140">
            <v>16862</v>
          </cell>
          <cell r="C140">
            <v>4305</v>
          </cell>
          <cell r="D140">
            <v>4454</v>
          </cell>
          <cell r="E140">
            <v>25621</v>
          </cell>
        </row>
        <row r="141">
          <cell r="A141">
            <v>38292</v>
          </cell>
          <cell r="B141">
            <v>16775</v>
          </cell>
          <cell r="C141">
            <v>4974</v>
          </cell>
          <cell r="D141">
            <v>4870</v>
          </cell>
          <cell r="E141">
            <v>26619</v>
          </cell>
        </row>
        <row r="142">
          <cell r="A142">
            <v>38322</v>
          </cell>
          <cell r="B142">
            <v>15335</v>
          </cell>
          <cell r="C142">
            <v>4480</v>
          </cell>
          <cell r="D142">
            <v>4500</v>
          </cell>
          <cell r="E142">
            <v>24315</v>
          </cell>
        </row>
        <row r="143">
          <cell r="A143">
            <v>38353</v>
          </cell>
          <cell r="B143">
            <v>14299</v>
          </cell>
          <cell r="C143">
            <v>4432</v>
          </cell>
          <cell r="D143">
            <v>3736</v>
          </cell>
          <cell r="E143">
            <v>22467</v>
          </cell>
        </row>
        <row r="144">
          <cell r="A144">
            <v>38384</v>
          </cell>
          <cell r="B144">
            <v>16590</v>
          </cell>
          <cell r="C144">
            <v>4861</v>
          </cell>
          <cell r="D144">
            <v>4303</v>
          </cell>
          <cell r="E144">
            <v>25754</v>
          </cell>
        </row>
        <row r="145">
          <cell r="A145">
            <v>38412</v>
          </cell>
          <cell r="B145">
            <v>17399</v>
          </cell>
          <cell r="C145">
            <v>5437</v>
          </cell>
          <cell r="D145">
            <v>4638</v>
          </cell>
          <cell r="E145">
            <v>27474</v>
          </cell>
        </row>
        <row r="146">
          <cell r="A146">
            <v>38443</v>
          </cell>
          <cell r="B146">
            <v>15396</v>
          </cell>
          <cell r="C146">
            <v>4341</v>
          </cell>
          <cell r="D146">
            <v>4592</v>
          </cell>
          <cell r="E146">
            <v>24329</v>
          </cell>
        </row>
        <row r="147">
          <cell r="A147">
            <v>38473</v>
          </cell>
          <cell r="B147">
            <v>16105</v>
          </cell>
          <cell r="C147">
            <v>4885</v>
          </cell>
          <cell r="D147">
            <v>5214</v>
          </cell>
          <cell r="E147">
            <v>26204</v>
          </cell>
        </row>
        <row r="148">
          <cell r="A148">
            <v>38504</v>
          </cell>
          <cell r="B148">
            <v>18704</v>
          </cell>
          <cell r="C148">
            <v>5577</v>
          </cell>
          <cell r="D148">
            <v>6414</v>
          </cell>
          <cell r="E148">
            <v>30695</v>
          </cell>
        </row>
        <row r="149">
          <cell r="A149">
            <v>38534</v>
          </cell>
          <cell r="B149">
            <v>15902</v>
          </cell>
          <cell r="C149">
            <v>4444</v>
          </cell>
          <cell r="D149">
            <v>4559</v>
          </cell>
          <cell r="E149">
            <v>24905</v>
          </cell>
        </row>
        <row r="150">
          <cell r="A150">
            <v>38565</v>
          </cell>
          <cell r="B150">
            <v>16829</v>
          </cell>
          <cell r="C150">
            <v>4603</v>
          </cell>
          <cell r="D150">
            <v>4860</v>
          </cell>
          <cell r="E150">
            <v>26292</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
      <sheetName val="YTD VariancesFEB"/>
      <sheetName val="MNTHLY VariancesFEB"/>
      <sheetName val="Table"/>
      <sheetName val="TIMS Query"/>
      <sheetName val="Query"/>
      <sheetName val="ESL Data"/>
      <sheetName val="ESL Graph"/>
      <sheetName val="ESL-Query"/>
      <sheetName val="ESL-NG Consol Adjust"/>
      <sheetName val="ESL- CPID class"/>
      <sheetName val="8731.0 Table 05. "/>
      <sheetName val="REIWA-Feb06"/>
      <sheetName val="MV-ABS Dec SummaryFEB"/>
      <sheetName val="MV-ABS Data"/>
      <sheetName val="3a. Wages Increase"/>
      <sheetName val="3b.Workforce Increase"/>
      <sheetName val="YTD VariancesJAN"/>
      <sheetName val="MNTHLY VariancesJAN"/>
      <sheetName val="430000008"/>
      <sheetName val="MV-ABS Dec Summary"/>
      <sheetName val="Tax Refund"/>
      <sheetName val="Nov YTD Variances"/>
      <sheetName val="Nov MNTHLY Variances"/>
      <sheetName val="ESL"/>
      <sheetName val="MV License"/>
      <sheetName val="July Email Advice"/>
    </sheetNames>
    <sheetDataSet>
      <sheetData sheetId="0"/>
      <sheetData sheetId="1"/>
      <sheetData sheetId="2"/>
      <sheetData sheetId="3"/>
      <sheetData sheetId="4"/>
      <sheetData sheetId="5"/>
      <sheetData sheetId="6"/>
      <sheetData sheetId="7" refreshError="1"/>
      <sheetData sheetId="8"/>
      <sheetData sheetId="9"/>
      <sheetData sheetId="10"/>
      <sheetData sheetId="11">
        <row r="11">
          <cell r="B11" t="str">
            <v>Number of Dwelling Units ;  Total houses ;  Western Australia ;  Private sector ;  Total (Type of work) ;</v>
          </cell>
          <cell r="C11" t="str">
            <v>Number of Dwelling Units ;  Total houses ;  Western Australia ;  Total (Sector of ownership) ;  Total (Type of work) ;</v>
          </cell>
          <cell r="D11" t="str">
            <v>Number of Dwelling Units ;  Non-house building (ie. Other Res + Non-Res) ;  Western Australia ;  Private sector ;  Total (Type of work) ;</v>
          </cell>
          <cell r="E11" t="str">
            <v>Number of Dwelling Units ;  Non-house building (ie. Other Res + Non-Res) ;  Western Australia ;  Total (Sector of ownership) ;  Total (Type of work) ;</v>
          </cell>
          <cell r="F11" t="str">
            <v>Number of Dwelling Units ;  Total building ;  Western Australia ;  Private sector ;  Total (Type of work) ;</v>
          </cell>
          <cell r="G11" t="str">
            <v>Number of Dwelling Units ;  Total building ;  Western Australia ;  Total (Sector of ownership) ;  Total (Type of work) ;</v>
          </cell>
          <cell r="H11" t="str">
            <v>Number of Dwelling Units ;  Total houses ;  Western Australia ;  Private sector ;  Total (Type of work) ;</v>
          </cell>
          <cell r="I11" t="str">
            <v>Number of Dwelling Units ;  Total houses ;  Western Australia ;  Total (Sector of ownership) ;  Total (Type of work) ;</v>
          </cell>
          <cell r="J11" t="str">
            <v>Number of Dwelling Units ;  Total building ;  Western Australia ;  Private sector ;  Total (Type of work) ;</v>
          </cell>
          <cell r="K11" t="str">
            <v>Number of Dwelling Units ;  Total building ;  Western Australia ;  Total (Sector of ownership) ;  Total (Type of work) ;</v>
          </cell>
          <cell r="L11" t="str">
            <v>Number of Dwelling Units ;  Total houses ;  Western Australia ;  Private sector ;  Total (Type of work) ;</v>
          </cell>
          <cell r="M11" t="str">
            <v>Number of Dwelling Units ;  Total houses ;  Western Australia ;  Total (Sector of ownership) ;  Total (Type of work) ;</v>
          </cell>
          <cell r="N11" t="str">
            <v>Number of Dwelling Units ;  Non-house building (ie. Other Res + Non-Res) ;  Western Australia ;  Private sector ;  Total (Type of work) ;</v>
          </cell>
          <cell r="O11" t="str">
            <v>Number of Dwelling Units ;  Non-house building (ie. Other Res + Non-Res) ;  Western Australia ;  Total (Sector of ownership) ;  Total (Type of work) ;</v>
          </cell>
          <cell r="P11" t="str">
            <v>Number of Dwelling Units ;  Total building ;  Western Australia ;  Private sector ;  Total (Type of work) ;</v>
          </cell>
          <cell r="Q11" t="str">
            <v>Number of Dwelling Units ;  Total building ;  Western Australia ;  Total (Sector of ownership) ;  Total (Type of work) ;</v>
          </cell>
        </row>
        <row r="12">
          <cell r="B12" t="str">
            <v>Number</v>
          </cell>
          <cell r="C12" t="str">
            <v>Number</v>
          </cell>
          <cell r="D12" t="str">
            <v>Number</v>
          </cell>
          <cell r="E12" t="str">
            <v>Number</v>
          </cell>
          <cell r="F12" t="str">
            <v>Number</v>
          </cell>
          <cell r="G12" t="str">
            <v>Number</v>
          </cell>
          <cell r="H12" t="str">
            <v>Number</v>
          </cell>
          <cell r="I12" t="str">
            <v>Number</v>
          </cell>
          <cell r="J12" t="str">
            <v>Number</v>
          </cell>
          <cell r="K12" t="str">
            <v>Number</v>
          </cell>
          <cell r="L12" t="str">
            <v>Number</v>
          </cell>
          <cell r="M12" t="str">
            <v>Number</v>
          </cell>
          <cell r="N12" t="str">
            <v>Number</v>
          </cell>
          <cell r="O12" t="str">
            <v>Number</v>
          </cell>
          <cell r="P12" t="str">
            <v>Number</v>
          </cell>
          <cell r="Q12" t="str">
            <v>Number</v>
          </cell>
        </row>
        <row r="13">
          <cell r="B13" t="str">
            <v>Original</v>
          </cell>
          <cell r="C13" t="str">
            <v>Original</v>
          </cell>
          <cell r="D13" t="str">
            <v>Original</v>
          </cell>
          <cell r="E13" t="str">
            <v>Original</v>
          </cell>
          <cell r="F13" t="str">
            <v>Original</v>
          </cell>
          <cell r="G13" t="str">
            <v>Original</v>
          </cell>
          <cell r="H13" t="str">
            <v>Seasonally Adjusted</v>
          </cell>
          <cell r="I13" t="str">
            <v>Seasonally Adjusted</v>
          </cell>
          <cell r="J13" t="str">
            <v>Seasonally Adjusted</v>
          </cell>
          <cell r="K13" t="str">
            <v>Seasonally Adjusted</v>
          </cell>
          <cell r="L13" t="str">
            <v>Trend</v>
          </cell>
          <cell r="M13" t="str">
            <v>Trend</v>
          </cell>
          <cell r="N13" t="str">
            <v>Trend</v>
          </cell>
          <cell r="O13" t="str">
            <v>Trend</v>
          </cell>
          <cell r="P13" t="str">
            <v>Trend</v>
          </cell>
          <cell r="Q13" t="str">
            <v>Trend</v>
          </cell>
        </row>
        <row r="14">
          <cell r="B14" t="str">
            <v>FLOW</v>
          </cell>
          <cell r="C14" t="str">
            <v>FLOW</v>
          </cell>
          <cell r="D14" t="str">
            <v>FLOW</v>
          </cell>
          <cell r="E14" t="str">
            <v>FLOW</v>
          </cell>
          <cell r="F14" t="str">
            <v>FLOW</v>
          </cell>
          <cell r="G14" t="str">
            <v>FLOW</v>
          </cell>
          <cell r="H14" t="str">
            <v>FLOW</v>
          </cell>
          <cell r="I14" t="str">
            <v>FLOW</v>
          </cell>
          <cell r="J14" t="str">
            <v>FLOW</v>
          </cell>
          <cell r="K14" t="str">
            <v>FLOW</v>
          </cell>
          <cell r="L14" t="str">
            <v>FLOW</v>
          </cell>
          <cell r="M14" t="str">
            <v>FLOW</v>
          </cell>
          <cell r="N14" t="str">
            <v>FLOW</v>
          </cell>
          <cell r="O14" t="str">
            <v>FLOW</v>
          </cell>
          <cell r="P14" t="str">
            <v>FLOW</v>
          </cell>
          <cell r="Q14" t="str">
            <v>FLOW</v>
          </cell>
        </row>
        <row r="15">
          <cell r="B15" t="str">
            <v>Month</v>
          </cell>
          <cell r="C15" t="str">
            <v>Month</v>
          </cell>
          <cell r="D15" t="str">
            <v>Month</v>
          </cell>
          <cell r="E15" t="str">
            <v>Month</v>
          </cell>
          <cell r="F15" t="str">
            <v>Month</v>
          </cell>
          <cell r="G15" t="str">
            <v>Month</v>
          </cell>
          <cell r="H15" t="str">
            <v>Month</v>
          </cell>
          <cell r="I15" t="str">
            <v>Month</v>
          </cell>
          <cell r="J15" t="str">
            <v>Month</v>
          </cell>
          <cell r="K15" t="str">
            <v>Month</v>
          </cell>
          <cell r="L15" t="str">
            <v>Month</v>
          </cell>
          <cell r="M15" t="str">
            <v>Month</v>
          </cell>
          <cell r="N15" t="str">
            <v>Month</v>
          </cell>
          <cell r="O15" t="str">
            <v>Month</v>
          </cell>
          <cell r="P15" t="str">
            <v>Month</v>
          </cell>
          <cell r="Q15" t="str">
            <v>Month</v>
          </cell>
        </row>
        <row r="16">
          <cell r="B16">
            <v>1</v>
          </cell>
          <cell r="C16">
            <v>1</v>
          </cell>
          <cell r="D16">
            <v>1</v>
          </cell>
          <cell r="E16">
            <v>1</v>
          </cell>
          <cell r="F16">
            <v>1</v>
          </cell>
          <cell r="G16">
            <v>1</v>
          </cell>
          <cell r="H16">
            <v>1</v>
          </cell>
          <cell r="I16">
            <v>1</v>
          </cell>
          <cell r="J16">
            <v>1</v>
          </cell>
          <cell r="K16">
            <v>1</v>
          </cell>
          <cell r="L16">
            <v>1</v>
          </cell>
          <cell r="M16">
            <v>1</v>
          </cell>
          <cell r="N16">
            <v>1</v>
          </cell>
          <cell r="O16">
            <v>1</v>
          </cell>
          <cell r="P16">
            <v>1</v>
          </cell>
          <cell r="Q16">
            <v>1</v>
          </cell>
        </row>
        <row r="17">
          <cell r="B17">
            <v>30498</v>
          </cell>
          <cell r="C17">
            <v>30498</v>
          </cell>
          <cell r="D17">
            <v>30498</v>
          </cell>
          <cell r="E17">
            <v>30498</v>
          </cell>
          <cell r="F17">
            <v>30498</v>
          </cell>
          <cell r="G17">
            <v>30498</v>
          </cell>
          <cell r="H17">
            <v>30498</v>
          </cell>
          <cell r="I17">
            <v>30498</v>
          </cell>
          <cell r="J17">
            <v>30498</v>
          </cell>
          <cell r="K17">
            <v>30498</v>
          </cell>
          <cell r="L17">
            <v>30498</v>
          </cell>
          <cell r="M17">
            <v>30498</v>
          </cell>
          <cell r="N17">
            <v>30498</v>
          </cell>
          <cell r="O17">
            <v>30498</v>
          </cell>
          <cell r="P17">
            <v>30498</v>
          </cell>
          <cell r="Q17">
            <v>30498</v>
          </cell>
        </row>
        <row r="18">
          <cell r="B18">
            <v>38718</v>
          </cell>
          <cell r="C18">
            <v>38718</v>
          </cell>
          <cell r="D18">
            <v>38718</v>
          </cell>
          <cell r="E18">
            <v>38718</v>
          </cell>
          <cell r="F18">
            <v>38718</v>
          </cell>
          <cell r="G18">
            <v>38718</v>
          </cell>
          <cell r="H18">
            <v>38718</v>
          </cell>
          <cell r="I18">
            <v>38718</v>
          </cell>
          <cell r="J18">
            <v>38718</v>
          </cell>
          <cell r="K18">
            <v>38718</v>
          </cell>
          <cell r="L18">
            <v>38718</v>
          </cell>
          <cell r="M18">
            <v>38718</v>
          </cell>
          <cell r="N18">
            <v>38718</v>
          </cell>
          <cell r="O18">
            <v>38718</v>
          </cell>
          <cell r="P18">
            <v>38718</v>
          </cell>
          <cell r="Q18">
            <v>38718</v>
          </cell>
        </row>
        <row r="19">
          <cell r="B19">
            <v>271</v>
          </cell>
          <cell r="C19">
            <v>271</v>
          </cell>
          <cell r="D19">
            <v>271</v>
          </cell>
          <cell r="E19">
            <v>271</v>
          </cell>
          <cell r="F19">
            <v>271</v>
          </cell>
          <cell r="G19">
            <v>271</v>
          </cell>
          <cell r="H19">
            <v>271</v>
          </cell>
          <cell r="I19">
            <v>271</v>
          </cell>
          <cell r="J19">
            <v>271</v>
          </cell>
          <cell r="K19">
            <v>271</v>
          </cell>
          <cell r="L19">
            <v>271</v>
          </cell>
          <cell r="M19">
            <v>271</v>
          </cell>
          <cell r="N19">
            <v>271</v>
          </cell>
          <cell r="O19">
            <v>271</v>
          </cell>
          <cell r="P19">
            <v>271</v>
          </cell>
          <cell r="Q19">
            <v>271</v>
          </cell>
        </row>
        <row r="20">
          <cell r="B20" t="str">
            <v>A418786L</v>
          </cell>
          <cell r="C20" t="str">
            <v>A418839F</v>
          </cell>
          <cell r="D20" t="str">
            <v>A421661T</v>
          </cell>
          <cell r="E20" t="str">
            <v>A421720F</v>
          </cell>
          <cell r="F20" t="str">
            <v>A422502A</v>
          </cell>
          <cell r="G20" t="str">
            <v>A422566L</v>
          </cell>
          <cell r="H20" t="str">
            <v>A418789V</v>
          </cell>
          <cell r="I20" t="str">
            <v>A418842V</v>
          </cell>
          <cell r="J20" t="str">
            <v>A422508R</v>
          </cell>
          <cell r="K20" t="str">
            <v>A422572J</v>
          </cell>
          <cell r="L20" t="str">
            <v>A418790C</v>
          </cell>
          <cell r="M20" t="str">
            <v>A418843W</v>
          </cell>
          <cell r="N20" t="str">
            <v>A421667F</v>
          </cell>
          <cell r="O20" t="str">
            <v>A421726V</v>
          </cell>
          <cell r="P20" t="str">
            <v>A422509T</v>
          </cell>
          <cell r="Q20" t="str">
            <v>A422574L</v>
          </cell>
        </row>
        <row r="21">
          <cell r="B21">
            <v>741</v>
          </cell>
          <cell r="C21">
            <v>797</v>
          </cell>
          <cell r="D21">
            <v>96</v>
          </cell>
          <cell r="E21">
            <v>114</v>
          </cell>
          <cell r="F21">
            <v>837</v>
          </cell>
          <cell r="G21">
            <v>911</v>
          </cell>
          <cell r="H21">
            <v>710</v>
          </cell>
          <cell r="I21">
            <v>766</v>
          </cell>
          <cell r="J21">
            <v>819</v>
          </cell>
          <cell r="K21">
            <v>891</v>
          </cell>
          <cell r="L21">
            <v>1032</v>
          </cell>
          <cell r="M21">
            <v>1088</v>
          </cell>
          <cell r="N21">
            <v>162</v>
          </cell>
          <cell r="O21">
            <v>205</v>
          </cell>
          <cell r="P21">
            <v>1194</v>
          </cell>
          <cell r="Q21">
            <v>1293</v>
          </cell>
        </row>
        <row r="22">
          <cell r="B22">
            <v>1074</v>
          </cell>
          <cell r="C22">
            <v>1129</v>
          </cell>
          <cell r="D22">
            <v>176</v>
          </cell>
          <cell r="E22">
            <v>267</v>
          </cell>
          <cell r="F22">
            <v>1250</v>
          </cell>
          <cell r="G22">
            <v>1396</v>
          </cell>
          <cell r="H22">
            <v>976</v>
          </cell>
          <cell r="I22">
            <v>1031</v>
          </cell>
          <cell r="J22">
            <v>1164</v>
          </cell>
          <cell r="K22">
            <v>1283</v>
          </cell>
          <cell r="L22">
            <v>1059</v>
          </cell>
          <cell r="M22">
            <v>1117</v>
          </cell>
          <cell r="N22">
            <v>185</v>
          </cell>
          <cell r="O22">
            <v>233</v>
          </cell>
          <cell r="P22">
            <v>1244</v>
          </cell>
          <cell r="Q22">
            <v>1350</v>
          </cell>
        </row>
        <row r="23">
          <cell r="B23">
            <v>1234</v>
          </cell>
          <cell r="C23">
            <v>1272</v>
          </cell>
          <cell r="D23">
            <v>300</v>
          </cell>
          <cell r="E23">
            <v>358</v>
          </cell>
          <cell r="F23">
            <v>1534</v>
          </cell>
          <cell r="G23">
            <v>1630</v>
          </cell>
          <cell r="H23">
            <v>1167</v>
          </cell>
          <cell r="I23">
            <v>1205</v>
          </cell>
          <cell r="J23">
            <v>1396</v>
          </cell>
          <cell r="K23">
            <v>1503</v>
          </cell>
          <cell r="L23">
            <v>1084</v>
          </cell>
          <cell r="M23">
            <v>1143</v>
          </cell>
          <cell r="N23">
            <v>210</v>
          </cell>
          <cell r="O23">
            <v>260</v>
          </cell>
          <cell r="P23">
            <v>1294</v>
          </cell>
          <cell r="Q23">
            <v>1403</v>
          </cell>
        </row>
        <row r="24">
          <cell r="B24">
            <v>1019</v>
          </cell>
          <cell r="C24">
            <v>1117</v>
          </cell>
          <cell r="D24">
            <v>216</v>
          </cell>
          <cell r="E24">
            <v>243</v>
          </cell>
          <cell r="F24">
            <v>1235</v>
          </cell>
          <cell r="G24">
            <v>1360</v>
          </cell>
          <cell r="H24">
            <v>1118</v>
          </cell>
          <cell r="I24">
            <v>1216</v>
          </cell>
          <cell r="J24">
            <v>1346</v>
          </cell>
          <cell r="K24">
            <v>1491</v>
          </cell>
          <cell r="L24">
            <v>1102</v>
          </cell>
          <cell r="M24">
            <v>1161</v>
          </cell>
          <cell r="N24">
            <v>233</v>
          </cell>
          <cell r="O24">
            <v>283</v>
          </cell>
          <cell r="P24">
            <v>1335</v>
          </cell>
          <cell r="Q24">
            <v>1444</v>
          </cell>
        </row>
        <row r="25">
          <cell r="B25">
            <v>1163</v>
          </cell>
          <cell r="C25">
            <v>1198</v>
          </cell>
          <cell r="D25">
            <v>231</v>
          </cell>
          <cell r="E25">
            <v>251</v>
          </cell>
          <cell r="F25">
            <v>1394</v>
          </cell>
          <cell r="G25">
            <v>1449</v>
          </cell>
          <cell r="H25">
            <v>1109</v>
          </cell>
          <cell r="I25">
            <v>1144</v>
          </cell>
          <cell r="J25">
            <v>1364</v>
          </cell>
          <cell r="K25">
            <v>1429</v>
          </cell>
          <cell r="L25">
            <v>1106</v>
          </cell>
          <cell r="M25">
            <v>1163</v>
          </cell>
          <cell r="N25">
            <v>248</v>
          </cell>
          <cell r="O25">
            <v>296</v>
          </cell>
          <cell r="P25">
            <v>1354</v>
          </cell>
          <cell r="Q25">
            <v>1459</v>
          </cell>
        </row>
        <row r="26">
          <cell r="B26">
            <v>1021</v>
          </cell>
          <cell r="C26">
            <v>1087</v>
          </cell>
          <cell r="D26">
            <v>270</v>
          </cell>
          <cell r="E26">
            <v>328</v>
          </cell>
          <cell r="F26">
            <v>1291</v>
          </cell>
          <cell r="G26">
            <v>1415</v>
          </cell>
          <cell r="H26">
            <v>1148</v>
          </cell>
          <cell r="I26">
            <v>1214</v>
          </cell>
          <cell r="J26">
            <v>1449</v>
          </cell>
          <cell r="K26">
            <v>1568</v>
          </cell>
          <cell r="L26">
            <v>1097</v>
          </cell>
          <cell r="M26">
            <v>1150</v>
          </cell>
          <cell r="N26">
            <v>254</v>
          </cell>
          <cell r="O26">
            <v>299</v>
          </cell>
          <cell r="P26">
            <v>1351</v>
          </cell>
          <cell r="Q26">
            <v>1449</v>
          </cell>
        </row>
        <row r="27">
          <cell r="B27">
            <v>840</v>
          </cell>
          <cell r="C27">
            <v>891</v>
          </cell>
          <cell r="D27">
            <v>138</v>
          </cell>
          <cell r="E27">
            <v>168</v>
          </cell>
          <cell r="F27">
            <v>978</v>
          </cell>
          <cell r="G27">
            <v>1059</v>
          </cell>
          <cell r="H27">
            <v>1046</v>
          </cell>
          <cell r="I27">
            <v>1097</v>
          </cell>
          <cell r="J27">
            <v>1258</v>
          </cell>
          <cell r="K27">
            <v>1371</v>
          </cell>
          <cell r="L27">
            <v>1090</v>
          </cell>
          <cell r="M27">
            <v>1138</v>
          </cell>
          <cell r="N27">
            <v>250</v>
          </cell>
          <cell r="O27">
            <v>292</v>
          </cell>
          <cell r="P27">
            <v>1340</v>
          </cell>
          <cell r="Q27">
            <v>1430</v>
          </cell>
        </row>
        <row r="28">
          <cell r="B28">
            <v>1033</v>
          </cell>
          <cell r="C28">
            <v>1066</v>
          </cell>
          <cell r="D28">
            <v>235</v>
          </cell>
          <cell r="E28">
            <v>251</v>
          </cell>
          <cell r="F28">
            <v>1268</v>
          </cell>
          <cell r="G28">
            <v>1317</v>
          </cell>
          <cell r="H28">
            <v>1058</v>
          </cell>
          <cell r="I28">
            <v>1091</v>
          </cell>
          <cell r="J28">
            <v>1315</v>
          </cell>
          <cell r="K28">
            <v>1363</v>
          </cell>
          <cell r="L28">
            <v>1099</v>
          </cell>
          <cell r="M28">
            <v>1141</v>
          </cell>
          <cell r="N28">
            <v>244</v>
          </cell>
          <cell r="O28">
            <v>287</v>
          </cell>
          <cell r="P28">
            <v>1343</v>
          </cell>
          <cell r="Q28">
            <v>1428</v>
          </cell>
        </row>
        <row r="29">
          <cell r="B29">
            <v>1136</v>
          </cell>
          <cell r="C29">
            <v>1215</v>
          </cell>
          <cell r="D29">
            <v>299</v>
          </cell>
          <cell r="E29">
            <v>333</v>
          </cell>
          <cell r="F29">
            <v>1435</v>
          </cell>
          <cell r="G29">
            <v>1548</v>
          </cell>
          <cell r="H29">
            <v>1070</v>
          </cell>
          <cell r="I29">
            <v>1149</v>
          </cell>
          <cell r="J29">
            <v>1302</v>
          </cell>
          <cell r="K29">
            <v>1430</v>
          </cell>
          <cell r="L29">
            <v>1130</v>
          </cell>
          <cell r="M29">
            <v>1169</v>
          </cell>
          <cell r="N29">
            <v>251</v>
          </cell>
          <cell r="O29">
            <v>298</v>
          </cell>
          <cell r="P29">
            <v>1381</v>
          </cell>
          <cell r="Q29">
            <v>1467</v>
          </cell>
        </row>
        <row r="30">
          <cell r="B30">
            <v>1018</v>
          </cell>
          <cell r="C30">
            <v>1079</v>
          </cell>
          <cell r="D30">
            <v>219</v>
          </cell>
          <cell r="E30">
            <v>267</v>
          </cell>
          <cell r="F30">
            <v>1237</v>
          </cell>
          <cell r="G30">
            <v>1346</v>
          </cell>
          <cell r="H30">
            <v>1190</v>
          </cell>
          <cell r="I30">
            <v>1251</v>
          </cell>
          <cell r="J30">
            <v>1442</v>
          </cell>
          <cell r="K30">
            <v>1555</v>
          </cell>
          <cell r="L30">
            <v>1175</v>
          </cell>
          <cell r="M30">
            <v>1217</v>
          </cell>
          <cell r="N30">
            <v>267</v>
          </cell>
          <cell r="O30">
            <v>321</v>
          </cell>
          <cell r="P30">
            <v>1442</v>
          </cell>
          <cell r="Q30">
            <v>1538</v>
          </cell>
        </row>
        <row r="31">
          <cell r="B31">
            <v>1576</v>
          </cell>
          <cell r="C31">
            <v>1623</v>
          </cell>
          <cell r="D31">
            <v>317</v>
          </cell>
          <cell r="E31">
            <v>456</v>
          </cell>
          <cell r="F31">
            <v>1893</v>
          </cell>
          <cell r="G31">
            <v>2079</v>
          </cell>
          <cell r="H31">
            <v>1280</v>
          </cell>
          <cell r="I31">
            <v>1327</v>
          </cell>
          <cell r="J31">
            <v>1542</v>
          </cell>
          <cell r="K31">
            <v>1662</v>
          </cell>
          <cell r="L31">
            <v>1219</v>
          </cell>
          <cell r="M31">
            <v>1271</v>
          </cell>
          <cell r="N31">
            <v>288</v>
          </cell>
          <cell r="O31">
            <v>349</v>
          </cell>
          <cell r="P31">
            <v>1507</v>
          </cell>
          <cell r="Q31">
            <v>1620</v>
          </cell>
        </row>
        <row r="32">
          <cell r="B32">
            <v>1328</v>
          </cell>
          <cell r="C32">
            <v>1357</v>
          </cell>
          <cell r="D32">
            <v>375</v>
          </cell>
          <cell r="E32">
            <v>440</v>
          </cell>
          <cell r="F32">
            <v>1703</v>
          </cell>
          <cell r="G32">
            <v>1797</v>
          </cell>
          <cell r="H32">
            <v>1283</v>
          </cell>
          <cell r="I32">
            <v>1312</v>
          </cell>
          <cell r="J32">
            <v>1588</v>
          </cell>
          <cell r="K32">
            <v>1673</v>
          </cell>
          <cell r="L32">
            <v>1249</v>
          </cell>
          <cell r="M32">
            <v>1316</v>
          </cell>
          <cell r="N32">
            <v>304</v>
          </cell>
          <cell r="O32">
            <v>369</v>
          </cell>
          <cell r="P32">
            <v>1553</v>
          </cell>
          <cell r="Q32">
            <v>1685</v>
          </cell>
        </row>
        <row r="33">
          <cell r="B33">
            <v>1345</v>
          </cell>
          <cell r="C33">
            <v>1437</v>
          </cell>
          <cell r="D33">
            <v>364</v>
          </cell>
          <cell r="E33">
            <v>462</v>
          </cell>
          <cell r="F33">
            <v>1709</v>
          </cell>
          <cell r="G33">
            <v>1899</v>
          </cell>
          <cell r="H33">
            <v>1248</v>
          </cell>
          <cell r="I33">
            <v>1340</v>
          </cell>
          <cell r="J33">
            <v>1656</v>
          </cell>
          <cell r="K33">
            <v>1825</v>
          </cell>
          <cell r="L33">
            <v>1256</v>
          </cell>
          <cell r="M33">
            <v>1339</v>
          </cell>
          <cell r="N33">
            <v>311</v>
          </cell>
          <cell r="O33">
            <v>378</v>
          </cell>
          <cell r="P33">
            <v>1567</v>
          </cell>
          <cell r="Q33">
            <v>1717</v>
          </cell>
        </row>
        <row r="34">
          <cell r="B34">
            <v>1389</v>
          </cell>
          <cell r="C34">
            <v>1536</v>
          </cell>
          <cell r="D34">
            <v>352</v>
          </cell>
          <cell r="E34">
            <v>478</v>
          </cell>
          <cell r="F34">
            <v>1741</v>
          </cell>
          <cell r="G34">
            <v>2014</v>
          </cell>
          <cell r="H34">
            <v>1229</v>
          </cell>
          <cell r="I34">
            <v>1376</v>
          </cell>
          <cell r="J34">
            <v>1560</v>
          </cell>
          <cell r="K34">
            <v>1797</v>
          </cell>
          <cell r="L34">
            <v>1240</v>
          </cell>
          <cell r="M34">
            <v>1337</v>
          </cell>
          <cell r="N34">
            <v>307</v>
          </cell>
          <cell r="O34">
            <v>373</v>
          </cell>
          <cell r="P34">
            <v>1547</v>
          </cell>
          <cell r="Q34">
            <v>1710</v>
          </cell>
        </row>
        <row r="35">
          <cell r="B35">
            <v>1117</v>
          </cell>
          <cell r="C35">
            <v>1183</v>
          </cell>
          <cell r="D35">
            <v>192</v>
          </cell>
          <cell r="E35">
            <v>215</v>
          </cell>
          <cell r="F35">
            <v>1309</v>
          </cell>
          <cell r="G35">
            <v>1398</v>
          </cell>
          <cell r="H35">
            <v>1193</v>
          </cell>
          <cell r="I35">
            <v>1259</v>
          </cell>
          <cell r="J35">
            <v>1372</v>
          </cell>
          <cell r="K35">
            <v>1469</v>
          </cell>
          <cell r="L35">
            <v>1216</v>
          </cell>
          <cell r="M35">
            <v>1319</v>
          </cell>
          <cell r="N35">
            <v>299</v>
          </cell>
          <cell r="O35">
            <v>365</v>
          </cell>
          <cell r="P35">
            <v>1515</v>
          </cell>
          <cell r="Q35">
            <v>1684</v>
          </cell>
        </row>
        <row r="36">
          <cell r="B36">
            <v>1225</v>
          </cell>
          <cell r="C36">
            <v>1346</v>
          </cell>
          <cell r="D36">
            <v>301</v>
          </cell>
          <cell r="E36">
            <v>424</v>
          </cell>
          <cell r="F36">
            <v>1526</v>
          </cell>
          <cell r="G36">
            <v>1770</v>
          </cell>
          <cell r="H36">
            <v>1224</v>
          </cell>
          <cell r="I36">
            <v>1345</v>
          </cell>
          <cell r="J36">
            <v>1538</v>
          </cell>
          <cell r="K36">
            <v>1867</v>
          </cell>
          <cell r="L36">
            <v>1194</v>
          </cell>
          <cell r="M36">
            <v>1295</v>
          </cell>
          <cell r="N36">
            <v>286</v>
          </cell>
          <cell r="O36">
            <v>355</v>
          </cell>
          <cell r="P36">
            <v>1480</v>
          </cell>
          <cell r="Q36">
            <v>1650</v>
          </cell>
        </row>
        <row r="37">
          <cell r="B37">
            <v>1226</v>
          </cell>
          <cell r="C37">
            <v>1319</v>
          </cell>
          <cell r="D37">
            <v>308</v>
          </cell>
          <cell r="E37">
            <v>374</v>
          </cell>
          <cell r="F37">
            <v>1534</v>
          </cell>
          <cell r="G37">
            <v>1693</v>
          </cell>
          <cell r="H37">
            <v>1145</v>
          </cell>
          <cell r="I37">
            <v>1238</v>
          </cell>
          <cell r="J37">
            <v>1429</v>
          </cell>
          <cell r="K37">
            <v>1609</v>
          </cell>
          <cell r="L37">
            <v>1177</v>
          </cell>
          <cell r="M37">
            <v>1264</v>
          </cell>
          <cell r="N37">
            <v>274</v>
          </cell>
          <cell r="O37">
            <v>347</v>
          </cell>
          <cell r="P37">
            <v>1451</v>
          </cell>
          <cell r="Q37">
            <v>1611</v>
          </cell>
        </row>
        <row r="38">
          <cell r="B38">
            <v>937</v>
          </cell>
          <cell r="C38">
            <v>1006</v>
          </cell>
          <cell r="D38">
            <v>229</v>
          </cell>
          <cell r="E38">
            <v>284</v>
          </cell>
          <cell r="F38">
            <v>1166</v>
          </cell>
          <cell r="G38">
            <v>1290</v>
          </cell>
          <cell r="H38">
            <v>1131</v>
          </cell>
          <cell r="I38">
            <v>1200</v>
          </cell>
          <cell r="J38">
            <v>1425</v>
          </cell>
          <cell r="K38">
            <v>1549</v>
          </cell>
          <cell r="L38">
            <v>1162</v>
          </cell>
          <cell r="M38">
            <v>1233</v>
          </cell>
          <cell r="N38">
            <v>271</v>
          </cell>
          <cell r="O38">
            <v>348</v>
          </cell>
          <cell r="P38">
            <v>1433</v>
          </cell>
          <cell r="Q38">
            <v>1581</v>
          </cell>
        </row>
        <row r="39">
          <cell r="B39">
            <v>1046</v>
          </cell>
          <cell r="C39">
            <v>1109</v>
          </cell>
          <cell r="D39">
            <v>215</v>
          </cell>
          <cell r="E39">
            <v>271</v>
          </cell>
          <cell r="F39">
            <v>1261</v>
          </cell>
          <cell r="G39">
            <v>1380</v>
          </cell>
          <cell r="H39">
            <v>1217</v>
          </cell>
          <cell r="I39">
            <v>1280</v>
          </cell>
          <cell r="J39">
            <v>1512</v>
          </cell>
          <cell r="K39">
            <v>1689</v>
          </cell>
          <cell r="L39">
            <v>1145</v>
          </cell>
          <cell r="M39">
            <v>1203</v>
          </cell>
          <cell r="N39">
            <v>282</v>
          </cell>
          <cell r="O39">
            <v>357</v>
          </cell>
          <cell r="P39">
            <v>1427</v>
          </cell>
          <cell r="Q39">
            <v>1560</v>
          </cell>
        </row>
        <row r="40">
          <cell r="B40">
            <v>1057</v>
          </cell>
          <cell r="C40">
            <v>1087</v>
          </cell>
          <cell r="D40">
            <v>250</v>
          </cell>
          <cell r="E40">
            <v>325</v>
          </cell>
          <cell r="F40">
            <v>1307</v>
          </cell>
          <cell r="G40">
            <v>1412</v>
          </cell>
          <cell r="H40">
            <v>1142</v>
          </cell>
          <cell r="I40">
            <v>1172</v>
          </cell>
          <cell r="J40">
            <v>1415</v>
          </cell>
          <cell r="K40">
            <v>1514</v>
          </cell>
          <cell r="L40">
            <v>1128</v>
          </cell>
          <cell r="M40">
            <v>1180</v>
          </cell>
          <cell r="N40">
            <v>302</v>
          </cell>
          <cell r="O40">
            <v>370</v>
          </cell>
          <cell r="P40">
            <v>1430</v>
          </cell>
          <cell r="Q40">
            <v>1550</v>
          </cell>
        </row>
        <row r="41">
          <cell r="B41">
            <v>1090</v>
          </cell>
          <cell r="C41">
            <v>1114</v>
          </cell>
          <cell r="D41">
            <v>251</v>
          </cell>
          <cell r="E41">
            <v>282</v>
          </cell>
          <cell r="F41">
            <v>1341</v>
          </cell>
          <cell r="G41">
            <v>1396</v>
          </cell>
          <cell r="H41">
            <v>1087</v>
          </cell>
          <cell r="I41">
            <v>1111</v>
          </cell>
          <cell r="J41">
            <v>1312</v>
          </cell>
          <cell r="K41">
            <v>1388</v>
          </cell>
          <cell r="L41">
            <v>1117</v>
          </cell>
          <cell r="M41">
            <v>1172</v>
          </cell>
          <cell r="N41">
            <v>327</v>
          </cell>
          <cell r="O41">
            <v>383</v>
          </cell>
          <cell r="P41">
            <v>1444</v>
          </cell>
          <cell r="Q41">
            <v>1555</v>
          </cell>
        </row>
        <row r="42">
          <cell r="B42">
            <v>961</v>
          </cell>
          <cell r="C42">
            <v>1035</v>
          </cell>
          <cell r="D42">
            <v>399</v>
          </cell>
          <cell r="E42">
            <v>436</v>
          </cell>
          <cell r="F42">
            <v>1360</v>
          </cell>
          <cell r="G42">
            <v>1471</v>
          </cell>
          <cell r="H42">
            <v>1059</v>
          </cell>
          <cell r="I42">
            <v>1133</v>
          </cell>
          <cell r="J42">
            <v>1511</v>
          </cell>
          <cell r="K42">
            <v>1623</v>
          </cell>
          <cell r="L42">
            <v>1118</v>
          </cell>
          <cell r="M42">
            <v>1180</v>
          </cell>
          <cell r="N42">
            <v>355</v>
          </cell>
          <cell r="O42">
            <v>401</v>
          </cell>
          <cell r="P42">
            <v>1473</v>
          </cell>
          <cell r="Q42">
            <v>1581</v>
          </cell>
        </row>
        <row r="43">
          <cell r="B43">
            <v>1425</v>
          </cell>
          <cell r="C43">
            <v>1557</v>
          </cell>
          <cell r="D43">
            <v>488</v>
          </cell>
          <cell r="E43">
            <v>534</v>
          </cell>
          <cell r="F43">
            <v>1913</v>
          </cell>
          <cell r="G43">
            <v>2091</v>
          </cell>
          <cell r="H43">
            <v>1155</v>
          </cell>
          <cell r="I43">
            <v>1287</v>
          </cell>
          <cell r="J43">
            <v>1545</v>
          </cell>
          <cell r="K43">
            <v>1701</v>
          </cell>
          <cell r="L43">
            <v>1128</v>
          </cell>
          <cell r="M43">
            <v>1200</v>
          </cell>
          <cell r="N43">
            <v>379</v>
          </cell>
          <cell r="O43">
            <v>418</v>
          </cell>
          <cell r="P43">
            <v>1507</v>
          </cell>
          <cell r="Q43">
            <v>1618</v>
          </cell>
        </row>
        <row r="44">
          <cell r="B44">
            <v>1100</v>
          </cell>
          <cell r="C44">
            <v>1129</v>
          </cell>
          <cell r="D44">
            <v>481</v>
          </cell>
          <cell r="E44">
            <v>518</v>
          </cell>
          <cell r="F44">
            <v>1581</v>
          </cell>
          <cell r="G44">
            <v>1647</v>
          </cell>
          <cell r="H44">
            <v>1119</v>
          </cell>
          <cell r="I44">
            <v>1148</v>
          </cell>
          <cell r="J44">
            <v>1533</v>
          </cell>
          <cell r="K44">
            <v>1592</v>
          </cell>
          <cell r="L44">
            <v>1143</v>
          </cell>
          <cell r="M44">
            <v>1222</v>
          </cell>
          <cell r="N44">
            <v>393</v>
          </cell>
          <cell r="O44">
            <v>432</v>
          </cell>
          <cell r="P44">
            <v>1536</v>
          </cell>
          <cell r="Q44">
            <v>1654</v>
          </cell>
        </row>
        <row r="45">
          <cell r="B45">
            <v>1359</v>
          </cell>
          <cell r="C45">
            <v>1447</v>
          </cell>
          <cell r="D45">
            <v>333</v>
          </cell>
          <cell r="E45">
            <v>419</v>
          </cell>
          <cell r="F45">
            <v>1692</v>
          </cell>
          <cell r="G45">
            <v>1866</v>
          </cell>
          <cell r="H45">
            <v>1212</v>
          </cell>
          <cell r="I45">
            <v>1300</v>
          </cell>
          <cell r="J45">
            <v>1579</v>
          </cell>
          <cell r="K45">
            <v>1738</v>
          </cell>
          <cell r="L45">
            <v>1158</v>
          </cell>
          <cell r="M45">
            <v>1237</v>
          </cell>
          <cell r="N45">
            <v>392</v>
          </cell>
          <cell r="O45">
            <v>438</v>
          </cell>
          <cell r="P45">
            <v>1550</v>
          </cell>
          <cell r="Q45">
            <v>1675</v>
          </cell>
        </row>
        <row r="46">
          <cell r="B46">
            <v>1243</v>
          </cell>
          <cell r="C46">
            <v>1358</v>
          </cell>
          <cell r="D46">
            <v>406</v>
          </cell>
          <cell r="E46">
            <v>468</v>
          </cell>
          <cell r="F46">
            <v>1649</v>
          </cell>
          <cell r="G46">
            <v>1826</v>
          </cell>
          <cell r="H46">
            <v>1163</v>
          </cell>
          <cell r="I46">
            <v>1278</v>
          </cell>
          <cell r="J46">
            <v>1546</v>
          </cell>
          <cell r="K46">
            <v>1707</v>
          </cell>
          <cell r="L46">
            <v>1164</v>
          </cell>
          <cell r="M46">
            <v>1239</v>
          </cell>
          <cell r="N46">
            <v>378</v>
          </cell>
          <cell r="O46">
            <v>435</v>
          </cell>
          <cell r="P46">
            <v>1542</v>
          </cell>
          <cell r="Q46">
            <v>1674</v>
          </cell>
        </row>
        <row r="47">
          <cell r="B47">
            <v>1146</v>
          </cell>
          <cell r="C47">
            <v>1170</v>
          </cell>
          <cell r="D47">
            <v>400</v>
          </cell>
          <cell r="E47">
            <v>453</v>
          </cell>
          <cell r="F47">
            <v>1546</v>
          </cell>
          <cell r="G47">
            <v>1623</v>
          </cell>
          <cell r="H47">
            <v>1180</v>
          </cell>
          <cell r="I47">
            <v>1204</v>
          </cell>
          <cell r="J47">
            <v>1540</v>
          </cell>
          <cell r="K47">
            <v>1628</v>
          </cell>
          <cell r="L47">
            <v>1154</v>
          </cell>
          <cell r="M47">
            <v>1226</v>
          </cell>
          <cell r="N47">
            <v>359</v>
          </cell>
          <cell r="O47">
            <v>425</v>
          </cell>
          <cell r="P47">
            <v>1513</v>
          </cell>
          <cell r="Q47">
            <v>1651</v>
          </cell>
        </row>
        <row r="48">
          <cell r="B48">
            <v>1109</v>
          </cell>
          <cell r="C48">
            <v>1201</v>
          </cell>
          <cell r="D48">
            <v>314</v>
          </cell>
          <cell r="E48">
            <v>349</v>
          </cell>
          <cell r="F48">
            <v>1423</v>
          </cell>
          <cell r="G48">
            <v>1550</v>
          </cell>
          <cell r="H48">
            <v>1086</v>
          </cell>
          <cell r="I48">
            <v>1178</v>
          </cell>
          <cell r="J48">
            <v>1385</v>
          </cell>
          <cell r="K48">
            <v>1532</v>
          </cell>
          <cell r="L48">
            <v>1137</v>
          </cell>
          <cell r="M48">
            <v>1213</v>
          </cell>
          <cell r="N48">
            <v>343</v>
          </cell>
          <cell r="O48">
            <v>415</v>
          </cell>
          <cell r="P48">
            <v>1480</v>
          </cell>
          <cell r="Q48">
            <v>1628</v>
          </cell>
        </row>
        <row r="49">
          <cell r="B49">
            <v>1159</v>
          </cell>
          <cell r="C49">
            <v>1223</v>
          </cell>
          <cell r="D49">
            <v>405</v>
          </cell>
          <cell r="E49">
            <v>483</v>
          </cell>
          <cell r="F49">
            <v>1564</v>
          </cell>
          <cell r="G49">
            <v>1706</v>
          </cell>
          <cell r="H49">
            <v>1146</v>
          </cell>
          <cell r="I49">
            <v>1210</v>
          </cell>
          <cell r="J49">
            <v>1568</v>
          </cell>
          <cell r="K49">
            <v>1749</v>
          </cell>
          <cell r="L49">
            <v>1122</v>
          </cell>
          <cell r="M49">
            <v>1208</v>
          </cell>
          <cell r="N49">
            <v>334</v>
          </cell>
          <cell r="O49">
            <v>407</v>
          </cell>
          <cell r="P49">
            <v>1456</v>
          </cell>
          <cell r="Q49">
            <v>1615</v>
          </cell>
        </row>
        <row r="50">
          <cell r="B50">
            <v>948</v>
          </cell>
          <cell r="C50">
            <v>1037</v>
          </cell>
          <cell r="D50">
            <v>186</v>
          </cell>
          <cell r="E50">
            <v>236</v>
          </cell>
          <cell r="F50">
            <v>1134</v>
          </cell>
          <cell r="G50">
            <v>1273</v>
          </cell>
          <cell r="H50">
            <v>1085</v>
          </cell>
          <cell r="I50">
            <v>1174</v>
          </cell>
          <cell r="J50">
            <v>1327</v>
          </cell>
          <cell r="K50">
            <v>1468</v>
          </cell>
          <cell r="L50">
            <v>1111</v>
          </cell>
          <cell r="M50">
            <v>1208</v>
          </cell>
          <cell r="N50">
            <v>327</v>
          </cell>
          <cell r="O50">
            <v>394</v>
          </cell>
          <cell r="P50">
            <v>1438</v>
          </cell>
          <cell r="Q50">
            <v>1602</v>
          </cell>
        </row>
        <row r="51">
          <cell r="B51">
            <v>947</v>
          </cell>
          <cell r="C51">
            <v>1079</v>
          </cell>
          <cell r="D51">
            <v>247</v>
          </cell>
          <cell r="E51">
            <v>274</v>
          </cell>
          <cell r="F51">
            <v>1194</v>
          </cell>
          <cell r="G51">
            <v>1353</v>
          </cell>
          <cell r="H51">
            <v>1091</v>
          </cell>
          <cell r="I51">
            <v>1223</v>
          </cell>
          <cell r="J51">
            <v>1413</v>
          </cell>
          <cell r="K51">
            <v>1607</v>
          </cell>
          <cell r="L51">
            <v>1099</v>
          </cell>
          <cell r="M51">
            <v>1204</v>
          </cell>
          <cell r="N51">
            <v>323</v>
          </cell>
          <cell r="O51">
            <v>381</v>
          </cell>
          <cell r="P51">
            <v>1422</v>
          </cell>
          <cell r="Q51">
            <v>1585</v>
          </cell>
        </row>
        <row r="52">
          <cell r="B52">
            <v>1018</v>
          </cell>
          <cell r="C52">
            <v>1153</v>
          </cell>
          <cell r="D52">
            <v>330</v>
          </cell>
          <cell r="E52">
            <v>372</v>
          </cell>
          <cell r="F52">
            <v>1348</v>
          </cell>
          <cell r="G52">
            <v>1525</v>
          </cell>
          <cell r="H52">
            <v>1092</v>
          </cell>
          <cell r="I52">
            <v>1227</v>
          </cell>
          <cell r="J52">
            <v>1450</v>
          </cell>
          <cell r="K52">
            <v>1624</v>
          </cell>
          <cell r="L52">
            <v>1085</v>
          </cell>
          <cell r="M52">
            <v>1195</v>
          </cell>
          <cell r="N52">
            <v>316</v>
          </cell>
          <cell r="O52">
            <v>362</v>
          </cell>
          <cell r="P52">
            <v>1401</v>
          </cell>
          <cell r="Q52">
            <v>1557</v>
          </cell>
        </row>
        <row r="53">
          <cell r="B53">
            <v>933</v>
          </cell>
          <cell r="C53">
            <v>1025</v>
          </cell>
          <cell r="D53">
            <v>327</v>
          </cell>
          <cell r="E53">
            <v>407</v>
          </cell>
          <cell r="F53">
            <v>1260</v>
          </cell>
          <cell r="G53">
            <v>1432</v>
          </cell>
          <cell r="H53">
            <v>1148</v>
          </cell>
          <cell r="I53">
            <v>1240</v>
          </cell>
          <cell r="J53">
            <v>1468</v>
          </cell>
          <cell r="K53">
            <v>1685</v>
          </cell>
          <cell r="L53">
            <v>1068</v>
          </cell>
          <cell r="M53">
            <v>1177</v>
          </cell>
          <cell r="N53">
            <v>302</v>
          </cell>
          <cell r="O53">
            <v>336</v>
          </cell>
          <cell r="P53">
            <v>1370</v>
          </cell>
          <cell r="Q53">
            <v>1513</v>
          </cell>
        </row>
        <row r="54">
          <cell r="B54">
            <v>1141</v>
          </cell>
          <cell r="C54">
            <v>1213</v>
          </cell>
          <cell r="D54">
            <v>228</v>
          </cell>
          <cell r="E54">
            <v>247</v>
          </cell>
          <cell r="F54">
            <v>1369</v>
          </cell>
          <cell r="G54">
            <v>1460</v>
          </cell>
          <cell r="H54">
            <v>1010</v>
          </cell>
          <cell r="I54">
            <v>1082</v>
          </cell>
          <cell r="J54">
            <v>1255</v>
          </cell>
          <cell r="K54">
            <v>1346</v>
          </cell>
          <cell r="L54">
            <v>1052</v>
          </cell>
          <cell r="M54">
            <v>1152</v>
          </cell>
          <cell r="N54">
            <v>281</v>
          </cell>
          <cell r="O54">
            <v>307</v>
          </cell>
          <cell r="P54">
            <v>1333</v>
          </cell>
          <cell r="Q54">
            <v>1459</v>
          </cell>
        </row>
        <row r="55">
          <cell r="B55">
            <v>1163</v>
          </cell>
          <cell r="C55">
            <v>1275</v>
          </cell>
          <cell r="D55">
            <v>401</v>
          </cell>
          <cell r="E55">
            <v>436</v>
          </cell>
          <cell r="F55">
            <v>1564</v>
          </cell>
          <cell r="G55">
            <v>1711</v>
          </cell>
          <cell r="H55">
            <v>1003</v>
          </cell>
          <cell r="I55">
            <v>1115</v>
          </cell>
          <cell r="J55">
            <v>1325</v>
          </cell>
          <cell r="K55">
            <v>1455</v>
          </cell>
          <cell r="L55">
            <v>1042</v>
          </cell>
          <cell r="M55">
            <v>1129</v>
          </cell>
          <cell r="N55">
            <v>264</v>
          </cell>
          <cell r="O55">
            <v>286</v>
          </cell>
          <cell r="P55">
            <v>1306</v>
          </cell>
          <cell r="Q55">
            <v>1415</v>
          </cell>
        </row>
        <row r="56">
          <cell r="B56">
            <v>1033</v>
          </cell>
          <cell r="C56">
            <v>1109</v>
          </cell>
          <cell r="D56">
            <v>262</v>
          </cell>
          <cell r="E56">
            <v>302</v>
          </cell>
          <cell r="F56">
            <v>1295</v>
          </cell>
          <cell r="G56">
            <v>1411</v>
          </cell>
          <cell r="H56">
            <v>1010</v>
          </cell>
          <cell r="I56">
            <v>1086</v>
          </cell>
          <cell r="J56">
            <v>1227</v>
          </cell>
          <cell r="K56">
            <v>1333</v>
          </cell>
          <cell r="L56">
            <v>1040</v>
          </cell>
          <cell r="M56">
            <v>1112</v>
          </cell>
          <cell r="N56">
            <v>258</v>
          </cell>
          <cell r="O56">
            <v>279</v>
          </cell>
          <cell r="P56">
            <v>1298</v>
          </cell>
          <cell r="Q56">
            <v>1391</v>
          </cell>
        </row>
        <row r="57">
          <cell r="B57">
            <v>1213</v>
          </cell>
          <cell r="C57">
            <v>1280</v>
          </cell>
          <cell r="D57">
            <v>211</v>
          </cell>
          <cell r="E57">
            <v>340</v>
          </cell>
          <cell r="F57">
            <v>1424</v>
          </cell>
          <cell r="G57">
            <v>1620</v>
          </cell>
          <cell r="H57">
            <v>1073</v>
          </cell>
          <cell r="I57">
            <v>1140</v>
          </cell>
          <cell r="J57">
            <v>1283</v>
          </cell>
          <cell r="K57">
            <v>1448</v>
          </cell>
          <cell r="L57">
            <v>1044</v>
          </cell>
          <cell r="M57">
            <v>1103</v>
          </cell>
          <cell r="N57">
            <v>264</v>
          </cell>
          <cell r="O57">
            <v>287</v>
          </cell>
          <cell r="P57">
            <v>1308</v>
          </cell>
          <cell r="Q57">
            <v>1390</v>
          </cell>
        </row>
        <row r="58">
          <cell r="B58">
            <v>1093</v>
          </cell>
          <cell r="C58">
            <v>1116</v>
          </cell>
          <cell r="D58">
            <v>246</v>
          </cell>
          <cell r="E58">
            <v>270</v>
          </cell>
          <cell r="F58">
            <v>1339</v>
          </cell>
          <cell r="G58">
            <v>1386</v>
          </cell>
          <cell r="H58">
            <v>1087</v>
          </cell>
          <cell r="I58">
            <v>1110</v>
          </cell>
          <cell r="J58">
            <v>1352</v>
          </cell>
          <cell r="K58">
            <v>1397</v>
          </cell>
          <cell r="L58">
            <v>1053</v>
          </cell>
          <cell r="M58">
            <v>1100</v>
          </cell>
          <cell r="N58">
            <v>280</v>
          </cell>
          <cell r="O58">
            <v>309</v>
          </cell>
          <cell r="P58">
            <v>1333</v>
          </cell>
          <cell r="Q58">
            <v>1409</v>
          </cell>
        </row>
        <row r="59">
          <cell r="B59">
            <v>1078</v>
          </cell>
          <cell r="C59">
            <v>1111</v>
          </cell>
          <cell r="D59">
            <v>355</v>
          </cell>
          <cell r="E59">
            <v>379</v>
          </cell>
          <cell r="F59">
            <v>1433</v>
          </cell>
          <cell r="G59">
            <v>1490</v>
          </cell>
          <cell r="H59">
            <v>1074</v>
          </cell>
          <cell r="I59">
            <v>1107</v>
          </cell>
          <cell r="J59">
            <v>1392</v>
          </cell>
          <cell r="K59">
            <v>1452</v>
          </cell>
          <cell r="L59">
            <v>1064</v>
          </cell>
          <cell r="M59">
            <v>1102</v>
          </cell>
          <cell r="N59">
            <v>294</v>
          </cell>
          <cell r="O59">
            <v>331</v>
          </cell>
          <cell r="P59">
            <v>1358</v>
          </cell>
          <cell r="Q59">
            <v>1433</v>
          </cell>
        </row>
        <row r="60">
          <cell r="B60">
            <v>1074</v>
          </cell>
          <cell r="C60">
            <v>1118</v>
          </cell>
          <cell r="D60">
            <v>450</v>
          </cell>
          <cell r="E60">
            <v>471</v>
          </cell>
          <cell r="F60">
            <v>1524</v>
          </cell>
          <cell r="G60">
            <v>1589</v>
          </cell>
          <cell r="H60">
            <v>1043</v>
          </cell>
          <cell r="I60">
            <v>1087</v>
          </cell>
          <cell r="J60">
            <v>1465</v>
          </cell>
          <cell r="K60">
            <v>1542</v>
          </cell>
          <cell r="L60">
            <v>1072</v>
          </cell>
          <cell r="M60">
            <v>1101</v>
          </cell>
          <cell r="N60">
            <v>300</v>
          </cell>
          <cell r="O60">
            <v>345</v>
          </cell>
          <cell r="P60">
            <v>1372</v>
          </cell>
          <cell r="Q60">
            <v>1446</v>
          </cell>
        </row>
        <row r="61">
          <cell r="B61">
            <v>1015</v>
          </cell>
          <cell r="C61">
            <v>1039</v>
          </cell>
          <cell r="D61">
            <v>222</v>
          </cell>
          <cell r="E61">
            <v>283</v>
          </cell>
          <cell r="F61">
            <v>1237</v>
          </cell>
          <cell r="G61">
            <v>1322</v>
          </cell>
          <cell r="H61">
            <v>1049</v>
          </cell>
          <cell r="I61">
            <v>1073</v>
          </cell>
          <cell r="J61">
            <v>1287</v>
          </cell>
          <cell r="K61">
            <v>1404</v>
          </cell>
          <cell r="L61">
            <v>1076</v>
          </cell>
          <cell r="M61">
            <v>1100</v>
          </cell>
          <cell r="N61">
            <v>296</v>
          </cell>
          <cell r="O61">
            <v>347</v>
          </cell>
          <cell r="P61">
            <v>1372</v>
          </cell>
          <cell r="Q61">
            <v>1447</v>
          </cell>
        </row>
        <row r="62">
          <cell r="B62">
            <v>1021</v>
          </cell>
          <cell r="C62">
            <v>1110</v>
          </cell>
          <cell r="D62">
            <v>195</v>
          </cell>
          <cell r="E62">
            <v>234</v>
          </cell>
          <cell r="F62">
            <v>1216</v>
          </cell>
          <cell r="G62">
            <v>1344</v>
          </cell>
          <cell r="H62">
            <v>1104</v>
          </cell>
          <cell r="I62">
            <v>1193</v>
          </cell>
          <cell r="J62">
            <v>1357</v>
          </cell>
          <cell r="K62">
            <v>1490</v>
          </cell>
          <cell r="L62">
            <v>1077</v>
          </cell>
          <cell r="M62">
            <v>1099</v>
          </cell>
          <cell r="N62">
            <v>285</v>
          </cell>
          <cell r="O62">
            <v>340</v>
          </cell>
          <cell r="P62">
            <v>1362</v>
          </cell>
          <cell r="Q62">
            <v>1439</v>
          </cell>
        </row>
        <row r="63">
          <cell r="B63">
            <v>893</v>
          </cell>
          <cell r="C63">
            <v>910</v>
          </cell>
          <cell r="D63">
            <v>191</v>
          </cell>
          <cell r="E63">
            <v>210</v>
          </cell>
          <cell r="F63">
            <v>1084</v>
          </cell>
          <cell r="G63">
            <v>1120</v>
          </cell>
          <cell r="H63">
            <v>1088</v>
          </cell>
          <cell r="I63">
            <v>1105</v>
          </cell>
          <cell r="J63">
            <v>1331</v>
          </cell>
          <cell r="K63">
            <v>1396</v>
          </cell>
          <cell r="L63">
            <v>1080</v>
          </cell>
          <cell r="M63">
            <v>1101</v>
          </cell>
          <cell r="N63">
            <v>268</v>
          </cell>
          <cell r="O63">
            <v>324</v>
          </cell>
          <cell r="P63">
            <v>1348</v>
          </cell>
          <cell r="Q63">
            <v>1425</v>
          </cell>
        </row>
        <row r="64">
          <cell r="B64">
            <v>1037</v>
          </cell>
          <cell r="C64">
            <v>1059</v>
          </cell>
          <cell r="D64">
            <v>258</v>
          </cell>
          <cell r="E64">
            <v>299</v>
          </cell>
          <cell r="F64">
            <v>1295</v>
          </cell>
          <cell r="G64">
            <v>1358</v>
          </cell>
          <cell r="H64">
            <v>1097</v>
          </cell>
          <cell r="I64">
            <v>1119</v>
          </cell>
          <cell r="J64">
            <v>1377</v>
          </cell>
          <cell r="K64">
            <v>1438</v>
          </cell>
          <cell r="L64">
            <v>1080</v>
          </cell>
          <cell r="M64">
            <v>1103</v>
          </cell>
          <cell r="N64">
            <v>258</v>
          </cell>
          <cell r="O64">
            <v>311</v>
          </cell>
          <cell r="P64">
            <v>1338</v>
          </cell>
          <cell r="Q64">
            <v>1414</v>
          </cell>
        </row>
        <row r="65">
          <cell r="B65">
            <v>1118</v>
          </cell>
          <cell r="C65">
            <v>1134</v>
          </cell>
          <cell r="D65">
            <v>336</v>
          </cell>
          <cell r="E65">
            <v>386</v>
          </cell>
          <cell r="F65">
            <v>1454</v>
          </cell>
          <cell r="G65">
            <v>1520</v>
          </cell>
          <cell r="H65">
            <v>1053</v>
          </cell>
          <cell r="I65">
            <v>1069</v>
          </cell>
          <cell r="J65">
            <v>1342</v>
          </cell>
          <cell r="K65">
            <v>1429</v>
          </cell>
          <cell r="L65">
            <v>1077</v>
          </cell>
          <cell r="M65">
            <v>1108</v>
          </cell>
          <cell r="N65">
            <v>260</v>
          </cell>
          <cell r="O65">
            <v>306</v>
          </cell>
          <cell r="P65">
            <v>1337</v>
          </cell>
          <cell r="Q65">
            <v>1414</v>
          </cell>
        </row>
        <row r="66">
          <cell r="B66">
            <v>996</v>
          </cell>
          <cell r="C66">
            <v>1041</v>
          </cell>
          <cell r="D66">
            <v>240</v>
          </cell>
          <cell r="E66">
            <v>282</v>
          </cell>
          <cell r="F66">
            <v>1236</v>
          </cell>
          <cell r="G66">
            <v>1323</v>
          </cell>
          <cell r="H66">
            <v>1079</v>
          </cell>
          <cell r="I66">
            <v>1124</v>
          </cell>
          <cell r="J66">
            <v>1339</v>
          </cell>
          <cell r="K66">
            <v>1422</v>
          </cell>
          <cell r="L66">
            <v>1069</v>
          </cell>
          <cell r="M66">
            <v>1112</v>
          </cell>
          <cell r="N66">
            <v>268</v>
          </cell>
          <cell r="O66">
            <v>307</v>
          </cell>
          <cell r="P66">
            <v>1337</v>
          </cell>
          <cell r="Q66">
            <v>1419</v>
          </cell>
        </row>
        <row r="67">
          <cell r="B67">
            <v>1139</v>
          </cell>
          <cell r="C67">
            <v>1208</v>
          </cell>
          <cell r="D67">
            <v>243</v>
          </cell>
          <cell r="E67">
            <v>301</v>
          </cell>
          <cell r="F67">
            <v>1382</v>
          </cell>
          <cell r="G67">
            <v>1509</v>
          </cell>
          <cell r="H67">
            <v>1039</v>
          </cell>
          <cell r="I67">
            <v>1108</v>
          </cell>
          <cell r="J67">
            <v>1263</v>
          </cell>
          <cell r="K67">
            <v>1365</v>
          </cell>
          <cell r="L67">
            <v>1062</v>
          </cell>
          <cell r="M67">
            <v>1117</v>
          </cell>
          <cell r="N67">
            <v>275</v>
          </cell>
          <cell r="O67">
            <v>306</v>
          </cell>
          <cell r="P67">
            <v>1337</v>
          </cell>
          <cell r="Q67">
            <v>1423</v>
          </cell>
        </row>
        <row r="68">
          <cell r="B68">
            <v>1211</v>
          </cell>
          <cell r="C68">
            <v>1246</v>
          </cell>
          <cell r="D68">
            <v>357</v>
          </cell>
          <cell r="E68">
            <v>360</v>
          </cell>
          <cell r="F68">
            <v>1568</v>
          </cell>
          <cell r="G68">
            <v>1606</v>
          </cell>
          <cell r="H68">
            <v>1135</v>
          </cell>
          <cell r="I68">
            <v>1170</v>
          </cell>
          <cell r="J68">
            <v>1426</v>
          </cell>
          <cell r="K68">
            <v>1463</v>
          </cell>
          <cell r="L68">
            <v>1062</v>
          </cell>
          <cell r="M68">
            <v>1125</v>
          </cell>
          <cell r="N68">
            <v>278</v>
          </cell>
          <cell r="O68">
            <v>302</v>
          </cell>
          <cell r="P68">
            <v>1340</v>
          </cell>
          <cell r="Q68">
            <v>1427</v>
          </cell>
        </row>
        <row r="69">
          <cell r="B69">
            <v>1126</v>
          </cell>
          <cell r="C69">
            <v>1236</v>
          </cell>
          <cell r="D69">
            <v>376</v>
          </cell>
          <cell r="E69">
            <v>412</v>
          </cell>
          <cell r="F69">
            <v>1502</v>
          </cell>
          <cell r="G69">
            <v>1648</v>
          </cell>
          <cell r="H69">
            <v>1001</v>
          </cell>
          <cell r="I69">
            <v>1111</v>
          </cell>
          <cell r="J69">
            <v>1370</v>
          </cell>
          <cell r="K69">
            <v>1508</v>
          </cell>
          <cell r="L69">
            <v>1075</v>
          </cell>
          <cell r="M69">
            <v>1137</v>
          </cell>
          <cell r="N69">
            <v>282</v>
          </cell>
          <cell r="O69">
            <v>300</v>
          </cell>
          <cell r="P69">
            <v>1357</v>
          </cell>
          <cell r="Q69">
            <v>1437</v>
          </cell>
        </row>
        <row r="70">
          <cell r="B70">
            <v>1082</v>
          </cell>
          <cell r="C70">
            <v>1143</v>
          </cell>
          <cell r="D70">
            <v>223</v>
          </cell>
          <cell r="E70">
            <v>244</v>
          </cell>
          <cell r="F70">
            <v>1305</v>
          </cell>
          <cell r="G70">
            <v>1387</v>
          </cell>
          <cell r="H70">
            <v>1111</v>
          </cell>
          <cell r="I70">
            <v>1172</v>
          </cell>
          <cell r="J70">
            <v>1345</v>
          </cell>
          <cell r="K70">
            <v>1426</v>
          </cell>
          <cell r="L70">
            <v>1103</v>
          </cell>
          <cell r="M70">
            <v>1158</v>
          </cell>
          <cell r="N70">
            <v>289</v>
          </cell>
          <cell r="O70">
            <v>304</v>
          </cell>
          <cell r="P70">
            <v>1392</v>
          </cell>
          <cell r="Q70">
            <v>1462</v>
          </cell>
        </row>
        <row r="71">
          <cell r="B71">
            <v>1129</v>
          </cell>
          <cell r="C71">
            <v>1158</v>
          </cell>
          <cell r="D71">
            <v>273</v>
          </cell>
          <cell r="E71">
            <v>284</v>
          </cell>
          <cell r="F71">
            <v>1402</v>
          </cell>
          <cell r="G71">
            <v>1442</v>
          </cell>
          <cell r="H71">
            <v>1111</v>
          </cell>
          <cell r="I71">
            <v>1140</v>
          </cell>
          <cell r="J71">
            <v>1367</v>
          </cell>
          <cell r="K71">
            <v>1408</v>
          </cell>
          <cell r="L71">
            <v>1144</v>
          </cell>
          <cell r="M71">
            <v>1190</v>
          </cell>
          <cell r="N71">
            <v>300</v>
          </cell>
          <cell r="O71">
            <v>317</v>
          </cell>
          <cell r="P71">
            <v>1444</v>
          </cell>
          <cell r="Q71">
            <v>1507</v>
          </cell>
        </row>
        <row r="72">
          <cell r="B72">
            <v>1205</v>
          </cell>
          <cell r="C72">
            <v>1242</v>
          </cell>
          <cell r="D72">
            <v>371</v>
          </cell>
          <cell r="E72">
            <v>431</v>
          </cell>
          <cell r="F72">
            <v>1576</v>
          </cell>
          <cell r="G72">
            <v>1673</v>
          </cell>
          <cell r="H72">
            <v>1219</v>
          </cell>
          <cell r="I72">
            <v>1256</v>
          </cell>
          <cell r="J72">
            <v>1573</v>
          </cell>
          <cell r="K72">
            <v>1703</v>
          </cell>
          <cell r="L72">
            <v>1192</v>
          </cell>
          <cell r="M72">
            <v>1235</v>
          </cell>
          <cell r="N72">
            <v>311</v>
          </cell>
          <cell r="O72">
            <v>336</v>
          </cell>
          <cell r="P72">
            <v>1503</v>
          </cell>
          <cell r="Q72">
            <v>1571</v>
          </cell>
        </row>
        <row r="73">
          <cell r="B73">
            <v>1278</v>
          </cell>
          <cell r="C73">
            <v>1283</v>
          </cell>
          <cell r="D73">
            <v>289</v>
          </cell>
          <cell r="E73">
            <v>305</v>
          </cell>
          <cell r="F73">
            <v>1567</v>
          </cell>
          <cell r="G73">
            <v>1588</v>
          </cell>
          <cell r="H73">
            <v>1261</v>
          </cell>
          <cell r="I73">
            <v>1266</v>
          </cell>
          <cell r="J73">
            <v>1557</v>
          </cell>
          <cell r="K73">
            <v>1587</v>
          </cell>
          <cell r="L73">
            <v>1240</v>
          </cell>
          <cell r="M73">
            <v>1286</v>
          </cell>
          <cell r="N73">
            <v>322</v>
          </cell>
          <cell r="O73">
            <v>358</v>
          </cell>
          <cell r="P73">
            <v>1562</v>
          </cell>
          <cell r="Q73">
            <v>1644</v>
          </cell>
        </row>
        <row r="74">
          <cell r="B74">
            <v>1252</v>
          </cell>
          <cell r="C74">
            <v>1313</v>
          </cell>
          <cell r="D74">
            <v>301</v>
          </cell>
          <cell r="E74">
            <v>354</v>
          </cell>
          <cell r="F74">
            <v>1553</v>
          </cell>
          <cell r="G74">
            <v>1667</v>
          </cell>
          <cell r="H74">
            <v>1312</v>
          </cell>
          <cell r="I74">
            <v>1373</v>
          </cell>
          <cell r="J74">
            <v>1675</v>
          </cell>
          <cell r="K74">
            <v>1794</v>
          </cell>
          <cell r="L74">
            <v>1288</v>
          </cell>
          <cell r="M74">
            <v>1341</v>
          </cell>
          <cell r="N74">
            <v>335</v>
          </cell>
          <cell r="O74">
            <v>383</v>
          </cell>
          <cell r="P74">
            <v>1623</v>
          </cell>
          <cell r="Q74">
            <v>1724</v>
          </cell>
        </row>
        <row r="75">
          <cell r="B75">
            <v>1053</v>
          </cell>
          <cell r="C75">
            <v>1148</v>
          </cell>
          <cell r="D75">
            <v>279</v>
          </cell>
          <cell r="E75">
            <v>290</v>
          </cell>
          <cell r="F75">
            <v>1332</v>
          </cell>
          <cell r="G75">
            <v>1438</v>
          </cell>
          <cell r="H75">
            <v>1355</v>
          </cell>
          <cell r="I75">
            <v>1450</v>
          </cell>
          <cell r="J75">
            <v>1735</v>
          </cell>
          <cell r="K75">
            <v>1862</v>
          </cell>
          <cell r="L75">
            <v>1340</v>
          </cell>
          <cell r="M75">
            <v>1400</v>
          </cell>
          <cell r="N75">
            <v>348</v>
          </cell>
          <cell r="O75">
            <v>407</v>
          </cell>
          <cell r="P75">
            <v>1688</v>
          </cell>
          <cell r="Q75">
            <v>1807</v>
          </cell>
        </row>
        <row r="76">
          <cell r="B76">
            <v>1324</v>
          </cell>
          <cell r="C76">
            <v>1412</v>
          </cell>
          <cell r="D76">
            <v>299</v>
          </cell>
          <cell r="E76">
            <v>437</v>
          </cell>
          <cell r="F76">
            <v>1623</v>
          </cell>
          <cell r="G76">
            <v>1849</v>
          </cell>
          <cell r="H76">
            <v>1337</v>
          </cell>
          <cell r="I76">
            <v>1425</v>
          </cell>
          <cell r="J76">
            <v>1649</v>
          </cell>
          <cell r="K76">
            <v>1867</v>
          </cell>
          <cell r="L76">
            <v>1402</v>
          </cell>
          <cell r="M76">
            <v>1467</v>
          </cell>
          <cell r="N76">
            <v>359</v>
          </cell>
          <cell r="O76">
            <v>425</v>
          </cell>
          <cell r="P76">
            <v>1761</v>
          </cell>
          <cell r="Q76">
            <v>1892</v>
          </cell>
        </row>
        <row r="77">
          <cell r="B77">
            <v>1573</v>
          </cell>
          <cell r="C77">
            <v>1617</v>
          </cell>
          <cell r="D77">
            <v>432</v>
          </cell>
          <cell r="E77">
            <v>461</v>
          </cell>
          <cell r="F77">
            <v>2005</v>
          </cell>
          <cell r="G77">
            <v>2078</v>
          </cell>
          <cell r="H77">
            <v>1449</v>
          </cell>
          <cell r="I77">
            <v>1493</v>
          </cell>
          <cell r="J77">
            <v>1810</v>
          </cell>
          <cell r="K77">
            <v>1889</v>
          </cell>
          <cell r="L77">
            <v>1483</v>
          </cell>
          <cell r="M77">
            <v>1546</v>
          </cell>
          <cell r="N77">
            <v>374</v>
          </cell>
          <cell r="O77">
            <v>442</v>
          </cell>
          <cell r="P77">
            <v>1857</v>
          </cell>
          <cell r="Q77">
            <v>1988</v>
          </cell>
        </row>
        <row r="78">
          <cell r="B78">
            <v>1450</v>
          </cell>
          <cell r="C78">
            <v>1475</v>
          </cell>
          <cell r="D78">
            <v>394</v>
          </cell>
          <cell r="E78">
            <v>458</v>
          </cell>
          <cell r="F78">
            <v>1844</v>
          </cell>
          <cell r="G78">
            <v>1933</v>
          </cell>
          <cell r="H78">
            <v>1573</v>
          </cell>
          <cell r="I78">
            <v>1598</v>
          </cell>
          <cell r="J78">
            <v>2012</v>
          </cell>
          <cell r="K78">
            <v>2100</v>
          </cell>
          <cell r="L78">
            <v>1579</v>
          </cell>
          <cell r="M78">
            <v>1636</v>
          </cell>
          <cell r="N78">
            <v>398</v>
          </cell>
          <cell r="O78">
            <v>463</v>
          </cell>
          <cell r="P78">
            <v>1977</v>
          </cell>
          <cell r="Q78">
            <v>2099</v>
          </cell>
        </row>
        <row r="79">
          <cell r="B79">
            <v>1948</v>
          </cell>
          <cell r="C79">
            <v>2020</v>
          </cell>
          <cell r="D79">
            <v>430</v>
          </cell>
          <cell r="E79">
            <v>546</v>
          </cell>
          <cell r="F79">
            <v>2378</v>
          </cell>
          <cell r="G79">
            <v>2566</v>
          </cell>
          <cell r="H79">
            <v>1738</v>
          </cell>
          <cell r="I79">
            <v>1810</v>
          </cell>
          <cell r="J79">
            <v>2117</v>
          </cell>
          <cell r="K79">
            <v>2255</v>
          </cell>
          <cell r="L79">
            <v>1682</v>
          </cell>
          <cell r="M79">
            <v>1730</v>
          </cell>
          <cell r="N79">
            <v>429</v>
          </cell>
          <cell r="O79">
            <v>487</v>
          </cell>
          <cell r="P79">
            <v>2111</v>
          </cell>
          <cell r="Q79">
            <v>2217</v>
          </cell>
        </row>
        <row r="80">
          <cell r="B80">
            <v>1877</v>
          </cell>
          <cell r="C80">
            <v>1916</v>
          </cell>
          <cell r="D80">
            <v>577</v>
          </cell>
          <cell r="E80">
            <v>657</v>
          </cell>
          <cell r="F80">
            <v>2454</v>
          </cell>
          <cell r="G80">
            <v>2573</v>
          </cell>
          <cell r="H80">
            <v>1731</v>
          </cell>
          <cell r="I80">
            <v>1770</v>
          </cell>
          <cell r="J80">
            <v>2196</v>
          </cell>
          <cell r="K80">
            <v>2281</v>
          </cell>
          <cell r="L80">
            <v>1775</v>
          </cell>
          <cell r="M80">
            <v>1816</v>
          </cell>
          <cell r="N80">
            <v>463</v>
          </cell>
          <cell r="O80">
            <v>515</v>
          </cell>
          <cell r="P80">
            <v>2238</v>
          </cell>
          <cell r="Q80">
            <v>2331</v>
          </cell>
        </row>
        <row r="81">
          <cell r="B81">
            <v>1880</v>
          </cell>
          <cell r="C81">
            <v>1928</v>
          </cell>
          <cell r="D81">
            <v>487</v>
          </cell>
          <cell r="E81">
            <v>538</v>
          </cell>
          <cell r="F81">
            <v>2367</v>
          </cell>
          <cell r="G81">
            <v>2466</v>
          </cell>
          <cell r="H81">
            <v>1880</v>
          </cell>
          <cell r="I81">
            <v>1928</v>
          </cell>
          <cell r="J81">
            <v>2408</v>
          </cell>
          <cell r="K81">
            <v>2502</v>
          </cell>
          <cell r="L81">
            <v>1839</v>
          </cell>
          <cell r="M81">
            <v>1878</v>
          </cell>
          <cell r="N81">
            <v>495</v>
          </cell>
          <cell r="O81">
            <v>543</v>
          </cell>
          <cell r="P81">
            <v>2334</v>
          </cell>
          <cell r="Q81">
            <v>2421</v>
          </cell>
        </row>
        <row r="82">
          <cell r="B82">
            <v>2002</v>
          </cell>
          <cell r="C82">
            <v>2043</v>
          </cell>
          <cell r="D82">
            <v>549</v>
          </cell>
          <cell r="E82">
            <v>598</v>
          </cell>
          <cell r="F82">
            <v>2551</v>
          </cell>
          <cell r="G82">
            <v>2641</v>
          </cell>
          <cell r="H82">
            <v>1890</v>
          </cell>
          <cell r="I82">
            <v>1931</v>
          </cell>
          <cell r="J82">
            <v>2442</v>
          </cell>
          <cell r="K82">
            <v>2528</v>
          </cell>
          <cell r="L82">
            <v>1860</v>
          </cell>
          <cell r="M82">
            <v>1902</v>
          </cell>
          <cell r="N82">
            <v>521</v>
          </cell>
          <cell r="O82">
            <v>565</v>
          </cell>
          <cell r="P82">
            <v>2381</v>
          </cell>
          <cell r="Q82">
            <v>2467</v>
          </cell>
        </row>
        <row r="83">
          <cell r="B83">
            <v>1873</v>
          </cell>
          <cell r="C83">
            <v>1891</v>
          </cell>
          <cell r="D83">
            <v>561</v>
          </cell>
          <cell r="E83">
            <v>596</v>
          </cell>
          <cell r="F83">
            <v>2434</v>
          </cell>
          <cell r="G83">
            <v>2487</v>
          </cell>
          <cell r="H83">
            <v>1827</v>
          </cell>
          <cell r="I83">
            <v>1845</v>
          </cell>
          <cell r="J83">
            <v>2309</v>
          </cell>
          <cell r="K83">
            <v>2368</v>
          </cell>
          <cell r="L83">
            <v>1839</v>
          </cell>
          <cell r="M83">
            <v>1886</v>
          </cell>
          <cell r="N83">
            <v>541</v>
          </cell>
          <cell r="O83">
            <v>582</v>
          </cell>
          <cell r="P83">
            <v>2380</v>
          </cell>
          <cell r="Q83">
            <v>2468</v>
          </cell>
        </row>
        <row r="84">
          <cell r="B84">
            <v>1732</v>
          </cell>
          <cell r="C84">
            <v>1779</v>
          </cell>
          <cell r="D84">
            <v>559</v>
          </cell>
          <cell r="E84">
            <v>583</v>
          </cell>
          <cell r="F84">
            <v>2291</v>
          </cell>
          <cell r="G84">
            <v>2362</v>
          </cell>
          <cell r="H84">
            <v>1869</v>
          </cell>
          <cell r="I84">
            <v>1916</v>
          </cell>
          <cell r="J84">
            <v>2463</v>
          </cell>
          <cell r="K84">
            <v>2550</v>
          </cell>
          <cell r="L84">
            <v>1789</v>
          </cell>
          <cell r="M84">
            <v>1844</v>
          </cell>
          <cell r="N84">
            <v>561</v>
          </cell>
          <cell r="O84">
            <v>597</v>
          </cell>
          <cell r="P84">
            <v>2350</v>
          </cell>
          <cell r="Q84">
            <v>2441</v>
          </cell>
        </row>
        <row r="85">
          <cell r="B85">
            <v>1820</v>
          </cell>
          <cell r="C85">
            <v>1919</v>
          </cell>
          <cell r="D85">
            <v>567</v>
          </cell>
          <cell r="E85">
            <v>599</v>
          </cell>
          <cell r="F85">
            <v>2387</v>
          </cell>
          <cell r="G85">
            <v>2518</v>
          </cell>
          <cell r="H85">
            <v>1662</v>
          </cell>
          <cell r="I85">
            <v>1761</v>
          </cell>
          <cell r="J85">
            <v>2242</v>
          </cell>
          <cell r="K85">
            <v>2385</v>
          </cell>
          <cell r="L85">
            <v>1732</v>
          </cell>
          <cell r="M85">
            <v>1793</v>
          </cell>
          <cell r="N85">
            <v>584</v>
          </cell>
          <cell r="O85">
            <v>617</v>
          </cell>
          <cell r="P85">
            <v>2316</v>
          </cell>
          <cell r="Q85">
            <v>2410</v>
          </cell>
        </row>
        <row r="86">
          <cell r="B86">
            <v>1517</v>
          </cell>
          <cell r="C86">
            <v>1584</v>
          </cell>
          <cell r="D86">
            <v>473</v>
          </cell>
          <cell r="E86">
            <v>493</v>
          </cell>
          <cell r="F86">
            <v>1990</v>
          </cell>
          <cell r="G86">
            <v>2077</v>
          </cell>
          <cell r="H86">
            <v>1629</v>
          </cell>
          <cell r="I86">
            <v>1696</v>
          </cell>
          <cell r="J86">
            <v>2198</v>
          </cell>
          <cell r="K86">
            <v>2290</v>
          </cell>
          <cell r="L86">
            <v>1681</v>
          </cell>
          <cell r="M86">
            <v>1746</v>
          </cell>
          <cell r="N86">
            <v>611</v>
          </cell>
          <cell r="O86">
            <v>642</v>
          </cell>
          <cell r="P86">
            <v>2292</v>
          </cell>
          <cell r="Q86">
            <v>2388</v>
          </cell>
        </row>
        <row r="87">
          <cell r="B87">
            <v>1255</v>
          </cell>
          <cell r="C87">
            <v>1318</v>
          </cell>
          <cell r="D87">
            <v>521</v>
          </cell>
          <cell r="E87">
            <v>525</v>
          </cell>
          <cell r="F87">
            <v>1776</v>
          </cell>
          <cell r="G87">
            <v>1843</v>
          </cell>
          <cell r="H87">
            <v>1585</v>
          </cell>
          <cell r="I87">
            <v>1648</v>
          </cell>
          <cell r="J87">
            <v>2229</v>
          </cell>
          <cell r="K87">
            <v>2304</v>
          </cell>
          <cell r="L87">
            <v>1636</v>
          </cell>
          <cell r="M87">
            <v>1704</v>
          </cell>
          <cell r="N87">
            <v>643</v>
          </cell>
          <cell r="O87">
            <v>681</v>
          </cell>
          <cell r="P87">
            <v>2279</v>
          </cell>
          <cell r="Q87">
            <v>2385</v>
          </cell>
        </row>
        <row r="88">
          <cell r="B88">
            <v>1522</v>
          </cell>
          <cell r="C88">
            <v>1589</v>
          </cell>
          <cell r="D88">
            <v>640</v>
          </cell>
          <cell r="E88">
            <v>722</v>
          </cell>
          <cell r="F88">
            <v>2162</v>
          </cell>
          <cell r="G88">
            <v>2311</v>
          </cell>
          <cell r="H88">
            <v>1589</v>
          </cell>
          <cell r="I88">
            <v>1656</v>
          </cell>
          <cell r="J88">
            <v>2282</v>
          </cell>
          <cell r="K88">
            <v>2426</v>
          </cell>
          <cell r="L88">
            <v>1583</v>
          </cell>
          <cell r="M88">
            <v>1653</v>
          </cell>
          <cell r="N88">
            <v>668</v>
          </cell>
          <cell r="O88">
            <v>720</v>
          </cell>
          <cell r="P88">
            <v>2251</v>
          </cell>
          <cell r="Q88">
            <v>2373</v>
          </cell>
        </row>
        <row r="89">
          <cell r="B89">
            <v>1480</v>
          </cell>
          <cell r="C89">
            <v>1527</v>
          </cell>
          <cell r="D89">
            <v>742</v>
          </cell>
          <cell r="E89">
            <v>759</v>
          </cell>
          <cell r="F89">
            <v>2222</v>
          </cell>
          <cell r="G89">
            <v>2286</v>
          </cell>
          <cell r="H89">
            <v>1585</v>
          </cell>
          <cell r="I89">
            <v>1632</v>
          </cell>
          <cell r="J89">
            <v>2263</v>
          </cell>
          <cell r="K89">
            <v>2331</v>
          </cell>
          <cell r="L89">
            <v>1505</v>
          </cell>
          <cell r="M89">
            <v>1575</v>
          </cell>
          <cell r="N89">
            <v>677</v>
          </cell>
          <cell r="O89">
            <v>743</v>
          </cell>
          <cell r="P89">
            <v>2182</v>
          </cell>
          <cell r="Q89">
            <v>2318</v>
          </cell>
        </row>
        <row r="90">
          <cell r="B90">
            <v>1574</v>
          </cell>
          <cell r="C90">
            <v>1629</v>
          </cell>
          <cell r="D90">
            <v>628</v>
          </cell>
          <cell r="E90">
            <v>738</v>
          </cell>
          <cell r="F90">
            <v>2202</v>
          </cell>
          <cell r="G90">
            <v>2367</v>
          </cell>
          <cell r="H90">
            <v>1559</v>
          </cell>
          <cell r="I90">
            <v>1614</v>
          </cell>
          <cell r="J90">
            <v>2235</v>
          </cell>
          <cell r="K90">
            <v>2393</v>
          </cell>
          <cell r="L90">
            <v>1394</v>
          </cell>
          <cell r="M90">
            <v>1462</v>
          </cell>
          <cell r="N90">
            <v>664</v>
          </cell>
          <cell r="O90">
            <v>743</v>
          </cell>
          <cell r="P90">
            <v>2058</v>
          </cell>
          <cell r="Q90">
            <v>2205</v>
          </cell>
        </row>
        <row r="91">
          <cell r="B91">
            <v>1324</v>
          </cell>
          <cell r="C91">
            <v>1442</v>
          </cell>
          <cell r="D91">
            <v>788</v>
          </cell>
          <cell r="E91">
            <v>1030</v>
          </cell>
          <cell r="F91">
            <v>2112</v>
          </cell>
          <cell r="G91">
            <v>2472</v>
          </cell>
          <cell r="H91">
            <v>1129</v>
          </cell>
          <cell r="I91">
            <v>1247</v>
          </cell>
          <cell r="J91">
            <v>1823</v>
          </cell>
          <cell r="K91">
            <v>2060</v>
          </cell>
          <cell r="L91">
            <v>1256</v>
          </cell>
          <cell r="M91">
            <v>1319</v>
          </cell>
          <cell r="N91">
            <v>630</v>
          </cell>
          <cell r="O91">
            <v>717</v>
          </cell>
          <cell r="P91">
            <v>1886</v>
          </cell>
          <cell r="Q91">
            <v>2036</v>
          </cell>
        </row>
        <row r="92">
          <cell r="B92">
            <v>1257</v>
          </cell>
          <cell r="C92">
            <v>1325</v>
          </cell>
          <cell r="D92">
            <v>643</v>
          </cell>
          <cell r="E92">
            <v>857</v>
          </cell>
          <cell r="F92">
            <v>1900</v>
          </cell>
          <cell r="G92">
            <v>2182</v>
          </cell>
          <cell r="H92">
            <v>1136</v>
          </cell>
          <cell r="I92">
            <v>1204</v>
          </cell>
          <cell r="J92">
            <v>1665</v>
          </cell>
          <cell r="K92">
            <v>1863</v>
          </cell>
          <cell r="L92">
            <v>1112</v>
          </cell>
          <cell r="M92">
            <v>1167</v>
          </cell>
          <cell r="N92">
            <v>586</v>
          </cell>
          <cell r="O92">
            <v>677</v>
          </cell>
          <cell r="P92">
            <v>1698</v>
          </cell>
          <cell r="Q92">
            <v>1844</v>
          </cell>
        </row>
        <row r="93">
          <cell r="B93">
            <v>841</v>
          </cell>
          <cell r="C93">
            <v>848</v>
          </cell>
          <cell r="D93">
            <v>513</v>
          </cell>
          <cell r="E93">
            <v>528</v>
          </cell>
          <cell r="F93">
            <v>1354</v>
          </cell>
          <cell r="G93">
            <v>1376</v>
          </cell>
          <cell r="H93">
            <v>874</v>
          </cell>
          <cell r="I93">
            <v>881</v>
          </cell>
          <cell r="J93">
            <v>1423</v>
          </cell>
          <cell r="K93">
            <v>1444</v>
          </cell>
          <cell r="L93">
            <v>994</v>
          </cell>
          <cell r="M93">
            <v>1037</v>
          </cell>
          <cell r="N93">
            <v>546</v>
          </cell>
          <cell r="O93">
            <v>638</v>
          </cell>
          <cell r="P93">
            <v>1540</v>
          </cell>
          <cell r="Q93">
            <v>1675</v>
          </cell>
        </row>
        <row r="94">
          <cell r="B94">
            <v>1020</v>
          </cell>
          <cell r="C94">
            <v>1030</v>
          </cell>
          <cell r="D94">
            <v>520</v>
          </cell>
          <cell r="E94">
            <v>577</v>
          </cell>
          <cell r="F94">
            <v>1540</v>
          </cell>
          <cell r="G94">
            <v>1607</v>
          </cell>
          <cell r="H94">
            <v>960</v>
          </cell>
          <cell r="I94">
            <v>970</v>
          </cell>
          <cell r="J94">
            <v>1444</v>
          </cell>
          <cell r="K94">
            <v>1510</v>
          </cell>
          <cell r="L94">
            <v>924</v>
          </cell>
          <cell r="M94">
            <v>955</v>
          </cell>
          <cell r="N94">
            <v>516</v>
          </cell>
          <cell r="O94">
            <v>607</v>
          </cell>
          <cell r="P94">
            <v>1440</v>
          </cell>
          <cell r="Q94">
            <v>1562</v>
          </cell>
        </row>
        <row r="95">
          <cell r="B95">
            <v>877</v>
          </cell>
          <cell r="C95">
            <v>922</v>
          </cell>
          <cell r="D95">
            <v>483</v>
          </cell>
          <cell r="E95">
            <v>628</v>
          </cell>
          <cell r="F95">
            <v>1360</v>
          </cell>
          <cell r="G95">
            <v>1550</v>
          </cell>
          <cell r="H95">
            <v>894</v>
          </cell>
          <cell r="I95">
            <v>939</v>
          </cell>
          <cell r="J95">
            <v>1345</v>
          </cell>
          <cell r="K95">
            <v>1566</v>
          </cell>
          <cell r="L95">
            <v>909</v>
          </cell>
          <cell r="M95">
            <v>932</v>
          </cell>
          <cell r="N95">
            <v>501</v>
          </cell>
          <cell r="O95">
            <v>588</v>
          </cell>
          <cell r="P95">
            <v>1410</v>
          </cell>
          <cell r="Q95">
            <v>1520</v>
          </cell>
        </row>
        <row r="96">
          <cell r="B96">
            <v>894</v>
          </cell>
          <cell r="C96">
            <v>920</v>
          </cell>
          <cell r="D96">
            <v>524</v>
          </cell>
          <cell r="E96">
            <v>551</v>
          </cell>
          <cell r="F96">
            <v>1418</v>
          </cell>
          <cell r="G96">
            <v>1471</v>
          </cell>
          <cell r="H96">
            <v>907</v>
          </cell>
          <cell r="I96">
            <v>933</v>
          </cell>
          <cell r="J96">
            <v>1446</v>
          </cell>
          <cell r="K96">
            <v>1518</v>
          </cell>
          <cell r="L96">
            <v>936</v>
          </cell>
          <cell r="M96">
            <v>960</v>
          </cell>
          <cell r="N96">
            <v>494</v>
          </cell>
          <cell r="O96">
            <v>577</v>
          </cell>
          <cell r="P96">
            <v>1430</v>
          </cell>
          <cell r="Q96">
            <v>1537</v>
          </cell>
        </row>
        <row r="97">
          <cell r="B97">
            <v>1067</v>
          </cell>
          <cell r="C97">
            <v>1145</v>
          </cell>
          <cell r="D97">
            <v>557</v>
          </cell>
          <cell r="E97">
            <v>635</v>
          </cell>
          <cell r="F97">
            <v>1624</v>
          </cell>
          <cell r="G97">
            <v>1780</v>
          </cell>
          <cell r="H97">
            <v>973</v>
          </cell>
          <cell r="I97">
            <v>1051</v>
          </cell>
          <cell r="J97">
            <v>1523</v>
          </cell>
          <cell r="K97">
            <v>1708</v>
          </cell>
          <cell r="L97">
            <v>977</v>
          </cell>
          <cell r="M97">
            <v>1007</v>
          </cell>
          <cell r="N97">
            <v>481</v>
          </cell>
          <cell r="O97">
            <v>560</v>
          </cell>
          <cell r="P97">
            <v>1458</v>
          </cell>
          <cell r="Q97">
            <v>1567</v>
          </cell>
        </row>
        <row r="98">
          <cell r="B98">
            <v>959</v>
          </cell>
          <cell r="C98">
            <v>976</v>
          </cell>
          <cell r="D98">
            <v>311</v>
          </cell>
          <cell r="E98">
            <v>352</v>
          </cell>
          <cell r="F98">
            <v>1270</v>
          </cell>
          <cell r="G98">
            <v>1328</v>
          </cell>
          <cell r="H98">
            <v>1078</v>
          </cell>
          <cell r="I98">
            <v>1095</v>
          </cell>
          <cell r="J98">
            <v>1485</v>
          </cell>
          <cell r="K98">
            <v>1552</v>
          </cell>
          <cell r="L98">
            <v>1008</v>
          </cell>
          <cell r="M98">
            <v>1044</v>
          </cell>
          <cell r="N98">
            <v>458</v>
          </cell>
          <cell r="O98">
            <v>533</v>
          </cell>
          <cell r="P98">
            <v>1466</v>
          </cell>
          <cell r="Q98">
            <v>1577</v>
          </cell>
        </row>
        <row r="99">
          <cell r="B99">
            <v>818</v>
          </cell>
          <cell r="C99">
            <v>880</v>
          </cell>
          <cell r="D99">
            <v>343</v>
          </cell>
          <cell r="E99">
            <v>552</v>
          </cell>
          <cell r="F99">
            <v>1161</v>
          </cell>
          <cell r="G99">
            <v>1432</v>
          </cell>
          <cell r="H99">
            <v>1000</v>
          </cell>
          <cell r="I99">
            <v>1062</v>
          </cell>
          <cell r="J99">
            <v>1407</v>
          </cell>
          <cell r="K99">
            <v>2045</v>
          </cell>
          <cell r="L99">
            <v>1021</v>
          </cell>
          <cell r="M99">
            <v>1062</v>
          </cell>
          <cell r="N99">
            <v>420</v>
          </cell>
          <cell r="O99">
            <v>487</v>
          </cell>
          <cell r="P99">
            <v>1441</v>
          </cell>
          <cell r="Q99">
            <v>1549</v>
          </cell>
        </row>
        <row r="100">
          <cell r="B100">
            <v>1048</v>
          </cell>
          <cell r="C100">
            <v>1114</v>
          </cell>
          <cell r="D100">
            <v>443</v>
          </cell>
          <cell r="E100">
            <v>490</v>
          </cell>
          <cell r="F100">
            <v>1491</v>
          </cell>
          <cell r="G100">
            <v>1604</v>
          </cell>
          <cell r="H100">
            <v>1100</v>
          </cell>
          <cell r="I100">
            <v>1166</v>
          </cell>
          <cell r="J100">
            <v>1579</v>
          </cell>
          <cell r="K100">
            <v>1689</v>
          </cell>
          <cell r="L100">
            <v>1008</v>
          </cell>
          <cell r="M100">
            <v>1052</v>
          </cell>
          <cell r="N100">
            <v>376</v>
          </cell>
          <cell r="O100">
            <v>435</v>
          </cell>
          <cell r="P100">
            <v>1384</v>
          </cell>
          <cell r="Q100">
            <v>1487</v>
          </cell>
        </row>
        <row r="101">
          <cell r="B101">
            <v>1020</v>
          </cell>
          <cell r="C101">
            <v>1059</v>
          </cell>
          <cell r="D101">
            <v>272</v>
          </cell>
          <cell r="E101">
            <v>365</v>
          </cell>
          <cell r="F101">
            <v>1292</v>
          </cell>
          <cell r="G101">
            <v>1424</v>
          </cell>
          <cell r="H101">
            <v>927</v>
          </cell>
          <cell r="I101">
            <v>966</v>
          </cell>
          <cell r="J101">
            <v>1144</v>
          </cell>
          <cell r="K101">
            <v>1303</v>
          </cell>
          <cell r="L101">
            <v>977</v>
          </cell>
          <cell r="M101">
            <v>1025</v>
          </cell>
          <cell r="N101">
            <v>333</v>
          </cell>
          <cell r="O101">
            <v>389</v>
          </cell>
          <cell r="P101">
            <v>1310</v>
          </cell>
          <cell r="Q101">
            <v>1414</v>
          </cell>
        </row>
        <row r="102">
          <cell r="B102">
            <v>751</v>
          </cell>
          <cell r="C102">
            <v>757</v>
          </cell>
          <cell r="D102">
            <v>251</v>
          </cell>
          <cell r="E102">
            <v>279</v>
          </cell>
          <cell r="F102">
            <v>1002</v>
          </cell>
          <cell r="G102">
            <v>1036</v>
          </cell>
          <cell r="H102">
            <v>896</v>
          </cell>
          <cell r="I102">
            <v>902</v>
          </cell>
          <cell r="J102">
            <v>1202</v>
          </cell>
          <cell r="K102">
            <v>1235</v>
          </cell>
          <cell r="L102">
            <v>932</v>
          </cell>
          <cell r="M102">
            <v>983</v>
          </cell>
          <cell r="N102">
            <v>303</v>
          </cell>
          <cell r="O102">
            <v>359</v>
          </cell>
          <cell r="P102">
            <v>1235</v>
          </cell>
          <cell r="Q102">
            <v>1342</v>
          </cell>
        </row>
        <row r="103">
          <cell r="B103">
            <v>1073</v>
          </cell>
          <cell r="C103">
            <v>1155</v>
          </cell>
          <cell r="D103">
            <v>409</v>
          </cell>
          <cell r="E103">
            <v>521</v>
          </cell>
          <cell r="F103">
            <v>1482</v>
          </cell>
          <cell r="G103">
            <v>1676</v>
          </cell>
          <cell r="H103">
            <v>900</v>
          </cell>
          <cell r="I103">
            <v>982</v>
          </cell>
          <cell r="J103">
            <v>1243</v>
          </cell>
          <cell r="K103">
            <v>1378</v>
          </cell>
          <cell r="L103">
            <v>890</v>
          </cell>
          <cell r="M103">
            <v>940</v>
          </cell>
          <cell r="N103">
            <v>287</v>
          </cell>
          <cell r="O103">
            <v>348</v>
          </cell>
          <cell r="P103">
            <v>1177</v>
          </cell>
          <cell r="Q103">
            <v>1288</v>
          </cell>
        </row>
        <row r="104">
          <cell r="B104">
            <v>935</v>
          </cell>
          <cell r="C104">
            <v>992</v>
          </cell>
          <cell r="D104">
            <v>196</v>
          </cell>
          <cell r="E104">
            <v>260</v>
          </cell>
          <cell r="F104">
            <v>1131</v>
          </cell>
          <cell r="G104">
            <v>1252</v>
          </cell>
          <cell r="H104">
            <v>889</v>
          </cell>
          <cell r="I104">
            <v>946</v>
          </cell>
          <cell r="J104">
            <v>1064</v>
          </cell>
          <cell r="K104">
            <v>1157</v>
          </cell>
          <cell r="L104">
            <v>861</v>
          </cell>
          <cell r="M104">
            <v>908</v>
          </cell>
          <cell r="N104">
            <v>279</v>
          </cell>
          <cell r="O104">
            <v>352</v>
          </cell>
          <cell r="P104">
            <v>1140</v>
          </cell>
          <cell r="Q104">
            <v>1260</v>
          </cell>
        </row>
        <row r="105">
          <cell r="B105">
            <v>833</v>
          </cell>
          <cell r="C105">
            <v>871</v>
          </cell>
          <cell r="D105">
            <v>371</v>
          </cell>
          <cell r="E105">
            <v>476</v>
          </cell>
          <cell r="F105">
            <v>1204</v>
          </cell>
          <cell r="G105">
            <v>1347</v>
          </cell>
          <cell r="H105">
            <v>824</v>
          </cell>
          <cell r="I105">
            <v>862</v>
          </cell>
          <cell r="J105">
            <v>1197</v>
          </cell>
          <cell r="K105">
            <v>1345</v>
          </cell>
          <cell r="L105">
            <v>850</v>
          </cell>
          <cell r="M105">
            <v>891</v>
          </cell>
          <cell r="N105">
            <v>271</v>
          </cell>
          <cell r="O105">
            <v>358</v>
          </cell>
          <cell r="P105">
            <v>1121</v>
          </cell>
          <cell r="Q105">
            <v>1249</v>
          </cell>
        </row>
        <row r="106">
          <cell r="B106">
            <v>885</v>
          </cell>
          <cell r="C106">
            <v>924</v>
          </cell>
          <cell r="D106">
            <v>225</v>
          </cell>
          <cell r="E106">
            <v>305</v>
          </cell>
          <cell r="F106">
            <v>1110</v>
          </cell>
          <cell r="G106">
            <v>1229</v>
          </cell>
          <cell r="H106">
            <v>819</v>
          </cell>
          <cell r="I106">
            <v>858</v>
          </cell>
          <cell r="J106">
            <v>1036</v>
          </cell>
          <cell r="K106">
            <v>1163</v>
          </cell>
          <cell r="L106">
            <v>855</v>
          </cell>
          <cell r="M106">
            <v>886</v>
          </cell>
          <cell r="N106">
            <v>260</v>
          </cell>
          <cell r="O106">
            <v>358</v>
          </cell>
          <cell r="P106">
            <v>1115</v>
          </cell>
          <cell r="Q106">
            <v>1244</v>
          </cell>
        </row>
        <row r="107">
          <cell r="B107">
            <v>807</v>
          </cell>
          <cell r="C107">
            <v>820</v>
          </cell>
          <cell r="D107">
            <v>314</v>
          </cell>
          <cell r="E107">
            <v>413</v>
          </cell>
          <cell r="F107">
            <v>1121</v>
          </cell>
          <cell r="G107">
            <v>1233</v>
          </cell>
          <cell r="H107">
            <v>876</v>
          </cell>
          <cell r="I107">
            <v>889</v>
          </cell>
          <cell r="J107">
            <v>1181</v>
          </cell>
          <cell r="K107">
            <v>1317</v>
          </cell>
          <cell r="L107">
            <v>872</v>
          </cell>
          <cell r="M107">
            <v>893</v>
          </cell>
          <cell r="N107">
            <v>241</v>
          </cell>
          <cell r="O107">
            <v>338</v>
          </cell>
          <cell r="P107">
            <v>1113</v>
          </cell>
          <cell r="Q107">
            <v>1231</v>
          </cell>
        </row>
        <row r="108">
          <cell r="B108">
            <v>949</v>
          </cell>
          <cell r="C108">
            <v>951</v>
          </cell>
          <cell r="D108">
            <v>167</v>
          </cell>
          <cell r="E108">
            <v>263</v>
          </cell>
          <cell r="F108">
            <v>1116</v>
          </cell>
          <cell r="G108">
            <v>1214</v>
          </cell>
          <cell r="H108">
            <v>911</v>
          </cell>
          <cell r="I108">
            <v>913</v>
          </cell>
          <cell r="J108">
            <v>1085</v>
          </cell>
          <cell r="K108">
            <v>1228</v>
          </cell>
          <cell r="L108">
            <v>893</v>
          </cell>
          <cell r="M108">
            <v>906</v>
          </cell>
          <cell r="N108">
            <v>216</v>
          </cell>
          <cell r="O108">
            <v>299</v>
          </cell>
          <cell r="P108">
            <v>1109</v>
          </cell>
          <cell r="Q108">
            <v>1205</v>
          </cell>
        </row>
        <row r="109">
          <cell r="B109">
            <v>1039</v>
          </cell>
          <cell r="C109">
            <v>1047</v>
          </cell>
          <cell r="D109">
            <v>201</v>
          </cell>
          <cell r="E109">
            <v>217</v>
          </cell>
          <cell r="F109">
            <v>1240</v>
          </cell>
          <cell r="G109">
            <v>1264</v>
          </cell>
          <cell r="H109">
            <v>924</v>
          </cell>
          <cell r="I109">
            <v>932</v>
          </cell>
          <cell r="J109">
            <v>1118</v>
          </cell>
          <cell r="K109">
            <v>1152</v>
          </cell>
          <cell r="L109">
            <v>910</v>
          </cell>
          <cell r="M109">
            <v>920</v>
          </cell>
          <cell r="N109">
            <v>196</v>
          </cell>
          <cell r="O109">
            <v>255</v>
          </cell>
          <cell r="P109">
            <v>1106</v>
          </cell>
          <cell r="Q109">
            <v>1175</v>
          </cell>
        </row>
        <row r="110">
          <cell r="B110">
            <v>811</v>
          </cell>
          <cell r="C110">
            <v>822</v>
          </cell>
          <cell r="D110">
            <v>121</v>
          </cell>
          <cell r="E110">
            <v>127</v>
          </cell>
          <cell r="F110">
            <v>932</v>
          </cell>
          <cell r="G110">
            <v>949</v>
          </cell>
          <cell r="H110">
            <v>939</v>
          </cell>
          <cell r="I110">
            <v>950</v>
          </cell>
          <cell r="J110">
            <v>1097</v>
          </cell>
          <cell r="K110">
            <v>1115</v>
          </cell>
          <cell r="L110">
            <v>915</v>
          </cell>
          <cell r="M110">
            <v>928</v>
          </cell>
          <cell r="N110">
            <v>183</v>
          </cell>
          <cell r="O110">
            <v>220</v>
          </cell>
          <cell r="P110">
            <v>1098</v>
          </cell>
          <cell r="Q110">
            <v>1148</v>
          </cell>
        </row>
        <row r="111">
          <cell r="B111">
            <v>745</v>
          </cell>
          <cell r="C111">
            <v>764</v>
          </cell>
          <cell r="D111">
            <v>181</v>
          </cell>
          <cell r="E111">
            <v>181</v>
          </cell>
          <cell r="F111">
            <v>926</v>
          </cell>
          <cell r="G111">
            <v>945</v>
          </cell>
          <cell r="H111">
            <v>901</v>
          </cell>
          <cell r="I111">
            <v>920</v>
          </cell>
          <cell r="J111">
            <v>1098</v>
          </cell>
          <cell r="K111">
            <v>1119</v>
          </cell>
          <cell r="L111">
            <v>909</v>
          </cell>
          <cell r="M111">
            <v>928</v>
          </cell>
          <cell r="N111">
            <v>179</v>
          </cell>
          <cell r="O111">
            <v>201</v>
          </cell>
          <cell r="P111">
            <v>1088</v>
          </cell>
          <cell r="Q111">
            <v>1129</v>
          </cell>
        </row>
        <row r="112">
          <cell r="B112">
            <v>868</v>
          </cell>
          <cell r="C112">
            <v>907</v>
          </cell>
          <cell r="D112">
            <v>375</v>
          </cell>
          <cell r="E112">
            <v>395</v>
          </cell>
          <cell r="F112">
            <v>1243</v>
          </cell>
          <cell r="G112">
            <v>1302</v>
          </cell>
          <cell r="H112">
            <v>917</v>
          </cell>
          <cell r="I112">
            <v>956</v>
          </cell>
          <cell r="J112">
            <v>1319</v>
          </cell>
          <cell r="K112">
            <v>1377</v>
          </cell>
          <cell r="L112">
            <v>900</v>
          </cell>
          <cell r="M112">
            <v>924</v>
          </cell>
          <cell r="N112">
            <v>185</v>
          </cell>
          <cell r="O112">
            <v>203</v>
          </cell>
          <cell r="P112">
            <v>1085</v>
          </cell>
          <cell r="Q112">
            <v>1127</v>
          </cell>
        </row>
        <row r="113">
          <cell r="B113">
            <v>799</v>
          </cell>
          <cell r="C113">
            <v>861</v>
          </cell>
          <cell r="D113">
            <v>202</v>
          </cell>
          <cell r="E113">
            <v>227</v>
          </cell>
          <cell r="F113">
            <v>1001</v>
          </cell>
          <cell r="G113">
            <v>1088</v>
          </cell>
          <cell r="H113">
            <v>914</v>
          </cell>
          <cell r="I113">
            <v>976</v>
          </cell>
          <cell r="J113">
            <v>1101</v>
          </cell>
          <cell r="K113">
            <v>1194</v>
          </cell>
          <cell r="L113">
            <v>901</v>
          </cell>
          <cell r="M113">
            <v>929</v>
          </cell>
          <cell r="N113">
            <v>192</v>
          </cell>
          <cell r="O113">
            <v>215</v>
          </cell>
          <cell r="P113">
            <v>1093</v>
          </cell>
          <cell r="Q113">
            <v>1144</v>
          </cell>
        </row>
        <row r="114">
          <cell r="B114">
            <v>841</v>
          </cell>
          <cell r="C114">
            <v>876</v>
          </cell>
          <cell r="D114">
            <v>226</v>
          </cell>
          <cell r="E114">
            <v>293</v>
          </cell>
          <cell r="F114">
            <v>1067</v>
          </cell>
          <cell r="G114">
            <v>1169</v>
          </cell>
          <cell r="H114">
            <v>803</v>
          </cell>
          <cell r="I114">
            <v>838</v>
          </cell>
          <cell r="J114">
            <v>1036</v>
          </cell>
          <cell r="K114">
            <v>1131</v>
          </cell>
          <cell r="L114">
            <v>924</v>
          </cell>
          <cell r="M114">
            <v>952</v>
          </cell>
          <cell r="N114">
            <v>205</v>
          </cell>
          <cell r="O114">
            <v>235</v>
          </cell>
          <cell r="P114">
            <v>1129</v>
          </cell>
          <cell r="Q114">
            <v>1187</v>
          </cell>
        </row>
        <row r="115">
          <cell r="B115">
            <v>1196</v>
          </cell>
          <cell r="C115">
            <v>1218</v>
          </cell>
          <cell r="D115">
            <v>211</v>
          </cell>
          <cell r="E115">
            <v>255</v>
          </cell>
          <cell r="F115">
            <v>1407</v>
          </cell>
          <cell r="G115">
            <v>1473</v>
          </cell>
          <cell r="H115">
            <v>995</v>
          </cell>
          <cell r="I115">
            <v>1017</v>
          </cell>
          <cell r="J115">
            <v>1181</v>
          </cell>
          <cell r="K115">
            <v>1225</v>
          </cell>
          <cell r="L115">
            <v>964</v>
          </cell>
          <cell r="M115">
            <v>990</v>
          </cell>
          <cell r="N115">
            <v>219</v>
          </cell>
          <cell r="O115">
            <v>254</v>
          </cell>
          <cell r="P115">
            <v>1183</v>
          </cell>
          <cell r="Q115">
            <v>1244</v>
          </cell>
        </row>
        <row r="116">
          <cell r="B116">
            <v>1009</v>
          </cell>
          <cell r="C116">
            <v>1038</v>
          </cell>
          <cell r="D116">
            <v>247</v>
          </cell>
          <cell r="E116">
            <v>310</v>
          </cell>
          <cell r="F116">
            <v>1256</v>
          </cell>
          <cell r="G116">
            <v>1348</v>
          </cell>
          <cell r="H116">
            <v>1025</v>
          </cell>
          <cell r="I116">
            <v>1054</v>
          </cell>
          <cell r="J116">
            <v>1263</v>
          </cell>
          <cell r="K116">
            <v>1326</v>
          </cell>
          <cell r="L116">
            <v>1009</v>
          </cell>
          <cell r="M116">
            <v>1032</v>
          </cell>
          <cell r="N116">
            <v>235</v>
          </cell>
          <cell r="O116">
            <v>273</v>
          </cell>
          <cell r="P116">
            <v>1244</v>
          </cell>
          <cell r="Q116">
            <v>1305</v>
          </cell>
        </row>
        <row r="117">
          <cell r="B117">
            <v>1119</v>
          </cell>
          <cell r="C117">
            <v>1134</v>
          </cell>
          <cell r="D117">
            <v>250</v>
          </cell>
          <cell r="E117">
            <v>412</v>
          </cell>
          <cell r="F117">
            <v>1369</v>
          </cell>
          <cell r="G117">
            <v>1546</v>
          </cell>
          <cell r="H117">
            <v>1058</v>
          </cell>
          <cell r="I117">
            <v>1073</v>
          </cell>
          <cell r="J117">
            <v>1306</v>
          </cell>
          <cell r="K117">
            <v>1486</v>
          </cell>
          <cell r="L117">
            <v>1049</v>
          </cell>
          <cell r="M117">
            <v>1068</v>
          </cell>
          <cell r="N117">
            <v>248</v>
          </cell>
          <cell r="O117">
            <v>287</v>
          </cell>
          <cell r="P117">
            <v>1297</v>
          </cell>
          <cell r="Q117">
            <v>1355</v>
          </cell>
        </row>
        <row r="118">
          <cell r="B118">
            <v>1189</v>
          </cell>
          <cell r="C118">
            <v>1195</v>
          </cell>
          <cell r="D118">
            <v>246</v>
          </cell>
          <cell r="E118">
            <v>272</v>
          </cell>
          <cell r="F118">
            <v>1435</v>
          </cell>
          <cell r="G118">
            <v>1467</v>
          </cell>
          <cell r="H118">
            <v>1140</v>
          </cell>
          <cell r="I118">
            <v>1146</v>
          </cell>
          <cell r="J118">
            <v>1369</v>
          </cell>
          <cell r="K118">
            <v>1408</v>
          </cell>
          <cell r="L118">
            <v>1071</v>
          </cell>
          <cell r="M118">
            <v>1087</v>
          </cell>
          <cell r="N118">
            <v>257</v>
          </cell>
          <cell r="O118">
            <v>295</v>
          </cell>
          <cell r="P118">
            <v>1328</v>
          </cell>
          <cell r="Q118">
            <v>1382</v>
          </cell>
        </row>
        <row r="119">
          <cell r="B119">
            <v>1048</v>
          </cell>
          <cell r="C119">
            <v>1082</v>
          </cell>
          <cell r="D119">
            <v>365</v>
          </cell>
          <cell r="E119">
            <v>403</v>
          </cell>
          <cell r="F119">
            <v>1413</v>
          </cell>
          <cell r="G119">
            <v>1485</v>
          </cell>
          <cell r="H119">
            <v>1078</v>
          </cell>
          <cell r="I119">
            <v>1112</v>
          </cell>
          <cell r="J119">
            <v>1444</v>
          </cell>
          <cell r="K119">
            <v>1527</v>
          </cell>
          <cell r="L119">
            <v>1072</v>
          </cell>
          <cell r="M119">
            <v>1088</v>
          </cell>
          <cell r="N119">
            <v>260</v>
          </cell>
          <cell r="O119">
            <v>299</v>
          </cell>
          <cell r="P119">
            <v>1332</v>
          </cell>
          <cell r="Q119">
            <v>1387</v>
          </cell>
        </row>
        <row r="120">
          <cell r="B120">
            <v>1072</v>
          </cell>
          <cell r="C120">
            <v>1141</v>
          </cell>
          <cell r="D120">
            <v>194</v>
          </cell>
          <cell r="E120">
            <v>244</v>
          </cell>
          <cell r="F120">
            <v>1266</v>
          </cell>
          <cell r="G120">
            <v>1385</v>
          </cell>
          <cell r="H120">
            <v>1002</v>
          </cell>
          <cell r="I120">
            <v>1071</v>
          </cell>
          <cell r="J120">
            <v>1197</v>
          </cell>
          <cell r="K120">
            <v>1333</v>
          </cell>
          <cell r="L120">
            <v>1061</v>
          </cell>
          <cell r="M120">
            <v>1077</v>
          </cell>
          <cell r="N120">
            <v>255</v>
          </cell>
          <cell r="O120">
            <v>296</v>
          </cell>
          <cell r="P120">
            <v>1316</v>
          </cell>
          <cell r="Q120">
            <v>1373</v>
          </cell>
        </row>
        <row r="121">
          <cell r="B121">
            <v>1109</v>
          </cell>
          <cell r="C121">
            <v>1118</v>
          </cell>
          <cell r="D121">
            <v>226</v>
          </cell>
          <cell r="E121">
            <v>252</v>
          </cell>
          <cell r="F121">
            <v>1335</v>
          </cell>
          <cell r="G121">
            <v>1370</v>
          </cell>
          <cell r="H121">
            <v>1049</v>
          </cell>
          <cell r="I121">
            <v>1058</v>
          </cell>
          <cell r="J121">
            <v>1273</v>
          </cell>
          <cell r="K121">
            <v>1326</v>
          </cell>
          <cell r="L121">
            <v>1052</v>
          </cell>
          <cell r="M121">
            <v>1072</v>
          </cell>
          <cell r="N121">
            <v>246</v>
          </cell>
          <cell r="O121">
            <v>295</v>
          </cell>
          <cell r="P121">
            <v>1298</v>
          </cell>
          <cell r="Q121">
            <v>1367</v>
          </cell>
        </row>
        <row r="122">
          <cell r="B122">
            <v>1001</v>
          </cell>
          <cell r="C122">
            <v>1015</v>
          </cell>
          <cell r="D122">
            <v>210</v>
          </cell>
          <cell r="E122">
            <v>210</v>
          </cell>
          <cell r="F122">
            <v>1211</v>
          </cell>
          <cell r="G122">
            <v>1225</v>
          </cell>
          <cell r="H122">
            <v>1088</v>
          </cell>
          <cell r="I122">
            <v>1102</v>
          </cell>
          <cell r="J122">
            <v>1341</v>
          </cell>
          <cell r="K122">
            <v>1355</v>
          </cell>
          <cell r="L122">
            <v>1060</v>
          </cell>
          <cell r="M122">
            <v>1085</v>
          </cell>
          <cell r="N122">
            <v>235</v>
          </cell>
          <cell r="O122">
            <v>304</v>
          </cell>
          <cell r="P122">
            <v>1295</v>
          </cell>
          <cell r="Q122">
            <v>1389</v>
          </cell>
        </row>
        <row r="123">
          <cell r="B123">
            <v>853</v>
          </cell>
          <cell r="C123">
            <v>907</v>
          </cell>
          <cell r="D123">
            <v>224</v>
          </cell>
          <cell r="E123">
            <v>442</v>
          </cell>
          <cell r="F123">
            <v>1077</v>
          </cell>
          <cell r="G123">
            <v>1349</v>
          </cell>
          <cell r="H123">
            <v>1027</v>
          </cell>
          <cell r="I123">
            <v>1081</v>
          </cell>
          <cell r="J123">
            <v>1274</v>
          </cell>
          <cell r="K123">
            <v>1965</v>
          </cell>
          <cell r="L123">
            <v>1084</v>
          </cell>
          <cell r="M123">
            <v>1114</v>
          </cell>
          <cell r="N123">
            <v>231</v>
          </cell>
          <cell r="O123">
            <v>331</v>
          </cell>
          <cell r="P123">
            <v>1315</v>
          </cell>
          <cell r="Q123">
            <v>1445</v>
          </cell>
        </row>
        <row r="124">
          <cell r="B124">
            <v>1017</v>
          </cell>
          <cell r="C124">
            <v>1053</v>
          </cell>
          <cell r="D124">
            <v>211</v>
          </cell>
          <cell r="E124">
            <v>353</v>
          </cell>
          <cell r="F124">
            <v>1228</v>
          </cell>
          <cell r="G124">
            <v>1406</v>
          </cell>
          <cell r="H124">
            <v>1098</v>
          </cell>
          <cell r="I124">
            <v>1134</v>
          </cell>
          <cell r="J124">
            <v>1315</v>
          </cell>
          <cell r="K124">
            <v>1490</v>
          </cell>
          <cell r="L124">
            <v>1121</v>
          </cell>
          <cell r="M124">
            <v>1156</v>
          </cell>
          <cell r="N124">
            <v>236</v>
          </cell>
          <cell r="O124">
            <v>370</v>
          </cell>
          <cell r="P124">
            <v>1357</v>
          </cell>
          <cell r="Q124">
            <v>1526</v>
          </cell>
        </row>
        <row r="125">
          <cell r="B125">
            <v>1326</v>
          </cell>
          <cell r="C125">
            <v>1337</v>
          </cell>
          <cell r="D125">
            <v>299</v>
          </cell>
          <cell r="E125">
            <v>409</v>
          </cell>
          <cell r="F125">
            <v>1625</v>
          </cell>
          <cell r="G125">
            <v>1746</v>
          </cell>
          <cell r="H125">
            <v>1254</v>
          </cell>
          <cell r="I125">
            <v>1265</v>
          </cell>
          <cell r="J125">
            <v>1498</v>
          </cell>
          <cell r="K125">
            <v>1624</v>
          </cell>
          <cell r="L125">
            <v>1165</v>
          </cell>
          <cell r="M125">
            <v>1201</v>
          </cell>
          <cell r="N125">
            <v>253</v>
          </cell>
          <cell r="O125">
            <v>418</v>
          </cell>
          <cell r="P125">
            <v>1418</v>
          </cell>
          <cell r="Q125">
            <v>1619</v>
          </cell>
        </row>
        <row r="126">
          <cell r="B126">
            <v>1036</v>
          </cell>
          <cell r="C126">
            <v>1098</v>
          </cell>
          <cell r="D126">
            <v>212</v>
          </cell>
          <cell r="E126">
            <v>576</v>
          </cell>
          <cell r="F126">
            <v>1248</v>
          </cell>
          <cell r="G126">
            <v>1674</v>
          </cell>
          <cell r="H126">
            <v>1173</v>
          </cell>
          <cell r="I126">
            <v>1235</v>
          </cell>
          <cell r="J126">
            <v>1427</v>
          </cell>
          <cell r="K126">
            <v>1802</v>
          </cell>
          <cell r="L126">
            <v>1206</v>
          </cell>
          <cell r="M126">
            <v>1240</v>
          </cell>
          <cell r="N126">
            <v>275</v>
          </cell>
          <cell r="O126">
            <v>461</v>
          </cell>
          <cell r="P126">
            <v>1481</v>
          </cell>
          <cell r="Q126">
            <v>1701</v>
          </cell>
        </row>
        <row r="127">
          <cell r="B127">
            <v>1340</v>
          </cell>
          <cell r="C127">
            <v>1364</v>
          </cell>
          <cell r="D127">
            <v>329</v>
          </cell>
          <cell r="E127">
            <v>619</v>
          </cell>
          <cell r="F127">
            <v>1669</v>
          </cell>
          <cell r="G127">
            <v>1983</v>
          </cell>
          <cell r="H127">
            <v>1237</v>
          </cell>
          <cell r="I127">
            <v>1261</v>
          </cell>
          <cell r="J127">
            <v>1538</v>
          </cell>
          <cell r="K127">
            <v>1725</v>
          </cell>
          <cell r="L127">
            <v>1244</v>
          </cell>
          <cell r="M127">
            <v>1273</v>
          </cell>
          <cell r="N127">
            <v>300</v>
          </cell>
          <cell r="O127">
            <v>490</v>
          </cell>
          <cell r="P127">
            <v>1544</v>
          </cell>
          <cell r="Q127">
            <v>1763</v>
          </cell>
        </row>
        <row r="128">
          <cell r="B128">
            <v>1375</v>
          </cell>
          <cell r="C128">
            <v>1403</v>
          </cell>
          <cell r="D128">
            <v>402</v>
          </cell>
          <cell r="E128">
            <v>639</v>
          </cell>
          <cell r="F128">
            <v>1777</v>
          </cell>
          <cell r="G128">
            <v>2042</v>
          </cell>
          <cell r="H128">
            <v>1264</v>
          </cell>
          <cell r="I128">
            <v>1292</v>
          </cell>
          <cell r="J128">
            <v>1636</v>
          </cell>
          <cell r="K128">
            <v>1780</v>
          </cell>
          <cell r="L128">
            <v>1279</v>
          </cell>
          <cell r="M128">
            <v>1304</v>
          </cell>
          <cell r="N128">
            <v>327</v>
          </cell>
          <cell r="O128">
            <v>507</v>
          </cell>
          <cell r="P128">
            <v>1606</v>
          </cell>
          <cell r="Q128">
            <v>1811</v>
          </cell>
        </row>
        <row r="129">
          <cell r="B129">
            <v>1477</v>
          </cell>
          <cell r="C129">
            <v>1487</v>
          </cell>
          <cell r="D129">
            <v>344</v>
          </cell>
          <cell r="E129">
            <v>536</v>
          </cell>
          <cell r="F129">
            <v>1821</v>
          </cell>
          <cell r="G129">
            <v>2023</v>
          </cell>
          <cell r="H129">
            <v>1345</v>
          </cell>
          <cell r="I129">
            <v>1355</v>
          </cell>
          <cell r="J129">
            <v>1679</v>
          </cell>
          <cell r="K129">
            <v>1897</v>
          </cell>
          <cell r="L129">
            <v>1307</v>
          </cell>
          <cell r="M129">
            <v>1327</v>
          </cell>
          <cell r="N129">
            <v>346</v>
          </cell>
          <cell r="O129">
            <v>509</v>
          </cell>
          <cell r="P129">
            <v>1653</v>
          </cell>
          <cell r="Q129">
            <v>1836</v>
          </cell>
        </row>
        <row r="130">
          <cell r="B130">
            <v>1235</v>
          </cell>
          <cell r="C130">
            <v>1239</v>
          </cell>
          <cell r="D130">
            <v>344</v>
          </cell>
          <cell r="E130">
            <v>468</v>
          </cell>
          <cell r="F130">
            <v>1579</v>
          </cell>
          <cell r="G130">
            <v>1707</v>
          </cell>
          <cell r="H130">
            <v>1288</v>
          </cell>
          <cell r="I130">
            <v>1292</v>
          </cell>
          <cell r="J130">
            <v>1640</v>
          </cell>
          <cell r="K130">
            <v>1832</v>
          </cell>
          <cell r="L130">
            <v>1327</v>
          </cell>
          <cell r="M130">
            <v>1346</v>
          </cell>
          <cell r="N130">
            <v>354</v>
          </cell>
          <cell r="O130">
            <v>511</v>
          </cell>
          <cell r="P130">
            <v>1681</v>
          </cell>
          <cell r="Q130">
            <v>1857</v>
          </cell>
        </row>
        <row r="131">
          <cell r="B131">
            <v>1422</v>
          </cell>
          <cell r="C131">
            <v>1474</v>
          </cell>
          <cell r="D131">
            <v>352</v>
          </cell>
          <cell r="E131">
            <v>438</v>
          </cell>
          <cell r="F131">
            <v>1774</v>
          </cell>
          <cell r="G131">
            <v>1912</v>
          </cell>
          <cell r="H131">
            <v>1345</v>
          </cell>
          <cell r="I131">
            <v>1397</v>
          </cell>
          <cell r="J131">
            <v>1673</v>
          </cell>
          <cell r="K131">
            <v>1825</v>
          </cell>
          <cell r="L131">
            <v>1337</v>
          </cell>
          <cell r="M131">
            <v>1360</v>
          </cell>
          <cell r="N131">
            <v>352</v>
          </cell>
          <cell r="O131">
            <v>527</v>
          </cell>
          <cell r="P131">
            <v>1689</v>
          </cell>
          <cell r="Q131">
            <v>1887</v>
          </cell>
        </row>
        <row r="132">
          <cell r="B132">
            <v>1456</v>
          </cell>
          <cell r="C132">
            <v>1475</v>
          </cell>
          <cell r="D132">
            <v>411</v>
          </cell>
          <cell r="E132">
            <v>544</v>
          </cell>
          <cell r="F132">
            <v>1867</v>
          </cell>
          <cell r="G132">
            <v>2019</v>
          </cell>
          <cell r="H132">
            <v>1391</v>
          </cell>
          <cell r="I132">
            <v>1410</v>
          </cell>
          <cell r="J132">
            <v>1823</v>
          </cell>
          <cell r="K132">
            <v>2023</v>
          </cell>
          <cell r="L132">
            <v>1334</v>
          </cell>
          <cell r="M132">
            <v>1366</v>
          </cell>
          <cell r="N132">
            <v>345</v>
          </cell>
          <cell r="O132">
            <v>557</v>
          </cell>
          <cell r="P132">
            <v>1679</v>
          </cell>
          <cell r="Q132">
            <v>1923</v>
          </cell>
        </row>
        <row r="133">
          <cell r="B133">
            <v>1319</v>
          </cell>
          <cell r="C133">
            <v>1332</v>
          </cell>
          <cell r="D133">
            <v>255</v>
          </cell>
          <cell r="E133">
            <v>380</v>
          </cell>
          <cell r="F133">
            <v>1574</v>
          </cell>
          <cell r="G133">
            <v>1712</v>
          </cell>
          <cell r="H133">
            <v>1311</v>
          </cell>
          <cell r="I133">
            <v>1324</v>
          </cell>
          <cell r="J133">
            <v>1577</v>
          </cell>
          <cell r="K133">
            <v>1815</v>
          </cell>
          <cell r="L133">
            <v>1321</v>
          </cell>
          <cell r="M133">
            <v>1362</v>
          </cell>
          <cell r="N133">
            <v>337</v>
          </cell>
          <cell r="O133">
            <v>586</v>
          </cell>
          <cell r="P133">
            <v>1658</v>
          </cell>
          <cell r="Q133">
            <v>1948</v>
          </cell>
        </row>
        <row r="134">
          <cell r="B134">
            <v>1263</v>
          </cell>
          <cell r="C134">
            <v>1323</v>
          </cell>
          <cell r="D134">
            <v>259</v>
          </cell>
          <cell r="E134">
            <v>526</v>
          </cell>
          <cell r="F134">
            <v>1522</v>
          </cell>
          <cell r="G134">
            <v>1849</v>
          </cell>
          <cell r="H134">
            <v>1282</v>
          </cell>
          <cell r="I134">
            <v>1342</v>
          </cell>
          <cell r="J134">
            <v>1577</v>
          </cell>
          <cell r="K134">
            <v>1899</v>
          </cell>
          <cell r="L134">
            <v>1308</v>
          </cell>
          <cell r="M134">
            <v>1354</v>
          </cell>
          <cell r="N134">
            <v>335</v>
          </cell>
          <cell r="O134">
            <v>600</v>
          </cell>
          <cell r="P134">
            <v>1643</v>
          </cell>
          <cell r="Q134">
            <v>1954</v>
          </cell>
        </row>
        <row r="135">
          <cell r="B135">
            <v>978</v>
          </cell>
          <cell r="C135">
            <v>1073</v>
          </cell>
          <cell r="D135">
            <v>369</v>
          </cell>
          <cell r="E135">
            <v>529</v>
          </cell>
          <cell r="F135">
            <v>1347</v>
          </cell>
          <cell r="G135">
            <v>1602</v>
          </cell>
          <cell r="H135">
            <v>1307</v>
          </cell>
          <cell r="I135">
            <v>1402</v>
          </cell>
          <cell r="J135">
            <v>1722</v>
          </cell>
          <cell r="K135">
            <v>2309</v>
          </cell>
          <cell r="L135">
            <v>1301</v>
          </cell>
          <cell r="M135">
            <v>1348</v>
          </cell>
          <cell r="N135">
            <v>337</v>
          </cell>
          <cell r="O135">
            <v>593</v>
          </cell>
          <cell r="P135">
            <v>1638</v>
          </cell>
          <cell r="Q135">
            <v>1941</v>
          </cell>
        </row>
        <row r="136">
          <cell r="B136">
            <v>1155</v>
          </cell>
          <cell r="C136">
            <v>1180</v>
          </cell>
          <cell r="D136">
            <v>289</v>
          </cell>
          <cell r="E136">
            <v>471</v>
          </cell>
          <cell r="F136">
            <v>1444</v>
          </cell>
          <cell r="G136">
            <v>1651</v>
          </cell>
          <cell r="H136">
            <v>1254</v>
          </cell>
          <cell r="I136">
            <v>1279</v>
          </cell>
          <cell r="J136">
            <v>1546</v>
          </cell>
          <cell r="K136">
            <v>1757</v>
          </cell>
          <cell r="L136">
            <v>1306</v>
          </cell>
          <cell r="M136">
            <v>1352</v>
          </cell>
          <cell r="N136">
            <v>342</v>
          </cell>
          <cell r="O136">
            <v>564</v>
          </cell>
          <cell r="P136">
            <v>1648</v>
          </cell>
          <cell r="Q136">
            <v>1916</v>
          </cell>
        </row>
        <row r="137">
          <cell r="B137">
            <v>1490</v>
          </cell>
          <cell r="C137">
            <v>1514</v>
          </cell>
          <cell r="D137">
            <v>444</v>
          </cell>
          <cell r="E137">
            <v>467</v>
          </cell>
          <cell r="F137">
            <v>1934</v>
          </cell>
          <cell r="G137">
            <v>1981</v>
          </cell>
          <cell r="H137">
            <v>1355</v>
          </cell>
          <cell r="I137">
            <v>1379</v>
          </cell>
          <cell r="J137">
            <v>1716</v>
          </cell>
          <cell r="K137">
            <v>1760</v>
          </cell>
          <cell r="L137">
            <v>1325</v>
          </cell>
          <cell r="M137">
            <v>1369</v>
          </cell>
          <cell r="N137">
            <v>347</v>
          </cell>
          <cell r="O137">
            <v>520</v>
          </cell>
          <cell r="P137">
            <v>1672</v>
          </cell>
          <cell r="Q137">
            <v>1889</v>
          </cell>
        </row>
        <row r="138">
          <cell r="B138">
            <v>1262</v>
          </cell>
          <cell r="C138">
            <v>1298</v>
          </cell>
          <cell r="D138">
            <v>321</v>
          </cell>
          <cell r="E138">
            <v>461</v>
          </cell>
          <cell r="F138">
            <v>1583</v>
          </cell>
          <cell r="G138">
            <v>1759</v>
          </cell>
          <cell r="H138">
            <v>1387</v>
          </cell>
          <cell r="I138">
            <v>1423</v>
          </cell>
          <cell r="J138">
            <v>1763</v>
          </cell>
          <cell r="K138">
            <v>1919</v>
          </cell>
          <cell r="L138">
            <v>1358</v>
          </cell>
          <cell r="M138">
            <v>1399</v>
          </cell>
          <cell r="N138">
            <v>354</v>
          </cell>
          <cell r="O138">
            <v>482</v>
          </cell>
          <cell r="P138">
            <v>1712</v>
          </cell>
          <cell r="Q138">
            <v>1881</v>
          </cell>
        </row>
        <row r="139">
          <cell r="B139">
            <v>1394</v>
          </cell>
          <cell r="C139">
            <v>1428</v>
          </cell>
          <cell r="D139">
            <v>391</v>
          </cell>
          <cell r="E139">
            <v>561</v>
          </cell>
          <cell r="F139">
            <v>1785</v>
          </cell>
          <cell r="G139">
            <v>1989</v>
          </cell>
          <cell r="H139">
            <v>1346</v>
          </cell>
          <cell r="I139">
            <v>1380</v>
          </cell>
          <cell r="J139">
            <v>1720</v>
          </cell>
          <cell r="K139">
            <v>1860</v>
          </cell>
          <cell r="L139">
            <v>1397</v>
          </cell>
          <cell r="M139">
            <v>1436</v>
          </cell>
          <cell r="N139">
            <v>369</v>
          </cell>
          <cell r="O139">
            <v>467</v>
          </cell>
          <cell r="P139">
            <v>1766</v>
          </cell>
          <cell r="Q139">
            <v>1903</v>
          </cell>
        </row>
        <row r="140">
          <cell r="B140">
            <v>1594</v>
          </cell>
          <cell r="C140">
            <v>1671</v>
          </cell>
          <cell r="D140">
            <v>382</v>
          </cell>
          <cell r="E140">
            <v>693</v>
          </cell>
          <cell r="F140">
            <v>1976</v>
          </cell>
          <cell r="G140">
            <v>2364</v>
          </cell>
          <cell r="H140">
            <v>1450</v>
          </cell>
          <cell r="I140">
            <v>1527</v>
          </cell>
          <cell r="J140">
            <v>1814</v>
          </cell>
          <cell r="K140">
            <v>2040</v>
          </cell>
          <cell r="L140">
            <v>1435</v>
          </cell>
          <cell r="M140">
            <v>1472</v>
          </cell>
          <cell r="N140">
            <v>391</v>
          </cell>
          <cell r="O140">
            <v>477</v>
          </cell>
          <cell r="P140">
            <v>1826</v>
          </cell>
          <cell r="Q140">
            <v>1949</v>
          </cell>
        </row>
        <row r="141">
          <cell r="B141">
            <v>1595</v>
          </cell>
          <cell r="C141">
            <v>1613</v>
          </cell>
          <cell r="D141">
            <v>381</v>
          </cell>
          <cell r="E141">
            <v>415</v>
          </cell>
          <cell r="F141">
            <v>1976</v>
          </cell>
          <cell r="G141">
            <v>2028</v>
          </cell>
          <cell r="H141">
            <v>1501</v>
          </cell>
          <cell r="I141">
            <v>1519</v>
          </cell>
          <cell r="J141">
            <v>1875</v>
          </cell>
          <cell r="K141">
            <v>1931</v>
          </cell>
          <cell r="L141">
            <v>1473</v>
          </cell>
          <cell r="M141">
            <v>1509</v>
          </cell>
          <cell r="N141">
            <v>426</v>
          </cell>
          <cell r="O141">
            <v>513</v>
          </cell>
          <cell r="P141">
            <v>1899</v>
          </cell>
          <cell r="Q141">
            <v>2022</v>
          </cell>
        </row>
        <row r="142">
          <cell r="B142">
            <v>1538</v>
          </cell>
          <cell r="C142">
            <v>1559</v>
          </cell>
          <cell r="D142">
            <v>515</v>
          </cell>
          <cell r="E142">
            <v>626</v>
          </cell>
          <cell r="F142">
            <v>2053</v>
          </cell>
          <cell r="G142">
            <v>2185</v>
          </cell>
          <cell r="H142">
            <v>1494</v>
          </cell>
          <cell r="I142">
            <v>1515</v>
          </cell>
          <cell r="J142">
            <v>1970</v>
          </cell>
          <cell r="K142">
            <v>2144</v>
          </cell>
          <cell r="L142">
            <v>1507</v>
          </cell>
          <cell r="M142">
            <v>1539</v>
          </cell>
          <cell r="N142">
            <v>468</v>
          </cell>
          <cell r="O142">
            <v>559</v>
          </cell>
          <cell r="P142">
            <v>1975</v>
          </cell>
          <cell r="Q142">
            <v>2098</v>
          </cell>
        </row>
        <row r="143">
          <cell r="B143">
            <v>1627</v>
          </cell>
          <cell r="C143">
            <v>1663</v>
          </cell>
          <cell r="D143">
            <v>568</v>
          </cell>
          <cell r="E143">
            <v>603</v>
          </cell>
          <cell r="F143">
            <v>2195</v>
          </cell>
          <cell r="G143">
            <v>2266</v>
          </cell>
          <cell r="H143">
            <v>1524</v>
          </cell>
          <cell r="I143">
            <v>1560</v>
          </cell>
          <cell r="J143">
            <v>2089</v>
          </cell>
          <cell r="K143">
            <v>2171</v>
          </cell>
          <cell r="L143">
            <v>1535</v>
          </cell>
          <cell r="M143">
            <v>1561</v>
          </cell>
          <cell r="N143">
            <v>508</v>
          </cell>
          <cell r="O143">
            <v>599</v>
          </cell>
          <cell r="P143">
            <v>2043</v>
          </cell>
          <cell r="Q143">
            <v>2160</v>
          </cell>
        </row>
        <row r="144">
          <cell r="B144">
            <v>1547</v>
          </cell>
          <cell r="C144">
            <v>1562</v>
          </cell>
          <cell r="D144">
            <v>491</v>
          </cell>
          <cell r="E144">
            <v>533</v>
          </cell>
          <cell r="F144">
            <v>2038</v>
          </cell>
          <cell r="G144">
            <v>2095</v>
          </cell>
          <cell r="H144">
            <v>1565</v>
          </cell>
          <cell r="I144">
            <v>1580</v>
          </cell>
          <cell r="J144">
            <v>2112</v>
          </cell>
          <cell r="K144">
            <v>2183</v>
          </cell>
          <cell r="L144">
            <v>1556</v>
          </cell>
          <cell r="M144">
            <v>1576</v>
          </cell>
          <cell r="N144">
            <v>535</v>
          </cell>
          <cell r="O144">
            <v>629</v>
          </cell>
          <cell r="P144">
            <v>2091</v>
          </cell>
          <cell r="Q144">
            <v>2205</v>
          </cell>
        </row>
        <row r="145">
          <cell r="B145">
            <v>1677</v>
          </cell>
          <cell r="C145">
            <v>1746</v>
          </cell>
          <cell r="D145">
            <v>542</v>
          </cell>
          <cell r="E145">
            <v>624</v>
          </cell>
          <cell r="F145">
            <v>2219</v>
          </cell>
          <cell r="G145">
            <v>2370</v>
          </cell>
          <cell r="H145">
            <v>1582</v>
          </cell>
          <cell r="I145">
            <v>1651</v>
          </cell>
          <cell r="J145">
            <v>2087</v>
          </cell>
          <cell r="K145">
            <v>2287</v>
          </cell>
          <cell r="L145">
            <v>1570</v>
          </cell>
          <cell r="M145">
            <v>1586</v>
          </cell>
          <cell r="N145">
            <v>544</v>
          </cell>
          <cell r="O145">
            <v>646</v>
          </cell>
          <cell r="P145">
            <v>2114</v>
          </cell>
          <cell r="Q145">
            <v>2232</v>
          </cell>
        </row>
        <row r="146">
          <cell r="B146">
            <v>1585</v>
          </cell>
          <cell r="C146">
            <v>1645</v>
          </cell>
          <cell r="D146">
            <v>526</v>
          </cell>
          <cell r="E146">
            <v>652</v>
          </cell>
          <cell r="F146">
            <v>2111</v>
          </cell>
          <cell r="G146">
            <v>2297</v>
          </cell>
          <cell r="H146">
            <v>1613</v>
          </cell>
          <cell r="I146">
            <v>1673</v>
          </cell>
          <cell r="J146">
            <v>2220</v>
          </cell>
          <cell r="K146">
            <v>2411</v>
          </cell>
          <cell r="L146">
            <v>1581</v>
          </cell>
          <cell r="M146">
            <v>1594</v>
          </cell>
          <cell r="N146">
            <v>538</v>
          </cell>
          <cell r="O146">
            <v>646</v>
          </cell>
          <cell r="P146">
            <v>2119</v>
          </cell>
          <cell r="Q146">
            <v>2240</v>
          </cell>
        </row>
        <row r="147">
          <cell r="B147">
            <v>1091</v>
          </cell>
          <cell r="C147">
            <v>1104</v>
          </cell>
          <cell r="D147">
            <v>415</v>
          </cell>
          <cell r="E147">
            <v>456</v>
          </cell>
          <cell r="F147">
            <v>1506</v>
          </cell>
          <cell r="G147">
            <v>1560</v>
          </cell>
          <cell r="H147">
            <v>1506</v>
          </cell>
          <cell r="I147">
            <v>1519</v>
          </cell>
          <cell r="J147">
            <v>2003</v>
          </cell>
          <cell r="K147">
            <v>2139</v>
          </cell>
          <cell r="L147">
            <v>1596</v>
          </cell>
          <cell r="M147">
            <v>1609</v>
          </cell>
          <cell r="N147">
            <v>523</v>
          </cell>
          <cell r="O147">
            <v>634</v>
          </cell>
          <cell r="P147">
            <v>2119</v>
          </cell>
          <cell r="Q147">
            <v>2243</v>
          </cell>
        </row>
        <row r="148">
          <cell r="B148">
            <v>1505</v>
          </cell>
          <cell r="C148">
            <v>1524</v>
          </cell>
          <cell r="D148">
            <v>489</v>
          </cell>
          <cell r="E148">
            <v>586</v>
          </cell>
          <cell r="F148">
            <v>1994</v>
          </cell>
          <cell r="G148">
            <v>2110</v>
          </cell>
          <cell r="H148">
            <v>1658</v>
          </cell>
          <cell r="I148">
            <v>1677</v>
          </cell>
          <cell r="J148">
            <v>2136</v>
          </cell>
          <cell r="K148">
            <v>2257</v>
          </cell>
          <cell r="L148">
            <v>1611</v>
          </cell>
          <cell r="M148">
            <v>1630</v>
          </cell>
          <cell r="N148">
            <v>511</v>
          </cell>
          <cell r="O148">
            <v>622</v>
          </cell>
          <cell r="P148">
            <v>2122</v>
          </cell>
          <cell r="Q148">
            <v>2252</v>
          </cell>
        </row>
        <row r="149">
          <cell r="B149">
            <v>1724</v>
          </cell>
          <cell r="C149">
            <v>1732</v>
          </cell>
          <cell r="D149">
            <v>582</v>
          </cell>
          <cell r="E149">
            <v>700</v>
          </cell>
          <cell r="F149">
            <v>2306</v>
          </cell>
          <cell r="G149">
            <v>2432</v>
          </cell>
          <cell r="H149">
            <v>1591</v>
          </cell>
          <cell r="I149">
            <v>1599</v>
          </cell>
          <cell r="J149">
            <v>2067</v>
          </cell>
          <cell r="K149">
            <v>2163</v>
          </cell>
          <cell r="L149">
            <v>1619</v>
          </cell>
          <cell r="M149">
            <v>1651</v>
          </cell>
          <cell r="N149">
            <v>509</v>
          </cell>
          <cell r="O149">
            <v>618</v>
          </cell>
          <cell r="P149">
            <v>2128</v>
          </cell>
          <cell r="Q149">
            <v>2269</v>
          </cell>
        </row>
        <row r="150">
          <cell r="B150">
            <v>1473</v>
          </cell>
          <cell r="C150">
            <v>1507</v>
          </cell>
          <cell r="D150">
            <v>503</v>
          </cell>
          <cell r="E150">
            <v>598</v>
          </cell>
          <cell r="F150">
            <v>1976</v>
          </cell>
          <cell r="G150">
            <v>2105</v>
          </cell>
          <cell r="H150">
            <v>1621</v>
          </cell>
          <cell r="I150">
            <v>1655</v>
          </cell>
          <cell r="J150">
            <v>2215</v>
          </cell>
          <cell r="K150">
            <v>2334</v>
          </cell>
          <cell r="L150">
            <v>1617</v>
          </cell>
          <cell r="M150">
            <v>1664</v>
          </cell>
          <cell r="N150">
            <v>520</v>
          </cell>
          <cell r="O150">
            <v>624</v>
          </cell>
          <cell r="P150">
            <v>2137</v>
          </cell>
          <cell r="Q150">
            <v>2288</v>
          </cell>
        </row>
        <row r="151">
          <cell r="B151">
            <v>1830</v>
          </cell>
          <cell r="C151">
            <v>1902</v>
          </cell>
          <cell r="D151">
            <v>542</v>
          </cell>
          <cell r="E151">
            <v>765</v>
          </cell>
          <cell r="F151">
            <v>2372</v>
          </cell>
          <cell r="G151">
            <v>2667</v>
          </cell>
          <cell r="H151">
            <v>1658</v>
          </cell>
          <cell r="I151">
            <v>1730</v>
          </cell>
          <cell r="J151">
            <v>2136</v>
          </cell>
          <cell r="K151">
            <v>2329</v>
          </cell>
          <cell r="L151">
            <v>1602</v>
          </cell>
          <cell r="M151">
            <v>1659</v>
          </cell>
          <cell r="N151">
            <v>543</v>
          </cell>
          <cell r="O151">
            <v>642</v>
          </cell>
          <cell r="P151">
            <v>2145</v>
          </cell>
          <cell r="Q151">
            <v>2301</v>
          </cell>
        </row>
        <row r="152">
          <cell r="B152">
            <v>1779</v>
          </cell>
          <cell r="C152">
            <v>1885</v>
          </cell>
          <cell r="D152">
            <v>560</v>
          </cell>
          <cell r="E152">
            <v>776</v>
          </cell>
          <cell r="F152">
            <v>2339</v>
          </cell>
          <cell r="G152">
            <v>2661</v>
          </cell>
          <cell r="H152">
            <v>1635</v>
          </cell>
          <cell r="I152">
            <v>1741</v>
          </cell>
          <cell r="J152">
            <v>2199</v>
          </cell>
          <cell r="K152">
            <v>2426</v>
          </cell>
          <cell r="L152">
            <v>1577</v>
          </cell>
          <cell r="M152">
            <v>1636</v>
          </cell>
          <cell r="N152">
            <v>571</v>
          </cell>
          <cell r="O152">
            <v>663</v>
          </cell>
          <cell r="P152">
            <v>2148</v>
          </cell>
          <cell r="Q152">
            <v>2299</v>
          </cell>
        </row>
        <row r="153">
          <cell r="B153">
            <v>1407</v>
          </cell>
          <cell r="C153">
            <v>1458</v>
          </cell>
          <cell r="D153">
            <v>599</v>
          </cell>
          <cell r="E153">
            <v>670</v>
          </cell>
          <cell r="F153">
            <v>2006</v>
          </cell>
          <cell r="G153">
            <v>2128</v>
          </cell>
          <cell r="H153">
            <v>1405</v>
          </cell>
          <cell r="I153">
            <v>1456</v>
          </cell>
          <cell r="J153">
            <v>2027</v>
          </cell>
          <cell r="K153">
            <v>2164</v>
          </cell>
          <cell r="L153">
            <v>1545</v>
          </cell>
          <cell r="M153">
            <v>1597</v>
          </cell>
          <cell r="N153">
            <v>595</v>
          </cell>
          <cell r="O153">
            <v>677</v>
          </cell>
          <cell r="P153">
            <v>2140</v>
          </cell>
          <cell r="Q153">
            <v>2274</v>
          </cell>
        </row>
        <row r="154">
          <cell r="B154">
            <v>1642</v>
          </cell>
          <cell r="C154">
            <v>1665</v>
          </cell>
          <cell r="D154">
            <v>641</v>
          </cell>
          <cell r="E154">
            <v>655</v>
          </cell>
          <cell r="F154">
            <v>2283</v>
          </cell>
          <cell r="G154">
            <v>2320</v>
          </cell>
          <cell r="H154">
            <v>1527</v>
          </cell>
          <cell r="I154">
            <v>1550</v>
          </cell>
          <cell r="J154">
            <v>2107</v>
          </cell>
          <cell r="K154">
            <v>2151</v>
          </cell>
          <cell r="L154">
            <v>1511</v>
          </cell>
          <cell r="M154">
            <v>1549</v>
          </cell>
          <cell r="N154">
            <v>608</v>
          </cell>
          <cell r="O154">
            <v>678</v>
          </cell>
          <cell r="P154">
            <v>2119</v>
          </cell>
          <cell r="Q154">
            <v>2227</v>
          </cell>
        </row>
        <row r="155">
          <cell r="B155">
            <v>1655</v>
          </cell>
          <cell r="C155">
            <v>1660</v>
          </cell>
          <cell r="D155">
            <v>718</v>
          </cell>
          <cell r="E155">
            <v>785</v>
          </cell>
          <cell r="F155">
            <v>2373</v>
          </cell>
          <cell r="G155">
            <v>2445</v>
          </cell>
          <cell r="H155">
            <v>1508</v>
          </cell>
          <cell r="I155">
            <v>1513</v>
          </cell>
          <cell r="J155">
            <v>2205</v>
          </cell>
          <cell r="K155">
            <v>2309</v>
          </cell>
          <cell r="L155">
            <v>1485</v>
          </cell>
          <cell r="M155">
            <v>1509</v>
          </cell>
          <cell r="N155">
            <v>603</v>
          </cell>
          <cell r="O155">
            <v>667</v>
          </cell>
          <cell r="P155">
            <v>2088</v>
          </cell>
          <cell r="Q155">
            <v>2176</v>
          </cell>
        </row>
        <row r="156">
          <cell r="B156">
            <v>1407</v>
          </cell>
          <cell r="C156">
            <v>1415</v>
          </cell>
          <cell r="D156">
            <v>435</v>
          </cell>
          <cell r="E156">
            <v>463</v>
          </cell>
          <cell r="F156">
            <v>1842</v>
          </cell>
          <cell r="G156">
            <v>1878</v>
          </cell>
          <cell r="H156">
            <v>1477</v>
          </cell>
          <cell r="I156">
            <v>1485</v>
          </cell>
          <cell r="J156">
            <v>1997</v>
          </cell>
          <cell r="K156">
            <v>2041</v>
          </cell>
          <cell r="L156">
            <v>1459</v>
          </cell>
          <cell r="M156">
            <v>1475</v>
          </cell>
          <cell r="N156">
            <v>578</v>
          </cell>
          <cell r="O156">
            <v>642</v>
          </cell>
          <cell r="P156">
            <v>2037</v>
          </cell>
          <cell r="Q156">
            <v>2117</v>
          </cell>
        </row>
        <row r="157">
          <cell r="B157">
            <v>1499</v>
          </cell>
          <cell r="C157">
            <v>1523</v>
          </cell>
          <cell r="D157">
            <v>590</v>
          </cell>
          <cell r="E157">
            <v>626</v>
          </cell>
          <cell r="F157">
            <v>2089</v>
          </cell>
          <cell r="G157">
            <v>2149</v>
          </cell>
          <cell r="H157">
            <v>1409</v>
          </cell>
          <cell r="I157">
            <v>1433</v>
          </cell>
          <cell r="J157">
            <v>1945</v>
          </cell>
          <cell r="K157">
            <v>2027</v>
          </cell>
          <cell r="L157">
            <v>1423</v>
          </cell>
          <cell r="M157">
            <v>1440</v>
          </cell>
          <cell r="N157">
            <v>535</v>
          </cell>
          <cell r="O157">
            <v>605</v>
          </cell>
          <cell r="P157">
            <v>1958</v>
          </cell>
          <cell r="Q157">
            <v>2045</v>
          </cell>
        </row>
        <row r="158">
          <cell r="B158">
            <v>1292</v>
          </cell>
          <cell r="C158">
            <v>1316</v>
          </cell>
          <cell r="D158">
            <v>451</v>
          </cell>
          <cell r="E158">
            <v>540</v>
          </cell>
          <cell r="F158">
            <v>1743</v>
          </cell>
          <cell r="G158">
            <v>1856</v>
          </cell>
          <cell r="H158">
            <v>1363</v>
          </cell>
          <cell r="I158">
            <v>1387</v>
          </cell>
          <cell r="J158">
            <v>1875</v>
          </cell>
          <cell r="K158">
            <v>1981</v>
          </cell>
          <cell r="L158">
            <v>1372</v>
          </cell>
          <cell r="M158">
            <v>1396</v>
          </cell>
          <cell r="N158">
            <v>480</v>
          </cell>
          <cell r="O158">
            <v>555</v>
          </cell>
          <cell r="P158">
            <v>1852</v>
          </cell>
          <cell r="Q158">
            <v>1951</v>
          </cell>
        </row>
        <row r="159">
          <cell r="B159">
            <v>1069</v>
          </cell>
          <cell r="C159">
            <v>1100</v>
          </cell>
          <cell r="D159">
            <v>383</v>
          </cell>
          <cell r="E159">
            <v>435</v>
          </cell>
          <cell r="F159">
            <v>1452</v>
          </cell>
          <cell r="G159">
            <v>1535</v>
          </cell>
          <cell r="H159">
            <v>1375</v>
          </cell>
          <cell r="I159">
            <v>1406</v>
          </cell>
          <cell r="J159">
            <v>1800</v>
          </cell>
          <cell r="K159">
            <v>1951</v>
          </cell>
          <cell r="L159">
            <v>1308</v>
          </cell>
          <cell r="M159">
            <v>1343</v>
          </cell>
          <cell r="N159">
            <v>422</v>
          </cell>
          <cell r="O159">
            <v>497</v>
          </cell>
          <cell r="P159">
            <v>1730</v>
          </cell>
          <cell r="Q159">
            <v>1840</v>
          </cell>
        </row>
        <row r="160">
          <cell r="B160">
            <v>1142</v>
          </cell>
          <cell r="C160">
            <v>1195</v>
          </cell>
          <cell r="D160">
            <v>332</v>
          </cell>
          <cell r="E160">
            <v>391</v>
          </cell>
          <cell r="F160">
            <v>1474</v>
          </cell>
          <cell r="G160">
            <v>1586</v>
          </cell>
          <cell r="H160">
            <v>1266</v>
          </cell>
          <cell r="I160">
            <v>1319</v>
          </cell>
          <cell r="J160">
            <v>1581</v>
          </cell>
          <cell r="K160">
            <v>1696</v>
          </cell>
          <cell r="L160">
            <v>1241</v>
          </cell>
          <cell r="M160">
            <v>1284</v>
          </cell>
          <cell r="N160">
            <v>369</v>
          </cell>
          <cell r="O160">
            <v>437</v>
          </cell>
          <cell r="P160">
            <v>1610</v>
          </cell>
          <cell r="Q160">
            <v>1721</v>
          </cell>
        </row>
        <row r="161">
          <cell r="B161">
            <v>1202</v>
          </cell>
          <cell r="C161">
            <v>1259</v>
          </cell>
          <cell r="D161">
            <v>452</v>
          </cell>
          <cell r="E161">
            <v>503</v>
          </cell>
          <cell r="F161">
            <v>1654</v>
          </cell>
          <cell r="G161">
            <v>1762</v>
          </cell>
          <cell r="H161">
            <v>1056</v>
          </cell>
          <cell r="I161">
            <v>1113</v>
          </cell>
          <cell r="J161">
            <v>1424</v>
          </cell>
          <cell r="K161">
            <v>1524</v>
          </cell>
          <cell r="L161">
            <v>1179</v>
          </cell>
          <cell r="M161">
            <v>1227</v>
          </cell>
          <cell r="N161">
            <v>328</v>
          </cell>
          <cell r="O161">
            <v>383</v>
          </cell>
          <cell r="P161">
            <v>1507</v>
          </cell>
          <cell r="Q161">
            <v>1610</v>
          </cell>
        </row>
        <row r="162">
          <cell r="B162">
            <v>921</v>
          </cell>
          <cell r="C162">
            <v>953</v>
          </cell>
          <cell r="D162">
            <v>203</v>
          </cell>
          <cell r="E162">
            <v>227</v>
          </cell>
          <cell r="F162">
            <v>1124</v>
          </cell>
          <cell r="G162">
            <v>1180</v>
          </cell>
          <cell r="H162">
            <v>1121</v>
          </cell>
          <cell r="I162">
            <v>1153</v>
          </cell>
          <cell r="J162">
            <v>1388</v>
          </cell>
          <cell r="K162">
            <v>1442</v>
          </cell>
          <cell r="L162">
            <v>1126</v>
          </cell>
          <cell r="M162">
            <v>1175</v>
          </cell>
          <cell r="N162">
            <v>306</v>
          </cell>
          <cell r="O162">
            <v>348</v>
          </cell>
          <cell r="P162">
            <v>1432</v>
          </cell>
          <cell r="Q162">
            <v>1523</v>
          </cell>
        </row>
        <row r="163">
          <cell r="B163">
            <v>1317</v>
          </cell>
          <cell r="C163">
            <v>1367</v>
          </cell>
          <cell r="D163">
            <v>353</v>
          </cell>
          <cell r="E163">
            <v>427</v>
          </cell>
          <cell r="F163">
            <v>1670</v>
          </cell>
          <cell r="G163">
            <v>1794</v>
          </cell>
          <cell r="H163">
            <v>1149</v>
          </cell>
          <cell r="I163">
            <v>1199</v>
          </cell>
          <cell r="J163">
            <v>1455</v>
          </cell>
          <cell r="K163">
            <v>1547</v>
          </cell>
          <cell r="L163">
            <v>1084</v>
          </cell>
          <cell r="M163">
            <v>1130</v>
          </cell>
          <cell r="N163">
            <v>297</v>
          </cell>
          <cell r="O163">
            <v>328</v>
          </cell>
          <cell r="P163">
            <v>1381</v>
          </cell>
          <cell r="Q163">
            <v>1458</v>
          </cell>
        </row>
        <row r="164">
          <cell r="B164">
            <v>1235</v>
          </cell>
          <cell r="C164">
            <v>1301</v>
          </cell>
          <cell r="D164">
            <v>250</v>
          </cell>
          <cell r="E164">
            <v>494</v>
          </cell>
          <cell r="F164">
            <v>1485</v>
          </cell>
          <cell r="G164">
            <v>1795</v>
          </cell>
          <cell r="H164">
            <v>1115</v>
          </cell>
          <cell r="I164">
            <v>1181</v>
          </cell>
          <cell r="J164">
            <v>1361</v>
          </cell>
          <cell r="K164">
            <v>1567</v>
          </cell>
          <cell r="L164">
            <v>1057</v>
          </cell>
          <cell r="M164">
            <v>1097</v>
          </cell>
          <cell r="N164">
            <v>298</v>
          </cell>
          <cell r="O164">
            <v>325</v>
          </cell>
          <cell r="P164">
            <v>1355</v>
          </cell>
          <cell r="Q164">
            <v>1422</v>
          </cell>
        </row>
        <row r="165">
          <cell r="B165">
            <v>872</v>
          </cell>
          <cell r="C165">
            <v>883</v>
          </cell>
          <cell r="D165">
            <v>320</v>
          </cell>
          <cell r="E165">
            <v>320</v>
          </cell>
          <cell r="F165">
            <v>1192</v>
          </cell>
          <cell r="G165">
            <v>1203</v>
          </cell>
          <cell r="H165">
            <v>910</v>
          </cell>
          <cell r="I165">
            <v>921</v>
          </cell>
          <cell r="J165">
            <v>1266</v>
          </cell>
          <cell r="K165">
            <v>1277</v>
          </cell>
          <cell r="L165">
            <v>1040</v>
          </cell>
          <cell r="M165">
            <v>1072</v>
          </cell>
          <cell r="N165">
            <v>298</v>
          </cell>
          <cell r="O165">
            <v>328</v>
          </cell>
          <cell r="P165">
            <v>1338</v>
          </cell>
          <cell r="Q165">
            <v>1400</v>
          </cell>
        </row>
        <row r="166">
          <cell r="B166">
            <v>1167</v>
          </cell>
          <cell r="C166">
            <v>1190</v>
          </cell>
          <cell r="D166">
            <v>384</v>
          </cell>
          <cell r="E166">
            <v>406</v>
          </cell>
          <cell r="F166">
            <v>1551</v>
          </cell>
          <cell r="G166">
            <v>1596</v>
          </cell>
          <cell r="H166">
            <v>1055</v>
          </cell>
          <cell r="I166">
            <v>1078</v>
          </cell>
          <cell r="J166">
            <v>1383</v>
          </cell>
          <cell r="K166">
            <v>1441</v>
          </cell>
          <cell r="L166">
            <v>1021</v>
          </cell>
          <cell r="M166">
            <v>1045</v>
          </cell>
          <cell r="N166">
            <v>289</v>
          </cell>
          <cell r="O166">
            <v>323</v>
          </cell>
          <cell r="P166">
            <v>1310</v>
          </cell>
          <cell r="Q166">
            <v>1368</v>
          </cell>
        </row>
        <row r="167">
          <cell r="B167">
            <v>1089</v>
          </cell>
          <cell r="C167">
            <v>1111</v>
          </cell>
          <cell r="D167">
            <v>270</v>
          </cell>
          <cell r="E167">
            <v>299</v>
          </cell>
          <cell r="F167">
            <v>1359</v>
          </cell>
          <cell r="G167">
            <v>1410</v>
          </cell>
          <cell r="H167">
            <v>1054</v>
          </cell>
          <cell r="I167">
            <v>1076</v>
          </cell>
          <cell r="J167">
            <v>1333</v>
          </cell>
          <cell r="K167">
            <v>1402</v>
          </cell>
          <cell r="L167">
            <v>1002</v>
          </cell>
          <cell r="M167">
            <v>1020</v>
          </cell>
          <cell r="N167">
            <v>275</v>
          </cell>
          <cell r="O167">
            <v>312</v>
          </cell>
          <cell r="P167">
            <v>1277</v>
          </cell>
          <cell r="Q167">
            <v>1332</v>
          </cell>
        </row>
        <row r="168">
          <cell r="B168">
            <v>999</v>
          </cell>
          <cell r="C168">
            <v>1008</v>
          </cell>
          <cell r="D168">
            <v>198</v>
          </cell>
          <cell r="E168">
            <v>257</v>
          </cell>
          <cell r="F168">
            <v>1197</v>
          </cell>
          <cell r="G168">
            <v>1265</v>
          </cell>
          <cell r="H168">
            <v>981</v>
          </cell>
          <cell r="I168">
            <v>990</v>
          </cell>
          <cell r="J168">
            <v>1199</v>
          </cell>
          <cell r="K168">
            <v>1268</v>
          </cell>
          <cell r="L168">
            <v>990</v>
          </cell>
          <cell r="M168">
            <v>1003</v>
          </cell>
          <cell r="N168">
            <v>263</v>
          </cell>
          <cell r="O168">
            <v>302</v>
          </cell>
          <cell r="P168">
            <v>1253</v>
          </cell>
          <cell r="Q168">
            <v>1305</v>
          </cell>
        </row>
        <row r="169">
          <cell r="B169">
            <v>1077</v>
          </cell>
          <cell r="C169">
            <v>1088</v>
          </cell>
          <cell r="D169">
            <v>267</v>
          </cell>
          <cell r="E169">
            <v>291</v>
          </cell>
          <cell r="F169">
            <v>1344</v>
          </cell>
          <cell r="G169">
            <v>1379</v>
          </cell>
          <cell r="H169">
            <v>1019</v>
          </cell>
          <cell r="I169">
            <v>1030</v>
          </cell>
          <cell r="J169">
            <v>1269</v>
          </cell>
          <cell r="K169">
            <v>1326</v>
          </cell>
          <cell r="L169">
            <v>992</v>
          </cell>
          <cell r="M169">
            <v>1004</v>
          </cell>
          <cell r="N169">
            <v>258</v>
          </cell>
          <cell r="O169">
            <v>299</v>
          </cell>
          <cell r="P169">
            <v>1250</v>
          </cell>
          <cell r="Q169">
            <v>1303</v>
          </cell>
        </row>
        <row r="170">
          <cell r="B170">
            <v>805</v>
          </cell>
          <cell r="C170">
            <v>820</v>
          </cell>
          <cell r="D170">
            <v>171</v>
          </cell>
          <cell r="E170">
            <v>173</v>
          </cell>
          <cell r="F170">
            <v>976</v>
          </cell>
          <cell r="G170">
            <v>993</v>
          </cell>
          <cell r="H170">
            <v>898</v>
          </cell>
          <cell r="I170">
            <v>913</v>
          </cell>
          <cell r="J170">
            <v>1098</v>
          </cell>
          <cell r="K170">
            <v>1115</v>
          </cell>
          <cell r="L170">
            <v>1003</v>
          </cell>
          <cell r="M170">
            <v>1015</v>
          </cell>
          <cell r="N170">
            <v>260</v>
          </cell>
          <cell r="O170">
            <v>304</v>
          </cell>
          <cell r="P170">
            <v>1263</v>
          </cell>
          <cell r="Q170">
            <v>1319</v>
          </cell>
        </row>
        <row r="171">
          <cell r="B171">
            <v>815</v>
          </cell>
          <cell r="C171">
            <v>827</v>
          </cell>
          <cell r="D171">
            <v>295</v>
          </cell>
          <cell r="E171">
            <v>414</v>
          </cell>
          <cell r="F171">
            <v>1110</v>
          </cell>
          <cell r="G171">
            <v>1241</v>
          </cell>
          <cell r="H171">
            <v>988</v>
          </cell>
          <cell r="I171">
            <v>1000</v>
          </cell>
          <cell r="J171">
            <v>1313</v>
          </cell>
          <cell r="K171">
            <v>1584</v>
          </cell>
          <cell r="L171">
            <v>1013</v>
          </cell>
          <cell r="M171">
            <v>1027</v>
          </cell>
          <cell r="N171">
            <v>264</v>
          </cell>
          <cell r="O171">
            <v>310</v>
          </cell>
          <cell r="P171">
            <v>1277</v>
          </cell>
          <cell r="Q171">
            <v>1337</v>
          </cell>
        </row>
        <row r="172">
          <cell r="B172">
            <v>1073</v>
          </cell>
          <cell r="C172">
            <v>1118</v>
          </cell>
          <cell r="D172">
            <v>320</v>
          </cell>
          <cell r="E172">
            <v>364</v>
          </cell>
          <cell r="F172">
            <v>1393</v>
          </cell>
          <cell r="G172">
            <v>1482</v>
          </cell>
          <cell r="H172">
            <v>1141</v>
          </cell>
          <cell r="I172">
            <v>1186</v>
          </cell>
          <cell r="J172">
            <v>1421</v>
          </cell>
          <cell r="K172">
            <v>1515</v>
          </cell>
          <cell r="L172">
            <v>1018</v>
          </cell>
          <cell r="M172">
            <v>1035</v>
          </cell>
          <cell r="N172">
            <v>261</v>
          </cell>
          <cell r="O172">
            <v>311</v>
          </cell>
          <cell r="P172">
            <v>1279</v>
          </cell>
          <cell r="Q172">
            <v>1346</v>
          </cell>
        </row>
        <row r="173">
          <cell r="B173">
            <v>1075</v>
          </cell>
          <cell r="C173">
            <v>1102</v>
          </cell>
          <cell r="D173">
            <v>323</v>
          </cell>
          <cell r="E173">
            <v>399</v>
          </cell>
          <cell r="F173">
            <v>1398</v>
          </cell>
          <cell r="G173">
            <v>1501</v>
          </cell>
          <cell r="H173">
            <v>1043</v>
          </cell>
          <cell r="I173">
            <v>1070</v>
          </cell>
          <cell r="J173">
            <v>1325</v>
          </cell>
          <cell r="K173">
            <v>1415</v>
          </cell>
          <cell r="L173">
            <v>1019</v>
          </cell>
          <cell r="M173">
            <v>1040</v>
          </cell>
          <cell r="N173">
            <v>243</v>
          </cell>
          <cell r="O173">
            <v>298</v>
          </cell>
          <cell r="P173">
            <v>1262</v>
          </cell>
          <cell r="Q173">
            <v>1338</v>
          </cell>
        </row>
        <row r="174">
          <cell r="B174">
            <v>904</v>
          </cell>
          <cell r="C174">
            <v>922</v>
          </cell>
          <cell r="D174">
            <v>148</v>
          </cell>
          <cell r="E174">
            <v>247</v>
          </cell>
          <cell r="F174">
            <v>1052</v>
          </cell>
          <cell r="G174">
            <v>1169</v>
          </cell>
          <cell r="H174">
            <v>979</v>
          </cell>
          <cell r="I174">
            <v>997</v>
          </cell>
          <cell r="J174">
            <v>1158</v>
          </cell>
          <cell r="K174">
            <v>1251</v>
          </cell>
          <cell r="L174">
            <v>1013</v>
          </cell>
          <cell r="M174">
            <v>1038</v>
          </cell>
          <cell r="N174">
            <v>210</v>
          </cell>
          <cell r="O174">
            <v>269</v>
          </cell>
          <cell r="P174">
            <v>1223</v>
          </cell>
          <cell r="Q174">
            <v>1307</v>
          </cell>
        </row>
        <row r="175">
          <cell r="B175">
            <v>1159</v>
          </cell>
          <cell r="C175">
            <v>1183</v>
          </cell>
          <cell r="D175">
            <v>188</v>
          </cell>
          <cell r="E175">
            <v>237</v>
          </cell>
          <cell r="F175">
            <v>1347</v>
          </cell>
          <cell r="G175">
            <v>1420</v>
          </cell>
          <cell r="H175">
            <v>984</v>
          </cell>
          <cell r="I175">
            <v>1008</v>
          </cell>
          <cell r="J175">
            <v>1148</v>
          </cell>
          <cell r="K175">
            <v>1206</v>
          </cell>
          <cell r="L175">
            <v>1005</v>
          </cell>
          <cell r="M175">
            <v>1033</v>
          </cell>
          <cell r="N175">
            <v>171</v>
          </cell>
          <cell r="O175">
            <v>231</v>
          </cell>
          <cell r="P175">
            <v>1176</v>
          </cell>
          <cell r="Q175">
            <v>1264</v>
          </cell>
        </row>
        <row r="176">
          <cell r="B176">
            <v>917</v>
          </cell>
          <cell r="C176">
            <v>966</v>
          </cell>
          <cell r="D176">
            <v>125</v>
          </cell>
          <cell r="E176">
            <v>229</v>
          </cell>
          <cell r="F176">
            <v>1042</v>
          </cell>
          <cell r="G176">
            <v>1195</v>
          </cell>
          <cell r="H176">
            <v>943</v>
          </cell>
          <cell r="I176">
            <v>992</v>
          </cell>
          <cell r="J176">
            <v>1074</v>
          </cell>
          <cell r="K176">
            <v>1180</v>
          </cell>
          <cell r="L176">
            <v>1001</v>
          </cell>
          <cell r="M176">
            <v>1031</v>
          </cell>
          <cell r="N176">
            <v>138</v>
          </cell>
          <cell r="O176">
            <v>196</v>
          </cell>
          <cell r="P176">
            <v>1139</v>
          </cell>
          <cell r="Q176">
            <v>1227</v>
          </cell>
        </row>
        <row r="177">
          <cell r="B177">
            <v>1123</v>
          </cell>
          <cell r="C177">
            <v>1165</v>
          </cell>
          <cell r="D177">
            <v>105</v>
          </cell>
          <cell r="E177">
            <v>171</v>
          </cell>
          <cell r="F177">
            <v>1228</v>
          </cell>
          <cell r="G177">
            <v>1336</v>
          </cell>
          <cell r="H177">
            <v>1051</v>
          </cell>
          <cell r="I177">
            <v>1093</v>
          </cell>
          <cell r="J177">
            <v>1159</v>
          </cell>
          <cell r="K177">
            <v>1275</v>
          </cell>
          <cell r="L177">
            <v>1006</v>
          </cell>
          <cell r="M177">
            <v>1058</v>
          </cell>
          <cell r="N177">
            <v>121</v>
          </cell>
          <cell r="O177">
            <v>175</v>
          </cell>
          <cell r="P177">
            <v>1127</v>
          </cell>
          <cell r="Q177">
            <v>1233</v>
          </cell>
        </row>
        <row r="178">
          <cell r="B178">
            <v>1102</v>
          </cell>
          <cell r="C178">
            <v>1135</v>
          </cell>
          <cell r="D178">
            <v>122</v>
          </cell>
          <cell r="E178">
            <v>142</v>
          </cell>
          <cell r="F178">
            <v>1224</v>
          </cell>
          <cell r="G178">
            <v>1277</v>
          </cell>
          <cell r="H178">
            <v>1031</v>
          </cell>
          <cell r="I178">
            <v>1064</v>
          </cell>
          <cell r="J178">
            <v>1140</v>
          </cell>
          <cell r="K178">
            <v>1217</v>
          </cell>
          <cell r="L178">
            <v>1022</v>
          </cell>
          <cell r="M178">
            <v>1074</v>
          </cell>
          <cell r="N178">
            <v>121</v>
          </cell>
          <cell r="O178">
            <v>171</v>
          </cell>
          <cell r="P178">
            <v>1143</v>
          </cell>
          <cell r="Q178">
            <v>1245</v>
          </cell>
        </row>
        <row r="179">
          <cell r="B179">
            <v>1049</v>
          </cell>
          <cell r="C179">
            <v>1112</v>
          </cell>
          <cell r="D179">
            <v>117</v>
          </cell>
          <cell r="E179">
            <v>133</v>
          </cell>
          <cell r="F179">
            <v>1166</v>
          </cell>
          <cell r="G179">
            <v>1245</v>
          </cell>
          <cell r="H179">
            <v>1069</v>
          </cell>
          <cell r="I179">
            <v>1132</v>
          </cell>
          <cell r="J179">
            <v>1200</v>
          </cell>
          <cell r="K179">
            <v>1291</v>
          </cell>
          <cell r="L179">
            <v>1043</v>
          </cell>
          <cell r="M179">
            <v>1092</v>
          </cell>
          <cell r="N179">
            <v>134</v>
          </cell>
          <cell r="O179">
            <v>177</v>
          </cell>
          <cell r="P179">
            <v>1177</v>
          </cell>
          <cell r="Q179">
            <v>1269</v>
          </cell>
        </row>
        <row r="180">
          <cell r="B180">
            <v>1116</v>
          </cell>
          <cell r="C180">
            <v>1156</v>
          </cell>
          <cell r="D180">
            <v>162</v>
          </cell>
          <cell r="E180">
            <v>219</v>
          </cell>
          <cell r="F180">
            <v>1278</v>
          </cell>
          <cell r="G180">
            <v>1375</v>
          </cell>
          <cell r="H180">
            <v>1038</v>
          </cell>
          <cell r="I180">
            <v>1078</v>
          </cell>
          <cell r="J180">
            <v>1204</v>
          </cell>
          <cell r="K180">
            <v>1299</v>
          </cell>
          <cell r="L180">
            <v>1064</v>
          </cell>
          <cell r="M180">
            <v>1109</v>
          </cell>
          <cell r="N180">
            <v>154</v>
          </cell>
          <cell r="O180">
            <v>189</v>
          </cell>
          <cell r="P180">
            <v>1218</v>
          </cell>
          <cell r="Q180">
            <v>1298</v>
          </cell>
        </row>
        <row r="181">
          <cell r="B181">
            <v>1117</v>
          </cell>
          <cell r="C181">
            <v>1175</v>
          </cell>
          <cell r="D181">
            <v>179</v>
          </cell>
          <cell r="E181">
            <v>191</v>
          </cell>
          <cell r="F181">
            <v>1296</v>
          </cell>
          <cell r="G181">
            <v>1366</v>
          </cell>
          <cell r="H181">
            <v>1072</v>
          </cell>
          <cell r="I181">
            <v>1130</v>
          </cell>
          <cell r="J181">
            <v>1239</v>
          </cell>
          <cell r="K181">
            <v>1321</v>
          </cell>
          <cell r="L181">
            <v>1087</v>
          </cell>
          <cell r="M181">
            <v>1129</v>
          </cell>
          <cell r="N181">
            <v>171</v>
          </cell>
          <cell r="O181">
            <v>198</v>
          </cell>
          <cell r="P181">
            <v>1258</v>
          </cell>
          <cell r="Q181">
            <v>1327</v>
          </cell>
        </row>
        <row r="182">
          <cell r="B182">
            <v>1002</v>
          </cell>
          <cell r="C182">
            <v>1036</v>
          </cell>
          <cell r="D182">
            <v>184</v>
          </cell>
          <cell r="E182">
            <v>206</v>
          </cell>
          <cell r="F182">
            <v>1186</v>
          </cell>
          <cell r="G182">
            <v>1242</v>
          </cell>
          <cell r="H182">
            <v>1085</v>
          </cell>
          <cell r="I182">
            <v>1119</v>
          </cell>
          <cell r="J182">
            <v>1291</v>
          </cell>
          <cell r="K182">
            <v>1340</v>
          </cell>
          <cell r="L182">
            <v>1116</v>
          </cell>
          <cell r="M182">
            <v>1158</v>
          </cell>
          <cell r="N182">
            <v>183</v>
          </cell>
          <cell r="O182">
            <v>204</v>
          </cell>
          <cell r="P182">
            <v>1299</v>
          </cell>
          <cell r="Q182">
            <v>1362</v>
          </cell>
        </row>
        <row r="183">
          <cell r="B183">
            <v>1003</v>
          </cell>
          <cell r="C183">
            <v>1034</v>
          </cell>
          <cell r="D183">
            <v>143</v>
          </cell>
          <cell r="E183">
            <v>148</v>
          </cell>
          <cell r="F183">
            <v>1146</v>
          </cell>
          <cell r="G183">
            <v>1182</v>
          </cell>
          <cell r="H183">
            <v>1179</v>
          </cell>
          <cell r="I183">
            <v>1210</v>
          </cell>
          <cell r="J183">
            <v>1347</v>
          </cell>
          <cell r="K183">
            <v>1390</v>
          </cell>
          <cell r="L183">
            <v>1148</v>
          </cell>
          <cell r="M183">
            <v>1192</v>
          </cell>
          <cell r="N183">
            <v>183</v>
          </cell>
          <cell r="O183">
            <v>201</v>
          </cell>
          <cell r="P183">
            <v>1331</v>
          </cell>
          <cell r="Q183">
            <v>1393</v>
          </cell>
        </row>
        <row r="184">
          <cell r="B184">
            <v>774</v>
          </cell>
          <cell r="C184">
            <v>804</v>
          </cell>
          <cell r="D184">
            <v>231</v>
          </cell>
          <cell r="E184">
            <v>243</v>
          </cell>
          <cell r="F184">
            <v>1005</v>
          </cell>
          <cell r="G184">
            <v>1047</v>
          </cell>
          <cell r="H184">
            <v>873</v>
          </cell>
          <cell r="I184">
            <v>903</v>
          </cell>
          <cell r="J184">
            <v>1078</v>
          </cell>
          <cell r="K184">
            <v>1122</v>
          </cell>
          <cell r="L184">
            <v>1174</v>
          </cell>
          <cell r="M184">
            <v>1222</v>
          </cell>
          <cell r="N184">
            <v>173</v>
          </cell>
          <cell r="O184">
            <v>191</v>
          </cell>
          <cell r="P184">
            <v>1347</v>
          </cell>
          <cell r="Q184">
            <v>1413</v>
          </cell>
        </row>
        <row r="185">
          <cell r="B185">
            <v>958</v>
          </cell>
          <cell r="C185">
            <v>1039</v>
          </cell>
          <cell r="D185">
            <v>141</v>
          </cell>
          <cell r="E185">
            <v>177</v>
          </cell>
          <cell r="F185">
            <v>1099</v>
          </cell>
          <cell r="G185">
            <v>1216</v>
          </cell>
          <cell r="H185">
            <v>1175</v>
          </cell>
          <cell r="I185">
            <v>1256</v>
          </cell>
          <cell r="J185">
            <v>1319</v>
          </cell>
          <cell r="K185">
            <v>1428</v>
          </cell>
          <cell r="L185">
            <v>1185</v>
          </cell>
          <cell r="M185">
            <v>1236</v>
          </cell>
          <cell r="N185">
            <v>160</v>
          </cell>
          <cell r="O185">
            <v>180</v>
          </cell>
          <cell r="P185">
            <v>1345</v>
          </cell>
          <cell r="Q185">
            <v>1416</v>
          </cell>
        </row>
        <row r="186">
          <cell r="B186">
            <v>1398</v>
          </cell>
          <cell r="C186">
            <v>1457</v>
          </cell>
          <cell r="D186">
            <v>131</v>
          </cell>
          <cell r="E186">
            <v>169</v>
          </cell>
          <cell r="F186">
            <v>1529</v>
          </cell>
          <cell r="G186">
            <v>1626</v>
          </cell>
          <cell r="H186">
            <v>1214</v>
          </cell>
          <cell r="I186">
            <v>1273</v>
          </cell>
          <cell r="J186">
            <v>1352</v>
          </cell>
          <cell r="K186">
            <v>1438</v>
          </cell>
          <cell r="L186">
            <v>1177</v>
          </cell>
          <cell r="M186">
            <v>1231</v>
          </cell>
          <cell r="N186">
            <v>148</v>
          </cell>
          <cell r="O186">
            <v>170</v>
          </cell>
          <cell r="P186">
            <v>1325</v>
          </cell>
          <cell r="Q186">
            <v>1401</v>
          </cell>
        </row>
        <row r="187">
          <cell r="B187">
            <v>1329</v>
          </cell>
          <cell r="C187">
            <v>1378</v>
          </cell>
          <cell r="D187">
            <v>161</v>
          </cell>
          <cell r="E187">
            <v>198</v>
          </cell>
          <cell r="F187">
            <v>1490</v>
          </cell>
          <cell r="G187">
            <v>1576</v>
          </cell>
          <cell r="H187">
            <v>1180</v>
          </cell>
          <cell r="I187">
            <v>1229</v>
          </cell>
          <cell r="J187">
            <v>1318</v>
          </cell>
          <cell r="K187">
            <v>1396</v>
          </cell>
          <cell r="L187">
            <v>1155</v>
          </cell>
          <cell r="M187">
            <v>1208</v>
          </cell>
          <cell r="N187">
            <v>139</v>
          </cell>
          <cell r="O187">
            <v>164</v>
          </cell>
          <cell r="P187">
            <v>1294</v>
          </cell>
          <cell r="Q187">
            <v>1372</v>
          </cell>
        </row>
        <row r="188">
          <cell r="B188">
            <v>1106</v>
          </cell>
          <cell r="C188">
            <v>1151</v>
          </cell>
          <cell r="D188">
            <v>87</v>
          </cell>
          <cell r="E188">
            <v>103</v>
          </cell>
          <cell r="F188">
            <v>1193</v>
          </cell>
          <cell r="G188">
            <v>1254</v>
          </cell>
          <cell r="H188">
            <v>1121</v>
          </cell>
          <cell r="I188">
            <v>1166</v>
          </cell>
          <cell r="J188">
            <v>1216</v>
          </cell>
          <cell r="K188">
            <v>1270</v>
          </cell>
          <cell r="L188">
            <v>1135</v>
          </cell>
          <cell r="M188">
            <v>1184</v>
          </cell>
          <cell r="N188">
            <v>136</v>
          </cell>
          <cell r="O188">
            <v>162</v>
          </cell>
          <cell r="P188">
            <v>1271</v>
          </cell>
          <cell r="Q188">
            <v>1346</v>
          </cell>
        </row>
        <row r="189">
          <cell r="B189">
            <v>1150</v>
          </cell>
          <cell r="C189">
            <v>1284</v>
          </cell>
          <cell r="D189">
            <v>206</v>
          </cell>
          <cell r="E189">
            <v>247</v>
          </cell>
          <cell r="F189">
            <v>1356</v>
          </cell>
          <cell r="G189">
            <v>1531</v>
          </cell>
          <cell r="H189">
            <v>1055</v>
          </cell>
          <cell r="I189">
            <v>1189</v>
          </cell>
          <cell r="J189">
            <v>1260</v>
          </cell>
          <cell r="K189">
            <v>1436</v>
          </cell>
          <cell r="L189">
            <v>1131</v>
          </cell>
          <cell r="M189">
            <v>1174</v>
          </cell>
          <cell r="N189">
            <v>135</v>
          </cell>
          <cell r="O189">
            <v>162</v>
          </cell>
          <cell r="P189">
            <v>1266</v>
          </cell>
          <cell r="Q189">
            <v>1336</v>
          </cell>
        </row>
        <row r="190">
          <cell r="B190">
            <v>1178</v>
          </cell>
          <cell r="C190">
            <v>1228</v>
          </cell>
          <cell r="D190">
            <v>133</v>
          </cell>
          <cell r="E190">
            <v>145</v>
          </cell>
          <cell r="F190">
            <v>1311</v>
          </cell>
          <cell r="G190">
            <v>1373</v>
          </cell>
          <cell r="H190">
            <v>1150</v>
          </cell>
          <cell r="I190">
            <v>1200</v>
          </cell>
          <cell r="J190">
            <v>1274</v>
          </cell>
          <cell r="K190">
            <v>1353</v>
          </cell>
          <cell r="L190">
            <v>1144</v>
          </cell>
          <cell r="M190">
            <v>1182</v>
          </cell>
          <cell r="N190">
            <v>136</v>
          </cell>
          <cell r="O190">
            <v>165</v>
          </cell>
          <cell r="P190">
            <v>1280</v>
          </cell>
          <cell r="Q190">
            <v>1347</v>
          </cell>
        </row>
        <row r="191">
          <cell r="B191">
            <v>1186</v>
          </cell>
          <cell r="C191">
            <v>1216</v>
          </cell>
          <cell r="D191">
            <v>98</v>
          </cell>
          <cell r="E191">
            <v>112</v>
          </cell>
          <cell r="F191">
            <v>1284</v>
          </cell>
          <cell r="G191">
            <v>1328</v>
          </cell>
          <cell r="H191">
            <v>1151</v>
          </cell>
          <cell r="I191">
            <v>1181</v>
          </cell>
          <cell r="J191">
            <v>1252</v>
          </cell>
          <cell r="K191">
            <v>1304</v>
          </cell>
          <cell r="L191">
            <v>1168</v>
          </cell>
          <cell r="M191">
            <v>1203</v>
          </cell>
          <cell r="N191">
            <v>136</v>
          </cell>
          <cell r="O191">
            <v>169</v>
          </cell>
          <cell r="P191">
            <v>1304</v>
          </cell>
          <cell r="Q191">
            <v>1372</v>
          </cell>
        </row>
        <row r="192">
          <cell r="B192">
            <v>1304</v>
          </cell>
          <cell r="C192">
            <v>1323</v>
          </cell>
          <cell r="D192">
            <v>147</v>
          </cell>
          <cell r="E192">
            <v>185</v>
          </cell>
          <cell r="F192">
            <v>1451</v>
          </cell>
          <cell r="G192">
            <v>1508</v>
          </cell>
          <cell r="H192">
            <v>1211</v>
          </cell>
          <cell r="I192">
            <v>1230</v>
          </cell>
          <cell r="J192">
            <v>1375</v>
          </cell>
          <cell r="K192">
            <v>1434</v>
          </cell>
          <cell r="L192">
            <v>1193</v>
          </cell>
          <cell r="M192">
            <v>1228</v>
          </cell>
          <cell r="N192">
            <v>139</v>
          </cell>
          <cell r="O192">
            <v>176</v>
          </cell>
          <cell r="P192">
            <v>1332</v>
          </cell>
          <cell r="Q192">
            <v>1404</v>
          </cell>
        </row>
        <row r="193">
          <cell r="B193">
            <v>1309</v>
          </cell>
          <cell r="C193">
            <v>1356</v>
          </cell>
          <cell r="D193">
            <v>164</v>
          </cell>
          <cell r="E193">
            <v>185</v>
          </cell>
          <cell r="F193">
            <v>1473</v>
          </cell>
          <cell r="G193">
            <v>1541</v>
          </cell>
          <cell r="H193">
            <v>1320</v>
          </cell>
          <cell r="I193">
            <v>1367</v>
          </cell>
          <cell r="J193">
            <v>1475</v>
          </cell>
          <cell r="K193">
            <v>1564</v>
          </cell>
          <cell r="L193">
            <v>1213</v>
          </cell>
          <cell r="M193">
            <v>1249</v>
          </cell>
          <cell r="N193">
            <v>147</v>
          </cell>
          <cell r="O193">
            <v>191</v>
          </cell>
          <cell r="P193">
            <v>1360</v>
          </cell>
          <cell r="Q193">
            <v>1440</v>
          </cell>
        </row>
        <row r="194">
          <cell r="B194">
            <v>1167</v>
          </cell>
          <cell r="C194">
            <v>1214</v>
          </cell>
          <cell r="D194">
            <v>107</v>
          </cell>
          <cell r="E194">
            <v>198</v>
          </cell>
          <cell r="F194">
            <v>1274</v>
          </cell>
          <cell r="G194">
            <v>1412</v>
          </cell>
          <cell r="H194">
            <v>1205</v>
          </cell>
          <cell r="I194">
            <v>1252</v>
          </cell>
          <cell r="J194">
            <v>1321</v>
          </cell>
          <cell r="K194">
            <v>1428</v>
          </cell>
          <cell r="L194">
            <v>1227</v>
          </cell>
          <cell r="M194">
            <v>1261</v>
          </cell>
          <cell r="N194">
            <v>159</v>
          </cell>
          <cell r="O194">
            <v>211</v>
          </cell>
          <cell r="P194">
            <v>1386</v>
          </cell>
          <cell r="Q194">
            <v>1472</v>
          </cell>
        </row>
        <row r="195">
          <cell r="B195">
            <v>953</v>
          </cell>
          <cell r="C195">
            <v>976</v>
          </cell>
          <cell r="D195">
            <v>163</v>
          </cell>
          <cell r="E195">
            <v>179</v>
          </cell>
          <cell r="F195">
            <v>1116</v>
          </cell>
          <cell r="G195">
            <v>1155</v>
          </cell>
          <cell r="H195">
            <v>1151</v>
          </cell>
          <cell r="I195">
            <v>1174</v>
          </cell>
          <cell r="J195">
            <v>1340</v>
          </cell>
          <cell r="K195">
            <v>1406</v>
          </cell>
          <cell r="L195">
            <v>1242</v>
          </cell>
          <cell r="M195">
            <v>1275</v>
          </cell>
          <cell r="N195">
            <v>176</v>
          </cell>
          <cell r="O195">
            <v>233</v>
          </cell>
          <cell r="P195">
            <v>1418</v>
          </cell>
          <cell r="Q195">
            <v>1508</v>
          </cell>
        </row>
        <row r="196">
          <cell r="B196">
            <v>1123</v>
          </cell>
          <cell r="C196">
            <v>1162</v>
          </cell>
          <cell r="D196">
            <v>238</v>
          </cell>
          <cell r="E196">
            <v>279</v>
          </cell>
          <cell r="F196">
            <v>1361</v>
          </cell>
          <cell r="G196">
            <v>1441</v>
          </cell>
          <cell r="H196">
            <v>1282</v>
          </cell>
          <cell r="I196">
            <v>1321</v>
          </cell>
          <cell r="J196">
            <v>1485</v>
          </cell>
          <cell r="K196">
            <v>1577</v>
          </cell>
          <cell r="L196">
            <v>1266</v>
          </cell>
          <cell r="M196">
            <v>1300</v>
          </cell>
          <cell r="N196">
            <v>192</v>
          </cell>
          <cell r="O196">
            <v>250</v>
          </cell>
          <cell r="P196">
            <v>1458</v>
          </cell>
          <cell r="Q196">
            <v>1550</v>
          </cell>
        </row>
        <row r="197">
          <cell r="B197">
            <v>1330</v>
          </cell>
          <cell r="C197">
            <v>1363</v>
          </cell>
          <cell r="D197">
            <v>252</v>
          </cell>
          <cell r="E197">
            <v>384</v>
          </cell>
          <cell r="F197">
            <v>1582</v>
          </cell>
          <cell r="G197">
            <v>1747</v>
          </cell>
          <cell r="H197">
            <v>1263</v>
          </cell>
          <cell r="I197">
            <v>1296</v>
          </cell>
          <cell r="J197">
            <v>1486</v>
          </cell>
          <cell r="K197">
            <v>1609</v>
          </cell>
          <cell r="L197">
            <v>1305</v>
          </cell>
          <cell r="M197">
            <v>1343</v>
          </cell>
          <cell r="N197">
            <v>203</v>
          </cell>
          <cell r="O197">
            <v>256</v>
          </cell>
          <cell r="P197">
            <v>1508</v>
          </cell>
          <cell r="Q197">
            <v>1599</v>
          </cell>
        </row>
        <row r="198">
          <cell r="B198">
            <v>1296</v>
          </cell>
          <cell r="C198">
            <v>1377</v>
          </cell>
          <cell r="D198">
            <v>143</v>
          </cell>
          <cell r="E198">
            <v>199</v>
          </cell>
          <cell r="F198">
            <v>1439</v>
          </cell>
          <cell r="G198">
            <v>1576</v>
          </cell>
          <cell r="H198">
            <v>1408</v>
          </cell>
          <cell r="I198">
            <v>1489</v>
          </cell>
          <cell r="J198">
            <v>1590</v>
          </cell>
          <cell r="K198">
            <v>1713</v>
          </cell>
          <cell r="L198">
            <v>1349</v>
          </cell>
          <cell r="M198">
            <v>1391</v>
          </cell>
          <cell r="N198">
            <v>209</v>
          </cell>
          <cell r="O198">
            <v>252</v>
          </cell>
          <cell r="P198">
            <v>1558</v>
          </cell>
          <cell r="Q198">
            <v>1643</v>
          </cell>
        </row>
        <row r="199">
          <cell r="B199">
            <v>1481</v>
          </cell>
          <cell r="C199">
            <v>1505</v>
          </cell>
          <cell r="D199">
            <v>261</v>
          </cell>
          <cell r="E199">
            <v>289</v>
          </cell>
          <cell r="F199">
            <v>1742</v>
          </cell>
          <cell r="G199">
            <v>1794</v>
          </cell>
          <cell r="H199">
            <v>1377</v>
          </cell>
          <cell r="I199">
            <v>1401</v>
          </cell>
          <cell r="J199">
            <v>1609</v>
          </cell>
          <cell r="K199">
            <v>1656</v>
          </cell>
          <cell r="L199">
            <v>1385</v>
          </cell>
          <cell r="M199">
            <v>1430</v>
          </cell>
          <cell r="N199">
            <v>207</v>
          </cell>
          <cell r="O199">
            <v>239</v>
          </cell>
          <cell r="P199">
            <v>1592</v>
          </cell>
          <cell r="Q199">
            <v>1669</v>
          </cell>
        </row>
        <row r="200">
          <cell r="B200">
            <v>1491</v>
          </cell>
          <cell r="C200">
            <v>1832</v>
          </cell>
          <cell r="D200">
            <v>212</v>
          </cell>
          <cell r="E200">
            <v>222</v>
          </cell>
          <cell r="F200">
            <v>1703</v>
          </cell>
          <cell r="G200">
            <v>2054</v>
          </cell>
          <cell r="H200">
            <v>1432</v>
          </cell>
          <cell r="I200">
            <v>1773</v>
          </cell>
          <cell r="J200">
            <v>1632</v>
          </cell>
          <cell r="K200">
            <v>1978</v>
          </cell>
          <cell r="L200">
            <v>1399</v>
          </cell>
          <cell r="M200">
            <v>1444</v>
          </cell>
          <cell r="N200">
            <v>197</v>
          </cell>
          <cell r="O200">
            <v>222</v>
          </cell>
          <cell r="P200">
            <v>1596</v>
          </cell>
          <cell r="Q200">
            <v>1666</v>
          </cell>
        </row>
        <row r="201">
          <cell r="B201">
            <v>1480</v>
          </cell>
          <cell r="C201">
            <v>1549</v>
          </cell>
          <cell r="D201">
            <v>141</v>
          </cell>
          <cell r="E201">
            <v>158</v>
          </cell>
          <cell r="F201">
            <v>1621</v>
          </cell>
          <cell r="G201">
            <v>1707</v>
          </cell>
          <cell r="H201">
            <v>1388</v>
          </cell>
          <cell r="I201">
            <v>1457</v>
          </cell>
          <cell r="J201">
            <v>1548</v>
          </cell>
          <cell r="K201">
            <v>1633</v>
          </cell>
          <cell r="L201">
            <v>1391</v>
          </cell>
          <cell r="M201">
            <v>1431</v>
          </cell>
          <cell r="N201">
            <v>187</v>
          </cell>
          <cell r="O201">
            <v>209</v>
          </cell>
          <cell r="P201">
            <v>1578</v>
          </cell>
          <cell r="Q201">
            <v>1640</v>
          </cell>
        </row>
        <row r="202">
          <cell r="B202">
            <v>1458</v>
          </cell>
          <cell r="C202">
            <v>1483</v>
          </cell>
          <cell r="D202">
            <v>241</v>
          </cell>
          <cell r="E202">
            <v>252</v>
          </cell>
          <cell r="F202">
            <v>1699</v>
          </cell>
          <cell r="G202">
            <v>1735</v>
          </cell>
          <cell r="H202">
            <v>1456</v>
          </cell>
          <cell r="I202">
            <v>1481</v>
          </cell>
          <cell r="J202">
            <v>1680</v>
          </cell>
          <cell r="K202">
            <v>1732</v>
          </cell>
          <cell r="L202">
            <v>1374</v>
          </cell>
          <cell r="M202">
            <v>1406</v>
          </cell>
          <cell r="N202">
            <v>181</v>
          </cell>
          <cell r="O202">
            <v>205</v>
          </cell>
          <cell r="P202">
            <v>1555</v>
          </cell>
          <cell r="Q202">
            <v>1611</v>
          </cell>
        </row>
        <row r="203">
          <cell r="B203">
            <v>1239</v>
          </cell>
          <cell r="C203">
            <v>1257</v>
          </cell>
          <cell r="D203">
            <v>124</v>
          </cell>
          <cell r="E203">
            <v>156</v>
          </cell>
          <cell r="F203">
            <v>1363</v>
          </cell>
          <cell r="G203">
            <v>1413</v>
          </cell>
          <cell r="H203">
            <v>1195</v>
          </cell>
          <cell r="I203">
            <v>1213</v>
          </cell>
          <cell r="J203">
            <v>1325</v>
          </cell>
          <cell r="K203">
            <v>1390</v>
          </cell>
          <cell r="L203">
            <v>1360</v>
          </cell>
          <cell r="M203">
            <v>1382</v>
          </cell>
          <cell r="N203">
            <v>176</v>
          </cell>
          <cell r="O203">
            <v>205</v>
          </cell>
          <cell r="P203">
            <v>1536</v>
          </cell>
          <cell r="Q203">
            <v>1587</v>
          </cell>
        </row>
        <row r="204">
          <cell r="B204">
            <v>1454</v>
          </cell>
          <cell r="C204">
            <v>1462</v>
          </cell>
          <cell r="D204">
            <v>145</v>
          </cell>
          <cell r="E204">
            <v>172</v>
          </cell>
          <cell r="F204">
            <v>1599</v>
          </cell>
          <cell r="G204">
            <v>1634</v>
          </cell>
          <cell r="H204">
            <v>1415</v>
          </cell>
          <cell r="I204">
            <v>1423</v>
          </cell>
          <cell r="J204">
            <v>1571</v>
          </cell>
          <cell r="K204">
            <v>1611</v>
          </cell>
          <cell r="L204">
            <v>1355</v>
          </cell>
          <cell r="M204">
            <v>1368</v>
          </cell>
          <cell r="N204">
            <v>172</v>
          </cell>
          <cell r="O204">
            <v>208</v>
          </cell>
          <cell r="P204">
            <v>1527</v>
          </cell>
          <cell r="Q204">
            <v>1576</v>
          </cell>
        </row>
        <row r="205">
          <cell r="B205">
            <v>1396</v>
          </cell>
          <cell r="C205">
            <v>1405</v>
          </cell>
          <cell r="D205">
            <v>228</v>
          </cell>
          <cell r="E205">
            <v>245</v>
          </cell>
          <cell r="F205">
            <v>1624</v>
          </cell>
          <cell r="G205">
            <v>1650</v>
          </cell>
          <cell r="H205">
            <v>1342</v>
          </cell>
          <cell r="I205">
            <v>1351</v>
          </cell>
          <cell r="J205">
            <v>1566</v>
          </cell>
          <cell r="K205">
            <v>1610</v>
          </cell>
          <cell r="L205">
            <v>1364</v>
          </cell>
          <cell r="M205">
            <v>1372</v>
          </cell>
          <cell r="N205">
            <v>174</v>
          </cell>
          <cell r="O205">
            <v>213</v>
          </cell>
          <cell r="P205">
            <v>1538</v>
          </cell>
          <cell r="Q205">
            <v>1585</v>
          </cell>
        </row>
        <row r="206">
          <cell r="B206">
            <v>1383</v>
          </cell>
          <cell r="C206">
            <v>1393</v>
          </cell>
          <cell r="D206">
            <v>192</v>
          </cell>
          <cell r="E206">
            <v>248</v>
          </cell>
          <cell r="F206">
            <v>1575</v>
          </cell>
          <cell r="G206">
            <v>1641</v>
          </cell>
          <cell r="H206">
            <v>1413</v>
          </cell>
          <cell r="I206">
            <v>1423</v>
          </cell>
          <cell r="J206">
            <v>1612</v>
          </cell>
          <cell r="K206">
            <v>1661</v>
          </cell>
          <cell r="L206">
            <v>1382</v>
          </cell>
          <cell r="M206">
            <v>1387</v>
          </cell>
          <cell r="N206">
            <v>179</v>
          </cell>
          <cell r="O206">
            <v>218</v>
          </cell>
          <cell r="P206">
            <v>1561</v>
          </cell>
          <cell r="Q206">
            <v>1605</v>
          </cell>
        </row>
        <row r="207">
          <cell r="B207">
            <v>1142</v>
          </cell>
          <cell r="C207">
            <v>1148</v>
          </cell>
          <cell r="D207">
            <v>110</v>
          </cell>
          <cell r="E207">
            <v>159</v>
          </cell>
          <cell r="F207">
            <v>1252</v>
          </cell>
          <cell r="G207">
            <v>1307</v>
          </cell>
          <cell r="H207">
            <v>1425</v>
          </cell>
          <cell r="I207">
            <v>1431</v>
          </cell>
          <cell r="J207">
            <v>1559</v>
          </cell>
          <cell r="K207">
            <v>1706</v>
          </cell>
          <cell r="L207">
            <v>1405</v>
          </cell>
          <cell r="M207">
            <v>1410</v>
          </cell>
          <cell r="N207">
            <v>186</v>
          </cell>
          <cell r="O207">
            <v>222</v>
          </cell>
          <cell r="P207">
            <v>1591</v>
          </cell>
          <cell r="Q207">
            <v>1632</v>
          </cell>
        </row>
        <row r="208">
          <cell r="B208">
            <v>1286</v>
          </cell>
          <cell r="C208">
            <v>1291</v>
          </cell>
          <cell r="D208">
            <v>213</v>
          </cell>
          <cell r="E208">
            <v>257</v>
          </cell>
          <cell r="F208">
            <v>1499</v>
          </cell>
          <cell r="G208">
            <v>1548</v>
          </cell>
          <cell r="H208">
            <v>1408</v>
          </cell>
          <cell r="I208">
            <v>1413</v>
          </cell>
          <cell r="J208">
            <v>1582</v>
          </cell>
          <cell r="K208">
            <v>1647</v>
          </cell>
          <cell r="L208">
            <v>1432</v>
          </cell>
          <cell r="M208">
            <v>1437</v>
          </cell>
          <cell r="N208">
            <v>201</v>
          </cell>
          <cell r="O208">
            <v>233</v>
          </cell>
          <cell r="P208">
            <v>1633</v>
          </cell>
          <cell r="Q208">
            <v>1670</v>
          </cell>
        </row>
        <row r="209">
          <cell r="B209">
            <v>1563</v>
          </cell>
          <cell r="C209">
            <v>1607</v>
          </cell>
          <cell r="D209">
            <v>296</v>
          </cell>
          <cell r="E209">
            <v>332</v>
          </cell>
          <cell r="F209">
            <v>1859</v>
          </cell>
          <cell r="G209">
            <v>1939</v>
          </cell>
          <cell r="H209">
            <v>1458</v>
          </cell>
          <cell r="I209">
            <v>1502</v>
          </cell>
          <cell r="J209">
            <v>1743</v>
          </cell>
          <cell r="K209">
            <v>1807</v>
          </cell>
          <cell r="L209">
            <v>1465</v>
          </cell>
          <cell r="M209">
            <v>1472</v>
          </cell>
          <cell r="N209">
            <v>224</v>
          </cell>
          <cell r="O209">
            <v>250</v>
          </cell>
          <cell r="P209">
            <v>1689</v>
          </cell>
          <cell r="Q209">
            <v>1722</v>
          </cell>
        </row>
        <row r="210">
          <cell r="B210">
            <v>1384</v>
          </cell>
          <cell r="C210">
            <v>1436</v>
          </cell>
          <cell r="D210">
            <v>199</v>
          </cell>
          <cell r="E210">
            <v>201</v>
          </cell>
          <cell r="F210">
            <v>1583</v>
          </cell>
          <cell r="G210">
            <v>1637</v>
          </cell>
          <cell r="H210">
            <v>1483</v>
          </cell>
          <cell r="I210">
            <v>1535</v>
          </cell>
          <cell r="J210">
            <v>1729</v>
          </cell>
          <cell r="K210">
            <v>1783</v>
          </cell>
          <cell r="L210">
            <v>1501</v>
          </cell>
          <cell r="M210">
            <v>1511</v>
          </cell>
          <cell r="N210">
            <v>256</v>
          </cell>
          <cell r="O210">
            <v>275</v>
          </cell>
          <cell r="P210">
            <v>1757</v>
          </cell>
          <cell r="Q210">
            <v>1786</v>
          </cell>
        </row>
        <row r="211">
          <cell r="B211">
            <v>1619</v>
          </cell>
          <cell r="C211">
            <v>1669</v>
          </cell>
          <cell r="D211">
            <v>223</v>
          </cell>
          <cell r="E211">
            <v>308</v>
          </cell>
          <cell r="F211">
            <v>1842</v>
          </cell>
          <cell r="G211">
            <v>1977</v>
          </cell>
          <cell r="H211">
            <v>1546</v>
          </cell>
          <cell r="I211">
            <v>1596</v>
          </cell>
          <cell r="J211">
            <v>1742</v>
          </cell>
          <cell r="K211">
            <v>1865</v>
          </cell>
          <cell r="L211">
            <v>1541</v>
          </cell>
          <cell r="M211">
            <v>1553</v>
          </cell>
          <cell r="N211">
            <v>291</v>
          </cell>
          <cell r="O211">
            <v>305</v>
          </cell>
          <cell r="P211">
            <v>1832</v>
          </cell>
          <cell r="Q211">
            <v>1858</v>
          </cell>
        </row>
        <row r="212">
          <cell r="B212">
            <v>1682</v>
          </cell>
          <cell r="C212">
            <v>1807</v>
          </cell>
          <cell r="D212">
            <v>439</v>
          </cell>
          <cell r="E212">
            <v>624</v>
          </cell>
          <cell r="F212">
            <v>2121</v>
          </cell>
          <cell r="G212">
            <v>2431</v>
          </cell>
          <cell r="H212">
            <v>1593</v>
          </cell>
          <cell r="I212">
            <v>1718</v>
          </cell>
          <cell r="J212">
            <v>1994</v>
          </cell>
          <cell r="K212">
            <v>2205</v>
          </cell>
          <cell r="L212">
            <v>1577</v>
          </cell>
          <cell r="M212">
            <v>1591</v>
          </cell>
          <cell r="N212">
            <v>321</v>
          </cell>
          <cell r="O212">
            <v>332</v>
          </cell>
          <cell r="P212">
            <v>1898</v>
          </cell>
          <cell r="Q212">
            <v>1923</v>
          </cell>
        </row>
        <row r="213">
          <cell r="B213">
            <v>1705</v>
          </cell>
          <cell r="C213">
            <v>1706</v>
          </cell>
          <cell r="D213">
            <v>351</v>
          </cell>
          <cell r="E213">
            <v>356</v>
          </cell>
          <cell r="F213">
            <v>2056</v>
          </cell>
          <cell r="G213">
            <v>2062</v>
          </cell>
          <cell r="H213">
            <v>1642</v>
          </cell>
          <cell r="I213">
            <v>1643</v>
          </cell>
          <cell r="J213">
            <v>2024</v>
          </cell>
          <cell r="K213">
            <v>2030</v>
          </cell>
          <cell r="L213">
            <v>1612</v>
          </cell>
          <cell r="M213">
            <v>1628</v>
          </cell>
          <cell r="N213">
            <v>335</v>
          </cell>
          <cell r="O213">
            <v>345</v>
          </cell>
          <cell r="P213">
            <v>1947</v>
          </cell>
          <cell r="Q213">
            <v>1973</v>
          </cell>
        </row>
        <row r="214">
          <cell r="B214">
            <v>1756</v>
          </cell>
          <cell r="C214">
            <v>1773</v>
          </cell>
          <cell r="D214">
            <v>321</v>
          </cell>
          <cell r="E214">
            <v>324</v>
          </cell>
          <cell r="F214">
            <v>2077</v>
          </cell>
          <cell r="G214">
            <v>2097</v>
          </cell>
          <cell r="H214">
            <v>1667</v>
          </cell>
          <cell r="I214">
            <v>1684</v>
          </cell>
          <cell r="J214">
            <v>1949</v>
          </cell>
          <cell r="K214">
            <v>1973</v>
          </cell>
          <cell r="L214">
            <v>1650</v>
          </cell>
          <cell r="M214">
            <v>1666</v>
          </cell>
          <cell r="N214">
            <v>334</v>
          </cell>
          <cell r="O214">
            <v>346</v>
          </cell>
          <cell r="P214">
            <v>1984</v>
          </cell>
          <cell r="Q214">
            <v>2012</v>
          </cell>
        </row>
        <row r="215">
          <cell r="B215">
            <v>1617</v>
          </cell>
          <cell r="C215">
            <v>1631</v>
          </cell>
          <cell r="D215">
            <v>329</v>
          </cell>
          <cell r="E215">
            <v>466</v>
          </cell>
          <cell r="F215">
            <v>1946</v>
          </cell>
          <cell r="G215">
            <v>2097</v>
          </cell>
          <cell r="H215">
            <v>1581</v>
          </cell>
          <cell r="I215">
            <v>1595</v>
          </cell>
          <cell r="J215">
            <v>1972</v>
          </cell>
          <cell r="K215">
            <v>2210</v>
          </cell>
          <cell r="L215">
            <v>1690</v>
          </cell>
          <cell r="M215">
            <v>1706</v>
          </cell>
          <cell r="N215">
            <v>323</v>
          </cell>
          <cell r="O215">
            <v>343</v>
          </cell>
          <cell r="P215">
            <v>2013</v>
          </cell>
          <cell r="Q215">
            <v>2049</v>
          </cell>
        </row>
        <row r="216">
          <cell r="B216">
            <v>1656</v>
          </cell>
          <cell r="C216">
            <v>1670</v>
          </cell>
          <cell r="D216">
            <v>208</v>
          </cell>
          <cell r="E216">
            <v>237</v>
          </cell>
          <cell r="F216">
            <v>1864</v>
          </cell>
          <cell r="G216">
            <v>1907</v>
          </cell>
          <cell r="H216">
            <v>1686</v>
          </cell>
          <cell r="I216">
            <v>1700</v>
          </cell>
          <cell r="J216">
            <v>1909</v>
          </cell>
          <cell r="K216">
            <v>1957</v>
          </cell>
          <cell r="L216">
            <v>1724</v>
          </cell>
          <cell r="M216">
            <v>1742</v>
          </cell>
          <cell r="N216">
            <v>306</v>
          </cell>
          <cell r="O216">
            <v>337</v>
          </cell>
          <cell r="P216">
            <v>2030</v>
          </cell>
          <cell r="Q216">
            <v>2079</v>
          </cell>
        </row>
        <row r="217">
          <cell r="B217">
            <v>2031</v>
          </cell>
          <cell r="C217">
            <v>2058</v>
          </cell>
          <cell r="D217">
            <v>371</v>
          </cell>
          <cell r="E217">
            <v>377</v>
          </cell>
          <cell r="F217">
            <v>2402</v>
          </cell>
          <cell r="G217">
            <v>2435</v>
          </cell>
          <cell r="H217">
            <v>1827</v>
          </cell>
          <cell r="I217">
            <v>1854</v>
          </cell>
          <cell r="J217">
            <v>2151</v>
          </cell>
          <cell r="K217">
            <v>2191</v>
          </cell>
          <cell r="L217">
            <v>1738</v>
          </cell>
          <cell r="M217">
            <v>1758</v>
          </cell>
          <cell r="N217">
            <v>287</v>
          </cell>
          <cell r="O217">
            <v>331</v>
          </cell>
          <cell r="P217">
            <v>2025</v>
          </cell>
          <cell r="Q217">
            <v>2089</v>
          </cell>
        </row>
        <row r="218">
          <cell r="B218">
            <v>1712</v>
          </cell>
          <cell r="C218">
            <v>1734</v>
          </cell>
          <cell r="D218">
            <v>207</v>
          </cell>
          <cell r="E218">
            <v>280</v>
          </cell>
          <cell r="F218">
            <v>1919</v>
          </cell>
          <cell r="G218">
            <v>2014</v>
          </cell>
          <cell r="H218">
            <v>1750</v>
          </cell>
          <cell r="I218">
            <v>1772</v>
          </cell>
          <cell r="J218">
            <v>1990</v>
          </cell>
          <cell r="K218">
            <v>2064</v>
          </cell>
          <cell r="L218">
            <v>1718</v>
          </cell>
          <cell r="M218">
            <v>1739</v>
          </cell>
          <cell r="N218">
            <v>277</v>
          </cell>
          <cell r="O218">
            <v>332</v>
          </cell>
          <cell r="P218">
            <v>1995</v>
          </cell>
          <cell r="Q218">
            <v>2071</v>
          </cell>
        </row>
        <row r="219">
          <cell r="B219">
            <v>1385</v>
          </cell>
          <cell r="C219">
            <v>1404</v>
          </cell>
          <cell r="D219">
            <v>233</v>
          </cell>
          <cell r="E219">
            <v>271</v>
          </cell>
          <cell r="F219">
            <v>1618</v>
          </cell>
          <cell r="G219">
            <v>1675</v>
          </cell>
          <cell r="H219">
            <v>1720</v>
          </cell>
          <cell r="I219">
            <v>1739</v>
          </cell>
          <cell r="J219">
            <v>2012</v>
          </cell>
          <cell r="K219">
            <v>2150</v>
          </cell>
          <cell r="L219">
            <v>1658</v>
          </cell>
          <cell r="M219">
            <v>1682</v>
          </cell>
          <cell r="N219">
            <v>276</v>
          </cell>
          <cell r="O219">
            <v>336</v>
          </cell>
          <cell r="P219">
            <v>1934</v>
          </cell>
          <cell r="Q219">
            <v>2018</v>
          </cell>
        </row>
        <row r="220">
          <cell r="B220">
            <v>1459</v>
          </cell>
          <cell r="C220">
            <v>1499</v>
          </cell>
          <cell r="D220">
            <v>441</v>
          </cell>
          <cell r="E220">
            <v>473</v>
          </cell>
          <cell r="F220">
            <v>1900</v>
          </cell>
          <cell r="G220">
            <v>1972</v>
          </cell>
          <cell r="H220">
            <v>1538</v>
          </cell>
          <cell r="I220">
            <v>1578</v>
          </cell>
          <cell r="J220">
            <v>1846</v>
          </cell>
          <cell r="K220">
            <v>1933</v>
          </cell>
          <cell r="L220">
            <v>1556</v>
          </cell>
          <cell r="M220">
            <v>1585</v>
          </cell>
          <cell r="N220">
            <v>276</v>
          </cell>
          <cell r="O220">
            <v>334</v>
          </cell>
          <cell r="P220">
            <v>1832</v>
          </cell>
          <cell r="Q220">
            <v>1919</v>
          </cell>
        </row>
        <row r="221">
          <cell r="B221">
            <v>1477</v>
          </cell>
          <cell r="C221">
            <v>1508</v>
          </cell>
          <cell r="D221">
            <v>198</v>
          </cell>
          <cell r="E221">
            <v>260</v>
          </cell>
          <cell r="F221">
            <v>1675</v>
          </cell>
          <cell r="G221">
            <v>1768</v>
          </cell>
          <cell r="H221">
            <v>1346</v>
          </cell>
          <cell r="I221">
            <v>1377</v>
          </cell>
          <cell r="J221">
            <v>1556</v>
          </cell>
          <cell r="K221">
            <v>1619</v>
          </cell>
          <cell r="L221">
            <v>1421</v>
          </cell>
          <cell r="M221">
            <v>1460</v>
          </cell>
          <cell r="N221">
            <v>274</v>
          </cell>
          <cell r="O221">
            <v>324</v>
          </cell>
          <cell r="P221">
            <v>1695</v>
          </cell>
          <cell r="Q221">
            <v>1784</v>
          </cell>
        </row>
        <row r="222">
          <cell r="B222">
            <v>1072</v>
          </cell>
          <cell r="C222">
            <v>1094</v>
          </cell>
          <cell r="D222">
            <v>240</v>
          </cell>
          <cell r="E222">
            <v>281</v>
          </cell>
          <cell r="F222">
            <v>1312</v>
          </cell>
          <cell r="G222">
            <v>1375</v>
          </cell>
          <cell r="H222">
            <v>1316</v>
          </cell>
          <cell r="I222">
            <v>1338</v>
          </cell>
          <cell r="J222">
            <v>1610</v>
          </cell>
          <cell r="K222">
            <v>1670</v>
          </cell>
          <cell r="L222">
            <v>1275</v>
          </cell>
          <cell r="M222">
            <v>1322</v>
          </cell>
          <cell r="N222">
            <v>265</v>
          </cell>
          <cell r="O222">
            <v>304</v>
          </cell>
          <cell r="P222">
            <v>1540</v>
          </cell>
          <cell r="Q222">
            <v>1626</v>
          </cell>
        </row>
        <row r="223">
          <cell r="B223">
            <v>1361</v>
          </cell>
          <cell r="C223">
            <v>1392</v>
          </cell>
          <cell r="D223">
            <v>386</v>
          </cell>
          <cell r="E223">
            <v>424</v>
          </cell>
          <cell r="F223">
            <v>1747</v>
          </cell>
          <cell r="G223">
            <v>1816</v>
          </cell>
          <cell r="H223">
            <v>1173</v>
          </cell>
          <cell r="I223">
            <v>1204</v>
          </cell>
          <cell r="J223">
            <v>1496</v>
          </cell>
          <cell r="K223">
            <v>1552</v>
          </cell>
          <cell r="L223">
            <v>1142</v>
          </cell>
          <cell r="M223">
            <v>1194</v>
          </cell>
          <cell r="N223">
            <v>252</v>
          </cell>
          <cell r="O223">
            <v>282</v>
          </cell>
          <cell r="P223">
            <v>1394</v>
          </cell>
          <cell r="Q223">
            <v>1476</v>
          </cell>
        </row>
        <row r="224">
          <cell r="B224">
            <v>1044</v>
          </cell>
          <cell r="C224">
            <v>1202</v>
          </cell>
          <cell r="D224">
            <v>179</v>
          </cell>
          <cell r="E224">
            <v>517</v>
          </cell>
          <cell r="F224">
            <v>1223</v>
          </cell>
          <cell r="G224">
            <v>1719</v>
          </cell>
          <cell r="H224">
            <v>1013</v>
          </cell>
          <cell r="I224">
            <v>1171</v>
          </cell>
          <cell r="J224">
            <v>1188</v>
          </cell>
          <cell r="K224">
            <v>1550</v>
          </cell>
          <cell r="L224">
            <v>1035</v>
          </cell>
          <cell r="M224">
            <v>1087</v>
          </cell>
          <cell r="N224">
            <v>239</v>
          </cell>
          <cell r="O224">
            <v>266</v>
          </cell>
          <cell r="P224">
            <v>1274</v>
          </cell>
          <cell r="Q224">
            <v>1353</v>
          </cell>
        </row>
        <row r="225">
          <cell r="B225">
            <v>895</v>
          </cell>
          <cell r="C225">
            <v>904</v>
          </cell>
          <cell r="D225">
            <v>200</v>
          </cell>
          <cell r="E225">
            <v>211</v>
          </cell>
          <cell r="F225">
            <v>1095</v>
          </cell>
          <cell r="G225">
            <v>1115</v>
          </cell>
          <cell r="H225">
            <v>889</v>
          </cell>
          <cell r="I225">
            <v>898</v>
          </cell>
          <cell r="J225">
            <v>1111</v>
          </cell>
          <cell r="K225">
            <v>1129</v>
          </cell>
          <cell r="L225">
            <v>962</v>
          </cell>
          <cell r="M225">
            <v>1009</v>
          </cell>
          <cell r="N225">
            <v>226</v>
          </cell>
          <cell r="O225">
            <v>256</v>
          </cell>
          <cell r="P225">
            <v>1188</v>
          </cell>
          <cell r="Q225">
            <v>1265</v>
          </cell>
        </row>
        <row r="226">
          <cell r="B226">
            <v>997</v>
          </cell>
          <cell r="C226">
            <v>1004</v>
          </cell>
          <cell r="D226">
            <v>228</v>
          </cell>
          <cell r="E226">
            <v>279</v>
          </cell>
          <cell r="F226">
            <v>1225</v>
          </cell>
          <cell r="G226">
            <v>1283</v>
          </cell>
          <cell r="H226">
            <v>893</v>
          </cell>
          <cell r="I226">
            <v>900</v>
          </cell>
          <cell r="J226">
            <v>1090</v>
          </cell>
          <cell r="K226">
            <v>1174</v>
          </cell>
          <cell r="L226">
            <v>923</v>
          </cell>
          <cell r="M226">
            <v>962</v>
          </cell>
          <cell r="N226">
            <v>215</v>
          </cell>
          <cell r="O226">
            <v>250</v>
          </cell>
          <cell r="P226">
            <v>1138</v>
          </cell>
          <cell r="Q226">
            <v>1212</v>
          </cell>
        </row>
        <row r="227">
          <cell r="B227">
            <v>955</v>
          </cell>
          <cell r="C227">
            <v>981</v>
          </cell>
          <cell r="D227">
            <v>182</v>
          </cell>
          <cell r="E227">
            <v>220</v>
          </cell>
          <cell r="F227">
            <v>1137</v>
          </cell>
          <cell r="G227">
            <v>1201</v>
          </cell>
          <cell r="H227">
            <v>960</v>
          </cell>
          <cell r="I227">
            <v>986</v>
          </cell>
          <cell r="J227">
            <v>1175</v>
          </cell>
          <cell r="K227">
            <v>1285</v>
          </cell>
          <cell r="L227">
            <v>911</v>
          </cell>
          <cell r="M227">
            <v>940</v>
          </cell>
          <cell r="N227">
            <v>204</v>
          </cell>
          <cell r="O227">
            <v>241</v>
          </cell>
          <cell r="P227">
            <v>1115</v>
          </cell>
          <cell r="Q227">
            <v>1181</v>
          </cell>
        </row>
        <row r="228">
          <cell r="B228">
            <v>913</v>
          </cell>
          <cell r="C228">
            <v>942</v>
          </cell>
          <cell r="D228">
            <v>253</v>
          </cell>
          <cell r="E228">
            <v>273</v>
          </cell>
          <cell r="F228">
            <v>1166</v>
          </cell>
          <cell r="G228">
            <v>1215</v>
          </cell>
          <cell r="H228">
            <v>919</v>
          </cell>
          <cell r="I228">
            <v>948</v>
          </cell>
          <cell r="J228">
            <v>1168</v>
          </cell>
          <cell r="K228">
            <v>1222</v>
          </cell>
          <cell r="L228">
            <v>913</v>
          </cell>
          <cell r="M228">
            <v>934</v>
          </cell>
          <cell r="N228">
            <v>192</v>
          </cell>
          <cell r="O228">
            <v>228</v>
          </cell>
          <cell r="P228">
            <v>1105</v>
          </cell>
          <cell r="Q228">
            <v>1162</v>
          </cell>
        </row>
        <row r="229">
          <cell r="B229">
            <v>1029</v>
          </cell>
          <cell r="C229">
            <v>1060</v>
          </cell>
          <cell r="D229">
            <v>147</v>
          </cell>
          <cell r="E229">
            <v>170</v>
          </cell>
          <cell r="F229">
            <v>1176</v>
          </cell>
          <cell r="G229">
            <v>1230</v>
          </cell>
          <cell r="H229">
            <v>906</v>
          </cell>
          <cell r="I229">
            <v>937</v>
          </cell>
          <cell r="J229">
            <v>1048</v>
          </cell>
          <cell r="K229">
            <v>1122</v>
          </cell>
          <cell r="L229">
            <v>912</v>
          </cell>
          <cell r="M229">
            <v>929</v>
          </cell>
          <cell r="N229">
            <v>180</v>
          </cell>
          <cell r="O229">
            <v>214</v>
          </cell>
          <cell r="P229">
            <v>1092</v>
          </cell>
          <cell r="Q229">
            <v>1143</v>
          </cell>
        </row>
        <row r="230">
          <cell r="B230">
            <v>904</v>
          </cell>
          <cell r="C230">
            <v>918</v>
          </cell>
          <cell r="D230">
            <v>144</v>
          </cell>
          <cell r="E230">
            <v>151</v>
          </cell>
          <cell r="F230">
            <v>1048</v>
          </cell>
          <cell r="G230">
            <v>1069</v>
          </cell>
          <cell r="H230">
            <v>1013</v>
          </cell>
          <cell r="I230">
            <v>1027</v>
          </cell>
          <cell r="J230">
            <v>1173</v>
          </cell>
          <cell r="K230">
            <v>1193</v>
          </cell>
          <cell r="L230">
            <v>904</v>
          </cell>
          <cell r="M230">
            <v>920</v>
          </cell>
          <cell r="N230">
            <v>166</v>
          </cell>
          <cell r="O230">
            <v>200</v>
          </cell>
          <cell r="P230">
            <v>1070</v>
          </cell>
          <cell r="Q230">
            <v>1120</v>
          </cell>
        </row>
        <row r="231">
          <cell r="B231">
            <v>779</v>
          </cell>
          <cell r="C231">
            <v>784</v>
          </cell>
          <cell r="D231">
            <v>138</v>
          </cell>
          <cell r="E231">
            <v>264</v>
          </cell>
          <cell r="F231">
            <v>917</v>
          </cell>
          <cell r="G231">
            <v>1048</v>
          </cell>
          <cell r="H231">
            <v>862</v>
          </cell>
          <cell r="I231">
            <v>867</v>
          </cell>
          <cell r="J231">
            <v>1029</v>
          </cell>
          <cell r="K231">
            <v>1366</v>
          </cell>
          <cell r="L231">
            <v>905</v>
          </cell>
          <cell r="M231">
            <v>919</v>
          </cell>
          <cell r="N231">
            <v>153</v>
          </cell>
          <cell r="O231">
            <v>192</v>
          </cell>
          <cell r="P231">
            <v>1058</v>
          </cell>
          <cell r="Q231">
            <v>1111</v>
          </cell>
        </row>
        <row r="232">
          <cell r="B232">
            <v>827</v>
          </cell>
          <cell r="C232">
            <v>838</v>
          </cell>
          <cell r="D232">
            <v>164</v>
          </cell>
          <cell r="E232">
            <v>168</v>
          </cell>
          <cell r="F232">
            <v>991</v>
          </cell>
          <cell r="G232">
            <v>1006</v>
          </cell>
          <cell r="H232">
            <v>911</v>
          </cell>
          <cell r="I232">
            <v>922</v>
          </cell>
          <cell r="J232">
            <v>1037</v>
          </cell>
          <cell r="K232">
            <v>1054</v>
          </cell>
          <cell r="L232">
            <v>933</v>
          </cell>
          <cell r="M232">
            <v>944</v>
          </cell>
          <cell r="N232">
            <v>149</v>
          </cell>
          <cell r="O232">
            <v>200</v>
          </cell>
          <cell r="P232">
            <v>1082</v>
          </cell>
          <cell r="Q232">
            <v>1144</v>
          </cell>
        </row>
        <row r="233">
          <cell r="B233">
            <v>891</v>
          </cell>
          <cell r="C233">
            <v>913</v>
          </cell>
          <cell r="D233">
            <v>147</v>
          </cell>
          <cell r="E233">
            <v>267</v>
          </cell>
          <cell r="F233">
            <v>1038</v>
          </cell>
          <cell r="G233">
            <v>1180</v>
          </cell>
          <cell r="H233">
            <v>872</v>
          </cell>
          <cell r="I233">
            <v>894</v>
          </cell>
          <cell r="J233">
            <v>1026</v>
          </cell>
          <cell r="K233">
            <v>1124</v>
          </cell>
          <cell r="L233">
            <v>1000</v>
          </cell>
          <cell r="M233">
            <v>1012</v>
          </cell>
          <cell r="N233">
            <v>154</v>
          </cell>
          <cell r="O233">
            <v>221</v>
          </cell>
          <cell r="P233">
            <v>1154</v>
          </cell>
          <cell r="Q233">
            <v>1233</v>
          </cell>
        </row>
        <row r="234">
          <cell r="B234">
            <v>881</v>
          </cell>
          <cell r="C234">
            <v>885</v>
          </cell>
          <cell r="D234">
            <v>303</v>
          </cell>
          <cell r="E234">
            <v>419</v>
          </cell>
          <cell r="F234">
            <v>1184</v>
          </cell>
          <cell r="G234">
            <v>1304</v>
          </cell>
          <cell r="H234">
            <v>1065</v>
          </cell>
          <cell r="I234">
            <v>1069</v>
          </cell>
          <cell r="J234">
            <v>1445</v>
          </cell>
          <cell r="K234">
            <v>1565</v>
          </cell>
          <cell r="L234">
            <v>1098</v>
          </cell>
          <cell r="M234">
            <v>1114</v>
          </cell>
          <cell r="N234">
            <v>166</v>
          </cell>
          <cell r="O234">
            <v>246</v>
          </cell>
          <cell r="P234">
            <v>1264</v>
          </cell>
          <cell r="Q234">
            <v>1360</v>
          </cell>
        </row>
        <row r="235">
          <cell r="B235">
            <v>1531</v>
          </cell>
          <cell r="C235">
            <v>1550</v>
          </cell>
          <cell r="D235">
            <v>184</v>
          </cell>
          <cell r="E235">
            <v>306</v>
          </cell>
          <cell r="F235">
            <v>1715</v>
          </cell>
          <cell r="G235">
            <v>1856</v>
          </cell>
          <cell r="H235">
            <v>1332</v>
          </cell>
          <cell r="I235">
            <v>1351</v>
          </cell>
          <cell r="J235">
            <v>1487</v>
          </cell>
          <cell r="K235">
            <v>1584</v>
          </cell>
          <cell r="L235">
            <v>1206</v>
          </cell>
          <cell r="M235">
            <v>1228</v>
          </cell>
          <cell r="N235">
            <v>176</v>
          </cell>
          <cell r="O235">
            <v>260</v>
          </cell>
          <cell r="P235">
            <v>1382</v>
          </cell>
          <cell r="Q235">
            <v>1488</v>
          </cell>
        </row>
        <row r="236">
          <cell r="B236">
            <v>1343</v>
          </cell>
          <cell r="C236">
            <v>1372</v>
          </cell>
          <cell r="D236">
            <v>251</v>
          </cell>
          <cell r="E236">
            <v>414</v>
          </cell>
          <cell r="F236">
            <v>1594</v>
          </cell>
          <cell r="G236">
            <v>1786</v>
          </cell>
          <cell r="H236">
            <v>1347</v>
          </cell>
          <cell r="I236">
            <v>1376</v>
          </cell>
          <cell r="J236">
            <v>1577</v>
          </cell>
          <cell r="K236">
            <v>1704</v>
          </cell>
          <cell r="L236">
            <v>1306</v>
          </cell>
          <cell r="M236">
            <v>1335</v>
          </cell>
          <cell r="N236">
            <v>184</v>
          </cell>
          <cell r="O236">
            <v>264</v>
          </cell>
          <cell r="P236">
            <v>1490</v>
          </cell>
          <cell r="Q236">
            <v>1599</v>
          </cell>
        </row>
        <row r="237">
          <cell r="B237">
            <v>1461</v>
          </cell>
          <cell r="C237">
            <v>1512</v>
          </cell>
          <cell r="D237">
            <v>170</v>
          </cell>
          <cell r="E237">
            <v>247</v>
          </cell>
          <cell r="F237">
            <v>1631</v>
          </cell>
          <cell r="G237">
            <v>1759</v>
          </cell>
          <cell r="H237">
            <v>1383</v>
          </cell>
          <cell r="I237">
            <v>1434</v>
          </cell>
          <cell r="J237">
            <v>1563</v>
          </cell>
          <cell r="K237">
            <v>1675</v>
          </cell>
          <cell r="L237">
            <v>1378</v>
          </cell>
          <cell r="M237">
            <v>1413</v>
          </cell>
          <cell r="N237">
            <v>194</v>
          </cell>
          <cell r="O237">
            <v>263</v>
          </cell>
          <cell r="P237">
            <v>1572</v>
          </cell>
          <cell r="Q237">
            <v>1676</v>
          </cell>
        </row>
        <row r="238">
          <cell r="B238">
            <v>1579</v>
          </cell>
          <cell r="C238">
            <v>1611</v>
          </cell>
          <cell r="D238">
            <v>215</v>
          </cell>
          <cell r="E238">
            <v>245</v>
          </cell>
          <cell r="F238">
            <v>1794</v>
          </cell>
          <cell r="G238">
            <v>1856</v>
          </cell>
          <cell r="H238">
            <v>1398</v>
          </cell>
          <cell r="I238">
            <v>1430</v>
          </cell>
          <cell r="J238">
            <v>1602</v>
          </cell>
          <cell r="K238">
            <v>1674</v>
          </cell>
          <cell r="L238">
            <v>1418</v>
          </cell>
          <cell r="M238">
            <v>1455</v>
          </cell>
          <cell r="N238">
            <v>207</v>
          </cell>
          <cell r="O238">
            <v>266</v>
          </cell>
          <cell r="P238">
            <v>1625</v>
          </cell>
          <cell r="Q238">
            <v>1721</v>
          </cell>
        </row>
        <row r="239">
          <cell r="B239">
            <v>1368</v>
          </cell>
          <cell r="C239">
            <v>1395</v>
          </cell>
          <cell r="D239">
            <v>162</v>
          </cell>
          <cell r="E239">
            <v>186</v>
          </cell>
          <cell r="F239">
            <v>1530</v>
          </cell>
          <cell r="G239">
            <v>1581</v>
          </cell>
          <cell r="H239">
            <v>1425</v>
          </cell>
          <cell r="I239">
            <v>1452</v>
          </cell>
          <cell r="J239">
            <v>1620</v>
          </cell>
          <cell r="K239">
            <v>1704</v>
          </cell>
          <cell r="L239">
            <v>1436</v>
          </cell>
          <cell r="M239">
            <v>1473</v>
          </cell>
          <cell r="N239">
            <v>219</v>
          </cell>
          <cell r="O239">
            <v>271</v>
          </cell>
          <cell r="P239">
            <v>1655</v>
          </cell>
          <cell r="Q239">
            <v>1744</v>
          </cell>
        </row>
        <row r="240">
          <cell r="B240">
            <v>1492</v>
          </cell>
          <cell r="C240">
            <v>1553</v>
          </cell>
          <cell r="D240">
            <v>176</v>
          </cell>
          <cell r="E240">
            <v>199</v>
          </cell>
          <cell r="F240">
            <v>1668</v>
          </cell>
          <cell r="G240">
            <v>1752</v>
          </cell>
          <cell r="H240">
            <v>1411</v>
          </cell>
          <cell r="I240">
            <v>1472</v>
          </cell>
          <cell r="J240">
            <v>1582</v>
          </cell>
          <cell r="K240">
            <v>1668</v>
          </cell>
          <cell r="L240">
            <v>1445</v>
          </cell>
          <cell r="M240">
            <v>1480</v>
          </cell>
          <cell r="N240">
            <v>225</v>
          </cell>
          <cell r="O240">
            <v>275</v>
          </cell>
          <cell r="P240">
            <v>1670</v>
          </cell>
          <cell r="Q240">
            <v>1755</v>
          </cell>
        </row>
        <row r="241">
          <cell r="B241">
            <v>1648</v>
          </cell>
          <cell r="C241">
            <v>1666</v>
          </cell>
          <cell r="D241">
            <v>346</v>
          </cell>
          <cell r="E241">
            <v>381</v>
          </cell>
          <cell r="F241">
            <v>1994</v>
          </cell>
          <cell r="G241">
            <v>2047</v>
          </cell>
          <cell r="H241">
            <v>1492</v>
          </cell>
          <cell r="I241">
            <v>1510</v>
          </cell>
          <cell r="J241">
            <v>1834</v>
          </cell>
          <cell r="K241">
            <v>1934</v>
          </cell>
          <cell r="L241">
            <v>1455</v>
          </cell>
          <cell r="M241">
            <v>1489</v>
          </cell>
          <cell r="N241">
            <v>221</v>
          </cell>
          <cell r="O241">
            <v>271</v>
          </cell>
          <cell r="P241">
            <v>1676</v>
          </cell>
          <cell r="Q241">
            <v>1760</v>
          </cell>
        </row>
        <row r="242">
          <cell r="B242">
            <v>1265</v>
          </cell>
          <cell r="C242">
            <v>1285</v>
          </cell>
          <cell r="D242">
            <v>194</v>
          </cell>
          <cell r="E242">
            <v>244</v>
          </cell>
          <cell r="F242">
            <v>1459</v>
          </cell>
          <cell r="G242">
            <v>1529</v>
          </cell>
          <cell r="H242">
            <v>1441</v>
          </cell>
          <cell r="I242">
            <v>1461</v>
          </cell>
          <cell r="J242">
            <v>1652</v>
          </cell>
          <cell r="K242">
            <v>1717</v>
          </cell>
          <cell r="L242">
            <v>1458</v>
          </cell>
          <cell r="M242">
            <v>1495</v>
          </cell>
          <cell r="N242">
            <v>208</v>
          </cell>
          <cell r="O242">
            <v>256</v>
          </cell>
          <cell r="P242">
            <v>1666</v>
          </cell>
          <cell r="Q242">
            <v>1751</v>
          </cell>
        </row>
        <row r="243">
          <cell r="B243">
            <v>1313</v>
          </cell>
          <cell r="C243">
            <v>1356</v>
          </cell>
          <cell r="D243">
            <v>164</v>
          </cell>
          <cell r="E243">
            <v>185</v>
          </cell>
          <cell r="F243">
            <v>1477</v>
          </cell>
          <cell r="G243">
            <v>1541</v>
          </cell>
          <cell r="H243">
            <v>1458</v>
          </cell>
          <cell r="I243">
            <v>1501</v>
          </cell>
          <cell r="J243">
            <v>1659</v>
          </cell>
          <cell r="K243">
            <v>1758</v>
          </cell>
          <cell r="L243">
            <v>1448</v>
          </cell>
          <cell r="M243">
            <v>1488</v>
          </cell>
          <cell r="N243">
            <v>197</v>
          </cell>
          <cell r="O243">
            <v>240</v>
          </cell>
          <cell r="P243">
            <v>1645</v>
          </cell>
          <cell r="Q243">
            <v>1728</v>
          </cell>
        </row>
        <row r="244">
          <cell r="B244">
            <v>1348</v>
          </cell>
          <cell r="C244">
            <v>1399</v>
          </cell>
          <cell r="D244">
            <v>135</v>
          </cell>
          <cell r="E244">
            <v>156</v>
          </cell>
          <cell r="F244">
            <v>1483</v>
          </cell>
          <cell r="G244">
            <v>1555</v>
          </cell>
          <cell r="H244">
            <v>1478</v>
          </cell>
          <cell r="I244">
            <v>1529</v>
          </cell>
          <cell r="J244">
            <v>1581</v>
          </cell>
          <cell r="K244">
            <v>1668</v>
          </cell>
          <cell r="L244">
            <v>1430</v>
          </cell>
          <cell r="M244">
            <v>1474</v>
          </cell>
          <cell r="N244">
            <v>189</v>
          </cell>
          <cell r="O244">
            <v>226</v>
          </cell>
          <cell r="P244">
            <v>1619</v>
          </cell>
          <cell r="Q244">
            <v>1700</v>
          </cell>
        </row>
        <row r="245">
          <cell r="B245">
            <v>1173</v>
          </cell>
          <cell r="C245">
            <v>1241</v>
          </cell>
          <cell r="D245">
            <v>125</v>
          </cell>
          <cell r="E245">
            <v>131</v>
          </cell>
          <cell r="F245">
            <v>1298</v>
          </cell>
          <cell r="G245">
            <v>1372</v>
          </cell>
          <cell r="H245">
            <v>1380</v>
          </cell>
          <cell r="I245">
            <v>1448</v>
          </cell>
          <cell r="J245">
            <v>1531</v>
          </cell>
          <cell r="K245">
            <v>1603</v>
          </cell>
          <cell r="L245">
            <v>1411</v>
          </cell>
          <cell r="M245">
            <v>1462</v>
          </cell>
          <cell r="N245">
            <v>192</v>
          </cell>
          <cell r="O245">
            <v>226</v>
          </cell>
          <cell r="P245">
            <v>1603</v>
          </cell>
          <cell r="Q245">
            <v>1688</v>
          </cell>
        </row>
        <row r="246">
          <cell r="B246">
            <v>1371</v>
          </cell>
          <cell r="C246">
            <v>1421</v>
          </cell>
          <cell r="D246">
            <v>258</v>
          </cell>
          <cell r="E246">
            <v>301</v>
          </cell>
          <cell r="F246">
            <v>1629</v>
          </cell>
          <cell r="G246">
            <v>1722</v>
          </cell>
          <cell r="H246">
            <v>1384</v>
          </cell>
          <cell r="I246">
            <v>1434</v>
          </cell>
          <cell r="J246">
            <v>1643</v>
          </cell>
          <cell r="K246">
            <v>1740</v>
          </cell>
          <cell r="L246">
            <v>1400</v>
          </cell>
          <cell r="M246">
            <v>1458</v>
          </cell>
          <cell r="N246">
            <v>206</v>
          </cell>
          <cell r="O246">
            <v>239</v>
          </cell>
          <cell r="P246">
            <v>1606</v>
          </cell>
          <cell r="Q246">
            <v>1697</v>
          </cell>
        </row>
        <row r="247">
          <cell r="B247">
            <v>1568</v>
          </cell>
          <cell r="C247">
            <v>1601</v>
          </cell>
          <cell r="D247">
            <v>293</v>
          </cell>
          <cell r="E247">
            <v>342</v>
          </cell>
          <cell r="F247">
            <v>1861</v>
          </cell>
          <cell r="G247">
            <v>1943</v>
          </cell>
          <cell r="H247">
            <v>1348</v>
          </cell>
          <cell r="I247">
            <v>1381</v>
          </cell>
          <cell r="J247">
            <v>1619</v>
          </cell>
          <cell r="K247">
            <v>1682</v>
          </cell>
          <cell r="L247">
            <v>1399</v>
          </cell>
          <cell r="M247">
            <v>1461</v>
          </cell>
          <cell r="N247">
            <v>226</v>
          </cell>
          <cell r="O247">
            <v>262</v>
          </cell>
          <cell r="P247">
            <v>1625</v>
          </cell>
          <cell r="Q247">
            <v>1723</v>
          </cell>
        </row>
        <row r="248">
          <cell r="B248">
            <v>1334</v>
          </cell>
          <cell r="C248">
            <v>1395</v>
          </cell>
          <cell r="D248">
            <v>262</v>
          </cell>
          <cell r="E248">
            <v>335</v>
          </cell>
          <cell r="F248">
            <v>1596</v>
          </cell>
          <cell r="G248">
            <v>1730</v>
          </cell>
          <cell r="H248">
            <v>1407</v>
          </cell>
          <cell r="I248">
            <v>1468</v>
          </cell>
          <cell r="J248">
            <v>1648</v>
          </cell>
          <cell r="K248">
            <v>1751</v>
          </cell>
          <cell r="L248">
            <v>1407</v>
          </cell>
          <cell r="M248">
            <v>1469</v>
          </cell>
          <cell r="N248">
            <v>242</v>
          </cell>
          <cell r="O248">
            <v>284</v>
          </cell>
          <cell r="P248">
            <v>1649</v>
          </cell>
          <cell r="Q248">
            <v>1753</v>
          </cell>
        </row>
        <row r="249">
          <cell r="B249">
            <v>1680</v>
          </cell>
          <cell r="C249">
            <v>1797</v>
          </cell>
          <cell r="D249">
            <v>203</v>
          </cell>
          <cell r="E249">
            <v>325</v>
          </cell>
          <cell r="F249">
            <v>1883</v>
          </cell>
          <cell r="G249">
            <v>2122</v>
          </cell>
          <cell r="H249">
            <v>1486</v>
          </cell>
          <cell r="I249">
            <v>1603</v>
          </cell>
          <cell r="J249">
            <v>1693</v>
          </cell>
          <cell r="K249">
            <v>1883</v>
          </cell>
          <cell r="L249">
            <v>1413</v>
          </cell>
          <cell r="M249">
            <v>1471</v>
          </cell>
          <cell r="N249">
            <v>246</v>
          </cell>
          <cell r="O249">
            <v>293</v>
          </cell>
          <cell r="P249">
            <v>1659</v>
          </cell>
          <cell r="Q249">
            <v>1764</v>
          </cell>
        </row>
        <row r="250">
          <cell r="B250">
            <v>1476</v>
          </cell>
          <cell r="C250">
            <v>1514</v>
          </cell>
          <cell r="D250">
            <v>314</v>
          </cell>
          <cell r="E250">
            <v>329</v>
          </cell>
          <cell r="F250">
            <v>1790</v>
          </cell>
          <cell r="G250">
            <v>1843</v>
          </cell>
          <cell r="H250">
            <v>1409</v>
          </cell>
          <cell r="I250">
            <v>1447</v>
          </cell>
          <cell r="J250">
            <v>1695</v>
          </cell>
          <cell r="K250">
            <v>1755</v>
          </cell>
          <cell r="L250">
            <v>1413</v>
          </cell>
          <cell r="M250">
            <v>1465</v>
          </cell>
          <cell r="N250">
            <v>244</v>
          </cell>
          <cell r="O250">
            <v>292</v>
          </cell>
          <cell r="P250">
            <v>1657</v>
          </cell>
          <cell r="Q250">
            <v>1757</v>
          </cell>
        </row>
        <row r="251">
          <cell r="B251">
            <v>1431</v>
          </cell>
          <cell r="C251">
            <v>1453</v>
          </cell>
          <cell r="D251">
            <v>170</v>
          </cell>
          <cell r="E251">
            <v>189</v>
          </cell>
          <cell r="F251">
            <v>1601</v>
          </cell>
          <cell r="G251">
            <v>1642</v>
          </cell>
          <cell r="H251">
            <v>1403</v>
          </cell>
          <cell r="I251">
            <v>1425</v>
          </cell>
          <cell r="J251">
            <v>1621</v>
          </cell>
          <cell r="K251">
            <v>1691</v>
          </cell>
          <cell r="L251">
            <v>1406</v>
          </cell>
          <cell r="M251">
            <v>1451</v>
          </cell>
          <cell r="N251">
            <v>246</v>
          </cell>
          <cell r="O251">
            <v>289</v>
          </cell>
          <cell r="P251">
            <v>1652</v>
          </cell>
          <cell r="Q251">
            <v>1740</v>
          </cell>
        </row>
        <row r="252">
          <cell r="B252">
            <v>1441</v>
          </cell>
          <cell r="C252">
            <v>1458</v>
          </cell>
          <cell r="D252">
            <v>254</v>
          </cell>
          <cell r="E252">
            <v>300</v>
          </cell>
          <cell r="F252">
            <v>1695</v>
          </cell>
          <cell r="G252">
            <v>1758</v>
          </cell>
          <cell r="H252">
            <v>1391</v>
          </cell>
          <cell r="I252">
            <v>1408</v>
          </cell>
          <cell r="J252">
            <v>1635</v>
          </cell>
          <cell r="K252">
            <v>1706</v>
          </cell>
          <cell r="L252">
            <v>1394</v>
          </cell>
          <cell r="M252">
            <v>1432</v>
          </cell>
          <cell r="N252">
            <v>262</v>
          </cell>
          <cell r="O252">
            <v>299</v>
          </cell>
          <cell r="P252">
            <v>1656</v>
          </cell>
          <cell r="Q252">
            <v>1731</v>
          </cell>
        </row>
        <row r="253">
          <cell r="B253">
            <v>1459</v>
          </cell>
          <cell r="C253">
            <v>1519</v>
          </cell>
          <cell r="D253">
            <v>263</v>
          </cell>
          <cell r="E253">
            <v>279</v>
          </cell>
          <cell r="F253">
            <v>1722</v>
          </cell>
          <cell r="G253">
            <v>1798</v>
          </cell>
          <cell r="H253">
            <v>1369</v>
          </cell>
          <cell r="I253">
            <v>1429</v>
          </cell>
          <cell r="J253">
            <v>1625</v>
          </cell>
          <cell r="K253">
            <v>1723</v>
          </cell>
          <cell r="L253">
            <v>1382</v>
          </cell>
          <cell r="M253">
            <v>1415</v>
          </cell>
          <cell r="N253">
            <v>279</v>
          </cell>
          <cell r="O253">
            <v>311</v>
          </cell>
          <cell r="P253">
            <v>1661</v>
          </cell>
          <cell r="Q253">
            <v>1726</v>
          </cell>
        </row>
        <row r="254">
          <cell r="B254">
            <v>1195</v>
          </cell>
          <cell r="C254">
            <v>1229</v>
          </cell>
          <cell r="D254">
            <v>299</v>
          </cell>
          <cell r="E254">
            <v>299</v>
          </cell>
          <cell r="F254">
            <v>1494</v>
          </cell>
          <cell r="G254">
            <v>1528</v>
          </cell>
          <cell r="H254">
            <v>1314</v>
          </cell>
          <cell r="I254">
            <v>1348</v>
          </cell>
          <cell r="J254">
            <v>1625</v>
          </cell>
          <cell r="K254">
            <v>1659</v>
          </cell>
          <cell r="L254">
            <v>1376</v>
          </cell>
          <cell r="M254">
            <v>1407</v>
          </cell>
          <cell r="N254">
            <v>292</v>
          </cell>
          <cell r="O254">
            <v>322</v>
          </cell>
          <cell r="P254">
            <v>1668</v>
          </cell>
          <cell r="Q254">
            <v>1729</v>
          </cell>
        </row>
        <row r="255">
          <cell r="B255">
            <v>1355</v>
          </cell>
          <cell r="C255">
            <v>1390</v>
          </cell>
          <cell r="D255">
            <v>262</v>
          </cell>
          <cell r="E255">
            <v>268</v>
          </cell>
          <cell r="F255">
            <v>1617</v>
          </cell>
          <cell r="G255">
            <v>1658</v>
          </cell>
          <cell r="H255">
            <v>1475</v>
          </cell>
          <cell r="I255">
            <v>1510</v>
          </cell>
          <cell r="J255">
            <v>1805</v>
          </cell>
          <cell r="K255">
            <v>1856</v>
          </cell>
          <cell r="L255">
            <v>1379</v>
          </cell>
          <cell r="M255">
            <v>1413</v>
          </cell>
          <cell r="N255">
            <v>297</v>
          </cell>
          <cell r="O255">
            <v>326</v>
          </cell>
          <cell r="P255">
            <v>1676</v>
          </cell>
          <cell r="Q255">
            <v>1739</v>
          </cell>
        </row>
        <row r="256">
          <cell r="B256">
            <v>1266</v>
          </cell>
          <cell r="C256">
            <v>1305</v>
          </cell>
          <cell r="D256">
            <v>478</v>
          </cell>
          <cell r="E256">
            <v>504</v>
          </cell>
          <cell r="F256">
            <v>1744</v>
          </cell>
          <cell r="G256">
            <v>1809</v>
          </cell>
          <cell r="H256">
            <v>1382</v>
          </cell>
          <cell r="I256">
            <v>1421</v>
          </cell>
          <cell r="J256">
            <v>1741</v>
          </cell>
          <cell r="K256">
            <v>1827</v>
          </cell>
          <cell r="L256">
            <v>1389</v>
          </cell>
          <cell r="M256">
            <v>1433</v>
          </cell>
          <cell r="N256">
            <v>293</v>
          </cell>
          <cell r="O256">
            <v>323</v>
          </cell>
          <cell r="P256">
            <v>1682</v>
          </cell>
          <cell r="Q256">
            <v>1756</v>
          </cell>
        </row>
        <row r="257">
          <cell r="B257">
            <v>1362</v>
          </cell>
          <cell r="C257">
            <v>1389</v>
          </cell>
          <cell r="D257">
            <v>169</v>
          </cell>
          <cell r="E257">
            <v>250</v>
          </cell>
          <cell r="F257">
            <v>1531</v>
          </cell>
          <cell r="G257">
            <v>1639</v>
          </cell>
          <cell r="H257">
            <v>1354</v>
          </cell>
          <cell r="I257">
            <v>1381</v>
          </cell>
          <cell r="J257">
            <v>1555</v>
          </cell>
          <cell r="K257">
            <v>1633</v>
          </cell>
          <cell r="L257">
            <v>1405</v>
          </cell>
          <cell r="M257">
            <v>1461</v>
          </cell>
          <cell r="N257">
            <v>279</v>
          </cell>
          <cell r="O257">
            <v>309</v>
          </cell>
          <cell r="P257">
            <v>1684</v>
          </cell>
          <cell r="Q257">
            <v>1770</v>
          </cell>
        </row>
        <row r="258">
          <cell r="B258">
            <v>1224</v>
          </cell>
          <cell r="C258">
            <v>1297</v>
          </cell>
          <cell r="D258">
            <v>183</v>
          </cell>
          <cell r="E258">
            <v>212</v>
          </cell>
          <cell r="F258">
            <v>1407</v>
          </cell>
          <cell r="G258">
            <v>1509</v>
          </cell>
          <cell r="H258">
            <v>1421</v>
          </cell>
          <cell r="I258">
            <v>1494</v>
          </cell>
          <cell r="J258">
            <v>1613</v>
          </cell>
          <cell r="K258">
            <v>1713</v>
          </cell>
          <cell r="L258">
            <v>1426</v>
          </cell>
          <cell r="M258">
            <v>1495</v>
          </cell>
          <cell r="N258">
            <v>258</v>
          </cell>
          <cell r="O258">
            <v>289</v>
          </cell>
          <cell r="P258">
            <v>1684</v>
          </cell>
          <cell r="Q258">
            <v>1784</v>
          </cell>
        </row>
        <row r="259">
          <cell r="B259">
            <v>1588</v>
          </cell>
          <cell r="C259">
            <v>1644</v>
          </cell>
          <cell r="D259">
            <v>393</v>
          </cell>
          <cell r="E259">
            <v>409</v>
          </cell>
          <cell r="F259">
            <v>1981</v>
          </cell>
          <cell r="G259">
            <v>2053</v>
          </cell>
          <cell r="H259">
            <v>1475</v>
          </cell>
          <cell r="I259">
            <v>1531</v>
          </cell>
          <cell r="J259">
            <v>1835</v>
          </cell>
          <cell r="K259">
            <v>1903</v>
          </cell>
          <cell r="L259">
            <v>1452</v>
          </cell>
          <cell r="M259">
            <v>1527</v>
          </cell>
          <cell r="N259">
            <v>239</v>
          </cell>
          <cell r="O259">
            <v>269</v>
          </cell>
          <cell r="P259">
            <v>1691</v>
          </cell>
          <cell r="Q259">
            <v>1796</v>
          </cell>
        </row>
        <row r="260">
          <cell r="B260">
            <v>1883</v>
          </cell>
          <cell r="C260">
            <v>2063</v>
          </cell>
          <cell r="D260">
            <v>220</v>
          </cell>
          <cell r="E260">
            <v>377</v>
          </cell>
          <cell r="F260">
            <v>2103</v>
          </cell>
          <cell r="G260">
            <v>2440</v>
          </cell>
          <cell r="H260">
            <v>1893</v>
          </cell>
          <cell r="I260">
            <v>2073</v>
          </cell>
          <cell r="J260">
            <v>2105</v>
          </cell>
          <cell r="K260">
            <v>2373</v>
          </cell>
          <cell r="L260">
            <v>1480</v>
          </cell>
          <cell r="M260">
            <v>1551</v>
          </cell>
          <cell r="N260">
            <v>237</v>
          </cell>
          <cell r="O260">
            <v>265</v>
          </cell>
          <cell r="P260">
            <v>1717</v>
          </cell>
          <cell r="Q260">
            <v>1816</v>
          </cell>
        </row>
        <row r="261">
          <cell r="B261">
            <v>1645</v>
          </cell>
          <cell r="C261">
            <v>1668</v>
          </cell>
          <cell r="D261">
            <v>207</v>
          </cell>
          <cell r="E261">
            <v>274</v>
          </cell>
          <cell r="F261">
            <v>1852</v>
          </cell>
          <cell r="G261">
            <v>1942</v>
          </cell>
          <cell r="H261">
            <v>1492</v>
          </cell>
          <cell r="I261">
            <v>1515</v>
          </cell>
          <cell r="J261">
            <v>1702</v>
          </cell>
          <cell r="K261">
            <v>1762</v>
          </cell>
          <cell r="L261">
            <v>1512</v>
          </cell>
          <cell r="M261">
            <v>1570</v>
          </cell>
          <cell r="N261">
            <v>253</v>
          </cell>
          <cell r="O261">
            <v>279</v>
          </cell>
          <cell r="P261">
            <v>1765</v>
          </cell>
          <cell r="Q261">
            <v>1849</v>
          </cell>
        </row>
        <row r="262">
          <cell r="B262">
            <v>1613</v>
          </cell>
          <cell r="C262">
            <v>1626</v>
          </cell>
          <cell r="D262">
            <v>234</v>
          </cell>
          <cell r="E262">
            <v>258</v>
          </cell>
          <cell r="F262">
            <v>1847</v>
          </cell>
          <cell r="G262">
            <v>1884</v>
          </cell>
          <cell r="H262">
            <v>1562</v>
          </cell>
          <cell r="I262">
            <v>1575</v>
          </cell>
          <cell r="J262">
            <v>1776</v>
          </cell>
          <cell r="K262">
            <v>1821</v>
          </cell>
          <cell r="L262">
            <v>1545</v>
          </cell>
          <cell r="M262">
            <v>1589</v>
          </cell>
          <cell r="N262">
            <v>275</v>
          </cell>
          <cell r="O262">
            <v>299</v>
          </cell>
          <cell r="P262">
            <v>1820</v>
          </cell>
          <cell r="Q262">
            <v>1888</v>
          </cell>
        </row>
        <row r="263">
          <cell r="B263">
            <v>1639</v>
          </cell>
          <cell r="C263">
            <v>1664</v>
          </cell>
          <cell r="D263">
            <v>270</v>
          </cell>
          <cell r="E263">
            <v>273</v>
          </cell>
          <cell r="F263">
            <v>1909</v>
          </cell>
          <cell r="G263">
            <v>1937</v>
          </cell>
          <cell r="H263">
            <v>1551</v>
          </cell>
          <cell r="I263">
            <v>1576</v>
          </cell>
          <cell r="J263">
            <v>1871</v>
          </cell>
          <cell r="K263">
            <v>1904</v>
          </cell>
          <cell r="L263">
            <v>1573</v>
          </cell>
          <cell r="M263">
            <v>1607</v>
          </cell>
          <cell r="N263">
            <v>293</v>
          </cell>
          <cell r="O263">
            <v>315</v>
          </cell>
          <cell r="P263">
            <v>1866</v>
          </cell>
          <cell r="Q263">
            <v>1922</v>
          </cell>
        </row>
        <row r="264">
          <cell r="B264">
            <v>1982</v>
          </cell>
          <cell r="C264">
            <v>1987</v>
          </cell>
          <cell r="D264">
            <v>380</v>
          </cell>
          <cell r="E264">
            <v>409</v>
          </cell>
          <cell r="F264">
            <v>2362</v>
          </cell>
          <cell r="G264">
            <v>2396</v>
          </cell>
          <cell r="H264">
            <v>1886</v>
          </cell>
          <cell r="I264">
            <v>1891</v>
          </cell>
          <cell r="J264">
            <v>2258</v>
          </cell>
          <cell r="K264">
            <v>2299</v>
          </cell>
          <cell r="L264">
            <v>1592</v>
          </cell>
          <cell r="M264">
            <v>1625</v>
          </cell>
          <cell r="N264">
            <v>303</v>
          </cell>
          <cell r="O264">
            <v>322</v>
          </cell>
          <cell r="P264">
            <v>1895</v>
          </cell>
          <cell r="Q264">
            <v>1947</v>
          </cell>
        </row>
        <row r="265">
          <cell r="B265">
            <v>1595</v>
          </cell>
          <cell r="C265">
            <v>1634</v>
          </cell>
          <cell r="D265">
            <v>402</v>
          </cell>
          <cell r="E265">
            <v>402</v>
          </cell>
          <cell r="F265">
            <v>1997</v>
          </cell>
          <cell r="G265">
            <v>2036</v>
          </cell>
          <cell r="H265">
            <v>1570</v>
          </cell>
          <cell r="I265">
            <v>1609</v>
          </cell>
          <cell r="J265">
            <v>1993</v>
          </cell>
          <cell r="K265">
            <v>2033</v>
          </cell>
          <cell r="L265">
            <v>1600</v>
          </cell>
          <cell r="M265">
            <v>1638</v>
          </cell>
          <cell r="N265">
            <v>309</v>
          </cell>
          <cell r="O265">
            <v>323</v>
          </cell>
          <cell r="P265">
            <v>1909</v>
          </cell>
          <cell r="Q265">
            <v>1961</v>
          </cell>
        </row>
        <row r="266">
          <cell r="B266">
            <v>1673</v>
          </cell>
          <cell r="C266">
            <v>1784</v>
          </cell>
          <cell r="D266">
            <v>140</v>
          </cell>
          <cell r="E266">
            <v>158</v>
          </cell>
          <cell r="F266">
            <v>1813</v>
          </cell>
          <cell r="G266">
            <v>1942</v>
          </cell>
          <cell r="H266">
            <v>1726</v>
          </cell>
          <cell r="I266">
            <v>1837</v>
          </cell>
          <cell r="J266">
            <v>1866</v>
          </cell>
          <cell r="K266">
            <v>1992</v>
          </cell>
          <cell r="L266">
            <v>1599</v>
          </cell>
          <cell r="M266">
            <v>1642</v>
          </cell>
          <cell r="N266">
            <v>308</v>
          </cell>
          <cell r="O266">
            <v>319</v>
          </cell>
          <cell r="P266">
            <v>1907</v>
          </cell>
          <cell r="Q266">
            <v>1961</v>
          </cell>
        </row>
        <row r="267">
          <cell r="B267">
            <v>1292</v>
          </cell>
          <cell r="C267">
            <v>1325</v>
          </cell>
          <cell r="D267">
            <v>230</v>
          </cell>
          <cell r="E267">
            <v>230</v>
          </cell>
          <cell r="F267">
            <v>1522</v>
          </cell>
          <cell r="G267">
            <v>1555</v>
          </cell>
          <cell r="H267">
            <v>1516</v>
          </cell>
          <cell r="I267">
            <v>1549</v>
          </cell>
          <cell r="J267">
            <v>1802</v>
          </cell>
          <cell r="K267">
            <v>1838</v>
          </cell>
          <cell r="L267">
            <v>1593</v>
          </cell>
          <cell r="M267">
            <v>1636</v>
          </cell>
          <cell r="N267">
            <v>300</v>
          </cell>
          <cell r="O267">
            <v>309</v>
          </cell>
          <cell r="P267">
            <v>1893</v>
          </cell>
          <cell r="Q267">
            <v>1945</v>
          </cell>
        </row>
        <row r="268">
          <cell r="B268">
            <v>1438</v>
          </cell>
          <cell r="C268">
            <v>1468</v>
          </cell>
          <cell r="D268">
            <v>449</v>
          </cell>
          <cell r="E268">
            <v>539</v>
          </cell>
          <cell r="F268">
            <v>1887</v>
          </cell>
          <cell r="G268">
            <v>2007</v>
          </cell>
          <cell r="H268">
            <v>1540</v>
          </cell>
          <cell r="I268">
            <v>1570</v>
          </cell>
          <cell r="J268">
            <v>1872</v>
          </cell>
          <cell r="K268">
            <v>2081</v>
          </cell>
          <cell r="L268">
            <v>1582</v>
          </cell>
          <cell r="M268">
            <v>1619</v>
          </cell>
          <cell r="N268">
            <v>304</v>
          </cell>
          <cell r="O268">
            <v>315</v>
          </cell>
          <cell r="P268">
            <v>1886</v>
          </cell>
          <cell r="Q268">
            <v>1934</v>
          </cell>
        </row>
        <row r="269">
          <cell r="B269">
            <v>1737</v>
          </cell>
          <cell r="C269">
            <v>1747</v>
          </cell>
          <cell r="D269">
            <v>326</v>
          </cell>
          <cell r="E269">
            <v>365</v>
          </cell>
          <cell r="F269">
            <v>2063</v>
          </cell>
          <cell r="G269">
            <v>2112</v>
          </cell>
          <cell r="H269">
            <v>1551</v>
          </cell>
          <cell r="I269">
            <v>1561</v>
          </cell>
          <cell r="J269">
            <v>1930</v>
          </cell>
          <cell r="K269">
            <v>1959</v>
          </cell>
          <cell r="L269">
            <v>1564</v>
          </cell>
          <cell r="M269">
            <v>1597</v>
          </cell>
          <cell r="N269">
            <v>320</v>
          </cell>
          <cell r="O269">
            <v>338</v>
          </cell>
          <cell r="P269">
            <v>1884</v>
          </cell>
          <cell r="Q269">
            <v>1935</v>
          </cell>
        </row>
        <row r="270">
          <cell r="B270">
            <v>1306</v>
          </cell>
          <cell r="C270">
            <v>1312</v>
          </cell>
          <cell r="D270">
            <v>279</v>
          </cell>
          <cell r="E270">
            <v>279</v>
          </cell>
          <cell r="F270">
            <v>1585</v>
          </cell>
          <cell r="G270">
            <v>1591</v>
          </cell>
          <cell r="H270">
            <v>1598</v>
          </cell>
          <cell r="I270">
            <v>1604</v>
          </cell>
          <cell r="J270">
            <v>1894</v>
          </cell>
          <cell r="K270">
            <v>1900</v>
          </cell>
          <cell r="L270">
            <v>1541</v>
          </cell>
          <cell r="M270">
            <v>1573</v>
          </cell>
          <cell r="N270">
            <v>345</v>
          </cell>
          <cell r="O270">
            <v>374</v>
          </cell>
          <cell r="P270">
            <v>1886</v>
          </cell>
          <cell r="Q270">
            <v>1947</v>
          </cell>
        </row>
        <row r="271">
          <cell r="B271">
            <v>1689</v>
          </cell>
          <cell r="C271">
            <v>1755</v>
          </cell>
          <cell r="D271">
            <v>314</v>
          </cell>
          <cell r="E271">
            <v>410</v>
          </cell>
          <cell r="F271">
            <v>2003</v>
          </cell>
          <cell r="G271">
            <v>2165</v>
          </cell>
          <cell r="H271">
            <v>1571</v>
          </cell>
          <cell r="I271">
            <v>1637</v>
          </cell>
          <cell r="J271">
            <v>1888</v>
          </cell>
          <cell r="K271">
            <v>2023</v>
          </cell>
          <cell r="L271">
            <v>1518</v>
          </cell>
          <cell r="M271">
            <v>1553</v>
          </cell>
          <cell r="N271">
            <v>372</v>
          </cell>
          <cell r="O271">
            <v>415</v>
          </cell>
          <cell r="P271">
            <v>1890</v>
          </cell>
          <cell r="Q271">
            <v>1968</v>
          </cell>
        </row>
        <row r="272">
          <cell r="B272">
            <v>1555</v>
          </cell>
          <cell r="C272">
            <v>1597</v>
          </cell>
          <cell r="D272">
            <v>519</v>
          </cell>
          <cell r="E272">
            <v>545</v>
          </cell>
          <cell r="F272">
            <v>2074</v>
          </cell>
          <cell r="G272">
            <v>2142</v>
          </cell>
          <cell r="H272">
            <v>1492</v>
          </cell>
          <cell r="I272">
            <v>1534</v>
          </cell>
          <cell r="J272">
            <v>1936</v>
          </cell>
          <cell r="K272">
            <v>1990</v>
          </cell>
          <cell r="L272">
            <v>1499</v>
          </cell>
          <cell r="M272">
            <v>1540</v>
          </cell>
          <cell r="N272">
            <v>389</v>
          </cell>
          <cell r="O272">
            <v>441</v>
          </cell>
          <cell r="P272">
            <v>1888</v>
          </cell>
          <cell r="Q272">
            <v>1981</v>
          </cell>
        </row>
        <row r="273">
          <cell r="B273">
            <v>1376</v>
          </cell>
          <cell r="C273">
            <v>1439</v>
          </cell>
          <cell r="D273">
            <v>470</v>
          </cell>
          <cell r="E273">
            <v>666</v>
          </cell>
          <cell r="F273">
            <v>1846</v>
          </cell>
          <cell r="G273">
            <v>2105</v>
          </cell>
          <cell r="H273">
            <v>1354</v>
          </cell>
          <cell r="I273">
            <v>1417</v>
          </cell>
          <cell r="J273">
            <v>1824</v>
          </cell>
          <cell r="K273">
            <v>2011</v>
          </cell>
          <cell r="L273">
            <v>1485</v>
          </cell>
          <cell r="M273">
            <v>1530</v>
          </cell>
          <cell r="N273">
            <v>394</v>
          </cell>
          <cell r="O273">
            <v>450</v>
          </cell>
          <cell r="P273">
            <v>1879</v>
          </cell>
          <cell r="Q273">
            <v>1980</v>
          </cell>
        </row>
        <row r="274">
          <cell r="B274">
            <v>1632</v>
          </cell>
          <cell r="C274">
            <v>1664</v>
          </cell>
          <cell r="D274">
            <v>277</v>
          </cell>
          <cell r="E274">
            <v>317</v>
          </cell>
          <cell r="F274">
            <v>1909</v>
          </cell>
          <cell r="G274">
            <v>1981</v>
          </cell>
          <cell r="H274">
            <v>1531</v>
          </cell>
          <cell r="I274">
            <v>1563</v>
          </cell>
          <cell r="J274">
            <v>1795</v>
          </cell>
          <cell r="K274">
            <v>1876</v>
          </cell>
          <cell r="L274">
            <v>1482</v>
          </cell>
          <cell r="M274">
            <v>1526</v>
          </cell>
          <cell r="N274">
            <v>388</v>
          </cell>
          <cell r="O274">
            <v>445</v>
          </cell>
          <cell r="P274">
            <v>1870</v>
          </cell>
          <cell r="Q274">
            <v>1971</v>
          </cell>
        </row>
        <row r="275">
          <cell r="B275">
            <v>1702</v>
          </cell>
          <cell r="C275">
            <v>1726</v>
          </cell>
          <cell r="D275">
            <v>354</v>
          </cell>
          <cell r="E275">
            <v>367</v>
          </cell>
          <cell r="F275">
            <v>2056</v>
          </cell>
          <cell r="G275">
            <v>2093</v>
          </cell>
          <cell r="H275">
            <v>1544</v>
          </cell>
          <cell r="I275">
            <v>1568</v>
          </cell>
          <cell r="J275">
            <v>1982</v>
          </cell>
          <cell r="K275">
            <v>2040</v>
          </cell>
          <cell r="L275">
            <v>1500</v>
          </cell>
          <cell r="M275">
            <v>1539</v>
          </cell>
          <cell r="N275">
            <v>364</v>
          </cell>
          <cell r="O275">
            <v>418</v>
          </cell>
          <cell r="P275">
            <v>1864</v>
          </cell>
          <cell r="Q275">
            <v>1957</v>
          </cell>
        </row>
        <row r="276">
          <cell r="B276">
            <v>1441</v>
          </cell>
          <cell r="C276">
            <v>1480</v>
          </cell>
          <cell r="D276">
            <v>421</v>
          </cell>
          <cell r="E276">
            <v>445</v>
          </cell>
          <cell r="F276">
            <v>1862</v>
          </cell>
          <cell r="G276">
            <v>1925</v>
          </cell>
          <cell r="H276">
            <v>1514</v>
          </cell>
          <cell r="I276">
            <v>1553</v>
          </cell>
          <cell r="J276">
            <v>1914</v>
          </cell>
          <cell r="K276">
            <v>1994</v>
          </cell>
          <cell r="L276">
            <v>1542</v>
          </cell>
          <cell r="M276">
            <v>1576</v>
          </cell>
          <cell r="N276">
            <v>326</v>
          </cell>
          <cell r="O276">
            <v>378</v>
          </cell>
          <cell r="P276">
            <v>1868</v>
          </cell>
          <cell r="Q276">
            <v>1954</v>
          </cell>
        </row>
        <row r="277">
          <cell r="B277">
            <v>1679</v>
          </cell>
          <cell r="C277">
            <v>1723</v>
          </cell>
          <cell r="D277">
            <v>190</v>
          </cell>
          <cell r="E277">
            <v>203</v>
          </cell>
          <cell r="F277">
            <v>1869</v>
          </cell>
          <cell r="G277">
            <v>1926</v>
          </cell>
          <cell r="H277">
            <v>1558</v>
          </cell>
          <cell r="I277">
            <v>1602</v>
          </cell>
          <cell r="J277">
            <v>1761</v>
          </cell>
          <cell r="K277">
            <v>1837</v>
          </cell>
          <cell r="L277">
            <v>1593</v>
          </cell>
          <cell r="M277">
            <v>1622</v>
          </cell>
          <cell r="N277">
            <v>294</v>
          </cell>
          <cell r="O277">
            <v>344</v>
          </cell>
          <cell r="P277">
            <v>1887</v>
          </cell>
          <cell r="Q277">
            <v>1966</v>
          </cell>
        </row>
        <row r="278">
          <cell r="B278">
            <v>1537</v>
          </cell>
          <cell r="C278">
            <v>1556</v>
          </cell>
          <cell r="D278">
            <v>305</v>
          </cell>
          <cell r="E278">
            <v>402</v>
          </cell>
          <cell r="F278">
            <v>1842</v>
          </cell>
          <cell r="G278">
            <v>1958</v>
          </cell>
          <cell r="H278">
            <v>1595</v>
          </cell>
          <cell r="I278">
            <v>1614</v>
          </cell>
          <cell r="J278">
            <v>1891</v>
          </cell>
          <cell r="K278">
            <v>1995</v>
          </cell>
          <cell r="L278">
            <v>1636</v>
          </cell>
          <cell r="M278">
            <v>1660</v>
          </cell>
          <cell r="N278">
            <v>283</v>
          </cell>
          <cell r="O278">
            <v>333</v>
          </cell>
          <cell r="P278">
            <v>1919</v>
          </cell>
          <cell r="Q278">
            <v>1993</v>
          </cell>
        </row>
        <row r="279">
          <cell r="B279">
            <v>1512</v>
          </cell>
          <cell r="C279">
            <v>1538</v>
          </cell>
          <cell r="D279">
            <v>152</v>
          </cell>
          <cell r="E279">
            <v>170</v>
          </cell>
          <cell r="F279">
            <v>1664</v>
          </cell>
          <cell r="G279">
            <v>1708</v>
          </cell>
          <cell r="H279">
            <v>1773</v>
          </cell>
          <cell r="I279">
            <v>1799</v>
          </cell>
          <cell r="J279">
            <v>1982</v>
          </cell>
          <cell r="K279">
            <v>2073</v>
          </cell>
          <cell r="L279">
            <v>1660</v>
          </cell>
          <cell r="M279">
            <v>1681</v>
          </cell>
          <cell r="N279">
            <v>293</v>
          </cell>
          <cell r="O279">
            <v>342</v>
          </cell>
          <cell r="P279">
            <v>1953</v>
          </cell>
          <cell r="Q279">
            <v>2023</v>
          </cell>
        </row>
        <row r="280">
          <cell r="B280">
            <v>1541</v>
          </cell>
          <cell r="C280">
            <v>1556</v>
          </cell>
          <cell r="D280">
            <v>419</v>
          </cell>
          <cell r="E280">
            <v>431</v>
          </cell>
          <cell r="F280">
            <v>1960</v>
          </cell>
          <cell r="G280">
            <v>1987</v>
          </cell>
          <cell r="H280">
            <v>1666</v>
          </cell>
          <cell r="I280">
            <v>1681</v>
          </cell>
          <cell r="J280">
            <v>1972</v>
          </cell>
          <cell r="K280">
            <v>2011</v>
          </cell>
          <cell r="L280">
            <v>1666</v>
          </cell>
          <cell r="M280">
            <v>1691</v>
          </cell>
          <cell r="N280">
            <v>311</v>
          </cell>
          <cell r="O280">
            <v>360</v>
          </cell>
          <cell r="P280">
            <v>1977</v>
          </cell>
          <cell r="Q280">
            <v>2051</v>
          </cell>
        </row>
        <row r="281">
          <cell r="B281">
            <v>1540</v>
          </cell>
          <cell r="C281">
            <v>1570</v>
          </cell>
          <cell r="D281">
            <v>278</v>
          </cell>
          <cell r="E281">
            <v>375</v>
          </cell>
          <cell r="F281">
            <v>1818</v>
          </cell>
          <cell r="G281">
            <v>1945</v>
          </cell>
          <cell r="H281">
            <v>1723</v>
          </cell>
          <cell r="I281">
            <v>1753</v>
          </cell>
          <cell r="J281">
            <v>2092</v>
          </cell>
          <cell r="K281">
            <v>2169</v>
          </cell>
          <cell r="L281">
            <v>1656</v>
          </cell>
          <cell r="M281">
            <v>1691</v>
          </cell>
          <cell r="N281">
            <v>330</v>
          </cell>
          <cell r="O281">
            <v>377</v>
          </cell>
          <cell r="P281">
            <v>1986</v>
          </cell>
          <cell r="Q281">
            <v>2068</v>
          </cell>
        </row>
        <row r="282">
          <cell r="B282">
            <v>1442</v>
          </cell>
          <cell r="C282">
            <v>1461</v>
          </cell>
          <cell r="D282">
            <v>543</v>
          </cell>
          <cell r="E282">
            <v>568</v>
          </cell>
          <cell r="F282">
            <v>1985</v>
          </cell>
          <cell r="G282">
            <v>2029</v>
          </cell>
          <cell r="H282">
            <v>1488</v>
          </cell>
          <cell r="I282">
            <v>1507</v>
          </cell>
          <cell r="J282">
            <v>1974</v>
          </cell>
          <cell r="K282">
            <v>2025</v>
          </cell>
          <cell r="L282">
            <v>1626</v>
          </cell>
          <cell r="M282">
            <v>1677</v>
          </cell>
          <cell r="N282">
            <v>342</v>
          </cell>
          <cell r="O282">
            <v>389</v>
          </cell>
          <cell r="P282">
            <v>1968</v>
          </cell>
          <cell r="Q282">
            <v>2066</v>
          </cell>
        </row>
        <row r="283">
          <cell r="B283">
            <v>1837</v>
          </cell>
          <cell r="C283">
            <v>1915</v>
          </cell>
          <cell r="D283">
            <v>246</v>
          </cell>
          <cell r="E283">
            <v>332</v>
          </cell>
          <cell r="F283">
            <v>2083</v>
          </cell>
          <cell r="G283">
            <v>2247</v>
          </cell>
          <cell r="H283">
            <v>1664</v>
          </cell>
          <cell r="I283">
            <v>1742</v>
          </cell>
          <cell r="J283">
            <v>1917</v>
          </cell>
          <cell r="K283">
            <v>2055</v>
          </cell>
          <cell r="L283">
            <v>1596</v>
          </cell>
          <cell r="M283">
            <v>1662</v>
          </cell>
          <cell r="N283">
            <v>332</v>
          </cell>
          <cell r="O283">
            <v>379</v>
          </cell>
          <cell r="P283">
            <v>1928</v>
          </cell>
          <cell r="Q283">
            <v>2041</v>
          </cell>
        </row>
        <row r="284">
          <cell r="B284">
            <v>1632</v>
          </cell>
          <cell r="C284">
            <v>1765</v>
          </cell>
          <cell r="D284">
            <v>277</v>
          </cell>
          <cell r="E284">
            <v>408</v>
          </cell>
          <cell r="F284">
            <v>1909</v>
          </cell>
          <cell r="G284">
            <v>2173</v>
          </cell>
          <cell r="H284">
            <v>1558</v>
          </cell>
          <cell r="I284">
            <v>1691</v>
          </cell>
          <cell r="J284">
            <v>1806</v>
          </cell>
          <cell r="K284">
            <v>2002</v>
          </cell>
          <cell r="L284">
            <v>1588</v>
          </cell>
          <cell r="M284">
            <v>1663</v>
          </cell>
          <cell r="N284">
            <v>303</v>
          </cell>
          <cell r="O284">
            <v>352</v>
          </cell>
          <cell r="P284">
            <v>1891</v>
          </cell>
          <cell r="Q284">
            <v>2015</v>
          </cell>
        </row>
        <row r="285">
          <cell r="B285">
            <v>1653</v>
          </cell>
          <cell r="C285">
            <v>1707</v>
          </cell>
          <cell r="D285">
            <v>295</v>
          </cell>
          <cell r="E285">
            <v>351</v>
          </cell>
          <cell r="F285">
            <v>1948</v>
          </cell>
          <cell r="G285">
            <v>2058</v>
          </cell>
          <cell r="H285">
            <v>1664</v>
          </cell>
          <cell r="I285">
            <v>1718</v>
          </cell>
          <cell r="J285">
            <v>1953</v>
          </cell>
          <cell r="K285">
            <v>2040</v>
          </cell>
          <cell r="L285">
            <v>1611</v>
          </cell>
          <cell r="M285">
            <v>1687</v>
          </cell>
          <cell r="N285">
            <v>269</v>
          </cell>
          <cell r="O285">
            <v>316</v>
          </cell>
          <cell r="P285">
            <v>1880</v>
          </cell>
          <cell r="Q285">
            <v>2003</v>
          </cell>
        </row>
        <row r="286">
          <cell r="B286">
            <v>1750</v>
          </cell>
          <cell r="C286">
            <v>1837</v>
          </cell>
          <cell r="D286">
            <v>354</v>
          </cell>
          <cell r="E286">
            <v>429</v>
          </cell>
          <cell r="F286">
            <v>2104</v>
          </cell>
          <cell r="G286">
            <v>2266</v>
          </cell>
          <cell r="H286">
            <v>1518</v>
          </cell>
          <cell r="I286">
            <v>1605</v>
          </cell>
          <cell r="J286">
            <v>1841</v>
          </cell>
          <cell r="K286">
            <v>1995</v>
          </cell>
          <cell r="L286">
            <v>1656</v>
          </cell>
          <cell r="M286">
            <v>1725</v>
          </cell>
          <cell r="N286">
            <v>248</v>
          </cell>
          <cell r="O286">
            <v>291</v>
          </cell>
          <cell r="P286">
            <v>1904</v>
          </cell>
          <cell r="Q286">
            <v>2016</v>
          </cell>
        </row>
        <row r="287">
          <cell r="B287">
            <v>1731</v>
          </cell>
          <cell r="C287">
            <v>1748</v>
          </cell>
          <cell r="D287">
            <v>155</v>
          </cell>
          <cell r="E287">
            <v>164</v>
          </cell>
          <cell r="F287">
            <v>1886</v>
          </cell>
          <cell r="G287">
            <v>1912</v>
          </cell>
          <cell r="H287">
            <v>1656</v>
          </cell>
          <cell r="I287">
            <v>1673</v>
          </cell>
          <cell r="J287">
            <v>1839</v>
          </cell>
          <cell r="K287">
            <v>1888</v>
          </cell>
          <cell r="L287">
            <v>1707</v>
          </cell>
          <cell r="M287">
            <v>1765</v>
          </cell>
          <cell r="N287">
            <v>256</v>
          </cell>
          <cell r="O287">
            <v>298</v>
          </cell>
          <cell r="P287">
            <v>1963</v>
          </cell>
          <cell r="Q287">
            <v>2063</v>
          </cell>
        </row>
        <row r="288">
          <cell r="B288">
            <v>1912</v>
          </cell>
          <cell r="C288">
            <v>1961</v>
          </cell>
          <cell r="D288">
            <v>219</v>
          </cell>
          <cell r="E288">
            <v>237</v>
          </cell>
          <cell r="F288">
            <v>2131</v>
          </cell>
          <cell r="G288">
            <v>2198</v>
          </cell>
          <cell r="H288">
            <v>1971</v>
          </cell>
          <cell r="I288">
            <v>2020</v>
          </cell>
          <cell r="J288">
            <v>2198</v>
          </cell>
          <cell r="K288">
            <v>2279</v>
          </cell>
          <cell r="L288">
            <v>1751</v>
          </cell>
          <cell r="M288">
            <v>1801</v>
          </cell>
          <cell r="N288">
            <v>288</v>
          </cell>
          <cell r="O288">
            <v>338</v>
          </cell>
          <cell r="P288">
            <v>2039</v>
          </cell>
          <cell r="Q288">
            <v>2139</v>
          </cell>
        </row>
        <row r="289">
          <cell r="B289">
            <v>1971</v>
          </cell>
          <cell r="C289">
            <v>2034</v>
          </cell>
          <cell r="D289">
            <v>303</v>
          </cell>
          <cell r="E289">
            <v>334</v>
          </cell>
          <cell r="F289">
            <v>2274</v>
          </cell>
          <cell r="G289">
            <v>2368</v>
          </cell>
          <cell r="H289">
            <v>1764</v>
          </cell>
          <cell r="I289">
            <v>1827</v>
          </cell>
          <cell r="J289">
            <v>2082</v>
          </cell>
          <cell r="K289">
            <v>2208</v>
          </cell>
          <cell r="L289">
            <v>1783</v>
          </cell>
          <cell r="M289">
            <v>1829</v>
          </cell>
          <cell r="N289">
            <v>332</v>
          </cell>
          <cell r="O289">
            <v>397</v>
          </cell>
          <cell r="P289">
            <v>2115</v>
          </cell>
          <cell r="Q289">
            <v>2226</v>
          </cell>
        </row>
        <row r="290">
          <cell r="B290">
            <v>1557</v>
          </cell>
          <cell r="C290">
            <v>1598</v>
          </cell>
          <cell r="D290">
            <v>419</v>
          </cell>
          <cell r="E290">
            <v>441</v>
          </cell>
          <cell r="F290">
            <v>1976</v>
          </cell>
          <cell r="G290">
            <v>2039</v>
          </cell>
          <cell r="H290">
            <v>1762</v>
          </cell>
          <cell r="I290">
            <v>1803</v>
          </cell>
          <cell r="J290">
            <v>2163</v>
          </cell>
          <cell r="K290">
            <v>2228</v>
          </cell>
          <cell r="L290">
            <v>1806</v>
          </cell>
          <cell r="M290">
            <v>1850</v>
          </cell>
          <cell r="N290">
            <v>382</v>
          </cell>
          <cell r="O290">
            <v>468</v>
          </cell>
          <cell r="P290">
            <v>2188</v>
          </cell>
          <cell r="Q290">
            <v>2318</v>
          </cell>
        </row>
        <row r="291">
          <cell r="B291">
            <v>1539</v>
          </cell>
          <cell r="C291">
            <v>1587</v>
          </cell>
          <cell r="D291">
            <v>386</v>
          </cell>
          <cell r="E291">
            <v>441</v>
          </cell>
          <cell r="F291">
            <v>1925</v>
          </cell>
          <cell r="G291">
            <v>2028</v>
          </cell>
          <cell r="H291">
            <v>1773</v>
          </cell>
          <cell r="I291">
            <v>1821</v>
          </cell>
          <cell r="J291">
            <v>2313</v>
          </cell>
          <cell r="K291">
            <v>2571</v>
          </cell>
          <cell r="L291">
            <v>1814</v>
          </cell>
          <cell r="M291">
            <v>1860</v>
          </cell>
          <cell r="N291">
            <v>431</v>
          </cell>
          <cell r="O291">
            <v>541</v>
          </cell>
          <cell r="P291">
            <v>2245</v>
          </cell>
          <cell r="Q291">
            <v>2401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ing"/>
      <sheetName val="Acct"/>
      <sheetName val="TIMS"/>
    </sheetNames>
    <sheetDataSet>
      <sheetData sheetId="0"/>
      <sheetData sheetId="1" refreshError="1">
        <row r="2">
          <cell r="A2" t="str">
            <v>0111</v>
          </cell>
          <cell r="B2" t="str">
            <v>Nursing Services</v>
          </cell>
        </row>
        <row r="3">
          <cell r="A3" t="str">
            <v>0112</v>
          </cell>
          <cell r="B3" t="str">
            <v>Agency Nurses</v>
          </cell>
        </row>
        <row r="4">
          <cell r="A4" t="str">
            <v>0113</v>
          </cell>
          <cell r="B4" t="str">
            <v>Casual Nurses</v>
          </cell>
        </row>
        <row r="5">
          <cell r="A5" t="str">
            <v>0114</v>
          </cell>
          <cell r="B5" t="str">
            <v>Dental Nurses</v>
          </cell>
        </row>
        <row r="6">
          <cell r="A6" t="str">
            <v>0115</v>
          </cell>
          <cell r="B6" t="str">
            <v>Dental Clinic Assistant</v>
          </cell>
        </row>
        <row r="7">
          <cell r="A7" t="str">
            <v>0116</v>
          </cell>
          <cell r="B7" t="str">
            <v>Enrolled Nurses</v>
          </cell>
        </row>
        <row r="8">
          <cell r="A8" t="str">
            <v>0121</v>
          </cell>
          <cell r="B8" t="str">
            <v>Admin &amp; Clerical</v>
          </cell>
        </row>
        <row r="9">
          <cell r="A9" t="str">
            <v>0122</v>
          </cell>
          <cell r="B9" t="str">
            <v>Admin Support</v>
          </cell>
        </row>
        <row r="10">
          <cell r="A10" t="str">
            <v>0131</v>
          </cell>
          <cell r="B10" t="str">
            <v>Radiology (Medical Imaging)</v>
          </cell>
        </row>
        <row r="11">
          <cell r="A11" t="str">
            <v>0132</v>
          </cell>
          <cell r="B11" t="str">
            <v>Radiotherapy</v>
          </cell>
        </row>
        <row r="12">
          <cell r="A12" t="str">
            <v>0133</v>
          </cell>
          <cell r="B12" t="str">
            <v>Pathology</v>
          </cell>
        </row>
        <row r="13">
          <cell r="A13" t="str">
            <v>0134</v>
          </cell>
          <cell r="B13" t="str">
            <v>Dietitians</v>
          </cell>
        </row>
        <row r="14">
          <cell r="A14" t="str">
            <v>0135</v>
          </cell>
          <cell r="B14" t="str">
            <v>Podiatry</v>
          </cell>
        </row>
        <row r="15">
          <cell r="A15" t="str">
            <v>0136</v>
          </cell>
          <cell r="B15" t="str">
            <v>Chaplaincy</v>
          </cell>
        </row>
        <row r="16">
          <cell r="A16" t="str">
            <v>0137</v>
          </cell>
          <cell r="B16" t="str">
            <v>Health Promotions</v>
          </cell>
        </row>
        <row r="17">
          <cell r="A17" t="str">
            <v>0138</v>
          </cell>
          <cell r="B17" t="str">
            <v>Rehabilitation Assistants</v>
          </cell>
        </row>
        <row r="18">
          <cell r="A18" t="str">
            <v>0139</v>
          </cell>
          <cell r="B18" t="str">
            <v>Other - Medical Support Services</v>
          </cell>
        </row>
        <row r="19">
          <cell r="A19" t="str">
            <v>0140</v>
          </cell>
          <cell r="B19" t="str">
            <v>Dental Technicians</v>
          </cell>
        </row>
        <row r="20">
          <cell r="A20" t="str">
            <v>0141</v>
          </cell>
          <cell r="B20" t="str">
            <v>Dental Therapists</v>
          </cell>
        </row>
        <row r="21">
          <cell r="A21" t="str">
            <v>0142</v>
          </cell>
          <cell r="B21" t="str">
            <v>Occupational Therapy</v>
          </cell>
        </row>
        <row r="22">
          <cell r="A22" t="str">
            <v>0143</v>
          </cell>
          <cell r="B22" t="str">
            <v>Pharmacy</v>
          </cell>
        </row>
        <row r="23">
          <cell r="A23" t="str">
            <v>0144</v>
          </cell>
          <cell r="B23" t="str">
            <v>Physiotherapy</v>
          </cell>
        </row>
        <row r="24">
          <cell r="A24" t="str">
            <v>0145</v>
          </cell>
          <cell r="B24" t="str">
            <v>Social Work</v>
          </cell>
        </row>
        <row r="25">
          <cell r="A25" t="str">
            <v>0146</v>
          </cell>
          <cell r="B25" t="str">
            <v>Technical</v>
          </cell>
        </row>
        <row r="26">
          <cell r="A26" t="str">
            <v>0147</v>
          </cell>
          <cell r="B26" t="str">
            <v>Speech Pathology</v>
          </cell>
        </row>
        <row r="27">
          <cell r="A27" t="str">
            <v>0148</v>
          </cell>
          <cell r="B27" t="str">
            <v>Psychologists</v>
          </cell>
        </row>
        <row r="28">
          <cell r="A28" t="str">
            <v>0149</v>
          </cell>
          <cell r="B28" t="str">
            <v>Other Ancillary Services</v>
          </cell>
        </row>
        <row r="29">
          <cell r="A29" t="str">
            <v>0151</v>
          </cell>
          <cell r="B29" t="str">
            <v>Catering</v>
          </cell>
        </row>
        <row r="30">
          <cell r="A30" t="str">
            <v>0152</v>
          </cell>
          <cell r="B30" t="str">
            <v>Cleaning Services</v>
          </cell>
        </row>
        <row r="31">
          <cell r="A31" t="str">
            <v>0153</v>
          </cell>
          <cell r="B31" t="str">
            <v>Orderlies/Transport</v>
          </cell>
        </row>
        <row r="32">
          <cell r="A32" t="str">
            <v>0154</v>
          </cell>
          <cell r="B32" t="str">
            <v>Patient Support Assistants</v>
          </cell>
        </row>
        <row r="33">
          <cell r="A33" t="str">
            <v>0155</v>
          </cell>
          <cell r="B33" t="str">
            <v>Laundry &amp; Linen</v>
          </cell>
        </row>
        <row r="34">
          <cell r="A34" t="str">
            <v>0156</v>
          </cell>
          <cell r="B34" t="str">
            <v>Stores/Supply</v>
          </cell>
        </row>
        <row r="35">
          <cell r="A35" t="str">
            <v>0161</v>
          </cell>
          <cell r="B35" t="str">
            <v>Engineering Maintenance Services</v>
          </cell>
        </row>
        <row r="36">
          <cell r="A36" t="str">
            <v>0162</v>
          </cell>
          <cell r="B36" t="str">
            <v>Gardens &amp; Grounds</v>
          </cell>
        </row>
        <row r="37">
          <cell r="A37" t="str">
            <v>0168</v>
          </cell>
          <cell r="B37" t="str">
            <v>Security Services</v>
          </cell>
        </row>
        <row r="38">
          <cell r="A38" t="str">
            <v>0171</v>
          </cell>
          <cell r="B38" t="str">
            <v>Other Categories</v>
          </cell>
        </row>
        <row r="39">
          <cell r="A39" t="str">
            <v>0181</v>
          </cell>
          <cell r="B39" t="str">
            <v>Medical Officers</v>
          </cell>
        </row>
        <row r="40">
          <cell r="A40" t="str">
            <v>0182</v>
          </cell>
          <cell r="B40" t="str">
            <v>Medical Practitioners</v>
          </cell>
        </row>
        <row r="41">
          <cell r="A41" t="str">
            <v>0183</v>
          </cell>
          <cell r="B41" t="str">
            <v>Radiology (Medical Imaging)</v>
          </cell>
        </row>
        <row r="42">
          <cell r="A42" t="str">
            <v>0184</v>
          </cell>
          <cell r="B42" t="str">
            <v>Radiotherapy</v>
          </cell>
        </row>
        <row r="43">
          <cell r="A43" t="str">
            <v>0185</v>
          </cell>
          <cell r="B43" t="str">
            <v>Pathology</v>
          </cell>
        </row>
        <row r="44">
          <cell r="A44" t="str">
            <v>0186</v>
          </cell>
          <cell r="B44" t="str">
            <v>Dental Officers</v>
          </cell>
        </row>
        <row r="45">
          <cell r="A45" t="str">
            <v>0189</v>
          </cell>
          <cell r="B45" t="str">
            <v>Other Medical Salaried</v>
          </cell>
        </row>
        <row r="46">
          <cell r="A46" t="str">
            <v>0191</v>
          </cell>
          <cell r="B46" t="str">
            <v>Clinical</v>
          </cell>
        </row>
        <row r="47">
          <cell r="A47" t="str">
            <v>0192</v>
          </cell>
          <cell r="B47" t="str">
            <v>Radiology (Medical Imaging)</v>
          </cell>
        </row>
        <row r="48">
          <cell r="A48" t="str">
            <v>0193</v>
          </cell>
          <cell r="B48" t="str">
            <v>Radiotherapy</v>
          </cell>
        </row>
        <row r="49">
          <cell r="A49" t="str">
            <v>0194</v>
          </cell>
          <cell r="B49" t="str">
            <v>Pathology</v>
          </cell>
        </row>
        <row r="50">
          <cell r="A50" t="str">
            <v>0195</v>
          </cell>
          <cell r="B50" t="str">
            <v>Other - Medical Sessional</v>
          </cell>
        </row>
        <row r="51">
          <cell r="A51" t="str">
            <v>0198</v>
          </cell>
          <cell r="B51" t="str">
            <v>Sessional - Company / Pty Ltd</v>
          </cell>
        </row>
        <row r="52">
          <cell r="A52" t="str">
            <v>0201</v>
          </cell>
          <cell r="B52" t="str">
            <v>Workers Compensation Premium</v>
          </cell>
        </row>
        <row r="53">
          <cell r="A53" t="str">
            <v>0211</v>
          </cell>
          <cell r="B53" t="str">
            <v>Agency Nursing</v>
          </cell>
        </row>
        <row r="54">
          <cell r="A54" t="str">
            <v>0212</v>
          </cell>
          <cell r="B54" t="str">
            <v>Agency Admin &amp; Clerical</v>
          </cell>
        </row>
        <row r="55">
          <cell r="A55" t="str">
            <v>0213</v>
          </cell>
          <cell r="B55" t="str">
            <v>Agency Medical Support Services</v>
          </cell>
        </row>
        <row r="56">
          <cell r="A56" t="str">
            <v>0214</v>
          </cell>
          <cell r="B56" t="str">
            <v>Agency Hotel Services</v>
          </cell>
        </row>
        <row r="57">
          <cell r="A57" t="str">
            <v>0215</v>
          </cell>
          <cell r="B57" t="str">
            <v>Agency Site Services</v>
          </cell>
        </row>
        <row r="58">
          <cell r="A58" t="str">
            <v>0216</v>
          </cell>
          <cell r="B58" t="str">
            <v>Agency Other Categories</v>
          </cell>
        </row>
        <row r="59">
          <cell r="A59" t="str">
            <v>0217</v>
          </cell>
          <cell r="B59" t="str">
            <v>Agency Medical - Salaried</v>
          </cell>
        </row>
        <row r="60">
          <cell r="A60" t="str">
            <v>0218</v>
          </cell>
          <cell r="B60" t="str">
            <v>Agency Medical - Sessional</v>
          </cell>
        </row>
        <row r="61">
          <cell r="A61" t="str">
            <v>0411</v>
          </cell>
          <cell r="B61" t="str">
            <v>Workers Compensation Premium</v>
          </cell>
        </row>
        <row r="62">
          <cell r="A62" t="str">
            <v>0511</v>
          </cell>
          <cell r="B62" t="str">
            <v>Corporate Membership Dues (Staff)</v>
          </cell>
        </row>
        <row r="63">
          <cell r="A63" t="str">
            <v>0512</v>
          </cell>
          <cell r="B63" t="str">
            <v>Staff Training/Registration/Course Fees</v>
          </cell>
        </row>
        <row r="64">
          <cell r="A64" t="str">
            <v>0513</v>
          </cell>
          <cell r="B64" t="str">
            <v>Travel &amp; Accommodation - Intrastate</v>
          </cell>
        </row>
        <row r="65">
          <cell r="A65" t="str">
            <v>0514</v>
          </cell>
          <cell r="B65" t="str">
            <v>Travel &amp; Accommodation - Interstate</v>
          </cell>
        </row>
        <row r="66">
          <cell r="A66" t="str">
            <v>0515</v>
          </cell>
          <cell r="B66" t="str">
            <v>Travel &amp; Accommodation - Overseas</v>
          </cell>
        </row>
        <row r="67">
          <cell r="A67" t="str">
            <v>0516</v>
          </cell>
          <cell r="B67" t="str">
            <v>Staff Relocations</v>
          </cell>
        </row>
        <row r="68">
          <cell r="A68" t="str">
            <v>0517</v>
          </cell>
          <cell r="B68" t="str">
            <v>Staff Transport Costs</v>
          </cell>
        </row>
        <row r="69">
          <cell r="A69" t="str">
            <v>0518</v>
          </cell>
          <cell r="B69" t="str">
            <v>Staff Telephone Reimbursements</v>
          </cell>
        </row>
        <row r="70">
          <cell r="A70" t="str">
            <v>0519</v>
          </cell>
          <cell r="B70" t="str">
            <v>Other Staffing Costs</v>
          </cell>
        </row>
        <row r="71">
          <cell r="A71" t="str">
            <v>0520</v>
          </cell>
          <cell r="B71" t="str">
            <v>Crimal Record Screenings</v>
          </cell>
        </row>
        <row r="72">
          <cell r="A72" t="str">
            <v>0521</v>
          </cell>
          <cell r="B72" t="str">
            <v>Fringe Benefit Tax</v>
          </cell>
        </row>
        <row r="73">
          <cell r="A73" t="str">
            <v>1111</v>
          </cell>
          <cell r="B73" t="str">
            <v>Superannuation Expense</v>
          </cell>
        </row>
        <row r="74">
          <cell r="A74" t="str">
            <v>1112</v>
          </cell>
          <cell r="B74" t="str">
            <v>West State - Concurrent Contributions</v>
          </cell>
        </row>
        <row r="75">
          <cell r="A75" t="str">
            <v>1113</v>
          </cell>
          <cell r="B75" t="str">
            <v>Gold State - Concurrent Contributions</v>
          </cell>
        </row>
        <row r="76">
          <cell r="A76" t="str">
            <v>1114</v>
          </cell>
          <cell r="B76" t="str">
            <v>Pension Recoups</v>
          </cell>
        </row>
        <row r="77">
          <cell r="A77" t="str">
            <v>1115</v>
          </cell>
          <cell r="B77" t="str">
            <v>Movement in Pension Liability</v>
          </cell>
        </row>
        <row r="78">
          <cell r="A78" t="str">
            <v>1116</v>
          </cell>
          <cell r="B78" t="str">
            <v>Movement in Pre-Transfer Benefits Liability</v>
          </cell>
        </row>
        <row r="79">
          <cell r="A79" t="str">
            <v>1117</v>
          </cell>
          <cell r="B79" t="str">
            <v>Other Superannuation Schemes</v>
          </cell>
        </row>
        <row r="80">
          <cell r="A80" t="str">
            <v>1211</v>
          </cell>
          <cell r="B80" t="str">
            <v>Clinical</v>
          </cell>
        </row>
        <row r="81">
          <cell r="A81" t="str">
            <v>1212</v>
          </cell>
          <cell r="B81" t="str">
            <v>Radiology (Organ Imaging)</v>
          </cell>
        </row>
        <row r="82">
          <cell r="A82" t="str">
            <v>1213</v>
          </cell>
          <cell r="B82" t="str">
            <v>Radiotherapy</v>
          </cell>
        </row>
        <row r="83">
          <cell r="A83" t="str">
            <v>1214</v>
          </cell>
          <cell r="B83" t="str">
            <v>Pathology</v>
          </cell>
        </row>
        <row r="84">
          <cell r="A84" t="str">
            <v>1221</v>
          </cell>
          <cell r="B84" t="str">
            <v>Clinical</v>
          </cell>
        </row>
        <row r="85">
          <cell r="A85" t="str">
            <v>1222</v>
          </cell>
          <cell r="B85" t="str">
            <v>Radiology (Organ Imaging)</v>
          </cell>
        </row>
        <row r="86">
          <cell r="A86" t="str">
            <v>1223</v>
          </cell>
          <cell r="B86" t="str">
            <v>Radiotherapy</v>
          </cell>
        </row>
        <row r="87">
          <cell r="A87" t="str">
            <v>1224</v>
          </cell>
          <cell r="B87" t="str">
            <v>Pathology</v>
          </cell>
        </row>
        <row r="88">
          <cell r="A88" t="str">
            <v>1231</v>
          </cell>
          <cell r="B88" t="str">
            <v>Clinical</v>
          </cell>
        </row>
        <row r="89">
          <cell r="A89" t="str">
            <v>1232</v>
          </cell>
          <cell r="B89" t="str">
            <v>Radiology (Organ Imaging)</v>
          </cell>
        </row>
        <row r="90">
          <cell r="A90" t="str">
            <v>1233</v>
          </cell>
          <cell r="B90" t="str">
            <v>Radiotherapy</v>
          </cell>
        </row>
        <row r="91">
          <cell r="A91" t="str">
            <v>1234</v>
          </cell>
          <cell r="B91" t="str">
            <v>Pathology</v>
          </cell>
        </row>
        <row r="92">
          <cell r="A92" t="str">
            <v>1241</v>
          </cell>
          <cell r="B92" t="str">
            <v>Clinical</v>
          </cell>
        </row>
        <row r="93">
          <cell r="A93" t="str">
            <v>1242</v>
          </cell>
          <cell r="B93" t="str">
            <v>Radiology (Organ Imaging)</v>
          </cell>
        </row>
        <row r="94">
          <cell r="A94" t="str">
            <v>1243</v>
          </cell>
          <cell r="B94" t="str">
            <v>Radiotherapy</v>
          </cell>
        </row>
        <row r="95">
          <cell r="A95" t="str">
            <v>1244</v>
          </cell>
          <cell r="B95" t="str">
            <v>Pathology</v>
          </cell>
        </row>
        <row r="96">
          <cell r="A96" t="str">
            <v>1311</v>
          </cell>
          <cell r="B96" t="str">
            <v>Beverages</v>
          </cell>
        </row>
        <row r="97">
          <cell r="A97" t="str">
            <v>1312</v>
          </cell>
          <cell r="B97" t="str">
            <v>Bakery Products &amp; Bread</v>
          </cell>
        </row>
        <row r="98">
          <cell r="A98" t="str">
            <v>1313</v>
          </cell>
          <cell r="B98" t="str">
            <v>Dairy Products &amp; Substitutes</v>
          </cell>
        </row>
        <row r="99">
          <cell r="A99" t="str">
            <v>1314</v>
          </cell>
          <cell r="B99" t="str">
            <v>Fruit &amp; Vegetables</v>
          </cell>
        </row>
        <row r="100">
          <cell r="A100" t="str">
            <v>1315</v>
          </cell>
          <cell r="B100" t="str">
            <v>Meat, Fish, Bacon, Smallgoods</v>
          </cell>
        </row>
        <row r="101">
          <cell r="A101" t="str">
            <v>1316</v>
          </cell>
          <cell r="B101" t="str">
            <v>Other Groceries</v>
          </cell>
        </row>
        <row r="102">
          <cell r="A102" t="str">
            <v>1317</v>
          </cell>
          <cell r="B102" t="str">
            <v>Pre-Cooked Meals</v>
          </cell>
        </row>
        <row r="103">
          <cell r="A103" t="str">
            <v>1318</v>
          </cell>
          <cell r="B103" t="str">
            <v>Farm Food</v>
          </cell>
        </row>
        <row r="104">
          <cell r="A104" t="str">
            <v>1319</v>
          </cell>
          <cell r="B104" t="str">
            <v>Other Food Supplies</v>
          </cell>
        </row>
        <row r="105">
          <cell r="A105" t="str">
            <v>1611</v>
          </cell>
          <cell r="B105" t="str">
            <v>Drug Supplies</v>
          </cell>
        </row>
        <row r="106">
          <cell r="A106" t="str">
            <v>1612</v>
          </cell>
          <cell r="B106" t="str">
            <v>Home Dialysis Fluid</v>
          </cell>
        </row>
        <row r="107">
          <cell r="A107" t="str">
            <v>1613</v>
          </cell>
          <cell r="B107" t="str">
            <v>Sterile (Intravenous) Fluids</v>
          </cell>
        </row>
        <row r="108">
          <cell r="A108" t="str">
            <v>1614</v>
          </cell>
          <cell r="B108" t="str">
            <v>Medical &amp; Anaesthetic Gases</v>
          </cell>
        </row>
        <row r="109">
          <cell r="A109" t="str">
            <v>1615</v>
          </cell>
          <cell r="B109" t="str">
            <v>Other - Drug Supplies</v>
          </cell>
        </row>
        <row r="110">
          <cell r="A110" t="str">
            <v>1619</v>
          </cell>
          <cell r="B110" t="str">
            <v>Pharmacy Preparations</v>
          </cell>
        </row>
        <row r="111">
          <cell r="A111" t="str">
            <v>1621</v>
          </cell>
          <cell r="B111" t="str">
            <v>Medical &amp; Surgical Instruments (Not Assets)</v>
          </cell>
        </row>
        <row r="112">
          <cell r="A112" t="str">
            <v>1622</v>
          </cell>
          <cell r="B112" t="str">
            <v>Dressings, Bandages &amp; Plasters</v>
          </cell>
        </row>
        <row r="113">
          <cell r="A113" t="str">
            <v>1623</v>
          </cell>
          <cell r="B113" t="str">
            <v>Therapeutic Materials</v>
          </cell>
        </row>
        <row r="114">
          <cell r="A114" t="str">
            <v>1624</v>
          </cell>
          <cell r="B114" t="str">
            <v>Prosthesis</v>
          </cell>
        </row>
        <row r="115">
          <cell r="A115" t="str">
            <v>1625</v>
          </cell>
          <cell r="B115" t="str">
            <v>Appliances</v>
          </cell>
        </row>
        <row r="116">
          <cell r="A116" t="str">
            <v>1626</v>
          </cell>
          <cell r="B116" t="str">
            <v>Other - Patient Appl &amp; Materials</v>
          </cell>
        </row>
        <row r="117">
          <cell r="A117" t="str">
            <v>1631</v>
          </cell>
          <cell r="B117" t="str">
            <v>Chemicals</v>
          </cell>
        </row>
        <row r="118">
          <cell r="A118" t="str">
            <v>1632</v>
          </cell>
          <cell r="B118" t="str">
            <v>Photographic Supplies</v>
          </cell>
        </row>
        <row r="119">
          <cell r="A119" t="str">
            <v>1633</v>
          </cell>
          <cell r="B119" t="str">
            <v>Organ Imaging Film</v>
          </cell>
        </row>
        <row r="120">
          <cell r="A120" t="str">
            <v>1634</v>
          </cell>
          <cell r="B120" t="str">
            <v>Laboratory Animal Supplies</v>
          </cell>
        </row>
        <row r="121">
          <cell r="A121" t="str">
            <v>1635</v>
          </cell>
          <cell r="B121" t="str">
            <v>Radioactive Materials</v>
          </cell>
        </row>
        <row r="122">
          <cell r="A122" t="str">
            <v>1636</v>
          </cell>
          <cell r="B122" t="str">
            <v>Laboratory Apparatus</v>
          </cell>
        </row>
        <row r="123">
          <cell r="A123" t="str">
            <v>1637</v>
          </cell>
          <cell r="B123" t="str">
            <v>Containers &amp; Receptacles (Non Laboratory)</v>
          </cell>
        </row>
        <row r="124">
          <cell r="A124" t="str">
            <v>1638</v>
          </cell>
          <cell r="B124" t="str">
            <v>Reagents</v>
          </cell>
        </row>
        <row r="125">
          <cell r="A125" t="str">
            <v>1639</v>
          </cell>
          <cell r="B125" t="str">
            <v>Lab Style Glassware</v>
          </cell>
        </row>
        <row r="126">
          <cell r="A126" t="str">
            <v>1641</v>
          </cell>
          <cell r="B126" t="str">
            <v>Lab Style Plasticware</v>
          </cell>
        </row>
        <row r="127">
          <cell r="A127" t="str">
            <v>1642</v>
          </cell>
          <cell r="B127" t="str">
            <v>Culture Media</v>
          </cell>
        </row>
        <row r="128">
          <cell r="A128" t="str">
            <v>1643</v>
          </cell>
          <cell r="B128" t="str">
            <v>Specimen Collection Items</v>
          </cell>
        </row>
        <row r="129">
          <cell r="A129" t="str">
            <v>1644</v>
          </cell>
          <cell r="B129" t="str">
            <v>Test Kits</v>
          </cell>
        </row>
        <row r="130">
          <cell r="A130" t="str">
            <v>1645</v>
          </cell>
          <cell r="B130" t="str">
            <v>Gases</v>
          </cell>
        </row>
        <row r="131">
          <cell r="A131" t="str">
            <v>1649</v>
          </cell>
          <cell r="B131" t="str">
            <v>Other - Diagnostic Supplies</v>
          </cell>
        </row>
        <row r="132">
          <cell r="A132" t="str">
            <v>1651</v>
          </cell>
          <cell r="B132" t="str">
            <v>Dental Supplies</v>
          </cell>
        </row>
        <row r="133">
          <cell r="A133" t="str">
            <v>1652</v>
          </cell>
          <cell r="B133" t="str">
            <v>Dental Gold</v>
          </cell>
        </row>
        <row r="134">
          <cell r="A134" t="str">
            <v>1653</v>
          </cell>
          <cell r="B134" t="str">
            <v>Artificial Teeth</v>
          </cell>
        </row>
        <row r="135">
          <cell r="A135" t="str">
            <v>1654</v>
          </cell>
          <cell r="B135" t="str">
            <v>Orthodontic</v>
          </cell>
        </row>
        <row r="136">
          <cell r="A136" t="str">
            <v>1711</v>
          </cell>
          <cell r="B136" t="str">
            <v>Medical</v>
          </cell>
        </row>
        <row r="137">
          <cell r="A137" t="str">
            <v>1712</v>
          </cell>
          <cell r="B137" t="str">
            <v>Surgical</v>
          </cell>
        </row>
        <row r="138">
          <cell r="A138" t="str">
            <v>1713</v>
          </cell>
          <cell r="B138" t="str">
            <v>Support - Medical</v>
          </cell>
        </row>
        <row r="139">
          <cell r="A139" t="str">
            <v>1714</v>
          </cell>
          <cell r="B139" t="str">
            <v>Catering</v>
          </cell>
        </row>
        <row r="140">
          <cell r="A140" t="str">
            <v>1715</v>
          </cell>
          <cell r="B140" t="str">
            <v>Cleaning</v>
          </cell>
        </row>
        <row r="141">
          <cell r="A141" t="str">
            <v>1716</v>
          </cell>
          <cell r="B141" t="str">
            <v>Laundry/Linen</v>
          </cell>
        </row>
        <row r="142">
          <cell r="A142" t="str">
            <v>1717</v>
          </cell>
          <cell r="B142" t="str">
            <v>Waste Disposal</v>
          </cell>
        </row>
        <row r="143">
          <cell r="A143" t="str">
            <v>1718</v>
          </cell>
          <cell r="B143" t="str">
            <v>Administrative And Clerical</v>
          </cell>
        </row>
        <row r="144">
          <cell r="A144" t="str">
            <v>1719</v>
          </cell>
          <cell r="B144" t="str">
            <v>Management</v>
          </cell>
        </row>
        <row r="145">
          <cell r="A145" t="str">
            <v>1720</v>
          </cell>
          <cell r="B145" t="str">
            <v>Nursing</v>
          </cell>
        </row>
        <row r="146">
          <cell r="A146" t="str">
            <v>1721</v>
          </cell>
          <cell r="B146" t="str">
            <v>Orderlies</v>
          </cell>
        </row>
        <row r="147">
          <cell r="A147" t="str">
            <v>1722</v>
          </cell>
          <cell r="B147" t="str">
            <v>Engineering</v>
          </cell>
        </row>
        <row r="148">
          <cell r="A148" t="str">
            <v>1723</v>
          </cell>
          <cell r="B148" t="str">
            <v>Laboratory</v>
          </cell>
        </row>
        <row r="149">
          <cell r="A149" t="str">
            <v>1725</v>
          </cell>
          <cell r="B149" t="str">
            <v>Other - Purchase Of External Services</v>
          </cell>
        </row>
        <row r="150">
          <cell r="A150" t="str">
            <v>1726</v>
          </cell>
          <cell r="B150" t="str">
            <v>Security Services</v>
          </cell>
        </row>
        <row r="151">
          <cell r="A151" t="str">
            <v>1727</v>
          </cell>
          <cell r="B151" t="str">
            <v>Interpreter Services</v>
          </cell>
        </row>
        <row r="152">
          <cell r="A152" t="str">
            <v>1728</v>
          </cell>
          <cell r="B152" t="str">
            <v>Employee Assistance</v>
          </cell>
        </row>
        <row r="153">
          <cell r="A153" t="str">
            <v>1729</v>
          </cell>
          <cell r="B153" t="str">
            <v>Purchase of Dental Services</v>
          </cell>
        </row>
        <row r="154">
          <cell r="A154" t="str">
            <v>1730</v>
          </cell>
          <cell r="B154" t="str">
            <v>Health Promotion Other</v>
          </cell>
        </row>
        <row r="155">
          <cell r="A155" t="str">
            <v>1811</v>
          </cell>
          <cell r="B155" t="str">
            <v>Government Health Service Units Recurrent</v>
          </cell>
        </row>
        <row r="156">
          <cell r="A156" t="str">
            <v>1812</v>
          </cell>
          <cell r="B156" t="str">
            <v>Non-State Government Organisations</v>
          </cell>
        </row>
        <row r="157">
          <cell r="A157" t="str">
            <v>1813</v>
          </cell>
          <cell r="B157" t="str">
            <v>Contracts for Health Services</v>
          </cell>
        </row>
        <row r="158">
          <cell r="A158" t="str">
            <v>1814</v>
          </cell>
          <cell r="B158" t="str">
            <v>Other Government Organisations</v>
          </cell>
        </row>
        <row r="159">
          <cell r="A159" t="str">
            <v>1815</v>
          </cell>
          <cell r="B159" t="str">
            <v>Interest paid on behalf of Health Service Units</v>
          </cell>
        </row>
        <row r="160">
          <cell r="A160" t="str">
            <v>1816</v>
          </cell>
          <cell r="B160" t="str">
            <v>Loan repayments made on behalf of Health Service Units</v>
          </cell>
        </row>
        <row r="161">
          <cell r="A161" t="str">
            <v>1817</v>
          </cell>
          <cell r="B161" t="str">
            <v>Capital Expenditure made on behalf of health Service Units</v>
          </cell>
        </row>
        <row r="162">
          <cell r="A162" t="str">
            <v>1818</v>
          </cell>
          <cell r="B162" t="str">
            <v>Capital Subsidies Paid to Health Service Units</v>
          </cell>
        </row>
        <row r="163">
          <cell r="A163" t="str">
            <v>1820</v>
          </cell>
          <cell r="B163" t="str">
            <v>Transfers from Royal St. Budget (Royal St use only)</v>
          </cell>
        </row>
        <row r="164">
          <cell r="A164" t="str">
            <v>1911</v>
          </cell>
          <cell r="B164" t="str">
            <v>Coal, Coke, Wood</v>
          </cell>
        </row>
        <row r="165">
          <cell r="A165" t="str">
            <v>1912</v>
          </cell>
          <cell r="B165" t="str">
            <v>Water</v>
          </cell>
        </row>
        <row r="166">
          <cell r="A166" t="str">
            <v>1913</v>
          </cell>
          <cell r="B166" t="str">
            <v>Electricity</v>
          </cell>
        </row>
        <row r="167">
          <cell r="A167" t="str">
            <v>1914</v>
          </cell>
          <cell r="B167" t="str">
            <v>Fuel Oil (Not Motor Vehicle)</v>
          </cell>
        </row>
        <row r="168">
          <cell r="A168" t="str">
            <v>1915</v>
          </cell>
          <cell r="B168" t="str">
            <v>Gas For Fuel (Not Motor Vehicle)</v>
          </cell>
        </row>
        <row r="169">
          <cell r="A169" t="str">
            <v>1916</v>
          </cell>
          <cell r="B169" t="str">
            <v>Steam Or H.T.H.W.</v>
          </cell>
        </row>
        <row r="170">
          <cell r="A170" t="str">
            <v>1917</v>
          </cell>
          <cell r="B170" t="str">
            <v>Airconditioning Subsidy North of the 23rd Parallel</v>
          </cell>
        </row>
        <row r="171">
          <cell r="A171" t="str">
            <v>2211</v>
          </cell>
          <cell r="B171" t="str">
            <v>Bedding &amp; Linen</v>
          </cell>
        </row>
        <row r="172">
          <cell r="A172" t="str">
            <v>2212</v>
          </cell>
          <cell r="B172" t="str">
            <v>Toiletry, Cleaning, Laundry Materials</v>
          </cell>
        </row>
        <row r="173">
          <cell r="A173" t="str">
            <v>2213</v>
          </cell>
          <cell r="B173" t="str">
            <v>Tableware &amp; Kitchen Materials</v>
          </cell>
        </row>
        <row r="174">
          <cell r="A174" t="str">
            <v>2214</v>
          </cell>
          <cell r="B174" t="str">
            <v>Wrapping &amp; Packaging Materials</v>
          </cell>
        </row>
        <row r="175">
          <cell r="A175" t="str">
            <v>2215</v>
          </cell>
          <cell r="B175" t="str">
            <v>Uniforms &amp; Protective Clothing</v>
          </cell>
        </row>
        <row r="176">
          <cell r="A176" t="str">
            <v>2219</v>
          </cell>
          <cell r="B176" t="str">
            <v>Other (Incl Patient Clothing)</v>
          </cell>
        </row>
        <row r="177">
          <cell r="A177" t="str">
            <v>2311</v>
          </cell>
          <cell r="B177" t="str">
            <v>Health Promotion Materials</v>
          </cell>
        </row>
        <row r="178">
          <cell r="A178" t="str">
            <v>2511</v>
          </cell>
          <cell r="B178" t="str">
            <v>Building Alterations</v>
          </cell>
        </row>
        <row r="179">
          <cell r="A179" t="str">
            <v>2512</v>
          </cell>
          <cell r="B179" t="str">
            <v>Building Additions</v>
          </cell>
        </row>
        <row r="180">
          <cell r="A180" t="str">
            <v>2513</v>
          </cell>
          <cell r="B180" t="str">
            <v>Other &amp; External Works</v>
          </cell>
        </row>
        <row r="181">
          <cell r="A181" t="str">
            <v>2514</v>
          </cell>
          <cell r="B181" t="str">
            <v>Home Modifications</v>
          </cell>
        </row>
        <row r="182">
          <cell r="A182" t="str">
            <v>2811</v>
          </cell>
          <cell r="B182" t="str">
            <v>Medical Equipment</v>
          </cell>
        </row>
        <row r="183">
          <cell r="A183" t="str">
            <v>2812</v>
          </cell>
          <cell r="B183" t="str">
            <v>Non Medical Equipment</v>
          </cell>
        </row>
        <row r="184">
          <cell r="A184" t="str">
            <v>2813</v>
          </cell>
          <cell r="B184" t="str">
            <v>Furniture &amp; Fittings</v>
          </cell>
        </row>
        <row r="185">
          <cell r="A185" t="str">
            <v>2814</v>
          </cell>
          <cell r="B185" t="str">
            <v>Motor Vehicle Accessories</v>
          </cell>
        </row>
        <row r="186">
          <cell r="A186" t="str">
            <v>2815</v>
          </cell>
          <cell r="B186" t="str">
            <v>Plant &amp; Machinery</v>
          </cell>
        </row>
        <row r="187">
          <cell r="A187" t="str">
            <v>2816</v>
          </cell>
          <cell r="B187" t="str">
            <v>Other Mobile Plant</v>
          </cell>
        </row>
        <row r="188">
          <cell r="A188" t="str">
            <v>2817</v>
          </cell>
          <cell r="B188" t="str">
            <v>Computing Equipment</v>
          </cell>
        </row>
        <row r="189">
          <cell r="A189" t="str">
            <v>2818</v>
          </cell>
          <cell r="B189" t="str">
            <v>Home Aids &amp; Appliances</v>
          </cell>
        </row>
        <row r="190">
          <cell r="A190" t="str">
            <v>2819</v>
          </cell>
          <cell r="B190" t="str">
            <v>Dental Equipment</v>
          </cell>
        </row>
        <row r="191">
          <cell r="A191" t="str">
            <v>2831</v>
          </cell>
          <cell r="B191" t="str">
            <v>Buildings/Accommodation (Lease)</v>
          </cell>
        </row>
        <row r="192">
          <cell r="A192" t="str">
            <v>2832</v>
          </cell>
          <cell r="B192" t="str">
            <v>Medical Equipment (Lease)</v>
          </cell>
        </row>
        <row r="193">
          <cell r="A193" t="str">
            <v>2833</v>
          </cell>
          <cell r="B193" t="str">
            <v>Non Medical Equipment (Lease)</v>
          </cell>
        </row>
        <row r="194">
          <cell r="A194" t="str">
            <v>2834</v>
          </cell>
          <cell r="B194" t="str">
            <v>Computing Equipment (Lease)</v>
          </cell>
        </row>
        <row r="195">
          <cell r="A195" t="str">
            <v>2835</v>
          </cell>
          <cell r="B195" t="str">
            <v>Furniture &amp; Fittings (Lease)</v>
          </cell>
        </row>
        <row r="196">
          <cell r="A196" t="str">
            <v>2836</v>
          </cell>
          <cell r="B196" t="str">
            <v>Motor Vehicle Accessories (Lease)</v>
          </cell>
        </row>
        <row r="197">
          <cell r="A197" t="str">
            <v>2837</v>
          </cell>
          <cell r="B197" t="str">
            <v>Other Mobile Plant (Lease)</v>
          </cell>
        </row>
        <row r="198">
          <cell r="A198" t="str">
            <v>2838</v>
          </cell>
          <cell r="B198" t="str">
            <v>Motor Vehicles (Lease)</v>
          </cell>
        </row>
        <row r="199">
          <cell r="A199" t="str">
            <v>2839</v>
          </cell>
          <cell r="B199" t="str">
            <v>Plant &amp; Machinery (Lease)</v>
          </cell>
        </row>
        <row r="200">
          <cell r="A200" t="str">
            <v>3111</v>
          </cell>
          <cell r="B200" t="str">
            <v>Buildings (R &amp; M)</v>
          </cell>
        </row>
        <row r="201">
          <cell r="A201" t="str">
            <v>3121</v>
          </cell>
          <cell r="B201" t="str">
            <v>Medical Equipment (R &amp; M)</v>
          </cell>
        </row>
        <row r="202">
          <cell r="A202" t="str">
            <v>3122</v>
          </cell>
          <cell r="B202" t="str">
            <v>Non Medical Equipment (R &amp; M)</v>
          </cell>
        </row>
        <row r="203">
          <cell r="A203" t="str">
            <v>3123</v>
          </cell>
          <cell r="B203" t="str">
            <v>Furniture &amp; Fittings (R &amp; M)</v>
          </cell>
        </row>
        <row r="204">
          <cell r="A204" t="str">
            <v>3124</v>
          </cell>
          <cell r="B204" t="str">
            <v>Other Mobile Plant (R &amp; M)</v>
          </cell>
        </row>
        <row r="205">
          <cell r="A205" t="str">
            <v>3125</v>
          </cell>
          <cell r="B205" t="str">
            <v>Gardens &amp; Grounds  (R &amp; M)</v>
          </cell>
        </row>
        <row r="206">
          <cell r="A206" t="str">
            <v>3126</v>
          </cell>
          <cell r="B206" t="str">
            <v>Computing Equipment (R &amp; M)</v>
          </cell>
        </row>
        <row r="207">
          <cell r="A207" t="str">
            <v>3127</v>
          </cell>
          <cell r="B207" t="str">
            <v>Plant &amp; Equipment (R &amp; M)</v>
          </cell>
        </row>
        <row r="208">
          <cell r="A208" t="str">
            <v>3128</v>
          </cell>
          <cell r="B208" t="str">
            <v>Other Materials</v>
          </cell>
        </row>
        <row r="209">
          <cell r="A209" t="str">
            <v>3129</v>
          </cell>
          <cell r="B209" t="str">
            <v>Dental Equipment</v>
          </cell>
        </row>
        <row r="210">
          <cell r="A210" t="str">
            <v>3131</v>
          </cell>
          <cell r="B210" t="str">
            <v>Buildings (Contracts)</v>
          </cell>
        </row>
        <row r="211">
          <cell r="A211" t="str">
            <v>3132</v>
          </cell>
          <cell r="B211" t="str">
            <v>Plant &amp; Machinery (Contracts)</v>
          </cell>
        </row>
        <row r="212">
          <cell r="A212" t="str">
            <v>3133</v>
          </cell>
          <cell r="B212" t="str">
            <v>Medical Equipment (Contracts)</v>
          </cell>
        </row>
        <row r="213">
          <cell r="A213" t="str">
            <v>3134</v>
          </cell>
          <cell r="B213" t="str">
            <v>Non Medical Equipment (Contracts)</v>
          </cell>
        </row>
        <row r="214">
          <cell r="A214" t="str">
            <v>3135</v>
          </cell>
          <cell r="B214" t="str">
            <v>Gardens &amp; Grounds (Contracts)</v>
          </cell>
        </row>
        <row r="215">
          <cell r="A215" t="str">
            <v>3136</v>
          </cell>
          <cell r="B215" t="str">
            <v>Furniture &amp; Fittings (Contracts)</v>
          </cell>
        </row>
        <row r="216">
          <cell r="A216" t="str">
            <v>3137</v>
          </cell>
          <cell r="B216" t="str">
            <v>Computing Equipment (Contracts)</v>
          </cell>
        </row>
        <row r="217">
          <cell r="A217" t="str">
            <v>3138</v>
          </cell>
          <cell r="B217" t="str">
            <v>Other Mobile Plant (Contracts)</v>
          </cell>
        </row>
        <row r="218">
          <cell r="A218" t="str">
            <v>3211</v>
          </cell>
          <cell r="B218" t="str">
            <v>Fuel &amp; Oil</v>
          </cell>
        </row>
        <row r="219">
          <cell r="A219" t="str">
            <v>3212</v>
          </cell>
          <cell r="B219" t="str">
            <v>Repairs &amp; Maintenance</v>
          </cell>
        </row>
        <row r="220">
          <cell r="A220" t="str">
            <v>3213</v>
          </cell>
          <cell r="B220" t="str">
            <v>Registration</v>
          </cell>
        </row>
        <row r="221">
          <cell r="A221" t="str">
            <v>3214</v>
          </cell>
          <cell r="B221" t="str">
            <v>Insurance</v>
          </cell>
        </row>
        <row r="222">
          <cell r="A222" t="str">
            <v>3215</v>
          </cell>
          <cell r="B222" t="str">
            <v>Fleet Management Fee</v>
          </cell>
        </row>
        <row r="223">
          <cell r="A223" t="str">
            <v>3311</v>
          </cell>
          <cell r="B223" t="str">
            <v>Ambulance</v>
          </cell>
        </row>
        <row r="224">
          <cell r="A224" t="str">
            <v>3312</v>
          </cell>
          <cell r="B224" t="str">
            <v>Taxis</v>
          </cell>
        </row>
        <row r="225">
          <cell r="A225" t="str">
            <v>3313</v>
          </cell>
          <cell r="B225" t="str">
            <v>Pats</v>
          </cell>
        </row>
        <row r="226">
          <cell r="A226" t="str">
            <v>3314</v>
          </cell>
          <cell r="B226" t="str">
            <v>Escort &amp; Attendant Expenses</v>
          </cell>
        </row>
        <row r="227">
          <cell r="A227" t="str">
            <v>3315</v>
          </cell>
          <cell r="B227" t="str">
            <v>Patient Expenses</v>
          </cell>
        </row>
        <row r="228">
          <cell r="A228" t="str">
            <v>3316</v>
          </cell>
          <cell r="B228" t="str">
            <v>Other - Patient Transport</v>
          </cell>
        </row>
        <row r="229">
          <cell r="A229" t="str">
            <v>3411</v>
          </cell>
          <cell r="B229" t="str">
            <v>External Consulting Fees</v>
          </cell>
        </row>
        <row r="230">
          <cell r="A230" t="str">
            <v>3412</v>
          </cell>
          <cell r="B230" t="str">
            <v>Advertising</v>
          </cell>
        </row>
        <row r="231">
          <cell r="A231" t="str">
            <v>3413</v>
          </cell>
          <cell r="B231" t="str">
            <v>Audit Fees</v>
          </cell>
        </row>
        <row r="232">
          <cell r="A232" t="str">
            <v>3414</v>
          </cell>
          <cell r="B232" t="str">
            <v>Bank Charges</v>
          </cell>
        </row>
        <row r="233">
          <cell r="A233" t="str">
            <v>3415</v>
          </cell>
          <cell r="B233" t="str">
            <v>Books, Magazines Etc</v>
          </cell>
        </row>
        <row r="234">
          <cell r="A234" t="str">
            <v>3416</v>
          </cell>
          <cell r="B234" t="str">
            <v>Computer Services &amp; Software</v>
          </cell>
        </row>
        <row r="235">
          <cell r="A235" t="str">
            <v>3417</v>
          </cell>
          <cell r="B235" t="str">
            <v>Bureau Costs</v>
          </cell>
        </row>
        <row r="236">
          <cell r="A236" t="str">
            <v>3419</v>
          </cell>
          <cell r="B236" t="str">
            <v>Corporate Service Overhead</v>
          </cell>
        </row>
        <row r="237">
          <cell r="A237" t="str">
            <v>3420</v>
          </cell>
          <cell r="B237" t="str">
            <v>Freight &amp; Cart (Not Chg Gds Clas)</v>
          </cell>
        </row>
        <row r="238">
          <cell r="A238" t="str">
            <v>3424</v>
          </cell>
          <cell r="B238" t="str">
            <v>Insurance (Not Mv Or Workcomp)</v>
          </cell>
        </row>
        <row r="239">
          <cell r="A239" t="str">
            <v>3426</v>
          </cell>
          <cell r="B239" t="str">
            <v>Legal Expenses</v>
          </cell>
        </row>
        <row r="240">
          <cell r="A240" t="str">
            <v>3428</v>
          </cell>
          <cell r="B240" t="str">
            <v>Licence &amp; Reg Fees (Not Motor Vehicle)</v>
          </cell>
        </row>
        <row r="241">
          <cell r="A241" t="str">
            <v>3430</v>
          </cell>
          <cell r="B241" t="str">
            <v>Corporate Membership Dues (Health Services)</v>
          </cell>
        </row>
        <row r="242">
          <cell r="A242" t="str">
            <v>3432</v>
          </cell>
          <cell r="B242" t="str">
            <v>Payroll Delivery</v>
          </cell>
        </row>
        <row r="243">
          <cell r="A243" t="str">
            <v>3433</v>
          </cell>
          <cell r="B243" t="str">
            <v>Payroll Tax (B.M.E. use only)</v>
          </cell>
        </row>
        <row r="244">
          <cell r="A244" t="str">
            <v>3434</v>
          </cell>
          <cell r="B244" t="str">
            <v>Postal Services</v>
          </cell>
        </row>
        <row r="245">
          <cell r="A245" t="str">
            <v>3436</v>
          </cell>
          <cell r="B245" t="str">
            <v>Printing &amp; Stationery</v>
          </cell>
        </row>
        <row r="246">
          <cell r="A246" t="str">
            <v>3438</v>
          </cell>
          <cell r="B246" t="str">
            <v>Public Relations</v>
          </cell>
        </row>
        <row r="247">
          <cell r="A247" t="str">
            <v>3440</v>
          </cell>
          <cell r="B247" t="str">
            <v>Rates &amp; Charges (Not Water Rates)</v>
          </cell>
        </row>
        <row r="248">
          <cell r="A248" t="str">
            <v>3442</v>
          </cell>
          <cell r="B248" t="str">
            <v>Rental Of Property</v>
          </cell>
        </row>
        <row r="249">
          <cell r="A249" t="str">
            <v>3444</v>
          </cell>
          <cell r="B249" t="str">
            <v>Special Functions</v>
          </cell>
        </row>
        <row r="250">
          <cell r="A250" t="str">
            <v>3448</v>
          </cell>
          <cell r="B250" t="str">
            <v>Telecommunication Expenses</v>
          </cell>
        </row>
        <row r="251">
          <cell r="A251" t="str">
            <v>3466</v>
          </cell>
          <cell r="B251" t="str">
            <v>Transport Hire</v>
          </cell>
        </row>
        <row r="252">
          <cell r="A252" t="str">
            <v>3467</v>
          </cell>
          <cell r="B252" t="str">
            <v>Refunds of Revenue</v>
          </cell>
        </row>
        <row r="253">
          <cell r="A253" t="str">
            <v>3468</v>
          </cell>
          <cell r="B253" t="str">
            <v>Other - Other Expenses</v>
          </cell>
        </row>
        <row r="254">
          <cell r="A254" t="str">
            <v>3469</v>
          </cell>
          <cell r="B254" t="str">
            <v>Non-Staff/Patient Travel Costs</v>
          </cell>
        </row>
        <row r="255">
          <cell r="A255" t="str">
            <v>3470</v>
          </cell>
          <cell r="B255" t="str">
            <v>Scholarships</v>
          </cell>
        </row>
        <row r="256">
          <cell r="A256" t="str">
            <v>3471</v>
          </cell>
          <cell r="B256" t="str">
            <v>Entertainment Expenditure</v>
          </cell>
        </row>
        <row r="257">
          <cell r="A257" t="str">
            <v>3472</v>
          </cell>
          <cell r="B257" t="str">
            <v>Salary Packaging Input Tax Credit Expense</v>
          </cell>
        </row>
        <row r="258">
          <cell r="A258" t="str">
            <v>3511</v>
          </cell>
          <cell r="B258" t="str">
            <v>Doubtful Debts</v>
          </cell>
        </row>
        <row r="259">
          <cell r="A259" t="str">
            <v>3512</v>
          </cell>
          <cell r="B259" t="str">
            <v>Bad Debts Written Off</v>
          </cell>
        </row>
        <row r="260">
          <cell r="A260" t="str">
            <v>3513</v>
          </cell>
          <cell r="B260" t="str">
            <v>Miscellaneous Write Offs</v>
          </cell>
        </row>
        <row r="261">
          <cell r="A261" t="str">
            <v>3514</v>
          </cell>
          <cell r="B261" t="str">
            <v>Debt Collection</v>
          </cell>
        </row>
        <row r="262">
          <cell r="A262" t="str">
            <v>3611</v>
          </cell>
          <cell r="B262" t="str">
            <v>Finance Charges Relating To Finance Leases</v>
          </cell>
        </row>
        <row r="263">
          <cell r="A263" t="str">
            <v>3612</v>
          </cell>
          <cell r="B263" t="str">
            <v>Interest On Watc Loans</v>
          </cell>
        </row>
        <row r="264">
          <cell r="A264" t="str">
            <v>3613</v>
          </cell>
          <cell r="B264" t="str">
            <v>Interest  On Treasury  Loans</v>
          </cell>
        </row>
        <row r="265">
          <cell r="A265" t="str">
            <v>3614</v>
          </cell>
          <cell r="B265" t="str">
            <v>Interest On Other Loans</v>
          </cell>
        </row>
        <row r="266">
          <cell r="A266" t="str">
            <v>3615</v>
          </cell>
          <cell r="B266" t="str">
            <v>Loss On Foreign Exchange</v>
          </cell>
        </row>
        <row r="267">
          <cell r="A267" t="str">
            <v>3616</v>
          </cell>
          <cell r="B267" t="str">
            <v>Amortisation Of Goodwill</v>
          </cell>
        </row>
        <row r="268">
          <cell r="A268" t="str">
            <v>3699</v>
          </cell>
          <cell r="B268" t="str">
            <v>Unknown Account 1</v>
          </cell>
        </row>
        <row r="269">
          <cell r="A269" t="str">
            <v>3711</v>
          </cell>
          <cell r="B269" t="str">
            <v>Depreciation  Expense - Buildings</v>
          </cell>
        </row>
        <row r="270">
          <cell r="A270" t="str">
            <v>3712</v>
          </cell>
          <cell r="B270" t="str">
            <v>Depreciation  Expense - Medical Equipment</v>
          </cell>
        </row>
        <row r="271">
          <cell r="A271" t="str">
            <v>3713</v>
          </cell>
          <cell r="B271" t="str">
            <v>Depreciation  Expense - Non Medical Equipment</v>
          </cell>
        </row>
        <row r="272">
          <cell r="A272" t="str">
            <v>3714</v>
          </cell>
          <cell r="B272" t="str">
            <v>Depreciation  Expense - Computer Equipment</v>
          </cell>
        </row>
        <row r="273">
          <cell r="A273" t="str">
            <v>3715</v>
          </cell>
          <cell r="B273" t="str">
            <v>Depreciation  Expense - Furniture &amp; Fittings</v>
          </cell>
        </row>
        <row r="274">
          <cell r="A274" t="str">
            <v>3716</v>
          </cell>
          <cell r="B274" t="str">
            <v>Depreciation  Expense - Motor Vehicles</v>
          </cell>
        </row>
        <row r="275">
          <cell r="A275" t="str">
            <v>3717</v>
          </cell>
          <cell r="B275" t="str">
            <v>Depreciation  Expense - Other Mobile Plant</v>
          </cell>
        </row>
        <row r="276">
          <cell r="A276" t="str">
            <v>3718</v>
          </cell>
          <cell r="B276" t="str">
            <v>Depreciation  Expense - Plant &amp; Equipment</v>
          </cell>
        </row>
        <row r="277">
          <cell r="A277" t="str">
            <v>3719</v>
          </cell>
          <cell r="B277" t="str">
            <v>Depreciation of Artwork</v>
          </cell>
        </row>
        <row r="278">
          <cell r="A278" t="str">
            <v>3720</v>
          </cell>
          <cell r="B278" t="str">
            <v>Carrying Amounts of Non-Current Assets Disposed of</v>
          </cell>
        </row>
        <row r="279">
          <cell r="A279" t="str">
            <v>3721</v>
          </cell>
          <cell r="B279" t="str">
            <v>Loss On Revaluation Of Land</v>
          </cell>
        </row>
        <row r="280">
          <cell r="A280" t="str">
            <v>3722</v>
          </cell>
          <cell r="B280" t="str">
            <v>Asset Disposal Expenses</v>
          </cell>
        </row>
        <row r="281">
          <cell r="A281" t="str">
            <v>3723</v>
          </cell>
          <cell r="B281" t="str">
            <v>Loss on Revaluation of Buildings</v>
          </cell>
        </row>
        <row r="282">
          <cell r="A282" t="str">
            <v>3725</v>
          </cell>
          <cell r="B282" t="str">
            <v>Stocktake Variance (Net)</v>
          </cell>
        </row>
        <row r="283">
          <cell r="A283" t="str">
            <v>3726</v>
          </cell>
          <cell r="B283" t="str">
            <v>Stock Write Offs - Obsolete &amp; Damaged</v>
          </cell>
        </row>
        <row r="284">
          <cell r="A284" t="str">
            <v>3727</v>
          </cell>
          <cell r="B284" t="str">
            <v>Transfer Cost/Savings</v>
          </cell>
        </row>
        <row r="285">
          <cell r="A285" t="str">
            <v>3729</v>
          </cell>
          <cell r="B285" t="str">
            <v>Amortisation Expense - Financial Lease Buildings</v>
          </cell>
        </row>
        <row r="286">
          <cell r="A286" t="str">
            <v>3730</v>
          </cell>
          <cell r="B286" t="str">
            <v>Amortisation Expense - Financial Leases Plant &amp; Equipment</v>
          </cell>
        </row>
        <row r="287">
          <cell r="A287" t="str">
            <v>3731</v>
          </cell>
          <cell r="B287" t="str">
            <v>Amortisation Expense - Leasehold Improvements</v>
          </cell>
        </row>
        <row r="288">
          <cell r="A288" t="str">
            <v>3811</v>
          </cell>
          <cell r="B288" t="str">
            <v>Extraordinary Expenses</v>
          </cell>
        </row>
        <row r="289">
          <cell r="A289" t="str">
            <v>3812</v>
          </cell>
          <cell r="B289" t="str">
            <v>Abnormal Expenses</v>
          </cell>
        </row>
        <row r="290">
          <cell r="A290" t="str">
            <v>3911</v>
          </cell>
          <cell r="B290" t="str">
            <v>Capital User Charges</v>
          </cell>
        </row>
        <row r="291">
          <cell r="A291" t="str">
            <v>4111</v>
          </cell>
          <cell r="B291" t="str">
            <v>Purchase Price Variance Expense</v>
          </cell>
        </row>
        <row r="292">
          <cell r="A292" t="str">
            <v>4112</v>
          </cell>
          <cell r="B292" t="str">
            <v>Invoice Price Variance Expense</v>
          </cell>
        </row>
        <row r="293">
          <cell r="A293" t="str">
            <v>4113</v>
          </cell>
          <cell r="B293" t="str">
            <v>Average Cost Variance Expense</v>
          </cell>
        </row>
        <row r="294">
          <cell r="A294" t="str">
            <v>4121</v>
          </cell>
          <cell r="B294" t="str">
            <v>Sales (Oracle System - Use Only)</v>
          </cell>
        </row>
        <row r="295">
          <cell r="A295" t="str">
            <v>4122</v>
          </cell>
          <cell r="B295" t="str">
            <v>Cost Of Sales (Oracle System - Use Only)</v>
          </cell>
        </row>
        <row r="296">
          <cell r="A296" t="str">
            <v>4123</v>
          </cell>
          <cell r="B296" t="str">
            <v>Expense (Oracle System - Use Only)</v>
          </cell>
        </row>
        <row r="297">
          <cell r="A297" t="str">
            <v>4124</v>
          </cell>
          <cell r="B297" t="str">
            <v>Engineering Labour Recovery</v>
          </cell>
        </row>
        <row r="298">
          <cell r="A298" t="str">
            <v>4211</v>
          </cell>
          <cell r="B298" t="str">
            <v>Unallocated Expense</v>
          </cell>
        </row>
        <row r="299">
          <cell r="A299" t="str">
            <v>4298</v>
          </cell>
          <cell r="B299" t="str">
            <v>Payroll Clearing Account</v>
          </cell>
        </row>
        <row r="300">
          <cell r="A300" t="str">
            <v>4311</v>
          </cell>
          <cell r="B300" t="str">
            <v>Profit Or Loss Account</v>
          </cell>
        </row>
        <row r="301">
          <cell r="A301" t="str">
            <v>4411</v>
          </cell>
          <cell r="B301" t="str">
            <v>Payments To Consolidated Fund</v>
          </cell>
        </row>
        <row r="302">
          <cell r="A302" t="str">
            <v>4511</v>
          </cell>
          <cell r="B302" t="str">
            <v>Increase/decrease in Net Assets arising from Restructure</v>
          </cell>
        </row>
        <row r="303">
          <cell r="A303" t="str">
            <v>4811</v>
          </cell>
          <cell r="B303" t="str">
            <v>Transfers to Funds</v>
          </cell>
        </row>
        <row r="304">
          <cell r="A304" t="str">
            <v>4812</v>
          </cell>
          <cell r="B304" t="str">
            <v>Debt Servicing</v>
          </cell>
        </row>
        <row r="305">
          <cell r="A305" t="str">
            <v>4813</v>
          </cell>
          <cell r="B305" t="str">
            <v>CRF Contribution Pathcentre</v>
          </cell>
        </row>
        <row r="306">
          <cell r="A306" t="str">
            <v>4814</v>
          </cell>
          <cell r="B306" t="str">
            <v>CRF Contribution PATS</v>
          </cell>
        </row>
        <row r="307">
          <cell r="A307" t="str">
            <v>4815</v>
          </cell>
          <cell r="B307" t="str">
            <v>Special Repairs and Equipment</v>
          </cell>
        </row>
        <row r="308">
          <cell r="A308" t="str">
            <v>4816</v>
          </cell>
          <cell r="B308" t="str">
            <v>WA Alcohol and Drug Authority</v>
          </cell>
        </row>
        <row r="309">
          <cell r="A309" t="str">
            <v>4821</v>
          </cell>
          <cell r="B309" t="str">
            <v>Transfer from Funds</v>
          </cell>
        </row>
        <row r="310">
          <cell r="A310" t="str">
            <v>5101</v>
          </cell>
          <cell r="B310" t="str">
            <v>Daily Bed Charges - Private Single</v>
          </cell>
        </row>
        <row r="311">
          <cell r="A311" t="str">
            <v>5102</v>
          </cell>
          <cell r="B311" t="str">
            <v>Daily Bed Charges - Private Shared</v>
          </cell>
        </row>
        <row r="312">
          <cell r="A312" t="str">
            <v>5103</v>
          </cell>
          <cell r="B312" t="str">
            <v>Daily Bed Charges - Same Day</v>
          </cell>
        </row>
        <row r="313">
          <cell r="A313" t="str">
            <v>5104</v>
          </cell>
          <cell r="B313" t="str">
            <v>Daily Bed Charges - Dva</v>
          </cell>
        </row>
        <row r="314">
          <cell r="A314" t="str">
            <v>5105</v>
          </cell>
          <cell r="B314" t="str">
            <v>Daily Bed Charges - Mvit</v>
          </cell>
        </row>
        <row r="315">
          <cell r="A315" t="str">
            <v>5106</v>
          </cell>
          <cell r="B315" t="str">
            <v>Daily Bed Charges - Nursing Home</v>
          </cell>
        </row>
        <row r="316">
          <cell r="A316" t="str">
            <v>5107</v>
          </cell>
          <cell r="B316" t="str">
            <v>Daily Bed Charges - Nursing Home Type</v>
          </cell>
        </row>
        <row r="317">
          <cell r="A317" t="str">
            <v>5108</v>
          </cell>
          <cell r="B317" t="str">
            <v>Daily Bed Charges - Workers Comp</v>
          </cell>
        </row>
        <row r="318">
          <cell r="A318" t="str">
            <v>5109</v>
          </cell>
          <cell r="B318" t="str">
            <v>Daily Bed Charges - Shipping (Merchant)</v>
          </cell>
        </row>
        <row r="319">
          <cell r="A319" t="str">
            <v>5110</v>
          </cell>
          <cell r="B319" t="str">
            <v>Daily Bed Charges - Other Compensable</v>
          </cell>
        </row>
        <row r="320">
          <cell r="A320" t="str">
            <v>5111</v>
          </cell>
          <cell r="B320" t="str">
            <v>Daily Bed Charges - Ineligible</v>
          </cell>
        </row>
        <row r="321">
          <cell r="A321" t="str">
            <v>5112</v>
          </cell>
          <cell r="B321" t="str">
            <v>Daily Bed Charges - Overseas</v>
          </cell>
        </row>
        <row r="322">
          <cell r="A322" t="str">
            <v>5113</v>
          </cell>
          <cell r="B322" t="str">
            <v>Daily Bed Charges - Respite Care</v>
          </cell>
        </row>
        <row r="323">
          <cell r="A323" t="str">
            <v>5114</v>
          </cell>
          <cell r="B323" t="str">
            <v>Daily Bed Charges - Multi-Purpose Services</v>
          </cell>
        </row>
        <row r="324">
          <cell r="A324" t="str">
            <v>5121</v>
          </cell>
          <cell r="B324" t="str">
            <v>Prostheses</v>
          </cell>
        </row>
        <row r="325">
          <cell r="A325" t="str">
            <v>5122</v>
          </cell>
          <cell r="B325" t="str">
            <v>Orthoses</v>
          </cell>
        </row>
        <row r="326">
          <cell r="A326" t="str">
            <v>5123</v>
          </cell>
          <cell r="B326" t="str">
            <v>Patient Appliance Loan Fees</v>
          </cell>
        </row>
        <row r="327">
          <cell r="A327" t="str">
            <v>5129</v>
          </cell>
          <cell r="B327" t="str">
            <v>Other - Inpatient Charges</v>
          </cell>
        </row>
        <row r="328">
          <cell r="A328" t="str">
            <v>6101</v>
          </cell>
          <cell r="B328" t="str">
            <v>Outpatient Attendance Fees</v>
          </cell>
        </row>
        <row r="329">
          <cell r="A329" t="str">
            <v>6111</v>
          </cell>
          <cell r="B329" t="str">
            <v>Compensable Fees</v>
          </cell>
        </row>
        <row r="330">
          <cell r="A330" t="str">
            <v>6112</v>
          </cell>
          <cell r="B330" t="str">
            <v>Pharmacy Fees</v>
          </cell>
        </row>
        <row r="331">
          <cell r="A331" t="str">
            <v>6113</v>
          </cell>
          <cell r="B331" t="str">
            <v>Private Clinics</v>
          </cell>
        </row>
        <row r="332">
          <cell r="A332" t="str">
            <v>6114</v>
          </cell>
          <cell r="B332" t="str">
            <v>Dental Fees</v>
          </cell>
        </row>
        <row r="333">
          <cell r="A333" t="str">
            <v>6115</v>
          </cell>
          <cell r="B333" t="str">
            <v>Patient Appliance Loan Fees</v>
          </cell>
        </row>
        <row r="334">
          <cell r="A334" t="str">
            <v>6119</v>
          </cell>
          <cell r="B334" t="str">
            <v>Other - Outpatient Fees</v>
          </cell>
        </row>
        <row r="335">
          <cell r="A335" t="str">
            <v>7111</v>
          </cell>
          <cell r="B335" t="str">
            <v>Aust University Commission Grant</v>
          </cell>
        </row>
        <row r="336">
          <cell r="A336" t="str">
            <v>7112</v>
          </cell>
          <cell r="B336" t="str">
            <v>Commonwealth Specific Grants</v>
          </cell>
        </row>
        <row r="337">
          <cell r="A337" t="str">
            <v>7113</v>
          </cell>
          <cell r="B337" t="str">
            <v>Nursing Home Benefits</v>
          </cell>
        </row>
        <row r="338">
          <cell r="A338" t="str">
            <v>7115</v>
          </cell>
          <cell r="B338" t="str">
            <v>Other Specific Grants</v>
          </cell>
        </row>
        <row r="339">
          <cell r="A339" t="str">
            <v>7211</v>
          </cell>
          <cell r="B339" t="str">
            <v>Liabilities Assumed by Treasury</v>
          </cell>
        </row>
        <row r="340">
          <cell r="A340" t="str">
            <v>7212</v>
          </cell>
          <cell r="B340" t="str">
            <v>Resources Received Free of Charge</v>
          </cell>
        </row>
        <row r="341">
          <cell r="A341" t="str">
            <v>7213</v>
          </cell>
          <cell r="B341" t="str">
            <v>Appropriations</v>
          </cell>
        </row>
        <row r="342">
          <cell r="A342" t="str">
            <v>7214</v>
          </cell>
          <cell r="B342" t="str">
            <v>Asset Assumed / (Transferred)</v>
          </cell>
        </row>
        <row r="343">
          <cell r="A343" t="str">
            <v>7221</v>
          </cell>
          <cell r="B343" t="str">
            <v>Cash Appropriations</v>
          </cell>
        </row>
        <row r="344">
          <cell r="A344" t="str">
            <v>7222</v>
          </cell>
          <cell r="B344" t="str">
            <v>Cash Appropriations - Capital Works</v>
          </cell>
        </row>
        <row r="345">
          <cell r="A345" t="str">
            <v>7231</v>
          </cell>
          <cell r="B345" t="str">
            <v>Accrual Appropriations - Depreciation</v>
          </cell>
        </row>
        <row r="346">
          <cell r="A346" t="str">
            <v>7232</v>
          </cell>
          <cell r="B346" t="str">
            <v>Accrual Appropriations - Employee Entitlements</v>
          </cell>
        </row>
        <row r="347">
          <cell r="A347" t="str">
            <v>7241</v>
          </cell>
          <cell r="B347" t="str">
            <v>Interest Expenses Paid on Behalf of Hlth Svcs</v>
          </cell>
        </row>
        <row r="348">
          <cell r="A348" t="str">
            <v>7242</v>
          </cell>
          <cell r="B348" t="str">
            <v>Other Expenses Paid on Behalf of Hlth Svcs</v>
          </cell>
        </row>
        <row r="349">
          <cell r="A349" t="str">
            <v>7311</v>
          </cell>
          <cell r="B349" t="str">
            <v>Public Contribution/Donations - Cash Only</v>
          </cell>
        </row>
        <row r="350">
          <cell r="A350" t="str">
            <v>7312</v>
          </cell>
          <cell r="B350" t="str">
            <v>Public Contributions/Donations - Assets</v>
          </cell>
        </row>
        <row r="351">
          <cell r="A351" t="str">
            <v>7313</v>
          </cell>
          <cell r="B351" t="str">
            <v>Public Contributions/Donations - Stock</v>
          </cell>
        </row>
        <row r="352">
          <cell r="A352" t="str">
            <v>7321</v>
          </cell>
          <cell r="B352" t="str">
            <v>Rent From Properties</v>
          </cell>
        </row>
        <row r="353">
          <cell r="A353" t="str">
            <v>7322</v>
          </cell>
          <cell r="B353" t="str">
            <v>Sale Of Sundry Items</v>
          </cell>
        </row>
        <row r="354">
          <cell r="A354" t="str">
            <v>7323</v>
          </cell>
          <cell r="B354" t="str">
            <v>Gain On Foreign Exchange</v>
          </cell>
        </row>
        <row r="355">
          <cell r="A355" t="str">
            <v>7324</v>
          </cell>
          <cell r="B355" t="str">
            <v>Transfer From Local Funds</v>
          </cell>
        </row>
        <row r="356">
          <cell r="A356" t="str">
            <v>7325</v>
          </cell>
          <cell r="B356" t="str">
            <v>Net Income From Sundry Activities (Incld Coffee Shop)</v>
          </cell>
        </row>
        <row r="357">
          <cell r="A357" t="str">
            <v>7326</v>
          </cell>
          <cell r="B357" t="str">
            <v>Medical Reports/Certificates</v>
          </cell>
        </row>
        <row r="358">
          <cell r="A358" t="str">
            <v>7327</v>
          </cell>
          <cell r="B358" t="str">
            <v>Commissions/Discounts Received</v>
          </cell>
        </row>
        <row r="359">
          <cell r="A359" t="str">
            <v>7328</v>
          </cell>
          <cell r="B359" t="str">
            <v>Boarders Accommodation</v>
          </cell>
        </row>
        <row r="360">
          <cell r="A360" t="str">
            <v>7329</v>
          </cell>
          <cell r="B360" t="str">
            <v>Other (Including Telephone Revenue)</v>
          </cell>
        </row>
        <row r="361">
          <cell r="A361" t="str">
            <v>7331</v>
          </cell>
          <cell r="B361" t="str">
            <v>Proceeds From Sale Of Fixed Assets</v>
          </cell>
        </row>
        <row r="362">
          <cell r="A362" t="str">
            <v>7335</v>
          </cell>
          <cell r="B362" t="str">
            <v>Profit On Disposal Of Fixed Assets</v>
          </cell>
        </row>
        <row r="363">
          <cell r="A363" t="str">
            <v>7339</v>
          </cell>
          <cell r="B363" t="str">
            <v>Reversal Of  An Asset Revaluation Decrement</v>
          </cell>
        </row>
        <row r="364">
          <cell r="A364" t="str">
            <v>7341</v>
          </cell>
          <cell r="B364" t="str">
            <v>Export Income and Sales</v>
          </cell>
        </row>
        <row r="365">
          <cell r="A365" t="str">
            <v>7411</v>
          </cell>
          <cell r="B365" t="str">
            <v>Board &amp; Lodgings</v>
          </cell>
        </row>
        <row r="366">
          <cell r="A366" t="str">
            <v>7412</v>
          </cell>
          <cell r="B366" t="str">
            <v>Meals - Staff Cafeteria</v>
          </cell>
        </row>
        <row r="367">
          <cell r="A367" t="str">
            <v>7413</v>
          </cell>
          <cell r="B367" t="str">
            <v>Meals - Day Centre</v>
          </cell>
        </row>
        <row r="368">
          <cell r="A368" t="str">
            <v>7414</v>
          </cell>
          <cell r="B368" t="str">
            <v>Meals - Other</v>
          </cell>
        </row>
        <row r="369">
          <cell r="A369" t="str">
            <v>7415</v>
          </cell>
          <cell r="B369" t="str">
            <v>Staff Accommodation - Other</v>
          </cell>
        </row>
        <row r="370">
          <cell r="A370" t="str">
            <v>7421</v>
          </cell>
          <cell r="B370" t="str">
            <v>Group Biochemistry</v>
          </cell>
        </row>
        <row r="371">
          <cell r="A371" t="str">
            <v>7422</v>
          </cell>
          <cell r="B371" t="str">
            <v>Linen/Laundry</v>
          </cell>
        </row>
        <row r="372">
          <cell r="A372" t="str">
            <v>7423</v>
          </cell>
          <cell r="B372" t="str">
            <v>Pathology (Other Than 7421)</v>
          </cell>
        </row>
        <row r="373">
          <cell r="A373" t="str">
            <v>7424</v>
          </cell>
          <cell r="B373" t="str">
            <v>Administrative Assistance</v>
          </cell>
        </row>
        <row r="374">
          <cell r="A374" t="str">
            <v>7425</v>
          </cell>
          <cell r="B374" t="str">
            <v>Maintenance Services</v>
          </cell>
        </row>
        <row r="375">
          <cell r="A375" t="str">
            <v>7426</v>
          </cell>
          <cell r="B375" t="str">
            <v>Medical &amp; Surgical (Inc Drugs)</v>
          </cell>
        </row>
        <row r="376">
          <cell r="A376" t="str">
            <v>7427</v>
          </cell>
          <cell r="B376" t="str">
            <v>Food Sales</v>
          </cell>
        </row>
        <row r="377">
          <cell r="A377" t="str">
            <v>7428</v>
          </cell>
          <cell r="B377" t="str">
            <v>Public Health</v>
          </cell>
        </row>
        <row r="378">
          <cell r="A378" t="str">
            <v>7429</v>
          </cell>
          <cell r="B378" t="str">
            <v>Forensic</v>
          </cell>
        </row>
        <row r="379">
          <cell r="A379" t="str">
            <v>7430</v>
          </cell>
          <cell r="B379" t="str">
            <v>Radiology</v>
          </cell>
        </row>
        <row r="380">
          <cell r="A380" t="str">
            <v>7439</v>
          </cell>
          <cell r="B380" t="str">
            <v>Other - Svces To Other Hlth Serv &amp; Organ</v>
          </cell>
        </row>
        <row r="381">
          <cell r="A381" t="str">
            <v>7441</v>
          </cell>
          <cell r="B381" t="str">
            <v>Parking Fees - Staff</v>
          </cell>
        </row>
        <row r="382">
          <cell r="A382" t="str">
            <v>7442</v>
          </cell>
          <cell r="B382" t="str">
            <v>Parking Fees - Other</v>
          </cell>
        </row>
        <row r="383">
          <cell r="A383" t="str">
            <v>7443</v>
          </cell>
          <cell r="B383" t="str">
            <v>Fines &amp; Penalties</v>
          </cell>
        </row>
        <row r="384">
          <cell r="A384" t="str">
            <v>7451</v>
          </cell>
          <cell r="B384" t="str">
            <v>Radiology</v>
          </cell>
        </row>
        <row r="385">
          <cell r="A385" t="str">
            <v>7452</v>
          </cell>
          <cell r="B385" t="str">
            <v>Radiotherapy</v>
          </cell>
        </row>
        <row r="386">
          <cell r="A386" t="str">
            <v>7453</v>
          </cell>
          <cell r="B386" t="str">
            <v>Pathology</v>
          </cell>
        </row>
        <row r="387">
          <cell r="A387" t="str">
            <v>7454</v>
          </cell>
          <cell r="B387" t="str">
            <v>Nuclear Medicine</v>
          </cell>
        </row>
        <row r="388">
          <cell r="A388" t="str">
            <v>7455</v>
          </cell>
          <cell r="B388" t="str">
            <v>Cardiology</v>
          </cell>
        </row>
        <row r="389">
          <cell r="A389" t="str">
            <v>7456</v>
          </cell>
          <cell r="B389" t="str">
            <v>Neurology</v>
          </cell>
        </row>
        <row r="390">
          <cell r="A390" t="str">
            <v>7459</v>
          </cell>
          <cell r="B390" t="str">
            <v>Other - Use Of Facilities By Vmo'S</v>
          </cell>
        </row>
        <row r="391">
          <cell r="A391" t="str">
            <v>7471</v>
          </cell>
          <cell r="B391" t="str">
            <v>Radiology</v>
          </cell>
        </row>
        <row r="392">
          <cell r="A392" t="str">
            <v>7472</v>
          </cell>
          <cell r="B392" t="str">
            <v>Radiotherapy</v>
          </cell>
        </row>
        <row r="393">
          <cell r="A393" t="str">
            <v>7473</v>
          </cell>
          <cell r="B393" t="str">
            <v>Pathology</v>
          </cell>
        </row>
        <row r="394">
          <cell r="A394" t="str">
            <v>7474</v>
          </cell>
          <cell r="B394" t="str">
            <v>Nuclear Medicine</v>
          </cell>
        </row>
        <row r="395">
          <cell r="A395" t="str">
            <v>7475</v>
          </cell>
          <cell r="B395" t="str">
            <v>Cardiology</v>
          </cell>
        </row>
        <row r="396">
          <cell r="A396" t="str">
            <v>7476</v>
          </cell>
          <cell r="B396" t="str">
            <v>Neurology</v>
          </cell>
        </row>
        <row r="397">
          <cell r="A397" t="str">
            <v>7479</v>
          </cell>
          <cell r="B397" t="str">
            <v>Other - Use Of Facilities By Smo'S</v>
          </cell>
        </row>
        <row r="398">
          <cell r="A398" t="str">
            <v>7491</v>
          </cell>
          <cell r="B398" t="str">
            <v>Recoveries - Other</v>
          </cell>
        </row>
        <row r="399">
          <cell r="A399" t="str">
            <v>7511</v>
          </cell>
          <cell r="B399" t="str">
            <v>Interest Bearing Accounts</v>
          </cell>
        </row>
        <row r="400">
          <cell r="A400" t="str">
            <v>7512</v>
          </cell>
          <cell r="B400" t="str">
            <v>Interest - Other</v>
          </cell>
        </row>
        <row r="401">
          <cell r="A401" t="str">
            <v>7611</v>
          </cell>
          <cell r="B401" t="str">
            <v>Purchasing Contracts</v>
          </cell>
        </row>
        <row r="402">
          <cell r="A402" t="str">
            <v>7711</v>
          </cell>
          <cell r="B402" t="str">
            <v>Medicine</v>
          </cell>
        </row>
        <row r="403">
          <cell r="A403" t="str">
            <v>7712</v>
          </cell>
          <cell r="B403" t="str">
            <v>Surgery</v>
          </cell>
        </row>
        <row r="404">
          <cell r="A404" t="str">
            <v>7713</v>
          </cell>
          <cell r="B404" t="str">
            <v>Prenatal</v>
          </cell>
        </row>
        <row r="405">
          <cell r="A405" t="str">
            <v>7714</v>
          </cell>
          <cell r="B405" t="str">
            <v>Psychiatry</v>
          </cell>
        </row>
        <row r="406">
          <cell r="A406" t="str">
            <v>7715</v>
          </cell>
          <cell r="B406" t="str">
            <v>Other - Specific Health Service Purchasing Progs</v>
          </cell>
        </row>
        <row r="407">
          <cell r="A407" t="str">
            <v>7716</v>
          </cell>
          <cell r="B407" t="str">
            <v>Mental Services</v>
          </cell>
        </row>
        <row r="408">
          <cell r="A408" t="str">
            <v>7717</v>
          </cell>
          <cell r="B408" t="str">
            <v>HACC Program</v>
          </cell>
        </row>
        <row r="409">
          <cell r="A409" t="str">
            <v>7811</v>
          </cell>
          <cell r="B409" t="str">
            <v>Unallocated Revenue</v>
          </cell>
        </row>
        <row r="410">
          <cell r="A410" t="str">
            <v>7812</v>
          </cell>
          <cell r="B410" t="str">
            <v>Unknown Account 2</v>
          </cell>
        </row>
        <row r="411">
          <cell r="A411" t="str">
            <v>7898</v>
          </cell>
          <cell r="B411" t="str">
            <v>Un-Allocated Revenue Control Account</v>
          </cell>
        </row>
        <row r="412">
          <cell r="A412" t="str">
            <v>7911</v>
          </cell>
          <cell r="B412" t="str">
            <v>Extraordinary Revenue</v>
          </cell>
        </row>
        <row r="413">
          <cell r="A413" t="str">
            <v>7912</v>
          </cell>
          <cell r="B413" t="str">
            <v>Abnormal Revenue</v>
          </cell>
        </row>
        <row r="414">
          <cell r="A414" t="str">
            <v>7913</v>
          </cell>
          <cell r="B414" t="str">
            <v>CRF Contribution Pathcentre</v>
          </cell>
        </row>
        <row r="415">
          <cell r="A415" t="str">
            <v>7914</v>
          </cell>
          <cell r="B415" t="str">
            <v>CRF Contribution PATS</v>
          </cell>
        </row>
        <row r="416">
          <cell r="A416" t="str">
            <v>7915</v>
          </cell>
          <cell r="B416" t="str">
            <v>Specical Repairs and Equipment</v>
          </cell>
        </row>
        <row r="417">
          <cell r="A417" t="str">
            <v>7916</v>
          </cell>
          <cell r="B417" t="str">
            <v>WA Alcohol and Drug Authority</v>
          </cell>
        </row>
        <row r="418">
          <cell r="A418" t="str">
            <v>7921</v>
          </cell>
          <cell r="B418" t="str">
            <v>Extraordinary Revenue (see 7911)</v>
          </cell>
        </row>
        <row r="419">
          <cell r="A419" t="str">
            <v>7922</v>
          </cell>
          <cell r="B419" t="str">
            <v>Abnormal Revenue (see 7912)</v>
          </cell>
        </row>
        <row r="420">
          <cell r="A420" t="str">
            <v>8101</v>
          </cell>
          <cell r="B420" t="str">
            <v>Encumbrance Clearing Account (Commitments)</v>
          </cell>
        </row>
        <row r="421">
          <cell r="A421" t="str">
            <v>8102</v>
          </cell>
          <cell r="B421" t="str">
            <v>Payroll Clearing Account</v>
          </cell>
        </row>
        <row r="422">
          <cell r="A422" t="str">
            <v>8103</v>
          </cell>
          <cell r="B422" t="str">
            <v>Accounts Payable Clearing Account</v>
          </cell>
        </row>
        <row r="423">
          <cell r="A423" t="str">
            <v>8104</v>
          </cell>
          <cell r="B423" t="str">
            <v>Accounts Receivable Clearing Account</v>
          </cell>
        </row>
        <row r="424">
          <cell r="A424" t="str">
            <v>8105</v>
          </cell>
          <cell r="B424" t="str">
            <v>Private Practice Clearing Account</v>
          </cell>
        </row>
        <row r="425">
          <cell r="A425" t="str">
            <v>8106</v>
          </cell>
          <cell r="B425" t="str">
            <v>Recoup Clearing Account</v>
          </cell>
        </row>
        <row r="426">
          <cell r="A426" t="str">
            <v>8107</v>
          </cell>
          <cell r="B426" t="str">
            <v>Suspense Clearing Account</v>
          </cell>
        </row>
        <row r="427">
          <cell r="A427" t="str">
            <v>8108</v>
          </cell>
          <cell r="B427" t="str">
            <v>Receiving Clearing Account - Inventory Only</v>
          </cell>
        </row>
        <row r="428">
          <cell r="A428" t="str">
            <v>8109</v>
          </cell>
          <cell r="B428" t="str">
            <v>Proceeds From Disposal Of Asset - Clearing</v>
          </cell>
        </row>
        <row r="429">
          <cell r="A429" t="str">
            <v>8110</v>
          </cell>
          <cell r="B429" t="str">
            <v>Cost Associated With Disposal Of Asset - Clearing</v>
          </cell>
        </row>
        <row r="430">
          <cell r="A430" t="str">
            <v>8111</v>
          </cell>
          <cell r="B430" t="str">
            <v>Unapplied Receipts Clearing Account</v>
          </cell>
        </row>
        <row r="431">
          <cell r="A431" t="str">
            <v>8112</v>
          </cell>
          <cell r="B431" t="str">
            <v>Unidentified Receipts Clearing Account</v>
          </cell>
        </row>
        <row r="432">
          <cell r="A432" t="str">
            <v>8113</v>
          </cell>
          <cell r="B432" t="str">
            <v>On-Account Receipts Clearing Account</v>
          </cell>
        </row>
        <row r="433">
          <cell r="A433" t="str">
            <v>8114</v>
          </cell>
          <cell r="B433" t="str">
            <v>Refund Control Account</v>
          </cell>
        </row>
        <row r="434">
          <cell r="A434" t="str">
            <v>8151</v>
          </cell>
          <cell r="B434" t="str">
            <v>GST Expense on Purchases</v>
          </cell>
        </row>
        <row r="435">
          <cell r="A435" t="str">
            <v>8152</v>
          </cell>
          <cell r="B435" t="str">
            <v>GST Revenue Raised on Invoices</v>
          </cell>
        </row>
        <row r="436">
          <cell r="A436" t="str">
            <v>8153</v>
          </cell>
          <cell r="B436" t="str">
            <v>GST Refunded from ATO</v>
          </cell>
        </row>
        <row r="437">
          <cell r="A437" t="str">
            <v>8154</v>
          </cell>
          <cell r="B437" t="str">
            <v>Withholding Tax for Invoices</v>
          </cell>
        </row>
        <row r="438">
          <cell r="A438" t="str">
            <v>8155</v>
          </cell>
          <cell r="B438" t="str">
            <v>GST Salary Packaging Clearing Acct</v>
          </cell>
        </row>
        <row r="439">
          <cell r="A439" t="str">
            <v>8211</v>
          </cell>
          <cell r="B439" t="str">
            <v>Accounts Payable</v>
          </cell>
        </row>
        <row r="440">
          <cell r="A440" t="str">
            <v>8212</v>
          </cell>
          <cell r="B440" t="str">
            <v>Ap Inventory Accrual (Goods Rec'D - Not Invoiced)</v>
          </cell>
        </row>
        <row r="441">
          <cell r="A441" t="str">
            <v>8213</v>
          </cell>
          <cell r="B441" t="str">
            <v>Ap Non-Stock  Accrual (Goods Rec'D - Not Invoiced)</v>
          </cell>
        </row>
        <row r="442">
          <cell r="A442" t="str">
            <v>8214</v>
          </cell>
          <cell r="B442" t="str">
            <v>Accrued Expenses - General (No Interest of Tax)</v>
          </cell>
        </row>
        <row r="443">
          <cell r="A443" t="str">
            <v>8217</v>
          </cell>
          <cell r="B443" t="str">
            <v>Accrued Expense - FBT Clearing</v>
          </cell>
        </row>
        <row r="444">
          <cell r="A444" t="str">
            <v>8218</v>
          </cell>
          <cell r="B444" t="str">
            <v>Accrued Expense - Prov for Tax replaces</v>
          </cell>
        </row>
        <row r="445">
          <cell r="A445" t="str">
            <v>8219</v>
          </cell>
          <cell r="B445" t="str">
            <v>Accrued Espense - Finance Lease Charges</v>
          </cell>
        </row>
        <row r="446">
          <cell r="A446" t="str">
            <v>8220</v>
          </cell>
          <cell r="B446" t="str">
            <v>Accrued Expense - Capital User Charge</v>
          </cell>
        </row>
        <row r="447">
          <cell r="A447" t="str">
            <v>8221</v>
          </cell>
          <cell r="B447" t="str">
            <v>Accrued Payroll Expenses</v>
          </cell>
        </row>
        <row r="448">
          <cell r="A448" t="str">
            <v>8222</v>
          </cell>
          <cell r="B448" t="str">
            <v>Accrued Expense - WATC Interest</v>
          </cell>
        </row>
        <row r="449">
          <cell r="A449" t="str">
            <v>8223</v>
          </cell>
          <cell r="B449" t="str">
            <v>Accrued Expense - Treasury Interest</v>
          </cell>
        </row>
        <row r="450">
          <cell r="A450" t="str">
            <v>8251</v>
          </cell>
          <cell r="B450" t="str">
            <v>Sundry Creditors - SAS</v>
          </cell>
        </row>
        <row r="451">
          <cell r="A451" t="str">
            <v>8252</v>
          </cell>
          <cell r="B451" t="str">
            <v>Collection Refund</v>
          </cell>
        </row>
        <row r="452">
          <cell r="A452" t="str">
            <v>8253</v>
          </cell>
          <cell r="B452" t="str">
            <v>Administrative Cost</v>
          </cell>
        </row>
        <row r="453">
          <cell r="A453" t="str">
            <v>8254</v>
          </cell>
          <cell r="B453" t="str">
            <v>Facility Charge</v>
          </cell>
        </row>
        <row r="454">
          <cell r="A454" t="str">
            <v>8255</v>
          </cell>
          <cell r="B454" t="str">
            <v>Payments to Doctors</v>
          </cell>
        </row>
        <row r="455">
          <cell r="A455" t="str">
            <v>8256</v>
          </cell>
          <cell r="B455" t="str">
            <v>Transfer to Trust - Interest</v>
          </cell>
        </row>
        <row r="456">
          <cell r="A456" t="str">
            <v>8257</v>
          </cell>
          <cell r="B456" t="str">
            <v>Doctors Pay Recoups</v>
          </cell>
        </row>
        <row r="457">
          <cell r="A457" t="str">
            <v>8258</v>
          </cell>
          <cell r="B457" t="str">
            <v>Collections</v>
          </cell>
        </row>
        <row r="458">
          <cell r="A458" t="str">
            <v>8259</v>
          </cell>
          <cell r="B458" t="str">
            <v>Interest</v>
          </cell>
        </row>
        <row r="459">
          <cell r="A459" t="str">
            <v>8260</v>
          </cell>
          <cell r="B459" t="str">
            <v>Cancer Notification</v>
          </cell>
        </row>
        <row r="460">
          <cell r="A460" t="str">
            <v>8261</v>
          </cell>
          <cell r="B460" t="str">
            <v>Collections MRI</v>
          </cell>
        </row>
        <row r="461">
          <cell r="A461" t="str">
            <v>8311</v>
          </cell>
          <cell r="B461" t="str">
            <v>Provision For Annual Leave</v>
          </cell>
        </row>
        <row r="462">
          <cell r="A462" t="str">
            <v>8312</v>
          </cell>
          <cell r="B462" t="str">
            <v>Provision For Sick Leave</v>
          </cell>
        </row>
        <row r="463">
          <cell r="A463" t="str">
            <v>8313</v>
          </cell>
          <cell r="B463" t="str">
            <v>Provision For Long Service Leave</v>
          </cell>
        </row>
        <row r="464">
          <cell r="A464" t="str">
            <v>8314</v>
          </cell>
          <cell r="B464" t="str">
            <v>Provision For Superannuation</v>
          </cell>
        </row>
        <row r="465">
          <cell r="A465" t="str">
            <v>8315</v>
          </cell>
          <cell r="B465" t="str">
            <v>Provision for Deferred Salary</v>
          </cell>
        </row>
        <row r="466">
          <cell r="A466" t="str">
            <v>8316</v>
          </cell>
          <cell r="B466" t="str">
            <v>Provision For Annual Leave Paid</v>
          </cell>
        </row>
        <row r="467">
          <cell r="A467" t="str">
            <v>8317</v>
          </cell>
          <cell r="B467" t="str">
            <v>Annual Leave Paid</v>
          </cell>
        </row>
        <row r="468">
          <cell r="A468" t="str">
            <v>8318</v>
          </cell>
          <cell r="B468" t="str">
            <v>Provision For Long Sevice Leave Paid</v>
          </cell>
        </row>
        <row r="469">
          <cell r="A469" t="str">
            <v>8319</v>
          </cell>
          <cell r="B469" t="str">
            <v>Long Service Leave Paid</v>
          </cell>
        </row>
        <row r="470">
          <cell r="A470" t="str">
            <v>8411</v>
          </cell>
          <cell r="B470" t="str">
            <v>Unearned Income</v>
          </cell>
        </row>
        <row r="471">
          <cell r="A471" t="str">
            <v>8412</v>
          </cell>
          <cell r="B471" t="str">
            <v>Lease Liabilities</v>
          </cell>
        </row>
        <row r="472">
          <cell r="A472" t="str">
            <v>8413</v>
          </cell>
          <cell r="B472" t="str">
            <v>Loans Not Guaranteed By Treasurer</v>
          </cell>
        </row>
        <row r="473">
          <cell r="A473" t="str">
            <v>8414</v>
          </cell>
          <cell r="B473" t="str">
            <v>Bonds and Deposits Held</v>
          </cell>
        </row>
        <row r="474">
          <cell r="A474" t="str">
            <v>8415</v>
          </cell>
          <cell r="B474" t="str">
            <v>Grants Received In Advance</v>
          </cell>
        </row>
        <row r="475">
          <cell r="A475" t="str">
            <v>8416</v>
          </cell>
          <cell r="B475" t="str">
            <v>Patient Appliance Deposits</v>
          </cell>
        </row>
        <row r="476">
          <cell r="A476" t="str">
            <v>8417</v>
          </cell>
          <cell r="B476" t="str">
            <v>Repayable W.A.T.C. Loans</v>
          </cell>
        </row>
        <row r="477">
          <cell r="A477" t="str">
            <v>8418</v>
          </cell>
          <cell r="B477" t="str">
            <v>Liabilities due to the Treasurer - current</v>
          </cell>
        </row>
        <row r="478">
          <cell r="A478" t="str">
            <v>8420</v>
          </cell>
          <cell r="B478" t="str">
            <v>Subsidy Received in Advance</v>
          </cell>
        </row>
        <row r="479">
          <cell r="A479" t="str">
            <v>8421</v>
          </cell>
          <cell r="B479" t="str">
            <v>Subsidy Payable</v>
          </cell>
        </row>
        <row r="480">
          <cell r="A480" t="str">
            <v>8422</v>
          </cell>
          <cell r="B480" t="str">
            <v>Finance Lease Liabilities &lt; 1 year</v>
          </cell>
        </row>
        <row r="481">
          <cell r="A481" t="str">
            <v>8423</v>
          </cell>
          <cell r="B481" t="str">
            <v>Future Finance Lease Charges</v>
          </cell>
        </row>
        <row r="482">
          <cell r="A482" t="str">
            <v>8511</v>
          </cell>
          <cell r="B482" t="str">
            <v>Provision For Long Service Leave</v>
          </cell>
        </row>
        <row r="483">
          <cell r="A483" t="str">
            <v>8512</v>
          </cell>
          <cell r="B483" t="str">
            <v>Provision For Superannuation</v>
          </cell>
        </row>
        <row r="484">
          <cell r="A484" t="str">
            <v>8513</v>
          </cell>
          <cell r="B484" t="str">
            <v>Provision For Conference &amp; Study Leave</v>
          </cell>
        </row>
        <row r="485">
          <cell r="A485" t="str">
            <v>8621</v>
          </cell>
          <cell r="B485" t="str">
            <v>Lease Liabilities</v>
          </cell>
        </row>
        <row r="486">
          <cell r="A486" t="str">
            <v>8622</v>
          </cell>
          <cell r="B486" t="str">
            <v>Finance Lease Liabilities &gt; 1 &lt; 5 Years</v>
          </cell>
        </row>
        <row r="487">
          <cell r="A487" t="str">
            <v>8623</v>
          </cell>
          <cell r="B487" t="str">
            <v>Finance Lease Liabilities &gt; 5 Years</v>
          </cell>
        </row>
        <row r="488">
          <cell r="A488" t="str">
            <v>8624</v>
          </cell>
          <cell r="B488" t="str">
            <v>Future Finance Lease Charges</v>
          </cell>
        </row>
        <row r="489">
          <cell r="A489" t="str">
            <v>8631</v>
          </cell>
          <cell r="B489" t="str">
            <v>Loans Not Guaranteed By Treasurer</v>
          </cell>
        </row>
        <row r="490">
          <cell r="A490" t="str">
            <v>8641</v>
          </cell>
          <cell r="B490" t="str">
            <v>Repayable W.A.T.C. Loans</v>
          </cell>
        </row>
        <row r="491">
          <cell r="A491" t="str">
            <v>8651</v>
          </cell>
          <cell r="B491" t="str">
            <v>Liabilities due to the Treasurer - non current</v>
          </cell>
        </row>
        <row r="492">
          <cell r="A492" t="str">
            <v>8911</v>
          </cell>
          <cell r="B492" t="str">
            <v>Capital Injection - Loan Repayments - Non Cash</v>
          </cell>
        </row>
        <row r="493">
          <cell r="A493" t="str">
            <v>8912</v>
          </cell>
          <cell r="B493" t="str">
            <v>Capital Injection - Fixed Assets - Non Cash</v>
          </cell>
        </row>
        <row r="494">
          <cell r="A494" t="str">
            <v>8913</v>
          </cell>
          <cell r="B494" t="str">
            <v>Capital Injection - Expenses - Non Cash</v>
          </cell>
        </row>
        <row r="495">
          <cell r="A495" t="str">
            <v>8914</v>
          </cell>
          <cell r="B495" t="str">
            <v>Capital Injection - Loan Repayments - Cash</v>
          </cell>
        </row>
        <row r="496">
          <cell r="A496" t="str">
            <v>8915</v>
          </cell>
          <cell r="B496" t="str">
            <v>Capital Injection - Fixed Assets - Cash</v>
          </cell>
        </row>
        <row r="497">
          <cell r="A497" t="str">
            <v>8916</v>
          </cell>
          <cell r="B497" t="str">
            <v>Capital Injection - Expense - Cash</v>
          </cell>
        </row>
        <row r="498">
          <cell r="A498" t="str">
            <v>8921</v>
          </cell>
          <cell r="B498" t="str">
            <v>Non-Repayable Capital Works Funds Provided By</v>
          </cell>
        </row>
        <row r="499">
          <cell r="A499" t="str">
            <v>8922</v>
          </cell>
          <cell r="B499" t="str">
            <v>Capital Purchases Ex Subsidy/Appropriation Grant</v>
          </cell>
        </row>
        <row r="500">
          <cell r="A500" t="str">
            <v>8923</v>
          </cell>
          <cell r="B500" t="str">
            <v>Non-Repayable Commonwealth Capital Grants</v>
          </cell>
        </row>
        <row r="501">
          <cell r="A501" t="str">
            <v>8924</v>
          </cell>
          <cell r="B501" t="str">
            <v>Non-Repayable Capital Funds - Other</v>
          </cell>
        </row>
        <row r="502">
          <cell r="A502" t="str">
            <v>8925</v>
          </cell>
          <cell r="B502" t="str">
            <v>Equity - Contribution by Owner - Transfers Inter-Health</v>
          </cell>
        </row>
        <row r="503">
          <cell r="A503" t="str">
            <v>8926</v>
          </cell>
          <cell r="B503" t="str">
            <v>Equity - Contribution by Owner - Transfers Intra-Health</v>
          </cell>
        </row>
        <row r="504">
          <cell r="A504" t="str">
            <v>8927</v>
          </cell>
          <cell r="B504" t="str">
            <v>Equity - Contribution by Owner - Transfers on Amalgamation</v>
          </cell>
        </row>
        <row r="505">
          <cell r="A505" t="str">
            <v>8928</v>
          </cell>
          <cell r="B505" t="str">
            <v>Equity - Distribution to Owner</v>
          </cell>
        </row>
        <row r="506">
          <cell r="A506" t="str">
            <v>8931</v>
          </cell>
          <cell r="B506" t="str">
            <v>Capital Injection - General</v>
          </cell>
        </row>
        <row r="507">
          <cell r="A507" t="str">
            <v>8932</v>
          </cell>
          <cell r="B507" t="str">
            <v>Equity - Intra Health Transfers - Staff Costs</v>
          </cell>
        </row>
        <row r="508">
          <cell r="A508" t="str">
            <v>8991</v>
          </cell>
          <cell r="B508" t="str">
            <v>Accumulated Deficit / Surplus</v>
          </cell>
        </row>
        <row r="509">
          <cell r="A509" t="str">
            <v>8992</v>
          </cell>
          <cell r="B509" t="str">
            <v>Accrual Accounting Adoption Account</v>
          </cell>
        </row>
        <row r="510">
          <cell r="A510" t="str">
            <v>8993</v>
          </cell>
          <cell r="B510" t="str">
            <v>Asset Revaluation Reserve</v>
          </cell>
        </row>
        <row r="511">
          <cell r="A511" t="str">
            <v>8994</v>
          </cell>
          <cell r="B511" t="str">
            <v>General Reserve</v>
          </cell>
        </row>
        <row r="512">
          <cell r="A512" t="str">
            <v>8995</v>
          </cell>
          <cell r="B512" t="str">
            <v>Asset Revaluation Reserve - Land</v>
          </cell>
        </row>
        <row r="513">
          <cell r="A513" t="str">
            <v>8996</v>
          </cell>
          <cell r="B513" t="str">
            <v>Asset Revaluation Reserve - Buildings</v>
          </cell>
        </row>
        <row r="514">
          <cell r="A514" t="str">
            <v>8997</v>
          </cell>
          <cell r="B514" t="str">
            <v>Deficit Surplus Control (HCARe use only)</v>
          </cell>
        </row>
        <row r="515">
          <cell r="A515" t="str">
            <v>8998</v>
          </cell>
          <cell r="B515" t="str">
            <v>Adjustment due to change in Accounting Policy</v>
          </cell>
        </row>
        <row r="516">
          <cell r="A516" t="str">
            <v>9111</v>
          </cell>
          <cell r="B516" t="str">
            <v>Cash On Hand</v>
          </cell>
        </row>
        <row r="517">
          <cell r="A517" t="str">
            <v>9112</v>
          </cell>
          <cell r="B517" t="str">
            <v>Cash at Bank HDWA</v>
          </cell>
        </row>
        <row r="518">
          <cell r="A518" t="str">
            <v>9113</v>
          </cell>
          <cell r="B518" t="str">
            <v>Cash at Bank (Donations) Formerly CA Bank</v>
          </cell>
        </row>
        <row r="519">
          <cell r="A519" t="str">
            <v>9114</v>
          </cell>
          <cell r="B519" t="str">
            <v>Cash at Bank EFT</v>
          </cell>
        </row>
        <row r="520">
          <cell r="A520" t="str">
            <v>9115</v>
          </cell>
          <cell r="B520" t="str">
            <v>DISABLED ** Cash at Bank</v>
          </cell>
        </row>
        <row r="521">
          <cell r="A521" t="str">
            <v>9116</v>
          </cell>
          <cell r="B521" t="str">
            <v>Cash at Bank SSS</v>
          </cell>
        </row>
        <row r="522">
          <cell r="A522" t="str">
            <v>9117</v>
          </cell>
          <cell r="B522" t="str">
            <v>DISABLED ** Cash at Bank (Manual Pay Cheques)</v>
          </cell>
        </row>
        <row r="523">
          <cell r="A523" t="str">
            <v>9118</v>
          </cell>
          <cell r="B523" t="str">
            <v>Cash at Bank MANPAY</v>
          </cell>
        </row>
        <row r="524">
          <cell r="A524" t="str">
            <v>9119</v>
          </cell>
          <cell r="B524" t="str">
            <v>Cash at Bank STALE CHEQUES</v>
          </cell>
        </row>
        <row r="525">
          <cell r="A525" t="str">
            <v>9140</v>
          </cell>
          <cell r="B525" t="str">
            <v>Health Service Funding Account (Corporate Finance Use Only)</v>
          </cell>
        </row>
        <row r="526">
          <cell r="A526" t="str">
            <v>9151</v>
          </cell>
          <cell r="B526" t="str">
            <v>Investments</v>
          </cell>
        </row>
        <row r="527">
          <cell r="A527" t="str">
            <v>9211</v>
          </cell>
          <cell r="B527" t="str">
            <v>Accounts Receivable - Patient</v>
          </cell>
        </row>
        <row r="528">
          <cell r="A528" t="str">
            <v>9212</v>
          </cell>
          <cell r="B528" t="str">
            <v>Accounts Receivable - Non Patient</v>
          </cell>
        </row>
        <row r="529">
          <cell r="A529" t="str">
            <v>9213</v>
          </cell>
          <cell r="B529" t="str">
            <v>Provision For Doubtful Debts</v>
          </cell>
        </row>
        <row r="530">
          <cell r="A530" t="str">
            <v>9214</v>
          </cell>
          <cell r="B530" t="str">
            <v>Prepayments</v>
          </cell>
        </row>
        <row r="531">
          <cell r="A531" t="str">
            <v>9215</v>
          </cell>
          <cell r="B531" t="str">
            <v>Accrued Income - Cash Only</v>
          </cell>
        </row>
        <row r="532">
          <cell r="A532" t="str">
            <v>9216</v>
          </cell>
          <cell r="B532" t="str">
            <v>Accrued Income - Interest</v>
          </cell>
        </row>
        <row r="533">
          <cell r="A533" t="str">
            <v>9217</v>
          </cell>
          <cell r="B533" t="str">
            <v>Accounts Receivable - Rights to Private Practice</v>
          </cell>
        </row>
        <row r="534">
          <cell r="A534" t="str">
            <v>9220</v>
          </cell>
          <cell r="B534" t="str">
            <v>Subsidy Receivable from Department of Health</v>
          </cell>
        </row>
        <row r="535">
          <cell r="A535" t="str">
            <v>9221</v>
          </cell>
          <cell r="B535" t="str">
            <v>Prepaid Subsidy</v>
          </cell>
        </row>
        <row r="536">
          <cell r="A536" t="str">
            <v>9251</v>
          </cell>
          <cell r="B536" t="str">
            <v>Amount Receivable for Outputs - General (Current)</v>
          </cell>
        </row>
        <row r="537">
          <cell r="A537" t="str">
            <v>9252</v>
          </cell>
          <cell r="B537" t="str">
            <v>Amount Receivable for Outputs - Fixed Assets - Non Cash</v>
          </cell>
        </row>
        <row r="538">
          <cell r="A538" t="str">
            <v>9253</v>
          </cell>
          <cell r="B538" t="str">
            <v>Amount Receivable for Outputs - Expenses - Non Cash</v>
          </cell>
        </row>
        <row r="539">
          <cell r="A539" t="str">
            <v>9254</v>
          </cell>
          <cell r="B539" t="str">
            <v>Amount Receivable for Outputs - Fixed Assets - Cash</v>
          </cell>
        </row>
        <row r="540">
          <cell r="A540" t="str">
            <v>9255</v>
          </cell>
          <cell r="B540" t="str">
            <v>Amount Receivable for Outputs - Expenses - Cash</v>
          </cell>
        </row>
        <row r="541">
          <cell r="A541" t="str">
            <v>9298</v>
          </cell>
          <cell r="B541" t="str">
            <v>Internal Health Service Transfers</v>
          </cell>
        </row>
        <row r="542">
          <cell r="A542" t="str">
            <v>9311</v>
          </cell>
          <cell r="B542" t="str">
            <v>Supply Inventory Control Account</v>
          </cell>
        </row>
        <row r="543">
          <cell r="A543" t="str">
            <v>9321</v>
          </cell>
          <cell r="B543" t="str">
            <v>Pharmacy Inventory Control Account</v>
          </cell>
        </row>
        <row r="544">
          <cell r="A544" t="str">
            <v>9331</v>
          </cell>
          <cell r="B544" t="str">
            <v>Engineering Inventory Control Account</v>
          </cell>
        </row>
        <row r="545">
          <cell r="A545" t="str">
            <v>9341</v>
          </cell>
          <cell r="B545" t="str">
            <v>Other Inventory Control Account</v>
          </cell>
        </row>
        <row r="546">
          <cell r="A546" t="str">
            <v>9351</v>
          </cell>
          <cell r="B546" t="str">
            <v>Assets Held For Resale</v>
          </cell>
        </row>
        <row r="547">
          <cell r="A547" t="str">
            <v>9501</v>
          </cell>
          <cell r="B547" t="str">
            <v>Fixed Assets Take-up 30/06/96</v>
          </cell>
        </row>
        <row r="548">
          <cell r="A548" t="str">
            <v>9503</v>
          </cell>
          <cell r="B548" t="str">
            <v>Fixed Assets Depreciation Take-up 30/06/96</v>
          </cell>
        </row>
        <row r="549">
          <cell r="A549" t="str">
            <v>9505</v>
          </cell>
          <cell r="B549" t="str">
            <v>Fixed Assets Clearing</v>
          </cell>
        </row>
        <row r="550">
          <cell r="A550" t="str">
            <v>9507</v>
          </cell>
          <cell r="B550" t="str">
            <v>Fixed Assets Clearing Depreciation</v>
          </cell>
        </row>
        <row r="551">
          <cell r="A551" t="str">
            <v>9509</v>
          </cell>
          <cell r="B551" t="str">
            <v>Financial Leases - Buildings</v>
          </cell>
        </row>
        <row r="552">
          <cell r="A552" t="str">
            <v>9510</v>
          </cell>
          <cell r="B552" t="str">
            <v>Less: Provision for Amortisation - Buildings</v>
          </cell>
        </row>
        <row r="553">
          <cell r="A553" t="str">
            <v>9511</v>
          </cell>
          <cell r="B553" t="str">
            <v>Land at Cost</v>
          </cell>
        </row>
        <row r="554">
          <cell r="A554" t="str">
            <v>9512</v>
          </cell>
          <cell r="B554" t="str">
            <v>Financial Lease - Plant &amp; Equipment</v>
          </cell>
        </row>
        <row r="555">
          <cell r="A555" t="str">
            <v>9513</v>
          </cell>
          <cell r="B555" t="str">
            <v>Less: Provision for Amortisation - Plant &amp; Equipment</v>
          </cell>
        </row>
        <row r="556">
          <cell r="A556" t="str">
            <v>9514</v>
          </cell>
          <cell r="B556" t="str">
            <v>Land at Valuation</v>
          </cell>
        </row>
        <row r="557">
          <cell r="A557" t="str">
            <v>9515</v>
          </cell>
          <cell r="B557" t="str">
            <v>Buildings at Cost</v>
          </cell>
        </row>
        <row r="558">
          <cell r="A558" t="str">
            <v>9516</v>
          </cell>
          <cell r="B558" t="str">
            <v>Building at Valuation</v>
          </cell>
        </row>
        <row r="559">
          <cell r="A559" t="str">
            <v>9517</v>
          </cell>
          <cell r="B559" t="str">
            <v>Less: Provision For Depreciation - Buildings at Cost</v>
          </cell>
        </row>
        <row r="560">
          <cell r="A560" t="str">
            <v>9518</v>
          </cell>
          <cell r="B560" t="str">
            <v>Less: Provision for Depreciation - Buildings at Valuation</v>
          </cell>
        </row>
        <row r="561">
          <cell r="A561" t="str">
            <v>9521</v>
          </cell>
          <cell r="B561" t="str">
            <v>Medical Equipment</v>
          </cell>
        </row>
        <row r="562">
          <cell r="A562" t="str">
            <v>9523</v>
          </cell>
          <cell r="B562" t="str">
            <v>Less: Provision For Depreciation - Medical Equipment</v>
          </cell>
        </row>
        <row r="563">
          <cell r="A563" t="str">
            <v>9525</v>
          </cell>
          <cell r="B563" t="str">
            <v>Other Equipment</v>
          </cell>
        </row>
        <row r="564">
          <cell r="A564" t="str">
            <v>9527</v>
          </cell>
          <cell r="B564" t="str">
            <v>Less: Provision For Depreciation - Other Equipment</v>
          </cell>
        </row>
        <row r="565">
          <cell r="A565" t="str">
            <v>9531</v>
          </cell>
          <cell r="B565" t="str">
            <v>Computing Equipment</v>
          </cell>
        </row>
        <row r="566">
          <cell r="A566" t="str">
            <v>9533</v>
          </cell>
          <cell r="B566" t="str">
            <v>Less: Provision For Depreciation - Computing Equipment</v>
          </cell>
        </row>
        <row r="567">
          <cell r="A567" t="str">
            <v>9535</v>
          </cell>
          <cell r="B567" t="str">
            <v>Furniture &amp; Fittings</v>
          </cell>
        </row>
        <row r="568">
          <cell r="A568" t="str">
            <v>9537</v>
          </cell>
          <cell r="B568" t="str">
            <v>Less: Provision For Depreciation - Furniture &amp; Fittings</v>
          </cell>
        </row>
        <row r="569">
          <cell r="A569" t="str">
            <v>9538</v>
          </cell>
          <cell r="B569" t="str">
            <v>Leashold Improvements Assets</v>
          </cell>
        </row>
        <row r="570">
          <cell r="A570" t="str">
            <v>9539</v>
          </cell>
          <cell r="B570" t="str">
            <v>Less: Provision for Amortisation - Leasehold Improvements</v>
          </cell>
        </row>
        <row r="571">
          <cell r="A571" t="str">
            <v>9541</v>
          </cell>
          <cell r="B571" t="str">
            <v>Motor Vehicles</v>
          </cell>
        </row>
        <row r="572">
          <cell r="A572" t="str">
            <v>9543</v>
          </cell>
          <cell r="B572" t="str">
            <v>Less: Provision For Depreciation - Motor Vehicles</v>
          </cell>
        </row>
        <row r="573">
          <cell r="A573" t="str">
            <v>9545</v>
          </cell>
          <cell r="B573" t="str">
            <v>Other Mobile Plant</v>
          </cell>
        </row>
        <row r="574">
          <cell r="A574" t="str">
            <v>9547</v>
          </cell>
          <cell r="B574" t="str">
            <v>Less: Provision For Depreciation - Other Mobile Plant</v>
          </cell>
        </row>
        <row r="575">
          <cell r="A575" t="str">
            <v>9551</v>
          </cell>
          <cell r="B575" t="str">
            <v>Artworks</v>
          </cell>
        </row>
        <row r="576">
          <cell r="A576" t="str">
            <v>9553</v>
          </cell>
          <cell r="B576" t="str">
            <v>Less: Provision For Depreciation - Artworks</v>
          </cell>
        </row>
        <row r="577">
          <cell r="A577" t="str">
            <v>9555</v>
          </cell>
          <cell r="B577" t="str">
            <v>Libraries</v>
          </cell>
        </row>
        <row r="578">
          <cell r="A578" t="str">
            <v>9557</v>
          </cell>
          <cell r="B578" t="str">
            <v>Less: Provision For Depreciation - Libraries</v>
          </cell>
        </row>
        <row r="579">
          <cell r="A579" t="str">
            <v>9561</v>
          </cell>
          <cell r="B579" t="str">
            <v>Plant &amp; Equipment</v>
          </cell>
        </row>
        <row r="580">
          <cell r="A580" t="str">
            <v>9563</v>
          </cell>
          <cell r="B580" t="str">
            <v>Less: Provision For Depreciation - Plant &amp; Equipment</v>
          </cell>
        </row>
        <row r="581">
          <cell r="A581" t="str">
            <v>9565</v>
          </cell>
          <cell r="B581" t="str">
            <v>Provision for Write Off</v>
          </cell>
        </row>
        <row r="582">
          <cell r="A582" t="str">
            <v>9571</v>
          </cell>
          <cell r="B582" t="str">
            <v>Work In Progress - Buildings</v>
          </cell>
        </row>
        <row r="583">
          <cell r="A583" t="str">
            <v>9572</v>
          </cell>
          <cell r="B583" t="str">
            <v>Work In Progress - Medical Equipment</v>
          </cell>
        </row>
        <row r="584">
          <cell r="A584" t="str">
            <v>9573</v>
          </cell>
          <cell r="B584" t="str">
            <v>Work In Progress - Other Equipment</v>
          </cell>
        </row>
        <row r="585">
          <cell r="A585" t="str">
            <v>9574</v>
          </cell>
          <cell r="B585" t="str">
            <v>Work In Progress - Computing Equipment</v>
          </cell>
        </row>
        <row r="586">
          <cell r="A586" t="str">
            <v>9575</v>
          </cell>
          <cell r="B586" t="str">
            <v>Work In Progress - Furniture &amp; Fittings</v>
          </cell>
        </row>
        <row r="587">
          <cell r="A587" t="str">
            <v>9576</v>
          </cell>
          <cell r="B587" t="str">
            <v>Work In Progress - Motor Vehicles</v>
          </cell>
        </row>
        <row r="588">
          <cell r="A588" t="str">
            <v>9577</v>
          </cell>
          <cell r="B588" t="str">
            <v>Work In Progress - Other Mobile Plant</v>
          </cell>
        </row>
        <row r="589">
          <cell r="A589" t="str">
            <v>9578</v>
          </cell>
          <cell r="B589" t="str">
            <v>Work In Progress - Plant &amp; Equipment</v>
          </cell>
        </row>
        <row r="590">
          <cell r="A590" t="str">
            <v>9581</v>
          </cell>
          <cell r="B590" t="str">
            <v>Asset Purchase Clearing Account - Buildings</v>
          </cell>
        </row>
        <row r="591">
          <cell r="A591" t="str">
            <v>9582</v>
          </cell>
          <cell r="B591" t="str">
            <v>Asset Purchase Clearing Account - Medical Equipment</v>
          </cell>
        </row>
        <row r="592">
          <cell r="A592" t="str">
            <v>9583</v>
          </cell>
          <cell r="B592" t="str">
            <v>Asset Purchase Clearing Account - Other Equipment</v>
          </cell>
        </row>
        <row r="593">
          <cell r="A593" t="str">
            <v>9584</v>
          </cell>
          <cell r="B593" t="str">
            <v>Asset Purchase Clearing Account - Computing Equipment</v>
          </cell>
        </row>
        <row r="594">
          <cell r="A594" t="str">
            <v>9585</v>
          </cell>
          <cell r="B594" t="str">
            <v>Asset Purchase Clearing Account - Furniture &amp; Fittings</v>
          </cell>
        </row>
        <row r="595">
          <cell r="A595" t="str">
            <v>9586</v>
          </cell>
          <cell r="B595" t="str">
            <v>Asset Purchase Clearing Account - Motor Vehicles</v>
          </cell>
        </row>
        <row r="596">
          <cell r="A596" t="str">
            <v>9587</v>
          </cell>
          <cell r="B596" t="str">
            <v>Asset Purchase Clearing Account - Other Mobile Plant</v>
          </cell>
        </row>
        <row r="597">
          <cell r="A597" t="str">
            <v>9588</v>
          </cell>
          <cell r="B597" t="str">
            <v>Asset Purchase Clearing Account - Art Work</v>
          </cell>
        </row>
        <row r="598">
          <cell r="A598" t="str">
            <v>9589</v>
          </cell>
          <cell r="B598" t="str">
            <v>Asset Purchase Clearing Account - Libraries</v>
          </cell>
        </row>
        <row r="599">
          <cell r="A599" t="str">
            <v>9590</v>
          </cell>
          <cell r="B599" t="str">
            <v>Asset Purchase Clearing Account - Plant &amp; Machinery</v>
          </cell>
        </row>
        <row r="600">
          <cell r="A600" t="str">
            <v>9611</v>
          </cell>
          <cell r="B600" t="str">
            <v>Investments</v>
          </cell>
        </row>
        <row r="601">
          <cell r="A601" t="str">
            <v>9711</v>
          </cell>
          <cell r="B601" t="str">
            <v>Purchased Goodwill</v>
          </cell>
        </row>
        <row r="602">
          <cell r="A602" t="str">
            <v>9712</v>
          </cell>
          <cell r="B602" t="str">
            <v>Inter Hcu Transfers - Payments</v>
          </cell>
        </row>
        <row r="603">
          <cell r="A603" t="str">
            <v>9713</v>
          </cell>
          <cell r="B603" t="str">
            <v>Inter Hcu Transfers - Purchase Invoices</v>
          </cell>
        </row>
        <row r="604">
          <cell r="A604" t="str">
            <v>9714</v>
          </cell>
          <cell r="B604" t="str">
            <v>Inter Hcu Transfers - Other</v>
          </cell>
        </row>
        <row r="605">
          <cell r="A605" t="str">
            <v>9721</v>
          </cell>
          <cell r="B605" t="str">
            <v>Inter Org Transfer Credit</v>
          </cell>
        </row>
        <row r="606">
          <cell r="A606" t="str">
            <v>9722</v>
          </cell>
          <cell r="B606" t="str">
            <v>Inter Org Receivable</v>
          </cell>
        </row>
        <row r="607">
          <cell r="A607" t="str">
            <v>9723</v>
          </cell>
          <cell r="B607" t="str">
            <v>Inter Org Payable</v>
          </cell>
        </row>
        <row r="608">
          <cell r="A608" t="str">
            <v>9724</v>
          </cell>
          <cell r="B608" t="str">
            <v>Inter Org Purchase Price Variance</v>
          </cell>
        </row>
        <row r="609">
          <cell r="A609" t="str">
            <v>9811</v>
          </cell>
          <cell r="B609" t="str">
            <v>Amount Receivable for Outputs - General (Non-Current)</v>
          </cell>
        </row>
        <row r="610">
          <cell r="A610" t="str">
            <v>9812</v>
          </cell>
          <cell r="B610" t="str">
            <v>Amount Receivable for Outputs - Employee Entitlements</v>
          </cell>
        </row>
        <row r="611">
          <cell r="A611" t="str">
            <v>9813</v>
          </cell>
          <cell r="B611" t="str">
            <v>Amount Receivable for Outputs - Superannuation</v>
          </cell>
        </row>
        <row r="612">
          <cell r="A612" t="str">
            <v>9998</v>
          </cell>
          <cell r="B612" t="str">
            <v>Encumbrance Reversal</v>
          </cell>
        </row>
        <row r="613">
          <cell r="A613" t="str">
            <v>9999</v>
          </cell>
          <cell r="B613" t="str">
            <v>Budget Load Only</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works 2004-05 IMM RVK08b"/>
      <sheetName val="SCOA"/>
      <sheetName val="TIMS Mappings"/>
      <sheetName val="New Dep Rates"/>
      <sheetName val="Funding Analysis"/>
      <sheetName val="Trial Balance"/>
      <sheetName val="2004 Asset opening balances"/>
      <sheetName val="Depreciation Schedule"/>
      <sheetName val="Dep Schedule HRC"/>
      <sheetName val="IFRS"/>
      <sheetName val="Main"/>
      <sheetName val="Asset Schedule"/>
      <sheetName val="TB Journals"/>
      <sheetName val="Asset_WIP Analysis"/>
      <sheetName val="CWP Original Sheet"/>
      <sheetName val="TB Sought"/>
    </sheetNames>
    <sheetDataSet>
      <sheetData sheetId="0" refreshError="1"/>
      <sheetData sheetId="1">
        <row r="2">
          <cell r="A2" t="str">
            <v>0111</v>
          </cell>
          <cell r="B2" t="str">
            <v>Nursing Services</v>
          </cell>
        </row>
        <row r="3">
          <cell r="A3" t="str">
            <v>0112</v>
          </cell>
          <cell r="B3" t="str">
            <v>Agency Nurses</v>
          </cell>
        </row>
        <row r="4">
          <cell r="A4" t="str">
            <v>0113</v>
          </cell>
          <cell r="B4" t="str">
            <v>Casual Nurses</v>
          </cell>
        </row>
        <row r="5">
          <cell r="A5" t="str">
            <v>0114</v>
          </cell>
          <cell r="B5" t="str">
            <v>Dental Nurses</v>
          </cell>
        </row>
        <row r="6">
          <cell r="A6" t="str">
            <v>0115</v>
          </cell>
          <cell r="B6" t="str">
            <v>Dental Clinic Assistant</v>
          </cell>
        </row>
        <row r="7">
          <cell r="A7" t="str">
            <v>0116</v>
          </cell>
          <cell r="B7" t="str">
            <v>Enrolled Nurses</v>
          </cell>
        </row>
        <row r="8">
          <cell r="A8" t="str">
            <v>0121</v>
          </cell>
          <cell r="B8" t="str">
            <v>Admin &amp; Clerical</v>
          </cell>
        </row>
        <row r="9">
          <cell r="A9" t="str">
            <v>0122</v>
          </cell>
          <cell r="B9" t="str">
            <v>Admin Support</v>
          </cell>
        </row>
        <row r="10">
          <cell r="A10" t="str">
            <v>0131</v>
          </cell>
          <cell r="B10" t="str">
            <v>Radiology (Medical Imaging)</v>
          </cell>
        </row>
        <row r="11">
          <cell r="A11" t="str">
            <v>0132</v>
          </cell>
          <cell r="B11" t="str">
            <v>Radiotherapy</v>
          </cell>
        </row>
        <row r="12">
          <cell r="A12" t="str">
            <v>0133</v>
          </cell>
          <cell r="B12" t="str">
            <v>Pathology</v>
          </cell>
        </row>
        <row r="13">
          <cell r="A13" t="str">
            <v>0134</v>
          </cell>
          <cell r="B13" t="str">
            <v>Dietitians</v>
          </cell>
        </row>
        <row r="14">
          <cell r="A14" t="str">
            <v>0135</v>
          </cell>
          <cell r="B14" t="str">
            <v>Podiatry</v>
          </cell>
        </row>
        <row r="15">
          <cell r="A15" t="str">
            <v>0136</v>
          </cell>
          <cell r="B15" t="str">
            <v>Chaplaincy</v>
          </cell>
        </row>
        <row r="16">
          <cell r="A16" t="str">
            <v>0137</v>
          </cell>
          <cell r="B16" t="str">
            <v>Health Promotions</v>
          </cell>
        </row>
        <row r="17">
          <cell r="A17" t="str">
            <v>0138</v>
          </cell>
          <cell r="B17" t="str">
            <v>Rehabilitation Assistants</v>
          </cell>
        </row>
        <row r="18">
          <cell r="A18" t="str">
            <v>0139</v>
          </cell>
          <cell r="B18" t="str">
            <v>Other - Medical Support Services</v>
          </cell>
        </row>
        <row r="19">
          <cell r="A19" t="str">
            <v>0140</v>
          </cell>
          <cell r="B19" t="str">
            <v>Dental Technicians</v>
          </cell>
        </row>
        <row r="20">
          <cell r="A20" t="str">
            <v>0141</v>
          </cell>
          <cell r="B20" t="str">
            <v>Dental Therapists</v>
          </cell>
        </row>
        <row r="21">
          <cell r="A21" t="str">
            <v>0142</v>
          </cell>
          <cell r="B21" t="str">
            <v>Occupational Therapy</v>
          </cell>
        </row>
        <row r="22">
          <cell r="A22" t="str">
            <v>0143</v>
          </cell>
          <cell r="B22" t="str">
            <v>Pharmacy</v>
          </cell>
        </row>
        <row r="23">
          <cell r="A23" t="str">
            <v>0144</v>
          </cell>
          <cell r="B23" t="str">
            <v>Physiotherapy</v>
          </cell>
        </row>
        <row r="24">
          <cell r="A24" t="str">
            <v>0145</v>
          </cell>
          <cell r="B24" t="str">
            <v>Social Work</v>
          </cell>
        </row>
        <row r="25">
          <cell r="A25" t="str">
            <v>0146</v>
          </cell>
          <cell r="B25" t="str">
            <v>Technical</v>
          </cell>
        </row>
        <row r="26">
          <cell r="A26" t="str">
            <v>0147</v>
          </cell>
          <cell r="B26" t="str">
            <v>Speech Pathology</v>
          </cell>
        </row>
        <row r="27">
          <cell r="A27" t="str">
            <v>0148</v>
          </cell>
          <cell r="B27" t="str">
            <v>Psychologists</v>
          </cell>
        </row>
        <row r="28">
          <cell r="A28" t="str">
            <v>0149</v>
          </cell>
          <cell r="B28" t="str">
            <v>Other Ancillary Services</v>
          </cell>
        </row>
        <row r="29">
          <cell r="A29" t="str">
            <v>0151</v>
          </cell>
          <cell r="B29" t="str">
            <v>Catering</v>
          </cell>
        </row>
        <row r="30">
          <cell r="A30" t="str">
            <v>0152</v>
          </cell>
          <cell r="B30" t="str">
            <v>Cleaning Services</v>
          </cell>
        </row>
        <row r="31">
          <cell r="A31" t="str">
            <v>0153</v>
          </cell>
          <cell r="B31" t="str">
            <v>Orderlies/Transport</v>
          </cell>
        </row>
        <row r="32">
          <cell r="A32" t="str">
            <v>0154</v>
          </cell>
          <cell r="B32" t="str">
            <v>Patient Support Assistants</v>
          </cell>
        </row>
        <row r="33">
          <cell r="A33" t="str">
            <v>0155</v>
          </cell>
          <cell r="B33" t="str">
            <v>Laundry &amp; Linen</v>
          </cell>
        </row>
        <row r="34">
          <cell r="A34" t="str">
            <v>0156</v>
          </cell>
          <cell r="B34" t="str">
            <v>Stores/Supply</v>
          </cell>
        </row>
        <row r="35">
          <cell r="A35" t="str">
            <v>0161</v>
          </cell>
          <cell r="B35" t="str">
            <v>Engineering Maintenance Services</v>
          </cell>
        </row>
        <row r="36">
          <cell r="A36" t="str">
            <v>0162</v>
          </cell>
          <cell r="B36" t="str">
            <v>Gardens &amp; Grounds</v>
          </cell>
        </row>
        <row r="37">
          <cell r="A37" t="str">
            <v>0168</v>
          </cell>
          <cell r="B37" t="str">
            <v>Security Services</v>
          </cell>
        </row>
        <row r="38">
          <cell r="A38" t="str">
            <v>0171</v>
          </cell>
          <cell r="B38" t="str">
            <v>Other Categories</v>
          </cell>
        </row>
        <row r="39">
          <cell r="A39" t="str">
            <v>0181</v>
          </cell>
          <cell r="B39" t="str">
            <v>Medical Officers</v>
          </cell>
        </row>
        <row r="40">
          <cell r="A40" t="str">
            <v>0182</v>
          </cell>
          <cell r="B40" t="str">
            <v>Medical Practitioners</v>
          </cell>
        </row>
        <row r="41">
          <cell r="A41" t="str">
            <v>0183</v>
          </cell>
          <cell r="B41" t="str">
            <v>Radiology (Medical Imaging)</v>
          </cell>
        </row>
        <row r="42">
          <cell r="A42" t="str">
            <v>0184</v>
          </cell>
          <cell r="B42" t="str">
            <v>Radiotherapy</v>
          </cell>
        </row>
        <row r="43">
          <cell r="A43" t="str">
            <v>0185</v>
          </cell>
          <cell r="B43" t="str">
            <v>Pathology</v>
          </cell>
        </row>
        <row r="44">
          <cell r="A44" t="str">
            <v>0186</v>
          </cell>
          <cell r="B44" t="str">
            <v>Dental Officers</v>
          </cell>
        </row>
        <row r="45">
          <cell r="A45" t="str">
            <v>0189</v>
          </cell>
          <cell r="B45" t="str">
            <v>Other Medical Salaried</v>
          </cell>
        </row>
        <row r="46">
          <cell r="A46" t="str">
            <v>0191</v>
          </cell>
          <cell r="B46" t="str">
            <v>Clinical</v>
          </cell>
        </row>
        <row r="47">
          <cell r="A47" t="str">
            <v>0192</v>
          </cell>
          <cell r="B47" t="str">
            <v>Radiology (Medical Imaging)</v>
          </cell>
        </row>
        <row r="48">
          <cell r="A48" t="str">
            <v>0193</v>
          </cell>
          <cell r="B48" t="str">
            <v>Radiotherapy</v>
          </cell>
        </row>
        <row r="49">
          <cell r="A49" t="str">
            <v>0194</v>
          </cell>
          <cell r="B49" t="str">
            <v>Pathology</v>
          </cell>
        </row>
        <row r="50">
          <cell r="A50" t="str">
            <v>0195</v>
          </cell>
          <cell r="B50" t="str">
            <v>Other - Medical Sessional</v>
          </cell>
        </row>
        <row r="51">
          <cell r="A51" t="str">
            <v>0198</v>
          </cell>
          <cell r="B51" t="str">
            <v>Sessional - Company / Pty Ltd</v>
          </cell>
        </row>
        <row r="52">
          <cell r="A52" t="str">
            <v>0201</v>
          </cell>
          <cell r="B52" t="str">
            <v>Workers Compensation Premium</v>
          </cell>
        </row>
        <row r="53">
          <cell r="A53" t="str">
            <v>0211</v>
          </cell>
          <cell r="B53" t="str">
            <v>Agency Nursing</v>
          </cell>
        </row>
        <row r="54">
          <cell r="A54" t="str">
            <v>0212</v>
          </cell>
          <cell r="B54" t="str">
            <v>Agency Admin &amp; Clerical</v>
          </cell>
        </row>
        <row r="55">
          <cell r="A55" t="str">
            <v>0213</v>
          </cell>
          <cell r="B55" t="str">
            <v>Agency Medical Support Services</v>
          </cell>
        </row>
        <row r="56">
          <cell r="A56" t="str">
            <v>0214</v>
          </cell>
          <cell r="B56" t="str">
            <v>Agency Hotel Services</v>
          </cell>
        </row>
        <row r="57">
          <cell r="A57" t="str">
            <v>0215</v>
          </cell>
          <cell r="B57" t="str">
            <v>Agency Site Services</v>
          </cell>
        </row>
        <row r="58">
          <cell r="A58" t="str">
            <v>0216</v>
          </cell>
          <cell r="B58" t="str">
            <v>Agency Other Categories</v>
          </cell>
        </row>
        <row r="59">
          <cell r="A59" t="str">
            <v>0217</v>
          </cell>
          <cell r="B59" t="str">
            <v>Agency Medical - Salaried</v>
          </cell>
        </row>
        <row r="60">
          <cell r="A60" t="str">
            <v>0218</v>
          </cell>
          <cell r="B60" t="str">
            <v>Agency Medical - Sessional</v>
          </cell>
        </row>
        <row r="61">
          <cell r="A61" t="str">
            <v>0411</v>
          </cell>
          <cell r="B61" t="str">
            <v>Workers Compensation Premium</v>
          </cell>
        </row>
        <row r="62">
          <cell r="A62" t="str">
            <v>0511</v>
          </cell>
          <cell r="B62" t="str">
            <v>Corporate Membership Dues (Staff)</v>
          </cell>
        </row>
        <row r="63">
          <cell r="A63" t="str">
            <v>0512</v>
          </cell>
          <cell r="B63" t="str">
            <v>Staff Training/Registration/Course Fees</v>
          </cell>
        </row>
        <row r="64">
          <cell r="A64" t="str">
            <v>0513</v>
          </cell>
          <cell r="B64" t="str">
            <v>Travel &amp; Accommodation - Intrastate</v>
          </cell>
        </row>
        <row r="65">
          <cell r="A65" t="str">
            <v>0514</v>
          </cell>
          <cell r="B65" t="str">
            <v>Travel &amp; Accommodation - Interstate</v>
          </cell>
        </row>
        <row r="66">
          <cell r="A66" t="str">
            <v>0515</v>
          </cell>
          <cell r="B66" t="str">
            <v>Travel &amp; Accommodation - Overseas</v>
          </cell>
        </row>
        <row r="67">
          <cell r="A67" t="str">
            <v>0516</v>
          </cell>
          <cell r="B67" t="str">
            <v>Staff Relocations</v>
          </cell>
        </row>
        <row r="68">
          <cell r="A68" t="str">
            <v>0517</v>
          </cell>
          <cell r="B68" t="str">
            <v>Staff Transport Costs</v>
          </cell>
        </row>
        <row r="69">
          <cell r="A69" t="str">
            <v>0518</v>
          </cell>
          <cell r="B69" t="str">
            <v>Staff Telephone Reimbursements</v>
          </cell>
        </row>
        <row r="70">
          <cell r="A70" t="str">
            <v>0519</v>
          </cell>
          <cell r="B70" t="str">
            <v>Other Staffing Costs</v>
          </cell>
        </row>
        <row r="71">
          <cell r="A71" t="str">
            <v>0520</v>
          </cell>
          <cell r="B71" t="str">
            <v>Crimal Record Screenings</v>
          </cell>
        </row>
        <row r="72">
          <cell r="A72" t="str">
            <v>0521</v>
          </cell>
          <cell r="B72" t="str">
            <v>Fringe Benefit Tax</v>
          </cell>
        </row>
        <row r="73">
          <cell r="A73" t="str">
            <v>1111</v>
          </cell>
          <cell r="B73" t="str">
            <v>Superannuation Expense</v>
          </cell>
        </row>
        <row r="74">
          <cell r="A74" t="str">
            <v>1112</v>
          </cell>
          <cell r="B74" t="str">
            <v>West State - Concurrent Contributions</v>
          </cell>
        </row>
        <row r="75">
          <cell r="A75" t="str">
            <v>1113</v>
          </cell>
          <cell r="B75" t="str">
            <v>Gold State - Concurrent Contributions</v>
          </cell>
        </row>
        <row r="76">
          <cell r="A76" t="str">
            <v>1114</v>
          </cell>
          <cell r="B76" t="str">
            <v>Pension Recoups</v>
          </cell>
        </row>
        <row r="77">
          <cell r="A77" t="str">
            <v>1115</v>
          </cell>
          <cell r="B77" t="str">
            <v>Movement in Pension Liability</v>
          </cell>
        </row>
        <row r="78">
          <cell r="A78" t="str">
            <v>1116</v>
          </cell>
          <cell r="B78" t="str">
            <v>Movement in Pre-Transfer Benefits Liability</v>
          </cell>
        </row>
        <row r="79">
          <cell r="A79" t="str">
            <v>1117</v>
          </cell>
          <cell r="B79" t="str">
            <v>Other Superannuation Schemes</v>
          </cell>
        </row>
        <row r="80">
          <cell r="A80" t="str">
            <v>1211</v>
          </cell>
          <cell r="B80" t="str">
            <v>Clinical</v>
          </cell>
        </row>
        <row r="81">
          <cell r="A81" t="str">
            <v>1212</v>
          </cell>
          <cell r="B81" t="str">
            <v>Radiology (Organ Imaging)</v>
          </cell>
        </row>
        <row r="82">
          <cell r="A82" t="str">
            <v>1213</v>
          </cell>
          <cell r="B82" t="str">
            <v>Radiotherapy</v>
          </cell>
        </row>
        <row r="83">
          <cell r="A83" t="str">
            <v>1214</v>
          </cell>
          <cell r="B83" t="str">
            <v>Pathology</v>
          </cell>
        </row>
        <row r="84">
          <cell r="A84" t="str">
            <v>1221</v>
          </cell>
          <cell r="B84" t="str">
            <v>Clinical</v>
          </cell>
        </row>
        <row r="85">
          <cell r="A85" t="str">
            <v>1222</v>
          </cell>
          <cell r="B85" t="str">
            <v>Radiology (Organ Imaging)</v>
          </cell>
        </row>
        <row r="86">
          <cell r="A86" t="str">
            <v>1223</v>
          </cell>
          <cell r="B86" t="str">
            <v>Radiotherapy</v>
          </cell>
        </row>
        <row r="87">
          <cell r="A87" t="str">
            <v>1224</v>
          </cell>
          <cell r="B87" t="str">
            <v>Pathology</v>
          </cell>
        </row>
        <row r="88">
          <cell r="A88" t="str">
            <v>1231</v>
          </cell>
          <cell r="B88" t="str">
            <v>Clinical</v>
          </cell>
        </row>
        <row r="89">
          <cell r="A89" t="str">
            <v>1232</v>
          </cell>
          <cell r="B89" t="str">
            <v>Radiology (Organ Imaging)</v>
          </cell>
        </row>
        <row r="90">
          <cell r="A90" t="str">
            <v>1233</v>
          </cell>
          <cell r="B90" t="str">
            <v>Radiotherapy</v>
          </cell>
        </row>
        <row r="91">
          <cell r="A91" t="str">
            <v>1234</v>
          </cell>
          <cell r="B91" t="str">
            <v>Pathology</v>
          </cell>
        </row>
        <row r="92">
          <cell r="A92" t="str">
            <v>1241</v>
          </cell>
          <cell r="B92" t="str">
            <v>Clinical</v>
          </cell>
        </row>
        <row r="93">
          <cell r="A93" t="str">
            <v>1242</v>
          </cell>
          <cell r="B93" t="str">
            <v>Radiology (Organ Imaging)</v>
          </cell>
        </row>
        <row r="94">
          <cell r="A94" t="str">
            <v>1243</v>
          </cell>
          <cell r="B94" t="str">
            <v>Radiotherapy</v>
          </cell>
        </row>
        <row r="95">
          <cell r="A95" t="str">
            <v>1244</v>
          </cell>
          <cell r="B95" t="str">
            <v>Pathology</v>
          </cell>
        </row>
        <row r="96">
          <cell r="A96" t="str">
            <v>1311</v>
          </cell>
          <cell r="B96" t="str">
            <v>Beverages</v>
          </cell>
        </row>
        <row r="97">
          <cell r="A97" t="str">
            <v>1312</v>
          </cell>
          <cell r="B97" t="str">
            <v>Bakery Products &amp; Bread</v>
          </cell>
        </row>
        <row r="98">
          <cell r="A98" t="str">
            <v>1313</v>
          </cell>
          <cell r="B98" t="str">
            <v>Dairy Products &amp; Substitutes</v>
          </cell>
        </row>
        <row r="99">
          <cell r="A99" t="str">
            <v>1314</v>
          </cell>
          <cell r="B99" t="str">
            <v>Fruit &amp; Vegetables</v>
          </cell>
        </row>
        <row r="100">
          <cell r="A100" t="str">
            <v>1315</v>
          </cell>
          <cell r="B100" t="str">
            <v>Meat, Fish, Bacon, Smallgoods</v>
          </cell>
        </row>
        <row r="101">
          <cell r="A101" t="str">
            <v>1316</v>
          </cell>
          <cell r="B101" t="str">
            <v>Other Groceries</v>
          </cell>
        </row>
        <row r="102">
          <cell r="A102" t="str">
            <v>1317</v>
          </cell>
          <cell r="B102" t="str">
            <v>Pre-Cooked Meals</v>
          </cell>
        </row>
        <row r="103">
          <cell r="A103" t="str">
            <v>1318</v>
          </cell>
          <cell r="B103" t="str">
            <v>Farm Food</v>
          </cell>
        </row>
        <row r="104">
          <cell r="A104" t="str">
            <v>1319</v>
          </cell>
          <cell r="B104" t="str">
            <v>Other Food Supplies</v>
          </cell>
        </row>
        <row r="105">
          <cell r="A105" t="str">
            <v>1611</v>
          </cell>
          <cell r="B105" t="str">
            <v>Drug Supplies</v>
          </cell>
        </row>
        <row r="106">
          <cell r="A106" t="str">
            <v>1612</v>
          </cell>
          <cell r="B106" t="str">
            <v>Home Dialysis Fluid</v>
          </cell>
        </row>
        <row r="107">
          <cell r="A107" t="str">
            <v>1613</v>
          </cell>
          <cell r="B107" t="str">
            <v>Sterile (Intravenous) Fluids</v>
          </cell>
        </row>
        <row r="108">
          <cell r="A108" t="str">
            <v>1614</v>
          </cell>
          <cell r="B108" t="str">
            <v>Medical &amp; Anaesthetic Gases</v>
          </cell>
        </row>
        <row r="109">
          <cell r="A109" t="str">
            <v>1615</v>
          </cell>
          <cell r="B109" t="str">
            <v>Other - Drug Supplies</v>
          </cell>
        </row>
        <row r="110">
          <cell r="A110" t="str">
            <v>1619</v>
          </cell>
          <cell r="B110" t="str">
            <v>Pharmacy Preparations</v>
          </cell>
        </row>
        <row r="111">
          <cell r="A111" t="str">
            <v>1621</v>
          </cell>
          <cell r="B111" t="str">
            <v>Medical &amp; Surgical Instruments (Not Assets)</v>
          </cell>
        </row>
        <row r="112">
          <cell r="A112" t="str">
            <v>1622</v>
          </cell>
          <cell r="B112" t="str">
            <v>Dressings, Bandages &amp; Plasters</v>
          </cell>
        </row>
        <row r="113">
          <cell r="A113" t="str">
            <v>1623</v>
          </cell>
          <cell r="B113" t="str">
            <v>Therapeutic Materials</v>
          </cell>
        </row>
        <row r="114">
          <cell r="A114" t="str">
            <v>1624</v>
          </cell>
          <cell r="B114" t="str">
            <v>Prosthesis</v>
          </cell>
        </row>
        <row r="115">
          <cell r="A115" t="str">
            <v>1625</v>
          </cell>
          <cell r="B115" t="str">
            <v>Appliances</v>
          </cell>
        </row>
        <row r="116">
          <cell r="A116" t="str">
            <v>1626</v>
          </cell>
          <cell r="B116" t="str">
            <v>Other - Patient Appl &amp; Materials</v>
          </cell>
        </row>
        <row r="117">
          <cell r="A117" t="str">
            <v>1631</v>
          </cell>
          <cell r="B117" t="str">
            <v>Chemicals</v>
          </cell>
        </row>
        <row r="118">
          <cell r="A118" t="str">
            <v>1632</v>
          </cell>
          <cell r="B118" t="str">
            <v>Photographic Supplies</v>
          </cell>
        </row>
        <row r="119">
          <cell r="A119" t="str">
            <v>1633</v>
          </cell>
          <cell r="B119" t="str">
            <v>Organ Imaging Film</v>
          </cell>
        </row>
        <row r="120">
          <cell r="A120" t="str">
            <v>1634</v>
          </cell>
          <cell r="B120" t="str">
            <v>Laboratory Animal Supplies</v>
          </cell>
        </row>
        <row r="121">
          <cell r="A121" t="str">
            <v>1635</v>
          </cell>
          <cell r="B121" t="str">
            <v>Radioactive Materials</v>
          </cell>
        </row>
        <row r="122">
          <cell r="A122" t="str">
            <v>1636</v>
          </cell>
          <cell r="B122" t="str">
            <v>Laboratory Apparatus</v>
          </cell>
        </row>
        <row r="123">
          <cell r="A123" t="str">
            <v>1637</v>
          </cell>
          <cell r="B123" t="str">
            <v>Containers &amp; Receptacles (Non Laboratory)</v>
          </cell>
        </row>
        <row r="124">
          <cell r="A124" t="str">
            <v>1638</v>
          </cell>
          <cell r="B124" t="str">
            <v>Reagents</v>
          </cell>
        </row>
        <row r="125">
          <cell r="A125" t="str">
            <v>1639</v>
          </cell>
          <cell r="B125" t="str">
            <v>Lab Style Glassware</v>
          </cell>
        </row>
        <row r="126">
          <cell r="A126" t="str">
            <v>1641</v>
          </cell>
          <cell r="B126" t="str">
            <v>Lab Style Plasticware</v>
          </cell>
        </row>
        <row r="127">
          <cell r="A127" t="str">
            <v>1642</v>
          </cell>
          <cell r="B127" t="str">
            <v>Culture Media</v>
          </cell>
        </row>
        <row r="128">
          <cell r="A128" t="str">
            <v>1643</v>
          </cell>
          <cell r="B128" t="str">
            <v>Specimen Collection Items</v>
          </cell>
        </row>
        <row r="129">
          <cell r="A129" t="str">
            <v>1644</v>
          </cell>
          <cell r="B129" t="str">
            <v>Test Kits</v>
          </cell>
        </row>
        <row r="130">
          <cell r="A130" t="str">
            <v>1645</v>
          </cell>
          <cell r="B130" t="str">
            <v>Gases</v>
          </cell>
        </row>
        <row r="131">
          <cell r="A131" t="str">
            <v>1649</v>
          </cell>
          <cell r="B131" t="str">
            <v>Other - Diagnostic Supplies</v>
          </cell>
        </row>
        <row r="132">
          <cell r="A132" t="str">
            <v>1651</v>
          </cell>
          <cell r="B132" t="str">
            <v>Dental Supplies</v>
          </cell>
        </row>
        <row r="133">
          <cell r="A133" t="str">
            <v>1652</v>
          </cell>
          <cell r="B133" t="str">
            <v>Dental Gold</v>
          </cell>
        </row>
        <row r="134">
          <cell r="A134" t="str">
            <v>1653</v>
          </cell>
          <cell r="B134" t="str">
            <v>Artificial Teeth</v>
          </cell>
        </row>
        <row r="135">
          <cell r="A135" t="str">
            <v>1654</v>
          </cell>
          <cell r="B135" t="str">
            <v>Orthodontic</v>
          </cell>
        </row>
        <row r="136">
          <cell r="A136" t="str">
            <v>1711</v>
          </cell>
          <cell r="B136" t="str">
            <v>Medical</v>
          </cell>
        </row>
        <row r="137">
          <cell r="A137" t="str">
            <v>1712</v>
          </cell>
          <cell r="B137" t="str">
            <v>Surgical</v>
          </cell>
        </row>
        <row r="138">
          <cell r="A138" t="str">
            <v>1713</v>
          </cell>
          <cell r="B138" t="str">
            <v>Support - Medical</v>
          </cell>
        </row>
        <row r="139">
          <cell r="A139" t="str">
            <v>1714</v>
          </cell>
          <cell r="B139" t="str">
            <v>Catering</v>
          </cell>
        </row>
        <row r="140">
          <cell r="A140" t="str">
            <v>1715</v>
          </cell>
          <cell r="B140" t="str">
            <v>Cleaning</v>
          </cell>
        </row>
        <row r="141">
          <cell r="A141" t="str">
            <v>1716</v>
          </cell>
          <cell r="B141" t="str">
            <v>Laundry/Linen</v>
          </cell>
        </row>
        <row r="142">
          <cell r="A142" t="str">
            <v>1717</v>
          </cell>
          <cell r="B142" t="str">
            <v>Waste Disposal</v>
          </cell>
        </row>
        <row r="143">
          <cell r="A143" t="str">
            <v>1718</v>
          </cell>
          <cell r="B143" t="str">
            <v>Administrative And Clerical</v>
          </cell>
        </row>
        <row r="144">
          <cell r="A144" t="str">
            <v>1719</v>
          </cell>
          <cell r="B144" t="str">
            <v>Management</v>
          </cell>
        </row>
        <row r="145">
          <cell r="A145" t="str">
            <v>1720</v>
          </cell>
          <cell r="B145" t="str">
            <v>Nursing</v>
          </cell>
        </row>
        <row r="146">
          <cell r="A146" t="str">
            <v>1721</v>
          </cell>
          <cell r="B146" t="str">
            <v>Orderlies</v>
          </cell>
        </row>
        <row r="147">
          <cell r="A147" t="str">
            <v>1722</v>
          </cell>
          <cell r="B147" t="str">
            <v>Engineering</v>
          </cell>
        </row>
        <row r="148">
          <cell r="A148" t="str">
            <v>1723</v>
          </cell>
          <cell r="B148" t="str">
            <v>Laboratory</v>
          </cell>
        </row>
        <row r="149">
          <cell r="A149" t="str">
            <v>1724</v>
          </cell>
          <cell r="B149" t="str">
            <v>Pathology (PathCentre)</v>
          </cell>
        </row>
        <row r="150">
          <cell r="A150" t="str">
            <v>1725</v>
          </cell>
          <cell r="B150" t="str">
            <v>Other - Purchase Of External Services</v>
          </cell>
        </row>
        <row r="151">
          <cell r="A151" t="str">
            <v>1726</v>
          </cell>
          <cell r="B151" t="str">
            <v>Security Services</v>
          </cell>
        </row>
        <row r="152">
          <cell r="A152" t="str">
            <v>1727</v>
          </cell>
          <cell r="B152" t="str">
            <v>Interpreter Services</v>
          </cell>
        </row>
        <row r="153">
          <cell r="A153" t="str">
            <v>1728</v>
          </cell>
          <cell r="B153" t="str">
            <v>Employee Assistance</v>
          </cell>
        </row>
        <row r="154">
          <cell r="A154" t="str">
            <v>1729</v>
          </cell>
          <cell r="B154" t="str">
            <v>Purchase of Dental Services</v>
          </cell>
        </row>
        <row r="155">
          <cell r="A155" t="str">
            <v>1730</v>
          </cell>
          <cell r="B155" t="str">
            <v>Health Promotion Other</v>
          </cell>
        </row>
        <row r="156">
          <cell r="A156" t="str">
            <v>1741</v>
          </cell>
          <cell r="B156" t="str">
            <v>Aboriginal Health</v>
          </cell>
        </row>
        <row r="157">
          <cell r="A157" t="str">
            <v>1742</v>
          </cell>
          <cell r="B157" t="str">
            <v>Blood &amp; Organs</v>
          </cell>
        </row>
        <row r="158">
          <cell r="A158" t="str">
            <v>1743</v>
          </cell>
          <cell r="B158" t="str">
            <v>Cancer Prevention &amp; Detection</v>
          </cell>
        </row>
        <row r="159">
          <cell r="A159" t="str">
            <v>1744</v>
          </cell>
          <cell r="B159" t="str">
            <v>Child, Community &amp; Primary Health</v>
          </cell>
        </row>
        <row r="160">
          <cell r="A160" t="str">
            <v>1745</v>
          </cell>
          <cell r="B160" t="str">
            <v>Chronic Disease</v>
          </cell>
        </row>
        <row r="161">
          <cell r="A161" t="str">
            <v>1746</v>
          </cell>
          <cell r="B161" t="str">
            <v>Communicable Diseases</v>
          </cell>
        </row>
        <row r="162">
          <cell r="A162" t="str">
            <v>1747</v>
          </cell>
          <cell r="B162" t="str">
            <v>Drug &amp; Alcohol</v>
          </cell>
        </row>
        <row r="163">
          <cell r="A163" t="str">
            <v>1748</v>
          </cell>
          <cell r="B163" t="str">
            <v>Environment Health</v>
          </cell>
        </row>
        <row r="164">
          <cell r="A164" t="str">
            <v>1749</v>
          </cell>
          <cell r="B164" t="str">
            <v>Genomics</v>
          </cell>
        </row>
        <row r="165">
          <cell r="A165" t="str">
            <v>1750</v>
          </cell>
          <cell r="B165" t="str">
            <v>Health Promotion</v>
          </cell>
        </row>
        <row r="166">
          <cell r="A166" t="str">
            <v>1751</v>
          </cell>
          <cell r="B166" t="str">
            <v>Home &amp; Community Care (HACC)</v>
          </cell>
        </row>
        <row r="167">
          <cell r="A167" t="str">
            <v>1752</v>
          </cell>
          <cell r="B167" t="str">
            <v>Mental Health</v>
          </cell>
        </row>
        <row r="168">
          <cell r="A168" t="str">
            <v>1753</v>
          </cell>
          <cell r="B168" t="str">
            <v>Oral Health</v>
          </cell>
        </row>
        <row r="169">
          <cell r="A169" t="str">
            <v>1754</v>
          </cell>
          <cell r="B169" t="str">
            <v>Palliative Care</v>
          </cell>
        </row>
        <row r="170">
          <cell r="A170" t="str">
            <v>1755</v>
          </cell>
          <cell r="B170" t="str">
            <v>Patient Transport Services</v>
          </cell>
        </row>
        <row r="171">
          <cell r="A171" t="str">
            <v>1756</v>
          </cell>
          <cell r="B171" t="str">
            <v>Private Nursing Homes</v>
          </cell>
        </row>
        <row r="172">
          <cell r="A172" t="str">
            <v>1757</v>
          </cell>
          <cell r="B172" t="str">
            <v>Public Patients in Private Health Services</v>
          </cell>
        </row>
        <row r="173">
          <cell r="A173" t="str">
            <v>1758</v>
          </cell>
          <cell r="B173" t="str">
            <v>Central Wait List</v>
          </cell>
        </row>
        <row r="174">
          <cell r="A174" t="str">
            <v>1759</v>
          </cell>
          <cell r="B174" t="str">
            <v>Advocacy &amp; Health Support Services</v>
          </cell>
        </row>
        <row r="175">
          <cell r="A175" t="str">
            <v>1760</v>
          </cell>
          <cell r="B175" t="str">
            <v>Inter-Government Payments</v>
          </cell>
        </row>
        <row r="176">
          <cell r="A176" t="str">
            <v>1761</v>
          </cell>
          <cell r="B176" t="str">
            <v>Other Aged Care Services</v>
          </cell>
        </row>
        <row r="177">
          <cell r="A177" t="str">
            <v>1762</v>
          </cell>
          <cell r="B177" t="str">
            <v>Other Population Health Services</v>
          </cell>
        </row>
        <row r="178">
          <cell r="A178" t="str">
            <v>1811</v>
          </cell>
          <cell r="B178" t="str">
            <v>Government Health Service Units Recurrent</v>
          </cell>
        </row>
        <row r="179">
          <cell r="A179" t="str">
            <v>1812</v>
          </cell>
          <cell r="B179" t="str">
            <v>Non-State Government Organisations</v>
          </cell>
        </row>
        <row r="180">
          <cell r="A180" t="str">
            <v>1813</v>
          </cell>
          <cell r="B180" t="str">
            <v>Contracts for Health Services</v>
          </cell>
        </row>
        <row r="181">
          <cell r="A181" t="str">
            <v>1814</v>
          </cell>
          <cell r="B181" t="str">
            <v>Other Government Organisations</v>
          </cell>
        </row>
        <row r="182">
          <cell r="A182" t="str">
            <v>1815</v>
          </cell>
          <cell r="B182" t="str">
            <v>Interest paid on behalf of Health Service Units</v>
          </cell>
        </row>
        <row r="183">
          <cell r="A183" t="str">
            <v>1816</v>
          </cell>
          <cell r="B183" t="str">
            <v>Loan repayments made on behalf of Health Service Units</v>
          </cell>
        </row>
        <row r="184">
          <cell r="A184" t="str">
            <v>1817</v>
          </cell>
          <cell r="B184" t="str">
            <v>Capital Expenditure made on behalf of health Service Units</v>
          </cell>
        </row>
        <row r="185">
          <cell r="A185" t="str">
            <v>1818</v>
          </cell>
          <cell r="B185" t="str">
            <v>Capital Subsidies Paid to Health Service Units</v>
          </cell>
        </row>
        <row r="186">
          <cell r="A186" t="str">
            <v>1820</v>
          </cell>
          <cell r="B186" t="str">
            <v>Transfers from Royal St. Budget (Royal St use only)</v>
          </cell>
        </row>
        <row r="187">
          <cell r="A187" t="str">
            <v>1841</v>
          </cell>
          <cell r="B187" t="str">
            <v>Health Subsidies (Spectacles &amp; Podiatry)</v>
          </cell>
        </row>
        <row r="188">
          <cell r="A188" t="str">
            <v>1851</v>
          </cell>
          <cell r="B188" t="str">
            <v>Research &amp; Development Grants</v>
          </cell>
        </row>
        <row r="189">
          <cell r="A189" t="str">
            <v>1852</v>
          </cell>
          <cell r="B189" t="str">
            <v>Other Grants (Incl Sponsorships)</v>
          </cell>
        </row>
        <row r="190">
          <cell r="A190" t="str">
            <v>1853</v>
          </cell>
          <cell r="B190" t="str">
            <v>Donations (no GST)</v>
          </cell>
        </row>
        <row r="191">
          <cell r="A191" t="str">
            <v>1911</v>
          </cell>
          <cell r="B191" t="str">
            <v>Coal, Coke, Wood</v>
          </cell>
        </row>
        <row r="192">
          <cell r="A192" t="str">
            <v>1912</v>
          </cell>
          <cell r="B192" t="str">
            <v>Water</v>
          </cell>
        </row>
        <row r="193">
          <cell r="A193" t="str">
            <v>1913</v>
          </cell>
          <cell r="B193" t="str">
            <v>Electricity</v>
          </cell>
        </row>
        <row r="194">
          <cell r="A194" t="str">
            <v>1914</v>
          </cell>
          <cell r="B194" t="str">
            <v>Fuel Oil (Not Motor Vehicle)</v>
          </cell>
        </row>
        <row r="195">
          <cell r="A195" t="str">
            <v>1915</v>
          </cell>
          <cell r="B195" t="str">
            <v>Gas For Fuel (Not Motor Vehicle)</v>
          </cell>
        </row>
        <row r="196">
          <cell r="A196" t="str">
            <v>1916</v>
          </cell>
          <cell r="B196" t="str">
            <v>Steam Or H.T.H.W.</v>
          </cell>
        </row>
        <row r="197">
          <cell r="A197" t="str">
            <v>1917</v>
          </cell>
          <cell r="B197" t="str">
            <v>Airconditioning Subsidy North of the 23rd Parallel</v>
          </cell>
        </row>
        <row r="198">
          <cell r="A198" t="str">
            <v>2211</v>
          </cell>
          <cell r="B198" t="str">
            <v>Bedding &amp; Linen</v>
          </cell>
        </row>
        <row r="199">
          <cell r="A199" t="str">
            <v>2212</v>
          </cell>
          <cell r="B199" t="str">
            <v>Toiletry, Cleaning, Laundry Materials</v>
          </cell>
        </row>
        <row r="200">
          <cell r="A200" t="str">
            <v>2213</v>
          </cell>
          <cell r="B200" t="str">
            <v>Tableware &amp; Kitchen Materials</v>
          </cell>
        </row>
        <row r="201">
          <cell r="A201" t="str">
            <v>2214</v>
          </cell>
          <cell r="B201" t="str">
            <v>Wrapping &amp; Packaging Materials</v>
          </cell>
        </row>
        <row r="202">
          <cell r="A202" t="str">
            <v>2215</v>
          </cell>
          <cell r="B202" t="str">
            <v>Uniforms &amp; Protective Clothing</v>
          </cell>
        </row>
        <row r="203">
          <cell r="A203" t="str">
            <v>2219</v>
          </cell>
          <cell r="B203" t="str">
            <v>Other (Incl Patient Clothing)</v>
          </cell>
        </row>
        <row r="204">
          <cell r="A204" t="str">
            <v>2311</v>
          </cell>
          <cell r="B204" t="str">
            <v>Health Promotion Materials</v>
          </cell>
        </row>
        <row r="205">
          <cell r="A205" t="str">
            <v>2411</v>
          </cell>
          <cell r="B205" t="str">
            <v>Supply Chain Service Charge ( For MHS use only)</v>
          </cell>
        </row>
        <row r="206">
          <cell r="A206" t="str">
            <v>2511</v>
          </cell>
          <cell r="B206" t="str">
            <v>Building Alterations</v>
          </cell>
        </row>
        <row r="207">
          <cell r="A207" t="str">
            <v>2512</v>
          </cell>
          <cell r="B207" t="str">
            <v>Building Additions</v>
          </cell>
        </row>
        <row r="208">
          <cell r="A208" t="str">
            <v>2513</v>
          </cell>
          <cell r="B208" t="str">
            <v>Other &amp; External Works</v>
          </cell>
        </row>
        <row r="209">
          <cell r="A209" t="str">
            <v>2514</v>
          </cell>
          <cell r="B209" t="str">
            <v>Home Modifications</v>
          </cell>
        </row>
        <row r="210">
          <cell r="A210" t="str">
            <v>2811</v>
          </cell>
          <cell r="B210" t="str">
            <v>Medical Equipment</v>
          </cell>
        </row>
        <row r="211">
          <cell r="A211" t="str">
            <v>2812</v>
          </cell>
          <cell r="B211" t="str">
            <v>Non Medical Equipment</v>
          </cell>
        </row>
        <row r="212">
          <cell r="A212" t="str">
            <v>2813</v>
          </cell>
          <cell r="B212" t="str">
            <v>Furniture &amp; Fittings</v>
          </cell>
        </row>
        <row r="213">
          <cell r="A213" t="str">
            <v>2814</v>
          </cell>
          <cell r="B213" t="str">
            <v>Motor Vehicle Accessories</v>
          </cell>
        </row>
        <row r="214">
          <cell r="A214" t="str">
            <v>2815</v>
          </cell>
          <cell r="B214" t="str">
            <v>Plant &amp; Machinery</v>
          </cell>
        </row>
        <row r="215">
          <cell r="A215" t="str">
            <v>2816</v>
          </cell>
          <cell r="B215" t="str">
            <v>Other Mobile Plant</v>
          </cell>
        </row>
        <row r="216">
          <cell r="A216" t="str">
            <v>2817</v>
          </cell>
          <cell r="B216" t="str">
            <v>Computing Equipment</v>
          </cell>
        </row>
        <row r="217">
          <cell r="A217" t="str">
            <v>2818</v>
          </cell>
          <cell r="B217" t="str">
            <v>Home Aids &amp; Appliances</v>
          </cell>
        </row>
        <row r="218">
          <cell r="A218" t="str">
            <v>2819</v>
          </cell>
          <cell r="B218" t="str">
            <v>Dental Equipment</v>
          </cell>
        </row>
        <row r="219">
          <cell r="A219" t="str">
            <v>2831</v>
          </cell>
          <cell r="B219" t="str">
            <v>Buildings/Accommodation (Lease)</v>
          </cell>
        </row>
        <row r="220">
          <cell r="A220" t="str">
            <v>2832</v>
          </cell>
          <cell r="B220" t="str">
            <v>Medical Equipment (Lease)</v>
          </cell>
        </row>
        <row r="221">
          <cell r="A221" t="str">
            <v>2833</v>
          </cell>
          <cell r="B221" t="str">
            <v>Non Medical Equipment (Lease)</v>
          </cell>
        </row>
        <row r="222">
          <cell r="A222" t="str">
            <v>2834</v>
          </cell>
          <cell r="B222" t="str">
            <v>Computing Equipment (Lease)</v>
          </cell>
        </row>
        <row r="223">
          <cell r="A223" t="str">
            <v>2835</v>
          </cell>
          <cell r="B223" t="str">
            <v>Furniture &amp; Fittings (Lease)</v>
          </cell>
        </row>
        <row r="224">
          <cell r="A224" t="str">
            <v>2836</v>
          </cell>
          <cell r="B224" t="str">
            <v>Motor Vehicle Accessories (Lease)</v>
          </cell>
        </row>
        <row r="225">
          <cell r="A225" t="str">
            <v>2837</v>
          </cell>
          <cell r="B225" t="str">
            <v>Other Mobile Plant (Lease)</v>
          </cell>
        </row>
        <row r="226">
          <cell r="A226" t="str">
            <v>2838</v>
          </cell>
          <cell r="B226" t="str">
            <v>Motor Vehicles (Lease)</v>
          </cell>
        </row>
        <row r="227">
          <cell r="A227" t="str">
            <v>2839</v>
          </cell>
          <cell r="B227" t="str">
            <v>Plant &amp; Machinery (Lease)</v>
          </cell>
        </row>
        <row r="228">
          <cell r="A228" t="str">
            <v>3111</v>
          </cell>
          <cell r="B228" t="str">
            <v>Buildings (R &amp; M)</v>
          </cell>
        </row>
        <row r="229">
          <cell r="A229" t="str">
            <v>3121</v>
          </cell>
          <cell r="B229" t="str">
            <v>Medical Equipment (R &amp; M)</v>
          </cell>
        </row>
        <row r="230">
          <cell r="A230" t="str">
            <v>3122</v>
          </cell>
          <cell r="B230" t="str">
            <v>Non Medical Equipment (R &amp; M)</v>
          </cell>
        </row>
        <row r="231">
          <cell r="A231" t="str">
            <v>3123</v>
          </cell>
          <cell r="B231" t="str">
            <v>Furniture &amp; Fittings (R &amp; M)</v>
          </cell>
        </row>
        <row r="232">
          <cell r="A232" t="str">
            <v>3124</v>
          </cell>
          <cell r="B232" t="str">
            <v>Other Mobile Plant (R &amp; M)</v>
          </cell>
        </row>
        <row r="233">
          <cell r="A233" t="str">
            <v>3125</v>
          </cell>
          <cell r="B233" t="str">
            <v>Gardens &amp; Grounds  (R &amp; M)</v>
          </cell>
        </row>
        <row r="234">
          <cell r="A234" t="str">
            <v>3126</v>
          </cell>
          <cell r="B234" t="str">
            <v>Computing Equipment (R &amp; M)</v>
          </cell>
        </row>
        <row r="235">
          <cell r="A235" t="str">
            <v>3127</v>
          </cell>
          <cell r="B235" t="str">
            <v>Plant &amp; Equipment (R &amp; M)</v>
          </cell>
        </row>
        <row r="236">
          <cell r="A236" t="str">
            <v>3128</v>
          </cell>
          <cell r="B236" t="str">
            <v>Other Materials</v>
          </cell>
        </row>
        <row r="237">
          <cell r="A237" t="str">
            <v>3129</v>
          </cell>
          <cell r="B237" t="str">
            <v>Dental Equipment</v>
          </cell>
        </row>
        <row r="238">
          <cell r="A238" t="str">
            <v>3131</v>
          </cell>
          <cell r="B238" t="str">
            <v>Buildings (Contracts)</v>
          </cell>
        </row>
        <row r="239">
          <cell r="A239" t="str">
            <v>3132</v>
          </cell>
          <cell r="B239" t="str">
            <v>Plant &amp; Machinery (Contracts)</v>
          </cell>
        </row>
        <row r="240">
          <cell r="A240" t="str">
            <v>3133</v>
          </cell>
          <cell r="B240" t="str">
            <v>Medical Equipment (Contracts)</v>
          </cell>
        </row>
        <row r="241">
          <cell r="A241" t="str">
            <v>3134</v>
          </cell>
          <cell r="B241" t="str">
            <v>Non Medical Equipment (Contracts)</v>
          </cell>
        </row>
        <row r="242">
          <cell r="A242" t="str">
            <v>3135</v>
          </cell>
          <cell r="B242" t="str">
            <v>Gardens &amp; Grounds (Contracts)</v>
          </cell>
        </row>
        <row r="243">
          <cell r="A243" t="str">
            <v>3136</v>
          </cell>
          <cell r="B243" t="str">
            <v>Furniture &amp; Fittings (Contracts)</v>
          </cell>
        </row>
        <row r="244">
          <cell r="A244" t="str">
            <v>3137</v>
          </cell>
          <cell r="B244" t="str">
            <v>Computing Equipment (Contracts)</v>
          </cell>
        </row>
        <row r="245">
          <cell r="A245" t="str">
            <v>3138</v>
          </cell>
          <cell r="B245" t="str">
            <v>Other Mobile Plant (Contracts)</v>
          </cell>
        </row>
        <row r="246">
          <cell r="A246" t="str">
            <v>3211</v>
          </cell>
          <cell r="B246" t="str">
            <v>Fuel &amp; Oil</v>
          </cell>
        </row>
        <row r="247">
          <cell r="A247" t="str">
            <v>3212</v>
          </cell>
          <cell r="B247" t="str">
            <v>Repairs &amp; Maintenance</v>
          </cell>
        </row>
        <row r="248">
          <cell r="A248" t="str">
            <v>3213</v>
          </cell>
          <cell r="B248" t="str">
            <v>Registration</v>
          </cell>
        </row>
        <row r="249">
          <cell r="A249" t="str">
            <v>3214</v>
          </cell>
          <cell r="B249" t="str">
            <v>Insurance</v>
          </cell>
        </row>
        <row r="250">
          <cell r="A250" t="str">
            <v>3215</v>
          </cell>
          <cell r="B250" t="str">
            <v>Fleet Management Fee</v>
          </cell>
        </row>
        <row r="251">
          <cell r="A251" t="str">
            <v>3311</v>
          </cell>
          <cell r="B251" t="str">
            <v>Ambulance</v>
          </cell>
        </row>
        <row r="252">
          <cell r="A252" t="str">
            <v>3312</v>
          </cell>
          <cell r="B252" t="str">
            <v>Taxis</v>
          </cell>
        </row>
        <row r="253">
          <cell r="A253" t="str">
            <v>3313</v>
          </cell>
          <cell r="B253" t="str">
            <v>Pats</v>
          </cell>
        </row>
        <row r="254">
          <cell r="A254" t="str">
            <v>3314</v>
          </cell>
          <cell r="B254" t="str">
            <v>Escort &amp; Attendant Expenses</v>
          </cell>
        </row>
        <row r="255">
          <cell r="A255" t="str">
            <v>3315</v>
          </cell>
          <cell r="B255" t="str">
            <v>Patient Expenses</v>
          </cell>
        </row>
        <row r="256">
          <cell r="A256" t="str">
            <v>3316</v>
          </cell>
          <cell r="B256" t="str">
            <v>Other - Patient Transport</v>
          </cell>
        </row>
        <row r="257">
          <cell r="A257" t="str">
            <v>3411</v>
          </cell>
          <cell r="B257" t="str">
            <v>External Consulting Fees</v>
          </cell>
        </row>
        <row r="258">
          <cell r="A258" t="str">
            <v>3412</v>
          </cell>
          <cell r="B258" t="str">
            <v>Advertising</v>
          </cell>
        </row>
        <row r="259">
          <cell r="A259" t="str">
            <v>3413</v>
          </cell>
          <cell r="B259" t="str">
            <v>Audit Fees</v>
          </cell>
        </row>
        <row r="260">
          <cell r="A260" t="str">
            <v>3414</v>
          </cell>
          <cell r="B260" t="str">
            <v>Bank Charges</v>
          </cell>
        </row>
        <row r="261">
          <cell r="A261" t="str">
            <v>3415</v>
          </cell>
          <cell r="B261" t="str">
            <v>Books, Magazines Etc</v>
          </cell>
        </row>
        <row r="262">
          <cell r="A262" t="str">
            <v>3416</v>
          </cell>
          <cell r="B262" t="str">
            <v>Computer Services &amp; Software</v>
          </cell>
        </row>
        <row r="263">
          <cell r="A263" t="str">
            <v>3417</v>
          </cell>
          <cell r="B263" t="str">
            <v>Bureau Costs</v>
          </cell>
        </row>
        <row r="264">
          <cell r="A264" t="str">
            <v>3419</v>
          </cell>
          <cell r="B264" t="str">
            <v>Corporate Service Overhead</v>
          </cell>
        </row>
        <row r="265">
          <cell r="A265" t="str">
            <v>3420</v>
          </cell>
          <cell r="B265" t="str">
            <v>Freight &amp; Cart (Not Chg Gds Clas)</v>
          </cell>
        </row>
        <row r="266">
          <cell r="A266" t="str">
            <v>3424</v>
          </cell>
          <cell r="B266" t="str">
            <v>Insurance (Not Mv Or Workcomp)</v>
          </cell>
        </row>
        <row r="267">
          <cell r="A267" t="str">
            <v>3426</v>
          </cell>
          <cell r="B267" t="str">
            <v>Legal Expenses</v>
          </cell>
        </row>
        <row r="268">
          <cell r="A268" t="str">
            <v>3428</v>
          </cell>
          <cell r="B268" t="str">
            <v>Licence &amp; Reg Fees (Not Motor Vehicle)</v>
          </cell>
        </row>
        <row r="269">
          <cell r="A269" t="str">
            <v>3430</v>
          </cell>
          <cell r="B269" t="str">
            <v>Corporate Membership Dues (Health Services)</v>
          </cell>
        </row>
        <row r="270">
          <cell r="A270" t="str">
            <v>3432</v>
          </cell>
          <cell r="B270" t="str">
            <v>Payroll Delivery</v>
          </cell>
        </row>
        <row r="271">
          <cell r="A271" t="str">
            <v>3433</v>
          </cell>
          <cell r="B271" t="str">
            <v>Payroll Tax (B.M.E. use only)</v>
          </cell>
        </row>
        <row r="272">
          <cell r="A272" t="str">
            <v>3434</v>
          </cell>
          <cell r="B272" t="str">
            <v>Postal Services</v>
          </cell>
        </row>
        <row r="273">
          <cell r="A273" t="str">
            <v>3436</v>
          </cell>
          <cell r="B273" t="str">
            <v>Printing &amp; Stationery</v>
          </cell>
        </row>
        <row r="274">
          <cell r="A274" t="str">
            <v>3438</v>
          </cell>
          <cell r="B274" t="str">
            <v>Public Relations</v>
          </cell>
        </row>
        <row r="275">
          <cell r="A275" t="str">
            <v>3440</v>
          </cell>
          <cell r="B275" t="str">
            <v>Rates &amp; Charges (Not Water Rates)</v>
          </cell>
        </row>
        <row r="276">
          <cell r="A276" t="str">
            <v>3442</v>
          </cell>
          <cell r="B276" t="str">
            <v>Rental Of Property</v>
          </cell>
        </row>
        <row r="277">
          <cell r="A277" t="str">
            <v>3444</v>
          </cell>
          <cell r="B277" t="str">
            <v>Special Functions</v>
          </cell>
        </row>
        <row r="278">
          <cell r="A278" t="str">
            <v>3448</v>
          </cell>
          <cell r="B278" t="str">
            <v>Telecommunication Expenses</v>
          </cell>
        </row>
        <row r="279">
          <cell r="A279" t="str">
            <v>3466</v>
          </cell>
          <cell r="B279" t="str">
            <v>Transport Hire</v>
          </cell>
        </row>
        <row r="280">
          <cell r="A280" t="str">
            <v>3467</v>
          </cell>
          <cell r="B280" t="str">
            <v>Refunds of Revenue</v>
          </cell>
        </row>
        <row r="281">
          <cell r="A281" t="str">
            <v>3468</v>
          </cell>
          <cell r="B281" t="str">
            <v>Other - Other Expenses</v>
          </cell>
        </row>
        <row r="282">
          <cell r="A282" t="str">
            <v>3469</v>
          </cell>
          <cell r="B282" t="str">
            <v>Non-Staff/Patient Travel Costs</v>
          </cell>
        </row>
        <row r="283">
          <cell r="A283" t="str">
            <v>3470</v>
          </cell>
          <cell r="B283" t="str">
            <v>Scholarships</v>
          </cell>
        </row>
        <row r="284">
          <cell r="A284" t="str">
            <v>3471</v>
          </cell>
          <cell r="B284" t="str">
            <v>Entertainment Expenditure</v>
          </cell>
        </row>
        <row r="285">
          <cell r="A285" t="str">
            <v>3472</v>
          </cell>
          <cell r="B285" t="str">
            <v>Salary Packaging Input Tax Credit Expense</v>
          </cell>
        </row>
        <row r="286">
          <cell r="A286" t="str">
            <v>3511</v>
          </cell>
          <cell r="B286" t="str">
            <v>Doubtful Debts</v>
          </cell>
        </row>
        <row r="287">
          <cell r="A287" t="str">
            <v>3512</v>
          </cell>
          <cell r="B287" t="str">
            <v>Bad Debts Written Off</v>
          </cell>
        </row>
        <row r="288">
          <cell r="A288" t="str">
            <v>3513</v>
          </cell>
          <cell r="B288" t="str">
            <v>Miscellaneous Write Offs</v>
          </cell>
        </row>
        <row r="289">
          <cell r="A289" t="str">
            <v>3514</v>
          </cell>
          <cell r="B289" t="str">
            <v>Debt Collection</v>
          </cell>
        </row>
        <row r="290">
          <cell r="A290" t="str">
            <v>3611</v>
          </cell>
          <cell r="B290" t="str">
            <v>Finance Charges Relating To Finance Leases</v>
          </cell>
        </row>
        <row r="291">
          <cell r="A291" t="str">
            <v>3612</v>
          </cell>
          <cell r="B291" t="str">
            <v>Interest On Watc Loans</v>
          </cell>
        </row>
        <row r="292">
          <cell r="A292" t="str">
            <v>3613</v>
          </cell>
          <cell r="B292" t="str">
            <v>Interest  On Treasury  Loans</v>
          </cell>
        </row>
        <row r="293">
          <cell r="A293" t="str">
            <v>3614</v>
          </cell>
          <cell r="B293" t="str">
            <v>Interest On Other Loans</v>
          </cell>
        </row>
        <row r="294">
          <cell r="A294" t="str">
            <v>3615</v>
          </cell>
          <cell r="B294" t="str">
            <v>Loss On Foreign Exchange</v>
          </cell>
        </row>
        <row r="295">
          <cell r="A295" t="str">
            <v>3616</v>
          </cell>
          <cell r="B295" t="str">
            <v>Amortisation Of Goodwill</v>
          </cell>
        </row>
        <row r="296">
          <cell r="A296" t="str">
            <v>3699</v>
          </cell>
          <cell r="B296" t="str">
            <v>Unknown Account 1</v>
          </cell>
        </row>
        <row r="297">
          <cell r="A297" t="str">
            <v>3711</v>
          </cell>
          <cell r="B297" t="str">
            <v>Depreciation  Expense - Buildings</v>
          </cell>
        </row>
        <row r="298">
          <cell r="A298" t="str">
            <v>3712</v>
          </cell>
          <cell r="B298" t="str">
            <v>Depreciation  Expense - Medical Equipment</v>
          </cell>
        </row>
        <row r="299">
          <cell r="A299" t="str">
            <v>3713</v>
          </cell>
          <cell r="B299" t="str">
            <v>Depreciation  Expense - Non Medical Equipment</v>
          </cell>
        </row>
        <row r="300">
          <cell r="A300" t="str">
            <v>3714</v>
          </cell>
          <cell r="B300" t="str">
            <v>Depreciation  Expense - Computer Equipment</v>
          </cell>
        </row>
        <row r="301">
          <cell r="A301" t="str">
            <v>3715</v>
          </cell>
          <cell r="B301" t="str">
            <v>Depreciation  Expense - Furniture &amp; Fittings</v>
          </cell>
        </row>
        <row r="302">
          <cell r="A302" t="str">
            <v>3716</v>
          </cell>
          <cell r="B302" t="str">
            <v>Depreciation  Expense - Motor Vehicles</v>
          </cell>
        </row>
        <row r="303">
          <cell r="A303" t="str">
            <v>3717</v>
          </cell>
          <cell r="B303" t="str">
            <v>Depreciation  Expense - Other Mobile Plant</v>
          </cell>
        </row>
        <row r="304">
          <cell r="A304" t="str">
            <v>3718</v>
          </cell>
          <cell r="B304" t="str">
            <v>Depreciation  Expense - Plant &amp; Equipment</v>
          </cell>
        </row>
        <row r="305">
          <cell r="A305" t="str">
            <v>3719</v>
          </cell>
          <cell r="B305" t="str">
            <v>Depreciation of Artwork</v>
          </cell>
        </row>
        <row r="306">
          <cell r="A306" t="str">
            <v>3720</v>
          </cell>
          <cell r="B306" t="str">
            <v>Carrying Amounts of Non-Current Assets Disposed of</v>
          </cell>
        </row>
        <row r="307">
          <cell r="A307" t="str">
            <v>3721</v>
          </cell>
          <cell r="B307" t="str">
            <v>Loss On Revaluation Of Land</v>
          </cell>
        </row>
        <row r="308">
          <cell r="A308" t="str">
            <v>3722</v>
          </cell>
          <cell r="B308" t="str">
            <v>Asset Disposal Expenses</v>
          </cell>
        </row>
        <row r="309">
          <cell r="A309" t="str">
            <v>3723</v>
          </cell>
          <cell r="B309" t="str">
            <v>Loss on Revaluation of Buildings</v>
          </cell>
        </row>
        <row r="310">
          <cell r="A310" t="str">
            <v>3725</v>
          </cell>
          <cell r="B310" t="str">
            <v>Stocktake Variance (Net)</v>
          </cell>
        </row>
        <row r="311">
          <cell r="A311" t="str">
            <v>3726</v>
          </cell>
          <cell r="B311" t="str">
            <v>Stock Write Offs - Obsolete &amp; Damaged</v>
          </cell>
        </row>
        <row r="312">
          <cell r="A312" t="str">
            <v>3727</v>
          </cell>
          <cell r="B312" t="str">
            <v>Transfer Cost/Savings</v>
          </cell>
        </row>
        <row r="313">
          <cell r="A313" t="str">
            <v>3729</v>
          </cell>
          <cell r="B313" t="str">
            <v>Amortisation Expense - Financial Lease Buildings</v>
          </cell>
        </row>
        <row r="314">
          <cell r="A314" t="str">
            <v>3730</v>
          </cell>
          <cell r="B314" t="str">
            <v>Amortisation Expense - Financial Leases Plant &amp; Equipment</v>
          </cell>
        </row>
        <row r="315">
          <cell r="A315" t="str">
            <v>3731</v>
          </cell>
          <cell r="B315" t="str">
            <v>Amortisation Expense - Leasehold Improvements</v>
          </cell>
        </row>
        <row r="316">
          <cell r="A316" t="str">
            <v>3811</v>
          </cell>
          <cell r="B316" t="str">
            <v>Extraordinary Expenses</v>
          </cell>
        </row>
        <row r="317">
          <cell r="A317" t="str">
            <v>3812</v>
          </cell>
          <cell r="B317" t="str">
            <v>Abnormal Expenses</v>
          </cell>
        </row>
        <row r="318">
          <cell r="A318" t="str">
            <v>3911</v>
          </cell>
          <cell r="B318" t="str">
            <v>Capital User Charges</v>
          </cell>
        </row>
        <row r="319">
          <cell r="A319" t="str">
            <v>4111</v>
          </cell>
          <cell r="B319" t="str">
            <v>Purchase Price Variance Expense</v>
          </cell>
        </row>
        <row r="320">
          <cell r="A320" t="str">
            <v>4112</v>
          </cell>
          <cell r="B320" t="str">
            <v>Invoice Price Variance Expense</v>
          </cell>
        </row>
        <row r="321">
          <cell r="A321" t="str">
            <v>4113</v>
          </cell>
          <cell r="B321" t="str">
            <v>Average Cost Variance Expense</v>
          </cell>
        </row>
        <row r="322">
          <cell r="A322" t="str">
            <v>4121</v>
          </cell>
          <cell r="B322" t="str">
            <v>Sales (Oracle System - Use Only)</v>
          </cell>
        </row>
        <row r="323">
          <cell r="A323" t="str">
            <v>4122</v>
          </cell>
          <cell r="B323" t="str">
            <v>Cost Of Sales (Oracle System - Use Only)</v>
          </cell>
        </row>
        <row r="324">
          <cell r="A324" t="str">
            <v>4123</v>
          </cell>
          <cell r="B324" t="str">
            <v>Expense (Oracle System - Use Only)</v>
          </cell>
        </row>
        <row r="325">
          <cell r="A325" t="str">
            <v>4124</v>
          </cell>
          <cell r="B325" t="str">
            <v>Engineering Labour Recovery</v>
          </cell>
        </row>
        <row r="326">
          <cell r="A326" t="str">
            <v>4211</v>
          </cell>
          <cell r="B326" t="str">
            <v>Unallocated Expense</v>
          </cell>
        </row>
        <row r="327">
          <cell r="A327" t="str">
            <v>4298</v>
          </cell>
          <cell r="B327" t="str">
            <v>Payroll Clearing Account</v>
          </cell>
        </row>
        <row r="328">
          <cell r="A328" t="str">
            <v>4311</v>
          </cell>
          <cell r="B328" t="str">
            <v>Profit Or Loss Account</v>
          </cell>
        </row>
        <row r="329">
          <cell r="A329" t="str">
            <v>4411</v>
          </cell>
          <cell r="B329" t="str">
            <v>Payments To Consolidated Fund</v>
          </cell>
        </row>
        <row r="330">
          <cell r="A330" t="str">
            <v>4511</v>
          </cell>
          <cell r="B330" t="str">
            <v>Increase/decrease in Net Assets arising from Restructure</v>
          </cell>
        </row>
        <row r="331">
          <cell r="A331" t="str">
            <v>4811</v>
          </cell>
          <cell r="B331" t="str">
            <v>Transfers to Funds</v>
          </cell>
        </row>
        <row r="332">
          <cell r="A332" t="str">
            <v>4812</v>
          </cell>
          <cell r="B332" t="str">
            <v>Debt Servicing</v>
          </cell>
        </row>
        <row r="333">
          <cell r="A333" t="str">
            <v>4813</v>
          </cell>
          <cell r="B333" t="str">
            <v>CRF Contribution Pathcentre</v>
          </cell>
        </row>
        <row r="334">
          <cell r="A334" t="str">
            <v>4814</v>
          </cell>
          <cell r="B334" t="str">
            <v>CRF Contribution PATS</v>
          </cell>
        </row>
        <row r="335">
          <cell r="A335" t="str">
            <v>4815</v>
          </cell>
          <cell r="B335" t="str">
            <v>Special Repairs and Equipment</v>
          </cell>
        </row>
        <row r="336">
          <cell r="A336" t="str">
            <v>4816</v>
          </cell>
          <cell r="B336" t="str">
            <v>WA Alcohol and Drug Authority</v>
          </cell>
        </row>
        <row r="337">
          <cell r="A337" t="str">
            <v>4821</v>
          </cell>
          <cell r="B337" t="str">
            <v>Transfer from Funds</v>
          </cell>
        </row>
        <row r="338">
          <cell r="A338" t="str">
            <v>5101</v>
          </cell>
          <cell r="B338" t="str">
            <v>Daily Bed Charges - Private Single</v>
          </cell>
        </row>
        <row r="339">
          <cell r="A339" t="str">
            <v>5102</v>
          </cell>
          <cell r="B339" t="str">
            <v>Daily Bed Charges - Private Shared</v>
          </cell>
        </row>
        <row r="340">
          <cell r="A340" t="str">
            <v>5103</v>
          </cell>
          <cell r="B340" t="str">
            <v>Daily Bed Charges - Same Day</v>
          </cell>
        </row>
        <row r="341">
          <cell r="A341" t="str">
            <v>5104</v>
          </cell>
          <cell r="B341" t="str">
            <v>Daily Bed Charges - Dva</v>
          </cell>
        </row>
        <row r="342">
          <cell r="A342" t="str">
            <v>5105</v>
          </cell>
          <cell r="B342" t="str">
            <v>Daily Bed Charges - Mvit</v>
          </cell>
        </row>
        <row r="343">
          <cell r="A343" t="str">
            <v>5106</v>
          </cell>
          <cell r="B343" t="str">
            <v>Daily Bed Charges - Nursing Home</v>
          </cell>
        </row>
        <row r="344">
          <cell r="A344" t="str">
            <v>5107</v>
          </cell>
          <cell r="B344" t="str">
            <v>Daily Bed Charges - Nursing Home Type</v>
          </cell>
        </row>
        <row r="345">
          <cell r="A345" t="str">
            <v>5108</v>
          </cell>
          <cell r="B345" t="str">
            <v>Daily Bed Charges - Workers Comp</v>
          </cell>
        </row>
        <row r="346">
          <cell r="A346" t="str">
            <v>5109</v>
          </cell>
          <cell r="B346" t="str">
            <v>Daily Bed Charges - Shipping (Merchant)</v>
          </cell>
        </row>
        <row r="347">
          <cell r="A347" t="str">
            <v>5110</v>
          </cell>
          <cell r="B347" t="str">
            <v>Daily Bed Charges - Other Compensable</v>
          </cell>
        </row>
        <row r="348">
          <cell r="A348" t="str">
            <v>5111</v>
          </cell>
          <cell r="B348" t="str">
            <v>Daily Bed Charges - Ineligible</v>
          </cell>
        </row>
        <row r="349">
          <cell r="A349" t="str">
            <v>5112</v>
          </cell>
          <cell r="B349" t="str">
            <v>Daily Bed Charges - Overseas</v>
          </cell>
        </row>
        <row r="350">
          <cell r="A350" t="str">
            <v>5113</v>
          </cell>
          <cell r="B350" t="str">
            <v>Daily Bed Charges - Respite Care</v>
          </cell>
        </row>
        <row r="351">
          <cell r="A351" t="str">
            <v>5114</v>
          </cell>
          <cell r="B351" t="str">
            <v>Daily Bed Charges - Multi-Purpose Services</v>
          </cell>
        </row>
        <row r="352">
          <cell r="A352" t="str">
            <v>5121</v>
          </cell>
          <cell r="B352" t="str">
            <v>Prostheses</v>
          </cell>
        </row>
        <row r="353">
          <cell r="A353" t="str">
            <v>5122</v>
          </cell>
          <cell r="B353" t="str">
            <v>Orthoses</v>
          </cell>
        </row>
        <row r="354">
          <cell r="A354" t="str">
            <v>5123</v>
          </cell>
          <cell r="B354" t="str">
            <v>Patient Appliance Loan Fees</v>
          </cell>
        </row>
        <row r="355">
          <cell r="A355" t="str">
            <v>5129</v>
          </cell>
          <cell r="B355" t="str">
            <v>Other - Inpatient Charges</v>
          </cell>
        </row>
        <row r="356">
          <cell r="A356" t="str">
            <v>6101</v>
          </cell>
          <cell r="B356" t="str">
            <v>Outpatient Attendance Fees</v>
          </cell>
        </row>
        <row r="357">
          <cell r="A357" t="str">
            <v>6111</v>
          </cell>
          <cell r="B357" t="str">
            <v>Compensable Fees</v>
          </cell>
        </row>
        <row r="358">
          <cell r="A358" t="str">
            <v>6112</v>
          </cell>
          <cell r="B358" t="str">
            <v>Pharmacy Fees</v>
          </cell>
        </row>
        <row r="359">
          <cell r="A359" t="str">
            <v>6113</v>
          </cell>
          <cell r="B359" t="str">
            <v>Private Clinics</v>
          </cell>
        </row>
        <row r="360">
          <cell r="A360" t="str">
            <v>6114</v>
          </cell>
          <cell r="B360" t="str">
            <v>Dental Fees</v>
          </cell>
        </row>
        <row r="361">
          <cell r="A361" t="str">
            <v>6115</v>
          </cell>
          <cell r="B361" t="str">
            <v>Patient Appliance Loan Fees</v>
          </cell>
        </row>
        <row r="362">
          <cell r="A362" t="str">
            <v>6119</v>
          </cell>
          <cell r="B362" t="str">
            <v>Other - Outpatient Fees</v>
          </cell>
        </row>
        <row r="363">
          <cell r="A363" t="str">
            <v>6511</v>
          </cell>
          <cell r="B363" t="str">
            <v>Supply Chain Service Charge ( For MHS use only)</v>
          </cell>
        </row>
        <row r="364">
          <cell r="A364" t="str">
            <v>7111</v>
          </cell>
          <cell r="B364" t="str">
            <v>Aust University Commission Grant</v>
          </cell>
        </row>
        <row r="365">
          <cell r="A365" t="str">
            <v>7112</v>
          </cell>
          <cell r="B365" t="str">
            <v>Commonwealth Specific Grants</v>
          </cell>
        </row>
        <row r="366">
          <cell r="A366" t="str">
            <v>7113</v>
          </cell>
          <cell r="B366" t="str">
            <v>Nursing Home Benefits</v>
          </cell>
        </row>
        <row r="367">
          <cell r="A367" t="str">
            <v>7115</v>
          </cell>
          <cell r="B367" t="str">
            <v>Other Specific Grants</v>
          </cell>
        </row>
        <row r="368">
          <cell r="A368" t="str">
            <v>7211</v>
          </cell>
          <cell r="B368" t="str">
            <v>Liabilities Assumed by Treasury</v>
          </cell>
        </row>
        <row r="369">
          <cell r="A369" t="str">
            <v>7212</v>
          </cell>
          <cell r="B369" t="str">
            <v>Resources Received Free of Charge</v>
          </cell>
        </row>
        <row r="370">
          <cell r="A370" t="str">
            <v>7213</v>
          </cell>
          <cell r="B370" t="str">
            <v>Appropriations</v>
          </cell>
        </row>
        <row r="371">
          <cell r="A371" t="str">
            <v>7214</v>
          </cell>
          <cell r="B371" t="str">
            <v>Asset Assumed / (Transferred)</v>
          </cell>
        </row>
        <row r="372">
          <cell r="A372" t="str">
            <v>7221</v>
          </cell>
          <cell r="B372" t="str">
            <v>Cash Appropriations</v>
          </cell>
        </row>
        <row r="373">
          <cell r="A373" t="str">
            <v>7222</v>
          </cell>
          <cell r="B373" t="str">
            <v>Cash Appropriations - Capital Works</v>
          </cell>
        </row>
        <row r="374">
          <cell r="A374" t="str">
            <v>7231</v>
          </cell>
          <cell r="B374" t="str">
            <v>Accrual Appropriations - Depreciation</v>
          </cell>
        </row>
        <row r="375">
          <cell r="A375" t="str">
            <v>7232</v>
          </cell>
          <cell r="B375" t="str">
            <v>Accrual Appropriations - Employee Entitlements</v>
          </cell>
        </row>
        <row r="376">
          <cell r="A376" t="str">
            <v>7241</v>
          </cell>
          <cell r="B376" t="str">
            <v>Interest Expenses Paid on Behalf of Hlth Svcs</v>
          </cell>
        </row>
        <row r="377">
          <cell r="A377" t="str">
            <v>7242</v>
          </cell>
          <cell r="B377" t="str">
            <v>Other Expenses Paid on Behalf of Hlth Svcs</v>
          </cell>
        </row>
        <row r="378">
          <cell r="A378" t="str">
            <v>7311</v>
          </cell>
          <cell r="B378" t="str">
            <v>Public Contribution/Donations - Cash Only</v>
          </cell>
        </row>
        <row r="379">
          <cell r="A379" t="str">
            <v>7312</v>
          </cell>
          <cell r="B379" t="str">
            <v>Public Contributions/Donations - Assets</v>
          </cell>
        </row>
        <row r="380">
          <cell r="A380" t="str">
            <v>7313</v>
          </cell>
          <cell r="B380" t="str">
            <v>Public Contributions/Donations - Stock</v>
          </cell>
        </row>
        <row r="381">
          <cell r="A381" t="str">
            <v>7321</v>
          </cell>
          <cell r="B381" t="str">
            <v>Rent From Properties</v>
          </cell>
        </row>
        <row r="382">
          <cell r="A382" t="str">
            <v>7322</v>
          </cell>
          <cell r="B382" t="str">
            <v>Sale Of Sundry Items</v>
          </cell>
        </row>
        <row r="383">
          <cell r="A383" t="str">
            <v>7323</v>
          </cell>
          <cell r="B383" t="str">
            <v>Gain On Foreign Exchange</v>
          </cell>
        </row>
        <row r="384">
          <cell r="A384" t="str">
            <v>7324</v>
          </cell>
          <cell r="B384" t="str">
            <v>Transfer From Local Funds</v>
          </cell>
        </row>
        <row r="385">
          <cell r="A385" t="str">
            <v>7325</v>
          </cell>
          <cell r="B385" t="str">
            <v>Net Income From Sundry Activities (Incld Coffee Shop)</v>
          </cell>
        </row>
        <row r="386">
          <cell r="A386" t="str">
            <v>7326</v>
          </cell>
          <cell r="B386" t="str">
            <v>Medical Reports/Certificates</v>
          </cell>
        </row>
        <row r="387">
          <cell r="A387" t="str">
            <v>7327</v>
          </cell>
          <cell r="B387" t="str">
            <v>Commissions/Discounts Received</v>
          </cell>
        </row>
        <row r="388">
          <cell r="A388" t="str">
            <v>7328</v>
          </cell>
          <cell r="B388" t="str">
            <v>Boarders Accommodation</v>
          </cell>
        </row>
        <row r="389">
          <cell r="A389" t="str">
            <v>7329</v>
          </cell>
          <cell r="B389" t="str">
            <v>Other (Including Telephone Revenue)</v>
          </cell>
        </row>
        <row r="390">
          <cell r="A390" t="str">
            <v>7331</v>
          </cell>
          <cell r="B390" t="str">
            <v>Proceeds From Sale Of Fixed Assets</v>
          </cell>
        </row>
        <row r="391">
          <cell r="A391" t="str">
            <v>7335</v>
          </cell>
          <cell r="B391" t="str">
            <v>Profit On Disposal Of Fixed Assets</v>
          </cell>
        </row>
        <row r="392">
          <cell r="A392" t="str">
            <v>7339</v>
          </cell>
          <cell r="B392" t="str">
            <v>Reversal Of  An Asset Revaluation Decrement</v>
          </cell>
        </row>
        <row r="393">
          <cell r="A393" t="str">
            <v>7341</v>
          </cell>
          <cell r="B393" t="str">
            <v>Export Income and Sales</v>
          </cell>
        </row>
        <row r="394">
          <cell r="A394" t="str">
            <v>7411</v>
          </cell>
          <cell r="B394" t="str">
            <v>Board &amp; Lodgings</v>
          </cell>
        </row>
        <row r="395">
          <cell r="A395" t="str">
            <v>7412</v>
          </cell>
          <cell r="B395" t="str">
            <v>Meals - Staff Cafeteria</v>
          </cell>
        </row>
        <row r="396">
          <cell r="A396" t="str">
            <v>7413</v>
          </cell>
          <cell r="B396" t="str">
            <v>Meals - Day Centre</v>
          </cell>
        </row>
        <row r="397">
          <cell r="A397" t="str">
            <v>7414</v>
          </cell>
          <cell r="B397" t="str">
            <v>Meals - Other</v>
          </cell>
        </row>
        <row r="398">
          <cell r="A398" t="str">
            <v>7415</v>
          </cell>
          <cell r="B398" t="str">
            <v>Staff Accommodation - Other</v>
          </cell>
        </row>
        <row r="399">
          <cell r="A399" t="str">
            <v>7421</v>
          </cell>
          <cell r="B399" t="str">
            <v>Group Biochemistry</v>
          </cell>
        </row>
        <row r="400">
          <cell r="A400" t="str">
            <v>7422</v>
          </cell>
          <cell r="B400" t="str">
            <v>Linen/Laundry</v>
          </cell>
        </row>
        <row r="401">
          <cell r="A401" t="str">
            <v>7423</v>
          </cell>
          <cell r="B401" t="str">
            <v>Pathology (Other Than 7421)</v>
          </cell>
        </row>
        <row r="402">
          <cell r="A402" t="str">
            <v>7424</v>
          </cell>
          <cell r="B402" t="str">
            <v>Administrative Assistance</v>
          </cell>
        </row>
        <row r="403">
          <cell r="A403" t="str">
            <v>7425</v>
          </cell>
          <cell r="B403" t="str">
            <v>Maintenance Services</v>
          </cell>
        </row>
        <row r="404">
          <cell r="A404" t="str">
            <v>7426</v>
          </cell>
          <cell r="B404" t="str">
            <v>Medical &amp; Surgical (Inc Drugs)</v>
          </cell>
        </row>
        <row r="405">
          <cell r="A405" t="str">
            <v>7427</v>
          </cell>
          <cell r="B405" t="str">
            <v>Food Sales</v>
          </cell>
        </row>
        <row r="406">
          <cell r="A406" t="str">
            <v>7428</v>
          </cell>
          <cell r="B406" t="str">
            <v>Public Health</v>
          </cell>
        </row>
        <row r="407">
          <cell r="A407" t="str">
            <v>7429</v>
          </cell>
          <cell r="B407" t="str">
            <v>Forensic</v>
          </cell>
        </row>
        <row r="408">
          <cell r="A408" t="str">
            <v>7430</v>
          </cell>
          <cell r="B408" t="str">
            <v>Radiology</v>
          </cell>
        </row>
        <row r="409">
          <cell r="A409" t="str">
            <v>7439</v>
          </cell>
          <cell r="B409" t="str">
            <v>Other - Svces To Other Hlth Serv &amp; Organ</v>
          </cell>
        </row>
        <row r="410">
          <cell r="A410" t="str">
            <v>7441</v>
          </cell>
          <cell r="B410" t="str">
            <v>Parking Fees - Staff</v>
          </cell>
        </row>
        <row r="411">
          <cell r="A411" t="str">
            <v>7442</v>
          </cell>
          <cell r="B411" t="str">
            <v>Parking Fees - Other</v>
          </cell>
        </row>
        <row r="412">
          <cell r="A412" t="str">
            <v>7443</v>
          </cell>
          <cell r="B412" t="str">
            <v>Fines &amp; Penalties</v>
          </cell>
        </row>
        <row r="413">
          <cell r="A413" t="str">
            <v>7451</v>
          </cell>
          <cell r="B413" t="str">
            <v>Radiology</v>
          </cell>
        </row>
        <row r="414">
          <cell r="A414" t="str">
            <v>7452</v>
          </cell>
          <cell r="B414" t="str">
            <v>Radiotherapy</v>
          </cell>
        </row>
        <row r="415">
          <cell r="A415" t="str">
            <v>7453</v>
          </cell>
          <cell r="B415" t="str">
            <v>Pathology</v>
          </cell>
        </row>
        <row r="416">
          <cell r="A416" t="str">
            <v>7454</v>
          </cell>
          <cell r="B416" t="str">
            <v>Nuclear Medicine</v>
          </cell>
        </row>
        <row r="417">
          <cell r="A417" t="str">
            <v>7455</v>
          </cell>
          <cell r="B417" t="str">
            <v>Cardiology</v>
          </cell>
        </row>
        <row r="418">
          <cell r="A418" t="str">
            <v>7456</v>
          </cell>
          <cell r="B418" t="str">
            <v>Neurology</v>
          </cell>
        </row>
        <row r="419">
          <cell r="A419" t="str">
            <v>7459</v>
          </cell>
          <cell r="B419" t="str">
            <v>Other - Use Of Facilities By Vmo'S</v>
          </cell>
        </row>
        <row r="420">
          <cell r="A420" t="str">
            <v>7471</v>
          </cell>
          <cell r="B420" t="str">
            <v>Radiology</v>
          </cell>
        </row>
        <row r="421">
          <cell r="A421" t="str">
            <v>7472</v>
          </cell>
          <cell r="B421" t="str">
            <v>Radiotherapy</v>
          </cell>
        </row>
        <row r="422">
          <cell r="A422" t="str">
            <v>7473</v>
          </cell>
          <cell r="B422" t="str">
            <v>Pathology</v>
          </cell>
        </row>
        <row r="423">
          <cell r="A423" t="str">
            <v>7474</v>
          </cell>
          <cell r="B423" t="str">
            <v>Nuclear Medicine</v>
          </cell>
        </row>
        <row r="424">
          <cell r="A424" t="str">
            <v>7475</v>
          </cell>
          <cell r="B424" t="str">
            <v>Cardiology</v>
          </cell>
        </row>
        <row r="425">
          <cell r="A425" t="str">
            <v>7476</v>
          </cell>
          <cell r="B425" t="str">
            <v>Neurology</v>
          </cell>
        </row>
        <row r="426">
          <cell r="A426" t="str">
            <v>7479</v>
          </cell>
          <cell r="B426" t="str">
            <v>Other - Use Of Facilities By Smo'S</v>
          </cell>
        </row>
        <row r="427">
          <cell r="A427" t="str">
            <v>7491</v>
          </cell>
          <cell r="B427" t="str">
            <v>Recoveries - Other</v>
          </cell>
        </row>
        <row r="428">
          <cell r="A428" t="str">
            <v>7511</v>
          </cell>
          <cell r="B428" t="str">
            <v>Interest Bearing Accounts</v>
          </cell>
        </row>
        <row r="429">
          <cell r="A429" t="str">
            <v>7512</v>
          </cell>
          <cell r="B429" t="str">
            <v>Interest - Other</v>
          </cell>
        </row>
        <row r="430">
          <cell r="A430" t="str">
            <v>7611</v>
          </cell>
          <cell r="B430" t="str">
            <v>Purchasing Contracts</v>
          </cell>
        </row>
        <row r="431">
          <cell r="A431" t="str">
            <v>7711</v>
          </cell>
          <cell r="B431" t="str">
            <v>Medicine</v>
          </cell>
        </row>
        <row r="432">
          <cell r="A432" t="str">
            <v>7712</v>
          </cell>
          <cell r="B432" t="str">
            <v>Surgery</v>
          </cell>
        </row>
        <row r="433">
          <cell r="A433" t="str">
            <v>7713</v>
          </cell>
          <cell r="B433" t="str">
            <v>Prenatal</v>
          </cell>
        </row>
        <row r="434">
          <cell r="A434" t="str">
            <v>7714</v>
          </cell>
          <cell r="B434" t="str">
            <v>Psychiatry</v>
          </cell>
        </row>
        <row r="435">
          <cell r="A435" t="str">
            <v>7715</v>
          </cell>
          <cell r="B435" t="str">
            <v>Other - Specific Health Service Purchasing Progs</v>
          </cell>
        </row>
        <row r="436">
          <cell r="A436" t="str">
            <v>7716</v>
          </cell>
          <cell r="B436" t="str">
            <v>Mental Services</v>
          </cell>
        </row>
        <row r="437">
          <cell r="A437" t="str">
            <v>7717</v>
          </cell>
          <cell r="B437" t="str">
            <v>HACC Program</v>
          </cell>
        </row>
        <row r="438">
          <cell r="A438" t="str">
            <v>7811</v>
          </cell>
          <cell r="B438" t="str">
            <v>Unallocated Revenue</v>
          </cell>
        </row>
        <row r="439">
          <cell r="A439" t="str">
            <v>7812</v>
          </cell>
          <cell r="B439" t="str">
            <v>Unknown Account 2</v>
          </cell>
        </row>
        <row r="440">
          <cell r="A440" t="str">
            <v>7898</v>
          </cell>
          <cell r="B440" t="str">
            <v>Un-Allocated Revenue Control Account</v>
          </cell>
        </row>
        <row r="441">
          <cell r="A441" t="str">
            <v>7911</v>
          </cell>
          <cell r="B441" t="str">
            <v>Extraordinary Revenue</v>
          </cell>
        </row>
        <row r="442">
          <cell r="A442" t="str">
            <v>7912</v>
          </cell>
          <cell r="B442" t="str">
            <v>Abnormal Revenue</v>
          </cell>
        </row>
        <row r="443">
          <cell r="A443" t="str">
            <v>7913</v>
          </cell>
          <cell r="B443" t="str">
            <v>CRF Contribution Pathcentre</v>
          </cell>
        </row>
        <row r="444">
          <cell r="A444" t="str">
            <v>7914</v>
          </cell>
          <cell r="B444" t="str">
            <v>CRF Contribution PATS</v>
          </cell>
        </row>
        <row r="445">
          <cell r="A445" t="str">
            <v>7915</v>
          </cell>
          <cell r="B445" t="str">
            <v>Specical Repairs and Equipment</v>
          </cell>
        </row>
        <row r="446">
          <cell r="A446" t="str">
            <v>7916</v>
          </cell>
          <cell r="B446" t="str">
            <v>WA Alcohol and Drug Authority</v>
          </cell>
        </row>
        <row r="447">
          <cell r="A447" t="str">
            <v>7921</v>
          </cell>
          <cell r="B447" t="str">
            <v>Extraordinary Revenue (see 7911)</v>
          </cell>
        </row>
        <row r="448">
          <cell r="A448" t="str">
            <v>7922</v>
          </cell>
          <cell r="B448" t="str">
            <v>Abnormal Revenue (see 7912)</v>
          </cell>
        </row>
        <row r="449">
          <cell r="A449" t="str">
            <v>8101</v>
          </cell>
          <cell r="B449" t="str">
            <v>Encumbrance Clearing Account (Commitments)</v>
          </cell>
        </row>
        <row r="450">
          <cell r="A450" t="str">
            <v>8102</v>
          </cell>
          <cell r="B450" t="str">
            <v>Payroll Clearing Account</v>
          </cell>
        </row>
        <row r="451">
          <cell r="A451" t="str">
            <v>8103</v>
          </cell>
          <cell r="B451" t="str">
            <v>Accounts Payable Clearing Account</v>
          </cell>
        </row>
        <row r="452">
          <cell r="A452" t="str">
            <v>8104</v>
          </cell>
          <cell r="B452" t="str">
            <v>Accounts Receivable Clearing Account</v>
          </cell>
        </row>
        <row r="453">
          <cell r="A453" t="str">
            <v>8105</v>
          </cell>
          <cell r="B453" t="str">
            <v>Private Practice Clearing Account</v>
          </cell>
        </row>
        <row r="454">
          <cell r="A454" t="str">
            <v>8106</v>
          </cell>
          <cell r="B454" t="str">
            <v>Recoup Clearing Account</v>
          </cell>
        </row>
        <row r="455">
          <cell r="A455" t="str">
            <v>8107</v>
          </cell>
          <cell r="B455" t="str">
            <v>Suspense Clearing Account</v>
          </cell>
        </row>
        <row r="456">
          <cell r="A456" t="str">
            <v>8108</v>
          </cell>
          <cell r="B456" t="str">
            <v>Receiving Clearing Account - Inventory Only</v>
          </cell>
        </row>
        <row r="457">
          <cell r="A457" t="str">
            <v>8109</v>
          </cell>
          <cell r="B457" t="str">
            <v>Proceeds From Disposal Of Asset - Clearing</v>
          </cell>
        </row>
        <row r="458">
          <cell r="A458" t="str">
            <v>8110</v>
          </cell>
          <cell r="B458" t="str">
            <v>Cost Associated With Disposal Of Asset - Clearing</v>
          </cell>
        </row>
        <row r="459">
          <cell r="A459" t="str">
            <v>8111</v>
          </cell>
          <cell r="B459" t="str">
            <v>Unapplied Receipts Clearing Account</v>
          </cell>
        </row>
        <row r="460">
          <cell r="A460" t="str">
            <v>8112</v>
          </cell>
          <cell r="B460" t="str">
            <v>Unidentified Receipts Clearing Account</v>
          </cell>
        </row>
        <row r="461">
          <cell r="A461" t="str">
            <v>8113</v>
          </cell>
          <cell r="B461" t="str">
            <v>On-Account Receipts Clearing Account</v>
          </cell>
        </row>
        <row r="462">
          <cell r="A462" t="str">
            <v>8114</v>
          </cell>
          <cell r="B462" t="str">
            <v>Refund Control Account</v>
          </cell>
        </row>
        <row r="463">
          <cell r="A463" t="str">
            <v>8151</v>
          </cell>
          <cell r="B463" t="str">
            <v>GST Expense on Purchases</v>
          </cell>
        </row>
        <row r="464">
          <cell r="A464" t="str">
            <v>8152</v>
          </cell>
          <cell r="B464" t="str">
            <v>GST Revenue Raised on Invoices</v>
          </cell>
        </row>
        <row r="465">
          <cell r="A465" t="str">
            <v>8153</v>
          </cell>
          <cell r="B465" t="str">
            <v>GST Refunded from ATO</v>
          </cell>
        </row>
        <row r="466">
          <cell r="A466" t="str">
            <v>8154</v>
          </cell>
          <cell r="B466" t="str">
            <v>Withholding Tax for Invoices</v>
          </cell>
        </row>
        <row r="467">
          <cell r="A467" t="str">
            <v>8155</v>
          </cell>
          <cell r="B467" t="str">
            <v>GST Salary Packaging Clearing Acct</v>
          </cell>
        </row>
        <row r="468">
          <cell r="A468" t="str">
            <v>8211</v>
          </cell>
          <cell r="B468" t="str">
            <v>Accounts Payable</v>
          </cell>
        </row>
        <row r="469">
          <cell r="A469" t="str">
            <v>8212</v>
          </cell>
          <cell r="B469" t="str">
            <v>Ap Inventory Accrual (Goods Rec'D - Not Invoiced)</v>
          </cell>
        </row>
        <row r="470">
          <cell r="A470" t="str">
            <v>8213</v>
          </cell>
          <cell r="B470" t="str">
            <v>Ap Non-Stock  Accrual (Goods Rec'D - Not Invoiced)</v>
          </cell>
        </row>
        <row r="471">
          <cell r="A471" t="str">
            <v>8214</v>
          </cell>
          <cell r="B471" t="str">
            <v>Accrued Expenses - General (No Interest of Tax)</v>
          </cell>
        </row>
        <row r="472">
          <cell r="A472" t="str">
            <v>8217</v>
          </cell>
          <cell r="B472" t="str">
            <v>Accrued Expense - FBT Clearing</v>
          </cell>
        </row>
        <row r="473">
          <cell r="A473" t="str">
            <v>8218</v>
          </cell>
          <cell r="B473" t="str">
            <v>Accrued Expense - Prov for Tax replaces</v>
          </cell>
        </row>
        <row r="474">
          <cell r="A474" t="str">
            <v>8219</v>
          </cell>
          <cell r="B474" t="str">
            <v>Accrued Expense - Finance Lease Charges</v>
          </cell>
        </row>
        <row r="475">
          <cell r="A475" t="str">
            <v>8220</v>
          </cell>
          <cell r="B475" t="str">
            <v>Accrued Expense - Capital User Charge</v>
          </cell>
        </row>
        <row r="476">
          <cell r="A476" t="str">
            <v>8221</v>
          </cell>
          <cell r="B476" t="str">
            <v>Accrued Payroll Expenses</v>
          </cell>
        </row>
        <row r="477">
          <cell r="A477" t="str">
            <v>8222</v>
          </cell>
          <cell r="B477" t="str">
            <v>Accrued Expense - WATC Interest</v>
          </cell>
        </row>
        <row r="478">
          <cell r="A478" t="str">
            <v>8223</v>
          </cell>
          <cell r="B478" t="str">
            <v>Accrued Expense - Treasury Interest</v>
          </cell>
        </row>
        <row r="479">
          <cell r="A479" t="str">
            <v>8251</v>
          </cell>
          <cell r="B479" t="str">
            <v>Sundry Creditors - SAS</v>
          </cell>
        </row>
        <row r="480">
          <cell r="A480" t="str">
            <v>8252</v>
          </cell>
          <cell r="B480" t="str">
            <v>Collection Refund</v>
          </cell>
        </row>
        <row r="481">
          <cell r="A481" t="str">
            <v>8253</v>
          </cell>
          <cell r="B481" t="str">
            <v>Administrative Cost</v>
          </cell>
        </row>
        <row r="482">
          <cell r="A482" t="str">
            <v>8254</v>
          </cell>
          <cell r="B482" t="str">
            <v>Facility Charge</v>
          </cell>
        </row>
        <row r="483">
          <cell r="A483" t="str">
            <v>8255</v>
          </cell>
          <cell r="B483" t="str">
            <v>Payments to Doctors</v>
          </cell>
        </row>
        <row r="484">
          <cell r="A484" t="str">
            <v>8256</v>
          </cell>
          <cell r="B484" t="str">
            <v>Transfer to Trust - Interest</v>
          </cell>
        </row>
        <row r="485">
          <cell r="A485" t="str">
            <v>8257</v>
          </cell>
          <cell r="B485" t="str">
            <v>Doctors Pay Recoups</v>
          </cell>
        </row>
        <row r="486">
          <cell r="A486" t="str">
            <v>8258</v>
          </cell>
          <cell r="B486" t="str">
            <v>Collections</v>
          </cell>
        </row>
        <row r="487">
          <cell r="A487" t="str">
            <v>8259</v>
          </cell>
          <cell r="B487" t="str">
            <v>Interest</v>
          </cell>
        </row>
        <row r="488">
          <cell r="A488" t="str">
            <v>8260</v>
          </cell>
          <cell r="B488" t="str">
            <v>Cancer Notification</v>
          </cell>
        </row>
        <row r="489">
          <cell r="A489" t="str">
            <v>8261</v>
          </cell>
          <cell r="B489" t="str">
            <v>Collections MRI</v>
          </cell>
        </row>
        <row r="490">
          <cell r="A490" t="str">
            <v>8311</v>
          </cell>
          <cell r="B490" t="str">
            <v>Provision For Annual Leave</v>
          </cell>
        </row>
        <row r="491">
          <cell r="A491" t="str">
            <v>8312</v>
          </cell>
          <cell r="B491" t="str">
            <v>Provision For Sick Leave</v>
          </cell>
        </row>
        <row r="492">
          <cell r="A492" t="str">
            <v>8313</v>
          </cell>
          <cell r="B492" t="str">
            <v>Provision For Long Service Leave</v>
          </cell>
        </row>
        <row r="493">
          <cell r="A493" t="str">
            <v>8314</v>
          </cell>
          <cell r="B493" t="str">
            <v>Provision For Superannuation</v>
          </cell>
        </row>
        <row r="494">
          <cell r="A494" t="str">
            <v>8315</v>
          </cell>
          <cell r="B494" t="str">
            <v>Provision for Deferred Salary</v>
          </cell>
        </row>
        <row r="495">
          <cell r="A495" t="str">
            <v>8316</v>
          </cell>
          <cell r="B495" t="str">
            <v>Provision for Time Off in Lieu (TOIL)</v>
          </cell>
        </row>
        <row r="496">
          <cell r="A496" t="str">
            <v>8317</v>
          </cell>
          <cell r="B496" t="str">
            <v>Provision For Gratuities</v>
          </cell>
        </row>
        <row r="497">
          <cell r="A497" t="str">
            <v>8318</v>
          </cell>
          <cell r="B497" t="str">
            <v>Provision For Long Sevice Leave Paid</v>
          </cell>
        </row>
        <row r="498">
          <cell r="A498" t="str">
            <v>8319</v>
          </cell>
          <cell r="B498" t="str">
            <v>Long Service Leave Paid</v>
          </cell>
        </row>
        <row r="499">
          <cell r="A499" t="str">
            <v>8411</v>
          </cell>
          <cell r="B499" t="str">
            <v>Unearned Income</v>
          </cell>
        </row>
        <row r="500">
          <cell r="A500" t="str">
            <v>8412</v>
          </cell>
          <cell r="B500" t="str">
            <v>Lease Liabilities</v>
          </cell>
        </row>
        <row r="501">
          <cell r="A501" t="str">
            <v>8413</v>
          </cell>
          <cell r="B501" t="str">
            <v>Loans Not Guaranteed By Treasurer</v>
          </cell>
        </row>
        <row r="502">
          <cell r="A502" t="str">
            <v>8414</v>
          </cell>
          <cell r="B502" t="str">
            <v>Bonds and Deposits Held</v>
          </cell>
        </row>
        <row r="503">
          <cell r="A503" t="str">
            <v>8415</v>
          </cell>
          <cell r="B503" t="str">
            <v>Grants Received In Advance</v>
          </cell>
        </row>
        <row r="504">
          <cell r="A504" t="str">
            <v>8416</v>
          </cell>
          <cell r="B504" t="str">
            <v>Patient Appliance Deposits</v>
          </cell>
        </row>
        <row r="505">
          <cell r="A505" t="str">
            <v>8417</v>
          </cell>
          <cell r="B505" t="str">
            <v>Repayable W.A.T.C. Loans</v>
          </cell>
        </row>
        <row r="506">
          <cell r="A506" t="str">
            <v>8418</v>
          </cell>
          <cell r="B506" t="str">
            <v>Liabilities due to the Treasurer - current</v>
          </cell>
        </row>
        <row r="507">
          <cell r="A507" t="str">
            <v>8420</v>
          </cell>
          <cell r="B507" t="str">
            <v>Subsidy Received in Advance</v>
          </cell>
        </row>
        <row r="508">
          <cell r="A508" t="str">
            <v>8421</v>
          </cell>
          <cell r="B508" t="str">
            <v>Subsidy Payable</v>
          </cell>
        </row>
        <row r="509">
          <cell r="A509" t="str">
            <v>8422</v>
          </cell>
          <cell r="B509" t="str">
            <v>Finance Lease Liabilities &lt; 1 year</v>
          </cell>
        </row>
        <row r="510">
          <cell r="A510" t="str">
            <v>8423</v>
          </cell>
          <cell r="B510" t="str">
            <v>Future Finance Lease Charges</v>
          </cell>
        </row>
        <row r="511">
          <cell r="A511" t="str">
            <v>8511</v>
          </cell>
          <cell r="B511" t="str">
            <v>Provision For Long Service Leave</v>
          </cell>
        </row>
        <row r="512">
          <cell r="A512" t="str">
            <v>8512</v>
          </cell>
          <cell r="B512" t="str">
            <v>Provision For Superannuation</v>
          </cell>
        </row>
        <row r="513">
          <cell r="A513" t="str">
            <v>8513</v>
          </cell>
          <cell r="B513" t="str">
            <v>Provision For Deferred Salary</v>
          </cell>
        </row>
        <row r="514">
          <cell r="A514" t="str">
            <v>8514</v>
          </cell>
          <cell r="B514" t="str">
            <v>Provision For Gratuities</v>
          </cell>
        </row>
        <row r="515">
          <cell r="A515" t="str">
            <v>8621</v>
          </cell>
          <cell r="B515" t="str">
            <v>Lease Liabilities</v>
          </cell>
        </row>
        <row r="516">
          <cell r="A516" t="str">
            <v>8622</v>
          </cell>
          <cell r="B516" t="str">
            <v>Finance Lease Liabilities &gt; 1 &lt; 5 Years</v>
          </cell>
        </row>
        <row r="517">
          <cell r="A517" t="str">
            <v>8623</v>
          </cell>
          <cell r="B517" t="str">
            <v>Finance Lease Liabilities &gt; 5 Years</v>
          </cell>
        </row>
        <row r="518">
          <cell r="A518" t="str">
            <v>8624</v>
          </cell>
          <cell r="B518" t="str">
            <v>Future Finance Lease Charges</v>
          </cell>
        </row>
        <row r="519">
          <cell r="A519" t="str">
            <v>8631</v>
          </cell>
          <cell r="B519" t="str">
            <v>Loans Not Guaranteed By Treasurer</v>
          </cell>
        </row>
        <row r="520">
          <cell r="A520" t="str">
            <v>8641</v>
          </cell>
          <cell r="B520" t="str">
            <v>Repayable W.A.T.C. Loans</v>
          </cell>
        </row>
        <row r="521">
          <cell r="A521" t="str">
            <v>8651</v>
          </cell>
          <cell r="B521" t="str">
            <v>Liabilities due to the Treasurer - non current</v>
          </cell>
        </row>
        <row r="522">
          <cell r="A522" t="str">
            <v>8911</v>
          </cell>
          <cell r="B522" t="str">
            <v>Capital Injection - Loan Repayments - Non Cash</v>
          </cell>
        </row>
        <row r="523">
          <cell r="A523" t="str">
            <v>8912</v>
          </cell>
          <cell r="B523" t="str">
            <v>Capital Injection - Fixed Assets - Non Cash</v>
          </cell>
        </row>
        <row r="524">
          <cell r="A524" t="str">
            <v>8913</v>
          </cell>
          <cell r="B524" t="str">
            <v>Capital Injection - Expenses - Non Cash</v>
          </cell>
        </row>
        <row r="525">
          <cell r="A525" t="str">
            <v>8914</v>
          </cell>
          <cell r="B525" t="str">
            <v>Capital Injection - Loan Repayments - Cash</v>
          </cell>
        </row>
        <row r="526">
          <cell r="A526" t="str">
            <v>8915</v>
          </cell>
          <cell r="B526" t="str">
            <v>Capital Injection - Fixed Assets - Cash</v>
          </cell>
        </row>
        <row r="527">
          <cell r="A527" t="str">
            <v>8916</v>
          </cell>
          <cell r="B527" t="str">
            <v>Capital Injection - Expense - Cash</v>
          </cell>
        </row>
        <row r="528">
          <cell r="A528" t="str">
            <v>8921</v>
          </cell>
          <cell r="B528" t="str">
            <v>Non-Repayable Capital Works Funds Provided By</v>
          </cell>
        </row>
        <row r="529">
          <cell r="A529" t="str">
            <v>8922</v>
          </cell>
          <cell r="B529" t="str">
            <v>Capital Purchases Ex Subsidy/Appropriation Grant</v>
          </cell>
        </row>
        <row r="530">
          <cell r="A530" t="str">
            <v>8923</v>
          </cell>
          <cell r="B530" t="str">
            <v>Non-Repayable Commonwealth Capital Grants</v>
          </cell>
        </row>
        <row r="531">
          <cell r="A531" t="str">
            <v>8924</v>
          </cell>
          <cell r="B531" t="str">
            <v>Equity - Contribution by Owner - Transfers External</v>
          </cell>
        </row>
        <row r="532">
          <cell r="A532" t="str">
            <v>8925</v>
          </cell>
          <cell r="B532" t="str">
            <v>Equity - Contribution by Owner - Transfers Inter-Health</v>
          </cell>
        </row>
        <row r="533">
          <cell r="A533" t="str">
            <v>8926</v>
          </cell>
          <cell r="B533" t="str">
            <v>Equity - Contribution by Owner - Transfers Intra-Health</v>
          </cell>
        </row>
        <row r="534">
          <cell r="A534" t="str">
            <v>8927</v>
          </cell>
          <cell r="B534" t="str">
            <v>Equity - Contribution by Owner - Transfers on Amalgamation</v>
          </cell>
        </row>
        <row r="535">
          <cell r="A535" t="str">
            <v>8928</v>
          </cell>
          <cell r="B535" t="str">
            <v>Equity - Distribution to Owner - Transfers External</v>
          </cell>
        </row>
        <row r="536">
          <cell r="A536" t="str">
            <v>8929</v>
          </cell>
          <cell r="B536" t="str">
            <v>Equity - Distribution to Owner - Transfers Inter-Health</v>
          </cell>
        </row>
        <row r="537">
          <cell r="A537" t="str">
            <v>8931</v>
          </cell>
          <cell r="B537" t="str">
            <v>Capital Injection - General</v>
          </cell>
        </row>
        <row r="538">
          <cell r="A538" t="str">
            <v>8932</v>
          </cell>
          <cell r="B538" t="str">
            <v>Equity - Intra Health Transfers - Staff Costs</v>
          </cell>
        </row>
        <row r="539">
          <cell r="A539" t="str">
            <v>8991</v>
          </cell>
          <cell r="B539" t="str">
            <v>Accumulated Deficit / Surplus</v>
          </cell>
        </row>
        <row r="540">
          <cell r="A540" t="str">
            <v>8992</v>
          </cell>
          <cell r="B540" t="str">
            <v>Accrual Accounting Adoption Account</v>
          </cell>
        </row>
        <row r="541">
          <cell r="A541" t="str">
            <v>8993</v>
          </cell>
          <cell r="B541" t="str">
            <v>Asset Revaluation Reserve</v>
          </cell>
        </row>
        <row r="542">
          <cell r="A542" t="str">
            <v>8994</v>
          </cell>
          <cell r="B542" t="str">
            <v>General Reserve</v>
          </cell>
        </row>
        <row r="543">
          <cell r="A543" t="str">
            <v>8995</v>
          </cell>
          <cell r="B543" t="str">
            <v>Asset Revaluation Reserve - Land</v>
          </cell>
        </row>
        <row r="544">
          <cell r="A544" t="str">
            <v>8996</v>
          </cell>
          <cell r="B544" t="str">
            <v>Asset Revaluation Reserve - Buildings</v>
          </cell>
        </row>
        <row r="545">
          <cell r="A545" t="str">
            <v>8997</v>
          </cell>
          <cell r="B545" t="str">
            <v>Deficit Surplus Control (HCARe use only)</v>
          </cell>
        </row>
        <row r="546">
          <cell r="A546" t="str">
            <v>8998</v>
          </cell>
          <cell r="B546" t="str">
            <v>Adjustment due to change in Accounting Policy</v>
          </cell>
        </row>
        <row r="547">
          <cell r="A547" t="str">
            <v>9111</v>
          </cell>
          <cell r="B547" t="str">
            <v>Cash On Hand</v>
          </cell>
        </row>
        <row r="548">
          <cell r="A548" t="str">
            <v>9112</v>
          </cell>
          <cell r="B548" t="str">
            <v>Cash at Bank HDWA</v>
          </cell>
        </row>
        <row r="549">
          <cell r="A549" t="str">
            <v>9113</v>
          </cell>
          <cell r="B549" t="str">
            <v>Cash at Bank (Donations) Formerly CA Bank</v>
          </cell>
        </row>
        <row r="550">
          <cell r="A550" t="str">
            <v>9114</v>
          </cell>
          <cell r="B550" t="str">
            <v>Cash at Bank EFT</v>
          </cell>
        </row>
        <row r="551">
          <cell r="A551" t="str">
            <v>9115</v>
          </cell>
          <cell r="B551" t="str">
            <v>DISABLED ** Cash at Bank</v>
          </cell>
        </row>
        <row r="552">
          <cell r="A552" t="str">
            <v>9116</v>
          </cell>
          <cell r="B552" t="str">
            <v>Cash at Bank SSS</v>
          </cell>
        </row>
        <row r="553">
          <cell r="A553" t="str">
            <v>9117</v>
          </cell>
          <cell r="B553" t="str">
            <v>DISABLED ** Cash at Bank (Manual Pay Cheques)</v>
          </cell>
        </row>
        <row r="554">
          <cell r="A554" t="str">
            <v>9118</v>
          </cell>
          <cell r="B554" t="str">
            <v>Cash at Bank MANPAY</v>
          </cell>
        </row>
        <row r="555">
          <cell r="A555" t="str">
            <v>9119</v>
          </cell>
          <cell r="B555" t="str">
            <v>Cash at Bank STALE CHEQUES</v>
          </cell>
        </row>
        <row r="556">
          <cell r="A556" t="str">
            <v>9140</v>
          </cell>
          <cell r="B556" t="str">
            <v>Health Service Funding Account (Corporate Finance Use Only)</v>
          </cell>
        </row>
        <row r="557">
          <cell r="A557" t="str">
            <v>9151</v>
          </cell>
          <cell r="B557" t="str">
            <v>Investments</v>
          </cell>
        </row>
        <row r="558">
          <cell r="A558" t="str">
            <v>9211</v>
          </cell>
          <cell r="B558" t="str">
            <v>Accounts Receivable - Patient</v>
          </cell>
        </row>
        <row r="559">
          <cell r="A559" t="str">
            <v>9212</v>
          </cell>
          <cell r="B559" t="str">
            <v>Accounts Receivable - Non Patient</v>
          </cell>
        </row>
        <row r="560">
          <cell r="A560" t="str">
            <v>9213</v>
          </cell>
          <cell r="B560" t="str">
            <v>Provision For Doubtful Debts</v>
          </cell>
        </row>
        <row r="561">
          <cell r="A561" t="str">
            <v>9214</v>
          </cell>
          <cell r="B561" t="str">
            <v>Prepayments</v>
          </cell>
        </row>
        <row r="562">
          <cell r="A562" t="str">
            <v>9215</v>
          </cell>
          <cell r="B562" t="str">
            <v>Accrued Income - Cash Only</v>
          </cell>
        </row>
        <row r="563">
          <cell r="A563" t="str">
            <v>9216</v>
          </cell>
          <cell r="B563" t="str">
            <v>Accrued Income - Interest</v>
          </cell>
        </row>
        <row r="564">
          <cell r="A564" t="str">
            <v>9217</v>
          </cell>
          <cell r="B564" t="str">
            <v>Accounts Receivable - Rights to Private Practice</v>
          </cell>
        </row>
        <row r="565">
          <cell r="A565" t="str">
            <v>9220</v>
          </cell>
          <cell r="B565" t="str">
            <v>Subsidy Receivable from Department of Health</v>
          </cell>
        </row>
        <row r="566">
          <cell r="A566" t="str">
            <v>9221</v>
          </cell>
          <cell r="B566" t="str">
            <v>Prepaid Subsidy</v>
          </cell>
        </row>
        <row r="567">
          <cell r="A567" t="str">
            <v>9251</v>
          </cell>
          <cell r="B567" t="str">
            <v>Amount Receivable for Outputs - General (Current)</v>
          </cell>
        </row>
        <row r="568">
          <cell r="A568" t="str">
            <v>9252</v>
          </cell>
          <cell r="B568" t="str">
            <v>Amount Receivable for Outputs - Fixed Assets - Non Cash</v>
          </cell>
        </row>
        <row r="569">
          <cell r="A569" t="str">
            <v>9253</v>
          </cell>
          <cell r="B569" t="str">
            <v>Amount Receivable for Outputs - Expenses - Non Cash</v>
          </cell>
        </row>
        <row r="570">
          <cell r="A570" t="str">
            <v>9254</v>
          </cell>
          <cell r="B570" t="str">
            <v>Amount Receivable for Outputs - Fixed Assets - Cash</v>
          </cell>
        </row>
        <row r="571">
          <cell r="A571" t="str">
            <v>9255</v>
          </cell>
          <cell r="B571" t="str">
            <v>Amount Receivable for Outputs - Expenses - Cash</v>
          </cell>
        </row>
        <row r="572">
          <cell r="A572" t="str">
            <v>9298</v>
          </cell>
          <cell r="B572" t="str">
            <v>Internal Health Service Transfers</v>
          </cell>
        </row>
        <row r="573">
          <cell r="A573" t="str">
            <v>9311</v>
          </cell>
          <cell r="B573" t="str">
            <v>Supply Inventory Control Account</v>
          </cell>
        </row>
        <row r="574">
          <cell r="A574" t="str">
            <v>9321</v>
          </cell>
          <cell r="B574" t="str">
            <v>Pharmacy Inventory Control Account</v>
          </cell>
        </row>
        <row r="575">
          <cell r="A575" t="str">
            <v>9331</v>
          </cell>
          <cell r="B575" t="str">
            <v>Engineering Inventory Control Account</v>
          </cell>
        </row>
        <row r="576">
          <cell r="A576" t="str">
            <v>9341</v>
          </cell>
          <cell r="B576" t="str">
            <v>Other Inventory Control Account</v>
          </cell>
        </row>
        <row r="577">
          <cell r="A577" t="str">
            <v>9351</v>
          </cell>
          <cell r="B577" t="str">
            <v>Assets Held For Resale</v>
          </cell>
        </row>
        <row r="578">
          <cell r="A578" t="str">
            <v>9501</v>
          </cell>
          <cell r="B578" t="str">
            <v>Fixed Assets Take-up 30/06/96</v>
          </cell>
        </row>
        <row r="579">
          <cell r="A579" t="str">
            <v>9503</v>
          </cell>
          <cell r="B579" t="str">
            <v>Fixed Assets Depreciation Take-up 30/06/96</v>
          </cell>
        </row>
        <row r="580">
          <cell r="A580" t="str">
            <v>9505</v>
          </cell>
          <cell r="B580" t="str">
            <v>Fixed Assets Clearing</v>
          </cell>
        </row>
        <row r="581">
          <cell r="A581" t="str">
            <v>9507</v>
          </cell>
          <cell r="B581" t="str">
            <v>Fixed Assets Clearing Depreciation</v>
          </cell>
        </row>
        <row r="582">
          <cell r="A582" t="str">
            <v>9509</v>
          </cell>
          <cell r="B582" t="str">
            <v>Financial Leases - Buildings</v>
          </cell>
        </row>
        <row r="583">
          <cell r="A583" t="str">
            <v>9510</v>
          </cell>
          <cell r="B583" t="str">
            <v>Less: Provision for Amortisation - Buildings</v>
          </cell>
        </row>
        <row r="584">
          <cell r="A584" t="str">
            <v>9511</v>
          </cell>
          <cell r="B584" t="str">
            <v>Land at Cost</v>
          </cell>
        </row>
        <row r="585">
          <cell r="A585" t="str">
            <v>9512</v>
          </cell>
          <cell r="B585" t="str">
            <v>Financial Lease - Plant &amp; Equipment</v>
          </cell>
        </row>
        <row r="586">
          <cell r="A586" t="str">
            <v>9513</v>
          </cell>
          <cell r="B586" t="str">
            <v>Less: Provision for Amortisation - Plant &amp; Equipment</v>
          </cell>
        </row>
        <row r="587">
          <cell r="A587" t="str">
            <v>9514</v>
          </cell>
          <cell r="B587" t="str">
            <v>Land at Valuation</v>
          </cell>
        </row>
        <row r="588">
          <cell r="A588" t="str">
            <v>9515</v>
          </cell>
          <cell r="B588" t="str">
            <v>Buildings at Cost</v>
          </cell>
        </row>
        <row r="589">
          <cell r="A589" t="str">
            <v>9516</v>
          </cell>
          <cell r="B589" t="str">
            <v>Building at Valuation</v>
          </cell>
        </row>
        <row r="590">
          <cell r="A590" t="str">
            <v>9517</v>
          </cell>
          <cell r="B590" t="str">
            <v>Less: Provision For Depreciation - Buildings at Cost</v>
          </cell>
        </row>
        <row r="591">
          <cell r="A591" t="str">
            <v>9518</v>
          </cell>
          <cell r="B591" t="str">
            <v>Less: Provision for Depreciation - Buildings at Valuation</v>
          </cell>
        </row>
        <row r="592">
          <cell r="A592" t="str">
            <v>9521</v>
          </cell>
          <cell r="B592" t="str">
            <v>Medical Equipment</v>
          </cell>
        </row>
        <row r="593">
          <cell r="A593" t="str">
            <v>9523</v>
          </cell>
          <cell r="B593" t="str">
            <v>Less: Provision For Depreciation - Medical Equipment</v>
          </cell>
        </row>
        <row r="594">
          <cell r="A594" t="str">
            <v>9525</v>
          </cell>
          <cell r="B594" t="str">
            <v>Other Equipment</v>
          </cell>
        </row>
        <row r="595">
          <cell r="A595" t="str">
            <v>9527</v>
          </cell>
          <cell r="B595" t="str">
            <v>Less: Provision For Depreciation - Other Equipment</v>
          </cell>
        </row>
        <row r="596">
          <cell r="A596" t="str">
            <v>9531</v>
          </cell>
          <cell r="B596" t="str">
            <v>Computing Equipment</v>
          </cell>
        </row>
        <row r="597">
          <cell r="A597" t="str">
            <v>9533</v>
          </cell>
          <cell r="B597" t="str">
            <v>Less: Provision For Depreciation - Computing Equipment</v>
          </cell>
        </row>
        <row r="598">
          <cell r="A598" t="str">
            <v>9535</v>
          </cell>
          <cell r="B598" t="str">
            <v>Furniture &amp; Fittings</v>
          </cell>
        </row>
        <row r="599">
          <cell r="A599" t="str">
            <v>9537</v>
          </cell>
          <cell r="B599" t="str">
            <v>Less: Provision For Depreciation - Furniture &amp; Fittings</v>
          </cell>
        </row>
        <row r="600">
          <cell r="A600" t="str">
            <v>9538</v>
          </cell>
          <cell r="B600" t="str">
            <v>Leashold Improvements Assets</v>
          </cell>
        </row>
        <row r="601">
          <cell r="A601" t="str">
            <v>9539</v>
          </cell>
          <cell r="B601" t="str">
            <v>Less: Provision for Amortisation - Leasehold Improvements</v>
          </cell>
        </row>
        <row r="602">
          <cell r="A602" t="str">
            <v>9541</v>
          </cell>
          <cell r="B602" t="str">
            <v>Motor Vehicles</v>
          </cell>
        </row>
        <row r="603">
          <cell r="A603" t="str">
            <v>9543</v>
          </cell>
          <cell r="B603" t="str">
            <v>Less: Provision For Depreciation - Motor Vehicles</v>
          </cell>
        </row>
        <row r="604">
          <cell r="A604" t="str">
            <v>9545</v>
          </cell>
          <cell r="B604" t="str">
            <v>Other Mobile Plant</v>
          </cell>
        </row>
        <row r="605">
          <cell r="A605" t="str">
            <v>9547</v>
          </cell>
          <cell r="B605" t="str">
            <v>Less: Provision For Depreciation - Other Mobile Plant</v>
          </cell>
        </row>
        <row r="606">
          <cell r="A606" t="str">
            <v>9551</v>
          </cell>
          <cell r="B606" t="str">
            <v>Artworks</v>
          </cell>
        </row>
        <row r="607">
          <cell r="A607" t="str">
            <v>9553</v>
          </cell>
          <cell r="B607" t="str">
            <v>Less: Provision For Depreciation - Artworks</v>
          </cell>
        </row>
        <row r="608">
          <cell r="A608" t="str">
            <v>9555</v>
          </cell>
          <cell r="B608" t="str">
            <v>Libraries</v>
          </cell>
        </row>
        <row r="609">
          <cell r="A609" t="str">
            <v>9557</v>
          </cell>
          <cell r="B609" t="str">
            <v>Less: Provision For Depreciation - Libraries</v>
          </cell>
        </row>
        <row r="610">
          <cell r="A610" t="str">
            <v>9561</v>
          </cell>
          <cell r="B610" t="str">
            <v>Plant &amp; Equipment</v>
          </cell>
        </row>
        <row r="611">
          <cell r="A611" t="str">
            <v>9563</v>
          </cell>
          <cell r="B611" t="str">
            <v>Less: Provision For Depreciation - Plant &amp; Equipment</v>
          </cell>
        </row>
        <row r="612">
          <cell r="A612" t="str">
            <v>9565</v>
          </cell>
          <cell r="B612" t="str">
            <v>Provision for Write Off</v>
          </cell>
        </row>
        <row r="613">
          <cell r="A613" t="str">
            <v>9571</v>
          </cell>
          <cell r="B613" t="str">
            <v>Work In Progress - Buildings</v>
          </cell>
        </row>
        <row r="614">
          <cell r="A614" t="str">
            <v>9572</v>
          </cell>
          <cell r="B614" t="str">
            <v>Work In Progress - Medical Equipment</v>
          </cell>
        </row>
        <row r="615">
          <cell r="A615" t="str">
            <v>9573</v>
          </cell>
          <cell r="B615" t="str">
            <v>Work In Progress - Other Equipment</v>
          </cell>
        </row>
        <row r="616">
          <cell r="A616" t="str">
            <v>9574</v>
          </cell>
          <cell r="B616" t="str">
            <v>Work In Progress - Computing Equipment</v>
          </cell>
        </row>
        <row r="617">
          <cell r="A617" t="str">
            <v>9575</v>
          </cell>
          <cell r="B617" t="str">
            <v>Work In Progress - Furniture &amp; Fittings</v>
          </cell>
        </row>
        <row r="618">
          <cell r="A618" t="str">
            <v>9576</v>
          </cell>
          <cell r="B618" t="str">
            <v>Work In Progress - Motor Vehicles</v>
          </cell>
        </row>
        <row r="619">
          <cell r="A619" t="str">
            <v>9577</v>
          </cell>
          <cell r="B619" t="str">
            <v>Work In Progress - Other Mobile Plant</v>
          </cell>
        </row>
        <row r="620">
          <cell r="A620" t="str">
            <v>9578</v>
          </cell>
          <cell r="B620" t="str">
            <v>Work In Progress - Plant &amp; Equipment</v>
          </cell>
        </row>
        <row r="621">
          <cell r="A621" t="str">
            <v>9581</v>
          </cell>
          <cell r="B621" t="str">
            <v>Asset Purchase Clearing Account - Buildings</v>
          </cell>
        </row>
        <row r="622">
          <cell r="A622" t="str">
            <v>9582</v>
          </cell>
          <cell r="B622" t="str">
            <v>Asset Purchase Clearing Account - Medical Equipment</v>
          </cell>
        </row>
        <row r="623">
          <cell r="A623" t="str">
            <v>9583</v>
          </cell>
          <cell r="B623" t="str">
            <v>Asset Purchase Clearing Account - Other Equipment</v>
          </cell>
        </row>
        <row r="624">
          <cell r="A624" t="str">
            <v>9584</v>
          </cell>
          <cell r="B624" t="str">
            <v>Asset Purchase Clearing Account - Computing Equipment</v>
          </cell>
        </row>
        <row r="625">
          <cell r="A625" t="str">
            <v>9585</v>
          </cell>
          <cell r="B625" t="str">
            <v>Asset Purchase Clearing Account - Furniture &amp; Fittings</v>
          </cell>
        </row>
        <row r="626">
          <cell r="A626" t="str">
            <v>9586</v>
          </cell>
          <cell r="B626" t="str">
            <v>Asset Purchase Clearing Account - Motor Vehicles</v>
          </cell>
        </row>
        <row r="627">
          <cell r="A627" t="str">
            <v>9587</v>
          </cell>
          <cell r="B627" t="str">
            <v>Asset Purchase Clearing Account - Other Mobile Plant</v>
          </cell>
        </row>
        <row r="628">
          <cell r="A628" t="str">
            <v>9588</v>
          </cell>
          <cell r="B628" t="str">
            <v>Asset Purchase Clearing Account - Art Work</v>
          </cell>
        </row>
        <row r="629">
          <cell r="A629" t="str">
            <v>9589</v>
          </cell>
          <cell r="B629" t="str">
            <v>Asset Purchase Clearing Account - Libraries</v>
          </cell>
        </row>
        <row r="630">
          <cell r="A630" t="str">
            <v>9590</v>
          </cell>
          <cell r="B630" t="str">
            <v>Asset Purchase Clearing Account - Plant &amp; Machinery</v>
          </cell>
        </row>
        <row r="631">
          <cell r="A631" t="str">
            <v>9611</v>
          </cell>
          <cell r="B631" t="str">
            <v>Investments</v>
          </cell>
        </row>
        <row r="632">
          <cell r="A632" t="str">
            <v>9711</v>
          </cell>
          <cell r="B632" t="str">
            <v>Purchased Goodwill</v>
          </cell>
        </row>
        <row r="633">
          <cell r="A633" t="str">
            <v>9712</v>
          </cell>
          <cell r="B633" t="str">
            <v>Inter Company Transfers - Assets</v>
          </cell>
        </row>
        <row r="634">
          <cell r="A634" t="str">
            <v>9713</v>
          </cell>
          <cell r="B634" t="str">
            <v>Inter Hcu Transfers - Purchase Invoices</v>
          </cell>
        </row>
        <row r="635">
          <cell r="A635" t="str">
            <v>9714</v>
          </cell>
          <cell r="B635" t="str">
            <v>Inter Hcu Transfers - Other</v>
          </cell>
        </row>
        <row r="636">
          <cell r="A636" t="str">
            <v>9721</v>
          </cell>
          <cell r="B636" t="str">
            <v>Inter Org Transfer Credit</v>
          </cell>
        </row>
        <row r="637">
          <cell r="A637" t="str">
            <v>9722</v>
          </cell>
          <cell r="B637" t="str">
            <v>Inter Org Receivable</v>
          </cell>
        </row>
        <row r="638">
          <cell r="A638" t="str">
            <v>9723</v>
          </cell>
          <cell r="B638" t="str">
            <v>Inter Org Payable</v>
          </cell>
        </row>
        <row r="639">
          <cell r="A639" t="str">
            <v>9724</v>
          </cell>
          <cell r="B639" t="str">
            <v>Inter Org Purchase Price Variance</v>
          </cell>
        </row>
        <row r="640">
          <cell r="A640" t="str">
            <v>9811</v>
          </cell>
          <cell r="B640" t="str">
            <v>Amount Receivable for Outputs - General (Non-Current)</v>
          </cell>
        </row>
        <row r="641">
          <cell r="A641" t="str">
            <v>9812</v>
          </cell>
          <cell r="B641" t="str">
            <v>Amount Receivable for Outputs - Employee Entitlements</v>
          </cell>
        </row>
        <row r="642">
          <cell r="A642" t="str">
            <v>9813</v>
          </cell>
          <cell r="B642" t="str">
            <v>Amount Receivable for Outputs - Superannuation</v>
          </cell>
        </row>
        <row r="643">
          <cell r="A643" t="str">
            <v>9998</v>
          </cell>
          <cell r="B643" t="str">
            <v>Encumbrance Reversal</v>
          </cell>
        </row>
        <row r="644">
          <cell r="A644" t="str">
            <v>9999</v>
          </cell>
          <cell r="B644" t="str">
            <v>Budget Load Only</v>
          </cell>
        </row>
      </sheetData>
      <sheetData sheetId="2" refreshError="1"/>
      <sheetData sheetId="3" refreshError="1"/>
      <sheetData sheetId="4" refreshError="1"/>
      <sheetData sheetId="5">
        <row r="59">
          <cell r="A59" t="str">
            <v>Office equipment, computers etc (at cost)</v>
          </cell>
          <cell r="B59" t="str">
            <v xml:space="preserve">IT &amp; Communication Infrastructure      </v>
          </cell>
          <cell r="D59">
            <v>0.1</v>
          </cell>
          <cell r="E59">
            <v>0.3</v>
          </cell>
          <cell r="F59">
            <v>7500</v>
          </cell>
          <cell r="G59">
            <v>15000</v>
          </cell>
          <cell r="H59">
            <v>22500</v>
          </cell>
          <cell r="I59">
            <v>15000</v>
          </cell>
          <cell r="J59">
            <v>20000</v>
          </cell>
          <cell r="K59">
            <v>25000</v>
          </cell>
          <cell r="L59">
            <v>30000</v>
          </cell>
          <cell r="M59">
            <v>30000</v>
          </cell>
          <cell r="N59">
            <v>35000</v>
          </cell>
          <cell r="O59">
            <v>35000</v>
          </cell>
          <cell r="P59">
            <v>30000</v>
          </cell>
          <cell r="Q59">
            <v>46550</v>
          </cell>
          <cell r="R59">
            <v>23450</v>
          </cell>
        </row>
        <row r="60">
          <cell r="A60" t="str">
            <v>Land at cost</v>
          </cell>
          <cell r="B60" t="str">
            <v>Land Acquisition</v>
          </cell>
          <cell r="D60">
            <v>0</v>
          </cell>
          <cell r="E60">
            <v>0</v>
          </cell>
          <cell r="F60">
            <v>2650</v>
          </cell>
          <cell r="G60">
            <v>1663</v>
          </cell>
          <cell r="H60">
            <v>0</v>
          </cell>
          <cell r="I60">
            <v>0</v>
          </cell>
          <cell r="J60">
            <v>0</v>
          </cell>
          <cell r="K60">
            <v>0</v>
          </cell>
          <cell r="L60">
            <v>0</v>
          </cell>
          <cell r="M60">
            <v>0</v>
          </cell>
          <cell r="N60">
            <v>0</v>
          </cell>
          <cell r="O60">
            <v>0</v>
          </cell>
          <cell r="P60">
            <v>0</v>
          </cell>
          <cell r="Q60">
            <v>0</v>
          </cell>
          <cell r="R60">
            <v>0</v>
          </cell>
        </row>
        <row r="61">
          <cell r="A61" t="str">
            <v>Motor vehicles (at cost)</v>
          </cell>
          <cell r="B61" t="str">
            <v>Motor Vehicles - Special 1999-00</v>
          </cell>
          <cell r="D61">
            <v>0.33</v>
          </cell>
          <cell r="E61">
            <v>0.34</v>
          </cell>
          <cell r="F61">
            <v>285</v>
          </cell>
          <cell r="G61">
            <v>0</v>
          </cell>
          <cell r="H61">
            <v>0</v>
          </cell>
          <cell r="I61">
            <v>0</v>
          </cell>
          <cell r="J61">
            <v>0</v>
          </cell>
          <cell r="K61">
            <v>0</v>
          </cell>
          <cell r="L61">
            <v>0</v>
          </cell>
          <cell r="M61">
            <v>0</v>
          </cell>
          <cell r="N61">
            <v>0</v>
          </cell>
          <cell r="O61">
            <v>0</v>
          </cell>
          <cell r="P61">
            <v>0</v>
          </cell>
          <cell r="Q61">
            <v>0</v>
          </cell>
          <cell r="R61">
            <v>0</v>
          </cell>
        </row>
        <row r="62">
          <cell r="A62" t="str">
            <v>Fixed assets under construction (at cost)</v>
          </cell>
          <cell r="B62" t="str">
            <v>DR WIP (do not depreciate)</v>
          </cell>
          <cell r="D62">
            <v>0</v>
          </cell>
          <cell r="E62">
            <v>0</v>
          </cell>
          <cell r="F62">
            <v>119763</v>
          </cell>
          <cell r="G62">
            <v>126150</v>
          </cell>
          <cell r="H62">
            <v>133817</v>
          </cell>
          <cell r="I62">
            <v>125510</v>
          </cell>
          <cell r="J62">
            <v>209200</v>
          </cell>
          <cell r="K62">
            <v>346400</v>
          </cell>
          <cell r="L62">
            <v>310500</v>
          </cell>
          <cell r="M62">
            <v>155100</v>
          </cell>
          <cell r="N62">
            <v>104120</v>
          </cell>
          <cell r="O62">
            <v>117150</v>
          </cell>
          <cell r="P62">
            <v>122654</v>
          </cell>
          <cell r="Q62">
            <v>95500</v>
          </cell>
          <cell r="R62">
            <v>83500</v>
          </cell>
        </row>
        <row r="63">
          <cell r="A63" t="str">
            <v>Buildings at cost</v>
          </cell>
          <cell r="B63" t="str">
            <v>Buildings</v>
          </cell>
          <cell r="D63">
            <v>0.03</v>
          </cell>
          <cell r="E63">
            <v>0.03</v>
          </cell>
          <cell r="F63">
            <v>19745.729999999996</v>
          </cell>
          <cell r="G63">
            <v>23108.789999999994</v>
          </cell>
          <cell r="H63">
            <v>7405.7699999999995</v>
          </cell>
          <cell r="I63">
            <v>9922.2000000000007</v>
          </cell>
          <cell r="J63">
            <v>16698</v>
          </cell>
          <cell r="K63">
            <v>3449.9999999999995</v>
          </cell>
          <cell r="L63">
            <v>11454</v>
          </cell>
          <cell r="M63">
            <v>25530</v>
          </cell>
          <cell r="N63">
            <v>4140</v>
          </cell>
          <cell r="O63">
            <v>0</v>
          </cell>
          <cell r="P63">
            <v>13110</v>
          </cell>
          <cell r="Q63">
            <v>55579.499999999993</v>
          </cell>
          <cell r="R63">
            <v>11040</v>
          </cell>
        </row>
        <row r="64">
          <cell r="A64" t="str">
            <v>Plant and equipment (at cost)</v>
          </cell>
          <cell r="B64" t="str">
            <v>P&amp; E</v>
          </cell>
          <cell r="D64">
            <v>0.13</v>
          </cell>
          <cell r="E64">
            <v>0.14000000000000001</v>
          </cell>
          <cell r="F64">
            <v>1430.8500000000004</v>
          </cell>
          <cell r="G64">
            <v>1674.5500000000029</v>
          </cell>
          <cell r="H64">
            <v>536.65000000000146</v>
          </cell>
          <cell r="I64">
            <v>719</v>
          </cell>
          <cell r="J64">
            <v>1210</v>
          </cell>
          <cell r="K64">
            <v>250</v>
          </cell>
          <cell r="L64">
            <v>830</v>
          </cell>
          <cell r="M64">
            <v>1850</v>
          </cell>
          <cell r="N64">
            <v>300</v>
          </cell>
          <cell r="O64">
            <v>0</v>
          </cell>
          <cell r="P64">
            <v>950</v>
          </cell>
          <cell r="Q64">
            <v>4027.5</v>
          </cell>
          <cell r="R64">
            <v>800</v>
          </cell>
        </row>
        <row r="65">
          <cell r="A65" t="str">
            <v>Other fixed assets (at cost)</v>
          </cell>
          <cell r="B65" t="str">
            <v xml:space="preserve">ME </v>
          </cell>
          <cell r="D65">
            <v>0.13</v>
          </cell>
          <cell r="E65">
            <v>0.15</v>
          </cell>
          <cell r="F65">
            <v>6295.7399999999989</v>
          </cell>
          <cell r="G65">
            <v>7368.02</v>
          </cell>
          <cell r="H65">
            <v>2361.2599999999998</v>
          </cell>
          <cell r="I65">
            <v>3163.6000000000004</v>
          </cell>
          <cell r="J65">
            <v>5324</v>
          </cell>
          <cell r="K65">
            <v>1100</v>
          </cell>
          <cell r="L65">
            <v>3652</v>
          </cell>
          <cell r="M65">
            <v>8140</v>
          </cell>
          <cell r="N65">
            <v>1320</v>
          </cell>
          <cell r="O65">
            <v>0</v>
          </cell>
          <cell r="P65">
            <v>4180</v>
          </cell>
          <cell r="Q65">
            <v>17721</v>
          </cell>
          <cell r="R65">
            <v>3520</v>
          </cell>
        </row>
        <row r="66">
          <cell r="A66" t="str">
            <v>Office equipment, computers etc (at cost)</v>
          </cell>
          <cell r="B66" t="str">
            <v>F&amp; F</v>
          </cell>
          <cell r="D66">
            <v>0.1</v>
          </cell>
          <cell r="E66">
            <v>0.1</v>
          </cell>
          <cell r="F66">
            <v>1144.68</v>
          </cell>
          <cell r="G66">
            <v>1339.6399999999999</v>
          </cell>
          <cell r="H66">
            <v>429.32</v>
          </cell>
          <cell r="I66">
            <v>575.20000000000005</v>
          </cell>
          <cell r="J66">
            <v>968</v>
          </cell>
          <cell r="K66">
            <v>200</v>
          </cell>
          <cell r="L66">
            <v>664</v>
          </cell>
          <cell r="M66">
            <v>1480</v>
          </cell>
          <cell r="N66">
            <v>240</v>
          </cell>
          <cell r="O66">
            <v>0</v>
          </cell>
          <cell r="P66">
            <v>760</v>
          </cell>
          <cell r="Q66">
            <v>3222</v>
          </cell>
          <cell r="R66">
            <v>640</v>
          </cell>
        </row>
        <row r="67">
          <cell r="A67" t="str">
            <v>Control Total</v>
          </cell>
          <cell r="B67" t="str">
            <v>TOTALS</v>
          </cell>
          <cell r="F67">
            <v>158814.99999999997</v>
          </cell>
          <cell r="G67">
            <v>176303.99999999997</v>
          </cell>
          <cell r="H67">
            <v>167050</v>
          </cell>
          <cell r="I67">
            <v>154890.00000000003</v>
          </cell>
          <cell r="J67">
            <v>253400</v>
          </cell>
          <cell r="K67">
            <v>376400</v>
          </cell>
          <cell r="L67">
            <v>357100</v>
          </cell>
          <cell r="M67">
            <v>222100</v>
          </cell>
          <cell r="N67">
            <v>145120</v>
          </cell>
          <cell r="O67">
            <v>152150</v>
          </cell>
          <cell r="P67">
            <v>171654</v>
          </cell>
          <cell r="Q67">
            <v>222600</v>
          </cell>
          <cell r="R67">
            <v>122950</v>
          </cell>
        </row>
      </sheetData>
      <sheetData sheetId="6" refreshError="1"/>
      <sheetData sheetId="7">
        <row r="9">
          <cell r="B9" t="str">
            <v>Ext-CPID</v>
          </cell>
          <cell r="C9" t="str">
            <v>Land at cost</v>
          </cell>
          <cell r="D9" t="e">
            <v>#VALUE!</v>
          </cell>
          <cell r="E9" t="e">
            <v>#VALUE!</v>
          </cell>
          <cell r="F9" t="e">
            <v>#VALUE!</v>
          </cell>
          <cell r="G9" t="e">
            <v>#VALUE!</v>
          </cell>
          <cell r="H9" t="e">
            <v>#VALUE!</v>
          </cell>
        </row>
        <row r="10">
          <cell r="B10" t="str">
            <v>Ext-CPID</v>
          </cell>
          <cell r="C10" t="str">
            <v>Land (at valuation)</v>
          </cell>
          <cell r="D10" t="e">
            <v>#VALUE!</v>
          </cell>
          <cell r="E10" t="e">
            <v>#VALUE!</v>
          </cell>
          <cell r="F10" t="e">
            <v>#VALUE!</v>
          </cell>
          <cell r="G10" t="e">
            <v>#VALUE!</v>
          </cell>
          <cell r="H10" t="e">
            <v>#VALUE!</v>
          </cell>
        </row>
        <row r="11">
          <cell r="B11" t="str">
            <v>Ext-CPID</v>
          </cell>
          <cell r="C11" t="str">
            <v>Buildings at cost</v>
          </cell>
          <cell r="D11" t="e">
            <v>#VALUE!</v>
          </cell>
          <cell r="E11" t="e">
            <v>#VALUE!</v>
          </cell>
          <cell r="F11" t="e">
            <v>#VALUE!</v>
          </cell>
          <cell r="G11" t="e">
            <v>#VALUE!</v>
          </cell>
          <cell r="H11" t="e">
            <v>#VALUE!</v>
          </cell>
        </row>
        <row r="12">
          <cell r="B12" t="str">
            <v>Ext-CPID</v>
          </cell>
          <cell r="C12" t="str">
            <v>Accumulated depreciation of buildings (at cost)</v>
          </cell>
          <cell r="D12" t="e">
            <v>#VALUE!</v>
          </cell>
          <cell r="E12" t="e">
            <v>#VALUE!</v>
          </cell>
          <cell r="F12" t="e">
            <v>#VALUE!</v>
          </cell>
          <cell r="G12" t="e">
            <v>#VALUE!</v>
          </cell>
          <cell r="H12" t="e">
            <v>#VALUE!</v>
          </cell>
        </row>
        <row r="13">
          <cell r="B13" t="str">
            <v>Ext-CPID</v>
          </cell>
          <cell r="C13" t="str">
            <v>Buildings (at valuation)</v>
          </cell>
          <cell r="D13" t="e">
            <v>#VALUE!</v>
          </cell>
          <cell r="E13" t="e">
            <v>#VALUE!</v>
          </cell>
          <cell r="F13" t="e">
            <v>#VALUE!</v>
          </cell>
          <cell r="G13" t="e">
            <v>#VALUE!</v>
          </cell>
          <cell r="H13" t="e">
            <v>#VALUE!</v>
          </cell>
        </row>
        <row r="14">
          <cell r="B14" t="str">
            <v>Ext-CPID</v>
          </cell>
          <cell r="C14" t="str">
            <v>Accumulated depreciation of buildings (at valuation)</v>
          </cell>
          <cell r="D14" t="e">
            <v>#VALUE!</v>
          </cell>
          <cell r="E14" t="e">
            <v>#VALUE!</v>
          </cell>
          <cell r="F14" t="e">
            <v>#VALUE!</v>
          </cell>
          <cell r="G14" t="e">
            <v>#VALUE!</v>
          </cell>
          <cell r="H14" t="e">
            <v>#VALUE!</v>
          </cell>
        </row>
        <row r="15">
          <cell r="B15" t="str">
            <v>Ext-CPID</v>
          </cell>
          <cell r="C15" t="str">
            <v>Leased buildings (at cost)</v>
          </cell>
          <cell r="D15" t="e">
            <v>#VALUE!</v>
          </cell>
          <cell r="E15" t="e">
            <v>#VALUE!</v>
          </cell>
          <cell r="F15" t="e">
            <v>#VALUE!</v>
          </cell>
          <cell r="G15" t="e">
            <v>#VALUE!</v>
          </cell>
          <cell r="H15" t="e">
            <v>#VALUE!</v>
          </cell>
        </row>
        <row r="16">
          <cell r="B16" t="str">
            <v>Ext-CPID</v>
          </cell>
          <cell r="C16" t="str">
            <v>Accumulated amortisation leased buildings (at cost)</v>
          </cell>
          <cell r="D16" t="e">
            <v>#VALUE!</v>
          </cell>
          <cell r="E16" t="e">
            <v>#VALUE!</v>
          </cell>
          <cell r="F16" t="e">
            <v>#VALUE!</v>
          </cell>
          <cell r="G16" t="e">
            <v>#VALUE!</v>
          </cell>
          <cell r="H16" t="e">
            <v>#VALUE!</v>
          </cell>
        </row>
        <row r="17">
          <cell r="B17" t="str">
            <v>Ext-CPID</v>
          </cell>
          <cell r="C17" t="str">
            <v>Plant and equipment (at cost)</v>
          </cell>
          <cell r="D17" t="e">
            <v>#VALUE!</v>
          </cell>
          <cell r="E17" t="e">
            <v>#VALUE!</v>
          </cell>
          <cell r="F17" t="e">
            <v>#VALUE!</v>
          </cell>
          <cell r="G17" t="e">
            <v>#VALUE!</v>
          </cell>
          <cell r="H17" t="e">
            <v>#VALUE!</v>
          </cell>
        </row>
        <row r="18">
          <cell r="B18" t="str">
            <v>Ext-CPID</v>
          </cell>
          <cell r="C18" t="str">
            <v>Accumulated depreciation of plant and equipment (at cost)</v>
          </cell>
          <cell r="D18" t="e">
            <v>#VALUE!</v>
          </cell>
          <cell r="E18" t="e">
            <v>#VALUE!</v>
          </cell>
          <cell r="F18" t="e">
            <v>#VALUE!</v>
          </cell>
          <cell r="G18" t="e">
            <v>#VALUE!</v>
          </cell>
          <cell r="H18" t="e">
            <v>#VALUE!</v>
          </cell>
        </row>
        <row r="19">
          <cell r="B19" t="str">
            <v>Ext-CPID</v>
          </cell>
          <cell r="C19" t="str">
            <v>Leased plant and equipment (at cost)</v>
          </cell>
          <cell r="D19" t="e">
            <v>#VALUE!</v>
          </cell>
          <cell r="E19" t="e">
            <v>#VALUE!</v>
          </cell>
          <cell r="F19" t="e">
            <v>#VALUE!</v>
          </cell>
          <cell r="G19" t="e">
            <v>#VALUE!</v>
          </cell>
          <cell r="H19" t="e">
            <v>#VALUE!</v>
          </cell>
        </row>
      </sheetData>
      <sheetData sheetId="8" refreshError="1"/>
      <sheetData sheetId="9" refreshError="1"/>
      <sheetData sheetId="10">
        <row r="7">
          <cell r="D7" t="str">
            <v>04/05 Pre-MYR Approp Adjust</v>
          </cell>
        </row>
      </sheetData>
      <sheetData sheetId="11" refreshError="1"/>
      <sheetData sheetId="12" refreshError="1"/>
      <sheetData sheetId="13"/>
      <sheetData sheetId="14" refreshError="1"/>
      <sheetData sheetId="15">
        <row r="82">
          <cell r="A82">
            <v>125100001</v>
          </cell>
          <cell r="B82" t="str">
            <v>Land at cost</v>
          </cell>
          <cell r="C82" t="str">
            <v>Financial Position</v>
          </cell>
          <cell r="D82" t="str">
            <v>Total CPID</v>
          </cell>
          <cell r="E82">
            <v>146091</v>
          </cell>
          <cell r="F82">
            <v>146107</v>
          </cell>
          <cell r="G82">
            <v>146613</v>
          </cell>
          <cell r="H82">
            <v>146999</v>
          </cell>
          <cell r="I82">
            <v>148127</v>
          </cell>
          <cell r="J82">
            <v>148127</v>
          </cell>
        </row>
        <row r="83">
          <cell r="A83">
            <v>125100002</v>
          </cell>
          <cell r="B83" t="str">
            <v>Land (at valuation)</v>
          </cell>
          <cell r="C83" t="str">
            <v>Financial Position</v>
          </cell>
          <cell r="D83" t="str">
            <v>Total CPID</v>
          </cell>
          <cell r="E83">
            <v>111670</v>
          </cell>
          <cell r="F83">
            <v>111670</v>
          </cell>
          <cell r="G83">
            <v>111670</v>
          </cell>
          <cell r="H83">
            <v>111670</v>
          </cell>
          <cell r="I83">
            <v>111670</v>
          </cell>
          <cell r="J83">
            <v>111670</v>
          </cell>
        </row>
        <row r="84">
          <cell r="A84">
            <v>126100001</v>
          </cell>
          <cell r="B84" t="str">
            <v>Buildings at cost</v>
          </cell>
          <cell r="C84" t="str">
            <v>Financial Position</v>
          </cell>
          <cell r="D84" t="str">
            <v>Total CPID</v>
          </cell>
          <cell r="E84">
            <v>955076</v>
          </cell>
          <cell r="F84">
            <v>1019067</v>
          </cell>
          <cell r="G84">
            <v>1093860</v>
          </cell>
          <cell r="H84">
            <v>1155771</v>
          </cell>
          <cell r="I84">
            <v>1290762</v>
          </cell>
          <cell r="J84">
            <v>1358172</v>
          </cell>
        </row>
        <row r="85">
          <cell r="A85">
            <v>126100002</v>
          </cell>
          <cell r="B85" t="str">
            <v>Buildings (at valuation)</v>
          </cell>
          <cell r="C85" t="str">
            <v>Financial Position</v>
          </cell>
          <cell r="D85" t="str">
            <v>Total CPID</v>
          </cell>
          <cell r="E85">
            <v>488024</v>
          </cell>
          <cell r="F85">
            <v>538216</v>
          </cell>
          <cell r="G85">
            <v>588408</v>
          </cell>
          <cell r="H85">
            <v>616568</v>
          </cell>
          <cell r="I85">
            <v>616568</v>
          </cell>
          <cell r="J85">
            <v>616568</v>
          </cell>
        </row>
        <row r="86">
          <cell r="A86">
            <v>126200001</v>
          </cell>
          <cell r="B86" t="str">
            <v>Leased buildings (at cost)</v>
          </cell>
          <cell r="C86" t="str">
            <v>Financial Position</v>
          </cell>
          <cell r="D86" t="str">
            <v>Total CPID</v>
          </cell>
          <cell r="E86">
            <v>95636</v>
          </cell>
          <cell r="F86">
            <v>95636</v>
          </cell>
          <cell r="G86">
            <v>95636</v>
          </cell>
          <cell r="H86">
            <v>95636</v>
          </cell>
          <cell r="I86">
            <v>95636</v>
          </cell>
          <cell r="J86">
            <v>95636</v>
          </cell>
        </row>
        <row r="87">
          <cell r="A87">
            <v>126300001</v>
          </cell>
          <cell r="B87" t="str">
            <v>Accumulated depreciation of buildings (at cost)</v>
          </cell>
          <cell r="C87" t="str">
            <v>Financial Position</v>
          </cell>
          <cell r="D87" t="str">
            <v>Total CPID</v>
          </cell>
          <cell r="E87">
            <v>-167320</v>
          </cell>
          <cell r="F87">
            <v>-211491</v>
          </cell>
          <cell r="G87">
            <v>-246189</v>
          </cell>
          <cell r="H87">
            <v>-280071</v>
          </cell>
          <cell r="I87">
            <v>-310976</v>
          </cell>
          <cell r="J87">
            <v>-340429</v>
          </cell>
        </row>
        <row r="88">
          <cell r="A88">
            <v>126300002</v>
          </cell>
          <cell r="B88" t="str">
            <v>Accumulated depreciation of buildings (at valuation)</v>
          </cell>
          <cell r="C88" t="str">
            <v>Financial Position</v>
          </cell>
          <cell r="D88" t="str">
            <v>Total CPID</v>
          </cell>
          <cell r="E88">
            <v>-79153</v>
          </cell>
          <cell r="F88">
            <v>-102204</v>
          </cell>
          <cell r="G88">
            <v>-125255</v>
          </cell>
          <cell r="H88">
            <v>-148306</v>
          </cell>
          <cell r="I88">
            <v>-162218</v>
          </cell>
          <cell r="J88">
            <v>-162218</v>
          </cell>
        </row>
        <row r="89">
          <cell r="A89">
            <v>126300003</v>
          </cell>
          <cell r="B89" t="str">
            <v>Accumulated amortisation leased buildings (at cost)</v>
          </cell>
          <cell r="C89" t="str">
            <v>Financial Position</v>
          </cell>
          <cell r="D89" t="str">
            <v>Total CPID</v>
          </cell>
          <cell r="E89">
            <v>-24526</v>
          </cell>
          <cell r="F89">
            <v>-27581</v>
          </cell>
          <cell r="G89">
            <v>-30636</v>
          </cell>
          <cell r="H89">
            <v>-33691</v>
          </cell>
          <cell r="I89">
            <v>-35956</v>
          </cell>
          <cell r="J89">
            <v>-35956</v>
          </cell>
        </row>
        <row r="90">
          <cell r="A90">
            <v>126300004</v>
          </cell>
          <cell r="B90" t="str">
            <v>Accum depn of buildings (at fair value)</v>
          </cell>
          <cell r="C90" t="str">
            <v>Financial Position</v>
          </cell>
          <cell r="D90" t="str">
            <v>Total CPID</v>
          </cell>
          <cell r="E90" t="str">
            <v>-</v>
          </cell>
          <cell r="F90" t="str">
            <v>-</v>
          </cell>
          <cell r="G90" t="str">
            <v>-</v>
          </cell>
          <cell r="H90" t="str">
            <v>-</v>
          </cell>
          <cell r="I90" t="str">
            <v>-</v>
          </cell>
          <cell r="J90">
            <v>-1673</v>
          </cell>
        </row>
        <row r="91">
          <cell r="A91">
            <v>128100001</v>
          </cell>
          <cell r="B91" t="str">
            <v>Plant and equipment (at cost)</v>
          </cell>
          <cell r="C91" t="str">
            <v>Financial Position</v>
          </cell>
          <cell r="D91" t="str">
            <v>Total CPID</v>
          </cell>
          <cell r="E91">
            <v>284117</v>
          </cell>
          <cell r="F91">
            <v>333696</v>
          </cell>
          <cell r="G91">
            <v>367710</v>
          </cell>
          <cell r="H91">
            <v>404193</v>
          </cell>
          <cell r="I91">
            <v>417294</v>
          </cell>
          <cell r="J91">
            <v>448874</v>
          </cell>
        </row>
        <row r="92">
          <cell r="A92">
            <v>128200001</v>
          </cell>
          <cell r="B92" t="str">
            <v>Leased plant and equipment (at cost)</v>
          </cell>
          <cell r="C92" t="str">
            <v>Financial Position</v>
          </cell>
          <cell r="D92" t="str">
            <v>Total CPID</v>
          </cell>
          <cell r="E92">
            <v>513</v>
          </cell>
          <cell r="F92">
            <v>513</v>
          </cell>
          <cell r="G92">
            <v>513</v>
          </cell>
          <cell r="H92">
            <v>513</v>
          </cell>
          <cell r="I92">
            <v>513</v>
          </cell>
          <cell r="J92">
            <v>513</v>
          </cell>
        </row>
        <row r="93">
          <cell r="A93">
            <v>128510001</v>
          </cell>
          <cell r="B93" t="str">
            <v>Office equipment, computers etc (at cost)</v>
          </cell>
          <cell r="C93" t="str">
            <v>Financial Position</v>
          </cell>
          <cell r="D93" t="str">
            <v>Total CPID</v>
          </cell>
          <cell r="E93">
            <v>71753</v>
          </cell>
          <cell r="F93">
            <v>81201</v>
          </cell>
          <cell r="G93">
            <v>89230</v>
          </cell>
          <cell r="H93">
            <v>90620</v>
          </cell>
          <cell r="I93">
            <v>94685</v>
          </cell>
          <cell r="J93">
            <v>98025</v>
          </cell>
        </row>
        <row r="94">
          <cell r="A94">
            <v>128520001</v>
          </cell>
          <cell r="B94" t="str">
            <v>Leased office equipment etc (at cost)</v>
          </cell>
          <cell r="C94" t="str">
            <v>Financial Position</v>
          </cell>
          <cell r="D94" t="str">
            <v>Total CPID</v>
          </cell>
          <cell r="E94" t="str">
            <v>-</v>
          </cell>
          <cell r="F94">
            <v>8</v>
          </cell>
          <cell r="G94">
            <v>16</v>
          </cell>
          <cell r="H94">
            <v>16</v>
          </cell>
          <cell r="I94">
            <v>16</v>
          </cell>
          <cell r="J94">
            <v>16</v>
          </cell>
        </row>
        <row r="95">
          <cell r="A95">
            <v>128600001</v>
          </cell>
          <cell r="B95" t="str">
            <v>Motor vehicles (at cost)</v>
          </cell>
          <cell r="C95" t="str">
            <v>Financial Position</v>
          </cell>
          <cell r="D95" t="str">
            <v>Total CPID</v>
          </cell>
          <cell r="E95">
            <v>6756</v>
          </cell>
          <cell r="F95">
            <v>6846</v>
          </cell>
          <cell r="G95">
            <v>10248</v>
          </cell>
          <cell r="H95">
            <v>10248</v>
          </cell>
          <cell r="I95">
            <v>10248</v>
          </cell>
          <cell r="J95">
            <v>10668</v>
          </cell>
        </row>
        <row r="96">
          <cell r="A96">
            <v>128700001</v>
          </cell>
          <cell r="B96" t="str">
            <v>Fixed assets under construction (at cost)</v>
          </cell>
          <cell r="C96" t="str">
            <v>Financial Position</v>
          </cell>
          <cell r="D96" t="str">
            <v>Total CPID</v>
          </cell>
          <cell r="E96">
            <v>73968</v>
          </cell>
          <cell r="F96">
            <v>90260</v>
          </cell>
          <cell r="G96">
            <v>91054</v>
          </cell>
          <cell r="H96">
            <v>98334</v>
          </cell>
          <cell r="I96">
            <v>75749</v>
          </cell>
          <cell r="J96">
            <v>222049</v>
          </cell>
        </row>
        <row r="97">
          <cell r="A97">
            <v>128800001</v>
          </cell>
          <cell r="B97" t="str">
            <v>Other fixed assets (at cost)</v>
          </cell>
          <cell r="C97" t="str">
            <v>Financial Position</v>
          </cell>
          <cell r="D97" t="str">
            <v>Total CPID</v>
          </cell>
          <cell r="E97">
            <v>2203</v>
          </cell>
          <cell r="F97">
            <v>21148</v>
          </cell>
          <cell r="G97">
            <v>68238</v>
          </cell>
          <cell r="H97">
            <v>79028</v>
          </cell>
          <cell r="I97">
            <v>102028</v>
          </cell>
          <cell r="J97">
            <v>106278</v>
          </cell>
        </row>
        <row r="98">
          <cell r="A98">
            <v>128900001</v>
          </cell>
          <cell r="B98" t="str">
            <v>Accum Depn of Plant &amp; Equipment (at cost)</v>
          </cell>
          <cell r="C98" t="str">
            <v>Financial Position</v>
          </cell>
          <cell r="D98" t="str">
            <v>Total CPID</v>
          </cell>
          <cell r="E98">
            <v>-115332</v>
          </cell>
          <cell r="F98">
            <v>-133904</v>
          </cell>
          <cell r="G98">
            <v>-152476</v>
          </cell>
          <cell r="H98">
            <v>-171048</v>
          </cell>
          <cell r="I98">
            <v>-197131</v>
          </cell>
          <cell r="J98">
            <v>-220307</v>
          </cell>
        </row>
        <row r="99">
          <cell r="A99">
            <v>128900003</v>
          </cell>
          <cell r="B99" t="str">
            <v>Accum Amort of Leased Plant &amp; Equipment (at cost)</v>
          </cell>
          <cell r="C99" t="str">
            <v>Financial Position</v>
          </cell>
          <cell r="D99" t="str">
            <v>Total CPID</v>
          </cell>
          <cell r="E99">
            <v>-122</v>
          </cell>
          <cell r="F99">
            <v>-303</v>
          </cell>
          <cell r="G99">
            <v>-484</v>
          </cell>
          <cell r="H99">
            <v>-665</v>
          </cell>
          <cell r="I99">
            <v>-665</v>
          </cell>
          <cell r="J99">
            <v>-665</v>
          </cell>
        </row>
        <row r="100">
          <cell r="A100">
            <v>128900007</v>
          </cell>
          <cell r="B100" t="str">
            <v>Accum Depn of Office Equipment, Computers etc (at cost)</v>
          </cell>
          <cell r="C100" t="str">
            <v>Financial Position</v>
          </cell>
          <cell r="D100" t="str">
            <v>Total CPID</v>
          </cell>
          <cell r="E100">
            <v>-42457</v>
          </cell>
          <cell r="F100">
            <v>-44474</v>
          </cell>
          <cell r="G100">
            <v>-46491</v>
          </cell>
          <cell r="H100">
            <v>-48508</v>
          </cell>
          <cell r="I100">
            <v>-55459</v>
          </cell>
          <cell r="J100">
            <v>-58431</v>
          </cell>
        </row>
        <row r="101">
          <cell r="A101">
            <v>128900010</v>
          </cell>
          <cell r="B101" t="str">
            <v>Accum Depn of Motor Vehicles (at cost)</v>
          </cell>
          <cell r="C101" t="str">
            <v>Financial Position</v>
          </cell>
          <cell r="D101" t="str">
            <v>Total CPID</v>
          </cell>
          <cell r="E101">
            <v>-3331</v>
          </cell>
          <cell r="F101">
            <v>-3525</v>
          </cell>
          <cell r="G101">
            <v>-3719</v>
          </cell>
          <cell r="H101">
            <v>-3913</v>
          </cell>
          <cell r="I101">
            <v>-4400</v>
          </cell>
          <cell r="J101">
            <v>-5672</v>
          </cell>
        </row>
        <row r="102">
          <cell r="A102">
            <v>128900014</v>
          </cell>
          <cell r="B102" t="str">
            <v>Accum Depn of Other Fixed Assets (at cost)</v>
          </cell>
          <cell r="C102" t="str">
            <v>Financial Position</v>
          </cell>
          <cell r="D102" t="str">
            <v>Total CPID</v>
          </cell>
          <cell r="E102">
            <v>-88</v>
          </cell>
          <cell r="F102">
            <v>-88</v>
          </cell>
          <cell r="G102">
            <v>-88</v>
          </cell>
          <cell r="H102">
            <v>-88</v>
          </cell>
          <cell r="I102">
            <v>-437</v>
          </cell>
          <cell r="J102">
            <v>-22484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works 2004-05 IMM RVK08b"/>
      <sheetName val="SCOA"/>
      <sheetName val="TIMS Mappings"/>
      <sheetName val="New Dep Rates"/>
      <sheetName val="Funding Analysis"/>
      <sheetName val="Trial Balance"/>
      <sheetName val="2004 Asset opening balances"/>
      <sheetName val="Depreciation Schedule"/>
      <sheetName val="Dep Schedule HRC"/>
      <sheetName val="IFRS"/>
      <sheetName val="Main"/>
      <sheetName val="Asset Schedule"/>
      <sheetName val="TB Journals"/>
      <sheetName val="Asset_WIP Analysis"/>
      <sheetName val="CWP Original Sheet"/>
      <sheetName val="TB Sought"/>
    </sheetNames>
    <sheetDataSet>
      <sheetData sheetId="0" refreshError="1"/>
      <sheetData sheetId="1">
        <row r="2">
          <cell r="A2" t="str">
            <v>0111</v>
          </cell>
          <cell r="B2" t="str">
            <v>Nursing Services</v>
          </cell>
        </row>
        <row r="3">
          <cell r="A3" t="str">
            <v>0112</v>
          </cell>
          <cell r="B3" t="str">
            <v>Agency Nurses</v>
          </cell>
        </row>
        <row r="4">
          <cell r="A4" t="str">
            <v>0113</v>
          </cell>
          <cell r="B4" t="str">
            <v>Casual Nurses</v>
          </cell>
        </row>
        <row r="5">
          <cell r="A5" t="str">
            <v>0114</v>
          </cell>
          <cell r="B5" t="str">
            <v>Dental Nurses</v>
          </cell>
        </row>
        <row r="6">
          <cell r="A6" t="str">
            <v>0115</v>
          </cell>
          <cell r="B6" t="str">
            <v>Dental Clinic Assistant</v>
          </cell>
        </row>
        <row r="7">
          <cell r="A7" t="str">
            <v>0116</v>
          </cell>
          <cell r="B7" t="str">
            <v>Enrolled Nurses</v>
          </cell>
        </row>
        <row r="8">
          <cell r="A8" t="str">
            <v>0121</v>
          </cell>
          <cell r="B8" t="str">
            <v>Admin &amp; Clerical</v>
          </cell>
        </row>
        <row r="9">
          <cell r="A9" t="str">
            <v>0122</v>
          </cell>
          <cell r="B9" t="str">
            <v>Admin Support</v>
          </cell>
        </row>
        <row r="10">
          <cell r="A10" t="str">
            <v>0131</v>
          </cell>
          <cell r="B10" t="str">
            <v>Radiology (Medical Imaging)</v>
          </cell>
        </row>
        <row r="11">
          <cell r="A11" t="str">
            <v>0132</v>
          </cell>
          <cell r="B11" t="str">
            <v>Radiotherapy</v>
          </cell>
        </row>
        <row r="12">
          <cell r="A12" t="str">
            <v>0133</v>
          </cell>
          <cell r="B12" t="str">
            <v>Pathology</v>
          </cell>
        </row>
        <row r="13">
          <cell r="A13" t="str">
            <v>0134</v>
          </cell>
          <cell r="B13" t="str">
            <v>Dietitians</v>
          </cell>
        </row>
        <row r="14">
          <cell r="A14" t="str">
            <v>0135</v>
          </cell>
          <cell r="B14" t="str">
            <v>Podiatry</v>
          </cell>
        </row>
        <row r="15">
          <cell r="A15" t="str">
            <v>0136</v>
          </cell>
          <cell r="B15" t="str">
            <v>Chaplaincy</v>
          </cell>
        </row>
        <row r="16">
          <cell r="A16" t="str">
            <v>0137</v>
          </cell>
          <cell r="B16" t="str">
            <v>Health Promotions</v>
          </cell>
        </row>
        <row r="17">
          <cell r="A17" t="str">
            <v>0138</v>
          </cell>
          <cell r="B17" t="str">
            <v>Rehabilitation Assistants</v>
          </cell>
        </row>
        <row r="18">
          <cell r="A18" t="str">
            <v>0139</v>
          </cell>
          <cell r="B18" t="str">
            <v>Other - Medical Support Services</v>
          </cell>
        </row>
        <row r="19">
          <cell r="A19" t="str">
            <v>0140</v>
          </cell>
          <cell r="B19" t="str">
            <v>Dental Technicians</v>
          </cell>
        </row>
        <row r="20">
          <cell r="A20" t="str">
            <v>0141</v>
          </cell>
          <cell r="B20" t="str">
            <v>Dental Therapists</v>
          </cell>
        </row>
        <row r="21">
          <cell r="A21" t="str">
            <v>0142</v>
          </cell>
          <cell r="B21" t="str">
            <v>Occupational Therapy</v>
          </cell>
        </row>
        <row r="22">
          <cell r="A22" t="str">
            <v>0143</v>
          </cell>
          <cell r="B22" t="str">
            <v>Pharmacy</v>
          </cell>
        </row>
        <row r="23">
          <cell r="A23" t="str">
            <v>0144</v>
          </cell>
          <cell r="B23" t="str">
            <v>Physiotherapy</v>
          </cell>
        </row>
        <row r="24">
          <cell r="A24" t="str">
            <v>0145</v>
          </cell>
          <cell r="B24" t="str">
            <v>Social Work</v>
          </cell>
        </row>
        <row r="25">
          <cell r="A25" t="str">
            <v>0146</v>
          </cell>
          <cell r="B25" t="str">
            <v>Technical</v>
          </cell>
        </row>
        <row r="26">
          <cell r="A26" t="str">
            <v>0147</v>
          </cell>
          <cell r="B26" t="str">
            <v>Speech Pathology</v>
          </cell>
        </row>
        <row r="27">
          <cell r="A27" t="str">
            <v>0148</v>
          </cell>
          <cell r="B27" t="str">
            <v>Psychologists</v>
          </cell>
        </row>
        <row r="28">
          <cell r="A28" t="str">
            <v>0149</v>
          </cell>
          <cell r="B28" t="str">
            <v>Other Ancillary Services</v>
          </cell>
        </row>
        <row r="29">
          <cell r="A29" t="str">
            <v>0151</v>
          </cell>
          <cell r="B29" t="str">
            <v>Catering</v>
          </cell>
        </row>
        <row r="30">
          <cell r="A30" t="str">
            <v>0152</v>
          </cell>
          <cell r="B30" t="str">
            <v>Cleaning Services</v>
          </cell>
        </row>
        <row r="31">
          <cell r="A31" t="str">
            <v>0153</v>
          </cell>
          <cell r="B31" t="str">
            <v>Orderlies/Transport</v>
          </cell>
        </row>
        <row r="32">
          <cell r="A32" t="str">
            <v>0154</v>
          </cell>
          <cell r="B32" t="str">
            <v>Patient Support Assistants</v>
          </cell>
        </row>
        <row r="33">
          <cell r="A33" t="str">
            <v>0155</v>
          </cell>
          <cell r="B33" t="str">
            <v>Laundry &amp; Linen</v>
          </cell>
        </row>
        <row r="34">
          <cell r="A34" t="str">
            <v>0156</v>
          </cell>
          <cell r="B34" t="str">
            <v>Stores/Supply</v>
          </cell>
        </row>
        <row r="35">
          <cell r="A35" t="str">
            <v>0161</v>
          </cell>
          <cell r="B35" t="str">
            <v>Engineering Maintenance Services</v>
          </cell>
        </row>
        <row r="36">
          <cell r="A36" t="str">
            <v>0162</v>
          </cell>
          <cell r="B36" t="str">
            <v>Gardens &amp; Grounds</v>
          </cell>
        </row>
        <row r="37">
          <cell r="A37" t="str">
            <v>0168</v>
          </cell>
          <cell r="B37" t="str">
            <v>Security Services</v>
          </cell>
        </row>
        <row r="38">
          <cell r="A38" t="str">
            <v>0171</v>
          </cell>
          <cell r="B38" t="str">
            <v>Other Categories</v>
          </cell>
        </row>
        <row r="39">
          <cell r="A39" t="str">
            <v>0181</v>
          </cell>
          <cell r="B39" t="str">
            <v>Medical Officers</v>
          </cell>
        </row>
        <row r="40">
          <cell r="A40" t="str">
            <v>0182</v>
          </cell>
          <cell r="B40" t="str">
            <v>Medical Practitioners</v>
          </cell>
        </row>
        <row r="41">
          <cell r="A41" t="str">
            <v>0183</v>
          </cell>
          <cell r="B41" t="str">
            <v>Radiology (Medical Imaging)</v>
          </cell>
        </row>
        <row r="42">
          <cell r="A42" t="str">
            <v>0184</v>
          </cell>
          <cell r="B42" t="str">
            <v>Radiotherapy</v>
          </cell>
        </row>
        <row r="43">
          <cell r="A43" t="str">
            <v>0185</v>
          </cell>
          <cell r="B43" t="str">
            <v>Pathology</v>
          </cell>
        </row>
        <row r="44">
          <cell r="A44" t="str">
            <v>0186</v>
          </cell>
          <cell r="B44" t="str">
            <v>Dental Officers</v>
          </cell>
        </row>
        <row r="45">
          <cell r="A45" t="str">
            <v>0189</v>
          </cell>
          <cell r="B45" t="str">
            <v>Other Medical Salaried</v>
          </cell>
        </row>
        <row r="46">
          <cell r="A46" t="str">
            <v>0191</v>
          </cell>
          <cell r="B46" t="str">
            <v>Clinical</v>
          </cell>
        </row>
        <row r="47">
          <cell r="A47" t="str">
            <v>0192</v>
          </cell>
          <cell r="B47" t="str">
            <v>Radiology (Medical Imaging)</v>
          </cell>
        </row>
        <row r="48">
          <cell r="A48" t="str">
            <v>0193</v>
          </cell>
          <cell r="B48" t="str">
            <v>Radiotherapy</v>
          </cell>
        </row>
        <row r="49">
          <cell r="A49" t="str">
            <v>0194</v>
          </cell>
          <cell r="B49" t="str">
            <v>Pathology</v>
          </cell>
        </row>
        <row r="50">
          <cell r="A50" t="str">
            <v>0195</v>
          </cell>
          <cell r="B50" t="str">
            <v>Other - Medical Sessional</v>
          </cell>
        </row>
        <row r="51">
          <cell r="A51" t="str">
            <v>0198</v>
          </cell>
          <cell r="B51" t="str">
            <v>Sessional - Company / Pty Ltd</v>
          </cell>
        </row>
        <row r="52">
          <cell r="A52" t="str">
            <v>0201</v>
          </cell>
          <cell r="B52" t="str">
            <v>Workers Compensation Premium</v>
          </cell>
        </row>
        <row r="53">
          <cell r="A53" t="str">
            <v>0211</v>
          </cell>
          <cell r="B53" t="str">
            <v>Agency Nursing</v>
          </cell>
        </row>
        <row r="54">
          <cell r="A54" t="str">
            <v>0212</v>
          </cell>
          <cell r="B54" t="str">
            <v>Agency Admin &amp; Clerical</v>
          </cell>
        </row>
        <row r="55">
          <cell r="A55" t="str">
            <v>0213</v>
          </cell>
          <cell r="B55" t="str">
            <v>Agency Medical Support Services</v>
          </cell>
        </row>
        <row r="56">
          <cell r="A56" t="str">
            <v>0214</v>
          </cell>
          <cell r="B56" t="str">
            <v>Agency Hotel Services</v>
          </cell>
        </row>
        <row r="57">
          <cell r="A57" t="str">
            <v>0215</v>
          </cell>
          <cell r="B57" t="str">
            <v>Agency Site Services</v>
          </cell>
        </row>
        <row r="58">
          <cell r="A58" t="str">
            <v>0216</v>
          </cell>
          <cell r="B58" t="str">
            <v>Agency Other Categories</v>
          </cell>
        </row>
        <row r="59">
          <cell r="A59" t="str">
            <v>0217</v>
          </cell>
          <cell r="B59" t="str">
            <v>Agency Medical - Salaried</v>
          </cell>
        </row>
        <row r="60">
          <cell r="A60" t="str">
            <v>0218</v>
          </cell>
          <cell r="B60" t="str">
            <v>Agency Medical - Sessional</v>
          </cell>
        </row>
        <row r="61">
          <cell r="A61" t="str">
            <v>0411</v>
          </cell>
          <cell r="B61" t="str">
            <v>Workers Compensation Premium</v>
          </cell>
        </row>
        <row r="62">
          <cell r="A62" t="str">
            <v>0511</v>
          </cell>
          <cell r="B62" t="str">
            <v>Corporate Membership Dues (Staff)</v>
          </cell>
        </row>
        <row r="63">
          <cell r="A63" t="str">
            <v>0512</v>
          </cell>
          <cell r="B63" t="str">
            <v>Staff Training/Registration/Course Fees</v>
          </cell>
        </row>
        <row r="64">
          <cell r="A64" t="str">
            <v>0513</v>
          </cell>
          <cell r="B64" t="str">
            <v>Travel &amp; Accommodation - Intrastate</v>
          </cell>
        </row>
        <row r="65">
          <cell r="A65" t="str">
            <v>0514</v>
          </cell>
          <cell r="B65" t="str">
            <v>Travel &amp; Accommodation - Interstate</v>
          </cell>
        </row>
        <row r="66">
          <cell r="A66" t="str">
            <v>0515</v>
          </cell>
          <cell r="B66" t="str">
            <v>Travel &amp; Accommodation - Overseas</v>
          </cell>
        </row>
        <row r="67">
          <cell r="A67" t="str">
            <v>0516</v>
          </cell>
          <cell r="B67" t="str">
            <v>Staff Relocations</v>
          </cell>
        </row>
        <row r="68">
          <cell r="A68" t="str">
            <v>0517</v>
          </cell>
          <cell r="B68" t="str">
            <v>Staff Transport Costs</v>
          </cell>
        </row>
        <row r="69">
          <cell r="A69" t="str">
            <v>0518</v>
          </cell>
          <cell r="B69" t="str">
            <v>Staff Telephone Reimbursements</v>
          </cell>
        </row>
        <row r="70">
          <cell r="A70" t="str">
            <v>0519</v>
          </cell>
          <cell r="B70" t="str">
            <v>Other Staffing Costs</v>
          </cell>
        </row>
        <row r="71">
          <cell r="A71" t="str">
            <v>0520</v>
          </cell>
          <cell r="B71" t="str">
            <v>Crimal Record Screenings</v>
          </cell>
        </row>
        <row r="72">
          <cell r="A72" t="str">
            <v>0521</v>
          </cell>
          <cell r="B72" t="str">
            <v>Fringe Benefit Tax</v>
          </cell>
        </row>
        <row r="73">
          <cell r="A73" t="str">
            <v>1111</v>
          </cell>
          <cell r="B73" t="str">
            <v>Superannuation Expense</v>
          </cell>
        </row>
        <row r="74">
          <cell r="A74" t="str">
            <v>1112</v>
          </cell>
          <cell r="B74" t="str">
            <v>West State - Concurrent Contributions</v>
          </cell>
        </row>
        <row r="75">
          <cell r="A75" t="str">
            <v>1113</v>
          </cell>
          <cell r="B75" t="str">
            <v>Gold State - Concurrent Contributions</v>
          </cell>
        </row>
        <row r="76">
          <cell r="A76" t="str">
            <v>1114</v>
          </cell>
          <cell r="B76" t="str">
            <v>Pension Recoups</v>
          </cell>
        </row>
        <row r="77">
          <cell r="A77" t="str">
            <v>1115</v>
          </cell>
          <cell r="B77" t="str">
            <v>Movement in Pension Liability</v>
          </cell>
        </row>
        <row r="78">
          <cell r="A78" t="str">
            <v>1116</v>
          </cell>
          <cell r="B78" t="str">
            <v>Movement in Pre-Transfer Benefits Liability</v>
          </cell>
        </row>
        <row r="79">
          <cell r="A79" t="str">
            <v>1117</v>
          </cell>
          <cell r="B79" t="str">
            <v>Other Superannuation Schemes</v>
          </cell>
        </row>
        <row r="80">
          <cell r="A80" t="str">
            <v>1211</v>
          </cell>
          <cell r="B80" t="str">
            <v>Clinical</v>
          </cell>
        </row>
        <row r="81">
          <cell r="A81" t="str">
            <v>1212</v>
          </cell>
          <cell r="B81" t="str">
            <v>Radiology (Organ Imaging)</v>
          </cell>
        </row>
        <row r="82">
          <cell r="A82" t="str">
            <v>1213</v>
          </cell>
          <cell r="B82" t="str">
            <v>Radiotherapy</v>
          </cell>
        </row>
        <row r="83">
          <cell r="A83" t="str">
            <v>1214</v>
          </cell>
          <cell r="B83" t="str">
            <v>Pathology</v>
          </cell>
        </row>
        <row r="84">
          <cell r="A84" t="str">
            <v>1221</v>
          </cell>
          <cell r="B84" t="str">
            <v>Clinical</v>
          </cell>
        </row>
        <row r="85">
          <cell r="A85" t="str">
            <v>1222</v>
          </cell>
          <cell r="B85" t="str">
            <v>Radiology (Organ Imaging)</v>
          </cell>
        </row>
        <row r="86">
          <cell r="A86" t="str">
            <v>1223</v>
          </cell>
          <cell r="B86" t="str">
            <v>Radiotherapy</v>
          </cell>
        </row>
        <row r="87">
          <cell r="A87" t="str">
            <v>1224</v>
          </cell>
          <cell r="B87" t="str">
            <v>Pathology</v>
          </cell>
        </row>
        <row r="88">
          <cell r="A88" t="str">
            <v>1231</v>
          </cell>
          <cell r="B88" t="str">
            <v>Clinical</v>
          </cell>
        </row>
        <row r="89">
          <cell r="A89" t="str">
            <v>1232</v>
          </cell>
          <cell r="B89" t="str">
            <v>Radiology (Organ Imaging)</v>
          </cell>
        </row>
        <row r="90">
          <cell r="A90" t="str">
            <v>1233</v>
          </cell>
          <cell r="B90" t="str">
            <v>Radiotherapy</v>
          </cell>
        </row>
        <row r="91">
          <cell r="A91" t="str">
            <v>1234</v>
          </cell>
          <cell r="B91" t="str">
            <v>Pathology</v>
          </cell>
        </row>
        <row r="92">
          <cell r="A92" t="str">
            <v>1241</v>
          </cell>
          <cell r="B92" t="str">
            <v>Clinical</v>
          </cell>
        </row>
        <row r="93">
          <cell r="A93" t="str">
            <v>1242</v>
          </cell>
          <cell r="B93" t="str">
            <v>Radiology (Organ Imaging)</v>
          </cell>
        </row>
        <row r="94">
          <cell r="A94" t="str">
            <v>1243</v>
          </cell>
          <cell r="B94" t="str">
            <v>Radiotherapy</v>
          </cell>
        </row>
        <row r="95">
          <cell r="A95" t="str">
            <v>1244</v>
          </cell>
          <cell r="B95" t="str">
            <v>Pathology</v>
          </cell>
        </row>
        <row r="96">
          <cell r="A96" t="str">
            <v>1311</v>
          </cell>
          <cell r="B96" t="str">
            <v>Beverages</v>
          </cell>
        </row>
        <row r="97">
          <cell r="A97" t="str">
            <v>1312</v>
          </cell>
          <cell r="B97" t="str">
            <v>Bakery Products &amp; Bread</v>
          </cell>
        </row>
        <row r="98">
          <cell r="A98" t="str">
            <v>1313</v>
          </cell>
          <cell r="B98" t="str">
            <v>Dairy Products &amp; Substitutes</v>
          </cell>
        </row>
        <row r="99">
          <cell r="A99" t="str">
            <v>1314</v>
          </cell>
          <cell r="B99" t="str">
            <v>Fruit &amp; Vegetables</v>
          </cell>
        </row>
        <row r="100">
          <cell r="A100" t="str">
            <v>1315</v>
          </cell>
          <cell r="B100" t="str">
            <v>Meat, Fish, Bacon, Smallgoods</v>
          </cell>
        </row>
        <row r="101">
          <cell r="A101" t="str">
            <v>1316</v>
          </cell>
          <cell r="B101" t="str">
            <v>Other Groceries</v>
          </cell>
        </row>
        <row r="102">
          <cell r="A102" t="str">
            <v>1317</v>
          </cell>
          <cell r="B102" t="str">
            <v>Pre-Cooked Meals</v>
          </cell>
        </row>
        <row r="103">
          <cell r="A103" t="str">
            <v>1318</v>
          </cell>
          <cell r="B103" t="str">
            <v>Farm Food</v>
          </cell>
        </row>
        <row r="104">
          <cell r="A104" t="str">
            <v>1319</v>
          </cell>
          <cell r="B104" t="str">
            <v>Other Food Supplies</v>
          </cell>
        </row>
        <row r="105">
          <cell r="A105" t="str">
            <v>1611</v>
          </cell>
          <cell r="B105" t="str">
            <v>Drug Supplies</v>
          </cell>
        </row>
        <row r="106">
          <cell r="A106" t="str">
            <v>1612</v>
          </cell>
          <cell r="B106" t="str">
            <v>Home Dialysis Fluid</v>
          </cell>
        </row>
        <row r="107">
          <cell r="A107" t="str">
            <v>1613</v>
          </cell>
          <cell r="B107" t="str">
            <v>Sterile (Intravenous) Fluids</v>
          </cell>
        </row>
        <row r="108">
          <cell r="A108" t="str">
            <v>1614</v>
          </cell>
          <cell r="B108" t="str">
            <v>Medical &amp; Anaesthetic Gases</v>
          </cell>
        </row>
        <row r="109">
          <cell r="A109" t="str">
            <v>1615</v>
          </cell>
          <cell r="B109" t="str">
            <v>Other - Drug Supplies</v>
          </cell>
        </row>
        <row r="110">
          <cell r="A110" t="str">
            <v>1619</v>
          </cell>
          <cell r="B110" t="str">
            <v>Pharmacy Preparations</v>
          </cell>
        </row>
        <row r="111">
          <cell r="A111" t="str">
            <v>1621</v>
          </cell>
          <cell r="B111" t="str">
            <v>Medical &amp; Surgical Instruments (Not Assets)</v>
          </cell>
        </row>
        <row r="112">
          <cell r="A112" t="str">
            <v>1622</v>
          </cell>
          <cell r="B112" t="str">
            <v>Dressings, Bandages &amp; Plasters</v>
          </cell>
        </row>
        <row r="113">
          <cell r="A113" t="str">
            <v>1623</v>
          </cell>
          <cell r="B113" t="str">
            <v>Therapeutic Materials</v>
          </cell>
        </row>
        <row r="114">
          <cell r="A114" t="str">
            <v>1624</v>
          </cell>
          <cell r="B114" t="str">
            <v>Prosthesis</v>
          </cell>
        </row>
        <row r="115">
          <cell r="A115" t="str">
            <v>1625</v>
          </cell>
          <cell r="B115" t="str">
            <v>Appliances</v>
          </cell>
        </row>
        <row r="116">
          <cell r="A116" t="str">
            <v>1626</v>
          </cell>
          <cell r="B116" t="str">
            <v>Other - Patient Appl &amp; Materials</v>
          </cell>
        </row>
        <row r="117">
          <cell r="A117" t="str">
            <v>1631</v>
          </cell>
          <cell r="B117" t="str">
            <v>Chemicals</v>
          </cell>
        </row>
        <row r="118">
          <cell r="A118" t="str">
            <v>1632</v>
          </cell>
          <cell r="B118" t="str">
            <v>Photographic Supplies</v>
          </cell>
        </row>
        <row r="119">
          <cell r="A119" t="str">
            <v>1633</v>
          </cell>
          <cell r="B119" t="str">
            <v>Organ Imaging Film</v>
          </cell>
        </row>
        <row r="120">
          <cell r="A120" t="str">
            <v>1634</v>
          </cell>
          <cell r="B120" t="str">
            <v>Laboratory Animal Supplies</v>
          </cell>
        </row>
        <row r="121">
          <cell r="A121" t="str">
            <v>1635</v>
          </cell>
          <cell r="B121" t="str">
            <v>Radioactive Materials</v>
          </cell>
        </row>
        <row r="122">
          <cell r="A122" t="str">
            <v>1636</v>
          </cell>
          <cell r="B122" t="str">
            <v>Laboratory Apparatus</v>
          </cell>
        </row>
        <row r="123">
          <cell r="A123" t="str">
            <v>1637</v>
          </cell>
          <cell r="B123" t="str">
            <v>Containers &amp; Receptacles (Non Laboratory)</v>
          </cell>
        </row>
        <row r="124">
          <cell r="A124" t="str">
            <v>1638</v>
          </cell>
          <cell r="B124" t="str">
            <v>Reagents</v>
          </cell>
        </row>
        <row r="125">
          <cell r="A125" t="str">
            <v>1639</v>
          </cell>
          <cell r="B125" t="str">
            <v>Lab Style Glassware</v>
          </cell>
        </row>
        <row r="126">
          <cell r="A126" t="str">
            <v>1641</v>
          </cell>
          <cell r="B126" t="str">
            <v>Lab Style Plasticware</v>
          </cell>
        </row>
        <row r="127">
          <cell r="A127" t="str">
            <v>1642</v>
          </cell>
          <cell r="B127" t="str">
            <v>Culture Media</v>
          </cell>
        </row>
        <row r="128">
          <cell r="A128" t="str">
            <v>1643</v>
          </cell>
          <cell r="B128" t="str">
            <v>Specimen Collection Items</v>
          </cell>
        </row>
        <row r="129">
          <cell r="A129" t="str">
            <v>1644</v>
          </cell>
          <cell r="B129" t="str">
            <v>Test Kits</v>
          </cell>
        </row>
        <row r="130">
          <cell r="A130" t="str">
            <v>1645</v>
          </cell>
          <cell r="B130" t="str">
            <v>Gases</v>
          </cell>
        </row>
        <row r="131">
          <cell r="A131" t="str">
            <v>1649</v>
          </cell>
          <cell r="B131" t="str">
            <v>Other - Diagnostic Supplies</v>
          </cell>
        </row>
        <row r="132">
          <cell r="A132" t="str">
            <v>1651</v>
          </cell>
          <cell r="B132" t="str">
            <v>Dental Supplies</v>
          </cell>
        </row>
        <row r="133">
          <cell r="A133" t="str">
            <v>1652</v>
          </cell>
          <cell r="B133" t="str">
            <v>Dental Gold</v>
          </cell>
        </row>
        <row r="134">
          <cell r="A134" t="str">
            <v>1653</v>
          </cell>
          <cell r="B134" t="str">
            <v>Artificial Teeth</v>
          </cell>
        </row>
        <row r="135">
          <cell r="A135" t="str">
            <v>1654</v>
          </cell>
          <cell r="B135" t="str">
            <v>Orthodontic</v>
          </cell>
        </row>
        <row r="136">
          <cell r="A136" t="str">
            <v>1711</v>
          </cell>
          <cell r="B136" t="str">
            <v>Medical</v>
          </cell>
        </row>
        <row r="137">
          <cell r="A137" t="str">
            <v>1712</v>
          </cell>
          <cell r="B137" t="str">
            <v>Surgical</v>
          </cell>
        </row>
        <row r="138">
          <cell r="A138" t="str">
            <v>1713</v>
          </cell>
          <cell r="B138" t="str">
            <v>Support - Medical</v>
          </cell>
        </row>
        <row r="139">
          <cell r="A139" t="str">
            <v>1714</v>
          </cell>
          <cell r="B139" t="str">
            <v>Catering</v>
          </cell>
        </row>
        <row r="140">
          <cell r="A140" t="str">
            <v>1715</v>
          </cell>
          <cell r="B140" t="str">
            <v>Cleaning</v>
          </cell>
        </row>
        <row r="141">
          <cell r="A141" t="str">
            <v>1716</v>
          </cell>
          <cell r="B141" t="str">
            <v>Laundry/Linen</v>
          </cell>
        </row>
        <row r="142">
          <cell r="A142" t="str">
            <v>1717</v>
          </cell>
          <cell r="B142" t="str">
            <v>Waste Disposal</v>
          </cell>
        </row>
        <row r="143">
          <cell r="A143" t="str">
            <v>1718</v>
          </cell>
          <cell r="B143" t="str">
            <v>Administrative And Clerical</v>
          </cell>
        </row>
        <row r="144">
          <cell r="A144" t="str">
            <v>1719</v>
          </cell>
          <cell r="B144" t="str">
            <v>Management</v>
          </cell>
        </row>
        <row r="145">
          <cell r="A145" t="str">
            <v>1720</v>
          </cell>
          <cell r="B145" t="str">
            <v>Nursing</v>
          </cell>
        </row>
        <row r="146">
          <cell r="A146" t="str">
            <v>1721</v>
          </cell>
          <cell r="B146" t="str">
            <v>Orderlies</v>
          </cell>
        </row>
        <row r="147">
          <cell r="A147" t="str">
            <v>1722</v>
          </cell>
          <cell r="B147" t="str">
            <v>Engineering</v>
          </cell>
        </row>
        <row r="148">
          <cell r="A148" t="str">
            <v>1723</v>
          </cell>
          <cell r="B148" t="str">
            <v>Laboratory</v>
          </cell>
        </row>
        <row r="149">
          <cell r="A149" t="str">
            <v>1724</v>
          </cell>
          <cell r="B149" t="str">
            <v>Pathology (PathCentre)</v>
          </cell>
        </row>
        <row r="150">
          <cell r="A150" t="str">
            <v>1725</v>
          </cell>
          <cell r="B150" t="str">
            <v>Other - Purchase Of External Services</v>
          </cell>
        </row>
        <row r="151">
          <cell r="A151" t="str">
            <v>1726</v>
          </cell>
          <cell r="B151" t="str">
            <v>Security Services</v>
          </cell>
        </row>
        <row r="152">
          <cell r="A152" t="str">
            <v>1727</v>
          </cell>
          <cell r="B152" t="str">
            <v>Interpreter Services</v>
          </cell>
        </row>
        <row r="153">
          <cell r="A153" t="str">
            <v>1728</v>
          </cell>
          <cell r="B153" t="str">
            <v>Employee Assistance</v>
          </cell>
        </row>
        <row r="154">
          <cell r="A154" t="str">
            <v>1729</v>
          </cell>
          <cell r="B154" t="str">
            <v>Purchase of Dental Services</v>
          </cell>
        </row>
        <row r="155">
          <cell r="A155" t="str">
            <v>1730</v>
          </cell>
          <cell r="B155" t="str">
            <v>Health Promotion Other</v>
          </cell>
        </row>
        <row r="156">
          <cell r="A156" t="str">
            <v>1741</v>
          </cell>
          <cell r="B156" t="str">
            <v>Aboriginal Health</v>
          </cell>
        </row>
        <row r="157">
          <cell r="A157" t="str">
            <v>1742</v>
          </cell>
          <cell r="B157" t="str">
            <v>Blood &amp; Organs</v>
          </cell>
        </row>
        <row r="158">
          <cell r="A158" t="str">
            <v>1743</v>
          </cell>
          <cell r="B158" t="str">
            <v>Cancer Prevention &amp; Detection</v>
          </cell>
        </row>
        <row r="159">
          <cell r="A159" t="str">
            <v>1744</v>
          </cell>
          <cell r="B159" t="str">
            <v>Child, Community &amp; Primary Health</v>
          </cell>
        </row>
        <row r="160">
          <cell r="A160" t="str">
            <v>1745</v>
          </cell>
          <cell r="B160" t="str">
            <v>Chronic Disease</v>
          </cell>
        </row>
        <row r="161">
          <cell r="A161" t="str">
            <v>1746</v>
          </cell>
          <cell r="B161" t="str">
            <v>Communicable Diseases</v>
          </cell>
        </row>
        <row r="162">
          <cell r="A162" t="str">
            <v>1747</v>
          </cell>
          <cell r="B162" t="str">
            <v>Drug &amp; Alcohol</v>
          </cell>
        </row>
        <row r="163">
          <cell r="A163" t="str">
            <v>1748</v>
          </cell>
          <cell r="B163" t="str">
            <v>Environment Health</v>
          </cell>
        </row>
        <row r="164">
          <cell r="A164" t="str">
            <v>1749</v>
          </cell>
          <cell r="B164" t="str">
            <v>Genomics</v>
          </cell>
        </row>
        <row r="165">
          <cell r="A165" t="str">
            <v>1750</v>
          </cell>
          <cell r="B165" t="str">
            <v>Health Promotion</v>
          </cell>
        </row>
        <row r="166">
          <cell r="A166" t="str">
            <v>1751</v>
          </cell>
          <cell r="B166" t="str">
            <v>Home &amp; Community Care (HACC)</v>
          </cell>
        </row>
        <row r="167">
          <cell r="A167" t="str">
            <v>1752</v>
          </cell>
          <cell r="B167" t="str">
            <v>Mental Health</v>
          </cell>
        </row>
        <row r="168">
          <cell r="A168" t="str">
            <v>1753</v>
          </cell>
          <cell r="B168" t="str">
            <v>Oral Health</v>
          </cell>
        </row>
        <row r="169">
          <cell r="A169" t="str">
            <v>1754</v>
          </cell>
          <cell r="B169" t="str">
            <v>Palliative Care</v>
          </cell>
        </row>
        <row r="170">
          <cell r="A170" t="str">
            <v>1755</v>
          </cell>
          <cell r="B170" t="str">
            <v>Patient Transport Services</v>
          </cell>
        </row>
        <row r="171">
          <cell r="A171" t="str">
            <v>1756</v>
          </cell>
          <cell r="B171" t="str">
            <v>Private Nursing Homes</v>
          </cell>
        </row>
        <row r="172">
          <cell r="A172" t="str">
            <v>1757</v>
          </cell>
          <cell r="B172" t="str">
            <v>Public Patients in Private Health Services</v>
          </cell>
        </row>
        <row r="173">
          <cell r="A173" t="str">
            <v>1758</v>
          </cell>
          <cell r="B173" t="str">
            <v>Central Wait List</v>
          </cell>
        </row>
        <row r="174">
          <cell r="A174" t="str">
            <v>1759</v>
          </cell>
          <cell r="B174" t="str">
            <v>Advocacy &amp; Health Support Services</v>
          </cell>
        </row>
        <row r="175">
          <cell r="A175" t="str">
            <v>1760</v>
          </cell>
          <cell r="B175" t="str">
            <v>Inter-Government Payments</v>
          </cell>
        </row>
        <row r="176">
          <cell r="A176" t="str">
            <v>1761</v>
          </cell>
          <cell r="B176" t="str">
            <v>Other Aged Care Services</v>
          </cell>
        </row>
        <row r="177">
          <cell r="A177" t="str">
            <v>1762</v>
          </cell>
          <cell r="B177" t="str">
            <v>Other Population Health Services</v>
          </cell>
        </row>
        <row r="178">
          <cell r="A178" t="str">
            <v>1811</v>
          </cell>
          <cell r="B178" t="str">
            <v>Government Health Service Units Recurrent</v>
          </cell>
        </row>
        <row r="179">
          <cell r="A179" t="str">
            <v>1812</v>
          </cell>
          <cell r="B179" t="str">
            <v>Non-State Government Organisations</v>
          </cell>
        </row>
        <row r="180">
          <cell r="A180" t="str">
            <v>1813</v>
          </cell>
          <cell r="B180" t="str">
            <v>Contracts for Health Services</v>
          </cell>
        </row>
        <row r="181">
          <cell r="A181" t="str">
            <v>1814</v>
          </cell>
          <cell r="B181" t="str">
            <v>Other Government Organisations</v>
          </cell>
        </row>
        <row r="182">
          <cell r="A182" t="str">
            <v>1815</v>
          </cell>
          <cell r="B182" t="str">
            <v>Interest paid on behalf of Health Service Units</v>
          </cell>
        </row>
        <row r="183">
          <cell r="A183" t="str">
            <v>1816</v>
          </cell>
          <cell r="B183" t="str">
            <v>Loan repayments made on behalf of Health Service Units</v>
          </cell>
        </row>
        <row r="184">
          <cell r="A184" t="str">
            <v>1817</v>
          </cell>
          <cell r="B184" t="str">
            <v>Capital Expenditure made on behalf of health Service Units</v>
          </cell>
        </row>
        <row r="185">
          <cell r="A185" t="str">
            <v>1818</v>
          </cell>
          <cell r="B185" t="str">
            <v>Capital Subsidies Paid to Health Service Units</v>
          </cell>
        </row>
        <row r="186">
          <cell r="A186" t="str">
            <v>1820</v>
          </cell>
          <cell r="B186" t="str">
            <v>Transfers from Royal St. Budget (Royal St use only)</v>
          </cell>
        </row>
        <row r="187">
          <cell r="A187" t="str">
            <v>1841</v>
          </cell>
          <cell r="B187" t="str">
            <v>Health Subsidies (Spectacles &amp; Podiatry)</v>
          </cell>
        </row>
        <row r="188">
          <cell r="A188" t="str">
            <v>1851</v>
          </cell>
          <cell r="B188" t="str">
            <v>Research &amp; Development Grants</v>
          </cell>
        </row>
        <row r="189">
          <cell r="A189" t="str">
            <v>1852</v>
          </cell>
          <cell r="B189" t="str">
            <v>Other Grants (Incl Sponsorships)</v>
          </cell>
        </row>
        <row r="190">
          <cell r="A190" t="str">
            <v>1853</v>
          </cell>
          <cell r="B190" t="str">
            <v>Donations (no GST)</v>
          </cell>
        </row>
        <row r="191">
          <cell r="A191" t="str">
            <v>1911</v>
          </cell>
          <cell r="B191" t="str">
            <v>Coal, Coke, Wood</v>
          </cell>
        </row>
        <row r="192">
          <cell r="A192" t="str">
            <v>1912</v>
          </cell>
          <cell r="B192" t="str">
            <v>Water</v>
          </cell>
        </row>
        <row r="193">
          <cell r="A193" t="str">
            <v>1913</v>
          </cell>
          <cell r="B193" t="str">
            <v>Electricity</v>
          </cell>
        </row>
        <row r="194">
          <cell r="A194" t="str">
            <v>1914</v>
          </cell>
          <cell r="B194" t="str">
            <v>Fuel Oil (Not Motor Vehicle)</v>
          </cell>
        </row>
        <row r="195">
          <cell r="A195" t="str">
            <v>1915</v>
          </cell>
          <cell r="B195" t="str">
            <v>Gas For Fuel (Not Motor Vehicle)</v>
          </cell>
        </row>
        <row r="196">
          <cell r="A196" t="str">
            <v>1916</v>
          </cell>
          <cell r="B196" t="str">
            <v>Steam Or H.T.H.W.</v>
          </cell>
        </row>
        <row r="197">
          <cell r="A197" t="str">
            <v>1917</v>
          </cell>
          <cell r="B197" t="str">
            <v>Airconditioning Subsidy North of the 23rd Parallel</v>
          </cell>
        </row>
        <row r="198">
          <cell r="A198" t="str">
            <v>2211</v>
          </cell>
          <cell r="B198" t="str">
            <v>Bedding &amp; Linen</v>
          </cell>
        </row>
        <row r="199">
          <cell r="A199" t="str">
            <v>2212</v>
          </cell>
          <cell r="B199" t="str">
            <v>Toiletry, Cleaning, Laundry Materials</v>
          </cell>
        </row>
        <row r="200">
          <cell r="A200" t="str">
            <v>2213</v>
          </cell>
          <cell r="B200" t="str">
            <v>Tableware &amp; Kitchen Materials</v>
          </cell>
        </row>
        <row r="201">
          <cell r="A201" t="str">
            <v>2214</v>
          </cell>
          <cell r="B201" t="str">
            <v>Wrapping &amp; Packaging Materials</v>
          </cell>
        </row>
        <row r="202">
          <cell r="A202" t="str">
            <v>2215</v>
          </cell>
          <cell r="B202" t="str">
            <v>Uniforms &amp; Protective Clothing</v>
          </cell>
        </row>
        <row r="203">
          <cell r="A203" t="str">
            <v>2219</v>
          </cell>
          <cell r="B203" t="str">
            <v>Other (Incl Patient Clothing)</v>
          </cell>
        </row>
        <row r="204">
          <cell r="A204" t="str">
            <v>2311</v>
          </cell>
          <cell r="B204" t="str">
            <v>Health Promotion Materials</v>
          </cell>
        </row>
        <row r="205">
          <cell r="A205" t="str">
            <v>2411</v>
          </cell>
          <cell r="B205" t="str">
            <v>Supply Chain Service Charge ( For MHS use only)</v>
          </cell>
        </row>
        <row r="206">
          <cell r="A206" t="str">
            <v>2511</v>
          </cell>
          <cell r="B206" t="str">
            <v>Building Alterations</v>
          </cell>
        </row>
        <row r="207">
          <cell r="A207" t="str">
            <v>2512</v>
          </cell>
          <cell r="B207" t="str">
            <v>Building Additions</v>
          </cell>
        </row>
        <row r="208">
          <cell r="A208" t="str">
            <v>2513</v>
          </cell>
          <cell r="B208" t="str">
            <v>Other &amp; External Works</v>
          </cell>
        </row>
        <row r="209">
          <cell r="A209" t="str">
            <v>2514</v>
          </cell>
          <cell r="B209" t="str">
            <v>Home Modifications</v>
          </cell>
        </row>
        <row r="210">
          <cell r="A210" t="str">
            <v>2811</v>
          </cell>
          <cell r="B210" t="str">
            <v>Medical Equipment</v>
          </cell>
        </row>
        <row r="211">
          <cell r="A211" t="str">
            <v>2812</v>
          </cell>
          <cell r="B211" t="str">
            <v>Non Medical Equipment</v>
          </cell>
        </row>
        <row r="212">
          <cell r="A212" t="str">
            <v>2813</v>
          </cell>
          <cell r="B212" t="str">
            <v>Furniture &amp; Fittings</v>
          </cell>
        </row>
        <row r="213">
          <cell r="A213" t="str">
            <v>2814</v>
          </cell>
          <cell r="B213" t="str">
            <v>Motor Vehicle Accessories</v>
          </cell>
        </row>
        <row r="214">
          <cell r="A214" t="str">
            <v>2815</v>
          </cell>
          <cell r="B214" t="str">
            <v>Plant &amp; Machinery</v>
          </cell>
        </row>
        <row r="215">
          <cell r="A215" t="str">
            <v>2816</v>
          </cell>
          <cell r="B215" t="str">
            <v>Other Mobile Plant</v>
          </cell>
        </row>
        <row r="216">
          <cell r="A216" t="str">
            <v>2817</v>
          </cell>
          <cell r="B216" t="str">
            <v>Computing Equipment</v>
          </cell>
        </row>
        <row r="217">
          <cell r="A217" t="str">
            <v>2818</v>
          </cell>
          <cell r="B217" t="str">
            <v>Home Aids &amp; Appliances</v>
          </cell>
        </row>
        <row r="218">
          <cell r="A218" t="str">
            <v>2819</v>
          </cell>
          <cell r="B218" t="str">
            <v>Dental Equipment</v>
          </cell>
        </row>
        <row r="219">
          <cell r="A219" t="str">
            <v>2831</v>
          </cell>
          <cell r="B219" t="str">
            <v>Buildings/Accommodation (Lease)</v>
          </cell>
        </row>
        <row r="220">
          <cell r="A220" t="str">
            <v>2832</v>
          </cell>
          <cell r="B220" t="str">
            <v>Medical Equipment (Lease)</v>
          </cell>
        </row>
        <row r="221">
          <cell r="A221" t="str">
            <v>2833</v>
          </cell>
          <cell r="B221" t="str">
            <v>Non Medical Equipment (Lease)</v>
          </cell>
        </row>
        <row r="222">
          <cell r="A222" t="str">
            <v>2834</v>
          </cell>
          <cell r="B222" t="str">
            <v>Computing Equipment (Lease)</v>
          </cell>
        </row>
        <row r="223">
          <cell r="A223" t="str">
            <v>2835</v>
          </cell>
          <cell r="B223" t="str">
            <v>Furniture &amp; Fittings (Lease)</v>
          </cell>
        </row>
        <row r="224">
          <cell r="A224" t="str">
            <v>2836</v>
          </cell>
          <cell r="B224" t="str">
            <v>Motor Vehicle Accessories (Lease)</v>
          </cell>
        </row>
        <row r="225">
          <cell r="A225" t="str">
            <v>2837</v>
          </cell>
          <cell r="B225" t="str">
            <v>Other Mobile Plant (Lease)</v>
          </cell>
        </row>
        <row r="226">
          <cell r="A226" t="str">
            <v>2838</v>
          </cell>
          <cell r="B226" t="str">
            <v>Motor Vehicles (Lease)</v>
          </cell>
        </row>
        <row r="227">
          <cell r="A227" t="str">
            <v>2839</v>
          </cell>
          <cell r="B227" t="str">
            <v>Plant &amp; Machinery (Lease)</v>
          </cell>
        </row>
        <row r="228">
          <cell r="A228" t="str">
            <v>3111</v>
          </cell>
          <cell r="B228" t="str">
            <v>Buildings (R &amp; M)</v>
          </cell>
        </row>
        <row r="229">
          <cell r="A229" t="str">
            <v>3121</v>
          </cell>
          <cell r="B229" t="str">
            <v>Medical Equipment (R &amp; M)</v>
          </cell>
        </row>
        <row r="230">
          <cell r="A230" t="str">
            <v>3122</v>
          </cell>
          <cell r="B230" t="str">
            <v>Non Medical Equipment (R &amp; M)</v>
          </cell>
        </row>
        <row r="231">
          <cell r="A231" t="str">
            <v>3123</v>
          </cell>
          <cell r="B231" t="str">
            <v>Furniture &amp; Fittings (R &amp; M)</v>
          </cell>
        </row>
        <row r="232">
          <cell r="A232" t="str">
            <v>3124</v>
          </cell>
          <cell r="B232" t="str">
            <v>Other Mobile Plant (R &amp; M)</v>
          </cell>
        </row>
        <row r="233">
          <cell r="A233" t="str">
            <v>3125</v>
          </cell>
          <cell r="B233" t="str">
            <v>Gardens &amp; Grounds  (R &amp; M)</v>
          </cell>
        </row>
        <row r="234">
          <cell r="A234" t="str">
            <v>3126</v>
          </cell>
          <cell r="B234" t="str">
            <v>Computing Equipment (R &amp; M)</v>
          </cell>
        </row>
        <row r="235">
          <cell r="A235" t="str">
            <v>3127</v>
          </cell>
          <cell r="B235" t="str">
            <v>Plant &amp; Equipment (R &amp; M)</v>
          </cell>
        </row>
        <row r="236">
          <cell r="A236" t="str">
            <v>3128</v>
          </cell>
          <cell r="B236" t="str">
            <v>Other Materials</v>
          </cell>
        </row>
        <row r="237">
          <cell r="A237" t="str">
            <v>3129</v>
          </cell>
          <cell r="B237" t="str">
            <v>Dental Equipment</v>
          </cell>
        </row>
        <row r="238">
          <cell r="A238" t="str">
            <v>3131</v>
          </cell>
          <cell r="B238" t="str">
            <v>Buildings (Contracts)</v>
          </cell>
        </row>
        <row r="239">
          <cell r="A239" t="str">
            <v>3132</v>
          </cell>
          <cell r="B239" t="str">
            <v>Plant &amp; Machinery (Contracts)</v>
          </cell>
        </row>
        <row r="240">
          <cell r="A240" t="str">
            <v>3133</v>
          </cell>
          <cell r="B240" t="str">
            <v>Medical Equipment (Contracts)</v>
          </cell>
        </row>
        <row r="241">
          <cell r="A241" t="str">
            <v>3134</v>
          </cell>
          <cell r="B241" t="str">
            <v>Non Medical Equipment (Contracts)</v>
          </cell>
        </row>
        <row r="242">
          <cell r="A242" t="str">
            <v>3135</v>
          </cell>
          <cell r="B242" t="str">
            <v>Gardens &amp; Grounds (Contracts)</v>
          </cell>
        </row>
        <row r="243">
          <cell r="A243" t="str">
            <v>3136</v>
          </cell>
          <cell r="B243" t="str">
            <v>Furniture &amp; Fittings (Contracts)</v>
          </cell>
        </row>
        <row r="244">
          <cell r="A244" t="str">
            <v>3137</v>
          </cell>
          <cell r="B244" t="str">
            <v>Computing Equipment (Contracts)</v>
          </cell>
        </row>
        <row r="245">
          <cell r="A245" t="str">
            <v>3138</v>
          </cell>
          <cell r="B245" t="str">
            <v>Other Mobile Plant (Contracts)</v>
          </cell>
        </row>
        <row r="246">
          <cell r="A246" t="str">
            <v>3211</v>
          </cell>
          <cell r="B246" t="str">
            <v>Fuel &amp; Oil</v>
          </cell>
        </row>
        <row r="247">
          <cell r="A247" t="str">
            <v>3212</v>
          </cell>
          <cell r="B247" t="str">
            <v>Repairs &amp; Maintenance</v>
          </cell>
        </row>
        <row r="248">
          <cell r="A248" t="str">
            <v>3213</v>
          </cell>
          <cell r="B248" t="str">
            <v>Registration</v>
          </cell>
        </row>
        <row r="249">
          <cell r="A249" t="str">
            <v>3214</v>
          </cell>
          <cell r="B249" t="str">
            <v>Insurance</v>
          </cell>
        </row>
        <row r="250">
          <cell r="A250" t="str">
            <v>3215</v>
          </cell>
          <cell r="B250" t="str">
            <v>Fleet Management Fee</v>
          </cell>
        </row>
        <row r="251">
          <cell r="A251" t="str">
            <v>3311</v>
          </cell>
          <cell r="B251" t="str">
            <v>Ambulance</v>
          </cell>
        </row>
        <row r="252">
          <cell r="A252" t="str">
            <v>3312</v>
          </cell>
          <cell r="B252" t="str">
            <v>Taxis</v>
          </cell>
        </row>
        <row r="253">
          <cell r="A253" t="str">
            <v>3313</v>
          </cell>
          <cell r="B253" t="str">
            <v>Pats</v>
          </cell>
        </row>
        <row r="254">
          <cell r="A254" t="str">
            <v>3314</v>
          </cell>
          <cell r="B254" t="str">
            <v>Escort &amp; Attendant Expenses</v>
          </cell>
        </row>
        <row r="255">
          <cell r="A255" t="str">
            <v>3315</v>
          </cell>
          <cell r="B255" t="str">
            <v>Patient Expenses</v>
          </cell>
        </row>
        <row r="256">
          <cell r="A256" t="str">
            <v>3316</v>
          </cell>
          <cell r="B256" t="str">
            <v>Other - Patient Transport</v>
          </cell>
        </row>
        <row r="257">
          <cell r="A257" t="str">
            <v>3411</v>
          </cell>
          <cell r="B257" t="str">
            <v>External Consulting Fees</v>
          </cell>
        </row>
        <row r="258">
          <cell r="A258" t="str">
            <v>3412</v>
          </cell>
          <cell r="B258" t="str">
            <v>Advertising</v>
          </cell>
        </row>
        <row r="259">
          <cell r="A259" t="str">
            <v>3413</v>
          </cell>
          <cell r="B259" t="str">
            <v>Audit Fees</v>
          </cell>
        </row>
        <row r="260">
          <cell r="A260" t="str">
            <v>3414</v>
          </cell>
          <cell r="B260" t="str">
            <v>Bank Charges</v>
          </cell>
        </row>
        <row r="261">
          <cell r="A261" t="str">
            <v>3415</v>
          </cell>
          <cell r="B261" t="str">
            <v>Books, Magazines Etc</v>
          </cell>
        </row>
        <row r="262">
          <cell r="A262" t="str">
            <v>3416</v>
          </cell>
          <cell r="B262" t="str">
            <v>Computer Services &amp; Software</v>
          </cell>
        </row>
        <row r="263">
          <cell r="A263" t="str">
            <v>3417</v>
          </cell>
          <cell r="B263" t="str">
            <v>Bureau Costs</v>
          </cell>
        </row>
        <row r="264">
          <cell r="A264" t="str">
            <v>3419</v>
          </cell>
          <cell r="B264" t="str">
            <v>Corporate Service Overhead</v>
          </cell>
        </row>
        <row r="265">
          <cell r="A265" t="str">
            <v>3420</v>
          </cell>
          <cell r="B265" t="str">
            <v>Freight &amp; Cart (Not Chg Gds Clas)</v>
          </cell>
        </row>
        <row r="266">
          <cell r="A266" t="str">
            <v>3424</v>
          </cell>
          <cell r="B266" t="str">
            <v>Insurance (Not Mv Or Workcomp)</v>
          </cell>
        </row>
        <row r="267">
          <cell r="A267" t="str">
            <v>3426</v>
          </cell>
          <cell r="B267" t="str">
            <v>Legal Expenses</v>
          </cell>
        </row>
        <row r="268">
          <cell r="A268" t="str">
            <v>3428</v>
          </cell>
          <cell r="B268" t="str">
            <v>Licence &amp; Reg Fees (Not Motor Vehicle)</v>
          </cell>
        </row>
        <row r="269">
          <cell r="A269" t="str">
            <v>3430</v>
          </cell>
          <cell r="B269" t="str">
            <v>Corporate Membership Dues (Health Services)</v>
          </cell>
        </row>
        <row r="270">
          <cell r="A270" t="str">
            <v>3432</v>
          </cell>
          <cell r="B270" t="str">
            <v>Payroll Delivery</v>
          </cell>
        </row>
        <row r="271">
          <cell r="A271" t="str">
            <v>3433</v>
          </cell>
          <cell r="B271" t="str">
            <v>Payroll Tax (B.M.E. use only)</v>
          </cell>
        </row>
        <row r="272">
          <cell r="A272" t="str">
            <v>3434</v>
          </cell>
          <cell r="B272" t="str">
            <v>Postal Services</v>
          </cell>
        </row>
        <row r="273">
          <cell r="A273" t="str">
            <v>3436</v>
          </cell>
          <cell r="B273" t="str">
            <v>Printing &amp; Stationery</v>
          </cell>
        </row>
        <row r="274">
          <cell r="A274" t="str">
            <v>3438</v>
          </cell>
          <cell r="B274" t="str">
            <v>Public Relations</v>
          </cell>
        </row>
        <row r="275">
          <cell r="A275" t="str">
            <v>3440</v>
          </cell>
          <cell r="B275" t="str">
            <v>Rates &amp; Charges (Not Water Rates)</v>
          </cell>
        </row>
        <row r="276">
          <cell r="A276" t="str">
            <v>3442</v>
          </cell>
          <cell r="B276" t="str">
            <v>Rental Of Property</v>
          </cell>
        </row>
        <row r="277">
          <cell r="A277" t="str">
            <v>3444</v>
          </cell>
          <cell r="B277" t="str">
            <v>Special Functions</v>
          </cell>
        </row>
        <row r="278">
          <cell r="A278" t="str">
            <v>3448</v>
          </cell>
          <cell r="B278" t="str">
            <v>Telecommunication Expenses</v>
          </cell>
        </row>
        <row r="279">
          <cell r="A279" t="str">
            <v>3466</v>
          </cell>
          <cell r="B279" t="str">
            <v>Transport Hire</v>
          </cell>
        </row>
        <row r="280">
          <cell r="A280" t="str">
            <v>3467</v>
          </cell>
          <cell r="B280" t="str">
            <v>Refunds of Revenue</v>
          </cell>
        </row>
        <row r="281">
          <cell r="A281" t="str">
            <v>3468</v>
          </cell>
          <cell r="B281" t="str">
            <v>Other - Other Expenses</v>
          </cell>
        </row>
        <row r="282">
          <cell r="A282" t="str">
            <v>3469</v>
          </cell>
          <cell r="B282" t="str">
            <v>Non-Staff/Patient Travel Costs</v>
          </cell>
        </row>
        <row r="283">
          <cell r="A283" t="str">
            <v>3470</v>
          </cell>
          <cell r="B283" t="str">
            <v>Scholarships</v>
          </cell>
        </row>
        <row r="284">
          <cell r="A284" t="str">
            <v>3471</v>
          </cell>
          <cell r="B284" t="str">
            <v>Entertainment Expenditure</v>
          </cell>
        </row>
        <row r="285">
          <cell r="A285" t="str">
            <v>3472</v>
          </cell>
          <cell r="B285" t="str">
            <v>Salary Packaging Input Tax Credit Expense</v>
          </cell>
        </row>
        <row r="286">
          <cell r="A286" t="str">
            <v>3511</v>
          </cell>
          <cell r="B286" t="str">
            <v>Doubtful Debts</v>
          </cell>
        </row>
        <row r="287">
          <cell r="A287" t="str">
            <v>3512</v>
          </cell>
          <cell r="B287" t="str">
            <v>Bad Debts Written Off</v>
          </cell>
        </row>
        <row r="288">
          <cell r="A288" t="str">
            <v>3513</v>
          </cell>
          <cell r="B288" t="str">
            <v>Miscellaneous Write Offs</v>
          </cell>
        </row>
        <row r="289">
          <cell r="A289" t="str">
            <v>3514</v>
          </cell>
          <cell r="B289" t="str">
            <v>Debt Collection</v>
          </cell>
        </row>
        <row r="290">
          <cell r="A290" t="str">
            <v>3611</v>
          </cell>
          <cell r="B290" t="str">
            <v>Finance Charges Relating To Finance Leases</v>
          </cell>
        </row>
        <row r="291">
          <cell r="A291" t="str">
            <v>3612</v>
          </cell>
          <cell r="B291" t="str">
            <v>Interest On Watc Loans</v>
          </cell>
        </row>
        <row r="292">
          <cell r="A292" t="str">
            <v>3613</v>
          </cell>
          <cell r="B292" t="str">
            <v>Interest  On Treasury  Loans</v>
          </cell>
        </row>
        <row r="293">
          <cell r="A293" t="str">
            <v>3614</v>
          </cell>
          <cell r="B293" t="str">
            <v>Interest On Other Loans</v>
          </cell>
        </row>
        <row r="294">
          <cell r="A294" t="str">
            <v>3615</v>
          </cell>
          <cell r="B294" t="str">
            <v>Loss On Foreign Exchange</v>
          </cell>
        </row>
        <row r="295">
          <cell r="A295" t="str">
            <v>3616</v>
          </cell>
          <cell r="B295" t="str">
            <v>Amortisation Of Goodwill</v>
          </cell>
        </row>
        <row r="296">
          <cell r="A296" t="str">
            <v>3699</v>
          </cell>
          <cell r="B296" t="str">
            <v>Unknown Account 1</v>
          </cell>
        </row>
        <row r="297">
          <cell r="A297" t="str">
            <v>3711</v>
          </cell>
          <cell r="B297" t="str">
            <v>Depreciation  Expense - Buildings</v>
          </cell>
        </row>
        <row r="298">
          <cell r="A298" t="str">
            <v>3712</v>
          </cell>
          <cell r="B298" t="str">
            <v>Depreciation  Expense - Medical Equipment</v>
          </cell>
        </row>
        <row r="299">
          <cell r="A299" t="str">
            <v>3713</v>
          </cell>
          <cell r="B299" t="str">
            <v>Depreciation  Expense - Non Medical Equipment</v>
          </cell>
        </row>
        <row r="300">
          <cell r="A300" t="str">
            <v>3714</v>
          </cell>
          <cell r="B300" t="str">
            <v>Depreciation  Expense - Computer Equipment</v>
          </cell>
        </row>
        <row r="301">
          <cell r="A301" t="str">
            <v>3715</v>
          </cell>
          <cell r="B301" t="str">
            <v>Depreciation  Expense - Furniture &amp; Fittings</v>
          </cell>
        </row>
        <row r="302">
          <cell r="A302" t="str">
            <v>3716</v>
          </cell>
          <cell r="B302" t="str">
            <v>Depreciation  Expense - Motor Vehicles</v>
          </cell>
        </row>
        <row r="303">
          <cell r="A303" t="str">
            <v>3717</v>
          </cell>
          <cell r="B303" t="str">
            <v>Depreciation  Expense - Other Mobile Plant</v>
          </cell>
        </row>
        <row r="304">
          <cell r="A304" t="str">
            <v>3718</v>
          </cell>
          <cell r="B304" t="str">
            <v>Depreciation  Expense - Plant &amp; Equipment</v>
          </cell>
        </row>
        <row r="305">
          <cell r="A305" t="str">
            <v>3719</v>
          </cell>
          <cell r="B305" t="str">
            <v>Depreciation of Artwork</v>
          </cell>
        </row>
        <row r="306">
          <cell r="A306" t="str">
            <v>3720</v>
          </cell>
          <cell r="B306" t="str">
            <v>Carrying Amounts of Non-Current Assets Disposed of</v>
          </cell>
        </row>
        <row r="307">
          <cell r="A307" t="str">
            <v>3721</v>
          </cell>
          <cell r="B307" t="str">
            <v>Loss On Revaluation Of Land</v>
          </cell>
        </row>
        <row r="308">
          <cell r="A308" t="str">
            <v>3722</v>
          </cell>
          <cell r="B308" t="str">
            <v>Asset Disposal Expenses</v>
          </cell>
        </row>
        <row r="309">
          <cell r="A309" t="str">
            <v>3723</v>
          </cell>
          <cell r="B309" t="str">
            <v>Loss on Revaluation of Buildings</v>
          </cell>
        </row>
        <row r="310">
          <cell r="A310" t="str">
            <v>3725</v>
          </cell>
          <cell r="B310" t="str">
            <v>Stocktake Variance (Net)</v>
          </cell>
        </row>
        <row r="311">
          <cell r="A311" t="str">
            <v>3726</v>
          </cell>
          <cell r="B311" t="str">
            <v>Stock Write Offs - Obsolete &amp; Damaged</v>
          </cell>
        </row>
        <row r="312">
          <cell r="A312" t="str">
            <v>3727</v>
          </cell>
          <cell r="B312" t="str">
            <v>Transfer Cost/Savings</v>
          </cell>
        </row>
        <row r="313">
          <cell r="A313" t="str">
            <v>3729</v>
          </cell>
          <cell r="B313" t="str">
            <v>Amortisation Expense - Financial Lease Buildings</v>
          </cell>
        </row>
        <row r="314">
          <cell r="A314" t="str">
            <v>3730</v>
          </cell>
          <cell r="B314" t="str">
            <v>Amortisation Expense - Financial Leases Plant &amp; Equipment</v>
          </cell>
        </row>
        <row r="315">
          <cell r="A315" t="str">
            <v>3731</v>
          </cell>
          <cell r="B315" t="str">
            <v>Amortisation Expense - Leasehold Improvements</v>
          </cell>
        </row>
        <row r="316">
          <cell r="A316" t="str">
            <v>3811</v>
          </cell>
          <cell r="B316" t="str">
            <v>Extraordinary Expenses</v>
          </cell>
        </row>
        <row r="317">
          <cell r="A317" t="str">
            <v>3812</v>
          </cell>
          <cell r="B317" t="str">
            <v>Abnormal Expenses</v>
          </cell>
        </row>
        <row r="318">
          <cell r="A318" t="str">
            <v>3911</v>
          </cell>
          <cell r="B318" t="str">
            <v>Capital User Charges</v>
          </cell>
        </row>
        <row r="319">
          <cell r="A319" t="str">
            <v>4111</v>
          </cell>
          <cell r="B319" t="str">
            <v>Purchase Price Variance Expense</v>
          </cell>
        </row>
        <row r="320">
          <cell r="A320" t="str">
            <v>4112</v>
          </cell>
          <cell r="B320" t="str">
            <v>Invoice Price Variance Expense</v>
          </cell>
        </row>
        <row r="321">
          <cell r="A321" t="str">
            <v>4113</v>
          </cell>
          <cell r="B321" t="str">
            <v>Average Cost Variance Expense</v>
          </cell>
        </row>
        <row r="322">
          <cell r="A322" t="str">
            <v>4121</v>
          </cell>
          <cell r="B322" t="str">
            <v>Sales (Oracle System - Use Only)</v>
          </cell>
        </row>
        <row r="323">
          <cell r="A323" t="str">
            <v>4122</v>
          </cell>
          <cell r="B323" t="str">
            <v>Cost Of Sales (Oracle System - Use Only)</v>
          </cell>
        </row>
        <row r="324">
          <cell r="A324" t="str">
            <v>4123</v>
          </cell>
          <cell r="B324" t="str">
            <v>Expense (Oracle System - Use Only)</v>
          </cell>
        </row>
        <row r="325">
          <cell r="A325" t="str">
            <v>4124</v>
          </cell>
          <cell r="B325" t="str">
            <v>Engineering Labour Recovery</v>
          </cell>
        </row>
        <row r="326">
          <cell r="A326" t="str">
            <v>4211</v>
          </cell>
          <cell r="B326" t="str">
            <v>Unallocated Expense</v>
          </cell>
        </row>
        <row r="327">
          <cell r="A327" t="str">
            <v>4298</v>
          </cell>
          <cell r="B327" t="str">
            <v>Payroll Clearing Account</v>
          </cell>
        </row>
        <row r="328">
          <cell r="A328" t="str">
            <v>4311</v>
          </cell>
          <cell r="B328" t="str">
            <v>Profit Or Loss Account</v>
          </cell>
        </row>
        <row r="329">
          <cell r="A329" t="str">
            <v>4411</v>
          </cell>
          <cell r="B329" t="str">
            <v>Payments To Consolidated Fund</v>
          </cell>
        </row>
        <row r="330">
          <cell r="A330" t="str">
            <v>4511</v>
          </cell>
          <cell r="B330" t="str">
            <v>Increase/decrease in Net Assets arising from Restructure</v>
          </cell>
        </row>
        <row r="331">
          <cell r="A331" t="str">
            <v>4811</v>
          </cell>
          <cell r="B331" t="str">
            <v>Transfers to Funds</v>
          </cell>
        </row>
        <row r="332">
          <cell r="A332" t="str">
            <v>4812</v>
          </cell>
          <cell r="B332" t="str">
            <v>Debt Servicing</v>
          </cell>
        </row>
        <row r="333">
          <cell r="A333" t="str">
            <v>4813</v>
          </cell>
          <cell r="B333" t="str">
            <v>CRF Contribution Pathcentre</v>
          </cell>
        </row>
        <row r="334">
          <cell r="A334" t="str">
            <v>4814</v>
          </cell>
          <cell r="B334" t="str">
            <v>CRF Contribution PATS</v>
          </cell>
        </row>
        <row r="335">
          <cell r="A335" t="str">
            <v>4815</v>
          </cell>
          <cell r="B335" t="str">
            <v>Special Repairs and Equipment</v>
          </cell>
        </row>
        <row r="336">
          <cell r="A336" t="str">
            <v>4816</v>
          </cell>
          <cell r="B336" t="str">
            <v>WA Alcohol and Drug Authority</v>
          </cell>
        </row>
        <row r="337">
          <cell r="A337" t="str">
            <v>4821</v>
          </cell>
          <cell r="B337" t="str">
            <v>Transfer from Funds</v>
          </cell>
        </row>
        <row r="338">
          <cell r="A338" t="str">
            <v>5101</v>
          </cell>
          <cell r="B338" t="str">
            <v>Daily Bed Charges - Private Single</v>
          </cell>
        </row>
        <row r="339">
          <cell r="A339" t="str">
            <v>5102</v>
          </cell>
          <cell r="B339" t="str">
            <v>Daily Bed Charges - Private Shared</v>
          </cell>
        </row>
        <row r="340">
          <cell r="A340" t="str">
            <v>5103</v>
          </cell>
          <cell r="B340" t="str">
            <v>Daily Bed Charges - Same Day</v>
          </cell>
        </row>
        <row r="341">
          <cell r="A341" t="str">
            <v>5104</v>
          </cell>
          <cell r="B341" t="str">
            <v>Daily Bed Charges - Dva</v>
          </cell>
        </row>
        <row r="342">
          <cell r="A342" t="str">
            <v>5105</v>
          </cell>
          <cell r="B342" t="str">
            <v>Daily Bed Charges - Mvit</v>
          </cell>
        </row>
        <row r="343">
          <cell r="A343" t="str">
            <v>5106</v>
          </cell>
          <cell r="B343" t="str">
            <v>Daily Bed Charges - Nursing Home</v>
          </cell>
        </row>
        <row r="344">
          <cell r="A344" t="str">
            <v>5107</v>
          </cell>
          <cell r="B344" t="str">
            <v>Daily Bed Charges - Nursing Home Type</v>
          </cell>
        </row>
        <row r="345">
          <cell r="A345" t="str">
            <v>5108</v>
          </cell>
          <cell r="B345" t="str">
            <v>Daily Bed Charges - Workers Comp</v>
          </cell>
        </row>
        <row r="346">
          <cell r="A346" t="str">
            <v>5109</v>
          </cell>
          <cell r="B346" t="str">
            <v>Daily Bed Charges - Shipping (Merchant)</v>
          </cell>
        </row>
        <row r="347">
          <cell r="A347" t="str">
            <v>5110</v>
          </cell>
          <cell r="B347" t="str">
            <v>Daily Bed Charges - Other Compensable</v>
          </cell>
        </row>
        <row r="348">
          <cell r="A348" t="str">
            <v>5111</v>
          </cell>
          <cell r="B348" t="str">
            <v>Daily Bed Charges - Ineligible</v>
          </cell>
        </row>
        <row r="349">
          <cell r="A349" t="str">
            <v>5112</v>
          </cell>
          <cell r="B349" t="str">
            <v>Daily Bed Charges - Overseas</v>
          </cell>
        </row>
        <row r="350">
          <cell r="A350" t="str">
            <v>5113</v>
          </cell>
          <cell r="B350" t="str">
            <v>Daily Bed Charges - Respite Care</v>
          </cell>
        </row>
        <row r="351">
          <cell r="A351" t="str">
            <v>5114</v>
          </cell>
          <cell r="B351" t="str">
            <v>Daily Bed Charges - Multi-Purpose Services</v>
          </cell>
        </row>
        <row r="352">
          <cell r="A352" t="str">
            <v>5121</v>
          </cell>
          <cell r="B352" t="str">
            <v>Prostheses</v>
          </cell>
        </row>
        <row r="353">
          <cell r="A353" t="str">
            <v>5122</v>
          </cell>
          <cell r="B353" t="str">
            <v>Orthoses</v>
          </cell>
        </row>
        <row r="354">
          <cell r="A354" t="str">
            <v>5123</v>
          </cell>
          <cell r="B354" t="str">
            <v>Patient Appliance Loan Fees</v>
          </cell>
        </row>
        <row r="355">
          <cell r="A355" t="str">
            <v>5129</v>
          </cell>
          <cell r="B355" t="str">
            <v>Other - Inpatient Charges</v>
          </cell>
        </row>
        <row r="356">
          <cell r="A356" t="str">
            <v>6101</v>
          </cell>
          <cell r="B356" t="str">
            <v>Outpatient Attendance Fees</v>
          </cell>
        </row>
        <row r="357">
          <cell r="A357" t="str">
            <v>6111</v>
          </cell>
          <cell r="B357" t="str">
            <v>Compensable Fees</v>
          </cell>
        </row>
        <row r="358">
          <cell r="A358" t="str">
            <v>6112</v>
          </cell>
          <cell r="B358" t="str">
            <v>Pharmacy Fees</v>
          </cell>
        </row>
        <row r="359">
          <cell r="A359" t="str">
            <v>6113</v>
          </cell>
          <cell r="B359" t="str">
            <v>Private Clinics</v>
          </cell>
        </row>
        <row r="360">
          <cell r="A360" t="str">
            <v>6114</v>
          </cell>
          <cell r="B360" t="str">
            <v>Dental Fees</v>
          </cell>
        </row>
        <row r="361">
          <cell r="A361" t="str">
            <v>6115</v>
          </cell>
          <cell r="B361" t="str">
            <v>Patient Appliance Loan Fees</v>
          </cell>
        </row>
        <row r="362">
          <cell r="A362" t="str">
            <v>6119</v>
          </cell>
          <cell r="B362" t="str">
            <v>Other - Outpatient Fees</v>
          </cell>
        </row>
        <row r="363">
          <cell r="A363" t="str">
            <v>6511</v>
          </cell>
          <cell r="B363" t="str">
            <v>Supply Chain Service Charge ( For MHS use only)</v>
          </cell>
        </row>
        <row r="364">
          <cell r="A364" t="str">
            <v>7111</v>
          </cell>
          <cell r="B364" t="str">
            <v>Aust University Commission Grant</v>
          </cell>
        </row>
        <row r="365">
          <cell r="A365" t="str">
            <v>7112</v>
          </cell>
          <cell r="B365" t="str">
            <v>Commonwealth Specific Grants</v>
          </cell>
        </row>
        <row r="366">
          <cell r="A366" t="str">
            <v>7113</v>
          </cell>
          <cell r="B366" t="str">
            <v>Nursing Home Benefits</v>
          </cell>
        </row>
        <row r="367">
          <cell r="A367" t="str">
            <v>7115</v>
          </cell>
          <cell r="B367" t="str">
            <v>Other Specific Grants</v>
          </cell>
        </row>
        <row r="368">
          <cell r="A368" t="str">
            <v>7211</v>
          </cell>
          <cell r="B368" t="str">
            <v>Liabilities Assumed by Treasury</v>
          </cell>
        </row>
        <row r="369">
          <cell r="A369" t="str">
            <v>7212</v>
          </cell>
          <cell r="B369" t="str">
            <v>Resources Received Free of Charge</v>
          </cell>
        </row>
        <row r="370">
          <cell r="A370" t="str">
            <v>7213</v>
          </cell>
          <cell r="B370" t="str">
            <v>Appropriations</v>
          </cell>
        </row>
        <row r="371">
          <cell r="A371" t="str">
            <v>7214</v>
          </cell>
          <cell r="B371" t="str">
            <v>Asset Assumed / (Transferred)</v>
          </cell>
        </row>
        <row r="372">
          <cell r="A372" t="str">
            <v>7221</v>
          </cell>
          <cell r="B372" t="str">
            <v>Cash Appropriations</v>
          </cell>
        </row>
        <row r="373">
          <cell r="A373" t="str">
            <v>7222</v>
          </cell>
          <cell r="B373" t="str">
            <v>Cash Appropriations - Capital Works</v>
          </cell>
        </row>
        <row r="374">
          <cell r="A374" t="str">
            <v>7231</v>
          </cell>
          <cell r="B374" t="str">
            <v>Accrual Appropriations - Depreciation</v>
          </cell>
        </row>
        <row r="375">
          <cell r="A375" t="str">
            <v>7232</v>
          </cell>
          <cell r="B375" t="str">
            <v>Accrual Appropriations - Employee Entitlements</v>
          </cell>
        </row>
        <row r="376">
          <cell r="A376" t="str">
            <v>7241</v>
          </cell>
          <cell r="B376" t="str">
            <v>Interest Expenses Paid on Behalf of Hlth Svcs</v>
          </cell>
        </row>
        <row r="377">
          <cell r="A377" t="str">
            <v>7242</v>
          </cell>
          <cell r="B377" t="str">
            <v>Other Expenses Paid on Behalf of Hlth Svcs</v>
          </cell>
        </row>
        <row r="378">
          <cell r="A378" t="str">
            <v>7311</v>
          </cell>
          <cell r="B378" t="str">
            <v>Public Contribution/Donations - Cash Only</v>
          </cell>
        </row>
        <row r="379">
          <cell r="A379" t="str">
            <v>7312</v>
          </cell>
          <cell r="B379" t="str">
            <v>Public Contributions/Donations - Assets</v>
          </cell>
        </row>
        <row r="380">
          <cell r="A380" t="str">
            <v>7313</v>
          </cell>
          <cell r="B380" t="str">
            <v>Public Contributions/Donations - Stock</v>
          </cell>
        </row>
        <row r="381">
          <cell r="A381" t="str">
            <v>7321</v>
          </cell>
          <cell r="B381" t="str">
            <v>Rent From Properties</v>
          </cell>
        </row>
        <row r="382">
          <cell r="A382" t="str">
            <v>7322</v>
          </cell>
          <cell r="B382" t="str">
            <v>Sale Of Sundry Items</v>
          </cell>
        </row>
        <row r="383">
          <cell r="A383" t="str">
            <v>7323</v>
          </cell>
          <cell r="B383" t="str">
            <v>Gain On Foreign Exchange</v>
          </cell>
        </row>
        <row r="384">
          <cell r="A384" t="str">
            <v>7324</v>
          </cell>
          <cell r="B384" t="str">
            <v>Transfer From Local Funds</v>
          </cell>
        </row>
        <row r="385">
          <cell r="A385" t="str">
            <v>7325</v>
          </cell>
          <cell r="B385" t="str">
            <v>Net Income From Sundry Activities (Incld Coffee Shop)</v>
          </cell>
        </row>
        <row r="386">
          <cell r="A386" t="str">
            <v>7326</v>
          </cell>
          <cell r="B386" t="str">
            <v>Medical Reports/Certificates</v>
          </cell>
        </row>
        <row r="387">
          <cell r="A387" t="str">
            <v>7327</v>
          </cell>
          <cell r="B387" t="str">
            <v>Commissions/Discounts Received</v>
          </cell>
        </row>
        <row r="388">
          <cell r="A388" t="str">
            <v>7328</v>
          </cell>
          <cell r="B388" t="str">
            <v>Boarders Accommodation</v>
          </cell>
        </row>
        <row r="389">
          <cell r="A389" t="str">
            <v>7329</v>
          </cell>
          <cell r="B389" t="str">
            <v>Other (Including Telephone Revenue)</v>
          </cell>
        </row>
        <row r="390">
          <cell r="A390" t="str">
            <v>7331</v>
          </cell>
          <cell r="B390" t="str">
            <v>Proceeds From Sale Of Fixed Assets</v>
          </cell>
        </row>
        <row r="391">
          <cell r="A391" t="str">
            <v>7335</v>
          </cell>
          <cell r="B391" t="str">
            <v>Profit On Disposal Of Fixed Assets</v>
          </cell>
        </row>
        <row r="392">
          <cell r="A392" t="str">
            <v>7339</v>
          </cell>
          <cell r="B392" t="str">
            <v>Reversal Of  An Asset Revaluation Decrement</v>
          </cell>
        </row>
        <row r="393">
          <cell r="A393" t="str">
            <v>7341</v>
          </cell>
          <cell r="B393" t="str">
            <v>Export Income and Sales</v>
          </cell>
        </row>
        <row r="394">
          <cell r="A394" t="str">
            <v>7411</v>
          </cell>
          <cell r="B394" t="str">
            <v>Board &amp; Lodgings</v>
          </cell>
        </row>
        <row r="395">
          <cell r="A395" t="str">
            <v>7412</v>
          </cell>
          <cell r="B395" t="str">
            <v>Meals - Staff Cafeteria</v>
          </cell>
        </row>
        <row r="396">
          <cell r="A396" t="str">
            <v>7413</v>
          </cell>
          <cell r="B396" t="str">
            <v>Meals - Day Centre</v>
          </cell>
        </row>
        <row r="397">
          <cell r="A397" t="str">
            <v>7414</v>
          </cell>
          <cell r="B397" t="str">
            <v>Meals - Other</v>
          </cell>
        </row>
        <row r="398">
          <cell r="A398" t="str">
            <v>7415</v>
          </cell>
          <cell r="B398" t="str">
            <v>Staff Accommodation - Other</v>
          </cell>
        </row>
        <row r="399">
          <cell r="A399" t="str">
            <v>7421</v>
          </cell>
          <cell r="B399" t="str">
            <v>Group Biochemistry</v>
          </cell>
        </row>
        <row r="400">
          <cell r="A400" t="str">
            <v>7422</v>
          </cell>
          <cell r="B400" t="str">
            <v>Linen/Laundry</v>
          </cell>
        </row>
        <row r="401">
          <cell r="A401" t="str">
            <v>7423</v>
          </cell>
          <cell r="B401" t="str">
            <v>Pathology (Other Than 7421)</v>
          </cell>
        </row>
        <row r="402">
          <cell r="A402" t="str">
            <v>7424</v>
          </cell>
          <cell r="B402" t="str">
            <v>Administrative Assistance</v>
          </cell>
        </row>
        <row r="403">
          <cell r="A403" t="str">
            <v>7425</v>
          </cell>
          <cell r="B403" t="str">
            <v>Maintenance Services</v>
          </cell>
        </row>
        <row r="404">
          <cell r="A404" t="str">
            <v>7426</v>
          </cell>
          <cell r="B404" t="str">
            <v>Medical &amp; Surgical (Inc Drugs)</v>
          </cell>
        </row>
        <row r="405">
          <cell r="A405" t="str">
            <v>7427</v>
          </cell>
          <cell r="B405" t="str">
            <v>Food Sales</v>
          </cell>
        </row>
        <row r="406">
          <cell r="A406" t="str">
            <v>7428</v>
          </cell>
          <cell r="B406" t="str">
            <v>Public Health</v>
          </cell>
        </row>
        <row r="407">
          <cell r="A407" t="str">
            <v>7429</v>
          </cell>
          <cell r="B407" t="str">
            <v>Forensic</v>
          </cell>
        </row>
        <row r="408">
          <cell r="A408" t="str">
            <v>7430</v>
          </cell>
          <cell r="B408" t="str">
            <v>Radiology</v>
          </cell>
        </row>
        <row r="409">
          <cell r="A409" t="str">
            <v>7439</v>
          </cell>
          <cell r="B409" t="str">
            <v>Other - Svces To Other Hlth Serv &amp; Organ</v>
          </cell>
        </row>
        <row r="410">
          <cell r="A410" t="str">
            <v>7441</v>
          </cell>
          <cell r="B410" t="str">
            <v>Parking Fees - Staff</v>
          </cell>
        </row>
        <row r="411">
          <cell r="A411" t="str">
            <v>7442</v>
          </cell>
          <cell r="B411" t="str">
            <v>Parking Fees - Other</v>
          </cell>
        </row>
        <row r="412">
          <cell r="A412" t="str">
            <v>7443</v>
          </cell>
          <cell r="B412" t="str">
            <v>Fines &amp; Penalties</v>
          </cell>
        </row>
        <row r="413">
          <cell r="A413" t="str">
            <v>7451</v>
          </cell>
          <cell r="B413" t="str">
            <v>Radiology</v>
          </cell>
        </row>
        <row r="414">
          <cell r="A414" t="str">
            <v>7452</v>
          </cell>
          <cell r="B414" t="str">
            <v>Radiotherapy</v>
          </cell>
        </row>
        <row r="415">
          <cell r="A415" t="str">
            <v>7453</v>
          </cell>
          <cell r="B415" t="str">
            <v>Pathology</v>
          </cell>
        </row>
        <row r="416">
          <cell r="A416" t="str">
            <v>7454</v>
          </cell>
          <cell r="B416" t="str">
            <v>Nuclear Medicine</v>
          </cell>
        </row>
        <row r="417">
          <cell r="A417" t="str">
            <v>7455</v>
          </cell>
          <cell r="B417" t="str">
            <v>Cardiology</v>
          </cell>
        </row>
        <row r="418">
          <cell r="A418" t="str">
            <v>7456</v>
          </cell>
          <cell r="B418" t="str">
            <v>Neurology</v>
          </cell>
        </row>
        <row r="419">
          <cell r="A419" t="str">
            <v>7459</v>
          </cell>
          <cell r="B419" t="str">
            <v>Other - Use Of Facilities By Vmo'S</v>
          </cell>
        </row>
        <row r="420">
          <cell r="A420" t="str">
            <v>7471</v>
          </cell>
          <cell r="B420" t="str">
            <v>Radiology</v>
          </cell>
        </row>
        <row r="421">
          <cell r="A421" t="str">
            <v>7472</v>
          </cell>
          <cell r="B421" t="str">
            <v>Radiotherapy</v>
          </cell>
        </row>
        <row r="422">
          <cell r="A422" t="str">
            <v>7473</v>
          </cell>
          <cell r="B422" t="str">
            <v>Pathology</v>
          </cell>
        </row>
        <row r="423">
          <cell r="A423" t="str">
            <v>7474</v>
          </cell>
          <cell r="B423" t="str">
            <v>Nuclear Medicine</v>
          </cell>
        </row>
        <row r="424">
          <cell r="A424" t="str">
            <v>7475</v>
          </cell>
          <cell r="B424" t="str">
            <v>Cardiology</v>
          </cell>
        </row>
        <row r="425">
          <cell r="A425" t="str">
            <v>7476</v>
          </cell>
          <cell r="B425" t="str">
            <v>Neurology</v>
          </cell>
        </row>
        <row r="426">
          <cell r="A426" t="str">
            <v>7479</v>
          </cell>
          <cell r="B426" t="str">
            <v>Other - Use Of Facilities By Smo'S</v>
          </cell>
        </row>
        <row r="427">
          <cell r="A427" t="str">
            <v>7491</v>
          </cell>
          <cell r="B427" t="str">
            <v>Recoveries - Other</v>
          </cell>
        </row>
        <row r="428">
          <cell r="A428" t="str">
            <v>7511</v>
          </cell>
          <cell r="B428" t="str">
            <v>Interest Bearing Accounts</v>
          </cell>
        </row>
        <row r="429">
          <cell r="A429" t="str">
            <v>7512</v>
          </cell>
          <cell r="B429" t="str">
            <v>Interest - Other</v>
          </cell>
        </row>
        <row r="430">
          <cell r="A430" t="str">
            <v>7611</v>
          </cell>
          <cell r="B430" t="str">
            <v>Purchasing Contracts</v>
          </cell>
        </row>
        <row r="431">
          <cell r="A431" t="str">
            <v>7711</v>
          </cell>
          <cell r="B431" t="str">
            <v>Medicine</v>
          </cell>
        </row>
        <row r="432">
          <cell r="A432" t="str">
            <v>7712</v>
          </cell>
          <cell r="B432" t="str">
            <v>Surgery</v>
          </cell>
        </row>
        <row r="433">
          <cell r="A433" t="str">
            <v>7713</v>
          </cell>
          <cell r="B433" t="str">
            <v>Prenatal</v>
          </cell>
        </row>
        <row r="434">
          <cell r="A434" t="str">
            <v>7714</v>
          </cell>
          <cell r="B434" t="str">
            <v>Psychiatry</v>
          </cell>
        </row>
        <row r="435">
          <cell r="A435" t="str">
            <v>7715</v>
          </cell>
          <cell r="B435" t="str">
            <v>Other - Specific Health Service Purchasing Progs</v>
          </cell>
        </row>
        <row r="436">
          <cell r="A436" t="str">
            <v>7716</v>
          </cell>
          <cell r="B436" t="str">
            <v>Mental Services</v>
          </cell>
        </row>
        <row r="437">
          <cell r="A437" t="str">
            <v>7717</v>
          </cell>
          <cell r="B437" t="str">
            <v>HACC Program</v>
          </cell>
        </row>
        <row r="438">
          <cell r="A438" t="str">
            <v>7811</v>
          </cell>
          <cell r="B438" t="str">
            <v>Unallocated Revenue</v>
          </cell>
        </row>
        <row r="439">
          <cell r="A439" t="str">
            <v>7812</v>
          </cell>
          <cell r="B439" t="str">
            <v>Unknown Account 2</v>
          </cell>
        </row>
        <row r="440">
          <cell r="A440" t="str">
            <v>7898</v>
          </cell>
          <cell r="B440" t="str">
            <v>Un-Allocated Revenue Control Account</v>
          </cell>
        </row>
        <row r="441">
          <cell r="A441" t="str">
            <v>7911</v>
          </cell>
          <cell r="B441" t="str">
            <v>Extraordinary Revenue</v>
          </cell>
        </row>
        <row r="442">
          <cell r="A442" t="str">
            <v>7912</v>
          </cell>
          <cell r="B442" t="str">
            <v>Abnormal Revenue</v>
          </cell>
        </row>
        <row r="443">
          <cell r="A443" t="str">
            <v>7913</v>
          </cell>
          <cell r="B443" t="str">
            <v>CRF Contribution Pathcentre</v>
          </cell>
        </row>
        <row r="444">
          <cell r="A444" t="str">
            <v>7914</v>
          </cell>
          <cell r="B444" t="str">
            <v>CRF Contribution PATS</v>
          </cell>
        </row>
        <row r="445">
          <cell r="A445" t="str">
            <v>7915</v>
          </cell>
          <cell r="B445" t="str">
            <v>Specical Repairs and Equipment</v>
          </cell>
        </row>
        <row r="446">
          <cell r="A446" t="str">
            <v>7916</v>
          </cell>
          <cell r="B446" t="str">
            <v>WA Alcohol and Drug Authority</v>
          </cell>
        </row>
        <row r="447">
          <cell r="A447" t="str">
            <v>7921</v>
          </cell>
          <cell r="B447" t="str">
            <v>Extraordinary Revenue (see 7911)</v>
          </cell>
        </row>
        <row r="448">
          <cell r="A448" t="str">
            <v>7922</v>
          </cell>
          <cell r="B448" t="str">
            <v>Abnormal Revenue (see 7912)</v>
          </cell>
        </row>
        <row r="449">
          <cell r="A449" t="str">
            <v>8101</v>
          </cell>
          <cell r="B449" t="str">
            <v>Encumbrance Clearing Account (Commitments)</v>
          </cell>
        </row>
        <row r="450">
          <cell r="A450" t="str">
            <v>8102</v>
          </cell>
          <cell r="B450" t="str">
            <v>Payroll Clearing Account</v>
          </cell>
        </row>
        <row r="451">
          <cell r="A451" t="str">
            <v>8103</v>
          </cell>
          <cell r="B451" t="str">
            <v>Accounts Payable Clearing Account</v>
          </cell>
        </row>
        <row r="452">
          <cell r="A452" t="str">
            <v>8104</v>
          </cell>
          <cell r="B452" t="str">
            <v>Accounts Receivable Clearing Account</v>
          </cell>
        </row>
        <row r="453">
          <cell r="A453" t="str">
            <v>8105</v>
          </cell>
          <cell r="B453" t="str">
            <v>Private Practice Clearing Account</v>
          </cell>
        </row>
        <row r="454">
          <cell r="A454" t="str">
            <v>8106</v>
          </cell>
          <cell r="B454" t="str">
            <v>Recoup Clearing Account</v>
          </cell>
        </row>
        <row r="455">
          <cell r="A455" t="str">
            <v>8107</v>
          </cell>
          <cell r="B455" t="str">
            <v>Suspense Clearing Account</v>
          </cell>
        </row>
        <row r="456">
          <cell r="A456" t="str">
            <v>8108</v>
          </cell>
          <cell r="B456" t="str">
            <v>Receiving Clearing Account - Inventory Only</v>
          </cell>
        </row>
        <row r="457">
          <cell r="A457" t="str">
            <v>8109</v>
          </cell>
          <cell r="B457" t="str">
            <v>Proceeds From Disposal Of Asset - Clearing</v>
          </cell>
        </row>
        <row r="458">
          <cell r="A458" t="str">
            <v>8110</v>
          </cell>
          <cell r="B458" t="str">
            <v>Cost Associated With Disposal Of Asset - Clearing</v>
          </cell>
        </row>
        <row r="459">
          <cell r="A459" t="str">
            <v>8111</v>
          </cell>
          <cell r="B459" t="str">
            <v>Unapplied Receipts Clearing Account</v>
          </cell>
        </row>
        <row r="460">
          <cell r="A460" t="str">
            <v>8112</v>
          </cell>
          <cell r="B460" t="str">
            <v>Unidentified Receipts Clearing Account</v>
          </cell>
        </row>
        <row r="461">
          <cell r="A461" t="str">
            <v>8113</v>
          </cell>
          <cell r="B461" t="str">
            <v>On-Account Receipts Clearing Account</v>
          </cell>
        </row>
        <row r="462">
          <cell r="A462" t="str">
            <v>8114</v>
          </cell>
          <cell r="B462" t="str">
            <v>Refund Control Account</v>
          </cell>
        </row>
        <row r="463">
          <cell r="A463" t="str">
            <v>8151</v>
          </cell>
          <cell r="B463" t="str">
            <v>GST Expense on Purchases</v>
          </cell>
        </row>
        <row r="464">
          <cell r="A464" t="str">
            <v>8152</v>
          </cell>
          <cell r="B464" t="str">
            <v>GST Revenue Raised on Invoices</v>
          </cell>
        </row>
        <row r="465">
          <cell r="A465" t="str">
            <v>8153</v>
          </cell>
          <cell r="B465" t="str">
            <v>GST Refunded from ATO</v>
          </cell>
        </row>
        <row r="466">
          <cell r="A466" t="str">
            <v>8154</v>
          </cell>
          <cell r="B466" t="str">
            <v>Withholding Tax for Invoices</v>
          </cell>
        </row>
        <row r="467">
          <cell r="A467" t="str">
            <v>8155</v>
          </cell>
          <cell r="B467" t="str">
            <v>GST Salary Packaging Clearing Acct</v>
          </cell>
        </row>
        <row r="468">
          <cell r="A468" t="str">
            <v>8211</v>
          </cell>
          <cell r="B468" t="str">
            <v>Accounts Payable</v>
          </cell>
        </row>
        <row r="469">
          <cell r="A469" t="str">
            <v>8212</v>
          </cell>
          <cell r="B469" t="str">
            <v>Ap Inventory Accrual (Goods Rec'D - Not Invoiced)</v>
          </cell>
        </row>
        <row r="470">
          <cell r="A470" t="str">
            <v>8213</v>
          </cell>
          <cell r="B470" t="str">
            <v>Ap Non-Stock  Accrual (Goods Rec'D - Not Invoiced)</v>
          </cell>
        </row>
        <row r="471">
          <cell r="A471" t="str">
            <v>8214</v>
          </cell>
          <cell r="B471" t="str">
            <v>Accrued Expenses - General (No Interest of Tax)</v>
          </cell>
        </row>
        <row r="472">
          <cell r="A472" t="str">
            <v>8217</v>
          </cell>
          <cell r="B472" t="str">
            <v>Accrued Expense - FBT Clearing</v>
          </cell>
        </row>
        <row r="473">
          <cell r="A473" t="str">
            <v>8218</v>
          </cell>
          <cell r="B473" t="str">
            <v>Accrued Expense - Prov for Tax replaces</v>
          </cell>
        </row>
        <row r="474">
          <cell r="A474" t="str">
            <v>8219</v>
          </cell>
          <cell r="B474" t="str">
            <v>Accrued Expense - Finance Lease Charges</v>
          </cell>
        </row>
        <row r="475">
          <cell r="A475" t="str">
            <v>8220</v>
          </cell>
          <cell r="B475" t="str">
            <v>Accrued Expense - Capital User Charge</v>
          </cell>
        </row>
        <row r="476">
          <cell r="A476" t="str">
            <v>8221</v>
          </cell>
          <cell r="B476" t="str">
            <v>Accrued Payroll Expenses</v>
          </cell>
        </row>
        <row r="477">
          <cell r="A477" t="str">
            <v>8222</v>
          </cell>
          <cell r="B477" t="str">
            <v>Accrued Expense - WATC Interest</v>
          </cell>
        </row>
        <row r="478">
          <cell r="A478" t="str">
            <v>8223</v>
          </cell>
          <cell r="B478" t="str">
            <v>Accrued Expense - Treasury Interest</v>
          </cell>
        </row>
        <row r="479">
          <cell r="A479" t="str">
            <v>8251</v>
          </cell>
          <cell r="B479" t="str">
            <v>Sundry Creditors - SAS</v>
          </cell>
        </row>
        <row r="480">
          <cell r="A480" t="str">
            <v>8252</v>
          </cell>
          <cell r="B480" t="str">
            <v>Collection Refund</v>
          </cell>
        </row>
        <row r="481">
          <cell r="A481" t="str">
            <v>8253</v>
          </cell>
          <cell r="B481" t="str">
            <v>Administrative Cost</v>
          </cell>
        </row>
        <row r="482">
          <cell r="A482" t="str">
            <v>8254</v>
          </cell>
          <cell r="B482" t="str">
            <v>Facility Charge</v>
          </cell>
        </row>
        <row r="483">
          <cell r="A483" t="str">
            <v>8255</v>
          </cell>
          <cell r="B483" t="str">
            <v>Payments to Doctors</v>
          </cell>
        </row>
        <row r="484">
          <cell r="A484" t="str">
            <v>8256</v>
          </cell>
          <cell r="B484" t="str">
            <v>Transfer to Trust - Interest</v>
          </cell>
        </row>
        <row r="485">
          <cell r="A485" t="str">
            <v>8257</v>
          </cell>
          <cell r="B485" t="str">
            <v>Doctors Pay Recoups</v>
          </cell>
        </row>
        <row r="486">
          <cell r="A486" t="str">
            <v>8258</v>
          </cell>
          <cell r="B486" t="str">
            <v>Collections</v>
          </cell>
        </row>
        <row r="487">
          <cell r="A487" t="str">
            <v>8259</v>
          </cell>
          <cell r="B487" t="str">
            <v>Interest</v>
          </cell>
        </row>
        <row r="488">
          <cell r="A488" t="str">
            <v>8260</v>
          </cell>
          <cell r="B488" t="str">
            <v>Cancer Notification</v>
          </cell>
        </row>
        <row r="489">
          <cell r="A489" t="str">
            <v>8261</v>
          </cell>
          <cell r="B489" t="str">
            <v>Collections MRI</v>
          </cell>
        </row>
        <row r="490">
          <cell r="A490" t="str">
            <v>8311</v>
          </cell>
          <cell r="B490" t="str">
            <v>Provision For Annual Leave</v>
          </cell>
        </row>
        <row r="491">
          <cell r="A491" t="str">
            <v>8312</v>
          </cell>
          <cell r="B491" t="str">
            <v>Provision For Sick Leave</v>
          </cell>
        </row>
        <row r="492">
          <cell r="A492" t="str">
            <v>8313</v>
          </cell>
          <cell r="B492" t="str">
            <v>Provision For Long Service Leave</v>
          </cell>
        </row>
        <row r="493">
          <cell r="A493" t="str">
            <v>8314</v>
          </cell>
          <cell r="B493" t="str">
            <v>Provision For Superannuation</v>
          </cell>
        </row>
        <row r="494">
          <cell r="A494" t="str">
            <v>8315</v>
          </cell>
          <cell r="B494" t="str">
            <v>Provision for Deferred Salary</v>
          </cell>
        </row>
        <row r="495">
          <cell r="A495" t="str">
            <v>8316</v>
          </cell>
          <cell r="B495" t="str">
            <v>Provision for Time Off in Lieu (TOIL)</v>
          </cell>
        </row>
        <row r="496">
          <cell r="A496" t="str">
            <v>8317</v>
          </cell>
          <cell r="B496" t="str">
            <v>Provision For Gratuities</v>
          </cell>
        </row>
        <row r="497">
          <cell r="A497" t="str">
            <v>8318</v>
          </cell>
          <cell r="B497" t="str">
            <v>Provision For Long Sevice Leave Paid</v>
          </cell>
        </row>
        <row r="498">
          <cell r="A498" t="str">
            <v>8319</v>
          </cell>
          <cell r="B498" t="str">
            <v>Long Service Leave Paid</v>
          </cell>
        </row>
        <row r="499">
          <cell r="A499" t="str">
            <v>8411</v>
          </cell>
          <cell r="B499" t="str">
            <v>Unearned Income</v>
          </cell>
        </row>
        <row r="500">
          <cell r="A500" t="str">
            <v>8412</v>
          </cell>
          <cell r="B500" t="str">
            <v>Lease Liabilities</v>
          </cell>
        </row>
        <row r="501">
          <cell r="A501" t="str">
            <v>8413</v>
          </cell>
          <cell r="B501" t="str">
            <v>Loans Not Guaranteed By Treasurer</v>
          </cell>
        </row>
        <row r="502">
          <cell r="A502" t="str">
            <v>8414</v>
          </cell>
          <cell r="B502" t="str">
            <v>Bonds and Deposits Held</v>
          </cell>
        </row>
        <row r="503">
          <cell r="A503" t="str">
            <v>8415</v>
          </cell>
          <cell r="B503" t="str">
            <v>Grants Received In Advance</v>
          </cell>
        </row>
        <row r="504">
          <cell r="A504" t="str">
            <v>8416</v>
          </cell>
          <cell r="B504" t="str">
            <v>Patient Appliance Deposits</v>
          </cell>
        </row>
        <row r="505">
          <cell r="A505" t="str">
            <v>8417</v>
          </cell>
          <cell r="B505" t="str">
            <v>Repayable W.A.T.C. Loans</v>
          </cell>
        </row>
        <row r="506">
          <cell r="A506" t="str">
            <v>8418</v>
          </cell>
          <cell r="B506" t="str">
            <v>Liabilities due to the Treasurer - current</v>
          </cell>
        </row>
        <row r="507">
          <cell r="A507" t="str">
            <v>8420</v>
          </cell>
          <cell r="B507" t="str">
            <v>Subsidy Received in Advance</v>
          </cell>
        </row>
        <row r="508">
          <cell r="A508" t="str">
            <v>8421</v>
          </cell>
          <cell r="B508" t="str">
            <v>Subsidy Payable</v>
          </cell>
        </row>
        <row r="509">
          <cell r="A509" t="str">
            <v>8422</v>
          </cell>
          <cell r="B509" t="str">
            <v>Finance Lease Liabilities &lt; 1 year</v>
          </cell>
        </row>
        <row r="510">
          <cell r="A510" t="str">
            <v>8423</v>
          </cell>
          <cell r="B510" t="str">
            <v>Future Finance Lease Charges</v>
          </cell>
        </row>
        <row r="511">
          <cell r="A511" t="str">
            <v>8511</v>
          </cell>
          <cell r="B511" t="str">
            <v>Provision For Long Service Leave</v>
          </cell>
        </row>
        <row r="512">
          <cell r="A512" t="str">
            <v>8512</v>
          </cell>
          <cell r="B512" t="str">
            <v>Provision For Superannuation</v>
          </cell>
        </row>
        <row r="513">
          <cell r="A513" t="str">
            <v>8513</v>
          </cell>
          <cell r="B513" t="str">
            <v>Provision For Deferred Salary</v>
          </cell>
        </row>
        <row r="514">
          <cell r="A514" t="str">
            <v>8514</v>
          </cell>
          <cell r="B514" t="str">
            <v>Provision For Gratuities</v>
          </cell>
        </row>
        <row r="515">
          <cell r="A515" t="str">
            <v>8621</v>
          </cell>
          <cell r="B515" t="str">
            <v>Lease Liabilities</v>
          </cell>
        </row>
        <row r="516">
          <cell r="A516" t="str">
            <v>8622</v>
          </cell>
          <cell r="B516" t="str">
            <v>Finance Lease Liabilities &gt; 1 &lt; 5 Years</v>
          </cell>
        </row>
        <row r="517">
          <cell r="A517" t="str">
            <v>8623</v>
          </cell>
          <cell r="B517" t="str">
            <v>Finance Lease Liabilities &gt; 5 Years</v>
          </cell>
        </row>
        <row r="518">
          <cell r="A518" t="str">
            <v>8624</v>
          </cell>
          <cell r="B518" t="str">
            <v>Future Finance Lease Charges</v>
          </cell>
        </row>
        <row r="519">
          <cell r="A519" t="str">
            <v>8631</v>
          </cell>
          <cell r="B519" t="str">
            <v>Loans Not Guaranteed By Treasurer</v>
          </cell>
        </row>
        <row r="520">
          <cell r="A520" t="str">
            <v>8641</v>
          </cell>
          <cell r="B520" t="str">
            <v>Repayable W.A.T.C. Loans</v>
          </cell>
        </row>
        <row r="521">
          <cell r="A521" t="str">
            <v>8651</v>
          </cell>
          <cell r="B521" t="str">
            <v>Liabilities due to the Treasurer - non current</v>
          </cell>
        </row>
        <row r="522">
          <cell r="A522" t="str">
            <v>8911</v>
          </cell>
          <cell r="B522" t="str">
            <v>Capital Injection - Loan Repayments - Non Cash</v>
          </cell>
        </row>
        <row r="523">
          <cell r="A523" t="str">
            <v>8912</v>
          </cell>
          <cell r="B523" t="str">
            <v>Capital Injection - Fixed Assets - Non Cash</v>
          </cell>
        </row>
        <row r="524">
          <cell r="A524" t="str">
            <v>8913</v>
          </cell>
          <cell r="B524" t="str">
            <v>Capital Injection - Expenses - Non Cash</v>
          </cell>
        </row>
        <row r="525">
          <cell r="A525" t="str">
            <v>8914</v>
          </cell>
          <cell r="B525" t="str">
            <v>Capital Injection - Loan Repayments - Cash</v>
          </cell>
        </row>
        <row r="526">
          <cell r="A526" t="str">
            <v>8915</v>
          </cell>
          <cell r="B526" t="str">
            <v>Capital Injection - Fixed Assets - Cash</v>
          </cell>
        </row>
        <row r="527">
          <cell r="A527" t="str">
            <v>8916</v>
          </cell>
          <cell r="B527" t="str">
            <v>Capital Injection - Expense - Cash</v>
          </cell>
        </row>
        <row r="528">
          <cell r="A528" t="str">
            <v>8921</v>
          </cell>
          <cell r="B528" t="str">
            <v>Non-Repayable Capital Works Funds Provided By</v>
          </cell>
        </row>
        <row r="529">
          <cell r="A529" t="str">
            <v>8922</v>
          </cell>
          <cell r="B529" t="str">
            <v>Capital Purchases Ex Subsidy/Appropriation Grant</v>
          </cell>
        </row>
        <row r="530">
          <cell r="A530" t="str">
            <v>8923</v>
          </cell>
          <cell r="B530" t="str">
            <v>Non-Repayable Commonwealth Capital Grants</v>
          </cell>
        </row>
        <row r="531">
          <cell r="A531" t="str">
            <v>8924</v>
          </cell>
          <cell r="B531" t="str">
            <v>Equity - Contribution by Owner - Transfers External</v>
          </cell>
        </row>
        <row r="532">
          <cell r="A532" t="str">
            <v>8925</v>
          </cell>
          <cell r="B532" t="str">
            <v>Equity - Contribution by Owner - Transfers Inter-Health</v>
          </cell>
        </row>
        <row r="533">
          <cell r="A533" t="str">
            <v>8926</v>
          </cell>
          <cell r="B533" t="str">
            <v>Equity - Contribution by Owner - Transfers Intra-Health</v>
          </cell>
        </row>
        <row r="534">
          <cell r="A534" t="str">
            <v>8927</v>
          </cell>
          <cell r="B534" t="str">
            <v>Equity - Contribution by Owner - Transfers on Amalgamation</v>
          </cell>
        </row>
        <row r="535">
          <cell r="A535" t="str">
            <v>8928</v>
          </cell>
          <cell r="B535" t="str">
            <v>Equity - Distribution to Owner - Transfers External</v>
          </cell>
        </row>
        <row r="536">
          <cell r="A536" t="str">
            <v>8929</v>
          </cell>
          <cell r="B536" t="str">
            <v>Equity - Distribution to Owner - Transfers Inter-Health</v>
          </cell>
        </row>
        <row r="537">
          <cell r="A537" t="str">
            <v>8931</v>
          </cell>
          <cell r="B537" t="str">
            <v>Capital Injection - General</v>
          </cell>
        </row>
        <row r="538">
          <cell r="A538" t="str">
            <v>8932</v>
          </cell>
          <cell r="B538" t="str">
            <v>Equity - Intra Health Transfers - Staff Costs</v>
          </cell>
        </row>
        <row r="539">
          <cell r="A539" t="str">
            <v>8991</v>
          </cell>
          <cell r="B539" t="str">
            <v>Accumulated Deficit / Surplus</v>
          </cell>
        </row>
        <row r="540">
          <cell r="A540" t="str">
            <v>8992</v>
          </cell>
          <cell r="B540" t="str">
            <v>Accrual Accounting Adoption Account</v>
          </cell>
        </row>
        <row r="541">
          <cell r="A541" t="str">
            <v>8993</v>
          </cell>
          <cell r="B541" t="str">
            <v>Asset Revaluation Reserve</v>
          </cell>
        </row>
        <row r="542">
          <cell r="A542" t="str">
            <v>8994</v>
          </cell>
          <cell r="B542" t="str">
            <v>General Reserve</v>
          </cell>
        </row>
        <row r="543">
          <cell r="A543" t="str">
            <v>8995</v>
          </cell>
          <cell r="B543" t="str">
            <v>Asset Revaluation Reserve - Land</v>
          </cell>
        </row>
        <row r="544">
          <cell r="A544" t="str">
            <v>8996</v>
          </cell>
          <cell r="B544" t="str">
            <v>Asset Revaluation Reserve - Buildings</v>
          </cell>
        </row>
        <row r="545">
          <cell r="A545" t="str">
            <v>8997</v>
          </cell>
          <cell r="B545" t="str">
            <v>Deficit Surplus Control (HCARe use only)</v>
          </cell>
        </row>
        <row r="546">
          <cell r="A546" t="str">
            <v>8998</v>
          </cell>
          <cell r="B546" t="str">
            <v>Adjustment due to change in Accounting Policy</v>
          </cell>
        </row>
        <row r="547">
          <cell r="A547" t="str">
            <v>9111</v>
          </cell>
          <cell r="B547" t="str">
            <v>Cash On Hand</v>
          </cell>
        </row>
        <row r="548">
          <cell r="A548" t="str">
            <v>9112</v>
          </cell>
          <cell r="B548" t="str">
            <v>Cash at Bank HDWA</v>
          </cell>
        </row>
        <row r="549">
          <cell r="A549" t="str">
            <v>9113</v>
          </cell>
          <cell r="B549" t="str">
            <v>Cash at Bank (Donations) Formerly CA Bank</v>
          </cell>
        </row>
        <row r="550">
          <cell r="A550" t="str">
            <v>9114</v>
          </cell>
          <cell r="B550" t="str">
            <v>Cash at Bank EFT</v>
          </cell>
        </row>
        <row r="551">
          <cell r="A551" t="str">
            <v>9115</v>
          </cell>
          <cell r="B551" t="str">
            <v>DISABLED ** Cash at Bank</v>
          </cell>
        </row>
        <row r="552">
          <cell r="A552" t="str">
            <v>9116</v>
          </cell>
          <cell r="B552" t="str">
            <v>Cash at Bank SSS</v>
          </cell>
        </row>
        <row r="553">
          <cell r="A553" t="str">
            <v>9117</v>
          </cell>
          <cell r="B553" t="str">
            <v>DISABLED ** Cash at Bank (Manual Pay Cheques)</v>
          </cell>
        </row>
        <row r="554">
          <cell r="A554" t="str">
            <v>9118</v>
          </cell>
          <cell r="B554" t="str">
            <v>Cash at Bank MANPAY</v>
          </cell>
        </row>
        <row r="555">
          <cell r="A555" t="str">
            <v>9119</v>
          </cell>
          <cell r="B555" t="str">
            <v>Cash at Bank STALE CHEQUES</v>
          </cell>
        </row>
        <row r="556">
          <cell r="A556" t="str">
            <v>9140</v>
          </cell>
          <cell r="B556" t="str">
            <v>Health Service Funding Account (Corporate Finance Use Only)</v>
          </cell>
        </row>
        <row r="557">
          <cell r="A557" t="str">
            <v>9151</v>
          </cell>
          <cell r="B557" t="str">
            <v>Investments</v>
          </cell>
        </row>
        <row r="558">
          <cell r="A558" t="str">
            <v>9211</v>
          </cell>
          <cell r="B558" t="str">
            <v>Accounts Receivable - Patient</v>
          </cell>
        </row>
        <row r="559">
          <cell r="A559" t="str">
            <v>9212</v>
          </cell>
          <cell r="B559" t="str">
            <v>Accounts Receivable - Non Patient</v>
          </cell>
        </row>
        <row r="560">
          <cell r="A560" t="str">
            <v>9213</v>
          </cell>
          <cell r="B560" t="str">
            <v>Provision For Doubtful Debts</v>
          </cell>
        </row>
        <row r="561">
          <cell r="A561" t="str">
            <v>9214</v>
          </cell>
          <cell r="B561" t="str">
            <v>Prepayments</v>
          </cell>
        </row>
        <row r="562">
          <cell r="A562" t="str">
            <v>9215</v>
          </cell>
          <cell r="B562" t="str">
            <v>Accrued Income - Cash Only</v>
          </cell>
        </row>
        <row r="563">
          <cell r="A563" t="str">
            <v>9216</v>
          </cell>
          <cell r="B563" t="str">
            <v>Accrued Income - Interest</v>
          </cell>
        </row>
        <row r="564">
          <cell r="A564" t="str">
            <v>9217</v>
          </cell>
          <cell r="B564" t="str">
            <v>Accounts Receivable - Rights to Private Practice</v>
          </cell>
        </row>
        <row r="565">
          <cell r="A565" t="str">
            <v>9220</v>
          </cell>
          <cell r="B565" t="str">
            <v>Subsidy Receivable from Department of Health</v>
          </cell>
        </row>
        <row r="566">
          <cell r="A566" t="str">
            <v>9221</v>
          </cell>
          <cell r="B566" t="str">
            <v>Prepaid Subsidy</v>
          </cell>
        </row>
        <row r="567">
          <cell r="A567" t="str">
            <v>9251</v>
          </cell>
          <cell r="B567" t="str">
            <v>Amount Receivable for Outputs - General (Current)</v>
          </cell>
        </row>
        <row r="568">
          <cell r="A568" t="str">
            <v>9252</v>
          </cell>
          <cell r="B568" t="str">
            <v>Amount Receivable for Outputs - Fixed Assets - Non Cash</v>
          </cell>
        </row>
        <row r="569">
          <cell r="A569" t="str">
            <v>9253</v>
          </cell>
          <cell r="B569" t="str">
            <v>Amount Receivable for Outputs - Expenses - Non Cash</v>
          </cell>
        </row>
        <row r="570">
          <cell r="A570" t="str">
            <v>9254</v>
          </cell>
          <cell r="B570" t="str">
            <v>Amount Receivable for Outputs - Fixed Assets - Cash</v>
          </cell>
        </row>
        <row r="571">
          <cell r="A571" t="str">
            <v>9255</v>
          </cell>
          <cell r="B571" t="str">
            <v>Amount Receivable for Outputs - Expenses - Cash</v>
          </cell>
        </row>
        <row r="572">
          <cell r="A572" t="str">
            <v>9298</v>
          </cell>
          <cell r="B572" t="str">
            <v>Internal Health Service Transfers</v>
          </cell>
        </row>
        <row r="573">
          <cell r="A573" t="str">
            <v>9311</v>
          </cell>
          <cell r="B573" t="str">
            <v>Supply Inventory Control Account</v>
          </cell>
        </row>
        <row r="574">
          <cell r="A574" t="str">
            <v>9321</v>
          </cell>
          <cell r="B574" t="str">
            <v>Pharmacy Inventory Control Account</v>
          </cell>
        </row>
        <row r="575">
          <cell r="A575" t="str">
            <v>9331</v>
          </cell>
          <cell r="B575" t="str">
            <v>Engineering Inventory Control Account</v>
          </cell>
        </row>
        <row r="576">
          <cell r="A576" t="str">
            <v>9341</v>
          </cell>
          <cell r="B576" t="str">
            <v>Other Inventory Control Account</v>
          </cell>
        </row>
        <row r="577">
          <cell r="A577" t="str">
            <v>9351</v>
          </cell>
          <cell r="B577" t="str">
            <v>Assets Held For Resale</v>
          </cell>
        </row>
        <row r="578">
          <cell r="A578" t="str">
            <v>9501</v>
          </cell>
          <cell r="B578" t="str">
            <v>Fixed Assets Take-up 30/06/96</v>
          </cell>
        </row>
        <row r="579">
          <cell r="A579" t="str">
            <v>9503</v>
          </cell>
          <cell r="B579" t="str">
            <v>Fixed Assets Depreciation Take-up 30/06/96</v>
          </cell>
        </row>
        <row r="580">
          <cell r="A580" t="str">
            <v>9505</v>
          </cell>
          <cell r="B580" t="str">
            <v>Fixed Assets Clearing</v>
          </cell>
        </row>
        <row r="581">
          <cell r="A581" t="str">
            <v>9507</v>
          </cell>
          <cell r="B581" t="str">
            <v>Fixed Assets Clearing Depreciation</v>
          </cell>
        </row>
        <row r="582">
          <cell r="A582" t="str">
            <v>9509</v>
          </cell>
          <cell r="B582" t="str">
            <v>Financial Leases - Buildings</v>
          </cell>
        </row>
        <row r="583">
          <cell r="A583" t="str">
            <v>9510</v>
          </cell>
          <cell r="B583" t="str">
            <v>Less: Provision for Amortisation - Buildings</v>
          </cell>
        </row>
        <row r="584">
          <cell r="A584" t="str">
            <v>9511</v>
          </cell>
          <cell r="B584" t="str">
            <v>Land at Cost</v>
          </cell>
        </row>
        <row r="585">
          <cell r="A585" t="str">
            <v>9512</v>
          </cell>
          <cell r="B585" t="str">
            <v>Financial Lease - Plant &amp; Equipment</v>
          </cell>
        </row>
        <row r="586">
          <cell r="A586" t="str">
            <v>9513</v>
          </cell>
          <cell r="B586" t="str">
            <v>Less: Provision for Amortisation - Plant &amp; Equipment</v>
          </cell>
        </row>
        <row r="587">
          <cell r="A587" t="str">
            <v>9514</v>
          </cell>
          <cell r="B587" t="str">
            <v>Land at Valuation</v>
          </cell>
        </row>
        <row r="588">
          <cell r="A588" t="str">
            <v>9515</v>
          </cell>
          <cell r="B588" t="str">
            <v>Buildings at Cost</v>
          </cell>
        </row>
        <row r="589">
          <cell r="A589" t="str">
            <v>9516</v>
          </cell>
          <cell r="B589" t="str">
            <v>Building at Valuation</v>
          </cell>
        </row>
        <row r="590">
          <cell r="A590" t="str">
            <v>9517</v>
          </cell>
          <cell r="B590" t="str">
            <v>Less: Provision For Depreciation - Buildings at Cost</v>
          </cell>
        </row>
        <row r="591">
          <cell r="A591" t="str">
            <v>9518</v>
          </cell>
          <cell r="B591" t="str">
            <v>Less: Provision for Depreciation - Buildings at Valuation</v>
          </cell>
        </row>
        <row r="592">
          <cell r="A592" t="str">
            <v>9521</v>
          </cell>
          <cell r="B592" t="str">
            <v>Medical Equipment</v>
          </cell>
        </row>
        <row r="593">
          <cell r="A593" t="str">
            <v>9523</v>
          </cell>
          <cell r="B593" t="str">
            <v>Less: Provision For Depreciation - Medical Equipment</v>
          </cell>
        </row>
        <row r="594">
          <cell r="A594" t="str">
            <v>9525</v>
          </cell>
          <cell r="B594" t="str">
            <v>Other Equipment</v>
          </cell>
        </row>
        <row r="595">
          <cell r="A595" t="str">
            <v>9527</v>
          </cell>
          <cell r="B595" t="str">
            <v>Less: Provision For Depreciation - Other Equipment</v>
          </cell>
        </row>
        <row r="596">
          <cell r="A596" t="str">
            <v>9531</v>
          </cell>
          <cell r="B596" t="str">
            <v>Computing Equipment</v>
          </cell>
        </row>
        <row r="597">
          <cell r="A597" t="str">
            <v>9533</v>
          </cell>
          <cell r="B597" t="str">
            <v>Less: Provision For Depreciation - Computing Equipment</v>
          </cell>
        </row>
        <row r="598">
          <cell r="A598" t="str">
            <v>9535</v>
          </cell>
          <cell r="B598" t="str">
            <v>Furniture &amp; Fittings</v>
          </cell>
        </row>
        <row r="599">
          <cell r="A599" t="str">
            <v>9537</v>
          </cell>
          <cell r="B599" t="str">
            <v>Less: Provision For Depreciation - Furniture &amp; Fittings</v>
          </cell>
        </row>
        <row r="600">
          <cell r="A600" t="str">
            <v>9538</v>
          </cell>
          <cell r="B600" t="str">
            <v>Leashold Improvements Assets</v>
          </cell>
        </row>
        <row r="601">
          <cell r="A601" t="str">
            <v>9539</v>
          </cell>
          <cell r="B601" t="str">
            <v>Less: Provision for Amortisation - Leasehold Improvements</v>
          </cell>
        </row>
        <row r="602">
          <cell r="A602" t="str">
            <v>9541</v>
          </cell>
          <cell r="B602" t="str">
            <v>Motor Vehicles</v>
          </cell>
        </row>
        <row r="603">
          <cell r="A603" t="str">
            <v>9543</v>
          </cell>
          <cell r="B603" t="str">
            <v>Less: Provision For Depreciation - Motor Vehicles</v>
          </cell>
        </row>
        <row r="604">
          <cell r="A604" t="str">
            <v>9545</v>
          </cell>
          <cell r="B604" t="str">
            <v>Other Mobile Plant</v>
          </cell>
        </row>
        <row r="605">
          <cell r="A605" t="str">
            <v>9547</v>
          </cell>
          <cell r="B605" t="str">
            <v>Less: Provision For Depreciation - Other Mobile Plant</v>
          </cell>
        </row>
        <row r="606">
          <cell r="A606" t="str">
            <v>9551</v>
          </cell>
          <cell r="B606" t="str">
            <v>Artworks</v>
          </cell>
        </row>
        <row r="607">
          <cell r="A607" t="str">
            <v>9553</v>
          </cell>
          <cell r="B607" t="str">
            <v>Less: Provision For Depreciation - Artworks</v>
          </cell>
        </row>
        <row r="608">
          <cell r="A608" t="str">
            <v>9555</v>
          </cell>
          <cell r="B608" t="str">
            <v>Libraries</v>
          </cell>
        </row>
        <row r="609">
          <cell r="A609" t="str">
            <v>9557</v>
          </cell>
          <cell r="B609" t="str">
            <v>Less: Provision For Depreciation - Libraries</v>
          </cell>
        </row>
        <row r="610">
          <cell r="A610" t="str">
            <v>9561</v>
          </cell>
          <cell r="B610" t="str">
            <v>Plant &amp; Equipment</v>
          </cell>
        </row>
        <row r="611">
          <cell r="A611" t="str">
            <v>9563</v>
          </cell>
          <cell r="B611" t="str">
            <v>Less: Provision For Depreciation - Plant &amp; Equipment</v>
          </cell>
        </row>
        <row r="612">
          <cell r="A612" t="str">
            <v>9565</v>
          </cell>
          <cell r="B612" t="str">
            <v>Provision for Write Off</v>
          </cell>
        </row>
        <row r="613">
          <cell r="A613" t="str">
            <v>9571</v>
          </cell>
          <cell r="B613" t="str">
            <v>Work In Progress - Buildings</v>
          </cell>
        </row>
        <row r="614">
          <cell r="A614" t="str">
            <v>9572</v>
          </cell>
          <cell r="B614" t="str">
            <v>Work In Progress - Medical Equipment</v>
          </cell>
        </row>
        <row r="615">
          <cell r="A615" t="str">
            <v>9573</v>
          </cell>
          <cell r="B615" t="str">
            <v>Work In Progress - Other Equipment</v>
          </cell>
        </row>
        <row r="616">
          <cell r="A616" t="str">
            <v>9574</v>
          </cell>
          <cell r="B616" t="str">
            <v>Work In Progress - Computing Equipment</v>
          </cell>
        </row>
        <row r="617">
          <cell r="A617" t="str">
            <v>9575</v>
          </cell>
          <cell r="B617" t="str">
            <v>Work In Progress - Furniture &amp; Fittings</v>
          </cell>
        </row>
        <row r="618">
          <cell r="A618" t="str">
            <v>9576</v>
          </cell>
          <cell r="B618" t="str">
            <v>Work In Progress - Motor Vehicles</v>
          </cell>
        </row>
        <row r="619">
          <cell r="A619" t="str">
            <v>9577</v>
          </cell>
          <cell r="B619" t="str">
            <v>Work In Progress - Other Mobile Plant</v>
          </cell>
        </row>
        <row r="620">
          <cell r="A620" t="str">
            <v>9578</v>
          </cell>
          <cell r="B620" t="str">
            <v>Work In Progress - Plant &amp; Equipment</v>
          </cell>
        </row>
        <row r="621">
          <cell r="A621" t="str">
            <v>9581</v>
          </cell>
          <cell r="B621" t="str">
            <v>Asset Purchase Clearing Account - Buildings</v>
          </cell>
        </row>
        <row r="622">
          <cell r="A622" t="str">
            <v>9582</v>
          </cell>
          <cell r="B622" t="str">
            <v>Asset Purchase Clearing Account - Medical Equipment</v>
          </cell>
        </row>
        <row r="623">
          <cell r="A623" t="str">
            <v>9583</v>
          </cell>
          <cell r="B623" t="str">
            <v>Asset Purchase Clearing Account - Other Equipment</v>
          </cell>
        </row>
        <row r="624">
          <cell r="A624" t="str">
            <v>9584</v>
          </cell>
          <cell r="B624" t="str">
            <v>Asset Purchase Clearing Account - Computing Equipment</v>
          </cell>
        </row>
        <row r="625">
          <cell r="A625" t="str">
            <v>9585</v>
          </cell>
          <cell r="B625" t="str">
            <v>Asset Purchase Clearing Account - Furniture &amp; Fittings</v>
          </cell>
        </row>
        <row r="626">
          <cell r="A626" t="str">
            <v>9586</v>
          </cell>
          <cell r="B626" t="str">
            <v>Asset Purchase Clearing Account - Motor Vehicles</v>
          </cell>
        </row>
        <row r="627">
          <cell r="A627" t="str">
            <v>9587</v>
          </cell>
          <cell r="B627" t="str">
            <v>Asset Purchase Clearing Account - Other Mobile Plant</v>
          </cell>
        </row>
        <row r="628">
          <cell r="A628" t="str">
            <v>9588</v>
          </cell>
          <cell r="B628" t="str">
            <v>Asset Purchase Clearing Account - Art Work</v>
          </cell>
        </row>
        <row r="629">
          <cell r="A629" t="str">
            <v>9589</v>
          </cell>
          <cell r="B629" t="str">
            <v>Asset Purchase Clearing Account - Libraries</v>
          </cell>
        </row>
        <row r="630">
          <cell r="A630" t="str">
            <v>9590</v>
          </cell>
          <cell r="B630" t="str">
            <v>Asset Purchase Clearing Account - Plant &amp; Machinery</v>
          </cell>
        </row>
        <row r="631">
          <cell r="A631" t="str">
            <v>9611</v>
          </cell>
          <cell r="B631" t="str">
            <v>Investments</v>
          </cell>
        </row>
        <row r="632">
          <cell r="A632" t="str">
            <v>9711</v>
          </cell>
          <cell r="B632" t="str">
            <v>Purchased Goodwill</v>
          </cell>
        </row>
        <row r="633">
          <cell r="A633" t="str">
            <v>9712</v>
          </cell>
          <cell r="B633" t="str">
            <v>Inter Company Transfers - Assets</v>
          </cell>
        </row>
        <row r="634">
          <cell r="A634" t="str">
            <v>9713</v>
          </cell>
          <cell r="B634" t="str">
            <v>Inter Hcu Transfers - Purchase Invoices</v>
          </cell>
        </row>
        <row r="635">
          <cell r="A635" t="str">
            <v>9714</v>
          </cell>
          <cell r="B635" t="str">
            <v>Inter Hcu Transfers - Other</v>
          </cell>
        </row>
        <row r="636">
          <cell r="A636" t="str">
            <v>9721</v>
          </cell>
          <cell r="B636" t="str">
            <v>Inter Org Transfer Credit</v>
          </cell>
        </row>
        <row r="637">
          <cell r="A637" t="str">
            <v>9722</v>
          </cell>
          <cell r="B637" t="str">
            <v>Inter Org Receivable</v>
          </cell>
        </row>
        <row r="638">
          <cell r="A638" t="str">
            <v>9723</v>
          </cell>
          <cell r="B638" t="str">
            <v>Inter Org Payable</v>
          </cell>
        </row>
        <row r="639">
          <cell r="A639" t="str">
            <v>9724</v>
          </cell>
          <cell r="B639" t="str">
            <v>Inter Org Purchase Price Variance</v>
          </cell>
        </row>
        <row r="640">
          <cell r="A640" t="str">
            <v>9811</v>
          </cell>
          <cell r="B640" t="str">
            <v>Amount Receivable for Outputs - General (Non-Current)</v>
          </cell>
        </row>
        <row r="641">
          <cell r="A641" t="str">
            <v>9812</v>
          </cell>
          <cell r="B641" t="str">
            <v>Amount Receivable for Outputs - Employee Entitlements</v>
          </cell>
        </row>
        <row r="642">
          <cell r="A642" t="str">
            <v>9813</v>
          </cell>
          <cell r="B642" t="str">
            <v>Amount Receivable for Outputs - Superannuation</v>
          </cell>
        </row>
        <row r="643">
          <cell r="A643" t="str">
            <v>9998</v>
          </cell>
          <cell r="B643" t="str">
            <v>Encumbrance Reversal</v>
          </cell>
        </row>
        <row r="644">
          <cell r="A644" t="str">
            <v>9999</v>
          </cell>
          <cell r="B644" t="str">
            <v>Budget Load Only</v>
          </cell>
        </row>
      </sheetData>
      <sheetData sheetId="2" refreshError="1"/>
      <sheetData sheetId="3" refreshError="1"/>
      <sheetData sheetId="4" refreshError="1"/>
      <sheetData sheetId="5">
        <row r="59">
          <cell r="A59" t="str">
            <v>Office equipment, computers etc (at cost)</v>
          </cell>
          <cell r="B59" t="str">
            <v xml:space="preserve">IT &amp; Communication Infrastructure      </v>
          </cell>
          <cell r="D59">
            <v>0.1</v>
          </cell>
          <cell r="E59">
            <v>0.3</v>
          </cell>
          <cell r="F59">
            <v>7500</v>
          </cell>
          <cell r="G59">
            <v>15000</v>
          </cell>
          <cell r="H59">
            <v>22500</v>
          </cell>
          <cell r="I59">
            <v>15000</v>
          </cell>
          <cell r="J59">
            <v>20000</v>
          </cell>
          <cell r="K59">
            <v>25000</v>
          </cell>
          <cell r="L59">
            <v>30000</v>
          </cell>
          <cell r="M59">
            <v>30000</v>
          </cell>
          <cell r="N59">
            <v>35000</v>
          </cell>
          <cell r="O59">
            <v>35000</v>
          </cell>
          <cell r="P59">
            <v>30000</v>
          </cell>
          <cell r="Q59">
            <v>46550</v>
          </cell>
          <cell r="R59">
            <v>23450</v>
          </cell>
        </row>
        <row r="60">
          <cell r="A60" t="str">
            <v>Land at cost</v>
          </cell>
          <cell r="B60" t="str">
            <v>Land Acquisition</v>
          </cell>
          <cell r="D60">
            <v>0</v>
          </cell>
          <cell r="E60">
            <v>0</v>
          </cell>
          <cell r="F60">
            <v>2650</v>
          </cell>
          <cell r="G60">
            <v>1663</v>
          </cell>
          <cell r="H60">
            <v>0</v>
          </cell>
          <cell r="I60">
            <v>0</v>
          </cell>
          <cell r="J60">
            <v>0</v>
          </cell>
          <cell r="K60">
            <v>0</v>
          </cell>
          <cell r="L60">
            <v>0</v>
          </cell>
          <cell r="M60">
            <v>0</v>
          </cell>
          <cell r="N60">
            <v>0</v>
          </cell>
          <cell r="O60">
            <v>0</v>
          </cell>
          <cell r="P60">
            <v>0</v>
          </cell>
          <cell r="Q60">
            <v>0</v>
          </cell>
          <cell r="R60">
            <v>0</v>
          </cell>
        </row>
        <row r="61">
          <cell r="A61" t="str">
            <v>Motor vehicles (at cost)</v>
          </cell>
          <cell r="B61" t="str">
            <v>Motor Vehicles - Special 1999-00</v>
          </cell>
          <cell r="D61">
            <v>0.33</v>
          </cell>
          <cell r="E61">
            <v>0.34</v>
          </cell>
          <cell r="F61">
            <v>285</v>
          </cell>
          <cell r="G61">
            <v>0</v>
          </cell>
          <cell r="H61">
            <v>0</v>
          </cell>
          <cell r="I61">
            <v>0</v>
          </cell>
          <cell r="J61">
            <v>0</v>
          </cell>
          <cell r="K61">
            <v>0</v>
          </cell>
          <cell r="L61">
            <v>0</v>
          </cell>
          <cell r="M61">
            <v>0</v>
          </cell>
          <cell r="N61">
            <v>0</v>
          </cell>
          <cell r="O61">
            <v>0</v>
          </cell>
          <cell r="P61">
            <v>0</v>
          </cell>
          <cell r="Q61">
            <v>0</v>
          </cell>
          <cell r="R61">
            <v>0</v>
          </cell>
        </row>
        <row r="62">
          <cell r="A62" t="str">
            <v>Fixed assets under construction (at cost)</v>
          </cell>
          <cell r="B62" t="str">
            <v>DR WIP (do not depreciate)</v>
          </cell>
          <cell r="D62">
            <v>0</v>
          </cell>
          <cell r="E62">
            <v>0</v>
          </cell>
          <cell r="F62">
            <v>119763</v>
          </cell>
          <cell r="G62">
            <v>126150</v>
          </cell>
          <cell r="H62">
            <v>133817</v>
          </cell>
          <cell r="I62">
            <v>125510</v>
          </cell>
          <cell r="J62">
            <v>209200</v>
          </cell>
          <cell r="K62">
            <v>346400</v>
          </cell>
          <cell r="L62">
            <v>310500</v>
          </cell>
          <cell r="M62">
            <v>155100</v>
          </cell>
          <cell r="N62">
            <v>104120</v>
          </cell>
          <cell r="O62">
            <v>117150</v>
          </cell>
          <cell r="P62">
            <v>122654</v>
          </cell>
          <cell r="Q62">
            <v>95500</v>
          </cell>
          <cell r="R62">
            <v>83500</v>
          </cell>
        </row>
        <row r="63">
          <cell r="A63" t="str">
            <v>Buildings at cost</v>
          </cell>
          <cell r="B63" t="str">
            <v>Buildings</v>
          </cell>
          <cell r="D63">
            <v>0.03</v>
          </cell>
          <cell r="E63">
            <v>0.03</v>
          </cell>
          <cell r="F63">
            <v>19745.729999999996</v>
          </cell>
          <cell r="G63">
            <v>23108.789999999994</v>
          </cell>
          <cell r="H63">
            <v>7405.7699999999995</v>
          </cell>
          <cell r="I63">
            <v>9922.2000000000007</v>
          </cell>
          <cell r="J63">
            <v>16698</v>
          </cell>
          <cell r="K63">
            <v>3449.9999999999995</v>
          </cell>
          <cell r="L63">
            <v>11454</v>
          </cell>
          <cell r="M63">
            <v>25530</v>
          </cell>
          <cell r="N63">
            <v>4140</v>
          </cell>
          <cell r="O63">
            <v>0</v>
          </cell>
          <cell r="P63">
            <v>13110</v>
          </cell>
          <cell r="Q63">
            <v>55579.499999999993</v>
          </cell>
          <cell r="R63">
            <v>11040</v>
          </cell>
        </row>
        <row r="64">
          <cell r="A64" t="str">
            <v>Plant and equipment (at cost)</v>
          </cell>
          <cell r="B64" t="str">
            <v>P&amp; E</v>
          </cell>
          <cell r="D64">
            <v>0.13</v>
          </cell>
          <cell r="E64">
            <v>0.14000000000000001</v>
          </cell>
          <cell r="F64">
            <v>1430.8500000000004</v>
          </cell>
          <cell r="G64">
            <v>1674.5500000000029</v>
          </cell>
          <cell r="H64">
            <v>536.65000000000146</v>
          </cell>
          <cell r="I64">
            <v>719</v>
          </cell>
          <cell r="J64">
            <v>1210</v>
          </cell>
          <cell r="K64">
            <v>250</v>
          </cell>
          <cell r="L64">
            <v>830</v>
          </cell>
          <cell r="M64">
            <v>1850</v>
          </cell>
          <cell r="N64">
            <v>300</v>
          </cell>
          <cell r="O64">
            <v>0</v>
          </cell>
          <cell r="P64">
            <v>950</v>
          </cell>
          <cell r="Q64">
            <v>4027.5</v>
          </cell>
          <cell r="R64">
            <v>800</v>
          </cell>
        </row>
        <row r="65">
          <cell r="A65" t="str">
            <v>Other fixed assets (at cost)</v>
          </cell>
          <cell r="B65" t="str">
            <v xml:space="preserve">ME </v>
          </cell>
          <cell r="D65">
            <v>0.13</v>
          </cell>
          <cell r="E65">
            <v>0.15</v>
          </cell>
          <cell r="F65">
            <v>6295.7399999999989</v>
          </cell>
          <cell r="G65">
            <v>7368.02</v>
          </cell>
          <cell r="H65">
            <v>2361.2599999999998</v>
          </cell>
          <cell r="I65">
            <v>3163.6000000000004</v>
          </cell>
          <cell r="J65">
            <v>5324</v>
          </cell>
          <cell r="K65">
            <v>1100</v>
          </cell>
          <cell r="L65">
            <v>3652</v>
          </cell>
          <cell r="M65">
            <v>8140</v>
          </cell>
          <cell r="N65">
            <v>1320</v>
          </cell>
          <cell r="O65">
            <v>0</v>
          </cell>
          <cell r="P65">
            <v>4180</v>
          </cell>
          <cell r="Q65">
            <v>17721</v>
          </cell>
          <cell r="R65">
            <v>3520</v>
          </cell>
        </row>
        <row r="66">
          <cell r="A66" t="str">
            <v>Office equipment, computers etc (at cost)</v>
          </cell>
          <cell r="B66" t="str">
            <v>F&amp; F</v>
          </cell>
          <cell r="D66">
            <v>0.1</v>
          </cell>
          <cell r="E66">
            <v>0.1</v>
          </cell>
          <cell r="F66">
            <v>1144.68</v>
          </cell>
          <cell r="G66">
            <v>1339.6399999999999</v>
          </cell>
          <cell r="H66">
            <v>429.32</v>
          </cell>
          <cell r="I66">
            <v>575.20000000000005</v>
          </cell>
          <cell r="J66">
            <v>968</v>
          </cell>
          <cell r="K66">
            <v>200</v>
          </cell>
          <cell r="L66">
            <v>664</v>
          </cell>
          <cell r="M66">
            <v>1480</v>
          </cell>
          <cell r="N66">
            <v>240</v>
          </cell>
          <cell r="O66">
            <v>0</v>
          </cell>
          <cell r="P66">
            <v>760</v>
          </cell>
          <cell r="Q66">
            <v>3222</v>
          </cell>
          <cell r="R66">
            <v>640</v>
          </cell>
        </row>
        <row r="67">
          <cell r="A67" t="str">
            <v>Control Total</v>
          </cell>
          <cell r="B67" t="str">
            <v>TOTALS</v>
          </cell>
          <cell r="F67">
            <v>158814.99999999997</v>
          </cell>
          <cell r="G67">
            <v>176303.99999999997</v>
          </cell>
          <cell r="H67">
            <v>167050</v>
          </cell>
          <cell r="I67">
            <v>154890.00000000003</v>
          </cell>
          <cell r="J67">
            <v>253400</v>
          </cell>
          <cell r="K67">
            <v>376400</v>
          </cell>
          <cell r="L67">
            <v>357100</v>
          </cell>
          <cell r="M67">
            <v>222100</v>
          </cell>
          <cell r="N67">
            <v>145120</v>
          </cell>
          <cell r="O67">
            <v>152150</v>
          </cell>
          <cell r="P67">
            <v>171654</v>
          </cell>
          <cell r="Q67">
            <v>222600</v>
          </cell>
          <cell r="R67">
            <v>122950</v>
          </cell>
        </row>
      </sheetData>
      <sheetData sheetId="6" refreshError="1"/>
      <sheetData sheetId="7">
        <row r="9">
          <cell r="B9" t="str">
            <v>Ext-CPID</v>
          </cell>
          <cell r="C9" t="str">
            <v>Land at cost</v>
          </cell>
          <cell r="D9" t="e">
            <v>#VALUE!</v>
          </cell>
          <cell r="E9" t="e">
            <v>#VALUE!</v>
          </cell>
          <cell r="F9" t="e">
            <v>#VALUE!</v>
          </cell>
          <cell r="G9" t="e">
            <v>#VALUE!</v>
          </cell>
          <cell r="H9" t="e">
            <v>#VALUE!</v>
          </cell>
        </row>
        <row r="10">
          <cell r="B10" t="str">
            <v>Ext-CPID</v>
          </cell>
          <cell r="C10" t="str">
            <v>Land (at valuation)</v>
          </cell>
          <cell r="D10" t="e">
            <v>#VALUE!</v>
          </cell>
          <cell r="E10" t="e">
            <v>#VALUE!</v>
          </cell>
          <cell r="F10" t="e">
            <v>#VALUE!</v>
          </cell>
          <cell r="G10" t="e">
            <v>#VALUE!</v>
          </cell>
          <cell r="H10" t="e">
            <v>#VALUE!</v>
          </cell>
        </row>
        <row r="11">
          <cell r="B11" t="str">
            <v>Ext-CPID</v>
          </cell>
          <cell r="C11" t="str">
            <v>Buildings at cost</v>
          </cell>
          <cell r="D11" t="e">
            <v>#VALUE!</v>
          </cell>
          <cell r="E11" t="e">
            <v>#VALUE!</v>
          </cell>
          <cell r="F11" t="e">
            <v>#VALUE!</v>
          </cell>
          <cell r="G11" t="e">
            <v>#VALUE!</v>
          </cell>
          <cell r="H11" t="e">
            <v>#VALUE!</v>
          </cell>
        </row>
        <row r="12">
          <cell r="B12" t="str">
            <v>Ext-CPID</v>
          </cell>
          <cell r="C12" t="str">
            <v>Accumulated depreciation of buildings (at cost)</v>
          </cell>
          <cell r="D12" t="e">
            <v>#VALUE!</v>
          </cell>
          <cell r="E12" t="e">
            <v>#VALUE!</v>
          </cell>
          <cell r="F12" t="e">
            <v>#VALUE!</v>
          </cell>
          <cell r="G12" t="e">
            <v>#VALUE!</v>
          </cell>
          <cell r="H12" t="e">
            <v>#VALUE!</v>
          </cell>
        </row>
        <row r="13">
          <cell r="B13" t="str">
            <v>Ext-CPID</v>
          </cell>
          <cell r="C13" t="str">
            <v>Buildings (at valuation)</v>
          </cell>
          <cell r="D13" t="e">
            <v>#VALUE!</v>
          </cell>
          <cell r="E13" t="e">
            <v>#VALUE!</v>
          </cell>
          <cell r="F13" t="e">
            <v>#VALUE!</v>
          </cell>
          <cell r="G13" t="e">
            <v>#VALUE!</v>
          </cell>
          <cell r="H13" t="e">
            <v>#VALUE!</v>
          </cell>
        </row>
        <row r="14">
          <cell r="B14" t="str">
            <v>Ext-CPID</v>
          </cell>
          <cell r="C14" t="str">
            <v>Accumulated depreciation of buildings (at valuation)</v>
          </cell>
          <cell r="D14" t="e">
            <v>#VALUE!</v>
          </cell>
          <cell r="E14" t="e">
            <v>#VALUE!</v>
          </cell>
          <cell r="F14" t="e">
            <v>#VALUE!</v>
          </cell>
          <cell r="G14" t="e">
            <v>#VALUE!</v>
          </cell>
          <cell r="H14" t="e">
            <v>#VALUE!</v>
          </cell>
        </row>
        <row r="15">
          <cell r="B15" t="str">
            <v>Ext-CPID</v>
          </cell>
          <cell r="C15" t="str">
            <v>Leased buildings (at cost)</v>
          </cell>
          <cell r="D15" t="e">
            <v>#VALUE!</v>
          </cell>
          <cell r="E15" t="e">
            <v>#VALUE!</v>
          </cell>
          <cell r="F15" t="e">
            <v>#VALUE!</v>
          </cell>
          <cell r="G15" t="e">
            <v>#VALUE!</v>
          </cell>
          <cell r="H15" t="e">
            <v>#VALUE!</v>
          </cell>
        </row>
        <row r="16">
          <cell r="B16" t="str">
            <v>Ext-CPID</v>
          </cell>
          <cell r="C16" t="str">
            <v>Accumulated amortisation leased buildings (at cost)</v>
          </cell>
          <cell r="D16" t="e">
            <v>#VALUE!</v>
          </cell>
          <cell r="E16" t="e">
            <v>#VALUE!</v>
          </cell>
          <cell r="F16" t="e">
            <v>#VALUE!</v>
          </cell>
          <cell r="G16" t="e">
            <v>#VALUE!</v>
          </cell>
          <cell r="H16" t="e">
            <v>#VALUE!</v>
          </cell>
        </row>
        <row r="17">
          <cell r="B17" t="str">
            <v>Ext-CPID</v>
          </cell>
          <cell r="C17" t="str">
            <v>Plant and equipment (at cost)</v>
          </cell>
          <cell r="D17" t="e">
            <v>#VALUE!</v>
          </cell>
          <cell r="E17" t="e">
            <v>#VALUE!</v>
          </cell>
          <cell r="F17" t="e">
            <v>#VALUE!</v>
          </cell>
          <cell r="G17" t="e">
            <v>#VALUE!</v>
          </cell>
          <cell r="H17" t="e">
            <v>#VALUE!</v>
          </cell>
        </row>
        <row r="18">
          <cell r="B18" t="str">
            <v>Ext-CPID</v>
          </cell>
          <cell r="C18" t="str">
            <v>Accumulated depreciation of plant and equipment (at cost)</v>
          </cell>
          <cell r="D18" t="e">
            <v>#VALUE!</v>
          </cell>
          <cell r="E18" t="e">
            <v>#VALUE!</v>
          </cell>
          <cell r="F18" t="e">
            <v>#VALUE!</v>
          </cell>
          <cell r="G18" t="e">
            <v>#VALUE!</v>
          </cell>
          <cell r="H18" t="e">
            <v>#VALUE!</v>
          </cell>
        </row>
        <row r="19">
          <cell r="B19" t="str">
            <v>Ext-CPID</v>
          </cell>
          <cell r="C19" t="str">
            <v>Leased plant and equipment (at cost)</v>
          </cell>
          <cell r="D19" t="e">
            <v>#VALUE!</v>
          </cell>
          <cell r="E19" t="e">
            <v>#VALUE!</v>
          </cell>
          <cell r="F19" t="e">
            <v>#VALUE!</v>
          </cell>
          <cell r="G19" t="e">
            <v>#VALUE!</v>
          </cell>
          <cell r="H19" t="e">
            <v>#VALUE!</v>
          </cell>
        </row>
      </sheetData>
      <sheetData sheetId="8" refreshError="1"/>
      <sheetData sheetId="9" refreshError="1"/>
      <sheetData sheetId="10">
        <row r="7">
          <cell r="D7" t="str">
            <v>04/05 Pre-MYR Approp Adjust</v>
          </cell>
        </row>
      </sheetData>
      <sheetData sheetId="11" refreshError="1"/>
      <sheetData sheetId="12" refreshError="1"/>
      <sheetData sheetId="13"/>
      <sheetData sheetId="14" refreshError="1"/>
      <sheetData sheetId="15">
        <row r="82">
          <cell r="A82">
            <v>125100001</v>
          </cell>
          <cell r="B82" t="str">
            <v>Land at cost</v>
          </cell>
          <cell r="C82" t="str">
            <v>Financial Position</v>
          </cell>
          <cell r="D82" t="str">
            <v>Total CPID</v>
          </cell>
          <cell r="E82">
            <v>146091</v>
          </cell>
          <cell r="F82">
            <v>146107</v>
          </cell>
          <cell r="G82">
            <v>146613</v>
          </cell>
          <cell r="H82">
            <v>146999</v>
          </cell>
          <cell r="I82">
            <v>148127</v>
          </cell>
          <cell r="J82">
            <v>148127</v>
          </cell>
        </row>
        <row r="83">
          <cell r="A83">
            <v>125100002</v>
          </cell>
          <cell r="B83" t="str">
            <v>Land (at valuation)</v>
          </cell>
          <cell r="C83" t="str">
            <v>Financial Position</v>
          </cell>
          <cell r="D83" t="str">
            <v>Total CPID</v>
          </cell>
          <cell r="E83">
            <v>111670</v>
          </cell>
          <cell r="F83">
            <v>111670</v>
          </cell>
          <cell r="G83">
            <v>111670</v>
          </cell>
          <cell r="H83">
            <v>111670</v>
          </cell>
          <cell r="I83">
            <v>111670</v>
          </cell>
          <cell r="J83">
            <v>111670</v>
          </cell>
        </row>
        <row r="84">
          <cell r="A84">
            <v>126100001</v>
          </cell>
          <cell r="B84" t="str">
            <v>Buildings at cost</v>
          </cell>
          <cell r="C84" t="str">
            <v>Financial Position</v>
          </cell>
          <cell r="D84" t="str">
            <v>Total CPID</v>
          </cell>
          <cell r="E84">
            <v>955076</v>
          </cell>
          <cell r="F84">
            <v>1019067</v>
          </cell>
          <cell r="G84">
            <v>1093860</v>
          </cell>
          <cell r="H84">
            <v>1155771</v>
          </cell>
          <cell r="I84">
            <v>1290762</v>
          </cell>
          <cell r="J84">
            <v>1358172</v>
          </cell>
        </row>
        <row r="85">
          <cell r="A85">
            <v>126100002</v>
          </cell>
          <cell r="B85" t="str">
            <v>Buildings (at valuation)</v>
          </cell>
          <cell r="C85" t="str">
            <v>Financial Position</v>
          </cell>
          <cell r="D85" t="str">
            <v>Total CPID</v>
          </cell>
          <cell r="E85">
            <v>488024</v>
          </cell>
          <cell r="F85">
            <v>538216</v>
          </cell>
          <cell r="G85">
            <v>588408</v>
          </cell>
          <cell r="H85">
            <v>616568</v>
          </cell>
          <cell r="I85">
            <v>616568</v>
          </cell>
          <cell r="J85">
            <v>616568</v>
          </cell>
        </row>
        <row r="86">
          <cell r="A86">
            <v>126200001</v>
          </cell>
          <cell r="B86" t="str">
            <v>Leased buildings (at cost)</v>
          </cell>
          <cell r="C86" t="str">
            <v>Financial Position</v>
          </cell>
          <cell r="D86" t="str">
            <v>Total CPID</v>
          </cell>
          <cell r="E86">
            <v>95636</v>
          </cell>
          <cell r="F86">
            <v>95636</v>
          </cell>
          <cell r="G86">
            <v>95636</v>
          </cell>
          <cell r="H86">
            <v>95636</v>
          </cell>
          <cell r="I86">
            <v>95636</v>
          </cell>
          <cell r="J86">
            <v>95636</v>
          </cell>
        </row>
        <row r="87">
          <cell r="A87">
            <v>126300001</v>
          </cell>
          <cell r="B87" t="str">
            <v>Accumulated depreciation of buildings (at cost)</v>
          </cell>
          <cell r="C87" t="str">
            <v>Financial Position</v>
          </cell>
          <cell r="D87" t="str">
            <v>Total CPID</v>
          </cell>
          <cell r="E87">
            <v>-167320</v>
          </cell>
          <cell r="F87">
            <v>-211491</v>
          </cell>
          <cell r="G87">
            <v>-246189</v>
          </cell>
          <cell r="H87">
            <v>-280071</v>
          </cell>
          <cell r="I87">
            <v>-310976</v>
          </cell>
          <cell r="J87">
            <v>-340429</v>
          </cell>
        </row>
        <row r="88">
          <cell r="A88">
            <v>126300002</v>
          </cell>
          <cell r="B88" t="str">
            <v>Accumulated depreciation of buildings (at valuation)</v>
          </cell>
          <cell r="C88" t="str">
            <v>Financial Position</v>
          </cell>
          <cell r="D88" t="str">
            <v>Total CPID</v>
          </cell>
          <cell r="E88">
            <v>-79153</v>
          </cell>
          <cell r="F88">
            <v>-102204</v>
          </cell>
          <cell r="G88">
            <v>-125255</v>
          </cell>
          <cell r="H88">
            <v>-148306</v>
          </cell>
          <cell r="I88">
            <v>-162218</v>
          </cell>
          <cell r="J88">
            <v>-162218</v>
          </cell>
        </row>
        <row r="89">
          <cell r="A89">
            <v>126300003</v>
          </cell>
          <cell r="B89" t="str">
            <v>Accumulated amortisation leased buildings (at cost)</v>
          </cell>
          <cell r="C89" t="str">
            <v>Financial Position</v>
          </cell>
          <cell r="D89" t="str">
            <v>Total CPID</v>
          </cell>
          <cell r="E89">
            <v>-24526</v>
          </cell>
          <cell r="F89">
            <v>-27581</v>
          </cell>
          <cell r="G89">
            <v>-30636</v>
          </cell>
          <cell r="H89">
            <v>-33691</v>
          </cell>
          <cell r="I89">
            <v>-35956</v>
          </cell>
          <cell r="J89">
            <v>-35956</v>
          </cell>
        </row>
        <row r="90">
          <cell r="A90">
            <v>126300004</v>
          </cell>
          <cell r="B90" t="str">
            <v>Accum depn of buildings (at fair value)</v>
          </cell>
          <cell r="C90" t="str">
            <v>Financial Position</v>
          </cell>
          <cell r="D90" t="str">
            <v>Total CPID</v>
          </cell>
          <cell r="E90" t="str">
            <v>-</v>
          </cell>
          <cell r="F90" t="str">
            <v>-</v>
          </cell>
          <cell r="G90" t="str">
            <v>-</v>
          </cell>
          <cell r="H90" t="str">
            <v>-</v>
          </cell>
          <cell r="I90" t="str">
            <v>-</v>
          </cell>
          <cell r="J90">
            <v>-1673</v>
          </cell>
        </row>
        <row r="91">
          <cell r="A91">
            <v>128100001</v>
          </cell>
          <cell r="B91" t="str">
            <v>Plant and equipment (at cost)</v>
          </cell>
          <cell r="C91" t="str">
            <v>Financial Position</v>
          </cell>
          <cell r="D91" t="str">
            <v>Total CPID</v>
          </cell>
          <cell r="E91">
            <v>284117</v>
          </cell>
          <cell r="F91">
            <v>333696</v>
          </cell>
          <cell r="G91">
            <v>367710</v>
          </cell>
          <cell r="H91">
            <v>404193</v>
          </cell>
          <cell r="I91">
            <v>417294</v>
          </cell>
          <cell r="J91">
            <v>448874</v>
          </cell>
        </row>
        <row r="92">
          <cell r="A92">
            <v>128200001</v>
          </cell>
          <cell r="B92" t="str">
            <v>Leased plant and equipment (at cost)</v>
          </cell>
          <cell r="C92" t="str">
            <v>Financial Position</v>
          </cell>
          <cell r="D92" t="str">
            <v>Total CPID</v>
          </cell>
          <cell r="E92">
            <v>513</v>
          </cell>
          <cell r="F92">
            <v>513</v>
          </cell>
          <cell r="G92">
            <v>513</v>
          </cell>
          <cell r="H92">
            <v>513</v>
          </cell>
          <cell r="I92">
            <v>513</v>
          </cell>
          <cell r="J92">
            <v>513</v>
          </cell>
        </row>
        <row r="93">
          <cell r="A93">
            <v>128510001</v>
          </cell>
          <cell r="B93" t="str">
            <v>Office equipment, computers etc (at cost)</v>
          </cell>
          <cell r="C93" t="str">
            <v>Financial Position</v>
          </cell>
          <cell r="D93" t="str">
            <v>Total CPID</v>
          </cell>
          <cell r="E93">
            <v>71753</v>
          </cell>
          <cell r="F93">
            <v>81201</v>
          </cell>
          <cell r="G93">
            <v>89230</v>
          </cell>
          <cell r="H93">
            <v>90620</v>
          </cell>
          <cell r="I93">
            <v>94685</v>
          </cell>
          <cell r="J93">
            <v>98025</v>
          </cell>
        </row>
        <row r="94">
          <cell r="A94">
            <v>128520001</v>
          </cell>
          <cell r="B94" t="str">
            <v>Leased office equipment etc (at cost)</v>
          </cell>
          <cell r="C94" t="str">
            <v>Financial Position</v>
          </cell>
          <cell r="D94" t="str">
            <v>Total CPID</v>
          </cell>
          <cell r="E94" t="str">
            <v>-</v>
          </cell>
          <cell r="F94">
            <v>8</v>
          </cell>
          <cell r="G94">
            <v>16</v>
          </cell>
          <cell r="H94">
            <v>16</v>
          </cell>
          <cell r="I94">
            <v>16</v>
          </cell>
          <cell r="J94">
            <v>16</v>
          </cell>
        </row>
        <row r="95">
          <cell r="A95">
            <v>128600001</v>
          </cell>
          <cell r="B95" t="str">
            <v>Motor vehicles (at cost)</v>
          </cell>
          <cell r="C95" t="str">
            <v>Financial Position</v>
          </cell>
          <cell r="D95" t="str">
            <v>Total CPID</v>
          </cell>
          <cell r="E95">
            <v>6756</v>
          </cell>
          <cell r="F95">
            <v>6846</v>
          </cell>
          <cell r="G95">
            <v>10248</v>
          </cell>
          <cell r="H95">
            <v>10248</v>
          </cell>
          <cell r="I95">
            <v>10248</v>
          </cell>
          <cell r="J95">
            <v>10668</v>
          </cell>
        </row>
        <row r="96">
          <cell r="A96">
            <v>128700001</v>
          </cell>
          <cell r="B96" t="str">
            <v>Fixed assets under construction (at cost)</v>
          </cell>
          <cell r="C96" t="str">
            <v>Financial Position</v>
          </cell>
          <cell r="D96" t="str">
            <v>Total CPID</v>
          </cell>
          <cell r="E96">
            <v>73968</v>
          </cell>
          <cell r="F96">
            <v>90260</v>
          </cell>
          <cell r="G96">
            <v>91054</v>
          </cell>
          <cell r="H96">
            <v>98334</v>
          </cell>
          <cell r="I96">
            <v>75749</v>
          </cell>
          <cell r="J96">
            <v>222049</v>
          </cell>
        </row>
        <row r="97">
          <cell r="A97">
            <v>128800001</v>
          </cell>
          <cell r="B97" t="str">
            <v>Other fixed assets (at cost)</v>
          </cell>
          <cell r="C97" t="str">
            <v>Financial Position</v>
          </cell>
          <cell r="D97" t="str">
            <v>Total CPID</v>
          </cell>
          <cell r="E97">
            <v>2203</v>
          </cell>
          <cell r="F97">
            <v>21148</v>
          </cell>
          <cell r="G97">
            <v>68238</v>
          </cell>
          <cell r="H97">
            <v>79028</v>
          </cell>
          <cell r="I97">
            <v>102028</v>
          </cell>
          <cell r="J97">
            <v>106278</v>
          </cell>
        </row>
        <row r="98">
          <cell r="A98">
            <v>128900001</v>
          </cell>
          <cell r="B98" t="str">
            <v>Accum Depn of Plant &amp; Equipment (at cost)</v>
          </cell>
          <cell r="C98" t="str">
            <v>Financial Position</v>
          </cell>
          <cell r="D98" t="str">
            <v>Total CPID</v>
          </cell>
          <cell r="E98">
            <v>-115332</v>
          </cell>
          <cell r="F98">
            <v>-133904</v>
          </cell>
          <cell r="G98">
            <v>-152476</v>
          </cell>
          <cell r="H98">
            <v>-171048</v>
          </cell>
          <cell r="I98">
            <v>-197131</v>
          </cell>
          <cell r="J98">
            <v>-220307</v>
          </cell>
        </row>
        <row r="99">
          <cell r="A99">
            <v>128900003</v>
          </cell>
          <cell r="B99" t="str">
            <v>Accum Amort of Leased Plant &amp; Equipment (at cost)</v>
          </cell>
          <cell r="C99" t="str">
            <v>Financial Position</v>
          </cell>
          <cell r="D99" t="str">
            <v>Total CPID</v>
          </cell>
          <cell r="E99">
            <v>-122</v>
          </cell>
          <cell r="F99">
            <v>-303</v>
          </cell>
          <cell r="G99">
            <v>-484</v>
          </cell>
          <cell r="H99">
            <v>-665</v>
          </cell>
          <cell r="I99">
            <v>-665</v>
          </cell>
          <cell r="J99">
            <v>-665</v>
          </cell>
        </row>
        <row r="100">
          <cell r="A100">
            <v>128900007</v>
          </cell>
          <cell r="B100" t="str">
            <v>Accum Depn of Office Equipment, Computers etc (at cost)</v>
          </cell>
          <cell r="C100" t="str">
            <v>Financial Position</v>
          </cell>
          <cell r="D100" t="str">
            <v>Total CPID</v>
          </cell>
          <cell r="E100">
            <v>-42457</v>
          </cell>
          <cell r="F100">
            <v>-44474</v>
          </cell>
          <cell r="G100">
            <v>-46491</v>
          </cell>
          <cell r="H100">
            <v>-48508</v>
          </cell>
          <cell r="I100">
            <v>-55459</v>
          </cell>
          <cell r="J100">
            <v>-58431</v>
          </cell>
        </row>
        <row r="101">
          <cell r="A101">
            <v>128900010</v>
          </cell>
          <cell r="B101" t="str">
            <v>Accum Depn of Motor Vehicles (at cost)</v>
          </cell>
          <cell r="C101" t="str">
            <v>Financial Position</v>
          </cell>
          <cell r="D101" t="str">
            <v>Total CPID</v>
          </cell>
          <cell r="E101">
            <v>-3331</v>
          </cell>
          <cell r="F101">
            <v>-3525</v>
          </cell>
          <cell r="G101">
            <v>-3719</v>
          </cell>
          <cell r="H101">
            <v>-3913</v>
          </cell>
          <cell r="I101">
            <v>-4400</v>
          </cell>
          <cell r="J101">
            <v>-5672</v>
          </cell>
        </row>
        <row r="102">
          <cell r="A102">
            <v>128900014</v>
          </cell>
          <cell r="B102" t="str">
            <v>Accum Depn of Other Fixed Assets (at cost)</v>
          </cell>
          <cell r="C102" t="str">
            <v>Financial Position</v>
          </cell>
          <cell r="D102" t="str">
            <v>Total CPID</v>
          </cell>
          <cell r="E102">
            <v>-88</v>
          </cell>
          <cell r="F102">
            <v>-88</v>
          </cell>
          <cell r="G102">
            <v>-88</v>
          </cell>
          <cell r="H102">
            <v>-88</v>
          </cell>
          <cell r="I102">
            <v>-437</v>
          </cell>
          <cell r="J102">
            <v>-22484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TD Explanation"/>
      <sheetName val="Monthly  Explanation"/>
      <sheetName val="Query"/>
      <sheetName val="Query2"/>
      <sheetName val="462100001"/>
      <sheetName val="461100001"/>
      <sheetName val="GST % Schedule"/>
      <sheetName val="421000001"/>
      <sheetName val="11410000"/>
      <sheetName val="461100009"/>
      <sheetName val="461100024"/>
      <sheetName val="QueryTmplte"/>
      <sheetName val="AgencyQueryTmplte"/>
      <sheetName val="3. COA"/>
      <sheetName val="Lists"/>
    </sheetNames>
    <sheetDataSet>
      <sheetData sheetId="0"/>
      <sheetData sheetId="1"/>
      <sheetData sheetId="2">
        <row r="6">
          <cell r="A6" t="str">
            <v>11410000</v>
          </cell>
          <cell r="B6" t="str">
            <v>Revenue from current grants and subsidies.</v>
          </cell>
          <cell r="C6">
            <v>33</v>
          </cell>
          <cell r="D6">
            <v>66</v>
          </cell>
          <cell r="E6">
            <v>539</v>
          </cell>
          <cell r="F6">
            <v>572</v>
          </cell>
          <cell r="G6">
            <v>9646</v>
          </cell>
          <cell r="H6">
            <v>29225</v>
          </cell>
          <cell r="I6">
            <v>33778</v>
          </cell>
          <cell r="J6">
            <v>38332</v>
          </cell>
          <cell r="K6">
            <v>43040</v>
          </cell>
          <cell r="L6">
            <v>47593</v>
          </cell>
          <cell r="M6">
            <v>52147</v>
          </cell>
          <cell r="N6">
            <v>80887</v>
          </cell>
          <cell r="O6">
            <v>6238</v>
          </cell>
          <cell r="P6">
            <v>12477</v>
          </cell>
          <cell r="Q6">
            <v>15543</v>
          </cell>
          <cell r="R6" t="str">
            <v>0</v>
          </cell>
          <cell r="S6" t="str">
            <v>0</v>
          </cell>
          <cell r="T6" t="str">
            <v>0</v>
          </cell>
          <cell r="U6" t="str">
            <v>0</v>
          </cell>
          <cell r="V6" t="str">
            <v>0</v>
          </cell>
          <cell r="W6" t="str">
            <v>0</v>
          </cell>
          <cell r="X6" t="str">
            <v>0</v>
          </cell>
          <cell r="Y6" t="str">
            <v>0</v>
          </cell>
          <cell r="Z6" t="str">
            <v>0</v>
          </cell>
          <cell r="AA6" t="str">
            <v>0</v>
          </cell>
        </row>
        <row r="7">
          <cell r="A7" t="str">
            <v>421000001</v>
          </cell>
          <cell r="B7" t="str">
            <v>Mining Royalties - Petroleum - Cwlth Component</v>
          </cell>
          <cell r="C7">
            <v>54100</v>
          </cell>
          <cell r="D7">
            <v>115647</v>
          </cell>
          <cell r="E7">
            <v>175020</v>
          </cell>
          <cell r="F7">
            <v>224513</v>
          </cell>
          <cell r="G7">
            <v>298485</v>
          </cell>
          <cell r="H7">
            <v>365899</v>
          </cell>
          <cell r="I7">
            <v>365899</v>
          </cell>
          <cell r="J7">
            <v>485284</v>
          </cell>
          <cell r="K7">
            <v>545856</v>
          </cell>
          <cell r="L7">
            <v>610831</v>
          </cell>
          <cell r="M7">
            <v>686457</v>
          </cell>
          <cell r="N7">
            <v>798426</v>
          </cell>
          <cell r="O7">
            <v>89147</v>
          </cell>
          <cell r="P7">
            <v>188707</v>
          </cell>
          <cell r="Q7">
            <v>289508</v>
          </cell>
          <cell r="R7" t="str">
            <v>0</v>
          </cell>
          <cell r="S7" t="str">
            <v>0</v>
          </cell>
          <cell r="T7" t="str">
            <v>0</v>
          </cell>
          <cell r="U7" t="str">
            <v>0</v>
          </cell>
          <cell r="V7" t="str">
            <v>0</v>
          </cell>
          <cell r="W7" t="str">
            <v>0</v>
          </cell>
          <cell r="X7" t="str">
            <v>0</v>
          </cell>
          <cell r="Y7" t="str">
            <v>0</v>
          </cell>
          <cell r="Z7" t="str">
            <v>0</v>
          </cell>
          <cell r="AA7">
            <v>978500</v>
          </cell>
        </row>
        <row r="8">
          <cell r="A8" t="str">
            <v>441100001</v>
          </cell>
          <cell r="B8" t="str">
            <v>Amounts Provided to Fund Services</v>
          </cell>
          <cell r="C8">
            <v>0</v>
          </cell>
          <cell r="D8" t="str">
            <v>0</v>
          </cell>
          <cell r="E8" t="str">
            <v>0</v>
          </cell>
          <cell r="F8" t="str">
            <v>0</v>
          </cell>
          <cell r="G8" t="str">
            <v>0</v>
          </cell>
          <cell r="H8" t="str">
            <v>0</v>
          </cell>
          <cell r="I8" t="str">
            <v>0</v>
          </cell>
          <cell r="J8" t="str">
            <v>0</v>
          </cell>
          <cell r="K8">
            <v>0</v>
          </cell>
          <cell r="L8">
            <v>0</v>
          </cell>
          <cell r="M8">
            <v>0</v>
          </cell>
          <cell r="N8">
            <v>0</v>
          </cell>
          <cell r="O8">
            <v>0</v>
          </cell>
          <cell r="P8">
            <v>0</v>
          </cell>
          <cell r="Q8">
            <v>0</v>
          </cell>
          <cell r="R8" t="str">
            <v>0</v>
          </cell>
          <cell r="S8" t="str">
            <v>0</v>
          </cell>
          <cell r="T8" t="str">
            <v>0</v>
          </cell>
          <cell r="U8" t="str">
            <v>0</v>
          </cell>
          <cell r="V8" t="str">
            <v>0</v>
          </cell>
          <cell r="W8" t="str">
            <v>0</v>
          </cell>
          <cell r="X8" t="str">
            <v>0</v>
          </cell>
          <cell r="Y8" t="str">
            <v>0</v>
          </cell>
          <cell r="Z8" t="str">
            <v>0</v>
          </cell>
          <cell r="AA8">
            <v>8212548</v>
          </cell>
        </row>
        <row r="9">
          <cell r="A9" t="str">
            <v>441100002</v>
          </cell>
          <cell r="B9" t="str">
            <v>Cont to Community Sporting &amp; Recreation Facilities Trust a/c</v>
          </cell>
          <cell r="C9">
            <v>0</v>
          </cell>
          <cell r="D9" t="str">
            <v>0</v>
          </cell>
          <cell r="E9" t="str">
            <v>0</v>
          </cell>
          <cell r="F9" t="str">
            <v>0</v>
          </cell>
          <cell r="G9" t="str">
            <v>0</v>
          </cell>
          <cell r="H9" t="str">
            <v>0</v>
          </cell>
          <cell r="I9" t="str">
            <v>0</v>
          </cell>
          <cell r="J9" t="str">
            <v>0</v>
          </cell>
          <cell r="K9">
            <v>0</v>
          </cell>
          <cell r="L9">
            <v>0</v>
          </cell>
          <cell r="M9">
            <v>0</v>
          </cell>
          <cell r="N9">
            <v>0</v>
          </cell>
          <cell r="O9">
            <v>0</v>
          </cell>
          <cell r="P9">
            <v>0</v>
          </cell>
          <cell r="Q9">
            <v>0</v>
          </cell>
          <cell r="R9" t="str">
            <v>0</v>
          </cell>
          <cell r="S9" t="str">
            <v>0</v>
          </cell>
          <cell r="T9" t="str">
            <v>0</v>
          </cell>
          <cell r="U9" t="str">
            <v>0</v>
          </cell>
          <cell r="V9" t="str">
            <v>0</v>
          </cell>
          <cell r="W9" t="str">
            <v>0</v>
          </cell>
          <cell r="X9" t="str">
            <v>0</v>
          </cell>
          <cell r="Y9" t="str">
            <v>0</v>
          </cell>
          <cell r="Z9" t="str">
            <v>0</v>
          </cell>
          <cell r="AA9">
            <v>17251</v>
          </cell>
        </row>
        <row r="10">
          <cell r="A10" t="str">
            <v>441100003</v>
          </cell>
          <cell r="B10" t="str">
            <v>Cont to Hospital Fund</v>
          </cell>
          <cell r="C10">
            <v>0</v>
          </cell>
          <cell r="D10" t="str">
            <v>0</v>
          </cell>
          <cell r="E10" t="str">
            <v>0</v>
          </cell>
          <cell r="F10" t="str">
            <v>0</v>
          </cell>
          <cell r="G10" t="str">
            <v>0</v>
          </cell>
          <cell r="H10" t="str">
            <v>0</v>
          </cell>
          <cell r="I10" t="str">
            <v>0</v>
          </cell>
          <cell r="J10" t="str">
            <v>0</v>
          </cell>
          <cell r="K10">
            <v>0</v>
          </cell>
          <cell r="L10">
            <v>0</v>
          </cell>
          <cell r="M10">
            <v>0</v>
          </cell>
          <cell r="N10">
            <v>0</v>
          </cell>
          <cell r="O10">
            <v>0</v>
          </cell>
          <cell r="P10">
            <v>0</v>
          </cell>
          <cell r="Q10">
            <v>0</v>
          </cell>
          <cell r="R10" t="str">
            <v>0</v>
          </cell>
          <cell r="S10" t="str">
            <v>0</v>
          </cell>
          <cell r="T10" t="str">
            <v>0</v>
          </cell>
          <cell r="U10" t="str">
            <v>0</v>
          </cell>
          <cell r="V10" t="str">
            <v>0</v>
          </cell>
          <cell r="W10" t="str">
            <v>0</v>
          </cell>
          <cell r="X10" t="str">
            <v>0</v>
          </cell>
          <cell r="Y10" t="str">
            <v>0</v>
          </cell>
          <cell r="Z10" t="str">
            <v>0</v>
          </cell>
          <cell r="AA10">
            <v>3037274</v>
          </cell>
        </row>
        <row r="11">
          <cell r="A11" t="str">
            <v>441100004</v>
          </cell>
          <cell r="B11" t="str">
            <v>Art Gallery of WA</v>
          </cell>
          <cell r="C11">
            <v>0</v>
          </cell>
          <cell r="D11" t="str">
            <v>0</v>
          </cell>
          <cell r="E11" t="str">
            <v>0</v>
          </cell>
          <cell r="F11" t="str">
            <v>0</v>
          </cell>
          <cell r="G11" t="str">
            <v>0</v>
          </cell>
          <cell r="H11" t="str">
            <v>0</v>
          </cell>
          <cell r="I11" t="str">
            <v>0</v>
          </cell>
          <cell r="J11" t="str">
            <v>0</v>
          </cell>
          <cell r="K11">
            <v>0</v>
          </cell>
          <cell r="L11">
            <v>0</v>
          </cell>
          <cell r="M11">
            <v>0</v>
          </cell>
          <cell r="N11">
            <v>0</v>
          </cell>
          <cell r="O11">
            <v>0</v>
          </cell>
          <cell r="P11">
            <v>0</v>
          </cell>
          <cell r="Q11">
            <v>0</v>
          </cell>
          <cell r="R11" t="str">
            <v>0</v>
          </cell>
          <cell r="S11" t="str">
            <v>0</v>
          </cell>
          <cell r="T11" t="str">
            <v>0</v>
          </cell>
          <cell r="U11" t="str">
            <v>0</v>
          </cell>
          <cell r="V11" t="str">
            <v>0</v>
          </cell>
          <cell r="W11" t="str">
            <v>0</v>
          </cell>
          <cell r="X11" t="str">
            <v>0</v>
          </cell>
          <cell r="Y11" t="str">
            <v>0</v>
          </cell>
          <cell r="Z11" t="str">
            <v>0</v>
          </cell>
          <cell r="AA11">
            <v>3771</v>
          </cell>
        </row>
        <row r="12">
          <cell r="A12" t="str">
            <v>441100005</v>
          </cell>
          <cell r="B12" t="str">
            <v>Library Board of WA.</v>
          </cell>
          <cell r="C12">
            <v>0</v>
          </cell>
          <cell r="D12" t="str">
            <v>0</v>
          </cell>
          <cell r="E12" t="str">
            <v>0</v>
          </cell>
          <cell r="F12" t="str">
            <v>0</v>
          </cell>
          <cell r="G12" t="str">
            <v>0</v>
          </cell>
          <cell r="H12" t="str">
            <v>0</v>
          </cell>
          <cell r="I12" t="str">
            <v>0</v>
          </cell>
          <cell r="J12" t="str">
            <v>0</v>
          </cell>
          <cell r="K12">
            <v>0</v>
          </cell>
          <cell r="L12">
            <v>0</v>
          </cell>
          <cell r="M12">
            <v>0</v>
          </cell>
          <cell r="N12">
            <v>0</v>
          </cell>
          <cell r="O12">
            <v>0</v>
          </cell>
          <cell r="P12">
            <v>0</v>
          </cell>
          <cell r="Q12">
            <v>0</v>
          </cell>
          <cell r="R12" t="str">
            <v>0</v>
          </cell>
          <cell r="S12" t="str">
            <v>0</v>
          </cell>
          <cell r="T12" t="str">
            <v>0</v>
          </cell>
          <cell r="U12" t="str">
            <v>0</v>
          </cell>
          <cell r="V12" t="str">
            <v>0</v>
          </cell>
          <cell r="W12" t="str">
            <v>0</v>
          </cell>
          <cell r="X12" t="str">
            <v>0</v>
          </cell>
          <cell r="Y12" t="str">
            <v>0</v>
          </cell>
          <cell r="Z12" t="str">
            <v>0</v>
          </cell>
          <cell r="AA12">
            <v>11234</v>
          </cell>
        </row>
        <row r="13">
          <cell r="A13" t="str">
            <v>441100006</v>
          </cell>
          <cell r="B13" t="str">
            <v>Perth  Theatre Trust</v>
          </cell>
          <cell r="C13">
            <v>0</v>
          </cell>
          <cell r="D13" t="str">
            <v>0</v>
          </cell>
          <cell r="E13" t="str">
            <v>0</v>
          </cell>
          <cell r="F13" t="str">
            <v>0</v>
          </cell>
          <cell r="G13" t="str">
            <v>0</v>
          </cell>
          <cell r="H13" t="str">
            <v>0</v>
          </cell>
          <cell r="I13" t="str">
            <v>0</v>
          </cell>
          <cell r="J13" t="str">
            <v>0</v>
          </cell>
          <cell r="K13">
            <v>0</v>
          </cell>
          <cell r="L13">
            <v>0</v>
          </cell>
          <cell r="M13">
            <v>0</v>
          </cell>
          <cell r="N13">
            <v>0</v>
          </cell>
          <cell r="O13">
            <v>0</v>
          </cell>
          <cell r="P13">
            <v>0</v>
          </cell>
          <cell r="Q13">
            <v>0</v>
          </cell>
          <cell r="R13" t="str">
            <v>0</v>
          </cell>
          <cell r="S13" t="str">
            <v>0</v>
          </cell>
          <cell r="T13" t="str">
            <v>0</v>
          </cell>
          <cell r="U13" t="str">
            <v>0</v>
          </cell>
          <cell r="V13" t="str">
            <v>0</v>
          </cell>
          <cell r="W13" t="str">
            <v>0</v>
          </cell>
          <cell r="X13" t="str">
            <v>0</v>
          </cell>
          <cell r="Y13" t="str">
            <v>0</v>
          </cell>
          <cell r="Z13" t="str">
            <v>0</v>
          </cell>
          <cell r="AA13">
            <v>3065</v>
          </cell>
        </row>
        <row r="14">
          <cell r="A14" t="str">
            <v>441100007</v>
          </cell>
          <cell r="B14" t="str">
            <v>WA Museum.</v>
          </cell>
          <cell r="C14">
            <v>0</v>
          </cell>
          <cell r="D14" t="str">
            <v>0</v>
          </cell>
          <cell r="E14" t="str">
            <v>0</v>
          </cell>
          <cell r="F14" t="str">
            <v>0</v>
          </cell>
          <cell r="G14" t="str">
            <v>0</v>
          </cell>
          <cell r="H14" t="str">
            <v>0</v>
          </cell>
          <cell r="I14" t="str">
            <v>0</v>
          </cell>
          <cell r="J14" t="str">
            <v>0</v>
          </cell>
          <cell r="K14">
            <v>0</v>
          </cell>
          <cell r="L14">
            <v>0</v>
          </cell>
          <cell r="M14">
            <v>0</v>
          </cell>
          <cell r="N14">
            <v>0</v>
          </cell>
          <cell r="O14">
            <v>0</v>
          </cell>
          <cell r="P14">
            <v>0</v>
          </cell>
          <cell r="Q14">
            <v>0</v>
          </cell>
          <cell r="R14" t="str">
            <v>0</v>
          </cell>
          <cell r="S14" t="str">
            <v>0</v>
          </cell>
          <cell r="T14" t="str">
            <v>0</v>
          </cell>
          <cell r="U14" t="str">
            <v>0</v>
          </cell>
          <cell r="V14" t="str">
            <v>0</v>
          </cell>
          <cell r="W14" t="str">
            <v>0</v>
          </cell>
          <cell r="X14" t="str">
            <v>0</v>
          </cell>
          <cell r="Y14" t="str">
            <v>0</v>
          </cell>
          <cell r="Z14" t="str">
            <v>0</v>
          </cell>
          <cell r="AA14">
            <v>4550</v>
          </cell>
        </row>
        <row r="15">
          <cell r="A15" t="str">
            <v>441100008</v>
          </cell>
          <cell r="B15" t="str">
            <v>Cont to WA Family Foundation Trust a/c</v>
          </cell>
          <cell r="C15" t="str">
            <v>0</v>
          </cell>
          <cell r="D15" t="str">
            <v>0</v>
          </cell>
          <cell r="E15" t="str">
            <v>0</v>
          </cell>
          <cell r="F15" t="str">
            <v>0</v>
          </cell>
          <cell r="G15" t="str">
            <v>0</v>
          </cell>
          <cell r="H15" t="str">
            <v>0</v>
          </cell>
          <cell r="I15" t="str">
            <v>0</v>
          </cell>
          <cell r="J15" t="str">
            <v>0</v>
          </cell>
          <cell r="K15">
            <v>0</v>
          </cell>
          <cell r="L15">
            <v>0</v>
          </cell>
          <cell r="M15">
            <v>0</v>
          </cell>
          <cell r="N15">
            <v>0</v>
          </cell>
          <cell r="O15" t="str">
            <v>0</v>
          </cell>
          <cell r="P15" t="str">
            <v>0</v>
          </cell>
          <cell r="Q15" t="str">
            <v>0</v>
          </cell>
          <cell r="R15" t="str">
            <v>0</v>
          </cell>
          <cell r="S15" t="str">
            <v>0</v>
          </cell>
          <cell r="T15" t="str">
            <v>0</v>
          </cell>
          <cell r="U15" t="str">
            <v>0</v>
          </cell>
          <cell r="V15" t="str">
            <v>0</v>
          </cell>
          <cell r="W15" t="str">
            <v>0</v>
          </cell>
          <cell r="X15" t="str">
            <v>0</v>
          </cell>
          <cell r="Y15" t="str">
            <v>0</v>
          </cell>
          <cell r="Z15" t="str">
            <v>0</v>
          </cell>
          <cell r="AA15">
            <v>560</v>
          </cell>
        </row>
        <row r="16">
          <cell r="A16" t="str">
            <v>441100011</v>
          </cell>
          <cell r="B16" t="str">
            <v>Services Provided to Environmental Protection Authority</v>
          </cell>
          <cell r="C16" t="str">
            <v>0</v>
          </cell>
          <cell r="D16" t="str">
            <v>0</v>
          </cell>
          <cell r="E16" t="str">
            <v>0</v>
          </cell>
          <cell r="F16" t="str">
            <v>0</v>
          </cell>
          <cell r="G16" t="str">
            <v>0</v>
          </cell>
          <cell r="H16" t="str">
            <v>0</v>
          </cell>
          <cell r="I16" t="str">
            <v>0</v>
          </cell>
          <cell r="J16" t="str">
            <v>0</v>
          </cell>
          <cell r="K16" t="str">
            <v>0</v>
          </cell>
          <cell r="L16" t="str">
            <v>0</v>
          </cell>
          <cell r="M16" t="str">
            <v>0</v>
          </cell>
          <cell r="N16">
            <v>0</v>
          </cell>
          <cell r="O16" t="str">
            <v>0</v>
          </cell>
          <cell r="P16" t="str">
            <v>0</v>
          </cell>
          <cell r="Q16" t="str">
            <v>0</v>
          </cell>
          <cell r="R16" t="str">
            <v>0</v>
          </cell>
          <cell r="S16" t="str">
            <v>0</v>
          </cell>
          <cell r="T16" t="str">
            <v>0</v>
          </cell>
          <cell r="U16" t="str">
            <v>0</v>
          </cell>
          <cell r="V16" t="str">
            <v>0</v>
          </cell>
          <cell r="W16" t="str">
            <v>0</v>
          </cell>
          <cell r="X16" t="str">
            <v>0</v>
          </cell>
          <cell r="Y16" t="str">
            <v>0</v>
          </cell>
          <cell r="Z16" t="str">
            <v>0</v>
          </cell>
          <cell r="AA16">
            <v>13320</v>
          </cell>
        </row>
        <row r="17">
          <cell r="A17" t="str">
            <v>441300001</v>
          </cell>
          <cell r="B17" t="str">
            <v>Salaries &amp; Allowances Act 1975</v>
          </cell>
          <cell r="C17">
            <v>0</v>
          </cell>
          <cell r="D17" t="str">
            <v>0</v>
          </cell>
          <cell r="E17" t="str">
            <v>0</v>
          </cell>
          <cell r="F17" t="str">
            <v>0</v>
          </cell>
          <cell r="G17" t="str">
            <v>0</v>
          </cell>
          <cell r="H17" t="str">
            <v>0</v>
          </cell>
          <cell r="I17" t="str">
            <v>0</v>
          </cell>
          <cell r="J17" t="str">
            <v>0</v>
          </cell>
          <cell r="K17">
            <v>0</v>
          </cell>
          <cell r="L17">
            <v>0</v>
          </cell>
          <cell r="M17">
            <v>0</v>
          </cell>
          <cell r="N17">
            <v>0</v>
          </cell>
          <cell r="O17">
            <v>0</v>
          </cell>
          <cell r="P17">
            <v>0</v>
          </cell>
          <cell r="Q17">
            <v>0</v>
          </cell>
          <cell r="R17" t="str">
            <v>0</v>
          </cell>
          <cell r="S17" t="str">
            <v>0</v>
          </cell>
          <cell r="T17" t="str">
            <v>0</v>
          </cell>
          <cell r="U17" t="str">
            <v>0</v>
          </cell>
          <cell r="V17" t="str">
            <v>0</v>
          </cell>
          <cell r="W17" t="str">
            <v>0</v>
          </cell>
          <cell r="X17" t="str">
            <v>0</v>
          </cell>
          <cell r="Y17" t="str">
            <v>0</v>
          </cell>
          <cell r="Z17" t="str">
            <v>0</v>
          </cell>
          <cell r="AA17">
            <v>67623</v>
          </cell>
        </row>
        <row r="18">
          <cell r="A18" t="str">
            <v>441300002</v>
          </cell>
          <cell r="B18" t="str">
            <v>Parliamentary Commissioner Act 1971</v>
          </cell>
          <cell r="C18">
            <v>0</v>
          </cell>
          <cell r="D18" t="str">
            <v>0</v>
          </cell>
          <cell r="E18" t="str">
            <v>0</v>
          </cell>
          <cell r="F18" t="str">
            <v>0</v>
          </cell>
          <cell r="G18" t="str">
            <v>0</v>
          </cell>
          <cell r="H18" t="str">
            <v>0</v>
          </cell>
          <cell r="I18" t="str">
            <v>0</v>
          </cell>
          <cell r="J18" t="str">
            <v>0</v>
          </cell>
          <cell r="K18">
            <v>0</v>
          </cell>
          <cell r="L18">
            <v>0</v>
          </cell>
          <cell r="M18">
            <v>0</v>
          </cell>
          <cell r="N18">
            <v>0</v>
          </cell>
          <cell r="O18">
            <v>0</v>
          </cell>
          <cell r="P18">
            <v>0</v>
          </cell>
          <cell r="Q18" t="str">
            <v>0</v>
          </cell>
          <cell r="R18" t="str">
            <v>0</v>
          </cell>
          <cell r="S18" t="str">
            <v>0</v>
          </cell>
          <cell r="T18" t="str">
            <v>0</v>
          </cell>
          <cell r="U18" t="str">
            <v>0</v>
          </cell>
          <cell r="V18" t="str">
            <v>0</v>
          </cell>
          <cell r="W18" t="str">
            <v>0</v>
          </cell>
          <cell r="X18" t="str">
            <v>0</v>
          </cell>
          <cell r="Y18" t="str">
            <v>0</v>
          </cell>
          <cell r="Z18" t="str">
            <v>0</v>
          </cell>
          <cell r="AA18">
            <v>497</v>
          </cell>
        </row>
        <row r="19">
          <cell r="A19" t="str">
            <v>441300003</v>
          </cell>
          <cell r="B19" t="str">
            <v>Governors Establishment Act 1992</v>
          </cell>
          <cell r="C19">
            <v>0</v>
          </cell>
          <cell r="D19" t="str">
            <v>0</v>
          </cell>
          <cell r="E19" t="str">
            <v>0</v>
          </cell>
          <cell r="F19" t="str">
            <v>0</v>
          </cell>
          <cell r="G19" t="str">
            <v>0</v>
          </cell>
          <cell r="H19" t="str">
            <v>0</v>
          </cell>
          <cell r="I19" t="str">
            <v>0</v>
          </cell>
          <cell r="J19" t="str">
            <v>0</v>
          </cell>
          <cell r="K19">
            <v>0</v>
          </cell>
          <cell r="L19">
            <v>0</v>
          </cell>
          <cell r="M19">
            <v>0</v>
          </cell>
          <cell r="N19">
            <v>0</v>
          </cell>
          <cell r="O19">
            <v>0</v>
          </cell>
          <cell r="P19">
            <v>0</v>
          </cell>
          <cell r="Q19">
            <v>0</v>
          </cell>
          <cell r="R19" t="str">
            <v>0</v>
          </cell>
          <cell r="S19" t="str">
            <v>0</v>
          </cell>
          <cell r="T19" t="str">
            <v>0</v>
          </cell>
          <cell r="U19" t="str">
            <v>0</v>
          </cell>
          <cell r="V19" t="str">
            <v>0</v>
          </cell>
          <cell r="W19" t="str">
            <v>0</v>
          </cell>
          <cell r="X19" t="str">
            <v>0</v>
          </cell>
          <cell r="Y19" t="str">
            <v>0</v>
          </cell>
          <cell r="Z19" t="str">
            <v>0</v>
          </cell>
          <cell r="AA19">
            <v>1838</v>
          </cell>
        </row>
        <row r="20">
          <cell r="A20" t="str">
            <v>441300004</v>
          </cell>
          <cell r="B20" t="str">
            <v>Financial Administration &amp; Audit Act 1985</v>
          </cell>
          <cell r="C20" t="str">
            <v>0</v>
          </cell>
          <cell r="D20" t="str">
            <v>0</v>
          </cell>
          <cell r="E20" t="str">
            <v>0</v>
          </cell>
          <cell r="F20" t="str">
            <v>0</v>
          </cell>
          <cell r="G20" t="str">
            <v>0</v>
          </cell>
          <cell r="H20" t="str">
            <v>0</v>
          </cell>
          <cell r="I20" t="str">
            <v>0</v>
          </cell>
          <cell r="J20" t="str">
            <v>0</v>
          </cell>
          <cell r="K20" t="str">
            <v>0</v>
          </cell>
          <cell r="L20" t="str">
            <v>0</v>
          </cell>
          <cell r="M20" t="str">
            <v>0</v>
          </cell>
          <cell r="N20" t="str">
            <v>0</v>
          </cell>
          <cell r="O20" t="str">
            <v>0</v>
          </cell>
          <cell r="P20" t="str">
            <v>0</v>
          </cell>
          <cell r="Q20" t="str">
            <v>0</v>
          </cell>
          <cell r="R20" t="str">
            <v>0</v>
          </cell>
          <cell r="S20" t="str">
            <v>0</v>
          </cell>
          <cell r="T20" t="str">
            <v>0</v>
          </cell>
          <cell r="U20" t="str">
            <v>0</v>
          </cell>
          <cell r="V20" t="str">
            <v>0</v>
          </cell>
          <cell r="W20" t="str">
            <v>0</v>
          </cell>
          <cell r="X20" t="str">
            <v>0</v>
          </cell>
          <cell r="Y20" t="str">
            <v>0</v>
          </cell>
          <cell r="Z20" t="str">
            <v>0</v>
          </cell>
          <cell r="AA20" t="str">
            <v>0</v>
          </cell>
        </row>
        <row r="21">
          <cell r="A21" t="str">
            <v>441300005</v>
          </cell>
          <cell r="B21" t="str">
            <v>Small Business Guarantees Act 1984</v>
          </cell>
          <cell r="C21" t="str">
            <v>0</v>
          </cell>
          <cell r="D21" t="str">
            <v>0</v>
          </cell>
          <cell r="E21" t="str">
            <v>0</v>
          </cell>
          <cell r="F21" t="str">
            <v>0</v>
          </cell>
          <cell r="G21" t="str">
            <v>0</v>
          </cell>
          <cell r="H21" t="str">
            <v>0</v>
          </cell>
          <cell r="I21" t="str">
            <v>0</v>
          </cell>
          <cell r="J21" t="str">
            <v>0</v>
          </cell>
          <cell r="K21" t="str">
            <v>0</v>
          </cell>
          <cell r="L21" t="str">
            <v>0</v>
          </cell>
          <cell r="M21" t="str">
            <v>0</v>
          </cell>
          <cell r="N21" t="str">
            <v>0</v>
          </cell>
          <cell r="O21" t="str">
            <v>0</v>
          </cell>
          <cell r="P21" t="str">
            <v>0</v>
          </cell>
          <cell r="Q21" t="str">
            <v>0</v>
          </cell>
          <cell r="R21" t="str">
            <v>0</v>
          </cell>
          <cell r="S21" t="str">
            <v>0</v>
          </cell>
          <cell r="T21" t="str">
            <v>0</v>
          </cell>
          <cell r="U21" t="str">
            <v>0</v>
          </cell>
          <cell r="V21" t="str">
            <v>0</v>
          </cell>
          <cell r="W21" t="str">
            <v>0</v>
          </cell>
          <cell r="X21" t="str">
            <v>0</v>
          </cell>
          <cell r="Y21" t="str">
            <v>0</v>
          </cell>
          <cell r="Z21" t="str">
            <v>0</v>
          </cell>
          <cell r="AA21" t="str">
            <v>0</v>
          </cell>
        </row>
        <row r="22">
          <cell r="A22" t="str">
            <v>441300006</v>
          </cell>
          <cell r="B22" t="str">
            <v>Agriculture &amp; Related Resources Protection Act 1976</v>
          </cell>
          <cell r="C22">
            <v>0</v>
          </cell>
          <cell r="D22" t="str">
            <v>0</v>
          </cell>
          <cell r="E22" t="str">
            <v>0</v>
          </cell>
          <cell r="F22" t="str">
            <v>0</v>
          </cell>
          <cell r="G22" t="str">
            <v>0</v>
          </cell>
          <cell r="H22" t="str">
            <v>0</v>
          </cell>
          <cell r="I22" t="str">
            <v>0</v>
          </cell>
          <cell r="J22" t="str">
            <v>0</v>
          </cell>
          <cell r="K22" t="str">
            <v>0</v>
          </cell>
          <cell r="L22">
            <v>0</v>
          </cell>
          <cell r="M22">
            <v>0</v>
          </cell>
          <cell r="N22">
            <v>0</v>
          </cell>
          <cell r="O22">
            <v>0</v>
          </cell>
          <cell r="P22">
            <v>0</v>
          </cell>
          <cell r="Q22">
            <v>0</v>
          </cell>
          <cell r="R22" t="str">
            <v>0</v>
          </cell>
          <cell r="S22" t="str">
            <v>0</v>
          </cell>
          <cell r="T22" t="str">
            <v>0</v>
          </cell>
          <cell r="U22" t="str">
            <v>0</v>
          </cell>
          <cell r="V22" t="str">
            <v>0</v>
          </cell>
          <cell r="W22" t="str">
            <v>0</v>
          </cell>
          <cell r="X22" t="str">
            <v>0</v>
          </cell>
          <cell r="Y22" t="str">
            <v>0</v>
          </cell>
          <cell r="Z22" t="str">
            <v>0</v>
          </cell>
          <cell r="AA22">
            <v>883</v>
          </cell>
        </row>
        <row r="23">
          <cell r="A23" t="str">
            <v>441300007</v>
          </cell>
          <cell r="B23" t="str">
            <v>Petroleum (Submerged Lands) Act 1982</v>
          </cell>
          <cell r="C23">
            <v>0</v>
          </cell>
          <cell r="D23" t="str">
            <v>0</v>
          </cell>
          <cell r="E23" t="str">
            <v>0</v>
          </cell>
          <cell r="F23" t="str">
            <v>0</v>
          </cell>
          <cell r="G23" t="str">
            <v>0</v>
          </cell>
          <cell r="H23" t="str">
            <v>0</v>
          </cell>
          <cell r="I23" t="str">
            <v>0</v>
          </cell>
          <cell r="J23" t="str">
            <v>0</v>
          </cell>
          <cell r="K23">
            <v>0</v>
          </cell>
          <cell r="L23">
            <v>0</v>
          </cell>
          <cell r="M23">
            <v>0</v>
          </cell>
          <cell r="N23">
            <v>0</v>
          </cell>
          <cell r="O23">
            <v>0</v>
          </cell>
          <cell r="P23">
            <v>0</v>
          </cell>
          <cell r="Q23">
            <v>0</v>
          </cell>
          <cell r="R23" t="str">
            <v>0</v>
          </cell>
          <cell r="S23" t="str">
            <v>0</v>
          </cell>
          <cell r="T23" t="str">
            <v>0</v>
          </cell>
          <cell r="U23" t="str">
            <v>0</v>
          </cell>
          <cell r="V23" t="str">
            <v>0</v>
          </cell>
          <cell r="W23" t="str">
            <v>0</v>
          </cell>
          <cell r="X23" t="str">
            <v>0</v>
          </cell>
          <cell r="Y23" t="str">
            <v>0</v>
          </cell>
          <cell r="Z23" t="str">
            <v>0</v>
          </cell>
          <cell r="AA23">
            <v>16001</v>
          </cell>
        </row>
        <row r="24">
          <cell r="A24" t="str">
            <v>441300008</v>
          </cell>
          <cell r="B24" t="str">
            <v>Lotteries Commission Act 1990</v>
          </cell>
          <cell r="C24">
            <v>0</v>
          </cell>
          <cell r="D24" t="str">
            <v>0</v>
          </cell>
          <cell r="E24" t="str">
            <v>0</v>
          </cell>
          <cell r="F24" t="str">
            <v>0</v>
          </cell>
          <cell r="G24" t="str">
            <v>0</v>
          </cell>
          <cell r="H24" t="str">
            <v>0</v>
          </cell>
          <cell r="I24" t="str">
            <v>0</v>
          </cell>
          <cell r="J24" t="str">
            <v>0</v>
          </cell>
          <cell r="K24">
            <v>0</v>
          </cell>
          <cell r="L24">
            <v>0</v>
          </cell>
          <cell r="M24">
            <v>0</v>
          </cell>
          <cell r="N24">
            <v>0</v>
          </cell>
          <cell r="O24">
            <v>0</v>
          </cell>
          <cell r="P24">
            <v>0</v>
          </cell>
          <cell r="Q24">
            <v>0</v>
          </cell>
          <cell r="R24" t="str">
            <v>0</v>
          </cell>
          <cell r="S24" t="str">
            <v>0</v>
          </cell>
          <cell r="T24" t="str">
            <v>0</v>
          </cell>
          <cell r="U24" t="str">
            <v>0</v>
          </cell>
          <cell r="V24" t="str">
            <v>0</v>
          </cell>
          <cell r="W24" t="str">
            <v>0</v>
          </cell>
          <cell r="X24" t="str">
            <v>0</v>
          </cell>
          <cell r="Y24" t="str">
            <v>0</v>
          </cell>
          <cell r="Z24" t="str">
            <v>0</v>
          </cell>
          <cell r="AA24">
            <v>114229</v>
          </cell>
        </row>
        <row r="25">
          <cell r="A25" t="str">
            <v>441300009</v>
          </cell>
          <cell r="B25" t="str">
            <v>Liquor Licensing Act 1988</v>
          </cell>
          <cell r="C25">
            <v>0</v>
          </cell>
          <cell r="D25" t="str">
            <v>0</v>
          </cell>
          <cell r="E25" t="str">
            <v>0</v>
          </cell>
          <cell r="F25" t="str">
            <v>0</v>
          </cell>
          <cell r="G25" t="str">
            <v>0</v>
          </cell>
          <cell r="H25" t="str">
            <v>0</v>
          </cell>
          <cell r="I25" t="str">
            <v>0</v>
          </cell>
          <cell r="J25" t="str">
            <v>0</v>
          </cell>
          <cell r="K25">
            <v>0</v>
          </cell>
          <cell r="L25">
            <v>0</v>
          </cell>
          <cell r="M25">
            <v>0</v>
          </cell>
          <cell r="N25">
            <v>0</v>
          </cell>
          <cell r="O25">
            <v>0</v>
          </cell>
          <cell r="P25">
            <v>0</v>
          </cell>
          <cell r="Q25">
            <v>0</v>
          </cell>
          <cell r="R25" t="str">
            <v>0</v>
          </cell>
          <cell r="S25" t="str">
            <v>0</v>
          </cell>
          <cell r="T25" t="str">
            <v>0</v>
          </cell>
          <cell r="U25" t="str">
            <v>0</v>
          </cell>
          <cell r="V25" t="str">
            <v>0</v>
          </cell>
          <cell r="W25" t="str">
            <v>0</v>
          </cell>
          <cell r="X25" t="str">
            <v>0</v>
          </cell>
          <cell r="Y25" t="str">
            <v>0</v>
          </cell>
          <cell r="Z25" t="str">
            <v>0</v>
          </cell>
          <cell r="AA25">
            <v>4500</v>
          </cell>
        </row>
        <row r="26">
          <cell r="A26" t="str">
            <v>441300010</v>
          </cell>
          <cell r="B26" t="str">
            <v>Road Traffic Act 1974</v>
          </cell>
          <cell r="C26">
            <v>0</v>
          </cell>
          <cell r="D26" t="str">
            <v>0</v>
          </cell>
          <cell r="E26" t="str">
            <v>0</v>
          </cell>
          <cell r="F26" t="str">
            <v>0</v>
          </cell>
          <cell r="G26" t="str">
            <v>0</v>
          </cell>
          <cell r="H26" t="str">
            <v>0</v>
          </cell>
          <cell r="I26" t="str">
            <v>0</v>
          </cell>
          <cell r="J26" t="str">
            <v>0</v>
          </cell>
          <cell r="K26">
            <v>0</v>
          </cell>
          <cell r="L26">
            <v>0</v>
          </cell>
          <cell r="M26">
            <v>0</v>
          </cell>
          <cell r="N26">
            <v>0</v>
          </cell>
          <cell r="O26">
            <v>0</v>
          </cell>
          <cell r="P26">
            <v>0</v>
          </cell>
          <cell r="Q26">
            <v>0</v>
          </cell>
          <cell r="R26" t="str">
            <v>0</v>
          </cell>
          <cell r="S26" t="str">
            <v>0</v>
          </cell>
          <cell r="T26" t="str">
            <v>0</v>
          </cell>
          <cell r="U26" t="str">
            <v>0</v>
          </cell>
          <cell r="V26" t="str">
            <v>0</v>
          </cell>
          <cell r="W26" t="str">
            <v>0</v>
          </cell>
          <cell r="X26" t="str">
            <v>0</v>
          </cell>
          <cell r="Y26" t="str">
            <v>0</v>
          </cell>
          <cell r="Z26" t="str">
            <v>0</v>
          </cell>
          <cell r="AA26">
            <v>328990</v>
          </cell>
        </row>
        <row r="27">
          <cell r="A27" t="str">
            <v>441300011</v>
          </cell>
          <cell r="B27" t="str">
            <v>Transfer of Land Act 1893</v>
          </cell>
          <cell r="C27" t="str">
            <v>0</v>
          </cell>
          <cell r="D27" t="str">
            <v>0</v>
          </cell>
          <cell r="E27" t="str">
            <v>0</v>
          </cell>
          <cell r="F27" t="str">
            <v>0</v>
          </cell>
          <cell r="G27" t="str">
            <v>0</v>
          </cell>
          <cell r="H27" t="str">
            <v>0</v>
          </cell>
          <cell r="I27" t="str">
            <v>0</v>
          </cell>
          <cell r="J27" t="str">
            <v>0</v>
          </cell>
          <cell r="K27" t="str">
            <v>0</v>
          </cell>
          <cell r="L27" t="str">
            <v>0</v>
          </cell>
          <cell r="M27" t="str">
            <v>0</v>
          </cell>
          <cell r="N27" t="str">
            <v>0</v>
          </cell>
          <cell r="O27" t="str">
            <v>0</v>
          </cell>
          <cell r="P27" t="str">
            <v>0</v>
          </cell>
          <cell r="Q27" t="str">
            <v>0</v>
          </cell>
          <cell r="R27" t="str">
            <v>0</v>
          </cell>
          <cell r="S27" t="str">
            <v>0</v>
          </cell>
          <cell r="T27" t="str">
            <v>0</v>
          </cell>
          <cell r="U27" t="str">
            <v>0</v>
          </cell>
          <cell r="V27" t="str">
            <v>0</v>
          </cell>
          <cell r="W27" t="str">
            <v>0</v>
          </cell>
          <cell r="X27" t="str">
            <v>0</v>
          </cell>
          <cell r="Y27" t="str">
            <v>0</v>
          </cell>
          <cell r="Z27" t="str">
            <v>0</v>
          </cell>
          <cell r="AA27" t="str">
            <v>0</v>
          </cell>
        </row>
        <row r="28">
          <cell r="A28" t="str">
            <v>441300012</v>
          </cell>
          <cell r="B28" t="str">
            <v>Electoral Act 1907</v>
          </cell>
          <cell r="C28">
            <v>0</v>
          </cell>
          <cell r="D28" t="str">
            <v>0</v>
          </cell>
          <cell r="E28" t="str">
            <v>0</v>
          </cell>
          <cell r="F28" t="str">
            <v>0</v>
          </cell>
          <cell r="G28" t="str">
            <v>0</v>
          </cell>
          <cell r="H28" t="str">
            <v>0</v>
          </cell>
          <cell r="I28" t="str">
            <v>0</v>
          </cell>
          <cell r="J28" t="str">
            <v>0</v>
          </cell>
          <cell r="K28">
            <v>0</v>
          </cell>
          <cell r="L28">
            <v>0</v>
          </cell>
          <cell r="M28">
            <v>0</v>
          </cell>
          <cell r="N28">
            <v>0</v>
          </cell>
          <cell r="O28">
            <v>0</v>
          </cell>
          <cell r="P28">
            <v>0</v>
          </cell>
          <cell r="Q28">
            <v>0</v>
          </cell>
          <cell r="R28" t="str">
            <v>0</v>
          </cell>
          <cell r="S28" t="str">
            <v>0</v>
          </cell>
          <cell r="T28" t="str">
            <v>0</v>
          </cell>
          <cell r="U28" t="str">
            <v>0</v>
          </cell>
          <cell r="V28" t="str">
            <v>0</v>
          </cell>
          <cell r="W28" t="str">
            <v>0</v>
          </cell>
          <cell r="X28" t="str">
            <v>0</v>
          </cell>
          <cell r="Y28" t="str">
            <v>0</v>
          </cell>
          <cell r="Z28" t="str">
            <v>0</v>
          </cell>
          <cell r="AA28">
            <v>314</v>
          </cell>
        </row>
        <row r="29">
          <cell r="A29" t="str">
            <v>441300013</v>
          </cell>
          <cell r="B29" t="str">
            <v>Industrial Relations Act 1979</v>
          </cell>
          <cell r="C29">
            <v>0</v>
          </cell>
          <cell r="D29" t="str">
            <v>0</v>
          </cell>
          <cell r="E29" t="str">
            <v>0</v>
          </cell>
          <cell r="F29" t="str">
            <v>0</v>
          </cell>
          <cell r="G29" t="str">
            <v>0</v>
          </cell>
          <cell r="H29" t="str">
            <v>0</v>
          </cell>
          <cell r="I29" t="str">
            <v>0</v>
          </cell>
          <cell r="J29" t="str">
            <v>0</v>
          </cell>
          <cell r="K29">
            <v>0</v>
          </cell>
          <cell r="L29">
            <v>0</v>
          </cell>
          <cell r="M29">
            <v>0</v>
          </cell>
          <cell r="N29">
            <v>0</v>
          </cell>
          <cell r="O29">
            <v>0</v>
          </cell>
          <cell r="P29">
            <v>0</v>
          </cell>
          <cell r="Q29">
            <v>0</v>
          </cell>
          <cell r="R29" t="str">
            <v>0</v>
          </cell>
          <cell r="S29" t="str">
            <v>0</v>
          </cell>
          <cell r="T29" t="str">
            <v>0</v>
          </cell>
          <cell r="U29" t="str">
            <v>0</v>
          </cell>
          <cell r="V29" t="str">
            <v>0</v>
          </cell>
          <cell r="W29" t="str">
            <v>0</v>
          </cell>
          <cell r="X29" t="str">
            <v>0</v>
          </cell>
          <cell r="Y29" t="str">
            <v>0</v>
          </cell>
          <cell r="Z29" t="str">
            <v>0</v>
          </cell>
          <cell r="AA29">
            <v>116</v>
          </cell>
        </row>
        <row r="30">
          <cell r="A30" t="str">
            <v>441300014</v>
          </cell>
          <cell r="B30" t="str">
            <v>Metropolitan Region Improvement Tax Act 1959</v>
          </cell>
          <cell r="C30">
            <v>0</v>
          </cell>
          <cell r="D30" t="str">
            <v>0</v>
          </cell>
          <cell r="E30" t="str">
            <v>0</v>
          </cell>
          <cell r="F30" t="str">
            <v>0</v>
          </cell>
          <cell r="G30" t="str">
            <v>0</v>
          </cell>
          <cell r="H30" t="str">
            <v>0</v>
          </cell>
          <cell r="I30" t="str">
            <v>0</v>
          </cell>
          <cell r="J30" t="str">
            <v>0</v>
          </cell>
          <cell r="K30">
            <v>0</v>
          </cell>
          <cell r="L30">
            <v>0</v>
          </cell>
          <cell r="M30">
            <v>0</v>
          </cell>
          <cell r="N30">
            <v>0</v>
          </cell>
          <cell r="O30">
            <v>0</v>
          </cell>
          <cell r="P30">
            <v>0</v>
          </cell>
          <cell r="Q30">
            <v>0</v>
          </cell>
          <cell r="R30" t="str">
            <v>0</v>
          </cell>
          <cell r="S30" t="str">
            <v>0</v>
          </cell>
          <cell r="T30" t="str">
            <v>0</v>
          </cell>
          <cell r="U30" t="str">
            <v>0</v>
          </cell>
          <cell r="V30" t="str">
            <v>0</v>
          </cell>
          <cell r="W30" t="str">
            <v>0</v>
          </cell>
          <cell r="X30" t="str">
            <v>0</v>
          </cell>
          <cell r="Y30" t="str">
            <v>0</v>
          </cell>
          <cell r="Z30" t="str">
            <v>0</v>
          </cell>
          <cell r="AA30">
            <v>85800</v>
          </cell>
        </row>
        <row r="31">
          <cell r="A31" t="str">
            <v>441300015</v>
          </cell>
          <cell r="B31" t="str">
            <v>State Administrative Tribunal Act 2004</v>
          </cell>
          <cell r="C31">
            <v>0</v>
          </cell>
          <cell r="D31" t="str">
            <v>0</v>
          </cell>
          <cell r="E31" t="str">
            <v>0</v>
          </cell>
          <cell r="F31" t="str">
            <v>0</v>
          </cell>
          <cell r="G31" t="str">
            <v>0</v>
          </cell>
          <cell r="H31" t="str">
            <v>0</v>
          </cell>
          <cell r="I31" t="str">
            <v>0</v>
          </cell>
          <cell r="J31" t="str">
            <v>0</v>
          </cell>
          <cell r="K31">
            <v>0</v>
          </cell>
          <cell r="L31">
            <v>0</v>
          </cell>
          <cell r="M31">
            <v>0</v>
          </cell>
          <cell r="N31">
            <v>0</v>
          </cell>
          <cell r="O31">
            <v>0</v>
          </cell>
          <cell r="P31">
            <v>0</v>
          </cell>
          <cell r="Q31">
            <v>0</v>
          </cell>
          <cell r="R31" t="str">
            <v>0</v>
          </cell>
          <cell r="S31" t="str">
            <v>0</v>
          </cell>
          <cell r="T31" t="str">
            <v>0</v>
          </cell>
          <cell r="U31" t="str">
            <v>0</v>
          </cell>
          <cell r="V31" t="str">
            <v>0</v>
          </cell>
          <cell r="W31" t="str">
            <v>0</v>
          </cell>
          <cell r="X31" t="str">
            <v>0</v>
          </cell>
          <cell r="Y31" t="str">
            <v>0</v>
          </cell>
          <cell r="Z31" t="str">
            <v>0</v>
          </cell>
          <cell r="AA31">
            <v>4440</v>
          </cell>
        </row>
        <row r="32">
          <cell r="A32" t="str">
            <v>441300016</v>
          </cell>
          <cell r="B32" t="str">
            <v>Childrens Court of Western Australia Act 1988</v>
          </cell>
          <cell r="C32">
            <v>0</v>
          </cell>
          <cell r="D32" t="str">
            <v>0</v>
          </cell>
          <cell r="E32" t="str">
            <v>0</v>
          </cell>
          <cell r="F32" t="str">
            <v>0</v>
          </cell>
          <cell r="G32" t="str">
            <v>0</v>
          </cell>
          <cell r="H32" t="str">
            <v>0</v>
          </cell>
          <cell r="I32" t="str">
            <v>0</v>
          </cell>
          <cell r="J32" t="str">
            <v>0</v>
          </cell>
          <cell r="K32">
            <v>0</v>
          </cell>
          <cell r="L32">
            <v>0</v>
          </cell>
          <cell r="M32">
            <v>0</v>
          </cell>
          <cell r="N32">
            <v>0</v>
          </cell>
          <cell r="O32">
            <v>0</v>
          </cell>
          <cell r="P32">
            <v>0</v>
          </cell>
          <cell r="Q32">
            <v>0</v>
          </cell>
          <cell r="R32" t="str">
            <v>0</v>
          </cell>
          <cell r="S32" t="str">
            <v>0</v>
          </cell>
          <cell r="T32" t="str">
            <v>0</v>
          </cell>
          <cell r="U32" t="str">
            <v>0</v>
          </cell>
          <cell r="V32" t="str">
            <v>0</v>
          </cell>
          <cell r="W32" t="str">
            <v>0</v>
          </cell>
          <cell r="X32" t="str">
            <v>0</v>
          </cell>
          <cell r="Y32" t="str">
            <v>0</v>
          </cell>
          <cell r="Z32" t="str">
            <v>0</v>
          </cell>
          <cell r="AA32">
            <v>329</v>
          </cell>
        </row>
        <row r="33">
          <cell r="A33" t="str">
            <v>441300017</v>
          </cell>
          <cell r="B33" t="str">
            <v>Criminal Injuries Compensation Act 1985</v>
          </cell>
          <cell r="C33">
            <v>0</v>
          </cell>
          <cell r="D33" t="str">
            <v>0</v>
          </cell>
          <cell r="E33" t="str">
            <v>0</v>
          </cell>
          <cell r="F33" t="str">
            <v>0</v>
          </cell>
          <cell r="G33" t="str">
            <v>0</v>
          </cell>
          <cell r="H33" t="str">
            <v>0</v>
          </cell>
          <cell r="I33" t="str">
            <v>0</v>
          </cell>
          <cell r="J33" t="str">
            <v>0</v>
          </cell>
          <cell r="K33">
            <v>0</v>
          </cell>
          <cell r="L33">
            <v>0</v>
          </cell>
          <cell r="M33">
            <v>0</v>
          </cell>
          <cell r="N33">
            <v>0</v>
          </cell>
          <cell r="O33">
            <v>0</v>
          </cell>
          <cell r="P33">
            <v>0</v>
          </cell>
          <cell r="Q33">
            <v>0</v>
          </cell>
          <cell r="R33" t="str">
            <v>0</v>
          </cell>
          <cell r="S33" t="str">
            <v>0</v>
          </cell>
          <cell r="T33" t="str">
            <v>0</v>
          </cell>
          <cell r="U33" t="str">
            <v>0</v>
          </cell>
          <cell r="V33" t="str">
            <v>0</v>
          </cell>
          <cell r="W33" t="str">
            <v>0</v>
          </cell>
          <cell r="X33" t="str">
            <v>0</v>
          </cell>
          <cell r="Y33" t="str">
            <v>0</v>
          </cell>
          <cell r="Z33" t="str">
            <v>0</v>
          </cell>
          <cell r="AA33">
            <v>19487</v>
          </cell>
        </row>
        <row r="34">
          <cell r="A34" t="str">
            <v>441300018</v>
          </cell>
          <cell r="B34" t="str">
            <v>District Court of Western Australia Act 1969</v>
          </cell>
          <cell r="C34">
            <v>0</v>
          </cell>
          <cell r="D34" t="str">
            <v>0</v>
          </cell>
          <cell r="E34" t="str">
            <v>0</v>
          </cell>
          <cell r="F34" t="str">
            <v>0</v>
          </cell>
          <cell r="G34" t="str">
            <v>0</v>
          </cell>
          <cell r="H34" t="str">
            <v>0</v>
          </cell>
          <cell r="I34" t="str">
            <v>0</v>
          </cell>
          <cell r="J34" t="str">
            <v>0</v>
          </cell>
          <cell r="K34">
            <v>0</v>
          </cell>
          <cell r="L34">
            <v>0</v>
          </cell>
          <cell r="M34">
            <v>0</v>
          </cell>
          <cell r="N34">
            <v>0</v>
          </cell>
          <cell r="O34">
            <v>0</v>
          </cell>
          <cell r="P34">
            <v>0</v>
          </cell>
          <cell r="Q34">
            <v>0</v>
          </cell>
          <cell r="R34" t="str">
            <v>0</v>
          </cell>
          <cell r="S34" t="str">
            <v>0</v>
          </cell>
          <cell r="T34" t="str">
            <v>0</v>
          </cell>
          <cell r="U34" t="str">
            <v>0</v>
          </cell>
          <cell r="V34" t="str">
            <v>0</v>
          </cell>
          <cell r="W34" t="str">
            <v>0</v>
          </cell>
          <cell r="X34" t="str">
            <v>0</v>
          </cell>
          <cell r="Y34" t="str">
            <v>0</v>
          </cell>
          <cell r="Z34" t="str">
            <v>0</v>
          </cell>
          <cell r="AA34">
            <v>9228</v>
          </cell>
        </row>
        <row r="35">
          <cell r="A35" t="str">
            <v>441300019</v>
          </cell>
          <cell r="B35" t="str">
            <v>Judges Salaries &amp; Pensions Act 1950</v>
          </cell>
          <cell r="C35">
            <v>0</v>
          </cell>
          <cell r="D35" t="str">
            <v>0</v>
          </cell>
          <cell r="E35" t="str">
            <v>0</v>
          </cell>
          <cell r="F35" t="str">
            <v>0</v>
          </cell>
          <cell r="G35" t="str">
            <v>0</v>
          </cell>
          <cell r="H35" t="str">
            <v>0</v>
          </cell>
          <cell r="I35" t="str">
            <v>0</v>
          </cell>
          <cell r="J35" t="str">
            <v>0</v>
          </cell>
          <cell r="K35">
            <v>0</v>
          </cell>
          <cell r="L35">
            <v>0</v>
          </cell>
          <cell r="M35">
            <v>0</v>
          </cell>
          <cell r="N35">
            <v>0</v>
          </cell>
          <cell r="O35">
            <v>0</v>
          </cell>
          <cell r="P35">
            <v>0</v>
          </cell>
          <cell r="Q35">
            <v>0</v>
          </cell>
          <cell r="R35" t="str">
            <v>0</v>
          </cell>
          <cell r="S35" t="str">
            <v>0</v>
          </cell>
          <cell r="T35" t="str">
            <v>0</v>
          </cell>
          <cell r="U35" t="str">
            <v>0</v>
          </cell>
          <cell r="V35" t="str">
            <v>0</v>
          </cell>
          <cell r="W35" t="str">
            <v>0</v>
          </cell>
          <cell r="X35" t="str">
            <v>0</v>
          </cell>
          <cell r="Y35" t="str">
            <v>0</v>
          </cell>
          <cell r="Z35" t="str">
            <v>0</v>
          </cell>
          <cell r="AA35">
            <v>8035</v>
          </cell>
        </row>
        <row r="36">
          <cell r="A36" t="str">
            <v>441300020</v>
          </cell>
          <cell r="B36" t="str">
            <v>Solicitor General Act 1969</v>
          </cell>
          <cell r="C36">
            <v>0</v>
          </cell>
          <cell r="D36" t="str">
            <v>0</v>
          </cell>
          <cell r="E36" t="str">
            <v>0</v>
          </cell>
          <cell r="F36" t="str">
            <v>0</v>
          </cell>
          <cell r="G36" t="str">
            <v>0</v>
          </cell>
          <cell r="H36" t="str">
            <v>0</v>
          </cell>
          <cell r="I36" t="str">
            <v>0</v>
          </cell>
          <cell r="J36" t="str">
            <v>0</v>
          </cell>
          <cell r="K36">
            <v>0</v>
          </cell>
          <cell r="L36">
            <v>0</v>
          </cell>
          <cell r="M36">
            <v>0</v>
          </cell>
          <cell r="N36">
            <v>0</v>
          </cell>
          <cell r="O36">
            <v>0</v>
          </cell>
          <cell r="P36">
            <v>0</v>
          </cell>
          <cell r="Q36">
            <v>0</v>
          </cell>
          <cell r="R36" t="str">
            <v>0</v>
          </cell>
          <cell r="S36" t="str">
            <v>0</v>
          </cell>
          <cell r="T36" t="str">
            <v>0</v>
          </cell>
          <cell r="U36" t="str">
            <v>0</v>
          </cell>
          <cell r="V36" t="str">
            <v>0</v>
          </cell>
          <cell r="W36" t="str">
            <v>0</v>
          </cell>
          <cell r="X36" t="str">
            <v>0</v>
          </cell>
          <cell r="Y36" t="str">
            <v>0</v>
          </cell>
          <cell r="Z36" t="str">
            <v>0</v>
          </cell>
          <cell r="AA36">
            <v>346</v>
          </cell>
        </row>
        <row r="37">
          <cell r="A37" t="str">
            <v>441300021</v>
          </cell>
          <cell r="B37" t="str">
            <v>Suitors Fund Act 1964</v>
          </cell>
          <cell r="C37">
            <v>0</v>
          </cell>
          <cell r="D37" t="str">
            <v>0</v>
          </cell>
          <cell r="E37" t="str">
            <v>0</v>
          </cell>
          <cell r="F37" t="str">
            <v>0</v>
          </cell>
          <cell r="G37" t="str">
            <v>0</v>
          </cell>
          <cell r="H37" t="str">
            <v>0</v>
          </cell>
          <cell r="I37" t="str">
            <v>0</v>
          </cell>
          <cell r="J37" t="str">
            <v>0</v>
          </cell>
          <cell r="K37">
            <v>0</v>
          </cell>
          <cell r="L37">
            <v>0</v>
          </cell>
          <cell r="M37">
            <v>0</v>
          </cell>
          <cell r="N37">
            <v>0</v>
          </cell>
          <cell r="O37">
            <v>0</v>
          </cell>
          <cell r="P37">
            <v>0</v>
          </cell>
          <cell r="Q37">
            <v>0</v>
          </cell>
          <cell r="R37" t="str">
            <v>0</v>
          </cell>
          <cell r="S37" t="str">
            <v>0</v>
          </cell>
          <cell r="T37" t="str">
            <v>0</v>
          </cell>
          <cell r="U37" t="str">
            <v>0</v>
          </cell>
          <cell r="V37" t="str">
            <v>0</v>
          </cell>
          <cell r="W37" t="str">
            <v>0</v>
          </cell>
          <cell r="X37" t="str">
            <v>0</v>
          </cell>
          <cell r="Y37" t="str">
            <v>0</v>
          </cell>
          <cell r="Z37" t="str">
            <v>0</v>
          </cell>
          <cell r="AA37">
            <v>30</v>
          </cell>
        </row>
        <row r="38">
          <cell r="A38" t="str">
            <v>441300022</v>
          </cell>
          <cell r="B38" t="str">
            <v>Freedom of Information Act 1992</v>
          </cell>
          <cell r="C38">
            <v>0</v>
          </cell>
          <cell r="D38" t="str">
            <v>0</v>
          </cell>
          <cell r="E38" t="str">
            <v>0</v>
          </cell>
          <cell r="F38" t="str">
            <v>0</v>
          </cell>
          <cell r="G38" t="str">
            <v>0</v>
          </cell>
          <cell r="H38" t="str">
            <v>0</v>
          </cell>
          <cell r="I38" t="str">
            <v>0</v>
          </cell>
          <cell r="J38" t="str">
            <v>0</v>
          </cell>
          <cell r="K38">
            <v>0</v>
          </cell>
          <cell r="L38">
            <v>0</v>
          </cell>
          <cell r="M38">
            <v>0</v>
          </cell>
          <cell r="N38">
            <v>0</v>
          </cell>
          <cell r="O38">
            <v>0</v>
          </cell>
          <cell r="P38">
            <v>0</v>
          </cell>
          <cell r="Q38">
            <v>0</v>
          </cell>
          <cell r="R38" t="str">
            <v>0</v>
          </cell>
          <cell r="S38" t="str">
            <v>0</v>
          </cell>
          <cell r="T38" t="str">
            <v>0</v>
          </cell>
          <cell r="U38" t="str">
            <v>0</v>
          </cell>
          <cell r="V38" t="str">
            <v>0</v>
          </cell>
          <cell r="W38" t="str">
            <v>0</v>
          </cell>
          <cell r="X38" t="str">
            <v>0</v>
          </cell>
          <cell r="Y38" t="str">
            <v>0</v>
          </cell>
          <cell r="Z38" t="str">
            <v>0</v>
          </cell>
          <cell r="AA38">
            <v>178</v>
          </cell>
        </row>
        <row r="39">
          <cell r="A39" t="str">
            <v>441300028</v>
          </cell>
          <cell r="B39" t="str">
            <v>Tobacco Products Control Act 2006</v>
          </cell>
          <cell r="C39">
            <v>0</v>
          </cell>
          <cell r="D39" t="str">
            <v>0</v>
          </cell>
          <cell r="E39" t="str">
            <v>0</v>
          </cell>
          <cell r="F39" t="str">
            <v>0</v>
          </cell>
          <cell r="G39" t="str">
            <v>0</v>
          </cell>
          <cell r="H39" t="str">
            <v>0</v>
          </cell>
          <cell r="I39" t="str">
            <v>0</v>
          </cell>
          <cell r="J39" t="str">
            <v>0</v>
          </cell>
          <cell r="K39">
            <v>0</v>
          </cell>
          <cell r="L39">
            <v>0</v>
          </cell>
          <cell r="M39">
            <v>0</v>
          </cell>
          <cell r="N39">
            <v>0</v>
          </cell>
          <cell r="O39">
            <v>0</v>
          </cell>
          <cell r="P39">
            <v>0</v>
          </cell>
          <cell r="Q39">
            <v>0</v>
          </cell>
          <cell r="R39" t="str">
            <v>0</v>
          </cell>
          <cell r="S39" t="str">
            <v>0</v>
          </cell>
          <cell r="T39" t="str">
            <v>0</v>
          </cell>
          <cell r="U39" t="str">
            <v>0</v>
          </cell>
          <cell r="V39" t="str">
            <v>0</v>
          </cell>
          <cell r="W39" t="str">
            <v>0</v>
          </cell>
          <cell r="X39" t="str">
            <v>0</v>
          </cell>
          <cell r="Y39" t="str">
            <v>0</v>
          </cell>
          <cell r="Z39" t="str">
            <v>0</v>
          </cell>
          <cell r="AA39">
            <v>19110</v>
          </cell>
        </row>
        <row r="40">
          <cell r="A40" t="str">
            <v>441300030</v>
          </cell>
          <cell r="B40" t="str">
            <v>Electoral Distribution Act 1947</v>
          </cell>
          <cell r="C40" t="str">
            <v>0</v>
          </cell>
          <cell r="D40" t="str">
            <v>0</v>
          </cell>
          <cell r="E40" t="str">
            <v>0</v>
          </cell>
          <cell r="F40" t="str">
            <v>0</v>
          </cell>
          <cell r="G40" t="str">
            <v>0</v>
          </cell>
          <cell r="H40" t="str">
            <v>0</v>
          </cell>
          <cell r="I40" t="str">
            <v>0</v>
          </cell>
          <cell r="J40" t="str">
            <v>0</v>
          </cell>
          <cell r="K40" t="str">
            <v>0</v>
          </cell>
          <cell r="L40" t="str">
            <v>0</v>
          </cell>
          <cell r="M40" t="str">
            <v>0</v>
          </cell>
          <cell r="N40">
            <v>0</v>
          </cell>
          <cell r="O40" t="str">
            <v>0</v>
          </cell>
          <cell r="P40" t="str">
            <v>0</v>
          </cell>
          <cell r="Q40" t="str">
            <v>0</v>
          </cell>
          <cell r="R40" t="str">
            <v>0</v>
          </cell>
          <cell r="S40" t="str">
            <v>0</v>
          </cell>
          <cell r="T40" t="str">
            <v>0</v>
          </cell>
          <cell r="U40" t="str">
            <v>0</v>
          </cell>
          <cell r="V40" t="str">
            <v>0</v>
          </cell>
          <cell r="W40" t="str">
            <v>0</v>
          </cell>
          <cell r="X40" t="str">
            <v>0</v>
          </cell>
          <cell r="Y40" t="str">
            <v>0</v>
          </cell>
          <cell r="Z40" t="str">
            <v>0</v>
          </cell>
          <cell r="AA40" t="str">
            <v>0</v>
          </cell>
        </row>
        <row r="41">
          <cell r="A41" t="str">
            <v>441300031</v>
          </cell>
          <cell r="B41" t="str">
            <v>Corruption &amp; Crime Commission Act 2003.</v>
          </cell>
          <cell r="C41">
            <v>0</v>
          </cell>
          <cell r="D41" t="str">
            <v>0</v>
          </cell>
          <cell r="E41" t="str">
            <v>0</v>
          </cell>
          <cell r="F41" t="str">
            <v>0</v>
          </cell>
          <cell r="G41" t="str">
            <v>0</v>
          </cell>
          <cell r="H41" t="str">
            <v>0</v>
          </cell>
          <cell r="I41" t="str">
            <v>0</v>
          </cell>
          <cell r="J41" t="str">
            <v>0</v>
          </cell>
          <cell r="K41">
            <v>0</v>
          </cell>
          <cell r="L41">
            <v>0</v>
          </cell>
          <cell r="M41">
            <v>0</v>
          </cell>
          <cell r="N41">
            <v>0</v>
          </cell>
          <cell r="O41">
            <v>0</v>
          </cell>
          <cell r="P41">
            <v>0</v>
          </cell>
          <cell r="Q41">
            <v>0</v>
          </cell>
          <cell r="R41" t="str">
            <v>0</v>
          </cell>
          <cell r="S41" t="str">
            <v>0</v>
          </cell>
          <cell r="T41" t="str">
            <v>0</v>
          </cell>
          <cell r="U41" t="str">
            <v>0</v>
          </cell>
          <cell r="V41" t="str">
            <v>0</v>
          </cell>
          <cell r="W41" t="str">
            <v>0</v>
          </cell>
          <cell r="X41" t="str">
            <v>0</v>
          </cell>
          <cell r="Y41" t="str">
            <v>0</v>
          </cell>
          <cell r="Z41" t="str">
            <v>0</v>
          </cell>
          <cell r="AA41">
            <v>364</v>
          </cell>
        </row>
        <row r="42">
          <cell r="A42" t="str">
            <v>441300101</v>
          </cell>
          <cell r="B42" t="str">
            <v>Contribution to Permanent Establishment</v>
          </cell>
          <cell r="C42" t="str">
            <v>0</v>
          </cell>
          <cell r="D42" t="str">
            <v>0</v>
          </cell>
          <cell r="E42" t="str">
            <v>0</v>
          </cell>
          <cell r="F42" t="str">
            <v>0</v>
          </cell>
          <cell r="G42" t="str">
            <v>0</v>
          </cell>
          <cell r="H42" t="str">
            <v>0</v>
          </cell>
          <cell r="I42" t="str">
            <v>0</v>
          </cell>
          <cell r="J42" t="str">
            <v>0</v>
          </cell>
          <cell r="K42" t="str">
            <v>0</v>
          </cell>
          <cell r="L42" t="str">
            <v>0</v>
          </cell>
          <cell r="M42" t="str">
            <v>0</v>
          </cell>
          <cell r="N42" t="str">
            <v>0</v>
          </cell>
          <cell r="O42" t="str">
            <v>0</v>
          </cell>
          <cell r="P42" t="str">
            <v>0</v>
          </cell>
          <cell r="Q42" t="str">
            <v>0</v>
          </cell>
          <cell r="R42" t="str">
            <v>0</v>
          </cell>
          <cell r="S42" t="str">
            <v>0</v>
          </cell>
          <cell r="T42" t="str">
            <v>0</v>
          </cell>
          <cell r="U42" t="str">
            <v>0</v>
          </cell>
          <cell r="V42" t="str">
            <v>0</v>
          </cell>
          <cell r="W42" t="str">
            <v>0</v>
          </cell>
          <cell r="X42" t="str">
            <v>0</v>
          </cell>
          <cell r="Y42" t="str">
            <v>0</v>
          </cell>
          <cell r="Z42" t="str">
            <v>0</v>
          </cell>
          <cell r="AA42" t="str">
            <v>0</v>
          </cell>
        </row>
        <row r="43">
          <cell r="A43" t="str">
            <v>441300102</v>
          </cell>
          <cell r="B43" t="str">
            <v>Volunteer Fire Brigades</v>
          </cell>
          <cell r="C43" t="str">
            <v>0</v>
          </cell>
          <cell r="D43" t="str">
            <v>0</v>
          </cell>
          <cell r="E43" t="str">
            <v>0</v>
          </cell>
          <cell r="F43" t="str">
            <v>0</v>
          </cell>
          <cell r="G43" t="str">
            <v>0</v>
          </cell>
          <cell r="H43" t="str">
            <v>0</v>
          </cell>
          <cell r="I43" t="str">
            <v>0</v>
          </cell>
          <cell r="J43" t="str">
            <v>0</v>
          </cell>
          <cell r="K43" t="str">
            <v>0</v>
          </cell>
          <cell r="L43" t="str">
            <v>0</v>
          </cell>
          <cell r="M43" t="str">
            <v>0</v>
          </cell>
          <cell r="N43" t="str">
            <v>0</v>
          </cell>
          <cell r="O43" t="str">
            <v>0</v>
          </cell>
          <cell r="P43" t="str">
            <v>0</v>
          </cell>
          <cell r="Q43" t="str">
            <v>0</v>
          </cell>
          <cell r="R43" t="str">
            <v>0</v>
          </cell>
          <cell r="S43" t="str">
            <v>0</v>
          </cell>
          <cell r="T43" t="str">
            <v>0</v>
          </cell>
          <cell r="U43" t="str">
            <v>0</v>
          </cell>
          <cell r="V43" t="str">
            <v>0</v>
          </cell>
          <cell r="W43" t="str">
            <v>0</v>
          </cell>
          <cell r="X43" t="str">
            <v>0</v>
          </cell>
          <cell r="Y43" t="str">
            <v>0</v>
          </cell>
          <cell r="Z43" t="str">
            <v>0</v>
          </cell>
          <cell r="AA43" t="str">
            <v>0</v>
          </cell>
        </row>
        <row r="44">
          <cell r="A44" t="str">
            <v>441400001</v>
          </cell>
          <cell r="B44" t="str">
            <v>Admin Grants &amp; Transfer Payments</v>
          </cell>
          <cell r="C44">
            <v>0</v>
          </cell>
          <cell r="D44" t="str">
            <v>0</v>
          </cell>
          <cell r="E44" t="str">
            <v>0</v>
          </cell>
          <cell r="F44" t="str">
            <v>0</v>
          </cell>
          <cell r="G44" t="str">
            <v>0</v>
          </cell>
          <cell r="H44" t="str">
            <v>0</v>
          </cell>
          <cell r="I44" t="str">
            <v>0</v>
          </cell>
          <cell r="J44" t="str">
            <v>0</v>
          </cell>
          <cell r="K44">
            <v>0</v>
          </cell>
          <cell r="L44">
            <v>0</v>
          </cell>
          <cell r="M44">
            <v>0</v>
          </cell>
          <cell r="N44">
            <v>0</v>
          </cell>
          <cell r="O44">
            <v>0</v>
          </cell>
          <cell r="P44">
            <v>0</v>
          </cell>
          <cell r="Q44">
            <v>0</v>
          </cell>
          <cell r="R44" t="str">
            <v>0</v>
          </cell>
          <cell r="S44" t="str">
            <v>0</v>
          </cell>
          <cell r="T44" t="str">
            <v>0</v>
          </cell>
          <cell r="U44" t="str">
            <v>0</v>
          </cell>
          <cell r="V44" t="str">
            <v>0</v>
          </cell>
          <cell r="W44" t="str">
            <v>0</v>
          </cell>
          <cell r="X44" t="str">
            <v>0</v>
          </cell>
          <cell r="Y44" t="str">
            <v>0</v>
          </cell>
          <cell r="Z44" t="str">
            <v>0</v>
          </cell>
          <cell r="AA44">
            <v>651602</v>
          </cell>
        </row>
        <row r="45">
          <cell r="A45" t="str">
            <v>441400005</v>
          </cell>
          <cell r="B45" t="str">
            <v>Admin Approp - CSC</v>
          </cell>
          <cell r="C45">
            <v>0</v>
          </cell>
          <cell r="D45" t="str">
            <v>0</v>
          </cell>
          <cell r="E45" t="str">
            <v>0</v>
          </cell>
          <cell r="F45" t="str">
            <v>0</v>
          </cell>
          <cell r="G45" t="str">
            <v>0</v>
          </cell>
          <cell r="H45" t="str">
            <v>0</v>
          </cell>
          <cell r="I45" t="str">
            <v>0</v>
          </cell>
          <cell r="J45" t="str">
            <v>0</v>
          </cell>
          <cell r="K45">
            <v>0</v>
          </cell>
          <cell r="L45">
            <v>0</v>
          </cell>
          <cell r="M45">
            <v>0</v>
          </cell>
          <cell r="N45">
            <v>0</v>
          </cell>
          <cell r="O45">
            <v>0</v>
          </cell>
          <cell r="P45">
            <v>0</v>
          </cell>
          <cell r="Q45">
            <v>0</v>
          </cell>
          <cell r="R45" t="str">
            <v>0</v>
          </cell>
          <cell r="S45" t="str">
            <v>0</v>
          </cell>
          <cell r="T45" t="str">
            <v>0</v>
          </cell>
          <cell r="U45" t="str">
            <v>0</v>
          </cell>
          <cell r="V45" t="str">
            <v>0</v>
          </cell>
          <cell r="W45" t="str">
            <v>0</v>
          </cell>
          <cell r="X45" t="str">
            <v>0</v>
          </cell>
          <cell r="Y45" t="str">
            <v>0</v>
          </cell>
          <cell r="Z45" t="str">
            <v>0</v>
          </cell>
          <cell r="AA45">
            <v>437</v>
          </cell>
        </row>
        <row r="46">
          <cell r="A46" t="str">
            <v>441400008</v>
          </cell>
          <cell r="B46" t="str">
            <v>Admin Approp - Electricity Corporation</v>
          </cell>
          <cell r="C46" t="str">
            <v>0</v>
          </cell>
          <cell r="D46" t="str">
            <v>0</v>
          </cell>
          <cell r="E46" t="str">
            <v>0</v>
          </cell>
          <cell r="F46" t="str">
            <v>0</v>
          </cell>
          <cell r="G46" t="str">
            <v>0</v>
          </cell>
          <cell r="H46" t="str">
            <v>0</v>
          </cell>
          <cell r="I46" t="str">
            <v>0</v>
          </cell>
          <cell r="J46" t="str">
            <v>0</v>
          </cell>
          <cell r="K46" t="str">
            <v>0</v>
          </cell>
          <cell r="L46" t="str">
            <v>0</v>
          </cell>
          <cell r="M46" t="str">
            <v>0</v>
          </cell>
          <cell r="N46" t="str">
            <v>0</v>
          </cell>
          <cell r="O46" t="str">
            <v>0</v>
          </cell>
          <cell r="P46" t="str">
            <v>0</v>
          </cell>
          <cell r="Q46" t="str">
            <v>0</v>
          </cell>
          <cell r="R46" t="str">
            <v>0</v>
          </cell>
          <cell r="S46" t="str">
            <v>0</v>
          </cell>
          <cell r="T46" t="str">
            <v>0</v>
          </cell>
          <cell r="U46" t="str">
            <v>0</v>
          </cell>
          <cell r="V46" t="str">
            <v>0</v>
          </cell>
          <cell r="W46" t="str">
            <v>0</v>
          </cell>
          <cell r="X46" t="str">
            <v>0</v>
          </cell>
          <cell r="Y46" t="str">
            <v>0</v>
          </cell>
          <cell r="Z46" t="str">
            <v>0</v>
          </cell>
          <cell r="AA46" t="str">
            <v>0</v>
          </cell>
        </row>
        <row r="47">
          <cell r="A47" t="str">
            <v>441400013</v>
          </cell>
          <cell r="B47" t="str">
            <v>SHC - Essential Services Maintenance Program</v>
          </cell>
          <cell r="C47" t="str">
            <v>0</v>
          </cell>
          <cell r="D47" t="str">
            <v>0</v>
          </cell>
          <cell r="E47" t="str">
            <v>0</v>
          </cell>
          <cell r="F47" t="str">
            <v>0</v>
          </cell>
          <cell r="G47" t="str">
            <v>0</v>
          </cell>
          <cell r="H47" t="str">
            <v>0</v>
          </cell>
          <cell r="I47" t="str">
            <v>0</v>
          </cell>
          <cell r="J47" t="str">
            <v>0</v>
          </cell>
          <cell r="K47" t="str">
            <v>0</v>
          </cell>
          <cell r="L47" t="str">
            <v>0</v>
          </cell>
          <cell r="M47" t="str">
            <v>0</v>
          </cell>
          <cell r="N47" t="str">
            <v>0</v>
          </cell>
          <cell r="O47" t="str">
            <v>0</v>
          </cell>
          <cell r="P47" t="str">
            <v>0</v>
          </cell>
          <cell r="Q47" t="str">
            <v>0</v>
          </cell>
          <cell r="R47" t="str">
            <v>0</v>
          </cell>
          <cell r="S47" t="str">
            <v>0</v>
          </cell>
          <cell r="T47" t="str">
            <v>0</v>
          </cell>
          <cell r="U47" t="str">
            <v>0</v>
          </cell>
          <cell r="V47" t="str">
            <v>0</v>
          </cell>
          <cell r="W47" t="str">
            <v>0</v>
          </cell>
          <cell r="X47" t="str">
            <v>0</v>
          </cell>
          <cell r="Y47" t="str">
            <v>0</v>
          </cell>
          <cell r="Z47" t="str">
            <v>0</v>
          </cell>
          <cell r="AA47" t="str">
            <v>0</v>
          </cell>
        </row>
        <row r="48">
          <cell r="A48" t="str">
            <v>441400014</v>
          </cell>
          <cell r="B48" t="str">
            <v>SHC - Aboriginal Communities Strategic Investment Program</v>
          </cell>
          <cell r="C48" t="str">
            <v>0</v>
          </cell>
          <cell r="D48" t="str">
            <v>0</v>
          </cell>
          <cell r="E48" t="str">
            <v>0</v>
          </cell>
          <cell r="F48" t="str">
            <v>0</v>
          </cell>
          <cell r="G48" t="str">
            <v>0</v>
          </cell>
          <cell r="H48" t="str">
            <v>0</v>
          </cell>
          <cell r="I48" t="str">
            <v>0</v>
          </cell>
          <cell r="J48" t="str">
            <v>0</v>
          </cell>
          <cell r="K48" t="str">
            <v>0</v>
          </cell>
          <cell r="L48" t="str">
            <v>0</v>
          </cell>
          <cell r="M48" t="str">
            <v>0</v>
          </cell>
          <cell r="N48" t="str">
            <v>0</v>
          </cell>
          <cell r="O48" t="str">
            <v>0</v>
          </cell>
          <cell r="P48" t="str">
            <v>0</v>
          </cell>
          <cell r="Q48" t="str">
            <v>0</v>
          </cell>
          <cell r="R48" t="str">
            <v>0</v>
          </cell>
          <cell r="S48" t="str">
            <v>0</v>
          </cell>
          <cell r="T48" t="str">
            <v>0</v>
          </cell>
          <cell r="U48" t="str">
            <v>0</v>
          </cell>
          <cell r="V48" t="str">
            <v>0</v>
          </cell>
          <cell r="W48" t="str">
            <v>0</v>
          </cell>
          <cell r="X48" t="str">
            <v>0</v>
          </cell>
          <cell r="Y48" t="str">
            <v>0</v>
          </cell>
          <cell r="Z48" t="str">
            <v>0</v>
          </cell>
          <cell r="AA48" t="str">
            <v>0</v>
          </cell>
        </row>
        <row r="49">
          <cell r="A49" t="str">
            <v>441400015</v>
          </cell>
          <cell r="B49" t="str">
            <v>SHC - Indigenous Housing</v>
          </cell>
          <cell r="C49">
            <v>0</v>
          </cell>
          <cell r="D49" t="str">
            <v>0</v>
          </cell>
          <cell r="E49" t="str">
            <v>0</v>
          </cell>
          <cell r="F49" t="str">
            <v>0</v>
          </cell>
          <cell r="G49" t="str">
            <v>0</v>
          </cell>
          <cell r="H49" t="str">
            <v>0</v>
          </cell>
          <cell r="I49" t="str">
            <v>0</v>
          </cell>
          <cell r="J49" t="str">
            <v>0</v>
          </cell>
          <cell r="K49">
            <v>0</v>
          </cell>
          <cell r="L49">
            <v>0</v>
          </cell>
          <cell r="M49">
            <v>0</v>
          </cell>
          <cell r="N49">
            <v>0</v>
          </cell>
          <cell r="O49" t="str">
            <v>0</v>
          </cell>
          <cell r="P49" t="str">
            <v>0</v>
          </cell>
          <cell r="Q49" t="str">
            <v>0</v>
          </cell>
          <cell r="R49" t="str">
            <v>0</v>
          </cell>
          <cell r="S49" t="str">
            <v>0</v>
          </cell>
          <cell r="T49" t="str">
            <v>0</v>
          </cell>
          <cell r="U49" t="str">
            <v>0</v>
          </cell>
          <cell r="V49" t="str">
            <v>0</v>
          </cell>
          <cell r="W49" t="str">
            <v>0</v>
          </cell>
          <cell r="X49" t="str">
            <v>0</v>
          </cell>
          <cell r="Y49" t="str">
            <v>0</v>
          </cell>
          <cell r="Z49" t="str">
            <v>0</v>
          </cell>
          <cell r="AA49" t="str">
            <v>0</v>
          </cell>
        </row>
        <row r="50">
          <cell r="A50" t="str">
            <v>441400016</v>
          </cell>
          <cell r="B50" t="str">
            <v>SHC - Matching Funding</v>
          </cell>
          <cell r="C50">
            <v>0</v>
          </cell>
          <cell r="D50" t="str">
            <v>0</v>
          </cell>
          <cell r="E50" t="str">
            <v>0</v>
          </cell>
          <cell r="F50" t="str">
            <v>0</v>
          </cell>
          <cell r="G50" t="str">
            <v>0</v>
          </cell>
          <cell r="H50" t="str">
            <v>0</v>
          </cell>
          <cell r="I50" t="str">
            <v>0</v>
          </cell>
          <cell r="J50" t="str">
            <v>0</v>
          </cell>
          <cell r="K50">
            <v>0</v>
          </cell>
          <cell r="L50">
            <v>0</v>
          </cell>
          <cell r="M50">
            <v>0</v>
          </cell>
          <cell r="N50">
            <v>0</v>
          </cell>
          <cell r="O50" t="str">
            <v>0</v>
          </cell>
          <cell r="P50" t="str">
            <v>0</v>
          </cell>
          <cell r="Q50" t="str">
            <v>0</v>
          </cell>
          <cell r="R50" t="str">
            <v>0</v>
          </cell>
          <cell r="S50" t="str">
            <v>0</v>
          </cell>
          <cell r="T50" t="str">
            <v>0</v>
          </cell>
          <cell r="U50" t="str">
            <v>0</v>
          </cell>
          <cell r="V50" t="str">
            <v>0</v>
          </cell>
          <cell r="W50" t="str">
            <v>0</v>
          </cell>
          <cell r="X50" t="str">
            <v>0</v>
          </cell>
          <cell r="Y50" t="str">
            <v>0</v>
          </cell>
          <cell r="Z50" t="str">
            <v>0</v>
          </cell>
          <cell r="AA50" t="str">
            <v>0</v>
          </cell>
        </row>
        <row r="51">
          <cell r="A51" t="str">
            <v>441400017</v>
          </cell>
          <cell r="B51" t="str">
            <v>Admin Approp - APA</v>
          </cell>
          <cell r="C51" t="str">
            <v>0</v>
          </cell>
          <cell r="D51" t="str">
            <v>0</v>
          </cell>
          <cell r="E51" t="str">
            <v>0</v>
          </cell>
          <cell r="F51" t="str">
            <v>0</v>
          </cell>
          <cell r="G51" t="str">
            <v>0</v>
          </cell>
          <cell r="H51" t="str">
            <v>0</v>
          </cell>
          <cell r="I51" t="str">
            <v>0</v>
          </cell>
          <cell r="J51" t="str">
            <v>0</v>
          </cell>
          <cell r="K51" t="str">
            <v>0</v>
          </cell>
          <cell r="L51" t="str">
            <v>0</v>
          </cell>
          <cell r="M51" t="str">
            <v>0</v>
          </cell>
          <cell r="N51" t="str">
            <v>0</v>
          </cell>
          <cell r="O51" t="str">
            <v>0</v>
          </cell>
          <cell r="P51" t="str">
            <v>0</v>
          </cell>
          <cell r="Q51" t="str">
            <v>0</v>
          </cell>
          <cell r="R51" t="str">
            <v>0</v>
          </cell>
          <cell r="S51" t="str">
            <v>0</v>
          </cell>
          <cell r="T51" t="str">
            <v>0</v>
          </cell>
          <cell r="U51" t="str">
            <v>0</v>
          </cell>
          <cell r="V51" t="str">
            <v>0</v>
          </cell>
          <cell r="W51" t="str">
            <v>0</v>
          </cell>
          <cell r="X51" t="str">
            <v>0</v>
          </cell>
          <cell r="Y51" t="str">
            <v>0</v>
          </cell>
          <cell r="Z51" t="str">
            <v>0</v>
          </cell>
          <cell r="AA51" t="str">
            <v>0</v>
          </cell>
        </row>
        <row r="52">
          <cell r="A52" t="str">
            <v>441400018</v>
          </cell>
          <cell r="B52" t="str">
            <v>Admin Approp - Broome Port Authority</v>
          </cell>
          <cell r="C52" t="str">
            <v>0</v>
          </cell>
          <cell r="D52" t="str">
            <v>0</v>
          </cell>
          <cell r="E52" t="str">
            <v>0</v>
          </cell>
          <cell r="F52" t="str">
            <v>0</v>
          </cell>
          <cell r="G52" t="str">
            <v>0</v>
          </cell>
          <cell r="H52" t="str">
            <v>0</v>
          </cell>
          <cell r="I52" t="str">
            <v>0</v>
          </cell>
          <cell r="J52" t="str">
            <v>0</v>
          </cell>
          <cell r="K52" t="str">
            <v>0</v>
          </cell>
          <cell r="L52" t="str">
            <v>0</v>
          </cell>
          <cell r="M52" t="str">
            <v>0</v>
          </cell>
          <cell r="N52" t="str">
            <v>0</v>
          </cell>
          <cell r="O52" t="str">
            <v>0</v>
          </cell>
          <cell r="P52" t="str">
            <v>0</v>
          </cell>
          <cell r="Q52" t="str">
            <v>0</v>
          </cell>
          <cell r="R52" t="str">
            <v>0</v>
          </cell>
          <cell r="S52" t="str">
            <v>0</v>
          </cell>
          <cell r="T52" t="str">
            <v>0</v>
          </cell>
          <cell r="U52" t="str">
            <v>0</v>
          </cell>
          <cell r="V52" t="str">
            <v>0</v>
          </cell>
          <cell r="W52" t="str">
            <v>0</v>
          </cell>
          <cell r="X52" t="str">
            <v>0</v>
          </cell>
          <cell r="Y52" t="str">
            <v>0</v>
          </cell>
          <cell r="Z52" t="str">
            <v>0</v>
          </cell>
          <cell r="AA52" t="str">
            <v>0</v>
          </cell>
        </row>
        <row r="53">
          <cell r="A53" t="str">
            <v>441400022</v>
          </cell>
          <cell r="B53" t="str">
            <v>Refund of Past Years Revenue Collections - Public Corporations</v>
          </cell>
          <cell r="C53" t="str">
            <v>0</v>
          </cell>
          <cell r="D53" t="str">
            <v>0</v>
          </cell>
          <cell r="E53" t="str">
            <v>0</v>
          </cell>
          <cell r="F53" t="str">
            <v>0</v>
          </cell>
          <cell r="G53" t="str">
            <v>0</v>
          </cell>
          <cell r="H53" t="str">
            <v>0</v>
          </cell>
          <cell r="I53" t="str">
            <v>0</v>
          </cell>
          <cell r="J53" t="str">
            <v>0</v>
          </cell>
          <cell r="K53" t="str">
            <v>0</v>
          </cell>
          <cell r="L53" t="str">
            <v>0</v>
          </cell>
          <cell r="M53" t="str">
            <v>0</v>
          </cell>
          <cell r="N53" t="str">
            <v>0</v>
          </cell>
          <cell r="O53" t="str">
            <v>0</v>
          </cell>
          <cell r="P53" t="str">
            <v>0</v>
          </cell>
          <cell r="Q53" t="str">
            <v>0</v>
          </cell>
          <cell r="R53" t="str">
            <v>0</v>
          </cell>
          <cell r="S53" t="str">
            <v>0</v>
          </cell>
          <cell r="T53" t="str">
            <v>0</v>
          </cell>
          <cell r="U53" t="str">
            <v>0</v>
          </cell>
          <cell r="V53" t="str">
            <v>0</v>
          </cell>
          <cell r="W53" t="str">
            <v>0</v>
          </cell>
          <cell r="X53" t="str">
            <v>0</v>
          </cell>
          <cell r="Y53" t="str">
            <v>0</v>
          </cell>
          <cell r="Z53" t="str">
            <v>0</v>
          </cell>
          <cell r="AA53" t="str">
            <v>0</v>
          </cell>
        </row>
        <row r="54">
          <cell r="A54" t="str">
            <v>441400026</v>
          </cell>
          <cell r="B54" t="str">
            <v>Admin Approp - HIH</v>
          </cell>
          <cell r="C54" t="str">
            <v>0</v>
          </cell>
          <cell r="D54" t="str">
            <v>0</v>
          </cell>
          <cell r="E54" t="str">
            <v>0</v>
          </cell>
          <cell r="F54" t="str">
            <v>0</v>
          </cell>
          <cell r="G54" t="str">
            <v>0</v>
          </cell>
          <cell r="H54" t="str">
            <v>0</v>
          </cell>
          <cell r="I54" t="str">
            <v>0</v>
          </cell>
          <cell r="J54" t="str">
            <v>0</v>
          </cell>
          <cell r="K54" t="str">
            <v>0</v>
          </cell>
          <cell r="L54" t="str">
            <v>0</v>
          </cell>
          <cell r="M54" t="str">
            <v>0</v>
          </cell>
          <cell r="N54" t="str">
            <v>0</v>
          </cell>
          <cell r="O54" t="str">
            <v>0</v>
          </cell>
          <cell r="P54" t="str">
            <v>0</v>
          </cell>
          <cell r="Q54" t="str">
            <v>0</v>
          </cell>
          <cell r="R54" t="str">
            <v>0</v>
          </cell>
          <cell r="S54" t="str">
            <v>0</v>
          </cell>
          <cell r="T54" t="str">
            <v>0</v>
          </cell>
          <cell r="U54" t="str">
            <v>0</v>
          </cell>
          <cell r="V54" t="str">
            <v>0</v>
          </cell>
          <cell r="W54" t="str">
            <v>0</v>
          </cell>
          <cell r="X54" t="str">
            <v>0</v>
          </cell>
          <cell r="Y54" t="str">
            <v>0</v>
          </cell>
          <cell r="Z54" t="str">
            <v>0</v>
          </cell>
          <cell r="AA54" t="str">
            <v>0</v>
          </cell>
        </row>
        <row r="55">
          <cell r="A55" t="str">
            <v>441400028</v>
          </cell>
          <cell r="B55" t="str">
            <v>Ord Irrigation Subsidy</v>
          </cell>
          <cell r="C55">
            <v>0</v>
          </cell>
          <cell r="D55" t="str">
            <v>0</v>
          </cell>
          <cell r="E55" t="str">
            <v>0</v>
          </cell>
          <cell r="F55" t="str">
            <v>0</v>
          </cell>
          <cell r="G55" t="str">
            <v>0</v>
          </cell>
          <cell r="H55" t="str">
            <v>0</v>
          </cell>
          <cell r="I55" t="str">
            <v>0</v>
          </cell>
          <cell r="J55" t="str">
            <v>0</v>
          </cell>
          <cell r="K55">
            <v>0</v>
          </cell>
          <cell r="L55">
            <v>0</v>
          </cell>
          <cell r="M55">
            <v>0</v>
          </cell>
          <cell r="N55">
            <v>0</v>
          </cell>
          <cell r="O55" t="str">
            <v>0</v>
          </cell>
          <cell r="P55">
            <v>0</v>
          </cell>
          <cell r="Q55">
            <v>0</v>
          </cell>
          <cell r="R55" t="str">
            <v>0</v>
          </cell>
          <cell r="S55" t="str">
            <v>0</v>
          </cell>
          <cell r="T55" t="str">
            <v>0</v>
          </cell>
          <cell r="U55" t="str">
            <v>0</v>
          </cell>
          <cell r="V55" t="str">
            <v>0</v>
          </cell>
          <cell r="W55" t="str">
            <v>0</v>
          </cell>
          <cell r="X55" t="str">
            <v>0</v>
          </cell>
          <cell r="Y55" t="str">
            <v>0</v>
          </cell>
          <cell r="Z55" t="str">
            <v>0</v>
          </cell>
          <cell r="AA55">
            <v>1339</v>
          </cell>
        </row>
        <row r="56">
          <cell r="A56" t="str">
            <v>441400029</v>
          </cell>
          <cell r="B56" t="str">
            <v>Admin Approp - Building Man. Authority - Interest</v>
          </cell>
          <cell r="C56">
            <v>0</v>
          </cell>
          <cell r="D56" t="str">
            <v>0</v>
          </cell>
          <cell r="E56" t="str">
            <v>0</v>
          </cell>
          <cell r="F56" t="str">
            <v>0</v>
          </cell>
          <cell r="G56" t="str">
            <v>0</v>
          </cell>
          <cell r="H56" t="str">
            <v>0</v>
          </cell>
          <cell r="I56" t="str">
            <v>0</v>
          </cell>
          <cell r="J56" t="str">
            <v>0</v>
          </cell>
          <cell r="K56">
            <v>0</v>
          </cell>
          <cell r="L56">
            <v>0</v>
          </cell>
          <cell r="M56">
            <v>0</v>
          </cell>
          <cell r="N56">
            <v>0</v>
          </cell>
          <cell r="O56">
            <v>0</v>
          </cell>
          <cell r="P56">
            <v>0</v>
          </cell>
          <cell r="Q56">
            <v>0</v>
          </cell>
          <cell r="R56" t="str">
            <v>0</v>
          </cell>
          <cell r="S56" t="str">
            <v>0</v>
          </cell>
          <cell r="T56" t="str">
            <v>0</v>
          </cell>
          <cell r="U56" t="str">
            <v>0</v>
          </cell>
          <cell r="V56" t="str">
            <v>0</v>
          </cell>
          <cell r="W56" t="str">
            <v>0</v>
          </cell>
          <cell r="X56" t="str">
            <v>0</v>
          </cell>
          <cell r="Y56" t="str">
            <v>0</v>
          </cell>
          <cell r="Z56" t="str">
            <v>0</v>
          </cell>
          <cell r="AA56">
            <v>312</v>
          </cell>
        </row>
        <row r="57">
          <cell r="A57" t="str">
            <v>441400030</v>
          </cell>
          <cell r="B57" t="str">
            <v>Admin Approp - ARM</v>
          </cell>
          <cell r="C57" t="str">
            <v>0</v>
          </cell>
          <cell r="D57" t="str">
            <v>0</v>
          </cell>
          <cell r="E57" t="str">
            <v>0</v>
          </cell>
          <cell r="F57" t="str">
            <v>0</v>
          </cell>
          <cell r="G57" t="str">
            <v>0</v>
          </cell>
          <cell r="H57" t="str">
            <v>0</v>
          </cell>
          <cell r="I57" t="str">
            <v>0</v>
          </cell>
          <cell r="J57" t="str">
            <v>0</v>
          </cell>
          <cell r="K57" t="str">
            <v>0</v>
          </cell>
          <cell r="L57" t="str">
            <v>0</v>
          </cell>
          <cell r="M57" t="str">
            <v>0</v>
          </cell>
          <cell r="N57" t="str">
            <v>0</v>
          </cell>
          <cell r="O57" t="str">
            <v>0</v>
          </cell>
          <cell r="P57" t="str">
            <v>0</v>
          </cell>
          <cell r="Q57" t="str">
            <v>0</v>
          </cell>
          <cell r="R57" t="str">
            <v>0</v>
          </cell>
          <cell r="S57" t="str">
            <v>0</v>
          </cell>
          <cell r="T57" t="str">
            <v>0</v>
          </cell>
          <cell r="U57" t="str">
            <v>0</v>
          </cell>
          <cell r="V57" t="str">
            <v>0</v>
          </cell>
          <cell r="W57" t="str">
            <v>0</v>
          </cell>
          <cell r="X57" t="str">
            <v>0</v>
          </cell>
          <cell r="Y57" t="str">
            <v>0</v>
          </cell>
          <cell r="Z57" t="str">
            <v>0</v>
          </cell>
          <cell r="AA57" t="str">
            <v>0</v>
          </cell>
        </row>
        <row r="58">
          <cell r="A58" t="str">
            <v>441400031</v>
          </cell>
          <cell r="B58" t="str">
            <v>SHC - General Housing Funding</v>
          </cell>
          <cell r="C58">
            <v>0</v>
          </cell>
          <cell r="D58" t="str">
            <v>0</v>
          </cell>
          <cell r="E58" t="str">
            <v>0</v>
          </cell>
          <cell r="F58" t="str">
            <v>0</v>
          </cell>
          <cell r="G58" t="str">
            <v>0</v>
          </cell>
          <cell r="H58" t="str">
            <v>0</v>
          </cell>
          <cell r="I58" t="str">
            <v>0</v>
          </cell>
          <cell r="J58" t="str">
            <v>0</v>
          </cell>
          <cell r="K58">
            <v>0</v>
          </cell>
          <cell r="L58">
            <v>0</v>
          </cell>
          <cell r="M58">
            <v>0</v>
          </cell>
          <cell r="N58">
            <v>0</v>
          </cell>
          <cell r="O58" t="str">
            <v>0</v>
          </cell>
          <cell r="P58" t="str">
            <v>0</v>
          </cell>
          <cell r="Q58" t="str">
            <v>0</v>
          </cell>
          <cell r="R58" t="str">
            <v>0</v>
          </cell>
          <cell r="S58" t="str">
            <v>0</v>
          </cell>
          <cell r="T58" t="str">
            <v>0</v>
          </cell>
          <cell r="U58" t="str">
            <v>0</v>
          </cell>
          <cell r="V58" t="str">
            <v>0</v>
          </cell>
          <cell r="W58" t="str">
            <v>0</v>
          </cell>
          <cell r="X58" t="str">
            <v>0</v>
          </cell>
          <cell r="Y58" t="str">
            <v>0</v>
          </cell>
          <cell r="Z58" t="str">
            <v>0</v>
          </cell>
          <cell r="AA58" t="str">
            <v>0</v>
          </cell>
        </row>
        <row r="59">
          <cell r="A59" t="str">
            <v>441400032</v>
          </cell>
          <cell r="B59" t="str">
            <v>SHC - ESL Subsidy</v>
          </cell>
          <cell r="C59" t="str">
            <v>0</v>
          </cell>
          <cell r="D59" t="str">
            <v>0</v>
          </cell>
          <cell r="E59" t="str">
            <v>0</v>
          </cell>
          <cell r="F59" t="str">
            <v>0</v>
          </cell>
          <cell r="G59" t="str">
            <v>0</v>
          </cell>
          <cell r="H59" t="str">
            <v>0</v>
          </cell>
          <cell r="I59" t="str">
            <v>0</v>
          </cell>
          <cell r="J59" t="str">
            <v>0</v>
          </cell>
          <cell r="K59">
            <v>0</v>
          </cell>
          <cell r="L59">
            <v>0</v>
          </cell>
          <cell r="M59">
            <v>0</v>
          </cell>
          <cell r="N59">
            <v>0</v>
          </cell>
          <cell r="O59" t="str">
            <v>0</v>
          </cell>
          <cell r="P59" t="str">
            <v>0</v>
          </cell>
          <cell r="Q59" t="str">
            <v>0</v>
          </cell>
          <cell r="R59" t="str">
            <v>0</v>
          </cell>
          <cell r="S59" t="str">
            <v>0</v>
          </cell>
          <cell r="T59" t="str">
            <v>0</v>
          </cell>
          <cell r="U59" t="str">
            <v>0</v>
          </cell>
          <cell r="V59" t="str">
            <v>0</v>
          </cell>
          <cell r="W59" t="str">
            <v>0</v>
          </cell>
          <cell r="X59" t="str">
            <v>0</v>
          </cell>
          <cell r="Y59" t="str">
            <v>0</v>
          </cell>
          <cell r="Z59" t="str">
            <v>0</v>
          </cell>
          <cell r="AA59" t="str">
            <v>0</v>
          </cell>
        </row>
        <row r="60">
          <cell r="A60" t="str">
            <v>441400033</v>
          </cell>
          <cell r="B60" t="str">
            <v>Treasurers Indemnities</v>
          </cell>
          <cell r="C60" t="str">
            <v>0</v>
          </cell>
          <cell r="D60" t="str">
            <v>0</v>
          </cell>
          <cell r="E60" t="str">
            <v>0</v>
          </cell>
          <cell r="F60" t="str">
            <v>0</v>
          </cell>
          <cell r="G60" t="str">
            <v>0</v>
          </cell>
          <cell r="H60" t="str">
            <v>0</v>
          </cell>
          <cell r="I60" t="str">
            <v>0</v>
          </cell>
          <cell r="J60" t="str">
            <v>0</v>
          </cell>
          <cell r="K60" t="str">
            <v>0</v>
          </cell>
          <cell r="L60" t="str">
            <v>0</v>
          </cell>
          <cell r="M60" t="str">
            <v>0</v>
          </cell>
          <cell r="N60" t="str">
            <v>0</v>
          </cell>
          <cell r="O60" t="str">
            <v>0</v>
          </cell>
          <cell r="P60" t="str">
            <v>0</v>
          </cell>
          <cell r="Q60" t="str">
            <v>0</v>
          </cell>
          <cell r="R60" t="str">
            <v>0</v>
          </cell>
          <cell r="S60" t="str">
            <v>0</v>
          </cell>
          <cell r="T60" t="str">
            <v>0</v>
          </cell>
          <cell r="U60" t="str">
            <v>0</v>
          </cell>
          <cell r="V60" t="str">
            <v>0</v>
          </cell>
          <cell r="W60" t="str">
            <v>0</v>
          </cell>
          <cell r="X60" t="str">
            <v>0</v>
          </cell>
          <cell r="Y60" t="str">
            <v>0</v>
          </cell>
          <cell r="Z60" t="str">
            <v>0</v>
          </cell>
          <cell r="AA60" t="str">
            <v>0</v>
          </cell>
        </row>
        <row r="61">
          <cell r="A61" t="str">
            <v>441400035</v>
          </cell>
          <cell r="B61" t="str">
            <v>Admin Approp - GDA</v>
          </cell>
          <cell r="C61" t="str">
            <v>0</v>
          </cell>
          <cell r="D61" t="str">
            <v>0</v>
          </cell>
          <cell r="E61" t="str">
            <v>0</v>
          </cell>
          <cell r="F61" t="str">
            <v>0</v>
          </cell>
          <cell r="G61" t="str">
            <v>0</v>
          </cell>
          <cell r="H61" t="str">
            <v>0</v>
          </cell>
          <cell r="I61" t="str">
            <v>0</v>
          </cell>
          <cell r="J61" t="str">
            <v>0</v>
          </cell>
          <cell r="K61" t="str">
            <v>0</v>
          </cell>
          <cell r="L61" t="str">
            <v>0</v>
          </cell>
          <cell r="M61" t="str">
            <v>0</v>
          </cell>
          <cell r="N61" t="str">
            <v>0</v>
          </cell>
          <cell r="O61" t="str">
            <v>0</v>
          </cell>
          <cell r="P61" t="str">
            <v>0</v>
          </cell>
          <cell r="Q61" t="str">
            <v>0</v>
          </cell>
          <cell r="R61" t="str">
            <v>0</v>
          </cell>
          <cell r="S61" t="str">
            <v>0</v>
          </cell>
          <cell r="T61" t="str">
            <v>0</v>
          </cell>
          <cell r="U61" t="str">
            <v>0</v>
          </cell>
          <cell r="V61" t="str">
            <v>0</v>
          </cell>
          <cell r="W61" t="str">
            <v>0</v>
          </cell>
          <cell r="X61" t="str">
            <v>0</v>
          </cell>
          <cell r="Y61" t="str">
            <v>0</v>
          </cell>
          <cell r="Z61" t="str">
            <v>0</v>
          </cell>
          <cell r="AA61" t="str">
            <v>0</v>
          </cell>
        </row>
        <row r="62">
          <cell r="A62" t="str">
            <v>441400036</v>
          </cell>
          <cell r="B62" t="str">
            <v>Admin Approp - Other</v>
          </cell>
          <cell r="C62" t="str">
            <v>0</v>
          </cell>
          <cell r="D62" t="str">
            <v>0</v>
          </cell>
          <cell r="E62" t="str">
            <v>0</v>
          </cell>
          <cell r="F62" t="str">
            <v>0</v>
          </cell>
          <cell r="G62" t="str">
            <v>0</v>
          </cell>
          <cell r="H62" t="str">
            <v>0</v>
          </cell>
          <cell r="I62" t="str">
            <v>0</v>
          </cell>
          <cell r="J62" t="str">
            <v>0</v>
          </cell>
          <cell r="K62" t="str">
            <v>0</v>
          </cell>
          <cell r="L62" t="str">
            <v>0</v>
          </cell>
          <cell r="M62" t="str">
            <v>0</v>
          </cell>
          <cell r="N62">
            <v>0</v>
          </cell>
          <cell r="O62">
            <v>0</v>
          </cell>
          <cell r="P62">
            <v>0</v>
          </cell>
          <cell r="Q62">
            <v>0</v>
          </cell>
          <cell r="R62" t="str">
            <v>0</v>
          </cell>
          <cell r="S62" t="str">
            <v>0</v>
          </cell>
          <cell r="T62" t="str">
            <v>0</v>
          </cell>
          <cell r="U62" t="str">
            <v>0</v>
          </cell>
          <cell r="V62" t="str">
            <v>0</v>
          </cell>
          <cell r="W62" t="str">
            <v>0</v>
          </cell>
          <cell r="X62" t="str">
            <v>0</v>
          </cell>
          <cell r="Y62" t="str">
            <v>0</v>
          </cell>
          <cell r="Z62" t="str">
            <v>0</v>
          </cell>
          <cell r="AA62">
            <v>20629</v>
          </cell>
        </row>
        <row r="63">
          <cell r="A63" t="str">
            <v>441400101</v>
          </cell>
          <cell r="B63" t="str">
            <v>Admin Grants &amp; Transfer Payments - Anzac Day Trust</v>
          </cell>
          <cell r="C63">
            <v>0</v>
          </cell>
          <cell r="D63" t="str">
            <v>0</v>
          </cell>
          <cell r="E63" t="str">
            <v>0</v>
          </cell>
          <cell r="F63" t="str">
            <v>0</v>
          </cell>
          <cell r="G63" t="str">
            <v>0</v>
          </cell>
          <cell r="H63" t="str">
            <v>0</v>
          </cell>
          <cell r="I63" t="str">
            <v>0</v>
          </cell>
          <cell r="J63" t="str">
            <v>0</v>
          </cell>
          <cell r="K63">
            <v>0</v>
          </cell>
          <cell r="L63">
            <v>0</v>
          </cell>
          <cell r="M63">
            <v>0</v>
          </cell>
          <cell r="N63">
            <v>0</v>
          </cell>
          <cell r="O63">
            <v>0</v>
          </cell>
          <cell r="P63">
            <v>0</v>
          </cell>
          <cell r="Q63" t="str">
            <v>0</v>
          </cell>
          <cell r="R63" t="str">
            <v>0</v>
          </cell>
          <cell r="S63" t="str">
            <v>0</v>
          </cell>
          <cell r="T63" t="str">
            <v>0</v>
          </cell>
          <cell r="U63" t="str">
            <v>0</v>
          </cell>
          <cell r="V63" t="str">
            <v>0</v>
          </cell>
          <cell r="W63" t="str">
            <v>0</v>
          </cell>
          <cell r="X63" t="str">
            <v>0</v>
          </cell>
          <cell r="Y63" t="str">
            <v>0</v>
          </cell>
          <cell r="Z63" t="str">
            <v>0</v>
          </cell>
          <cell r="AA63">
            <v>300</v>
          </cell>
        </row>
        <row r="64">
          <cell r="A64" t="str">
            <v>441400303</v>
          </cell>
          <cell r="B64" t="str">
            <v>Other Admin Transactions</v>
          </cell>
          <cell r="C64" t="str">
            <v>0</v>
          </cell>
          <cell r="D64" t="str">
            <v>0</v>
          </cell>
          <cell r="E64" t="str">
            <v>0</v>
          </cell>
          <cell r="F64" t="str">
            <v>0</v>
          </cell>
          <cell r="G64" t="str">
            <v>0</v>
          </cell>
          <cell r="H64" t="str">
            <v>0</v>
          </cell>
          <cell r="I64" t="str">
            <v>0</v>
          </cell>
          <cell r="J64" t="str">
            <v>0</v>
          </cell>
          <cell r="K64" t="str">
            <v>0</v>
          </cell>
          <cell r="L64" t="str">
            <v>0</v>
          </cell>
          <cell r="M64" t="str">
            <v>0</v>
          </cell>
          <cell r="N64" t="str">
            <v>0</v>
          </cell>
          <cell r="O64" t="str">
            <v>0</v>
          </cell>
          <cell r="P64" t="str">
            <v>0</v>
          </cell>
          <cell r="Q64" t="str">
            <v>0</v>
          </cell>
          <cell r="R64" t="str">
            <v>0</v>
          </cell>
          <cell r="S64" t="str">
            <v>0</v>
          </cell>
          <cell r="T64" t="str">
            <v>0</v>
          </cell>
          <cell r="U64" t="str">
            <v>0</v>
          </cell>
          <cell r="V64" t="str">
            <v>0</v>
          </cell>
          <cell r="W64" t="str">
            <v>0</v>
          </cell>
          <cell r="X64" t="str">
            <v>0</v>
          </cell>
          <cell r="Y64" t="str">
            <v>0</v>
          </cell>
          <cell r="Z64" t="str">
            <v>0</v>
          </cell>
          <cell r="AA64" t="str">
            <v>0</v>
          </cell>
        </row>
        <row r="65">
          <cell r="A65" t="str">
            <v>441400304</v>
          </cell>
          <cell r="B65" t="str">
            <v>Approp revenue - FPC</v>
          </cell>
          <cell r="C65" t="str">
            <v>0</v>
          </cell>
          <cell r="D65" t="str">
            <v>0</v>
          </cell>
          <cell r="E65" t="str">
            <v>0</v>
          </cell>
          <cell r="F65" t="str">
            <v>0</v>
          </cell>
          <cell r="G65" t="str">
            <v>0</v>
          </cell>
          <cell r="H65" t="str">
            <v>0</v>
          </cell>
          <cell r="I65" t="str">
            <v>0</v>
          </cell>
          <cell r="J65" t="str">
            <v>0</v>
          </cell>
          <cell r="K65" t="str">
            <v>0</v>
          </cell>
          <cell r="L65" t="str">
            <v>0</v>
          </cell>
          <cell r="M65" t="str">
            <v>0</v>
          </cell>
          <cell r="N65" t="str">
            <v>0</v>
          </cell>
          <cell r="O65" t="str">
            <v>0</v>
          </cell>
          <cell r="P65" t="str">
            <v>0</v>
          </cell>
          <cell r="Q65" t="str">
            <v>0</v>
          </cell>
          <cell r="R65" t="str">
            <v>0</v>
          </cell>
          <cell r="S65" t="str">
            <v>0</v>
          </cell>
          <cell r="T65" t="str">
            <v>0</v>
          </cell>
          <cell r="U65" t="str">
            <v>0</v>
          </cell>
          <cell r="V65" t="str">
            <v>0</v>
          </cell>
          <cell r="W65" t="str">
            <v>0</v>
          </cell>
          <cell r="X65" t="str">
            <v>0</v>
          </cell>
          <cell r="Y65" t="str">
            <v>0</v>
          </cell>
          <cell r="Z65" t="str">
            <v>0</v>
          </cell>
          <cell r="AA65" t="str">
            <v>0</v>
          </cell>
        </row>
        <row r="66">
          <cell r="A66" t="str">
            <v>441400305</v>
          </cell>
          <cell r="B66" t="str">
            <v>Approp revenue - Water Corporation</v>
          </cell>
          <cell r="C66" t="str">
            <v>0</v>
          </cell>
          <cell r="D66" t="str">
            <v>0</v>
          </cell>
          <cell r="E66" t="str">
            <v>0</v>
          </cell>
          <cell r="F66" t="str">
            <v>0</v>
          </cell>
          <cell r="G66" t="str">
            <v>0</v>
          </cell>
          <cell r="H66" t="str">
            <v>0</v>
          </cell>
          <cell r="I66" t="str">
            <v>0</v>
          </cell>
          <cell r="J66" t="str">
            <v>0</v>
          </cell>
          <cell r="K66" t="str">
            <v>0</v>
          </cell>
          <cell r="L66" t="str">
            <v>0</v>
          </cell>
          <cell r="M66" t="str">
            <v>0</v>
          </cell>
          <cell r="N66" t="str">
            <v>0</v>
          </cell>
          <cell r="O66" t="str">
            <v>0</v>
          </cell>
          <cell r="P66" t="str">
            <v>0</v>
          </cell>
          <cell r="Q66" t="str">
            <v>0</v>
          </cell>
          <cell r="R66" t="str">
            <v>0</v>
          </cell>
          <cell r="S66" t="str">
            <v>0</v>
          </cell>
          <cell r="T66" t="str">
            <v>0</v>
          </cell>
          <cell r="U66" t="str">
            <v>0</v>
          </cell>
          <cell r="V66" t="str">
            <v>0</v>
          </cell>
          <cell r="W66" t="str">
            <v>0</v>
          </cell>
          <cell r="X66" t="str">
            <v>0</v>
          </cell>
          <cell r="Y66" t="str">
            <v>0</v>
          </cell>
          <cell r="Z66" t="str">
            <v>0</v>
          </cell>
          <cell r="AA66" t="str">
            <v>0</v>
          </cell>
        </row>
        <row r="67">
          <cell r="A67" t="str">
            <v>441400306</v>
          </cell>
          <cell r="B67" t="str">
            <v>Pensioners Assistance - ESL</v>
          </cell>
          <cell r="C67" t="str">
            <v>0</v>
          </cell>
          <cell r="D67" t="str">
            <v>0</v>
          </cell>
          <cell r="E67" t="str">
            <v>0</v>
          </cell>
          <cell r="F67" t="str">
            <v>0</v>
          </cell>
          <cell r="G67" t="str">
            <v>0</v>
          </cell>
          <cell r="H67" t="str">
            <v>0</v>
          </cell>
          <cell r="I67" t="str">
            <v>0</v>
          </cell>
          <cell r="J67" t="str">
            <v>0</v>
          </cell>
          <cell r="K67" t="str">
            <v>0</v>
          </cell>
          <cell r="L67" t="str">
            <v>0</v>
          </cell>
          <cell r="M67" t="str">
            <v>0</v>
          </cell>
          <cell r="N67" t="str">
            <v>0</v>
          </cell>
          <cell r="O67" t="str">
            <v>0</v>
          </cell>
          <cell r="P67" t="str">
            <v>0</v>
          </cell>
          <cell r="Q67" t="str">
            <v>0</v>
          </cell>
          <cell r="R67" t="str">
            <v>0</v>
          </cell>
          <cell r="S67" t="str">
            <v>0</v>
          </cell>
          <cell r="T67" t="str">
            <v>0</v>
          </cell>
          <cell r="U67" t="str">
            <v>0</v>
          </cell>
          <cell r="V67" t="str">
            <v>0</v>
          </cell>
          <cell r="W67" t="str">
            <v>0</v>
          </cell>
          <cell r="X67" t="str">
            <v>0</v>
          </cell>
          <cell r="Y67" t="str">
            <v>0</v>
          </cell>
          <cell r="Z67" t="str">
            <v>0</v>
          </cell>
          <cell r="AA67" t="str">
            <v>0</v>
          </cell>
        </row>
        <row r="68">
          <cell r="A68" t="str">
            <v>441400307</v>
          </cell>
          <cell r="B68" t="str">
            <v>State Property - ESL</v>
          </cell>
          <cell r="C68" t="str">
            <v>0</v>
          </cell>
          <cell r="D68" t="str">
            <v>0</v>
          </cell>
          <cell r="E68" t="str">
            <v>0</v>
          </cell>
          <cell r="F68" t="str">
            <v>0</v>
          </cell>
          <cell r="G68" t="str">
            <v>0</v>
          </cell>
          <cell r="H68" t="str">
            <v>0</v>
          </cell>
          <cell r="I68" t="str">
            <v>0</v>
          </cell>
          <cell r="J68" t="str">
            <v>0</v>
          </cell>
          <cell r="K68" t="str">
            <v>0</v>
          </cell>
          <cell r="L68" t="str">
            <v>0</v>
          </cell>
          <cell r="M68" t="str">
            <v>0</v>
          </cell>
          <cell r="N68" t="str">
            <v>0</v>
          </cell>
          <cell r="O68" t="str">
            <v>0</v>
          </cell>
          <cell r="P68" t="str">
            <v>0</v>
          </cell>
          <cell r="Q68" t="str">
            <v>0</v>
          </cell>
          <cell r="R68" t="str">
            <v>0</v>
          </cell>
          <cell r="S68" t="str">
            <v>0</v>
          </cell>
          <cell r="T68" t="str">
            <v>0</v>
          </cell>
          <cell r="U68" t="str">
            <v>0</v>
          </cell>
          <cell r="V68" t="str">
            <v>0</v>
          </cell>
          <cell r="W68" t="str">
            <v>0</v>
          </cell>
          <cell r="X68" t="str">
            <v>0</v>
          </cell>
          <cell r="Y68" t="str">
            <v>0</v>
          </cell>
          <cell r="Z68" t="str">
            <v>0</v>
          </cell>
          <cell r="AA68" t="str">
            <v>0</v>
          </cell>
        </row>
        <row r="69">
          <cell r="A69" t="str">
            <v>441600001</v>
          </cell>
          <cell r="B69" t="str">
            <v>Community Service Obligations Revenue - Cons Acct</v>
          </cell>
          <cell r="C69" t="str">
            <v>0</v>
          </cell>
          <cell r="D69" t="str">
            <v>0</v>
          </cell>
          <cell r="E69" t="str">
            <v>0</v>
          </cell>
          <cell r="F69" t="str">
            <v>0</v>
          </cell>
          <cell r="G69" t="str">
            <v>0</v>
          </cell>
          <cell r="H69" t="str">
            <v>0</v>
          </cell>
          <cell r="I69" t="str">
            <v>0</v>
          </cell>
          <cell r="J69" t="str">
            <v>0</v>
          </cell>
          <cell r="K69" t="str">
            <v>0</v>
          </cell>
          <cell r="L69" t="str">
            <v>0</v>
          </cell>
          <cell r="M69" t="str">
            <v>0</v>
          </cell>
          <cell r="N69" t="str">
            <v>0</v>
          </cell>
          <cell r="O69" t="str">
            <v>0</v>
          </cell>
          <cell r="P69" t="str">
            <v>0</v>
          </cell>
          <cell r="Q69">
            <v>0</v>
          </cell>
          <cell r="R69" t="str">
            <v>0</v>
          </cell>
          <cell r="S69" t="str">
            <v>0</v>
          </cell>
          <cell r="T69" t="str">
            <v>0</v>
          </cell>
          <cell r="U69" t="str">
            <v>0</v>
          </cell>
          <cell r="V69" t="str">
            <v>0</v>
          </cell>
          <cell r="W69" t="str">
            <v>0</v>
          </cell>
          <cell r="X69" t="str">
            <v>0</v>
          </cell>
          <cell r="Y69" t="str">
            <v>0</v>
          </cell>
          <cell r="Z69" t="str">
            <v>0</v>
          </cell>
          <cell r="AA69" t="str">
            <v>0</v>
          </cell>
        </row>
        <row r="70">
          <cell r="A70" t="str">
            <v>441600002</v>
          </cell>
          <cell r="B70" t="str">
            <v>State Water Strategy Rebate Scheme</v>
          </cell>
          <cell r="C70" t="str">
            <v>0</v>
          </cell>
          <cell r="D70" t="str">
            <v>0</v>
          </cell>
          <cell r="E70" t="str">
            <v>0</v>
          </cell>
          <cell r="F70" t="str">
            <v>0</v>
          </cell>
          <cell r="G70" t="str">
            <v>0</v>
          </cell>
          <cell r="H70" t="str">
            <v>0</v>
          </cell>
          <cell r="I70" t="str">
            <v>0</v>
          </cell>
          <cell r="J70" t="str">
            <v>0</v>
          </cell>
          <cell r="K70" t="str">
            <v>0</v>
          </cell>
          <cell r="L70" t="str">
            <v>0</v>
          </cell>
          <cell r="M70" t="str">
            <v>0</v>
          </cell>
          <cell r="N70" t="str">
            <v>0</v>
          </cell>
          <cell r="O70" t="str">
            <v>0</v>
          </cell>
          <cell r="P70" t="str">
            <v>0</v>
          </cell>
          <cell r="Q70" t="str">
            <v>0</v>
          </cell>
          <cell r="R70" t="str">
            <v>0</v>
          </cell>
          <cell r="S70" t="str">
            <v>0</v>
          </cell>
          <cell r="T70" t="str">
            <v>0</v>
          </cell>
          <cell r="U70" t="str">
            <v>0</v>
          </cell>
          <cell r="V70" t="str">
            <v>0</v>
          </cell>
          <cell r="W70" t="str">
            <v>0</v>
          </cell>
          <cell r="X70" t="str">
            <v>0</v>
          </cell>
          <cell r="Y70" t="str">
            <v>0</v>
          </cell>
          <cell r="Z70" t="str">
            <v>0</v>
          </cell>
          <cell r="AA70" t="str">
            <v>0</v>
          </cell>
        </row>
        <row r="71">
          <cell r="A71" t="str">
            <v>441600003</v>
          </cell>
          <cell r="B71" t="str">
            <v>Part Reimbursement of Land Sales</v>
          </cell>
          <cell r="C71" t="str">
            <v>0</v>
          </cell>
          <cell r="D71" t="str">
            <v>0</v>
          </cell>
          <cell r="E71" t="str">
            <v>0</v>
          </cell>
          <cell r="F71" t="str">
            <v>0</v>
          </cell>
          <cell r="G71" t="str">
            <v>0</v>
          </cell>
          <cell r="H71" t="str">
            <v>0</v>
          </cell>
          <cell r="I71" t="str">
            <v>0</v>
          </cell>
          <cell r="J71" t="str">
            <v>0</v>
          </cell>
          <cell r="K71" t="str">
            <v>0</v>
          </cell>
          <cell r="L71" t="str">
            <v>0</v>
          </cell>
          <cell r="M71" t="str">
            <v>0</v>
          </cell>
          <cell r="N71" t="str">
            <v>0</v>
          </cell>
          <cell r="O71" t="str">
            <v>0</v>
          </cell>
          <cell r="P71" t="str">
            <v>0</v>
          </cell>
          <cell r="Q71" t="str">
            <v>0</v>
          </cell>
          <cell r="R71" t="str">
            <v>0</v>
          </cell>
          <cell r="S71" t="str">
            <v>0</v>
          </cell>
          <cell r="T71" t="str">
            <v>0</v>
          </cell>
          <cell r="U71" t="str">
            <v>0</v>
          </cell>
          <cell r="V71" t="str">
            <v>0</v>
          </cell>
          <cell r="W71" t="str">
            <v>0</v>
          </cell>
          <cell r="X71" t="str">
            <v>0</v>
          </cell>
          <cell r="Y71" t="str">
            <v>0</v>
          </cell>
          <cell r="Z71" t="str">
            <v>0</v>
          </cell>
          <cell r="AA71" t="str">
            <v>0</v>
          </cell>
        </row>
        <row r="72">
          <cell r="A72" t="str">
            <v>461100001</v>
          </cell>
          <cell r="B72" t="str">
            <v>Direct Grants &amp; Subs Revenue from Cwlth - Recurrent</v>
          </cell>
          <cell r="C72">
            <v>154146</v>
          </cell>
          <cell r="D72">
            <v>298938</v>
          </cell>
          <cell r="E72">
            <v>445416</v>
          </cell>
          <cell r="F72">
            <v>623188</v>
          </cell>
          <cell r="G72">
            <v>770936</v>
          </cell>
          <cell r="H72">
            <v>894173</v>
          </cell>
          <cell r="I72">
            <v>1065954</v>
          </cell>
          <cell r="J72">
            <v>1223948</v>
          </cell>
          <cell r="K72">
            <v>1354811</v>
          </cell>
          <cell r="L72">
            <v>1525687</v>
          </cell>
          <cell r="M72">
            <v>1688382</v>
          </cell>
          <cell r="N72">
            <v>1914427</v>
          </cell>
          <cell r="O72">
            <v>154888</v>
          </cell>
          <cell r="P72">
            <v>293539</v>
          </cell>
          <cell r="Q72">
            <v>479168</v>
          </cell>
          <cell r="R72" t="str">
            <v>0</v>
          </cell>
          <cell r="S72" t="str">
            <v>0</v>
          </cell>
          <cell r="T72" t="str">
            <v>0</v>
          </cell>
          <cell r="U72" t="str">
            <v>0</v>
          </cell>
          <cell r="V72" t="str">
            <v>0</v>
          </cell>
          <cell r="W72" t="str">
            <v>0</v>
          </cell>
          <cell r="X72" t="str">
            <v>0</v>
          </cell>
          <cell r="Y72" t="str">
            <v>0</v>
          </cell>
          <cell r="Z72" t="str">
            <v>0</v>
          </cell>
          <cell r="AA72">
            <v>1806699</v>
          </cell>
        </row>
        <row r="73">
          <cell r="A73" t="str">
            <v>461100002</v>
          </cell>
          <cell r="B73" t="str">
            <v>Direct Grants &amp; Subs Revenue from Cwlth - Recurrent - SAW Act</v>
          </cell>
          <cell r="C73" t="str">
            <v>0</v>
          </cell>
          <cell r="D73">
            <v>23289</v>
          </cell>
          <cell r="E73">
            <v>23289</v>
          </cell>
          <cell r="F73">
            <v>23289</v>
          </cell>
          <cell r="G73">
            <v>53235</v>
          </cell>
          <cell r="H73">
            <v>53145</v>
          </cell>
          <cell r="I73">
            <v>53145</v>
          </cell>
          <cell r="J73">
            <v>54206</v>
          </cell>
          <cell r="K73">
            <v>55002</v>
          </cell>
          <cell r="L73">
            <v>53235</v>
          </cell>
          <cell r="M73">
            <v>102217</v>
          </cell>
          <cell r="N73">
            <v>102217</v>
          </cell>
          <cell r="O73" t="str">
            <v>0</v>
          </cell>
          <cell r="P73">
            <v>24482</v>
          </cell>
          <cell r="Q73">
            <v>24482</v>
          </cell>
          <cell r="R73" t="str">
            <v>0</v>
          </cell>
          <cell r="S73" t="str">
            <v>0</v>
          </cell>
          <cell r="T73" t="str">
            <v>0</v>
          </cell>
          <cell r="U73" t="str">
            <v>0</v>
          </cell>
          <cell r="V73" t="str">
            <v>0</v>
          </cell>
          <cell r="W73" t="str">
            <v>0</v>
          </cell>
          <cell r="X73" t="str">
            <v>0</v>
          </cell>
          <cell r="Y73" t="str">
            <v>0</v>
          </cell>
          <cell r="Z73" t="str">
            <v>0</v>
          </cell>
          <cell r="AA73">
            <v>102672</v>
          </cell>
        </row>
        <row r="74">
          <cell r="A74" t="str">
            <v>461100003</v>
          </cell>
          <cell r="B74" t="str">
            <v>Cwlth Recurrent Grants - Competition Reform Payment</v>
          </cell>
          <cell r="C74" t="str">
            <v>0</v>
          </cell>
          <cell r="D74" t="str">
            <v>0</v>
          </cell>
          <cell r="E74">
            <v>3967</v>
          </cell>
          <cell r="F74">
            <v>3967</v>
          </cell>
          <cell r="G74">
            <v>3967</v>
          </cell>
          <cell r="H74">
            <v>3967</v>
          </cell>
          <cell r="I74">
            <v>3967</v>
          </cell>
          <cell r="J74">
            <v>3967</v>
          </cell>
          <cell r="K74">
            <v>3967</v>
          </cell>
          <cell r="L74">
            <v>3967</v>
          </cell>
          <cell r="M74">
            <v>3967</v>
          </cell>
          <cell r="N74">
            <v>3967</v>
          </cell>
          <cell r="O74" t="str">
            <v>0</v>
          </cell>
          <cell r="P74" t="str">
            <v>0</v>
          </cell>
          <cell r="Q74" t="str">
            <v>0</v>
          </cell>
          <cell r="R74" t="str">
            <v>0</v>
          </cell>
          <cell r="S74" t="str">
            <v>0</v>
          </cell>
          <cell r="T74" t="str">
            <v>0</v>
          </cell>
          <cell r="U74" t="str">
            <v>0</v>
          </cell>
          <cell r="V74" t="str">
            <v>0</v>
          </cell>
          <cell r="W74" t="str">
            <v>0</v>
          </cell>
          <cell r="X74" t="str">
            <v>0</v>
          </cell>
          <cell r="Y74" t="str">
            <v>0</v>
          </cell>
          <cell r="Z74" t="str">
            <v>0</v>
          </cell>
          <cell r="AA74" t="str">
            <v>0</v>
          </cell>
        </row>
        <row r="75">
          <cell r="A75" t="str">
            <v>461100004</v>
          </cell>
          <cell r="B75" t="str">
            <v>Cwlth Recurrent Grants - Debt Redemption Assistance</v>
          </cell>
          <cell r="C75" t="str">
            <v>0</v>
          </cell>
          <cell r="D75" t="str">
            <v>0</v>
          </cell>
          <cell r="E75" t="str">
            <v>0</v>
          </cell>
          <cell r="F75" t="str">
            <v>0</v>
          </cell>
          <cell r="G75" t="str">
            <v>0</v>
          </cell>
          <cell r="H75" t="str">
            <v>0</v>
          </cell>
          <cell r="I75" t="str">
            <v>0</v>
          </cell>
          <cell r="J75" t="str">
            <v>0</v>
          </cell>
          <cell r="K75" t="str">
            <v>0</v>
          </cell>
          <cell r="L75" t="str">
            <v>0</v>
          </cell>
          <cell r="M75" t="str">
            <v>0</v>
          </cell>
          <cell r="N75" t="str">
            <v>0</v>
          </cell>
          <cell r="O75" t="str">
            <v>0</v>
          </cell>
          <cell r="P75" t="str">
            <v>0</v>
          </cell>
          <cell r="Q75" t="str">
            <v>0</v>
          </cell>
          <cell r="R75" t="str">
            <v>0</v>
          </cell>
          <cell r="S75" t="str">
            <v>0</v>
          </cell>
          <cell r="T75" t="str">
            <v>0</v>
          </cell>
          <cell r="U75" t="str">
            <v>0</v>
          </cell>
          <cell r="V75" t="str">
            <v>0</v>
          </cell>
          <cell r="W75" t="str">
            <v>0</v>
          </cell>
          <cell r="X75" t="str">
            <v>0</v>
          </cell>
          <cell r="Y75" t="str">
            <v>0</v>
          </cell>
          <cell r="Z75" t="str">
            <v>0</v>
          </cell>
          <cell r="AA75" t="str">
            <v>0</v>
          </cell>
        </row>
        <row r="76">
          <cell r="A76" t="str">
            <v>461100005</v>
          </cell>
          <cell r="B76" t="str">
            <v>Cwlth Recurrent Grants - Pensioner Concession Assistance</v>
          </cell>
          <cell r="C76" t="str">
            <v>0</v>
          </cell>
          <cell r="D76">
            <v>4503</v>
          </cell>
          <cell r="E76">
            <v>4503</v>
          </cell>
          <cell r="F76">
            <v>4503</v>
          </cell>
          <cell r="G76">
            <v>9005</v>
          </cell>
          <cell r="H76">
            <v>9005</v>
          </cell>
          <cell r="I76">
            <v>9005</v>
          </cell>
          <cell r="J76">
            <v>13508</v>
          </cell>
          <cell r="K76">
            <v>13508</v>
          </cell>
          <cell r="L76">
            <v>13508</v>
          </cell>
          <cell r="M76">
            <v>18010</v>
          </cell>
          <cell r="N76">
            <v>18010</v>
          </cell>
          <cell r="O76" t="str">
            <v>0</v>
          </cell>
          <cell r="P76">
            <v>4802</v>
          </cell>
          <cell r="Q76">
            <v>4802</v>
          </cell>
          <cell r="R76" t="str">
            <v>0</v>
          </cell>
          <cell r="S76" t="str">
            <v>0</v>
          </cell>
          <cell r="T76" t="str">
            <v>0</v>
          </cell>
          <cell r="U76" t="str">
            <v>0</v>
          </cell>
          <cell r="V76" t="str">
            <v>0</v>
          </cell>
          <cell r="W76" t="str">
            <v>0</v>
          </cell>
          <cell r="X76" t="str">
            <v>0</v>
          </cell>
          <cell r="Y76" t="str">
            <v>0</v>
          </cell>
          <cell r="Z76" t="str">
            <v>0</v>
          </cell>
          <cell r="AA76">
            <v>19200</v>
          </cell>
        </row>
        <row r="77">
          <cell r="A77" t="str">
            <v>461100006</v>
          </cell>
          <cell r="B77" t="str">
            <v>Cwlth Recurrent Grants - SPP: Compensation-Companies Regulation</v>
          </cell>
          <cell r="C77">
            <v>1463</v>
          </cell>
          <cell r="D77">
            <v>2922</v>
          </cell>
          <cell r="E77">
            <v>4381</v>
          </cell>
          <cell r="F77">
            <v>5839</v>
          </cell>
          <cell r="G77">
            <v>7298</v>
          </cell>
          <cell r="H77">
            <v>8757</v>
          </cell>
          <cell r="I77">
            <v>10215</v>
          </cell>
          <cell r="J77">
            <v>11674</v>
          </cell>
          <cell r="K77">
            <v>13133</v>
          </cell>
          <cell r="L77">
            <v>14591</v>
          </cell>
          <cell r="M77">
            <v>16050</v>
          </cell>
          <cell r="N77">
            <v>17508</v>
          </cell>
          <cell r="O77" t="str">
            <v>0</v>
          </cell>
          <cell r="P77" t="str">
            <v>0</v>
          </cell>
          <cell r="Q77" t="str">
            <v>0</v>
          </cell>
          <cell r="R77" t="str">
            <v>0</v>
          </cell>
          <cell r="S77" t="str">
            <v>0</v>
          </cell>
          <cell r="T77" t="str">
            <v>0</v>
          </cell>
          <cell r="U77" t="str">
            <v>0</v>
          </cell>
          <cell r="V77" t="str">
            <v>0</v>
          </cell>
          <cell r="W77" t="str">
            <v>0</v>
          </cell>
          <cell r="X77" t="str">
            <v>0</v>
          </cell>
          <cell r="Y77" t="str">
            <v>0</v>
          </cell>
          <cell r="Z77" t="str">
            <v>0</v>
          </cell>
          <cell r="AA77">
            <v>17910</v>
          </cell>
        </row>
        <row r="78">
          <cell r="A78" t="str">
            <v>461100007</v>
          </cell>
          <cell r="B78" t="str">
            <v>Cwlth Recurrent grants - RFA: FISAP</v>
          </cell>
          <cell r="C78" t="str">
            <v>0</v>
          </cell>
          <cell r="D78" t="str">
            <v>0</v>
          </cell>
          <cell r="E78" t="str">
            <v>0</v>
          </cell>
          <cell r="F78" t="str">
            <v>0</v>
          </cell>
          <cell r="G78" t="str">
            <v>0</v>
          </cell>
          <cell r="H78" t="str">
            <v>0</v>
          </cell>
          <cell r="I78" t="str">
            <v>0</v>
          </cell>
          <cell r="J78" t="str">
            <v>0</v>
          </cell>
          <cell r="K78" t="str">
            <v>0</v>
          </cell>
          <cell r="L78" t="str">
            <v>0</v>
          </cell>
          <cell r="M78" t="str">
            <v>0</v>
          </cell>
          <cell r="N78" t="str">
            <v>0</v>
          </cell>
          <cell r="O78" t="str">
            <v>0</v>
          </cell>
          <cell r="P78" t="str">
            <v>0</v>
          </cell>
          <cell r="Q78" t="str">
            <v>0</v>
          </cell>
          <cell r="R78" t="str">
            <v>0</v>
          </cell>
          <cell r="S78" t="str">
            <v>0</v>
          </cell>
          <cell r="T78" t="str">
            <v>0</v>
          </cell>
          <cell r="U78" t="str">
            <v>0</v>
          </cell>
          <cell r="V78" t="str">
            <v>0</v>
          </cell>
          <cell r="W78" t="str">
            <v>0</v>
          </cell>
          <cell r="X78" t="str">
            <v>0</v>
          </cell>
          <cell r="Y78" t="str">
            <v>0</v>
          </cell>
          <cell r="Z78" t="str">
            <v>0</v>
          </cell>
          <cell r="AA78" t="str">
            <v>0</v>
          </cell>
        </row>
        <row r="79">
          <cell r="A79" t="str">
            <v>461100008</v>
          </cell>
          <cell r="B79" t="str">
            <v>Grants Revenue - Other Cwlth Grants</v>
          </cell>
          <cell r="C79">
            <v>137</v>
          </cell>
          <cell r="D79">
            <v>137</v>
          </cell>
          <cell r="E79">
            <v>137</v>
          </cell>
          <cell r="F79">
            <v>281</v>
          </cell>
          <cell r="G79">
            <v>281</v>
          </cell>
          <cell r="H79">
            <v>281</v>
          </cell>
          <cell r="I79">
            <v>435</v>
          </cell>
          <cell r="J79">
            <v>435</v>
          </cell>
          <cell r="K79">
            <v>435</v>
          </cell>
          <cell r="L79">
            <v>601</v>
          </cell>
          <cell r="M79">
            <v>601</v>
          </cell>
          <cell r="N79">
            <v>601</v>
          </cell>
          <cell r="O79">
            <v>182</v>
          </cell>
          <cell r="P79">
            <v>182</v>
          </cell>
          <cell r="Q79">
            <v>182</v>
          </cell>
          <cell r="R79" t="str">
            <v>0</v>
          </cell>
          <cell r="S79" t="str">
            <v>0</v>
          </cell>
          <cell r="T79" t="str">
            <v>0</v>
          </cell>
          <cell r="U79" t="str">
            <v>0</v>
          </cell>
          <cell r="V79" t="str">
            <v>0</v>
          </cell>
          <cell r="W79" t="str">
            <v>0</v>
          </cell>
          <cell r="X79" t="str">
            <v>0</v>
          </cell>
          <cell r="Y79" t="str">
            <v>0</v>
          </cell>
          <cell r="Z79" t="str">
            <v>0</v>
          </cell>
          <cell r="AA79">
            <v>690</v>
          </cell>
        </row>
        <row r="80">
          <cell r="A80" t="str">
            <v>461100009</v>
          </cell>
          <cell r="B80" t="str">
            <v>Cwlth Recurrent Grants - Non Government Schools</v>
          </cell>
          <cell r="C80">
            <v>136297</v>
          </cell>
          <cell r="D80">
            <v>136297</v>
          </cell>
          <cell r="E80">
            <v>136445</v>
          </cell>
          <cell r="F80">
            <v>306793</v>
          </cell>
          <cell r="G80">
            <v>307116</v>
          </cell>
          <cell r="H80">
            <v>308999</v>
          </cell>
          <cell r="I80">
            <v>595810</v>
          </cell>
          <cell r="J80">
            <v>596340</v>
          </cell>
          <cell r="K80">
            <v>597708</v>
          </cell>
          <cell r="L80">
            <v>602299</v>
          </cell>
          <cell r="M80">
            <v>602299</v>
          </cell>
          <cell r="N80">
            <v>602832</v>
          </cell>
          <cell r="O80">
            <v>144562</v>
          </cell>
          <cell r="P80">
            <v>144562</v>
          </cell>
          <cell r="Q80">
            <v>147353</v>
          </cell>
          <cell r="R80" t="str">
            <v>0</v>
          </cell>
          <cell r="S80" t="str">
            <v>0</v>
          </cell>
          <cell r="T80" t="str">
            <v>0</v>
          </cell>
          <cell r="U80" t="str">
            <v>0</v>
          </cell>
          <cell r="V80" t="str">
            <v>0</v>
          </cell>
          <cell r="W80" t="str">
            <v>0</v>
          </cell>
          <cell r="X80" t="str">
            <v>0</v>
          </cell>
          <cell r="Y80" t="str">
            <v>0</v>
          </cell>
          <cell r="Z80" t="str">
            <v>0</v>
          </cell>
          <cell r="AA80">
            <v>587791</v>
          </cell>
        </row>
        <row r="81">
          <cell r="A81" t="str">
            <v>461100010</v>
          </cell>
          <cell r="B81" t="str">
            <v>Cwlth Recurrent Grants - Local Government General Purpose Funding</v>
          </cell>
          <cell r="C81" t="str">
            <v>0</v>
          </cell>
          <cell r="D81">
            <v>30504</v>
          </cell>
          <cell r="E81">
            <v>30504</v>
          </cell>
          <cell r="F81">
            <v>30504</v>
          </cell>
          <cell r="G81">
            <v>61088</v>
          </cell>
          <cell r="H81">
            <v>61088</v>
          </cell>
          <cell r="I81">
            <v>61008</v>
          </cell>
          <cell r="J81">
            <v>91512</v>
          </cell>
          <cell r="K81">
            <v>91512</v>
          </cell>
          <cell r="L81">
            <v>91512</v>
          </cell>
          <cell r="M81">
            <v>122016</v>
          </cell>
          <cell r="N81">
            <v>122016</v>
          </cell>
          <cell r="O81" t="str">
            <v>0</v>
          </cell>
          <cell r="P81">
            <v>32956</v>
          </cell>
          <cell r="Q81">
            <v>32956</v>
          </cell>
          <cell r="R81" t="str">
            <v>0</v>
          </cell>
          <cell r="S81" t="str">
            <v>0</v>
          </cell>
          <cell r="T81" t="str">
            <v>0</v>
          </cell>
          <cell r="U81" t="str">
            <v>0</v>
          </cell>
          <cell r="V81" t="str">
            <v>0</v>
          </cell>
          <cell r="W81" t="str">
            <v>0</v>
          </cell>
          <cell r="X81" t="str">
            <v>0</v>
          </cell>
          <cell r="Y81" t="str">
            <v>0</v>
          </cell>
          <cell r="Z81" t="str">
            <v>0</v>
          </cell>
          <cell r="AA81">
            <v>129590</v>
          </cell>
        </row>
        <row r="82">
          <cell r="A82" t="str">
            <v>461100011</v>
          </cell>
          <cell r="B82" t="str">
            <v>Cwlth Recurrent grants - Local Govt  Road Funding (Old a/c)</v>
          </cell>
          <cell r="C82" t="str">
            <v>0</v>
          </cell>
          <cell r="D82" t="str">
            <v>0</v>
          </cell>
          <cell r="E82" t="str">
            <v>0</v>
          </cell>
          <cell r="F82" t="str">
            <v>0</v>
          </cell>
          <cell r="G82" t="str">
            <v>0</v>
          </cell>
          <cell r="H82" t="str">
            <v>0</v>
          </cell>
          <cell r="I82" t="str">
            <v>0</v>
          </cell>
          <cell r="J82" t="str">
            <v>0</v>
          </cell>
          <cell r="K82" t="str">
            <v>0</v>
          </cell>
          <cell r="L82" t="str">
            <v>0</v>
          </cell>
          <cell r="M82" t="str">
            <v>0</v>
          </cell>
          <cell r="N82" t="str">
            <v>0</v>
          </cell>
          <cell r="O82" t="str">
            <v>0</v>
          </cell>
          <cell r="P82" t="str">
            <v>0</v>
          </cell>
          <cell r="Q82" t="str">
            <v>0</v>
          </cell>
          <cell r="R82" t="str">
            <v>0</v>
          </cell>
          <cell r="S82" t="str">
            <v>0</v>
          </cell>
          <cell r="T82" t="str">
            <v>0</v>
          </cell>
          <cell r="U82" t="str">
            <v>0</v>
          </cell>
          <cell r="V82" t="str">
            <v>0</v>
          </cell>
          <cell r="W82" t="str">
            <v>0</v>
          </cell>
          <cell r="X82" t="str">
            <v>0</v>
          </cell>
          <cell r="Y82" t="str">
            <v>0</v>
          </cell>
          <cell r="Z82" t="str">
            <v>0</v>
          </cell>
          <cell r="AA82" t="str">
            <v>0</v>
          </cell>
        </row>
        <row r="83">
          <cell r="A83" t="str">
            <v>461100018</v>
          </cell>
          <cell r="B83" t="str">
            <v>Financial Assistance Grant</v>
          </cell>
          <cell r="C83" t="str">
            <v>0</v>
          </cell>
          <cell r="D83" t="str">
            <v>0</v>
          </cell>
          <cell r="E83" t="str">
            <v>0</v>
          </cell>
          <cell r="F83" t="str">
            <v>0</v>
          </cell>
          <cell r="G83" t="str">
            <v>0</v>
          </cell>
          <cell r="H83" t="str">
            <v>0</v>
          </cell>
          <cell r="I83" t="str">
            <v>0</v>
          </cell>
          <cell r="J83" t="str">
            <v>0</v>
          </cell>
          <cell r="K83" t="str">
            <v>0</v>
          </cell>
          <cell r="L83" t="str">
            <v>0</v>
          </cell>
          <cell r="M83" t="str">
            <v>0</v>
          </cell>
          <cell r="N83" t="str">
            <v>0</v>
          </cell>
          <cell r="O83" t="str">
            <v>0</v>
          </cell>
          <cell r="P83" t="str">
            <v>0</v>
          </cell>
          <cell r="Q83" t="str">
            <v>0</v>
          </cell>
          <cell r="R83" t="str">
            <v>0</v>
          </cell>
          <cell r="S83" t="str">
            <v>0</v>
          </cell>
          <cell r="T83" t="str">
            <v>0</v>
          </cell>
          <cell r="U83" t="str">
            <v>0</v>
          </cell>
          <cell r="V83" t="str">
            <v>0</v>
          </cell>
          <cell r="W83" t="str">
            <v>0</v>
          </cell>
          <cell r="X83" t="str">
            <v>0</v>
          </cell>
          <cell r="Y83" t="str">
            <v>0</v>
          </cell>
          <cell r="Z83" t="str">
            <v>0</v>
          </cell>
          <cell r="AA83" t="str">
            <v>0</v>
          </cell>
        </row>
        <row r="84">
          <cell r="A84" t="str">
            <v>461100019</v>
          </cell>
          <cell r="B84" t="str">
            <v>Cwlth Gas Project Assistance</v>
          </cell>
          <cell r="C84" t="str">
            <v>0</v>
          </cell>
          <cell r="D84" t="str">
            <v>0</v>
          </cell>
          <cell r="E84" t="str">
            <v>0</v>
          </cell>
          <cell r="F84" t="str">
            <v>0</v>
          </cell>
          <cell r="G84" t="str">
            <v>0</v>
          </cell>
          <cell r="H84" t="str">
            <v>0</v>
          </cell>
          <cell r="I84" t="str">
            <v>0</v>
          </cell>
          <cell r="J84" t="str">
            <v>0</v>
          </cell>
          <cell r="K84" t="str">
            <v>0</v>
          </cell>
          <cell r="L84" t="str">
            <v>0</v>
          </cell>
          <cell r="M84" t="str">
            <v>0</v>
          </cell>
          <cell r="N84" t="str">
            <v>0</v>
          </cell>
          <cell r="O84" t="str">
            <v>0</v>
          </cell>
          <cell r="P84" t="str">
            <v>0</v>
          </cell>
          <cell r="Q84" t="str">
            <v>0</v>
          </cell>
          <cell r="R84" t="str">
            <v>0</v>
          </cell>
          <cell r="S84" t="str">
            <v>0</v>
          </cell>
          <cell r="T84" t="str">
            <v>0</v>
          </cell>
          <cell r="U84" t="str">
            <v>0</v>
          </cell>
          <cell r="V84" t="str">
            <v>0</v>
          </cell>
          <cell r="W84" t="str">
            <v>0</v>
          </cell>
          <cell r="X84" t="str">
            <v>0</v>
          </cell>
          <cell r="Y84" t="str">
            <v>0</v>
          </cell>
          <cell r="Z84" t="str">
            <v>0</v>
          </cell>
          <cell r="AA84" t="str">
            <v>0</v>
          </cell>
        </row>
        <row r="85">
          <cell r="A85" t="str">
            <v>461100020</v>
          </cell>
          <cell r="B85" t="str">
            <v>Grants Revenue - Other Cwlth Grants - Debt Retirement Reserve</v>
          </cell>
          <cell r="C85" t="str">
            <v>0</v>
          </cell>
          <cell r="D85" t="str">
            <v>0</v>
          </cell>
          <cell r="E85" t="str">
            <v>0</v>
          </cell>
          <cell r="F85" t="str">
            <v>0</v>
          </cell>
          <cell r="G85" t="str">
            <v>0</v>
          </cell>
          <cell r="H85" t="str">
            <v>0</v>
          </cell>
          <cell r="I85" t="str">
            <v>0</v>
          </cell>
          <cell r="J85" t="str">
            <v>0</v>
          </cell>
          <cell r="K85" t="str">
            <v>0</v>
          </cell>
          <cell r="L85" t="str">
            <v>0</v>
          </cell>
          <cell r="M85" t="str">
            <v>0</v>
          </cell>
          <cell r="N85" t="str">
            <v>0</v>
          </cell>
          <cell r="O85" t="str">
            <v>0</v>
          </cell>
          <cell r="P85" t="str">
            <v>0</v>
          </cell>
          <cell r="Q85" t="str">
            <v>0</v>
          </cell>
          <cell r="R85" t="str">
            <v>0</v>
          </cell>
          <cell r="S85" t="str">
            <v>0</v>
          </cell>
          <cell r="T85" t="str">
            <v>0</v>
          </cell>
          <cell r="U85" t="str">
            <v>0</v>
          </cell>
          <cell r="V85" t="str">
            <v>0</v>
          </cell>
          <cell r="W85" t="str">
            <v>0</v>
          </cell>
          <cell r="X85" t="str">
            <v>0</v>
          </cell>
          <cell r="Y85" t="str">
            <v>0</v>
          </cell>
          <cell r="Z85" t="str">
            <v>0</v>
          </cell>
          <cell r="AA85" t="str">
            <v>0</v>
          </cell>
        </row>
        <row r="86">
          <cell r="A86" t="str">
            <v>461100024</v>
          </cell>
          <cell r="B86" t="str">
            <v>Cwlth GST Grants</v>
          </cell>
          <cell r="C86">
            <v>445885</v>
          </cell>
          <cell r="D86">
            <v>737710</v>
          </cell>
          <cell r="E86">
            <v>924264</v>
          </cell>
          <cell r="F86">
            <v>1397814</v>
          </cell>
          <cell r="G86">
            <v>1750251</v>
          </cell>
          <cell r="H86">
            <v>1944297</v>
          </cell>
          <cell r="I86">
            <v>2139803</v>
          </cell>
          <cell r="J86">
            <v>2742060</v>
          </cell>
          <cell r="K86">
            <v>2962533</v>
          </cell>
          <cell r="L86">
            <v>3422927</v>
          </cell>
          <cell r="M86">
            <v>3775106</v>
          </cell>
          <cell r="N86">
            <v>3984030</v>
          </cell>
          <cell r="O86">
            <v>402503</v>
          </cell>
          <cell r="P86">
            <v>698717</v>
          </cell>
          <cell r="Q86">
            <v>886900</v>
          </cell>
          <cell r="R86" t="str">
            <v>0</v>
          </cell>
          <cell r="S86" t="str">
            <v>0</v>
          </cell>
          <cell r="T86" t="str">
            <v>0</v>
          </cell>
          <cell r="U86" t="str">
            <v>0</v>
          </cell>
          <cell r="V86" t="str">
            <v>0</v>
          </cell>
          <cell r="W86" t="str">
            <v>0</v>
          </cell>
          <cell r="X86" t="str">
            <v>0</v>
          </cell>
          <cell r="Y86" t="str">
            <v>0</v>
          </cell>
          <cell r="Z86" t="str">
            <v>0</v>
          </cell>
          <cell r="AA86">
            <v>3917800</v>
          </cell>
        </row>
        <row r="87">
          <cell r="A87" t="str">
            <v>461100025</v>
          </cell>
          <cell r="B87" t="str">
            <v>Cwlth GST Grants - Loan Component</v>
          </cell>
          <cell r="C87" t="str">
            <v>0</v>
          </cell>
          <cell r="D87" t="str">
            <v>0</v>
          </cell>
          <cell r="E87" t="str">
            <v>0</v>
          </cell>
          <cell r="F87" t="str">
            <v>0</v>
          </cell>
          <cell r="G87" t="str">
            <v>0</v>
          </cell>
          <cell r="H87" t="str">
            <v>0</v>
          </cell>
          <cell r="I87" t="str">
            <v>0</v>
          </cell>
          <cell r="J87" t="str">
            <v>0</v>
          </cell>
          <cell r="K87" t="str">
            <v>0</v>
          </cell>
          <cell r="L87" t="str">
            <v>0</v>
          </cell>
          <cell r="M87" t="str">
            <v>0</v>
          </cell>
          <cell r="N87" t="str">
            <v>0</v>
          </cell>
          <cell r="O87" t="str">
            <v>0</v>
          </cell>
          <cell r="P87" t="str">
            <v>0</v>
          </cell>
          <cell r="Q87" t="str">
            <v>0</v>
          </cell>
          <cell r="R87" t="str">
            <v>0</v>
          </cell>
          <cell r="S87" t="str">
            <v>0</v>
          </cell>
          <cell r="T87" t="str">
            <v>0</v>
          </cell>
          <cell r="U87" t="str">
            <v>0</v>
          </cell>
          <cell r="V87" t="str">
            <v>0</v>
          </cell>
          <cell r="W87" t="str">
            <v>0</v>
          </cell>
          <cell r="X87" t="str">
            <v>0</v>
          </cell>
          <cell r="Y87" t="str">
            <v>0</v>
          </cell>
          <cell r="Z87" t="str">
            <v>0</v>
          </cell>
          <cell r="AA87" t="str">
            <v>0</v>
          </cell>
        </row>
        <row r="88">
          <cell r="A88" t="str">
            <v>461100026</v>
          </cell>
          <cell r="B88" t="str">
            <v>Cwlth First Home Owner Grants Scheme</v>
          </cell>
          <cell r="C88" t="str">
            <v>0</v>
          </cell>
          <cell r="D88" t="str">
            <v>0</v>
          </cell>
          <cell r="E88" t="str">
            <v>0</v>
          </cell>
          <cell r="F88" t="str">
            <v>0</v>
          </cell>
          <cell r="G88" t="str">
            <v>0</v>
          </cell>
          <cell r="H88" t="str">
            <v>0</v>
          </cell>
          <cell r="I88" t="str">
            <v>0</v>
          </cell>
          <cell r="J88" t="str">
            <v>0</v>
          </cell>
          <cell r="K88" t="str">
            <v>0</v>
          </cell>
          <cell r="L88" t="str">
            <v>0</v>
          </cell>
          <cell r="M88" t="str">
            <v>0</v>
          </cell>
          <cell r="N88" t="str">
            <v>0</v>
          </cell>
          <cell r="O88" t="str">
            <v>0</v>
          </cell>
          <cell r="P88" t="str">
            <v>0</v>
          </cell>
          <cell r="Q88" t="str">
            <v>0</v>
          </cell>
          <cell r="R88" t="str">
            <v>0</v>
          </cell>
          <cell r="S88" t="str">
            <v>0</v>
          </cell>
          <cell r="T88" t="str">
            <v>0</v>
          </cell>
          <cell r="U88" t="str">
            <v>0</v>
          </cell>
          <cell r="V88" t="str">
            <v>0</v>
          </cell>
          <cell r="W88" t="str">
            <v>0</v>
          </cell>
          <cell r="X88" t="str">
            <v>0</v>
          </cell>
          <cell r="Y88" t="str">
            <v>0</v>
          </cell>
          <cell r="Z88" t="str">
            <v>0</v>
          </cell>
          <cell r="AA88">
            <v>33000</v>
          </cell>
        </row>
        <row r="89">
          <cell r="A89" t="str">
            <v>461100027</v>
          </cell>
          <cell r="B89" t="str">
            <v>Cwlth National Rail Network Funding Grant</v>
          </cell>
          <cell r="C89" t="str">
            <v>0</v>
          </cell>
          <cell r="D89" t="str">
            <v>0</v>
          </cell>
          <cell r="E89" t="str">
            <v>0</v>
          </cell>
          <cell r="F89" t="str">
            <v>0</v>
          </cell>
          <cell r="G89" t="str">
            <v>0</v>
          </cell>
          <cell r="H89" t="str">
            <v>0</v>
          </cell>
          <cell r="I89" t="str">
            <v>0</v>
          </cell>
          <cell r="J89" t="str">
            <v>0</v>
          </cell>
          <cell r="K89" t="str">
            <v>0</v>
          </cell>
          <cell r="L89" t="str">
            <v>0</v>
          </cell>
          <cell r="M89" t="str">
            <v>0</v>
          </cell>
          <cell r="N89" t="str">
            <v>0</v>
          </cell>
          <cell r="O89" t="str">
            <v>0</v>
          </cell>
          <cell r="P89" t="str">
            <v>0</v>
          </cell>
          <cell r="Q89" t="str">
            <v>0</v>
          </cell>
          <cell r="R89" t="str">
            <v>0</v>
          </cell>
          <cell r="S89" t="str">
            <v>0</v>
          </cell>
          <cell r="T89" t="str">
            <v>0</v>
          </cell>
          <cell r="U89" t="str">
            <v>0</v>
          </cell>
          <cell r="V89" t="str">
            <v>0</v>
          </cell>
          <cell r="W89" t="str">
            <v>0</v>
          </cell>
          <cell r="X89" t="str">
            <v>0</v>
          </cell>
          <cell r="Y89" t="str">
            <v>0</v>
          </cell>
          <cell r="Z89" t="str">
            <v>0</v>
          </cell>
          <cell r="AA89" t="str">
            <v>0</v>
          </cell>
        </row>
        <row r="90">
          <cell r="A90" t="str">
            <v>462100001</v>
          </cell>
          <cell r="B90" t="str">
            <v>Direct Grants &amp; Subs Revenue - Recurrent</v>
          </cell>
          <cell r="C90">
            <v>6325</v>
          </cell>
          <cell r="D90">
            <v>12346</v>
          </cell>
          <cell r="E90">
            <v>21586</v>
          </cell>
          <cell r="F90">
            <v>39115</v>
          </cell>
          <cell r="G90">
            <v>47490</v>
          </cell>
          <cell r="H90">
            <v>57029</v>
          </cell>
          <cell r="I90">
            <v>68933</v>
          </cell>
          <cell r="J90">
            <v>82286</v>
          </cell>
          <cell r="K90">
            <v>90798</v>
          </cell>
          <cell r="L90">
            <v>98507</v>
          </cell>
          <cell r="M90">
            <v>115838</v>
          </cell>
          <cell r="N90">
            <v>178858</v>
          </cell>
          <cell r="O90">
            <v>12291</v>
          </cell>
          <cell r="P90">
            <v>21886</v>
          </cell>
          <cell r="Q90">
            <v>38784</v>
          </cell>
          <cell r="R90" t="str">
            <v>0</v>
          </cell>
          <cell r="S90" t="str">
            <v>0</v>
          </cell>
          <cell r="T90" t="str">
            <v>0</v>
          </cell>
          <cell r="U90" t="str">
            <v>0</v>
          </cell>
          <cell r="V90" t="str">
            <v>0</v>
          </cell>
          <cell r="W90" t="str">
            <v>0</v>
          </cell>
          <cell r="X90" t="str">
            <v>0</v>
          </cell>
          <cell r="Y90" t="str">
            <v>0</v>
          </cell>
          <cell r="Z90" t="str">
            <v>0</v>
          </cell>
          <cell r="AA90">
            <v>248526</v>
          </cell>
        </row>
        <row r="91">
          <cell r="A91" t="str">
            <v>462100003</v>
          </cell>
          <cell r="B91" t="str">
            <v>Direct Grants from EDU - Delivery &amp; Performance Agmt (DPA)</v>
          </cell>
          <cell r="C91">
            <v>0</v>
          </cell>
          <cell r="D91" t="str">
            <v>0</v>
          </cell>
          <cell r="E91" t="str">
            <v>0</v>
          </cell>
          <cell r="F91" t="str">
            <v>0</v>
          </cell>
          <cell r="G91" t="str">
            <v>0</v>
          </cell>
          <cell r="H91" t="str">
            <v>0</v>
          </cell>
          <cell r="I91" t="str">
            <v>0</v>
          </cell>
          <cell r="J91" t="str">
            <v>0</v>
          </cell>
          <cell r="K91">
            <v>0</v>
          </cell>
          <cell r="L91">
            <v>0</v>
          </cell>
          <cell r="M91">
            <v>0</v>
          </cell>
          <cell r="N91">
            <v>0</v>
          </cell>
          <cell r="O91">
            <v>0</v>
          </cell>
          <cell r="P91">
            <v>0</v>
          </cell>
          <cell r="Q91">
            <v>0</v>
          </cell>
          <cell r="R91" t="str">
            <v>0</v>
          </cell>
          <cell r="S91" t="str">
            <v>0</v>
          </cell>
          <cell r="T91" t="str">
            <v>0</v>
          </cell>
          <cell r="U91" t="str">
            <v>0</v>
          </cell>
          <cell r="V91" t="str">
            <v>0</v>
          </cell>
          <cell r="W91" t="str">
            <v>0</v>
          </cell>
          <cell r="X91" t="str">
            <v>0</v>
          </cell>
          <cell r="Y91" t="str">
            <v>0</v>
          </cell>
          <cell r="Z91" t="str">
            <v>0</v>
          </cell>
          <cell r="AA91">
            <v>303830</v>
          </cell>
        </row>
        <row r="92">
          <cell r="A92" t="str">
            <v>462101001</v>
          </cell>
          <cell r="B92" t="str">
            <v>Direct Grants from EDU - Super</v>
          </cell>
          <cell r="C92">
            <v>0</v>
          </cell>
          <cell r="D92" t="str">
            <v>0</v>
          </cell>
          <cell r="E92" t="str">
            <v>0</v>
          </cell>
          <cell r="F92" t="str">
            <v>0</v>
          </cell>
          <cell r="G92" t="str">
            <v>0</v>
          </cell>
          <cell r="H92" t="str">
            <v>0</v>
          </cell>
          <cell r="I92" t="str">
            <v>0</v>
          </cell>
          <cell r="J92" t="str">
            <v>0</v>
          </cell>
          <cell r="K92">
            <v>0</v>
          </cell>
          <cell r="L92">
            <v>0</v>
          </cell>
          <cell r="M92">
            <v>0</v>
          </cell>
          <cell r="N92">
            <v>0</v>
          </cell>
          <cell r="O92">
            <v>0</v>
          </cell>
          <cell r="P92">
            <v>0</v>
          </cell>
          <cell r="Q92">
            <v>0</v>
          </cell>
          <cell r="R92" t="str">
            <v>0</v>
          </cell>
          <cell r="S92" t="str">
            <v>0</v>
          </cell>
          <cell r="T92" t="str">
            <v>0</v>
          </cell>
          <cell r="U92" t="str">
            <v>0</v>
          </cell>
          <cell r="V92" t="str">
            <v>0</v>
          </cell>
          <cell r="W92" t="str">
            <v>0</v>
          </cell>
          <cell r="X92" t="str">
            <v>0</v>
          </cell>
          <cell r="Y92" t="str">
            <v>0</v>
          </cell>
          <cell r="Z92" t="str">
            <v>0</v>
          </cell>
          <cell r="AA92">
            <v>15100</v>
          </cell>
        </row>
        <row r="93">
          <cell r="A93" t="str">
            <v>462101002</v>
          </cell>
          <cell r="B93" t="str">
            <v>Direct Grants from EDU - CUC</v>
          </cell>
          <cell r="C93" t="str">
            <v>0</v>
          </cell>
          <cell r="D93" t="str">
            <v>0</v>
          </cell>
          <cell r="E93" t="str">
            <v>0</v>
          </cell>
          <cell r="F93" t="str">
            <v>0</v>
          </cell>
          <cell r="G93" t="str">
            <v>0</v>
          </cell>
          <cell r="H93" t="str">
            <v>0</v>
          </cell>
          <cell r="I93" t="str">
            <v>0</v>
          </cell>
          <cell r="J93" t="str">
            <v>0</v>
          </cell>
          <cell r="K93">
            <v>0</v>
          </cell>
          <cell r="L93">
            <v>0</v>
          </cell>
          <cell r="M93">
            <v>0</v>
          </cell>
          <cell r="N93">
            <v>0</v>
          </cell>
          <cell r="O93" t="str">
            <v>0</v>
          </cell>
          <cell r="P93" t="str">
            <v>0</v>
          </cell>
          <cell r="Q93" t="str">
            <v>0</v>
          </cell>
          <cell r="R93" t="str">
            <v>0</v>
          </cell>
          <cell r="S93" t="str">
            <v>0</v>
          </cell>
          <cell r="T93" t="str">
            <v>0</v>
          </cell>
          <cell r="U93" t="str">
            <v>0</v>
          </cell>
          <cell r="V93" t="str">
            <v>0</v>
          </cell>
          <cell r="W93" t="str">
            <v>0</v>
          </cell>
          <cell r="X93" t="str">
            <v>0</v>
          </cell>
          <cell r="Y93" t="str">
            <v>0</v>
          </cell>
          <cell r="Z93" t="str">
            <v>0</v>
          </cell>
          <cell r="AA93" t="str">
            <v>0</v>
          </cell>
        </row>
        <row r="94">
          <cell r="A94" t="str">
            <v>484000051</v>
          </cell>
          <cell r="B94" t="str">
            <v>GST Revenue - grants</v>
          </cell>
          <cell r="C94" t="str">
            <v>0</v>
          </cell>
          <cell r="D94" t="str">
            <v>0</v>
          </cell>
          <cell r="E94" t="str">
            <v>0</v>
          </cell>
          <cell r="F94" t="str">
            <v>0</v>
          </cell>
          <cell r="G94" t="str">
            <v>0</v>
          </cell>
          <cell r="H94" t="str">
            <v>0</v>
          </cell>
          <cell r="I94" t="str">
            <v>0</v>
          </cell>
          <cell r="J94" t="str">
            <v>0</v>
          </cell>
          <cell r="K94" t="str">
            <v>0</v>
          </cell>
          <cell r="L94" t="str">
            <v>0</v>
          </cell>
          <cell r="M94" t="str">
            <v>0</v>
          </cell>
          <cell r="N94" t="str">
            <v>0</v>
          </cell>
          <cell r="O94" t="str">
            <v>0</v>
          </cell>
          <cell r="P94" t="str">
            <v>0</v>
          </cell>
          <cell r="Q94" t="str">
            <v>0</v>
          </cell>
          <cell r="R94" t="str">
            <v>0</v>
          </cell>
          <cell r="S94" t="str">
            <v>0</v>
          </cell>
          <cell r="T94" t="str">
            <v>0</v>
          </cell>
          <cell r="U94" t="str">
            <v>0</v>
          </cell>
          <cell r="V94" t="str">
            <v>0</v>
          </cell>
          <cell r="W94" t="str">
            <v>0</v>
          </cell>
          <cell r="X94" t="str">
            <v>0</v>
          </cell>
          <cell r="Y94" t="str">
            <v>0</v>
          </cell>
          <cell r="Z94" t="str">
            <v>0</v>
          </cell>
          <cell r="AA94" t="str">
            <v>0</v>
          </cell>
        </row>
        <row r="95">
          <cell r="A95" t="str">
            <v>484000052</v>
          </cell>
          <cell r="B95" t="str">
            <v>GST Revenue - guarantee arrangement - grants component</v>
          </cell>
          <cell r="C95" t="str">
            <v>0</v>
          </cell>
          <cell r="D95" t="str">
            <v>0</v>
          </cell>
          <cell r="E95" t="str">
            <v>0</v>
          </cell>
          <cell r="F95" t="str">
            <v>0</v>
          </cell>
          <cell r="G95" t="str">
            <v>0</v>
          </cell>
          <cell r="H95" t="str">
            <v>0</v>
          </cell>
          <cell r="I95" t="str">
            <v>0</v>
          </cell>
          <cell r="J95" t="str">
            <v>0</v>
          </cell>
          <cell r="K95" t="str">
            <v>0</v>
          </cell>
          <cell r="L95" t="str">
            <v>0</v>
          </cell>
          <cell r="M95" t="str">
            <v>0</v>
          </cell>
          <cell r="N95" t="str">
            <v>0</v>
          </cell>
          <cell r="O95" t="str">
            <v>0</v>
          </cell>
          <cell r="P95" t="str">
            <v>0</v>
          </cell>
          <cell r="Q95" t="str">
            <v>0</v>
          </cell>
          <cell r="R95" t="str">
            <v>0</v>
          </cell>
          <cell r="S95" t="str">
            <v>0</v>
          </cell>
          <cell r="T95" t="str">
            <v>0</v>
          </cell>
          <cell r="U95" t="str">
            <v>0</v>
          </cell>
          <cell r="V95" t="str">
            <v>0</v>
          </cell>
          <cell r="W95" t="str">
            <v>0</v>
          </cell>
          <cell r="X95" t="str">
            <v>0</v>
          </cell>
          <cell r="Y95" t="str">
            <v>0</v>
          </cell>
          <cell r="Z95" t="str">
            <v>0</v>
          </cell>
          <cell r="AA95" t="str">
            <v>0</v>
          </cell>
        </row>
        <row r="97">
          <cell r="A97" t="str">
            <v>Add: 461100015 (in 08-09)</v>
          </cell>
          <cell r="O97" t="str">
            <v>0</v>
          </cell>
          <cell r="P97">
            <v>22218</v>
          </cell>
          <cell r="Q97">
            <v>22218</v>
          </cell>
          <cell r="R97">
            <v>0</v>
          </cell>
          <cell r="S97">
            <v>0</v>
          </cell>
          <cell r="T97">
            <v>0</v>
          </cell>
          <cell r="U97">
            <v>0</v>
          </cell>
          <cell r="V97">
            <v>0</v>
          </cell>
          <cell r="W97">
            <v>0</v>
          </cell>
          <cell r="X97">
            <v>0</v>
          </cell>
          <cell r="Y97">
            <v>0</v>
          </cell>
          <cell r="Z97">
            <v>0</v>
          </cell>
        </row>
        <row r="99">
          <cell r="A99" t="str">
            <v>Less: 462100001 PNC &amp; EXT &amp; LGS</v>
          </cell>
          <cell r="C99">
            <v>-4541</v>
          </cell>
          <cell r="D99">
            <v>-8720</v>
          </cell>
          <cell r="E99">
            <v>-16093</v>
          </cell>
          <cell r="F99">
            <v>-32050</v>
          </cell>
          <cell r="G99">
            <v>-37805</v>
          </cell>
          <cell r="H99">
            <v>-45912</v>
          </cell>
          <cell r="I99">
            <v>-56175</v>
          </cell>
          <cell r="J99">
            <v>-67185</v>
          </cell>
          <cell r="K99">
            <v>-74766</v>
          </cell>
          <cell r="L99">
            <v>-80359</v>
          </cell>
          <cell r="M99">
            <v>-95977</v>
          </cell>
          <cell r="N99">
            <v>-107230</v>
          </cell>
          <cell r="O99">
            <v>-8028</v>
          </cell>
          <cell r="P99">
            <v>-15518</v>
          </cell>
          <cell r="Q99">
            <v>-28892</v>
          </cell>
          <cell r="R99">
            <v>0</v>
          </cell>
          <cell r="S99">
            <v>0</v>
          </cell>
          <cell r="T99">
            <v>0</v>
          </cell>
          <cell r="U99">
            <v>0</v>
          </cell>
          <cell r="V99">
            <v>0</v>
          </cell>
          <cell r="W99">
            <v>0</v>
          </cell>
          <cell r="X99">
            <v>0</v>
          </cell>
          <cell r="Y99">
            <v>0</v>
          </cell>
          <cell r="Z99">
            <v>0</v>
          </cell>
          <cell r="AA99">
            <v>0</v>
          </cell>
        </row>
        <row r="101">
          <cell r="A101" t="str">
            <v>999999999</v>
          </cell>
          <cell r="C101">
            <v>793845</v>
          </cell>
          <cell r="D101">
            <v>1353639</v>
          </cell>
          <cell r="E101">
            <v>1753958</v>
          </cell>
          <cell r="F101">
            <v>2628328</v>
          </cell>
          <cell r="G101">
            <v>3280993</v>
          </cell>
          <cell r="H101">
            <v>3689953</v>
          </cell>
          <cell r="I101">
            <v>4351777</v>
          </cell>
          <cell r="J101">
            <v>5276367</v>
          </cell>
          <cell r="K101">
            <v>5697537</v>
          </cell>
          <cell r="L101">
            <v>6404899</v>
          </cell>
          <cell r="M101">
            <v>7087113</v>
          </cell>
          <cell r="N101">
            <v>7716549</v>
          </cell>
          <cell r="O101">
            <v>801783</v>
          </cell>
          <cell r="P101">
            <v>1429010</v>
          </cell>
          <cell r="Q101">
            <v>1913004</v>
          </cell>
          <cell r="R101">
            <v>0</v>
          </cell>
          <cell r="S101">
            <v>0</v>
          </cell>
          <cell r="T101">
            <v>0</v>
          </cell>
          <cell r="U101">
            <v>0</v>
          </cell>
          <cell r="V101">
            <v>0</v>
          </cell>
          <cell r="W101">
            <v>0</v>
          </cell>
          <cell r="X101">
            <v>0</v>
          </cell>
          <cell r="Y101">
            <v>0</v>
          </cell>
          <cell r="Z101">
            <v>0</v>
          </cell>
          <cell r="AA101">
            <v>20821838</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rrowings"/>
      <sheetName val="NOTE"/>
      <sheetName val="Workings"/>
      <sheetName val="TPS Query"/>
      <sheetName val="TPS Query by agency"/>
      <sheetName val="GG Query"/>
      <sheetName val="WATC Borrgs NC by GG"/>
      <sheetName val="Borrgs NC by TPS"/>
      <sheetName val="WATC Borrowings Current GG"/>
      <sheetName val="Other Fin Liab-Current TPS"/>
      <sheetName val="TSC Borrowings"/>
      <sheetName val="Adjed Data TSC Fin Ins SIMS"/>
      <sheetName val="TSC Fin Ins SIMS"/>
      <sheetName val="TSC Borrowing FS"/>
      <sheetName val="Borr mat prof 2013"/>
      <sheetName val="TPS - VER"/>
      <sheetName val="TPS - WPN"/>
      <sheetName val="HLH-Fin Lease ch"/>
      <sheetName val="Note 30a Fin Inst"/>
      <sheetName val="GG Data By agency"/>
      <sheetName val="TPS Data By agency"/>
      <sheetName val="Maturity Profile (2012)"/>
      <sheetName val="TSC Workings"/>
      <sheetName val="TSYA Workings"/>
      <sheetName val="Fin Workings"/>
      <sheetName val="FES"/>
      <sheetName val="FIS"/>
      <sheetName val="chs"/>
      <sheetName val="MNR"/>
      <sheetName val="DES Workings"/>
      <sheetName val="222100003"/>
      <sheetName val="222100002"/>
      <sheetName val="222100001"/>
      <sheetName val="Support Emails"/>
      <sheetName val="Borr mat prof 2011"/>
      <sheetName val="TPS Data By agency 12.09.2011"/>
      <sheetName val="Maturity Profile (2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TD Explanation"/>
      <sheetName val="Monthly  Explanation"/>
      <sheetName val="Query"/>
      <sheetName val="Query2"/>
      <sheetName val="462100001"/>
      <sheetName val="461100001"/>
      <sheetName val="GST % Schedule"/>
      <sheetName val="421000001"/>
      <sheetName val="11410000"/>
      <sheetName val="461100009"/>
      <sheetName val="461100024"/>
      <sheetName val="QueryTmplte"/>
      <sheetName val="AgencyQueryTmplte"/>
      <sheetName val="3. COA"/>
      <sheetName val="Lists"/>
    </sheetNames>
    <sheetDataSet>
      <sheetData sheetId="0"/>
      <sheetData sheetId="1"/>
      <sheetData sheetId="2" refreshError="1">
        <row r="6">
          <cell r="A6" t="str">
            <v>11410000</v>
          </cell>
          <cell r="B6" t="str">
            <v>Revenue from current grants and subsidies.</v>
          </cell>
          <cell r="C6">
            <v>33</v>
          </cell>
          <cell r="D6">
            <v>66</v>
          </cell>
          <cell r="E6">
            <v>539</v>
          </cell>
          <cell r="F6">
            <v>572</v>
          </cell>
          <cell r="G6">
            <v>9646</v>
          </cell>
          <cell r="H6">
            <v>29225</v>
          </cell>
          <cell r="I6">
            <v>33778</v>
          </cell>
          <cell r="J6">
            <v>38332</v>
          </cell>
          <cell r="K6">
            <v>43040</v>
          </cell>
          <cell r="L6">
            <v>47593</v>
          </cell>
          <cell r="M6">
            <v>52147</v>
          </cell>
          <cell r="N6">
            <v>80887</v>
          </cell>
          <cell r="O6">
            <v>6238</v>
          </cell>
          <cell r="P6">
            <v>12477</v>
          </cell>
          <cell r="Q6">
            <v>15543</v>
          </cell>
          <cell r="R6" t="str">
            <v>0</v>
          </cell>
          <cell r="S6" t="str">
            <v>0</v>
          </cell>
          <cell r="T6" t="str">
            <v>0</v>
          </cell>
          <cell r="U6" t="str">
            <v>0</v>
          </cell>
          <cell r="V6" t="str">
            <v>0</v>
          </cell>
          <cell r="W6" t="str">
            <v>0</v>
          </cell>
          <cell r="X6" t="str">
            <v>0</v>
          </cell>
          <cell r="Y6" t="str">
            <v>0</v>
          </cell>
          <cell r="Z6" t="str">
            <v>0</v>
          </cell>
          <cell r="AA6" t="str">
            <v>0</v>
          </cell>
        </row>
        <row r="7">
          <cell r="A7" t="str">
            <v>421000001</v>
          </cell>
          <cell r="B7" t="str">
            <v>Mining Royalties - Petroleum - Cwlth Component</v>
          </cell>
          <cell r="C7">
            <v>54100</v>
          </cell>
          <cell r="D7">
            <v>115647</v>
          </cell>
          <cell r="E7">
            <v>175020</v>
          </cell>
          <cell r="F7">
            <v>224513</v>
          </cell>
          <cell r="G7">
            <v>298485</v>
          </cell>
          <cell r="H7">
            <v>365899</v>
          </cell>
          <cell r="I7">
            <v>365899</v>
          </cell>
          <cell r="J7">
            <v>485284</v>
          </cell>
          <cell r="K7">
            <v>545856</v>
          </cell>
          <cell r="L7">
            <v>610831</v>
          </cell>
          <cell r="M7">
            <v>686457</v>
          </cell>
          <cell r="N7">
            <v>798426</v>
          </cell>
          <cell r="O7">
            <v>89147</v>
          </cell>
          <cell r="P7">
            <v>188707</v>
          </cell>
          <cell r="Q7">
            <v>289508</v>
          </cell>
          <cell r="R7" t="str">
            <v>0</v>
          </cell>
          <cell r="S7" t="str">
            <v>0</v>
          </cell>
          <cell r="T7" t="str">
            <v>0</v>
          </cell>
          <cell r="U7" t="str">
            <v>0</v>
          </cell>
          <cell r="V7" t="str">
            <v>0</v>
          </cell>
          <cell r="W7" t="str">
            <v>0</v>
          </cell>
          <cell r="X7" t="str">
            <v>0</v>
          </cell>
          <cell r="Y7" t="str">
            <v>0</v>
          </cell>
          <cell r="Z7" t="str">
            <v>0</v>
          </cell>
          <cell r="AA7">
            <v>978500</v>
          </cell>
        </row>
        <row r="8">
          <cell r="A8" t="str">
            <v>441100001</v>
          </cell>
          <cell r="B8" t="str">
            <v>Amounts Provided to Fund Services</v>
          </cell>
          <cell r="C8">
            <v>0</v>
          </cell>
          <cell r="D8" t="str">
            <v>0</v>
          </cell>
          <cell r="E8" t="str">
            <v>0</v>
          </cell>
          <cell r="F8" t="str">
            <v>0</v>
          </cell>
          <cell r="G8" t="str">
            <v>0</v>
          </cell>
          <cell r="H8" t="str">
            <v>0</v>
          </cell>
          <cell r="I8" t="str">
            <v>0</v>
          </cell>
          <cell r="J8" t="str">
            <v>0</v>
          </cell>
          <cell r="K8">
            <v>0</v>
          </cell>
          <cell r="L8">
            <v>0</v>
          </cell>
          <cell r="M8">
            <v>0</v>
          </cell>
          <cell r="N8">
            <v>0</v>
          </cell>
          <cell r="O8">
            <v>0</v>
          </cell>
          <cell r="P8">
            <v>0</v>
          </cell>
          <cell r="Q8">
            <v>0</v>
          </cell>
          <cell r="R8" t="str">
            <v>0</v>
          </cell>
          <cell r="S8" t="str">
            <v>0</v>
          </cell>
          <cell r="T8" t="str">
            <v>0</v>
          </cell>
          <cell r="U8" t="str">
            <v>0</v>
          </cell>
          <cell r="V8" t="str">
            <v>0</v>
          </cell>
          <cell r="W8" t="str">
            <v>0</v>
          </cell>
          <cell r="X8" t="str">
            <v>0</v>
          </cell>
          <cell r="Y8" t="str">
            <v>0</v>
          </cell>
          <cell r="Z8" t="str">
            <v>0</v>
          </cell>
          <cell r="AA8">
            <v>8212548</v>
          </cell>
        </row>
        <row r="9">
          <cell r="A9" t="str">
            <v>441100002</v>
          </cell>
          <cell r="B9" t="str">
            <v>Cont to Community Sporting &amp; Recreation Facilities Trust a/c</v>
          </cell>
          <cell r="C9">
            <v>0</v>
          </cell>
          <cell r="D9" t="str">
            <v>0</v>
          </cell>
          <cell r="E9" t="str">
            <v>0</v>
          </cell>
          <cell r="F9" t="str">
            <v>0</v>
          </cell>
          <cell r="G9" t="str">
            <v>0</v>
          </cell>
          <cell r="H9" t="str">
            <v>0</v>
          </cell>
          <cell r="I9" t="str">
            <v>0</v>
          </cell>
          <cell r="J9" t="str">
            <v>0</v>
          </cell>
          <cell r="K9">
            <v>0</v>
          </cell>
          <cell r="L9">
            <v>0</v>
          </cell>
          <cell r="M9">
            <v>0</v>
          </cell>
          <cell r="N9">
            <v>0</v>
          </cell>
          <cell r="O9">
            <v>0</v>
          </cell>
          <cell r="P9">
            <v>0</v>
          </cell>
          <cell r="Q9">
            <v>0</v>
          </cell>
          <cell r="R9" t="str">
            <v>0</v>
          </cell>
          <cell r="S9" t="str">
            <v>0</v>
          </cell>
          <cell r="T9" t="str">
            <v>0</v>
          </cell>
          <cell r="U9" t="str">
            <v>0</v>
          </cell>
          <cell r="V9" t="str">
            <v>0</v>
          </cell>
          <cell r="W9" t="str">
            <v>0</v>
          </cell>
          <cell r="X9" t="str">
            <v>0</v>
          </cell>
          <cell r="Y9" t="str">
            <v>0</v>
          </cell>
          <cell r="Z9" t="str">
            <v>0</v>
          </cell>
          <cell r="AA9">
            <v>17251</v>
          </cell>
        </row>
        <row r="10">
          <cell r="A10" t="str">
            <v>441100003</v>
          </cell>
          <cell r="B10" t="str">
            <v>Cont to Hospital Fund</v>
          </cell>
          <cell r="C10">
            <v>0</v>
          </cell>
          <cell r="D10" t="str">
            <v>0</v>
          </cell>
          <cell r="E10" t="str">
            <v>0</v>
          </cell>
          <cell r="F10" t="str">
            <v>0</v>
          </cell>
          <cell r="G10" t="str">
            <v>0</v>
          </cell>
          <cell r="H10" t="str">
            <v>0</v>
          </cell>
          <cell r="I10" t="str">
            <v>0</v>
          </cell>
          <cell r="J10" t="str">
            <v>0</v>
          </cell>
          <cell r="K10">
            <v>0</v>
          </cell>
          <cell r="L10">
            <v>0</v>
          </cell>
          <cell r="M10">
            <v>0</v>
          </cell>
          <cell r="N10">
            <v>0</v>
          </cell>
          <cell r="O10">
            <v>0</v>
          </cell>
          <cell r="P10">
            <v>0</v>
          </cell>
          <cell r="Q10">
            <v>0</v>
          </cell>
          <cell r="R10" t="str">
            <v>0</v>
          </cell>
          <cell r="S10" t="str">
            <v>0</v>
          </cell>
          <cell r="T10" t="str">
            <v>0</v>
          </cell>
          <cell r="U10" t="str">
            <v>0</v>
          </cell>
          <cell r="V10" t="str">
            <v>0</v>
          </cell>
          <cell r="W10" t="str">
            <v>0</v>
          </cell>
          <cell r="X10" t="str">
            <v>0</v>
          </cell>
          <cell r="Y10" t="str">
            <v>0</v>
          </cell>
          <cell r="Z10" t="str">
            <v>0</v>
          </cell>
          <cell r="AA10">
            <v>3037274</v>
          </cell>
        </row>
        <row r="11">
          <cell r="A11" t="str">
            <v>441100004</v>
          </cell>
          <cell r="B11" t="str">
            <v>Art Gallery of WA</v>
          </cell>
          <cell r="C11">
            <v>0</v>
          </cell>
          <cell r="D11" t="str">
            <v>0</v>
          </cell>
          <cell r="E11" t="str">
            <v>0</v>
          </cell>
          <cell r="F11" t="str">
            <v>0</v>
          </cell>
          <cell r="G11" t="str">
            <v>0</v>
          </cell>
          <cell r="H11" t="str">
            <v>0</v>
          </cell>
          <cell r="I11" t="str">
            <v>0</v>
          </cell>
          <cell r="J11" t="str">
            <v>0</v>
          </cell>
          <cell r="K11">
            <v>0</v>
          </cell>
          <cell r="L11">
            <v>0</v>
          </cell>
          <cell r="M11">
            <v>0</v>
          </cell>
          <cell r="N11">
            <v>0</v>
          </cell>
          <cell r="O11">
            <v>0</v>
          </cell>
          <cell r="P11">
            <v>0</v>
          </cell>
          <cell r="Q11">
            <v>0</v>
          </cell>
          <cell r="R11" t="str">
            <v>0</v>
          </cell>
          <cell r="S11" t="str">
            <v>0</v>
          </cell>
          <cell r="T11" t="str">
            <v>0</v>
          </cell>
          <cell r="U11" t="str">
            <v>0</v>
          </cell>
          <cell r="V11" t="str">
            <v>0</v>
          </cell>
          <cell r="W11" t="str">
            <v>0</v>
          </cell>
          <cell r="X11" t="str">
            <v>0</v>
          </cell>
          <cell r="Y11" t="str">
            <v>0</v>
          </cell>
          <cell r="Z11" t="str">
            <v>0</v>
          </cell>
          <cell r="AA11">
            <v>3771</v>
          </cell>
        </row>
        <row r="12">
          <cell r="A12" t="str">
            <v>441100005</v>
          </cell>
          <cell r="B12" t="str">
            <v>Library Board of WA.</v>
          </cell>
          <cell r="C12">
            <v>0</v>
          </cell>
          <cell r="D12" t="str">
            <v>0</v>
          </cell>
          <cell r="E12" t="str">
            <v>0</v>
          </cell>
          <cell r="F12" t="str">
            <v>0</v>
          </cell>
          <cell r="G12" t="str">
            <v>0</v>
          </cell>
          <cell r="H12" t="str">
            <v>0</v>
          </cell>
          <cell r="I12" t="str">
            <v>0</v>
          </cell>
          <cell r="J12" t="str">
            <v>0</v>
          </cell>
          <cell r="K12">
            <v>0</v>
          </cell>
          <cell r="L12">
            <v>0</v>
          </cell>
          <cell r="M12">
            <v>0</v>
          </cell>
          <cell r="N12">
            <v>0</v>
          </cell>
          <cell r="O12">
            <v>0</v>
          </cell>
          <cell r="P12">
            <v>0</v>
          </cell>
          <cell r="Q12">
            <v>0</v>
          </cell>
          <cell r="R12" t="str">
            <v>0</v>
          </cell>
          <cell r="S12" t="str">
            <v>0</v>
          </cell>
          <cell r="T12" t="str">
            <v>0</v>
          </cell>
          <cell r="U12" t="str">
            <v>0</v>
          </cell>
          <cell r="V12" t="str">
            <v>0</v>
          </cell>
          <cell r="W12" t="str">
            <v>0</v>
          </cell>
          <cell r="X12" t="str">
            <v>0</v>
          </cell>
          <cell r="Y12" t="str">
            <v>0</v>
          </cell>
          <cell r="Z12" t="str">
            <v>0</v>
          </cell>
          <cell r="AA12">
            <v>11234</v>
          </cell>
        </row>
        <row r="13">
          <cell r="A13" t="str">
            <v>441100006</v>
          </cell>
          <cell r="B13" t="str">
            <v>Perth  Theatre Trust</v>
          </cell>
          <cell r="C13">
            <v>0</v>
          </cell>
          <cell r="D13" t="str">
            <v>0</v>
          </cell>
          <cell r="E13" t="str">
            <v>0</v>
          </cell>
          <cell r="F13" t="str">
            <v>0</v>
          </cell>
          <cell r="G13" t="str">
            <v>0</v>
          </cell>
          <cell r="H13" t="str">
            <v>0</v>
          </cell>
          <cell r="I13" t="str">
            <v>0</v>
          </cell>
          <cell r="J13" t="str">
            <v>0</v>
          </cell>
          <cell r="K13">
            <v>0</v>
          </cell>
          <cell r="L13">
            <v>0</v>
          </cell>
          <cell r="M13">
            <v>0</v>
          </cell>
          <cell r="N13">
            <v>0</v>
          </cell>
          <cell r="O13">
            <v>0</v>
          </cell>
          <cell r="P13">
            <v>0</v>
          </cell>
          <cell r="Q13">
            <v>0</v>
          </cell>
          <cell r="R13" t="str">
            <v>0</v>
          </cell>
          <cell r="S13" t="str">
            <v>0</v>
          </cell>
          <cell r="T13" t="str">
            <v>0</v>
          </cell>
          <cell r="U13" t="str">
            <v>0</v>
          </cell>
          <cell r="V13" t="str">
            <v>0</v>
          </cell>
          <cell r="W13" t="str">
            <v>0</v>
          </cell>
          <cell r="X13" t="str">
            <v>0</v>
          </cell>
          <cell r="Y13" t="str">
            <v>0</v>
          </cell>
          <cell r="Z13" t="str">
            <v>0</v>
          </cell>
          <cell r="AA13">
            <v>3065</v>
          </cell>
        </row>
        <row r="14">
          <cell r="A14" t="str">
            <v>441100007</v>
          </cell>
          <cell r="B14" t="str">
            <v>WA Museum.</v>
          </cell>
          <cell r="C14">
            <v>0</v>
          </cell>
          <cell r="D14" t="str">
            <v>0</v>
          </cell>
          <cell r="E14" t="str">
            <v>0</v>
          </cell>
          <cell r="F14" t="str">
            <v>0</v>
          </cell>
          <cell r="G14" t="str">
            <v>0</v>
          </cell>
          <cell r="H14" t="str">
            <v>0</v>
          </cell>
          <cell r="I14" t="str">
            <v>0</v>
          </cell>
          <cell r="J14" t="str">
            <v>0</v>
          </cell>
          <cell r="K14">
            <v>0</v>
          </cell>
          <cell r="L14">
            <v>0</v>
          </cell>
          <cell r="M14">
            <v>0</v>
          </cell>
          <cell r="N14">
            <v>0</v>
          </cell>
          <cell r="O14">
            <v>0</v>
          </cell>
          <cell r="P14">
            <v>0</v>
          </cell>
          <cell r="Q14">
            <v>0</v>
          </cell>
          <cell r="R14" t="str">
            <v>0</v>
          </cell>
          <cell r="S14" t="str">
            <v>0</v>
          </cell>
          <cell r="T14" t="str">
            <v>0</v>
          </cell>
          <cell r="U14" t="str">
            <v>0</v>
          </cell>
          <cell r="V14" t="str">
            <v>0</v>
          </cell>
          <cell r="W14" t="str">
            <v>0</v>
          </cell>
          <cell r="X14" t="str">
            <v>0</v>
          </cell>
          <cell r="Y14" t="str">
            <v>0</v>
          </cell>
          <cell r="Z14" t="str">
            <v>0</v>
          </cell>
          <cell r="AA14">
            <v>4550</v>
          </cell>
        </row>
        <row r="15">
          <cell r="A15" t="str">
            <v>441100008</v>
          </cell>
          <cell r="B15" t="str">
            <v>Cont to WA Family Foundation Trust a/c</v>
          </cell>
          <cell r="C15" t="str">
            <v>0</v>
          </cell>
          <cell r="D15" t="str">
            <v>0</v>
          </cell>
          <cell r="E15" t="str">
            <v>0</v>
          </cell>
          <cell r="F15" t="str">
            <v>0</v>
          </cell>
          <cell r="G15" t="str">
            <v>0</v>
          </cell>
          <cell r="H15" t="str">
            <v>0</v>
          </cell>
          <cell r="I15" t="str">
            <v>0</v>
          </cell>
          <cell r="J15" t="str">
            <v>0</v>
          </cell>
          <cell r="K15">
            <v>0</v>
          </cell>
          <cell r="L15">
            <v>0</v>
          </cell>
          <cell r="M15">
            <v>0</v>
          </cell>
          <cell r="N15">
            <v>0</v>
          </cell>
          <cell r="O15" t="str">
            <v>0</v>
          </cell>
          <cell r="P15" t="str">
            <v>0</v>
          </cell>
          <cell r="Q15" t="str">
            <v>0</v>
          </cell>
          <cell r="R15" t="str">
            <v>0</v>
          </cell>
          <cell r="S15" t="str">
            <v>0</v>
          </cell>
          <cell r="T15" t="str">
            <v>0</v>
          </cell>
          <cell r="U15" t="str">
            <v>0</v>
          </cell>
          <cell r="V15" t="str">
            <v>0</v>
          </cell>
          <cell r="W15" t="str">
            <v>0</v>
          </cell>
          <cell r="X15" t="str">
            <v>0</v>
          </cell>
          <cell r="Y15" t="str">
            <v>0</v>
          </cell>
          <cell r="Z15" t="str">
            <v>0</v>
          </cell>
          <cell r="AA15">
            <v>560</v>
          </cell>
        </row>
        <row r="16">
          <cell r="A16" t="str">
            <v>441100011</v>
          </cell>
          <cell r="B16" t="str">
            <v>Services Provided to Environmental Protection Authority</v>
          </cell>
          <cell r="C16" t="str">
            <v>0</v>
          </cell>
          <cell r="D16" t="str">
            <v>0</v>
          </cell>
          <cell r="E16" t="str">
            <v>0</v>
          </cell>
          <cell r="F16" t="str">
            <v>0</v>
          </cell>
          <cell r="G16" t="str">
            <v>0</v>
          </cell>
          <cell r="H16" t="str">
            <v>0</v>
          </cell>
          <cell r="I16" t="str">
            <v>0</v>
          </cell>
          <cell r="J16" t="str">
            <v>0</v>
          </cell>
          <cell r="K16" t="str">
            <v>0</v>
          </cell>
          <cell r="L16" t="str">
            <v>0</v>
          </cell>
          <cell r="M16" t="str">
            <v>0</v>
          </cell>
          <cell r="N16">
            <v>0</v>
          </cell>
          <cell r="O16" t="str">
            <v>0</v>
          </cell>
          <cell r="P16" t="str">
            <v>0</v>
          </cell>
          <cell r="Q16" t="str">
            <v>0</v>
          </cell>
          <cell r="R16" t="str">
            <v>0</v>
          </cell>
          <cell r="S16" t="str">
            <v>0</v>
          </cell>
          <cell r="T16" t="str">
            <v>0</v>
          </cell>
          <cell r="U16" t="str">
            <v>0</v>
          </cell>
          <cell r="V16" t="str">
            <v>0</v>
          </cell>
          <cell r="W16" t="str">
            <v>0</v>
          </cell>
          <cell r="X16" t="str">
            <v>0</v>
          </cell>
          <cell r="Y16" t="str">
            <v>0</v>
          </cell>
          <cell r="Z16" t="str">
            <v>0</v>
          </cell>
          <cell r="AA16">
            <v>13320</v>
          </cell>
        </row>
        <row r="17">
          <cell r="A17" t="str">
            <v>441300001</v>
          </cell>
          <cell r="B17" t="str">
            <v>Salaries &amp; Allowances Act 1975</v>
          </cell>
          <cell r="C17">
            <v>0</v>
          </cell>
          <cell r="D17" t="str">
            <v>0</v>
          </cell>
          <cell r="E17" t="str">
            <v>0</v>
          </cell>
          <cell r="F17" t="str">
            <v>0</v>
          </cell>
          <cell r="G17" t="str">
            <v>0</v>
          </cell>
          <cell r="H17" t="str">
            <v>0</v>
          </cell>
          <cell r="I17" t="str">
            <v>0</v>
          </cell>
          <cell r="J17" t="str">
            <v>0</v>
          </cell>
          <cell r="K17">
            <v>0</v>
          </cell>
          <cell r="L17">
            <v>0</v>
          </cell>
          <cell r="M17">
            <v>0</v>
          </cell>
          <cell r="N17">
            <v>0</v>
          </cell>
          <cell r="O17">
            <v>0</v>
          </cell>
          <cell r="P17">
            <v>0</v>
          </cell>
          <cell r="Q17">
            <v>0</v>
          </cell>
          <cell r="R17" t="str">
            <v>0</v>
          </cell>
          <cell r="S17" t="str">
            <v>0</v>
          </cell>
          <cell r="T17" t="str">
            <v>0</v>
          </cell>
          <cell r="U17" t="str">
            <v>0</v>
          </cell>
          <cell r="V17" t="str">
            <v>0</v>
          </cell>
          <cell r="W17" t="str">
            <v>0</v>
          </cell>
          <cell r="X17" t="str">
            <v>0</v>
          </cell>
          <cell r="Y17" t="str">
            <v>0</v>
          </cell>
          <cell r="Z17" t="str">
            <v>0</v>
          </cell>
          <cell r="AA17">
            <v>67623</v>
          </cell>
        </row>
        <row r="18">
          <cell r="A18" t="str">
            <v>441300002</v>
          </cell>
          <cell r="B18" t="str">
            <v>Parliamentary Commissioner Act 1971</v>
          </cell>
          <cell r="C18">
            <v>0</v>
          </cell>
          <cell r="D18" t="str">
            <v>0</v>
          </cell>
          <cell r="E18" t="str">
            <v>0</v>
          </cell>
          <cell r="F18" t="str">
            <v>0</v>
          </cell>
          <cell r="G18" t="str">
            <v>0</v>
          </cell>
          <cell r="H18" t="str">
            <v>0</v>
          </cell>
          <cell r="I18" t="str">
            <v>0</v>
          </cell>
          <cell r="J18" t="str">
            <v>0</v>
          </cell>
          <cell r="K18">
            <v>0</v>
          </cell>
          <cell r="L18">
            <v>0</v>
          </cell>
          <cell r="M18">
            <v>0</v>
          </cell>
          <cell r="N18">
            <v>0</v>
          </cell>
          <cell r="O18">
            <v>0</v>
          </cell>
          <cell r="P18">
            <v>0</v>
          </cell>
          <cell r="Q18" t="str">
            <v>0</v>
          </cell>
          <cell r="R18" t="str">
            <v>0</v>
          </cell>
          <cell r="S18" t="str">
            <v>0</v>
          </cell>
          <cell r="T18" t="str">
            <v>0</v>
          </cell>
          <cell r="U18" t="str">
            <v>0</v>
          </cell>
          <cell r="V18" t="str">
            <v>0</v>
          </cell>
          <cell r="W18" t="str">
            <v>0</v>
          </cell>
          <cell r="X18" t="str">
            <v>0</v>
          </cell>
          <cell r="Y18" t="str">
            <v>0</v>
          </cell>
          <cell r="Z18" t="str">
            <v>0</v>
          </cell>
          <cell r="AA18">
            <v>497</v>
          </cell>
        </row>
        <row r="19">
          <cell r="A19" t="str">
            <v>441300003</v>
          </cell>
          <cell r="B19" t="str">
            <v>Governors Establishment Act 1992</v>
          </cell>
          <cell r="C19">
            <v>0</v>
          </cell>
          <cell r="D19" t="str">
            <v>0</v>
          </cell>
          <cell r="E19" t="str">
            <v>0</v>
          </cell>
          <cell r="F19" t="str">
            <v>0</v>
          </cell>
          <cell r="G19" t="str">
            <v>0</v>
          </cell>
          <cell r="H19" t="str">
            <v>0</v>
          </cell>
          <cell r="I19" t="str">
            <v>0</v>
          </cell>
          <cell r="J19" t="str">
            <v>0</v>
          </cell>
          <cell r="K19">
            <v>0</v>
          </cell>
          <cell r="L19">
            <v>0</v>
          </cell>
          <cell r="M19">
            <v>0</v>
          </cell>
          <cell r="N19">
            <v>0</v>
          </cell>
          <cell r="O19">
            <v>0</v>
          </cell>
          <cell r="P19">
            <v>0</v>
          </cell>
          <cell r="Q19">
            <v>0</v>
          </cell>
          <cell r="R19" t="str">
            <v>0</v>
          </cell>
          <cell r="S19" t="str">
            <v>0</v>
          </cell>
          <cell r="T19" t="str">
            <v>0</v>
          </cell>
          <cell r="U19" t="str">
            <v>0</v>
          </cell>
          <cell r="V19" t="str">
            <v>0</v>
          </cell>
          <cell r="W19" t="str">
            <v>0</v>
          </cell>
          <cell r="X19" t="str">
            <v>0</v>
          </cell>
          <cell r="Y19" t="str">
            <v>0</v>
          </cell>
          <cell r="Z19" t="str">
            <v>0</v>
          </cell>
          <cell r="AA19">
            <v>1838</v>
          </cell>
        </row>
        <row r="20">
          <cell r="A20" t="str">
            <v>441300004</v>
          </cell>
          <cell r="B20" t="str">
            <v>Financial Administration &amp; Audit Act 1985</v>
          </cell>
          <cell r="C20" t="str">
            <v>0</v>
          </cell>
          <cell r="D20" t="str">
            <v>0</v>
          </cell>
          <cell r="E20" t="str">
            <v>0</v>
          </cell>
          <cell r="F20" t="str">
            <v>0</v>
          </cell>
          <cell r="G20" t="str">
            <v>0</v>
          </cell>
          <cell r="H20" t="str">
            <v>0</v>
          </cell>
          <cell r="I20" t="str">
            <v>0</v>
          </cell>
          <cell r="J20" t="str">
            <v>0</v>
          </cell>
          <cell r="K20" t="str">
            <v>0</v>
          </cell>
          <cell r="L20" t="str">
            <v>0</v>
          </cell>
          <cell r="M20" t="str">
            <v>0</v>
          </cell>
          <cell r="N20" t="str">
            <v>0</v>
          </cell>
          <cell r="O20" t="str">
            <v>0</v>
          </cell>
          <cell r="P20" t="str">
            <v>0</v>
          </cell>
          <cell r="Q20" t="str">
            <v>0</v>
          </cell>
          <cell r="R20" t="str">
            <v>0</v>
          </cell>
          <cell r="S20" t="str">
            <v>0</v>
          </cell>
          <cell r="T20" t="str">
            <v>0</v>
          </cell>
          <cell r="U20" t="str">
            <v>0</v>
          </cell>
          <cell r="V20" t="str">
            <v>0</v>
          </cell>
          <cell r="W20" t="str">
            <v>0</v>
          </cell>
          <cell r="X20" t="str">
            <v>0</v>
          </cell>
          <cell r="Y20" t="str">
            <v>0</v>
          </cell>
          <cell r="Z20" t="str">
            <v>0</v>
          </cell>
          <cell r="AA20" t="str">
            <v>0</v>
          </cell>
        </row>
        <row r="21">
          <cell r="A21" t="str">
            <v>441300005</v>
          </cell>
          <cell r="B21" t="str">
            <v>Small Business Guarantees Act 1984</v>
          </cell>
          <cell r="C21" t="str">
            <v>0</v>
          </cell>
          <cell r="D21" t="str">
            <v>0</v>
          </cell>
          <cell r="E21" t="str">
            <v>0</v>
          </cell>
          <cell r="F21" t="str">
            <v>0</v>
          </cell>
          <cell r="G21" t="str">
            <v>0</v>
          </cell>
          <cell r="H21" t="str">
            <v>0</v>
          </cell>
          <cell r="I21" t="str">
            <v>0</v>
          </cell>
          <cell r="J21" t="str">
            <v>0</v>
          </cell>
          <cell r="K21" t="str">
            <v>0</v>
          </cell>
          <cell r="L21" t="str">
            <v>0</v>
          </cell>
          <cell r="M21" t="str">
            <v>0</v>
          </cell>
          <cell r="N21" t="str">
            <v>0</v>
          </cell>
          <cell r="O21" t="str">
            <v>0</v>
          </cell>
          <cell r="P21" t="str">
            <v>0</v>
          </cell>
          <cell r="Q21" t="str">
            <v>0</v>
          </cell>
          <cell r="R21" t="str">
            <v>0</v>
          </cell>
          <cell r="S21" t="str">
            <v>0</v>
          </cell>
          <cell r="T21" t="str">
            <v>0</v>
          </cell>
          <cell r="U21" t="str">
            <v>0</v>
          </cell>
          <cell r="V21" t="str">
            <v>0</v>
          </cell>
          <cell r="W21" t="str">
            <v>0</v>
          </cell>
          <cell r="X21" t="str">
            <v>0</v>
          </cell>
          <cell r="Y21" t="str">
            <v>0</v>
          </cell>
          <cell r="Z21" t="str">
            <v>0</v>
          </cell>
          <cell r="AA21" t="str">
            <v>0</v>
          </cell>
        </row>
        <row r="22">
          <cell r="A22" t="str">
            <v>441300006</v>
          </cell>
          <cell r="B22" t="str">
            <v>Agriculture &amp; Related Resources Protection Act 1976</v>
          </cell>
          <cell r="C22">
            <v>0</v>
          </cell>
          <cell r="D22" t="str">
            <v>0</v>
          </cell>
          <cell r="E22" t="str">
            <v>0</v>
          </cell>
          <cell r="F22" t="str">
            <v>0</v>
          </cell>
          <cell r="G22" t="str">
            <v>0</v>
          </cell>
          <cell r="H22" t="str">
            <v>0</v>
          </cell>
          <cell r="I22" t="str">
            <v>0</v>
          </cell>
          <cell r="J22" t="str">
            <v>0</v>
          </cell>
          <cell r="K22" t="str">
            <v>0</v>
          </cell>
          <cell r="L22">
            <v>0</v>
          </cell>
          <cell r="M22">
            <v>0</v>
          </cell>
          <cell r="N22">
            <v>0</v>
          </cell>
          <cell r="O22">
            <v>0</v>
          </cell>
          <cell r="P22">
            <v>0</v>
          </cell>
          <cell r="Q22">
            <v>0</v>
          </cell>
          <cell r="R22" t="str">
            <v>0</v>
          </cell>
          <cell r="S22" t="str">
            <v>0</v>
          </cell>
          <cell r="T22" t="str">
            <v>0</v>
          </cell>
          <cell r="U22" t="str">
            <v>0</v>
          </cell>
          <cell r="V22" t="str">
            <v>0</v>
          </cell>
          <cell r="W22" t="str">
            <v>0</v>
          </cell>
          <cell r="X22" t="str">
            <v>0</v>
          </cell>
          <cell r="Y22" t="str">
            <v>0</v>
          </cell>
          <cell r="Z22" t="str">
            <v>0</v>
          </cell>
          <cell r="AA22">
            <v>883</v>
          </cell>
        </row>
        <row r="23">
          <cell r="A23" t="str">
            <v>441300007</v>
          </cell>
          <cell r="B23" t="str">
            <v>Petroleum (Submerged Lands) Act 1982</v>
          </cell>
          <cell r="C23">
            <v>0</v>
          </cell>
          <cell r="D23" t="str">
            <v>0</v>
          </cell>
          <cell r="E23" t="str">
            <v>0</v>
          </cell>
          <cell r="F23" t="str">
            <v>0</v>
          </cell>
          <cell r="G23" t="str">
            <v>0</v>
          </cell>
          <cell r="H23" t="str">
            <v>0</v>
          </cell>
          <cell r="I23" t="str">
            <v>0</v>
          </cell>
          <cell r="J23" t="str">
            <v>0</v>
          </cell>
          <cell r="K23">
            <v>0</v>
          </cell>
          <cell r="L23">
            <v>0</v>
          </cell>
          <cell r="M23">
            <v>0</v>
          </cell>
          <cell r="N23">
            <v>0</v>
          </cell>
          <cell r="O23">
            <v>0</v>
          </cell>
          <cell r="P23">
            <v>0</v>
          </cell>
          <cell r="Q23">
            <v>0</v>
          </cell>
          <cell r="R23" t="str">
            <v>0</v>
          </cell>
          <cell r="S23" t="str">
            <v>0</v>
          </cell>
          <cell r="T23" t="str">
            <v>0</v>
          </cell>
          <cell r="U23" t="str">
            <v>0</v>
          </cell>
          <cell r="V23" t="str">
            <v>0</v>
          </cell>
          <cell r="W23" t="str">
            <v>0</v>
          </cell>
          <cell r="X23" t="str">
            <v>0</v>
          </cell>
          <cell r="Y23" t="str">
            <v>0</v>
          </cell>
          <cell r="Z23" t="str">
            <v>0</v>
          </cell>
          <cell r="AA23">
            <v>16001</v>
          </cell>
        </row>
        <row r="24">
          <cell r="A24" t="str">
            <v>441300008</v>
          </cell>
          <cell r="B24" t="str">
            <v>Lotteries Commission Act 1990</v>
          </cell>
          <cell r="C24">
            <v>0</v>
          </cell>
          <cell r="D24" t="str">
            <v>0</v>
          </cell>
          <cell r="E24" t="str">
            <v>0</v>
          </cell>
          <cell r="F24" t="str">
            <v>0</v>
          </cell>
          <cell r="G24" t="str">
            <v>0</v>
          </cell>
          <cell r="H24" t="str">
            <v>0</v>
          </cell>
          <cell r="I24" t="str">
            <v>0</v>
          </cell>
          <cell r="J24" t="str">
            <v>0</v>
          </cell>
          <cell r="K24">
            <v>0</v>
          </cell>
          <cell r="L24">
            <v>0</v>
          </cell>
          <cell r="M24">
            <v>0</v>
          </cell>
          <cell r="N24">
            <v>0</v>
          </cell>
          <cell r="O24">
            <v>0</v>
          </cell>
          <cell r="P24">
            <v>0</v>
          </cell>
          <cell r="Q24">
            <v>0</v>
          </cell>
          <cell r="R24" t="str">
            <v>0</v>
          </cell>
          <cell r="S24" t="str">
            <v>0</v>
          </cell>
          <cell r="T24" t="str">
            <v>0</v>
          </cell>
          <cell r="U24" t="str">
            <v>0</v>
          </cell>
          <cell r="V24" t="str">
            <v>0</v>
          </cell>
          <cell r="W24" t="str">
            <v>0</v>
          </cell>
          <cell r="X24" t="str">
            <v>0</v>
          </cell>
          <cell r="Y24" t="str">
            <v>0</v>
          </cell>
          <cell r="Z24" t="str">
            <v>0</v>
          </cell>
          <cell r="AA24">
            <v>114229</v>
          </cell>
        </row>
        <row r="25">
          <cell r="A25" t="str">
            <v>441300009</v>
          </cell>
          <cell r="B25" t="str">
            <v>Liquor Licensing Act 1988</v>
          </cell>
          <cell r="C25">
            <v>0</v>
          </cell>
          <cell r="D25" t="str">
            <v>0</v>
          </cell>
          <cell r="E25" t="str">
            <v>0</v>
          </cell>
          <cell r="F25" t="str">
            <v>0</v>
          </cell>
          <cell r="G25" t="str">
            <v>0</v>
          </cell>
          <cell r="H25" t="str">
            <v>0</v>
          </cell>
          <cell r="I25" t="str">
            <v>0</v>
          </cell>
          <cell r="J25" t="str">
            <v>0</v>
          </cell>
          <cell r="K25">
            <v>0</v>
          </cell>
          <cell r="L25">
            <v>0</v>
          </cell>
          <cell r="M25">
            <v>0</v>
          </cell>
          <cell r="N25">
            <v>0</v>
          </cell>
          <cell r="O25">
            <v>0</v>
          </cell>
          <cell r="P25">
            <v>0</v>
          </cell>
          <cell r="Q25">
            <v>0</v>
          </cell>
          <cell r="R25" t="str">
            <v>0</v>
          </cell>
          <cell r="S25" t="str">
            <v>0</v>
          </cell>
          <cell r="T25" t="str">
            <v>0</v>
          </cell>
          <cell r="U25" t="str">
            <v>0</v>
          </cell>
          <cell r="V25" t="str">
            <v>0</v>
          </cell>
          <cell r="W25" t="str">
            <v>0</v>
          </cell>
          <cell r="X25" t="str">
            <v>0</v>
          </cell>
          <cell r="Y25" t="str">
            <v>0</v>
          </cell>
          <cell r="Z25" t="str">
            <v>0</v>
          </cell>
          <cell r="AA25">
            <v>4500</v>
          </cell>
        </row>
        <row r="26">
          <cell r="A26" t="str">
            <v>441300010</v>
          </cell>
          <cell r="B26" t="str">
            <v>Road Traffic Act 1974</v>
          </cell>
          <cell r="C26">
            <v>0</v>
          </cell>
          <cell r="D26" t="str">
            <v>0</v>
          </cell>
          <cell r="E26" t="str">
            <v>0</v>
          </cell>
          <cell r="F26" t="str">
            <v>0</v>
          </cell>
          <cell r="G26" t="str">
            <v>0</v>
          </cell>
          <cell r="H26" t="str">
            <v>0</v>
          </cell>
          <cell r="I26" t="str">
            <v>0</v>
          </cell>
          <cell r="J26" t="str">
            <v>0</v>
          </cell>
          <cell r="K26">
            <v>0</v>
          </cell>
          <cell r="L26">
            <v>0</v>
          </cell>
          <cell r="M26">
            <v>0</v>
          </cell>
          <cell r="N26">
            <v>0</v>
          </cell>
          <cell r="O26">
            <v>0</v>
          </cell>
          <cell r="P26">
            <v>0</v>
          </cell>
          <cell r="Q26">
            <v>0</v>
          </cell>
          <cell r="R26" t="str">
            <v>0</v>
          </cell>
          <cell r="S26" t="str">
            <v>0</v>
          </cell>
          <cell r="T26" t="str">
            <v>0</v>
          </cell>
          <cell r="U26" t="str">
            <v>0</v>
          </cell>
          <cell r="V26" t="str">
            <v>0</v>
          </cell>
          <cell r="W26" t="str">
            <v>0</v>
          </cell>
          <cell r="X26" t="str">
            <v>0</v>
          </cell>
          <cell r="Y26" t="str">
            <v>0</v>
          </cell>
          <cell r="Z26" t="str">
            <v>0</v>
          </cell>
          <cell r="AA26">
            <v>328990</v>
          </cell>
        </row>
        <row r="27">
          <cell r="A27" t="str">
            <v>441300011</v>
          </cell>
          <cell r="B27" t="str">
            <v>Transfer of Land Act 1893</v>
          </cell>
          <cell r="C27" t="str">
            <v>0</v>
          </cell>
          <cell r="D27" t="str">
            <v>0</v>
          </cell>
          <cell r="E27" t="str">
            <v>0</v>
          </cell>
          <cell r="F27" t="str">
            <v>0</v>
          </cell>
          <cell r="G27" t="str">
            <v>0</v>
          </cell>
          <cell r="H27" t="str">
            <v>0</v>
          </cell>
          <cell r="I27" t="str">
            <v>0</v>
          </cell>
          <cell r="J27" t="str">
            <v>0</v>
          </cell>
          <cell r="K27" t="str">
            <v>0</v>
          </cell>
          <cell r="L27" t="str">
            <v>0</v>
          </cell>
          <cell r="M27" t="str">
            <v>0</v>
          </cell>
          <cell r="N27" t="str">
            <v>0</v>
          </cell>
          <cell r="O27" t="str">
            <v>0</v>
          </cell>
          <cell r="P27" t="str">
            <v>0</v>
          </cell>
          <cell r="Q27" t="str">
            <v>0</v>
          </cell>
          <cell r="R27" t="str">
            <v>0</v>
          </cell>
          <cell r="S27" t="str">
            <v>0</v>
          </cell>
          <cell r="T27" t="str">
            <v>0</v>
          </cell>
          <cell r="U27" t="str">
            <v>0</v>
          </cell>
          <cell r="V27" t="str">
            <v>0</v>
          </cell>
          <cell r="W27" t="str">
            <v>0</v>
          </cell>
          <cell r="X27" t="str">
            <v>0</v>
          </cell>
          <cell r="Y27" t="str">
            <v>0</v>
          </cell>
          <cell r="Z27" t="str">
            <v>0</v>
          </cell>
          <cell r="AA27" t="str">
            <v>0</v>
          </cell>
        </row>
        <row r="28">
          <cell r="A28" t="str">
            <v>441300012</v>
          </cell>
          <cell r="B28" t="str">
            <v>Electoral Act 1907</v>
          </cell>
          <cell r="C28">
            <v>0</v>
          </cell>
          <cell r="D28" t="str">
            <v>0</v>
          </cell>
          <cell r="E28" t="str">
            <v>0</v>
          </cell>
          <cell r="F28" t="str">
            <v>0</v>
          </cell>
          <cell r="G28" t="str">
            <v>0</v>
          </cell>
          <cell r="H28" t="str">
            <v>0</v>
          </cell>
          <cell r="I28" t="str">
            <v>0</v>
          </cell>
          <cell r="J28" t="str">
            <v>0</v>
          </cell>
          <cell r="K28">
            <v>0</v>
          </cell>
          <cell r="L28">
            <v>0</v>
          </cell>
          <cell r="M28">
            <v>0</v>
          </cell>
          <cell r="N28">
            <v>0</v>
          </cell>
          <cell r="O28">
            <v>0</v>
          </cell>
          <cell r="P28">
            <v>0</v>
          </cell>
          <cell r="Q28">
            <v>0</v>
          </cell>
          <cell r="R28" t="str">
            <v>0</v>
          </cell>
          <cell r="S28" t="str">
            <v>0</v>
          </cell>
          <cell r="T28" t="str">
            <v>0</v>
          </cell>
          <cell r="U28" t="str">
            <v>0</v>
          </cell>
          <cell r="V28" t="str">
            <v>0</v>
          </cell>
          <cell r="W28" t="str">
            <v>0</v>
          </cell>
          <cell r="X28" t="str">
            <v>0</v>
          </cell>
          <cell r="Y28" t="str">
            <v>0</v>
          </cell>
          <cell r="Z28" t="str">
            <v>0</v>
          </cell>
          <cell r="AA28">
            <v>314</v>
          </cell>
        </row>
        <row r="29">
          <cell r="A29" t="str">
            <v>441300013</v>
          </cell>
          <cell r="B29" t="str">
            <v>Industrial Relations Act 1979</v>
          </cell>
          <cell r="C29">
            <v>0</v>
          </cell>
          <cell r="D29" t="str">
            <v>0</v>
          </cell>
          <cell r="E29" t="str">
            <v>0</v>
          </cell>
          <cell r="F29" t="str">
            <v>0</v>
          </cell>
          <cell r="G29" t="str">
            <v>0</v>
          </cell>
          <cell r="H29" t="str">
            <v>0</v>
          </cell>
          <cell r="I29" t="str">
            <v>0</v>
          </cell>
          <cell r="J29" t="str">
            <v>0</v>
          </cell>
          <cell r="K29">
            <v>0</v>
          </cell>
          <cell r="L29">
            <v>0</v>
          </cell>
          <cell r="M29">
            <v>0</v>
          </cell>
          <cell r="N29">
            <v>0</v>
          </cell>
          <cell r="O29">
            <v>0</v>
          </cell>
          <cell r="P29">
            <v>0</v>
          </cell>
          <cell r="Q29">
            <v>0</v>
          </cell>
          <cell r="R29" t="str">
            <v>0</v>
          </cell>
          <cell r="S29" t="str">
            <v>0</v>
          </cell>
          <cell r="T29" t="str">
            <v>0</v>
          </cell>
          <cell r="U29" t="str">
            <v>0</v>
          </cell>
          <cell r="V29" t="str">
            <v>0</v>
          </cell>
          <cell r="W29" t="str">
            <v>0</v>
          </cell>
          <cell r="X29" t="str">
            <v>0</v>
          </cell>
          <cell r="Y29" t="str">
            <v>0</v>
          </cell>
          <cell r="Z29" t="str">
            <v>0</v>
          </cell>
          <cell r="AA29">
            <v>116</v>
          </cell>
        </row>
        <row r="30">
          <cell r="A30" t="str">
            <v>441300014</v>
          </cell>
          <cell r="B30" t="str">
            <v>Metropolitan Region Improvement Tax Act 1959</v>
          </cell>
          <cell r="C30">
            <v>0</v>
          </cell>
          <cell r="D30" t="str">
            <v>0</v>
          </cell>
          <cell r="E30" t="str">
            <v>0</v>
          </cell>
          <cell r="F30" t="str">
            <v>0</v>
          </cell>
          <cell r="G30" t="str">
            <v>0</v>
          </cell>
          <cell r="H30" t="str">
            <v>0</v>
          </cell>
          <cell r="I30" t="str">
            <v>0</v>
          </cell>
          <cell r="J30" t="str">
            <v>0</v>
          </cell>
          <cell r="K30">
            <v>0</v>
          </cell>
          <cell r="L30">
            <v>0</v>
          </cell>
          <cell r="M30">
            <v>0</v>
          </cell>
          <cell r="N30">
            <v>0</v>
          </cell>
          <cell r="O30">
            <v>0</v>
          </cell>
          <cell r="P30">
            <v>0</v>
          </cell>
          <cell r="Q30">
            <v>0</v>
          </cell>
          <cell r="R30" t="str">
            <v>0</v>
          </cell>
          <cell r="S30" t="str">
            <v>0</v>
          </cell>
          <cell r="T30" t="str">
            <v>0</v>
          </cell>
          <cell r="U30" t="str">
            <v>0</v>
          </cell>
          <cell r="V30" t="str">
            <v>0</v>
          </cell>
          <cell r="W30" t="str">
            <v>0</v>
          </cell>
          <cell r="X30" t="str">
            <v>0</v>
          </cell>
          <cell r="Y30" t="str">
            <v>0</v>
          </cell>
          <cell r="Z30" t="str">
            <v>0</v>
          </cell>
          <cell r="AA30">
            <v>85800</v>
          </cell>
        </row>
        <row r="31">
          <cell r="A31" t="str">
            <v>441300015</v>
          </cell>
          <cell r="B31" t="str">
            <v>State Administrative Tribunal Act 2004</v>
          </cell>
          <cell r="C31">
            <v>0</v>
          </cell>
          <cell r="D31" t="str">
            <v>0</v>
          </cell>
          <cell r="E31" t="str">
            <v>0</v>
          </cell>
          <cell r="F31" t="str">
            <v>0</v>
          </cell>
          <cell r="G31" t="str">
            <v>0</v>
          </cell>
          <cell r="H31" t="str">
            <v>0</v>
          </cell>
          <cell r="I31" t="str">
            <v>0</v>
          </cell>
          <cell r="J31" t="str">
            <v>0</v>
          </cell>
          <cell r="K31">
            <v>0</v>
          </cell>
          <cell r="L31">
            <v>0</v>
          </cell>
          <cell r="M31">
            <v>0</v>
          </cell>
          <cell r="N31">
            <v>0</v>
          </cell>
          <cell r="O31">
            <v>0</v>
          </cell>
          <cell r="P31">
            <v>0</v>
          </cell>
          <cell r="Q31">
            <v>0</v>
          </cell>
          <cell r="R31" t="str">
            <v>0</v>
          </cell>
          <cell r="S31" t="str">
            <v>0</v>
          </cell>
          <cell r="T31" t="str">
            <v>0</v>
          </cell>
          <cell r="U31" t="str">
            <v>0</v>
          </cell>
          <cell r="V31" t="str">
            <v>0</v>
          </cell>
          <cell r="W31" t="str">
            <v>0</v>
          </cell>
          <cell r="X31" t="str">
            <v>0</v>
          </cell>
          <cell r="Y31" t="str">
            <v>0</v>
          </cell>
          <cell r="Z31" t="str">
            <v>0</v>
          </cell>
          <cell r="AA31">
            <v>4440</v>
          </cell>
        </row>
        <row r="32">
          <cell r="A32" t="str">
            <v>441300016</v>
          </cell>
          <cell r="B32" t="str">
            <v>Childrens Court of Western Australia Act 1988</v>
          </cell>
          <cell r="C32">
            <v>0</v>
          </cell>
          <cell r="D32" t="str">
            <v>0</v>
          </cell>
          <cell r="E32" t="str">
            <v>0</v>
          </cell>
          <cell r="F32" t="str">
            <v>0</v>
          </cell>
          <cell r="G32" t="str">
            <v>0</v>
          </cell>
          <cell r="H32" t="str">
            <v>0</v>
          </cell>
          <cell r="I32" t="str">
            <v>0</v>
          </cell>
          <cell r="J32" t="str">
            <v>0</v>
          </cell>
          <cell r="K32">
            <v>0</v>
          </cell>
          <cell r="L32">
            <v>0</v>
          </cell>
          <cell r="M32">
            <v>0</v>
          </cell>
          <cell r="N32">
            <v>0</v>
          </cell>
          <cell r="O32">
            <v>0</v>
          </cell>
          <cell r="P32">
            <v>0</v>
          </cell>
          <cell r="Q32">
            <v>0</v>
          </cell>
          <cell r="R32" t="str">
            <v>0</v>
          </cell>
          <cell r="S32" t="str">
            <v>0</v>
          </cell>
          <cell r="T32" t="str">
            <v>0</v>
          </cell>
          <cell r="U32" t="str">
            <v>0</v>
          </cell>
          <cell r="V32" t="str">
            <v>0</v>
          </cell>
          <cell r="W32" t="str">
            <v>0</v>
          </cell>
          <cell r="X32" t="str">
            <v>0</v>
          </cell>
          <cell r="Y32" t="str">
            <v>0</v>
          </cell>
          <cell r="Z32" t="str">
            <v>0</v>
          </cell>
          <cell r="AA32">
            <v>329</v>
          </cell>
        </row>
        <row r="33">
          <cell r="A33" t="str">
            <v>441300017</v>
          </cell>
          <cell r="B33" t="str">
            <v>Criminal Injuries Compensation Act 1985</v>
          </cell>
          <cell r="C33">
            <v>0</v>
          </cell>
          <cell r="D33" t="str">
            <v>0</v>
          </cell>
          <cell r="E33" t="str">
            <v>0</v>
          </cell>
          <cell r="F33" t="str">
            <v>0</v>
          </cell>
          <cell r="G33" t="str">
            <v>0</v>
          </cell>
          <cell r="H33" t="str">
            <v>0</v>
          </cell>
          <cell r="I33" t="str">
            <v>0</v>
          </cell>
          <cell r="J33" t="str">
            <v>0</v>
          </cell>
          <cell r="K33">
            <v>0</v>
          </cell>
          <cell r="L33">
            <v>0</v>
          </cell>
          <cell r="M33">
            <v>0</v>
          </cell>
          <cell r="N33">
            <v>0</v>
          </cell>
          <cell r="O33">
            <v>0</v>
          </cell>
          <cell r="P33">
            <v>0</v>
          </cell>
          <cell r="Q33">
            <v>0</v>
          </cell>
          <cell r="R33" t="str">
            <v>0</v>
          </cell>
          <cell r="S33" t="str">
            <v>0</v>
          </cell>
          <cell r="T33" t="str">
            <v>0</v>
          </cell>
          <cell r="U33" t="str">
            <v>0</v>
          </cell>
          <cell r="V33" t="str">
            <v>0</v>
          </cell>
          <cell r="W33" t="str">
            <v>0</v>
          </cell>
          <cell r="X33" t="str">
            <v>0</v>
          </cell>
          <cell r="Y33" t="str">
            <v>0</v>
          </cell>
          <cell r="Z33" t="str">
            <v>0</v>
          </cell>
          <cell r="AA33">
            <v>19487</v>
          </cell>
        </row>
        <row r="34">
          <cell r="A34" t="str">
            <v>441300018</v>
          </cell>
          <cell r="B34" t="str">
            <v>District Court of Western Australia Act 1969</v>
          </cell>
          <cell r="C34">
            <v>0</v>
          </cell>
          <cell r="D34" t="str">
            <v>0</v>
          </cell>
          <cell r="E34" t="str">
            <v>0</v>
          </cell>
          <cell r="F34" t="str">
            <v>0</v>
          </cell>
          <cell r="G34" t="str">
            <v>0</v>
          </cell>
          <cell r="H34" t="str">
            <v>0</v>
          </cell>
          <cell r="I34" t="str">
            <v>0</v>
          </cell>
          <cell r="J34" t="str">
            <v>0</v>
          </cell>
          <cell r="K34">
            <v>0</v>
          </cell>
          <cell r="L34">
            <v>0</v>
          </cell>
          <cell r="M34">
            <v>0</v>
          </cell>
          <cell r="N34">
            <v>0</v>
          </cell>
          <cell r="O34">
            <v>0</v>
          </cell>
          <cell r="P34">
            <v>0</v>
          </cell>
          <cell r="Q34">
            <v>0</v>
          </cell>
          <cell r="R34" t="str">
            <v>0</v>
          </cell>
          <cell r="S34" t="str">
            <v>0</v>
          </cell>
          <cell r="T34" t="str">
            <v>0</v>
          </cell>
          <cell r="U34" t="str">
            <v>0</v>
          </cell>
          <cell r="V34" t="str">
            <v>0</v>
          </cell>
          <cell r="W34" t="str">
            <v>0</v>
          </cell>
          <cell r="X34" t="str">
            <v>0</v>
          </cell>
          <cell r="Y34" t="str">
            <v>0</v>
          </cell>
          <cell r="Z34" t="str">
            <v>0</v>
          </cell>
          <cell r="AA34">
            <v>9228</v>
          </cell>
        </row>
        <row r="35">
          <cell r="A35" t="str">
            <v>441300019</v>
          </cell>
          <cell r="B35" t="str">
            <v>Judges Salaries &amp; Pensions Act 1950</v>
          </cell>
          <cell r="C35">
            <v>0</v>
          </cell>
          <cell r="D35" t="str">
            <v>0</v>
          </cell>
          <cell r="E35" t="str">
            <v>0</v>
          </cell>
          <cell r="F35" t="str">
            <v>0</v>
          </cell>
          <cell r="G35" t="str">
            <v>0</v>
          </cell>
          <cell r="H35" t="str">
            <v>0</v>
          </cell>
          <cell r="I35" t="str">
            <v>0</v>
          </cell>
          <cell r="J35" t="str">
            <v>0</v>
          </cell>
          <cell r="K35">
            <v>0</v>
          </cell>
          <cell r="L35">
            <v>0</v>
          </cell>
          <cell r="M35">
            <v>0</v>
          </cell>
          <cell r="N35">
            <v>0</v>
          </cell>
          <cell r="O35">
            <v>0</v>
          </cell>
          <cell r="P35">
            <v>0</v>
          </cell>
          <cell r="Q35">
            <v>0</v>
          </cell>
          <cell r="R35" t="str">
            <v>0</v>
          </cell>
          <cell r="S35" t="str">
            <v>0</v>
          </cell>
          <cell r="T35" t="str">
            <v>0</v>
          </cell>
          <cell r="U35" t="str">
            <v>0</v>
          </cell>
          <cell r="V35" t="str">
            <v>0</v>
          </cell>
          <cell r="W35" t="str">
            <v>0</v>
          </cell>
          <cell r="X35" t="str">
            <v>0</v>
          </cell>
          <cell r="Y35" t="str">
            <v>0</v>
          </cell>
          <cell r="Z35" t="str">
            <v>0</v>
          </cell>
          <cell r="AA35">
            <v>8035</v>
          </cell>
        </row>
        <row r="36">
          <cell r="A36" t="str">
            <v>441300020</v>
          </cell>
          <cell r="B36" t="str">
            <v>Solicitor General Act 1969</v>
          </cell>
          <cell r="C36">
            <v>0</v>
          </cell>
          <cell r="D36" t="str">
            <v>0</v>
          </cell>
          <cell r="E36" t="str">
            <v>0</v>
          </cell>
          <cell r="F36" t="str">
            <v>0</v>
          </cell>
          <cell r="G36" t="str">
            <v>0</v>
          </cell>
          <cell r="H36" t="str">
            <v>0</v>
          </cell>
          <cell r="I36" t="str">
            <v>0</v>
          </cell>
          <cell r="J36" t="str">
            <v>0</v>
          </cell>
          <cell r="K36">
            <v>0</v>
          </cell>
          <cell r="L36">
            <v>0</v>
          </cell>
          <cell r="M36">
            <v>0</v>
          </cell>
          <cell r="N36">
            <v>0</v>
          </cell>
          <cell r="O36">
            <v>0</v>
          </cell>
          <cell r="P36">
            <v>0</v>
          </cell>
          <cell r="Q36">
            <v>0</v>
          </cell>
          <cell r="R36" t="str">
            <v>0</v>
          </cell>
          <cell r="S36" t="str">
            <v>0</v>
          </cell>
          <cell r="T36" t="str">
            <v>0</v>
          </cell>
          <cell r="U36" t="str">
            <v>0</v>
          </cell>
          <cell r="V36" t="str">
            <v>0</v>
          </cell>
          <cell r="W36" t="str">
            <v>0</v>
          </cell>
          <cell r="X36" t="str">
            <v>0</v>
          </cell>
          <cell r="Y36" t="str">
            <v>0</v>
          </cell>
          <cell r="Z36" t="str">
            <v>0</v>
          </cell>
          <cell r="AA36">
            <v>346</v>
          </cell>
        </row>
        <row r="37">
          <cell r="A37" t="str">
            <v>441300021</v>
          </cell>
          <cell r="B37" t="str">
            <v>Suitors Fund Act 1964</v>
          </cell>
          <cell r="C37">
            <v>0</v>
          </cell>
          <cell r="D37" t="str">
            <v>0</v>
          </cell>
          <cell r="E37" t="str">
            <v>0</v>
          </cell>
          <cell r="F37" t="str">
            <v>0</v>
          </cell>
          <cell r="G37" t="str">
            <v>0</v>
          </cell>
          <cell r="H37" t="str">
            <v>0</v>
          </cell>
          <cell r="I37" t="str">
            <v>0</v>
          </cell>
          <cell r="J37" t="str">
            <v>0</v>
          </cell>
          <cell r="K37">
            <v>0</v>
          </cell>
          <cell r="L37">
            <v>0</v>
          </cell>
          <cell r="M37">
            <v>0</v>
          </cell>
          <cell r="N37">
            <v>0</v>
          </cell>
          <cell r="O37">
            <v>0</v>
          </cell>
          <cell r="P37">
            <v>0</v>
          </cell>
          <cell r="Q37">
            <v>0</v>
          </cell>
          <cell r="R37" t="str">
            <v>0</v>
          </cell>
          <cell r="S37" t="str">
            <v>0</v>
          </cell>
          <cell r="T37" t="str">
            <v>0</v>
          </cell>
          <cell r="U37" t="str">
            <v>0</v>
          </cell>
          <cell r="V37" t="str">
            <v>0</v>
          </cell>
          <cell r="W37" t="str">
            <v>0</v>
          </cell>
          <cell r="X37" t="str">
            <v>0</v>
          </cell>
          <cell r="Y37" t="str">
            <v>0</v>
          </cell>
          <cell r="Z37" t="str">
            <v>0</v>
          </cell>
          <cell r="AA37">
            <v>30</v>
          </cell>
        </row>
        <row r="38">
          <cell r="A38" t="str">
            <v>441300022</v>
          </cell>
          <cell r="B38" t="str">
            <v>Freedom of Information Act 1992</v>
          </cell>
          <cell r="C38">
            <v>0</v>
          </cell>
          <cell r="D38" t="str">
            <v>0</v>
          </cell>
          <cell r="E38" t="str">
            <v>0</v>
          </cell>
          <cell r="F38" t="str">
            <v>0</v>
          </cell>
          <cell r="G38" t="str">
            <v>0</v>
          </cell>
          <cell r="H38" t="str">
            <v>0</v>
          </cell>
          <cell r="I38" t="str">
            <v>0</v>
          </cell>
          <cell r="J38" t="str">
            <v>0</v>
          </cell>
          <cell r="K38">
            <v>0</v>
          </cell>
          <cell r="L38">
            <v>0</v>
          </cell>
          <cell r="M38">
            <v>0</v>
          </cell>
          <cell r="N38">
            <v>0</v>
          </cell>
          <cell r="O38">
            <v>0</v>
          </cell>
          <cell r="P38">
            <v>0</v>
          </cell>
          <cell r="Q38">
            <v>0</v>
          </cell>
          <cell r="R38" t="str">
            <v>0</v>
          </cell>
          <cell r="S38" t="str">
            <v>0</v>
          </cell>
          <cell r="T38" t="str">
            <v>0</v>
          </cell>
          <cell r="U38" t="str">
            <v>0</v>
          </cell>
          <cell r="V38" t="str">
            <v>0</v>
          </cell>
          <cell r="W38" t="str">
            <v>0</v>
          </cell>
          <cell r="X38" t="str">
            <v>0</v>
          </cell>
          <cell r="Y38" t="str">
            <v>0</v>
          </cell>
          <cell r="Z38" t="str">
            <v>0</v>
          </cell>
          <cell r="AA38">
            <v>178</v>
          </cell>
        </row>
        <row r="39">
          <cell r="A39" t="str">
            <v>441300028</v>
          </cell>
          <cell r="B39" t="str">
            <v>Tobacco Products Control Act 2006</v>
          </cell>
          <cell r="C39">
            <v>0</v>
          </cell>
          <cell r="D39" t="str">
            <v>0</v>
          </cell>
          <cell r="E39" t="str">
            <v>0</v>
          </cell>
          <cell r="F39" t="str">
            <v>0</v>
          </cell>
          <cell r="G39" t="str">
            <v>0</v>
          </cell>
          <cell r="H39" t="str">
            <v>0</v>
          </cell>
          <cell r="I39" t="str">
            <v>0</v>
          </cell>
          <cell r="J39" t="str">
            <v>0</v>
          </cell>
          <cell r="K39">
            <v>0</v>
          </cell>
          <cell r="L39">
            <v>0</v>
          </cell>
          <cell r="M39">
            <v>0</v>
          </cell>
          <cell r="N39">
            <v>0</v>
          </cell>
          <cell r="O39">
            <v>0</v>
          </cell>
          <cell r="P39">
            <v>0</v>
          </cell>
          <cell r="Q39">
            <v>0</v>
          </cell>
          <cell r="R39" t="str">
            <v>0</v>
          </cell>
          <cell r="S39" t="str">
            <v>0</v>
          </cell>
          <cell r="T39" t="str">
            <v>0</v>
          </cell>
          <cell r="U39" t="str">
            <v>0</v>
          </cell>
          <cell r="V39" t="str">
            <v>0</v>
          </cell>
          <cell r="W39" t="str">
            <v>0</v>
          </cell>
          <cell r="X39" t="str">
            <v>0</v>
          </cell>
          <cell r="Y39" t="str">
            <v>0</v>
          </cell>
          <cell r="Z39" t="str">
            <v>0</v>
          </cell>
          <cell r="AA39">
            <v>19110</v>
          </cell>
        </row>
        <row r="40">
          <cell r="A40" t="str">
            <v>441300030</v>
          </cell>
          <cell r="B40" t="str">
            <v>Electoral Distribution Act 1947</v>
          </cell>
          <cell r="C40" t="str">
            <v>0</v>
          </cell>
          <cell r="D40" t="str">
            <v>0</v>
          </cell>
          <cell r="E40" t="str">
            <v>0</v>
          </cell>
          <cell r="F40" t="str">
            <v>0</v>
          </cell>
          <cell r="G40" t="str">
            <v>0</v>
          </cell>
          <cell r="H40" t="str">
            <v>0</v>
          </cell>
          <cell r="I40" t="str">
            <v>0</v>
          </cell>
          <cell r="J40" t="str">
            <v>0</v>
          </cell>
          <cell r="K40" t="str">
            <v>0</v>
          </cell>
          <cell r="L40" t="str">
            <v>0</v>
          </cell>
          <cell r="M40" t="str">
            <v>0</v>
          </cell>
          <cell r="N40">
            <v>0</v>
          </cell>
          <cell r="O40" t="str">
            <v>0</v>
          </cell>
          <cell r="P40" t="str">
            <v>0</v>
          </cell>
          <cell r="Q40" t="str">
            <v>0</v>
          </cell>
          <cell r="R40" t="str">
            <v>0</v>
          </cell>
          <cell r="S40" t="str">
            <v>0</v>
          </cell>
          <cell r="T40" t="str">
            <v>0</v>
          </cell>
          <cell r="U40" t="str">
            <v>0</v>
          </cell>
          <cell r="V40" t="str">
            <v>0</v>
          </cell>
          <cell r="W40" t="str">
            <v>0</v>
          </cell>
          <cell r="X40" t="str">
            <v>0</v>
          </cell>
          <cell r="Y40" t="str">
            <v>0</v>
          </cell>
          <cell r="Z40" t="str">
            <v>0</v>
          </cell>
          <cell r="AA40" t="str">
            <v>0</v>
          </cell>
        </row>
        <row r="41">
          <cell r="A41" t="str">
            <v>441300031</v>
          </cell>
          <cell r="B41" t="str">
            <v>Corruption &amp; Crime Commission Act 2003.</v>
          </cell>
          <cell r="C41">
            <v>0</v>
          </cell>
          <cell r="D41" t="str">
            <v>0</v>
          </cell>
          <cell r="E41" t="str">
            <v>0</v>
          </cell>
          <cell r="F41" t="str">
            <v>0</v>
          </cell>
          <cell r="G41" t="str">
            <v>0</v>
          </cell>
          <cell r="H41" t="str">
            <v>0</v>
          </cell>
          <cell r="I41" t="str">
            <v>0</v>
          </cell>
          <cell r="J41" t="str">
            <v>0</v>
          </cell>
          <cell r="K41">
            <v>0</v>
          </cell>
          <cell r="L41">
            <v>0</v>
          </cell>
          <cell r="M41">
            <v>0</v>
          </cell>
          <cell r="N41">
            <v>0</v>
          </cell>
          <cell r="O41">
            <v>0</v>
          </cell>
          <cell r="P41">
            <v>0</v>
          </cell>
          <cell r="Q41">
            <v>0</v>
          </cell>
          <cell r="R41" t="str">
            <v>0</v>
          </cell>
          <cell r="S41" t="str">
            <v>0</v>
          </cell>
          <cell r="T41" t="str">
            <v>0</v>
          </cell>
          <cell r="U41" t="str">
            <v>0</v>
          </cell>
          <cell r="V41" t="str">
            <v>0</v>
          </cell>
          <cell r="W41" t="str">
            <v>0</v>
          </cell>
          <cell r="X41" t="str">
            <v>0</v>
          </cell>
          <cell r="Y41" t="str">
            <v>0</v>
          </cell>
          <cell r="Z41" t="str">
            <v>0</v>
          </cell>
          <cell r="AA41">
            <v>364</v>
          </cell>
        </row>
        <row r="42">
          <cell r="A42" t="str">
            <v>441300101</v>
          </cell>
          <cell r="B42" t="str">
            <v>Contribution to Permanent Establishment</v>
          </cell>
          <cell r="C42" t="str">
            <v>0</v>
          </cell>
          <cell r="D42" t="str">
            <v>0</v>
          </cell>
          <cell r="E42" t="str">
            <v>0</v>
          </cell>
          <cell r="F42" t="str">
            <v>0</v>
          </cell>
          <cell r="G42" t="str">
            <v>0</v>
          </cell>
          <cell r="H42" t="str">
            <v>0</v>
          </cell>
          <cell r="I42" t="str">
            <v>0</v>
          </cell>
          <cell r="J42" t="str">
            <v>0</v>
          </cell>
          <cell r="K42" t="str">
            <v>0</v>
          </cell>
          <cell r="L42" t="str">
            <v>0</v>
          </cell>
          <cell r="M42" t="str">
            <v>0</v>
          </cell>
          <cell r="N42" t="str">
            <v>0</v>
          </cell>
          <cell r="O42" t="str">
            <v>0</v>
          </cell>
          <cell r="P42" t="str">
            <v>0</v>
          </cell>
          <cell r="Q42" t="str">
            <v>0</v>
          </cell>
          <cell r="R42" t="str">
            <v>0</v>
          </cell>
          <cell r="S42" t="str">
            <v>0</v>
          </cell>
          <cell r="T42" t="str">
            <v>0</v>
          </cell>
          <cell r="U42" t="str">
            <v>0</v>
          </cell>
          <cell r="V42" t="str">
            <v>0</v>
          </cell>
          <cell r="W42" t="str">
            <v>0</v>
          </cell>
          <cell r="X42" t="str">
            <v>0</v>
          </cell>
          <cell r="Y42" t="str">
            <v>0</v>
          </cell>
          <cell r="Z42" t="str">
            <v>0</v>
          </cell>
          <cell r="AA42" t="str">
            <v>0</v>
          </cell>
        </row>
        <row r="43">
          <cell r="A43" t="str">
            <v>441300102</v>
          </cell>
          <cell r="B43" t="str">
            <v>Volunteer Fire Brigades</v>
          </cell>
          <cell r="C43" t="str">
            <v>0</v>
          </cell>
          <cell r="D43" t="str">
            <v>0</v>
          </cell>
          <cell r="E43" t="str">
            <v>0</v>
          </cell>
          <cell r="F43" t="str">
            <v>0</v>
          </cell>
          <cell r="G43" t="str">
            <v>0</v>
          </cell>
          <cell r="H43" t="str">
            <v>0</v>
          </cell>
          <cell r="I43" t="str">
            <v>0</v>
          </cell>
          <cell r="J43" t="str">
            <v>0</v>
          </cell>
          <cell r="K43" t="str">
            <v>0</v>
          </cell>
          <cell r="L43" t="str">
            <v>0</v>
          </cell>
          <cell r="M43" t="str">
            <v>0</v>
          </cell>
          <cell r="N43" t="str">
            <v>0</v>
          </cell>
          <cell r="O43" t="str">
            <v>0</v>
          </cell>
          <cell r="P43" t="str">
            <v>0</v>
          </cell>
          <cell r="Q43" t="str">
            <v>0</v>
          </cell>
          <cell r="R43" t="str">
            <v>0</v>
          </cell>
          <cell r="S43" t="str">
            <v>0</v>
          </cell>
          <cell r="T43" t="str">
            <v>0</v>
          </cell>
          <cell r="U43" t="str">
            <v>0</v>
          </cell>
          <cell r="V43" t="str">
            <v>0</v>
          </cell>
          <cell r="W43" t="str">
            <v>0</v>
          </cell>
          <cell r="X43" t="str">
            <v>0</v>
          </cell>
          <cell r="Y43" t="str">
            <v>0</v>
          </cell>
          <cell r="Z43" t="str">
            <v>0</v>
          </cell>
          <cell r="AA43" t="str">
            <v>0</v>
          </cell>
        </row>
        <row r="44">
          <cell r="A44" t="str">
            <v>441400001</v>
          </cell>
          <cell r="B44" t="str">
            <v>Admin Grants &amp; Transfer Payments</v>
          </cell>
          <cell r="C44">
            <v>0</v>
          </cell>
          <cell r="D44" t="str">
            <v>0</v>
          </cell>
          <cell r="E44" t="str">
            <v>0</v>
          </cell>
          <cell r="F44" t="str">
            <v>0</v>
          </cell>
          <cell r="G44" t="str">
            <v>0</v>
          </cell>
          <cell r="H44" t="str">
            <v>0</v>
          </cell>
          <cell r="I44" t="str">
            <v>0</v>
          </cell>
          <cell r="J44" t="str">
            <v>0</v>
          </cell>
          <cell r="K44">
            <v>0</v>
          </cell>
          <cell r="L44">
            <v>0</v>
          </cell>
          <cell r="M44">
            <v>0</v>
          </cell>
          <cell r="N44">
            <v>0</v>
          </cell>
          <cell r="O44">
            <v>0</v>
          </cell>
          <cell r="P44">
            <v>0</v>
          </cell>
          <cell r="Q44">
            <v>0</v>
          </cell>
          <cell r="R44" t="str">
            <v>0</v>
          </cell>
          <cell r="S44" t="str">
            <v>0</v>
          </cell>
          <cell r="T44" t="str">
            <v>0</v>
          </cell>
          <cell r="U44" t="str">
            <v>0</v>
          </cell>
          <cell r="V44" t="str">
            <v>0</v>
          </cell>
          <cell r="W44" t="str">
            <v>0</v>
          </cell>
          <cell r="X44" t="str">
            <v>0</v>
          </cell>
          <cell r="Y44" t="str">
            <v>0</v>
          </cell>
          <cell r="Z44" t="str">
            <v>0</v>
          </cell>
          <cell r="AA44">
            <v>651602</v>
          </cell>
        </row>
        <row r="45">
          <cell r="A45" t="str">
            <v>441400005</v>
          </cell>
          <cell r="B45" t="str">
            <v>Admin Approp - CSC</v>
          </cell>
          <cell r="C45">
            <v>0</v>
          </cell>
          <cell r="D45" t="str">
            <v>0</v>
          </cell>
          <cell r="E45" t="str">
            <v>0</v>
          </cell>
          <cell r="F45" t="str">
            <v>0</v>
          </cell>
          <cell r="G45" t="str">
            <v>0</v>
          </cell>
          <cell r="H45" t="str">
            <v>0</v>
          </cell>
          <cell r="I45" t="str">
            <v>0</v>
          </cell>
          <cell r="J45" t="str">
            <v>0</v>
          </cell>
          <cell r="K45">
            <v>0</v>
          </cell>
          <cell r="L45">
            <v>0</v>
          </cell>
          <cell r="M45">
            <v>0</v>
          </cell>
          <cell r="N45">
            <v>0</v>
          </cell>
          <cell r="O45">
            <v>0</v>
          </cell>
          <cell r="P45">
            <v>0</v>
          </cell>
          <cell r="Q45">
            <v>0</v>
          </cell>
          <cell r="R45" t="str">
            <v>0</v>
          </cell>
          <cell r="S45" t="str">
            <v>0</v>
          </cell>
          <cell r="T45" t="str">
            <v>0</v>
          </cell>
          <cell r="U45" t="str">
            <v>0</v>
          </cell>
          <cell r="V45" t="str">
            <v>0</v>
          </cell>
          <cell r="W45" t="str">
            <v>0</v>
          </cell>
          <cell r="X45" t="str">
            <v>0</v>
          </cell>
          <cell r="Y45" t="str">
            <v>0</v>
          </cell>
          <cell r="Z45" t="str">
            <v>0</v>
          </cell>
          <cell r="AA45">
            <v>437</v>
          </cell>
        </row>
        <row r="46">
          <cell r="A46" t="str">
            <v>441400008</v>
          </cell>
          <cell r="B46" t="str">
            <v>Admin Approp - Electricity Corporation</v>
          </cell>
          <cell r="C46" t="str">
            <v>0</v>
          </cell>
          <cell r="D46" t="str">
            <v>0</v>
          </cell>
          <cell r="E46" t="str">
            <v>0</v>
          </cell>
          <cell r="F46" t="str">
            <v>0</v>
          </cell>
          <cell r="G46" t="str">
            <v>0</v>
          </cell>
          <cell r="H46" t="str">
            <v>0</v>
          </cell>
          <cell r="I46" t="str">
            <v>0</v>
          </cell>
          <cell r="J46" t="str">
            <v>0</v>
          </cell>
          <cell r="K46" t="str">
            <v>0</v>
          </cell>
          <cell r="L46" t="str">
            <v>0</v>
          </cell>
          <cell r="M46" t="str">
            <v>0</v>
          </cell>
          <cell r="N46" t="str">
            <v>0</v>
          </cell>
          <cell r="O46" t="str">
            <v>0</v>
          </cell>
          <cell r="P46" t="str">
            <v>0</v>
          </cell>
          <cell r="Q46" t="str">
            <v>0</v>
          </cell>
          <cell r="R46" t="str">
            <v>0</v>
          </cell>
          <cell r="S46" t="str">
            <v>0</v>
          </cell>
          <cell r="T46" t="str">
            <v>0</v>
          </cell>
          <cell r="U46" t="str">
            <v>0</v>
          </cell>
          <cell r="V46" t="str">
            <v>0</v>
          </cell>
          <cell r="W46" t="str">
            <v>0</v>
          </cell>
          <cell r="X46" t="str">
            <v>0</v>
          </cell>
          <cell r="Y46" t="str">
            <v>0</v>
          </cell>
          <cell r="Z46" t="str">
            <v>0</v>
          </cell>
          <cell r="AA46" t="str">
            <v>0</v>
          </cell>
        </row>
        <row r="47">
          <cell r="A47" t="str">
            <v>441400013</v>
          </cell>
          <cell r="B47" t="str">
            <v>SHC - Essential Services Maintenance Program</v>
          </cell>
          <cell r="C47" t="str">
            <v>0</v>
          </cell>
          <cell r="D47" t="str">
            <v>0</v>
          </cell>
          <cell r="E47" t="str">
            <v>0</v>
          </cell>
          <cell r="F47" t="str">
            <v>0</v>
          </cell>
          <cell r="G47" t="str">
            <v>0</v>
          </cell>
          <cell r="H47" t="str">
            <v>0</v>
          </cell>
          <cell r="I47" t="str">
            <v>0</v>
          </cell>
          <cell r="J47" t="str">
            <v>0</v>
          </cell>
          <cell r="K47" t="str">
            <v>0</v>
          </cell>
          <cell r="L47" t="str">
            <v>0</v>
          </cell>
          <cell r="M47" t="str">
            <v>0</v>
          </cell>
          <cell r="N47" t="str">
            <v>0</v>
          </cell>
          <cell r="O47" t="str">
            <v>0</v>
          </cell>
          <cell r="P47" t="str">
            <v>0</v>
          </cell>
          <cell r="Q47" t="str">
            <v>0</v>
          </cell>
          <cell r="R47" t="str">
            <v>0</v>
          </cell>
          <cell r="S47" t="str">
            <v>0</v>
          </cell>
          <cell r="T47" t="str">
            <v>0</v>
          </cell>
          <cell r="U47" t="str">
            <v>0</v>
          </cell>
          <cell r="V47" t="str">
            <v>0</v>
          </cell>
          <cell r="W47" t="str">
            <v>0</v>
          </cell>
          <cell r="X47" t="str">
            <v>0</v>
          </cell>
          <cell r="Y47" t="str">
            <v>0</v>
          </cell>
          <cell r="Z47" t="str">
            <v>0</v>
          </cell>
          <cell r="AA47" t="str">
            <v>0</v>
          </cell>
        </row>
        <row r="48">
          <cell r="A48" t="str">
            <v>441400014</v>
          </cell>
          <cell r="B48" t="str">
            <v>SHC - Aboriginal Communities Strategic Investment Program</v>
          </cell>
          <cell r="C48" t="str">
            <v>0</v>
          </cell>
          <cell r="D48" t="str">
            <v>0</v>
          </cell>
          <cell r="E48" t="str">
            <v>0</v>
          </cell>
          <cell r="F48" t="str">
            <v>0</v>
          </cell>
          <cell r="G48" t="str">
            <v>0</v>
          </cell>
          <cell r="H48" t="str">
            <v>0</v>
          </cell>
          <cell r="I48" t="str">
            <v>0</v>
          </cell>
          <cell r="J48" t="str">
            <v>0</v>
          </cell>
          <cell r="K48" t="str">
            <v>0</v>
          </cell>
          <cell r="L48" t="str">
            <v>0</v>
          </cell>
          <cell r="M48" t="str">
            <v>0</v>
          </cell>
          <cell r="N48" t="str">
            <v>0</v>
          </cell>
          <cell r="O48" t="str">
            <v>0</v>
          </cell>
          <cell r="P48" t="str">
            <v>0</v>
          </cell>
          <cell r="Q48" t="str">
            <v>0</v>
          </cell>
          <cell r="R48" t="str">
            <v>0</v>
          </cell>
          <cell r="S48" t="str">
            <v>0</v>
          </cell>
          <cell r="T48" t="str">
            <v>0</v>
          </cell>
          <cell r="U48" t="str">
            <v>0</v>
          </cell>
          <cell r="V48" t="str">
            <v>0</v>
          </cell>
          <cell r="W48" t="str">
            <v>0</v>
          </cell>
          <cell r="X48" t="str">
            <v>0</v>
          </cell>
          <cell r="Y48" t="str">
            <v>0</v>
          </cell>
          <cell r="Z48" t="str">
            <v>0</v>
          </cell>
          <cell r="AA48" t="str">
            <v>0</v>
          </cell>
        </row>
        <row r="49">
          <cell r="A49" t="str">
            <v>441400015</v>
          </cell>
          <cell r="B49" t="str">
            <v>SHC - Indigenous Housing</v>
          </cell>
          <cell r="C49">
            <v>0</v>
          </cell>
          <cell r="D49" t="str">
            <v>0</v>
          </cell>
          <cell r="E49" t="str">
            <v>0</v>
          </cell>
          <cell r="F49" t="str">
            <v>0</v>
          </cell>
          <cell r="G49" t="str">
            <v>0</v>
          </cell>
          <cell r="H49" t="str">
            <v>0</v>
          </cell>
          <cell r="I49" t="str">
            <v>0</v>
          </cell>
          <cell r="J49" t="str">
            <v>0</v>
          </cell>
          <cell r="K49">
            <v>0</v>
          </cell>
          <cell r="L49">
            <v>0</v>
          </cell>
          <cell r="M49">
            <v>0</v>
          </cell>
          <cell r="N49">
            <v>0</v>
          </cell>
          <cell r="O49" t="str">
            <v>0</v>
          </cell>
          <cell r="P49" t="str">
            <v>0</v>
          </cell>
          <cell r="Q49" t="str">
            <v>0</v>
          </cell>
          <cell r="R49" t="str">
            <v>0</v>
          </cell>
          <cell r="S49" t="str">
            <v>0</v>
          </cell>
          <cell r="T49" t="str">
            <v>0</v>
          </cell>
          <cell r="U49" t="str">
            <v>0</v>
          </cell>
          <cell r="V49" t="str">
            <v>0</v>
          </cell>
          <cell r="W49" t="str">
            <v>0</v>
          </cell>
          <cell r="X49" t="str">
            <v>0</v>
          </cell>
          <cell r="Y49" t="str">
            <v>0</v>
          </cell>
          <cell r="Z49" t="str">
            <v>0</v>
          </cell>
          <cell r="AA49" t="str">
            <v>0</v>
          </cell>
        </row>
        <row r="50">
          <cell r="A50" t="str">
            <v>441400016</v>
          </cell>
          <cell r="B50" t="str">
            <v>SHC - Matching Funding</v>
          </cell>
          <cell r="C50">
            <v>0</v>
          </cell>
          <cell r="D50" t="str">
            <v>0</v>
          </cell>
          <cell r="E50" t="str">
            <v>0</v>
          </cell>
          <cell r="F50" t="str">
            <v>0</v>
          </cell>
          <cell r="G50" t="str">
            <v>0</v>
          </cell>
          <cell r="H50" t="str">
            <v>0</v>
          </cell>
          <cell r="I50" t="str">
            <v>0</v>
          </cell>
          <cell r="J50" t="str">
            <v>0</v>
          </cell>
          <cell r="K50">
            <v>0</v>
          </cell>
          <cell r="L50">
            <v>0</v>
          </cell>
          <cell r="M50">
            <v>0</v>
          </cell>
          <cell r="N50">
            <v>0</v>
          </cell>
          <cell r="O50" t="str">
            <v>0</v>
          </cell>
          <cell r="P50" t="str">
            <v>0</v>
          </cell>
          <cell r="Q50" t="str">
            <v>0</v>
          </cell>
          <cell r="R50" t="str">
            <v>0</v>
          </cell>
          <cell r="S50" t="str">
            <v>0</v>
          </cell>
          <cell r="T50" t="str">
            <v>0</v>
          </cell>
          <cell r="U50" t="str">
            <v>0</v>
          </cell>
          <cell r="V50" t="str">
            <v>0</v>
          </cell>
          <cell r="W50" t="str">
            <v>0</v>
          </cell>
          <cell r="X50" t="str">
            <v>0</v>
          </cell>
          <cell r="Y50" t="str">
            <v>0</v>
          </cell>
          <cell r="Z50" t="str">
            <v>0</v>
          </cell>
          <cell r="AA50" t="str">
            <v>0</v>
          </cell>
        </row>
        <row r="51">
          <cell r="A51" t="str">
            <v>441400017</v>
          </cell>
          <cell r="B51" t="str">
            <v>Admin Approp - APA</v>
          </cell>
          <cell r="C51" t="str">
            <v>0</v>
          </cell>
          <cell r="D51" t="str">
            <v>0</v>
          </cell>
          <cell r="E51" t="str">
            <v>0</v>
          </cell>
          <cell r="F51" t="str">
            <v>0</v>
          </cell>
          <cell r="G51" t="str">
            <v>0</v>
          </cell>
          <cell r="H51" t="str">
            <v>0</v>
          </cell>
          <cell r="I51" t="str">
            <v>0</v>
          </cell>
          <cell r="J51" t="str">
            <v>0</v>
          </cell>
          <cell r="K51" t="str">
            <v>0</v>
          </cell>
          <cell r="L51" t="str">
            <v>0</v>
          </cell>
          <cell r="M51" t="str">
            <v>0</v>
          </cell>
          <cell r="N51" t="str">
            <v>0</v>
          </cell>
          <cell r="O51" t="str">
            <v>0</v>
          </cell>
          <cell r="P51" t="str">
            <v>0</v>
          </cell>
          <cell r="Q51" t="str">
            <v>0</v>
          </cell>
          <cell r="R51" t="str">
            <v>0</v>
          </cell>
          <cell r="S51" t="str">
            <v>0</v>
          </cell>
          <cell r="T51" t="str">
            <v>0</v>
          </cell>
          <cell r="U51" t="str">
            <v>0</v>
          </cell>
          <cell r="V51" t="str">
            <v>0</v>
          </cell>
          <cell r="W51" t="str">
            <v>0</v>
          </cell>
          <cell r="X51" t="str">
            <v>0</v>
          </cell>
          <cell r="Y51" t="str">
            <v>0</v>
          </cell>
          <cell r="Z51" t="str">
            <v>0</v>
          </cell>
          <cell r="AA51" t="str">
            <v>0</v>
          </cell>
        </row>
        <row r="52">
          <cell r="A52" t="str">
            <v>441400018</v>
          </cell>
          <cell r="B52" t="str">
            <v>Admin Approp - Broome Port Authority</v>
          </cell>
          <cell r="C52" t="str">
            <v>0</v>
          </cell>
          <cell r="D52" t="str">
            <v>0</v>
          </cell>
          <cell r="E52" t="str">
            <v>0</v>
          </cell>
          <cell r="F52" t="str">
            <v>0</v>
          </cell>
          <cell r="G52" t="str">
            <v>0</v>
          </cell>
          <cell r="H52" t="str">
            <v>0</v>
          </cell>
          <cell r="I52" t="str">
            <v>0</v>
          </cell>
          <cell r="J52" t="str">
            <v>0</v>
          </cell>
          <cell r="K52" t="str">
            <v>0</v>
          </cell>
          <cell r="L52" t="str">
            <v>0</v>
          </cell>
          <cell r="M52" t="str">
            <v>0</v>
          </cell>
          <cell r="N52" t="str">
            <v>0</v>
          </cell>
          <cell r="O52" t="str">
            <v>0</v>
          </cell>
          <cell r="P52" t="str">
            <v>0</v>
          </cell>
          <cell r="Q52" t="str">
            <v>0</v>
          </cell>
          <cell r="R52" t="str">
            <v>0</v>
          </cell>
          <cell r="S52" t="str">
            <v>0</v>
          </cell>
          <cell r="T52" t="str">
            <v>0</v>
          </cell>
          <cell r="U52" t="str">
            <v>0</v>
          </cell>
          <cell r="V52" t="str">
            <v>0</v>
          </cell>
          <cell r="W52" t="str">
            <v>0</v>
          </cell>
          <cell r="X52" t="str">
            <v>0</v>
          </cell>
          <cell r="Y52" t="str">
            <v>0</v>
          </cell>
          <cell r="Z52" t="str">
            <v>0</v>
          </cell>
          <cell r="AA52" t="str">
            <v>0</v>
          </cell>
        </row>
        <row r="53">
          <cell r="A53" t="str">
            <v>441400022</v>
          </cell>
          <cell r="B53" t="str">
            <v>Refund of Past Years Revenue Collections - Public Corporations</v>
          </cell>
          <cell r="C53" t="str">
            <v>0</v>
          </cell>
          <cell r="D53" t="str">
            <v>0</v>
          </cell>
          <cell r="E53" t="str">
            <v>0</v>
          </cell>
          <cell r="F53" t="str">
            <v>0</v>
          </cell>
          <cell r="G53" t="str">
            <v>0</v>
          </cell>
          <cell r="H53" t="str">
            <v>0</v>
          </cell>
          <cell r="I53" t="str">
            <v>0</v>
          </cell>
          <cell r="J53" t="str">
            <v>0</v>
          </cell>
          <cell r="K53" t="str">
            <v>0</v>
          </cell>
          <cell r="L53" t="str">
            <v>0</v>
          </cell>
          <cell r="M53" t="str">
            <v>0</v>
          </cell>
          <cell r="N53" t="str">
            <v>0</v>
          </cell>
          <cell r="O53" t="str">
            <v>0</v>
          </cell>
          <cell r="P53" t="str">
            <v>0</v>
          </cell>
          <cell r="Q53" t="str">
            <v>0</v>
          </cell>
          <cell r="R53" t="str">
            <v>0</v>
          </cell>
          <cell r="S53" t="str">
            <v>0</v>
          </cell>
          <cell r="T53" t="str">
            <v>0</v>
          </cell>
          <cell r="U53" t="str">
            <v>0</v>
          </cell>
          <cell r="V53" t="str">
            <v>0</v>
          </cell>
          <cell r="W53" t="str">
            <v>0</v>
          </cell>
          <cell r="X53" t="str">
            <v>0</v>
          </cell>
          <cell r="Y53" t="str">
            <v>0</v>
          </cell>
          <cell r="Z53" t="str">
            <v>0</v>
          </cell>
          <cell r="AA53" t="str">
            <v>0</v>
          </cell>
        </row>
        <row r="54">
          <cell r="A54" t="str">
            <v>441400026</v>
          </cell>
          <cell r="B54" t="str">
            <v>Admin Approp - HIH</v>
          </cell>
          <cell r="C54" t="str">
            <v>0</v>
          </cell>
          <cell r="D54" t="str">
            <v>0</v>
          </cell>
          <cell r="E54" t="str">
            <v>0</v>
          </cell>
          <cell r="F54" t="str">
            <v>0</v>
          </cell>
          <cell r="G54" t="str">
            <v>0</v>
          </cell>
          <cell r="H54" t="str">
            <v>0</v>
          </cell>
          <cell r="I54" t="str">
            <v>0</v>
          </cell>
          <cell r="J54" t="str">
            <v>0</v>
          </cell>
          <cell r="K54" t="str">
            <v>0</v>
          </cell>
          <cell r="L54" t="str">
            <v>0</v>
          </cell>
          <cell r="M54" t="str">
            <v>0</v>
          </cell>
          <cell r="N54" t="str">
            <v>0</v>
          </cell>
          <cell r="O54" t="str">
            <v>0</v>
          </cell>
          <cell r="P54" t="str">
            <v>0</v>
          </cell>
          <cell r="Q54" t="str">
            <v>0</v>
          </cell>
          <cell r="R54" t="str">
            <v>0</v>
          </cell>
          <cell r="S54" t="str">
            <v>0</v>
          </cell>
          <cell r="T54" t="str">
            <v>0</v>
          </cell>
          <cell r="U54" t="str">
            <v>0</v>
          </cell>
          <cell r="V54" t="str">
            <v>0</v>
          </cell>
          <cell r="W54" t="str">
            <v>0</v>
          </cell>
          <cell r="X54" t="str">
            <v>0</v>
          </cell>
          <cell r="Y54" t="str">
            <v>0</v>
          </cell>
          <cell r="Z54" t="str">
            <v>0</v>
          </cell>
          <cell r="AA54" t="str">
            <v>0</v>
          </cell>
        </row>
        <row r="55">
          <cell r="A55" t="str">
            <v>441400028</v>
          </cell>
          <cell r="B55" t="str">
            <v>Ord Irrigation Subsidy</v>
          </cell>
          <cell r="C55">
            <v>0</v>
          </cell>
          <cell r="D55" t="str">
            <v>0</v>
          </cell>
          <cell r="E55" t="str">
            <v>0</v>
          </cell>
          <cell r="F55" t="str">
            <v>0</v>
          </cell>
          <cell r="G55" t="str">
            <v>0</v>
          </cell>
          <cell r="H55" t="str">
            <v>0</v>
          </cell>
          <cell r="I55" t="str">
            <v>0</v>
          </cell>
          <cell r="J55" t="str">
            <v>0</v>
          </cell>
          <cell r="K55">
            <v>0</v>
          </cell>
          <cell r="L55">
            <v>0</v>
          </cell>
          <cell r="M55">
            <v>0</v>
          </cell>
          <cell r="N55">
            <v>0</v>
          </cell>
          <cell r="O55" t="str">
            <v>0</v>
          </cell>
          <cell r="P55">
            <v>0</v>
          </cell>
          <cell r="Q55">
            <v>0</v>
          </cell>
          <cell r="R55" t="str">
            <v>0</v>
          </cell>
          <cell r="S55" t="str">
            <v>0</v>
          </cell>
          <cell r="T55" t="str">
            <v>0</v>
          </cell>
          <cell r="U55" t="str">
            <v>0</v>
          </cell>
          <cell r="V55" t="str">
            <v>0</v>
          </cell>
          <cell r="W55" t="str">
            <v>0</v>
          </cell>
          <cell r="X55" t="str">
            <v>0</v>
          </cell>
          <cell r="Y55" t="str">
            <v>0</v>
          </cell>
          <cell r="Z55" t="str">
            <v>0</v>
          </cell>
          <cell r="AA55">
            <v>1339</v>
          </cell>
        </row>
        <row r="56">
          <cell r="A56" t="str">
            <v>441400029</v>
          </cell>
          <cell r="B56" t="str">
            <v>Admin Approp - Building Man. Authority - Interest</v>
          </cell>
          <cell r="C56">
            <v>0</v>
          </cell>
          <cell r="D56" t="str">
            <v>0</v>
          </cell>
          <cell r="E56" t="str">
            <v>0</v>
          </cell>
          <cell r="F56" t="str">
            <v>0</v>
          </cell>
          <cell r="G56" t="str">
            <v>0</v>
          </cell>
          <cell r="H56" t="str">
            <v>0</v>
          </cell>
          <cell r="I56" t="str">
            <v>0</v>
          </cell>
          <cell r="J56" t="str">
            <v>0</v>
          </cell>
          <cell r="K56">
            <v>0</v>
          </cell>
          <cell r="L56">
            <v>0</v>
          </cell>
          <cell r="M56">
            <v>0</v>
          </cell>
          <cell r="N56">
            <v>0</v>
          </cell>
          <cell r="O56">
            <v>0</v>
          </cell>
          <cell r="P56">
            <v>0</v>
          </cell>
          <cell r="Q56">
            <v>0</v>
          </cell>
          <cell r="R56" t="str">
            <v>0</v>
          </cell>
          <cell r="S56" t="str">
            <v>0</v>
          </cell>
          <cell r="T56" t="str">
            <v>0</v>
          </cell>
          <cell r="U56" t="str">
            <v>0</v>
          </cell>
          <cell r="V56" t="str">
            <v>0</v>
          </cell>
          <cell r="W56" t="str">
            <v>0</v>
          </cell>
          <cell r="X56" t="str">
            <v>0</v>
          </cell>
          <cell r="Y56" t="str">
            <v>0</v>
          </cell>
          <cell r="Z56" t="str">
            <v>0</v>
          </cell>
          <cell r="AA56">
            <v>312</v>
          </cell>
        </row>
        <row r="57">
          <cell r="A57" t="str">
            <v>441400030</v>
          </cell>
          <cell r="B57" t="str">
            <v>Admin Approp - ARM</v>
          </cell>
          <cell r="C57" t="str">
            <v>0</v>
          </cell>
          <cell r="D57" t="str">
            <v>0</v>
          </cell>
          <cell r="E57" t="str">
            <v>0</v>
          </cell>
          <cell r="F57" t="str">
            <v>0</v>
          </cell>
          <cell r="G57" t="str">
            <v>0</v>
          </cell>
          <cell r="H57" t="str">
            <v>0</v>
          </cell>
          <cell r="I57" t="str">
            <v>0</v>
          </cell>
          <cell r="J57" t="str">
            <v>0</v>
          </cell>
          <cell r="K57" t="str">
            <v>0</v>
          </cell>
          <cell r="L57" t="str">
            <v>0</v>
          </cell>
          <cell r="M57" t="str">
            <v>0</v>
          </cell>
          <cell r="N57" t="str">
            <v>0</v>
          </cell>
          <cell r="O57" t="str">
            <v>0</v>
          </cell>
          <cell r="P57" t="str">
            <v>0</v>
          </cell>
          <cell r="Q57" t="str">
            <v>0</v>
          </cell>
          <cell r="R57" t="str">
            <v>0</v>
          </cell>
          <cell r="S57" t="str">
            <v>0</v>
          </cell>
          <cell r="T57" t="str">
            <v>0</v>
          </cell>
          <cell r="U57" t="str">
            <v>0</v>
          </cell>
          <cell r="V57" t="str">
            <v>0</v>
          </cell>
          <cell r="W57" t="str">
            <v>0</v>
          </cell>
          <cell r="X57" t="str">
            <v>0</v>
          </cell>
          <cell r="Y57" t="str">
            <v>0</v>
          </cell>
          <cell r="Z57" t="str">
            <v>0</v>
          </cell>
          <cell r="AA57" t="str">
            <v>0</v>
          </cell>
        </row>
        <row r="58">
          <cell r="A58" t="str">
            <v>441400031</v>
          </cell>
          <cell r="B58" t="str">
            <v>SHC - General Housing Funding</v>
          </cell>
          <cell r="C58">
            <v>0</v>
          </cell>
          <cell r="D58" t="str">
            <v>0</v>
          </cell>
          <cell r="E58" t="str">
            <v>0</v>
          </cell>
          <cell r="F58" t="str">
            <v>0</v>
          </cell>
          <cell r="G58" t="str">
            <v>0</v>
          </cell>
          <cell r="H58" t="str">
            <v>0</v>
          </cell>
          <cell r="I58" t="str">
            <v>0</v>
          </cell>
          <cell r="J58" t="str">
            <v>0</v>
          </cell>
          <cell r="K58">
            <v>0</v>
          </cell>
          <cell r="L58">
            <v>0</v>
          </cell>
          <cell r="M58">
            <v>0</v>
          </cell>
          <cell r="N58">
            <v>0</v>
          </cell>
          <cell r="O58" t="str">
            <v>0</v>
          </cell>
          <cell r="P58" t="str">
            <v>0</v>
          </cell>
          <cell r="Q58" t="str">
            <v>0</v>
          </cell>
          <cell r="R58" t="str">
            <v>0</v>
          </cell>
          <cell r="S58" t="str">
            <v>0</v>
          </cell>
          <cell r="T58" t="str">
            <v>0</v>
          </cell>
          <cell r="U58" t="str">
            <v>0</v>
          </cell>
          <cell r="V58" t="str">
            <v>0</v>
          </cell>
          <cell r="W58" t="str">
            <v>0</v>
          </cell>
          <cell r="X58" t="str">
            <v>0</v>
          </cell>
          <cell r="Y58" t="str">
            <v>0</v>
          </cell>
          <cell r="Z58" t="str">
            <v>0</v>
          </cell>
          <cell r="AA58" t="str">
            <v>0</v>
          </cell>
        </row>
        <row r="59">
          <cell r="A59" t="str">
            <v>441400032</v>
          </cell>
          <cell r="B59" t="str">
            <v>SHC - ESL Subsidy</v>
          </cell>
          <cell r="C59" t="str">
            <v>0</v>
          </cell>
          <cell r="D59" t="str">
            <v>0</v>
          </cell>
          <cell r="E59" t="str">
            <v>0</v>
          </cell>
          <cell r="F59" t="str">
            <v>0</v>
          </cell>
          <cell r="G59" t="str">
            <v>0</v>
          </cell>
          <cell r="H59" t="str">
            <v>0</v>
          </cell>
          <cell r="I59" t="str">
            <v>0</v>
          </cell>
          <cell r="J59" t="str">
            <v>0</v>
          </cell>
          <cell r="K59">
            <v>0</v>
          </cell>
          <cell r="L59">
            <v>0</v>
          </cell>
          <cell r="M59">
            <v>0</v>
          </cell>
          <cell r="N59">
            <v>0</v>
          </cell>
          <cell r="O59" t="str">
            <v>0</v>
          </cell>
          <cell r="P59" t="str">
            <v>0</v>
          </cell>
          <cell r="Q59" t="str">
            <v>0</v>
          </cell>
          <cell r="R59" t="str">
            <v>0</v>
          </cell>
          <cell r="S59" t="str">
            <v>0</v>
          </cell>
          <cell r="T59" t="str">
            <v>0</v>
          </cell>
          <cell r="U59" t="str">
            <v>0</v>
          </cell>
          <cell r="V59" t="str">
            <v>0</v>
          </cell>
          <cell r="W59" t="str">
            <v>0</v>
          </cell>
          <cell r="X59" t="str">
            <v>0</v>
          </cell>
          <cell r="Y59" t="str">
            <v>0</v>
          </cell>
          <cell r="Z59" t="str">
            <v>0</v>
          </cell>
          <cell r="AA59" t="str">
            <v>0</v>
          </cell>
        </row>
        <row r="60">
          <cell r="A60" t="str">
            <v>441400033</v>
          </cell>
          <cell r="B60" t="str">
            <v>Treasurers Indemnities</v>
          </cell>
          <cell r="C60" t="str">
            <v>0</v>
          </cell>
          <cell r="D60" t="str">
            <v>0</v>
          </cell>
          <cell r="E60" t="str">
            <v>0</v>
          </cell>
          <cell r="F60" t="str">
            <v>0</v>
          </cell>
          <cell r="G60" t="str">
            <v>0</v>
          </cell>
          <cell r="H60" t="str">
            <v>0</v>
          </cell>
          <cell r="I60" t="str">
            <v>0</v>
          </cell>
          <cell r="J60" t="str">
            <v>0</v>
          </cell>
          <cell r="K60" t="str">
            <v>0</v>
          </cell>
          <cell r="L60" t="str">
            <v>0</v>
          </cell>
          <cell r="M60" t="str">
            <v>0</v>
          </cell>
          <cell r="N60" t="str">
            <v>0</v>
          </cell>
          <cell r="O60" t="str">
            <v>0</v>
          </cell>
          <cell r="P60" t="str">
            <v>0</v>
          </cell>
          <cell r="Q60" t="str">
            <v>0</v>
          </cell>
          <cell r="R60" t="str">
            <v>0</v>
          </cell>
          <cell r="S60" t="str">
            <v>0</v>
          </cell>
          <cell r="T60" t="str">
            <v>0</v>
          </cell>
          <cell r="U60" t="str">
            <v>0</v>
          </cell>
          <cell r="V60" t="str">
            <v>0</v>
          </cell>
          <cell r="W60" t="str">
            <v>0</v>
          </cell>
          <cell r="X60" t="str">
            <v>0</v>
          </cell>
          <cell r="Y60" t="str">
            <v>0</v>
          </cell>
          <cell r="Z60" t="str">
            <v>0</v>
          </cell>
          <cell r="AA60" t="str">
            <v>0</v>
          </cell>
        </row>
        <row r="61">
          <cell r="A61" t="str">
            <v>441400035</v>
          </cell>
          <cell r="B61" t="str">
            <v>Admin Approp - GDA</v>
          </cell>
          <cell r="C61" t="str">
            <v>0</v>
          </cell>
          <cell r="D61" t="str">
            <v>0</v>
          </cell>
          <cell r="E61" t="str">
            <v>0</v>
          </cell>
          <cell r="F61" t="str">
            <v>0</v>
          </cell>
          <cell r="G61" t="str">
            <v>0</v>
          </cell>
          <cell r="H61" t="str">
            <v>0</v>
          </cell>
          <cell r="I61" t="str">
            <v>0</v>
          </cell>
          <cell r="J61" t="str">
            <v>0</v>
          </cell>
          <cell r="K61" t="str">
            <v>0</v>
          </cell>
          <cell r="L61" t="str">
            <v>0</v>
          </cell>
          <cell r="M61" t="str">
            <v>0</v>
          </cell>
          <cell r="N61" t="str">
            <v>0</v>
          </cell>
          <cell r="O61" t="str">
            <v>0</v>
          </cell>
          <cell r="P61" t="str">
            <v>0</v>
          </cell>
          <cell r="Q61" t="str">
            <v>0</v>
          </cell>
          <cell r="R61" t="str">
            <v>0</v>
          </cell>
          <cell r="S61" t="str">
            <v>0</v>
          </cell>
          <cell r="T61" t="str">
            <v>0</v>
          </cell>
          <cell r="U61" t="str">
            <v>0</v>
          </cell>
          <cell r="V61" t="str">
            <v>0</v>
          </cell>
          <cell r="W61" t="str">
            <v>0</v>
          </cell>
          <cell r="X61" t="str">
            <v>0</v>
          </cell>
          <cell r="Y61" t="str">
            <v>0</v>
          </cell>
          <cell r="Z61" t="str">
            <v>0</v>
          </cell>
          <cell r="AA61" t="str">
            <v>0</v>
          </cell>
        </row>
        <row r="62">
          <cell r="A62" t="str">
            <v>441400036</v>
          </cell>
          <cell r="B62" t="str">
            <v>Admin Approp - Other</v>
          </cell>
          <cell r="C62" t="str">
            <v>0</v>
          </cell>
          <cell r="D62" t="str">
            <v>0</v>
          </cell>
          <cell r="E62" t="str">
            <v>0</v>
          </cell>
          <cell r="F62" t="str">
            <v>0</v>
          </cell>
          <cell r="G62" t="str">
            <v>0</v>
          </cell>
          <cell r="H62" t="str">
            <v>0</v>
          </cell>
          <cell r="I62" t="str">
            <v>0</v>
          </cell>
          <cell r="J62" t="str">
            <v>0</v>
          </cell>
          <cell r="K62" t="str">
            <v>0</v>
          </cell>
          <cell r="L62" t="str">
            <v>0</v>
          </cell>
          <cell r="M62" t="str">
            <v>0</v>
          </cell>
          <cell r="N62">
            <v>0</v>
          </cell>
          <cell r="O62">
            <v>0</v>
          </cell>
          <cell r="P62">
            <v>0</v>
          </cell>
          <cell r="Q62">
            <v>0</v>
          </cell>
          <cell r="R62" t="str">
            <v>0</v>
          </cell>
          <cell r="S62" t="str">
            <v>0</v>
          </cell>
          <cell r="T62" t="str">
            <v>0</v>
          </cell>
          <cell r="U62" t="str">
            <v>0</v>
          </cell>
          <cell r="V62" t="str">
            <v>0</v>
          </cell>
          <cell r="W62" t="str">
            <v>0</v>
          </cell>
          <cell r="X62" t="str">
            <v>0</v>
          </cell>
          <cell r="Y62" t="str">
            <v>0</v>
          </cell>
          <cell r="Z62" t="str">
            <v>0</v>
          </cell>
          <cell r="AA62">
            <v>20629</v>
          </cell>
        </row>
        <row r="63">
          <cell r="A63" t="str">
            <v>441400101</v>
          </cell>
          <cell r="B63" t="str">
            <v>Admin Grants &amp; Transfer Payments - Anzac Day Trust</v>
          </cell>
          <cell r="C63">
            <v>0</v>
          </cell>
          <cell r="D63" t="str">
            <v>0</v>
          </cell>
          <cell r="E63" t="str">
            <v>0</v>
          </cell>
          <cell r="F63" t="str">
            <v>0</v>
          </cell>
          <cell r="G63" t="str">
            <v>0</v>
          </cell>
          <cell r="H63" t="str">
            <v>0</v>
          </cell>
          <cell r="I63" t="str">
            <v>0</v>
          </cell>
          <cell r="J63" t="str">
            <v>0</v>
          </cell>
          <cell r="K63">
            <v>0</v>
          </cell>
          <cell r="L63">
            <v>0</v>
          </cell>
          <cell r="M63">
            <v>0</v>
          </cell>
          <cell r="N63">
            <v>0</v>
          </cell>
          <cell r="O63">
            <v>0</v>
          </cell>
          <cell r="P63">
            <v>0</v>
          </cell>
          <cell r="Q63" t="str">
            <v>0</v>
          </cell>
          <cell r="R63" t="str">
            <v>0</v>
          </cell>
          <cell r="S63" t="str">
            <v>0</v>
          </cell>
          <cell r="T63" t="str">
            <v>0</v>
          </cell>
          <cell r="U63" t="str">
            <v>0</v>
          </cell>
          <cell r="V63" t="str">
            <v>0</v>
          </cell>
          <cell r="W63" t="str">
            <v>0</v>
          </cell>
          <cell r="X63" t="str">
            <v>0</v>
          </cell>
          <cell r="Y63" t="str">
            <v>0</v>
          </cell>
          <cell r="Z63" t="str">
            <v>0</v>
          </cell>
          <cell r="AA63">
            <v>300</v>
          </cell>
        </row>
        <row r="64">
          <cell r="A64" t="str">
            <v>441400303</v>
          </cell>
          <cell r="B64" t="str">
            <v>Other Admin Transactions</v>
          </cell>
          <cell r="C64" t="str">
            <v>0</v>
          </cell>
          <cell r="D64" t="str">
            <v>0</v>
          </cell>
          <cell r="E64" t="str">
            <v>0</v>
          </cell>
          <cell r="F64" t="str">
            <v>0</v>
          </cell>
          <cell r="G64" t="str">
            <v>0</v>
          </cell>
          <cell r="H64" t="str">
            <v>0</v>
          </cell>
          <cell r="I64" t="str">
            <v>0</v>
          </cell>
          <cell r="J64" t="str">
            <v>0</v>
          </cell>
          <cell r="K64" t="str">
            <v>0</v>
          </cell>
          <cell r="L64" t="str">
            <v>0</v>
          </cell>
          <cell r="M64" t="str">
            <v>0</v>
          </cell>
          <cell r="N64" t="str">
            <v>0</v>
          </cell>
          <cell r="O64" t="str">
            <v>0</v>
          </cell>
          <cell r="P64" t="str">
            <v>0</v>
          </cell>
          <cell r="Q64" t="str">
            <v>0</v>
          </cell>
          <cell r="R64" t="str">
            <v>0</v>
          </cell>
          <cell r="S64" t="str">
            <v>0</v>
          </cell>
          <cell r="T64" t="str">
            <v>0</v>
          </cell>
          <cell r="U64" t="str">
            <v>0</v>
          </cell>
          <cell r="V64" t="str">
            <v>0</v>
          </cell>
          <cell r="W64" t="str">
            <v>0</v>
          </cell>
          <cell r="X64" t="str">
            <v>0</v>
          </cell>
          <cell r="Y64" t="str">
            <v>0</v>
          </cell>
          <cell r="Z64" t="str">
            <v>0</v>
          </cell>
          <cell r="AA64" t="str">
            <v>0</v>
          </cell>
        </row>
        <row r="65">
          <cell r="A65" t="str">
            <v>441400304</v>
          </cell>
          <cell r="B65" t="str">
            <v>Approp revenue - FPC</v>
          </cell>
          <cell r="C65" t="str">
            <v>0</v>
          </cell>
          <cell r="D65" t="str">
            <v>0</v>
          </cell>
          <cell r="E65" t="str">
            <v>0</v>
          </cell>
          <cell r="F65" t="str">
            <v>0</v>
          </cell>
          <cell r="G65" t="str">
            <v>0</v>
          </cell>
          <cell r="H65" t="str">
            <v>0</v>
          </cell>
          <cell r="I65" t="str">
            <v>0</v>
          </cell>
          <cell r="J65" t="str">
            <v>0</v>
          </cell>
          <cell r="K65" t="str">
            <v>0</v>
          </cell>
          <cell r="L65" t="str">
            <v>0</v>
          </cell>
          <cell r="M65" t="str">
            <v>0</v>
          </cell>
          <cell r="N65" t="str">
            <v>0</v>
          </cell>
          <cell r="O65" t="str">
            <v>0</v>
          </cell>
          <cell r="P65" t="str">
            <v>0</v>
          </cell>
          <cell r="Q65" t="str">
            <v>0</v>
          </cell>
          <cell r="R65" t="str">
            <v>0</v>
          </cell>
          <cell r="S65" t="str">
            <v>0</v>
          </cell>
          <cell r="T65" t="str">
            <v>0</v>
          </cell>
          <cell r="U65" t="str">
            <v>0</v>
          </cell>
          <cell r="V65" t="str">
            <v>0</v>
          </cell>
          <cell r="W65" t="str">
            <v>0</v>
          </cell>
          <cell r="X65" t="str">
            <v>0</v>
          </cell>
          <cell r="Y65" t="str">
            <v>0</v>
          </cell>
          <cell r="Z65" t="str">
            <v>0</v>
          </cell>
          <cell r="AA65" t="str">
            <v>0</v>
          </cell>
        </row>
        <row r="66">
          <cell r="A66" t="str">
            <v>441400305</v>
          </cell>
          <cell r="B66" t="str">
            <v>Approp revenue - Water Corporation</v>
          </cell>
          <cell r="C66" t="str">
            <v>0</v>
          </cell>
          <cell r="D66" t="str">
            <v>0</v>
          </cell>
          <cell r="E66" t="str">
            <v>0</v>
          </cell>
          <cell r="F66" t="str">
            <v>0</v>
          </cell>
          <cell r="G66" t="str">
            <v>0</v>
          </cell>
          <cell r="H66" t="str">
            <v>0</v>
          </cell>
          <cell r="I66" t="str">
            <v>0</v>
          </cell>
          <cell r="J66" t="str">
            <v>0</v>
          </cell>
          <cell r="K66" t="str">
            <v>0</v>
          </cell>
          <cell r="L66" t="str">
            <v>0</v>
          </cell>
          <cell r="M66" t="str">
            <v>0</v>
          </cell>
          <cell r="N66" t="str">
            <v>0</v>
          </cell>
          <cell r="O66" t="str">
            <v>0</v>
          </cell>
          <cell r="P66" t="str">
            <v>0</v>
          </cell>
          <cell r="Q66" t="str">
            <v>0</v>
          </cell>
          <cell r="R66" t="str">
            <v>0</v>
          </cell>
          <cell r="S66" t="str">
            <v>0</v>
          </cell>
          <cell r="T66" t="str">
            <v>0</v>
          </cell>
          <cell r="U66" t="str">
            <v>0</v>
          </cell>
          <cell r="V66" t="str">
            <v>0</v>
          </cell>
          <cell r="W66" t="str">
            <v>0</v>
          </cell>
          <cell r="X66" t="str">
            <v>0</v>
          </cell>
          <cell r="Y66" t="str">
            <v>0</v>
          </cell>
          <cell r="Z66" t="str">
            <v>0</v>
          </cell>
          <cell r="AA66" t="str">
            <v>0</v>
          </cell>
        </row>
        <row r="67">
          <cell r="A67" t="str">
            <v>441400306</v>
          </cell>
          <cell r="B67" t="str">
            <v>Pensioners Assistance - ESL</v>
          </cell>
          <cell r="C67" t="str">
            <v>0</v>
          </cell>
          <cell r="D67" t="str">
            <v>0</v>
          </cell>
          <cell r="E67" t="str">
            <v>0</v>
          </cell>
          <cell r="F67" t="str">
            <v>0</v>
          </cell>
          <cell r="G67" t="str">
            <v>0</v>
          </cell>
          <cell r="H67" t="str">
            <v>0</v>
          </cell>
          <cell r="I67" t="str">
            <v>0</v>
          </cell>
          <cell r="J67" t="str">
            <v>0</v>
          </cell>
          <cell r="K67" t="str">
            <v>0</v>
          </cell>
          <cell r="L67" t="str">
            <v>0</v>
          </cell>
          <cell r="M67" t="str">
            <v>0</v>
          </cell>
          <cell r="N67" t="str">
            <v>0</v>
          </cell>
          <cell r="O67" t="str">
            <v>0</v>
          </cell>
          <cell r="P67" t="str">
            <v>0</v>
          </cell>
          <cell r="Q67" t="str">
            <v>0</v>
          </cell>
          <cell r="R67" t="str">
            <v>0</v>
          </cell>
          <cell r="S67" t="str">
            <v>0</v>
          </cell>
          <cell r="T67" t="str">
            <v>0</v>
          </cell>
          <cell r="U67" t="str">
            <v>0</v>
          </cell>
          <cell r="V67" t="str">
            <v>0</v>
          </cell>
          <cell r="W67" t="str">
            <v>0</v>
          </cell>
          <cell r="X67" t="str">
            <v>0</v>
          </cell>
          <cell r="Y67" t="str">
            <v>0</v>
          </cell>
          <cell r="Z67" t="str">
            <v>0</v>
          </cell>
          <cell r="AA67" t="str">
            <v>0</v>
          </cell>
        </row>
        <row r="68">
          <cell r="A68" t="str">
            <v>441400307</v>
          </cell>
          <cell r="B68" t="str">
            <v>State Property - ESL</v>
          </cell>
          <cell r="C68" t="str">
            <v>0</v>
          </cell>
          <cell r="D68" t="str">
            <v>0</v>
          </cell>
          <cell r="E68" t="str">
            <v>0</v>
          </cell>
          <cell r="F68" t="str">
            <v>0</v>
          </cell>
          <cell r="G68" t="str">
            <v>0</v>
          </cell>
          <cell r="H68" t="str">
            <v>0</v>
          </cell>
          <cell r="I68" t="str">
            <v>0</v>
          </cell>
          <cell r="J68" t="str">
            <v>0</v>
          </cell>
          <cell r="K68" t="str">
            <v>0</v>
          </cell>
          <cell r="L68" t="str">
            <v>0</v>
          </cell>
          <cell r="M68" t="str">
            <v>0</v>
          </cell>
          <cell r="N68" t="str">
            <v>0</v>
          </cell>
          <cell r="O68" t="str">
            <v>0</v>
          </cell>
          <cell r="P68" t="str">
            <v>0</v>
          </cell>
          <cell r="Q68" t="str">
            <v>0</v>
          </cell>
          <cell r="R68" t="str">
            <v>0</v>
          </cell>
          <cell r="S68" t="str">
            <v>0</v>
          </cell>
          <cell r="T68" t="str">
            <v>0</v>
          </cell>
          <cell r="U68" t="str">
            <v>0</v>
          </cell>
          <cell r="V68" t="str">
            <v>0</v>
          </cell>
          <cell r="W68" t="str">
            <v>0</v>
          </cell>
          <cell r="X68" t="str">
            <v>0</v>
          </cell>
          <cell r="Y68" t="str">
            <v>0</v>
          </cell>
          <cell r="Z68" t="str">
            <v>0</v>
          </cell>
          <cell r="AA68" t="str">
            <v>0</v>
          </cell>
        </row>
        <row r="69">
          <cell r="A69" t="str">
            <v>441600001</v>
          </cell>
          <cell r="B69" t="str">
            <v>Community Service Obligations Revenue - Cons Acct</v>
          </cell>
          <cell r="C69" t="str">
            <v>0</v>
          </cell>
          <cell r="D69" t="str">
            <v>0</v>
          </cell>
          <cell r="E69" t="str">
            <v>0</v>
          </cell>
          <cell r="F69" t="str">
            <v>0</v>
          </cell>
          <cell r="G69" t="str">
            <v>0</v>
          </cell>
          <cell r="H69" t="str">
            <v>0</v>
          </cell>
          <cell r="I69" t="str">
            <v>0</v>
          </cell>
          <cell r="J69" t="str">
            <v>0</v>
          </cell>
          <cell r="K69" t="str">
            <v>0</v>
          </cell>
          <cell r="L69" t="str">
            <v>0</v>
          </cell>
          <cell r="M69" t="str">
            <v>0</v>
          </cell>
          <cell r="N69" t="str">
            <v>0</v>
          </cell>
          <cell r="O69" t="str">
            <v>0</v>
          </cell>
          <cell r="P69" t="str">
            <v>0</v>
          </cell>
          <cell r="Q69">
            <v>0</v>
          </cell>
          <cell r="R69" t="str">
            <v>0</v>
          </cell>
          <cell r="S69" t="str">
            <v>0</v>
          </cell>
          <cell r="T69" t="str">
            <v>0</v>
          </cell>
          <cell r="U69" t="str">
            <v>0</v>
          </cell>
          <cell r="V69" t="str">
            <v>0</v>
          </cell>
          <cell r="W69" t="str">
            <v>0</v>
          </cell>
          <cell r="X69" t="str">
            <v>0</v>
          </cell>
          <cell r="Y69" t="str">
            <v>0</v>
          </cell>
          <cell r="Z69" t="str">
            <v>0</v>
          </cell>
          <cell r="AA69" t="str">
            <v>0</v>
          </cell>
        </row>
        <row r="70">
          <cell r="A70" t="str">
            <v>441600002</v>
          </cell>
          <cell r="B70" t="str">
            <v>State Water Strategy Rebate Scheme</v>
          </cell>
          <cell r="C70" t="str">
            <v>0</v>
          </cell>
          <cell r="D70" t="str">
            <v>0</v>
          </cell>
          <cell r="E70" t="str">
            <v>0</v>
          </cell>
          <cell r="F70" t="str">
            <v>0</v>
          </cell>
          <cell r="G70" t="str">
            <v>0</v>
          </cell>
          <cell r="H70" t="str">
            <v>0</v>
          </cell>
          <cell r="I70" t="str">
            <v>0</v>
          </cell>
          <cell r="J70" t="str">
            <v>0</v>
          </cell>
          <cell r="K70" t="str">
            <v>0</v>
          </cell>
          <cell r="L70" t="str">
            <v>0</v>
          </cell>
          <cell r="M70" t="str">
            <v>0</v>
          </cell>
          <cell r="N70" t="str">
            <v>0</v>
          </cell>
          <cell r="O70" t="str">
            <v>0</v>
          </cell>
          <cell r="P70" t="str">
            <v>0</v>
          </cell>
          <cell r="Q70" t="str">
            <v>0</v>
          </cell>
          <cell r="R70" t="str">
            <v>0</v>
          </cell>
          <cell r="S70" t="str">
            <v>0</v>
          </cell>
          <cell r="T70" t="str">
            <v>0</v>
          </cell>
          <cell r="U70" t="str">
            <v>0</v>
          </cell>
          <cell r="V70" t="str">
            <v>0</v>
          </cell>
          <cell r="W70" t="str">
            <v>0</v>
          </cell>
          <cell r="X70" t="str">
            <v>0</v>
          </cell>
          <cell r="Y70" t="str">
            <v>0</v>
          </cell>
          <cell r="Z70" t="str">
            <v>0</v>
          </cell>
          <cell r="AA70" t="str">
            <v>0</v>
          </cell>
        </row>
        <row r="71">
          <cell r="A71" t="str">
            <v>441600003</v>
          </cell>
          <cell r="B71" t="str">
            <v>Part Reimbursement of Land Sales</v>
          </cell>
          <cell r="C71" t="str">
            <v>0</v>
          </cell>
          <cell r="D71" t="str">
            <v>0</v>
          </cell>
          <cell r="E71" t="str">
            <v>0</v>
          </cell>
          <cell r="F71" t="str">
            <v>0</v>
          </cell>
          <cell r="G71" t="str">
            <v>0</v>
          </cell>
          <cell r="H71" t="str">
            <v>0</v>
          </cell>
          <cell r="I71" t="str">
            <v>0</v>
          </cell>
          <cell r="J71" t="str">
            <v>0</v>
          </cell>
          <cell r="K71" t="str">
            <v>0</v>
          </cell>
          <cell r="L71" t="str">
            <v>0</v>
          </cell>
          <cell r="M71" t="str">
            <v>0</v>
          </cell>
          <cell r="N71" t="str">
            <v>0</v>
          </cell>
          <cell r="O71" t="str">
            <v>0</v>
          </cell>
          <cell r="P71" t="str">
            <v>0</v>
          </cell>
          <cell r="Q71" t="str">
            <v>0</v>
          </cell>
          <cell r="R71" t="str">
            <v>0</v>
          </cell>
          <cell r="S71" t="str">
            <v>0</v>
          </cell>
          <cell r="T71" t="str">
            <v>0</v>
          </cell>
          <cell r="U71" t="str">
            <v>0</v>
          </cell>
          <cell r="V71" t="str">
            <v>0</v>
          </cell>
          <cell r="W71" t="str">
            <v>0</v>
          </cell>
          <cell r="X71" t="str">
            <v>0</v>
          </cell>
          <cell r="Y71" t="str">
            <v>0</v>
          </cell>
          <cell r="Z71" t="str">
            <v>0</v>
          </cell>
          <cell r="AA71" t="str">
            <v>0</v>
          </cell>
        </row>
        <row r="72">
          <cell r="A72" t="str">
            <v>461100001</v>
          </cell>
          <cell r="B72" t="str">
            <v>Direct Grants &amp; Subs Revenue from Cwlth - Recurrent</v>
          </cell>
          <cell r="C72">
            <v>154146</v>
          </cell>
          <cell r="D72">
            <v>298938</v>
          </cell>
          <cell r="E72">
            <v>445416</v>
          </cell>
          <cell r="F72">
            <v>623188</v>
          </cell>
          <cell r="G72">
            <v>770936</v>
          </cell>
          <cell r="H72">
            <v>894173</v>
          </cell>
          <cell r="I72">
            <v>1065954</v>
          </cell>
          <cell r="J72">
            <v>1223948</v>
          </cell>
          <cell r="K72">
            <v>1354811</v>
          </cell>
          <cell r="L72">
            <v>1525687</v>
          </cell>
          <cell r="M72">
            <v>1688382</v>
          </cell>
          <cell r="N72">
            <v>1914427</v>
          </cell>
          <cell r="O72">
            <v>154888</v>
          </cell>
          <cell r="P72">
            <v>293539</v>
          </cell>
          <cell r="Q72">
            <v>479168</v>
          </cell>
          <cell r="R72" t="str">
            <v>0</v>
          </cell>
          <cell r="S72" t="str">
            <v>0</v>
          </cell>
          <cell r="T72" t="str">
            <v>0</v>
          </cell>
          <cell r="U72" t="str">
            <v>0</v>
          </cell>
          <cell r="V72" t="str">
            <v>0</v>
          </cell>
          <cell r="W72" t="str">
            <v>0</v>
          </cell>
          <cell r="X72" t="str">
            <v>0</v>
          </cell>
          <cell r="Y72" t="str">
            <v>0</v>
          </cell>
          <cell r="Z72" t="str">
            <v>0</v>
          </cell>
          <cell r="AA72">
            <v>1806699</v>
          </cell>
        </row>
        <row r="73">
          <cell r="A73" t="str">
            <v>461100002</v>
          </cell>
          <cell r="B73" t="str">
            <v>Direct Grants &amp; Subs Revenue from Cwlth - Recurrent - SAW Act</v>
          </cell>
          <cell r="C73" t="str">
            <v>0</v>
          </cell>
          <cell r="D73">
            <v>23289</v>
          </cell>
          <cell r="E73">
            <v>23289</v>
          </cell>
          <cell r="F73">
            <v>23289</v>
          </cell>
          <cell r="G73">
            <v>53235</v>
          </cell>
          <cell r="H73">
            <v>53145</v>
          </cell>
          <cell r="I73">
            <v>53145</v>
          </cell>
          <cell r="J73">
            <v>54206</v>
          </cell>
          <cell r="K73">
            <v>55002</v>
          </cell>
          <cell r="L73">
            <v>53235</v>
          </cell>
          <cell r="M73">
            <v>102217</v>
          </cell>
          <cell r="N73">
            <v>102217</v>
          </cell>
          <cell r="O73" t="str">
            <v>0</v>
          </cell>
          <cell r="P73">
            <v>24482</v>
          </cell>
          <cell r="Q73">
            <v>24482</v>
          </cell>
          <cell r="R73" t="str">
            <v>0</v>
          </cell>
          <cell r="S73" t="str">
            <v>0</v>
          </cell>
          <cell r="T73" t="str">
            <v>0</v>
          </cell>
          <cell r="U73" t="str">
            <v>0</v>
          </cell>
          <cell r="V73" t="str">
            <v>0</v>
          </cell>
          <cell r="W73" t="str">
            <v>0</v>
          </cell>
          <cell r="X73" t="str">
            <v>0</v>
          </cell>
          <cell r="Y73" t="str">
            <v>0</v>
          </cell>
          <cell r="Z73" t="str">
            <v>0</v>
          </cell>
          <cell r="AA73">
            <v>102672</v>
          </cell>
        </row>
        <row r="74">
          <cell r="A74" t="str">
            <v>461100003</v>
          </cell>
          <cell r="B74" t="str">
            <v>Cwlth Recurrent Grants - Competition Reform Payment</v>
          </cell>
          <cell r="C74" t="str">
            <v>0</v>
          </cell>
          <cell r="D74" t="str">
            <v>0</v>
          </cell>
          <cell r="E74">
            <v>3967</v>
          </cell>
          <cell r="F74">
            <v>3967</v>
          </cell>
          <cell r="G74">
            <v>3967</v>
          </cell>
          <cell r="H74">
            <v>3967</v>
          </cell>
          <cell r="I74">
            <v>3967</v>
          </cell>
          <cell r="J74">
            <v>3967</v>
          </cell>
          <cell r="K74">
            <v>3967</v>
          </cell>
          <cell r="L74">
            <v>3967</v>
          </cell>
          <cell r="M74">
            <v>3967</v>
          </cell>
          <cell r="N74">
            <v>3967</v>
          </cell>
          <cell r="O74" t="str">
            <v>0</v>
          </cell>
          <cell r="P74" t="str">
            <v>0</v>
          </cell>
          <cell r="Q74" t="str">
            <v>0</v>
          </cell>
          <cell r="R74" t="str">
            <v>0</v>
          </cell>
          <cell r="S74" t="str">
            <v>0</v>
          </cell>
          <cell r="T74" t="str">
            <v>0</v>
          </cell>
          <cell r="U74" t="str">
            <v>0</v>
          </cell>
          <cell r="V74" t="str">
            <v>0</v>
          </cell>
          <cell r="W74" t="str">
            <v>0</v>
          </cell>
          <cell r="X74" t="str">
            <v>0</v>
          </cell>
          <cell r="Y74" t="str">
            <v>0</v>
          </cell>
          <cell r="Z74" t="str">
            <v>0</v>
          </cell>
          <cell r="AA74" t="str">
            <v>0</v>
          </cell>
        </row>
        <row r="75">
          <cell r="A75" t="str">
            <v>461100004</v>
          </cell>
          <cell r="B75" t="str">
            <v>Cwlth Recurrent Grants - Debt Redemption Assistance</v>
          </cell>
          <cell r="C75" t="str">
            <v>0</v>
          </cell>
          <cell r="D75" t="str">
            <v>0</v>
          </cell>
          <cell r="E75" t="str">
            <v>0</v>
          </cell>
          <cell r="F75" t="str">
            <v>0</v>
          </cell>
          <cell r="G75" t="str">
            <v>0</v>
          </cell>
          <cell r="H75" t="str">
            <v>0</v>
          </cell>
          <cell r="I75" t="str">
            <v>0</v>
          </cell>
          <cell r="J75" t="str">
            <v>0</v>
          </cell>
          <cell r="K75" t="str">
            <v>0</v>
          </cell>
          <cell r="L75" t="str">
            <v>0</v>
          </cell>
          <cell r="M75" t="str">
            <v>0</v>
          </cell>
          <cell r="N75" t="str">
            <v>0</v>
          </cell>
          <cell r="O75" t="str">
            <v>0</v>
          </cell>
          <cell r="P75" t="str">
            <v>0</v>
          </cell>
          <cell r="Q75" t="str">
            <v>0</v>
          </cell>
          <cell r="R75" t="str">
            <v>0</v>
          </cell>
          <cell r="S75" t="str">
            <v>0</v>
          </cell>
          <cell r="T75" t="str">
            <v>0</v>
          </cell>
          <cell r="U75" t="str">
            <v>0</v>
          </cell>
          <cell r="V75" t="str">
            <v>0</v>
          </cell>
          <cell r="W75" t="str">
            <v>0</v>
          </cell>
          <cell r="X75" t="str">
            <v>0</v>
          </cell>
          <cell r="Y75" t="str">
            <v>0</v>
          </cell>
          <cell r="Z75" t="str">
            <v>0</v>
          </cell>
          <cell r="AA75" t="str">
            <v>0</v>
          </cell>
        </row>
        <row r="76">
          <cell r="A76" t="str">
            <v>461100005</v>
          </cell>
          <cell r="B76" t="str">
            <v>Cwlth Recurrent Grants - Pensioner Concession Assistance</v>
          </cell>
          <cell r="C76" t="str">
            <v>0</v>
          </cell>
          <cell r="D76">
            <v>4503</v>
          </cell>
          <cell r="E76">
            <v>4503</v>
          </cell>
          <cell r="F76">
            <v>4503</v>
          </cell>
          <cell r="G76">
            <v>9005</v>
          </cell>
          <cell r="H76">
            <v>9005</v>
          </cell>
          <cell r="I76">
            <v>9005</v>
          </cell>
          <cell r="J76">
            <v>13508</v>
          </cell>
          <cell r="K76">
            <v>13508</v>
          </cell>
          <cell r="L76">
            <v>13508</v>
          </cell>
          <cell r="M76">
            <v>18010</v>
          </cell>
          <cell r="N76">
            <v>18010</v>
          </cell>
          <cell r="O76" t="str">
            <v>0</v>
          </cell>
          <cell r="P76">
            <v>4802</v>
          </cell>
          <cell r="Q76">
            <v>4802</v>
          </cell>
          <cell r="R76" t="str">
            <v>0</v>
          </cell>
          <cell r="S76" t="str">
            <v>0</v>
          </cell>
          <cell r="T76" t="str">
            <v>0</v>
          </cell>
          <cell r="U76" t="str">
            <v>0</v>
          </cell>
          <cell r="V76" t="str">
            <v>0</v>
          </cell>
          <cell r="W76" t="str">
            <v>0</v>
          </cell>
          <cell r="X76" t="str">
            <v>0</v>
          </cell>
          <cell r="Y76" t="str">
            <v>0</v>
          </cell>
          <cell r="Z76" t="str">
            <v>0</v>
          </cell>
          <cell r="AA76">
            <v>19200</v>
          </cell>
        </row>
        <row r="77">
          <cell r="A77" t="str">
            <v>461100006</v>
          </cell>
          <cell r="B77" t="str">
            <v>Cwlth Recurrent Grants - SPP: Compensation-Companies Regulation</v>
          </cell>
          <cell r="C77">
            <v>1463</v>
          </cell>
          <cell r="D77">
            <v>2922</v>
          </cell>
          <cell r="E77">
            <v>4381</v>
          </cell>
          <cell r="F77">
            <v>5839</v>
          </cell>
          <cell r="G77">
            <v>7298</v>
          </cell>
          <cell r="H77">
            <v>8757</v>
          </cell>
          <cell r="I77">
            <v>10215</v>
          </cell>
          <cell r="J77">
            <v>11674</v>
          </cell>
          <cell r="K77">
            <v>13133</v>
          </cell>
          <cell r="L77">
            <v>14591</v>
          </cell>
          <cell r="M77">
            <v>16050</v>
          </cell>
          <cell r="N77">
            <v>17508</v>
          </cell>
          <cell r="O77" t="str">
            <v>0</v>
          </cell>
          <cell r="P77" t="str">
            <v>0</v>
          </cell>
          <cell r="Q77" t="str">
            <v>0</v>
          </cell>
          <cell r="R77" t="str">
            <v>0</v>
          </cell>
          <cell r="S77" t="str">
            <v>0</v>
          </cell>
          <cell r="T77" t="str">
            <v>0</v>
          </cell>
          <cell r="U77" t="str">
            <v>0</v>
          </cell>
          <cell r="V77" t="str">
            <v>0</v>
          </cell>
          <cell r="W77" t="str">
            <v>0</v>
          </cell>
          <cell r="X77" t="str">
            <v>0</v>
          </cell>
          <cell r="Y77" t="str">
            <v>0</v>
          </cell>
          <cell r="Z77" t="str">
            <v>0</v>
          </cell>
          <cell r="AA77">
            <v>17910</v>
          </cell>
        </row>
        <row r="78">
          <cell r="A78" t="str">
            <v>461100007</v>
          </cell>
          <cell r="B78" t="str">
            <v>Cwlth Recurrent grants - RFA: FISAP</v>
          </cell>
          <cell r="C78" t="str">
            <v>0</v>
          </cell>
          <cell r="D78" t="str">
            <v>0</v>
          </cell>
          <cell r="E78" t="str">
            <v>0</v>
          </cell>
          <cell r="F78" t="str">
            <v>0</v>
          </cell>
          <cell r="G78" t="str">
            <v>0</v>
          </cell>
          <cell r="H78" t="str">
            <v>0</v>
          </cell>
          <cell r="I78" t="str">
            <v>0</v>
          </cell>
          <cell r="J78" t="str">
            <v>0</v>
          </cell>
          <cell r="K78" t="str">
            <v>0</v>
          </cell>
          <cell r="L78" t="str">
            <v>0</v>
          </cell>
          <cell r="M78" t="str">
            <v>0</v>
          </cell>
          <cell r="N78" t="str">
            <v>0</v>
          </cell>
          <cell r="O78" t="str">
            <v>0</v>
          </cell>
          <cell r="P78" t="str">
            <v>0</v>
          </cell>
          <cell r="Q78" t="str">
            <v>0</v>
          </cell>
          <cell r="R78" t="str">
            <v>0</v>
          </cell>
          <cell r="S78" t="str">
            <v>0</v>
          </cell>
          <cell r="T78" t="str">
            <v>0</v>
          </cell>
          <cell r="U78" t="str">
            <v>0</v>
          </cell>
          <cell r="V78" t="str">
            <v>0</v>
          </cell>
          <cell r="W78" t="str">
            <v>0</v>
          </cell>
          <cell r="X78" t="str">
            <v>0</v>
          </cell>
          <cell r="Y78" t="str">
            <v>0</v>
          </cell>
          <cell r="Z78" t="str">
            <v>0</v>
          </cell>
          <cell r="AA78" t="str">
            <v>0</v>
          </cell>
        </row>
        <row r="79">
          <cell r="A79" t="str">
            <v>461100008</v>
          </cell>
          <cell r="B79" t="str">
            <v>Grants Revenue - Other Cwlth Grants</v>
          </cell>
          <cell r="C79">
            <v>137</v>
          </cell>
          <cell r="D79">
            <v>137</v>
          </cell>
          <cell r="E79">
            <v>137</v>
          </cell>
          <cell r="F79">
            <v>281</v>
          </cell>
          <cell r="G79">
            <v>281</v>
          </cell>
          <cell r="H79">
            <v>281</v>
          </cell>
          <cell r="I79">
            <v>435</v>
          </cell>
          <cell r="J79">
            <v>435</v>
          </cell>
          <cell r="K79">
            <v>435</v>
          </cell>
          <cell r="L79">
            <v>601</v>
          </cell>
          <cell r="M79">
            <v>601</v>
          </cell>
          <cell r="N79">
            <v>601</v>
          </cell>
          <cell r="O79">
            <v>182</v>
          </cell>
          <cell r="P79">
            <v>182</v>
          </cell>
          <cell r="Q79">
            <v>182</v>
          </cell>
          <cell r="R79" t="str">
            <v>0</v>
          </cell>
          <cell r="S79" t="str">
            <v>0</v>
          </cell>
          <cell r="T79" t="str">
            <v>0</v>
          </cell>
          <cell r="U79" t="str">
            <v>0</v>
          </cell>
          <cell r="V79" t="str">
            <v>0</v>
          </cell>
          <cell r="W79" t="str">
            <v>0</v>
          </cell>
          <cell r="X79" t="str">
            <v>0</v>
          </cell>
          <cell r="Y79" t="str">
            <v>0</v>
          </cell>
          <cell r="Z79" t="str">
            <v>0</v>
          </cell>
          <cell r="AA79">
            <v>690</v>
          </cell>
        </row>
        <row r="80">
          <cell r="A80" t="str">
            <v>461100009</v>
          </cell>
          <cell r="B80" t="str">
            <v>Cwlth Recurrent Grants - Non Government Schools</v>
          </cell>
          <cell r="C80">
            <v>136297</v>
          </cell>
          <cell r="D80">
            <v>136297</v>
          </cell>
          <cell r="E80">
            <v>136445</v>
          </cell>
          <cell r="F80">
            <v>306793</v>
          </cell>
          <cell r="G80">
            <v>307116</v>
          </cell>
          <cell r="H80">
            <v>308999</v>
          </cell>
          <cell r="I80">
            <v>595810</v>
          </cell>
          <cell r="J80">
            <v>596340</v>
          </cell>
          <cell r="K80">
            <v>597708</v>
          </cell>
          <cell r="L80">
            <v>602299</v>
          </cell>
          <cell r="M80">
            <v>602299</v>
          </cell>
          <cell r="N80">
            <v>602832</v>
          </cell>
          <cell r="O80">
            <v>144562</v>
          </cell>
          <cell r="P80">
            <v>144562</v>
          </cell>
          <cell r="Q80">
            <v>147353</v>
          </cell>
          <cell r="R80" t="str">
            <v>0</v>
          </cell>
          <cell r="S80" t="str">
            <v>0</v>
          </cell>
          <cell r="T80" t="str">
            <v>0</v>
          </cell>
          <cell r="U80" t="str">
            <v>0</v>
          </cell>
          <cell r="V80" t="str">
            <v>0</v>
          </cell>
          <cell r="W80" t="str">
            <v>0</v>
          </cell>
          <cell r="X80" t="str">
            <v>0</v>
          </cell>
          <cell r="Y80" t="str">
            <v>0</v>
          </cell>
          <cell r="Z80" t="str">
            <v>0</v>
          </cell>
          <cell r="AA80">
            <v>587791</v>
          </cell>
        </row>
        <row r="81">
          <cell r="A81" t="str">
            <v>461100010</v>
          </cell>
          <cell r="B81" t="str">
            <v>Cwlth Recurrent Grants - Local Government General Purpose Funding</v>
          </cell>
          <cell r="C81" t="str">
            <v>0</v>
          </cell>
          <cell r="D81">
            <v>30504</v>
          </cell>
          <cell r="E81">
            <v>30504</v>
          </cell>
          <cell r="F81">
            <v>30504</v>
          </cell>
          <cell r="G81">
            <v>61088</v>
          </cell>
          <cell r="H81">
            <v>61088</v>
          </cell>
          <cell r="I81">
            <v>61008</v>
          </cell>
          <cell r="J81">
            <v>91512</v>
          </cell>
          <cell r="K81">
            <v>91512</v>
          </cell>
          <cell r="L81">
            <v>91512</v>
          </cell>
          <cell r="M81">
            <v>122016</v>
          </cell>
          <cell r="N81">
            <v>122016</v>
          </cell>
          <cell r="O81" t="str">
            <v>0</v>
          </cell>
          <cell r="P81">
            <v>32956</v>
          </cell>
          <cell r="Q81">
            <v>32956</v>
          </cell>
          <cell r="R81" t="str">
            <v>0</v>
          </cell>
          <cell r="S81" t="str">
            <v>0</v>
          </cell>
          <cell r="T81" t="str">
            <v>0</v>
          </cell>
          <cell r="U81" t="str">
            <v>0</v>
          </cell>
          <cell r="V81" t="str">
            <v>0</v>
          </cell>
          <cell r="W81" t="str">
            <v>0</v>
          </cell>
          <cell r="X81" t="str">
            <v>0</v>
          </cell>
          <cell r="Y81" t="str">
            <v>0</v>
          </cell>
          <cell r="Z81" t="str">
            <v>0</v>
          </cell>
          <cell r="AA81">
            <v>129590</v>
          </cell>
        </row>
        <row r="82">
          <cell r="A82" t="str">
            <v>461100011</v>
          </cell>
          <cell r="B82" t="str">
            <v>Cwlth Recurrent grants - Local Govt  Road Funding (Old a/c)</v>
          </cell>
          <cell r="C82" t="str">
            <v>0</v>
          </cell>
          <cell r="D82" t="str">
            <v>0</v>
          </cell>
          <cell r="E82" t="str">
            <v>0</v>
          </cell>
          <cell r="F82" t="str">
            <v>0</v>
          </cell>
          <cell r="G82" t="str">
            <v>0</v>
          </cell>
          <cell r="H82" t="str">
            <v>0</v>
          </cell>
          <cell r="I82" t="str">
            <v>0</v>
          </cell>
          <cell r="J82" t="str">
            <v>0</v>
          </cell>
          <cell r="K82" t="str">
            <v>0</v>
          </cell>
          <cell r="L82" t="str">
            <v>0</v>
          </cell>
          <cell r="M82" t="str">
            <v>0</v>
          </cell>
          <cell r="N82" t="str">
            <v>0</v>
          </cell>
          <cell r="O82" t="str">
            <v>0</v>
          </cell>
          <cell r="P82" t="str">
            <v>0</v>
          </cell>
          <cell r="Q82" t="str">
            <v>0</v>
          </cell>
          <cell r="R82" t="str">
            <v>0</v>
          </cell>
          <cell r="S82" t="str">
            <v>0</v>
          </cell>
          <cell r="T82" t="str">
            <v>0</v>
          </cell>
          <cell r="U82" t="str">
            <v>0</v>
          </cell>
          <cell r="V82" t="str">
            <v>0</v>
          </cell>
          <cell r="W82" t="str">
            <v>0</v>
          </cell>
          <cell r="X82" t="str">
            <v>0</v>
          </cell>
          <cell r="Y82" t="str">
            <v>0</v>
          </cell>
          <cell r="Z82" t="str">
            <v>0</v>
          </cell>
          <cell r="AA82" t="str">
            <v>0</v>
          </cell>
        </row>
        <row r="83">
          <cell r="A83" t="str">
            <v>461100018</v>
          </cell>
          <cell r="B83" t="str">
            <v>Financial Assistance Grant</v>
          </cell>
          <cell r="C83" t="str">
            <v>0</v>
          </cell>
          <cell r="D83" t="str">
            <v>0</v>
          </cell>
          <cell r="E83" t="str">
            <v>0</v>
          </cell>
          <cell r="F83" t="str">
            <v>0</v>
          </cell>
          <cell r="G83" t="str">
            <v>0</v>
          </cell>
          <cell r="H83" t="str">
            <v>0</v>
          </cell>
          <cell r="I83" t="str">
            <v>0</v>
          </cell>
          <cell r="J83" t="str">
            <v>0</v>
          </cell>
          <cell r="K83" t="str">
            <v>0</v>
          </cell>
          <cell r="L83" t="str">
            <v>0</v>
          </cell>
          <cell r="M83" t="str">
            <v>0</v>
          </cell>
          <cell r="N83" t="str">
            <v>0</v>
          </cell>
          <cell r="O83" t="str">
            <v>0</v>
          </cell>
          <cell r="P83" t="str">
            <v>0</v>
          </cell>
          <cell r="Q83" t="str">
            <v>0</v>
          </cell>
          <cell r="R83" t="str">
            <v>0</v>
          </cell>
          <cell r="S83" t="str">
            <v>0</v>
          </cell>
          <cell r="T83" t="str">
            <v>0</v>
          </cell>
          <cell r="U83" t="str">
            <v>0</v>
          </cell>
          <cell r="V83" t="str">
            <v>0</v>
          </cell>
          <cell r="W83" t="str">
            <v>0</v>
          </cell>
          <cell r="X83" t="str">
            <v>0</v>
          </cell>
          <cell r="Y83" t="str">
            <v>0</v>
          </cell>
          <cell r="Z83" t="str">
            <v>0</v>
          </cell>
          <cell r="AA83" t="str">
            <v>0</v>
          </cell>
        </row>
        <row r="84">
          <cell r="A84" t="str">
            <v>461100019</v>
          </cell>
          <cell r="B84" t="str">
            <v>Cwlth Gas Project Assistance</v>
          </cell>
          <cell r="C84" t="str">
            <v>0</v>
          </cell>
          <cell r="D84" t="str">
            <v>0</v>
          </cell>
          <cell r="E84" t="str">
            <v>0</v>
          </cell>
          <cell r="F84" t="str">
            <v>0</v>
          </cell>
          <cell r="G84" t="str">
            <v>0</v>
          </cell>
          <cell r="H84" t="str">
            <v>0</v>
          </cell>
          <cell r="I84" t="str">
            <v>0</v>
          </cell>
          <cell r="J84" t="str">
            <v>0</v>
          </cell>
          <cell r="K84" t="str">
            <v>0</v>
          </cell>
          <cell r="L84" t="str">
            <v>0</v>
          </cell>
          <cell r="M84" t="str">
            <v>0</v>
          </cell>
          <cell r="N84" t="str">
            <v>0</v>
          </cell>
          <cell r="O84" t="str">
            <v>0</v>
          </cell>
          <cell r="P84" t="str">
            <v>0</v>
          </cell>
          <cell r="Q84" t="str">
            <v>0</v>
          </cell>
          <cell r="R84" t="str">
            <v>0</v>
          </cell>
          <cell r="S84" t="str">
            <v>0</v>
          </cell>
          <cell r="T84" t="str">
            <v>0</v>
          </cell>
          <cell r="U84" t="str">
            <v>0</v>
          </cell>
          <cell r="V84" t="str">
            <v>0</v>
          </cell>
          <cell r="W84" t="str">
            <v>0</v>
          </cell>
          <cell r="X84" t="str">
            <v>0</v>
          </cell>
          <cell r="Y84" t="str">
            <v>0</v>
          </cell>
          <cell r="Z84" t="str">
            <v>0</v>
          </cell>
          <cell r="AA84" t="str">
            <v>0</v>
          </cell>
        </row>
        <row r="85">
          <cell r="A85" t="str">
            <v>461100020</v>
          </cell>
          <cell r="B85" t="str">
            <v>Grants Revenue - Other Cwlth Grants - Debt Retirement Reserve</v>
          </cell>
          <cell r="C85" t="str">
            <v>0</v>
          </cell>
          <cell r="D85" t="str">
            <v>0</v>
          </cell>
          <cell r="E85" t="str">
            <v>0</v>
          </cell>
          <cell r="F85" t="str">
            <v>0</v>
          </cell>
          <cell r="G85" t="str">
            <v>0</v>
          </cell>
          <cell r="H85" t="str">
            <v>0</v>
          </cell>
          <cell r="I85" t="str">
            <v>0</v>
          </cell>
          <cell r="J85" t="str">
            <v>0</v>
          </cell>
          <cell r="K85" t="str">
            <v>0</v>
          </cell>
          <cell r="L85" t="str">
            <v>0</v>
          </cell>
          <cell r="M85" t="str">
            <v>0</v>
          </cell>
          <cell r="N85" t="str">
            <v>0</v>
          </cell>
          <cell r="O85" t="str">
            <v>0</v>
          </cell>
          <cell r="P85" t="str">
            <v>0</v>
          </cell>
          <cell r="Q85" t="str">
            <v>0</v>
          </cell>
          <cell r="R85" t="str">
            <v>0</v>
          </cell>
          <cell r="S85" t="str">
            <v>0</v>
          </cell>
          <cell r="T85" t="str">
            <v>0</v>
          </cell>
          <cell r="U85" t="str">
            <v>0</v>
          </cell>
          <cell r="V85" t="str">
            <v>0</v>
          </cell>
          <cell r="W85" t="str">
            <v>0</v>
          </cell>
          <cell r="X85" t="str">
            <v>0</v>
          </cell>
          <cell r="Y85" t="str">
            <v>0</v>
          </cell>
          <cell r="Z85" t="str">
            <v>0</v>
          </cell>
          <cell r="AA85" t="str">
            <v>0</v>
          </cell>
        </row>
        <row r="86">
          <cell r="A86" t="str">
            <v>461100024</v>
          </cell>
          <cell r="B86" t="str">
            <v>Cwlth GST Grants</v>
          </cell>
          <cell r="C86">
            <v>445885</v>
          </cell>
          <cell r="D86">
            <v>737710</v>
          </cell>
          <cell r="E86">
            <v>924264</v>
          </cell>
          <cell r="F86">
            <v>1397814</v>
          </cell>
          <cell r="G86">
            <v>1750251</v>
          </cell>
          <cell r="H86">
            <v>1944297</v>
          </cell>
          <cell r="I86">
            <v>2139803</v>
          </cell>
          <cell r="J86">
            <v>2742060</v>
          </cell>
          <cell r="K86">
            <v>2962533</v>
          </cell>
          <cell r="L86">
            <v>3422927</v>
          </cell>
          <cell r="M86">
            <v>3775106</v>
          </cell>
          <cell r="N86">
            <v>3984030</v>
          </cell>
          <cell r="O86">
            <v>402503</v>
          </cell>
          <cell r="P86">
            <v>698717</v>
          </cell>
          <cell r="Q86">
            <v>886900</v>
          </cell>
          <cell r="R86" t="str">
            <v>0</v>
          </cell>
          <cell r="S86" t="str">
            <v>0</v>
          </cell>
          <cell r="T86" t="str">
            <v>0</v>
          </cell>
          <cell r="U86" t="str">
            <v>0</v>
          </cell>
          <cell r="V86" t="str">
            <v>0</v>
          </cell>
          <cell r="W86" t="str">
            <v>0</v>
          </cell>
          <cell r="X86" t="str">
            <v>0</v>
          </cell>
          <cell r="Y86" t="str">
            <v>0</v>
          </cell>
          <cell r="Z86" t="str">
            <v>0</v>
          </cell>
          <cell r="AA86">
            <v>3917800</v>
          </cell>
        </row>
        <row r="87">
          <cell r="A87" t="str">
            <v>461100025</v>
          </cell>
          <cell r="B87" t="str">
            <v>Cwlth GST Grants - Loan Component</v>
          </cell>
          <cell r="C87" t="str">
            <v>0</v>
          </cell>
          <cell r="D87" t="str">
            <v>0</v>
          </cell>
          <cell r="E87" t="str">
            <v>0</v>
          </cell>
          <cell r="F87" t="str">
            <v>0</v>
          </cell>
          <cell r="G87" t="str">
            <v>0</v>
          </cell>
          <cell r="H87" t="str">
            <v>0</v>
          </cell>
          <cell r="I87" t="str">
            <v>0</v>
          </cell>
          <cell r="J87" t="str">
            <v>0</v>
          </cell>
          <cell r="K87" t="str">
            <v>0</v>
          </cell>
          <cell r="L87" t="str">
            <v>0</v>
          </cell>
          <cell r="M87" t="str">
            <v>0</v>
          </cell>
          <cell r="N87" t="str">
            <v>0</v>
          </cell>
          <cell r="O87" t="str">
            <v>0</v>
          </cell>
          <cell r="P87" t="str">
            <v>0</v>
          </cell>
          <cell r="Q87" t="str">
            <v>0</v>
          </cell>
          <cell r="R87" t="str">
            <v>0</v>
          </cell>
          <cell r="S87" t="str">
            <v>0</v>
          </cell>
          <cell r="T87" t="str">
            <v>0</v>
          </cell>
          <cell r="U87" t="str">
            <v>0</v>
          </cell>
          <cell r="V87" t="str">
            <v>0</v>
          </cell>
          <cell r="W87" t="str">
            <v>0</v>
          </cell>
          <cell r="X87" t="str">
            <v>0</v>
          </cell>
          <cell r="Y87" t="str">
            <v>0</v>
          </cell>
          <cell r="Z87" t="str">
            <v>0</v>
          </cell>
          <cell r="AA87" t="str">
            <v>0</v>
          </cell>
        </row>
        <row r="88">
          <cell r="A88" t="str">
            <v>461100026</v>
          </cell>
          <cell r="B88" t="str">
            <v>Cwlth First Home Owner Grants Scheme</v>
          </cell>
          <cell r="C88" t="str">
            <v>0</v>
          </cell>
          <cell r="D88" t="str">
            <v>0</v>
          </cell>
          <cell r="E88" t="str">
            <v>0</v>
          </cell>
          <cell r="F88" t="str">
            <v>0</v>
          </cell>
          <cell r="G88" t="str">
            <v>0</v>
          </cell>
          <cell r="H88" t="str">
            <v>0</v>
          </cell>
          <cell r="I88" t="str">
            <v>0</v>
          </cell>
          <cell r="J88" t="str">
            <v>0</v>
          </cell>
          <cell r="K88" t="str">
            <v>0</v>
          </cell>
          <cell r="L88" t="str">
            <v>0</v>
          </cell>
          <cell r="M88" t="str">
            <v>0</v>
          </cell>
          <cell r="N88" t="str">
            <v>0</v>
          </cell>
          <cell r="O88" t="str">
            <v>0</v>
          </cell>
          <cell r="P88" t="str">
            <v>0</v>
          </cell>
          <cell r="Q88" t="str">
            <v>0</v>
          </cell>
          <cell r="R88" t="str">
            <v>0</v>
          </cell>
          <cell r="S88" t="str">
            <v>0</v>
          </cell>
          <cell r="T88" t="str">
            <v>0</v>
          </cell>
          <cell r="U88" t="str">
            <v>0</v>
          </cell>
          <cell r="V88" t="str">
            <v>0</v>
          </cell>
          <cell r="W88" t="str">
            <v>0</v>
          </cell>
          <cell r="X88" t="str">
            <v>0</v>
          </cell>
          <cell r="Y88" t="str">
            <v>0</v>
          </cell>
          <cell r="Z88" t="str">
            <v>0</v>
          </cell>
          <cell r="AA88">
            <v>33000</v>
          </cell>
        </row>
        <row r="89">
          <cell r="A89" t="str">
            <v>461100027</v>
          </cell>
          <cell r="B89" t="str">
            <v>Cwlth National Rail Network Funding Grant</v>
          </cell>
          <cell r="C89" t="str">
            <v>0</v>
          </cell>
          <cell r="D89" t="str">
            <v>0</v>
          </cell>
          <cell r="E89" t="str">
            <v>0</v>
          </cell>
          <cell r="F89" t="str">
            <v>0</v>
          </cell>
          <cell r="G89" t="str">
            <v>0</v>
          </cell>
          <cell r="H89" t="str">
            <v>0</v>
          </cell>
          <cell r="I89" t="str">
            <v>0</v>
          </cell>
          <cell r="J89" t="str">
            <v>0</v>
          </cell>
          <cell r="K89" t="str">
            <v>0</v>
          </cell>
          <cell r="L89" t="str">
            <v>0</v>
          </cell>
          <cell r="M89" t="str">
            <v>0</v>
          </cell>
          <cell r="N89" t="str">
            <v>0</v>
          </cell>
          <cell r="O89" t="str">
            <v>0</v>
          </cell>
          <cell r="P89" t="str">
            <v>0</v>
          </cell>
          <cell r="Q89" t="str">
            <v>0</v>
          </cell>
          <cell r="R89" t="str">
            <v>0</v>
          </cell>
          <cell r="S89" t="str">
            <v>0</v>
          </cell>
          <cell r="T89" t="str">
            <v>0</v>
          </cell>
          <cell r="U89" t="str">
            <v>0</v>
          </cell>
          <cell r="V89" t="str">
            <v>0</v>
          </cell>
          <cell r="W89" t="str">
            <v>0</v>
          </cell>
          <cell r="X89" t="str">
            <v>0</v>
          </cell>
          <cell r="Y89" t="str">
            <v>0</v>
          </cell>
          <cell r="Z89" t="str">
            <v>0</v>
          </cell>
          <cell r="AA89" t="str">
            <v>0</v>
          </cell>
        </row>
        <row r="90">
          <cell r="A90" t="str">
            <v>462100001</v>
          </cell>
          <cell r="B90" t="str">
            <v>Direct Grants &amp; Subs Revenue - Recurrent</v>
          </cell>
          <cell r="C90">
            <v>6325</v>
          </cell>
          <cell r="D90">
            <v>12346</v>
          </cell>
          <cell r="E90">
            <v>21586</v>
          </cell>
          <cell r="F90">
            <v>39115</v>
          </cell>
          <cell r="G90">
            <v>47490</v>
          </cell>
          <cell r="H90">
            <v>57029</v>
          </cell>
          <cell r="I90">
            <v>68933</v>
          </cell>
          <cell r="J90">
            <v>82286</v>
          </cell>
          <cell r="K90">
            <v>90798</v>
          </cell>
          <cell r="L90">
            <v>98507</v>
          </cell>
          <cell r="M90">
            <v>115838</v>
          </cell>
          <cell r="N90">
            <v>178858</v>
          </cell>
          <cell r="O90">
            <v>12291</v>
          </cell>
          <cell r="P90">
            <v>21886</v>
          </cell>
          <cell r="Q90">
            <v>38784</v>
          </cell>
          <cell r="R90" t="str">
            <v>0</v>
          </cell>
          <cell r="S90" t="str">
            <v>0</v>
          </cell>
          <cell r="T90" t="str">
            <v>0</v>
          </cell>
          <cell r="U90" t="str">
            <v>0</v>
          </cell>
          <cell r="V90" t="str">
            <v>0</v>
          </cell>
          <cell r="W90" t="str">
            <v>0</v>
          </cell>
          <cell r="X90" t="str">
            <v>0</v>
          </cell>
          <cell r="Y90" t="str">
            <v>0</v>
          </cell>
          <cell r="Z90" t="str">
            <v>0</v>
          </cell>
          <cell r="AA90">
            <v>248526</v>
          </cell>
        </row>
        <row r="91">
          <cell r="A91" t="str">
            <v>462100003</v>
          </cell>
          <cell r="B91" t="str">
            <v>Direct Grants from EDU - Delivery &amp; Performance Agmt (DPA)</v>
          </cell>
          <cell r="C91">
            <v>0</v>
          </cell>
          <cell r="D91" t="str">
            <v>0</v>
          </cell>
          <cell r="E91" t="str">
            <v>0</v>
          </cell>
          <cell r="F91" t="str">
            <v>0</v>
          </cell>
          <cell r="G91" t="str">
            <v>0</v>
          </cell>
          <cell r="H91" t="str">
            <v>0</v>
          </cell>
          <cell r="I91" t="str">
            <v>0</v>
          </cell>
          <cell r="J91" t="str">
            <v>0</v>
          </cell>
          <cell r="K91">
            <v>0</v>
          </cell>
          <cell r="L91">
            <v>0</v>
          </cell>
          <cell r="M91">
            <v>0</v>
          </cell>
          <cell r="N91">
            <v>0</v>
          </cell>
          <cell r="O91">
            <v>0</v>
          </cell>
          <cell r="P91">
            <v>0</v>
          </cell>
          <cell r="Q91">
            <v>0</v>
          </cell>
          <cell r="R91" t="str">
            <v>0</v>
          </cell>
          <cell r="S91" t="str">
            <v>0</v>
          </cell>
          <cell r="T91" t="str">
            <v>0</v>
          </cell>
          <cell r="U91" t="str">
            <v>0</v>
          </cell>
          <cell r="V91" t="str">
            <v>0</v>
          </cell>
          <cell r="W91" t="str">
            <v>0</v>
          </cell>
          <cell r="X91" t="str">
            <v>0</v>
          </cell>
          <cell r="Y91" t="str">
            <v>0</v>
          </cell>
          <cell r="Z91" t="str">
            <v>0</v>
          </cell>
          <cell r="AA91">
            <v>303830</v>
          </cell>
        </row>
        <row r="92">
          <cell r="A92" t="str">
            <v>462101001</v>
          </cell>
          <cell r="B92" t="str">
            <v>Direct Grants from EDU - Super</v>
          </cell>
          <cell r="C92">
            <v>0</v>
          </cell>
          <cell r="D92" t="str">
            <v>0</v>
          </cell>
          <cell r="E92" t="str">
            <v>0</v>
          </cell>
          <cell r="F92" t="str">
            <v>0</v>
          </cell>
          <cell r="G92" t="str">
            <v>0</v>
          </cell>
          <cell r="H92" t="str">
            <v>0</v>
          </cell>
          <cell r="I92" t="str">
            <v>0</v>
          </cell>
          <cell r="J92" t="str">
            <v>0</v>
          </cell>
          <cell r="K92">
            <v>0</v>
          </cell>
          <cell r="L92">
            <v>0</v>
          </cell>
          <cell r="M92">
            <v>0</v>
          </cell>
          <cell r="N92">
            <v>0</v>
          </cell>
          <cell r="O92">
            <v>0</v>
          </cell>
          <cell r="P92">
            <v>0</v>
          </cell>
          <cell r="Q92">
            <v>0</v>
          </cell>
          <cell r="R92" t="str">
            <v>0</v>
          </cell>
          <cell r="S92" t="str">
            <v>0</v>
          </cell>
          <cell r="T92" t="str">
            <v>0</v>
          </cell>
          <cell r="U92" t="str">
            <v>0</v>
          </cell>
          <cell r="V92" t="str">
            <v>0</v>
          </cell>
          <cell r="W92" t="str">
            <v>0</v>
          </cell>
          <cell r="X92" t="str">
            <v>0</v>
          </cell>
          <cell r="Y92" t="str">
            <v>0</v>
          </cell>
          <cell r="Z92" t="str">
            <v>0</v>
          </cell>
          <cell r="AA92">
            <v>15100</v>
          </cell>
        </row>
        <row r="93">
          <cell r="A93" t="str">
            <v>462101002</v>
          </cell>
          <cell r="B93" t="str">
            <v>Direct Grants from EDU - CUC</v>
          </cell>
          <cell r="C93" t="str">
            <v>0</v>
          </cell>
          <cell r="D93" t="str">
            <v>0</v>
          </cell>
          <cell r="E93" t="str">
            <v>0</v>
          </cell>
          <cell r="F93" t="str">
            <v>0</v>
          </cell>
          <cell r="G93" t="str">
            <v>0</v>
          </cell>
          <cell r="H93" t="str">
            <v>0</v>
          </cell>
          <cell r="I93" t="str">
            <v>0</v>
          </cell>
          <cell r="J93" t="str">
            <v>0</v>
          </cell>
          <cell r="K93">
            <v>0</v>
          </cell>
          <cell r="L93">
            <v>0</v>
          </cell>
          <cell r="M93">
            <v>0</v>
          </cell>
          <cell r="N93">
            <v>0</v>
          </cell>
          <cell r="O93" t="str">
            <v>0</v>
          </cell>
          <cell r="P93" t="str">
            <v>0</v>
          </cell>
          <cell r="Q93" t="str">
            <v>0</v>
          </cell>
          <cell r="R93" t="str">
            <v>0</v>
          </cell>
          <cell r="S93" t="str">
            <v>0</v>
          </cell>
          <cell r="T93" t="str">
            <v>0</v>
          </cell>
          <cell r="U93" t="str">
            <v>0</v>
          </cell>
          <cell r="V93" t="str">
            <v>0</v>
          </cell>
          <cell r="W93" t="str">
            <v>0</v>
          </cell>
          <cell r="X93" t="str">
            <v>0</v>
          </cell>
          <cell r="Y93" t="str">
            <v>0</v>
          </cell>
          <cell r="Z93" t="str">
            <v>0</v>
          </cell>
          <cell r="AA93" t="str">
            <v>0</v>
          </cell>
        </row>
        <row r="94">
          <cell r="A94" t="str">
            <v>484000051</v>
          </cell>
          <cell r="B94" t="str">
            <v>GST Revenue - grants</v>
          </cell>
          <cell r="C94" t="str">
            <v>0</v>
          </cell>
          <cell r="D94" t="str">
            <v>0</v>
          </cell>
          <cell r="E94" t="str">
            <v>0</v>
          </cell>
          <cell r="F94" t="str">
            <v>0</v>
          </cell>
          <cell r="G94" t="str">
            <v>0</v>
          </cell>
          <cell r="H94" t="str">
            <v>0</v>
          </cell>
          <cell r="I94" t="str">
            <v>0</v>
          </cell>
          <cell r="J94" t="str">
            <v>0</v>
          </cell>
          <cell r="K94" t="str">
            <v>0</v>
          </cell>
          <cell r="L94" t="str">
            <v>0</v>
          </cell>
          <cell r="M94" t="str">
            <v>0</v>
          </cell>
          <cell r="N94" t="str">
            <v>0</v>
          </cell>
          <cell r="O94" t="str">
            <v>0</v>
          </cell>
          <cell r="P94" t="str">
            <v>0</v>
          </cell>
          <cell r="Q94" t="str">
            <v>0</v>
          </cell>
          <cell r="R94" t="str">
            <v>0</v>
          </cell>
          <cell r="S94" t="str">
            <v>0</v>
          </cell>
          <cell r="T94" t="str">
            <v>0</v>
          </cell>
          <cell r="U94" t="str">
            <v>0</v>
          </cell>
          <cell r="V94" t="str">
            <v>0</v>
          </cell>
          <cell r="W94" t="str">
            <v>0</v>
          </cell>
          <cell r="X94" t="str">
            <v>0</v>
          </cell>
          <cell r="Y94" t="str">
            <v>0</v>
          </cell>
          <cell r="Z94" t="str">
            <v>0</v>
          </cell>
          <cell r="AA94" t="str">
            <v>0</v>
          </cell>
        </row>
        <row r="95">
          <cell r="A95" t="str">
            <v>484000052</v>
          </cell>
          <cell r="B95" t="str">
            <v>GST Revenue - guarantee arrangement - grants component</v>
          </cell>
          <cell r="C95" t="str">
            <v>0</v>
          </cell>
          <cell r="D95" t="str">
            <v>0</v>
          </cell>
          <cell r="E95" t="str">
            <v>0</v>
          </cell>
          <cell r="F95" t="str">
            <v>0</v>
          </cell>
          <cell r="G95" t="str">
            <v>0</v>
          </cell>
          <cell r="H95" t="str">
            <v>0</v>
          </cell>
          <cell r="I95" t="str">
            <v>0</v>
          </cell>
          <cell r="J95" t="str">
            <v>0</v>
          </cell>
          <cell r="K95" t="str">
            <v>0</v>
          </cell>
          <cell r="L95" t="str">
            <v>0</v>
          </cell>
          <cell r="M95" t="str">
            <v>0</v>
          </cell>
          <cell r="N95" t="str">
            <v>0</v>
          </cell>
          <cell r="O95" t="str">
            <v>0</v>
          </cell>
          <cell r="P95" t="str">
            <v>0</v>
          </cell>
          <cell r="Q95" t="str">
            <v>0</v>
          </cell>
          <cell r="R95" t="str">
            <v>0</v>
          </cell>
          <cell r="S95" t="str">
            <v>0</v>
          </cell>
          <cell r="T95" t="str">
            <v>0</v>
          </cell>
          <cell r="U95" t="str">
            <v>0</v>
          </cell>
          <cell r="V95" t="str">
            <v>0</v>
          </cell>
          <cell r="W95" t="str">
            <v>0</v>
          </cell>
          <cell r="X95" t="str">
            <v>0</v>
          </cell>
          <cell r="Y95" t="str">
            <v>0</v>
          </cell>
          <cell r="Z95" t="str">
            <v>0</v>
          </cell>
          <cell r="AA95" t="str">
            <v>0</v>
          </cell>
        </row>
        <row r="97">
          <cell r="A97" t="str">
            <v>Add: 461100015 (in 08-09)</v>
          </cell>
          <cell r="O97" t="str">
            <v>0</v>
          </cell>
          <cell r="P97">
            <v>22218</v>
          </cell>
          <cell r="Q97">
            <v>22218</v>
          </cell>
          <cell r="R97">
            <v>0</v>
          </cell>
          <cell r="S97">
            <v>0</v>
          </cell>
          <cell r="T97">
            <v>0</v>
          </cell>
          <cell r="U97">
            <v>0</v>
          </cell>
          <cell r="V97">
            <v>0</v>
          </cell>
          <cell r="W97">
            <v>0</v>
          </cell>
          <cell r="X97">
            <v>0</v>
          </cell>
          <cell r="Y97">
            <v>0</v>
          </cell>
          <cell r="Z97">
            <v>0</v>
          </cell>
        </row>
        <row r="99">
          <cell r="A99" t="str">
            <v>Less: 462100001 PNC &amp; EXT &amp; LGS</v>
          </cell>
          <cell r="C99">
            <v>-4541</v>
          </cell>
          <cell r="D99">
            <v>-8720</v>
          </cell>
          <cell r="E99">
            <v>-16093</v>
          </cell>
          <cell r="F99">
            <v>-32050</v>
          </cell>
          <cell r="G99">
            <v>-37805</v>
          </cell>
          <cell r="H99">
            <v>-45912</v>
          </cell>
          <cell r="I99">
            <v>-56175</v>
          </cell>
          <cell r="J99">
            <v>-67185</v>
          </cell>
          <cell r="K99">
            <v>-74766</v>
          </cell>
          <cell r="L99">
            <v>-80359</v>
          </cell>
          <cell r="M99">
            <v>-95977</v>
          </cell>
          <cell r="N99">
            <v>-107230</v>
          </cell>
          <cell r="O99">
            <v>-8028</v>
          </cell>
          <cell r="P99">
            <v>-15518</v>
          </cell>
          <cell r="Q99">
            <v>-28892</v>
          </cell>
          <cell r="R99">
            <v>0</v>
          </cell>
          <cell r="S99">
            <v>0</v>
          </cell>
          <cell r="T99">
            <v>0</v>
          </cell>
          <cell r="U99">
            <v>0</v>
          </cell>
          <cell r="V99">
            <v>0</v>
          </cell>
          <cell r="W99">
            <v>0</v>
          </cell>
          <cell r="X99">
            <v>0</v>
          </cell>
          <cell r="Y99">
            <v>0</v>
          </cell>
          <cell r="Z99">
            <v>0</v>
          </cell>
          <cell r="AA99">
            <v>0</v>
          </cell>
        </row>
        <row r="101">
          <cell r="A101" t="str">
            <v>999999999</v>
          </cell>
          <cell r="C101">
            <v>793845</v>
          </cell>
          <cell r="D101">
            <v>1353639</v>
          </cell>
          <cell r="E101">
            <v>1753958</v>
          </cell>
          <cell r="F101">
            <v>2628328</v>
          </cell>
          <cell r="G101">
            <v>3280993</v>
          </cell>
          <cell r="H101">
            <v>3689953</v>
          </cell>
          <cell r="I101">
            <v>4351777</v>
          </cell>
          <cell r="J101">
            <v>5276367</v>
          </cell>
          <cell r="K101">
            <v>5697537</v>
          </cell>
          <cell r="L101">
            <v>6404899</v>
          </cell>
          <cell r="M101">
            <v>7087113</v>
          </cell>
          <cell r="N101">
            <v>7716549</v>
          </cell>
          <cell r="O101">
            <v>801783</v>
          </cell>
          <cell r="P101">
            <v>1429010</v>
          </cell>
          <cell r="Q101">
            <v>1913004</v>
          </cell>
          <cell r="R101">
            <v>0</v>
          </cell>
          <cell r="S101">
            <v>0</v>
          </cell>
          <cell r="T101">
            <v>0</v>
          </cell>
          <cell r="U101">
            <v>0</v>
          </cell>
          <cell r="V101">
            <v>0</v>
          </cell>
          <cell r="W101">
            <v>0</v>
          </cell>
          <cell r="X101">
            <v>0</v>
          </cell>
          <cell r="Y101">
            <v>0</v>
          </cell>
          <cell r="Z101">
            <v>0</v>
          </cell>
          <cell r="AA101">
            <v>20821838</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Lists"/>
      <sheetName val="Agency"/>
      <sheetName val="TSYA"/>
      <sheetName val="Matching"/>
      <sheetName val="4. Central_Reconciliation"/>
    </sheetNames>
    <sheetDataSet>
      <sheetData sheetId="0" refreshError="1"/>
      <sheetData sheetId="1">
        <row r="1">
          <cell r="C1" t="str">
            <v>June CFS</v>
          </cell>
        </row>
        <row r="11">
          <cell r="G11" t="str">
            <v>Original Data</v>
          </cell>
        </row>
        <row r="12">
          <cell r="G12" t="str">
            <v>Adjusted</v>
          </cell>
        </row>
        <row r="13">
          <cell r="G13" t="str">
            <v>Consolidation Adjusted</v>
          </cell>
        </row>
      </sheetData>
      <sheetData sheetId="2" refreshError="1"/>
      <sheetData sheetId="3" refreshError="1"/>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ASTM"/>
      <sheetName val="NORTHM"/>
      <sheetName val="SOUTHM"/>
      <sheetName val="W&amp;C"/>
      <sheetName val="METRO"/>
      <sheetName val="KIMB"/>
      <sheetName val="PILB"/>
      <sheetName val="MIDW"/>
      <sheetName val="WHEATB"/>
      <sheetName val="NG"/>
      <sheetName val="GS"/>
      <sheetName val="WACHS"/>
      <sheetName val="RURAL"/>
      <sheetName val="SWEST"/>
      <sheetName val="DG"/>
      <sheetName val="C&amp;F"/>
      <sheetName val="HC"/>
      <sheetName val="POPH"/>
      <sheetName val="ROYALST"/>
      <sheetName val="DAO"/>
      <sheetName val="OTHER"/>
      <sheetName val="BLANK"/>
      <sheetName val="ALLOC TYPE"/>
      <sheetName val="DATA Sto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7">
          <cell r="A7">
            <v>1</v>
          </cell>
          <cell r="B7" t="str">
            <v>East Metro Health Service</v>
          </cell>
          <cell r="C7">
            <v>13804000</v>
          </cell>
          <cell r="D7">
            <v>13804000</v>
          </cell>
          <cell r="E7">
            <v>0</v>
          </cell>
          <cell r="F7">
            <v>0</v>
          </cell>
          <cell r="H7">
            <v>14038000</v>
          </cell>
          <cell r="I7">
            <v>14038000</v>
          </cell>
          <cell r="J7">
            <v>0</v>
          </cell>
          <cell r="K7">
            <v>0</v>
          </cell>
          <cell r="M7">
            <v>14605000</v>
          </cell>
          <cell r="N7">
            <v>14605000</v>
          </cell>
          <cell r="O7">
            <v>0</v>
          </cell>
          <cell r="P7">
            <v>0</v>
          </cell>
          <cell r="R7">
            <v>15151000</v>
          </cell>
          <cell r="S7">
            <v>15151000</v>
          </cell>
          <cell r="T7">
            <v>0</v>
          </cell>
          <cell r="U7">
            <v>0</v>
          </cell>
        </row>
        <row r="8">
          <cell r="A8">
            <v>2</v>
          </cell>
          <cell r="B8" t="str">
            <v>North Metro Health Service</v>
          </cell>
          <cell r="C8">
            <v>8791000</v>
          </cell>
          <cell r="D8">
            <v>8791000</v>
          </cell>
          <cell r="E8">
            <v>0</v>
          </cell>
          <cell r="F8">
            <v>0</v>
          </cell>
          <cell r="H8">
            <v>9142000</v>
          </cell>
          <cell r="I8">
            <v>9142000</v>
          </cell>
          <cell r="J8">
            <v>0</v>
          </cell>
          <cell r="K8">
            <v>0</v>
          </cell>
          <cell r="M8">
            <v>9365000</v>
          </cell>
          <cell r="N8">
            <v>9365000</v>
          </cell>
          <cell r="O8">
            <v>0</v>
          </cell>
          <cell r="P8">
            <v>0</v>
          </cell>
          <cell r="R8">
            <v>9718000</v>
          </cell>
          <cell r="S8">
            <v>9718000</v>
          </cell>
          <cell r="T8">
            <v>0</v>
          </cell>
          <cell r="U8">
            <v>0</v>
          </cell>
        </row>
        <row r="9">
          <cell r="A9">
            <v>3</v>
          </cell>
          <cell r="B9" t="str">
            <v>South Metro Health Service</v>
          </cell>
          <cell r="C9">
            <v>4475000</v>
          </cell>
          <cell r="D9">
            <v>4475000</v>
          </cell>
          <cell r="E9">
            <v>0</v>
          </cell>
          <cell r="F9">
            <v>0</v>
          </cell>
          <cell r="H9">
            <v>4619000</v>
          </cell>
          <cell r="I9">
            <v>4619000</v>
          </cell>
          <cell r="J9">
            <v>0</v>
          </cell>
          <cell r="K9">
            <v>0</v>
          </cell>
          <cell r="M9">
            <v>4872000</v>
          </cell>
          <cell r="N9">
            <v>4872000</v>
          </cell>
          <cell r="O9">
            <v>0</v>
          </cell>
          <cell r="P9">
            <v>0</v>
          </cell>
          <cell r="R9">
            <v>5125000</v>
          </cell>
          <cell r="S9">
            <v>5125000</v>
          </cell>
          <cell r="T9">
            <v>0</v>
          </cell>
          <cell r="U9">
            <v>0</v>
          </cell>
        </row>
        <row r="10">
          <cell r="A10">
            <v>4</v>
          </cell>
          <cell r="B10" t="str">
            <v>Womens and Children Health Service</v>
          </cell>
          <cell r="C10">
            <v>1000000</v>
          </cell>
          <cell r="D10">
            <v>1000000</v>
          </cell>
          <cell r="E10">
            <v>0</v>
          </cell>
          <cell r="F10">
            <v>0</v>
          </cell>
          <cell r="H10">
            <v>1100000</v>
          </cell>
          <cell r="I10">
            <v>1100000</v>
          </cell>
          <cell r="J10">
            <v>0</v>
          </cell>
          <cell r="K10">
            <v>0</v>
          </cell>
          <cell r="M10">
            <v>1300000</v>
          </cell>
          <cell r="N10">
            <v>1300000</v>
          </cell>
          <cell r="O10">
            <v>0</v>
          </cell>
          <cell r="P10">
            <v>0</v>
          </cell>
          <cell r="R10">
            <v>1500000</v>
          </cell>
          <cell r="S10">
            <v>1500000</v>
          </cell>
          <cell r="T10">
            <v>0</v>
          </cell>
          <cell r="U10">
            <v>0</v>
          </cell>
        </row>
        <row r="11">
          <cell r="A11">
            <v>5</v>
          </cell>
          <cell r="B11" t="str">
            <v>TOTAL METROPOLITAN</v>
          </cell>
          <cell r="C11">
            <v>28070000</v>
          </cell>
          <cell r="D11">
            <v>28070000</v>
          </cell>
          <cell r="E11">
            <v>0</v>
          </cell>
          <cell r="F11">
            <v>0</v>
          </cell>
          <cell r="H11">
            <v>28899000</v>
          </cell>
          <cell r="I11">
            <v>28899000</v>
          </cell>
          <cell r="J11">
            <v>0</v>
          </cell>
          <cell r="K11">
            <v>0</v>
          </cell>
          <cell r="M11">
            <v>30142000</v>
          </cell>
          <cell r="N11">
            <v>30142000</v>
          </cell>
          <cell r="O11">
            <v>0</v>
          </cell>
          <cell r="P11">
            <v>0</v>
          </cell>
          <cell r="R11">
            <v>31494000</v>
          </cell>
          <cell r="S11">
            <v>31494000</v>
          </cell>
          <cell r="T11">
            <v>0</v>
          </cell>
          <cell r="U11">
            <v>0</v>
          </cell>
        </row>
        <row r="12">
          <cell r="A12">
            <v>6</v>
          </cell>
          <cell r="B12" t="str">
            <v>KIMBERLEY Health Services</v>
          </cell>
          <cell r="C12">
            <v>1431336</v>
          </cell>
          <cell r="D12">
            <v>1062482.4079999998</v>
          </cell>
          <cell r="E12">
            <v>368853.59200000006</v>
          </cell>
          <cell r="F12">
            <v>0</v>
          </cell>
          <cell r="H12">
            <v>1443320</v>
          </cell>
          <cell r="I12">
            <v>1074466.4100000001</v>
          </cell>
          <cell r="J12">
            <v>368853.59</v>
          </cell>
          <cell r="K12">
            <v>0</v>
          </cell>
          <cell r="M12">
            <v>1448320</v>
          </cell>
          <cell r="N12">
            <v>1079466.4100000001</v>
          </cell>
          <cell r="O12">
            <v>368853.59</v>
          </cell>
          <cell r="P12">
            <v>0</v>
          </cell>
          <cell r="R12">
            <v>1452320</v>
          </cell>
          <cell r="S12">
            <v>1083466.4100000001</v>
          </cell>
          <cell r="T12">
            <v>368853.59</v>
          </cell>
          <cell r="U12">
            <v>0</v>
          </cell>
        </row>
        <row r="13">
          <cell r="A13">
            <v>7</v>
          </cell>
          <cell r="B13" t="str">
            <v>PILBARA/GASCOYNE Health Services</v>
          </cell>
          <cell r="C13">
            <v>1576302</v>
          </cell>
          <cell r="D13">
            <v>1448524.0588</v>
          </cell>
          <cell r="E13">
            <v>127777.9412</v>
          </cell>
          <cell r="F13">
            <v>0</v>
          </cell>
          <cell r="H13">
            <v>1598052</v>
          </cell>
          <cell r="I13">
            <v>1470274.06</v>
          </cell>
          <cell r="J13">
            <v>127777.94</v>
          </cell>
          <cell r="K13">
            <v>0</v>
          </cell>
          <cell r="M13">
            <v>1645052</v>
          </cell>
          <cell r="N13">
            <v>1517274.06</v>
          </cell>
          <cell r="O13">
            <v>127777.94</v>
          </cell>
          <cell r="P13">
            <v>0</v>
          </cell>
          <cell r="R13">
            <v>1687052</v>
          </cell>
          <cell r="S13">
            <v>1559274.06</v>
          </cell>
          <cell r="T13">
            <v>127777.94</v>
          </cell>
          <cell r="U13">
            <v>0</v>
          </cell>
        </row>
        <row r="14">
          <cell r="A14">
            <v>8</v>
          </cell>
          <cell r="B14" t="str">
            <v>MIDWEST/MURCHISON Health Services</v>
          </cell>
          <cell r="C14">
            <v>6069482</v>
          </cell>
          <cell r="D14">
            <v>5359818.57</v>
          </cell>
          <cell r="E14">
            <v>709663.42999999993</v>
          </cell>
          <cell r="F14">
            <v>0</v>
          </cell>
          <cell r="H14">
            <v>6153254</v>
          </cell>
          <cell r="I14">
            <v>5443590.5700000003</v>
          </cell>
          <cell r="J14">
            <v>709663.42999999993</v>
          </cell>
          <cell r="K14">
            <v>0</v>
          </cell>
          <cell r="M14">
            <v>6280514</v>
          </cell>
          <cell r="N14">
            <v>5570850.5700000003</v>
          </cell>
          <cell r="O14">
            <v>709663.42999999993</v>
          </cell>
          <cell r="P14">
            <v>0</v>
          </cell>
          <cell r="R14">
            <v>6393899</v>
          </cell>
          <cell r="S14">
            <v>5684235.5700000003</v>
          </cell>
          <cell r="T14">
            <v>709663.42999999993</v>
          </cell>
          <cell r="U14">
            <v>0</v>
          </cell>
        </row>
        <row r="15">
          <cell r="A15">
            <v>9</v>
          </cell>
          <cell r="B15" t="str">
            <v>WHEATBELT Health Services</v>
          </cell>
          <cell r="C15">
            <v>8192735</v>
          </cell>
          <cell r="D15">
            <v>7415930.4830999998</v>
          </cell>
          <cell r="E15">
            <v>776804.51690000016</v>
          </cell>
          <cell r="F15">
            <v>0</v>
          </cell>
          <cell r="H15">
            <v>8067732</v>
          </cell>
          <cell r="I15">
            <v>7290927.4830999998</v>
          </cell>
          <cell r="J15">
            <v>776804.51690000016</v>
          </cell>
          <cell r="K15">
            <v>0</v>
          </cell>
          <cell r="M15">
            <v>8182043</v>
          </cell>
          <cell r="N15">
            <v>7405238.4830999998</v>
          </cell>
          <cell r="O15">
            <v>776804.51690000016</v>
          </cell>
          <cell r="P15">
            <v>0</v>
          </cell>
          <cell r="R15">
            <v>8299561</v>
          </cell>
          <cell r="S15">
            <v>7522756.4830999998</v>
          </cell>
          <cell r="T15">
            <v>776804.51690000016</v>
          </cell>
          <cell r="U15">
            <v>0</v>
          </cell>
        </row>
        <row r="16">
          <cell r="A16">
            <v>10</v>
          </cell>
          <cell r="B16" t="str">
            <v>NORTH GOLDFIELDS/SEC Health Services</v>
          </cell>
          <cell r="C16">
            <v>1705010</v>
          </cell>
          <cell r="D16">
            <v>1524582.2102999999</v>
          </cell>
          <cell r="E16">
            <v>180427.78969999996</v>
          </cell>
          <cell r="F16">
            <v>0</v>
          </cell>
          <cell r="H16">
            <v>1742691</v>
          </cell>
          <cell r="I16">
            <v>1562263.2102999999</v>
          </cell>
          <cell r="J16">
            <v>180427.78969999996</v>
          </cell>
          <cell r="K16">
            <v>0</v>
          </cell>
          <cell r="M16">
            <v>1796664</v>
          </cell>
          <cell r="N16">
            <v>1616236.2102999999</v>
          </cell>
          <cell r="O16">
            <v>180427.78969999996</v>
          </cell>
          <cell r="P16">
            <v>0</v>
          </cell>
          <cell r="R16">
            <v>1844937</v>
          </cell>
          <cell r="S16">
            <v>1664509.2102999999</v>
          </cell>
          <cell r="T16">
            <v>180427.78969999996</v>
          </cell>
          <cell r="U16">
            <v>0</v>
          </cell>
        </row>
        <row r="17">
          <cell r="A17">
            <v>11</v>
          </cell>
          <cell r="B17" t="str">
            <v>GREAT SOUTHERN Health Services</v>
          </cell>
          <cell r="C17">
            <v>4531818</v>
          </cell>
          <cell r="D17">
            <v>4084758.7354000006</v>
          </cell>
          <cell r="E17">
            <v>447059.26459999999</v>
          </cell>
          <cell r="F17">
            <v>0</v>
          </cell>
          <cell r="H17">
            <v>5012925</v>
          </cell>
          <cell r="I17">
            <v>4565865.7354000006</v>
          </cell>
          <cell r="J17">
            <v>447059.26459999999</v>
          </cell>
          <cell r="K17">
            <v>0</v>
          </cell>
          <cell r="M17">
            <v>5095757</v>
          </cell>
          <cell r="N17">
            <v>4648697.7354000006</v>
          </cell>
          <cell r="O17">
            <v>447059.26459999999</v>
          </cell>
          <cell r="P17">
            <v>0</v>
          </cell>
          <cell r="R17">
            <v>5169748</v>
          </cell>
          <cell r="S17">
            <v>4722688.7354000006</v>
          </cell>
          <cell r="T17">
            <v>447059.26459999999</v>
          </cell>
          <cell r="U17">
            <v>0</v>
          </cell>
        </row>
        <row r="18">
          <cell r="A18">
            <v>12</v>
          </cell>
          <cell r="B18" t="str">
            <v>WA Country Health Services-Other</v>
          </cell>
          <cell r="C18">
            <v>675391</v>
          </cell>
          <cell r="D18">
            <v>801530.95</v>
          </cell>
          <cell r="E18">
            <v>-126139.95</v>
          </cell>
          <cell r="F18">
            <v>0</v>
          </cell>
          <cell r="H18">
            <v>1120349</v>
          </cell>
          <cell r="I18">
            <v>1025879.8300000001</v>
          </cell>
          <cell r="J18">
            <v>94469.17</v>
          </cell>
          <cell r="K18">
            <v>0</v>
          </cell>
          <cell r="M18">
            <v>1972743</v>
          </cell>
          <cell r="N18">
            <v>1604273.83</v>
          </cell>
          <cell r="O18">
            <v>368469.17</v>
          </cell>
          <cell r="P18">
            <v>0</v>
          </cell>
          <cell r="R18">
            <v>2075720</v>
          </cell>
          <cell r="S18">
            <v>1707250.83</v>
          </cell>
          <cell r="T18">
            <v>368469.17</v>
          </cell>
          <cell r="U18">
            <v>0</v>
          </cell>
        </row>
        <row r="19">
          <cell r="A19">
            <v>13</v>
          </cell>
          <cell r="B19" t="str">
            <v>TOTAL W.A.C.H.S</v>
          </cell>
          <cell r="C19">
            <v>24182074</v>
          </cell>
          <cell r="D19">
            <v>21697627.415599998</v>
          </cell>
          <cell r="E19">
            <v>2484446.5844000001</v>
          </cell>
          <cell r="F19">
            <v>0</v>
          </cell>
          <cell r="H19">
            <v>25138323</v>
          </cell>
          <cell r="I19">
            <v>22433267.298799999</v>
          </cell>
          <cell r="J19">
            <v>2705055.7012</v>
          </cell>
          <cell r="K19">
            <v>0</v>
          </cell>
          <cell r="M19">
            <v>26421093</v>
          </cell>
          <cell r="N19">
            <v>23442037.298799999</v>
          </cell>
          <cell r="O19">
            <v>2979055.7012</v>
          </cell>
          <cell r="P19">
            <v>0</v>
          </cell>
          <cell r="R19">
            <v>26923237</v>
          </cell>
          <cell r="S19">
            <v>23944181.298799999</v>
          </cell>
          <cell r="T19">
            <v>2979055.7012</v>
          </cell>
          <cell r="U19">
            <v>0</v>
          </cell>
        </row>
        <row r="20">
          <cell r="A20">
            <v>14</v>
          </cell>
          <cell r="B20" t="str">
            <v>SOUTH WEST HEALTH</v>
          </cell>
          <cell r="C20">
            <v>2586926</v>
          </cell>
          <cell r="D20">
            <v>2401372.5794000002</v>
          </cell>
          <cell r="E20">
            <v>185553.42060000004</v>
          </cell>
          <cell r="F20">
            <v>0</v>
          </cell>
          <cell r="H20">
            <v>2563677</v>
          </cell>
          <cell r="I20">
            <v>2408732.7039999999</v>
          </cell>
          <cell r="J20">
            <v>154944.29600000003</v>
          </cell>
          <cell r="K20">
            <v>0</v>
          </cell>
          <cell r="M20">
            <v>2629907</v>
          </cell>
          <cell r="N20">
            <v>2474962.7039999999</v>
          </cell>
          <cell r="O20">
            <v>154944.29600000003</v>
          </cell>
          <cell r="P20">
            <v>0</v>
          </cell>
          <cell r="R20">
            <v>2696763</v>
          </cell>
          <cell r="S20">
            <v>2541818.7039999999</v>
          </cell>
          <cell r="T20">
            <v>154944.29600000003</v>
          </cell>
          <cell r="U20">
            <v>0</v>
          </cell>
        </row>
        <row r="21">
          <cell r="A21">
            <v>15</v>
          </cell>
          <cell r="B21" t="str">
            <v>Director General Division</v>
          </cell>
          <cell r="C21">
            <v>0</v>
          </cell>
          <cell r="D21">
            <v>0</v>
          </cell>
          <cell r="E21">
            <v>0</v>
          </cell>
          <cell r="F21">
            <v>0</v>
          </cell>
          <cell r="H21">
            <v>0</v>
          </cell>
          <cell r="I21">
            <v>0</v>
          </cell>
          <cell r="J21">
            <v>0</v>
          </cell>
          <cell r="K21">
            <v>0</v>
          </cell>
          <cell r="M21">
            <v>0</v>
          </cell>
          <cell r="N21">
            <v>0</v>
          </cell>
          <cell r="O21">
            <v>0</v>
          </cell>
          <cell r="P21">
            <v>0</v>
          </cell>
          <cell r="R21">
            <v>0</v>
          </cell>
          <cell r="S21">
            <v>0</v>
          </cell>
          <cell r="T21">
            <v>0</v>
          </cell>
          <cell r="U21">
            <v>0</v>
          </cell>
        </row>
        <row r="22">
          <cell r="A22">
            <v>16</v>
          </cell>
          <cell r="B22" t="str">
            <v>Corporate &amp; Finance Division</v>
          </cell>
          <cell r="C22">
            <v>24433000</v>
          </cell>
          <cell r="D22">
            <v>1060000</v>
          </cell>
          <cell r="E22">
            <v>23373000</v>
          </cell>
          <cell r="F22">
            <v>0</v>
          </cell>
          <cell r="H22">
            <v>24418000</v>
          </cell>
          <cell r="I22">
            <v>993000</v>
          </cell>
          <cell r="J22">
            <v>23425000</v>
          </cell>
          <cell r="K22">
            <v>0</v>
          </cell>
          <cell r="M22">
            <v>24393000</v>
          </cell>
          <cell r="N22">
            <v>973000</v>
          </cell>
          <cell r="O22">
            <v>23420000</v>
          </cell>
          <cell r="P22">
            <v>0</v>
          </cell>
          <cell r="R22">
            <v>24393000</v>
          </cell>
          <cell r="S22">
            <v>978000</v>
          </cell>
          <cell r="T22">
            <v>23415000</v>
          </cell>
          <cell r="U22">
            <v>0</v>
          </cell>
        </row>
        <row r="23">
          <cell r="A23">
            <v>17</v>
          </cell>
          <cell r="B23" t="str">
            <v>Health Care Division</v>
          </cell>
          <cell r="C23">
            <v>126288000</v>
          </cell>
          <cell r="D23">
            <v>77400000</v>
          </cell>
          <cell r="E23">
            <v>48888000</v>
          </cell>
          <cell r="F23">
            <v>0</v>
          </cell>
          <cell r="H23">
            <v>137057000</v>
          </cell>
          <cell r="I23">
            <v>83817000</v>
          </cell>
          <cell r="J23">
            <v>53240000</v>
          </cell>
          <cell r="K23">
            <v>0</v>
          </cell>
          <cell r="M23">
            <v>149774000</v>
          </cell>
          <cell r="N23">
            <v>91551000</v>
          </cell>
          <cell r="O23">
            <v>58223000</v>
          </cell>
          <cell r="P23">
            <v>0</v>
          </cell>
          <cell r="R23">
            <v>149476000</v>
          </cell>
          <cell r="S23">
            <v>91253000</v>
          </cell>
          <cell r="T23">
            <v>58223000</v>
          </cell>
          <cell r="U23">
            <v>0</v>
          </cell>
        </row>
        <row r="24">
          <cell r="A24">
            <v>18</v>
          </cell>
          <cell r="B24" t="str">
            <v>Population Health Division</v>
          </cell>
          <cell r="C24">
            <v>44433000</v>
          </cell>
          <cell r="D24">
            <v>31783000</v>
          </cell>
          <cell r="E24">
            <v>12650000</v>
          </cell>
          <cell r="F24">
            <v>0</v>
          </cell>
          <cell r="H24">
            <v>40096000</v>
          </cell>
          <cell r="I24">
            <v>27096000</v>
          </cell>
          <cell r="J24">
            <v>13000000</v>
          </cell>
          <cell r="K24">
            <v>0</v>
          </cell>
          <cell r="M24">
            <v>41458000</v>
          </cell>
          <cell r="N24">
            <v>28058000</v>
          </cell>
          <cell r="O24">
            <v>13400000</v>
          </cell>
          <cell r="P24">
            <v>0</v>
          </cell>
          <cell r="R24">
            <v>42220000</v>
          </cell>
          <cell r="S24">
            <v>28820000</v>
          </cell>
          <cell r="T24">
            <v>13400000</v>
          </cell>
          <cell r="U24">
            <v>0</v>
          </cell>
        </row>
        <row r="25">
          <cell r="A25">
            <v>19</v>
          </cell>
          <cell r="B25" t="str">
            <v>TOTAL ROYAL STREET DIVISIONS</v>
          </cell>
          <cell r="C25">
            <v>195154000</v>
          </cell>
          <cell r="D25">
            <v>110243000</v>
          </cell>
          <cell r="E25">
            <v>84911000</v>
          </cell>
          <cell r="F25">
            <v>0</v>
          </cell>
          <cell r="H25">
            <v>201571000</v>
          </cell>
          <cell r="I25">
            <v>111906000</v>
          </cell>
          <cell r="J25">
            <v>89665000</v>
          </cell>
          <cell r="K25">
            <v>0</v>
          </cell>
          <cell r="M25">
            <v>215625000</v>
          </cell>
          <cell r="N25">
            <v>120582000</v>
          </cell>
          <cell r="O25">
            <v>95043000</v>
          </cell>
          <cell r="P25">
            <v>0</v>
          </cell>
          <cell r="R25">
            <v>216089000</v>
          </cell>
          <cell r="S25">
            <v>121051000</v>
          </cell>
          <cell r="T25">
            <v>95038000</v>
          </cell>
          <cell r="U25">
            <v>0</v>
          </cell>
        </row>
        <row r="26">
          <cell r="A26">
            <v>20</v>
          </cell>
          <cell r="B26" t="str">
            <v>Drug and Alcohol Authority</v>
          </cell>
          <cell r="C26">
            <v>5000000</v>
          </cell>
          <cell r="D26">
            <v>5000000</v>
          </cell>
          <cell r="E26">
            <v>0</v>
          </cell>
          <cell r="F26">
            <v>0</v>
          </cell>
          <cell r="H26">
            <v>5000000</v>
          </cell>
          <cell r="I26">
            <v>5000000</v>
          </cell>
          <cell r="J26">
            <v>0</v>
          </cell>
          <cell r="K26">
            <v>0</v>
          </cell>
          <cell r="M26">
            <v>5000000</v>
          </cell>
          <cell r="N26">
            <v>5000000</v>
          </cell>
          <cell r="O26">
            <v>0</v>
          </cell>
          <cell r="P26">
            <v>0</v>
          </cell>
          <cell r="R26">
            <v>5000000</v>
          </cell>
          <cell r="S26">
            <v>5000000</v>
          </cell>
          <cell r="T26">
            <v>0</v>
          </cell>
          <cell r="U26">
            <v>0</v>
          </cell>
        </row>
        <row r="27">
          <cell r="A27">
            <v>21</v>
          </cell>
          <cell r="B27" t="str">
            <v>Other and Unallocated</v>
          </cell>
          <cell r="C27">
            <v>0</v>
          </cell>
          <cell r="D27">
            <v>0</v>
          </cell>
          <cell r="E27">
            <v>0</v>
          </cell>
          <cell r="F27">
            <v>0</v>
          </cell>
          <cell r="H27">
            <v>0</v>
          </cell>
          <cell r="I27">
            <v>0</v>
          </cell>
          <cell r="J27">
            <v>0</v>
          </cell>
          <cell r="K27">
            <v>0</v>
          </cell>
          <cell r="M27">
            <v>0</v>
          </cell>
          <cell r="N27">
            <v>0</v>
          </cell>
          <cell r="O27">
            <v>0</v>
          </cell>
          <cell r="P27">
            <v>0</v>
          </cell>
          <cell r="R27">
            <v>0</v>
          </cell>
          <cell r="S27">
            <v>0</v>
          </cell>
          <cell r="T27">
            <v>0</v>
          </cell>
          <cell r="U27">
            <v>0</v>
          </cell>
        </row>
        <row r="28">
          <cell r="A28">
            <v>22</v>
          </cell>
          <cell r="B28" t="str">
            <v>TOTAL COMMONWEALTH PROGRAMS</v>
          </cell>
          <cell r="C28">
            <v>254993000</v>
          </cell>
          <cell r="D28">
            <v>167411999.995</v>
          </cell>
          <cell r="E28">
            <v>87581000.004999995</v>
          </cell>
          <cell r="F28">
            <v>0</v>
          </cell>
          <cell r="H28">
            <v>263172000</v>
          </cell>
          <cell r="I28">
            <v>170647000.00279999</v>
          </cell>
          <cell r="J28">
            <v>92524999.997199997</v>
          </cell>
          <cell r="K28">
            <v>0</v>
          </cell>
          <cell r="M28">
            <v>279818000</v>
          </cell>
          <cell r="N28">
            <v>181641000.00279999</v>
          </cell>
          <cell r="O28">
            <v>98176999.997199997</v>
          </cell>
          <cell r="P28">
            <v>0</v>
          </cell>
          <cell r="R28">
            <v>282203000</v>
          </cell>
          <cell r="S28">
            <v>184031000.00279999</v>
          </cell>
          <cell r="T28">
            <v>98171999.997199997</v>
          </cell>
          <cell r="U28">
            <v>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S Std"/>
      <sheetName val="IS Template"/>
      <sheetName val="IS Working"/>
      <sheetName val="BS Template"/>
      <sheetName val="BS Working"/>
      <sheetName val="CF Template"/>
      <sheetName val="Lists"/>
      <sheetName val="Original GFS code"/>
      <sheetName val="Review of GFS code"/>
      <sheetName val="QueryAll"/>
      <sheetName val="Query 1"/>
      <sheetName val="Query 2"/>
      <sheetName val="Query 3"/>
      <sheetName val="Query 4"/>
    </sheetNames>
    <sheetDataSet>
      <sheetData sheetId="0"/>
      <sheetData sheetId="1"/>
      <sheetData sheetId="2"/>
      <sheetData sheetId="3"/>
      <sheetData sheetId="4"/>
      <sheetData sheetId="5"/>
      <sheetData sheetId="6"/>
      <sheetData sheetId="7"/>
      <sheetData sheetId="8"/>
      <sheetData sheetId="9">
        <row r="8">
          <cell r="A8">
            <v>411100002</v>
          </cell>
          <cell r="B8" t="str">
            <v>Stamp Duty - Insurance</v>
          </cell>
          <cell r="C8">
            <v>299108</v>
          </cell>
          <cell r="D8">
            <v>0</v>
          </cell>
          <cell r="E8">
            <v>0</v>
          </cell>
          <cell r="F8">
            <v>299108</v>
          </cell>
          <cell r="G8">
            <v>279928</v>
          </cell>
          <cell r="H8">
            <v>0</v>
          </cell>
          <cell r="I8">
            <v>0</v>
          </cell>
          <cell r="J8">
            <v>279928</v>
          </cell>
        </row>
        <row r="9">
          <cell r="A9">
            <v>411100001</v>
          </cell>
          <cell r="B9" t="str">
            <v>Stamp Duty</v>
          </cell>
          <cell r="C9">
            <v>0</v>
          </cell>
          <cell r="D9">
            <v>0</v>
          </cell>
          <cell r="E9">
            <v>0</v>
          </cell>
          <cell r="F9">
            <v>0</v>
          </cell>
          <cell r="G9">
            <v>0</v>
          </cell>
          <cell r="H9">
            <v>0</v>
          </cell>
          <cell r="I9">
            <v>0</v>
          </cell>
          <cell r="J9">
            <v>0</v>
          </cell>
        </row>
        <row r="10">
          <cell r="A10">
            <v>411100003</v>
          </cell>
          <cell r="B10" t="str">
            <v>Stamp Duty - Mortgage</v>
          </cell>
          <cell r="C10">
            <v>173624</v>
          </cell>
          <cell r="D10">
            <v>0</v>
          </cell>
          <cell r="E10">
            <v>0</v>
          </cell>
          <cell r="F10">
            <v>173624</v>
          </cell>
          <cell r="G10">
            <v>139595</v>
          </cell>
          <cell r="H10">
            <v>0</v>
          </cell>
          <cell r="I10">
            <v>0</v>
          </cell>
          <cell r="J10">
            <v>139595</v>
          </cell>
        </row>
        <row r="11">
          <cell r="A11">
            <v>411100004</v>
          </cell>
          <cell r="B11" t="str">
            <v>Stamp Duty - Motor Vehicles</v>
          </cell>
          <cell r="C11">
            <v>342244</v>
          </cell>
          <cell r="D11">
            <v>0</v>
          </cell>
          <cell r="E11">
            <v>0</v>
          </cell>
          <cell r="F11">
            <v>342244</v>
          </cell>
          <cell r="G11">
            <v>302525</v>
          </cell>
          <cell r="H11">
            <v>0</v>
          </cell>
          <cell r="I11">
            <v>0</v>
          </cell>
          <cell r="J11">
            <v>302525</v>
          </cell>
        </row>
        <row r="12">
          <cell r="A12">
            <v>411100005</v>
          </cell>
          <cell r="B12" t="str">
            <v>Stamp Duty - Conveyancing &amp; Transfers</v>
          </cell>
          <cell r="C12">
            <v>1916434</v>
          </cell>
          <cell r="D12">
            <v>0</v>
          </cell>
          <cell r="E12">
            <v>0</v>
          </cell>
          <cell r="F12">
            <v>1916434</v>
          </cell>
          <cell r="G12">
            <v>1218334</v>
          </cell>
          <cell r="H12">
            <v>0</v>
          </cell>
          <cell r="I12">
            <v>0</v>
          </cell>
          <cell r="J12">
            <v>1218334</v>
          </cell>
        </row>
        <row r="13">
          <cell r="A13">
            <v>411100006</v>
          </cell>
          <cell r="B13" t="str">
            <v>Stamp Duty - Shares &amp; Marketable Securities</v>
          </cell>
          <cell r="C13">
            <v>63</v>
          </cell>
          <cell r="D13">
            <v>0</v>
          </cell>
          <cell r="E13">
            <v>0</v>
          </cell>
          <cell r="F13">
            <v>63</v>
          </cell>
          <cell r="G13">
            <v>4975</v>
          </cell>
          <cell r="H13">
            <v>0</v>
          </cell>
          <cell r="I13">
            <v>0</v>
          </cell>
          <cell r="J13">
            <v>4975</v>
          </cell>
        </row>
        <row r="14">
          <cell r="A14">
            <v>411100007</v>
          </cell>
          <cell r="B14" t="str">
            <v>Stamp Duty - Other Financial &amp; Capital Transactions</v>
          </cell>
          <cell r="C14">
            <v>2</v>
          </cell>
          <cell r="D14">
            <v>0</v>
          </cell>
          <cell r="E14">
            <v>0</v>
          </cell>
          <cell r="F14">
            <v>2</v>
          </cell>
          <cell r="G14">
            <v>12</v>
          </cell>
          <cell r="H14">
            <v>0</v>
          </cell>
          <cell r="I14">
            <v>0</v>
          </cell>
          <cell r="J14">
            <v>12</v>
          </cell>
        </row>
        <row r="15">
          <cell r="A15">
            <v>411100008</v>
          </cell>
          <cell r="B15" t="str">
            <v>Stamp Duty - Rental Business</v>
          </cell>
          <cell r="C15">
            <v>31966</v>
          </cell>
          <cell r="D15">
            <v>0</v>
          </cell>
          <cell r="E15">
            <v>0</v>
          </cell>
          <cell r="F15">
            <v>31966</v>
          </cell>
          <cell r="G15">
            <v>29010</v>
          </cell>
          <cell r="H15">
            <v>0</v>
          </cell>
          <cell r="I15">
            <v>0</v>
          </cell>
          <cell r="J15">
            <v>29010</v>
          </cell>
        </row>
        <row r="16">
          <cell r="A16">
            <v>411100009</v>
          </cell>
          <cell r="B16" t="str">
            <v>Stamp Duty - Other</v>
          </cell>
          <cell r="C16">
            <v>1374</v>
          </cell>
          <cell r="D16">
            <v>0</v>
          </cell>
          <cell r="E16">
            <v>0</v>
          </cell>
          <cell r="F16">
            <v>1374</v>
          </cell>
          <cell r="G16">
            <v>1890</v>
          </cell>
          <cell r="H16">
            <v>0</v>
          </cell>
          <cell r="I16">
            <v>0</v>
          </cell>
          <cell r="J16">
            <v>1890</v>
          </cell>
        </row>
        <row r="17">
          <cell r="A17">
            <v>411100013</v>
          </cell>
          <cell r="B17" t="str">
            <v>Mirror Taxes - Stamp Duty - Conveyancing &amp; Transfers</v>
          </cell>
          <cell r="C17">
            <v>0</v>
          </cell>
          <cell r="D17">
            <v>0</v>
          </cell>
          <cell r="E17">
            <v>0</v>
          </cell>
          <cell r="F17">
            <v>0</v>
          </cell>
          <cell r="G17">
            <v>0</v>
          </cell>
          <cell r="H17">
            <v>0</v>
          </cell>
          <cell r="I17">
            <v>0</v>
          </cell>
          <cell r="J17">
            <v>0</v>
          </cell>
        </row>
        <row r="18">
          <cell r="A18">
            <v>411100016</v>
          </cell>
          <cell r="B18" t="str">
            <v>Mirror Taxes - Stamp Duty - Rental Business</v>
          </cell>
          <cell r="C18">
            <v>0</v>
          </cell>
          <cell r="D18">
            <v>0</v>
          </cell>
          <cell r="E18">
            <v>0</v>
          </cell>
          <cell r="F18">
            <v>0</v>
          </cell>
          <cell r="G18">
            <v>0</v>
          </cell>
          <cell r="H18">
            <v>0</v>
          </cell>
          <cell r="I18">
            <v>0</v>
          </cell>
          <cell r="J18">
            <v>0</v>
          </cell>
        </row>
        <row r="19">
          <cell r="A19">
            <v>411100017</v>
          </cell>
          <cell r="B19" t="str">
            <v>Mirror Taxes - Stamp Duty - Other</v>
          </cell>
          <cell r="C19">
            <v>0</v>
          </cell>
          <cell r="D19">
            <v>0</v>
          </cell>
          <cell r="E19">
            <v>0</v>
          </cell>
          <cell r="F19">
            <v>0</v>
          </cell>
          <cell r="G19">
            <v>0</v>
          </cell>
          <cell r="H19">
            <v>0</v>
          </cell>
          <cell r="I19">
            <v>0</v>
          </cell>
          <cell r="J19">
            <v>0</v>
          </cell>
        </row>
        <row r="20">
          <cell r="A20">
            <v>412000001</v>
          </cell>
          <cell r="B20" t="str">
            <v>Payroll Tax</v>
          </cell>
          <cell r="C20">
            <v>1358958</v>
          </cell>
          <cell r="D20">
            <v>0</v>
          </cell>
          <cell r="E20">
            <v>0</v>
          </cell>
          <cell r="F20">
            <v>1358958</v>
          </cell>
          <cell r="G20">
            <v>1226202</v>
          </cell>
          <cell r="H20">
            <v>0</v>
          </cell>
          <cell r="I20">
            <v>0</v>
          </cell>
          <cell r="J20">
            <v>1226202</v>
          </cell>
        </row>
        <row r="21">
          <cell r="A21">
            <v>412000003</v>
          </cell>
          <cell r="B21" t="str">
            <v>Mirror Taxes - Payroll Tax</v>
          </cell>
          <cell r="C21">
            <v>0</v>
          </cell>
          <cell r="D21">
            <v>0</v>
          </cell>
          <cell r="E21">
            <v>0</v>
          </cell>
          <cell r="F21">
            <v>0</v>
          </cell>
          <cell r="G21">
            <v>0</v>
          </cell>
          <cell r="H21">
            <v>0</v>
          </cell>
          <cell r="I21">
            <v>0</v>
          </cell>
          <cell r="J21">
            <v>0</v>
          </cell>
        </row>
        <row r="22">
          <cell r="A22">
            <v>412000002</v>
          </cell>
          <cell r="B22" t="str">
            <v>Payroll Tax - Matching a/c</v>
          </cell>
          <cell r="C22">
            <v>-15368</v>
          </cell>
          <cell r="D22">
            <v>0</v>
          </cell>
          <cell r="E22">
            <v>0</v>
          </cell>
          <cell r="F22">
            <v>-52548</v>
          </cell>
          <cell r="G22">
            <v>-15613</v>
          </cell>
          <cell r="H22">
            <v>0</v>
          </cell>
          <cell r="I22">
            <v>0</v>
          </cell>
          <cell r="J22">
            <v>-50865</v>
          </cell>
        </row>
        <row r="23">
          <cell r="A23">
            <v>414000001</v>
          </cell>
          <cell r="B23" t="str">
            <v>Motor Vehicle Licences</v>
          </cell>
          <cell r="C23">
            <v>361072</v>
          </cell>
          <cell r="D23">
            <v>0</v>
          </cell>
          <cell r="E23">
            <v>0</v>
          </cell>
          <cell r="F23">
            <v>361072</v>
          </cell>
          <cell r="G23">
            <v>341293</v>
          </cell>
          <cell r="H23">
            <v>0</v>
          </cell>
          <cell r="I23">
            <v>0</v>
          </cell>
          <cell r="J23">
            <v>341293</v>
          </cell>
        </row>
        <row r="24">
          <cell r="A24">
            <v>414000002</v>
          </cell>
          <cell r="B24" t="str">
            <v>Motor Vehicle Recording Fees</v>
          </cell>
          <cell r="C24">
            <v>0</v>
          </cell>
          <cell r="D24">
            <v>0</v>
          </cell>
          <cell r="E24">
            <v>0</v>
          </cell>
          <cell r="F24">
            <v>0</v>
          </cell>
          <cell r="G24">
            <v>0</v>
          </cell>
          <cell r="H24">
            <v>0</v>
          </cell>
          <cell r="I24">
            <v>0</v>
          </cell>
          <cell r="J24">
            <v>0</v>
          </cell>
        </row>
        <row r="25">
          <cell r="A25">
            <v>414000003</v>
          </cell>
          <cell r="B25" t="str">
            <v>Motor Driver Licences</v>
          </cell>
          <cell r="C25">
            <v>41592</v>
          </cell>
          <cell r="D25">
            <v>0</v>
          </cell>
          <cell r="E25">
            <v>0</v>
          </cell>
          <cell r="F25">
            <v>41592</v>
          </cell>
          <cell r="G25">
            <v>38249</v>
          </cell>
          <cell r="H25">
            <v>0</v>
          </cell>
          <cell r="I25">
            <v>0</v>
          </cell>
          <cell r="J25">
            <v>38249</v>
          </cell>
        </row>
        <row r="26">
          <cell r="A26">
            <v>415000001</v>
          </cell>
          <cell r="B26" t="str">
            <v>Financial Institutions Duty</v>
          </cell>
          <cell r="C26">
            <v>0</v>
          </cell>
          <cell r="D26">
            <v>0</v>
          </cell>
          <cell r="E26">
            <v>0</v>
          </cell>
          <cell r="F26">
            <v>0</v>
          </cell>
          <cell r="G26">
            <v>0</v>
          </cell>
          <cell r="H26">
            <v>0</v>
          </cell>
          <cell r="I26">
            <v>0</v>
          </cell>
          <cell r="J26">
            <v>0</v>
          </cell>
        </row>
        <row r="27">
          <cell r="A27">
            <v>415000002</v>
          </cell>
          <cell r="B27" t="str">
            <v>Debits Tax</v>
          </cell>
          <cell r="C27">
            <v>8435</v>
          </cell>
          <cell r="D27">
            <v>0</v>
          </cell>
          <cell r="E27">
            <v>0</v>
          </cell>
          <cell r="F27">
            <v>8435</v>
          </cell>
          <cell r="G27">
            <v>99553</v>
          </cell>
          <cell r="H27">
            <v>0</v>
          </cell>
          <cell r="I27">
            <v>0</v>
          </cell>
          <cell r="J27">
            <v>99553</v>
          </cell>
        </row>
        <row r="28">
          <cell r="A28">
            <v>415000003</v>
          </cell>
          <cell r="B28" t="str">
            <v>Mirror Taxes - Financial Institutions Duty</v>
          </cell>
          <cell r="C28">
            <v>0</v>
          </cell>
          <cell r="D28">
            <v>0</v>
          </cell>
          <cell r="E28">
            <v>0</v>
          </cell>
          <cell r="F28">
            <v>0</v>
          </cell>
          <cell r="G28">
            <v>0</v>
          </cell>
          <cell r="H28">
            <v>0</v>
          </cell>
          <cell r="I28">
            <v>0</v>
          </cell>
          <cell r="J28">
            <v>0</v>
          </cell>
        </row>
        <row r="29">
          <cell r="A29">
            <v>415000004</v>
          </cell>
          <cell r="B29" t="str">
            <v>Mirror Taxes - Debits Tax</v>
          </cell>
          <cell r="C29">
            <v>0</v>
          </cell>
          <cell r="D29">
            <v>0</v>
          </cell>
          <cell r="E29">
            <v>0</v>
          </cell>
          <cell r="F29">
            <v>0</v>
          </cell>
          <cell r="G29">
            <v>0</v>
          </cell>
          <cell r="H29">
            <v>0</v>
          </cell>
          <cell r="I29">
            <v>0</v>
          </cell>
          <cell r="J29">
            <v>0</v>
          </cell>
        </row>
        <row r="30">
          <cell r="A30">
            <v>416000001</v>
          </cell>
          <cell r="B30" t="str">
            <v>Video Lottery Terminals</v>
          </cell>
          <cell r="C30">
            <v>467</v>
          </cell>
          <cell r="D30">
            <v>0</v>
          </cell>
          <cell r="E30">
            <v>0</v>
          </cell>
          <cell r="F30">
            <v>467</v>
          </cell>
          <cell r="G30">
            <v>477</v>
          </cell>
          <cell r="H30">
            <v>0</v>
          </cell>
          <cell r="I30">
            <v>0</v>
          </cell>
          <cell r="J30">
            <v>477</v>
          </cell>
        </row>
        <row r="31">
          <cell r="A31">
            <v>416000002</v>
          </cell>
          <cell r="B31" t="str">
            <v>Casino Tax</v>
          </cell>
          <cell r="C31">
            <v>59156</v>
          </cell>
          <cell r="D31">
            <v>0</v>
          </cell>
          <cell r="E31">
            <v>0</v>
          </cell>
          <cell r="F31">
            <v>59156</v>
          </cell>
          <cell r="G31">
            <v>51666</v>
          </cell>
          <cell r="H31">
            <v>0</v>
          </cell>
          <cell r="I31">
            <v>0</v>
          </cell>
          <cell r="J31">
            <v>51666</v>
          </cell>
        </row>
        <row r="32">
          <cell r="A32">
            <v>416000003</v>
          </cell>
          <cell r="B32" t="str">
            <v>Betting Tax</v>
          </cell>
          <cell r="C32">
            <v>63504</v>
          </cell>
          <cell r="D32">
            <v>0</v>
          </cell>
          <cell r="E32">
            <v>0</v>
          </cell>
          <cell r="F32">
            <v>0</v>
          </cell>
          <cell r="G32">
            <v>58810</v>
          </cell>
          <cell r="H32">
            <v>0</v>
          </cell>
          <cell r="I32">
            <v>0</v>
          </cell>
          <cell r="J32">
            <v>0</v>
          </cell>
        </row>
        <row r="33">
          <cell r="A33">
            <v>416000004</v>
          </cell>
          <cell r="B33" t="str">
            <v>Other Gambling</v>
          </cell>
          <cell r="C33">
            <v>0</v>
          </cell>
          <cell r="D33">
            <v>0</v>
          </cell>
          <cell r="E33">
            <v>0</v>
          </cell>
          <cell r="F33">
            <v>0</v>
          </cell>
          <cell r="G33">
            <v>0</v>
          </cell>
          <cell r="H33">
            <v>0</v>
          </cell>
          <cell r="I33">
            <v>0</v>
          </cell>
          <cell r="J33">
            <v>0</v>
          </cell>
        </row>
        <row r="34">
          <cell r="A34">
            <v>417000001</v>
          </cell>
          <cell r="B34" t="str">
            <v>Land Tax</v>
          </cell>
          <cell r="C34">
            <v>314544</v>
          </cell>
          <cell r="D34">
            <v>0</v>
          </cell>
          <cell r="E34">
            <v>0</v>
          </cell>
          <cell r="F34">
            <v>314544</v>
          </cell>
          <cell r="G34">
            <v>314823</v>
          </cell>
          <cell r="H34">
            <v>0</v>
          </cell>
          <cell r="I34">
            <v>0</v>
          </cell>
          <cell r="J34">
            <v>314823</v>
          </cell>
        </row>
        <row r="35">
          <cell r="A35">
            <v>417000003</v>
          </cell>
          <cell r="B35" t="str">
            <v>Mirror Taxes - Land Tax</v>
          </cell>
          <cell r="C35">
            <v>0</v>
          </cell>
          <cell r="D35">
            <v>0</v>
          </cell>
          <cell r="E35">
            <v>0</v>
          </cell>
          <cell r="F35">
            <v>0</v>
          </cell>
          <cell r="G35">
            <v>0</v>
          </cell>
          <cell r="H35">
            <v>0</v>
          </cell>
          <cell r="I35">
            <v>0</v>
          </cell>
          <cell r="J35">
            <v>0</v>
          </cell>
        </row>
        <row r="36">
          <cell r="A36">
            <v>417000002</v>
          </cell>
          <cell r="B36" t="str">
            <v>Land Tax - Matching a/c</v>
          </cell>
          <cell r="C36">
            <v>0</v>
          </cell>
          <cell r="D36">
            <v>0</v>
          </cell>
          <cell r="E36">
            <v>0</v>
          </cell>
          <cell r="F36">
            <v>-23924</v>
          </cell>
          <cell r="G36">
            <v>-41</v>
          </cell>
          <cell r="H36">
            <v>0</v>
          </cell>
          <cell r="I36">
            <v>0</v>
          </cell>
          <cell r="J36">
            <v>-17839</v>
          </cell>
        </row>
        <row r="37">
          <cell r="A37">
            <v>418000001</v>
          </cell>
          <cell r="B37" t="str">
            <v>Other Tax</v>
          </cell>
          <cell r="C37">
            <v>5260</v>
          </cell>
          <cell r="D37">
            <v>0</v>
          </cell>
          <cell r="E37">
            <v>0</v>
          </cell>
          <cell r="F37">
            <v>5260</v>
          </cell>
          <cell r="G37">
            <v>6196</v>
          </cell>
          <cell r="H37">
            <v>0</v>
          </cell>
          <cell r="I37">
            <v>0</v>
          </cell>
          <cell r="J37">
            <v>6196</v>
          </cell>
        </row>
        <row r="38">
          <cell r="A38">
            <v>418000002</v>
          </cell>
          <cell r="B38" t="str">
            <v>Metropolitan Regional Improvement Tax</v>
          </cell>
          <cell r="C38">
            <v>53403</v>
          </cell>
          <cell r="D38">
            <v>0</v>
          </cell>
          <cell r="E38">
            <v>0</v>
          </cell>
          <cell r="F38">
            <v>53403</v>
          </cell>
          <cell r="G38">
            <v>47128</v>
          </cell>
          <cell r="H38">
            <v>0</v>
          </cell>
          <cell r="I38">
            <v>0</v>
          </cell>
          <cell r="J38">
            <v>47128</v>
          </cell>
        </row>
        <row r="39">
          <cell r="A39">
            <v>418000003</v>
          </cell>
          <cell r="B39" t="str">
            <v>Conservancy Dues</v>
          </cell>
          <cell r="C39">
            <v>0</v>
          </cell>
          <cell r="D39">
            <v>0</v>
          </cell>
          <cell r="E39">
            <v>0</v>
          </cell>
          <cell r="F39">
            <v>0</v>
          </cell>
          <cell r="G39">
            <v>0</v>
          </cell>
          <cell r="H39">
            <v>0</v>
          </cell>
          <cell r="I39">
            <v>0</v>
          </cell>
          <cell r="J39">
            <v>0</v>
          </cell>
        </row>
        <row r="40">
          <cell r="A40">
            <v>418000004</v>
          </cell>
          <cell r="B40" t="str">
            <v>Mirror Taxes - Metropolitan Regional Improvement Tax</v>
          </cell>
          <cell r="C40">
            <v>0</v>
          </cell>
          <cell r="D40">
            <v>0</v>
          </cell>
          <cell r="E40">
            <v>0</v>
          </cell>
          <cell r="F40">
            <v>0</v>
          </cell>
          <cell r="G40">
            <v>0</v>
          </cell>
          <cell r="H40">
            <v>0</v>
          </cell>
          <cell r="I40">
            <v>0</v>
          </cell>
          <cell r="J40">
            <v>0</v>
          </cell>
        </row>
        <row r="41">
          <cell r="A41">
            <v>418000005</v>
          </cell>
          <cell r="B41" t="str">
            <v>Cwlth mirror tax retrospective revenue.</v>
          </cell>
          <cell r="C41">
            <v>0</v>
          </cell>
          <cell r="D41">
            <v>0</v>
          </cell>
          <cell r="E41">
            <v>0</v>
          </cell>
          <cell r="F41">
            <v>0</v>
          </cell>
          <cell r="G41">
            <v>0</v>
          </cell>
          <cell r="H41">
            <v>0</v>
          </cell>
          <cell r="I41">
            <v>0</v>
          </cell>
          <cell r="J41">
            <v>0</v>
          </cell>
        </row>
        <row r="42">
          <cell r="A42">
            <v>421000001</v>
          </cell>
          <cell r="B42" t="str">
            <v>Mining Royalties - Petroleum - Cwlth Component</v>
          </cell>
          <cell r="C42">
            <v>609803</v>
          </cell>
          <cell r="D42">
            <v>0</v>
          </cell>
          <cell r="E42">
            <v>0</v>
          </cell>
          <cell r="F42">
            <v>609803</v>
          </cell>
          <cell r="G42">
            <v>505766</v>
          </cell>
          <cell r="H42">
            <v>0</v>
          </cell>
          <cell r="I42">
            <v>0</v>
          </cell>
          <cell r="J42">
            <v>505766</v>
          </cell>
        </row>
        <row r="43">
          <cell r="A43">
            <v>421000002</v>
          </cell>
          <cell r="B43" t="str">
            <v>Mining Royalties - Petroleum - State Component</v>
          </cell>
          <cell r="C43">
            <v>71422</v>
          </cell>
          <cell r="D43">
            <v>0</v>
          </cell>
          <cell r="E43">
            <v>0</v>
          </cell>
          <cell r="F43">
            <v>71422</v>
          </cell>
          <cell r="G43">
            <v>64722</v>
          </cell>
          <cell r="H43">
            <v>0</v>
          </cell>
          <cell r="I43">
            <v>0</v>
          </cell>
          <cell r="J43">
            <v>64722</v>
          </cell>
        </row>
        <row r="44">
          <cell r="A44">
            <v>421000003</v>
          </cell>
          <cell r="B44" t="str">
            <v>Mining Royalties - Iron Ore</v>
          </cell>
          <cell r="C44">
            <v>721808</v>
          </cell>
          <cell r="D44">
            <v>0</v>
          </cell>
          <cell r="E44">
            <v>0</v>
          </cell>
          <cell r="F44">
            <v>721808</v>
          </cell>
          <cell r="G44">
            <v>464845</v>
          </cell>
          <cell r="H44">
            <v>0</v>
          </cell>
          <cell r="I44">
            <v>0</v>
          </cell>
          <cell r="J44">
            <v>464845</v>
          </cell>
        </row>
        <row r="45">
          <cell r="A45">
            <v>421000004</v>
          </cell>
          <cell r="B45" t="str">
            <v>Mining Royalties - Alumina</v>
          </cell>
          <cell r="C45">
            <v>69960</v>
          </cell>
          <cell r="D45">
            <v>0</v>
          </cell>
          <cell r="E45">
            <v>0</v>
          </cell>
          <cell r="F45">
            <v>69960</v>
          </cell>
          <cell r="G45">
            <v>54735</v>
          </cell>
          <cell r="H45">
            <v>0</v>
          </cell>
          <cell r="I45">
            <v>0</v>
          </cell>
          <cell r="J45">
            <v>54735</v>
          </cell>
        </row>
        <row r="46">
          <cell r="A46">
            <v>421000005</v>
          </cell>
          <cell r="B46" t="str">
            <v>Mining Royalties - Diamonds</v>
          </cell>
          <cell r="C46">
            <v>43500</v>
          </cell>
          <cell r="D46">
            <v>0</v>
          </cell>
          <cell r="E46">
            <v>0</v>
          </cell>
          <cell r="F46">
            <v>43500</v>
          </cell>
          <cell r="G46">
            <v>35556</v>
          </cell>
          <cell r="H46">
            <v>0</v>
          </cell>
          <cell r="I46">
            <v>0</v>
          </cell>
          <cell r="J46">
            <v>35556</v>
          </cell>
        </row>
        <row r="47">
          <cell r="A47">
            <v>421000006</v>
          </cell>
          <cell r="B47" t="str">
            <v>Mining Royalties - Mineral Sands</v>
          </cell>
          <cell r="C47">
            <v>29300</v>
          </cell>
          <cell r="D47">
            <v>0</v>
          </cell>
          <cell r="E47">
            <v>0</v>
          </cell>
          <cell r="F47">
            <v>29300</v>
          </cell>
          <cell r="G47">
            <v>26037</v>
          </cell>
          <cell r="H47">
            <v>0</v>
          </cell>
          <cell r="I47">
            <v>0</v>
          </cell>
          <cell r="J47">
            <v>26037</v>
          </cell>
        </row>
        <row r="48">
          <cell r="A48">
            <v>421000007</v>
          </cell>
          <cell r="B48" t="str">
            <v>Mining Royalties - Nickel</v>
          </cell>
          <cell r="C48">
            <v>93029</v>
          </cell>
          <cell r="D48">
            <v>0</v>
          </cell>
          <cell r="E48">
            <v>0</v>
          </cell>
          <cell r="F48">
            <v>93029</v>
          </cell>
          <cell r="G48">
            <v>91959</v>
          </cell>
          <cell r="H48">
            <v>0</v>
          </cell>
          <cell r="I48">
            <v>0</v>
          </cell>
          <cell r="J48">
            <v>91959</v>
          </cell>
        </row>
        <row r="49">
          <cell r="A49">
            <v>421000008</v>
          </cell>
          <cell r="B49" t="str">
            <v>Mining Royalties - Gold</v>
          </cell>
          <cell r="C49">
            <v>91623</v>
          </cell>
          <cell r="D49">
            <v>0</v>
          </cell>
          <cell r="E49">
            <v>0</v>
          </cell>
          <cell r="F49">
            <v>91623</v>
          </cell>
          <cell r="G49">
            <v>74165</v>
          </cell>
          <cell r="H49">
            <v>0</v>
          </cell>
          <cell r="I49">
            <v>0</v>
          </cell>
          <cell r="J49">
            <v>74165</v>
          </cell>
        </row>
        <row r="50">
          <cell r="A50">
            <v>421000009</v>
          </cell>
          <cell r="B50" t="str">
            <v>Mining Royalties - Other</v>
          </cell>
          <cell r="C50">
            <v>83905</v>
          </cell>
          <cell r="D50">
            <v>0</v>
          </cell>
          <cell r="E50">
            <v>0</v>
          </cell>
          <cell r="F50">
            <v>83905</v>
          </cell>
          <cell r="G50">
            <v>51919</v>
          </cell>
          <cell r="H50">
            <v>0</v>
          </cell>
          <cell r="I50">
            <v>0</v>
          </cell>
          <cell r="J50">
            <v>51919</v>
          </cell>
        </row>
        <row r="51">
          <cell r="A51">
            <v>421000010</v>
          </cell>
          <cell r="B51" t="str">
            <v>Mining Royalties - Lease &amp; Other Rentals</v>
          </cell>
          <cell r="C51">
            <v>63455</v>
          </cell>
          <cell r="D51">
            <v>0</v>
          </cell>
          <cell r="E51">
            <v>0</v>
          </cell>
          <cell r="F51">
            <v>63455</v>
          </cell>
          <cell r="G51">
            <v>49618</v>
          </cell>
          <cell r="H51">
            <v>0</v>
          </cell>
          <cell r="I51">
            <v>0</v>
          </cell>
          <cell r="J51">
            <v>49618</v>
          </cell>
        </row>
        <row r="52">
          <cell r="A52">
            <v>421000011</v>
          </cell>
          <cell r="B52" t="str">
            <v>Territorial - Lease Rentals</v>
          </cell>
          <cell r="C52">
            <v>0</v>
          </cell>
          <cell r="D52">
            <v>0</v>
          </cell>
          <cell r="E52">
            <v>0</v>
          </cell>
          <cell r="F52">
            <v>0</v>
          </cell>
          <cell r="G52">
            <v>0</v>
          </cell>
          <cell r="H52">
            <v>0</v>
          </cell>
          <cell r="I52">
            <v>0</v>
          </cell>
          <cell r="J52">
            <v>0</v>
          </cell>
        </row>
        <row r="53">
          <cell r="A53">
            <v>430000001</v>
          </cell>
          <cell r="B53" t="str">
            <v>Regulatory Fees</v>
          </cell>
          <cell r="C53">
            <v>149760</v>
          </cell>
          <cell r="D53">
            <v>0</v>
          </cell>
          <cell r="E53">
            <v>0</v>
          </cell>
          <cell r="F53">
            <v>149760</v>
          </cell>
          <cell r="G53">
            <v>121087</v>
          </cell>
          <cell r="H53">
            <v>0</v>
          </cell>
          <cell r="I53">
            <v>0</v>
          </cell>
          <cell r="J53">
            <v>121087</v>
          </cell>
        </row>
        <row r="54">
          <cell r="A54">
            <v>430000002</v>
          </cell>
          <cell r="B54" t="str">
            <v>Regulatory Fines</v>
          </cell>
          <cell r="C54">
            <v>12336</v>
          </cell>
          <cell r="D54">
            <v>1302</v>
          </cell>
          <cell r="E54">
            <v>0</v>
          </cell>
          <cell r="F54">
            <v>13638</v>
          </cell>
          <cell r="G54">
            <v>11746</v>
          </cell>
          <cell r="H54">
            <v>1407</v>
          </cell>
          <cell r="I54">
            <v>0</v>
          </cell>
          <cell r="J54">
            <v>13153</v>
          </cell>
        </row>
        <row r="55">
          <cell r="A55">
            <v>430000003</v>
          </cell>
          <cell r="B55" t="str">
            <v>Fire Brigades Contribution</v>
          </cell>
          <cell r="C55">
            <v>0</v>
          </cell>
          <cell r="D55">
            <v>0</v>
          </cell>
          <cell r="E55">
            <v>0</v>
          </cell>
          <cell r="F55">
            <v>0</v>
          </cell>
          <cell r="G55">
            <v>0</v>
          </cell>
          <cell r="H55">
            <v>0</v>
          </cell>
          <cell r="I55">
            <v>0</v>
          </cell>
          <cell r="J55">
            <v>0</v>
          </cell>
        </row>
        <row r="56">
          <cell r="A56">
            <v>430000004</v>
          </cell>
          <cell r="B56" t="str">
            <v>Motor Vehicle Recording Fee</v>
          </cell>
          <cell r="C56">
            <v>29668</v>
          </cell>
          <cell r="D56">
            <v>0</v>
          </cell>
          <cell r="E56">
            <v>0</v>
          </cell>
          <cell r="F56">
            <v>29668</v>
          </cell>
          <cell r="G56">
            <v>37184</v>
          </cell>
          <cell r="H56">
            <v>0</v>
          </cell>
          <cell r="I56">
            <v>0</v>
          </cell>
          <cell r="J56">
            <v>37184</v>
          </cell>
        </row>
        <row r="57">
          <cell r="A57">
            <v>430000005</v>
          </cell>
          <cell r="B57" t="str">
            <v>Business Names Registrations</v>
          </cell>
          <cell r="C57">
            <v>4929</v>
          </cell>
          <cell r="D57">
            <v>0</v>
          </cell>
          <cell r="E57">
            <v>0</v>
          </cell>
          <cell r="F57">
            <v>4929</v>
          </cell>
          <cell r="G57">
            <v>5134</v>
          </cell>
          <cell r="H57">
            <v>0</v>
          </cell>
          <cell r="I57">
            <v>0</v>
          </cell>
          <cell r="J57">
            <v>5134</v>
          </cell>
        </row>
        <row r="58">
          <cell r="A58">
            <v>430000006</v>
          </cell>
          <cell r="B58" t="str">
            <v>Other Registration Fees</v>
          </cell>
          <cell r="C58">
            <v>115</v>
          </cell>
          <cell r="D58">
            <v>0</v>
          </cell>
          <cell r="E58">
            <v>0</v>
          </cell>
          <cell r="F58">
            <v>115</v>
          </cell>
          <cell r="G58">
            <v>111</v>
          </cell>
          <cell r="H58">
            <v>0</v>
          </cell>
          <cell r="I58">
            <v>0</v>
          </cell>
          <cell r="J58">
            <v>111</v>
          </cell>
        </row>
        <row r="59">
          <cell r="A59">
            <v>430000007</v>
          </cell>
          <cell r="B59" t="str">
            <v>Fauna Licences</v>
          </cell>
          <cell r="C59">
            <v>99</v>
          </cell>
          <cell r="D59">
            <v>0</v>
          </cell>
          <cell r="E59">
            <v>0</v>
          </cell>
          <cell r="F59">
            <v>99</v>
          </cell>
          <cell r="G59">
            <v>110</v>
          </cell>
          <cell r="H59">
            <v>0</v>
          </cell>
          <cell r="I59">
            <v>0</v>
          </cell>
          <cell r="J59">
            <v>110</v>
          </cell>
        </row>
        <row r="60">
          <cell r="A60">
            <v>430000008</v>
          </cell>
          <cell r="B60" t="str">
            <v>Workers Compensation Levy</v>
          </cell>
          <cell r="C60">
            <v>24683</v>
          </cell>
          <cell r="D60">
            <v>0</v>
          </cell>
          <cell r="E60">
            <v>0</v>
          </cell>
          <cell r="F60">
            <v>24683</v>
          </cell>
          <cell r="G60">
            <v>12864</v>
          </cell>
          <cell r="H60">
            <v>0</v>
          </cell>
          <cell r="I60">
            <v>0</v>
          </cell>
          <cell r="J60">
            <v>12864</v>
          </cell>
        </row>
        <row r="61">
          <cell r="A61">
            <v>430000009</v>
          </cell>
          <cell r="B61" t="str">
            <v>Emergency Services Levy</v>
          </cell>
          <cell r="C61">
            <v>130298</v>
          </cell>
          <cell r="D61">
            <v>0</v>
          </cell>
          <cell r="E61">
            <v>0</v>
          </cell>
          <cell r="F61">
            <v>127594</v>
          </cell>
          <cell r="G61">
            <v>118774</v>
          </cell>
          <cell r="H61">
            <v>0</v>
          </cell>
          <cell r="I61">
            <v>0</v>
          </cell>
          <cell r="J61">
            <v>118774</v>
          </cell>
        </row>
        <row r="62">
          <cell r="A62">
            <v>430000011</v>
          </cell>
          <cell r="B62" t="str">
            <v>Credit Providers</v>
          </cell>
          <cell r="C62">
            <v>496</v>
          </cell>
          <cell r="D62">
            <v>0</v>
          </cell>
          <cell r="E62">
            <v>0</v>
          </cell>
          <cell r="F62">
            <v>496</v>
          </cell>
          <cell r="G62">
            <v>588</v>
          </cell>
          <cell r="H62">
            <v>0</v>
          </cell>
          <cell r="I62">
            <v>0</v>
          </cell>
          <cell r="J62">
            <v>588</v>
          </cell>
        </row>
        <row r="63">
          <cell r="A63">
            <v>430000012</v>
          </cell>
          <cell r="B63" t="str">
            <v>Employment Agents</v>
          </cell>
          <cell r="C63">
            <v>133</v>
          </cell>
          <cell r="D63">
            <v>0</v>
          </cell>
          <cell r="E63">
            <v>0</v>
          </cell>
          <cell r="F63">
            <v>133</v>
          </cell>
          <cell r="G63">
            <v>97</v>
          </cell>
          <cell r="H63">
            <v>0</v>
          </cell>
          <cell r="I63">
            <v>0</v>
          </cell>
          <cell r="J63">
            <v>97</v>
          </cell>
        </row>
        <row r="64">
          <cell r="A64">
            <v>430000013</v>
          </cell>
          <cell r="B64" t="str">
            <v>Finance Brokers</v>
          </cell>
          <cell r="C64">
            <v>321</v>
          </cell>
          <cell r="D64">
            <v>0</v>
          </cell>
          <cell r="E64">
            <v>0</v>
          </cell>
          <cell r="F64">
            <v>321</v>
          </cell>
          <cell r="G64">
            <v>200</v>
          </cell>
          <cell r="H64">
            <v>0</v>
          </cell>
          <cell r="I64">
            <v>0</v>
          </cell>
          <cell r="J64">
            <v>200</v>
          </cell>
        </row>
        <row r="65">
          <cell r="A65">
            <v>430000014</v>
          </cell>
          <cell r="B65" t="str">
            <v>Land Valuers</v>
          </cell>
          <cell r="C65">
            <v>55</v>
          </cell>
          <cell r="D65">
            <v>0</v>
          </cell>
          <cell r="E65">
            <v>0</v>
          </cell>
          <cell r="F65">
            <v>55</v>
          </cell>
          <cell r="G65">
            <v>164</v>
          </cell>
          <cell r="H65">
            <v>0</v>
          </cell>
          <cell r="I65">
            <v>0</v>
          </cell>
          <cell r="J65">
            <v>164</v>
          </cell>
        </row>
        <row r="66">
          <cell r="A66">
            <v>430000015</v>
          </cell>
          <cell r="B66" t="str">
            <v>Motor Vehicle Dealers</v>
          </cell>
          <cell r="C66">
            <v>724</v>
          </cell>
          <cell r="D66">
            <v>0</v>
          </cell>
          <cell r="E66">
            <v>0</v>
          </cell>
          <cell r="F66">
            <v>724</v>
          </cell>
          <cell r="G66">
            <v>646</v>
          </cell>
          <cell r="H66">
            <v>0</v>
          </cell>
          <cell r="I66">
            <v>0</v>
          </cell>
          <cell r="J66">
            <v>646</v>
          </cell>
        </row>
        <row r="67">
          <cell r="A67">
            <v>430000016</v>
          </cell>
          <cell r="B67" t="str">
            <v>Travel Agents</v>
          </cell>
          <cell r="C67">
            <v>166</v>
          </cell>
          <cell r="D67">
            <v>0</v>
          </cell>
          <cell r="E67">
            <v>0</v>
          </cell>
          <cell r="F67">
            <v>166</v>
          </cell>
          <cell r="G67">
            <v>156</v>
          </cell>
          <cell r="H67">
            <v>0</v>
          </cell>
          <cell r="I67">
            <v>0</v>
          </cell>
          <cell r="J67">
            <v>156</v>
          </cell>
        </row>
        <row r="68">
          <cell r="A68">
            <v>430000021</v>
          </cell>
          <cell r="B68" t="str">
            <v>Pollution Licenses &amp; Permits</v>
          </cell>
          <cell r="C68">
            <v>7373</v>
          </cell>
          <cell r="D68">
            <v>0</v>
          </cell>
          <cell r="E68">
            <v>0</v>
          </cell>
          <cell r="F68">
            <v>7373</v>
          </cell>
          <cell r="G68">
            <v>7084</v>
          </cell>
          <cell r="H68">
            <v>0</v>
          </cell>
          <cell r="I68">
            <v>0</v>
          </cell>
          <cell r="J68">
            <v>7084</v>
          </cell>
        </row>
        <row r="69">
          <cell r="A69">
            <v>430000031</v>
          </cell>
          <cell r="B69" t="str">
            <v>Waste Licenses</v>
          </cell>
          <cell r="C69">
            <v>1235</v>
          </cell>
          <cell r="D69">
            <v>0</v>
          </cell>
          <cell r="E69">
            <v>0</v>
          </cell>
          <cell r="F69">
            <v>1235</v>
          </cell>
          <cell r="G69">
            <v>1013</v>
          </cell>
          <cell r="H69">
            <v>0</v>
          </cell>
          <cell r="I69">
            <v>0</v>
          </cell>
          <cell r="J69">
            <v>1013</v>
          </cell>
        </row>
        <row r="70">
          <cell r="A70">
            <v>430000041</v>
          </cell>
          <cell r="B70" t="str">
            <v>Commercial License Fees</v>
          </cell>
          <cell r="C70">
            <v>18673</v>
          </cell>
          <cell r="D70">
            <v>0</v>
          </cell>
          <cell r="E70">
            <v>0</v>
          </cell>
          <cell r="F70">
            <v>18673</v>
          </cell>
          <cell r="G70">
            <v>18682</v>
          </cell>
          <cell r="H70">
            <v>0</v>
          </cell>
          <cell r="I70">
            <v>0</v>
          </cell>
          <cell r="J70">
            <v>18682</v>
          </cell>
        </row>
        <row r="71">
          <cell r="A71">
            <v>430000042</v>
          </cell>
          <cell r="B71" t="str">
            <v>Recreational Licence Fees</v>
          </cell>
          <cell r="C71">
            <v>2381</v>
          </cell>
          <cell r="D71">
            <v>0</v>
          </cell>
          <cell r="E71">
            <v>0</v>
          </cell>
          <cell r="F71">
            <v>2381</v>
          </cell>
          <cell r="G71">
            <v>2366</v>
          </cell>
          <cell r="H71">
            <v>0</v>
          </cell>
          <cell r="I71">
            <v>0</v>
          </cell>
          <cell r="J71">
            <v>2366</v>
          </cell>
        </row>
        <row r="72">
          <cell r="A72">
            <v>430000051</v>
          </cell>
          <cell r="B72" t="str">
            <v>Oversized Vehicle Permits</v>
          </cell>
          <cell r="C72">
            <v>3027</v>
          </cell>
          <cell r="D72">
            <v>0</v>
          </cell>
          <cell r="E72">
            <v>0</v>
          </cell>
          <cell r="F72">
            <v>3027</v>
          </cell>
          <cell r="G72">
            <v>2969</v>
          </cell>
          <cell r="H72">
            <v>0</v>
          </cell>
          <cell r="I72">
            <v>0</v>
          </cell>
          <cell r="J72">
            <v>2969</v>
          </cell>
        </row>
        <row r="73">
          <cell r="A73">
            <v>440100001</v>
          </cell>
          <cell r="B73" t="str">
            <v>Sale of Goods</v>
          </cell>
          <cell r="C73">
            <v>199597</v>
          </cell>
          <cell r="D73">
            <v>3264611</v>
          </cell>
          <cell r="E73">
            <v>0</v>
          </cell>
          <cell r="F73">
            <v>3456181</v>
          </cell>
          <cell r="G73">
            <v>163491</v>
          </cell>
          <cell r="H73">
            <v>2747142</v>
          </cell>
          <cell r="I73">
            <v>0</v>
          </cell>
          <cell r="J73">
            <v>2877641</v>
          </cell>
        </row>
        <row r="74">
          <cell r="A74">
            <v>440100002</v>
          </cell>
          <cell r="B74" t="str">
            <v>Sale of Goods - Land</v>
          </cell>
          <cell r="C74">
            <v>64246</v>
          </cell>
          <cell r="D74">
            <v>452740</v>
          </cell>
          <cell r="E74">
            <v>0</v>
          </cell>
          <cell r="F74">
            <v>516986</v>
          </cell>
          <cell r="G74">
            <v>128897</v>
          </cell>
          <cell r="H74">
            <v>298733</v>
          </cell>
          <cell r="I74">
            <v>0</v>
          </cell>
          <cell r="J74">
            <v>427630</v>
          </cell>
        </row>
        <row r="75">
          <cell r="A75">
            <v>440200001</v>
          </cell>
          <cell r="B75" t="str">
            <v>Services Rendered</v>
          </cell>
          <cell r="C75">
            <v>282737</v>
          </cell>
          <cell r="D75">
            <v>2467011</v>
          </cell>
          <cell r="E75">
            <v>470037</v>
          </cell>
          <cell r="F75">
            <v>3082047</v>
          </cell>
          <cell r="G75">
            <v>247509</v>
          </cell>
          <cell r="H75">
            <v>2286777</v>
          </cell>
          <cell r="I75">
            <v>468859</v>
          </cell>
          <cell r="J75">
            <v>2852536</v>
          </cell>
        </row>
        <row r="76">
          <cell r="A76">
            <v>440200005</v>
          </cell>
          <cell r="B76" t="str">
            <v>Services Rendered - On Behalf of CALM</v>
          </cell>
          <cell r="C76">
            <v>0</v>
          </cell>
          <cell r="D76">
            <v>0</v>
          </cell>
          <cell r="E76">
            <v>0</v>
          </cell>
          <cell r="F76">
            <v>0</v>
          </cell>
          <cell r="G76">
            <v>0</v>
          </cell>
          <cell r="H76">
            <v>0</v>
          </cell>
          <cell r="I76">
            <v>0</v>
          </cell>
          <cell r="J76">
            <v>0</v>
          </cell>
        </row>
        <row r="77">
          <cell r="A77">
            <v>440200002</v>
          </cell>
          <cell r="B77" t="str">
            <v>Services Rendered - Electricity &amp; Water - Matching a/c</v>
          </cell>
          <cell r="C77">
            <v>0</v>
          </cell>
          <cell r="D77">
            <v>-75836</v>
          </cell>
          <cell r="E77">
            <v>0</v>
          </cell>
          <cell r="F77">
            <v>-174437</v>
          </cell>
          <cell r="G77">
            <v>0</v>
          </cell>
          <cell r="H77">
            <v>-74984</v>
          </cell>
          <cell r="I77">
            <v>0</v>
          </cell>
          <cell r="J77">
            <v>-173962</v>
          </cell>
        </row>
        <row r="78">
          <cell r="A78">
            <v>440200003</v>
          </cell>
          <cell r="B78" t="str">
            <v>Services Rendered  - Matching a/c</v>
          </cell>
          <cell r="C78">
            <v>0</v>
          </cell>
          <cell r="D78">
            <v>0</v>
          </cell>
          <cell r="E78">
            <v>0</v>
          </cell>
          <cell r="F78">
            <v>0</v>
          </cell>
          <cell r="G78">
            <v>0</v>
          </cell>
          <cell r="H78">
            <v>0</v>
          </cell>
          <cell r="I78">
            <v>0</v>
          </cell>
          <cell r="J78">
            <v>0</v>
          </cell>
        </row>
        <row r="79">
          <cell r="A79">
            <v>441100001</v>
          </cell>
          <cell r="B79" t="str">
            <v>Amounts Provided to Fund Services</v>
          </cell>
          <cell r="C79">
            <v>0</v>
          </cell>
          <cell r="D79">
            <v>559537</v>
          </cell>
          <cell r="E79">
            <v>0</v>
          </cell>
          <cell r="F79">
            <v>0</v>
          </cell>
          <cell r="G79">
            <v>0</v>
          </cell>
          <cell r="H79">
            <v>475370</v>
          </cell>
          <cell r="I79">
            <v>0</v>
          </cell>
          <cell r="J79">
            <v>0</v>
          </cell>
        </row>
        <row r="80">
          <cell r="A80">
            <v>441100003</v>
          </cell>
          <cell r="B80" t="str">
            <v>Cont to Hospital Fund</v>
          </cell>
          <cell r="C80">
            <v>0</v>
          </cell>
          <cell r="D80">
            <v>0</v>
          </cell>
          <cell r="E80">
            <v>0</v>
          </cell>
          <cell r="F80">
            <v>0</v>
          </cell>
          <cell r="G80">
            <v>0</v>
          </cell>
          <cell r="H80">
            <v>0</v>
          </cell>
          <cell r="I80">
            <v>0</v>
          </cell>
          <cell r="J80">
            <v>0</v>
          </cell>
        </row>
        <row r="81">
          <cell r="A81">
            <v>441100002</v>
          </cell>
          <cell r="B81" t="str">
            <v>Cont to Community Sporting &amp; Recreation Facilities Trust a/c</v>
          </cell>
          <cell r="C81">
            <v>0</v>
          </cell>
          <cell r="D81">
            <v>0</v>
          </cell>
          <cell r="E81">
            <v>0</v>
          </cell>
          <cell r="F81">
            <v>0</v>
          </cell>
          <cell r="G81">
            <v>0</v>
          </cell>
          <cell r="H81">
            <v>0</v>
          </cell>
          <cell r="I81">
            <v>0</v>
          </cell>
          <cell r="J81">
            <v>0</v>
          </cell>
        </row>
        <row r="82">
          <cell r="A82">
            <v>441100004</v>
          </cell>
          <cell r="B82" t="str">
            <v>Art Gallery of WA</v>
          </cell>
          <cell r="C82">
            <v>0</v>
          </cell>
          <cell r="D82">
            <v>0</v>
          </cell>
          <cell r="E82">
            <v>0</v>
          </cell>
          <cell r="F82">
            <v>0</v>
          </cell>
          <cell r="G82">
            <v>0</v>
          </cell>
          <cell r="H82">
            <v>0</v>
          </cell>
          <cell r="I82">
            <v>0</v>
          </cell>
          <cell r="J82">
            <v>0</v>
          </cell>
        </row>
        <row r="83">
          <cell r="A83">
            <v>441100005</v>
          </cell>
          <cell r="B83" t="str">
            <v>Library Board of WA.</v>
          </cell>
          <cell r="C83">
            <v>0</v>
          </cell>
          <cell r="D83">
            <v>0</v>
          </cell>
          <cell r="E83">
            <v>0</v>
          </cell>
          <cell r="F83">
            <v>0</v>
          </cell>
          <cell r="G83">
            <v>0</v>
          </cell>
          <cell r="H83">
            <v>0</v>
          </cell>
          <cell r="I83">
            <v>0</v>
          </cell>
          <cell r="J83">
            <v>0</v>
          </cell>
        </row>
        <row r="84">
          <cell r="A84">
            <v>441100006</v>
          </cell>
          <cell r="B84" t="str">
            <v>Perth  Theatre Trust</v>
          </cell>
          <cell r="C84">
            <v>0</v>
          </cell>
          <cell r="D84">
            <v>0</v>
          </cell>
          <cell r="E84">
            <v>0</v>
          </cell>
          <cell r="F84">
            <v>0</v>
          </cell>
          <cell r="G84">
            <v>0</v>
          </cell>
          <cell r="H84">
            <v>0</v>
          </cell>
          <cell r="I84">
            <v>0</v>
          </cell>
          <cell r="J84">
            <v>0</v>
          </cell>
        </row>
        <row r="85">
          <cell r="A85">
            <v>441100007</v>
          </cell>
          <cell r="B85" t="str">
            <v>WA Museum.</v>
          </cell>
          <cell r="C85">
            <v>0</v>
          </cell>
          <cell r="D85">
            <v>0</v>
          </cell>
          <cell r="E85">
            <v>0</v>
          </cell>
          <cell r="F85">
            <v>0</v>
          </cell>
          <cell r="G85">
            <v>0</v>
          </cell>
          <cell r="H85">
            <v>0</v>
          </cell>
          <cell r="I85">
            <v>0</v>
          </cell>
          <cell r="J85">
            <v>0</v>
          </cell>
        </row>
        <row r="86">
          <cell r="A86">
            <v>441100008</v>
          </cell>
          <cell r="B86" t="str">
            <v>Cont to WA Family Foundation Trust a/c</v>
          </cell>
          <cell r="C86">
            <v>0</v>
          </cell>
          <cell r="D86">
            <v>0</v>
          </cell>
          <cell r="E86">
            <v>0</v>
          </cell>
          <cell r="F86">
            <v>0</v>
          </cell>
          <cell r="G86">
            <v>0</v>
          </cell>
          <cell r="H86">
            <v>0</v>
          </cell>
          <cell r="I86">
            <v>0</v>
          </cell>
          <cell r="J86">
            <v>0</v>
          </cell>
        </row>
        <row r="87">
          <cell r="A87">
            <v>441100011</v>
          </cell>
          <cell r="B87" t="str">
            <v>Services Provided to Environmental Protection Authority</v>
          </cell>
          <cell r="C87">
            <v>0</v>
          </cell>
          <cell r="D87">
            <v>0</v>
          </cell>
          <cell r="E87">
            <v>0</v>
          </cell>
          <cell r="F87">
            <v>0</v>
          </cell>
          <cell r="G87">
            <v>0</v>
          </cell>
          <cell r="H87">
            <v>0</v>
          </cell>
          <cell r="I87">
            <v>0</v>
          </cell>
          <cell r="J87">
            <v>0</v>
          </cell>
        </row>
        <row r="88">
          <cell r="A88">
            <v>441200001</v>
          </cell>
          <cell r="B88" t="str">
            <v>Amounts Provided for Capital Approps</v>
          </cell>
          <cell r="C88">
            <v>0</v>
          </cell>
          <cell r="D88">
            <v>0</v>
          </cell>
          <cell r="E88">
            <v>0</v>
          </cell>
          <cell r="F88">
            <v>0</v>
          </cell>
          <cell r="G88">
            <v>0</v>
          </cell>
          <cell r="H88">
            <v>0</v>
          </cell>
          <cell r="I88">
            <v>0</v>
          </cell>
          <cell r="J88">
            <v>0</v>
          </cell>
        </row>
        <row r="89">
          <cell r="A89">
            <v>441200002</v>
          </cell>
          <cell r="B89" t="str">
            <v>Capital Approp - RIA</v>
          </cell>
          <cell r="C89">
            <v>0</v>
          </cell>
          <cell r="D89">
            <v>0</v>
          </cell>
          <cell r="E89">
            <v>0</v>
          </cell>
          <cell r="F89">
            <v>0</v>
          </cell>
          <cell r="G89">
            <v>0</v>
          </cell>
          <cell r="H89">
            <v>0</v>
          </cell>
          <cell r="I89">
            <v>0</v>
          </cell>
          <cell r="J89">
            <v>0</v>
          </cell>
        </row>
        <row r="90">
          <cell r="A90">
            <v>441200003</v>
          </cell>
          <cell r="B90" t="str">
            <v>Capital Approp - Art Gallery of WA</v>
          </cell>
          <cell r="C90">
            <v>0</v>
          </cell>
          <cell r="D90">
            <v>0</v>
          </cell>
          <cell r="E90">
            <v>0</v>
          </cell>
          <cell r="F90">
            <v>0</v>
          </cell>
          <cell r="G90">
            <v>0</v>
          </cell>
          <cell r="H90">
            <v>0</v>
          </cell>
          <cell r="I90">
            <v>0</v>
          </cell>
          <cell r="J90">
            <v>0</v>
          </cell>
        </row>
        <row r="91">
          <cell r="A91">
            <v>441200004</v>
          </cell>
          <cell r="B91" t="str">
            <v>Capital Approp - Library Board of WA</v>
          </cell>
          <cell r="C91">
            <v>0</v>
          </cell>
          <cell r="D91">
            <v>0</v>
          </cell>
          <cell r="E91">
            <v>0</v>
          </cell>
          <cell r="F91">
            <v>0</v>
          </cell>
          <cell r="G91">
            <v>0</v>
          </cell>
          <cell r="H91">
            <v>0</v>
          </cell>
          <cell r="I91">
            <v>0</v>
          </cell>
          <cell r="J91">
            <v>0</v>
          </cell>
        </row>
        <row r="92">
          <cell r="A92">
            <v>441200005</v>
          </cell>
          <cell r="B92" t="str">
            <v>Capital Approp - Perth Theatre Trust</v>
          </cell>
          <cell r="C92">
            <v>0</v>
          </cell>
          <cell r="D92">
            <v>0</v>
          </cell>
          <cell r="E92">
            <v>0</v>
          </cell>
          <cell r="F92">
            <v>0</v>
          </cell>
          <cell r="G92">
            <v>0</v>
          </cell>
          <cell r="H92">
            <v>0</v>
          </cell>
          <cell r="I92">
            <v>0</v>
          </cell>
          <cell r="J92">
            <v>0</v>
          </cell>
        </row>
        <row r="93">
          <cell r="A93">
            <v>441200006</v>
          </cell>
          <cell r="B93" t="str">
            <v>Capital Approp - WA Museum</v>
          </cell>
          <cell r="C93">
            <v>0</v>
          </cell>
          <cell r="D93">
            <v>0</v>
          </cell>
          <cell r="E93">
            <v>0</v>
          </cell>
          <cell r="F93">
            <v>0</v>
          </cell>
          <cell r="G93">
            <v>0</v>
          </cell>
          <cell r="H93">
            <v>0</v>
          </cell>
          <cell r="I93">
            <v>0</v>
          </cell>
          <cell r="J93">
            <v>0</v>
          </cell>
        </row>
        <row r="94">
          <cell r="A94">
            <v>441200007</v>
          </cell>
          <cell r="B94" t="str">
            <v>Capital Approp - Road Traffic Act</v>
          </cell>
          <cell r="C94">
            <v>0</v>
          </cell>
          <cell r="D94">
            <v>0</v>
          </cell>
          <cell r="E94">
            <v>0</v>
          </cell>
          <cell r="F94">
            <v>0</v>
          </cell>
          <cell r="G94">
            <v>0</v>
          </cell>
          <cell r="H94">
            <v>0</v>
          </cell>
          <cell r="I94">
            <v>0</v>
          </cell>
          <cell r="J94">
            <v>0</v>
          </cell>
        </row>
        <row r="95">
          <cell r="A95">
            <v>441300001</v>
          </cell>
          <cell r="B95" t="str">
            <v>Salaries &amp; Allowances Act 1975</v>
          </cell>
          <cell r="C95">
            <v>0</v>
          </cell>
          <cell r="D95">
            <v>287</v>
          </cell>
          <cell r="E95">
            <v>0</v>
          </cell>
          <cell r="F95">
            <v>0</v>
          </cell>
          <cell r="G95">
            <v>0</v>
          </cell>
          <cell r="H95">
            <v>0</v>
          </cell>
          <cell r="I95">
            <v>0</v>
          </cell>
          <cell r="J95">
            <v>0</v>
          </cell>
        </row>
        <row r="96">
          <cell r="A96">
            <v>441300002</v>
          </cell>
          <cell r="B96" t="str">
            <v>Parliamentary Commissioner Act 1971</v>
          </cell>
          <cell r="C96">
            <v>0</v>
          </cell>
          <cell r="D96">
            <v>0</v>
          </cell>
          <cell r="E96">
            <v>0</v>
          </cell>
          <cell r="F96">
            <v>0</v>
          </cell>
          <cell r="G96">
            <v>0</v>
          </cell>
          <cell r="H96">
            <v>0</v>
          </cell>
          <cell r="I96">
            <v>0</v>
          </cell>
          <cell r="J96">
            <v>0</v>
          </cell>
        </row>
        <row r="97">
          <cell r="A97">
            <v>441300003</v>
          </cell>
          <cell r="B97" t="str">
            <v>Governors Establishment Act 1992</v>
          </cell>
          <cell r="C97">
            <v>0</v>
          </cell>
          <cell r="D97">
            <v>0</v>
          </cell>
          <cell r="E97">
            <v>0</v>
          </cell>
          <cell r="F97">
            <v>0</v>
          </cell>
          <cell r="G97">
            <v>0</v>
          </cell>
          <cell r="H97">
            <v>0</v>
          </cell>
          <cell r="I97">
            <v>0</v>
          </cell>
          <cell r="J97">
            <v>0</v>
          </cell>
        </row>
        <row r="98">
          <cell r="A98">
            <v>441300004</v>
          </cell>
          <cell r="B98" t="str">
            <v>Financial Administration &amp; Audit Act 1985</v>
          </cell>
          <cell r="C98">
            <v>0</v>
          </cell>
          <cell r="D98">
            <v>0</v>
          </cell>
          <cell r="E98">
            <v>0</v>
          </cell>
          <cell r="F98">
            <v>0</v>
          </cell>
          <cell r="G98">
            <v>0</v>
          </cell>
          <cell r="H98">
            <v>0</v>
          </cell>
          <cell r="I98">
            <v>0</v>
          </cell>
          <cell r="J98">
            <v>0</v>
          </cell>
        </row>
        <row r="99">
          <cell r="A99">
            <v>441300005</v>
          </cell>
          <cell r="B99" t="str">
            <v>Small Business Guarantees Act 1984</v>
          </cell>
          <cell r="C99">
            <v>0</v>
          </cell>
          <cell r="D99">
            <v>0</v>
          </cell>
          <cell r="E99">
            <v>0</v>
          </cell>
          <cell r="F99">
            <v>0</v>
          </cell>
          <cell r="G99">
            <v>0</v>
          </cell>
          <cell r="H99">
            <v>0</v>
          </cell>
          <cell r="I99">
            <v>0</v>
          </cell>
          <cell r="J99">
            <v>0</v>
          </cell>
        </row>
        <row r="100">
          <cell r="A100">
            <v>441300006</v>
          </cell>
          <cell r="B100" t="str">
            <v>Agriculture &amp; Related Resources Protection Act 1976</v>
          </cell>
          <cell r="C100">
            <v>0</v>
          </cell>
          <cell r="D100">
            <v>0</v>
          </cell>
          <cell r="E100">
            <v>0</v>
          </cell>
          <cell r="F100">
            <v>0</v>
          </cell>
          <cell r="G100">
            <v>0</v>
          </cell>
          <cell r="H100">
            <v>0</v>
          </cell>
          <cell r="I100">
            <v>0</v>
          </cell>
          <cell r="J100">
            <v>0</v>
          </cell>
        </row>
        <row r="101">
          <cell r="A101">
            <v>441300007</v>
          </cell>
          <cell r="B101" t="str">
            <v>Petroleum (Submerged Lands) Act 1982</v>
          </cell>
          <cell r="C101">
            <v>0</v>
          </cell>
          <cell r="D101">
            <v>0</v>
          </cell>
          <cell r="E101">
            <v>0</v>
          </cell>
          <cell r="F101">
            <v>0</v>
          </cell>
          <cell r="G101">
            <v>0</v>
          </cell>
          <cell r="H101">
            <v>0</v>
          </cell>
          <cell r="I101">
            <v>0</v>
          </cell>
          <cell r="J101">
            <v>0</v>
          </cell>
        </row>
        <row r="102">
          <cell r="A102">
            <v>441300008</v>
          </cell>
          <cell r="B102" t="str">
            <v>Lotteries Commission Act 1990</v>
          </cell>
          <cell r="C102">
            <v>0</v>
          </cell>
          <cell r="D102">
            <v>0</v>
          </cell>
          <cell r="E102">
            <v>0</v>
          </cell>
          <cell r="F102">
            <v>0</v>
          </cell>
          <cell r="G102">
            <v>0</v>
          </cell>
          <cell r="H102">
            <v>0</v>
          </cell>
          <cell r="I102">
            <v>0</v>
          </cell>
          <cell r="J102">
            <v>0</v>
          </cell>
        </row>
        <row r="103">
          <cell r="A103">
            <v>441300009</v>
          </cell>
          <cell r="B103" t="str">
            <v>Liquor Licensing Act 1988</v>
          </cell>
          <cell r="C103">
            <v>0</v>
          </cell>
          <cell r="D103">
            <v>0</v>
          </cell>
          <cell r="E103">
            <v>0</v>
          </cell>
          <cell r="F103">
            <v>0</v>
          </cell>
          <cell r="G103">
            <v>0</v>
          </cell>
          <cell r="H103">
            <v>0</v>
          </cell>
          <cell r="I103">
            <v>0</v>
          </cell>
          <cell r="J103">
            <v>0</v>
          </cell>
        </row>
        <row r="104">
          <cell r="A104">
            <v>441300010</v>
          </cell>
          <cell r="B104" t="str">
            <v>Road Traffic Act 1974</v>
          </cell>
          <cell r="C104">
            <v>0</v>
          </cell>
          <cell r="D104">
            <v>0</v>
          </cell>
          <cell r="E104">
            <v>0</v>
          </cell>
          <cell r="F104">
            <v>0</v>
          </cell>
          <cell r="G104">
            <v>0</v>
          </cell>
          <cell r="H104">
            <v>0</v>
          </cell>
          <cell r="I104">
            <v>0</v>
          </cell>
          <cell r="J104">
            <v>0</v>
          </cell>
        </row>
        <row r="105">
          <cell r="A105">
            <v>441300011</v>
          </cell>
          <cell r="B105" t="str">
            <v>Transfer of Land Act 1893</v>
          </cell>
          <cell r="C105">
            <v>0</v>
          </cell>
          <cell r="D105">
            <v>0</v>
          </cell>
          <cell r="E105">
            <v>0</v>
          </cell>
          <cell r="F105">
            <v>0</v>
          </cell>
          <cell r="G105">
            <v>0</v>
          </cell>
          <cell r="H105">
            <v>0</v>
          </cell>
          <cell r="I105">
            <v>0</v>
          </cell>
          <cell r="J105">
            <v>0</v>
          </cell>
        </row>
        <row r="106">
          <cell r="A106">
            <v>441300012</v>
          </cell>
          <cell r="B106" t="str">
            <v>Electoral Act 1907</v>
          </cell>
          <cell r="C106">
            <v>0</v>
          </cell>
          <cell r="D106">
            <v>0</v>
          </cell>
          <cell r="E106">
            <v>0</v>
          </cell>
          <cell r="F106">
            <v>0</v>
          </cell>
          <cell r="G106">
            <v>0</v>
          </cell>
          <cell r="H106">
            <v>0</v>
          </cell>
          <cell r="I106">
            <v>0</v>
          </cell>
          <cell r="J106">
            <v>0</v>
          </cell>
        </row>
        <row r="107">
          <cell r="A107">
            <v>441300013</v>
          </cell>
          <cell r="B107" t="str">
            <v>Industrial Relations Act 1979</v>
          </cell>
          <cell r="C107">
            <v>0</v>
          </cell>
          <cell r="D107">
            <v>0</v>
          </cell>
          <cell r="E107">
            <v>0</v>
          </cell>
          <cell r="F107">
            <v>0</v>
          </cell>
          <cell r="G107">
            <v>0</v>
          </cell>
          <cell r="H107">
            <v>0</v>
          </cell>
          <cell r="I107">
            <v>0</v>
          </cell>
          <cell r="J107">
            <v>0</v>
          </cell>
        </row>
        <row r="108">
          <cell r="A108">
            <v>441300014</v>
          </cell>
          <cell r="B108" t="str">
            <v>Metropolitan Region Improvement Tax Act 1959</v>
          </cell>
          <cell r="C108">
            <v>0</v>
          </cell>
          <cell r="D108">
            <v>0</v>
          </cell>
          <cell r="E108">
            <v>0</v>
          </cell>
          <cell r="F108">
            <v>0</v>
          </cell>
          <cell r="G108">
            <v>0</v>
          </cell>
          <cell r="H108">
            <v>0</v>
          </cell>
          <cell r="I108">
            <v>0</v>
          </cell>
          <cell r="J108">
            <v>0</v>
          </cell>
        </row>
        <row r="109">
          <cell r="A109">
            <v>441300015</v>
          </cell>
          <cell r="B109" t="str">
            <v>State Administrative Tribunal Act 2004</v>
          </cell>
          <cell r="C109">
            <v>0</v>
          </cell>
          <cell r="D109">
            <v>0</v>
          </cell>
          <cell r="E109">
            <v>0</v>
          </cell>
          <cell r="F109">
            <v>0</v>
          </cell>
          <cell r="G109">
            <v>0</v>
          </cell>
          <cell r="H109">
            <v>0</v>
          </cell>
          <cell r="I109">
            <v>0</v>
          </cell>
          <cell r="J109">
            <v>0</v>
          </cell>
        </row>
        <row r="110">
          <cell r="A110">
            <v>441300016</v>
          </cell>
          <cell r="B110" t="str">
            <v>Childrens Court of Western Australia Act 1988</v>
          </cell>
          <cell r="C110">
            <v>0</v>
          </cell>
          <cell r="D110">
            <v>0</v>
          </cell>
          <cell r="E110">
            <v>0</v>
          </cell>
          <cell r="F110">
            <v>0</v>
          </cell>
          <cell r="G110">
            <v>0</v>
          </cell>
          <cell r="H110">
            <v>0</v>
          </cell>
          <cell r="I110">
            <v>0</v>
          </cell>
          <cell r="J110">
            <v>0</v>
          </cell>
        </row>
        <row r="111">
          <cell r="A111">
            <v>441300017</v>
          </cell>
          <cell r="B111" t="str">
            <v>Criminal Injuries Compensation Act 1985</v>
          </cell>
          <cell r="C111">
            <v>0</v>
          </cell>
          <cell r="D111">
            <v>0</v>
          </cell>
          <cell r="E111">
            <v>0</v>
          </cell>
          <cell r="F111">
            <v>0</v>
          </cell>
          <cell r="G111">
            <v>0</v>
          </cell>
          <cell r="H111">
            <v>0</v>
          </cell>
          <cell r="I111">
            <v>0</v>
          </cell>
          <cell r="J111">
            <v>0</v>
          </cell>
        </row>
        <row r="112">
          <cell r="A112">
            <v>441300018</v>
          </cell>
          <cell r="B112" t="str">
            <v>District Court of Western Australia Act 1969</v>
          </cell>
          <cell r="C112">
            <v>0</v>
          </cell>
          <cell r="D112">
            <v>0</v>
          </cell>
          <cell r="E112">
            <v>0</v>
          </cell>
          <cell r="F112">
            <v>0</v>
          </cell>
          <cell r="G112">
            <v>0</v>
          </cell>
          <cell r="H112">
            <v>0</v>
          </cell>
          <cell r="I112">
            <v>0</v>
          </cell>
          <cell r="J112">
            <v>0</v>
          </cell>
        </row>
        <row r="113">
          <cell r="A113">
            <v>441300019</v>
          </cell>
          <cell r="B113" t="str">
            <v>Judges Salaries &amp; Pensions Act 1950</v>
          </cell>
          <cell r="C113">
            <v>0</v>
          </cell>
          <cell r="D113">
            <v>0</v>
          </cell>
          <cell r="E113">
            <v>0</v>
          </cell>
          <cell r="F113">
            <v>0</v>
          </cell>
          <cell r="G113">
            <v>0</v>
          </cell>
          <cell r="H113">
            <v>0</v>
          </cell>
          <cell r="I113">
            <v>0</v>
          </cell>
          <cell r="J113">
            <v>0</v>
          </cell>
        </row>
        <row r="114">
          <cell r="A114">
            <v>441300020</v>
          </cell>
          <cell r="B114" t="str">
            <v>Solicitor General Act 1969</v>
          </cell>
          <cell r="C114">
            <v>0</v>
          </cell>
          <cell r="D114">
            <v>0</v>
          </cell>
          <cell r="E114">
            <v>0</v>
          </cell>
          <cell r="F114">
            <v>0</v>
          </cell>
          <cell r="G114">
            <v>0</v>
          </cell>
          <cell r="H114">
            <v>0</v>
          </cell>
          <cell r="I114">
            <v>0</v>
          </cell>
          <cell r="J114">
            <v>0</v>
          </cell>
        </row>
        <row r="115">
          <cell r="A115">
            <v>441300021</v>
          </cell>
          <cell r="B115" t="str">
            <v>Suitors Fund Act 1964</v>
          </cell>
          <cell r="C115">
            <v>0</v>
          </cell>
          <cell r="D115">
            <v>0</v>
          </cell>
          <cell r="E115">
            <v>0</v>
          </cell>
          <cell r="F115">
            <v>0</v>
          </cell>
          <cell r="G115">
            <v>0</v>
          </cell>
          <cell r="H115">
            <v>0</v>
          </cell>
          <cell r="I115">
            <v>0</v>
          </cell>
          <cell r="J115">
            <v>0</v>
          </cell>
        </row>
        <row r="116">
          <cell r="A116">
            <v>441300022</v>
          </cell>
          <cell r="B116" t="str">
            <v>Freedom of Information Act 1992</v>
          </cell>
          <cell r="C116">
            <v>0</v>
          </cell>
          <cell r="D116">
            <v>0</v>
          </cell>
          <cell r="E116">
            <v>0</v>
          </cell>
          <cell r="F116">
            <v>0</v>
          </cell>
          <cell r="G116">
            <v>0</v>
          </cell>
          <cell r="H116">
            <v>0</v>
          </cell>
          <cell r="I116">
            <v>0</v>
          </cell>
          <cell r="J116">
            <v>0</v>
          </cell>
        </row>
        <row r="117">
          <cell r="A117">
            <v>441300028</v>
          </cell>
          <cell r="B117" t="str">
            <v>Tobacco Control Act 1990</v>
          </cell>
          <cell r="C117">
            <v>0</v>
          </cell>
          <cell r="D117">
            <v>0</v>
          </cell>
          <cell r="E117">
            <v>0</v>
          </cell>
          <cell r="F117">
            <v>0</v>
          </cell>
          <cell r="G117">
            <v>0</v>
          </cell>
          <cell r="H117">
            <v>0</v>
          </cell>
          <cell r="I117">
            <v>0</v>
          </cell>
          <cell r="J117">
            <v>0</v>
          </cell>
        </row>
        <row r="118">
          <cell r="A118">
            <v>441300030</v>
          </cell>
          <cell r="B118" t="str">
            <v>Electoral Distribution Act 1947</v>
          </cell>
          <cell r="C118">
            <v>0</v>
          </cell>
          <cell r="D118">
            <v>0</v>
          </cell>
          <cell r="E118">
            <v>0</v>
          </cell>
          <cell r="F118">
            <v>0</v>
          </cell>
          <cell r="G118">
            <v>0</v>
          </cell>
          <cell r="H118">
            <v>0</v>
          </cell>
          <cell r="I118">
            <v>0</v>
          </cell>
          <cell r="J118">
            <v>0</v>
          </cell>
        </row>
        <row r="119">
          <cell r="A119">
            <v>441300031</v>
          </cell>
          <cell r="B119" t="str">
            <v>Corruption &amp; Crime Commission Act 2003.</v>
          </cell>
          <cell r="C119">
            <v>0</v>
          </cell>
          <cell r="D119">
            <v>0</v>
          </cell>
          <cell r="E119">
            <v>0</v>
          </cell>
          <cell r="F119">
            <v>0</v>
          </cell>
          <cell r="G119">
            <v>0</v>
          </cell>
          <cell r="H119">
            <v>0</v>
          </cell>
          <cell r="I119">
            <v>0</v>
          </cell>
          <cell r="J119">
            <v>0</v>
          </cell>
        </row>
        <row r="120">
          <cell r="A120">
            <v>441300101</v>
          </cell>
          <cell r="B120" t="str">
            <v>Contribution to Permanent Establishment</v>
          </cell>
          <cell r="C120">
            <v>0</v>
          </cell>
          <cell r="D120">
            <v>0</v>
          </cell>
          <cell r="E120">
            <v>0</v>
          </cell>
          <cell r="F120">
            <v>0</v>
          </cell>
          <cell r="G120">
            <v>0</v>
          </cell>
          <cell r="H120">
            <v>0</v>
          </cell>
          <cell r="I120">
            <v>0</v>
          </cell>
          <cell r="J120">
            <v>0</v>
          </cell>
        </row>
        <row r="121">
          <cell r="A121">
            <v>441300102</v>
          </cell>
          <cell r="B121" t="str">
            <v>Volunteer Fire Brigades</v>
          </cell>
          <cell r="C121">
            <v>0</v>
          </cell>
          <cell r="D121">
            <v>0</v>
          </cell>
          <cell r="E121">
            <v>0</v>
          </cell>
          <cell r="F121">
            <v>0</v>
          </cell>
          <cell r="G121">
            <v>0</v>
          </cell>
          <cell r="H121">
            <v>0</v>
          </cell>
          <cell r="I121">
            <v>0</v>
          </cell>
          <cell r="J121">
            <v>0</v>
          </cell>
        </row>
        <row r="122">
          <cell r="A122">
            <v>441400001</v>
          </cell>
          <cell r="B122" t="str">
            <v>Admin Grants &amp; Transfer Payments</v>
          </cell>
          <cell r="C122">
            <v>0</v>
          </cell>
          <cell r="D122">
            <v>0</v>
          </cell>
          <cell r="E122">
            <v>0</v>
          </cell>
          <cell r="F122">
            <v>0</v>
          </cell>
          <cell r="G122">
            <v>0</v>
          </cell>
          <cell r="H122">
            <v>0</v>
          </cell>
          <cell r="I122">
            <v>0</v>
          </cell>
          <cell r="J122">
            <v>0</v>
          </cell>
        </row>
        <row r="123">
          <cell r="A123">
            <v>441400002</v>
          </cell>
          <cell r="B123" t="str">
            <v>Admin Capital Grants &amp; Transfer Payments</v>
          </cell>
          <cell r="C123">
            <v>0</v>
          </cell>
          <cell r="D123">
            <v>0</v>
          </cell>
          <cell r="E123">
            <v>0</v>
          </cell>
          <cell r="F123">
            <v>0</v>
          </cell>
          <cell r="G123">
            <v>0</v>
          </cell>
          <cell r="H123">
            <v>0</v>
          </cell>
          <cell r="I123">
            <v>0</v>
          </cell>
          <cell r="J123">
            <v>0</v>
          </cell>
        </row>
        <row r="124">
          <cell r="A124">
            <v>441400018</v>
          </cell>
          <cell r="B124" t="str">
            <v>Admin Approp - Broome Port Authority</v>
          </cell>
          <cell r="C124">
            <v>0</v>
          </cell>
          <cell r="D124">
            <v>0</v>
          </cell>
          <cell r="E124">
            <v>0</v>
          </cell>
          <cell r="F124">
            <v>0</v>
          </cell>
          <cell r="G124">
            <v>0</v>
          </cell>
          <cell r="H124">
            <v>0</v>
          </cell>
          <cell r="I124">
            <v>0</v>
          </cell>
          <cell r="J124">
            <v>0</v>
          </cell>
        </row>
        <row r="125">
          <cell r="A125">
            <v>441400003</v>
          </cell>
          <cell r="B125" t="str">
            <v>Admin Approp - RIA</v>
          </cell>
          <cell r="C125">
            <v>0</v>
          </cell>
          <cell r="D125">
            <v>0</v>
          </cell>
          <cell r="E125">
            <v>0</v>
          </cell>
          <cell r="F125">
            <v>0</v>
          </cell>
          <cell r="G125">
            <v>0</v>
          </cell>
          <cell r="H125">
            <v>0</v>
          </cell>
          <cell r="I125">
            <v>0</v>
          </cell>
          <cell r="J125">
            <v>0</v>
          </cell>
        </row>
        <row r="126">
          <cell r="A126">
            <v>441400004</v>
          </cell>
          <cell r="B126" t="str">
            <v>Admin Approp - RAR</v>
          </cell>
          <cell r="C126">
            <v>0</v>
          </cell>
          <cell r="D126">
            <v>0</v>
          </cell>
          <cell r="E126">
            <v>0</v>
          </cell>
          <cell r="F126">
            <v>0</v>
          </cell>
          <cell r="G126">
            <v>0</v>
          </cell>
          <cell r="H126">
            <v>0</v>
          </cell>
          <cell r="I126">
            <v>0</v>
          </cell>
          <cell r="J126">
            <v>0</v>
          </cell>
        </row>
        <row r="127">
          <cell r="A127">
            <v>441400005</v>
          </cell>
          <cell r="B127" t="str">
            <v>Admin Approp - CSC</v>
          </cell>
          <cell r="C127">
            <v>0</v>
          </cell>
          <cell r="D127">
            <v>0</v>
          </cell>
          <cell r="E127">
            <v>0</v>
          </cell>
          <cell r="F127">
            <v>0</v>
          </cell>
          <cell r="G127">
            <v>0</v>
          </cell>
          <cell r="H127">
            <v>0</v>
          </cell>
          <cell r="I127">
            <v>0</v>
          </cell>
          <cell r="J127">
            <v>0</v>
          </cell>
        </row>
        <row r="128">
          <cell r="A128">
            <v>441400006</v>
          </cell>
          <cell r="B128" t="str">
            <v>Admin Approp - MRA</v>
          </cell>
          <cell r="C128">
            <v>0</v>
          </cell>
          <cell r="D128">
            <v>0</v>
          </cell>
          <cell r="E128">
            <v>0</v>
          </cell>
          <cell r="F128">
            <v>0</v>
          </cell>
          <cell r="G128">
            <v>0</v>
          </cell>
          <cell r="H128">
            <v>0</v>
          </cell>
          <cell r="I128">
            <v>0</v>
          </cell>
          <cell r="J128">
            <v>0</v>
          </cell>
        </row>
        <row r="129">
          <cell r="A129">
            <v>441400007</v>
          </cell>
          <cell r="B129" t="str">
            <v>Admin Approp - OHR</v>
          </cell>
          <cell r="C129">
            <v>0</v>
          </cell>
          <cell r="D129">
            <v>0</v>
          </cell>
          <cell r="E129">
            <v>0</v>
          </cell>
          <cell r="F129">
            <v>0</v>
          </cell>
          <cell r="G129">
            <v>0</v>
          </cell>
          <cell r="H129">
            <v>0</v>
          </cell>
          <cell r="I129">
            <v>0</v>
          </cell>
          <cell r="J129">
            <v>0</v>
          </cell>
        </row>
        <row r="130">
          <cell r="A130">
            <v>441400008</v>
          </cell>
          <cell r="B130" t="str">
            <v>Admin Approp - Electricity Corporation</v>
          </cell>
          <cell r="C130">
            <v>0</v>
          </cell>
          <cell r="D130">
            <v>0</v>
          </cell>
          <cell r="E130">
            <v>0</v>
          </cell>
          <cell r="F130">
            <v>0</v>
          </cell>
          <cell r="G130">
            <v>0</v>
          </cell>
          <cell r="H130">
            <v>0</v>
          </cell>
          <cell r="I130">
            <v>0</v>
          </cell>
          <cell r="J130">
            <v>0</v>
          </cell>
        </row>
        <row r="131">
          <cell r="A131">
            <v>441400013</v>
          </cell>
          <cell r="B131" t="str">
            <v>SHC - Essential Services Maintenance Program</v>
          </cell>
          <cell r="C131">
            <v>0</v>
          </cell>
          <cell r="D131">
            <v>0</v>
          </cell>
          <cell r="E131">
            <v>0</v>
          </cell>
          <cell r="F131">
            <v>0</v>
          </cell>
          <cell r="G131">
            <v>0</v>
          </cell>
          <cell r="H131">
            <v>0</v>
          </cell>
          <cell r="I131">
            <v>0</v>
          </cell>
          <cell r="J131">
            <v>0</v>
          </cell>
        </row>
        <row r="132">
          <cell r="A132">
            <v>441400014</v>
          </cell>
          <cell r="B132" t="str">
            <v>SHC - Aboriginal Communities Strategic Investment Program</v>
          </cell>
          <cell r="C132">
            <v>0</v>
          </cell>
          <cell r="D132">
            <v>0</v>
          </cell>
          <cell r="E132">
            <v>0</v>
          </cell>
          <cell r="F132">
            <v>0</v>
          </cell>
          <cell r="G132">
            <v>0</v>
          </cell>
          <cell r="H132">
            <v>0</v>
          </cell>
          <cell r="I132">
            <v>0</v>
          </cell>
          <cell r="J132">
            <v>0</v>
          </cell>
        </row>
        <row r="133">
          <cell r="A133">
            <v>441400015</v>
          </cell>
          <cell r="B133" t="str">
            <v>SHC - Indigenous Housing</v>
          </cell>
          <cell r="C133">
            <v>0</v>
          </cell>
          <cell r="D133">
            <v>18483</v>
          </cell>
          <cell r="E133">
            <v>0</v>
          </cell>
          <cell r="F133">
            <v>0</v>
          </cell>
          <cell r="G133">
            <v>0</v>
          </cell>
          <cell r="H133">
            <v>18483</v>
          </cell>
          <cell r="I133">
            <v>0</v>
          </cell>
          <cell r="J133">
            <v>0</v>
          </cell>
        </row>
        <row r="134">
          <cell r="A134">
            <v>441400016</v>
          </cell>
          <cell r="B134" t="str">
            <v>SHC - Matching Funding</v>
          </cell>
          <cell r="C134">
            <v>0</v>
          </cell>
          <cell r="D134">
            <v>3480</v>
          </cell>
          <cell r="E134">
            <v>0</v>
          </cell>
          <cell r="F134">
            <v>0</v>
          </cell>
          <cell r="G134">
            <v>0</v>
          </cell>
          <cell r="H134">
            <v>3480</v>
          </cell>
          <cell r="I134">
            <v>0</v>
          </cell>
          <cell r="J134">
            <v>0</v>
          </cell>
        </row>
        <row r="135">
          <cell r="A135">
            <v>441400017</v>
          </cell>
          <cell r="B135" t="str">
            <v>Admin Approp - APA</v>
          </cell>
          <cell r="C135">
            <v>0</v>
          </cell>
          <cell r="D135">
            <v>151</v>
          </cell>
          <cell r="E135">
            <v>0</v>
          </cell>
          <cell r="F135">
            <v>0</v>
          </cell>
          <cell r="G135">
            <v>0</v>
          </cell>
          <cell r="H135">
            <v>173</v>
          </cell>
          <cell r="I135">
            <v>0</v>
          </cell>
          <cell r="J135">
            <v>0</v>
          </cell>
        </row>
        <row r="136">
          <cell r="A136">
            <v>441400022</v>
          </cell>
          <cell r="B136" t="str">
            <v>Refund of Past Years Revenue Collections - Public Corporations</v>
          </cell>
          <cell r="C136">
            <v>0</v>
          </cell>
          <cell r="D136">
            <v>10914</v>
          </cell>
          <cell r="E136">
            <v>0</v>
          </cell>
          <cell r="F136">
            <v>0</v>
          </cell>
          <cell r="G136">
            <v>0</v>
          </cell>
          <cell r="H136">
            <v>0</v>
          </cell>
          <cell r="I136">
            <v>0</v>
          </cell>
          <cell r="J136">
            <v>0</v>
          </cell>
        </row>
        <row r="137">
          <cell r="A137">
            <v>441400026</v>
          </cell>
          <cell r="B137" t="str">
            <v>Admin Approp - HIH</v>
          </cell>
          <cell r="C137">
            <v>0</v>
          </cell>
          <cell r="D137">
            <v>0</v>
          </cell>
          <cell r="E137">
            <v>0</v>
          </cell>
          <cell r="F137">
            <v>0</v>
          </cell>
          <cell r="G137">
            <v>0</v>
          </cell>
          <cell r="H137">
            <v>0</v>
          </cell>
          <cell r="I137">
            <v>0</v>
          </cell>
          <cell r="J137">
            <v>0</v>
          </cell>
        </row>
        <row r="138">
          <cell r="A138">
            <v>441400028</v>
          </cell>
          <cell r="B138" t="str">
            <v>Ord Irrigation Subsidy</v>
          </cell>
          <cell r="C138">
            <v>0</v>
          </cell>
          <cell r="D138">
            <v>0</v>
          </cell>
          <cell r="E138">
            <v>0</v>
          </cell>
          <cell r="F138">
            <v>0</v>
          </cell>
          <cell r="G138">
            <v>0</v>
          </cell>
          <cell r="H138">
            <v>0</v>
          </cell>
          <cell r="I138">
            <v>0</v>
          </cell>
          <cell r="J138">
            <v>0</v>
          </cell>
        </row>
        <row r="139">
          <cell r="A139">
            <v>441400029</v>
          </cell>
          <cell r="B139" t="str">
            <v>Admin Approp - Building Man. Authority - Interest</v>
          </cell>
          <cell r="C139">
            <v>0</v>
          </cell>
          <cell r="D139">
            <v>0</v>
          </cell>
          <cell r="E139">
            <v>0</v>
          </cell>
          <cell r="F139">
            <v>0</v>
          </cell>
          <cell r="G139">
            <v>0</v>
          </cell>
          <cell r="H139">
            <v>0</v>
          </cell>
          <cell r="I139">
            <v>0</v>
          </cell>
          <cell r="J139">
            <v>0</v>
          </cell>
        </row>
        <row r="140">
          <cell r="A140">
            <v>441400030</v>
          </cell>
          <cell r="B140" t="str">
            <v>Admin Approp - ARM</v>
          </cell>
          <cell r="C140">
            <v>0</v>
          </cell>
          <cell r="D140">
            <v>1470</v>
          </cell>
          <cell r="E140">
            <v>0</v>
          </cell>
          <cell r="F140">
            <v>0</v>
          </cell>
          <cell r="G140">
            <v>0</v>
          </cell>
          <cell r="H140">
            <v>1180</v>
          </cell>
          <cell r="I140">
            <v>0</v>
          </cell>
          <cell r="J140">
            <v>0</v>
          </cell>
        </row>
        <row r="141">
          <cell r="A141">
            <v>441400031</v>
          </cell>
          <cell r="B141" t="str">
            <v>SHC - General Housing Funding</v>
          </cell>
          <cell r="C141">
            <v>0</v>
          </cell>
          <cell r="D141">
            <v>5000</v>
          </cell>
          <cell r="E141">
            <v>0</v>
          </cell>
          <cell r="F141">
            <v>0</v>
          </cell>
          <cell r="G141">
            <v>0</v>
          </cell>
          <cell r="H141">
            <v>8000</v>
          </cell>
          <cell r="I141">
            <v>0</v>
          </cell>
          <cell r="J141">
            <v>0</v>
          </cell>
        </row>
        <row r="142">
          <cell r="A142">
            <v>441400032</v>
          </cell>
          <cell r="B142" t="str">
            <v>SHC - ESL Subsidy</v>
          </cell>
          <cell r="C142">
            <v>0</v>
          </cell>
          <cell r="D142">
            <v>2100</v>
          </cell>
          <cell r="E142">
            <v>0</v>
          </cell>
          <cell r="F142">
            <v>0</v>
          </cell>
          <cell r="G142">
            <v>0</v>
          </cell>
          <cell r="H142">
            <v>2100</v>
          </cell>
          <cell r="I142">
            <v>0</v>
          </cell>
          <cell r="J142">
            <v>0</v>
          </cell>
        </row>
        <row r="143">
          <cell r="A143">
            <v>441400033</v>
          </cell>
          <cell r="B143" t="str">
            <v>Treasurers Indemnities</v>
          </cell>
          <cell r="C143">
            <v>0</v>
          </cell>
          <cell r="D143">
            <v>0</v>
          </cell>
          <cell r="E143">
            <v>0</v>
          </cell>
          <cell r="F143">
            <v>0</v>
          </cell>
          <cell r="G143">
            <v>0</v>
          </cell>
          <cell r="H143">
            <v>0</v>
          </cell>
          <cell r="I143">
            <v>0</v>
          </cell>
          <cell r="J143">
            <v>0</v>
          </cell>
        </row>
        <row r="144">
          <cell r="A144">
            <v>441400035</v>
          </cell>
          <cell r="B144" t="str">
            <v>Admin Approp - GDA</v>
          </cell>
          <cell r="C144">
            <v>0</v>
          </cell>
          <cell r="D144">
            <v>0</v>
          </cell>
          <cell r="E144">
            <v>0</v>
          </cell>
          <cell r="F144">
            <v>0</v>
          </cell>
          <cell r="G144">
            <v>0</v>
          </cell>
          <cell r="H144">
            <v>0</v>
          </cell>
          <cell r="I144">
            <v>0</v>
          </cell>
          <cell r="J144">
            <v>0</v>
          </cell>
        </row>
        <row r="145">
          <cell r="A145">
            <v>441400036</v>
          </cell>
          <cell r="B145" t="str">
            <v>Admin Approp - Other</v>
          </cell>
          <cell r="C145">
            <v>0</v>
          </cell>
          <cell r="D145">
            <v>0</v>
          </cell>
          <cell r="E145">
            <v>0</v>
          </cell>
          <cell r="F145">
            <v>0</v>
          </cell>
          <cell r="G145">
            <v>0</v>
          </cell>
          <cell r="H145">
            <v>0</v>
          </cell>
          <cell r="I145">
            <v>0</v>
          </cell>
          <cell r="J145">
            <v>0</v>
          </cell>
        </row>
        <row r="146">
          <cell r="A146">
            <v>441400101</v>
          </cell>
          <cell r="B146" t="str">
            <v>Admin Grants &amp; Transfer Payments - Anzac Day Trust</v>
          </cell>
          <cell r="C146">
            <v>0</v>
          </cell>
          <cell r="D146">
            <v>0</v>
          </cell>
          <cell r="E146">
            <v>0</v>
          </cell>
          <cell r="F146">
            <v>0</v>
          </cell>
          <cell r="G146">
            <v>0</v>
          </cell>
          <cell r="H146">
            <v>0</v>
          </cell>
          <cell r="I146">
            <v>0</v>
          </cell>
          <cell r="J146">
            <v>0</v>
          </cell>
        </row>
        <row r="147">
          <cell r="A147">
            <v>441400303</v>
          </cell>
          <cell r="B147" t="str">
            <v>Other Admin Transactions</v>
          </cell>
          <cell r="C147">
            <v>0</v>
          </cell>
          <cell r="D147">
            <v>0</v>
          </cell>
          <cell r="E147">
            <v>0</v>
          </cell>
          <cell r="F147">
            <v>0</v>
          </cell>
          <cell r="G147">
            <v>0</v>
          </cell>
          <cell r="H147">
            <v>0</v>
          </cell>
          <cell r="I147">
            <v>0</v>
          </cell>
          <cell r="J147">
            <v>0</v>
          </cell>
        </row>
        <row r="148">
          <cell r="A148">
            <v>441400304</v>
          </cell>
          <cell r="B148" t="str">
            <v>Approp revenue - FPC</v>
          </cell>
          <cell r="C148">
            <v>0</v>
          </cell>
          <cell r="D148">
            <v>0</v>
          </cell>
          <cell r="E148">
            <v>0</v>
          </cell>
          <cell r="F148">
            <v>0</v>
          </cell>
          <cell r="G148">
            <v>0</v>
          </cell>
          <cell r="H148">
            <v>0</v>
          </cell>
          <cell r="I148">
            <v>0</v>
          </cell>
          <cell r="J148">
            <v>0</v>
          </cell>
        </row>
        <row r="149">
          <cell r="A149">
            <v>441400305</v>
          </cell>
          <cell r="B149" t="str">
            <v>Approp revenue - Water Corporation</v>
          </cell>
          <cell r="C149">
            <v>0</v>
          </cell>
          <cell r="D149">
            <v>0</v>
          </cell>
          <cell r="E149">
            <v>0</v>
          </cell>
          <cell r="F149">
            <v>0</v>
          </cell>
          <cell r="G149">
            <v>0</v>
          </cell>
          <cell r="H149">
            <v>13372</v>
          </cell>
          <cell r="I149">
            <v>0</v>
          </cell>
          <cell r="J149">
            <v>0</v>
          </cell>
        </row>
        <row r="150">
          <cell r="A150">
            <v>441400306</v>
          </cell>
          <cell r="B150" t="str">
            <v>Pensioners Assistance - ESL</v>
          </cell>
          <cell r="C150">
            <v>0</v>
          </cell>
          <cell r="D150">
            <v>0</v>
          </cell>
          <cell r="E150">
            <v>0</v>
          </cell>
          <cell r="F150">
            <v>0</v>
          </cell>
          <cell r="G150">
            <v>0</v>
          </cell>
          <cell r="H150">
            <v>0</v>
          </cell>
          <cell r="I150">
            <v>0</v>
          </cell>
          <cell r="J150">
            <v>0</v>
          </cell>
        </row>
        <row r="151">
          <cell r="A151">
            <v>441400307</v>
          </cell>
          <cell r="B151" t="str">
            <v>State Property - ESL</v>
          </cell>
          <cell r="C151">
            <v>0</v>
          </cell>
          <cell r="D151">
            <v>0</v>
          </cell>
          <cell r="E151">
            <v>0</v>
          </cell>
          <cell r="F151">
            <v>0</v>
          </cell>
          <cell r="G151">
            <v>0</v>
          </cell>
          <cell r="H151">
            <v>0</v>
          </cell>
          <cell r="I151">
            <v>0</v>
          </cell>
          <cell r="J151">
            <v>0</v>
          </cell>
        </row>
        <row r="152">
          <cell r="A152">
            <v>441600001</v>
          </cell>
          <cell r="B152" t="str">
            <v>Community Service Obligations Revenues from Con Fund</v>
          </cell>
          <cell r="C152">
            <v>0</v>
          </cell>
          <cell r="D152">
            <v>417050</v>
          </cell>
          <cell r="E152">
            <v>0</v>
          </cell>
          <cell r="F152">
            <v>0</v>
          </cell>
          <cell r="G152">
            <v>0</v>
          </cell>
          <cell r="H152">
            <v>355911</v>
          </cell>
          <cell r="I152">
            <v>0</v>
          </cell>
          <cell r="J152">
            <v>1426</v>
          </cell>
        </row>
        <row r="153">
          <cell r="A153">
            <v>441600002</v>
          </cell>
          <cell r="B153" t="str">
            <v>State Water Strategy Rebate Scheme</v>
          </cell>
          <cell r="C153">
            <v>0</v>
          </cell>
          <cell r="D153">
            <v>6940</v>
          </cell>
          <cell r="E153">
            <v>0</v>
          </cell>
          <cell r="F153">
            <v>0</v>
          </cell>
          <cell r="G153">
            <v>0</v>
          </cell>
          <cell r="H153">
            <v>0</v>
          </cell>
          <cell r="I153">
            <v>0</v>
          </cell>
          <cell r="J153">
            <v>0</v>
          </cell>
        </row>
        <row r="154">
          <cell r="A154">
            <v>441600003</v>
          </cell>
          <cell r="B154" t="str">
            <v>Part Reimbursement of Land Sales</v>
          </cell>
          <cell r="C154">
            <v>0</v>
          </cell>
          <cell r="D154">
            <v>1061</v>
          </cell>
          <cell r="E154">
            <v>0</v>
          </cell>
          <cell r="F154">
            <v>0</v>
          </cell>
          <cell r="G154">
            <v>0</v>
          </cell>
          <cell r="H154">
            <v>0</v>
          </cell>
          <cell r="I154">
            <v>0</v>
          </cell>
          <cell r="J154">
            <v>0</v>
          </cell>
        </row>
        <row r="155">
          <cell r="A155">
            <v>450000001</v>
          </cell>
          <cell r="B155" t="str">
            <v>Rent revenue</v>
          </cell>
          <cell r="C155">
            <v>18173</v>
          </cell>
          <cell r="D155">
            <v>259770</v>
          </cell>
          <cell r="E155">
            <v>0</v>
          </cell>
          <cell r="F155">
            <v>277943</v>
          </cell>
          <cell r="G155">
            <v>18588</v>
          </cell>
          <cell r="H155">
            <v>248059</v>
          </cell>
          <cell r="I155">
            <v>0</v>
          </cell>
          <cell r="J155">
            <v>266647</v>
          </cell>
        </row>
        <row r="156">
          <cell r="A156">
            <v>450000002</v>
          </cell>
          <cell r="B156" t="str">
            <v>Rent Revenue - Matching a/c</v>
          </cell>
          <cell r="C156">
            <v>0</v>
          </cell>
          <cell r="D156">
            <v>-493</v>
          </cell>
          <cell r="E156">
            <v>0</v>
          </cell>
          <cell r="F156">
            <v>-61784</v>
          </cell>
          <cell r="G156">
            <v>0</v>
          </cell>
          <cell r="H156">
            <v>-378</v>
          </cell>
          <cell r="I156">
            <v>0</v>
          </cell>
          <cell r="J156">
            <v>-49921</v>
          </cell>
        </row>
        <row r="157">
          <cell r="A157">
            <v>470000001</v>
          </cell>
          <cell r="B157" t="str">
            <v>Interest Revenue</v>
          </cell>
          <cell r="C157">
            <v>38937</v>
          </cell>
          <cell r="D157">
            <v>147677</v>
          </cell>
          <cell r="E157">
            <v>299656</v>
          </cell>
          <cell r="F157">
            <v>381160</v>
          </cell>
          <cell r="G157">
            <v>32500</v>
          </cell>
          <cell r="H157">
            <v>141932</v>
          </cell>
          <cell r="I157">
            <v>306984</v>
          </cell>
          <cell r="J157">
            <v>379942</v>
          </cell>
        </row>
        <row r="158">
          <cell r="A158">
            <v>470000003</v>
          </cell>
          <cell r="B158" t="str">
            <v>Interest Revenue - Con Fund</v>
          </cell>
          <cell r="C158">
            <v>2</v>
          </cell>
          <cell r="D158">
            <v>0</v>
          </cell>
          <cell r="E158">
            <v>0</v>
          </cell>
          <cell r="F158">
            <v>2</v>
          </cell>
          <cell r="G158">
            <v>6</v>
          </cell>
          <cell r="H158">
            <v>0</v>
          </cell>
          <cell r="I158">
            <v>0</v>
          </cell>
          <cell r="J158">
            <v>6</v>
          </cell>
        </row>
        <row r="159">
          <cell r="A159">
            <v>470000004</v>
          </cell>
          <cell r="B159" t="str">
            <v>Interest Revenue - Debt Retirement Reserve</v>
          </cell>
          <cell r="C159">
            <v>0</v>
          </cell>
          <cell r="D159">
            <v>0</v>
          </cell>
          <cell r="E159">
            <v>0</v>
          </cell>
          <cell r="F159">
            <v>0</v>
          </cell>
          <cell r="G159">
            <v>0</v>
          </cell>
          <cell r="H159">
            <v>0</v>
          </cell>
          <cell r="I159">
            <v>0</v>
          </cell>
          <cell r="J159">
            <v>0</v>
          </cell>
        </row>
        <row r="160">
          <cell r="A160">
            <v>470000008</v>
          </cell>
          <cell r="B160" t="str">
            <v>Interest Revenue - Finance Lease</v>
          </cell>
          <cell r="C160">
            <v>0</v>
          </cell>
          <cell r="D160">
            <v>1746</v>
          </cell>
          <cell r="E160">
            <v>0</v>
          </cell>
          <cell r="F160">
            <v>1746</v>
          </cell>
          <cell r="G160">
            <v>0</v>
          </cell>
          <cell r="H160">
            <v>0</v>
          </cell>
          <cell r="I160">
            <v>0</v>
          </cell>
          <cell r="J160">
            <v>0</v>
          </cell>
        </row>
        <row r="161">
          <cell r="A161">
            <v>470000007</v>
          </cell>
          <cell r="B161" t="str">
            <v>Interest Revenue - Monies Held in Participating Trust Funds</v>
          </cell>
          <cell r="C161">
            <v>0</v>
          </cell>
          <cell r="D161">
            <v>0</v>
          </cell>
          <cell r="E161">
            <v>0</v>
          </cell>
          <cell r="F161">
            <v>0</v>
          </cell>
          <cell r="G161">
            <v>0</v>
          </cell>
          <cell r="H161">
            <v>0</v>
          </cell>
          <cell r="I161">
            <v>0</v>
          </cell>
          <cell r="J161">
            <v>0</v>
          </cell>
        </row>
        <row r="162">
          <cell r="A162">
            <v>470000005</v>
          </cell>
          <cell r="B162" t="str">
            <v>Interest Revenue - Other Trusts Held at Treasury</v>
          </cell>
          <cell r="C162">
            <v>2219</v>
          </cell>
          <cell r="D162">
            <v>0</v>
          </cell>
          <cell r="E162">
            <v>0</v>
          </cell>
          <cell r="F162">
            <v>2219</v>
          </cell>
          <cell r="G162">
            <v>2615</v>
          </cell>
          <cell r="H162">
            <v>0</v>
          </cell>
          <cell r="I162">
            <v>0</v>
          </cell>
          <cell r="J162">
            <v>2615</v>
          </cell>
        </row>
        <row r="163">
          <cell r="A163">
            <v>470000021</v>
          </cell>
          <cell r="B163" t="str">
            <v>Interest Revenue - Perry Lakes Trust a/c</v>
          </cell>
          <cell r="C163">
            <v>0</v>
          </cell>
          <cell r="D163">
            <v>0</v>
          </cell>
          <cell r="E163">
            <v>0</v>
          </cell>
          <cell r="F163">
            <v>0</v>
          </cell>
          <cell r="G163">
            <v>0</v>
          </cell>
          <cell r="H163">
            <v>0</v>
          </cell>
          <cell r="I163">
            <v>0</v>
          </cell>
          <cell r="J163">
            <v>0</v>
          </cell>
        </row>
        <row r="164">
          <cell r="A164">
            <v>470000006</v>
          </cell>
          <cell r="B164" t="str">
            <v>Interest Revenue - Public Bank Account Interest Earned a/c</v>
          </cell>
          <cell r="C164">
            <v>104292</v>
          </cell>
          <cell r="D164">
            <v>0</v>
          </cell>
          <cell r="E164">
            <v>0</v>
          </cell>
          <cell r="F164">
            <v>104292</v>
          </cell>
          <cell r="G164">
            <v>81656</v>
          </cell>
          <cell r="H164">
            <v>0</v>
          </cell>
          <cell r="I164">
            <v>0</v>
          </cell>
          <cell r="J164">
            <v>81656</v>
          </cell>
        </row>
        <row r="165">
          <cell r="A165">
            <v>470000002</v>
          </cell>
          <cell r="B165" t="str">
            <v>Interest Revenue - WATC</v>
          </cell>
          <cell r="C165">
            <v>0</v>
          </cell>
          <cell r="D165">
            <v>0</v>
          </cell>
          <cell r="E165">
            <v>572527</v>
          </cell>
          <cell r="F165">
            <v>572527</v>
          </cell>
          <cell r="G165">
            <v>0</v>
          </cell>
          <cell r="H165">
            <v>0</v>
          </cell>
          <cell r="I165">
            <v>522408</v>
          </cell>
          <cell r="J165">
            <v>522408</v>
          </cell>
        </row>
        <row r="166">
          <cell r="A166">
            <v>470000009</v>
          </cell>
          <cell r="B166" t="str">
            <v>Interest Revenue - WATC - Matching a/c</v>
          </cell>
          <cell r="C166">
            <v>0</v>
          </cell>
          <cell r="D166">
            <v>0</v>
          </cell>
          <cell r="E166">
            <v>-1182</v>
          </cell>
          <cell r="F166">
            <v>-534504</v>
          </cell>
          <cell r="G166">
            <v>0</v>
          </cell>
          <cell r="H166">
            <v>0</v>
          </cell>
          <cell r="I166">
            <v>-877</v>
          </cell>
          <cell r="J166">
            <v>-515394</v>
          </cell>
        </row>
        <row r="167">
          <cell r="A167">
            <v>461100001</v>
          </cell>
          <cell r="B167" t="str">
            <v>Direct Grants &amp; Subs Revenue from Cwlth - Recurrent</v>
          </cell>
          <cell r="C167">
            <v>1580196</v>
          </cell>
          <cell r="D167">
            <v>1982</v>
          </cell>
          <cell r="E167">
            <v>0</v>
          </cell>
          <cell r="F167">
            <v>1582178</v>
          </cell>
          <cell r="G167">
            <v>1513647</v>
          </cell>
          <cell r="H167">
            <v>2483</v>
          </cell>
          <cell r="I167">
            <v>1000</v>
          </cell>
          <cell r="J167">
            <v>1517130</v>
          </cell>
        </row>
        <row r="168">
          <cell r="A168">
            <v>461100012</v>
          </cell>
          <cell r="B168" t="str">
            <v>Direct Grants &amp; Subs Revenue from Cwlth - Capital</v>
          </cell>
          <cell r="C168">
            <v>439919</v>
          </cell>
          <cell r="D168">
            <v>148551</v>
          </cell>
          <cell r="E168">
            <v>0</v>
          </cell>
          <cell r="F168">
            <v>588470</v>
          </cell>
          <cell r="G168">
            <v>100941</v>
          </cell>
          <cell r="H168">
            <v>142918</v>
          </cell>
          <cell r="I168">
            <v>0</v>
          </cell>
          <cell r="J168">
            <v>243859</v>
          </cell>
        </row>
        <row r="169">
          <cell r="A169">
            <v>461100002</v>
          </cell>
          <cell r="B169" t="str">
            <v>Direct Grants &amp; Subs Revenue from Cwlth - Recurrent - SAW Act</v>
          </cell>
          <cell r="C169">
            <v>96374</v>
          </cell>
          <cell r="D169">
            <v>0</v>
          </cell>
          <cell r="E169">
            <v>0</v>
          </cell>
          <cell r="F169">
            <v>96374</v>
          </cell>
          <cell r="G169">
            <v>91104</v>
          </cell>
          <cell r="H169">
            <v>0</v>
          </cell>
          <cell r="I169">
            <v>0</v>
          </cell>
          <cell r="J169">
            <v>91104</v>
          </cell>
        </row>
        <row r="170">
          <cell r="A170">
            <v>461100042</v>
          </cell>
          <cell r="B170" t="str">
            <v>Direct Grants &amp; Subs Revenue from Cwlth - Capital - SAW Act</v>
          </cell>
          <cell r="C170">
            <v>16005</v>
          </cell>
          <cell r="D170">
            <v>0</v>
          </cell>
          <cell r="E170">
            <v>0</v>
          </cell>
          <cell r="F170">
            <v>16005</v>
          </cell>
          <cell r="G170">
            <v>20358</v>
          </cell>
          <cell r="H170">
            <v>0</v>
          </cell>
          <cell r="I170">
            <v>0</v>
          </cell>
          <cell r="J170">
            <v>20358</v>
          </cell>
        </row>
        <row r="171">
          <cell r="A171">
            <v>461100003</v>
          </cell>
          <cell r="B171" t="str">
            <v>Cwlth Recurrent grants - competition reform payment</v>
          </cell>
          <cell r="C171">
            <v>66948</v>
          </cell>
          <cell r="D171">
            <v>0</v>
          </cell>
          <cell r="E171">
            <v>0</v>
          </cell>
          <cell r="F171">
            <v>66948</v>
          </cell>
          <cell r="G171">
            <v>53568</v>
          </cell>
          <cell r="H171">
            <v>0</v>
          </cell>
          <cell r="I171">
            <v>0</v>
          </cell>
          <cell r="J171">
            <v>53568</v>
          </cell>
        </row>
        <row r="172">
          <cell r="A172">
            <v>461100004</v>
          </cell>
          <cell r="B172" t="str">
            <v>Cwlth Recurrent grants - debt redemption assistance</v>
          </cell>
          <cell r="C172">
            <v>23601</v>
          </cell>
          <cell r="D172">
            <v>0</v>
          </cell>
          <cell r="E172">
            <v>0</v>
          </cell>
          <cell r="F172">
            <v>23601</v>
          </cell>
          <cell r="G172">
            <v>3072</v>
          </cell>
          <cell r="H172">
            <v>0</v>
          </cell>
          <cell r="I172">
            <v>0</v>
          </cell>
          <cell r="J172">
            <v>3072</v>
          </cell>
        </row>
        <row r="173">
          <cell r="A173">
            <v>461100005</v>
          </cell>
          <cell r="B173" t="str">
            <v>Cwlth Recurrent grants - pensioner concession assistance</v>
          </cell>
          <cell r="C173">
            <v>17268</v>
          </cell>
          <cell r="D173">
            <v>0</v>
          </cell>
          <cell r="E173">
            <v>0</v>
          </cell>
          <cell r="F173">
            <v>17268</v>
          </cell>
          <cell r="G173">
            <v>16670</v>
          </cell>
          <cell r="H173">
            <v>0</v>
          </cell>
          <cell r="I173">
            <v>0</v>
          </cell>
          <cell r="J173">
            <v>16670</v>
          </cell>
        </row>
        <row r="174">
          <cell r="A174">
            <v>461100006</v>
          </cell>
          <cell r="B174" t="str">
            <v>Cwlth Recurrent grants - SPP: compensation-companies regulation</v>
          </cell>
          <cell r="C174">
            <v>16489</v>
          </cell>
          <cell r="D174">
            <v>0</v>
          </cell>
          <cell r="E174">
            <v>0</v>
          </cell>
          <cell r="F174">
            <v>16489</v>
          </cell>
          <cell r="G174">
            <v>16087</v>
          </cell>
          <cell r="H174">
            <v>0</v>
          </cell>
          <cell r="I174">
            <v>0</v>
          </cell>
          <cell r="J174">
            <v>16087</v>
          </cell>
        </row>
        <row r="175">
          <cell r="A175">
            <v>461100007</v>
          </cell>
          <cell r="B175" t="str">
            <v>Cwlth Recurrent grants - RFA: FISAP</v>
          </cell>
          <cell r="C175">
            <v>0</v>
          </cell>
          <cell r="D175">
            <v>0</v>
          </cell>
          <cell r="E175">
            <v>0</v>
          </cell>
          <cell r="F175">
            <v>0</v>
          </cell>
          <cell r="G175">
            <v>0</v>
          </cell>
          <cell r="H175">
            <v>0</v>
          </cell>
          <cell r="I175">
            <v>0</v>
          </cell>
          <cell r="J175">
            <v>0</v>
          </cell>
        </row>
        <row r="176">
          <cell r="A176">
            <v>461100008</v>
          </cell>
          <cell r="B176" t="str">
            <v>Grants revenue - Other Cwlth grants</v>
          </cell>
          <cell r="C176">
            <v>375</v>
          </cell>
          <cell r="D176">
            <v>0</v>
          </cell>
          <cell r="E176">
            <v>0</v>
          </cell>
          <cell r="F176">
            <v>375</v>
          </cell>
          <cell r="G176">
            <v>619</v>
          </cell>
          <cell r="H176">
            <v>0</v>
          </cell>
          <cell r="I176">
            <v>0</v>
          </cell>
          <cell r="J176">
            <v>619</v>
          </cell>
        </row>
        <row r="177">
          <cell r="A177">
            <v>461100009</v>
          </cell>
          <cell r="B177" t="str">
            <v>Cwlth Recurrent grants - non government schools</v>
          </cell>
          <cell r="C177">
            <v>526169</v>
          </cell>
          <cell r="D177">
            <v>0</v>
          </cell>
          <cell r="E177">
            <v>0</v>
          </cell>
          <cell r="F177">
            <v>526169</v>
          </cell>
          <cell r="G177">
            <v>492652</v>
          </cell>
          <cell r="H177">
            <v>0</v>
          </cell>
          <cell r="I177">
            <v>0</v>
          </cell>
          <cell r="J177">
            <v>492652</v>
          </cell>
        </row>
        <row r="178">
          <cell r="A178">
            <v>461100010</v>
          </cell>
          <cell r="B178" t="str">
            <v>Cwlth Recurrent grants - Local Government general purpose funding</v>
          </cell>
          <cell r="C178">
            <v>111072</v>
          </cell>
          <cell r="D178">
            <v>0</v>
          </cell>
          <cell r="E178">
            <v>0</v>
          </cell>
          <cell r="F178">
            <v>111072</v>
          </cell>
          <cell r="G178">
            <v>104958</v>
          </cell>
          <cell r="H178">
            <v>0</v>
          </cell>
          <cell r="I178">
            <v>0</v>
          </cell>
          <cell r="J178">
            <v>104958</v>
          </cell>
        </row>
        <row r="179">
          <cell r="A179">
            <v>461100011</v>
          </cell>
          <cell r="B179" t="str">
            <v>Cwlth Recurrent grants - Local Government road funding</v>
          </cell>
          <cell r="C179">
            <v>0</v>
          </cell>
          <cell r="D179">
            <v>0</v>
          </cell>
          <cell r="E179">
            <v>0</v>
          </cell>
          <cell r="F179">
            <v>0</v>
          </cell>
          <cell r="G179">
            <v>0</v>
          </cell>
          <cell r="H179">
            <v>0</v>
          </cell>
          <cell r="I179">
            <v>0</v>
          </cell>
          <cell r="J179">
            <v>0</v>
          </cell>
        </row>
        <row r="180">
          <cell r="A180">
            <v>461100013</v>
          </cell>
          <cell r="B180" t="str">
            <v>Cwlth Capital grants - non government schools</v>
          </cell>
          <cell r="C180">
            <v>17635</v>
          </cell>
          <cell r="D180">
            <v>0</v>
          </cell>
          <cell r="E180">
            <v>0</v>
          </cell>
          <cell r="F180">
            <v>17635</v>
          </cell>
          <cell r="G180">
            <v>10595</v>
          </cell>
          <cell r="H180">
            <v>0</v>
          </cell>
          <cell r="I180">
            <v>0</v>
          </cell>
          <cell r="J180">
            <v>10595</v>
          </cell>
        </row>
        <row r="181">
          <cell r="A181">
            <v>461100015</v>
          </cell>
          <cell r="B181" t="str">
            <v>Cwlth Capital grants - local govt  road funding</v>
          </cell>
          <cell r="C181">
            <v>76334</v>
          </cell>
          <cell r="D181">
            <v>0</v>
          </cell>
          <cell r="E181">
            <v>0</v>
          </cell>
          <cell r="F181">
            <v>76334</v>
          </cell>
          <cell r="G181">
            <v>72379</v>
          </cell>
          <cell r="H181">
            <v>0</v>
          </cell>
          <cell r="I181">
            <v>0</v>
          </cell>
          <cell r="J181">
            <v>72379</v>
          </cell>
        </row>
        <row r="182">
          <cell r="A182">
            <v>461100018</v>
          </cell>
          <cell r="B182" t="str">
            <v>Financial Assistance Grant</v>
          </cell>
          <cell r="C182">
            <v>0</v>
          </cell>
          <cell r="D182">
            <v>0</v>
          </cell>
          <cell r="E182">
            <v>0</v>
          </cell>
          <cell r="F182">
            <v>0</v>
          </cell>
          <cell r="G182">
            <v>0</v>
          </cell>
          <cell r="H182">
            <v>0</v>
          </cell>
          <cell r="I182">
            <v>0</v>
          </cell>
          <cell r="J182">
            <v>0</v>
          </cell>
        </row>
        <row r="183">
          <cell r="A183">
            <v>461100019</v>
          </cell>
          <cell r="B183" t="str">
            <v>Cwlth Gas project assistance</v>
          </cell>
          <cell r="C183">
            <v>0</v>
          </cell>
          <cell r="D183">
            <v>0</v>
          </cell>
          <cell r="E183">
            <v>0</v>
          </cell>
          <cell r="F183">
            <v>0</v>
          </cell>
          <cell r="G183">
            <v>0</v>
          </cell>
          <cell r="H183">
            <v>0</v>
          </cell>
          <cell r="I183">
            <v>0</v>
          </cell>
          <cell r="J183">
            <v>0</v>
          </cell>
        </row>
        <row r="184">
          <cell r="A184">
            <v>461100020</v>
          </cell>
          <cell r="B184" t="str">
            <v>Grants Revenue - Other Cwlth Grants - Debt Retirement Reserve</v>
          </cell>
          <cell r="C184">
            <v>0</v>
          </cell>
          <cell r="D184">
            <v>0</v>
          </cell>
          <cell r="E184">
            <v>0</v>
          </cell>
          <cell r="F184">
            <v>0</v>
          </cell>
          <cell r="G184">
            <v>0</v>
          </cell>
          <cell r="H184">
            <v>0</v>
          </cell>
          <cell r="I184">
            <v>0</v>
          </cell>
          <cell r="J184">
            <v>0</v>
          </cell>
        </row>
        <row r="185">
          <cell r="A185">
            <v>461100021</v>
          </cell>
          <cell r="B185" t="str">
            <v>Cwlth franchise fees safety net arrangements grants - petroleum</v>
          </cell>
          <cell r="C185">
            <v>0</v>
          </cell>
          <cell r="D185">
            <v>0</v>
          </cell>
          <cell r="E185">
            <v>0</v>
          </cell>
          <cell r="F185">
            <v>0</v>
          </cell>
          <cell r="G185">
            <v>0</v>
          </cell>
          <cell r="H185">
            <v>0</v>
          </cell>
          <cell r="I185">
            <v>0</v>
          </cell>
          <cell r="J185">
            <v>0</v>
          </cell>
        </row>
        <row r="186">
          <cell r="A186">
            <v>461100022</v>
          </cell>
          <cell r="B186" t="str">
            <v>Cwlth franchise fees safety net arrangements grants - tobacco</v>
          </cell>
          <cell r="C186">
            <v>0</v>
          </cell>
          <cell r="D186">
            <v>0</v>
          </cell>
          <cell r="E186">
            <v>0</v>
          </cell>
          <cell r="F186">
            <v>0</v>
          </cell>
          <cell r="G186">
            <v>0</v>
          </cell>
          <cell r="H186">
            <v>0</v>
          </cell>
          <cell r="I186">
            <v>0</v>
          </cell>
          <cell r="J186">
            <v>0</v>
          </cell>
        </row>
        <row r="187">
          <cell r="A187">
            <v>461100023</v>
          </cell>
          <cell r="B187" t="str">
            <v>Cwlth franchise fees safety net arrangements grants - liquor</v>
          </cell>
          <cell r="C187">
            <v>0</v>
          </cell>
          <cell r="D187">
            <v>0</v>
          </cell>
          <cell r="E187">
            <v>0</v>
          </cell>
          <cell r="F187">
            <v>0</v>
          </cell>
          <cell r="G187">
            <v>0</v>
          </cell>
          <cell r="H187">
            <v>0</v>
          </cell>
          <cell r="I187">
            <v>0</v>
          </cell>
          <cell r="J187">
            <v>0</v>
          </cell>
        </row>
        <row r="188">
          <cell r="A188">
            <v>461100026</v>
          </cell>
          <cell r="B188" t="str">
            <v>Cwlth First Home Owner Grants Scheme</v>
          </cell>
          <cell r="C188">
            <v>0</v>
          </cell>
          <cell r="D188">
            <v>0</v>
          </cell>
          <cell r="E188">
            <v>0</v>
          </cell>
          <cell r="F188">
            <v>0</v>
          </cell>
          <cell r="G188">
            <v>0</v>
          </cell>
          <cell r="H188">
            <v>0</v>
          </cell>
          <cell r="I188">
            <v>0</v>
          </cell>
          <cell r="J188">
            <v>0</v>
          </cell>
        </row>
        <row r="189">
          <cell r="A189">
            <v>461100027</v>
          </cell>
          <cell r="B189" t="str">
            <v>Cwlth National Rail Network Funding Grant</v>
          </cell>
          <cell r="C189">
            <v>0</v>
          </cell>
          <cell r="D189">
            <v>0</v>
          </cell>
          <cell r="E189">
            <v>0</v>
          </cell>
          <cell r="F189">
            <v>0</v>
          </cell>
          <cell r="G189">
            <v>9500</v>
          </cell>
          <cell r="H189">
            <v>0</v>
          </cell>
          <cell r="I189">
            <v>0</v>
          </cell>
          <cell r="J189">
            <v>9500</v>
          </cell>
        </row>
        <row r="190">
          <cell r="A190">
            <v>461100028</v>
          </cell>
          <cell r="B190" t="str">
            <v>Cwlth Mirror Tax Grants</v>
          </cell>
          <cell r="C190">
            <v>0</v>
          </cell>
          <cell r="D190">
            <v>0</v>
          </cell>
          <cell r="E190">
            <v>0</v>
          </cell>
          <cell r="F190">
            <v>0</v>
          </cell>
          <cell r="G190">
            <v>0</v>
          </cell>
          <cell r="H190">
            <v>0</v>
          </cell>
          <cell r="I190">
            <v>0</v>
          </cell>
          <cell r="J190">
            <v>0</v>
          </cell>
        </row>
        <row r="191">
          <cell r="A191">
            <v>461100032</v>
          </cell>
          <cell r="B191" t="str">
            <v>Cwlth Mirror Tax Revenue - Stamp Duty - Conveyancing &amp; Transfers</v>
          </cell>
          <cell r="C191">
            <v>24</v>
          </cell>
          <cell r="D191">
            <v>0</v>
          </cell>
          <cell r="E191">
            <v>0</v>
          </cell>
          <cell r="F191">
            <v>24</v>
          </cell>
          <cell r="G191">
            <v>75</v>
          </cell>
          <cell r="H191">
            <v>0</v>
          </cell>
          <cell r="I191">
            <v>0</v>
          </cell>
          <cell r="J191">
            <v>75</v>
          </cell>
        </row>
        <row r="192">
          <cell r="A192">
            <v>461100035</v>
          </cell>
          <cell r="B192" t="str">
            <v>Cwlth Mirror Tax Revenue - Stamp Duty - Rental Business</v>
          </cell>
          <cell r="C192">
            <v>574</v>
          </cell>
          <cell r="D192">
            <v>0</v>
          </cell>
          <cell r="E192">
            <v>0</v>
          </cell>
          <cell r="F192">
            <v>574</v>
          </cell>
          <cell r="G192">
            <v>545</v>
          </cell>
          <cell r="H192">
            <v>0</v>
          </cell>
          <cell r="I192">
            <v>0</v>
          </cell>
          <cell r="J192">
            <v>545</v>
          </cell>
        </row>
        <row r="193">
          <cell r="A193">
            <v>461100036</v>
          </cell>
          <cell r="B193" t="str">
            <v>Cwlth Mirror Tax Revenue - Stamp Duty - Other</v>
          </cell>
          <cell r="C193">
            <v>8</v>
          </cell>
          <cell r="D193">
            <v>0</v>
          </cell>
          <cell r="E193">
            <v>0</v>
          </cell>
          <cell r="F193">
            <v>8</v>
          </cell>
          <cell r="G193">
            <v>8</v>
          </cell>
          <cell r="H193">
            <v>0</v>
          </cell>
          <cell r="I193">
            <v>0</v>
          </cell>
          <cell r="J193">
            <v>8</v>
          </cell>
        </row>
        <row r="194">
          <cell r="A194">
            <v>461100037</v>
          </cell>
          <cell r="B194" t="str">
            <v>Cwlth Mirror Tax Revenue - Payroll Tax</v>
          </cell>
          <cell r="C194">
            <v>16008</v>
          </cell>
          <cell r="D194">
            <v>0</v>
          </cell>
          <cell r="E194">
            <v>0</v>
          </cell>
          <cell r="F194">
            <v>16008</v>
          </cell>
          <cell r="G194">
            <v>14391</v>
          </cell>
          <cell r="H194">
            <v>0</v>
          </cell>
          <cell r="I194">
            <v>0</v>
          </cell>
          <cell r="J194">
            <v>14391</v>
          </cell>
        </row>
        <row r="195">
          <cell r="A195">
            <v>461100039</v>
          </cell>
          <cell r="B195" t="str">
            <v>Cwlth Mirror Tax Revenue - Debits Tax</v>
          </cell>
          <cell r="C195">
            <v>36</v>
          </cell>
          <cell r="D195">
            <v>0</v>
          </cell>
          <cell r="E195">
            <v>0</v>
          </cell>
          <cell r="F195">
            <v>36</v>
          </cell>
          <cell r="G195">
            <v>429</v>
          </cell>
          <cell r="H195">
            <v>0</v>
          </cell>
          <cell r="I195">
            <v>0</v>
          </cell>
          <cell r="J195">
            <v>429</v>
          </cell>
        </row>
        <row r="196">
          <cell r="A196">
            <v>461100040</v>
          </cell>
          <cell r="B196" t="str">
            <v>Cwlth Mirror Tax Revenue - Land Tax</v>
          </cell>
          <cell r="C196">
            <v>697</v>
          </cell>
          <cell r="D196">
            <v>0</v>
          </cell>
          <cell r="E196">
            <v>0</v>
          </cell>
          <cell r="F196">
            <v>697</v>
          </cell>
          <cell r="G196">
            <v>689</v>
          </cell>
          <cell r="H196">
            <v>0</v>
          </cell>
          <cell r="I196">
            <v>0</v>
          </cell>
          <cell r="J196">
            <v>689</v>
          </cell>
        </row>
        <row r="197">
          <cell r="A197">
            <v>461100041</v>
          </cell>
          <cell r="B197" t="str">
            <v>Cwlth Mirror Tax Revenue - Metropolitan Regional Improvement Tax</v>
          </cell>
          <cell r="C197">
            <v>34</v>
          </cell>
          <cell r="D197">
            <v>0</v>
          </cell>
          <cell r="E197">
            <v>0</v>
          </cell>
          <cell r="F197">
            <v>34</v>
          </cell>
          <cell r="G197">
            <v>0</v>
          </cell>
          <cell r="H197">
            <v>0</v>
          </cell>
          <cell r="I197">
            <v>0</v>
          </cell>
          <cell r="J197">
            <v>0</v>
          </cell>
        </row>
        <row r="198">
          <cell r="A198">
            <v>461100024</v>
          </cell>
          <cell r="B198" t="str">
            <v>Cwlth GST Grants</v>
          </cell>
          <cell r="C198">
            <v>3816108</v>
          </cell>
          <cell r="D198">
            <v>0</v>
          </cell>
          <cell r="E198">
            <v>0</v>
          </cell>
          <cell r="F198">
            <v>3816108</v>
          </cell>
          <cell r="G198">
            <v>3646228</v>
          </cell>
          <cell r="H198">
            <v>0</v>
          </cell>
          <cell r="I198">
            <v>0</v>
          </cell>
          <cell r="J198">
            <v>3646228</v>
          </cell>
        </row>
        <row r="199">
          <cell r="A199">
            <v>461100025</v>
          </cell>
          <cell r="B199" t="str">
            <v>Cwlth GST Grants - Loan Component</v>
          </cell>
          <cell r="C199">
            <v>0</v>
          </cell>
          <cell r="D199">
            <v>0</v>
          </cell>
          <cell r="E199">
            <v>0</v>
          </cell>
          <cell r="F199">
            <v>0</v>
          </cell>
          <cell r="G199">
            <v>0</v>
          </cell>
          <cell r="H199">
            <v>0</v>
          </cell>
          <cell r="I199">
            <v>0</v>
          </cell>
          <cell r="J199">
            <v>0</v>
          </cell>
        </row>
        <row r="200">
          <cell r="A200">
            <v>462100001</v>
          </cell>
          <cell r="B200" t="str">
            <v>Direct Grants &amp; Subs Revenue - Recurrent</v>
          </cell>
          <cell r="C200">
            <v>118183</v>
          </cell>
          <cell r="D200">
            <v>41809</v>
          </cell>
          <cell r="E200">
            <v>0</v>
          </cell>
          <cell r="F200">
            <v>111194</v>
          </cell>
          <cell r="G200">
            <v>88386</v>
          </cell>
          <cell r="H200">
            <v>26310</v>
          </cell>
          <cell r="I200">
            <v>0</v>
          </cell>
          <cell r="J200">
            <v>74376</v>
          </cell>
        </row>
        <row r="201">
          <cell r="A201">
            <v>462100002</v>
          </cell>
          <cell r="B201" t="str">
            <v>Direct Grants &amp; Subs Revenue - Capital</v>
          </cell>
          <cell r="C201">
            <v>5564</v>
          </cell>
          <cell r="D201">
            <v>14412</v>
          </cell>
          <cell r="E201">
            <v>0</v>
          </cell>
          <cell r="F201">
            <v>5564</v>
          </cell>
          <cell r="G201">
            <v>8054</v>
          </cell>
          <cell r="H201">
            <v>226</v>
          </cell>
          <cell r="I201">
            <v>0</v>
          </cell>
          <cell r="J201">
            <v>8280</v>
          </cell>
        </row>
        <row r="202">
          <cell r="A202">
            <v>462100004</v>
          </cell>
          <cell r="B202" t="str">
            <v>Grants revenue - gambling tax rebates</v>
          </cell>
          <cell r="C202">
            <v>0</v>
          </cell>
          <cell r="D202">
            <v>21887</v>
          </cell>
          <cell r="E202">
            <v>0</v>
          </cell>
          <cell r="F202">
            <v>0</v>
          </cell>
          <cell r="G202">
            <v>0</v>
          </cell>
          <cell r="H202">
            <v>20886</v>
          </cell>
          <cell r="I202">
            <v>0</v>
          </cell>
          <cell r="J202">
            <v>0</v>
          </cell>
        </row>
        <row r="203">
          <cell r="A203">
            <v>462100005</v>
          </cell>
          <cell r="B203" t="str">
            <v>Grants revenue - gambling tax rebates - race betting</v>
          </cell>
          <cell r="C203">
            <v>0</v>
          </cell>
          <cell r="D203">
            <v>26112</v>
          </cell>
          <cell r="E203">
            <v>0</v>
          </cell>
          <cell r="F203">
            <v>0</v>
          </cell>
          <cell r="G203">
            <v>0</v>
          </cell>
          <cell r="H203">
            <v>23604</v>
          </cell>
          <cell r="I203">
            <v>0</v>
          </cell>
          <cell r="J203">
            <v>0</v>
          </cell>
        </row>
        <row r="204">
          <cell r="A204">
            <v>462100003</v>
          </cell>
          <cell r="B204" t="str">
            <v>Direct Grants from EDU - Delivery &amp; Performance Agmt (DPA)</v>
          </cell>
          <cell r="C204">
            <v>0</v>
          </cell>
          <cell r="D204">
            <v>0</v>
          </cell>
          <cell r="E204">
            <v>0</v>
          </cell>
          <cell r="F204">
            <v>0</v>
          </cell>
          <cell r="G204">
            <v>0</v>
          </cell>
          <cell r="H204">
            <v>0</v>
          </cell>
          <cell r="I204">
            <v>0</v>
          </cell>
          <cell r="J204">
            <v>0</v>
          </cell>
        </row>
        <row r="205">
          <cell r="A205">
            <v>462101001</v>
          </cell>
          <cell r="B205" t="str">
            <v>Direct Grants from EDU - Superannuation</v>
          </cell>
          <cell r="C205">
            <v>0</v>
          </cell>
          <cell r="D205">
            <v>0</v>
          </cell>
          <cell r="E205">
            <v>0</v>
          </cell>
          <cell r="F205">
            <v>0</v>
          </cell>
          <cell r="G205">
            <v>0</v>
          </cell>
          <cell r="H205">
            <v>0</v>
          </cell>
          <cell r="I205">
            <v>0</v>
          </cell>
          <cell r="J205">
            <v>0</v>
          </cell>
        </row>
        <row r="206">
          <cell r="A206">
            <v>462101002</v>
          </cell>
          <cell r="B206" t="str">
            <v>Direct Grants from EDU - CUC</v>
          </cell>
          <cell r="C206">
            <v>0</v>
          </cell>
          <cell r="D206">
            <v>0</v>
          </cell>
          <cell r="E206">
            <v>0</v>
          </cell>
          <cell r="F206">
            <v>0</v>
          </cell>
          <cell r="G206">
            <v>0</v>
          </cell>
          <cell r="H206">
            <v>0</v>
          </cell>
          <cell r="I206">
            <v>0</v>
          </cell>
          <cell r="J206">
            <v>0</v>
          </cell>
        </row>
        <row r="207">
          <cell r="A207">
            <v>462101003</v>
          </cell>
          <cell r="B207" t="str">
            <v>Direct Grants from EDU - Cash Capital Grants (Other)</v>
          </cell>
          <cell r="C207">
            <v>0</v>
          </cell>
          <cell r="D207">
            <v>0</v>
          </cell>
          <cell r="E207">
            <v>0</v>
          </cell>
          <cell r="F207">
            <v>0</v>
          </cell>
          <cell r="G207">
            <v>0</v>
          </cell>
          <cell r="H207">
            <v>0</v>
          </cell>
          <cell r="I207">
            <v>0</v>
          </cell>
          <cell r="J207">
            <v>0</v>
          </cell>
        </row>
        <row r="208">
          <cell r="A208">
            <v>462101004</v>
          </cell>
          <cell r="B208" t="str">
            <v>Direct Grants from EDU - Non Cash Capital Grants</v>
          </cell>
          <cell r="C208">
            <v>0</v>
          </cell>
          <cell r="D208">
            <v>0</v>
          </cell>
          <cell r="E208">
            <v>0</v>
          </cell>
          <cell r="F208">
            <v>0</v>
          </cell>
          <cell r="G208">
            <v>0</v>
          </cell>
          <cell r="H208">
            <v>0</v>
          </cell>
          <cell r="I208">
            <v>0</v>
          </cell>
          <cell r="J208">
            <v>0</v>
          </cell>
        </row>
        <row r="209">
          <cell r="A209">
            <v>471000003</v>
          </cell>
          <cell r="B209" t="str">
            <v>Minor Infringement Penalties</v>
          </cell>
          <cell r="C209">
            <v>641</v>
          </cell>
          <cell r="D209">
            <v>0</v>
          </cell>
          <cell r="E209">
            <v>0</v>
          </cell>
          <cell r="F209">
            <v>641</v>
          </cell>
          <cell r="G209">
            <v>408</v>
          </cell>
          <cell r="H209">
            <v>0</v>
          </cell>
          <cell r="I209">
            <v>0</v>
          </cell>
          <cell r="J209">
            <v>408</v>
          </cell>
        </row>
        <row r="210">
          <cell r="A210">
            <v>471000006</v>
          </cell>
          <cell r="B210" t="str">
            <v>Traffic Infringements - Multinova (66%)</v>
          </cell>
          <cell r="C210">
            <v>0</v>
          </cell>
          <cell r="D210">
            <v>0</v>
          </cell>
          <cell r="E210">
            <v>0</v>
          </cell>
          <cell r="F210">
            <v>0</v>
          </cell>
          <cell r="G210">
            <v>0</v>
          </cell>
          <cell r="H210">
            <v>0</v>
          </cell>
          <cell r="I210">
            <v>0</v>
          </cell>
          <cell r="J210">
            <v>0</v>
          </cell>
        </row>
        <row r="211">
          <cell r="A211">
            <v>471000007</v>
          </cell>
          <cell r="B211" t="str">
            <v>Traffic Infringements - on the spot</v>
          </cell>
          <cell r="C211">
            <v>59796</v>
          </cell>
          <cell r="D211">
            <v>0</v>
          </cell>
          <cell r="E211">
            <v>0</v>
          </cell>
          <cell r="F211">
            <v>59796</v>
          </cell>
          <cell r="G211">
            <v>50241</v>
          </cell>
          <cell r="H211">
            <v>0</v>
          </cell>
          <cell r="I211">
            <v>0</v>
          </cell>
          <cell r="J211">
            <v>50241</v>
          </cell>
        </row>
        <row r="212">
          <cell r="A212">
            <v>471000008</v>
          </cell>
          <cell r="B212" t="str">
            <v>Traffic Infringements - final demand fees</v>
          </cell>
          <cell r="C212">
            <v>1491</v>
          </cell>
          <cell r="D212">
            <v>0</v>
          </cell>
          <cell r="E212">
            <v>0</v>
          </cell>
          <cell r="F212">
            <v>1491</v>
          </cell>
          <cell r="G212">
            <v>1132</v>
          </cell>
          <cell r="H212">
            <v>0</v>
          </cell>
          <cell r="I212">
            <v>0</v>
          </cell>
          <cell r="J212">
            <v>1132</v>
          </cell>
        </row>
        <row r="213">
          <cell r="A213">
            <v>471000001</v>
          </cell>
          <cell r="B213" t="str">
            <v>Infringement Penalties</v>
          </cell>
          <cell r="C213">
            <v>0</v>
          </cell>
          <cell r="D213">
            <v>0</v>
          </cell>
          <cell r="E213">
            <v>0</v>
          </cell>
          <cell r="F213">
            <v>0</v>
          </cell>
          <cell r="G213">
            <v>0</v>
          </cell>
          <cell r="H213">
            <v>0</v>
          </cell>
          <cell r="I213">
            <v>0</v>
          </cell>
          <cell r="J213">
            <v>0</v>
          </cell>
        </row>
        <row r="214">
          <cell r="A214">
            <v>471000002</v>
          </cell>
          <cell r="B214" t="str">
            <v>Judicial Fines &amp; Penalties</v>
          </cell>
          <cell r="C214">
            <v>39437</v>
          </cell>
          <cell r="D214">
            <v>0</v>
          </cell>
          <cell r="E214">
            <v>0</v>
          </cell>
          <cell r="F214">
            <v>39437</v>
          </cell>
          <cell r="G214">
            <v>24873</v>
          </cell>
          <cell r="H214">
            <v>0</v>
          </cell>
          <cell r="I214">
            <v>0</v>
          </cell>
          <cell r="J214">
            <v>24873</v>
          </cell>
        </row>
        <row r="215">
          <cell r="A215">
            <v>481100001</v>
          </cell>
          <cell r="B215" t="str">
            <v>Profit on disposal of fixed assets (land)</v>
          </cell>
          <cell r="C215">
            <v>15753</v>
          </cell>
          <cell r="D215">
            <v>0</v>
          </cell>
          <cell r="E215">
            <v>0</v>
          </cell>
          <cell r="F215">
            <v>15753</v>
          </cell>
          <cell r="G215">
            <v>19830</v>
          </cell>
          <cell r="H215">
            <v>22789</v>
          </cell>
          <cell r="I215">
            <v>0</v>
          </cell>
          <cell r="J215">
            <v>42619</v>
          </cell>
        </row>
        <row r="216">
          <cell r="A216">
            <v>481100002</v>
          </cell>
          <cell r="B216" t="str">
            <v>Profit on disposal of fixed assets (all other fixed assets)</v>
          </cell>
          <cell r="C216">
            <v>0</v>
          </cell>
          <cell r="D216">
            <v>3567</v>
          </cell>
          <cell r="E216">
            <v>1</v>
          </cell>
          <cell r="F216">
            <v>3568</v>
          </cell>
          <cell r="G216">
            <v>3638</v>
          </cell>
          <cell r="H216">
            <v>4664</v>
          </cell>
          <cell r="I216">
            <v>8</v>
          </cell>
          <cell r="J216">
            <v>8310</v>
          </cell>
        </row>
        <row r="217">
          <cell r="A217">
            <v>481200001</v>
          </cell>
          <cell r="B217" t="str">
            <v>Profit on disposal of investments</v>
          </cell>
          <cell r="C217">
            <v>0</v>
          </cell>
          <cell r="D217">
            <v>0</v>
          </cell>
          <cell r="E217">
            <v>0</v>
          </cell>
          <cell r="F217">
            <v>0</v>
          </cell>
          <cell r="G217">
            <v>0</v>
          </cell>
          <cell r="H217">
            <v>0</v>
          </cell>
          <cell r="I217">
            <v>0</v>
          </cell>
          <cell r="J217">
            <v>0</v>
          </cell>
        </row>
        <row r="218">
          <cell r="A218">
            <v>482100001</v>
          </cell>
          <cell r="B218" t="str">
            <v>Revenue from donations</v>
          </cell>
          <cell r="C218">
            <v>23675</v>
          </cell>
          <cell r="D218">
            <v>1</v>
          </cell>
          <cell r="E218">
            <v>0</v>
          </cell>
          <cell r="F218">
            <v>23676</v>
          </cell>
          <cell r="G218">
            <v>27895</v>
          </cell>
          <cell r="H218">
            <v>1</v>
          </cell>
          <cell r="I218">
            <v>0</v>
          </cell>
          <cell r="J218">
            <v>27896</v>
          </cell>
        </row>
        <row r="219">
          <cell r="A219">
            <v>483100001</v>
          </cell>
          <cell r="B219" t="str">
            <v>Transfers from the Public Bank Account Interest Earned account</v>
          </cell>
          <cell r="C219">
            <v>0</v>
          </cell>
          <cell r="D219">
            <v>0</v>
          </cell>
          <cell r="E219">
            <v>0</v>
          </cell>
          <cell r="F219">
            <v>0</v>
          </cell>
          <cell r="G219">
            <v>0</v>
          </cell>
          <cell r="H219">
            <v>0</v>
          </cell>
          <cell r="I219">
            <v>0</v>
          </cell>
          <cell r="J219">
            <v>0</v>
          </cell>
        </row>
        <row r="220">
          <cell r="A220">
            <v>483100002</v>
          </cell>
          <cell r="B220" t="str">
            <v>Transfers from the other trusts held by Treasury</v>
          </cell>
          <cell r="C220">
            <v>0</v>
          </cell>
          <cell r="D220">
            <v>0</v>
          </cell>
          <cell r="E220">
            <v>0</v>
          </cell>
          <cell r="F220">
            <v>0</v>
          </cell>
          <cell r="G220">
            <v>0</v>
          </cell>
          <cell r="H220">
            <v>0</v>
          </cell>
          <cell r="I220">
            <v>0</v>
          </cell>
          <cell r="J220">
            <v>0</v>
          </cell>
        </row>
        <row r="221">
          <cell r="A221">
            <v>483100003</v>
          </cell>
          <cell r="B221" t="str">
            <v>Net change in Cwlth debt transferred from Debt Retirement Reserve</v>
          </cell>
          <cell r="C221">
            <v>0</v>
          </cell>
          <cell r="D221">
            <v>0</v>
          </cell>
          <cell r="E221">
            <v>0</v>
          </cell>
          <cell r="F221">
            <v>0</v>
          </cell>
          <cell r="G221">
            <v>0</v>
          </cell>
          <cell r="H221">
            <v>0</v>
          </cell>
          <cell r="I221">
            <v>0</v>
          </cell>
          <cell r="J221">
            <v>0</v>
          </cell>
        </row>
        <row r="222">
          <cell r="A222">
            <v>483100005</v>
          </cell>
          <cell r="B222" t="str">
            <v>Net change in WATC Debt Transferred to the Con Fund</v>
          </cell>
          <cell r="C222">
            <v>0</v>
          </cell>
          <cell r="D222">
            <v>0</v>
          </cell>
          <cell r="E222">
            <v>0</v>
          </cell>
          <cell r="F222">
            <v>0</v>
          </cell>
          <cell r="G222">
            <v>0</v>
          </cell>
          <cell r="H222">
            <v>0</v>
          </cell>
          <cell r="I222">
            <v>0</v>
          </cell>
          <cell r="J222">
            <v>0</v>
          </cell>
        </row>
        <row r="223">
          <cell r="A223">
            <v>483100006</v>
          </cell>
          <cell r="B223" t="str">
            <v>Other transfers from the Con Fund to the Debt Retirement Reserve</v>
          </cell>
          <cell r="C223">
            <v>0</v>
          </cell>
          <cell r="D223">
            <v>0</v>
          </cell>
          <cell r="E223">
            <v>0</v>
          </cell>
          <cell r="F223">
            <v>0</v>
          </cell>
          <cell r="G223">
            <v>0</v>
          </cell>
          <cell r="H223">
            <v>0</v>
          </cell>
          <cell r="I223">
            <v>0</v>
          </cell>
          <cell r="J223">
            <v>0</v>
          </cell>
        </row>
        <row r="224">
          <cell r="A224">
            <v>483100008</v>
          </cell>
          <cell r="B224" t="str">
            <v>Other net assets transferred in - Con Fund revenue</v>
          </cell>
          <cell r="C224">
            <v>0</v>
          </cell>
          <cell r="D224">
            <v>0</v>
          </cell>
          <cell r="E224">
            <v>0</v>
          </cell>
          <cell r="F224">
            <v>0</v>
          </cell>
          <cell r="G224">
            <v>0</v>
          </cell>
          <cell r="H224">
            <v>0</v>
          </cell>
          <cell r="I224">
            <v>0</v>
          </cell>
          <cell r="J224">
            <v>0</v>
          </cell>
        </row>
        <row r="225">
          <cell r="A225">
            <v>483100010</v>
          </cell>
          <cell r="B225" t="str">
            <v>Transfer of liability to holding account for accrued approp not yet paid</v>
          </cell>
          <cell r="C225">
            <v>0</v>
          </cell>
          <cell r="D225">
            <v>0</v>
          </cell>
          <cell r="E225">
            <v>0</v>
          </cell>
          <cell r="F225">
            <v>0</v>
          </cell>
          <cell r="G225">
            <v>0</v>
          </cell>
          <cell r="H225">
            <v>0</v>
          </cell>
          <cell r="I225">
            <v>0</v>
          </cell>
          <cell r="J225">
            <v>0</v>
          </cell>
        </row>
        <row r="226">
          <cell r="A226">
            <v>483100011</v>
          </cell>
          <cell r="B226" t="str">
            <v>Cash trsfrd from Con Fund to holding a/c to fund pmt of accrued approp payable</v>
          </cell>
          <cell r="C226">
            <v>0</v>
          </cell>
          <cell r="D226">
            <v>0</v>
          </cell>
          <cell r="E226">
            <v>0</v>
          </cell>
          <cell r="F226">
            <v>0</v>
          </cell>
          <cell r="G226">
            <v>0</v>
          </cell>
          <cell r="H226">
            <v>0</v>
          </cell>
          <cell r="I226">
            <v>0</v>
          </cell>
          <cell r="J226">
            <v>0</v>
          </cell>
        </row>
        <row r="227">
          <cell r="A227">
            <v>483200001</v>
          </cell>
          <cell r="B227" t="str">
            <v>Recoveries revenue</v>
          </cell>
          <cell r="C227">
            <v>71028</v>
          </cell>
          <cell r="D227">
            <v>0</v>
          </cell>
          <cell r="E227">
            <v>0</v>
          </cell>
          <cell r="F227">
            <v>71028</v>
          </cell>
          <cell r="G227">
            <v>22081</v>
          </cell>
          <cell r="H227">
            <v>0</v>
          </cell>
          <cell r="I227">
            <v>0</v>
          </cell>
          <cell r="J227">
            <v>22081</v>
          </cell>
        </row>
        <row r="228">
          <cell r="A228">
            <v>483200002</v>
          </cell>
          <cell r="B228" t="str">
            <v>Use of facilities revenue</v>
          </cell>
          <cell r="C228">
            <v>13679</v>
          </cell>
          <cell r="D228">
            <v>0</v>
          </cell>
          <cell r="E228">
            <v>0</v>
          </cell>
          <cell r="F228">
            <v>13679</v>
          </cell>
          <cell r="G228">
            <v>13216</v>
          </cell>
          <cell r="H228">
            <v>0</v>
          </cell>
          <cell r="I228">
            <v>0</v>
          </cell>
          <cell r="J228">
            <v>13216</v>
          </cell>
        </row>
        <row r="229">
          <cell r="A229">
            <v>483300001</v>
          </cell>
          <cell r="B229" t="str">
            <v>Revenue - School Charges &amp; Fees</v>
          </cell>
          <cell r="C229">
            <v>74620</v>
          </cell>
          <cell r="D229">
            <v>0</v>
          </cell>
          <cell r="E229">
            <v>0</v>
          </cell>
          <cell r="F229">
            <v>74620</v>
          </cell>
          <cell r="G229">
            <v>74878</v>
          </cell>
          <cell r="H229">
            <v>0</v>
          </cell>
          <cell r="I229">
            <v>0</v>
          </cell>
          <cell r="J229">
            <v>74878</v>
          </cell>
        </row>
        <row r="230">
          <cell r="A230">
            <v>483300011</v>
          </cell>
          <cell r="B230" t="str">
            <v>Schools - other revenue</v>
          </cell>
          <cell r="C230">
            <v>14842</v>
          </cell>
          <cell r="D230">
            <v>0</v>
          </cell>
          <cell r="E230">
            <v>0</v>
          </cell>
          <cell r="F230">
            <v>14842</v>
          </cell>
          <cell r="G230">
            <v>18400</v>
          </cell>
          <cell r="H230">
            <v>0</v>
          </cell>
          <cell r="I230">
            <v>0</v>
          </cell>
          <cell r="J230">
            <v>18400</v>
          </cell>
        </row>
        <row r="231">
          <cell r="A231">
            <v>484000001</v>
          </cell>
          <cell r="B231" t="str">
            <v>Super Liability Expense Assumed by the Treasurer for the Year</v>
          </cell>
          <cell r="C231">
            <v>0</v>
          </cell>
          <cell r="D231">
            <v>0</v>
          </cell>
          <cell r="E231">
            <v>0</v>
          </cell>
          <cell r="F231">
            <v>0</v>
          </cell>
          <cell r="G231">
            <v>0</v>
          </cell>
          <cell r="H231">
            <v>0</v>
          </cell>
          <cell r="I231">
            <v>0</v>
          </cell>
          <cell r="J231">
            <v>0</v>
          </cell>
        </row>
        <row r="232">
          <cell r="A232">
            <v>484000004</v>
          </cell>
          <cell r="B232" t="str">
            <v>Right of indemnity revenue</v>
          </cell>
          <cell r="C232">
            <v>0</v>
          </cell>
          <cell r="D232">
            <v>0</v>
          </cell>
          <cell r="E232">
            <v>0</v>
          </cell>
          <cell r="F232">
            <v>0</v>
          </cell>
          <cell r="G232">
            <v>0</v>
          </cell>
          <cell r="H232">
            <v>0</v>
          </cell>
          <cell r="I232">
            <v>6328</v>
          </cell>
          <cell r="J232">
            <v>0</v>
          </cell>
        </row>
        <row r="233">
          <cell r="A233">
            <v>484000005</v>
          </cell>
          <cell r="B233" t="str">
            <v>Net market value of cut timber recognised</v>
          </cell>
          <cell r="C233">
            <v>0</v>
          </cell>
          <cell r="D233">
            <v>0</v>
          </cell>
          <cell r="E233">
            <v>0</v>
          </cell>
          <cell r="F233">
            <v>0</v>
          </cell>
          <cell r="G233">
            <v>0</v>
          </cell>
          <cell r="H233">
            <v>0</v>
          </cell>
          <cell r="I233">
            <v>0</v>
          </cell>
          <cell r="J233">
            <v>0</v>
          </cell>
        </row>
        <row r="234">
          <cell r="A234">
            <v>484000007</v>
          </cell>
          <cell r="B234" t="str">
            <v>Net increment in net market value of assets</v>
          </cell>
          <cell r="C234">
            <v>0</v>
          </cell>
          <cell r="D234">
            <v>13081</v>
          </cell>
          <cell r="E234">
            <v>0</v>
          </cell>
          <cell r="F234">
            <v>13081</v>
          </cell>
          <cell r="G234">
            <v>0</v>
          </cell>
          <cell r="H234">
            <v>-2602</v>
          </cell>
          <cell r="I234">
            <v>0</v>
          </cell>
          <cell r="J234">
            <v>-2602</v>
          </cell>
        </row>
        <row r="235">
          <cell r="A235">
            <v>484000008</v>
          </cell>
          <cell r="B235" t="str">
            <v>WATC - Authority prepayment</v>
          </cell>
          <cell r="C235">
            <v>0</v>
          </cell>
          <cell r="D235">
            <v>0</v>
          </cell>
          <cell r="E235">
            <v>0</v>
          </cell>
          <cell r="F235">
            <v>0</v>
          </cell>
          <cell r="G235">
            <v>0</v>
          </cell>
          <cell r="H235">
            <v>0</v>
          </cell>
          <cell r="I235">
            <v>0</v>
          </cell>
          <cell r="J235">
            <v>0</v>
          </cell>
        </row>
        <row r="236">
          <cell r="A236">
            <v>484000009</v>
          </cell>
          <cell r="B236" t="str">
            <v>Pension recoups</v>
          </cell>
          <cell r="C236">
            <v>14051</v>
          </cell>
          <cell r="D236">
            <v>0</v>
          </cell>
          <cell r="E236">
            <v>0</v>
          </cell>
          <cell r="F236">
            <v>9300</v>
          </cell>
          <cell r="G236">
            <v>13399</v>
          </cell>
          <cell r="H236">
            <v>0</v>
          </cell>
          <cell r="I236">
            <v>0</v>
          </cell>
          <cell r="J236">
            <v>9119</v>
          </cell>
        </row>
        <row r="237">
          <cell r="A237">
            <v>484000011</v>
          </cell>
          <cell r="B237" t="str">
            <v>Loan guarantee fees received</v>
          </cell>
          <cell r="C237">
            <v>13130</v>
          </cell>
          <cell r="D237">
            <v>0</v>
          </cell>
          <cell r="E237">
            <v>0</v>
          </cell>
          <cell r="F237">
            <v>1356</v>
          </cell>
          <cell r="G237">
            <v>10398</v>
          </cell>
          <cell r="H237">
            <v>0</v>
          </cell>
          <cell r="I237">
            <v>0</v>
          </cell>
          <cell r="J237">
            <v>1063</v>
          </cell>
        </row>
        <row r="238">
          <cell r="A238">
            <v>484000012</v>
          </cell>
          <cell r="B238" t="str">
            <v>Capital User Charge Revenue</v>
          </cell>
          <cell r="C238">
            <v>64682</v>
          </cell>
          <cell r="D238">
            <v>0</v>
          </cell>
          <cell r="E238">
            <v>0</v>
          </cell>
          <cell r="F238">
            <v>0</v>
          </cell>
          <cell r="G238">
            <v>44010</v>
          </cell>
          <cell r="H238">
            <v>0</v>
          </cell>
          <cell r="I238">
            <v>0</v>
          </cell>
          <cell r="J238">
            <v>0</v>
          </cell>
        </row>
        <row r="239">
          <cell r="A239">
            <v>484000013</v>
          </cell>
          <cell r="B239" t="str">
            <v>Service Delivery Agreement - Revenue</v>
          </cell>
          <cell r="C239">
            <v>283</v>
          </cell>
          <cell r="D239">
            <v>0</v>
          </cell>
          <cell r="E239">
            <v>0</v>
          </cell>
          <cell r="F239">
            <v>283</v>
          </cell>
          <cell r="G239">
            <v>0</v>
          </cell>
          <cell r="H239">
            <v>0</v>
          </cell>
          <cell r="I239">
            <v>0</v>
          </cell>
          <cell r="J239">
            <v>0</v>
          </cell>
        </row>
        <row r="240">
          <cell r="A240">
            <v>484000014</v>
          </cell>
          <cell r="B240" t="str">
            <v>Office Lease Rental Revenue</v>
          </cell>
          <cell r="C240">
            <v>0</v>
          </cell>
          <cell r="D240">
            <v>0</v>
          </cell>
          <cell r="E240">
            <v>0</v>
          </cell>
          <cell r="F240">
            <v>0</v>
          </cell>
          <cell r="G240">
            <v>0</v>
          </cell>
          <cell r="H240">
            <v>0</v>
          </cell>
          <cell r="I240">
            <v>0</v>
          </cell>
          <cell r="J240">
            <v>0</v>
          </cell>
        </row>
        <row r="241">
          <cell r="A241">
            <v>484000021</v>
          </cell>
          <cell r="B241" t="str">
            <v>Public Corporations - dividends</v>
          </cell>
          <cell r="C241">
            <v>533850</v>
          </cell>
          <cell r="D241">
            <v>0</v>
          </cell>
          <cell r="E241">
            <v>0</v>
          </cell>
          <cell r="F241">
            <v>0</v>
          </cell>
          <cell r="G241">
            <v>437297</v>
          </cell>
          <cell r="H241">
            <v>0</v>
          </cell>
          <cell r="I241">
            <v>0</v>
          </cell>
          <cell r="J241">
            <v>0</v>
          </cell>
        </row>
        <row r="242">
          <cell r="A242">
            <v>484000024</v>
          </cell>
          <cell r="B242" t="str">
            <v>Public Corporations - statutory contribution</v>
          </cell>
          <cell r="C242">
            <v>0</v>
          </cell>
          <cell r="D242">
            <v>0</v>
          </cell>
          <cell r="E242">
            <v>0</v>
          </cell>
          <cell r="F242">
            <v>0</v>
          </cell>
          <cell r="G242">
            <v>0</v>
          </cell>
          <cell r="H242">
            <v>0</v>
          </cell>
          <cell r="I242">
            <v>0</v>
          </cell>
          <cell r="J242">
            <v>0</v>
          </cell>
        </row>
        <row r="243">
          <cell r="A243">
            <v>484000033</v>
          </cell>
          <cell r="B243" t="str">
            <v>CF revenue from LTC - Sport &amp; Rec</v>
          </cell>
          <cell r="C243">
            <v>10229</v>
          </cell>
          <cell r="D243">
            <v>0</v>
          </cell>
          <cell r="E243">
            <v>0</v>
          </cell>
          <cell r="F243">
            <v>0</v>
          </cell>
          <cell r="G243">
            <v>9764</v>
          </cell>
          <cell r="H243">
            <v>0</v>
          </cell>
          <cell r="I243">
            <v>0</v>
          </cell>
          <cell r="J243">
            <v>0</v>
          </cell>
        </row>
        <row r="244">
          <cell r="A244">
            <v>484000034</v>
          </cell>
          <cell r="B244" t="str">
            <v>CF revenue from LTC - Arts</v>
          </cell>
          <cell r="C244">
            <v>10229</v>
          </cell>
          <cell r="D244">
            <v>0</v>
          </cell>
          <cell r="E244">
            <v>0</v>
          </cell>
          <cell r="F244">
            <v>0</v>
          </cell>
          <cell r="G244">
            <v>9764</v>
          </cell>
          <cell r="H244">
            <v>0</v>
          </cell>
          <cell r="I244">
            <v>0</v>
          </cell>
          <cell r="J244">
            <v>0</v>
          </cell>
        </row>
        <row r="245">
          <cell r="A245">
            <v>484000035</v>
          </cell>
          <cell r="B245" t="str">
            <v>CF revenue from LTC - Health</v>
          </cell>
          <cell r="C245">
            <v>81833</v>
          </cell>
          <cell r="D245">
            <v>0</v>
          </cell>
          <cell r="E245">
            <v>0</v>
          </cell>
          <cell r="F245">
            <v>0</v>
          </cell>
          <cell r="G245">
            <v>78113</v>
          </cell>
          <cell r="H245">
            <v>0</v>
          </cell>
          <cell r="I245">
            <v>0</v>
          </cell>
          <cell r="J245">
            <v>0</v>
          </cell>
        </row>
        <row r="246">
          <cell r="A246">
            <v>484000036</v>
          </cell>
          <cell r="B246" t="str">
            <v>CF revenue paid in by agencies</v>
          </cell>
          <cell r="C246">
            <v>0</v>
          </cell>
          <cell r="D246">
            <v>0</v>
          </cell>
          <cell r="E246">
            <v>0</v>
          </cell>
          <cell r="F246">
            <v>0</v>
          </cell>
          <cell r="G246">
            <v>0</v>
          </cell>
          <cell r="H246">
            <v>0</v>
          </cell>
          <cell r="I246">
            <v>0</v>
          </cell>
          <cell r="J246">
            <v>0</v>
          </cell>
        </row>
        <row r="247">
          <cell r="A247">
            <v>484000041</v>
          </cell>
          <cell r="B247" t="str">
            <v>Safety Net revenue - petroleum</v>
          </cell>
          <cell r="C247">
            <v>0</v>
          </cell>
          <cell r="D247">
            <v>0</v>
          </cell>
          <cell r="E247">
            <v>0</v>
          </cell>
          <cell r="F247">
            <v>0</v>
          </cell>
          <cell r="G247">
            <v>0</v>
          </cell>
          <cell r="H247">
            <v>0</v>
          </cell>
          <cell r="I247">
            <v>0</v>
          </cell>
          <cell r="J247">
            <v>0</v>
          </cell>
        </row>
        <row r="248">
          <cell r="A248">
            <v>484000042</v>
          </cell>
          <cell r="B248" t="str">
            <v>Safety Net revenue - tobacco</v>
          </cell>
          <cell r="C248">
            <v>0</v>
          </cell>
          <cell r="D248">
            <v>0</v>
          </cell>
          <cell r="E248">
            <v>0</v>
          </cell>
          <cell r="F248">
            <v>0</v>
          </cell>
          <cell r="G248">
            <v>0</v>
          </cell>
          <cell r="H248">
            <v>0</v>
          </cell>
          <cell r="I248">
            <v>0</v>
          </cell>
          <cell r="J248">
            <v>0</v>
          </cell>
        </row>
        <row r="249">
          <cell r="A249">
            <v>484000043</v>
          </cell>
          <cell r="B249" t="str">
            <v>Safety Net revenue - liquor</v>
          </cell>
          <cell r="C249">
            <v>0</v>
          </cell>
          <cell r="D249">
            <v>0</v>
          </cell>
          <cell r="E249">
            <v>0</v>
          </cell>
          <cell r="F249">
            <v>0</v>
          </cell>
          <cell r="G249">
            <v>0</v>
          </cell>
          <cell r="H249">
            <v>0</v>
          </cell>
          <cell r="I249">
            <v>0</v>
          </cell>
          <cell r="J249">
            <v>0</v>
          </cell>
        </row>
        <row r="250">
          <cell r="A250">
            <v>484000051</v>
          </cell>
          <cell r="B250" t="str">
            <v>GST Revenue - grants</v>
          </cell>
          <cell r="C250">
            <v>0</v>
          </cell>
          <cell r="D250">
            <v>0</v>
          </cell>
          <cell r="E250">
            <v>0</v>
          </cell>
          <cell r="F250">
            <v>0</v>
          </cell>
          <cell r="G250">
            <v>0</v>
          </cell>
          <cell r="H250">
            <v>0</v>
          </cell>
          <cell r="I250">
            <v>0</v>
          </cell>
          <cell r="J250">
            <v>0</v>
          </cell>
        </row>
        <row r="251">
          <cell r="A251">
            <v>484000052</v>
          </cell>
          <cell r="B251" t="str">
            <v>GST Revenue - guarantee arrangement - grants component</v>
          </cell>
          <cell r="C251">
            <v>0</v>
          </cell>
          <cell r="D251">
            <v>0</v>
          </cell>
          <cell r="E251">
            <v>0</v>
          </cell>
          <cell r="F251">
            <v>0</v>
          </cell>
          <cell r="G251">
            <v>0</v>
          </cell>
          <cell r="H251">
            <v>0</v>
          </cell>
          <cell r="I251">
            <v>0</v>
          </cell>
          <cell r="J251">
            <v>0</v>
          </cell>
        </row>
        <row r="252">
          <cell r="A252">
            <v>484000061</v>
          </cell>
          <cell r="B252" t="str">
            <v>Developers contribution</v>
          </cell>
          <cell r="C252">
            <v>0</v>
          </cell>
          <cell r="D252">
            <v>367513</v>
          </cell>
          <cell r="E252">
            <v>0</v>
          </cell>
          <cell r="F252">
            <v>367513</v>
          </cell>
          <cell r="G252">
            <v>0</v>
          </cell>
          <cell r="H252">
            <v>286640</v>
          </cell>
          <cell r="I252">
            <v>0</v>
          </cell>
          <cell r="J252">
            <v>286640</v>
          </cell>
        </row>
        <row r="253">
          <cell r="A253">
            <v>484000071</v>
          </cell>
          <cell r="B253" t="str">
            <v>Resources received free of charge.</v>
          </cell>
          <cell r="C253">
            <v>2691</v>
          </cell>
          <cell r="D253">
            <v>339</v>
          </cell>
          <cell r="E253">
            <v>0</v>
          </cell>
          <cell r="F253">
            <v>2691</v>
          </cell>
          <cell r="G253">
            <v>0</v>
          </cell>
          <cell r="H253">
            <v>1872</v>
          </cell>
          <cell r="I253">
            <v>0</v>
          </cell>
          <cell r="J253">
            <v>0</v>
          </cell>
        </row>
        <row r="254">
          <cell r="A254">
            <v>484000072</v>
          </cell>
          <cell r="B254" t="str">
            <v>Resources received free of charge for interest cost met by the Treasurer</v>
          </cell>
          <cell r="C254">
            <v>0</v>
          </cell>
          <cell r="D254">
            <v>0</v>
          </cell>
          <cell r="E254">
            <v>0</v>
          </cell>
          <cell r="F254">
            <v>0</v>
          </cell>
          <cell r="G254">
            <v>0</v>
          </cell>
          <cell r="H254">
            <v>0</v>
          </cell>
          <cell r="I254">
            <v>0</v>
          </cell>
          <cell r="J254">
            <v>0</v>
          </cell>
        </row>
        <row r="255">
          <cell r="A255">
            <v>484000073</v>
          </cell>
          <cell r="B255" t="str">
            <v>Resources received free of charge - from Training</v>
          </cell>
          <cell r="C255">
            <v>0</v>
          </cell>
          <cell r="D255">
            <v>0</v>
          </cell>
          <cell r="E255">
            <v>0</v>
          </cell>
          <cell r="F255">
            <v>0</v>
          </cell>
          <cell r="G255">
            <v>0</v>
          </cell>
          <cell r="H255">
            <v>0</v>
          </cell>
          <cell r="I255">
            <v>0</v>
          </cell>
          <cell r="J255">
            <v>0</v>
          </cell>
        </row>
        <row r="256">
          <cell r="A256">
            <v>484000101</v>
          </cell>
          <cell r="B256" t="str">
            <v>Net liabilities transferred out - revenue</v>
          </cell>
          <cell r="C256">
            <v>0</v>
          </cell>
          <cell r="D256">
            <v>0</v>
          </cell>
          <cell r="E256">
            <v>0</v>
          </cell>
          <cell r="F256">
            <v>0</v>
          </cell>
          <cell r="G256">
            <v>0</v>
          </cell>
          <cell r="H256">
            <v>0</v>
          </cell>
          <cell r="I256">
            <v>0</v>
          </cell>
          <cell r="J256">
            <v>0</v>
          </cell>
        </row>
        <row r="257">
          <cell r="A257">
            <v>484000102</v>
          </cell>
          <cell r="B257" t="str">
            <v>Net assets transferred in - revenue</v>
          </cell>
          <cell r="C257">
            <v>57402</v>
          </cell>
          <cell r="D257">
            <v>0</v>
          </cell>
          <cell r="E257">
            <v>0</v>
          </cell>
          <cell r="F257">
            <v>57402</v>
          </cell>
          <cell r="G257">
            <v>62343</v>
          </cell>
          <cell r="H257">
            <v>0</v>
          </cell>
          <cell r="I257">
            <v>0</v>
          </cell>
          <cell r="J257">
            <v>62343</v>
          </cell>
        </row>
        <row r="258">
          <cell r="A258">
            <v>484000103</v>
          </cell>
          <cell r="B258" t="str">
            <v>Net Assets Transferred In - TI955 - Revenue Offset</v>
          </cell>
          <cell r="C258">
            <v>0</v>
          </cell>
          <cell r="D258">
            <v>0</v>
          </cell>
          <cell r="E258">
            <v>0</v>
          </cell>
          <cell r="F258">
            <v>0</v>
          </cell>
          <cell r="G258">
            <v>0</v>
          </cell>
          <cell r="H258">
            <v>0</v>
          </cell>
          <cell r="I258">
            <v>0</v>
          </cell>
          <cell r="J258">
            <v>0</v>
          </cell>
        </row>
        <row r="259">
          <cell r="A259">
            <v>484000022</v>
          </cell>
          <cell r="B259" t="str">
            <v>Public Corporations - income tax TER</v>
          </cell>
          <cell r="C259">
            <v>307829</v>
          </cell>
          <cell r="D259">
            <v>0</v>
          </cell>
          <cell r="E259">
            <v>0</v>
          </cell>
          <cell r="F259">
            <v>0</v>
          </cell>
          <cell r="G259">
            <v>288915</v>
          </cell>
          <cell r="H259">
            <v>0</v>
          </cell>
          <cell r="I259">
            <v>0</v>
          </cell>
          <cell r="J259">
            <v>0</v>
          </cell>
        </row>
        <row r="260">
          <cell r="A260">
            <v>484000023</v>
          </cell>
          <cell r="B260" t="str">
            <v>Public Corporations - local government TER</v>
          </cell>
          <cell r="C260">
            <v>6795</v>
          </cell>
          <cell r="D260">
            <v>0</v>
          </cell>
          <cell r="E260">
            <v>0</v>
          </cell>
          <cell r="F260">
            <v>0</v>
          </cell>
          <cell r="G260">
            <v>6167</v>
          </cell>
          <cell r="H260">
            <v>0</v>
          </cell>
          <cell r="I260">
            <v>0</v>
          </cell>
          <cell r="J260">
            <v>0</v>
          </cell>
        </row>
        <row r="261">
          <cell r="A261">
            <v>484000025</v>
          </cell>
          <cell r="B261" t="str">
            <v>Public Corporations - sales tax TER</v>
          </cell>
          <cell r="C261">
            <v>0</v>
          </cell>
          <cell r="D261">
            <v>0</v>
          </cell>
          <cell r="E261">
            <v>0</v>
          </cell>
          <cell r="F261">
            <v>0</v>
          </cell>
          <cell r="G261">
            <v>0</v>
          </cell>
          <cell r="H261">
            <v>0</v>
          </cell>
          <cell r="I261">
            <v>0</v>
          </cell>
          <cell r="J261">
            <v>0</v>
          </cell>
        </row>
        <row r="262">
          <cell r="A262">
            <v>484000201</v>
          </cell>
          <cell r="B262" t="str">
            <v>Dividends forgiven</v>
          </cell>
          <cell r="C262">
            <v>0</v>
          </cell>
          <cell r="D262">
            <v>0</v>
          </cell>
          <cell r="E262">
            <v>0</v>
          </cell>
          <cell r="F262">
            <v>0</v>
          </cell>
          <cell r="G262">
            <v>0</v>
          </cell>
          <cell r="H262">
            <v>0</v>
          </cell>
          <cell r="I262">
            <v>0</v>
          </cell>
          <cell r="J262">
            <v>0</v>
          </cell>
        </row>
        <row r="263">
          <cell r="A263">
            <v>484000202</v>
          </cell>
          <cell r="B263" t="str">
            <v>TER - Income Tax forgiven</v>
          </cell>
          <cell r="C263">
            <v>0</v>
          </cell>
          <cell r="D263">
            <v>0</v>
          </cell>
          <cell r="E263">
            <v>0</v>
          </cell>
          <cell r="F263">
            <v>0</v>
          </cell>
          <cell r="G263">
            <v>0</v>
          </cell>
          <cell r="H263">
            <v>0</v>
          </cell>
          <cell r="I263">
            <v>0</v>
          </cell>
          <cell r="J263">
            <v>0</v>
          </cell>
        </row>
        <row r="264">
          <cell r="A264">
            <v>484000501</v>
          </cell>
          <cell r="B264" t="str">
            <v>Revenue - Other</v>
          </cell>
          <cell r="C264">
            <v>193635</v>
          </cell>
          <cell r="D264">
            <v>347696</v>
          </cell>
          <cell r="E264">
            <v>369691</v>
          </cell>
          <cell r="F264">
            <v>881331</v>
          </cell>
          <cell r="G264">
            <v>208467</v>
          </cell>
          <cell r="H264">
            <v>219794</v>
          </cell>
          <cell r="I264">
            <v>278681</v>
          </cell>
          <cell r="J264">
            <v>703047</v>
          </cell>
        </row>
        <row r="265">
          <cell r="A265">
            <v>484000502</v>
          </cell>
          <cell r="B265" t="str">
            <v>Other Revenue - Matching a/c</v>
          </cell>
          <cell r="C265">
            <v>0</v>
          </cell>
          <cell r="D265">
            <v>0</v>
          </cell>
          <cell r="E265">
            <v>0</v>
          </cell>
          <cell r="F265">
            <v>0</v>
          </cell>
          <cell r="G265">
            <v>0</v>
          </cell>
          <cell r="H265">
            <v>0</v>
          </cell>
          <cell r="I265">
            <v>0</v>
          </cell>
          <cell r="J265">
            <v>0</v>
          </cell>
        </row>
        <row r="266">
          <cell r="A266">
            <v>484000503</v>
          </cell>
          <cell r="B266" t="str">
            <v>Right of indemnity revenue - Con Fund</v>
          </cell>
          <cell r="C266">
            <v>6029</v>
          </cell>
          <cell r="D266">
            <v>0</v>
          </cell>
          <cell r="E266">
            <v>0</v>
          </cell>
          <cell r="F266">
            <v>0</v>
          </cell>
          <cell r="G266">
            <v>0</v>
          </cell>
          <cell r="H266">
            <v>0</v>
          </cell>
          <cell r="I266">
            <v>0</v>
          </cell>
          <cell r="J266">
            <v>0</v>
          </cell>
        </row>
        <row r="267">
          <cell r="A267">
            <v>484000504</v>
          </cell>
          <cell r="B267" t="str">
            <v>All other revenue - Con Fund</v>
          </cell>
          <cell r="C267">
            <v>5494</v>
          </cell>
          <cell r="D267">
            <v>0</v>
          </cell>
          <cell r="E267">
            <v>0</v>
          </cell>
          <cell r="F267">
            <v>5494</v>
          </cell>
          <cell r="G267">
            <v>4115</v>
          </cell>
          <cell r="H267">
            <v>0</v>
          </cell>
          <cell r="I267">
            <v>0</v>
          </cell>
          <cell r="J267">
            <v>3904</v>
          </cell>
        </row>
        <row r="268">
          <cell r="A268">
            <v>484000505</v>
          </cell>
          <cell r="B268" t="str">
            <v>All other revenue - Other trusts held at Treasury</v>
          </cell>
          <cell r="C268">
            <v>0</v>
          </cell>
          <cell r="D268">
            <v>0</v>
          </cell>
          <cell r="E268">
            <v>0</v>
          </cell>
          <cell r="F268">
            <v>0</v>
          </cell>
          <cell r="G268">
            <v>0</v>
          </cell>
          <cell r="H268">
            <v>0</v>
          </cell>
          <cell r="I268">
            <v>0</v>
          </cell>
          <cell r="J268">
            <v>0</v>
          </cell>
        </row>
        <row r="269">
          <cell r="A269">
            <v>484000506</v>
          </cell>
          <cell r="B269" t="str">
            <v>Motor vehicle fleet - Revenue</v>
          </cell>
          <cell r="C269">
            <v>635</v>
          </cell>
          <cell r="D269">
            <v>0</v>
          </cell>
          <cell r="E269">
            <v>0</v>
          </cell>
          <cell r="F269">
            <v>635</v>
          </cell>
          <cell r="G269">
            <v>3610</v>
          </cell>
          <cell r="H269">
            <v>0</v>
          </cell>
          <cell r="I269">
            <v>0</v>
          </cell>
          <cell r="J269">
            <v>3610</v>
          </cell>
        </row>
        <row r="270">
          <cell r="A270">
            <v>484000507</v>
          </cell>
          <cell r="B270" t="str">
            <v>Other Revenue - Assets not previously recognised - Con Fund</v>
          </cell>
          <cell r="C270">
            <v>2493</v>
          </cell>
          <cell r="D270">
            <v>2728</v>
          </cell>
          <cell r="E270">
            <v>0</v>
          </cell>
          <cell r="F270">
            <v>5221</v>
          </cell>
          <cell r="G270">
            <v>74896</v>
          </cell>
          <cell r="H270">
            <v>0</v>
          </cell>
          <cell r="I270">
            <v>0</v>
          </cell>
          <cell r="J270">
            <v>74896</v>
          </cell>
        </row>
        <row r="271">
          <cell r="A271">
            <v>484000508</v>
          </cell>
          <cell r="B271" t="str">
            <v>All other revenue - Con Fund (Super Reimbursement)</v>
          </cell>
          <cell r="C271">
            <v>0</v>
          </cell>
          <cell r="D271">
            <v>0</v>
          </cell>
          <cell r="E271">
            <v>0</v>
          </cell>
          <cell r="F271">
            <v>0</v>
          </cell>
          <cell r="G271">
            <v>0</v>
          </cell>
          <cell r="H271">
            <v>0</v>
          </cell>
          <cell r="I271">
            <v>0</v>
          </cell>
          <cell r="J271">
            <v>0</v>
          </cell>
        </row>
        <row r="272">
          <cell r="A272">
            <v>484000509</v>
          </cell>
          <cell r="B272" t="str">
            <v>Other revenue - State Revenue.</v>
          </cell>
          <cell r="C272">
            <v>0</v>
          </cell>
          <cell r="D272">
            <v>0</v>
          </cell>
          <cell r="E272">
            <v>0</v>
          </cell>
          <cell r="F272">
            <v>0</v>
          </cell>
          <cell r="G272">
            <v>0</v>
          </cell>
          <cell r="H272">
            <v>0</v>
          </cell>
          <cell r="I272">
            <v>0</v>
          </cell>
          <cell r="J272">
            <v>0</v>
          </cell>
        </row>
        <row r="273">
          <cell r="A273">
            <v>484000510</v>
          </cell>
          <cell r="B273" t="str">
            <v>Gross Proceeds from Sale of Non-Current Fixed Assets</v>
          </cell>
          <cell r="C273">
            <v>0</v>
          </cell>
          <cell r="D273">
            <v>0</v>
          </cell>
          <cell r="E273">
            <v>0</v>
          </cell>
          <cell r="F273">
            <v>0</v>
          </cell>
          <cell r="G273">
            <v>371</v>
          </cell>
          <cell r="H273">
            <v>53</v>
          </cell>
          <cell r="I273">
            <v>7</v>
          </cell>
          <cell r="J273">
            <v>431</v>
          </cell>
        </row>
        <row r="274">
          <cell r="A274">
            <v>484000511</v>
          </cell>
          <cell r="B274" t="str">
            <v>Prior Period Adjustment - Net Revenue</v>
          </cell>
          <cell r="C274">
            <v>0</v>
          </cell>
          <cell r="D274">
            <v>0</v>
          </cell>
          <cell r="E274">
            <v>0</v>
          </cell>
          <cell r="F274">
            <v>0</v>
          </cell>
          <cell r="G274">
            <v>0</v>
          </cell>
          <cell r="H274">
            <v>0</v>
          </cell>
          <cell r="I274">
            <v>0</v>
          </cell>
          <cell r="J274">
            <v>0</v>
          </cell>
        </row>
        <row r="275">
          <cell r="A275">
            <v>484999999</v>
          </cell>
          <cell r="B275" t="str">
            <v>Matching Revenue Suspense</v>
          </cell>
          <cell r="C275">
            <v>11941</v>
          </cell>
          <cell r="D275">
            <v>-4585</v>
          </cell>
          <cell r="E275">
            <v>0</v>
          </cell>
          <cell r="F275">
            <v>7356</v>
          </cell>
          <cell r="G275">
            <v>3722</v>
          </cell>
          <cell r="H275">
            <v>-3955</v>
          </cell>
          <cell r="I275">
            <v>4927</v>
          </cell>
          <cell r="J275">
            <v>4694</v>
          </cell>
        </row>
        <row r="276">
          <cell r="A276">
            <v>485000001</v>
          </cell>
          <cell r="B276" t="str">
            <v>IFRS - Held-for-Trading Financial Instruments Fair Value Gains</v>
          </cell>
          <cell r="C276">
            <v>0</v>
          </cell>
          <cell r="D276">
            <v>2472</v>
          </cell>
          <cell r="E276">
            <v>0</v>
          </cell>
          <cell r="F276">
            <v>2472</v>
          </cell>
          <cell r="G276">
            <v>0</v>
          </cell>
          <cell r="H276">
            <v>3514</v>
          </cell>
          <cell r="I276">
            <v>0</v>
          </cell>
          <cell r="J276">
            <v>3514</v>
          </cell>
        </row>
        <row r="277">
          <cell r="A277">
            <v>486000001</v>
          </cell>
          <cell r="B277" t="str">
            <v>IFRS - Investment Property Fair Value Movements</v>
          </cell>
          <cell r="C277">
            <v>0</v>
          </cell>
          <cell r="D277">
            <v>0</v>
          </cell>
          <cell r="E277">
            <v>0</v>
          </cell>
          <cell r="F277">
            <v>0</v>
          </cell>
          <cell r="G277">
            <v>0</v>
          </cell>
          <cell r="H277">
            <v>0</v>
          </cell>
          <cell r="I277">
            <v>0</v>
          </cell>
          <cell r="J277">
            <v>0</v>
          </cell>
        </row>
        <row r="278">
          <cell r="A278">
            <v>511000001</v>
          </cell>
          <cell r="B278" t="str">
            <v>Cost of Goods Sold (excl Salaries &amp; Depn)</v>
          </cell>
          <cell r="C278">
            <v>14588</v>
          </cell>
          <cell r="D278">
            <v>2593634</v>
          </cell>
          <cell r="E278">
            <v>0</v>
          </cell>
          <cell r="F278">
            <v>2608222</v>
          </cell>
          <cell r="G278">
            <v>10574</v>
          </cell>
          <cell r="H278">
            <v>1549189</v>
          </cell>
          <cell r="I278">
            <v>0</v>
          </cell>
          <cell r="J278">
            <v>1559763</v>
          </cell>
        </row>
        <row r="279">
          <cell r="A279">
            <v>575100003</v>
          </cell>
          <cell r="B279" t="str">
            <v>Cost of land sold</v>
          </cell>
          <cell r="C279">
            <v>62628</v>
          </cell>
          <cell r="D279">
            <v>245853</v>
          </cell>
          <cell r="E279">
            <v>0</v>
          </cell>
          <cell r="F279">
            <v>308481</v>
          </cell>
          <cell r="G279">
            <v>129106</v>
          </cell>
          <cell r="H279">
            <v>189026</v>
          </cell>
          <cell r="I279">
            <v>0</v>
          </cell>
          <cell r="J279">
            <v>318132</v>
          </cell>
        </row>
        <row r="280">
          <cell r="A280">
            <v>511000002</v>
          </cell>
          <cell r="B280" t="str">
            <v>Reversal of write-down in value of inventories</v>
          </cell>
          <cell r="C280">
            <v>0</v>
          </cell>
          <cell r="D280">
            <v>0</v>
          </cell>
          <cell r="E280">
            <v>0</v>
          </cell>
          <cell r="F280">
            <v>0</v>
          </cell>
          <cell r="G280">
            <v>0</v>
          </cell>
          <cell r="H280">
            <v>0</v>
          </cell>
          <cell r="I280">
            <v>0</v>
          </cell>
          <cell r="J280">
            <v>0</v>
          </cell>
        </row>
        <row r="281">
          <cell r="A281">
            <v>511000003</v>
          </cell>
          <cell r="B281" t="str">
            <v>Write-down or loss in value of inventories</v>
          </cell>
          <cell r="C281">
            <v>4</v>
          </cell>
          <cell r="D281">
            <v>182768</v>
          </cell>
          <cell r="E281">
            <v>0</v>
          </cell>
          <cell r="F281">
            <v>182772</v>
          </cell>
          <cell r="G281">
            <v>3</v>
          </cell>
          <cell r="H281">
            <v>0</v>
          </cell>
          <cell r="I281">
            <v>0</v>
          </cell>
          <cell r="J281">
            <v>3</v>
          </cell>
        </row>
        <row r="282">
          <cell r="A282">
            <v>511000004</v>
          </cell>
          <cell r="B282" t="str">
            <v>Consultancies expense</v>
          </cell>
          <cell r="C282">
            <v>23957</v>
          </cell>
          <cell r="D282">
            <v>14050</v>
          </cell>
          <cell r="E282">
            <v>0</v>
          </cell>
          <cell r="F282">
            <v>38007</v>
          </cell>
          <cell r="G282">
            <v>20129</v>
          </cell>
          <cell r="H282">
            <v>15796</v>
          </cell>
          <cell r="I282">
            <v>0</v>
          </cell>
          <cell r="J282">
            <v>35925</v>
          </cell>
        </row>
        <row r="283">
          <cell r="A283">
            <v>511000101</v>
          </cell>
          <cell r="B283" t="str">
            <v>Services purchased from non-government agencies</v>
          </cell>
          <cell r="C283">
            <v>79889</v>
          </cell>
          <cell r="D283">
            <v>0</v>
          </cell>
          <cell r="E283">
            <v>0</v>
          </cell>
          <cell r="F283">
            <v>79889</v>
          </cell>
          <cell r="G283">
            <v>76400</v>
          </cell>
          <cell r="H283">
            <v>0</v>
          </cell>
          <cell r="I283">
            <v>0</v>
          </cell>
          <cell r="J283">
            <v>76400</v>
          </cell>
        </row>
        <row r="284">
          <cell r="A284">
            <v>521000001</v>
          </cell>
          <cell r="B284" t="str">
            <v>Salaries, wages, allow &amp; leave entitle (exclude FBT, super &amp; workers comp)</v>
          </cell>
          <cell r="C284">
            <v>5691973</v>
          </cell>
          <cell r="D284">
            <v>550743</v>
          </cell>
          <cell r="E284">
            <v>19985</v>
          </cell>
          <cell r="F284">
            <v>6262701</v>
          </cell>
          <cell r="G284">
            <v>5248687</v>
          </cell>
          <cell r="H284">
            <v>490530</v>
          </cell>
          <cell r="I284">
            <v>19842</v>
          </cell>
          <cell r="J284">
            <v>5759059</v>
          </cell>
        </row>
        <row r="285">
          <cell r="A285">
            <v>521000002</v>
          </cell>
          <cell r="B285" t="str">
            <v>Other staffing costs expense</v>
          </cell>
          <cell r="C285">
            <v>134114</v>
          </cell>
          <cell r="D285">
            <v>20494</v>
          </cell>
          <cell r="E285">
            <v>170</v>
          </cell>
          <cell r="F285">
            <v>154778</v>
          </cell>
          <cell r="G285">
            <v>131542</v>
          </cell>
          <cell r="H285">
            <v>13005</v>
          </cell>
          <cell r="I285">
            <v>116</v>
          </cell>
          <cell r="J285">
            <v>144663</v>
          </cell>
        </row>
        <row r="286">
          <cell r="A286">
            <v>521000003</v>
          </cell>
          <cell r="B286" t="str">
            <v>Staff travel expense</v>
          </cell>
          <cell r="C286">
            <v>35530</v>
          </cell>
          <cell r="D286">
            <v>8988</v>
          </cell>
          <cell r="E286">
            <v>72</v>
          </cell>
          <cell r="F286">
            <v>44590</v>
          </cell>
          <cell r="G286">
            <v>32178</v>
          </cell>
          <cell r="H286">
            <v>7326</v>
          </cell>
          <cell r="I286">
            <v>72</v>
          </cell>
          <cell r="J286">
            <v>39576</v>
          </cell>
        </row>
        <row r="287">
          <cell r="A287">
            <v>521000004</v>
          </cell>
          <cell r="B287" t="str">
            <v>GEHA Rental Expense</v>
          </cell>
          <cell r="C287">
            <v>61291</v>
          </cell>
          <cell r="D287">
            <v>0</v>
          </cell>
          <cell r="E287">
            <v>0</v>
          </cell>
          <cell r="F287">
            <v>0</v>
          </cell>
          <cell r="G287">
            <v>49543</v>
          </cell>
          <cell r="H287">
            <v>0</v>
          </cell>
          <cell r="I287">
            <v>0</v>
          </cell>
          <cell r="J287">
            <v>0</v>
          </cell>
        </row>
        <row r="288">
          <cell r="A288">
            <v>521000005</v>
          </cell>
          <cell r="B288" t="str">
            <v>Superannuation on-costs</v>
          </cell>
          <cell r="C288">
            <v>575</v>
          </cell>
          <cell r="D288">
            <v>335</v>
          </cell>
          <cell r="E288">
            <v>0</v>
          </cell>
          <cell r="F288">
            <v>910</v>
          </cell>
          <cell r="G288">
            <v>4963</v>
          </cell>
          <cell r="H288">
            <v>2342</v>
          </cell>
          <cell r="I288">
            <v>0</v>
          </cell>
          <cell r="J288">
            <v>7305</v>
          </cell>
        </row>
        <row r="289">
          <cell r="A289">
            <v>521000007</v>
          </cell>
          <cell r="B289" t="str">
            <v>Employee Rental Contributions</v>
          </cell>
          <cell r="C289">
            <v>8105</v>
          </cell>
          <cell r="D289">
            <v>0</v>
          </cell>
          <cell r="E289">
            <v>0</v>
          </cell>
          <cell r="F289">
            <v>8105</v>
          </cell>
          <cell r="G289">
            <v>0</v>
          </cell>
          <cell r="H289">
            <v>0</v>
          </cell>
          <cell r="I289">
            <v>0</v>
          </cell>
          <cell r="J289">
            <v>0</v>
          </cell>
        </row>
        <row r="290">
          <cell r="A290">
            <v>521000006</v>
          </cell>
          <cell r="B290" t="str">
            <v>Salaries &amp; Wages Recoups</v>
          </cell>
          <cell r="C290">
            <v>-2206</v>
          </cell>
          <cell r="D290">
            <v>224</v>
          </cell>
          <cell r="E290">
            <v>0</v>
          </cell>
          <cell r="F290">
            <v>-1982</v>
          </cell>
          <cell r="G290">
            <v>311</v>
          </cell>
          <cell r="H290">
            <v>132</v>
          </cell>
          <cell r="I290">
            <v>0</v>
          </cell>
          <cell r="J290">
            <v>443</v>
          </cell>
        </row>
        <row r="291">
          <cell r="A291">
            <v>531000001</v>
          </cell>
          <cell r="B291" t="str">
            <v>Super &amp; Family Benefits Act expense to GESB - Lump sum on transfer</v>
          </cell>
          <cell r="C291">
            <v>0</v>
          </cell>
          <cell r="D291">
            <v>0</v>
          </cell>
          <cell r="E291">
            <v>0</v>
          </cell>
          <cell r="F291">
            <v>0</v>
          </cell>
          <cell r="G291">
            <v>0</v>
          </cell>
          <cell r="H291">
            <v>0</v>
          </cell>
          <cell r="I291">
            <v>0</v>
          </cell>
          <cell r="J291">
            <v>0</v>
          </cell>
        </row>
        <row r="292">
          <cell r="A292">
            <v>531000002</v>
          </cell>
          <cell r="B292" t="str">
            <v>Super &amp;Family Benefits Act expense to WA Treasury - pension recoups</v>
          </cell>
          <cell r="C292">
            <v>0</v>
          </cell>
          <cell r="D292">
            <v>114</v>
          </cell>
          <cell r="E292">
            <v>709</v>
          </cell>
          <cell r="F292">
            <v>0</v>
          </cell>
          <cell r="G292">
            <v>0</v>
          </cell>
          <cell r="H292">
            <v>110</v>
          </cell>
          <cell r="I292">
            <v>728</v>
          </cell>
          <cell r="J292">
            <v>0</v>
          </cell>
        </row>
        <row r="293">
          <cell r="A293">
            <v>531000004</v>
          </cell>
          <cell r="B293" t="str">
            <v>Super &amp; Family Benefits Act expense where the liability is met by the Treasurer</v>
          </cell>
          <cell r="C293">
            <v>0</v>
          </cell>
          <cell r="D293">
            <v>0</v>
          </cell>
          <cell r="E293">
            <v>0</v>
          </cell>
          <cell r="F293">
            <v>0</v>
          </cell>
          <cell r="G293">
            <v>0</v>
          </cell>
          <cell r="H293">
            <v>0</v>
          </cell>
          <cell r="I293">
            <v>0</v>
          </cell>
          <cell r="J293">
            <v>0</v>
          </cell>
        </row>
        <row r="294">
          <cell r="A294">
            <v>531000005</v>
          </cell>
          <cell r="B294" t="str">
            <v>Super expense - pension scheme liability</v>
          </cell>
          <cell r="C294">
            <v>282</v>
          </cell>
          <cell r="D294">
            <v>35</v>
          </cell>
          <cell r="E294">
            <v>-550</v>
          </cell>
          <cell r="F294">
            <v>-233</v>
          </cell>
          <cell r="G294">
            <v>0</v>
          </cell>
          <cell r="H294">
            <v>719</v>
          </cell>
          <cell r="I294">
            <v>964</v>
          </cell>
          <cell r="J294">
            <v>1683</v>
          </cell>
        </row>
        <row r="295">
          <cell r="A295">
            <v>531000006</v>
          </cell>
          <cell r="B295" t="str">
            <v>Imputed change in pension liabilities under Super and Family Benefits Act</v>
          </cell>
          <cell r="C295">
            <v>0</v>
          </cell>
          <cell r="D295">
            <v>0</v>
          </cell>
          <cell r="E295">
            <v>0</v>
          </cell>
          <cell r="F295">
            <v>0</v>
          </cell>
          <cell r="G295">
            <v>0</v>
          </cell>
          <cell r="H295">
            <v>0</v>
          </cell>
          <cell r="I295">
            <v>0</v>
          </cell>
          <cell r="J295">
            <v>0</v>
          </cell>
        </row>
        <row r="296">
          <cell r="A296">
            <v>531000007</v>
          </cell>
          <cell r="B296" t="str">
            <v>Imputed change in lump sum liabilities under Super and Family Benefits Act</v>
          </cell>
          <cell r="C296">
            <v>0</v>
          </cell>
          <cell r="D296">
            <v>0</v>
          </cell>
          <cell r="E296">
            <v>0</v>
          </cell>
          <cell r="F296">
            <v>0</v>
          </cell>
          <cell r="G296">
            <v>0</v>
          </cell>
          <cell r="H296">
            <v>0</v>
          </cell>
          <cell r="I296">
            <v>0</v>
          </cell>
          <cell r="J296">
            <v>0</v>
          </cell>
        </row>
        <row r="297">
          <cell r="A297">
            <v>531000008</v>
          </cell>
          <cell r="B297" t="str">
            <v>IFRS - Pension Scheme - Current Service Cost</v>
          </cell>
          <cell r="C297">
            <v>5709</v>
          </cell>
          <cell r="D297">
            <v>415</v>
          </cell>
          <cell r="E297">
            <v>33</v>
          </cell>
          <cell r="F297">
            <v>6157</v>
          </cell>
          <cell r="G297">
            <v>5890</v>
          </cell>
          <cell r="H297">
            <v>396</v>
          </cell>
          <cell r="I297">
            <v>34</v>
          </cell>
          <cell r="J297">
            <v>6320</v>
          </cell>
        </row>
        <row r="298">
          <cell r="A298">
            <v>531000009</v>
          </cell>
          <cell r="B298" t="str">
            <v>IFRS - Pension Scheme - Interest Cost</v>
          </cell>
          <cell r="C298">
            <v>117956</v>
          </cell>
          <cell r="D298">
            <v>8583</v>
          </cell>
          <cell r="E298">
            <v>672</v>
          </cell>
          <cell r="F298">
            <v>127211</v>
          </cell>
          <cell r="G298">
            <v>131034</v>
          </cell>
          <cell r="H298">
            <v>8817</v>
          </cell>
          <cell r="I298">
            <v>757</v>
          </cell>
          <cell r="J298">
            <v>140608</v>
          </cell>
        </row>
        <row r="299">
          <cell r="A299">
            <v>531000010</v>
          </cell>
          <cell r="B299" t="str">
            <v>IFRS - Pension Scheme - Expected Return on Plan Assets</v>
          </cell>
          <cell r="C299">
            <v>6765</v>
          </cell>
          <cell r="D299">
            <v>492</v>
          </cell>
          <cell r="E299">
            <v>39</v>
          </cell>
          <cell r="F299">
            <v>7296</v>
          </cell>
          <cell r="G299">
            <v>6267</v>
          </cell>
          <cell r="H299">
            <v>422</v>
          </cell>
          <cell r="I299">
            <v>36</v>
          </cell>
          <cell r="J299">
            <v>6725</v>
          </cell>
        </row>
        <row r="300">
          <cell r="A300">
            <v>531000011</v>
          </cell>
          <cell r="B300" t="str">
            <v>IFRS - Pension Scheme - Actuarial Gains &amp; Losses</v>
          </cell>
          <cell r="C300">
            <v>-29757</v>
          </cell>
          <cell r="D300">
            <v>-2165</v>
          </cell>
          <cell r="E300">
            <v>-170</v>
          </cell>
          <cell r="F300">
            <v>-32092</v>
          </cell>
          <cell r="G300">
            <v>69448</v>
          </cell>
          <cell r="H300">
            <v>2135</v>
          </cell>
          <cell r="I300">
            <v>387</v>
          </cell>
          <cell r="J300">
            <v>71970</v>
          </cell>
        </row>
        <row r="301">
          <cell r="A301">
            <v>531100001</v>
          </cell>
          <cell r="B301" t="str">
            <v>Govt Employees Super Act Exp to GESB - Concurrent Cont</v>
          </cell>
          <cell r="C301">
            <v>262889</v>
          </cell>
          <cell r="D301">
            <v>31309</v>
          </cell>
          <cell r="E301">
            <v>2039</v>
          </cell>
          <cell r="F301">
            <v>296237</v>
          </cell>
          <cell r="G301">
            <v>155434</v>
          </cell>
          <cell r="H301">
            <v>27713</v>
          </cell>
          <cell r="I301">
            <v>2067</v>
          </cell>
          <cell r="J301">
            <v>185214</v>
          </cell>
        </row>
        <row r="302">
          <cell r="A302">
            <v>531100002</v>
          </cell>
          <cell r="B302" t="str">
            <v>Expense to GESB for West State Super</v>
          </cell>
          <cell r="C302">
            <v>107993</v>
          </cell>
          <cell r="D302">
            <v>2148</v>
          </cell>
          <cell r="E302">
            <v>0</v>
          </cell>
          <cell r="F302">
            <v>110141</v>
          </cell>
          <cell r="G302">
            <v>30987</v>
          </cell>
          <cell r="H302">
            <v>476</v>
          </cell>
          <cell r="I302">
            <v>0</v>
          </cell>
          <cell r="J302">
            <v>31463</v>
          </cell>
        </row>
        <row r="303">
          <cell r="A303">
            <v>531100003</v>
          </cell>
          <cell r="B303" t="str">
            <v>Govt Employees Super Act Exp to GESB - Lump Sum on Transfer</v>
          </cell>
          <cell r="C303">
            <v>0</v>
          </cell>
          <cell r="D303">
            <v>3860</v>
          </cell>
          <cell r="E303">
            <v>0</v>
          </cell>
          <cell r="F303">
            <v>3860</v>
          </cell>
          <cell r="G303">
            <v>1045</v>
          </cell>
          <cell r="H303">
            <v>7397</v>
          </cell>
          <cell r="I303">
            <v>0</v>
          </cell>
          <cell r="J303">
            <v>8442</v>
          </cell>
        </row>
        <row r="304">
          <cell r="A304">
            <v>531100004</v>
          </cell>
          <cell r="B304" t="str">
            <v>Govt Employees Super Act Exp to WA Treasury - Pension Recoup</v>
          </cell>
          <cell r="C304">
            <v>0</v>
          </cell>
          <cell r="D304">
            <v>3928</v>
          </cell>
          <cell r="E304">
            <v>0</v>
          </cell>
          <cell r="F304">
            <v>0</v>
          </cell>
          <cell r="G304">
            <v>0</v>
          </cell>
          <cell r="H304">
            <v>3442</v>
          </cell>
          <cell r="I304">
            <v>0</v>
          </cell>
          <cell r="J304">
            <v>0</v>
          </cell>
        </row>
        <row r="305">
          <cell r="A305">
            <v>531100006</v>
          </cell>
          <cell r="B305" t="str">
            <v>Govt Employees Super Act Exp - Where Liability is Met by Treasurer</v>
          </cell>
          <cell r="C305">
            <v>0</v>
          </cell>
          <cell r="D305">
            <v>0</v>
          </cell>
          <cell r="E305">
            <v>0</v>
          </cell>
          <cell r="F305">
            <v>0</v>
          </cell>
          <cell r="G305">
            <v>0</v>
          </cell>
          <cell r="H305">
            <v>0</v>
          </cell>
          <cell r="I305">
            <v>0</v>
          </cell>
          <cell r="J305">
            <v>0</v>
          </cell>
        </row>
        <row r="306">
          <cell r="A306">
            <v>531100005</v>
          </cell>
          <cell r="B306" t="str">
            <v>Super Exp to GESB under Special Acts Departments</v>
          </cell>
          <cell r="C306">
            <v>0</v>
          </cell>
          <cell r="D306">
            <v>0</v>
          </cell>
          <cell r="E306">
            <v>0</v>
          </cell>
          <cell r="F306">
            <v>0</v>
          </cell>
          <cell r="G306">
            <v>0</v>
          </cell>
          <cell r="H306">
            <v>0</v>
          </cell>
          <cell r="I306">
            <v>0</v>
          </cell>
          <cell r="J306">
            <v>0</v>
          </cell>
        </row>
        <row r="307">
          <cell r="A307">
            <v>531100007</v>
          </cell>
          <cell r="B307" t="str">
            <v>Net change in Govt Employees Super Act liability</v>
          </cell>
          <cell r="C307">
            <v>-62</v>
          </cell>
          <cell r="D307">
            <v>3913</v>
          </cell>
          <cell r="E307">
            <v>0</v>
          </cell>
          <cell r="F307">
            <v>3851</v>
          </cell>
          <cell r="G307">
            <v>-64</v>
          </cell>
          <cell r="H307">
            <v>4219</v>
          </cell>
          <cell r="I307">
            <v>0</v>
          </cell>
          <cell r="J307">
            <v>4155</v>
          </cell>
        </row>
        <row r="308">
          <cell r="A308">
            <v>531100008</v>
          </cell>
          <cell r="B308" t="str">
            <v>Imputed Change in Pension Liabilities under Govt Employees Super Act</v>
          </cell>
          <cell r="C308">
            <v>0</v>
          </cell>
          <cell r="D308">
            <v>0</v>
          </cell>
          <cell r="E308">
            <v>0</v>
          </cell>
          <cell r="F308">
            <v>0</v>
          </cell>
          <cell r="G308">
            <v>0</v>
          </cell>
          <cell r="H308">
            <v>0</v>
          </cell>
          <cell r="I308">
            <v>0</v>
          </cell>
          <cell r="J308">
            <v>0</v>
          </cell>
        </row>
        <row r="309">
          <cell r="A309">
            <v>531100009</v>
          </cell>
          <cell r="B309" t="str">
            <v>Imputed Change in Lump Sum Liabilities under Govt Employees Super Act</v>
          </cell>
          <cell r="C309">
            <v>-442268</v>
          </cell>
          <cell r="D309">
            <v>-23787</v>
          </cell>
          <cell r="E309">
            <v>-739</v>
          </cell>
          <cell r="F309">
            <v>-466794</v>
          </cell>
          <cell r="G309">
            <v>-613483</v>
          </cell>
          <cell r="H309">
            <v>-20377</v>
          </cell>
          <cell r="I309">
            <v>-1829</v>
          </cell>
          <cell r="J309">
            <v>-635689</v>
          </cell>
        </row>
        <row r="310">
          <cell r="A310">
            <v>531100010</v>
          </cell>
          <cell r="B310" t="str">
            <v>IFRS - GSS - Lump Sum on Transfer - Interest Cost</v>
          </cell>
          <cell r="C310">
            <v>248188</v>
          </cell>
          <cell r="D310">
            <v>0</v>
          </cell>
          <cell r="E310">
            <v>0</v>
          </cell>
          <cell r="F310">
            <v>248188</v>
          </cell>
          <cell r="G310">
            <v>247748</v>
          </cell>
          <cell r="H310">
            <v>0</v>
          </cell>
          <cell r="I310">
            <v>0</v>
          </cell>
          <cell r="J310">
            <v>247748</v>
          </cell>
        </row>
        <row r="311">
          <cell r="A311">
            <v>531100011</v>
          </cell>
          <cell r="B311" t="str">
            <v>IFRS - GSS - Expected Return on Plan Assets</v>
          </cell>
          <cell r="C311">
            <v>146894</v>
          </cell>
          <cell r="D311">
            <v>0</v>
          </cell>
          <cell r="E311">
            <v>0</v>
          </cell>
          <cell r="F311">
            <v>146894</v>
          </cell>
          <cell r="G311">
            <v>128336</v>
          </cell>
          <cell r="H311">
            <v>0</v>
          </cell>
          <cell r="I311">
            <v>0</v>
          </cell>
          <cell r="J311">
            <v>128336</v>
          </cell>
        </row>
        <row r="312">
          <cell r="A312">
            <v>531100012</v>
          </cell>
          <cell r="B312" t="str">
            <v>IFRS - GSS - Lump Sum on Transfer - Actuarial Gains &amp; Losses</v>
          </cell>
          <cell r="C312">
            <v>-321739</v>
          </cell>
          <cell r="D312">
            <v>0</v>
          </cell>
          <cell r="E312">
            <v>0</v>
          </cell>
          <cell r="F312">
            <v>-321739</v>
          </cell>
          <cell r="G312">
            <v>108771</v>
          </cell>
          <cell r="H312">
            <v>0</v>
          </cell>
          <cell r="I312">
            <v>0</v>
          </cell>
          <cell r="J312">
            <v>108771</v>
          </cell>
        </row>
        <row r="313">
          <cell r="A313">
            <v>531100013</v>
          </cell>
          <cell r="B313" t="str">
            <v>IFRS - GSS - Current Service Cost</v>
          </cell>
          <cell r="C313">
            <v>199157</v>
          </cell>
          <cell r="D313">
            <v>0</v>
          </cell>
          <cell r="E313">
            <v>0</v>
          </cell>
          <cell r="F313">
            <v>199157</v>
          </cell>
          <cell r="G313">
            <v>199687</v>
          </cell>
          <cell r="H313">
            <v>0</v>
          </cell>
          <cell r="I313">
            <v>0</v>
          </cell>
          <cell r="J313">
            <v>199687</v>
          </cell>
        </row>
        <row r="314">
          <cell r="A314">
            <v>531200001</v>
          </cell>
          <cell r="B314" t="str">
            <v>Super Expense for Judges</v>
          </cell>
          <cell r="C314">
            <v>0</v>
          </cell>
          <cell r="D314">
            <v>0</v>
          </cell>
          <cell r="E314">
            <v>0</v>
          </cell>
          <cell r="F314">
            <v>0</v>
          </cell>
          <cell r="G314">
            <v>0</v>
          </cell>
          <cell r="H314">
            <v>0</v>
          </cell>
          <cell r="I314">
            <v>0</v>
          </cell>
          <cell r="J314">
            <v>0</v>
          </cell>
        </row>
        <row r="315">
          <cell r="A315">
            <v>531200002</v>
          </cell>
          <cell r="B315" t="str">
            <v>IFRS - Judges - Current Service Cost</v>
          </cell>
          <cell r="C315">
            <v>8226</v>
          </cell>
          <cell r="D315">
            <v>0</v>
          </cell>
          <cell r="E315">
            <v>0</v>
          </cell>
          <cell r="F315">
            <v>8226</v>
          </cell>
          <cell r="G315">
            <v>6281</v>
          </cell>
          <cell r="H315">
            <v>0</v>
          </cell>
          <cell r="I315">
            <v>0</v>
          </cell>
          <cell r="J315">
            <v>6281</v>
          </cell>
        </row>
        <row r="316">
          <cell r="A316">
            <v>531200003</v>
          </cell>
          <cell r="B316" t="str">
            <v>IFRS - Judges - Interest Cost</v>
          </cell>
          <cell r="C316">
            <v>8876</v>
          </cell>
          <cell r="D316">
            <v>0</v>
          </cell>
          <cell r="E316">
            <v>0</v>
          </cell>
          <cell r="F316">
            <v>8876</v>
          </cell>
          <cell r="G316">
            <v>8525</v>
          </cell>
          <cell r="H316">
            <v>0</v>
          </cell>
          <cell r="I316">
            <v>0</v>
          </cell>
          <cell r="J316">
            <v>8525</v>
          </cell>
        </row>
        <row r="317">
          <cell r="A317">
            <v>531200004</v>
          </cell>
          <cell r="B317" t="str">
            <v>IFRS - Judges - Actuarial Gains &amp; Losses</v>
          </cell>
          <cell r="C317">
            <v>5947</v>
          </cell>
          <cell r="D317">
            <v>0</v>
          </cell>
          <cell r="E317">
            <v>0</v>
          </cell>
          <cell r="F317">
            <v>5947</v>
          </cell>
          <cell r="G317">
            <v>13131</v>
          </cell>
          <cell r="H317">
            <v>0</v>
          </cell>
          <cell r="I317">
            <v>0</v>
          </cell>
          <cell r="J317">
            <v>13131</v>
          </cell>
        </row>
        <row r="318">
          <cell r="A318">
            <v>531300001</v>
          </cell>
          <cell r="B318" t="str">
            <v>Super Expense to Parliamentary Super Board</v>
          </cell>
          <cell r="C318">
            <v>0</v>
          </cell>
          <cell r="D318">
            <v>0</v>
          </cell>
          <cell r="E318">
            <v>0</v>
          </cell>
          <cell r="F318">
            <v>0</v>
          </cell>
          <cell r="G318">
            <v>0</v>
          </cell>
          <cell r="H318">
            <v>0</v>
          </cell>
          <cell r="I318">
            <v>0</v>
          </cell>
          <cell r="J318">
            <v>0</v>
          </cell>
        </row>
        <row r="319">
          <cell r="A319">
            <v>531300002</v>
          </cell>
          <cell r="B319" t="str">
            <v>Imputed change in parliamentary liabilities</v>
          </cell>
          <cell r="C319">
            <v>0</v>
          </cell>
          <cell r="D319">
            <v>0</v>
          </cell>
          <cell r="E319">
            <v>0</v>
          </cell>
          <cell r="F319">
            <v>0</v>
          </cell>
          <cell r="G319">
            <v>0</v>
          </cell>
          <cell r="H319">
            <v>0</v>
          </cell>
          <cell r="I319">
            <v>0</v>
          </cell>
          <cell r="J319">
            <v>0</v>
          </cell>
        </row>
        <row r="320">
          <cell r="A320">
            <v>531300003</v>
          </cell>
          <cell r="B320" t="str">
            <v>IFRS - Parliamentary - Current Service Cost</v>
          </cell>
          <cell r="C320">
            <v>1554</v>
          </cell>
          <cell r="D320">
            <v>0</v>
          </cell>
          <cell r="E320">
            <v>0</v>
          </cell>
          <cell r="F320">
            <v>1554</v>
          </cell>
          <cell r="G320">
            <v>1377</v>
          </cell>
          <cell r="H320">
            <v>0</v>
          </cell>
          <cell r="I320">
            <v>0</v>
          </cell>
          <cell r="J320">
            <v>1377</v>
          </cell>
        </row>
        <row r="321">
          <cell r="A321">
            <v>531300004</v>
          </cell>
          <cell r="B321" t="str">
            <v>IFRS - Parliamentary - Interest Cost</v>
          </cell>
          <cell r="C321">
            <v>6261</v>
          </cell>
          <cell r="D321">
            <v>0</v>
          </cell>
          <cell r="E321">
            <v>0</v>
          </cell>
          <cell r="F321">
            <v>6261</v>
          </cell>
          <cell r="G321">
            <v>6268</v>
          </cell>
          <cell r="H321">
            <v>0</v>
          </cell>
          <cell r="I321">
            <v>0</v>
          </cell>
          <cell r="J321">
            <v>6268</v>
          </cell>
        </row>
        <row r="322">
          <cell r="A322">
            <v>531300005</v>
          </cell>
          <cell r="B322" t="str">
            <v>IFRS - Parliamentary - Actuarial Gains &amp; Losses</v>
          </cell>
          <cell r="C322">
            <v>-3873</v>
          </cell>
          <cell r="D322">
            <v>0</v>
          </cell>
          <cell r="E322">
            <v>0</v>
          </cell>
          <cell r="F322">
            <v>-3873</v>
          </cell>
          <cell r="G322">
            <v>10907</v>
          </cell>
          <cell r="H322">
            <v>0</v>
          </cell>
          <cell r="I322">
            <v>0</v>
          </cell>
          <cell r="J322">
            <v>10907</v>
          </cell>
        </row>
        <row r="323">
          <cell r="A323">
            <v>531400001</v>
          </cell>
          <cell r="B323" t="str">
            <v>Super Expense to External</v>
          </cell>
          <cell r="C323">
            <v>10297</v>
          </cell>
          <cell r="D323">
            <v>23391</v>
          </cell>
          <cell r="E323">
            <v>0</v>
          </cell>
          <cell r="F323">
            <v>33688</v>
          </cell>
          <cell r="G323">
            <v>158926</v>
          </cell>
          <cell r="H323">
            <v>20088</v>
          </cell>
          <cell r="I323">
            <v>0</v>
          </cell>
          <cell r="J323">
            <v>179014</v>
          </cell>
        </row>
        <row r="324">
          <cell r="A324">
            <v>531400002</v>
          </cell>
          <cell r="B324" t="str">
            <v>Net Change in Super Liability - Other Schemes</v>
          </cell>
          <cell r="C324">
            <v>0</v>
          </cell>
          <cell r="D324">
            <v>0</v>
          </cell>
          <cell r="E324">
            <v>0</v>
          </cell>
          <cell r="F324">
            <v>0</v>
          </cell>
          <cell r="G324">
            <v>0</v>
          </cell>
          <cell r="H324">
            <v>0</v>
          </cell>
          <cell r="I324">
            <v>0</v>
          </cell>
          <cell r="J324">
            <v>0</v>
          </cell>
        </row>
        <row r="325">
          <cell r="A325">
            <v>531500001</v>
          </cell>
          <cell r="B325" t="str">
            <v>Non-Transaction Related Changes in Super Liabilities - Other</v>
          </cell>
          <cell r="C325">
            <v>14903</v>
          </cell>
          <cell r="D325">
            <v>15174</v>
          </cell>
          <cell r="E325">
            <v>153</v>
          </cell>
          <cell r="F325">
            <v>30230</v>
          </cell>
          <cell r="G325">
            <v>130548</v>
          </cell>
          <cell r="H325">
            <v>-68109</v>
          </cell>
          <cell r="I325">
            <v>-4825</v>
          </cell>
          <cell r="J325">
            <v>57614</v>
          </cell>
        </row>
        <row r="326">
          <cell r="A326">
            <v>531500002</v>
          </cell>
          <cell r="B326" t="str">
            <v>Nominal Super Interest</v>
          </cell>
          <cell r="C326">
            <v>242288</v>
          </cell>
          <cell r="D326">
            <v>0</v>
          </cell>
          <cell r="E326">
            <v>0</v>
          </cell>
          <cell r="F326">
            <v>242288</v>
          </cell>
          <cell r="G326">
            <v>294333</v>
          </cell>
          <cell r="H326">
            <v>0</v>
          </cell>
          <cell r="I326">
            <v>0</v>
          </cell>
          <cell r="J326">
            <v>294333</v>
          </cell>
        </row>
        <row r="327">
          <cell r="A327">
            <v>531500003</v>
          </cell>
          <cell r="B327" t="str">
            <v>Super Expense - Pension Scheme - Con Fund</v>
          </cell>
          <cell r="C327">
            <v>101730</v>
          </cell>
          <cell r="D327">
            <v>0</v>
          </cell>
          <cell r="E327">
            <v>0</v>
          </cell>
          <cell r="F327">
            <v>101730</v>
          </cell>
          <cell r="G327">
            <v>178110</v>
          </cell>
          <cell r="H327">
            <v>0</v>
          </cell>
          <cell r="I327">
            <v>0</v>
          </cell>
          <cell r="J327">
            <v>178110</v>
          </cell>
        </row>
        <row r="328">
          <cell r="A328">
            <v>531500004</v>
          </cell>
          <cell r="B328" t="str">
            <v>Super Expense - Gold State Super Scheme - Con Fund</v>
          </cell>
          <cell r="C328">
            <v>21529</v>
          </cell>
          <cell r="D328">
            <v>0</v>
          </cell>
          <cell r="E328">
            <v>0</v>
          </cell>
          <cell r="F328">
            <v>21529</v>
          </cell>
          <cell r="G328">
            <v>47695</v>
          </cell>
          <cell r="H328">
            <v>0</v>
          </cell>
          <cell r="I328">
            <v>0</v>
          </cell>
          <cell r="J328">
            <v>47695</v>
          </cell>
        </row>
        <row r="329">
          <cell r="A329">
            <v>531500005</v>
          </cell>
          <cell r="B329" t="str">
            <v>Super Expense - West State Super Scheme - Con Fund</v>
          </cell>
          <cell r="C329">
            <v>10971</v>
          </cell>
          <cell r="D329">
            <v>0</v>
          </cell>
          <cell r="E329">
            <v>0</v>
          </cell>
          <cell r="F329">
            <v>10971</v>
          </cell>
          <cell r="G329">
            <v>39324</v>
          </cell>
          <cell r="H329">
            <v>0</v>
          </cell>
          <cell r="I329">
            <v>0</v>
          </cell>
          <cell r="J329">
            <v>39324</v>
          </cell>
        </row>
        <row r="330">
          <cell r="A330">
            <v>531500006</v>
          </cell>
          <cell r="B330" t="str">
            <v>Super Expense - Parliamentary Schemes - Con Fund</v>
          </cell>
          <cell r="C330">
            <v>3654</v>
          </cell>
          <cell r="D330">
            <v>0</v>
          </cell>
          <cell r="E330">
            <v>0</v>
          </cell>
          <cell r="F330">
            <v>3654</v>
          </cell>
          <cell r="G330">
            <v>19737</v>
          </cell>
          <cell r="H330">
            <v>0</v>
          </cell>
          <cell r="I330">
            <v>0</v>
          </cell>
          <cell r="J330">
            <v>19737</v>
          </cell>
        </row>
        <row r="331">
          <cell r="A331">
            <v>531500007</v>
          </cell>
          <cell r="B331" t="str">
            <v>Super Expense - Judges - Con Fund</v>
          </cell>
          <cell r="C331">
            <v>37811</v>
          </cell>
          <cell r="D331">
            <v>0</v>
          </cell>
          <cell r="E331">
            <v>0</v>
          </cell>
          <cell r="F331">
            <v>37811</v>
          </cell>
          <cell r="G331">
            <v>28614</v>
          </cell>
          <cell r="H331">
            <v>0</v>
          </cell>
          <cell r="I331">
            <v>0</v>
          </cell>
          <cell r="J331">
            <v>28614</v>
          </cell>
        </row>
        <row r="332">
          <cell r="A332">
            <v>531500009</v>
          </cell>
          <cell r="B332" t="str">
            <v>Nominal Super Interest - Pension Scheme</v>
          </cell>
          <cell r="C332">
            <v>0</v>
          </cell>
          <cell r="D332">
            <v>0</v>
          </cell>
          <cell r="E332">
            <v>0</v>
          </cell>
          <cell r="F332">
            <v>0</v>
          </cell>
          <cell r="G332">
            <v>0</v>
          </cell>
          <cell r="H332">
            <v>0</v>
          </cell>
          <cell r="I332">
            <v>0</v>
          </cell>
          <cell r="J332">
            <v>0</v>
          </cell>
        </row>
        <row r="333">
          <cell r="A333">
            <v>531500010</v>
          </cell>
          <cell r="B333" t="str">
            <v>Nominal Super Interest - GSS</v>
          </cell>
          <cell r="C333">
            <v>0</v>
          </cell>
          <cell r="D333">
            <v>0</v>
          </cell>
          <cell r="E333">
            <v>0</v>
          </cell>
          <cell r="F333">
            <v>0</v>
          </cell>
          <cell r="G333">
            <v>0</v>
          </cell>
          <cell r="H333">
            <v>0</v>
          </cell>
          <cell r="I333">
            <v>0</v>
          </cell>
          <cell r="J333">
            <v>0</v>
          </cell>
        </row>
        <row r="334">
          <cell r="A334">
            <v>531500011</v>
          </cell>
          <cell r="B334" t="str">
            <v>Nominal Super Interest - WSS Unfunded</v>
          </cell>
          <cell r="C334">
            <v>0</v>
          </cell>
          <cell r="D334">
            <v>0</v>
          </cell>
          <cell r="E334">
            <v>0</v>
          </cell>
          <cell r="F334">
            <v>0</v>
          </cell>
          <cell r="G334">
            <v>0</v>
          </cell>
          <cell r="H334">
            <v>0</v>
          </cell>
          <cell r="I334">
            <v>0</v>
          </cell>
          <cell r="J334">
            <v>0</v>
          </cell>
        </row>
        <row r="335">
          <cell r="A335">
            <v>531500012</v>
          </cell>
          <cell r="B335" t="str">
            <v>Nominal Super Interest - Parliamentarians</v>
          </cell>
          <cell r="C335">
            <v>0</v>
          </cell>
          <cell r="D335">
            <v>0</v>
          </cell>
          <cell r="E335">
            <v>0</v>
          </cell>
          <cell r="F335">
            <v>0</v>
          </cell>
          <cell r="G335">
            <v>0</v>
          </cell>
          <cell r="H335">
            <v>0</v>
          </cell>
          <cell r="I335">
            <v>0</v>
          </cell>
          <cell r="J335">
            <v>0</v>
          </cell>
        </row>
        <row r="336">
          <cell r="A336">
            <v>531500013</v>
          </cell>
          <cell r="B336" t="str">
            <v>Nominal Super Interest - Judges</v>
          </cell>
          <cell r="C336">
            <v>0</v>
          </cell>
          <cell r="D336">
            <v>0</v>
          </cell>
          <cell r="E336">
            <v>0</v>
          </cell>
          <cell r="F336">
            <v>0</v>
          </cell>
          <cell r="G336">
            <v>0</v>
          </cell>
          <cell r="H336">
            <v>0</v>
          </cell>
          <cell r="I336">
            <v>0</v>
          </cell>
          <cell r="J336">
            <v>0</v>
          </cell>
        </row>
        <row r="337">
          <cell r="A337">
            <v>531500014</v>
          </cell>
          <cell r="B337" t="str">
            <v>Non-Transactional Related Changes in Super Liabilities - Pension Scheme</v>
          </cell>
          <cell r="C337">
            <v>0</v>
          </cell>
          <cell r="D337">
            <v>0</v>
          </cell>
          <cell r="E337">
            <v>0</v>
          </cell>
          <cell r="F337">
            <v>0</v>
          </cell>
          <cell r="G337">
            <v>0</v>
          </cell>
          <cell r="H337">
            <v>0</v>
          </cell>
          <cell r="I337">
            <v>0</v>
          </cell>
          <cell r="J337">
            <v>0</v>
          </cell>
        </row>
        <row r="338">
          <cell r="A338">
            <v>531500015</v>
          </cell>
          <cell r="B338" t="str">
            <v>Non-Transactional Related Changes in Super Liabilities - GSS</v>
          </cell>
          <cell r="C338">
            <v>0</v>
          </cell>
          <cell r="D338">
            <v>0</v>
          </cell>
          <cell r="E338">
            <v>0</v>
          </cell>
          <cell r="F338">
            <v>0</v>
          </cell>
          <cell r="G338">
            <v>0</v>
          </cell>
          <cell r="H338">
            <v>0</v>
          </cell>
          <cell r="I338">
            <v>0</v>
          </cell>
          <cell r="J338">
            <v>0</v>
          </cell>
        </row>
        <row r="339">
          <cell r="A339">
            <v>531500016</v>
          </cell>
          <cell r="B339" t="str">
            <v>Non-Transactional Related Changes in Super Liabilities - WSS Unfunded</v>
          </cell>
          <cell r="C339">
            <v>0</v>
          </cell>
          <cell r="D339">
            <v>0</v>
          </cell>
          <cell r="E339">
            <v>0</v>
          </cell>
          <cell r="F339">
            <v>0</v>
          </cell>
          <cell r="G339">
            <v>0</v>
          </cell>
          <cell r="H339">
            <v>0</v>
          </cell>
          <cell r="I339">
            <v>0</v>
          </cell>
          <cell r="J339">
            <v>0</v>
          </cell>
        </row>
        <row r="340">
          <cell r="A340">
            <v>531500017</v>
          </cell>
          <cell r="B340" t="str">
            <v>Non-Transactional Related Changes in Super Liabilities - Parliamentarians</v>
          </cell>
          <cell r="C340">
            <v>0</v>
          </cell>
          <cell r="D340">
            <v>0</v>
          </cell>
          <cell r="E340">
            <v>0</v>
          </cell>
          <cell r="F340">
            <v>0</v>
          </cell>
          <cell r="G340">
            <v>0</v>
          </cell>
          <cell r="H340">
            <v>0</v>
          </cell>
          <cell r="I340">
            <v>0</v>
          </cell>
          <cell r="J340">
            <v>0</v>
          </cell>
        </row>
        <row r="341">
          <cell r="A341">
            <v>531500018</v>
          </cell>
          <cell r="B341" t="str">
            <v>Non-Transactional Related Changes in Super Liabilities - Judges</v>
          </cell>
          <cell r="C341">
            <v>0</v>
          </cell>
          <cell r="D341">
            <v>0</v>
          </cell>
          <cell r="E341">
            <v>0</v>
          </cell>
          <cell r="F341">
            <v>0</v>
          </cell>
          <cell r="G341">
            <v>0</v>
          </cell>
          <cell r="H341">
            <v>0</v>
          </cell>
          <cell r="I341">
            <v>0</v>
          </cell>
          <cell r="J341">
            <v>0</v>
          </cell>
        </row>
        <row r="342">
          <cell r="A342">
            <v>531600001</v>
          </cell>
          <cell r="B342" t="str">
            <v>Super expense to WA Treasury - pension recoups</v>
          </cell>
          <cell r="C342">
            <v>0</v>
          </cell>
          <cell r="D342">
            <v>0</v>
          </cell>
          <cell r="E342">
            <v>0</v>
          </cell>
          <cell r="F342">
            <v>0</v>
          </cell>
          <cell r="G342">
            <v>0</v>
          </cell>
          <cell r="H342">
            <v>0</v>
          </cell>
          <cell r="I342">
            <v>0</v>
          </cell>
          <cell r="J342">
            <v>0</v>
          </cell>
        </row>
        <row r="343">
          <cell r="A343">
            <v>531600002</v>
          </cell>
          <cell r="B343" t="str">
            <v>Super expense - pension scheme liability.</v>
          </cell>
          <cell r="C343">
            <v>0</v>
          </cell>
          <cell r="D343">
            <v>0</v>
          </cell>
          <cell r="E343">
            <v>0</v>
          </cell>
          <cell r="F343">
            <v>0</v>
          </cell>
          <cell r="G343">
            <v>0</v>
          </cell>
          <cell r="H343">
            <v>0</v>
          </cell>
          <cell r="I343">
            <v>0</v>
          </cell>
          <cell r="J343">
            <v>0</v>
          </cell>
        </row>
        <row r="344">
          <cell r="A344">
            <v>541000001</v>
          </cell>
          <cell r="B344" t="str">
            <v>Interest Expense</v>
          </cell>
          <cell r="C344">
            <v>3046</v>
          </cell>
          <cell r="D344">
            <v>48248</v>
          </cell>
          <cell r="E344">
            <v>809649</v>
          </cell>
          <cell r="F344">
            <v>767127</v>
          </cell>
          <cell r="G344">
            <v>3978</v>
          </cell>
          <cell r="H344">
            <v>40096</v>
          </cell>
          <cell r="I344">
            <v>887953</v>
          </cell>
          <cell r="J344">
            <v>847759</v>
          </cell>
        </row>
        <row r="345">
          <cell r="A345">
            <v>541000003</v>
          </cell>
          <cell r="B345" t="str">
            <v>Interest Expense - Con Fund</v>
          </cell>
          <cell r="C345">
            <v>0</v>
          </cell>
          <cell r="D345">
            <v>0</v>
          </cell>
          <cell r="E345">
            <v>0</v>
          </cell>
          <cell r="F345">
            <v>0</v>
          </cell>
          <cell r="G345">
            <v>0</v>
          </cell>
          <cell r="H345">
            <v>0</v>
          </cell>
          <cell r="I345">
            <v>0</v>
          </cell>
          <cell r="J345">
            <v>0</v>
          </cell>
        </row>
        <row r="346">
          <cell r="A346">
            <v>541000007</v>
          </cell>
          <cell r="B346" t="str">
            <v>Interest Expense - Financial Agreement Act 1995</v>
          </cell>
          <cell r="C346">
            <v>0</v>
          </cell>
          <cell r="D346">
            <v>0</v>
          </cell>
          <cell r="E346">
            <v>0</v>
          </cell>
          <cell r="F346">
            <v>0</v>
          </cell>
          <cell r="G346">
            <v>0</v>
          </cell>
          <cell r="H346">
            <v>0</v>
          </cell>
          <cell r="I346">
            <v>0</v>
          </cell>
          <cell r="J346">
            <v>0</v>
          </cell>
        </row>
        <row r="347">
          <cell r="A347">
            <v>541000008</v>
          </cell>
          <cell r="B347" t="str">
            <v>Interest Expense - Loan (Financial Agreement) Act 1991</v>
          </cell>
          <cell r="C347">
            <v>0</v>
          </cell>
          <cell r="D347">
            <v>0</v>
          </cell>
          <cell r="E347">
            <v>0</v>
          </cell>
          <cell r="F347">
            <v>0</v>
          </cell>
          <cell r="G347">
            <v>10787</v>
          </cell>
          <cell r="H347">
            <v>0</v>
          </cell>
          <cell r="I347">
            <v>0</v>
          </cell>
          <cell r="J347">
            <v>0</v>
          </cell>
        </row>
        <row r="348">
          <cell r="A348">
            <v>541000006</v>
          </cell>
          <cell r="B348" t="str">
            <v>Interest Expense - Monies Held in Participating Trust Funds</v>
          </cell>
          <cell r="C348">
            <v>0</v>
          </cell>
          <cell r="D348">
            <v>0</v>
          </cell>
          <cell r="E348">
            <v>0</v>
          </cell>
          <cell r="F348">
            <v>0</v>
          </cell>
          <cell r="G348">
            <v>0</v>
          </cell>
          <cell r="H348">
            <v>0</v>
          </cell>
          <cell r="I348">
            <v>0</v>
          </cell>
          <cell r="J348">
            <v>0</v>
          </cell>
        </row>
        <row r="349">
          <cell r="A349">
            <v>541000004</v>
          </cell>
          <cell r="B349" t="str">
            <v>Interest Expense - Other Trusts Held at Treasury</v>
          </cell>
          <cell r="C349">
            <v>0</v>
          </cell>
          <cell r="D349">
            <v>0</v>
          </cell>
          <cell r="E349">
            <v>0</v>
          </cell>
          <cell r="F349">
            <v>0</v>
          </cell>
          <cell r="G349">
            <v>0</v>
          </cell>
          <cell r="H349">
            <v>0</v>
          </cell>
          <cell r="I349">
            <v>0</v>
          </cell>
          <cell r="J349">
            <v>0</v>
          </cell>
        </row>
        <row r="350">
          <cell r="A350">
            <v>541000021</v>
          </cell>
          <cell r="B350" t="str">
            <v>Interest Expense - Perry Lakes Trust a/c</v>
          </cell>
          <cell r="C350">
            <v>0</v>
          </cell>
          <cell r="D350">
            <v>0</v>
          </cell>
          <cell r="E350">
            <v>0</v>
          </cell>
          <cell r="F350">
            <v>0</v>
          </cell>
          <cell r="G350">
            <v>0</v>
          </cell>
          <cell r="H350">
            <v>0</v>
          </cell>
          <cell r="I350">
            <v>0</v>
          </cell>
          <cell r="J350">
            <v>0</v>
          </cell>
        </row>
        <row r="351">
          <cell r="A351">
            <v>541000005</v>
          </cell>
          <cell r="B351" t="str">
            <v>Interest Expense - Public Bank Account Interest Earned a/c</v>
          </cell>
          <cell r="C351">
            <v>16679</v>
          </cell>
          <cell r="D351">
            <v>0</v>
          </cell>
          <cell r="E351">
            <v>0</v>
          </cell>
          <cell r="F351">
            <v>5385</v>
          </cell>
          <cell r="G351">
            <v>23091</v>
          </cell>
          <cell r="H351">
            <v>0</v>
          </cell>
          <cell r="I351">
            <v>0</v>
          </cell>
          <cell r="J351">
            <v>5885</v>
          </cell>
        </row>
        <row r="352">
          <cell r="A352">
            <v>541000009</v>
          </cell>
          <cell r="B352" t="str">
            <v>Interest Expense - Western Australian Treasury Corporation Act 1986</v>
          </cell>
          <cell r="C352">
            <v>10266</v>
          </cell>
          <cell r="D352">
            <v>0</v>
          </cell>
          <cell r="E352">
            <v>0</v>
          </cell>
          <cell r="F352">
            <v>0</v>
          </cell>
          <cell r="G352">
            <v>24952</v>
          </cell>
          <cell r="H352">
            <v>0</v>
          </cell>
          <cell r="I352">
            <v>0</v>
          </cell>
          <cell r="J352">
            <v>0</v>
          </cell>
        </row>
        <row r="353">
          <cell r="A353">
            <v>541000002</v>
          </cell>
          <cell r="B353" t="str">
            <v>Interest Expense - WATC</v>
          </cell>
          <cell r="C353">
            <v>56553</v>
          </cell>
          <cell r="D353">
            <v>466503</v>
          </cell>
          <cell r="E353">
            <v>0</v>
          </cell>
          <cell r="F353">
            <v>0</v>
          </cell>
          <cell r="G353">
            <v>60319</v>
          </cell>
          <cell r="H353">
            <v>418459</v>
          </cell>
          <cell r="I353">
            <v>0</v>
          </cell>
          <cell r="J353">
            <v>0</v>
          </cell>
        </row>
        <row r="354">
          <cell r="A354">
            <v>541999999</v>
          </cell>
          <cell r="B354" t="str">
            <v>Matching Interest Expense Suspense</v>
          </cell>
          <cell r="C354">
            <v>5312</v>
          </cell>
          <cell r="D354">
            <v>0</v>
          </cell>
          <cell r="E354">
            <v>-86</v>
          </cell>
          <cell r="F354">
            <v>5226</v>
          </cell>
          <cell r="G354">
            <v>2755</v>
          </cell>
          <cell r="H354">
            <v>0</v>
          </cell>
          <cell r="I354">
            <v>-83</v>
          </cell>
          <cell r="J354">
            <v>2672</v>
          </cell>
        </row>
        <row r="355">
          <cell r="A355">
            <v>542000001</v>
          </cell>
          <cell r="B355" t="str">
            <v>Finance Lease Charges</v>
          </cell>
          <cell r="C355">
            <v>3782</v>
          </cell>
          <cell r="D355">
            <v>1586</v>
          </cell>
          <cell r="E355">
            <v>0</v>
          </cell>
          <cell r="F355">
            <v>5368</v>
          </cell>
          <cell r="G355">
            <v>4144</v>
          </cell>
          <cell r="H355">
            <v>242</v>
          </cell>
          <cell r="I355">
            <v>0</v>
          </cell>
          <cell r="J355">
            <v>4386</v>
          </cell>
        </row>
        <row r="356">
          <cell r="A356">
            <v>543000001</v>
          </cell>
          <cell r="B356" t="str">
            <v>IFRS - Financing Costs for Discounting of Provisions</v>
          </cell>
          <cell r="C356">
            <v>13</v>
          </cell>
          <cell r="D356">
            <v>-57</v>
          </cell>
          <cell r="E356">
            <v>0</v>
          </cell>
          <cell r="F356">
            <v>-44</v>
          </cell>
          <cell r="G356">
            <v>0</v>
          </cell>
          <cell r="H356">
            <v>2050</v>
          </cell>
          <cell r="I356">
            <v>0</v>
          </cell>
          <cell r="J356">
            <v>2050</v>
          </cell>
        </row>
        <row r="357">
          <cell r="A357">
            <v>551000001</v>
          </cell>
          <cell r="B357" t="str">
            <v>Depreciation/Amortisation of Fixed Assets</v>
          </cell>
          <cell r="C357">
            <v>591177</v>
          </cell>
          <cell r="D357">
            <v>681514</v>
          </cell>
          <cell r="E357">
            <v>7385</v>
          </cell>
          <cell r="F357">
            <v>1280076</v>
          </cell>
          <cell r="G357">
            <v>564752</v>
          </cell>
          <cell r="H357">
            <v>642814</v>
          </cell>
          <cell r="I357">
            <v>7865</v>
          </cell>
          <cell r="J357">
            <v>1215431</v>
          </cell>
        </row>
        <row r="358">
          <cell r="A358">
            <v>551000002</v>
          </cell>
          <cell r="B358" t="str">
            <v>Accelerated Depn of Fixed Assets</v>
          </cell>
          <cell r="C358">
            <v>0</v>
          </cell>
          <cell r="D358">
            <v>0</v>
          </cell>
          <cell r="E358">
            <v>0</v>
          </cell>
          <cell r="F358">
            <v>0</v>
          </cell>
          <cell r="G358">
            <v>0</v>
          </cell>
          <cell r="H358">
            <v>0</v>
          </cell>
          <cell r="I358">
            <v>0</v>
          </cell>
          <cell r="J358">
            <v>0</v>
          </cell>
        </row>
        <row r="359">
          <cell r="A359">
            <v>551000003</v>
          </cell>
          <cell r="B359" t="str">
            <v>IFRS - Impairment Losses</v>
          </cell>
          <cell r="C359">
            <v>861</v>
          </cell>
          <cell r="D359">
            <v>5818</v>
          </cell>
          <cell r="E359">
            <v>0</v>
          </cell>
          <cell r="F359">
            <v>6679</v>
          </cell>
          <cell r="G359">
            <v>4899</v>
          </cell>
          <cell r="H359">
            <v>11</v>
          </cell>
          <cell r="I359">
            <v>0</v>
          </cell>
          <cell r="J359">
            <v>4910</v>
          </cell>
        </row>
        <row r="360">
          <cell r="A360">
            <v>551000004</v>
          </cell>
          <cell r="B360" t="str">
            <v>IFRS - Impair Losses - Non-Current Assets Held-for-Sale</v>
          </cell>
          <cell r="C360">
            <v>0</v>
          </cell>
          <cell r="D360">
            <v>121</v>
          </cell>
          <cell r="E360">
            <v>0</v>
          </cell>
          <cell r="F360">
            <v>121</v>
          </cell>
          <cell r="G360">
            <v>0</v>
          </cell>
          <cell r="H360">
            <v>0</v>
          </cell>
          <cell r="I360">
            <v>0</v>
          </cell>
          <cell r="J360">
            <v>0</v>
          </cell>
        </row>
        <row r="361">
          <cell r="A361">
            <v>561000101</v>
          </cell>
          <cell r="B361" t="str">
            <v>Grants &amp; Subs Exp - Recurrent (by GG)</v>
          </cell>
          <cell r="C361">
            <v>358446</v>
          </cell>
          <cell r="D361">
            <v>0</v>
          </cell>
          <cell r="E361">
            <v>0</v>
          </cell>
          <cell r="F361">
            <v>317387</v>
          </cell>
          <cell r="G361">
            <v>457864</v>
          </cell>
          <cell r="H361">
            <v>4336</v>
          </cell>
          <cell r="I361">
            <v>0</v>
          </cell>
          <cell r="J361">
            <v>431598</v>
          </cell>
        </row>
        <row r="362">
          <cell r="A362">
            <v>561000102</v>
          </cell>
          <cell r="B362" t="str">
            <v>Grants &amp; Subs Exp - Refunds of Previous Years Revenues</v>
          </cell>
          <cell r="C362">
            <v>1960</v>
          </cell>
          <cell r="D362">
            <v>0</v>
          </cell>
          <cell r="E362">
            <v>0</v>
          </cell>
          <cell r="F362">
            <v>1960</v>
          </cell>
          <cell r="G362">
            <v>4863</v>
          </cell>
          <cell r="H362">
            <v>0</v>
          </cell>
          <cell r="I362">
            <v>0</v>
          </cell>
          <cell r="J362">
            <v>4863</v>
          </cell>
        </row>
        <row r="363">
          <cell r="A363">
            <v>561000103</v>
          </cell>
          <cell r="B363" t="str">
            <v>Grants &amp; Subs Exp - Transport of School Children</v>
          </cell>
          <cell r="C363">
            <v>1080</v>
          </cell>
          <cell r="D363">
            <v>66185</v>
          </cell>
          <cell r="E363">
            <v>0</v>
          </cell>
          <cell r="F363">
            <v>67265</v>
          </cell>
          <cell r="G363">
            <v>1099</v>
          </cell>
          <cell r="H363">
            <v>61855</v>
          </cell>
          <cell r="I363">
            <v>0</v>
          </cell>
          <cell r="J363">
            <v>62954</v>
          </cell>
        </row>
        <row r="364">
          <cell r="A364">
            <v>561000104</v>
          </cell>
          <cell r="B364" t="str">
            <v>Grants &amp; Subs Exp - Subsidies to Liquor Merchants/Producers</v>
          </cell>
          <cell r="C364">
            <v>1892</v>
          </cell>
          <cell r="D364">
            <v>0</v>
          </cell>
          <cell r="E364">
            <v>0</v>
          </cell>
          <cell r="F364">
            <v>1892</v>
          </cell>
          <cell r="G364">
            <v>3888</v>
          </cell>
          <cell r="H364">
            <v>0</v>
          </cell>
          <cell r="I364">
            <v>0</v>
          </cell>
          <cell r="J364">
            <v>3888</v>
          </cell>
        </row>
        <row r="365">
          <cell r="A365">
            <v>561000105</v>
          </cell>
          <cell r="B365" t="str">
            <v>Grants &amp; Subs Exp - First Home Owners Scheme</v>
          </cell>
          <cell r="C365">
            <v>123056</v>
          </cell>
          <cell r="D365">
            <v>0</v>
          </cell>
          <cell r="E365">
            <v>0</v>
          </cell>
          <cell r="F365">
            <v>123056</v>
          </cell>
          <cell r="G365">
            <v>124691</v>
          </cell>
          <cell r="H365">
            <v>0</v>
          </cell>
          <cell r="I365">
            <v>0</v>
          </cell>
          <cell r="J365">
            <v>124691</v>
          </cell>
        </row>
        <row r="366">
          <cell r="A366">
            <v>561000106</v>
          </cell>
          <cell r="B366" t="str">
            <v>Grants &amp; Subs Exp - Pensioner Concession Assistance</v>
          </cell>
          <cell r="C366">
            <v>45187</v>
          </cell>
          <cell r="D366">
            <v>0</v>
          </cell>
          <cell r="E366">
            <v>0</v>
          </cell>
          <cell r="F366">
            <v>45187</v>
          </cell>
          <cell r="G366">
            <v>43340</v>
          </cell>
          <cell r="H366">
            <v>0</v>
          </cell>
          <cell r="I366">
            <v>0</v>
          </cell>
          <cell r="J366">
            <v>43340</v>
          </cell>
        </row>
        <row r="367">
          <cell r="A367">
            <v>561000107</v>
          </cell>
          <cell r="B367" t="str">
            <v>Grants &amp; Subs Exp - Gambling Tax Rebates-Lotteries</v>
          </cell>
          <cell r="C367">
            <v>21887</v>
          </cell>
          <cell r="D367">
            <v>0</v>
          </cell>
          <cell r="E367">
            <v>0</v>
          </cell>
          <cell r="F367">
            <v>0</v>
          </cell>
          <cell r="G367">
            <v>20886</v>
          </cell>
          <cell r="H367">
            <v>0</v>
          </cell>
          <cell r="I367">
            <v>0</v>
          </cell>
          <cell r="J367">
            <v>0</v>
          </cell>
        </row>
        <row r="368">
          <cell r="A368">
            <v>561000108</v>
          </cell>
          <cell r="B368" t="str">
            <v>Grants &amp; Subs Exp - Gambling Tax Rebates-Gambling Devices</v>
          </cell>
          <cell r="C368">
            <v>0</v>
          </cell>
          <cell r="D368">
            <v>0</v>
          </cell>
          <cell r="E368">
            <v>0</v>
          </cell>
          <cell r="F368">
            <v>0</v>
          </cell>
          <cell r="G368">
            <v>0</v>
          </cell>
          <cell r="H368">
            <v>0</v>
          </cell>
          <cell r="I368">
            <v>0</v>
          </cell>
          <cell r="J368">
            <v>0</v>
          </cell>
        </row>
        <row r="369">
          <cell r="A369">
            <v>561000109</v>
          </cell>
          <cell r="B369" t="str">
            <v>Grants &amp; Subs Exp - Gambling Tax Rebates-Casino</v>
          </cell>
          <cell r="C369">
            <v>29781</v>
          </cell>
          <cell r="D369">
            <v>0</v>
          </cell>
          <cell r="E369">
            <v>0</v>
          </cell>
          <cell r="F369">
            <v>29781</v>
          </cell>
          <cell r="G369">
            <v>28380</v>
          </cell>
          <cell r="H369">
            <v>0</v>
          </cell>
          <cell r="I369">
            <v>0</v>
          </cell>
          <cell r="J369">
            <v>28380</v>
          </cell>
        </row>
        <row r="370">
          <cell r="A370">
            <v>561000110</v>
          </cell>
          <cell r="B370" t="str">
            <v>Grants &amp; Subs Exp - Gambling Tax Rebates-Race Betting</v>
          </cell>
          <cell r="C370">
            <v>27422</v>
          </cell>
          <cell r="D370">
            <v>0</v>
          </cell>
          <cell r="E370">
            <v>0</v>
          </cell>
          <cell r="F370">
            <v>1310</v>
          </cell>
          <cell r="G370">
            <v>25064</v>
          </cell>
          <cell r="H370">
            <v>0</v>
          </cell>
          <cell r="I370">
            <v>0</v>
          </cell>
          <cell r="J370">
            <v>1460</v>
          </cell>
        </row>
        <row r="371">
          <cell r="A371">
            <v>561000113</v>
          </cell>
          <cell r="B371" t="str">
            <v>Grants &amp; Subs Exp - Safety Net Rebates-Petroleum</v>
          </cell>
          <cell r="C371">
            <v>0</v>
          </cell>
          <cell r="D371">
            <v>0</v>
          </cell>
          <cell r="E371">
            <v>0</v>
          </cell>
          <cell r="F371">
            <v>0</v>
          </cell>
          <cell r="G371">
            <v>0</v>
          </cell>
          <cell r="H371">
            <v>0</v>
          </cell>
          <cell r="I371">
            <v>0</v>
          </cell>
          <cell r="J371">
            <v>0</v>
          </cell>
        </row>
        <row r="372">
          <cell r="A372">
            <v>561000115</v>
          </cell>
          <cell r="B372" t="str">
            <v>Grants &amp; Subs Exp - Petroleum (Submerged Lands) Act 1982</v>
          </cell>
          <cell r="C372">
            <v>18497</v>
          </cell>
          <cell r="D372">
            <v>0</v>
          </cell>
          <cell r="E372">
            <v>0</v>
          </cell>
          <cell r="F372">
            <v>18497</v>
          </cell>
          <cell r="G372">
            <v>17779</v>
          </cell>
          <cell r="H372">
            <v>0</v>
          </cell>
          <cell r="I372">
            <v>0</v>
          </cell>
          <cell r="J372">
            <v>17779</v>
          </cell>
        </row>
        <row r="373">
          <cell r="A373">
            <v>561000117</v>
          </cell>
          <cell r="B373" t="str">
            <v>Grants &amp; Subs Exp - Public Swimming Pools - Operating Costs Subsidy</v>
          </cell>
          <cell r="C373">
            <v>273</v>
          </cell>
          <cell r="D373">
            <v>0</v>
          </cell>
          <cell r="E373">
            <v>0</v>
          </cell>
          <cell r="F373">
            <v>273</v>
          </cell>
          <cell r="G373">
            <v>271</v>
          </cell>
          <cell r="H373">
            <v>0</v>
          </cell>
          <cell r="I373">
            <v>0</v>
          </cell>
          <cell r="J373">
            <v>271</v>
          </cell>
        </row>
        <row r="374">
          <cell r="A374">
            <v>561000118</v>
          </cell>
          <cell r="B374" t="str">
            <v>Grants &amp; Subs Exp - Seniors Rebates</v>
          </cell>
          <cell r="C374">
            <v>0</v>
          </cell>
          <cell r="D374">
            <v>0</v>
          </cell>
          <cell r="E374">
            <v>0</v>
          </cell>
          <cell r="F374">
            <v>0</v>
          </cell>
          <cell r="G374">
            <v>0</v>
          </cell>
          <cell r="H374">
            <v>0</v>
          </cell>
          <cell r="I374">
            <v>0</v>
          </cell>
          <cell r="J374">
            <v>0</v>
          </cell>
        </row>
        <row r="375">
          <cell r="A375">
            <v>561000119</v>
          </cell>
          <cell r="B375" t="str">
            <v>Grants &amp; Subs Exp - Stamp Duty Concessions on Farming Properties</v>
          </cell>
          <cell r="C375">
            <v>326</v>
          </cell>
          <cell r="D375">
            <v>0</v>
          </cell>
          <cell r="E375">
            <v>0</v>
          </cell>
          <cell r="F375">
            <v>326</v>
          </cell>
          <cell r="G375">
            <v>320</v>
          </cell>
          <cell r="H375">
            <v>0</v>
          </cell>
          <cell r="I375">
            <v>0</v>
          </cell>
          <cell r="J375">
            <v>320</v>
          </cell>
        </row>
        <row r="376">
          <cell r="A376">
            <v>561000120</v>
          </cell>
          <cell r="B376" t="str">
            <v>Grants &amp; Subs Exp - Inner City Living Rebate Scheme</v>
          </cell>
          <cell r="C376">
            <v>0</v>
          </cell>
          <cell r="D376">
            <v>0</v>
          </cell>
          <cell r="E376">
            <v>0</v>
          </cell>
          <cell r="F376">
            <v>0</v>
          </cell>
          <cell r="G376">
            <v>0</v>
          </cell>
          <cell r="H376">
            <v>0</v>
          </cell>
          <cell r="I376">
            <v>0</v>
          </cell>
          <cell r="J376">
            <v>0</v>
          </cell>
        </row>
        <row r="377">
          <cell r="A377">
            <v>561000121</v>
          </cell>
          <cell r="B377" t="str">
            <v>Grants &amp; Subs Exp - On Road Diesel Subsidies</v>
          </cell>
          <cell r="C377">
            <v>7790</v>
          </cell>
          <cell r="D377">
            <v>0</v>
          </cell>
          <cell r="E377">
            <v>0</v>
          </cell>
          <cell r="F377">
            <v>7790</v>
          </cell>
          <cell r="G377">
            <v>6894</v>
          </cell>
          <cell r="H377">
            <v>0</v>
          </cell>
          <cell r="I377">
            <v>0</v>
          </cell>
          <cell r="J377">
            <v>6894</v>
          </cell>
        </row>
        <row r="378">
          <cell r="A378">
            <v>561000134</v>
          </cell>
          <cell r="B378" t="str">
            <v>Grants &amp; Subs Exp - Extended Payroll Tax Amnesty</v>
          </cell>
          <cell r="C378">
            <v>0</v>
          </cell>
          <cell r="D378">
            <v>0</v>
          </cell>
          <cell r="E378">
            <v>0</v>
          </cell>
          <cell r="F378">
            <v>0</v>
          </cell>
          <cell r="G378">
            <v>0</v>
          </cell>
          <cell r="H378">
            <v>0</v>
          </cell>
          <cell r="I378">
            <v>0</v>
          </cell>
          <cell r="J378">
            <v>0</v>
          </cell>
        </row>
        <row r="379">
          <cell r="A379">
            <v>561000201</v>
          </cell>
          <cell r="B379" t="str">
            <v>Grants &amp; Subs Exp - Recurrent (by PNC/PFC)</v>
          </cell>
          <cell r="C379">
            <v>0</v>
          </cell>
          <cell r="D379">
            <v>98209</v>
          </cell>
          <cell r="E379">
            <v>1</v>
          </cell>
          <cell r="F379">
            <v>90471</v>
          </cell>
          <cell r="G379">
            <v>0</v>
          </cell>
          <cell r="H379">
            <v>89643</v>
          </cell>
          <cell r="I379">
            <v>1037</v>
          </cell>
          <cell r="J379">
            <v>80962</v>
          </cell>
        </row>
        <row r="380">
          <cell r="A380">
            <v>561000202</v>
          </cell>
          <cell r="B380" t="str">
            <v>Grants &amp; Subs Exp - Capital Purposes</v>
          </cell>
          <cell r="C380">
            <v>42942</v>
          </cell>
          <cell r="D380">
            <v>0</v>
          </cell>
          <cell r="E380">
            <v>0</v>
          </cell>
          <cell r="F380">
            <v>28530</v>
          </cell>
          <cell r="G380">
            <v>87066</v>
          </cell>
          <cell r="H380">
            <v>0</v>
          </cell>
          <cell r="I380">
            <v>0</v>
          </cell>
          <cell r="J380">
            <v>87066</v>
          </cell>
        </row>
        <row r="381">
          <cell r="A381">
            <v>561000203</v>
          </cell>
          <cell r="B381" t="str">
            <v>Grants &amp; Subs Exp to Ext (Individuals) for Recurrent Purposes (by GG)</v>
          </cell>
          <cell r="C381">
            <v>206883</v>
          </cell>
          <cell r="D381">
            <v>4476</v>
          </cell>
          <cell r="E381">
            <v>0</v>
          </cell>
          <cell r="F381">
            <v>211359</v>
          </cell>
          <cell r="G381">
            <v>132744</v>
          </cell>
          <cell r="H381">
            <v>3902</v>
          </cell>
          <cell r="I381">
            <v>0</v>
          </cell>
          <cell r="J381">
            <v>136646</v>
          </cell>
        </row>
        <row r="382">
          <cell r="A382">
            <v>561000204</v>
          </cell>
          <cell r="B382" t="str">
            <v>Grants &amp; Subs Exp to Ext (Individuals) for Recurrent Purposes (by PNC/PFC)</v>
          </cell>
          <cell r="C382">
            <v>0</v>
          </cell>
          <cell r="D382">
            <v>44790</v>
          </cell>
          <cell r="E382">
            <v>0</v>
          </cell>
          <cell r="F382">
            <v>44790</v>
          </cell>
          <cell r="G382">
            <v>0</v>
          </cell>
          <cell r="H382">
            <v>34961</v>
          </cell>
          <cell r="I382">
            <v>0</v>
          </cell>
          <cell r="J382">
            <v>34961</v>
          </cell>
        </row>
        <row r="383">
          <cell r="A383">
            <v>561000205</v>
          </cell>
          <cell r="B383" t="str">
            <v>Grants &amp; Subs Exp to Ext (Private Orgs) for Recurrent Purposes</v>
          </cell>
          <cell r="C383">
            <v>660375</v>
          </cell>
          <cell r="D383">
            <v>332540</v>
          </cell>
          <cell r="E383">
            <v>0</v>
          </cell>
          <cell r="F383">
            <v>992915</v>
          </cell>
          <cell r="G383">
            <v>617339</v>
          </cell>
          <cell r="H383">
            <v>263977</v>
          </cell>
          <cell r="I383">
            <v>0</v>
          </cell>
          <cell r="J383">
            <v>881316</v>
          </cell>
        </row>
        <row r="384">
          <cell r="A384">
            <v>561000206</v>
          </cell>
          <cell r="B384" t="str">
            <v>Recurrent Grants Exp - Non-Government Schools</v>
          </cell>
          <cell r="C384">
            <v>526169</v>
          </cell>
          <cell r="D384">
            <v>0</v>
          </cell>
          <cell r="E384">
            <v>0</v>
          </cell>
          <cell r="F384">
            <v>526169</v>
          </cell>
          <cell r="G384">
            <v>492652</v>
          </cell>
          <cell r="H384">
            <v>0</v>
          </cell>
          <cell r="I384">
            <v>0</v>
          </cell>
          <cell r="J384">
            <v>492652</v>
          </cell>
        </row>
        <row r="385">
          <cell r="A385">
            <v>561000207</v>
          </cell>
          <cell r="B385" t="str">
            <v>Recurrent Grants Exp - Local Govt General Purpose Funding</v>
          </cell>
          <cell r="C385">
            <v>111072</v>
          </cell>
          <cell r="D385">
            <v>0</v>
          </cell>
          <cell r="E385">
            <v>0</v>
          </cell>
          <cell r="F385">
            <v>111072</v>
          </cell>
          <cell r="G385">
            <v>104958</v>
          </cell>
          <cell r="H385">
            <v>0</v>
          </cell>
          <cell r="I385">
            <v>0</v>
          </cell>
          <cell r="J385">
            <v>104958</v>
          </cell>
        </row>
        <row r="386">
          <cell r="A386">
            <v>561000208</v>
          </cell>
          <cell r="B386" t="str">
            <v>Recurrent Grants Exp - Local Govt Road Funding</v>
          </cell>
          <cell r="C386">
            <v>36574</v>
          </cell>
          <cell r="D386">
            <v>0</v>
          </cell>
          <cell r="E386">
            <v>0</v>
          </cell>
          <cell r="F386">
            <v>36574</v>
          </cell>
          <cell r="G386">
            <v>37268</v>
          </cell>
          <cell r="H386">
            <v>0</v>
          </cell>
          <cell r="I386">
            <v>0</v>
          </cell>
          <cell r="J386">
            <v>37268</v>
          </cell>
        </row>
        <row r="387">
          <cell r="A387">
            <v>561000209</v>
          </cell>
          <cell r="B387" t="str">
            <v>Capital Grants Exp - Non-Government Schools</v>
          </cell>
          <cell r="C387">
            <v>17635</v>
          </cell>
          <cell r="D387">
            <v>0</v>
          </cell>
          <cell r="E387">
            <v>0</v>
          </cell>
          <cell r="F387">
            <v>17635</v>
          </cell>
          <cell r="G387">
            <v>10595</v>
          </cell>
          <cell r="H387">
            <v>0</v>
          </cell>
          <cell r="I387">
            <v>0</v>
          </cell>
          <cell r="J387">
            <v>10595</v>
          </cell>
        </row>
        <row r="388">
          <cell r="A388">
            <v>561000211</v>
          </cell>
          <cell r="B388" t="str">
            <v>Capital Grants Exp - Local Govt Road Funding</v>
          </cell>
          <cell r="C388">
            <v>148941</v>
          </cell>
          <cell r="D388">
            <v>1165</v>
          </cell>
          <cell r="E388">
            <v>0</v>
          </cell>
          <cell r="F388">
            <v>150106</v>
          </cell>
          <cell r="G388">
            <v>117832</v>
          </cell>
          <cell r="H388">
            <v>0</v>
          </cell>
          <cell r="I388">
            <v>0</v>
          </cell>
          <cell r="J388">
            <v>117832</v>
          </cell>
        </row>
        <row r="389">
          <cell r="A389">
            <v>561000212</v>
          </cell>
          <cell r="B389" t="str">
            <v>Grants Exp - Cwlth Grants &amp; Advances a/c</v>
          </cell>
          <cell r="C389">
            <v>8</v>
          </cell>
          <cell r="D389">
            <v>0</v>
          </cell>
          <cell r="E389">
            <v>0</v>
          </cell>
          <cell r="F389">
            <v>8</v>
          </cell>
          <cell r="G389">
            <v>638</v>
          </cell>
          <cell r="H389">
            <v>0</v>
          </cell>
          <cell r="I389">
            <v>0</v>
          </cell>
          <cell r="J389">
            <v>638</v>
          </cell>
        </row>
        <row r="390">
          <cell r="A390">
            <v>561000213</v>
          </cell>
          <cell r="B390" t="str">
            <v>Grants &amp; Subs Exp - Refunds of Lease Rentals</v>
          </cell>
          <cell r="C390">
            <v>2550</v>
          </cell>
          <cell r="D390">
            <v>0</v>
          </cell>
          <cell r="E390">
            <v>0</v>
          </cell>
          <cell r="F390">
            <v>2550</v>
          </cell>
          <cell r="G390">
            <v>0</v>
          </cell>
          <cell r="H390">
            <v>0</v>
          </cell>
          <cell r="I390">
            <v>0</v>
          </cell>
          <cell r="J390">
            <v>0</v>
          </cell>
        </row>
        <row r="391">
          <cell r="A391">
            <v>562000001</v>
          </cell>
          <cell r="B391" t="str">
            <v>Direct Grant to Swan College - Delivery &amp; Performance Agmt (DPA)</v>
          </cell>
          <cell r="C391">
            <v>0</v>
          </cell>
          <cell r="D391">
            <v>0</v>
          </cell>
          <cell r="E391">
            <v>0</v>
          </cell>
          <cell r="F391">
            <v>0</v>
          </cell>
          <cell r="G391">
            <v>0</v>
          </cell>
          <cell r="H391">
            <v>0</v>
          </cell>
          <cell r="I391">
            <v>0</v>
          </cell>
          <cell r="J391">
            <v>0</v>
          </cell>
        </row>
        <row r="392">
          <cell r="A392">
            <v>562000002</v>
          </cell>
          <cell r="B392" t="str">
            <v>Direct Grant to Central TAFE - Delivery &amp; Performance Agmt (DPA)</v>
          </cell>
          <cell r="C392">
            <v>0</v>
          </cell>
          <cell r="D392">
            <v>0</v>
          </cell>
          <cell r="E392">
            <v>0</v>
          </cell>
          <cell r="F392">
            <v>0</v>
          </cell>
          <cell r="G392">
            <v>0</v>
          </cell>
          <cell r="H392">
            <v>0</v>
          </cell>
          <cell r="I392">
            <v>0</v>
          </cell>
          <cell r="J392">
            <v>0</v>
          </cell>
        </row>
        <row r="393">
          <cell r="A393">
            <v>562000003</v>
          </cell>
          <cell r="B393" t="str">
            <v>Direct Grant to CY OConnor College - Delivery &amp; Performance Agmt (DPA)</v>
          </cell>
          <cell r="C393">
            <v>0</v>
          </cell>
          <cell r="D393">
            <v>0</v>
          </cell>
          <cell r="E393">
            <v>0</v>
          </cell>
          <cell r="F393">
            <v>0</v>
          </cell>
          <cell r="G393">
            <v>0</v>
          </cell>
          <cell r="H393">
            <v>0</v>
          </cell>
          <cell r="I393">
            <v>0</v>
          </cell>
          <cell r="J393">
            <v>0</v>
          </cell>
        </row>
        <row r="394">
          <cell r="A394">
            <v>562000004</v>
          </cell>
          <cell r="B394" t="str">
            <v>Direct Grant to Central West College - Delivery &amp; Performance Agmt (DPA)</v>
          </cell>
          <cell r="C394">
            <v>0</v>
          </cell>
          <cell r="D394">
            <v>0</v>
          </cell>
          <cell r="E394">
            <v>0</v>
          </cell>
          <cell r="F394">
            <v>0</v>
          </cell>
          <cell r="G394">
            <v>0</v>
          </cell>
          <cell r="H394">
            <v>0</v>
          </cell>
          <cell r="I394">
            <v>0</v>
          </cell>
          <cell r="J394">
            <v>0</v>
          </cell>
        </row>
        <row r="395">
          <cell r="A395">
            <v>562000005</v>
          </cell>
          <cell r="B395" t="str">
            <v>Direct Grant to Great Southern College - Delivery &amp; Performance Agmt (DPA)</v>
          </cell>
          <cell r="C395">
            <v>0</v>
          </cell>
          <cell r="D395">
            <v>0</v>
          </cell>
          <cell r="E395">
            <v>0</v>
          </cell>
          <cell r="F395">
            <v>0</v>
          </cell>
          <cell r="G395">
            <v>0</v>
          </cell>
          <cell r="H395">
            <v>0</v>
          </cell>
          <cell r="I395">
            <v>0</v>
          </cell>
          <cell r="J395">
            <v>0</v>
          </cell>
        </row>
        <row r="396">
          <cell r="A396">
            <v>562000006</v>
          </cell>
          <cell r="B396" t="str">
            <v>Direct Grant to Kimberley College - Delivery &amp; Performance Agmt (DPA)</v>
          </cell>
          <cell r="C396">
            <v>0</v>
          </cell>
          <cell r="D396">
            <v>0</v>
          </cell>
          <cell r="E396">
            <v>0</v>
          </cell>
          <cell r="F396">
            <v>0</v>
          </cell>
          <cell r="G396">
            <v>0</v>
          </cell>
          <cell r="H396">
            <v>0</v>
          </cell>
          <cell r="I396">
            <v>0</v>
          </cell>
          <cell r="J396">
            <v>0</v>
          </cell>
        </row>
        <row r="397">
          <cell r="A397">
            <v>562000007</v>
          </cell>
          <cell r="B397" t="str">
            <v>Direct grant to Midland College</v>
          </cell>
          <cell r="C397">
            <v>0</v>
          </cell>
          <cell r="D397">
            <v>0</v>
          </cell>
          <cell r="E397">
            <v>0</v>
          </cell>
          <cell r="F397">
            <v>0</v>
          </cell>
          <cell r="G397">
            <v>0</v>
          </cell>
          <cell r="H397">
            <v>0</v>
          </cell>
          <cell r="I397">
            <v>0</v>
          </cell>
          <cell r="J397">
            <v>0</v>
          </cell>
        </row>
        <row r="398">
          <cell r="A398">
            <v>562000008</v>
          </cell>
          <cell r="B398" t="str">
            <v>Direct Grant to West Coast College - Delivery &amp; Performance Agmt (DPA)</v>
          </cell>
          <cell r="C398">
            <v>0</v>
          </cell>
          <cell r="D398">
            <v>0</v>
          </cell>
          <cell r="E398">
            <v>0</v>
          </cell>
          <cell r="F398">
            <v>0</v>
          </cell>
          <cell r="G398">
            <v>0</v>
          </cell>
          <cell r="H398">
            <v>0</v>
          </cell>
          <cell r="I398">
            <v>0</v>
          </cell>
          <cell r="J398">
            <v>0</v>
          </cell>
        </row>
        <row r="399">
          <cell r="A399">
            <v>562000009</v>
          </cell>
          <cell r="B399" t="str">
            <v>Direct Grant to Challenger TAFE - Delivery &amp; Performance Agmt (DPA)</v>
          </cell>
          <cell r="C399">
            <v>0</v>
          </cell>
          <cell r="D399">
            <v>0</v>
          </cell>
          <cell r="E399">
            <v>0</v>
          </cell>
          <cell r="F399">
            <v>0</v>
          </cell>
          <cell r="G399">
            <v>0</v>
          </cell>
          <cell r="H399">
            <v>0</v>
          </cell>
          <cell r="I399">
            <v>0</v>
          </cell>
          <cell r="J399">
            <v>0</v>
          </cell>
        </row>
        <row r="400">
          <cell r="A400">
            <v>562000010</v>
          </cell>
          <cell r="B400" t="str">
            <v>Direct grant to S-E Metro College</v>
          </cell>
          <cell r="C400">
            <v>0</v>
          </cell>
          <cell r="D400">
            <v>0</v>
          </cell>
          <cell r="E400">
            <v>0</v>
          </cell>
          <cell r="F400">
            <v>0</v>
          </cell>
          <cell r="G400">
            <v>0</v>
          </cell>
          <cell r="H400">
            <v>0</v>
          </cell>
          <cell r="I400">
            <v>0</v>
          </cell>
          <cell r="J400">
            <v>0</v>
          </cell>
        </row>
        <row r="401">
          <cell r="A401">
            <v>562000011</v>
          </cell>
          <cell r="B401" t="str">
            <v>Direct Grant to S-W Regional College - Delivery &amp; Performance Agmt (DPA)</v>
          </cell>
          <cell r="C401">
            <v>0</v>
          </cell>
          <cell r="D401">
            <v>0</v>
          </cell>
          <cell r="E401">
            <v>0</v>
          </cell>
          <cell r="F401">
            <v>0</v>
          </cell>
          <cell r="G401">
            <v>0</v>
          </cell>
          <cell r="H401">
            <v>0</v>
          </cell>
          <cell r="I401">
            <v>0</v>
          </cell>
          <cell r="J401">
            <v>0</v>
          </cell>
        </row>
        <row r="402">
          <cell r="A402">
            <v>562000012</v>
          </cell>
          <cell r="B402" t="str">
            <v>Direct grant to Eastern Pilbara College</v>
          </cell>
          <cell r="C402">
            <v>0</v>
          </cell>
          <cell r="D402">
            <v>0</v>
          </cell>
          <cell r="E402">
            <v>0</v>
          </cell>
          <cell r="F402">
            <v>0</v>
          </cell>
          <cell r="G402">
            <v>0</v>
          </cell>
          <cell r="H402">
            <v>0</v>
          </cell>
          <cell r="I402">
            <v>0</v>
          </cell>
          <cell r="J402">
            <v>0</v>
          </cell>
        </row>
        <row r="403">
          <cell r="A403">
            <v>562000013</v>
          </cell>
          <cell r="B403" t="str">
            <v>Direct Grant to Curtin University (Kalgoorlie College)</v>
          </cell>
          <cell r="C403">
            <v>11199</v>
          </cell>
          <cell r="D403">
            <v>0</v>
          </cell>
          <cell r="E403">
            <v>0</v>
          </cell>
          <cell r="F403">
            <v>11199</v>
          </cell>
          <cell r="G403">
            <v>10634</v>
          </cell>
          <cell r="H403">
            <v>0</v>
          </cell>
          <cell r="I403">
            <v>0</v>
          </cell>
          <cell r="J403">
            <v>10634</v>
          </cell>
        </row>
        <row r="404">
          <cell r="A404">
            <v>562000014</v>
          </cell>
          <cell r="B404" t="str">
            <v>Direct grant to West Pilbara College of TAFE</v>
          </cell>
          <cell r="C404">
            <v>0</v>
          </cell>
          <cell r="D404">
            <v>0</v>
          </cell>
          <cell r="E404">
            <v>0</v>
          </cell>
          <cell r="F404">
            <v>0</v>
          </cell>
          <cell r="G404">
            <v>0</v>
          </cell>
          <cell r="H404">
            <v>0</v>
          </cell>
          <cell r="I404">
            <v>0</v>
          </cell>
          <cell r="J404">
            <v>0</v>
          </cell>
        </row>
        <row r="405">
          <cell r="A405">
            <v>562000015</v>
          </cell>
          <cell r="B405" t="str">
            <v>Direct grant to Pundulmurra College</v>
          </cell>
          <cell r="C405">
            <v>0</v>
          </cell>
          <cell r="D405">
            <v>0</v>
          </cell>
          <cell r="E405">
            <v>0</v>
          </cell>
          <cell r="F405">
            <v>0</v>
          </cell>
          <cell r="G405">
            <v>0</v>
          </cell>
          <cell r="H405">
            <v>0</v>
          </cell>
          <cell r="I405">
            <v>0</v>
          </cell>
          <cell r="J405">
            <v>0</v>
          </cell>
        </row>
        <row r="406">
          <cell r="A406">
            <v>562000016</v>
          </cell>
          <cell r="B406" t="str">
            <v>Direct Grant to Edith Cowan (Academy of Perf Arts)</v>
          </cell>
          <cell r="C406">
            <v>6942</v>
          </cell>
          <cell r="D406">
            <v>0</v>
          </cell>
          <cell r="E406">
            <v>0</v>
          </cell>
          <cell r="F406">
            <v>6942</v>
          </cell>
          <cell r="G406">
            <v>7496</v>
          </cell>
          <cell r="H406">
            <v>0</v>
          </cell>
          <cell r="I406">
            <v>0</v>
          </cell>
          <cell r="J406">
            <v>7496</v>
          </cell>
        </row>
        <row r="407">
          <cell r="A407">
            <v>562000017</v>
          </cell>
          <cell r="B407" t="str">
            <v>College Capital User Charge Expenses</v>
          </cell>
          <cell r="C407">
            <v>0</v>
          </cell>
          <cell r="D407">
            <v>0</v>
          </cell>
          <cell r="E407">
            <v>0</v>
          </cell>
          <cell r="F407">
            <v>0</v>
          </cell>
          <cell r="G407">
            <v>0</v>
          </cell>
          <cell r="H407">
            <v>0</v>
          </cell>
          <cell r="I407">
            <v>0</v>
          </cell>
          <cell r="J407">
            <v>0</v>
          </cell>
        </row>
        <row r="408">
          <cell r="A408">
            <v>562000018</v>
          </cell>
          <cell r="B408" t="str">
            <v>College Superannuation Expenses</v>
          </cell>
          <cell r="C408">
            <v>0</v>
          </cell>
          <cell r="D408">
            <v>0</v>
          </cell>
          <cell r="E408">
            <v>0</v>
          </cell>
          <cell r="F408">
            <v>0</v>
          </cell>
          <cell r="G408">
            <v>0</v>
          </cell>
          <cell r="H408">
            <v>0</v>
          </cell>
          <cell r="I408">
            <v>0</v>
          </cell>
          <cell r="J408">
            <v>0</v>
          </cell>
        </row>
        <row r="409">
          <cell r="A409">
            <v>562000019</v>
          </cell>
          <cell r="B409" t="str">
            <v>Direct Grant to Pilbara College - Delivery &amp; Performance Agmt (DPA)</v>
          </cell>
          <cell r="C409">
            <v>0</v>
          </cell>
          <cell r="D409">
            <v>0</v>
          </cell>
          <cell r="E409">
            <v>0</v>
          </cell>
          <cell r="F409">
            <v>0</v>
          </cell>
          <cell r="G409">
            <v>0</v>
          </cell>
          <cell r="H409">
            <v>0</v>
          </cell>
          <cell r="I409">
            <v>0</v>
          </cell>
          <cell r="J409">
            <v>0</v>
          </cell>
        </row>
        <row r="410">
          <cell r="A410">
            <v>562000020</v>
          </cell>
          <cell r="B410" t="str">
            <v>Direct Grants to Colleges - Cash Capital Grants (Other)</v>
          </cell>
          <cell r="C410">
            <v>0</v>
          </cell>
          <cell r="D410">
            <v>0</v>
          </cell>
          <cell r="E410">
            <v>0</v>
          </cell>
          <cell r="F410">
            <v>0</v>
          </cell>
          <cell r="G410">
            <v>0</v>
          </cell>
          <cell r="H410">
            <v>0</v>
          </cell>
          <cell r="I410">
            <v>0</v>
          </cell>
          <cell r="J410">
            <v>0</v>
          </cell>
        </row>
        <row r="411">
          <cell r="A411">
            <v>562000021</v>
          </cell>
          <cell r="B411" t="str">
            <v>Direct Grants to Colleges - Non Cash Capital Grants</v>
          </cell>
          <cell r="C411">
            <v>0</v>
          </cell>
          <cell r="D411">
            <v>0</v>
          </cell>
          <cell r="E411">
            <v>0</v>
          </cell>
          <cell r="F411">
            <v>0</v>
          </cell>
          <cell r="G411">
            <v>0</v>
          </cell>
          <cell r="H411">
            <v>0</v>
          </cell>
          <cell r="I411">
            <v>0</v>
          </cell>
          <cell r="J411">
            <v>0</v>
          </cell>
        </row>
        <row r="412">
          <cell r="A412">
            <v>562000022</v>
          </cell>
          <cell r="B412" t="str">
            <v>Direct Grants to Colleges - Yet to be Allocated</v>
          </cell>
          <cell r="C412">
            <v>0</v>
          </cell>
          <cell r="D412">
            <v>0</v>
          </cell>
          <cell r="E412">
            <v>0</v>
          </cell>
          <cell r="F412">
            <v>0</v>
          </cell>
          <cell r="G412">
            <v>0</v>
          </cell>
          <cell r="H412">
            <v>0</v>
          </cell>
          <cell r="I412">
            <v>0</v>
          </cell>
          <cell r="J412">
            <v>0</v>
          </cell>
        </row>
        <row r="413">
          <cell r="A413">
            <v>569999999</v>
          </cell>
          <cell r="B413" t="str">
            <v>Matching Grants Expense Suspense</v>
          </cell>
          <cell r="C413">
            <v>2347</v>
          </cell>
          <cell r="D413">
            <v>-1750</v>
          </cell>
          <cell r="E413">
            <v>307</v>
          </cell>
          <cell r="F413">
            <v>904</v>
          </cell>
          <cell r="G413">
            <v>6088</v>
          </cell>
          <cell r="H413">
            <v>1528</v>
          </cell>
          <cell r="I413">
            <v>262</v>
          </cell>
          <cell r="J413">
            <v>7878</v>
          </cell>
        </row>
        <row r="414">
          <cell r="A414">
            <v>565100001</v>
          </cell>
          <cell r="B414" t="str">
            <v>Amounts Provided to Fund Services - Expense</v>
          </cell>
          <cell r="C414">
            <v>559537</v>
          </cell>
          <cell r="D414">
            <v>0</v>
          </cell>
          <cell r="E414">
            <v>0</v>
          </cell>
          <cell r="F414">
            <v>0</v>
          </cell>
          <cell r="G414">
            <v>475370</v>
          </cell>
          <cell r="H414">
            <v>0</v>
          </cell>
          <cell r="I414">
            <v>0</v>
          </cell>
          <cell r="J414">
            <v>0</v>
          </cell>
        </row>
        <row r="415">
          <cell r="A415">
            <v>565100003</v>
          </cell>
          <cell r="B415" t="str">
            <v>Cont to Hospital Fund - Expense</v>
          </cell>
          <cell r="C415">
            <v>0</v>
          </cell>
          <cell r="D415">
            <v>0</v>
          </cell>
          <cell r="E415">
            <v>0</v>
          </cell>
          <cell r="F415">
            <v>0</v>
          </cell>
          <cell r="G415">
            <v>0</v>
          </cell>
          <cell r="H415">
            <v>0</v>
          </cell>
          <cell r="I415">
            <v>0</v>
          </cell>
          <cell r="J415">
            <v>0</v>
          </cell>
        </row>
        <row r="416">
          <cell r="A416">
            <v>565100002</v>
          </cell>
          <cell r="B416" t="str">
            <v>Cont to Community Sporting &amp; Recreation Facilities Trust a/c - Expense</v>
          </cell>
          <cell r="C416">
            <v>0</v>
          </cell>
          <cell r="D416">
            <v>0</v>
          </cell>
          <cell r="E416">
            <v>0</v>
          </cell>
          <cell r="F416">
            <v>0</v>
          </cell>
          <cell r="G416">
            <v>0</v>
          </cell>
          <cell r="H416">
            <v>0</v>
          </cell>
          <cell r="I416">
            <v>0</v>
          </cell>
          <cell r="J416">
            <v>0</v>
          </cell>
        </row>
        <row r="417">
          <cell r="A417">
            <v>565100008</v>
          </cell>
          <cell r="B417" t="str">
            <v>Cont to WA Family Foundation Trust a/c - Expense</v>
          </cell>
          <cell r="C417">
            <v>0</v>
          </cell>
          <cell r="D417">
            <v>0</v>
          </cell>
          <cell r="E417">
            <v>0</v>
          </cell>
          <cell r="F417">
            <v>0</v>
          </cell>
          <cell r="G417">
            <v>0</v>
          </cell>
          <cell r="H417">
            <v>0</v>
          </cell>
          <cell r="I417">
            <v>0</v>
          </cell>
          <cell r="J417">
            <v>0</v>
          </cell>
        </row>
        <row r="418">
          <cell r="A418">
            <v>565100004</v>
          </cell>
          <cell r="B418" t="str">
            <v>Art Gallery of WA - Expense</v>
          </cell>
          <cell r="C418">
            <v>0</v>
          </cell>
          <cell r="D418">
            <v>0</v>
          </cell>
          <cell r="E418">
            <v>0</v>
          </cell>
          <cell r="F418">
            <v>0</v>
          </cell>
          <cell r="G418">
            <v>0</v>
          </cell>
          <cell r="H418">
            <v>0</v>
          </cell>
          <cell r="I418">
            <v>0</v>
          </cell>
          <cell r="J418">
            <v>0</v>
          </cell>
        </row>
        <row r="419">
          <cell r="A419">
            <v>565100005</v>
          </cell>
          <cell r="B419" t="str">
            <v>Library Board of WA - Expense</v>
          </cell>
          <cell r="C419">
            <v>0</v>
          </cell>
          <cell r="D419">
            <v>0</v>
          </cell>
          <cell r="E419">
            <v>0</v>
          </cell>
          <cell r="F419">
            <v>0</v>
          </cell>
          <cell r="G419">
            <v>0</v>
          </cell>
          <cell r="H419">
            <v>0</v>
          </cell>
          <cell r="I419">
            <v>0</v>
          </cell>
          <cell r="J419">
            <v>0</v>
          </cell>
        </row>
        <row r="420">
          <cell r="A420">
            <v>565100006</v>
          </cell>
          <cell r="B420" t="str">
            <v>Perth Theatre Trust - Expense</v>
          </cell>
          <cell r="C420">
            <v>0</v>
          </cell>
          <cell r="D420">
            <v>0</v>
          </cell>
          <cell r="E420">
            <v>0</v>
          </cell>
          <cell r="F420">
            <v>0</v>
          </cell>
          <cell r="G420">
            <v>0</v>
          </cell>
          <cell r="H420">
            <v>0</v>
          </cell>
          <cell r="I420">
            <v>0</v>
          </cell>
          <cell r="J420">
            <v>0</v>
          </cell>
        </row>
        <row r="421">
          <cell r="A421">
            <v>565100007</v>
          </cell>
          <cell r="B421" t="str">
            <v>WA Museum - Expense</v>
          </cell>
          <cell r="C421">
            <v>0</v>
          </cell>
          <cell r="D421">
            <v>0</v>
          </cell>
          <cell r="E421">
            <v>0</v>
          </cell>
          <cell r="F421">
            <v>0</v>
          </cell>
          <cell r="G421">
            <v>0</v>
          </cell>
          <cell r="H421">
            <v>0</v>
          </cell>
          <cell r="I421">
            <v>0</v>
          </cell>
          <cell r="J421">
            <v>0</v>
          </cell>
        </row>
        <row r="422">
          <cell r="A422">
            <v>565100011</v>
          </cell>
          <cell r="B422" t="str">
            <v>Services Provided to EPA - Expense</v>
          </cell>
          <cell r="C422">
            <v>0</v>
          </cell>
          <cell r="D422">
            <v>0</v>
          </cell>
          <cell r="E422">
            <v>0</v>
          </cell>
          <cell r="F422">
            <v>0</v>
          </cell>
          <cell r="G422">
            <v>0</v>
          </cell>
          <cell r="H422">
            <v>0</v>
          </cell>
          <cell r="I422">
            <v>0</v>
          </cell>
          <cell r="J422">
            <v>0</v>
          </cell>
        </row>
        <row r="423">
          <cell r="A423">
            <v>565200001</v>
          </cell>
          <cell r="B423" t="str">
            <v>Amounts Provided for Capital Approps - Exp</v>
          </cell>
          <cell r="C423">
            <v>0</v>
          </cell>
          <cell r="D423">
            <v>0</v>
          </cell>
          <cell r="E423">
            <v>0</v>
          </cell>
          <cell r="F423">
            <v>0</v>
          </cell>
          <cell r="G423">
            <v>0</v>
          </cell>
          <cell r="H423">
            <v>0</v>
          </cell>
          <cell r="I423">
            <v>0</v>
          </cell>
          <cell r="J423">
            <v>0</v>
          </cell>
        </row>
        <row r="424">
          <cell r="A424">
            <v>565200002</v>
          </cell>
          <cell r="B424" t="str">
            <v>Capital Approps - RIA</v>
          </cell>
          <cell r="C424">
            <v>0</v>
          </cell>
          <cell r="D424">
            <v>0</v>
          </cell>
          <cell r="E424">
            <v>0</v>
          </cell>
          <cell r="F424">
            <v>0</v>
          </cell>
          <cell r="G424">
            <v>0</v>
          </cell>
          <cell r="H424">
            <v>0</v>
          </cell>
          <cell r="I424">
            <v>0</v>
          </cell>
          <cell r="J424">
            <v>0</v>
          </cell>
        </row>
        <row r="425">
          <cell r="A425">
            <v>565200003</v>
          </cell>
          <cell r="B425" t="str">
            <v>Capital Approps - Art Gallery of WA</v>
          </cell>
          <cell r="C425">
            <v>0</v>
          </cell>
          <cell r="D425">
            <v>0</v>
          </cell>
          <cell r="E425">
            <v>0</v>
          </cell>
          <cell r="F425">
            <v>0</v>
          </cell>
          <cell r="G425">
            <v>0</v>
          </cell>
          <cell r="H425">
            <v>0</v>
          </cell>
          <cell r="I425">
            <v>0</v>
          </cell>
          <cell r="J425">
            <v>0</v>
          </cell>
        </row>
        <row r="426">
          <cell r="A426">
            <v>565200004</v>
          </cell>
          <cell r="B426" t="str">
            <v>Capital Approps - Library Board of Western Australia</v>
          </cell>
          <cell r="C426">
            <v>0</v>
          </cell>
          <cell r="D426">
            <v>0</v>
          </cell>
          <cell r="E426">
            <v>0</v>
          </cell>
          <cell r="F426">
            <v>0</v>
          </cell>
          <cell r="G426">
            <v>0</v>
          </cell>
          <cell r="H426">
            <v>0</v>
          </cell>
          <cell r="I426">
            <v>0</v>
          </cell>
          <cell r="J426">
            <v>0</v>
          </cell>
        </row>
        <row r="427">
          <cell r="A427">
            <v>565200005</v>
          </cell>
          <cell r="B427" t="str">
            <v>Capital Approps - Perth Theatre Trust</v>
          </cell>
          <cell r="C427">
            <v>0</v>
          </cell>
          <cell r="D427">
            <v>0</v>
          </cell>
          <cell r="E427">
            <v>0</v>
          </cell>
          <cell r="F427">
            <v>0</v>
          </cell>
          <cell r="G427">
            <v>0</v>
          </cell>
          <cell r="H427">
            <v>0</v>
          </cell>
          <cell r="I427">
            <v>0</v>
          </cell>
          <cell r="J427">
            <v>0</v>
          </cell>
        </row>
        <row r="428">
          <cell r="A428">
            <v>565200006</v>
          </cell>
          <cell r="B428" t="str">
            <v>Capital Approps - WA Museum</v>
          </cell>
          <cell r="C428">
            <v>0</v>
          </cell>
          <cell r="D428">
            <v>0</v>
          </cell>
          <cell r="E428">
            <v>0</v>
          </cell>
          <cell r="F428">
            <v>0</v>
          </cell>
          <cell r="G428">
            <v>0</v>
          </cell>
          <cell r="H428">
            <v>0</v>
          </cell>
          <cell r="I428">
            <v>0</v>
          </cell>
          <cell r="J428">
            <v>0</v>
          </cell>
        </row>
        <row r="429">
          <cell r="A429">
            <v>565300001</v>
          </cell>
          <cell r="B429" t="str">
            <v>Salaries and Allowances Act 1975  - Expenses</v>
          </cell>
          <cell r="C429">
            <v>287</v>
          </cell>
          <cell r="D429">
            <v>0</v>
          </cell>
          <cell r="E429">
            <v>0</v>
          </cell>
          <cell r="F429">
            <v>0</v>
          </cell>
          <cell r="G429">
            <v>0</v>
          </cell>
          <cell r="H429">
            <v>0</v>
          </cell>
          <cell r="I429">
            <v>0</v>
          </cell>
          <cell r="J429">
            <v>0</v>
          </cell>
        </row>
        <row r="430">
          <cell r="A430">
            <v>565300002</v>
          </cell>
          <cell r="B430" t="str">
            <v>Parliamentary Commissioner Act 1971  - Expenses</v>
          </cell>
          <cell r="C430">
            <v>0</v>
          </cell>
          <cell r="D430">
            <v>0</v>
          </cell>
          <cell r="E430">
            <v>0</v>
          </cell>
          <cell r="F430">
            <v>0</v>
          </cell>
          <cell r="G430">
            <v>0</v>
          </cell>
          <cell r="H430">
            <v>0</v>
          </cell>
          <cell r="I430">
            <v>0</v>
          </cell>
          <cell r="J430">
            <v>0</v>
          </cell>
        </row>
        <row r="431">
          <cell r="A431">
            <v>565300003</v>
          </cell>
          <cell r="B431" t="str">
            <v>Governors Establishment Act 1992  - Expenses</v>
          </cell>
          <cell r="C431">
            <v>0</v>
          </cell>
          <cell r="D431">
            <v>0</v>
          </cell>
          <cell r="E431">
            <v>0</v>
          </cell>
          <cell r="F431">
            <v>0</v>
          </cell>
          <cell r="G431">
            <v>0</v>
          </cell>
          <cell r="H431">
            <v>0</v>
          </cell>
          <cell r="I431">
            <v>0</v>
          </cell>
          <cell r="J431">
            <v>0</v>
          </cell>
        </row>
        <row r="432">
          <cell r="A432">
            <v>565300004</v>
          </cell>
          <cell r="B432" t="str">
            <v>Financial Admin and Audit Act 1985  - Expenses</v>
          </cell>
          <cell r="C432">
            <v>0</v>
          </cell>
          <cell r="D432">
            <v>0</v>
          </cell>
          <cell r="E432">
            <v>0</v>
          </cell>
          <cell r="F432">
            <v>0</v>
          </cell>
          <cell r="G432">
            <v>0</v>
          </cell>
          <cell r="H432">
            <v>0</v>
          </cell>
          <cell r="I432">
            <v>0</v>
          </cell>
          <cell r="J432">
            <v>0</v>
          </cell>
        </row>
        <row r="433">
          <cell r="A433">
            <v>565300005</v>
          </cell>
          <cell r="B433" t="str">
            <v>Small Business Guarantees Act 1984 - Expenses</v>
          </cell>
          <cell r="C433">
            <v>0</v>
          </cell>
          <cell r="D433">
            <v>0</v>
          </cell>
          <cell r="E433">
            <v>0</v>
          </cell>
          <cell r="F433">
            <v>0</v>
          </cell>
          <cell r="G433">
            <v>0</v>
          </cell>
          <cell r="H433">
            <v>0</v>
          </cell>
          <cell r="I433">
            <v>0</v>
          </cell>
          <cell r="J433">
            <v>0</v>
          </cell>
        </row>
        <row r="434">
          <cell r="A434">
            <v>565300006</v>
          </cell>
          <cell r="B434" t="str">
            <v>Agriculture and Related Resources Protection Act 1976 - Expenses</v>
          </cell>
          <cell r="C434">
            <v>0</v>
          </cell>
          <cell r="D434">
            <v>0</v>
          </cell>
          <cell r="E434">
            <v>0</v>
          </cell>
          <cell r="F434">
            <v>0</v>
          </cell>
          <cell r="G434">
            <v>0</v>
          </cell>
          <cell r="H434">
            <v>0</v>
          </cell>
          <cell r="I434">
            <v>0</v>
          </cell>
          <cell r="J434">
            <v>0</v>
          </cell>
        </row>
        <row r="435">
          <cell r="A435">
            <v>565300007</v>
          </cell>
          <cell r="B435" t="str">
            <v>Petroleum (Submerged Lands) Act 1982 - Expenses</v>
          </cell>
          <cell r="C435">
            <v>0</v>
          </cell>
          <cell r="D435">
            <v>0</v>
          </cell>
          <cell r="E435">
            <v>0</v>
          </cell>
          <cell r="F435">
            <v>0</v>
          </cell>
          <cell r="G435">
            <v>0</v>
          </cell>
          <cell r="H435">
            <v>0</v>
          </cell>
          <cell r="I435">
            <v>0</v>
          </cell>
          <cell r="J435">
            <v>0</v>
          </cell>
        </row>
        <row r="436">
          <cell r="A436">
            <v>565300008</v>
          </cell>
          <cell r="B436" t="str">
            <v>Lotteries Commission Act 1990 - Expenses</v>
          </cell>
          <cell r="C436">
            <v>0</v>
          </cell>
          <cell r="D436">
            <v>0</v>
          </cell>
          <cell r="E436">
            <v>0</v>
          </cell>
          <cell r="F436">
            <v>0</v>
          </cell>
          <cell r="G436">
            <v>0</v>
          </cell>
          <cell r="H436">
            <v>0</v>
          </cell>
          <cell r="I436">
            <v>0</v>
          </cell>
          <cell r="J436">
            <v>0</v>
          </cell>
        </row>
        <row r="437">
          <cell r="A437">
            <v>565300009</v>
          </cell>
          <cell r="B437" t="str">
            <v>Liquor Licensing Act 1988 - Expenses</v>
          </cell>
          <cell r="C437">
            <v>0</v>
          </cell>
          <cell r="D437">
            <v>0</v>
          </cell>
          <cell r="E437">
            <v>0</v>
          </cell>
          <cell r="F437">
            <v>0</v>
          </cell>
          <cell r="G437">
            <v>0</v>
          </cell>
          <cell r="H437">
            <v>0</v>
          </cell>
          <cell r="I437">
            <v>0</v>
          </cell>
          <cell r="J437">
            <v>0</v>
          </cell>
        </row>
        <row r="438">
          <cell r="A438">
            <v>565300010</v>
          </cell>
          <cell r="B438" t="str">
            <v>Road Traffic Act 1974 - Expenses</v>
          </cell>
          <cell r="C438">
            <v>0</v>
          </cell>
          <cell r="D438">
            <v>0</v>
          </cell>
          <cell r="E438">
            <v>0</v>
          </cell>
          <cell r="F438">
            <v>0</v>
          </cell>
          <cell r="G438">
            <v>0</v>
          </cell>
          <cell r="H438">
            <v>0</v>
          </cell>
          <cell r="I438">
            <v>0</v>
          </cell>
          <cell r="J438">
            <v>0</v>
          </cell>
        </row>
        <row r="439">
          <cell r="A439">
            <v>565300011</v>
          </cell>
          <cell r="B439" t="str">
            <v>Transfer of Land Act 1893 - Expenses</v>
          </cell>
          <cell r="C439">
            <v>0</v>
          </cell>
          <cell r="D439">
            <v>0</v>
          </cell>
          <cell r="E439">
            <v>0</v>
          </cell>
          <cell r="F439">
            <v>0</v>
          </cell>
          <cell r="G439">
            <v>0</v>
          </cell>
          <cell r="H439">
            <v>0</v>
          </cell>
          <cell r="I439">
            <v>0</v>
          </cell>
          <cell r="J439">
            <v>0</v>
          </cell>
        </row>
        <row r="440">
          <cell r="A440">
            <v>565300012</v>
          </cell>
          <cell r="B440" t="str">
            <v>Electoral Act 1907 - Expenses</v>
          </cell>
          <cell r="C440">
            <v>0</v>
          </cell>
          <cell r="D440">
            <v>0</v>
          </cell>
          <cell r="E440">
            <v>0</v>
          </cell>
          <cell r="F440">
            <v>0</v>
          </cell>
          <cell r="G440">
            <v>0</v>
          </cell>
          <cell r="H440">
            <v>0</v>
          </cell>
          <cell r="I440">
            <v>0</v>
          </cell>
          <cell r="J440">
            <v>0</v>
          </cell>
        </row>
        <row r="441">
          <cell r="A441">
            <v>565300013</v>
          </cell>
          <cell r="B441" t="str">
            <v>Industrial Relations Act 1979 - Expenses</v>
          </cell>
          <cell r="C441">
            <v>0</v>
          </cell>
          <cell r="D441">
            <v>0</v>
          </cell>
          <cell r="E441">
            <v>0</v>
          </cell>
          <cell r="F441">
            <v>0</v>
          </cell>
          <cell r="G441">
            <v>0</v>
          </cell>
          <cell r="H441">
            <v>0</v>
          </cell>
          <cell r="I441">
            <v>0</v>
          </cell>
          <cell r="J441">
            <v>0</v>
          </cell>
        </row>
        <row r="442">
          <cell r="A442">
            <v>565300014</v>
          </cell>
          <cell r="B442" t="str">
            <v>Metropolitan Region Improvement Tax Act 1959 - Expenses</v>
          </cell>
          <cell r="C442">
            <v>0</v>
          </cell>
          <cell r="D442">
            <v>0</v>
          </cell>
          <cell r="E442">
            <v>0</v>
          </cell>
          <cell r="F442">
            <v>0</v>
          </cell>
          <cell r="G442">
            <v>0</v>
          </cell>
          <cell r="H442">
            <v>0</v>
          </cell>
          <cell r="I442">
            <v>0</v>
          </cell>
          <cell r="J442">
            <v>0</v>
          </cell>
        </row>
        <row r="443">
          <cell r="A443">
            <v>565300015</v>
          </cell>
          <cell r="B443" t="str">
            <v>State Administrative Tribunal Act 2004 - Expenses</v>
          </cell>
          <cell r="C443">
            <v>0</v>
          </cell>
          <cell r="D443">
            <v>0</v>
          </cell>
          <cell r="E443">
            <v>0</v>
          </cell>
          <cell r="F443">
            <v>0</v>
          </cell>
          <cell r="G443">
            <v>0</v>
          </cell>
          <cell r="H443">
            <v>0</v>
          </cell>
          <cell r="I443">
            <v>0</v>
          </cell>
          <cell r="J443">
            <v>0</v>
          </cell>
        </row>
        <row r="444">
          <cell r="A444">
            <v>565300016</v>
          </cell>
          <cell r="B444" t="str">
            <v>Childrens Court of Western Australia Act 1988 - Expenses</v>
          </cell>
          <cell r="C444">
            <v>0</v>
          </cell>
          <cell r="D444">
            <v>0</v>
          </cell>
          <cell r="E444">
            <v>0</v>
          </cell>
          <cell r="F444">
            <v>0</v>
          </cell>
          <cell r="G444">
            <v>0</v>
          </cell>
          <cell r="H444">
            <v>0</v>
          </cell>
          <cell r="I444">
            <v>0</v>
          </cell>
          <cell r="J444">
            <v>0</v>
          </cell>
        </row>
        <row r="445">
          <cell r="A445">
            <v>565300017</v>
          </cell>
          <cell r="B445" t="str">
            <v>Criminal Injuries Compensation Act 1985 - Expenses</v>
          </cell>
          <cell r="C445">
            <v>0</v>
          </cell>
          <cell r="D445">
            <v>0</v>
          </cell>
          <cell r="E445">
            <v>0</v>
          </cell>
          <cell r="F445">
            <v>0</v>
          </cell>
          <cell r="G445">
            <v>0</v>
          </cell>
          <cell r="H445">
            <v>0</v>
          </cell>
          <cell r="I445">
            <v>0</v>
          </cell>
          <cell r="J445">
            <v>0</v>
          </cell>
        </row>
        <row r="446">
          <cell r="A446">
            <v>565300018</v>
          </cell>
          <cell r="B446" t="str">
            <v>District Court of Western Australia Act 1969 - Expenses</v>
          </cell>
          <cell r="C446">
            <v>0</v>
          </cell>
          <cell r="D446">
            <v>0</v>
          </cell>
          <cell r="E446">
            <v>0</v>
          </cell>
          <cell r="F446">
            <v>0</v>
          </cell>
          <cell r="G446">
            <v>0</v>
          </cell>
          <cell r="H446">
            <v>0</v>
          </cell>
          <cell r="I446">
            <v>0</v>
          </cell>
          <cell r="J446">
            <v>0</v>
          </cell>
        </row>
        <row r="447">
          <cell r="A447">
            <v>565300019</v>
          </cell>
          <cell r="B447" t="str">
            <v>Judges Salaries and Pensions Act 1950 - Expenses</v>
          </cell>
          <cell r="C447">
            <v>0</v>
          </cell>
          <cell r="D447">
            <v>0</v>
          </cell>
          <cell r="E447">
            <v>0</v>
          </cell>
          <cell r="F447">
            <v>0</v>
          </cell>
          <cell r="G447">
            <v>0</v>
          </cell>
          <cell r="H447">
            <v>0</v>
          </cell>
          <cell r="I447">
            <v>0</v>
          </cell>
          <cell r="J447">
            <v>0</v>
          </cell>
        </row>
        <row r="448">
          <cell r="A448">
            <v>565300020</v>
          </cell>
          <cell r="B448" t="str">
            <v>Solicitor General Act 1969 - Expenses</v>
          </cell>
          <cell r="C448">
            <v>0</v>
          </cell>
          <cell r="D448">
            <v>0</v>
          </cell>
          <cell r="E448">
            <v>0</v>
          </cell>
          <cell r="F448">
            <v>0</v>
          </cell>
          <cell r="G448">
            <v>0</v>
          </cell>
          <cell r="H448">
            <v>0</v>
          </cell>
          <cell r="I448">
            <v>0</v>
          </cell>
          <cell r="J448">
            <v>0</v>
          </cell>
        </row>
        <row r="449">
          <cell r="A449">
            <v>565300021</v>
          </cell>
          <cell r="B449" t="str">
            <v>Suitors Fund Act 1964 - Expenses</v>
          </cell>
          <cell r="C449">
            <v>0</v>
          </cell>
          <cell r="D449">
            <v>0</v>
          </cell>
          <cell r="E449">
            <v>0</v>
          </cell>
          <cell r="F449">
            <v>0</v>
          </cell>
          <cell r="G449">
            <v>0</v>
          </cell>
          <cell r="H449">
            <v>0</v>
          </cell>
          <cell r="I449">
            <v>0</v>
          </cell>
          <cell r="J449">
            <v>0</v>
          </cell>
        </row>
        <row r="450">
          <cell r="A450">
            <v>565300022</v>
          </cell>
          <cell r="B450" t="str">
            <v>Freedom of Information Act 1992 - Expenses</v>
          </cell>
          <cell r="C450">
            <v>0</v>
          </cell>
          <cell r="D450">
            <v>0</v>
          </cell>
          <cell r="E450">
            <v>0</v>
          </cell>
          <cell r="F450">
            <v>0</v>
          </cell>
          <cell r="G450">
            <v>0</v>
          </cell>
          <cell r="H450">
            <v>0</v>
          </cell>
          <cell r="I450">
            <v>0</v>
          </cell>
          <cell r="J450">
            <v>0</v>
          </cell>
        </row>
        <row r="451">
          <cell r="A451">
            <v>565300029</v>
          </cell>
          <cell r="B451" t="str">
            <v>Tobacco Control Act 1990 - Expenses</v>
          </cell>
          <cell r="C451">
            <v>0</v>
          </cell>
          <cell r="D451">
            <v>0</v>
          </cell>
          <cell r="E451">
            <v>0</v>
          </cell>
          <cell r="F451">
            <v>0</v>
          </cell>
          <cell r="G451">
            <v>0</v>
          </cell>
          <cell r="H451">
            <v>0</v>
          </cell>
          <cell r="I451">
            <v>0</v>
          </cell>
          <cell r="J451">
            <v>0</v>
          </cell>
        </row>
        <row r="452">
          <cell r="A452">
            <v>565300030</v>
          </cell>
          <cell r="B452" t="str">
            <v>Electoral Distribution Act 1947 - Expenses</v>
          </cell>
          <cell r="C452">
            <v>0</v>
          </cell>
          <cell r="D452">
            <v>0</v>
          </cell>
          <cell r="E452">
            <v>0</v>
          </cell>
          <cell r="F452">
            <v>0</v>
          </cell>
          <cell r="G452">
            <v>0</v>
          </cell>
          <cell r="H452">
            <v>0</v>
          </cell>
          <cell r="I452">
            <v>0</v>
          </cell>
          <cell r="J452">
            <v>0</v>
          </cell>
        </row>
        <row r="453">
          <cell r="A453">
            <v>565300032</v>
          </cell>
          <cell r="B453" t="str">
            <v>Corruption &amp; Crime Commission Act 2003 - Expenses</v>
          </cell>
          <cell r="C453">
            <v>0</v>
          </cell>
          <cell r="D453">
            <v>0</v>
          </cell>
          <cell r="E453">
            <v>0</v>
          </cell>
          <cell r="F453">
            <v>0</v>
          </cell>
          <cell r="G453">
            <v>0</v>
          </cell>
          <cell r="H453">
            <v>0</v>
          </cell>
          <cell r="I453">
            <v>0</v>
          </cell>
          <cell r="J453">
            <v>0</v>
          </cell>
        </row>
        <row r="454">
          <cell r="A454">
            <v>565300101</v>
          </cell>
          <cell r="B454" t="str">
            <v>Contribution to Permanent Establishment-Expense</v>
          </cell>
          <cell r="C454">
            <v>0</v>
          </cell>
          <cell r="D454">
            <v>0</v>
          </cell>
          <cell r="E454">
            <v>0</v>
          </cell>
          <cell r="F454">
            <v>0</v>
          </cell>
          <cell r="G454">
            <v>0</v>
          </cell>
          <cell r="H454">
            <v>0</v>
          </cell>
          <cell r="I454">
            <v>0</v>
          </cell>
          <cell r="J454">
            <v>0</v>
          </cell>
        </row>
        <row r="455">
          <cell r="A455">
            <v>565300102</v>
          </cell>
          <cell r="B455" t="str">
            <v>Volunteer Fire Brigades-Expense</v>
          </cell>
          <cell r="C455">
            <v>0</v>
          </cell>
          <cell r="D455">
            <v>0</v>
          </cell>
          <cell r="E455">
            <v>0</v>
          </cell>
          <cell r="F455">
            <v>0</v>
          </cell>
          <cell r="G455">
            <v>0</v>
          </cell>
          <cell r="H455">
            <v>0</v>
          </cell>
          <cell r="I455">
            <v>0</v>
          </cell>
          <cell r="J455">
            <v>0</v>
          </cell>
        </row>
        <row r="456">
          <cell r="A456">
            <v>565400001</v>
          </cell>
          <cell r="B456" t="str">
            <v>Recurrent Approp - Admin Grants &amp; Transfer - Expense</v>
          </cell>
          <cell r="C456">
            <v>0</v>
          </cell>
          <cell r="D456">
            <v>0</v>
          </cell>
          <cell r="E456">
            <v>0</v>
          </cell>
          <cell r="F456">
            <v>0</v>
          </cell>
          <cell r="G456">
            <v>0</v>
          </cell>
          <cell r="H456">
            <v>0</v>
          </cell>
          <cell r="I456">
            <v>0</v>
          </cell>
          <cell r="J456">
            <v>0</v>
          </cell>
        </row>
        <row r="457">
          <cell r="A457">
            <v>565400002</v>
          </cell>
          <cell r="B457" t="str">
            <v>Admin Capital Grants &amp;Transfer Payments - Expense</v>
          </cell>
          <cell r="C457">
            <v>0</v>
          </cell>
          <cell r="D457">
            <v>0</v>
          </cell>
          <cell r="E457">
            <v>0</v>
          </cell>
          <cell r="F457">
            <v>0</v>
          </cell>
          <cell r="G457">
            <v>0</v>
          </cell>
          <cell r="H457">
            <v>0</v>
          </cell>
          <cell r="I457">
            <v>0</v>
          </cell>
          <cell r="J457">
            <v>0</v>
          </cell>
        </row>
        <row r="458">
          <cell r="A458">
            <v>565400018</v>
          </cell>
          <cell r="B458" t="str">
            <v>Approp Expense - Broome Port Authority</v>
          </cell>
          <cell r="C458">
            <v>0</v>
          </cell>
          <cell r="D458">
            <v>0</v>
          </cell>
          <cell r="E458">
            <v>0</v>
          </cell>
          <cell r="F458">
            <v>0</v>
          </cell>
          <cell r="G458">
            <v>0</v>
          </cell>
          <cell r="H458">
            <v>0</v>
          </cell>
          <cell r="I458">
            <v>0</v>
          </cell>
          <cell r="J458">
            <v>0</v>
          </cell>
        </row>
        <row r="459">
          <cell r="A459">
            <v>565400003</v>
          </cell>
          <cell r="B459" t="str">
            <v>Approp Expense - Rottnest Island Authority</v>
          </cell>
          <cell r="C459">
            <v>0</v>
          </cell>
          <cell r="D459">
            <v>0</v>
          </cell>
          <cell r="E459">
            <v>0</v>
          </cell>
          <cell r="F459">
            <v>0</v>
          </cell>
          <cell r="G459">
            <v>0</v>
          </cell>
          <cell r="H459">
            <v>0</v>
          </cell>
          <cell r="I459">
            <v>0</v>
          </cell>
          <cell r="J459">
            <v>0</v>
          </cell>
        </row>
        <row r="460">
          <cell r="A460">
            <v>565400005</v>
          </cell>
          <cell r="B460" t="str">
            <v>Approp Expense - WA Coastal Shipping Commission</v>
          </cell>
          <cell r="C460">
            <v>0</v>
          </cell>
          <cell r="D460">
            <v>0</v>
          </cell>
          <cell r="E460">
            <v>0</v>
          </cell>
          <cell r="F460">
            <v>0</v>
          </cell>
          <cell r="G460">
            <v>0</v>
          </cell>
          <cell r="H460">
            <v>0</v>
          </cell>
          <cell r="I460">
            <v>0</v>
          </cell>
          <cell r="J460">
            <v>0</v>
          </cell>
        </row>
        <row r="461">
          <cell r="A461">
            <v>565400006</v>
          </cell>
          <cell r="B461" t="str">
            <v>Approp Expense - Midland Redevelopment Authority</v>
          </cell>
          <cell r="C461">
            <v>0</v>
          </cell>
          <cell r="D461">
            <v>0</v>
          </cell>
          <cell r="E461">
            <v>0</v>
          </cell>
          <cell r="F461">
            <v>0</v>
          </cell>
          <cell r="G461">
            <v>0</v>
          </cell>
          <cell r="H461">
            <v>0</v>
          </cell>
          <cell r="I461">
            <v>0</v>
          </cell>
          <cell r="J461">
            <v>0</v>
          </cell>
        </row>
        <row r="462">
          <cell r="A462">
            <v>565400007</v>
          </cell>
          <cell r="B462" t="str">
            <v>Approp Expense - Office of Health Review</v>
          </cell>
          <cell r="C462">
            <v>0</v>
          </cell>
          <cell r="D462">
            <v>0</v>
          </cell>
          <cell r="E462">
            <v>0</v>
          </cell>
          <cell r="F462">
            <v>0</v>
          </cell>
          <cell r="G462">
            <v>0</v>
          </cell>
          <cell r="H462">
            <v>0</v>
          </cell>
          <cell r="I462">
            <v>0</v>
          </cell>
          <cell r="J462">
            <v>0</v>
          </cell>
        </row>
        <row r="463">
          <cell r="A463">
            <v>565400014</v>
          </cell>
          <cell r="B463" t="str">
            <v>SHC - Aboriginal Communities Strategic Investment Program - Exp</v>
          </cell>
          <cell r="C463">
            <v>0</v>
          </cell>
          <cell r="D463">
            <v>0</v>
          </cell>
          <cell r="E463">
            <v>0</v>
          </cell>
          <cell r="F463">
            <v>0</v>
          </cell>
          <cell r="G463">
            <v>0</v>
          </cell>
          <cell r="H463">
            <v>0</v>
          </cell>
          <cell r="I463">
            <v>0</v>
          </cell>
          <cell r="J463">
            <v>0</v>
          </cell>
        </row>
        <row r="464">
          <cell r="A464">
            <v>565400013</v>
          </cell>
          <cell r="B464" t="str">
            <v>SHC - Essential Services Maintenance Program - Expense</v>
          </cell>
          <cell r="C464">
            <v>0</v>
          </cell>
          <cell r="D464">
            <v>0</v>
          </cell>
          <cell r="E464">
            <v>0</v>
          </cell>
          <cell r="F464">
            <v>0</v>
          </cell>
          <cell r="G464">
            <v>0</v>
          </cell>
          <cell r="H464">
            <v>0</v>
          </cell>
          <cell r="I464">
            <v>0</v>
          </cell>
          <cell r="J464">
            <v>0</v>
          </cell>
        </row>
        <row r="465">
          <cell r="A465">
            <v>565400021</v>
          </cell>
          <cell r="B465" t="str">
            <v>SHC - First Home Buyers Scheme - Expenses</v>
          </cell>
          <cell r="C465">
            <v>0</v>
          </cell>
          <cell r="D465">
            <v>0</v>
          </cell>
          <cell r="E465">
            <v>0</v>
          </cell>
          <cell r="F465">
            <v>0</v>
          </cell>
          <cell r="G465">
            <v>0</v>
          </cell>
          <cell r="H465">
            <v>0</v>
          </cell>
          <cell r="I465">
            <v>0</v>
          </cell>
          <cell r="J465">
            <v>0</v>
          </cell>
        </row>
        <row r="466">
          <cell r="A466">
            <v>565400015</v>
          </cell>
          <cell r="B466" t="str">
            <v>SHC - Indigenous Housing - Expense</v>
          </cell>
          <cell r="C466">
            <v>18483</v>
          </cell>
          <cell r="D466">
            <v>0</v>
          </cell>
          <cell r="E466">
            <v>0</v>
          </cell>
          <cell r="F466">
            <v>0</v>
          </cell>
          <cell r="G466">
            <v>18483</v>
          </cell>
          <cell r="H466">
            <v>0</v>
          </cell>
          <cell r="I466">
            <v>0</v>
          </cell>
          <cell r="J466">
            <v>0</v>
          </cell>
        </row>
        <row r="467">
          <cell r="A467">
            <v>565400016</v>
          </cell>
          <cell r="B467" t="str">
            <v>SHC - Matching Funding - Expenses</v>
          </cell>
          <cell r="C467">
            <v>3480</v>
          </cell>
          <cell r="D467">
            <v>0</v>
          </cell>
          <cell r="E467">
            <v>0</v>
          </cell>
          <cell r="F467">
            <v>0</v>
          </cell>
          <cell r="G467">
            <v>3480</v>
          </cell>
          <cell r="H467">
            <v>0</v>
          </cell>
          <cell r="I467">
            <v>0</v>
          </cell>
          <cell r="J467">
            <v>0</v>
          </cell>
        </row>
        <row r="468">
          <cell r="A468">
            <v>565400031</v>
          </cell>
          <cell r="B468" t="str">
            <v>Approp Expense - SHC - General Housing Funding</v>
          </cell>
          <cell r="C468">
            <v>5000</v>
          </cell>
          <cell r="D468">
            <v>0</v>
          </cell>
          <cell r="E468">
            <v>0</v>
          </cell>
          <cell r="F468">
            <v>0</v>
          </cell>
          <cell r="G468">
            <v>8000</v>
          </cell>
          <cell r="H468">
            <v>0</v>
          </cell>
          <cell r="I468">
            <v>0</v>
          </cell>
          <cell r="J468">
            <v>0</v>
          </cell>
        </row>
        <row r="469">
          <cell r="A469">
            <v>565400017</v>
          </cell>
          <cell r="B469" t="str">
            <v>Approp Expense - Albany Port Authority</v>
          </cell>
          <cell r="C469">
            <v>151</v>
          </cell>
          <cell r="D469">
            <v>0</v>
          </cell>
          <cell r="E469">
            <v>0</v>
          </cell>
          <cell r="F469">
            <v>0</v>
          </cell>
          <cell r="G469">
            <v>173</v>
          </cell>
          <cell r="H469">
            <v>0</v>
          </cell>
          <cell r="I469">
            <v>0</v>
          </cell>
          <cell r="J469">
            <v>0</v>
          </cell>
        </row>
        <row r="470">
          <cell r="A470">
            <v>565400023</v>
          </cell>
          <cell r="B470" t="str">
            <v>Approp Expense - Refund of Past Years Revenue Collections - Public Corpor</v>
          </cell>
          <cell r="C470">
            <v>10914</v>
          </cell>
          <cell r="D470">
            <v>0</v>
          </cell>
          <cell r="E470">
            <v>0</v>
          </cell>
          <cell r="F470">
            <v>0</v>
          </cell>
          <cell r="G470">
            <v>0</v>
          </cell>
          <cell r="H470">
            <v>0</v>
          </cell>
          <cell r="I470">
            <v>0</v>
          </cell>
          <cell r="J470">
            <v>0</v>
          </cell>
        </row>
        <row r="471">
          <cell r="A471">
            <v>565400026</v>
          </cell>
          <cell r="B471" t="str">
            <v>Approp Expense - HIH</v>
          </cell>
          <cell r="C471">
            <v>0</v>
          </cell>
          <cell r="D471">
            <v>0</v>
          </cell>
          <cell r="E471">
            <v>0</v>
          </cell>
          <cell r="F471">
            <v>0</v>
          </cell>
          <cell r="G471">
            <v>0</v>
          </cell>
          <cell r="H471">
            <v>0</v>
          </cell>
          <cell r="I471">
            <v>0</v>
          </cell>
          <cell r="J471">
            <v>0</v>
          </cell>
        </row>
        <row r="472">
          <cell r="A472">
            <v>565400027</v>
          </cell>
          <cell r="B472" t="str">
            <v>Approp Expense - Rail Access Regulator</v>
          </cell>
          <cell r="C472">
            <v>0</v>
          </cell>
          <cell r="D472">
            <v>0</v>
          </cell>
          <cell r="E472">
            <v>0</v>
          </cell>
          <cell r="F472">
            <v>0</v>
          </cell>
          <cell r="G472">
            <v>0</v>
          </cell>
          <cell r="H472">
            <v>0</v>
          </cell>
          <cell r="I472">
            <v>0</v>
          </cell>
          <cell r="J472">
            <v>0</v>
          </cell>
        </row>
        <row r="473">
          <cell r="A473">
            <v>565400028</v>
          </cell>
          <cell r="B473" t="str">
            <v>Approp Expense - W A Building Management Authority - Interest</v>
          </cell>
          <cell r="C473">
            <v>0</v>
          </cell>
          <cell r="D473">
            <v>0</v>
          </cell>
          <cell r="E473">
            <v>0</v>
          </cell>
          <cell r="F473">
            <v>0</v>
          </cell>
          <cell r="G473">
            <v>0</v>
          </cell>
          <cell r="H473">
            <v>0</v>
          </cell>
          <cell r="I473">
            <v>0</v>
          </cell>
          <cell r="J473">
            <v>0</v>
          </cell>
        </row>
        <row r="474">
          <cell r="A474">
            <v>565400029</v>
          </cell>
          <cell r="B474" t="str">
            <v>Approp Expense - Ord Irrigation Subsidy</v>
          </cell>
          <cell r="C474">
            <v>0</v>
          </cell>
          <cell r="D474">
            <v>0</v>
          </cell>
          <cell r="E474">
            <v>0</v>
          </cell>
          <cell r="F474">
            <v>0</v>
          </cell>
          <cell r="G474">
            <v>0</v>
          </cell>
          <cell r="H474">
            <v>0</v>
          </cell>
          <cell r="I474">
            <v>0</v>
          </cell>
          <cell r="J474">
            <v>0</v>
          </cell>
        </row>
        <row r="475">
          <cell r="A475">
            <v>565400030</v>
          </cell>
          <cell r="B475" t="str">
            <v>Approp Expense - Armadale Redevelopment Authority</v>
          </cell>
          <cell r="C475">
            <v>1470</v>
          </cell>
          <cell r="D475">
            <v>0</v>
          </cell>
          <cell r="E475">
            <v>0</v>
          </cell>
          <cell r="F475">
            <v>0</v>
          </cell>
          <cell r="G475">
            <v>1180</v>
          </cell>
          <cell r="H475">
            <v>0</v>
          </cell>
          <cell r="I475">
            <v>0</v>
          </cell>
          <cell r="J475">
            <v>0</v>
          </cell>
        </row>
        <row r="476">
          <cell r="A476">
            <v>565400032</v>
          </cell>
          <cell r="B476" t="str">
            <v>Approp Expense - ESL Subsidy (Homeswest)</v>
          </cell>
          <cell r="C476">
            <v>2100</v>
          </cell>
          <cell r="D476">
            <v>0</v>
          </cell>
          <cell r="E476">
            <v>0</v>
          </cell>
          <cell r="F476">
            <v>0</v>
          </cell>
          <cell r="G476">
            <v>2100</v>
          </cell>
          <cell r="H476">
            <v>0</v>
          </cell>
          <cell r="I476">
            <v>0</v>
          </cell>
          <cell r="J476">
            <v>0</v>
          </cell>
        </row>
        <row r="477">
          <cell r="A477">
            <v>565400033</v>
          </cell>
          <cell r="B477" t="str">
            <v>Approp Expense - Treasurers Indemnities</v>
          </cell>
          <cell r="C477">
            <v>0</v>
          </cell>
          <cell r="D477">
            <v>0</v>
          </cell>
          <cell r="E477">
            <v>0</v>
          </cell>
          <cell r="F477">
            <v>0</v>
          </cell>
          <cell r="G477">
            <v>0</v>
          </cell>
          <cell r="H477">
            <v>0</v>
          </cell>
          <cell r="I477">
            <v>0</v>
          </cell>
          <cell r="J477">
            <v>0</v>
          </cell>
        </row>
        <row r="478">
          <cell r="A478">
            <v>565400034</v>
          </cell>
          <cell r="B478" t="str">
            <v>Approp Expense - Unclaimed Money (Super &amp; RSA Providors) Act 2003</v>
          </cell>
          <cell r="C478">
            <v>190</v>
          </cell>
          <cell r="D478">
            <v>0</v>
          </cell>
          <cell r="E478">
            <v>0</v>
          </cell>
          <cell r="F478">
            <v>190</v>
          </cell>
          <cell r="G478">
            <v>81</v>
          </cell>
          <cell r="H478">
            <v>0</v>
          </cell>
          <cell r="I478">
            <v>0</v>
          </cell>
          <cell r="J478">
            <v>81</v>
          </cell>
        </row>
        <row r="479">
          <cell r="A479">
            <v>565400035</v>
          </cell>
          <cell r="B479" t="str">
            <v>Approp Expense - GDA</v>
          </cell>
          <cell r="C479">
            <v>0</v>
          </cell>
          <cell r="D479">
            <v>0</v>
          </cell>
          <cell r="E479">
            <v>0</v>
          </cell>
          <cell r="F479">
            <v>0</v>
          </cell>
          <cell r="G479">
            <v>0</v>
          </cell>
          <cell r="H479">
            <v>0</v>
          </cell>
          <cell r="I479">
            <v>0</v>
          </cell>
          <cell r="J479">
            <v>0</v>
          </cell>
        </row>
        <row r="480">
          <cell r="A480">
            <v>565400036</v>
          </cell>
          <cell r="B480" t="str">
            <v>Approp Expense - Other</v>
          </cell>
          <cell r="C480">
            <v>0</v>
          </cell>
          <cell r="D480">
            <v>0</v>
          </cell>
          <cell r="E480">
            <v>0</v>
          </cell>
          <cell r="F480">
            <v>0</v>
          </cell>
          <cell r="G480">
            <v>0</v>
          </cell>
          <cell r="H480">
            <v>0</v>
          </cell>
          <cell r="I480">
            <v>0</v>
          </cell>
          <cell r="J480">
            <v>0</v>
          </cell>
        </row>
        <row r="481">
          <cell r="A481">
            <v>565400037</v>
          </cell>
          <cell r="B481" t="str">
            <v>Approp Expense - WET Rebate</v>
          </cell>
          <cell r="C481">
            <v>0</v>
          </cell>
          <cell r="D481">
            <v>0</v>
          </cell>
          <cell r="E481">
            <v>0</v>
          </cell>
          <cell r="F481">
            <v>0</v>
          </cell>
          <cell r="G481">
            <v>0</v>
          </cell>
          <cell r="H481">
            <v>0</v>
          </cell>
          <cell r="I481">
            <v>0</v>
          </cell>
          <cell r="J481">
            <v>0</v>
          </cell>
        </row>
        <row r="482">
          <cell r="A482">
            <v>565400038</v>
          </cell>
          <cell r="B482" t="str">
            <v>Approp Expense - Stamp Duty Rebate</v>
          </cell>
          <cell r="C482">
            <v>1336</v>
          </cell>
          <cell r="D482">
            <v>0</v>
          </cell>
          <cell r="E482">
            <v>0</v>
          </cell>
          <cell r="F482">
            <v>1336</v>
          </cell>
          <cell r="G482">
            <v>0</v>
          </cell>
          <cell r="H482">
            <v>0</v>
          </cell>
          <cell r="I482">
            <v>0</v>
          </cell>
          <cell r="J482">
            <v>0</v>
          </cell>
        </row>
        <row r="483">
          <cell r="A483">
            <v>565400039</v>
          </cell>
          <cell r="B483" t="str">
            <v>Approp Expense - Thermoregulatory Dysfunction Energy Subsidy</v>
          </cell>
          <cell r="C483">
            <v>0</v>
          </cell>
          <cell r="D483">
            <v>0</v>
          </cell>
          <cell r="E483">
            <v>0</v>
          </cell>
          <cell r="F483">
            <v>0</v>
          </cell>
          <cell r="G483">
            <v>0</v>
          </cell>
          <cell r="H483">
            <v>0</v>
          </cell>
          <cell r="I483">
            <v>0</v>
          </cell>
          <cell r="J483">
            <v>0</v>
          </cell>
        </row>
        <row r="484">
          <cell r="A484">
            <v>565400101</v>
          </cell>
          <cell r="B484" t="str">
            <v>Anzac Day Trust.</v>
          </cell>
          <cell r="C484">
            <v>0</v>
          </cell>
          <cell r="D484">
            <v>0</v>
          </cell>
          <cell r="E484">
            <v>0</v>
          </cell>
          <cell r="F484">
            <v>0</v>
          </cell>
          <cell r="G484">
            <v>0</v>
          </cell>
          <cell r="H484">
            <v>0</v>
          </cell>
          <cell r="I484">
            <v>0</v>
          </cell>
          <cell r="J484">
            <v>0</v>
          </cell>
        </row>
        <row r="485">
          <cell r="A485">
            <v>565400103</v>
          </cell>
          <cell r="B485" t="str">
            <v>North West Shelf Gas Financial Assistance.</v>
          </cell>
          <cell r="C485">
            <v>0</v>
          </cell>
          <cell r="D485">
            <v>0</v>
          </cell>
          <cell r="E485">
            <v>0</v>
          </cell>
          <cell r="F485">
            <v>0</v>
          </cell>
          <cell r="G485">
            <v>0</v>
          </cell>
          <cell r="H485">
            <v>0</v>
          </cell>
          <cell r="I485">
            <v>0</v>
          </cell>
          <cell r="J485">
            <v>0</v>
          </cell>
        </row>
        <row r="486">
          <cell r="A486">
            <v>565400104</v>
          </cell>
          <cell r="B486" t="str">
            <v>Act of Grace Payments.</v>
          </cell>
          <cell r="C486">
            <v>0</v>
          </cell>
          <cell r="D486">
            <v>0</v>
          </cell>
          <cell r="E486">
            <v>0</v>
          </cell>
          <cell r="F486">
            <v>0</v>
          </cell>
          <cell r="G486">
            <v>0</v>
          </cell>
          <cell r="H486">
            <v>0</v>
          </cell>
          <cell r="I486">
            <v>0</v>
          </cell>
          <cell r="J486">
            <v>0</v>
          </cell>
        </row>
        <row r="487">
          <cell r="A487">
            <v>565400106</v>
          </cell>
          <cell r="B487" t="str">
            <v>Housing Loan Guarantee Act - Losses on Indemnities.</v>
          </cell>
          <cell r="C487">
            <v>0</v>
          </cell>
          <cell r="D487">
            <v>0</v>
          </cell>
          <cell r="E487">
            <v>0</v>
          </cell>
          <cell r="F487">
            <v>0</v>
          </cell>
          <cell r="G487">
            <v>0</v>
          </cell>
          <cell r="H487">
            <v>0</v>
          </cell>
          <cell r="I487">
            <v>0</v>
          </cell>
          <cell r="J487">
            <v>0</v>
          </cell>
        </row>
        <row r="488">
          <cell r="A488">
            <v>565400111</v>
          </cell>
          <cell r="B488" t="str">
            <v>Vehicle Fleet Funding Facility - Reimbursement of state duties paid.</v>
          </cell>
          <cell r="C488">
            <v>0</v>
          </cell>
          <cell r="D488">
            <v>0</v>
          </cell>
          <cell r="E488">
            <v>0</v>
          </cell>
          <cell r="F488">
            <v>0</v>
          </cell>
          <cell r="G488">
            <v>0</v>
          </cell>
          <cell r="H488">
            <v>0</v>
          </cell>
          <cell r="I488">
            <v>0</v>
          </cell>
          <cell r="J488">
            <v>0</v>
          </cell>
        </row>
        <row r="489">
          <cell r="A489">
            <v>565400113</v>
          </cell>
          <cell r="B489" t="str">
            <v>Loan Management Expenses.</v>
          </cell>
          <cell r="C489">
            <v>0</v>
          </cell>
          <cell r="D489">
            <v>0</v>
          </cell>
          <cell r="E489">
            <v>0</v>
          </cell>
          <cell r="F489">
            <v>0</v>
          </cell>
          <cell r="G489">
            <v>0</v>
          </cell>
          <cell r="H489">
            <v>0</v>
          </cell>
          <cell r="I489">
            <v>0</v>
          </cell>
          <cell r="J489">
            <v>0</v>
          </cell>
        </row>
        <row r="490">
          <cell r="A490">
            <v>565400115</v>
          </cell>
          <cell r="B490" t="str">
            <v>Approp Expense - FPC</v>
          </cell>
          <cell r="C490">
            <v>0</v>
          </cell>
          <cell r="D490">
            <v>0</v>
          </cell>
          <cell r="E490">
            <v>0</v>
          </cell>
          <cell r="F490">
            <v>0</v>
          </cell>
          <cell r="G490">
            <v>0</v>
          </cell>
          <cell r="H490">
            <v>0</v>
          </cell>
          <cell r="I490">
            <v>0</v>
          </cell>
          <cell r="J490">
            <v>0</v>
          </cell>
        </row>
        <row r="491">
          <cell r="A491">
            <v>565400116</v>
          </cell>
          <cell r="B491" t="str">
            <v>Approp Expense - Water Corporation</v>
          </cell>
          <cell r="C491">
            <v>0</v>
          </cell>
          <cell r="D491">
            <v>0</v>
          </cell>
          <cell r="E491">
            <v>0</v>
          </cell>
          <cell r="F491">
            <v>0</v>
          </cell>
          <cell r="G491">
            <v>13372</v>
          </cell>
          <cell r="H491">
            <v>0</v>
          </cell>
          <cell r="I491">
            <v>0</v>
          </cell>
          <cell r="J491">
            <v>0</v>
          </cell>
        </row>
        <row r="492">
          <cell r="A492">
            <v>565400117</v>
          </cell>
          <cell r="B492" t="str">
            <v>Approp Expense - Aerial Shark Surveillance Program</v>
          </cell>
          <cell r="C492">
            <v>127</v>
          </cell>
          <cell r="D492">
            <v>0</v>
          </cell>
          <cell r="E492">
            <v>0</v>
          </cell>
          <cell r="F492">
            <v>127</v>
          </cell>
          <cell r="G492">
            <v>131</v>
          </cell>
          <cell r="H492">
            <v>0</v>
          </cell>
          <cell r="I492">
            <v>0</v>
          </cell>
          <cell r="J492">
            <v>131</v>
          </cell>
        </row>
        <row r="493">
          <cell r="A493">
            <v>565400121</v>
          </cell>
          <cell r="B493" t="str">
            <v>Approp Expense - City of Subiaco</v>
          </cell>
          <cell r="C493">
            <v>0</v>
          </cell>
          <cell r="D493">
            <v>0</v>
          </cell>
          <cell r="E493">
            <v>0</v>
          </cell>
          <cell r="F493">
            <v>0</v>
          </cell>
          <cell r="G493">
            <v>0</v>
          </cell>
          <cell r="H493">
            <v>0</v>
          </cell>
          <cell r="I493">
            <v>0</v>
          </cell>
          <cell r="J493">
            <v>0</v>
          </cell>
        </row>
        <row r="494">
          <cell r="A494">
            <v>565400118</v>
          </cell>
          <cell r="B494" t="str">
            <v>Approp Expense - Find the HMAS Sydney Foundation</v>
          </cell>
          <cell r="C494">
            <v>100</v>
          </cell>
          <cell r="D494">
            <v>0</v>
          </cell>
          <cell r="E494">
            <v>0</v>
          </cell>
          <cell r="F494">
            <v>100</v>
          </cell>
          <cell r="G494">
            <v>0</v>
          </cell>
          <cell r="H494">
            <v>0</v>
          </cell>
          <cell r="I494">
            <v>0</v>
          </cell>
          <cell r="J494">
            <v>0</v>
          </cell>
        </row>
        <row r="495">
          <cell r="A495">
            <v>565400119</v>
          </cell>
          <cell r="B495" t="str">
            <v>Approp Expense - HIH Insurance - Assistance to Local Govt</v>
          </cell>
          <cell r="C495">
            <v>3700</v>
          </cell>
          <cell r="D495">
            <v>0</v>
          </cell>
          <cell r="E495">
            <v>0</v>
          </cell>
          <cell r="F495">
            <v>3700</v>
          </cell>
          <cell r="G495">
            <v>0</v>
          </cell>
          <cell r="H495">
            <v>0</v>
          </cell>
          <cell r="I495">
            <v>0</v>
          </cell>
          <cell r="J495">
            <v>0</v>
          </cell>
        </row>
        <row r="496">
          <cell r="A496">
            <v>565400120</v>
          </cell>
          <cell r="B496" t="str">
            <v>Approp Expense - Life Support Equipment Subsidy Scheme</v>
          </cell>
          <cell r="C496">
            <v>581</v>
          </cell>
          <cell r="D496">
            <v>0</v>
          </cell>
          <cell r="E496">
            <v>0</v>
          </cell>
          <cell r="F496">
            <v>581</v>
          </cell>
          <cell r="G496">
            <v>0</v>
          </cell>
          <cell r="H496">
            <v>0</v>
          </cell>
          <cell r="I496">
            <v>0</v>
          </cell>
          <cell r="J496">
            <v>0</v>
          </cell>
        </row>
        <row r="497">
          <cell r="A497">
            <v>565400201</v>
          </cell>
          <cell r="B497" t="str">
            <v>Fuel Subsidies-Expense</v>
          </cell>
          <cell r="C497">
            <v>0</v>
          </cell>
          <cell r="D497">
            <v>0</v>
          </cell>
          <cell r="E497">
            <v>0</v>
          </cell>
          <cell r="F497">
            <v>0</v>
          </cell>
          <cell r="G497">
            <v>0</v>
          </cell>
          <cell r="H497">
            <v>0</v>
          </cell>
          <cell r="I497">
            <v>0</v>
          </cell>
          <cell r="J497">
            <v>0</v>
          </cell>
        </row>
        <row r="498">
          <cell r="A498">
            <v>565400203</v>
          </cell>
          <cell r="B498" t="str">
            <v>Other Admin Transactions-Expense</v>
          </cell>
          <cell r="C498">
            <v>0</v>
          </cell>
          <cell r="D498">
            <v>0</v>
          </cell>
          <cell r="E498">
            <v>0</v>
          </cell>
          <cell r="F498">
            <v>0</v>
          </cell>
          <cell r="G498">
            <v>0</v>
          </cell>
          <cell r="H498">
            <v>0</v>
          </cell>
          <cell r="I498">
            <v>0</v>
          </cell>
          <cell r="J498">
            <v>0</v>
          </cell>
        </row>
        <row r="499">
          <cell r="A499">
            <v>565400207</v>
          </cell>
          <cell r="B499" t="str">
            <v>Pensioners Concessions - ESL - Expense</v>
          </cell>
          <cell r="C499">
            <v>6745</v>
          </cell>
          <cell r="D499">
            <v>0</v>
          </cell>
          <cell r="E499">
            <v>0</v>
          </cell>
          <cell r="F499">
            <v>6745</v>
          </cell>
          <cell r="G499">
            <v>6794</v>
          </cell>
          <cell r="H499">
            <v>0</v>
          </cell>
          <cell r="I499">
            <v>0</v>
          </cell>
          <cell r="J499">
            <v>6794</v>
          </cell>
        </row>
        <row r="500">
          <cell r="A500">
            <v>565400208</v>
          </cell>
          <cell r="B500" t="str">
            <v>State Property - ESL - Expense</v>
          </cell>
          <cell r="C500">
            <v>0</v>
          </cell>
          <cell r="D500">
            <v>0</v>
          </cell>
          <cell r="E500">
            <v>0</v>
          </cell>
          <cell r="F500">
            <v>0</v>
          </cell>
          <cell r="G500">
            <v>0</v>
          </cell>
          <cell r="H500">
            <v>0</v>
          </cell>
          <cell r="I500">
            <v>0</v>
          </cell>
          <cell r="J500">
            <v>0</v>
          </cell>
        </row>
        <row r="501">
          <cell r="A501">
            <v>565410005</v>
          </cell>
          <cell r="B501" t="str">
            <v>Unclaimed Money Act 1990 - Expense</v>
          </cell>
          <cell r="C501">
            <v>470</v>
          </cell>
          <cell r="D501">
            <v>0</v>
          </cell>
          <cell r="E501">
            <v>0</v>
          </cell>
          <cell r="F501">
            <v>470</v>
          </cell>
          <cell r="G501">
            <v>431</v>
          </cell>
          <cell r="H501">
            <v>0</v>
          </cell>
          <cell r="I501">
            <v>0</v>
          </cell>
          <cell r="J501">
            <v>431</v>
          </cell>
        </row>
        <row r="502">
          <cell r="A502">
            <v>565500001</v>
          </cell>
          <cell r="B502" t="str">
            <v>Community Service Obligations Revenue from Con Fund - Expense</v>
          </cell>
          <cell r="C502">
            <v>417050</v>
          </cell>
          <cell r="D502">
            <v>0</v>
          </cell>
          <cell r="E502">
            <v>0</v>
          </cell>
          <cell r="F502">
            <v>0</v>
          </cell>
          <cell r="G502">
            <v>354485</v>
          </cell>
          <cell r="H502">
            <v>0</v>
          </cell>
          <cell r="I502">
            <v>0</v>
          </cell>
          <cell r="J502">
            <v>0</v>
          </cell>
        </row>
        <row r="503">
          <cell r="A503">
            <v>565500002</v>
          </cell>
          <cell r="B503" t="str">
            <v>Approp Expense - State Water Strategy Rebate Scheme</v>
          </cell>
          <cell r="C503">
            <v>6940</v>
          </cell>
          <cell r="D503">
            <v>0</v>
          </cell>
          <cell r="E503">
            <v>0</v>
          </cell>
          <cell r="F503">
            <v>0</v>
          </cell>
          <cell r="G503">
            <v>0</v>
          </cell>
          <cell r="H503">
            <v>0</v>
          </cell>
          <cell r="I503">
            <v>0</v>
          </cell>
          <cell r="J503">
            <v>0</v>
          </cell>
        </row>
        <row r="504">
          <cell r="A504">
            <v>565500003</v>
          </cell>
          <cell r="B504" t="str">
            <v>Approp Expense - Part Reimbursement of Land Sales</v>
          </cell>
          <cell r="C504">
            <v>1061</v>
          </cell>
          <cell r="D504">
            <v>0</v>
          </cell>
          <cell r="E504">
            <v>0</v>
          </cell>
          <cell r="F504">
            <v>0</v>
          </cell>
          <cell r="G504">
            <v>0</v>
          </cell>
          <cell r="H504">
            <v>0</v>
          </cell>
          <cell r="I504">
            <v>0</v>
          </cell>
          <cell r="J504">
            <v>0</v>
          </cell>
        </row>
        <row r="505">
          <cell r="A505">
            <v>571000001</v>
          </cell>
          <cell r="B505" t="str">
            <v>Net decrement in net market value of native forests</v>
          </cell>
          <cell r="C505">
            <v>0</v>
          </cell>
          <cell r="D505">
            <v>0</v>
          </cell>
          <cell r="E505">
            <v>0</v>
          </cell>
          <cell r="F505">
            <v>0</v>
          </cell>
          <cell r="G505">
            <v>0</v>
          </cell>
          <cell r="H505">
            <v>0</v>
          </cell>
          <cell r="I505">
            <v>0</v>
          </cell>
          <cell r="J505">
            <v>0</v>
          </cell>
        </row>
        <row r="506">
          <cell r="A506">
            <v>571000002</v>
          </cell>
          <cell r="B506" t="str">
            <v>Net decrement in net market value of assets</v>
          </cell>
          <cell r="C506">
            <v>0</v>
          </cell>
          <cell r="D506">
            <v>0</v>
          </cell>
          <cell r="E506">
            <v>0</v>
          </cell>
          <cell r="F506">
            <v>0</v>
          </cell>
          <cell r="G506">
            <v>0</v>
          </cell>
          <cell r="H506">
            <v>0</v>
          </cell>
          <cell r="I506">
            <v>0</v>
          </cell>
          <cell r="J506">
            <v>0</v>
          </cell>
        </row>
        <row r="507">
          <cell r="A507">
            <v>572000001</v>
          </cell>
          <cell r="B507" t="str">
            <v>Direct patient support costs expense</v>
          </cell>
          <cell r="C507">
            <v>443495</v>
          </cell>
          <cell r="D507">
            <v>0</v>
          </cell>
          <cell r="E507">
            <v>0</v>
          </cell>
          <cell r="F507">
            <v>443495</v>
          </cell>
          <cell r="G507">
            <v>399231</v>
          </cell>
          <cell r="H507">
            <v>0</v>
          </cell>
          <cell r="I507">
            <v>0</v>
          </cell>
          <cell r="J507">
            <v>399231</v>
          </cell>
        </row>
        <row r="508">
          <cell r="A508">
            <v>572000002</v>
          </cell>
          <cell r="B508" t="str">
            <v>Indirect patient support costs expense</v>
          </cell>
          <cell r="C508">
            <v>85659</v>
          </cell>
          <cell r="D508">
            <v>0</v>
          </cell>
          <cell r="E508">
            <v>0</v>
          </cell>
          <cell r="F508">
            <v>85659</v>
          </cell>
          <cell r="G508">
            <v>80409</v>
          </cell>
          <cell r="H508">
            <v>0</v>
          </cell>
          <cell r="I508">
            <v>0</v>
          </cell>
          <cell r="J508">
            <v>80409</v>
          </cell>
        </row>
        <row r="509">
          <cell r="A509">
            <v>572000003</v>
          </cell>
          <cell r="B509" t="str">
            <v>Visiting medical practitioners expense</v>
          </cell>
          <cell r="C509">
            <v>77746</v>
          </cell>
          <cell r="D509">
            <v>0</v>
          </cell>
          <cell r="E509">
            <v>0</v>
          </cell>
          <cell r="F509">
            <v>77746</v>
          </cell>
          <cell r="G509">
            <v>74328</v>
          </cell>
          <cell r="H509">
            <v>0</v>
          </cell>
          <cell r="I509">
            <v>0</v>
          </cell>
          <cell r="J509">
            <v>74328</v>
          </cell>
        </row>
        <row r="510">
          <cell r="A510">
            <v>572000004</v>
          </cell>
          <cell r="B510" t="str">
            <v>Private sector contracts expense</v>
          </cell>
          <cell r="C510">
            <v>137106</v>
          </cell>
          <cell r="D510">
            <v>0</v>
          </cell>
          <cell r="E510">
            <v>0</v>
          </cell>
          <cell r="F510">
            <v>137106</v>
          </cell>
          <cell r="G510">
            <v>127262</v>
          </cell>
          <cell r="H510">
            <v>0</v>
          </cell>
          <cell r="I510">
            <v>0</v>
          </cell>
          <cell r="J510">
            <v>127262</v>
          </cell>
        </row>
        <row r="511">
          <cell r="A511">
            <v>573000001</v>
          </cell>
          <cell r="B511" t="str">
            <v>Direct schools expenses</v>
          </cell>
          <cell r="C511">
            <v>202572</v>
          </cell>
          <cell r="D511">
            <v>0</v>
          </cell>
          <cell r="E511">
            <v>0</v>
          </cell>
          <cell r="F511">
            <v>202572</v>
          </cell>
          <cell r="G511">
            <v>183136</v>
          </cell>
          <cell r="H511">
            <v>0</v>
          </cell>
          <cell r="I511">
            <v>0</v>
          </cell>
          <cell r="J511">
            <v>183136</v>
          </cell>
        </row>
        <row r="512">
          <cell r="A512">
            <v>573000002</v>
          </cell>
          <cell r="B512" t="str">
            <v>School facilities expenses</v>
          </cell>
          <cell r="C512">
            <v>0</v>
          </cell>
          <cell r="D512">
            <v>0</v>
          </cell>
          <cell r="E512">
            <v>0</v>
          </cell>
          <cell r="F512">
            <v>0</v>
          </cell>
          <cell r="G512">
            <v>0</v>
          </cell>
          <cell r="H512">
            <v>0</v>
          </cell>
          <cell r="I512">
            <v>0</v>
          </cell>
          <cell r="J512">
            <v>0</v>
          </cell>
        </row>
        <row r="513">
          <cell r="A513">
            <v>573000003</v>
          </cell>
          <cell r="B513" t="str">
            <v>School Support Services Expenses</v>
          </cell>
          <cell r="C513">
            <v>110802</v>
          </cell>
          <cell r="D513">
            <v>0</v>
          </cell>
          <cell r="E513">
            <v>0</v>
          </cell>
          <cell r="F513">
            <v>110802</v>
          </cell>
          <cell r="G513">
            <v>111904</v>
          </cell>
          <cell r="H513">
            <v>0</v>
          </cell>
          <cell r="I513">
            <v>0</v>
          </cell>
          <cell r="J513">
            <v>111904</v>
          </cell>
        </row>
        <row r="514">
          <cell r="A514">
            <v>574000001</v>
          </cell>
          <cell r="B514" t="str">
            <v>Claims expense</v>
          </cell>
          <cell r="C514">
            <v>0</v>
          </cell>
          <cell r="D514">
            <v>0</v>
          </cell>
          <cell r="E514">
            <v>420532</v>
          </cell>
          <cell r="F514">
            <v>420532</v>
          </cell>
          <cell r="G514">
            <v>0</v>
          </cell>
          <cell r="H514">
            <v>0</v>
          </cell>
          <cell r="I514">
            <v>416353</v>
          </cell>
          <cell r="J514">
            <v>416353</v>
          </cell>
        </row>
        <row r="515">
          <cell r="A515">
            <v>575100001</v>
          </cell>
          <cell r="B515" t="str">
            <v>Loss on disposal of fixed assets (land)</v>
          </cell>
          <cell r="C515">
            <v>0</v>
          </cell>
          <cell r="D515">
            <v>183</v>
          </cell>
          <cell r="E515">
            <v>0</v>
          </cell>
          <cell r="F515">
            <v>183</v>
          </cell>
          <cell r="G515">
            <v>0</v>
          </cell>
          <cell r="H515">
            <v>28</v>
          </cell>
          <cell r="I515">
            <v>0</v>
          </cell>
          <cell r="J515">
            <v>28</v>
          </cell>
        </row>
        <row r="516">
          <cell r="A516">
            <v>575100002</v>
          </cell>
          <cell r="B516" t="str">
            <v>Loss on disposal of fixed assets (all other fixed assets)</v>
          </cell>
          <cell r="C516">
            <v>6347</v>
          </cell>
          <cell r="D516">
            <v>0</v>
          </cell>
          <cell r="E516">
            <v>0</v>
          </cell>
          <cell r="F516">
            <v>6347</v>
          </cell>
          <cell r="G516">
            <v>40100</v>
          </cell>
          <cell r="H516">
            <v>6820</v>
          </cell>
          <cell r="I516">
            <v>0</v>
          </cell>
          <cell r="J516">
            <v>46920</v>
          </cell>
        </row>
        <row r="517">
          <cell r="A517">
            <v>575200001</v>
          </cell>
          <cell r="B517" t="str">
            <v>State taxes expense (including payroll tax, FID, BAD, stamp duty etc)</v>
          </cell>
          <cell r="C517">
            <v>0</v>
          </cell>
          <cell r="D517">
            <v>35949</v>
          </cell>
          <cell r="E517">
            <v>1231</v>
          </cell>
          <cell r="F517">
            <v>0</v>
          </cell>
          <cell r="G517">
            <v>0</v>
          </cell>
          <cell r="H517">
            <v>34010</v>
          </cell>
          <cell r="I517">
            <v>1242</v>
          </cell>
          <cell r="J517">
            <v>0</v>
          </cell>
        </row>
        <row r="518">
          <cell r="A518">
            <v>575200002</v>
          </cell>
          <cell r="B518" t="str">
            <v>Land tax expense</v>
          </cell>
          <cell r="C518">
            <v>0</v>
          </cell>
          <cell r="D518">
            <v>23924</v>
          </cell>
          <cell r="E518">
            <v>0</v>
          </cell>
          <cell r="F518">
            <v>0</v>
          </cell>
          <cell r="G518">
            <v>0</v>
          </cell>
          <cell r="H518">
            <v>17798</v>
          </cell>
          <cell r="I518">
            <v>0</v>
          </cell>
          <cell r="J518">
            <v>0</v>
          </cell>
        </row>
        <row r="519">
          <cell r="A519">
            <v>575200003</v>
          </cell>
          <cell r="B519" t="str">
            <v>Race betting tax</v>
          </cell>
          <cell r="C519">
            <v>0</v>
          </cell>
          <cell r="D519">
            <v>63504</v>
          </cell>
          <cell r="E519">
            <v>0</v>
          </cell>
          <cell r="F519">
            <v>0</v>
          </cell>
          <cell r="G519">
            <v>0</v>
          </cell>
          <cell r="H519">
            <v>58810</v>
          </cell>
          <cell r="I519">
            <v>0</v>
          </cell>
          <cell r="J519">
            <v>0</v>
          </cell>
        </row>
        <row r="520">
          <cell r="A520">
            <v>575200004</v>
          </cell>
          <cell r="B520" t="str">
            <v>Cwlth mirror tax expense.</v>
          </cell>
          <cell r="C520">
            <v>0</v>
          </cell>
          <cell r="D520">
            <v>0</v>
          </cell>
          <cell r="E520">
            <v>0</v>
          </cell>
          <cell r="F520">
            <v>0</v>
          </cell>
          <cell r="G520">
            <v>0</v>
          </cell>
          <cell r="H520">
            <v>0</v>
          </cell>
          <cell r="I520">
            <v>0</v>
          </cell>
          <cell r="J520">
            <v>0</v>
          </cell>
        </row>
        <row r="521">
          <cell r="A521">
            <v>575200005</v>
          </cell>
          <cell r="B521" t="str">
            <v>Cwlth mirror tax - retrospective liability.</v>
          </cell>
          <cell r="C521">
            <v>0</v>
          </cell>
          <cell r="D521">
            <v>0</v>
          </cell>
          <cell r="E521">
            <v>0</v>
          </cell>
          <cell r="F521">
            <v>0</v>
          </cell>
          <cell r="G521">
            <v>0</v>
          </cell>
          <cell r="H521">
            <v>0</v>
          </cell>
          <cell r="I521">
            <v>0</v>
          </cell>
          <cell r="J521">
            <v>0</v>
          </cell>
        </row>
        <row r="522">
          <cell r="A522">
            <v>575200006</v>
          </cell>
          <cell r="B522" t="str">
            <v>Emergency Services Levy expense</v>
          </cell>
          <cell r="C522">
            <v>0</v>
          </cell>
          <cell r="D522">
            <v>2704</v>
          </cell>
          <cell r="E522">
            <v>0</v>
          </cell>
          <cell r="F522">
            <v>0</v>
          </cell>
          <cell r="G522">
            <v>0</v>
          </cell>
          <cell r="H522">
            <v>0</v>
          </cell>
          <cell r="I522">
            <v>0</v>
          </cell>
          <cell r="J522">
            <v>0</v>
          </cell>
        </row>
        <row r="523">
          <cell r="A523">
            <v>575210001</v>
          </cell>
          <cell r="B523" t="str">
            <v>TER - Wholesale sales tax expense</v>
          </cell>
          <cell r="C523">
            <v>0</v>
          </cell>
          <cell r="D523">
            <v>0</v>
          </cell>
          <cell r="E523">
            <v>0</v>
          </cell>
          <cell r="F523">
            <v>0</v>
          </cell>
          <cell r="G523">
            <v>0</v>
          </cell>
          <cell r="H523">
            <v>0</v>
          </cell>
          <cell r="I523">
            <v>0</v>
          </cell>
          <cell r="J523">
            <v>0</v>
          </cell>
        </row>
        <row r="524">
          <cell r="A524">
            <v>575210002</v>
          </cell>
          <cell r="B524" t="str">
            <v>TER - Future income tax benefit</v>
          </cell>
          <cell r="C524">
            <v>0</v>
          </cell>
          <cell r="D524">
            <v>0</v>
          </cell>
          <cell r="E524">
            <v>0</v>
          </cell>
          <cell r="F524">
            <v>0</v>
          </cell>
          <cell r="G524">
            <v>0</v>
          </cell>
          <cell r="H524">
            <v>0</v>
          </cell>
          <cell r="I524">
            <v>0</v>
          </cell>
          <cell r="J524">
            <v>0</v>
          </cell>
        </row>
        <row r="525">
          <cell r="A525">
            <v>575210003</v>
          </cell>
          <cell r="B525" t="str">
            <v>TER - Income tax expense</v>
          </cell>
          <cell r="C525">
            <v>0</v>
          </cell>
          <cell r="D525">
            <v>0</v>
          </cell>
          <cell r="E525">
            <v>0</v>
          </cell>
          <cell r="F525">
            <v>0</v>
          </cell>
          <cell r="G525">
            <v>0</v>
          </cell>
          <cell r="H525">
            <v>8876</v>
          </cell>
          <cell r="I525">
            <v>0</v>
          </cell>
          <cell r="J525">
            <v>995</v>
          </cell>
        </row>
        <row r="526">
          <cell r="A526">
            <v>575210004</v>
          </cell>
          <cell r="B526" t="str">
            <v>TER - Provision for deferred income tax</v>
          </cell>
          <cell r="C526">
            <v>0</v>
          </cell>
          <cell r="D526">
            <v>0</v>
          </cell>
          <cell r="E526">
            <v>0</v>
          </cell>
          <cell r="F526">
            <v>0</v>
          </cell>
          <cell r="G526">
            <v>0</v>
          </cell>
          <cell r="H526">
            <v>0</v>
          </cell>
          <cell r="I526">
            <v>0</v>
          </cell>
          <cell r="J526">
            <v>0</v>
          </cell>
        </row>
        <row r="527">
          <cell r="A527">
            <v>575210005</v>
          </cell>
          <cell r="B527" t="str">
            <v>IFRS - TER - Current Tax Expense</v>
          </cell>
          <cell r="C527">
            <v>0</v>
          </cell>
          <cell r="D527">
            <v>300301</v>
          </cell>
          <cell r="E527">
            <v>7528</v>
          </cell>
          <cell r="F527">
            <v>0</v>
          </cell>
          <cell r="G527">
            <v>0</v>
          </cell>
          <cell r="H527">
            <v>278526</v>
          </cell>
          <cell r="I527">
            <v>3527</v>
          </cell>
          <cell r="J527">
            <v>1019</v>
          </cell>
        </row>
        <row r="528">
          <cell r="A528">
            <v>575210006</v>
          </cell>
          <cell r="B528" t="str">
            <v>IFRS - TER - Deferred Tax Expense</v>
          </cell>
          <cell r="C528">
            <v>0</v>
          </cell>
          <cell r="D528">
            <v>0</v>
          </cell>
          <cell r="E528">
            <v>0</v>
          </cell>
          <cell r="F528">
            <v>0</v>
          </cell>
          <cell r="G528">
            <v>0</v>
          </cell>
          <cell r="H528">
            <v>0</v>
          </cell>
          <cell r="I528">
            <v>0</v>
          </cell>
          <cell r="J528">
            <v>0</v>
          </cell>
        </row>
        <row r="529">
          <cell r="A529">
            <v>575220001</v>
          </cell>
          <cell r="B529" t="str">
            <v>Dividends written off</v>
          </cell>
          <cell r="C529">
            <v>0</v>
          </cell>
          <cell r="D529">
            <v>0</v>
          </cell>
          <cell r="E529">
            <v>0</v>
          </cell>
          <cell r="F529">
            <v>0</v>
          </cell>
          <cell r="G529">
            <v>0</v>
          </cell>
          <cell r="H529">
            <v>0</v>
          </cell>
          <cell r="I529">
            <v>0</v>
          </cell>
          <cell r="J529">
            <v>0</v>
          </cell>
        </row>
        <row r="530">
          <cell r="A530">
            <v>575300001</v>
          </cell>
          <cell r="B530" t="str">
            <v>Operating lease - accommodation expense</v>
          </cell>
          <cell r="C530">
            <v>94153</v>
          </cell>
          <cell r="D530">
            <v>1387</v>
          </cell>
          <cell r="E530">
            <v>482</v>
          </cell>
          <cell r="F530">
            <v>96022</v>
          </cell>
          <cell r="G530">
            <v>97169</v>
          </cell>
          <cell r="H530">
            <v>1394</v>
          </cell>
          <cell r="I530">
            <v>444</v>
          </cell>
          <cell r="J530">
            <v>99007</v>
          </cell>
        </row>
        <row r="531">
          <cell r="A531">
            <v>575300002</v>
          </cell>
          <cell r="B531" t="str">
            <v>Operating lease - contingent rentals to external</v>
          </cell>
          <cell r="C531">
            <v>0</v>
          </cell>
          <cell r="D531">
            <v>0</v>
          </cell>
          <cell r="E531">
            <v>0</v>
          </cell>
          <cell r="F531">
            <v>0</v>
          </cell>
          <cell r="G531">
            <v>0</v>
          </cell>
          <cell r="H531">
            <v>0</v>
          </cell>
          <cell r="I531">
            <v>0</v>
          </cell>
          <cell r="J531">
            <v>0</v>
          </cell>
        </row>
        <row r="532">
          <cell r="A532">
            <v>575300003</v>
          </cell>
          <cell r="B532" t="str">
            <v>Operating lease - sub-lease expense to external</v>
          </cell>
          <cell r="C532">
            <v>0</v>
          </cell>
          <cell r="D532">
            <v>0</v>
          </cell>
          <cell r="E532">
            <v>0</v>
          </cell>
          <cell r="F532">
            <v>0</v>
          </cell>
          <cell r="G532">
            <v>0</v>
          </cell>
          <cell r="H532">
            <v>0</v>
          </cell>
          <cell r="I532">
            <v>0</v>
          </cell>
          <cell r="J532">
            <v>0</v>
          </cell>
        </row>
        <row r="533">
          <cell r="A533">
            <v>575300004</v>
          </cell>
          <cell r="B533" t="str">
            <v>Operating lease rental to external - minimum lease payments</v>
          </cell>
          <cell r="C533">
            <v>0</v>
          </cell>
          <cell r="D533">
            <v>4996</v>
          </cell>
          <cell r="E533">
            <v>0</v>
          </cell>
          <cell r="F533">
            <v>4996</v>
          </cell>
          <cell r="G533">
            <v>0</v>
          </cell>
          <cell r="H533">
            <v>15714</v>
          </cell>
          <cell r="I533">
            <v>0</v>
          </cell>
          <cell r="J533">
            <v>15714</v>
          </cell>
        </row>
        <row r="534">
          <cell r="A534">
            <v>575300005</v>
          </cell>
          <cell r="B534" t="str">
            <v>Accommodation expense (excluding operating lease expense)</v>
          </cell>
          <cell r="C534">
            <v>19745</v>
          </cell>
          <cell r="D534">
            <v>9583</v>
          </cell>
          <cell r="E534">
            <v>451</v>
          </cell>
          <cell r="F534">
            <v>29779</v>
          </cell>
          <cell r="G534">
            <v>19391</v>
          </cell>
          <cell r="H534">
            <v>8887</v>
          </cell>
          <cell r="I534">
            <v>544</v>
          </cell>
          <cell r="J534">
            <v>28822</v>
          </cell>
        </row>
        <row r="535">
          <cell r="A535">
            <v>575300006</v>
          </cell>
          <cell r="B535" t="str">
            <v>Electricity &amp; Water Expense</v>
          </cell>
          <cell r="C535">
            <v>98396</v>
          </cell>
          <cell r="D535">
            <v>0</v>
          </cell>
          <cell r="E535">
            <v>205</v>
          </cell>
          <cell r="F535">
            <v>0</v>
          </cell>
          <cell r="G535">
            <v>98779</v>
          </cell>
          <cell r="H535">
            <v>0</v>
          </cell>
          <cell r="I535">
            <v>199</v>
          </cell>
          <cell r="J535">
            <v>0</v>
          </cell>
        </row>
        <row r="536">
          <cell r="A536">
            <v>575300007</v>
          </cell>
          <cell r="B536" t="str">
            <v>TER - Local government rates expense</v>
          </cell>
          <cell r="C536">
            <v>0</v>
          </cell>
          <cell r="D536">
            <v>6795</v>
          </cell>
          <cell r="E536">
            <v>0</v>
          </cell>
          <cell r="F536">
            <v>0</v>
          </cell>
          <cell r="G536">
            <v>0</v>
          </cell>
          <cell r="H536">
            <v>6167</v>
          </cell>
          <cell r="I536">
            <v>0</v>
          </cell>
          <cell r="J536">
            <v>0</v>
          </cell>
        </row>
        <row r="537">
          <cell r="A537">
            <v>575300008</v>
          </cell>
          <cell r="B537" t="str">
            <v>Building Maintenance expense</v>
          </cell>
          <cell r="C537">
            <v>43267</v>
          </cell>
          <cell r="D537">
            <v>50531</v>
          </cell>
          <cell r="E537">
            <v>0</v>
          </cell>
          <cell r="F537">
            <v>93798</v>
          </cell>
          <cell r="G537">
            <v>43267</v>
          </cell>
          <cell r="H537">
            <v>44615</v>
          </cell>
          <cell r="I537">
            <v>2</v>
          </cell>
          <cell r="J537">
            <v>87884</v>
          </cell>
        </row>
        <row r="538">
          <cell r="A538">
            <v>575300009</v>
          </cell>
          <cell r="B538" t="str">
            <v>Premises Expenses - Matching a/c</v>
          </cell>
          <cell r="C538">
            <v>-114278</v>
          </cell>
          <cell r="D538">
            <v>0</v>
          </cell>
          <cell r="E538">
            <v>0</v>
          </cell>
          <cell r="F538">
            <v>-114278</v>
          </cell>
          <cell r="G538">
            <v>-105998</v>
          </cell>
          <cell r="H538">
            <v>0</v>
          </cell>
          <cell r="I538">
            <v>0</v>
          </cell>
          <cell r="J538">
            <v>-105998</v>
          </cell>
        </row>
        <row r="539">
          <cell r="A539">
            <v>575400001</v>
          </cell>
          <cell r="B539" t="str">
            <v>Operating lease - motor vehicles expense</v>
          </cell>
          <cell r="C539">
            <v>52259</v>
          </cell>
          <cell r="D539">
            <v>14014</v>
          </cell>
          <cell r="E539">
            <v>18</v>
          </cell>
          <cell r="F539">
            <v>66291</v>
          </cell>
          <cell r="G539">
            <v>62437</v>
          </cell>
          <cell r="H539">
            <v>12013</v>
          </cell>
          <cell r="I539">
            <v>19</v>
          </cell>
          <cell r="J539">
            <v>74469</v>
          </cell>
        </row>
        <row r="540">
          <cell r="A540">
            <v>575400002</v>
          </cell>
          <cell r="B540" t="str">
            <v>Equipment Repairs &amp; Maintenance Expense</v>
          </cell>
          <cell r="C540">
            <v>141266</v>
          </cell>
          <cell r="D540">
            <v>61606</v>
          </cell>
          <cell r="E540">
            <v>1077</v>
          </cell>
          <cell r="F540">
            <v>203949</v>
          </cell>
          <cell r="G540">
            <v>137087</v>
          </cell>
          <cell r="H540">
            <v>52476</v>
          </cell>
          <cell r="I540">
            <v>1143</v>
          </cell>
          <cell r="J540">
            <v>190706</v>
          </cell>
        </row>
        <row r="541">
          <cell r="A541">
            <v>575400003</v>
          </cell>
          <cell r="B541" t="str">
            <v>Motor Vehicle Fleet - Expense</v>
          </cell>
          <cell r="C541">
            <v>18</v>
          </cell>
          <cell r="D541">
            <v>0</v>
          </cell>
          <cell r="E541">
            <v>0</v>
          </cell>
          <cell r="F541">
            <v>18</v>
          </cell>
          <cell r="G541">
            <v>18</v>
          </cell>
          <cell r="H541">
            <v>0</v>
          </cell>
          <cell r="I541">
            <v>0</v>
          </cell>
          <cell r="J541">
            <v>18</v>
          </cell>
        </row>
        <row r="542">
          <cell r="A542">
            <v>575400004</v>
          </cell>
          <cell r="B542" t="str">
            <v>Motor Vehicles Expenses - Matching a/c</v>
          </cell>
          <cell r="C542">
            <v>-96</v>
          </cell>
          <cell r="D542">
            <v>0</v>
          </cell>
          <cell r="E542">
            <v>0</v>
          </cell>
          <cell r="F542">
            <v>-96</v>
          </cell>
          <cell r="G542">
            <v>0</v>
          </cell>
          <cell r="H542">
            <v>0</v>
          </cell>
          <cell r="I542">
            <v>0</v>
          </cell>
          <cell r="J542">
            <v>0</v>
          </cell>
        </row>
        <row r="543">
          <cell r="A543">
            <v>575500001</v>
          </cell>
          <cell r="B543" t="str">
            <v>Payments to Con Fund</v>
          </cell>
          <cell r="C543">
            <v>0</v>
          </cell>
          <cell r="D543">
            <v>0</v>
          </cell>
          <cell r="E543">
            <v>0</v>
          </cell>
          <cell r="F543">
            <v>0</v>
          </cell>
          <cell r="G543">
            <v>0</v>
          </cell>
          <cell r="H543">
            <v>0</v>
          </cell>
          <cell r="I543">
            <v>0</v>
          </cell>
          <cell r="J543">
            <v>0</v>
          </cell>
        </row>
        <row r="544">
          <cell r="A544">
            <v>575500002</v>
          </cell>
          <cell r="B544" t="str">
            <v>Payments to Con Fund by LTC - Arts</v>
          </cell>
          <cell r="C544">
            <v>0</v>
          </cell>
          <cell r="D544">
            <v>10229</v>
          </cell>
          <cell r="E544">
            <v>0</v>
          </cell>
          <cell r="F544">
            <v>0</v>
          </cell>
          <cell r="G544">
            <v>0</v>
          </cell>
          <cell r="H544">
            <v>9764</v>
          </cell>
          <cell r="I544">
            <v>0</v>
          </cell>
          <cell r="J544">
            <v>0</v>
          </cell>
        </row>
        <row r="545">
          <cell r="A545">
            <v>575500003</v>
          </cell>
          <cell r="B545" t="str">
            <v>Payments to Con Fund by LTC - Health</v>
          </cell>
          <cell r="C545">
            <v>0</v>
          </cell>
          <cell r="D545">
            <v>81833</v>
          </cell>
          <cell r="E545">
            <v>0</v>
          </cell>
          <cell r="F545">
            <v>0</v>
          </cell>
          <cell r="G545">
            <v>0</v>
          </cell>
          <cell r="H545">
            <v>78113</v>
          </cell>
          <cell r="I545">
            <v>0</v>
          </cell>
          <cell r="J545">
            <v>0</v>
          </cell>
        </row>
        <row r="546">
          <cell r="A546">
            <v>575500004</v>
          </cell>
          <cell r="B546" t="str">
            <v>Payments to Con Fund by LTC - Sport &amp; Rec</v>
          </cell>
          <cell r="C546">
            <v>0</v>
          </cell>
          <cell r="D546">
            <v>10229</v>
          </cell>
          <cell r="E546">
            <v>0</v>
          </cell>
          <cell r="F546">
            <v>0</v>
          </cell>
          <cell r="G546">
            <v>0</v>
          </cell>
          <cell r="H546">
            <v>9764</v>
          </cell>
          <cell r="I546">
            <v>0</v>
          </cell>
          <cell r="J546">
            <v>0</v>
          </cell>
        </row>
        <row r="547">
          <cell r="A547">
            <v>575670001</v>
          </cell>
          <cell r="B547" t="str">
            <v>Doubtful Debts Expense.</v>
          </cell>
          <cell r="C547">
            <v>18249</v>
          </cell>
          <cell r="D547">
            <v>1061</v>
          </cell>
          <cell r="E547">
            <v>75</v>
          </cell>
          <cell r="F547">
            <v>19385</v>
          </cell>
          <cell r="G547">
            <v>15375</v>
          </cell>
          <cell r="H547">
            <v>5206</v>
          </cell>
          <cell r="I547">
            <v>86</v>
          </cell>
          <cell r="J547">
            <v>20667</v>
          </cell>
        </row>
        <row r="548">
          <cell r="A548">
            <v>576800001</v>
          </cell>
          <cell r="B548" t="str">
            <v>Bad Debts Written Off</v>
          </cell>
          <cell r="C548">
            <v>125</v>
          </cell>
          <cell r="D548">
            <v>4295</v>
          </cell>
          <cell r="E548">
            <v>0</v>
          </cell>
          <cell r="F548">
            <v>4420</v>
          </cell>
          <cell r="G548">
            <v>152</v>
          </cell>
          <cell r="H548">
            <v>934</v>
          </cell>
          <cell r="I548">
            <v>1</v>
          </cell>
          <cell r="J548">
            <v>1087</v>
          </cell>
        </row>
        <row r="549">
          <cell r="A549">
            <v>575700001</v>
          </cell>
          <cell r="B549" t="str">
            <v>Dividend expense (by PNC/PFC)</v>
          </cell>
          <cell r="C549">
            <v>0</v>
          </cell>
          <cell r="D549">
            <v>528976</v>
          </cell>
          <cell r="E549">
            <v>4874</v>
          </cell>
          <cell r="F549">
            <v>0</v>
          </cell>
          <cell r="G549">
            <v>0</v>
          </cell>
          <cell r="H549">
            <v>433800</v>
          </cell>
          <cell r="I549">
            <v>3497</v>
          </cell>
          <cell r="J549">
            <v>0</v>
          </cell>
        </row>
        <row r="550">
          <cell r="A550">
            <v>575700002</v>
          </cell>
          <cell r="B550" t="str">
            <v>Statutory contribution expense</v>
          </cell>
          <cell r="C550">
            <v>0</v>
          </cell>
          <cell r="D550">
            <v>0</v>
          </cell>
          <cell r="E550">
            <v>0</v>
          </cell>
          <cell r="F550">
            <v>0</v>
          </cell>
          <cell r="G550">
            <v>0</v>
          </cell>
          <cell r="H550">
            <v>0</v>
          </cell>
          <cell r="I550">
            <v>0</v>
          </cell>
          <cell r="J550">
            <v>0</v>
          </cell>
        </row>
        <row r="551">
          <cell r="A551">
            <v>575700004</v>
          </cell>
          <cell r="B551" t="str">
            <v>Future statutory contribution benefit - expenses</v>
          </cell>
          <cell r="C551">
            <v>0</v>
          </cell>
          <cell r="D551">
            <v>0</v>
          </cell>
          <cell r="E551">
            <v>0</v>
          </cell>
          <cell r="F551">
            <v>0</v>
          </cell>
          <cell r="G551">
            <v>0</v>
          </cell>
          <cell r="H551">
            <v>0</v>
          </cell>
          <cell r="I551">
            <v>0</v>
          </cell>
          <cell r="J551">
            <v>0</v>
          </cell>
        </row>
        <row r="552">
          <cell r="A552">
            <v>575800001</v>
          </cell>
          <cell r="B552" t="str">
            <v>Net assets transferred out - expense</v>
          </cell>
          <cell r="C552">
            <v>6084</v>
          </cell>
          <cell r="D552">
            <v>0</v>
          </cell>
          <cell r="E552">
            <v>0</v>
          </cell>
          <cell r="F552">
            <v>6084</v>
          </cell>
          <cell r="G552">
            <v>0</v>
          </cell>
          <cell r="H552">
            <v>0</v>
          </cell>
          <cell r="I552">
            <v>0</v>
          </cell>
          <cell r="J552">
            <v>0</v>
          </cell>
        </row>
        <row r="553">
          <cell r="A553">
            <v>575800002</v>
          </cell>
          <cell r="B553" t="str">
            <v>Net liabilities transferred in - expense</v>
          </cell>
          <cell r="C553">
            <v>0</v>
          </cell>
          <cell r="D553">
            <v>0</v>
          </cell>
          <cell r="E553">
            <v>0</v>
          </cell>
          <cell r="F553">
            <v>0</v>
          </cell>
          <cell r="G553">
            <v>0</v>
          </cell>
          <cell r="H553">
            <v>0</v>
          </cell>
          <cell r="I553">
            <v>0</v>
          </cell>
          <cell r="J553">
            <v>0</v>
          </cell>
        </row>
        <row r="554">
          <cell r="A554">
            <v>575800003</v>
          </cell>
          <cell r="B554" t="str">
            <v>Net Liability Transferred in - Expense - Superannuation transfer</v>
          </cell>
          <cell r="C554">
            <v>0</v>
          </cell>
          <cell r="D554">
            <v>0</v>
          </cell>
          <cell r="E554">
            <v>0</v>
          </cell>
          <cell r="F554">
            <v>0</v>
          </cell>
          <cell r="G554">
            <v>0</v>
          </cell>
          <cell r="H554">
            <v>0</v>
          </cell>
          <cell r="I554">
            <v>0</v>
          </cell>
          <cell r="J554">
            <v>0</v>
          </cell>
        </row>
        <row r="555">
          <cell r="A555">
            <v>575900001</v>
          </cell>
          <cell r="B555" t="str">
            <v>Operating Lease - Rental Expenses</v>
          </cell>
          <cell r="C555">
            <v>36445</v>
          </cell>
          <cell r="D555">
            <v>2379</v>
          </cell>
          <cell r="E555">
            <v>0</v>
          </cell>
          <cell r="F555">
            <v>38824</v>
          </cell>
          <cell r="G555">
            <v>21040</v>
          </cell>
          <cell r="H555">
            <v>1326</v>
          </cell>
          <cell r="I555">
            <v>0</v>
          </cell>
          <cell r="J555">
            <v>22366</v>
          </cell>
        </row>
        <row r="556">
          <cell r="A556">
            <v>575900002</v>
          </cell>
          <cell r="B556" t="str">
            <v>Operating Lease - Other Expenses</v>
          </cell>
          <cell r="C556">
            <v>9873</v>
          </cell>
          <cell r="D556">
            <v>920</v>
          </cell>
          <cell r="E556">
            <v>0</v>
          </cell>
          <cell r="F556">
            <v>10793</v>
          </cell>
          <cell r="G556">
            <v>10564</v>
          </cell>
          <cell r="H556">
            <v>926</v>
          </cell>
          <cell r="I556">
            <v>0</v>
          </cell>
          <cell r="J556">
            <v>11490</v>
          </cell>
        </row>
        <row r="557">
          <cell r="A557">
            <v>575900003</v>
          </cell>
          <cell r="B557" t="str">
            <v>Communication Expenses (Phones, Computing Communications, Couriers etc)</v>
          </cell>
          <cell r="C557">
            <v>77316</v>
          </cell>
          <cell r="D557">
            <v>49156</v>
          </cell>
          <cell r="E557">
            <v>290</v>
          </cell>
          <cell r="F557">
            <v>126762</v>
          </cell>
          <cell r="G557">
            <v>77894</v>
          </cell>
          <cell r="H557">
            <v>36307</v>
          </cell>
          <cell r="I557">
            <v>292</v>
          </cell>
          <cell r="J557">
            <v>114493</v>
          </cell>
        </row>
        <row r="558">
          <cell r="A558">
            <v>575900004</v>
          </cell>
          <cell r="B558" t="str">
            <v>Services &amp; Contracts Expense - Professional Services Not Elsewhere Classified</v>
          </cell>
          <cell r="C558">
            <v>1511929</v>
          </cell>
          <cell r="D558">
            <v>481092</v>
          </cell>
          <cell r="E558">
            <v>9137</v>
          </cell>
          <cell r="F558">
            <v>2002158</v>
          </cell>
          <cell r="G558">
            <v>1420482</v>
          </cell>
          <cell r="H558">
            <v>403435</v>
          </cell>
          <cell r="I558">
            <v>16039</v>
          </cell>
          <cell r="J558">
            <v>1839956</v>
          </cell>
        </row>
        <row r="559">
          <cell r="A559">
            <v>575900008</v>
          </cell>
          <cell r="B559" t="str">
            <v>Services &amp; Contracts Expense - CALM</v>
          </cell>
          <cell r="C559">
            <v>0</v>
          </cell>
          <cell r="D559">
            <v>0</v>
          </cell>
          <cell r="E559">
            <v>0</v>
          </cell>
          <cell r="F559">
            <v>0</v>
          </cell>
          <cell r="G559">
            <v>0</v>
          </cell>
          <cell r="H559">
            <v>0</v>
          </cell>
          <cell r="I559">
            <v>0</v>
          </cell>
          <cell r="J559">
            <v>0</v>
          </cell>
        </row>
        <row r="560">
          <cell r="A560">
            <v>575900005</v>
          </cell>
          <cell r="B560" t="str">
            <v>Consumable Expenses</v>
          </cell>
          <cell r="C560">
            <v>170067</v>
          </cell>
          <cell r="D560">
            <v>46233</v>
          </cell>
          <cell r="E560">
            <v>145</v>
          </cell>
          <cell r="F560">
            <v>216445</v>
          </cell>
          <cell r="G560">
            <v>159729</v>
          </cell>
          <cell r="H560">
            <v>43140</v>
          </cell>
          <cell r="I560">
            <v>117</v>
          </cell>
          <cell r="J560">
            <v>202986</v>
          </cell>
        </row>
        <row r="561">
          <cell r="A561">
            <v>575900006</v>
          </cell>
          <cell r="B561" t="str">
            <v>Advertising &amp; Promotion Expenses</v>
          </cell>
          <cell r="C561">
            <v>37744</v>
          </cell>
          <cell r="D561">
            <v>35622</v>
          </cell>
          <cell r="E561">
            <v>338</v>
          </cell>
          <cell r="F561">
            <v>73704</v>
          </cell>
          <cell r="G561">
            <v>44678</v>
          </cell>
          <cell r="H561">
            <v>36069</v>
          </cell>
          <cell r="I561">
            <v>346</v>
          </cell>
          <cell r="J561">
            <v>81093</v>
          </cell>
        </row>
        <row r="562">
          <cell r="A562">
            <v>575900007</v>
          </cell>
          <cell r="B562" t="str">
            <v>Administration Expenses</v>
          </cell>
          <cell r="C562">
            <v>353471</v>
          </cell>
          <cell r="D562">
            <v>60694</v>
          </cell>
          <cell r="E562">
            <v>70078</v>
          </cell>
          <cell r="F562">
            <v>484243</v>
          </cell>
          <cell r="G562">
            <v>316259</v>
          </cell>
          <cell r="H562">
            <v>48009</v>
          </cell>
          <cell r="I562">
            <v>62282</v>
          </cell>
          <cell r="J562">
            <v>426550</v>
          </cell>
        </row>
        <row r="563">
          <cell r="A563">
            <v>575900009</v>
          </cell>
          <cell r="B563" t="str">
            <v>Amortisation of Goodwill</v>
          </cell>
          <cell r="C563">
            <v>0</v>
          </cell>
          <cell r="D563">
            <v>0</v>
          </cell>
          <cell r="E563">
            <v>0</v>
          </cell>
          <cell r="F563">
            <v>0</v>
          </cell>
          <cell r="G563">
            <v>0</v>
          </cell>
          <cell r="H563">
            <v>0</v>
          </cell>
          <cell r="I563">
            <v>0</v>
          </cell>
          <cell r="J563">
            <v>0</v>
          </cell>
        </row>
        <row r="564">
          <cell r="A564">
            <v>575900010</v>
          </cell>
          <cell r="B564" t="str">
            <v>Capital User Charge Expenses</v>
          </cell>
          <cell r="C564">
            <v>0</v>
          </cell>
          <cell r="D564">
            <v>64682</v>
          </cell>
          <cell r="E564">
            <v>0</v>
          </cell>
          <cell r="F564">
            <v>0</v>
          </cell>
          <cell r="G564">
            <v>0</v>
          </cell>
          <cell r="H564">
            <v>44010</v>
          </cell>
          <cell r="I564">
            <v>0</v>
          </cell>
          <cell r="J564">
            <v>0</v>
          </cell>
        </row>
        <row r="565">
          <cell r="A565">
            <v>575900011</v>
          </cell>
          <cell r="B565" t="str">
            <v>Witness Expenses</v>
          </cell>
          <cell r="C565">
            <v>840</v>
          </cell>
          <cell r="D565">
            <v>0</v>
          </cell>
          <cell r="E565">
            <v>0</v>
          </cell>
          <cell r="F565">
            <v>840</v>
          </cell>
          <cell r="G565">
            <v>862</v>
          </cell>
          <cell r="H565">
            <v>0</v>
          </cell>
          <cell r="I565">
            <v>0</v>
          </cell>
          <cell r="J565">
            <v>862</v>
          </cell>
        </row>
        <row r="566">
          <cell r="A566">
            <v>575900012</v>
          </cell>
          <cell r="B566" t="str">
            <v>Legal Briefing Expenses</v>
          </cell>
          <cell r="C566">
            <v>1317</v>
          </cell>
          <cell r="D566">
            <v>0</v>
          </cell>
          <cell r="E566">
            <v>0</v>
          </cell>
          <cell r="F566">
            <v>1317</v>
          </cell>
          <cell r="G566">
            <v>909</v>
          </cell>
          <cell r="H566">
            <v>0</v>
          </cell>
          <cell r="I566">
            <v>0</v>
          </cell>
          <cell r="J566">
            <v>909</v>
          </cell>
        </row>
        <row r="567">
          <cell r="A567">
            <v>575900023</v>
          </cell>
          <cell r="B567" t="str">
            <v>Audit Fees</v>
          </cell>
          <cell r="C567">
            <v>4279</v>
          </cell>
          <cell r="D567">
            <v>1021</v>
          </cell>
          <cell r="E567">
            <v>41</v>
          </cell>
          <cell r="F567">
            <v>5341</v>
          </cell>
          <cell r="G567">
            <v>1770</v>
          </cell>
          <cell r="H567">
            <v>960</v>
          </cell>
          <cell r="I567">
            <v>38</v>
          </cell>
          <cell r="J567">
            <v>2768</v>
          </cell>
        </row>
        <row r="568">
          <cell r="A568">
            <v>575900026</v>
          </cell>
          <cell r="B568" t="str">
            <v>Betting Dividend Payouts</v>
          </cell>
          <cell r="C568">
            <v>0</v>
          </cell>
          <cell r="D568">
            <v>1098531</v>
          </cell>
          <cell r="E568">
            <v>0</v>
          </cell>
          <cell r="F568">
            <v>1098531</v>
          </cell>
          <cell r="G568">
            <v>0</v>
          </cell>
          <cell r="H568">
            <v>0</v>
          </cell>
          <cell r="I568">
            <v>0</v>
          </cell>
          <cell r="J568">
            <v>0</v>
          </cell>
        </row>
        <row r="569">
          <cell r="A569">
            <v>575900016</v>
          </cell>
          <cell r="B569" t="str">
            <v>Loan Guarantee Fees Expense - Loan (Financial Agreement) Act 1991</v>
          </cell>
          <cell r="C569">
            <v>0</v>
          </cell>
          <cell r="D569">
            <v>0</v>
          </cell>
          <cell r="E569">
            <v>0</v>
          </cell>
          <cell r="F569">
            <v>0</v>
          </cell>
          <cell r="G569">
            <v>164</v>
          </cell>
          <cell r="H569">
            <v>0</v>
          </cell>
          <cell r="I569">
            <v>0</v>
          </cell>
          <cell r="J569">
            <v>164</v>
          </cell>
        </row>
        <row r="570">
          <cell r="A570">
            <v>575900017</v>
          </cell>
          <cell r="B570" t="str">
            <v>Loan Guarantee Fees Expense - WA Treasury Corporation Act 1986</v>
          </cell>
          <cell r="C570">
            <v>0</v>
          </cell>
          <cell r="D570">
            <v>0</v>
          </cell>
          <cell r="E570">
            <v>0</v>
          </cell>
          <cell r="F570">
            <v>0</v>
          </cell>
          <cell r="G570">
            <v>410</v>
          </cell>
          <cell r="H570">
            <v>0</v>
          </cell>
          <cell r="I570">
            <v>0</v>
          </cell>
          <cell r="J570">
            <v>410</v>
          </cell>
        </row>
        <row r="571">
          <cell r="A571">
            <v>575900013</v>
          </cell>
          <cell r="B571" t="str">
            <v>All Other Expenses</v>
          </cell>
          <cell r="C571">
            <v>247874</v>
          </cell>
          <cell r="D571">
            <v>301022</v>
          </cell>
          <cell r="E571">
            <v>79198</v>
          </cell>
          <cell r="F571">
            <v>628094</v>
          </cell>
          <cell r="G571">
            <v>230837</v>
          </cell>
          <cell r="H571">
            <v>1299968</v>
          </cell>
          <cell r="I571">
            <v>60403</v>
          </cell>
          <cell r="J571">
            <v>1591208</v>
          </cell>
        </row>
        <row r="572">
          <cell r="A572">
            <v>575900018</v>
          </cell>
          <cell r="B572" t="str">
            <v>All Other Expenses - Con Fund</v>
          </cell>
          <cell r="C572">
            <v>10945</v>
          </cell>
          <cell r="D572">
            <v>0</v>
          </cell>
          <cell r="E572">
            <v>0</v>
          </cell>
          <cell r="F572">
            <v>10945</v>
          </cell>
          <cell r="G572">
            <v>0</v>
          </cell>
          <cell r="H572">
            <v>0</v>
          </cell>
          <cell r="I572">
            <v>0</v>
          </cell>
          <cell r="J572">
            <v>0</v>
          </cell>
        </row>
        <row r="573">
          <cell r="A573">
            <v>575900019</v>
          </cell>
          <cell r="B573" t="str">
            <v>All Other expenses - Public Bank Account Interest Earned Account</v>
          </cell>
          <cell r="C573">
            <v>0</v>
          </cell>
          <cell r="D573">
            <v>0</v>
          </cell>
          <cell r="E573">
            <v>0</v>
          </cell>
          <cell r="F573">
            <v>0</v>
          </cell>
          <cell r="G573">
            <v>0</v>
          </cell>
          <cell r="H573">
            <v>0</v>
          </cell>
          <cell r="I573">
            <v>0</v>
          </cell>
          <cell r="J573">
            <v>0</v>
          </cell>
        </row>
        <row r="574">
          <cell r="A574">
            <v>575900020</v>
          </cell>
          <cell r="B574" t="str">
            <v>All Other Expenses - Other trusts held at Treasury</v>
          </cell>
          <cell r="C574">
            <v>0</v>
          </cell>
          <cell r="D574">
            <v>0</v>
          </cell>
          <cell r="E574">
            <v>0</v>
          </cell>
          <cell r="F574">
            <v>0</v>
          </cell>
          <cell r="G574">
            <v>0</v>
          </cell>
          <cell r="H574">
            <v>0</v>
          </cell>
          <cell r="I574">
            <v>0</v>
          </cell>
          <cell r="J574">
            <v>0</v>
          </cell>
        </row>
        <row r="575">
          <cell r="A575">
            <v>575900022</v>
          </cell>
          <cell r="B575" t="str">
            <v>Assets Written Off &lt;5k</v>
          </cell>
          <cell r="C575">
            <v>30</v>
          </cell>
          <cell r="D575">
            <v>1</v>
          </cell>
          <cell r="E575">
            <v>0</v>
          </cell>
          <cell r="F575">
            <v>31</v>
          </cell>
          <cell r="G575">
            <v>9</v>
          </cell>
          <cell r="H575">
            <v>0</v>
          </cell>
          <cell r="I575">
            <v>0</v>
          </cell>
          <cell r="J575">
            <v>9</v>
          </cell>
        </row>
        <row r="576">
          <cell r="A576">
            <v>575900025</v>
          </cell>
          <cell r="B576" t="str">
            <v>IFRS - On-Costs - W/Comp &amp; Payroll Tax - Expense</v>
          </cell>
          <cell r="C576">
            <v>1473</v>
          </cell>
          <cell r="D576">
            <v>805</v>
          </cell>
          <cell r="E576">
            <v>0</v>
          </cell>
          <cell r="F576">
            <v>2278</v>
          </cell>
          <cell r="G576">
            <v>1267</v>
          </cell>
          <cell r="H576">
            <v>1166</v>
          </cell>
          <cell r="I576">
            <v>0</v>
          </cell>
          <cell r="J576">
            <v>2433</v>
          </cell>
        </row>
        <row r="577">
          <cell r="A577">
            <v>575900015</v>
          </cell>
          <cell r="B577" t="str">
            <v>Other Operating Expenses - Matching a/c</v>
          </cell>
          <cell r="C577">
            <v>-714761</v>
          </cell>
          <cell r="D577">
            <v>-325251</v>
          </cell>
          <cell r="E577">
            <v>-15079</v>
          </cell>
          <cell r="F577">
            <v>-1230886</v>
          </cell>
          <cell r="G577">
            <v>-698947</v>
          </cell>
          <cell r="H577">
            <v>-5608</v>
          </cell>
          <cell r="I577">
            <v>-14448</v>
          </cell>
          <cell r="J577">
            <v>-908582</v>
          </cell>
        </row>
        <row r="578">
          <cell r="A578">
            <v>575900021</v>
          </cell>
          <cell r="B578" t="str">
            <v>Loan Guarantee Fees Expenses - Matching a/c</v>
          </cell>
          <cell r="C578">
            <v>-2897</v>
          </cell>
          <cell r="D578">
            <v>0</v>
          </cell>
          <cell r="E578">
            <v>0</v>
          </cell>
          <cell r="F578">
            <v>-14671</v>
          </cell>
          <cell r="G578">
            <v>-3309</v>
          </cell>
          <cell r="H578">
            <v>0</v>
          </cell>
          <cell r="I578">
            <v>0</v>
          </cell>
          <cell r="J578">
            <v>-12644</v>
          </cell>
        </row>
        <row r="579">
          <cell r="A579">
            <v>575900024</v>
          </cell>
          <cell r="B579" t="str">
            <v>Other Expenses Recoups</v>
          </cell>
          <cell r="C579">
            <v>0</v>
          </cell>
          <cell r="D579">
            <v>0</v>
          </cell>
          <cell r="E579">
            <v>0</v>
          </cell>
          <cell r="F579">
            <v>0</v>
          </cell>
          <cell r="G579">
            <v>40</v>
          </cell>
          <cell r="H579">
            <v>0</v>
          </cell>
          <cell r="I579">
            <v>0</v>
          </cell>
          <cell r="J579">
            <v>40</v>
          </cell>
        </row>
        <row r="580">
          <cell r="A580">
            <v>576000001</v>
          </cell>
          <cell r="B580" t="str">
            <v>WATC - Buy backs surplus/deficit</v>
          </cell>
          <cell r="C580">
            <v>0</v>
          </cell>
          <cell r="D580">
            <v>0</v>
          </cell>
          <cell r="E580">
            <v>0</v>
          </cell>
          <cell r="F580">
            <v>0</v>
          </cell>
          <cell r="G580">
            <v>0</v>
          </cell>
          <cell r="H580">
            <v>0</v>
          </cell>
          <cell r="I580">
            <v>23596</v>
          </cell>
          <cell r="J580">
            <v>23596</v>
          </cell>
        </row>
        <row r="581">
          <cell r="A581">
            <v>576100001</v>
          </cell>
          <cell r="B581" t="str">
            <v>WATC - Notional amortisation</v>
          </cell>
          <cell r="C581">
            <v>0</v>
          </cell>
          <cell r="D581">
            <v>0</v>
          </cell>
          <cell r="E581">
            <v>0</v>
          </cell>
          <cell r="F581">
            <v>0</v>
          </cell>
          <cell r="G581">
            <v>0</v>
          </cell>
          <cell r="H581">
            <v>0</v>
          </cell>
          <cell r="I581">
            <v>-118772</v>
          </cell>
          <cell r="J581">
            <v>-118772</v>
          </cell>
        </row>
        <row r="582">
          <cell r="A582">
            <v>576200001</v>
          </cell>
          <cell r="B582" t="str">
            <v>Right of Indemnity Expenses</v>
          </cell>
          <cell r="C582">
            <v>0</v>
          </cell>
          <cell r="D582">
            <v>0</v>
          </cell>
          <cell r="E582">
            <v>6029</v>
          </cell>
          <cell r="F582">
            <v>0</v>
          </cell>
          <cell r="G582">
            <v>0</v>
          </cell>
          <cell r="H582">
            <v>0</v>
          </cell>
          <cell r="I582">
            <v>0</v>
          </cell>
          <cell r="J582">
            <v>0</v>
          </cell>
        </row>
        <row r="583">
          <cell r="A583">
            <v>576200002</v>
          </cell>
          <cell r="B583" t="str">
            <v>Right of Indemnity Expenses - Con Fund</v>
          </cell>
          <cell r="C583">
            <v>0</v>
          </cell>
          <cell r="D583">
            <v>0</v>
          </cell>
          <cell r="E583">
            <v>0</v>
          </cell>
          <cell r="F583">
            <v>0</v>
          </cell>
          <cell r="G583">
            <v>6328</v>
          </cell>
          <cell r="H583">
            <v>0</v>
          </cell>
          <cell r="I583">
            <v>0</v>
          </cell>
          <cell r="J583">
            <v>0</v>
          </cell>
        </row>
        <row r="584">
          <cell r="A584">
            <v>576400001</v>
          </cell>
          <cell r="B584" t="str">
            <v>GST admin expense</v>
          </cell>
          <cell r="C584">
            <v>60105</v>
          </cell>
          <cell r="D584">
            <v>0</v>
          </cell>
          <cell r="E584">
            <v>0</v>
          </cell>
          <cell r="F584">
            <v>60105</v>
          </cell>
          <cell r="G584">
            <v>58480</v>
          </cell>
          <cell r="H584">
            <v>0</v>
          </cell>
          <cell r="I584">
            <v>0</v>
          </cell>
          <cell r="J584">
            <v>58480</v>
          </cell>
        </row>
        <row r="585">
          <cell r="A585">
            <v>576500001</v>
          </cell>
          <cell r="B585" t="str">
            <v>Fisheries adjustment scheme buy-backs</v>
          </cell>
          <cell r="C585">
            <v>852</v>
          </cell>
          <cell r="D585">
            <v>0</v>
          </cell>
          <cell r="E585">
            <v>0</v>
          </cell>
          <cell r="F585">
            <v>852</v>
          </cell>
          <cell r="G585">
            <v>320</v>
          </cell>
          <cell r="H585">
            <v>0</v>
          </cell>
          <cell r="I585">
            <v>0</v>
          </cell>
          <cell r="J585">
            <v>320</v>
          </cell>
        </row>
        <row r="586">
          <cell r="A586">
            <v>576500101</v>
          </cell>
          <cell r="B586" t="str">
            <v>Service Delivery Agreement - Expense</v>
          </cell>
          <cell r="C586">
            <v>228</v>
          </cell>
          <cell r="D586">
            <v>0</v>
          </cell>
          <cell r="E586">
            <v>0</v>
          </cell>
          <cell r="F586">
            <v>228</v>
          </cell>
          <cell r="G586">
            <v>0</v>
          </cell>
          <cell r="H586">
            <v>0</v>
          </cell>
          <cell r="I586">
            <v>0</v>
          </cell>
          <cell r="J586">
            <v>0</v>
          </cell>
        </row>
        <row r="587">
          <cell r="A587">
            <v>576500201</v>
          </cell>
          <cell r="B587" t="str">
            <v>Harvesting expense</v>
          </cell>
          <cell r="C587">
            <v>0</v>
          </cell>
          <cell r="D587">
            <v>0</v>
          </cell>
          <cell r="E587">
            <v>0</v>
          </cell>
          <cell r="F587">
            <v>0</v>
          </cell>
          <cell r="G587">
            <v>0</v>
          </cell>
          <cell r="H587">
            <v>0</v>
          </cell>
          <cell r="I587">
            <v>0</v>
          </cell>
          <cell r="J587">
            <v>0</v>
          </cell>
        </row>
        <row r="588">
          <cell r="A588">
            <v>576500301</v>
          </cell>
          <cell r="B588" t="str">
            <v>Asset Revaluation Decrement</v>
          </cell>
          <cell r="C588">
            <v>0</v>
          </cell>
          <cell r="D588">
            <v>0</v>
          </cell>
          <cell r="E588">
            <v>0</v>
          </cell>
          <cell r="F588">
            <v>0</v>
          </cell>
          <cell r="G588">
            <v>77</v>
          </cell>
          <cell r="H588">
            <v>579</v>
          </cell>
          <cell r="I588">
            <v>0</v>
          </cell>
          <cell r="J588">
            <v>656</v>
          </cell>
        </row>
        <row r="589">
          <cell r="A589">
            <v>576500401</v>
          </cell>
          <cell r="B589" t="str">
            <v>Retired Non-Current Fixed Assets</v>
          </cell>
          <cell r="C589">
            <v>6661</v>
          </cell>
          <cell r="D589">
            <v>5104</v>
          </cell>
          <cell r="E589">
            <v>0</v>
          </cell>
          <cell r="F589">
            <v>11765</v>
          </cell>
          <cell r="G589">
            <v>6981</v>
          </cell>
          <cell r="H589">
            <v>7713</v>
          </cell>
          <cell r="I589">
            <v>0</v>
          </cell>
          <cell r="J589">
            <v>14694</v>
          </cell>
        </row>
        <row r="590">
          <cell r="A590">
            <v>576600001</v>
          </cell>
          <cell r="B590" t="str">
            <v>Loss on Extinguished Debt</v>
          </cell>
          <cell r="C590">
            <v>0</v>
          </cell>
          <cell r="D590">
            <v>0</v>
          </cell>
          <cell r="E590">
            <v>0</v>
          </cell>
          <cell r="F590">
            <v>0</v>
          </cell>
          <cell r="G590">
            <v>0</v>
          </cell>
          <cell r="H590">
            <v>0</v>
          </cell>
          <cell r="I590">
            <v>0</v>
          </cell>
          <cell r="J590">
            <v>0</v>
          </cell>
        </row>
        <row r="591">
          <cell r="A591">
            <v>576700001</v>
          </cell>
          <cell r="B591" t="str">
            <v>Incidental Expenses</v>
          </cell>
          <cell r="C591">
            <v>26</v>
          </cell>
          <cell r="D591">
            <v>0</v>
          </cell>
          <cell r="E591">
            <v>0</v>
          </cell>
          <cell r="F591">
            <v>26</v>
          </cell>
          <cell r="G591">
            <v>23</v>
          </cell>
          <cell r="H591">
            <v>0</v>
          </cell>
          <cell r="I591">
            <v>0</v>
          </cell>
          <cell r="J591">
            <v>23</v>
          </cell>
        </row>
        <row r="592">
          <cell r="A592">
            <v>576700002</v>
          </cell>
          <cell r="B592" t="str">
            <v>National Rail Network Funding Exp - Con Fund</v>
          </cell>
          <cell r="C592">
            <v>0</v>
          </cell>
          <cell r="D592">
            <v>0</v>
          </cell>
          <cell r="E592">
            <v>0</v>
          </cell>
          <cell r="F592">
            <v>0</v>
          </cell>
          <cell r="G592">
            <v>0</v>
          </cell>
          <cell r="H592">
            <v>0</v>
          </cell>
          <cell r="I592">
            <v>0</v>
          </cell>
          <cell r="J592">
            <v>0</v>
          </cell>
        </row>
        <row r="593">
          <cell r="A593">
            <v>576700003</v>
          </cell>
          <cell r="B593" t="str">
            <v>Other Expense - Refund of Past Years Payroll Tax</v>
          </cell>
          <cell r="C593">
            <v>4447</v>
          </cell>
          <cell r="D593">
            <v>0</v>
          </cell>
          <cell r="E593">
            <v>0</v>
          </cell>
          <cell r="F593">
            <v>4447</v>
          </cell>
          <cell r="G593">
            <v>12762</v>
          </cell>
          <cell r="H593">
            <v>0</v>
          </cell>
          <cell r="I593">
            <v>0</v>
          </cell>
          <cell r="J593">
            <v>12762</v>
          </cell>
        </row>
        <row r="594">
          <cell r="A594">
            <v>576700008</v>
          </cell>
          <cell r="B594" t="str">
            <v>Other Expense - Refund of Past Years Conveyance Duty</v>
          </cell>
          <cell r="C594">
            <v>8790</v>
          </cell>
          <cell r="D594">
            <v>0</v>
          </cell>
          <cell r="E594">
            <v>0</v>
          </cell>
          <cell r="F594">
            <v>8790</v>
          </cell>
          <cell r="G594">
            <v>0</v>
          </cell>
          <cell r="H594">
            <v>0</v>
          </cell>
          <cell r="I594">
            <v>0</v>
          </cell>
          <cell r="J594">
            <v>0</v>
          </cell>
        </row>
        <row r="595">
          <cell r="A595">
            <v>576700009</v>
          </cell>
          <cell r="B595" t="str">
            <v>Other Expense - Refund of Past Years Land Tax</v>
          </cell>
          <cell r="C595">
            <v>2305</v>
          </cell>
          <cell r="D595">
            <v>0</v>
          </cell>
          <cell r="E595">
            <v>0</v>
          </cell>
          <cell r="F595">
            <v>2305</v>
          </cell>
          <cell r="G595">
            <v>0</v>
          </cell>
          <cell r="H595">
            <v>0</v>
          </cell>
          <cell r="I595">
            <v>0</v>
          </cell>
          <cell r="J595">
            <v>0</v>
          </cell>
        </row>
        <row r="596">
          <cell r="A596">
            <v>576700010</v>
          </cell>
          <cell r="B596" t="str">
            <v>Other Expense - Refund of Past Years Mortgage Duty</v>
          </cell>
          <cell r="C596">
            <v>254</v>
          </cell>
          <cell r="D596">
            <v>0</v>
          </cell>
          <cell r="E596">
            <v>0</v>
          </cell>
          <cell r="F596">
            <v>254</v>
          </cell>
          <cell r="G596">
            <v>0</v>
          </cell>
          <cell r="H596">
            <v>0</v>
          </cell>
          <cell r="I596">
            <v>0</v>
          </cell>
          <cell r="J596">
            <v>0</v>
          </cell>
        </row>
        <row r="597">
          <cell r="A597">
            <v>576700011</v>
          </cell>
          <cell r="B597" t="str">
            <v>Other Expense - Refund of Past Years Rental Duty</v>
          </cell>
          <cell r="C597">
            <v>540</v>
          </cell>
          <cell r="D597">
            <v>0</v>
          </cell>
          <cell r="E597">
            <v>0</v>
          </cell>
          <cell r="F597">
            <v>540</v>
          </cell>
          <cell r="G597">
            <v>0</v>
          </cell>
          <cell r="H597">
            <v>0</v>
          </cell>
          <cell r="I597">
            <v>0</v>
          </cell>
          <cell r="J597">
            <v>0</v>
          </cell>
        </row>
        <row r="598">
          <cell r="A598">
            <v>576700012</v>
          </cell>
          <cell r="B598" t="str">
            <v>Other Expense - Refund of Past Years Insurance Duty</v>
          </cell>
          <cell r="C598">
            <v>2759</v>
          </cell>
          <cell r="D598">
            <v>0</v>
          </cell>
          <cell r="E598">
            <v>0</v>
          </cell>
          <cell r="F598">
            <v>2759</v>
          </cell>
          <cell r="G598">
            <v>0</v>
          </cell>
          <cell r="H598">
            <v>0</v>
          </cell>
          <cell r="I598">
            <v>0</v>
          </cell>
          <cell r="J598">
            <v>0</v>
          </cell>
        </row>
        <row r="599">
          <cell r="A599">
            <v>576700013</v>
          </cell>
          <cell r="B599" t="str">
            <v>Other Expense - Refund of Past Years Other Duties</v>
          </cell>
          <cell r="C599">
            <v>65</v>
          </cell>
          <cell r="D599">
            <v>0</v>
          </cell>
          <cell r="E599">
            <v>0</v>
          </cell>
          <cell r="F599">
            <v>65</v>
          </cell>
          <cell r="G599">
            <v>0</v>
          </cell>
          <cell r="H599">
            <v>0</v>
          </cell>
          <cell r="I599">
            <v>0</v>
          </cell>
          <cell r="J599">
            <v>0</v>
          </cell>
        </row>
        <row r="600">
          <cell r="A600">
            <v>576700004</v>
          </cell>
          <cell r="B600" t="str">
            <v>Other expense - Rebates to Community Banks.</v>
          </cell>
          <cell r="C600">
            <v>0</v>
          </cell>
          <cell r="D600">
            <v>0</v>
          </cell>
          <cell r="E600">
            <v>0</v>
          </cell>
          <cell r="F600">
            <v>0</v>
          </cell>
          <cell r="G600">
            <v>0</v>
          </cell>
          <cell r="H600">
            <v>0</v>
          </cell>
          <cell r="I600">
            <v>0</v>
          </cell>
          <cell r="J600">
            <v>0</v>
          </cell>
        </row>
        <row r="601">
          <cell r="A601">
            <v>576700005</v>
          </cell>
          <cell r="B601" t="str">
            <v>Other expense - Act of Grace Payments.</v>
          </cell>
          <cell r="C601">
            <v>0</v>
          </cell>
          <cell r="D601">
            <v>0</v>
          </cell>
          <cell r="E601">
            <v>0</v>
          </cell>
          <cell r="F601">
            <v>0</v>
          </cell>
          <cell r="G601">
            <v>22</v>
          </cell>
          <cell r="H601">
            <v>0</v>
          </cell>
          <cell r="I601">
            <v>0</v>
          </cell>
          <cell r="J601">
            <v>22</v>
          </cell>
        </row>
        <row r="602">
          <cell r="A602">
            <v>576700006</v>
          </cell>
          <cell r="B602" t="str">
            <v>Carrying Amount of Non-Current Fixed Assets Disposed Of</v>
          </cell>
          <cell r="C602">
            <v>0</v>
          </cell>
          <cell r="D602">
            <v>0</v>
          </cell>
          <cell r="E602">
            <v>0</v>
          </cell>
          <cell r="F602">
            <v>0</v>
          </cell>
          <cell r="G602">
            <v>13</v>
          </cell>
          <cell r="H602">
            <v>67</v>
          </cell>
          <cell r="I602">
            <v>0</v>
          </cell>
          <cell r="J602">
            <v>80</v>
          </cell>
        </row>
        <row r="603">
          <cell r="A603">
            <v>576700007</v>
          </cell>
          <cell r="B603" t="str">
            <v>Prior Period Adjustment - Net Expense</v>
          </cell>
          <cell r="C603">
            <v>0</v>
          </cell>
          <cell r="D603">
            <v>0</v>
          </cell>
          <cell r="E603">
            <v>0</v>
          </cell>
          <cell r="F603">
            <v>0</v>
          </cell>
          <cell r="G603">
            <v>451</v>
          </cell>
          <cell r="H603">
            <v>106</v>
          </cell>
          <cell r="I603">
            <v>-244</v>
          </cell>
          <cell r="J603">
            <v>313</v>
          </cell>
        </row>
        <row r="604">
          <cell r="A604">
            <v>577000001</v>
          </cell>
          <cell r="B604" t="str">
            <v>IFRS - Held-for-Trading Financial Instruments Fair Value Losses</v>
          </cell>
          <cell r="C604">
            <v>0</v>
          </cell>
          <cell r="D604">
            <v>1610</v>
          </cell>
          <cell r="E604">
            <v>955</v>
          </cell>
          <cell r="F604">
            <v>2565</v>
          </cell>
          <cell r="G604">
            <v>0</v>
          </cell>
          <cell r="H604">
            <v>0</v>
          </cell>
          <cell r="I604">
            <v>0</v>
          </cell>
          <cell r="J604">
            <v>0</v>
          </cell>
        </row>
        <row r="605">
          <cell r="A605">
            <v>579999999</v>
          </cell>
          <cell r="B605" t="str">
            <v>Matching Expense Suspense</v>
          </cell>
          <cell r="C605">
            <v>5964</v>
          </cell>
          <cell r="D605">
            <v>-221</v>
          </cell>
          <cell r="E605">
            <v>291</v>
          </cell>
          <cell r="F605">
            <v>6034</v>
          </cell>
          <cell r="G605">
            <v>-3172</v>
          </cell>
          <cell r="H605">
            <v>3985</v>
          </cell>
          <cell r="I605">
            <v>-3</v>
          </cell>
          <cell r="J605">
            <v>810</v>
          </cell>
        </row>
        <row r="606">
          <cell r="A606">
            <v>581000001</v>
          </cell>
          <cell r="B606" t="str">
            <v>Abnormal revenue (please provide details if amount exceeds $5 million)</v>
          </cell>
          <cell r="C606">
            <v>0</v>
          </cell>
          <cell r="D606">
            <v>0</v>
          </cell>
          <cell r="E606">
            <v>0</v>
          </cell>
          <cell r="F606">
            <v>0</v>
          </cell>
          <cell r="G606">
            <v>0</v>
          </cell>
          <cell r="H606">
            <v>265</v>
          </cell>
          <cell r="I606">
            <v>0</v>
          </cell>
          <cell r="J606">
            <v>265</v>
          </cell>
        </row>
        <row r="607">
          <cell r="A607">
            <v>581000002</v>
          </cell>
          <cell r="B607" t="str">
            <v>Roadworks expenditure capitalised to infrastructure</v>
          </cell>
          <cell r="C607">
            <v>305561</v>
          </cell>
          <cell r="D607">
            <v>0</v>
          </cell>
          <cell r="E607">
            <v>0</v>
          </cell>
          <cell r="F607">
            <v>305561</v>
          </cell>
          <cell r="G607">
            <v>303679</v>
          </cell>
          <cell r="H607">
            <v>0</v>
          </cell>
          <cell r="I607">
            <v>0</v>
          </cell>
          <cell r="J607">
            <v>303679</v>
          </cell>
        </row>
        <row r="608">
          <cell r="A608">
            <v>582000001</v>
          </cell>
          <cell r="B608" t="str">
            <v>Abnormal expenses (please provide details if amount exceeds $5 million)</v>
          </cell>
          <cell r="C608">
            <v>0</v>
          </cell>
          <cell r="D608">
            <v>0</v>
          </cell>
          <cell r="E608">
            <v>0</v>
          </cell>
          <cell r="F608">
            <v>0</v>
          </cell>
          <cell r="G608">
            <v>4737</v>
          </cell>
          <cell r="H608">
            <v>0</v>
          </cell>
          <cell r="I608">
            <v>0</v>
          </cell>
          <cell r="J608">
            <v>4737</v>
          </cell>
        </row>
        <row r="609">
          <cell r="A609">
            <v>591000001</v>
          </cell>
          <cell r="B609" t="str">
            <v>Extraordinary revenue (please provide details if amount exceeds $5 million)</v>
          </cell>
          <cell r="C609">
            <v>0</v>
          </cell>
          <cell r="D609">
            <v>0</v>
          </cell>
          <cell r="E609">
            <v>0</v>
          </cell>
          <cell r="F609">
            <v>0</v>
          </cell>
          <cell r="G609">
            <v>0</v>
          </cell>
          <cell r="H609">
            <v>0</v>
          </cell>
          <cell r="I609">
            <v>0</v>
          </cell>
          <cell r="J609">
            <v>0</v>
          </cell>
        </row>
        <row r="610">
          <cell r="A610">
            <v>592000001</v>
          </cell>
          <cell r="B610" t="str">
            <v>Extraordinary expenses (please provide details if amount exceeds $5 million)</v>
          </cell>
          <cell r="C610">
            <v>0</v>
          </cell>
          <cell r="D610">
            <v>0</v>
          </cell>
          <cell r="E610">
            <v>0</v>
          </cell>
          <cell r="F610">
            <v>0</v>
          </cell>
          <cell r="G610">
            <v>0</v>
          </cell>
          <cell r="H610">
            <v>0</v>
          </cell>
          <cell r="I610">
            <v>0</v>
          </cell>
          <cell r="J610">
            <v>0</v>
          </cell>
        </row>
        <row r="611">
          <cell r="A611">
            <v>598888883</v>
          </cell>
          <cell r="B611" t="str">
            <v>Adjustments to prior period.</v>
          </cell>
          <cell r="C611">
            <v>0</v>
          </cell>
          <cell r="D611">
            <v>0</v>
          </cell>
          <cell r="E611">
            <v>0</v>
          </cell>
          <cell r="F611">
            <v>0</v>
          </cell>
          <cell r="G611">
            <v>0</v>
          </cell>
          <cell r="H611">
            <v>0</v>
          </cell>
          <cell r="I611">
            <v>0</v>
          </cell>
          <cell r="J611">
            <v>0</v>
          </cell>
        </row>
        <row r="612">
          <cell r="A612">
            <v>598888884</v>
          </cell>
          <cell r="B612" t="str">
            <v>Transfers to reserves</v>
          </cell>
          <cell r="C612">
            <v>21249</v>
          </cell>
          <cell r="D612">
            <v>118816</v>
          </cell>
          <cell r="E612">
            <v>1390</v>
          </cell>
          <cell r="F612">
            <v>141455</v>
          </cell>
          <cell r="G612">
            <v>50593</v>
          </cell>
          <cell r="H612">
            <v>878752</v>
          </cell>
          <cell r="I612">
            <v>51648</v>
          </cell>
          <cell r="J612">
            <v>980993</v>
          </cell>
        </row>
        <row r="613">
          <cell r="A613">
            <v>598888885</v>
          </cell>
          <cell r="B613" t="str">
            <v>Net change in WATC debt transferred from Debt Retirement Reserve</v>
          </cell>
          <cell r="C613">
            <v>0</v>
          </cell>
          <cell r="D613">
            <v>0</v>
          </cell>
          <cell r="E613">
            <v>0</v>
          </cell>
          <cell r="F613">
            <v>0</v>
          </cell>
          <cell r="G613">
            <v>0</v>
          </cell>
          <cell r="H613">
            <v>0</v>
          </cell>
          <cell r="I613">
            <v>0</v>
          </cell>
          <cell r="J613">
            <v>0</v>
          </cell>
        </row>
        <row r="614">
          <cell r="A614">
            <v>598888886</v>
          </cell>
          <cell r="B614" t="str">
            <v>Transfer to Con Fund from Other Trusts held by Treasury - Other</v>
          </cell>
          <cell r="C614">
            <v>0</v>
          </cell>
          <cell r="D614">
            <v>0</v>
          </cell>
          <cell r="E614">
            <v>0</v>
          </cell>
          <cell r="F614">
            <v>0</v>
          </cell>
          <cell r="G614">
            <v>0</v>
          </cell>
          <cell r="H614">
            <v>0</v>
          </cell>
          <cell r="I614">
            <v>0</v>
          </cell>
          <cell r="J614">
            <v>0</v>
          </cell>
        </row>
        <row r="615">
          <cell r="A615">
            <v>598888887</v>
          </cell>
          <cell r="B615" t="str">
            <v>Net Change in Cwlth Debt Transferred to Con Fund</v>
          </cell>
          <cell r="C615">
            <v>0</v>
          </cell>
          <cell r="D615">
            <v>0</v>
          </cell>
          <cell r="E615">
            <v>0</v>
          </cell>
          <cell r="F615">
            <v>0</v>
          </cell>
          <cell r="G615">
            <v>0</v>
          </cell>
          <cell r="H615">
            <v>0</v>
          </cell>
          <cell r="I615">
            <v>0</v>
          </cell>
          <cell r="J615">
            <v>0</v>
          </cell>
        </row>
        <row r="616">
          <cell r="A616">
            <v>598888889</v>
          </cell>
          <cell r="B616" t="str">
            <v>Other net assets transferred to the Debt Retirement Reserve</v>
          </cell>
          <cell r="C616">
            <v>0</v>
          </cell>
          <cell r="D616">
            <v>0</v>
          </cell>
          <cell r="E616">
            <v>0</v>
          </cell>
          <cell r="F616">
            <v>0</v>
          </cell>
          <cell r="G616">
            <v>0</v>
          </cell>
          <cell r="H616">
            <v>0</v>
          </cell>
          <cell r="I616">
            <v>0</v>
          </cell>
          <cell r="J616">
            <v>0</v>
          </cell>
        </row>
        <row r="617">
          <cell r="A617">
            <v>598888892</v>
          </cell>
          <cell r="B617" t="str">
            <v>Adjustments to Prior Period - Con Fund</v>
          </cell>
          <cell r="C617">
            <v>0</v>
          </cell>
          <cell r="D617">
            <v>0</v>
          </cell>
          <cell r="E617">
            <v>0</v>
          </cell>
          <cell r="F617">
            <v>0</v>
          </cell>
          <cell r="G617">
            <v>0</v>
          </cell>
          <cell r="H617">
            <v>0</v>
          </cell>
          <cell r="I617">
            <v>0</v>
          </cell>
          <cell r="J617">
            <v>0</v>
          </cell>
        </row>
        <row r="618">
          <cell r="A618">
            <v>598888893</v>
          </cell>
          <cell r="B618" t="str">
            <v>Transfers to Con Fund from Public Bank Account</v>
          </cell>
          <cell r="C618">
            <v>0</v>
          </cell>
          <cell r="D618">
            <v>0</v>
          </cell>
          <cell r="E618">
            <v>0</v>
          </cell>
          <cell r="F618">
            <v>0</v>
          </cell>
          <cell r="G618">
            <v>0</v>
          </cell>
          <cell r="H618">
            <v>0</v>
          </cell>
          <cell r="I618">
            <v>0</v>
          </cell>
          <cell r="J618">
            <v>0</v>
          </cell>
        </row>
        <row r="619">
          <cell r="A619">
            <v>598888894</v>
          </cell>
          <cell r="B619" t="str">
            <v>Trfr of cash to holding acct to fund payment of accrued approp payable</v>
          </cell>
          <cell r="C619">
            <v>0</v>
          </cell>
          <cell r="D619">
            <v>0</v>
          </cell>
          <cell r="E619">
            <v>0</v>
          </cell>
          <cell r="F619">
            <v>0</v>
          </cell>
          <cell r="G619">
            <v>0</v>
          </cell>
          <cell r="H619">
            <v>0</v>
          </cell>
          <cell r="I619">
            <v>0</v>
          </cell>
          <cell r="J619">
            <v>0</v>
          </cell>
        </row>
        <row r="620">
          <cell r="A620">
            <v>598888895</v>
          </cell>
          <cell r="B620" t="str">
            <v>Liability transferred from Con Fund accrued approp not yet paid</v>
          </cell>
          <cell r="C620">
            <v>0</v>
          </cell>
          <cell r="D620">
            <v>0</v>
          </cell>
          <cell r="E620">
            <v>0</v>
          </cell>
          <cell r="F620">
            <v>0</v>
          </cell>
          <cell r="G620">
            <v>0</v>
          </cell>
          <cell r="H620">
            <v>0</v>
          </cell>
          <cell r="I620">
            <v>0</v>
          </cell>
          <cell r="J620">
            <v>0</v>
          </cell>
        </row>
        <row r="621">
          <cell r="A621">
            <v>598888896</v>
          </cell>
          <cell r="B621" t="str">
            <v>Transfer to Con Fund from other trusts held by Treasury-Bankwest Pension Trust</v>
          </cell>
          <cell r="C621">
            <v>0</v>
          </cell>
          <cell r="D621">
            <v>0</v>
          </cell>
          <cell r="E621">
            <v>0</v>
          </cell>
          <cell r="F621">
            <v>0</v>
          </cell>
          <cell r="G621">
            <v>0</v>
          </cell>
          <cell r="H621">
            <v>0</v>
          </cell>
          <cell r="I621">
            <v>0</v>
          </cell>
          <cell r="J621">
            <v>0</v>
          </cell>
        </row>
        <row r="622">
          <cell r="A622">
            <v>598888897</v>
          </cell>
          <cell r="B622" t="str">
            <v>Adjustment Following Adoption of Initial Accounting Standard</v>
          </cell>
          <cell r="C622">
            <v>0</v>
          </cell>
          <cell r="D622">
            <v>0</v>
          </cell>
          <cell r="E622">
            <v>0</v>
          </cell>
          <cell r="F622">
            <v>0</v>
          </cell>
          <cell r="G622">
            <v>0</v>
          </cell>
          <cell r="H622">
            <v>0</v>
          </cell>
          <cell r="I622">
            <v>0</v>
          </cell>
          <cell r="J622">
            <v>0</v>
          </cell>
        </row>
        <row r="623">
          <cell r="A623">
            <v>598888899</v>
          </cell>
          <cell r="B623" t="str">
            <v>Transfers from reserves</v>
          </cell>
          <cell r="C623">
            <v>-7462</v>
          </cell>
          <cell r="D623">
            <v>349376</v>
          </cell>
          <cell r="E623">
            <v>41278</v>
          </cell>
          <cell r="F623">
            <v>383192</v>
          </cell>
          <cell r="G623">
            <v>68856</v>
          </cell>
          <cell r="H623">
            <v>1069779</v>
          </cell>
          <cell r="I623">
            <v>51995</v>
          </cell>
          <cell r="J623">
            <v>1190630</v>
          </cell>
        </row>
        <row r="624">
          <cell r="A624">
            <v>598888900</v>
          </cell>
          <cell r="B624" t="str">
            <v>Transfer of ARR Surplus Attributable to PPE Disposals</v>
          </cell>
          <cell r="C624">
            <v>0</v>
          </cell>
          <cell r="D624">
            <v>0</v>
          </cell>
          <cell r="E624">
            <v>0</v>
          </cell>
          <cell r="F624">
            <v>0</v>
          </cell>
          <cell r="G624">
            <v>0</v>
          </cell>
          <cell r="H624">
            <v>0</v>
          </cell>
          <cell r="I624">
            <v>0</v>
          </cell>
          <cell r="J624">
            <v>0</v>
          </cell>
        </row>
        <row r="625">
          <cell r="A625">
            <v>111100001</v>
          </cell>
          <cell r="B625" t="str">
            <v>Non-Restricted Cash at Bank (a/cs Unrelated to Public Bank a/c)</v>
          </cell>
          <cell r="C625">
            <v>289537</v>
          </cell>
          <cell r="D625">
            <v>288684</v>
          </cell>
          <cell r="E625">
            <v>21788</v>
          </cell>
          <cell r="F625">
            <v>600009</v>
          </cell>
          <cell r="G625">
            <v>259439</v>
          </cell>
          <cell r="H625">
            <v>121222</v>
          </cell>
          <cell r="I625">
            <v>171603</v>
          </cell>
          <cell r="J625">
            <v>552264</v>
          </cell>
        </row>
        <row r="626">
          <cell r="A626">
            <v>111100002</v>
          </cell>
          <cell r="B626" t="str">
            <v>Non-Restricted Cash on Hand &amp; Cash Advances</v>
          </cell>
          <cell r="C626">
            <v>3134</v>
          </cell>
          <cell r="D626">
            <v>12070</v>
          </cell>
          <cell r="E626">
            <v>0</v>
          </cell>
          <cell r="F626">
            <v>15204</v>
          </cell>
          <cell r="G626">
            <v>8924</v>
          </cell>
          <cell r="H626">
            <v>4560</v>
          </cell>
          <cell r="I626">
            <v>1</v>
          </cell>
          <cell r="J626">
            <v>13485</v>
          </cell>
        </row>
        <row r="627">
          <cell r="A627">
            <v>111100003</v>
          </cell>
          <cell r="B627" t="str">
            <v>Non-Restricted Cash in Govt Operating &amp; Trust a/cs at Tsy (excl Sinking Funds)</v>
          </cell>
          <cell r="C627">
            <v>0</v>
          </cell>
          <cell r="D627">
            <v>158065</v>
          </cell>
          <cell r="E627">
            <v>981</v>
          </cell>
          <cell r="F627">
            <v>0</v>
          </cell>
          <cell r="G627">
            <v>0</v>
          </cell>
          <cell r="H627">
            <v>145653</v>
          </cell>
          <cell r="I627">
            <v>226</v>
          </cell>
          <cell r="J627">
            <v>0</v>
          </cell>
        </row>
        <row r="628">
          <cell r="A628">
            <v>111100004</v>
          </cell>
          <cell r="B628" t="str">
            <v>Public Bank a/c - Cash at Bank</v>
          </cell>
          <cell r="C628">
            <v>0</v>
          </cell>
          <cell r="D628">
            <v>0</v>
          </cell>
          <cell r="E628">
            <v>0</v>
          </cell>
          <cell r="F628">
            <v>0</v>
          </cell>
          <cell r="G628">
            <v>0</v>
          </cell>
          <cell r="H628">
            <v>0</v>
          </cell>
          <cell r="I628">
            <v>0</v>
          </cell>
          <cell r="J628">
            <v>0</v>
          </cell>
        </row>
        <row r="629">
          <cell r="A629">
            <v>111100011</v>
          </cell>
          <cell r="B629" t="str">
            <v>Non-Restricted Cash in Private Trust a/c at Treasury</v>
          </cell>
          <cell r="C629">
            <v>0</v>
          </cell>
          <cell r="D629">
            <v>0</v>
          </cell>
          <cell r="E629">
            <v>0</v>
          </cell>
          <cell r="F629">
            <v>0</v>
          </cell>
          <cell r="G629">
            <v>0</v>
          </cell>
          <cell r="H629">
            <v>0</v>
          </cell>
          <cell r="I629">
            <v>0</v>
          </cell>
          <cell r="J629">
            <v>0</v>
          </cell>
        </row>
        <row r="630">
          <cell r="A630">
            <v>111100012</v>
          </cell>
          <cell r="B630" t="str">
            <v>Non-Restricted Cash in Cwlth Trust a/c at Treasury</v>
          </cell>
          <cell r="C630">
            <v>0</v>
          </cell>
          <cell r="D630">
            <v>0</v>
          </cell>
          <cell r="E630">
            <v>0</v>
          </cell>
          <cell r="F630">
            <v>0</v>
          </cell>
          <cell r="G630">
            <v>0</v>
          </cell>
          <cell r="H630">
            <v>0</v>
          </cell>
          <cell r="I630">
            <v>0</v>
          </cell>
          <cell r="J630">
            <v>0</v>
          </cell>
        </row>
        <row r="631">
          <cell r="A631">
            <v>111100013</v>
          </cell>
          <cell r="B631" t="str">
            <v>Non-Restricted Cash in Suspense Trust a/c at Treasury</v>
          </cell>
          <cell r="C631">
            <v>0</v>
          </cell>
          <cell r="D631">
            <v>0</v>
          </cell>
          <cell r="E631">
            <v>0</v>
          </cell>
          <cell r="F631">
            <v>0</v>
          </cell>
          <cell r="G631">
            <v>0</v>
          </cell>
          <cell r="H631">
            <v>0</v>
          </cell>
          <cell r="I631">
            <v>0</v>
          </cell>
          <cell r="J631">
            <v>0</v>
          </cell>
        </row>
        <row r="632">
          <cell r="A632">
            <v>111100014</v>
          </cell>
          <cell r="B632" t="str">
            <v>Non-Restricted Sinking Funds at Treasury - Current</v>
          </cell>
          <cell r="C632">
            <v>0</v>
          </cell>
          <cell r="D632">
            <v>983</v>
          </cell>
          <cell r="E632">
            <v>0</v>
          </cell>
          <cell r="F632">
            <v>0</v>
          </cell>
          <cell r="G632">
            <v>0</v>
          </cell>
          <cell r="H632">
            <v>926</v>
          </cell>
          <cell r="I632">
            <v>0</v>
          </cell>
          <cell r="J632">
            <v>0</v>
          </cell>
        </row>
        <row r="633">
          <cell r="A633">
            <v>111100015</v>
          </cell>
          <cell r="B633" t="str">
            <v>Non-Restricted Cash in Other Trust a/cs at Treasury</v>
          </cell>
          <cell r="C633">
            <v>0</v>
          </cell>
          <cell r="D633">
            <v>0</v>
          </cell>
          <cell r="E633">
            <v>0</v>
          </cell>
          <cell r="F633">
            <v>0</v>
          </cell>
          <cell r="G633">
            <v>0</v>
          </cell>
          <cell r="H633">
            <v>0</v>
          </cell>
          <cell r="I633">
            <v>0</v>
          </cell>
          <cell r="J633">
            <v>0</v>
          </cell>
        </row>
        <row r="634">
          <cell r="A634">
            <v>111100016</v>
          </cell>
          <cell r="B634" t="str">
            <v>Non-Restricted Cash in Operating Trust a/c</v>
          </cell>
          <cell r="C634">
            <v>0</v>
          </cell>
          <cell r="D634">
            <v>0</v>
          </cell>
          <cell r="E634">
            <v>0</v>
          </cell>
          <cell r="F634">
            <v>0</v>
          </cell>
          <cell r="G634">
            <v>0</v>
          </cell>
          <cell r="H634">
            <v>0</v>
          </cell>
          <cell r="I634">
            <v>0</v>
          </cell>
          <cell r="J634">
            <v>0</v>
          </cell>
        </row>
        <row r="635">
          <cell r="A635">
            <v>111100033</v>
          </cell>
          <cell r="B635" t="str">
            <v>Non-Restricted Cash in Operating Trust a/c at Treasury - Treasury Admin</v>
          </cell>
          <cell r="C635">
            <v>0</v>
          </cell>
          <cell r="D635">
            <v>0</v>
          </cell>
          <cell r="E635">
            <v>0</v>
          </cell>
          <cell r="F635">
            <v>0</v>
          </cell>
          <cell r="G635">
            <v>0</v>
          </cell>
          <cell r="H635">
            <v>0</v>
          </cell>
          <cell r="I635">
            <v>0</v>
          </cell>
          <cell r="J635">
            <v>0</v>
          </cell>
        </row>
        <row r="636">
          <cell r="A636">
            <v>111100017</v>
          </cell>
          <cell r="B636" t="str">
            <v>Cash in Other Trusts - Con Fund</v>
          </cell>
          <cell r="C636">
            <v>0</v>
          </cell>
          <cell r="D636">
            <v>0</v>
          </cell>
          <cell r="E636">
            <v>0</v>
          </cell>
          <cell r="F636">
            <v>0</v>
          </cell>
          <cell r="G636">
            <v>0</v>
          </cell>
          <cell r="H636">
            <v>0</v>
          </cell>
          <cell r="I636">
            <v>0</v>
          </cell>
          <cell r="J636">
            <v>0</v>
          </cell>
        </row>
        <row r="637">
          <cell r="A637">
            <v>111100018</v>
          </cell>
          <cell r="B637" t="str">
            <v>Cash in Other Trust a/c at Treasury - Other Trusts Held at Treasury</v>
          </cell>
          <cell r="C637">
            <v>0</v>
          </cell>
          <cell r="D637">
            <v>0</v>
          </cell>
          <cell r="E637">
            <v>0</v>
          </cell>
          <cell r="F637">
            <v>0</v>
          </cell>
          <cell r="G637">
            <v>0</v>
          </cell>
          <cell r="H637">
            <v>0</v>
          </cell>
          <cell r="I637">
            <v>0</v>
          </cell>
          <cell r="J637">
            <v>0</v>
          </cell>
        </row>
        <row r="638">
          <cell r="A638">
            <v>111100019</v>
          </cell>
          <cell r="B638" t="str">
            <v>Cash in Operating Trust a/c at Treasury - Other Trusts Held at Treasury</v>
          </cell>
          <cell r="C638">
            <v>0</v>
          </cell>
          <cell r="D638">
            <v>0</v>
          </cell>
          <cell r="E638">
            <v>0</v>
          </cell>
          <cell r="F638">
            <v>0</v>
          </cell>
          <cell r="G638">
            <v>0</v>
          </cell>
          <cell r="H638">
            <v>0</v>
          </cell>
          <cell r="I638">
            <v>0</v>
          </cell>
          <cell r="J638">
            <v>0</v>
          </cell>
        </row>
        <row r="639">
          <cell r="A639">
            <v>111100031</v>
          </cell>
          <cell r="B639" t="str">
            <v>Cash in Other Trusts - Debt Retirement Reserve</v>
          </cell>
          <cell r="C639">
            <v>0</v>
          </cell>
          <cell r="D639">
            <v>0</v>
          </cell>
          <cell r="E639">
            <v>0</v>
          </cell>
          <cell r="F639">
            <v>0</v>
          </cell>
          <cell r="G639">
            <v>0</v>
          </cell>
          <cell r="H639">
            <v>0</v>
          </cell>
          <cell r="I639">
            <v>0</v>
          </cell>
          <cell r="J639">
            <v>0</v>
          </cell>
        </row>
        <row r="640">
          <cell r="A640">
            <v>111100032</v>
          </cell>
          <cell r="B640" t="str">
            <v>Cash in Other Trusts - Public Bank a/c Interest Earned</v>
          </cell>
          <cell r="C640">
            <v>0</v>
          </cell>
          <cell r="D640">
            <v>0</v>
          </cell>
          <cell r="E640">
            <v>0</v>
          </cell>
          <cell r="F640">
            <v>0</v>
          </cell>
          <cell r="G640">
            <v>0</v>
          </cell>
          <cell r="H640">
            <v>0</v>
          </cell>
          <cell r="I640">
            <v>0</v>
          </cell>
          <cell r="J640">
            <v>0</v>
          </cell>
        </row>
        <row r="641">
          <cell r="A641">
            <v>111100021</v>
          </cell>
          <cell r="B641" t="str">
            <v>Restricted Cash</v>
          </cell>
          <cell r="C641">
            <v>9582</v>
          </cell>
          <cell r="D641">
            <v>214</v>
          </cell>
          <cell r="E641">
            <v>775</v>
          </cell>
          <cell r="F641">
            <v>10571</v>
          </cell>
          <cell r="G641">
            <v>16784</v>
          </cell>
          <cell r="H641">
            <v>20879</v>
          </cell>
          <cell r="I641">
            <v>1255</v>
          </cell>
          <cell r="J641">
            <v>18289</v>
          </cell>
        </row>
        <row r="642">
          <cell r="A642">
            <v>111100022</v>
          </cell>
          <cell r="B642" t="str">
            <v>Restricted Cash - 27th Pay</v>
          </cell>
          <cell r="C642">
            <v>0</v>
          </cell>
          <cell r="D642">
            <v>0</v>
          </cell>
          <cell r="E642">
            <v>0</v>
          </cell>
          <cell r="F642">
            <v>0</v>
          </cell>
          <cell r="G642">
            <v>0</v>
          </cell>
          <cell r="H642">
            <v>0</v>
          </cell>
          <cell r="I642">
            <v>0</v>
          </cell>
          <cell r="J642">
            <v>0</v>
          </cell>
        </row>
        <row r="643">
          <cell r="A643">
            <v>111200001</v>
          </cell>
          <cell r="B643" t="str">
            <v>Restricted Cash at Bank (a/cs Unrelated to Public Bank a/c)</v>
          </cell>
          <cell r="C643">
            <v>75938</v>
          </cell>
          <cell r="D643">
            <v>0</v>
          </cell>
          <cell r="E643">
            <v>0</v>
          </cell>
          <cell r="F643">
            <v>75938</v>
          </cell>
          <cell r="G643">
            <v>72080</v>
          </cell>
          <cell r="H643">
            <v>0</v>
          </cell>
          <cell r="I643">
            <v>0</v>
          </cell>
          <cell r="J643">
            <v>72080</v>
          </cell>
        </row>
        <row r="644">
          <cell r="A644">
            <v>111200002</v>
          </cell>
          <cell r="B644" t="str">
            <v>Restricted Cash on Hand &amp; Cash Advances</v>
          </cell>
          <cell r="C644">
            <v>37</v>
          </cell>
          <cell r="D644">
            <v>0</v>
          </cell>
          <cell r="E644">
            <v>0</v>
          </cell>
          <cell r="F644">
            <v>37</v>
          </cell>
          <cell r="G644">
            <v>37</v>
          </cell>
          <cell r="H644">
            <v>0</v>
          </cell>
          <cell r="I644">
            <v>0</v>
          </cell>
          <cell r="J644">
            <v>37</v>
          </cell>
        </row>
        <row r="645">
          <cell r="A645">
            <v>111200011</v>
          </cell>
          <cell r="B645" t="str">
            <v>Restricted Cash in Private Trust a/c at Treasury</v>
          </cell>
          <cell r="C645">
            <v>0</v>
          </cell>
          <cell r="D645">
            <v>0</v>
          </cell>
          <cell r="E645">
            <v>0</v>
          </cell>
          <cell r="F645">
            <v>0</v>
          </cell>
          <cell r="G645">
            <v>0</v>
          </cell>
          <cell r="H645">
            <v>0</v>
          </cell>
          <cell r="I645">
            <v>0</v>
          </cell>
          <cell r="J645">
            <v>0</v>
          </cell>
        </row>
        <row r="646">
          <cell r="A646">
            <v>111200012</v>
          </cell>
          <cell r="B646" t="str">
            <v>Restricted Cash in Cwlth Trust a/c at Treasury</v>
          </cell>
          <cell r="C646">
            <v>0</v>
          </cell>
          <cell r="D646">
            <v>0</v>
          </cell>
          <cell r="E646">
            <v>0</v>
          </cell>
          <cell r="F646">
            <v>0</v>
          </cell>
          <cell r="G646">
            <v>0</v>
          </cell>
          <cell r="H646">
            <v>0</v>
          </cell>
          <cell r="I646">
            <v>0</v>
          </cell>
          <cell r="J646">
            <v>0</v>
          </cell>
        </row>
        <row r="647">
          <cell r="A647">
            <v>111200013</v>
          </cell>
          <cell r="B647" t="str">
            <v>Restricted Cash in Suspense Trust a/c at Treasury</v>
          </cell>
          <cell r="C647">
            <v>0</v>
          </cell>
          <cell r="D647">
            <v>0</v>
          </cell>
          <cell r="E647">
            <v>0</v>
          </cell>
          <cell r="F647">
            <v>0</v>
          </cell>
          <cell r="G647">
            <v>0</v>
          </cell>
          <cell r="H647">
            <v>0</v>
          </cell>
          <cell r="I647">
            <v>0</v>
          </cell>
          <cell r="J647">
            <v>0</v>
          </cell>
        </row>
        <row r="648">
          <cell r="A648">
            <v>111200015</v>
          </cell>
          <cell r="B648" t="str">
            <v>Restricted Cash in Other Trust a/cs at Treasury</v>
          </cell>
          <cell r="C648">
            <v>0</v>
          </cell>
          <cell r="D648">
            <v>0</v>
          </cell>
          <cell r="E648">
            <v>0</v>
          </cell>
          <cell r="F648">
            <v>0</v>
          </cell>
          <cell r="G648">
            <v>0</v>
          </cell>
          <cell r="H648">
            <v>0</v>
          </cell>
          <cell r="I648">
            <v>0</v>
          </cell>
          <cell r="J648">
            <v>0</v>
          </cell>
        </row>
        <row r="649">
          <cell r="A649">
            <v>111200017</v>
          </cell>
          <cell r="B649" t="str">
            <v>Restricted Cash in Other Trusts - Other Trusts Held by Treasury Admin</v>
          </cell>
          <cell r="C649">
            <v>0</v>
          </cell>
          <cell r="D649">
            <v>13967</v>
          </cell>
          <cell r="E649">
            <v>0</v>
          </cell>
          <cell r="F649">
            <v>0</v>
          </cell>
          <cell r="G649">
            <v>0</v>
          </cell>
          <cell r="H649">
            <v>15262</v>
          </cell>
          <cell r="I649">
            <v>0</v>
          </cell>
          <cell r="J649">
            <v>0</v>
          </cell>
        </row>
        <row r="650">
          <cell r="A650">
            <v>111200016</v>
          </cell>
          <cell r="B650" t="str">
            <v>Restricted Cash in Operating Trust a/c</v>
          </cell>
          <cell r="C650">
            <v>0</v>
          </cell>
          <cell r="D650">
            <v>0</v>
          </cell>
          <cell r="E650">
            <v>0</v>
          </cell>
          <cell r="F650">
            <v>0</v>
          </cell>
          <cell r="G650">
            <v>0</v>
          </cell>
          <cell r="H650">
            <v>0</v>
          </cell>
          <cell r="I650">
            <v>0</v>
          </cell>
          <cell r="J650">
            <v>0</v>
          </cell>
        </row>
        <row r="651">
          <cell r="A651">
            <v>111110001</v>
          </cell>
          <cell r="B651" t="str">
            <v>Amounts Receivable for Services - Current (Asset Replacement)</v>
          </cell>
          <cell r="C651">
            <v>0</v>
          </cell>
          <cell r="D651">
            <v>0</v>
          </cell>
          <cell r="E651">
            <v>0</v>
          </cell>
          <cell r="F651">
            <v>0</v>
          </cell>
          <cell r="G651">
            <v>12</v>
          </cell>
          <cell r="H651">
            <v>0</v>
          </cell>
          <cell r="I651">
            <v>0</v>
          </cell>
          <cell r="J651">
            <v>12</v>
          </cell>
        </row>
        <row r="652">
          <cell r="A652">
            <v>111110002</v>
          </cell>
          <cell r="B652" t="str">
            <v>Amounts Receivable for Services - Current (Leave Liability)</v>
          </cell>
          <cell r="C652">
            <v>-341</v>
          </cell>
          <cell r="D652">
            <v>0</v>
          </cell>
          <cell r="E652">
            <v>0</v>
          </cell>
          <cell r="F652">
            <v>-341</v>
          </cell>
          <cell r="G652">
            <v>416</v>
          </cell>
          <cell r="H652">
            <v>0</v>
          </cell>
          <cell r="I652">
            <v>0</v>
          </cell>
          <cell r="J652">
            <v>416</v>
          </cell>
        </row>
        <row r="653">
          <cell r="A653">
            <v>112110001</v>
          </cell>
          <cell r="B653" t="str">
            <v>Shareholdings in Listed Entities - Current</v>
          </cell>
          <cell r="C653">
            <v>0</v>
          </cell>
          <cell r="D653">
            <v>7354</v>
          </cell>
          <cell r="E653">
            <v>960982</v>
          </cell>
          <cell r="F653">
            <v>968336</v>
          </cell>
          <cell r="G653">
            <v>0</v>
          </cell>
          <cell r="H653">
            <v>346</v>
          </cell>
          <cell r="I653">
            <v>862134</v>
          </cell>
          <cell r="J653">
            <v>862480</v>
          </cell>
        </row>
        <row r="654">
          <cell r="A654">
            <v>112110002</v>
          </cell>
          <cell r="B654" t="str">
            <v>Shareholdings in Unlisted Entities - Current</v>
          </cell>
          <cell r="C654">
            <v>0</v>
          </cell>
          <cell r="D654">
            <v>0</v>
          </cell>
          <cell r="E654">
            <v>0</v>
          </cell>
          <cell r="F654">
            <v>0</v>
          </cell>
          <cell r="G654">
            <v>0</v>
          </cell>
          <cell r="H654">
            <v>0</v>
          </cell>
          <cell r="I654">
            <v>0</v>
          </cell>
          <cell r="J654">
            <v>0</v>
          </cell>
        </row>
        <row r="655">
          <cell r="A655">
            <v>112210001</v>
          </cell>
          <cell r="B655" t="str">
            <v>Government securities - current</v>
          </cell>
          <cell r="C655">
            <v>71895</v>
          </cell>
          <cell r="D655">
            <v>0</v>
          </cell>
          <cell r="E655">
            <v>167160</v>
          </cell>
          <cell r="F655">
            <v>185256</v>
          </cell>
          <cell r="G655">
            <v>138209</v>
          </cell>
          <cell r="H655">
            <v>0</v>
          </cell>
          <cell r="I655">
            <v>196363</v>
          </cell>
          <cell r="J655">
            <v>261147</v>
          </cell>
        </row>
        <row r="656">
          <cell r="A656">
            <v>112210002</v>
          </cell>
          <cell r="B656" t="str">
            <v>WA Treasury Corporation securities held by GG</v>
          </cell>
          <cell r="C656">
            <v>0</v>
          </cell>
          <cell r="D656">
            <v>0</v>
          </cell>
          <cell r="E656">
            <v>0</v>
          </cell>
          <cell r="F656">
            <v>0</v>
          </cell>
          <cell r="G656">
            <v>0</v>
          </cell>
          <cell r="H656">
            <v>0</v>
          </cell>
          <cell r="I656">
            <v>0</v>
          </cell>
          <cell r="J656">
            <v>0</v>
          </cell>
        </row>
        <row r="657">
          <cell r="A657">
            <v>112210003</v>
          </cell>
          <cell r="B657" t="str">
            <v>Investments in Government Entities - Current</v>
          </cell>
          <cell r="C657">
            <v>0</v>
          </cell>
          <cell r="D657">
            <v>0</v>
          </cell>
          <cell r="E657">
            <v>0</v>
          </cell>
          <cell r="F657">
            <v>0</v>
          </cell>
          <cell r="G657">
            <v>0</v>
          </cell>
          <cell r="H657">
            <v>0</v>
          </cell>
          <cell r="I657">
            <v>0</v>
          </cell>
          <cell r="J657">
            <v>0</v>
          </cell>
        </row>
        <row r="658">
          <cell r="A658">
            <v>111101011</v>
          </cell>
          <cell r="B658" t="str">
            <v>Cash investments - current</v>
          </cell>
          <cell r="C658">
            <v>3073353</v>
          </cell>
          <cell r="D658">
            <v>362795</v>
          </cell>
          <cell r="E658">
            <v>1827772</v>
          </cell>
          <cell r="F658">
            <v>5263920</v>
          </cell>
          <cell r="G658">
            <v>1537863</v>
          </cell>
          <cell r="H658">
            <v>315822</v>
          </cell>
          <cell r="I658">
            <v>2764736</v>
          </cell>
          <cell r="J658">
            <v>4618421</v>
          </cell>
        </row>
        <row r="659">
          <cell r="A659">
            <v>111101012</v>
          </cell>
          <cell r="B659" t="str">
            <v>Cash Investments - Current - Matching a/c</v>
          </cell>
          <cell r="C659">
            <v>-12546</v>
          </cell>
          <cell r="D659">
            <v>0</v>
          </cell>
          <cell r="E659">
            <v>0</v>
          </cell>
          <cell r="F659">
            <v>-22870</v>
          </cell>
          <cell r="G659">
            <v>-12823</v>
          </cell>
          <cell r="H659">
            <v>0</v>
          </cell>
          <cell r="I659">
            <v>0</v>
          </cell>
          <cell r="J659">
            <v>-12823</v>
          </cell>
        </row>
        <row r="660">
          <cell r="A660">
            <v>111101021</v>
          </cell>
          <cell r="B660" t="str">
            <v>Sinking funds at external entities - current</v>
          </cell>
          <cell r="C660">
            <v>0</v>
          </cell>
          <cell r="D660">
            <v>0</v>
          </cell>
          <cell r="E660">
            <v>0</v>
          </cell>
          <cell r="F660">
            <v>0</v>
          </cell>
          <cell r="G660">
            <v>0</v>
          </cell>
          <cell r="H660">
            <v>0</v>
          </cell>
          <cell r="I660">
            <v>0</v>
          </cell>
          <cell r="J660">
            <v>0</v>
          </cell>
        </row>
        <row r="661">
          <cell r="A661">
            <v>111101031</v>
          </cell>
          <cell r="B661" t="str">
            <v>Other investments - current</v>
          </cell>
          <cell r="C661">
            <v>49</v>
          </cell>
          <cell r="D661">
            <v>34942</v>
          </cell>
          <cell r="E661">
            <v>610326</v>
          </cell>
          <cell r="F661">
            <v>645317</v>
          </cell>
          <cell r="G661">
            <v>1109</v>
          </cell>
          <cell r="H661">
            <v>55561</v>
          </cell>
          <cell r="I661">
            <v>440611</v>
          </cell>
          <cell r="J661">
            <v>497281</v>
          </cell>
        </row>
        <row r="662">
          <cell r="A662">
            <v>113110001</v>
          </cell>
          <cell r="B662" t="str">
            <v>Inventories - Land Only - Current at Cost</v>
          </cell>
          <cell r="C662">
            <v>319</v>
          </cell>
          <cell r="D662">
            <v>31226</v>
          </cell>
          <cell r="E662">
            <v>0</v>
          </cell>
          <cell r="F662">
            <v>31545</v>
          </cell>
          <cell r="G662">
            <v>356</v>
          </cell>
          <cell r="H662">
            <v>14389</v>
          </cell>
          <cell r="I662">
            <v>0</v>
          </cell>
          <cell r="J662">
            <v>14745</v>
          </cell>
        </row>
        <row r="663">
          <cell r="A663">
            <v>113110002</v>
          </cell>
          <cell r="B663" t="str">
            <v>Inventories - Land Only - Current at NRV</v>
          </cell>
          <cell r="C663">
            <v>0</v>
          </cell>
          <cell r="D663">
            <v>0</v>
          </cell>
          <cell r="E663">
            <v>0</v>
          </cell>
          <cell r="F663">
            <v>0</v>
          </cell>
          <cell r="G663">
            <v>2760</v>
          </cell>
          <cell r="H663">
            <v>0</v>
          </cell>
          <cell r="I663">
            <v>0</v>
          </cell>
          <cell r="J663">
            <v>2760</v>
          </cell>
        </row>
        <row r="664">
          <cell r="A664">
            <v>113111001</v>
          </cell>
          <cell r="B664" t="str">
            <v>Inventories - Land &amp; Development - Current at Cost</v>
          </cell>
          <cell r="C664">
            <v>0</v>
          </cell>
          <cell r="D664">
            <v>184753</v>
          </cell>
          <cell r="E664">
            <v>0</v>
          </cell>
          <cell r="F664">
            <v>184753</v>
          </cell>
          <cell r="G664">
            <v>0</v>
          </cell>
          <cell r="H664">
            <v>137119</v>
          </cell>
          <cell r="I664">
            <v>0</v>
          </cell>
          <cell r="J664">
            <v>137119</v>
          </cell>
        </row>
        <row r="665">
          <cell r="A665">
            <v>113111002</v>
          </cell>
          <cell r="B665" t="str">
            <v>Inventories - Land &amp; Development - Current at NRV</v>
          </cell>
          <cell r="C665">
            <v>0</v>
          </cell>
          <cell r="D665">
            <v>135</v>
          </cell>
          <cell r="E665">
            <v>0</v>
          </cell>
          <cell r="F665">
            <v>135</v>
          </cell>
          <cell r="G665">
            <v>0</v>
          </cell>
          <cell r="H665">
            <v>65</v>
          </cell>
          <cell r="I665">
            <v>0</v>
          </cell>
          <cell r="J665">
            <v>65</v>
          </cell>
        </row>
        <row r="666">
          <cell r="A666">
            <v>113210001</v>
          </cell>
          <cell r="B666" t="str">
            <v>Inventories - Precious Metals at Cost</v>
          </cell>
          <cell r="C666">
            <v>0</v>
          </cell>
          <cell r="D666">
            <v>0</v>
          </cell>
          <cell r="E666">
            <v>0</v>
          </cell>
          <cell r="F666">
            <v>0</v>
          </cell>
          <cell r="G666">
            <v>0</v>
          </cell>
          <cell r="H666">
            <v>0</v>
          </cell>
          <cell r="I666">
            <v>0</v>
          </cell>
          <cell r="J666">
            <v>0</v>
          </cell>
        </row>
        <row r="667">
          <cell r="A667">
            <v>113210002</v>
          </cell>
          <cell r="B667" t="str">
            <v>Inventories - Precious Metals at NRV</v>
          </cell>
          <cell r="C667">
            <v>0</v>
          </cell>
          <cell r="D667">
            <v>507370</v>
          </cell>
          <cell r="E667">
            <v>0</v>
          </cell>
          <cell r="F667">
            <v>507370</v>
          </cell>
          <cell r="G667">
            <v>0</v>
          </cell>
          <cell r="H667">
            <v>167112</v>
          </cell>
          <cell r="I667">
            <v>0</v>
          </cell>
          <cell r="J667">
            <v>167112</v>
          </cell>
        </row>
        <row r="668">
          <cell r="A668">
            <v>113310001</v>
          </cell>
          <cell r="B668" t="str">
            <v>Inventories - Coal stocks - current at cost</v>
          </cell>
          <cell r="C668">
            <v>0</v>
          </cell>
          <cell r="D668">
            <v>32527</v>
          </cell>
          <cell r="E668">
            <v>0</v>
          </cell>
          <cell r="F668">
            <v>32527</v>
          </cell>
          <cell r="G668">
            <v>0</v>
          </cell>
          <cell r="H668">
            <v>25520</v>
          </cell>
          <cell r="I668">
            <v>0</v>
          </cell>
          <cell r="J668">
            <v>25520</v>
          </cell>
        </row>
        <row r="669">
          <cell r="A669">
            <v>113410001</v>
          </cell>
          <cell r="B669" t="str">
            <v>Inventories - work in progress - current</v>
          </cell>
          <cell r="C669">
            <v>15</v>
          </cell>
          <cell r="D669">
            <v>561</v>
          </cell>
          <cell r="E669">
            <v>0</v>
          </cell>
          <cell r="F669">
            <v>576</v>
          </cell>
          <cell r="G669">
            <v>44</v>
          </cell>
          <cell r="H669">
            <v>575</v>
          </cell>
          <cell r="I669">
            <v>0</v>
          </cell>
          <cell r="J669">
            <v>619</v>
          </cell>
        </row>
        <row r="670">
          <cell r="A670">
            <v>113510001</v>
          </cell>
          <cell r="B670" t="str">
            <v>Inventories - consumable stores at cost</v>
          </cell>
          <cell r="C670">
            <v>115</v>
          </cell>
          <cell r="D670">
            <v>1533</v>
          </cell>
          <cell r="E670">
            <v>0</v>
          </cell>
          <cell r="F670">
            <v>1648</v>
          </cell>
          <cell r="G670">
            <v>93</v>
          </cell>
          <cell r="H670">
            <v>1408</v>
          </cell>
          <cell r="I670">
            <v>0</v>
          </cell>
          <cell r="J670">
            <v>1501</v>
          </cell>
        </row>
        <row r="671">
          <cell r="A671">
            <v>113610001</v>
          </cell>
          <cell r="B671" t="str">
            <v>Inventories - other current at cost</v>
          </cell>
          <cell r="C671">
            <v>14881</v>
          </cell>
          <cell r="D671">
            <v>171394</v>
          </cell>
          <cell r="E671">
            <v>0</v>
          </cell>
          <cell r="F671">
            <v>186275</v>
          </cell>
          <cell r="G671">
            <v>43988</v>
          </cell>
          <cell r="H671">
            <v>144761</v>
          </cell>
          <cell r="I671">
            <v>0</v>
          </cell>
          <cell r="J671">
            <v>188749</v>
          </cell>
        </row>
        <row r="672">
          <cell r="A672">
            <v>113610002</v>
          </cell>
          <cell r="B672" t="str">
            <v>Inventories - other current at NRV</v>
          </cell>
          <cell r="C672">
            <v>3484</v>
          </cell>
          <cell r="D672">
            <v>13047</v>
          </cell>
          <cell r="E672">
            <v>0</v>
          </cell>
          <cell r="F672">
            <v>16531</v>
          </cell>
          <cell r="G672">
            <v>3639</v>
          </cell>
          <cell r="H672">
            <v>10468</v>
          </cell>
          <cell r="I672">
            <v>0</v>
          </cell>
          <cell r="J672">
            <v>14107</v>
          </cell>
        </row>
        <row r="673">
          <cell r="A673">
            <v>113710001</v>
          </cell>
          <cell r="B673" t="str">
            <v>Provision for diminution in value</v>
          </cell>
          <cell r="C673">
            <v>0</v>
          </cell>
          <cell r="D673">
            <v>231</v>
          </cell>
          <cell r="E673">
            <v>0</v>
          </cell>
          <cell r="F673">
            <v>231</v>
          </cell>
          <cell r="G673">
            <v>0</v>
          </cell>
          <cell r="H673">
            <v>187</v>
          </cell>
          <cell r="I673">
            <v>0</v>
          </cell>
          <cell r="J673">
            <v>187</v>
          </cell>
        </row>
        <row r="674">
          <cell r="A674">
            <v>113810001</v>
          </cell>
          <cell r="B674" t="str">
            <v>Inventories - raw materials</v>
          </cell>
          <cell r="C674">
            <v>0</v>
          </cell>
          <cell r="D674">
            <v>0</v>
          </cell>
          <cell r="E674">
            <v>0</v>
          </cell>
          <cell r="F674">
            <v>0</v>
          </cell>
          <cell r="G674">
            <v>0</v>
          </cell>
          <cell r="H674">
            <v>0</v>
          </cell>
          <cell r="I674">
            <v>0</v>
          </cell>
          <cell r="J674">
            <v>0</v>
          </cell>
        </row>
        <row r="675">
          <cell r="A675">
            <v>113910001</v>
          </cell>
          <cell r="B675" t="str">
            <v>Inventories - finished goods at cost</v>
          </cell>
          <cell r="C675">
            <v>0</v>
          </cell>
          <cell r="D675">
            <v>0</v>
          </cell>
          <cell r="E675">
            <v>0</v>
          </cell>
          <cell r="F675">
            <v>0</v>
          </cell>
          <cell r="G675">
            <v>0</v>
          </cell>
          <cell r="H675">
            <v>0</v>
          </cell>
          <cell r="I675">
            <v>0</v>
          </cell>
          <cell r="J675">
            <v>0</v>
          </cell>
        </row>
        <row r="676">
          <cell r="A676">
            <v>113920001</v>
          </cell>
          <cell r="B676" t="str">
            <v>IFRS - Inventories Held-for-Distribution (at cost)</v>
          </cell>
          <cell r="C676">
            <v>27886</v>
          </cell>
          <cell r="D676">
            <v>589</v>
          </cell>
          <cell r="E676">
            <v>0</v>
          </cell>
          <cell r="F676">
            <v>28475</v>
          </cell>
          <cell r="G676">
            <v>0</v>
          </cell>
          <cell r="H676">
            <v>253</v>
          </cell>
          <cell r="I676">
            <v>0</v>
          </cell>
          <cell r="J676">
            <v>253</v>
          </cell>
        </row>
        <row r="677">
          <cell r="A677">
            <v>113920002</v>
          </cell>
          <cell r="B677" t="str">
            <v>IFRS - Inventories Held-for-Distribution (at current replacement cost)</v>
          </cell>
          <cell r="C677">
            <v>0</v>
          </cell>
          <cell r="D677">
            <v>409</v>
          </cell>
          <cell r="E677">
            <v>0</v>
          </cell>
          <cell r="F677">
            <v>409</v>
          </cell>
          <cell r="G677">
            <v>0</v>
          </cell>
          <cell r="H677">
            <v>0</v>
          </cell>
          <cell r="I677">
            <v>0</v>
          </cell>
          <cell r="J677">
            <v>0</v>
          </cell>
        </row>
        <row r="678">
          <cell r="A678">
            <v>114110001</v>
          </cell>
          <cell r="B678" t="str">
            <v>Debtors - current</v>
          </cell>
          <cell r="C678">
            <v>329373</v>
          </cell>
          <cell r="D678">
            <v>534905</v>
          </cell>
          <cell r="E678">
            <v>51634</v>
          </cell>
          <cell r="F678">
            <v>884209</v>
          </cell>
          <cell r="G678">
            <v>298573</v>
          </cell>
          <cell r="H678">
            <v>399151</v>
          </cell>
          <cell r="I678">
            <v>55777</v>
          </cell>
          <cell r="J678">
            <v>722131</v>
          </cell>
        </row>
        <row r="679">
          <cell r="A679">
            <v>114110017</v>
          </cell>
          <cell r="B679" t="str">
            <v>Debtor - OAG Audit Fees</v>
          </cell>
          <cell r="C679">
            <v>5190</v>
          </cell>
          <cell r="D679">
            <v>0</v>
          </cell>
          <cell r="E679">
            <v>0</v>
          </cell>
          <cell r="F679">
            <v>5190</v>
          </cell>
          <cell r="G679">
            <v>4252</v>
          </cell>
          <cell r="H679">
            <v>0</v>
          </cell>
          <cell r="I679">
            <v>0</v>
          </cell>
          <cell r="J679">
            <v>4252</v>
          </cell>
        </row>
        <row r="680">
          <cell r="A680">
            <v>114110002</v>
          </cell>
          <cell r="B680" t="str">
            <v>GST receivable</v>
          </cell>
          <cell r="C680">
            <v>48923</v>
          </cell>
          <cell r="D680">
            <v>10597</v>
          </cell>
          <cell r="E680">
            <v>0</v>
          </cell>
          <cell r="F680">
            <v>59520</v>
          </cell>
          <cell r="G680">
            <v>42398</v>
          </cell>
          <cell r="H680">
            <v>13432</v>
          </cell>
          <cell r="I680">
            <v>0</v>
          </cell>
          <cell r="J680">
            <v>55830</v>
          </cell>
        </row>
        <row r="681">
          <cell r="A681">
            <v>114110005</v>
          </cell>
          <cell r="B681" t="str">
            <v>Statutory contributions receivable</v>
          </cell>
          <cell r="C681">
            <v>0</v>
          </cell>
          <cell r="D681">
            <v>0</v>
          </cell>
          <cell r="E681">
            <v>0</v>
          </cell>
          <cell r="F681">
            <v>0</v>
          </cell>
          <cell r="G681">
            <v>0</v>
          </cell>
          <cell r="H681">
            <v>0</v>
          </cell>
          <cell r="I681">
            <v>0</v>
          </cell>
          <cell r="J681">
            <v>0</v>
          </cell>
        </row>
        <row r="682">
          <cell r="A682">
            <v>114110006</v>
          </cell>
          <cell r="B682" t="str">
            <v>Accrued Loan guarantee charge receivable</v>
          </cell>
          <cell r="C682">
            <v>2953</v>
          </cell>
          <cell r="D682">
            <v>0</v>
          </cell>
          <cell r="E682">
            <v>0</v>
          </cell>
          <cell r="F682">
            <v>134</v>
          </cell>
          <cell r="G682">
            <v>1896</v>
          </cell>
          <cell r="H682">
            <v>0</v>
          </cell>
          <cell r="I682">
            <v>0</v>
          </cell>
          <cell r="J682">
            <v>5</v>
          </cell>
        </row>
        <row r="683">
          <cell r="A683">
            <v>114110007</v>
          </cell>
          <cell r="B683" t="str">
            <v>Pension recoups receivable</v>
          </cell>
          <cell r="C683">
            <v>1274</v>
          </cell>
          <cell r="D683">
            <v>0</v>
          </cell>
          <cell r="E683">
            <v>0</v>
          </cell>
          <cell r="F683">
            <v>1203</v>
          </cell>
          <cell r="G683">
            <v>302</v>
          </cell>
          <cell r="H683">
            <v>0</v>
          </cell>
          <cell r="I683">
            <v>0</v>
          </cell>
          <cell r="J683">
            <v>293</v>
          </cell>
        </row>
        <row r="684">
          <cell r="A684">
            <v>114110008</v>
          </cell>
          <cell r="B684" t="str">
            <v>FX hedging (borrowings) receivable - current</v>
          </cell>
          <cell r="C684">
            <v>0</v>
          </cell>
          <cell r="D684">
            <v>13781</v>
          </cell>
          <cell r="E684">
            <v>220121</v>
          </cell>
          <cell r="F684">
            <v>233902</v>
          </cell>
          <cell r="G684">
            <v>0</v>
          </cell>
          <cell r="H684">
            <v>25690</v>
          </cell>
          <cell r="I684">
            <v>0</v>
          </cell>
          <cell r="J684">
            <v>25690</v>
          </cell>
        </row>
        <row r="685">
          <cell r="A685">
            <v>114110009</v>
          </cell>
          <cell r="B685" t="str">
            <v>Capital User Charge Receivable - current</v>
          </cell>
          <cell r="C685">
            <v>0</v>
          </cell>
          <cell r="D685">
            <v>0</v>
          </cell>
          <cell r="E685">
            <v>0</v>
          </cell>
          <cell r="F685">
            <v>0</v>
          </cell>
          <cell r="G685">
            <v>0</v>
          </cell>
          <cell r="H685">
            <v>0</v>
          </cell>
          <cell r="I685">
            <v>0</v>
          </cell>
          <cell r="J685">
            <v>0</v>
          </cell>
        </row>
        <row r="686">
          <cell r="A686">
            <v>114110010</v>
          </cell>
          <cell r="B686" t="str">
            <v>Office lease rental receipts receivable</v>
          </cell>
          <cell r="C686">
            <v>0</v>
          </cell>
          <cell r="D686">
            <v>0</v>
          </cell>
          <cell r="E686">
            <v>0</v>
          </cell>
          <cell r="F686">
            <v>0</v>
          </cell>
          <cell r="G686">
            <v>0</v>
          </cell>
          <cell r="H686">
            <v>0</v>
          </cell>
          <cell r="I686">
            <v>0</v>
          </cell>
          <cell r="J686">
            <v>0</v>
          </cell>
        </row>
        <row r="687">
          <cell r="A687">
            <v>114110011</v>
          </cell>
          <cell r="B687" t="str">
            <v>Dividends receivable</v>
          </cell>
          <cell r="C687">
            <v>6270</v>
          </cell>
          <cell r="D687">
            <v>0</v>
          </cell>
          <cell r="E687">
            <v>0</v>
          </cell>
          <cell r="F687">
            <v>0</v>
          </cell>
          <cell r="G687">
            <v>0</v>
          </cell>
          <cell r="H687">
            <v>0</v>
          </cell>
          <cell r="I687">
            <v>0</v>
          </cell>
          <cell r="J687">
            <v>0</v>
          </cell>
        </row>
        <row r="688">
          <cell r="A688">
            <v>114110012</v>
          </cell>
          <cell r="B688" t="str">
            <v>Revenue receivable from agencies - current</v>
          </cell>
          <cell r="C688">
            <v>4152</v>
          </cell>
          <cell r="D688">
            <v>0</v>
          </cell>
          <cell r="E688">
            <v>0</v>
          </cell>
          <cell r="F688">
            <v>0</v>
          </cell>
          <cell r="G688">
            <v>3273</v>
          </cell>
          <cell r="H688">
            <v>0</v>
          </cell>
          <cell r="I688">
            <v>0</v>
          </cell>
          <cell r="J688">
            <v>0</v>
          </cell>
        </row>
        <row r="689">
          <cell r="A689">
            <v>114110013</v>
          </cell>
          <cell r="B689" t="str">
            <v>Debtors - State Revenue.</v>
          </cell>
          <cell r="C689">
            <v>1694</v>
          </cell>
          <cell r="D689">
            <v>0</v>
          </cell>
          <cell r="E689">
            <v>0</v>
          </cell>
          <cell r="F689">
            <v>1694</v>
          </cell>
          <cell r="G689">
            <v>2083</v>
          </cell>
          <cell r="H689">
            <v>0</v>
          </cell>
          <cell r="I689">
            <v>0</v>
          </cell>
          <cell r="J689">
            <v>2083</v>
          </cell>
        </row>
        <row r="690">
          <cell r="A690">
            <v>114110014</v>
          </cell>
          <cell r="B690" t="str">
            <v>Other Receivables - Con Fund - Super Reimbursement</v>
          </cell>
          <cell r="C690">
            <v>4954</v>
          </cell>
          <cell r="D690">
            <v>0</v>
          </cell>
          <cell r="E690">
            <v>0</v>
          </cell>
          <cell r="F690">
            <v>4954</v>
          </cell>
          <cell r="G690">
            <v>5662</v>
          </cell>
          <cell r="H690">
            <v>0</v>
          </cell>
          <cell r="I690">
            <v>0</v>
          </cell>
          <cell r="J690">
            <v>5662</v>
          </cell>
        </row>
        <row r="691">
          <cell r="A691">
            <v>114110016</v>
          </cell>
          <cell r="B691" t="str">
            <v>Other Receivables - Lotteries Commission Act 1990</v>
          </cell>
          <cell r="C691">
            <v>0</v>
          </cell>
          <cell r="D691">
            <v>0</v>
          </cell>
          <cell r="E691">
            <v>0</v>
          </cell>
          <cell r="F691">
            <v>0</v>
          </cell>
          <cell r="G691">
            <v>0</v>
          </cell>
          <cell r="H691">
            <v>0</v>
          </cell>
          <cell r="I691">
            <v>0</v>
          </cell>
          <cell r="J691">
            <v>0</v>
          </cell>
        </row>
        <row r="692">
          <cell r="A692">
            <v>114110015</v>
          </cell>
          <cell r="B692" t="str">
            <v>Finance lease receivable - current</v>
          </cell>
          <cell r="C692">
            <v>0</v>
          </cell>
          <cell r="D692">
            <v>2140</v>
          </cell>
          <cell r="E692">
            <v>0</v>
          </cell>
          <cell r="F692">
            <v>2140</v>
          </cell>
          <cell r="G692">
            <v>0</v>
          </cell>
          <cell r="H692">
            <v>1999</v>
          </cell>
          <cell r="I692">
            <v>0</v>
          </cell>
          <cell r="J692">
            <v>1999</v>
          </cell>
        </row>
        <row r="693">
          <cell r="A693">
            <v>114119001</v>
          </cell>
          <cell r="B693" t="str">
            <v>Other Receivables - Current - Matching a/c</v>
          </cell>
          <cell r="C693">
            <v>0</v>
          </cell>
          <cell r="D693">
            <v>0</v>
          </cell>
          <cell r="E693">
            <v>0</v>
          </cell>
          <cell r="F693">
            <v>0</v>
          </cell>
          <cell r="G693">
            <v>0</v>
          </cell>
          <cell r="H693">
            <v>0</v>
          </cell>
          <cell r="I693">
            <v>0</v>
          </cell>
          <cell r="J693">
            <v>0</v>
          </cell>
        </row>
        <row r="694">
          <cell r="A694">
            <v>114111101</v>
          </cell>
          <cell r="B694" t="str">
            <v>Debtors -  Stamp Duty  - Conveyance and Transfers</v>
          </cell>
          <cell r="C694">
            <v>187826</v>
          </cell>
          <cell r="D694">
            <v>0</v>
          </cell>
          <cell r="E694">
            <v>0</v>
          </cell>
          <cell r="F694">
            <v>187826</v>
          </cell>
          <cell r="G694">
            <v>109784</v>
          </cell>
          <cell r="H694">
            <v>0</v>
          </cell>
          <cell r="I694">
            <v>0</v>
          </cell>
          <cell r="J694">
            <v>109784</v>
          </cell>
        </row>
        <row r="695">
          <cell r="A695">
            <v>114111102</v>
          </cell>
          <cell r="B695" t="str">
            <v>Debtors -  Stamp Duty  - Motor Vehicles</v>
          </cell>
          <cell r="C695">
            <v>2349</v>
          </cell>
          <cell r="D695">
            <v>0</v>
          </cell>
          <cell r="E695">
            <v>0</v>
          </cell>
          <cell r="F695">
            <v>2349</v>
          </cell>
          <cell r="G695">
            <v>2611</v>
          </cell>
          <cell r="H695">
            <v>0</v>
          </cell>
          <cell r="I695">
            <v>0</v>
          </cell>
          <cell r="J695">
            <v>2611</v>
          </cell>
        </row>
        <row r="696">
          <cell r="A696">
            <v>114111103</v>
          </cell>
          <cell r="B696" t="str">
            <v>Debtors -  Stamp Duty  - Insurance</v>
          </cell>
          <cell r="C696">
            <v>-38</v>
          </cell>
          <cell r="D696">
            <v>0</v>
          </cell>
          <cell r="E696">
            <v>0</v>
          </cell>
          <cell r="F696">
            <v>-38</v>
          </cell>
          <cell r="G696">
            <v>476</v>
          </cell>
          <cell r="H696">
            <v>0</v>
          </cell>
          <cell r="I696">
            <v>0</v>
          </cell>
          <cell r="J696">
            <v>476</v>
          </cell>
        </row>
        <row r="697">
          <cell r="A697">
            <v>114111201</v>
          </cell>
          <cell r="B697" t="str">
            <v>Debtors -  Payroll Tax</v>
          </cell>
          <cell r="C697">
            <v>28236</v>
          </cell>
          <cell r="D697">
            <v>0</v>
          </cell>
          <cell r="E697">
            <v>0</v>
          </cell>
          <cell r="F697">
            <v>28236</v>
          </cell>
          <cell r="G697">
            <v>30079</v>
          </cell>
          <cell r="H697">
            <v>0</v>
          </cell>
          <cell r="I697">
            <v>0</v>
          </cell>
          <cell r="J697">
            <v>30079</v>
          </cell>
        </row>
        <row r="698">
          <cell r="A698">
            <v>114111601</v>
          </cell>
          <cell r="B698" t="str">
            <v>Debtors -  Land Tax</v>
          </cell>
          <cell r="C698">
            <v>12931</v>
          </cell>
          <cell r="D698">
            <v>0</v>
          </cell>
          <cell r="E698">
            <v>0</v>
          </cell>
          <cell r="F698">
            <v>12931</v>
          </cell>
          <cell r="G698">
            <v>14659</v>
          </cell>
          <cell r="H698">
            <v>0</v>
          </cell>
          <cell r="I698">
            <v>0</v>
          </cell>
          <cell r="J698">
            <v>14659</v>
          </cell>
        </row>
        <row r="699">
          <cell r="A699">
            <v>114112101</v>
          </cell>
          <cell r="B699" t="str">
            <v>Debtors - Territorial Revenue</v>
          </cell>
          <cell r="C699">
            <v>383816</v>
          </cell>
          <cell r="D699">
            <v>0</v>
          </cell>
          <cell r="E699">
            <v>0</v>
          </cell>
          <cell r="F699">
            <v>383816</v>
          </cell>
          <cell r="G699">
            <v>306052</v>
          </cell>
          <cell r="H699">
            <v>0</v>
          </cell>
          <cell r="I699">
            <v>0</v>
          </cell>
          <cell r="J699">
            <v>306052</v>
          </cell>
        </row>
        <row r="700">
          <cell r="A700">
            <v>114113101</v>
          </cell>
          <cell r="B700" t="str">
            <v>Debtors - Regulatory Fees</v>
          </cell>
          <cell r="C700">
            <v>0</v>
          </cell>
          <cell r="D700">
            <v>0</v>
          </cell>
          <cell r="E700">
            <v>0</v>
          </cell>
          <cell r="F700">
            <v>0</v>
          </cell>
          <cell r="G700">
            <v>0</v>
          </cell>
          <cell r="H700">
            <v>0</v>
          </cell>
          <cell r="I700">
            <v>0</v>
          </cell>
          <cell r="J700">
            <v>0</v>
          </cell>
        </row>
        <row r="701">
          <cell r="A701">
            <v>114114001</v>
          </cell>
          <cell r="B701" t="str">
            <v>Tax Equivalents Regime income tax receivable</v>
          </cell>
          <cell r="C701">
            <v>74650</v>
          </cell>
          <cell r="D701">
            <v>0</v>
          </cell>
          <cell r="E701">
            <v>0</v>
          </cell>
          <cell r="F701">
            <v>0</v>
          </cell>
          <cell r="G701">
            <v>102444</v>
          </cell>
          <cell r="H701">
            <v>0</v>
          </cell>
          <cell r="I701">
            <v>0</v>
          </cell>
          <cell r="J701">
            <v>0</v>
          </cell>
        </row>
        <row r="702">
          <cell r="A702">
            <v>114114002</v>
          </cell>
          <cell r="B702" t="str">
            <v>Tax Equivalents Regime wholesale sales tax receivable</v>
          </cell>
          <cell r="C702">
            <v>0</v>
          </cell>
          <cell r="D702">
            <v>0</v>
          </cell>
          <cell r="E702">
            <v>0</v>
          </cell>
          <cell r="F702">
            <v>0</v>
          </cell>
          <cell r="G702">
            <v>0</v>
          </cell>
          <cell r="H702">
            <v>0</v>
          </cell>
          <cell r="I702">
            <v>0</v>
          </cell>
          <cell r="J702">
            <v>0</v>
          </cell>
        </row>
        <row r="703">
          <cell r="A703">
            <v>114114003</v>
          </cell>
          <cell r="B703" t="str">
            <v>Tax Equivalents Regime local government rates tax receivable</v>
          </cell>
          <cell r="C703">
            <v>0</v>
          </cell>
          <cell r="D703">
            <v>0</v>
          </cell>
          <cell r="E703">
            <v>0</v>
          </cell>
          <cell r="F703">
            <v>0</v>
          </cell>
          <cell r="G703">
            <v>986</v>
          </cell>
          <cell r="H703">
            <v>0</v>
          </cell>
          <cell r="I703">
            <v>0</v>
          </cell>
          <cell r="J703">
            <v>0</v>
          </cell>
        </row>
        <row r="704">
          <cell r="A704">
            <v>114210001</v>
          </cell>
          <cell r="B704" t="str">
            <v>Provision for doubtful debts - current</v>
          </cell>
          <cell r="C704">
            <v>62568</v>
          </cell>
          <cell r="D704">
            <v>10832</v>
          </cell>
          <cell r="E704">
            <v>598</v>
          </cell>
          <cell r="F704">
            <v>73998</v>
          </cell>
          <cell r="G704">
            <v>50304</v>
          </cell>
          <cell r="H704">
            <v>16064</v>
          </cell>
          <cell r="I704">
            <v>589</v>
          </cell>
          <cell r="J704">
            <v>66957</v>
          </cell>
        </row>
        <row r="705">
          <cell r="A705">
            <v>114210002</v>
          </cell>
          <cell r="B705" t="str">
            <v>Provision for doubtful debts - State Revenue.</v>
          </cell>
          <cell r="C705">
            <v>0</v>
          </cell>
          <cell r="D705">
            <v>0</v>
          </cell>
          <cell r="E705">
            <v>0</v>
          </cell>
          <cell r="F705">
            <v>0</v>
          </cell>
          <cell r="G705">
            <v>0</v>
          </cell>
          <cell r="H705">
            <v>0</v>
          </cell>
          <cell r="I705">
            <v>0</v>
          </cell>
          <cell r="J705">
            <v>0</v>
          </cell>
        </row>
        <row r="706">
          <cell r="A706">
            <v>114220101</v>
          </cell>
          <cell r="B706" t="str">
            <v>Provision for Doubtful Debts - Stamp Duty - Conveyance and Transfers</v>
          </cell>
          <cell r="C706">
            <v>22356</v>
          </cell>
          <cell r="D706">
            <v>0</v>
          </cell>
          <cell r="E706">
            <v>0</v>
          </cell>
          <cell r="F706">
            <v>22356</v>
          </cell>
          <cell r="G706">
            <v>17220</v>
          </cell>
          <cell r="H706">
            <v>0</v>
          </cell>
          <cell r="I706">
            <v>0</v>
          </cell>
          <cell r="J706">
            <v>17220</v>
          </cell>
        </row>
        <row r="707">
          <cell r="A707">
            <v>114220102</v>
          </cell>
          <cell r="B707" t="str">
            <v>Provision for Doubtful Debts - Stamp Duty - Motor Vehicles</v>
          </cell>
          <cell r="C707">
            <v>0</v>
          </cell>
          <cell r="D707">
            <v>0</v>
          </cell>
          <cell r="E707">
            <v>0</v>
          </cell>
          <cell r="F707">
            <v>0</v>
          </cell>
          <cell r="G707">
            <v>0</v>
          </cell>
          <cell r="H707">
            <v>0</v>
          </cell>
          <cell r="I707">
            <v>0</v>
          </cell>
          <cell r="J707">
            <v>0</v>
          </cell>
        </row>
        <row r="708">
          <cell r="A708">
            <v>114220103</v>
          </cell>
          <cell r="B708" t="str">
            <v>Provision for Doubtful Debts - Stamp Duty - Insurance</v>
          </cell>
          <cell r="C708">
            <v>113</v>
          </cell>
          <cell r="D708">
            <v>0</v>
          </cell>
          <cell r="E708">
            <v>0</v>
          </cell>
          <cell r="F708">
            <v>113</v>
          </cell>
          <cell r="G708">
            <v>968</v>
          </cell>
          <cell r="H708">
            <v>0</v>
          </cell>
          <cell r="I708">
            <v>0</v>
          </cell>
          <cell r="J708">
            <v>968</v>
          </cell>
        </row>
        <row r="709">
          <cell r="A709">
            <v>114220201</v>
          </cell>
          <cell r="B709" t="str">
            <v>Provision for Doubtful Debts - Payroll Tax</v>
          </cell>
          <cell r="C709">
            <v>17813</v>
          </cell>
          <cell r="D709">
            <v>0</v>
          </cell>
          <cell r="E709">
            <v>0</v>
          </cell>
          <cell r="F709">
            <v>17813</v>
          </cell>
          <cell r="G709">
            <v>16489</v>
          </cell>
          <cell r="H709">
            <v>0</v>
          </cell>
          <cell r="I709">
            <v>0</v>
          </cell>
          <cell r="J709">
            <v>16489</v>
          </cell>
        </row>
        <row r="710">
          <cell r="A710">
            <v>114220601</v>
          </cell>
          <cell r="B710" t="str">
            <v>Provision for Doubtful Debts - Land Tax</v>
          </cell>
          <cell r="C710">
            <v>306</v>
          </cell>
          <cell r="D710">
            <v>0</v>
          </cell>
          <cell r="E710">
            <v>0</v>
          </cell>
          <cell r="F710">
            <v>306</v>
          </cell>
          <cell r="G710">
            <v>267</v>
          </cell>
          <cell r="H710">
            <v>0</v>
          </cell>
          <cell r="I710">
            <v>0</v>
          </cell>
          <cell r="J710">
            <v>267</v>
          </cell>
        </row>
        <row r="711">
          <cell r="A711">
            <v>115110001</v>
          </cell>
          <cell r="B711" t="str">
            <v>Loans to homebuyers - current</v>
          </cell>
          <cell r="C711">
            <v>0</v>
          </cell>
          <cell r="D711">
            <v>0</v>
          </cell>
          <cell r="E711">
            <v>0</v>
          </cell>
          <cell r="F711">
            <v>0</v>
          </cell>
          <cell r="G711">
            <v>0</v>
          </cell>
          <cell r="H711">
            <v>0</v>
          </cell>
          <cell r="I711">
            <v>189</v>
          </cell>
          <cell r="J711">
            <v>189</v>
          </cell>
        </row>
        <row r="712">
          <cell r="A712">
            <v>115131005</v>
          </cell>
          <cell r="B712" t="str">
            <v>Treasurers Advances</v>
          </cell>
          <cell r="C712">
            <v>35</v>
          </cell>
          <cell r="D712">
            <v>0</v>
          </cell>
          <cell r="E712">
            <v>0</v>
          </cell>
          <cell r="F712">
            <v>35</v>
          </cell>
          <cell r="G712">
            <v>-221</v>
          </cell>
          <cell r="H712">
            <v>0</v>
          </cell>
          <cell r="I712">
            <v>0</v>
          </cell>
          <cell r="J712">
            <v>-221</v>
          </cell>
        </row>
        <row r="713">
          <cell r="A713">
            <v>115131001</v>
          </cell>
          <cell r="B713" t="str">
            <v>Loans &amp; Advances - Current (by GG)</v>
          </cell>
          <cell r="C713">
            <v>30809</v>
          </cell>
          <cell r="D713">
            <v>0</v>
          </cell>
          <cell r="E713">
            <v>0</v>
          </cell>
          <cell r="F713">
            <v>30809</v>
          </cell>
          <cell r="G713">
            <v>23709</v>
          </cell>
          <cell r="H713">
            <v>0</v>
          </cell>
          <cell r="I713">
            <v>0</v>
          </cell>
          <cell r="J713">
            <v>23709</v>
          </cell>
        </row>
        <row r="714">
          <cell r="A714">
            <v>115141007</v>
          </cell>
          <cell r="B714" t="str">
            <v>Loans &amp; Advances - Current (by PNC/PFC)</v>
          </cell>
          <cell r="C714">
            <v>0</v>
          </cell>
          <cell r="D714">
            <v>0</v>
          </cell>
          <cell r="E714">
            <v>2839</v>
          </cell>
          <cell r="F714">
            <v>2839</v>
          </cell>
          <cell r="G714">
            <v>0</v>
          </cell>
          <cell r="H714">
            <v>0</v>
          </cell>
          <cell r="I714">
            <v>2080</v>
          </cell>
          <cell r="J714">
            <v>2080</v>
          </cell>
        </row>
        <row r="715">
          <cell r="A715">
            <v>115130021</v>
          </cell>
          <cell r="B715" t="str">
            <v>Loans &amp; Advances - Perry Lakes Trust a/c - Current</v>
          </cell>
          <cell r="C715">
            <v>0</v>
          </cell>
          <cell r="D715">
            <v>0</v>
          </cell>
          <cell r="E715">
            <v>0</v>
          </cell>
          <cell r="F715">
            <v>0</v>
          </cell>
          <cell r="G715">
            <v>0</v>
          </cell>
          <cell r="H715">
            <v>0</v>
          </cell>
          <cell r="I715">
            <v>0</v>
          </cell>
          <cell r="J715">
            <v>0</v>
          </cell>
        </row>
        <row r="716">
          <cell r="A716">
            <v>115131004</v>
          </cell>
          <cell r="B716" t="str">
            <v>Asset for Overdrawn Trust</v>
          </cell>
          <cell r="C716">
            <v>0</v>
          </cell>
          <cell r="D716">
            <v>0</v>
          </cell>
          <cell r="E716">
            <v>0</v>
          </cell>
          <cell r="F716">
            <v>0</v>
          </cell>
          <cell r="G716">
            <v>0</v>
          </cell>
          <cell r="H716">
            <v>0</v>
          </cell>
          <cell r="I716">
            <v>0</v>
          </cell>
          <cell r="J716">
            <v>0</v>
          </cell>
        </row>
        <row r="717">
          <cell r="A717">
            <v>115131006</v>
          </cell>
          <cell r="B717" t="str">
            <v>Capital Ledgers On-Lending - Current</v>
          </cell>
          <cell r="C717">
            <v>121</v>
          </cell>
          <cell r="D717">
            <v>0</v>
          </cell>
          <cell r="E717">
            <v>0</v>
          </cell>
          <cell r="F717">
            <v>94</v>
          </cell>
          <cell r="G717">
            <v>123</v>
          </cell>
          <cell r="H717">
            <v>0</v>
          </cell>
          <cell r="I717">
            <v>0</v>
          </cell>
          <cell r="J717">
            <v>96</v>
          </cell>
        </row>
        <row r="718">
          <cell r="A718">
            <v>115131002</v>
          </cell>
          <cell r="B718" t="str">
            <v>WATC - Loans  - Current</v>
          </cell>
          <cell r="C718">
            <v>0</v>
          </cell>
          <cell r="D718">
            <v>0</v>
          </cell>
          <cell r="E718">
            <v>655765</v>
          </cell>
          <cell r="F718">
            <v>655765</v>
          </cell>
          <cell r="G718">
            <v>0</v>
          </cell>
          <cell r="H718">
            <v>0</v>
          </cell>
          <cell r="I718">
            <v>786910</v>
          </cell>
          <cell r="J718">
            <v>786910</v>
          </cell>
        </row>
        <row r="719">
          <cell r="A719">
            <v>115141008</v>
          </cell>
          <cell r="B719" t="str">
            <v>WATC - Loans - Current - Matching a/c</v>
          </cell>
          <cell r="C719">
            <v>0</v>
          </cell>
          <cell r="D719">
            <v>0</v>
          </cell>
          <cell r="E719">
            <v>-47</v>
          </cell>
          <cell r="F719">
            <v>-397011</v>
          </cell>
          <cell r="G719">
            <v>0</v>
          </cell>
          <cell r="H719">
            <v>0</v>
          </cell>
          <cell r="I719">
            <v>-44</v>
          </cell>
          <cell r="J719">
            <v>-786910</v>
          </cell>
        </row>
        <row r="720">
          <cell r="A720">
            <v>115210001</v>
          </cell>
          <cell r="B720" t="str">
            <v>Native Forests at Net Market Value - Current.</v>
          </cell>
          <cell r="C720">
            <v>0</v>
          </cell>
          <cell r="D720">
            <v>19432</v>
          </cell>
          <cell r="E720">
            <v>0</v>
          </cell>
          <cell r="F720">
            <v>19432</v>
          </cell>
          <cell r="G720">
            <v>0</v>
          </cell>
          <cell r="H720">
            <v>17219</v>
          </cell>
          <cell r="I720">
            <v>0</v>
          </cell>
          <cell r="J720">
            <v>17219</v>
          </cell>
        </row>
        <row r="721">
          <cell r="A721">
            <v>115220001</v>
          </cell>
          <cell r="B721" t="str">
            <v>Plantation Forests at Net Market Value - Current</v>
          </cell>
          <cell r="C721">
            <v>0</v>
          </cell>
          <cell r="D721">
            <v>42937</v>
          </cell>
          <cell r="E721">
            <v>0</v>
          </cell>
          <cell r="F721">
            <v>42937</v>
          </cell>
          <cell r="G721">
            <v>0</v>
          </cell>
          <cell r="H721">
            <v>17687</v>
          </cell>
          <cell r="I721">
            <v>0</v>
          </cell>
          <cell r="J721">
            <v>17687</v>
          </cell>
        </row>
        <row r="722">
          <cell r="A722">
            <v>116100001</v>
          </cell>
          <cell r="B722" t="str">
            <v>Interest receivable - current</v>
          </cell>
          <cell r="C722">
            <v>3135</v>
          </cell>
          <cell r="D722">
            <v>21334</v>
          </cell>
          <cell r="E722">
            <v>1912</v>
          </cell>
          <cell r="F722">
            <v>10071</v>
          </cell>
          <cell r="G722">
            <v>1966</v>
          </cell>
          <cell r="H722">
            <v>13369</v>
          </cell>
          <cell r="I722">
            <v>32893</v>
          </cell>
          <cell r="J722">
            <v>38294</v>
          </cell>
        </row>
        <row r="723">
          <cell r="A723">
            <v>116100002</v>
          </cell>
          <cell r="B723" t="str">
            <v>Con Fund Interest Receivable - Current</v>
          </cell>
          <cell r="C723">
            <v>-1</v>
          </cell>
          <cell r="D723">
            <v>0</v>
          </cell>
          <cell r="E723">
            <v>0</v>
          </cell>
          <cell r="F723">
            <v>-1</v>
          </cell>
          <cell r="G723">
            <v>0</v>
          </cell>
          <cell r="H723">
            <v>0</v>
          </cell>
          <cell r="I723">
            <v>0</v>
          </cell>
          <cell r="J723">
            <v>0</v>
          </cell>
        </row>
        <row r="724">
          <cell r="A724">
            <v>116100003</v>
          </cell>
          <cell r="B724" t="str">
            <v>Public Bank Account Interest Earned account interest receivable - current</v>
          </cell>
          <cell r="C724">
            <v>21274</v>
          </cell>
          <cell r="D724">
            <v>0</v>
          </cell>
          <cell r="E724">
            <v>0</v>
          </cell>
          <cell r="F724">
            <v>21274</v>
          </cell>
          <cell r="G724">
            <v>14407</v>
          </cell>
          <cell r="H724">
            <v>0</v>
          </cell>
          <cell r="I724">
            <v>0</v>
          </cell>
          <cell r="J724">
            <v>14407</v>
          </cell>
        </row>
        <row r="725">
          <cell r="A725">
            <v>116100004</v>
          </cell>
          <cell r="B725" t="str">
            <v>WATC - Interest Receivable</v>
          </cell>
          <cell r="C725">
            <v>0</v>
          </cell>
          <cell r="D725">
            <v>0</v>
          </cell>
          <cell r="E725">
            <v>122360</v>
          </cell>
          <cell r="F725">
            <v>122360</v>
          </cell>
          <cell r="G725">
            <v>0</v>
          </cell>
          <cell r="H725">
            <v>0</v>
          </cell>
          <cell r="I725">
            <v>118766</v>
          </cell>
          <cell r="J725">
            <v>118766</v>
          </cell>
        </row>
        <row r="726">
          <cell r="A726">
            <v>116100005</v>
          </cell>
          <cell r="B726" t="str">
            <v>WATC - Interest Receivable - Matching a/c</v>
          </cell>
          <cell r="C726">
            <v>0</v>
          </cell>
          <cell r="D726">
            <v>0</v>
          </cell>
          <cell r="E726">
            <v>-109</v>
          </cell>
          <cell r="F726">
            <v>-84039</v>
          </cell>
          <cell r="G726">
            <v>0</v>
          </cell>
          <cell r="H726">
            <v>0</v>
          </cell>
          <cell r="I726">
            <v>-84</v>
          </cell>
          <cell r="J726">
            <v>-74616</v>
          </cell>
        </row>
        <row r="727">
          <cell r="A727">
            <v>116210001</v>
          </cell>
          <cell r="B727" t="str">
            <v>Prepayments - NW Shelf Gas - current</v>
          </cell>
          <cell r="C727">
            <v>0</v>
          </cell>
          <cell r="D727">
            <v>0</v>
          </cell>
          <cell r="E727">
            <v>0</v>
          </cell>
          <cell r="F727">
            <v>0</v>
          </cell>
          <cell r="G727">
            <v>0</v>
          </cell>
          <cell r="H727">
            <v>1996</v>
          </cell>
          <cell r="I727">
            <v>0</v>
          </cell>
          <cell r="J727">
            <v>1996</v>
          </cell>
        </row>
        <row r="728">
          <cell r="A728">
            <v>116210002</v>
          </cell>
          <cell r="B728" t="str">
            <v>Prepayments - Other Gas prepayments - current</v>
          </cell>
          <cell r="C728">
            <v>0</v>
          </cell>
          <cell r="D728">
            <v>0</v>
          </cell>
          <cell r="E728">
            <v>0</v>
          </cell>
          <cell r="F728">
            <v>0</v>
          </cell>
          <cell r="G728">
            <v>0</v>
          </cell>
          <cell r="H728">
            <v>193</v>
          </cell>
          <cell r="I728">
            <v>0</v>
          </cell>
          <cell r="J728">
            <v>193</v>
          </cell>
        </row>
        <row r="729">
          <cell r="A729">
            <v>116211001</v>
          </cell>
          <cell r="B729" t="str">
            <v>Prepayments - Coal - Griffin Coal Mining Deal - current</v>
          </cell>
          <cell r="C729">
            <v>0</v>
          </cell>
          <cell r="D729">
            <v>5319</v>
          </cell>
          <cell r="E729">
            <v>0</v>
          </cell>
          <cell r="F729">
            <v>5319</v>
          </cell>
          <cell r="G729">
            <v>0</v>
          </cell>
          <cell r="H729">
            <v>1431</v>
          </cell>
          <cell r="I729">
            <v>0</v>
          </cell>
          <cell r="J729">
            <v>1431</v>
          </cell>
        </row>
        <row r="730">
          <cell r="A730">
            <v>116220001</v>
          </cell>
          <cell r="B730" t="str">
            <v>Prepayments - current</v>
          </cell>
          <cell r="C730">
            <v>43244</v>
          </cell>
          <cell r="D730">
            <v>47525</v>
          </cell>
          <cell r="E730">
            <v>669</v>
          </cell>
          <cell r="F730">
            <v>86962</v>
          </cell>
          <cell r="G730">
            <v>41957</v>
          </cell>
          <cell r="H730">
            <v>30358</v>
          </cell>
          <cell r="I730">
            <v>685</v>
          </cell>
          <cell r="J730">
            <v>66788</v>
          </cell>
        </row>
        <row r="731">
          <cell r="A731">
            <v>116230001</v>
          </cell>
          <cell r="B731" t="str">
            <v>Deferred expenses - current</v>
          </cell>
          <cell r="C731">
            <v>0</v>
          </cell>
          <cell r="D731">
            <v>0</v>
          </cell>
          <cell r="E731">
            <v>4073</v>
          </cell>
          <cell r="F731">
            <v>4073</v>
          </cell>
          <cell r="G731">
            <v>624</v>
          </cell>
          <cell r="H731">
            <v>0</v>
          </cell>
          <cell r="I731">
            <v>3064</v>
          </cell>
          <cell r="J731">
            <v>3688</v>
          </cell>
        </row>
        <row r="732">
          <cell r="A732">
            <v>116300001</v>
          </cell>
          <cell r="B732" t="str">
            <v>Right of indemnity - current</v>
          </cell>
          <cell r="C732">
            <v>0</v>
          </cell>
          <cell r="D732">
            <v>0</v>
          </cell>
          <cell r="E732">
            <v>8237</v>
          </cell>
          <cell r="F732">
            <v>0</v>
          </cell>
          <cell r="G732">
            <v>0</v>
          </cell>
          <cell r="H732">
            <v>0</v>
          </cell>
          <cell r="I732">
            <v>10786</v>
          </cell>
          <cell r="J732">
            <v>0</v>
          </cell>
        </row>
        <row r="733">
          <cell r="A733">
            <v>116300002</v>
          </cell>
          <cell r="B733" t="str">
            <v>Community Service Obligations Owing by Con Fund</v>
          </cell>
          <cell r="C733">
            <v>0</v>
          </cell>
          <cell r="D733">
            <v>0</v>
          </cell>
          <cell r="E733">
            <v>0</v>
          </cell>
          <cell r="F733">
            <v>0</v>
          </cell>
          <cell r="G733">
            <v>0</v>
          </cell>
          <cell r="H733">
            <v>0</v>
          </cell>
          <cell r="I733">
            <v>0</v>
          </cell>
          <cell r="J733">
            <v>0</v>
          </cell>
        </row>
        <row r="734">
          <cell r="A734">
            <v>116300003</v>
          </cell>
          <cell r="B734" t="str">
            <v>Other receivables</v>
          </cell>
          <cell r="C734">
            <v>11169</v>
          </cell>
          <cell r="D734">
            <v>592805</v>
          </cell>
          <cell r="E734">
            <v>5740</v>
          </cell>
          <cell r="F734">
            <v>609606</v>
          </cell>
          <cell r="G734">
            <v>4064</v>
          </cell>
          <cell r="H734">
            <v>473380</v>
          </cell>
          <cell r="I734">
            <v>5336</v>
          </cell>
          <cell r="J734">
            <v>482780</v>
          </cell>
        </row>
        <row r="735">
          <cell r="A735">
            <v>116300004</v>
          </cell>
          <cell r="B735" t="str">
            <v>Con Fund - Other Receivables</v>
          </cell>
          <cell r="C735">
            <v>0</v>
          </cell>
          <cell r="D735">
            <v>0</v>
          </cell>
          <cell r="E735">
            <v>0</v>
          </cell>
          <cell r="F735">
            <v>0</v>
          </cell>
          <cell r="G735">
            <v>6810</v>
          </cell>
          <cell r="H735">
            <v>5000</v>
          </cell>
          <cell r="I735">
            <v>0</v>
          </cell>
          <cell r="J735">
            <v>0</v>
          </cell>
        </row>
        <row r="736">
          <cell r="A736">
            <v>116400001</v>
          </cell>
          <cell r="B736" t="str">
            <v>Future income tax benefit - current</v>
          </cell>
          <cell r="C736">
            <v>0</v>
          </cell>
          <cell r="D736">
            <v>0</v>
          </cell>
          <cell r="E736">
            <v>0</v>
          </cell>
          <cell r="F736">
            <v>0</v>
          </cell>
          <cell r="G736">
            <v>0</v>
          </cell>
          <cell r="H736">
            <v>0</v>
          </cell>
          <cell r="I736">
            <v>0</v>
          </cell>
          <cell r="J736">
            <v>0</v>
          </cell>
        </row>
        <row r="737">
          <cell r="A737">
            <v>116400002</v>
          </cell>
          <cell r="B737" t="str">
            <v>Future statutory contribution benefit - current</v>
          </cell>
          <cell r="C737">
            <v>0</v>
          </cell>
          <cell r="D737">
            <v>0</v>
          </cell>
          <cell r="E737">
            <v>0</v>
          </cell>
          <cell r="F737">
            <v>0</v>
          </cell>
          <cell r="G737">
            <v>0</v>
          </cell>
          <cell r="H737">
            <v>-554</v>
          </cell>
          <cell r="I737">
            <v>0</v>
          </cell>
          <cell r="J737">
            <v>-554</v>
          </cell>
        </row>
        <row r="738">
          <cell r="A738">
            <v>116400003</v>
          </cell>
          <cell r="B738" t="str">
            <v>Assets not elsewhere classified - current</v>
          </cell>
          <cell r="C738">
            <v>3878</v>
          </cell>
          <cell r="D738">
            <v>35778</v>
          </cell>
          <cell r="E738">
            <v>0</v>
          </cell>
          <cell r="F738">
            <v>39656</v>
          </cell>
          <cell r="G738">
            <v>12107</v>
          </cell>
          <cell r="H738">
            <v>13903</v>
          </cell>
          <cell r="I738">
            <v>0</v>
          </cell>
          <cell r="J738">
            <v>26010</v>
          </cell>
        </row>
        <row r="739">
          <cell r="A739">
            <v>116400004</v>
          </cell>
          <cell r="B739" t="str">
            <v>Con Fund Assets Not Elsewhere Classified - Current</v>
          </cell>
          <cell r="C739">
            <v>0</v>
          </cell>
          <cell r="D739">
            <v>0</v>
          </cell>
          <cell r="E739">
            <v>0</v>
          </cell>
          <cell r="F739">
            <v>0</v>
          </cell>
          <cell r="G739">
            <v>-13</v>
          </cell>
          <cell r="H739">
            <v>0</v>
          </cell>
          <cell r="I739">
            <v>0</v>
          </cell>
          <cell r="J739">
            <v>-13</v>
          </cell>
        </row>
        <row r="740">
          <cell r="A740">
            <v>116499999</v>
          </cell>
          <cell r="B740" t="str">
            <v>Matching Asset Suspense</v>
          </cell>
          <cell r="C740">
            <v>3461</v>
          </cell>
          <cell r="D740">
            <v>-5181</v>
          </cell>
          <cell r="E740">
            <v>1144</v>
          </cell>
          <cell r="F740">
            <v>-576</v>
          </cell>
          <cell r="G740">
            <v>6296</v>
          </cell>
          <cell r="H740">
            <v>4375</v>
          </cell>
          <cell r="I740">
            <v>1989</v>
          </cell>
          <cell r="J740">
            <v>12660</v>
          </cell>
        </row>
        <row r="741">
          <cell r="A741">
            <v>117000001</v>
          </cell>
          <cell r="B741" t="str">
            <v>IFRS - Derivative Financial Assets Held-for-Trading - Current</v>
          </cell>
          <cell r="C741">
            <v>0</v>
          </cell>
          <cell r="D741">
            <v>4902</v>
          </cell>
          <cell r="E741">
            <v>-814</v>
          </cell>
          <cell r="F741">
            <v>4088</v>
          </cell>
          <cell r="G741">
            <v>0</v>
          </cell>
          <cell r="H741">
            <v>0</v>
          </cell>
          <cell r="I741">
            <v>0</v>
          </cell>
          <cell r="J741">
            <v>0</v>
          </cell>
        </row>
        <row r="742">
          <cell r="A742">
            <v>117000002</v>
          </cell>
          <cell r="B742" t="str">
            <v>IFRS - Other Financial Assets Actively Traded - Current</v>
          </cell>
          <cell r="C742">
            <v>0</v>
          </cell>
          <cell r="D742">
            <v>0</v>
          </cell>
          <cell r="E742">
            <v>0</v>
          </cell>
          <cell r="F742">
            <v>0</v>
          </cell>
          <cell r="G742">
            <v>0</v>
          </cell>
          <cell r="H742">
            <v>0</v>
          </cell>
          <cell r="I742">
            <v>0</v>
          </cell>
          <cell r="J742">
            <v>0</v>
          </cell>
        </row>
        <row r="743">
          <cell r="A743">
            <v>118000001</v>
          </cell>
          <cell r="B743" t="str">
            <v>IFRS - Available-for-Sale Financial Assets - Current</v>
          </cell>
          <cell r="C743">
            <v>0</v>
          </cell>
          <cell r="D743">
            <v>832</v>
          </cell>
          <cell r="E743">
            <v>0</v>
          </cell>
          <cell r="F743">
            <v>832</v>
          </cell>
          <cell r="G743">
            <v>0</v>
          </cell>
          <cell r="H743">
            <v>0</v>
          </cell>
          <cell r="I743">
            <v>0</v>
          </cell>
          <cell r="J743">
            <v>0</v>
          </cell>
        </row>
        <row r="744">
          <cell r="A744">
            <v>119000001</v>
          </cell>
          <cell r="B744" t="str">
            <v>IFRS - Non-Current Assets Classified as Held-for-Sale - Land</v>
          </cell>
          <cell r="C744">
            <v>56276</v>
          </cell>
          <cell r="D744">
            <v>0</v>
          </cell>
          <cell r="E744">
            <v>0</v>
          </cell>
          <cell r="F744">
            <v>56276</v>
          </cell>
          <cell r="G744">
            <v>24966</v>
          </cell>
          <cell r="H744">
            <v>269</v>
          </cell>
          <cell r="I744">
            <v>0</v>
          </cell>
          <cell r="J744">
            <v>25235</v>
          </cell>
        </row>
        <row r="745">
          <cell r="A745">
            <v>119000002</v>
          </cell>
          <cell r="B745" t="str">
            <v>IFRS - Non-Current Assets Classified as Held-for-Sale - Other</v>
          </cell>
          <cell r="C745">
            <v>3744</v>
          </cell>
          <cell r="D745">
            <v>11387</v>
          </cell>
          <cell r="E745">
            <v>0</v>
          </cell>
          <cell r="F745">
            <v>15131</v>
          </cell>
          <cell r="G745">
            <v>5745</v>
          </cell>
          <cell r="H745">
            <v>9115</v>
          </cell>
          <cell r="I745">
            <v>0</v>
          </cell>
          <cell r="J745">
            <v>14860</v>
          </cell>
        </row>
        <row r="746">
          <cell r="A746">
            <v>119100001</v>
          </cell>
          <cell r="B746" t="str">
            <v>IFRS - Accum Impair Losses - Non-Current Assets Held-for-Sale - Land</v>
          </cell>
          <cell r="C746">
            <v>0</v>
          </cell>
          <cell r="D746">
            <v>0</v>
          </cell>
          <cell r="E746">
            <v>0</v>
          </cell>
          <cell r="F746">
            <v>0</v>
          </cell>
          <cell r="G746">
            <v>0</v>
          </cell>
          <cell r="H746">
            <v>11</v>
          </cell>
          <cell r="I746">
            <v>0</v>
          </cell>
          <cell r="J746">
            <v>11</v>
          </cell>
        </row>
        <row r="747">
          <cell r="A747">
            <v>119100002</v>
          </cell>
          <cell r="B747" t="str">
            <v>IFRS - Accum Impair Losses - Non-Current Assets Held-for-Sale - Other</v>
          </cell>
          <cell r="C747">
            <v>0</v>
          </cell>
          <cell r="D747">
            <v>88</v>
          </cell>
          <cell r="E747">
            <v>0</v>
          </cell>
          <cell r="F747">
            <v>88</v>
          </cell>
          <cell r="G747">
            <v>0</v>
          </cell>
          <cell r="H747">
            <v>0</v>
          </cell>
          <cell r="I747">
            <v>0</v>
          </cell>
          <cell r="J747">
            <v>0</v>
          </cell>
        </row>
        <row r="748">
          <cell r="A748">
            <v>121110001</v>
          </cell>
          <cell r="B748" t="str">
            <v>Shareholdings in listed entities - non-current</v>
          </cell>
          <cell r="C748">
            <v>0</v>
          </cell>
          <cell r="D748">
            <v>5333</v>
          </cell>
          <cell r="E748">
            <v>0</v>
          </cell>
          <cell r="F748">
            <v>5333</v>
          </cell>
          <cell r="G748">
            <v>0</v>
          </cell>
          <cell r="H748">
            <v>3916</v>
          </cell>
          <cell r="I748">
            <v>0</v>
          </cell>
          <cell r="J748">
            <v>3916</v>
          </cell>
        </row>
        <row r="749">
          <cell r="A749">
            <v>121110002</v>
          </cell>
          <cell r="B749" t="str">
            <v>Shareholdings in unlisted entities - non-current</v>
          </cell>
          <cell r="C749">
            <v>0</v>
          </cell>
          <cell r="D749">
            <v>0</v>
          </cell>
          <cell r="E749">
            <v>124073</v>
          </cell>
          <cell r="F749">
            <v>124073</v>
          </cell>
          <cell r="G749">
            <v>0</v>
          </cell>
          <cell r="H749">
            <v>752</v>
          </cell>
          <cell r="I749">
            <v>101905</v>
          </cell>
          <cell r="J749">
            <v>102657</v>
          </cell>
        </row>
        <row r="750">
          <cell r="A750">
            <v>121200001</v>
          </cell>
          <cell r="B750" t="str">
            <v>Property investment - non-current</v>
          </cell>
          <cell r="C750">
            <v>0</v>
          </cell>
          <cell r="D750">
            <v>0</v>
          </cell>
          <cell r="E750">
            <v>258426</v>
          </cell>
          <cell r="F750">
            <v>258426</v>
          </cell>
          <cell r="G750">
            <v>0</v>
          </cell>
          <cell r="H750">
            <v>15</v>
          </cell>
          <cell r="I750">
            <v>219400</v>
          </cell>
          <cell r="J750">
            <v>219415</v>
          </cell>
        </row>
        <row r="751">
          <cell r="A751">
            <v>121300001</v>
          </cell>
          <cell r="B751" t="str">
            <v>Govt securities - non-current</v>
          </cell>
          <cell r="C751">
            <v>239505</v>
          </cell>
          <cell r="D751">
            <v>0</v>
          </cell>
          <cell r="E751">
            <v>0</v>
          </cell>
          <cell r="F751">
            <v>239505</v>
          </cell>
          <cell r="G751">
            <v>241655</v>
          </cell>
          <cell r="H751">
            <v>0</v>
          </cell>
          <cell r="I751">
            <v>0</v>
          </cell>
          <cell r="J751">
            <v>241655</v>
          </cell>
        </row>
        <row r="752">
          <cell r="A752">
            <v>121300002</v>
          </cell>
          <cell r="B752" t="str">
            <v>Cash investments - non-current</v>
          </cell>
          <cell r="C752">
            <v>5971</v>
          </cell>
          <cell r="D752">
            <v>0</v>
          </cell>
          <cell r="E752">
            <v>0</v>
          </cell>
          <cell r="F752">
            <v>5971</v>
          </cell>
          <cell r="G752">
            <v>1006</v>
          </cell>
          <cell r="H752">
            <v>0</v>
          </cell>
          <cell r="I752">
            <v>0</v>
          </cell>
          <cell r="J752">
            <v>1006</v>
          </cell>
        </row>
        <row r="753">
          <cell r="A753">
            <v>121300003</v>
          </cell>
          <cell r="B753" t="str">
            <v>Sinking funds at external entities - non-current</v>
          </cell>
          <cell r="C753">
            <v>0</v>
          </cell>
          <cell r="D753">
            <v>261</v>
          </cell>
          <cell r="E753">
            <v>0</v>
          </cell>
          <cell r="F753">
            <v>261</v>
          </cell>
          <cell r="G753">
            <v>0</v>
          </cell>
          <cell r="H753">
            <v>558</v>
          </cell>
          <cell r="I753">
            <v>0</v>
          </cell>
          <cell r="J753">
            <v>558</v>
          </cell>
        </row>
        <row r="754">
          <cell r="A754">
            <v>121300004</v>
          </cell>
          <cell r="B754" t="str">
            <v>Other investments - non-current</v>
          </cell>
          <cell r="C754">
            <v>925</v>
          </cell>
          <cell r="D754">
            <v>352</v>
          </cell>
          <cell r="E754">
            <v>6000</v>
          </cell>
          <cell r="F754">
            <v>7277</v>
          </cell>
          <cell r="G754">
            <v>870</v>
          </cell>
          <cell r="H754">
            <v>1037</v>
          </cell>
          <cell r="I754">
            <v>7154</v>
          </cell>
          <cell r="J754">
            <v>9061</v>
          </cell>
        </row>
        <row r="755">
          <cell r="A755">
            <v>121300005</v>
          </cell>
          <cell r="B755" t="str">
            <v>Equity injections in agencies</v>
          </cell>
          <cell r="C755">
            <v>1008779</v>
          </cell>
          <cell r="D755">
            <v>0</v>
          </cell>
          <cell r="E755">
            <v>0</v>
          </cell>
          <cell r="F755">
            <v>0</v>
          </cell>
          <cell r="G755">
            <v>510571</v>
          </cell>
          <cell r="H755">
            <v>0</v>
          </cell>
          <cell r="I755">
            <v>0</v>
          </cell>
          <cell r="J755">
            <v>0</v>
          </cell>
        </row>
        <row r="756">
          <cell r="A756">
            <v>121300006</v>
          </cell>
          <cell r="B756" t="str">
            <v>Investments in Government Entities - Non-current</v>
          </cell>
          <cell r="C756">
            <v>31603</v>
          </cell>
          <cell r="D756">
            <v>0</v>
          </cell>
          <cell r="E756">
            <v>0</v>
          </cell>
          <cell r="F756">
            <v>0</v>
          </cell>
          <cell r="G756">
            <v>31603</v>
          </cell>
          <cell r="H756">
            <v>0</v>
          </cell>
          <cell r="I756">
            <v>0</v>
          </cell>
          <cell r="J756">
            <v>0</v>
          </cell>
        </row>
        <row r="757">
          <cell r="A757">
            <v>121300007</v>
          </cell>
          <cell r="B757" t="str">
            <v>Capital injections in agencies</v>
          </cell>
          <cell r="C757">
            <v>0</v>
          </cell>
          <cell r="D757">
            <v>0</v>
          </cell>
          <cell r="E757">
            <v>0</v>
          </cell>
          <cell r="F757">
            <v>0</v>
          </cell>
          <cell r="G757">
            <v>0</v>
          </cell>
          <cell r="H757">
            <v>0</v>
          </cell>
          <cell r="I757">
            <v>0</v>
          </cell>
          <cell r="J757">
            <v>0</v>
          </cell>
        </row>
        <row r="758">
          <cell r="A758">
            <v>121400001</v>
          </cell>
          <cell r="B758" t="str">
            <v>Restricted cash held in suspense a/c at Treasury - non current</v>
          </cell>
          <cell r="C758">
            <v>570</v>
          </cell>
          <cell r="D758">
            <v>0</v>
          </cell>
          <cell r="E758">
            <v>0</v>
          </cell>
          <cell r="F758">
            <v>570</v>
          </cell>
          <cell r="G758">
            <v>0</v>
          </cell>
          <cell r="H758">
            <v>0</v>
          </cell>
          <cell r="I758">
            <v>0</v>
          </cell>
          <cell r="J758">
            <v>0</v>
          </cell>
        </row>
        <row r="759">
          <cell r="A759">
            <v>122110001</v>
          </cell>
          <cell r="B759" t="str">
            <v>Inventories - Land only - non-current at cost</v>
          </cell>
          <cell r="C759">
            <v>890</v>
          </cell>
          <cell r="D759">
            <v>394758</v>
          </cell>
          <cell r="E759">
            <v>0</v>
          </cell>
          <cell r="F759">
            <v>395648</v>
          </cell>
          <cell r="G759">
            <v>4515</v>
          </cell>
          <cell r="H759">
            <v>362376</v>
          </cell>
          <cell r="I759">
            <v>0</v>
          </cell>
          <cell r="J759">
            <v>366891</v>
          </cell>
        </row>
        <row r="760">
          <cell r="A760">
            <v>122110002</v>
          </cell>
          <cell r="B760" t="str">
            <v>Inventories - Land only - non-current at NRV</v>
          </cell>
          <cell r="C760">
            <v>51030</v>
          </cell>
          <cell r="D760">
            <v>0</v>
          </cell>
          <cell r="E760">
            <v>0</v>
          </cell>
          <cell r="F760">
            <v>51030</v>
          </cell>
          <cell r="G760">
            <v>62982</v>
          </cell>
          <cell r="H760">
            <v>0</v>
          </cell>
          <cell r="I760">
            <v>0</v>
          </cell>
          <cell r="J760">
            <v>62982</v>
          </cell>
        </row>
        <row r="761">
          <cell r="A761">
            <v>122120001</v>
          </cell>
          <cell r="B761" t="str">
            <v>Inventories - Land &amp; Development - Non-Current at Cost</v>
          </cell>
          <cell r="C761">
            <v>0</v>
          </cell>
          <cell r="D761">
            <v>308327</v>
          </cell>
          <cell r="E761">
            <v>0</v>
          </cell>
          <cell r="F761">
            <v>308327</v>
          </cell>
          <cell r="G761">
            <v>0</v>
          </cell>
          <cell r="H761">
            <v>282597</v>
          </cell>
          <cell r="I761">
            <v>0</v>
          </cell>
          <cell r="J761">
            <v>282597</v>
          </cell>
        </row>
        <row r="762">
          <cell r="A762">
            <v>122120002</v>
          </cell>
          <cell r="B762" t="str">
            <v>Inventories - Land &amp; Development - Non-Current at NRV</v>
          </cell>
          <cell r="C762">
            <v>0</v>
          </cell>
          <cell r="D762">
            <v>2088</v>
          </cell>
          <cell r="E762">
            <v>0</v>
          </cell>
          <cell r="F762">
            <v>2088</v>
          </cell>
          <cell r="G762">
            <v>0</v>
          </cell>
          <cell r="H762">
            <v>2125</v>
          </cell>
          <cell r="I762">
            <v>0</v>
          </cell>
          <cell r="J762">
            <v>2125</v>
          </cell>
        </row>
        <row r="763">
          <cell r="A763">
            <v>122310001</v>
          </cell>
          <cell r="B763" t="str">
            <v>Inventories - non-current at cost</v>
          </cell>
          <cell r="C763">
            <v>1404</v>
          </cell>
          <cell r="D763">
            <v>0</v>
          </cell>
          <cell r="E763">
            <v>0</v>
          </cell>
          <cell r="F763">
            <v>1404</v>
          </cell>
          <cell r="G763">
            <v>7337</v>
          </cell>
          <cell r="H763">
            <v>0</v>
          </cell>
          <cell r="I763">
            <v>0</v>
          </cell>
          <cell r="J763">
            <v>7337</v>
          </cell>
        </row>
        <row r="764">
          <cell r="A764">
            <v>122310002</v>
          </cell>
          <cell r="B764" t="str">
            <v>Inventories - non-current at NRV</v>
          </cell>
          <cell r="C764">
            <v>7337</v>
          </cell>
          <cell r="D764">
            <v>0</v>
          </cell>
          <cell r="E764">
            <v>0</v>
          </cell>
          <cell r="F764">
            <v>7337</v>
          </cell>
          <cell r="G764">
            <v>0</v>
          </cell>
          <cell r="H764">
            <v>0</v>
          </cell>
          <cell r="I764">
            <v>0</v>
          </cell>
          <cell r="J764">
            <v>0</v>
          </cell>
        </row>
        <row r="765">
          <cell r="A765">
            <v>123110001</v>
          </cell>
          <cell r="B765" t="str">
            <v>Debtors - non-current</v>
          </cell>
          <cell r="C765">
            <v>27369</v>
          </cell>
          <cell r="D765">
            <v>17813</v>
          </cell>
          <cell r="E765">
            <v>220812</v>
          </cell>
          <cell r="F765">
            <v>242728</v>
          </cell>
          <cell r="G765">
            <v>27590</v>
          </cell>
          <cell r="H765">
            <v>17842</v>
          </cell>
          <cell r="I765">
            <v>207729</v>
          </cell>
          <cell r="J765">
            <v>228691</v>
          </cell>
        </row>
        <row r="766">
          <cell r="A766">
            <v>123110004</v>
          </cell>
          <cell r="B766" t="str">
            <v>Other Receivables - Non-Current - Matching a/c</v>
          </cell>
          <cell r="C766">
            <v>0</v>
          </cell>
          <cell r="D766">
            <v>0</v>
          </cell>
          <cell r="E766">
            <v>0</v>
          </cell>
          <cell r="F766">
            <v>0</v>
          </cell>
          <cell r="G766">
            <v>0</v>
          </cell>
          <cell r="H766">
            <v>0</v>
          </cell>
          <cell r="I766">
            <v>0</v>
          </cell>
          <cell r="J766">
            <v>0</v>
          </cell>
        </row>
        <row r="767">
          <cell r="A767">
            <v>123110006</v>
          </cell>
          <cell r="B767" t="str">
            <v>Finance lease receivable - non current</v>
          </cell>
          <cell r="C767">
            <v>0</v>
          </cell>
          <cell r="D767">
            <v>36303</v>
          </cell>
          <cell r="E767">
            <v>0</v>
          </cell>
          <cell r="F767">
            <v>36303</v>
          </cell>
          <cell r="G767">
            <v>0</v>
          </cell>
          <cell r="H767">
            <v>38443</v>
          </cell>
          <cell r="I767">
            <v>0</v>
          </cell>
          <cell r="J767">
            <v>38443</v>
          </cell>
        </row>
        <row r="768">
          <cell r="A768">
            <v>123210001</v>
          </cell>
          <cell r="B768" t="str">
            <v>Provision for doubtful debts - non-current</v>
          </cell>
          <cell r="C768">
            <v>438</v>
          </cell>
          <cell r="D768">
            <v>0</v>
          </cell>
          <cell r="E768">
            <v>925</v>
          </cell>
          <cell r="F768">
            <v>1363</v>
          </cell>
          <cell r="G768">
            <v>485</v>
          </cell>
          <cell r="H768">
            <v>0</v>
          </cell>
          <cell r="I768">
            <v>850</v>
          </cell>
          <cell r="J768">
            <v>1335</v>
          </cell>
        </row>
        <row r="769">
          <cell r="A769">
            <v>124110001</v>
          </cell>
          <cell r="B769" t="str">
            <v>Loans to homebuyers - non-current</v>
          </cell>
          <cell r="C769">
            <v>0</v>
          </cell>
          <cell r="D769">
            <v>50552</v>
          </cell>
          <cell r="E769">
            <v>1603646</v>
          </cell>
          <cell r="F769">
            <v>1654198</v>
          </cell>
          <cell r="G769">
            <v>0</v>
          </cell>
          <cell r="H769">
            <v>90803</v>
          </cell>
          <cell r="I769">
            <v>1681871</v>
          </cell>
          <cell r="J769">
            <v>1772674</v>
          </cell>
        </row>
        <row r="770">
          <cell r="A770">
            <v>124120001</v>
          </cell>
          <cell r="B770" t="str">
            <v>Loans to Terminating Building Societies - non-current</v>
          </cell>
          <cell r="C770">
            <v>0</v>
          </cell>
          <cell r="D770">
            <v>0</v>
          </cell>
          <cell r="E770">
            <v>0</v>
          </cell>
          <cell r="F770">
            <v>0</v>
          </cell>
          <cell r="G770">
            <v>0</v>
          </cell>
          <cell r="H770">
            <v>4399</v>
          </cell>
          <cell r="I770">
            <v>0</v>
          </cell>
          <cell r="J770">
            <v>4399</v>
          </cell>
        </row>
        <row r="771">
          <cell r="A771">
            <v>124130001</v>
          </cell>
          <cell r="B771" t="str">
            <v>Loans &amp; Advances - Non-Current (by GG)</v>
          </cell>
          <cell r="C771">
            <v>251674</v>
          </cell>
          <cell r="D771">
            <v>0</v>
          </cell>
          <cell r="E771">
            <v>0</v>
          </cell>
          <cell r="F771">
            <v>251674</v>
          </cell>
          <cell r="G771">
            <v>269635</v>
          </cell>
          <cell r="H771">
            <v>0</v>
          </cell>
          <cell r="I771">
            <v>0</v>
          </cell>
          <cell r="J771">
            <v>269635</v>
          </cell>
        </row>
        <row r="772">
          <cell r="A772">
            <v>124130004</v>
          </cell>
          <cell r="B772" t="str">
            <v>Loans &amp; Advances - Non-Current (by PNC/PFC)</v>
          </cell>
          <cell r="C772">
            <v>0</v>
          </cell>
          <cell r="D772">
            <v>1612431</v>
          </cell>
          <cell r="E772">
            <v>37576</v>
          </cell>
          <cell r="F772">
            <v>40007</v>
          </cell>
          <cell r="G772">
            <v>0</v>
          </cell>
          <cell r="H772">
            <v>1705609</v>
          </cell>
          <cell r="I772">
            <v>34326</v>
          </cell>
          <cell r="J772">
            <v>34935</v>
          </cell>
        </row>
        <row r="773">
          <cell r="A773">
            <v>124130021</v>
          </cell>
          <cell r="B773" t="str">
            <v>Loans &amp; Advances - Perry Lakes Trust a/c - Non-Current</v>
          </cell>
          <cell r="C773">
            <v>0</v>
          </cell>
          <cell r="D773">
            <v>0</v>
          </cell>
          <cell r="E773">
            <v>0</v>
          </cell>
          <cell r="F773">
            <v>0</v>
          </cell>
          <cell r="G773">
            <v>0</v>
          </cell>
          <cell r="H773">
            <v>0</v>
          </cell>
          <cell r="I773">
            <v>0</v>
          </cell>
          <cell r="J773">
            <v>0</v>
          </cell>
        </row>
        <row r="774">
          <cell r="A774">
            <v>124130003</v>
          </cell>
          <cell r="B774" t="str">
            <v>Capital Ledgers On-lending - Non-Current</v>
          </cell>
          <cell r="C774">
            <v>3413</v>
          </cell>
          <cell r="D774">
            <v>0</v>
          </cell>
          <cell r="E774">
            <v>0</v>
          </cell>
          <cell r="F774">
            <v>96</v>
          </cell>
          <cell r="G774">
            <v>3531</v>
          </cell>
          <cell r="H774">
            <v>0</v>
          </cell>
          <cell r="I774">
            <v>0</v>
          </cell>
          <cell r="J774">
            <v>188</v>
          </cell>
        </row>
        <row r="775">
          <cell r="A775">
            <v>124130002</v>
          </cell>
          <cell r="B775" t="str">
            <v>WATC - Loans - Non-Current</v>
          </cell>
          <cell r="C775">
            <v>0</v>
          </cell>
          <cell r="D775">
            <v>0</v>
          </cell>
          <cell r="E775">
            <v>9886183</v>
          </cell>
          <cell r="F775">
            <v>9886183</v>
          </cell>
          <cell r="G775">
            <v>0</v>
          </cell>
          <cell r="H775">
            <v>0</v>
          </cell>
          <cell r="I775">
            <v>9048167</v>
          </cell>
          <cell r="J775">
            <v>9048167</v>
          </cell>
        </row>
        <row r="776">
          <cell r="A776">
            <v>124130005</v>
          </cell>
          <cell r="B776" t="str">
            <v>WATC - Loans to Universities - Non-Current</v>
          </cell>
          <cell r="C776">
            <v>0</v>
          </cell>
          <cell r="D776">
            <v>0</v>
          </cell>
          <cell r="E776">
            <v>0</v>
          </cell>
          <cell r="F776">
            <v>0</v>
          </cell>
          <cell r="G776">
            <v>0</v>
          </cell>
          <cell r="H776">
            <v>0</v>
          </cell>
          <cell r="I776">
            <v>0</v>
          </cell>
          <cell r="J776">
            <v>0</v>
          </cell>
        </row>
        <row r="777">
          <cell r="A777">
            <v>124130006</v>
          </cell>
          <cell r="B777" t="str">
            <v>WATC - Loans - Non-Current - Matching a/c</v>
          </cell>
          <cell r="C777">
            <v>0</v>
          </cell>
          <cell r="D777">
            <v>0</v>
          </cell>
          <cell r="E777">
            <v>-21874</v>
          </cell>
          <cell r="F777">
            <v>-9184919</v>
          </cell>
          <cell r="G777">
            <v>0</v>
          </cell>
          <cell r="H777">
            <v>0</v>
          </cell>
          <cell r="I777">
            <v>-17625</v>
          </cell>
          <cell r="J777">
            <v>-8107704</v>
          </cell>
        </row>
        <row r="778">
          <cell r="A778">
            <v>125100001</v>
          </cell>
          <cell r="B778" t="str">
            <v>Land (at cost)</v>
          </cell>
          <cell r="C778">
            <v>0</v>
          </cell>
          <cell r="D778">
            <v>0</v>
          </cell>
          <cell r="E778">
            <v>0</v>
          </cell>
          <cell r="F778">
            <v>0</v>
          </cell>
          <cell r="G778">
            <v>-317370</v>
          </cell>
          <cell r="H778">
            <v>0</v>
          </cell>
          <cell r="I778">
            <v>0</v>
          </cell>
          <cell r="J778">
            <v>-317370</v>
          </cell>
        </row>
        <row r="779">
          <cell r="A779">
            <v>125100002</v>
          </cell>
          <cell r="B779" t="str">
            <v>Land (at valuation)</v>
          </cell>
          <cell r="C779">
            <v>0</v>
          </cell>
          <cell r="D779">
            <v>0</v>
          </cell>
          <cell r="E779">
            <v>0</v>
          </cell>
          <cell r="F779">
            <v>0</v>
          </cell>
          <cell r="G779">
            <v>-117542</v>
          </cell>
          <cell r="H779">
            <v>-37192</v>
          </cell>
          <cell r="I779">
            <v>14100</v>
          </cell>
          <cell r="J779">
            <v>-140634</v>
          </cell>
        </row>
        <row r="780">
          <cell r="A780">
            <v>125100003</v>
          </cell>
          <cell r="B780" t="str">
            <v>Land (imputed value)</v>
          </cell>
          <cell r="C780">
            <v>0</v>
          </cell>
          <cell r="D780">
            <v>0</v>
          </cell>
          <cell r="E780">
            <v>0</v>
          </cell>
          <cell r="F780">
            <v>0</v>
          </cell>
          <cell r="G780">
            <v>0</v>
          </cell>
          <cell r="H780">
            <v>0</v>
          </cell>
          <cell r="I780">
            <v>0</v>
          </cell>
          <cell r="J780">
            <v>0</v>
          </cell>
        </row>
        <row r="781">
          <cell r="A781">
            <v>125100004</v>
          </cell>
          <cell r="B781" t="str">
            <v>Land (at fair value)</v>
          </cell>
          <cell r="C781">
            <v>8924771</v>
          </cell>
          <cell r="D781">
            <v>5516676</v>
          </cell>
          <cell r="E781">
            <v>12620</v>
          </cell>
          <cell r="F781">
            <v>14454067</v>
          </cell>
          <cell r="G781">
            <v>7820040</v>
          </cell>
          <cell r="H781">
            <v>5049223</v>
          </cell>
          <cell r="I781">
            <v>0</v>
          </cell>
          <cell r="J781">
            <v>12869263</v>
          </cell>
        </row>
        <row r="782">
          <cell r="A782">
            <v>125200001</v>
          </cell>
          <cell r="B782" t="str">
            <v>Land Acquired for Roadworks (at cost)</v>
          </cell>
          <cell r="C782">
            <v>97111</v>
          </cell>
          <cell r="D782">
            <v>0</v>
          </cell>
          <cell r="E782">
            <v>0</v>
          </cell>
          <cell r="F782">
            <v>97111</v>
          </cell>
          <cell r="G782">
            <v>92354</v>
          </cell>
          <cell r="H782">
            <v>0</v>
          </cell>
          <cell r="I782">
            <v>0</v>
          </cell>
          <cell r="J782">
            <v>92354</v>
          </cell>
        </row>
        <row r="783">
          <cell r="A783">
            <v>125300001</v>
          </cell>
          <cell r="B783" t="str">
            <v>Land Under Roads (at fair value)</v>
          </cell>
          <cell r="C783">
            <v>11574190</v>
          </cell>
          <cell r="D783">
            <v>0</v>
          </cell>
          <cell r="E783">
            <v>0</v>
          </cell>
          <cell r="F783">
            <v>11574190</v>
          </cell>
          <cell r="G783">
            <v>10229567</v>
          </cell>
          <cell r="H783">
            <v>0</v>
          </cell>
          <cell r="I783">
            <v>0</v>
          </cell>
          <cell r="J783">
            <v>10229567</v>
          </cell>
        </row>
        <row r="784">
          <cell r="A784">
            <v>126100001</v>
          </cell>
          <cell r="B784" t="str">
            <v>Buildings at cost</v>
          </cell>
          <cell r="C784">
            <v>50422</v>
          </cell>
          <cell r="D784">
            <v>440781</v>
          </cell>
          <cell r="E784">
            <v>0</v>
          </cell>
          <cell r="F784">
            <v>491203</v>
          </cell>
          <cell r="G784">
            <v>57444</v>
          </cell>
          <cell r="H784">
            <v>551335</v>
          </cell>
          <cell r="I784">
            <v>0</v>
          </cell>
          <cell r="J784">
            <v>608779</v>
          </cell>
        </row>
        <row r="785">
          <cell r="A785">
            <v>126100002</v>
          </cell>
          <cell r="B785" t="str">
            <v>Buildings (at valuation)</v>
          </cell>
          <cell r="C785">
            <v>158574</v>
          </cell>
          <cell r="D785">
            <v>10945</v>
          </cell>
          <cell r="E785">
            <v>0</v>
          </cell>
          <cell r="F785">
            <v>169519</v>
          </cell>
          <cell r="G785">
            <v>0</v>
          </cell>
          <cell r="H785">
            <v>0</v>
          </cell>
          <cell r="I785">
            <v>0</v>
          </cell>
          <cell r="J785">
            <v>0</v>
          </cell>
        </row>
        <row r="786">
          <cell r="A786">
            <v>126100004</v>
          </cell>
          <cell r="B786" t="str">
            <v>Buildings (at fair value)</v>
          </cell>
          <cell r="C786">
            <v>8000712</v>
          </cell>
          <cell r="D786">
            <v>3085638</v>
          </cell>
          <cell r="E786">
            <v>145900</v>
          </cell>
          <cell r="F786">
            <v>11232250</v>
          </cell>
          <cell r="G786">
            <v>7744346</v>
          </cell>
          <cell r="H786">
            <v>2713150</v>
          </cell>
          <cell r="I786">
            <v>124000</v>
          </cell>
          <cell r="J786">
            <v>10581496</v>
          </cell>
        </row>
        <row r="787">
          <cell r="A787">
            <v>126200001</v>
          </cell>
          <cell r="B787" t="str">
            <v>Leased Buildings (at cost)</v>
          </cell>
          <cell r="C787">
            <v>117192</v>
          </cell>
          <cell r="D787">
            <v>5256</v>
          </cell>
          <cell r="E787">
            <v>0</v>
          </cell>
          <cell r="F787">
            <v>122448</v>
          </cell>
          <cell r="G787">
            <v>131361</v>
          </cell>
          <cell r="H787">
            <v>5762</v>
          </cell>
          <cell r="I787">
            <v>0</v>
          </cell>
          <cell r="J787">
            <v>137123</v>
          </cell>
        </row>
        <row r="788">
          <cell r="A788">
            <v>126300001</v>
          </cell>
          <cell r="B788" t="str">
            <v>Accum Depn of Buildings (at cost)</v>
          </cell>
          <cell r="C788">
            <v>9695</v>
          </cell>
          <cell r="D788">
            <v>77812</v>
          </cell>
          <cell r="E788">
            <v>0</v>
          </cell>
          <cell r="F788">
            <v>87507</v>
          </cell>
          <cell r="G788">
            <v>8352</v>
          </cell>
          <cell r="H788">
            <v>200092</v>
          </cell>
          <cell r="I788">
            <v>0</v>
          </cell>
          <cell r="J788">
            <v>208444</v>
          </cell>
        </row>
        <row r="789">
          <cell r="A789">
            <v>126300002</v>
          </cell>
          <cell r="B789" t="str">
            <v>Accum Depn of Buildings (at valuation)</v>
          </cell>
          <cell r="C789">
            <v>7937</v>
          </cell>
          <cell r="D789">
            <v>1480</v>
          </cell>
          <cell r="E789">
            <v>0</v>
          </cell>
          <cell r="F789">
            <v>9417</v>
          </cell>
          <cell r="G789">
            <v>0</v>
          </cell>
          <cell r="H789">
            <v>-1548</v>
          </cell>
          <cell r="I789">
            <v>0</v>
          </cell>
          <cell r="J789">
            <v>-1548</v>
          </cell>
        </row>
        <row r="790">
          <cell r="A790">
            <v>126300004</v>
          </cell>
          <cell r="B790" t="str">
            <v>Accum Depn of Buildings (at fair value)</v>
          </cell>
          <cell r="C790">
            <v>630110</v>
          </cell>
          <cell r="D790">
            <v>111069</v>
          </cell>
          <cell r="E790">
            <v>0</v>
          </cell>
          <cell r="F790">
            <v>741179</v>
          </cell>
          <cell r="G790">
            <v>565487</v>
          </cell>
          <cell r="H790">
            <v>66760</v>
          </cell>
          <cell r="I790">
            <v>0</v>
          </cell>
          <cell r="J790">
            <v>632247</v>
          </cell>
        </row>
        <row r="791">
          <cell r="A791">
            <v>126300003</v>
          </cell>
          <cell r="B791" t="str">
            <v>Accum Amort of Leased Buildings (at cost)</v>
          </cell>
          <cell r="C791">
            <v>8245</v>
          </cell>
          <cell r="D791">
            <v>1467</v>
          </cell>
          <cell r="E791">
            <v>0</v>
          </cell>
          <cell r="F791">
            <v>9712</v>
          </cell>
          <cell r="G791">
            <v>36611</v>
          </cell>
          <cell r="H791">
            <v>1173</v>
          </cell>
          <cell r="I791">
            <v>0</v>
          </cell>
          <cell r="J791">
            <v>37784</v>
          </cell>
        </row>
        <row r="792">
          <cell r="A792">
            <v>126300005</v>
          </cell>
          <cell r="B792" t="str">
            <v>IFRS - Accum Impairment Losses of Buildings (at cost)</v>
          </cell>
          <cell r="C792">
            <v>0</v>
          </cell>
          <cell r="D792">
            <v>530</v>
          </cell>
          <cell r="E792">
            <v>0</v>
          </cell>
          <cell r="F792">
            <v>530</v>
          </cell>
          <cell r="G792">
            <v>0</v>
          </cell>
          <cell r="H792">
            <v>0</v>
          </cell>
          <cell r="I792">
            <v>0</v>
          </cell>
          <cell r="J792">
            <v>0</v>
          </cell>
        </row>
        <row r="793">
          <cell r="A793">
            <v>126300007</v>
          </cell>
          <cell r="B793" t="str">
            <v>IFRS - Accum Impairment Losses of Buildings (at fair value)</v>
          </cell>
          <cell r="C793">
            <v>0</v>
          </cell>
          <cell r="D793">
            <v>0</v>
          </cell>
          <cell r="E793">
            <v>0</v>
          </cell>
          <cell r="F793">
            <v>0</v>
          </cell>
          <cell r="G793">
            <v>0</v>
          </cell>
          <cell r="H793">
            <v>0</v>
          </cell>
          <cell r="I793">
            <v>0</v>
          </cell>
          <cell r="J793">
            <v>0</v>
          </cell>
        </row>
        <row r="794">
          <cell r="A794">
            <v>126300006</v>
          </cell>
          <cell r="B794" t="str">
            <v>IFRS - Accum Impairment Losses of Leased Buildings (at cost)</v>
          </cell>
          <cell r="C794">
            <v>0</v>
          </cell>
          <cell r="D794">
            <v>0</v>
          </cell>
          <cell r="E794">
            <v>0</v>
          </cell>
          <cell r="F794">
            <v>0</v>
          </cell>
          <cell r="G794">
            <v>0</v>
          </cell>
          <cell r="H794">
            <v>0</v>
          </cell>
          <cell r="I794">
            <v>0</v>
          </cell>
          <cell r="J794">
            <v>0</v>
          </cell>
        </row>
        <row r="795">
          <cell r="A795">
            <v>127100001</v>
          </cell>
          <cell r="B795" t="str">
            <v>Electricity Generation &amp; Distribution (at cost)</v>
          </cell>
          <cell r="C795">
            <v>1050</v>
          </cell>
          <cell r="D795">
            <v>3829431</v>
          </cell>
          <cell r="E795">
            <v>0</v>
          </cell>
          <cell r="F795">
            <v>3830481</v>
          </cell>
          <cell r="G795">
            <v>1335</v>
          </cell>
          <cell r="H795">
            <v>5814781</v>
          </cell>
          <cell r="I795">
            <v>0</v>
          </cell>
          <cell r="J795">
            <v>5816116</v>
          </cell>
        </row>
        <row r="796">
          <cell r="A796">
            <v>127200001</v>
          </cell>
          <cell r="B796" t="str">
            <v>Gas Distribution (at cost)</v>
          </cell>
          <cell r="C796">
            <v>0</v>
          </cell>
          <cell r="D796">
            <v>0</v>
          </cell>
          <cell r="E796">
            <v>0</v>
          </cell>
          <cell r="F796">
            <v>0</v>
          </cell>
          <cell r="G796">
            <v>0</v>
          </cell>
          <cell r="H796">
            <v>0</v>
          </cell>
          <cell r="I796">
            <v>0</v>
          </cell>
          <cell r="J796">
            <v>0</v>
          </cell>
        </row>
        <row r="797">
          <cell r="A797">
            <v>127300001</v>
          </cell>
          <cell r="B797" t="str">
            <v>Road Infrastructure (at valuation)</v>
          </cell>
          <cell r="C797">
            <v>0</v>
          </cell>
          <cell r="D797">
            <v>0</v>
          </cell>
          <cell r="E797">
            <v>0</v>
          </cell>
          <cell r="F797">
            <v>0</v>
          </cell>
          <cell r="G797">
            <v>0</v>
          </cell>
          <cell r="H797">
            <v>0</v>
          </cell>
          <cell r="I797">
            <v>0</v>
          </cell>
          <cell r="J797">
            <v>0</v>
          </cell>
        </row>
        <row r="798">
          <cell r="A798">
            <v>127300004</v>
          </cell>
          <cell r="B798" t="str">
            <v>Road Infrastructure (at fair value)</v>
          </cell>
          <cell r="C798">
            <v>16106261</v>
          </cell>
          <cell r="D798">
            <v>6037</v>
          </cell>
          <cell r="E798">
            <v>0</v>
          </cell>
          <cell r="F798">
            <v>16112298</v>
          </cell>
          <cell r="G798">
            <v>14577780</v>
          </cell>
          <cell r="H798">
            <v>2020</v>
          </cell>
          <cell r="I798">
            <v>0</v>
          </cell>
          <cell r="J798">
            <v>14579800</v>
          </cell>
        </row>
        <row r="799">
          <cell r="A799">
            <v>127400001</v>
          </cell>
          <cell r="B799" t="str">
            <v>Water Pipelines etc (at valuation)</v>
          </cell>
          <cell r="C799">
            <v>0</v>
          </cell>
          <cell r="D799">
            <v>0</v>
          </cell>
          <cell r="E799">
            <v>0</v>
          </cell>
          <cell r="F799">
            <v>0</v>
          </cell>
          <cell r="G799">
            <v>0</v>
          </cell>
          <cell r="H799">
            <v>0</v>
          </cell>
          <cell r="I799">
            <v>0</v>
          </cell>
          <cell r="J799">
            <v>0</v>
          </cell>
        </row>
        <row r="800">
          <cell r="A800">
            <v>127400002</v>
          </cell>
          <cell r="B800" t="str">
            <v>Water Pipelines etc (at cost)</v>
          </cell>
          <cell r="C800">
            <v>0</v>
          </cell>
          <cell r="D800">
            <v>10363228</v>
          </cell>
          <cell r="E800">
            <v>0</v>
          </cell>
          <cell r="F800">
            <v>10363228</v>
          </cell>
          <cell r="G800">
            <v>0</v>
          </cell>
          <cell r="H800">
            <v>10120770</v>
          </cell>
          <cell r="I800">
            <v>0</v>
          </cell>
          <cell r="J800">
            <v>10120770</v>
          </cell>
        </row>
        <row r="801">
          <cell r="A801">
            <v>127400004</v>
          </cell>
          <cell r="B801" t="str">
            <v>Water Pipelines etc (at fair value)</v>
          </cell>
          <cell r="C801">
            <v>0</v>
          </cell>
          <cell r="D801">
            <v>0</v>
          </cell>
          <cell r="E801">
            <v>0</v>
          </cell>
          <cell r="F801">
            <v>0</v>
          </cell>
          <cell r="G801">
            <v>0</v>
          </cell>
          <cell r="H801">
            <v>0</v>
          </cell>
          <cell r="I801">
            <v>0</v>
          </cell>
          <cell r="J801">
            <v>0</v>
          </cell>
        </row>
        <row r="802">
          <cell r="A802">
            <v>127500001</v>
          </cell>
          <cell r="B802" t="str">
            <v>Infrastructure (at cost)</v>
          </cell>
          <cell r="C802">
            <v>214570</v>
          </cell>
          <cell r="D802">
            <v>530252</v>
          </cell>
          <cell r="E802">
            <v>0</v>
          </cell>
          <cell r="F802">
            <v>744822</v>
          </cell>
          <cell r="G802">
            <v>204167</v>
          </cell>
          <cell r="H802">
            <v>454966</v>
          </cell>
          <cell r="I802">
            <v>0</v>
          </cell>
          <cell r="J802">
            <v>659133</v>
          </cell>
        </row>
        <row r="803">
          <cell r="A803">
            <v>127500002</v>
          </cell>
          <cell r="B803" t="str">
            <v>Infrastructure (at valuation)</v>
          </cell>
          <cell r="C803">
            <v>0</v>
          </cell>
          <cell r="D803">
            <v>44547</v>
          </cell>
          <cell r="E803">
            <v>0</v>
          </cell>
          <cell r="F803">
            <v>44547</v>
          </cell>
          <cell r="G803">
            <v>8256</v>
          </cell>
          <cell r="H803">
            <v>83127</v>
          </cell>
          <cell r="I803">
            <v>0</v>
          </cell>
          <cell r="J803">
            <v>91383</v>
          </cell>
        </row>
        <row r="804">
          <cell r="A804">
            <v>127500004</v>
          </cell>
          <cell r="B804" t="str">
            <v>Infrastructure (at fair value)</v>
          </cell>
          <cell r="C804">
            <v>2074</v>
          </cell>
          <cell r="D804">
            <v>1196618</v>
          </cell>
          <cell r="E804">
            <v>0</v>
          </cell>
          <cell r="F804">
            <v>1198692</v>
          </cell>
          <cell r="G804">
            <v>0</v>
          </cell>
          <cell r="H804">
            <v>1005221</v>
          </cell>
          <cell r="I804">
            <v>0</v>
          </cell>
          <cell r="J804">
            <v>1005221</v>
          </cell>
        </row>
        <row r="805">
          <cell r="A805">
            <v>127600001</v>
          </cell>
          <cell r="B805" t="str">
            <v>Accum Depn of Electricity Generation &amp; Distribution (at cost)</v>
          </cell>
          <cell r="C805">
            <v>36</v>
          </cell>
          <cell r="D805">
            <v>49075</v>
          </cell>
          <cell r="E805">
            <v>0</v>
          </cell>
          <cell r="F805">
            <v>49111</v>
          </cell>
          <cell r="G805">
            <v>0</v>
          </cell>
          <cell r="H805">
            <v>2353202</v>
          </cell>
          <cell r="I805">
            <v>0</v>
          </cell>
          <cell r="J805">
            <v>2353202</v>
          </cell>
        </row>
        <row r="806">
          <cell r="A806">
            <v>127600002</v>
          </cell>
          <cell r="B806" t="str">
            <v>Accum Depn of Gas Distribution (at cost)</v>
          </cell>
          <cell r="C806">
            <v>0</v>
          </cell>
          <cell r="D806">
            <v>0</v>
          </cell>
          <cell r="E806">
            <v>0</v>
          </cell>
          <cell r="F806">
            <v>0</v>
          </cell>
          <cell r="G806">
            <v>0</v>
          </cell>
          <cell r="H806">
            <v>0</v>
          </cell>
          <cell r="I806">
            <v>0</v>
          </cell>
          <cell r="J806">
            <v>0</v>
          </cell>
        </row>
        <row r="807">
          <cell r="A807">
            <v>127600003</v>
          </cell>
          <cell r="B807" t="str">
            <v>Accum Depn of Road Infrastructure (at valuation)</v>
          </cell>
          <cell r="C807">
            <v>0</v>
          </cell>
          <cell r="D807">
            <v>0</v>
          </cell>
          <cell r="E807">
            <v>0</v>
          </cell>
          <cell r="F807">
            <v>0</v>
          </cell>
          <cell r="G807">
            <v>0</v>
          </cell>
          <cell r="H807">
            <v>0</v>
          </cell>
          <cell r="I807">
            <v>0</v>
          </cell>
          <cell r="J807">
            <v>0</v>
          </cell>
        </row>
        <row r="808">
          <cell r="A808">
            <v>127600008</v>
          </cell>
          <cell r="B808" t="str">
            <v>Accum Depn of Road Infrastructure (at fair value)</v>
          </cell>
          <cell r="C808">
            <v>6236054</v>
          </cell>
          <cell r="D808">
            <v>3060</v>
          </cell>
          <cell r="E808">
            <v>0</v>
          </cell>
          <cell r="F808">
            <v>6239114</v>
          </cell>
          <cell r="G808">
            <v>5612034</v>
          </cell>
          <cell r="H808">
            <v>0</v>
          </cell>
          <cell r="I808">
            <v>0</v>
          </cell>
          <cell r="J808">
            <v>5612034</v>
          </cell>
        </row>
        <row r="809">
          <cell r="A809">
            <v>127600007</v>
          </cell>
          <cell r="B809" t="str">
            <v>Accum Depn of Water Pipelines etc (at cost)</v>
          </cell>
          <cell r="C809">
            <v>0</v>
          </cell>
          <cell r="D809">
            <v>1622673</v>
          </cell>
          <cell r="E809">
            <v>0</v>
          </cell>
          <cell r="F809">
            <v>1622673</v>
          </cell>
          <cell r="G809">
            <v>0</v>
          </cell>
          <cell r="H809">
            <v>1448716</v>
          </cell>
          <cell r="I809">
            <v>0</v>
          </cell>
          <cell r="J809">
            <v>1448716</v>
          </cell>
        </row>
        <row r="810">
          <cell r="A810">
            <v>127600004</v>
          </cell>
          <cell r="B810" t="str">
            <v>Accum Depn of Water Pipelines etc (at valuation)</v>
          </cell>
          <cell r="C810">
            <v>0</v>
          </cell>
          <cell r="D810">
            <v>0</v>
          </cell>
          <cell r="E810">
            <v>0</v>
          </cell>
          <cell r="F810">
            <v>0</v>
          </cell>
          <cell r="G810">
            <v>0</v>
          </cell>
          <cell r="H810">
            <v>0</v>
          </cell>
          <cell r="I810">
            <v>0</v>
          </cell>
          <cell r="J810">
            <v>0</v>
          </cell>
        </row>
        <row r="811">
          <cell r="A811">
            <v>127600009</v>
          </cell>
          <cell r="B811" t="str">
            <v>Accum Depn of Water Pipelines (at fair value)</v>
          </cell>
          <cell r="C811">
            <v>0</v>
          </cell>
          <cell r="D811">
            <v>0</v>
          </cell>
          <cell r="E811">
            <v>0</v>
          </cell>
          <cell r="F811">
            <v>0</v>
          </cell>
          <cell r="G811">
            <v>0</v>
          </cell>
          <cell r="H811">
            <v>0</v>
          </cell>
          <cell r="I811">
            <v>0</v>
          </cell>
          <cell r="J811">
            <v>0</v>
          </cell>
        </row>
        <row r="812">
          <cell r="A812">
            <v>127600005</v>
          </cell>
          <cell r="B812" t="str">
            <v>Accum Depn of Infrastructure (at cost)</v>
          </cell>
          <cell r="C812">
            <v>99175</v>
          </cell>
          <cell r="D812">
            <v>164601</v>
          </cell>
          <cell r="E812">
            <v>0</v>
          </cell>
          <cell r="F812">
            <v>263776</v>
          </cell>
          <cell r="G812">
            <v>88727</v>
          </cell>
          <cell r="H812">
            <v>143314</v>
          </cell>
          <cell r="I812">
            <v>0</v>
          </cell>
          <cell r="J812">
            <v>232041</v>
          </cell>
        </row>
        <row r="813">
          <cell r="A813">
            <v>127600006</v>
          </cell>
          <cell r="B813" t="str">
            <v>Accum Depn of Infrastructure (at valuation)</v>
          </cell>
          <cell r="C813">
            <v>0</v>
          </cell>
          <cell r="D813">
            <v>41</v>
          </cell>
          <cell r="E813">
            <v>0</v>
          </cell>
          <cell r="F813">
            <v>41</v>
          </cell>
          <cell r="G813">
            <v>5498</v>
          </cell>
          <cell r="H813">
            <v>24834</v>
          </cell>
          <cell r="I813">
            <v>0</v>
          </cell>
          <cell r="J813">
            <v>30332</v>
          </cell>
        </row>
        <row r="814">
          <cell r="A814">
            <v>127600010</v>
          </cell>
          <cell r="B814" t="str">
            <v>Accum Depn of Infrastructure (at fair value)</v>
          </cell>
          <cell r="C814">
            <v>112</v>
          </cell>
          <cell r="D814">
            <v>149326</v>
          </cell>
          <cell r="E814">
            <v>0</v>
          </cell>
          <cell r="F814">
            <v>149438</v>
          </cell>
          <cell r="G814">
            <v>0</v>
          </cell>
          <cell r="H814">
            <v>69539</v>
          </cell>
          <cell r="I814">
            <v>0</v>
          </cell>
          <cell r="J814">
            <v>69539</v>
          </cell>
        </row>
        <row r="815">
          <cell r="A815">
            <v>127600011</v>
          </cell>
          <cell r="B815" t="str">
            <v>IFRS - Accum Impairment Losses of Electricity Generation &amp; Distr (at cost)</v>
          </cell>
          <cell r="C815">
            <v>0</v>
          </cell>
          <cell r="D815">
            <v>0</v>
          </cell>
          <cell r="E815">
            <v>0</v>
          </cell>
          <cell r="F815">
            <v>0</v>
          </cell>
          <cell r="G815">
            <v>0</v>
          </cell>
          <cell r="H815">
            <v>0</v>
          </cell>
          <cell r="I815">
            <v>0</v>
          </cell>
          <cell r="J815">
            <v>0</v>
          </cell>
        </row>
        <row r="816">
          <cell r="A816">
            <v>127600012</v>
          </cell>
          <cell r="B816" t="str">
            <v>IFRS - Accum Impairment Losses of Gas Distribution (at cost)</v>
          </cell>
          <cell r="C816">
            <v>0</v>
          </cell>
          <cell r="D816">
            <v>0</v>
          </cell>
          <cell r="E816">
            <v>0</v>
          </cell>
          <cell r="F816">
            <v>0</v>
          </cell>
          <cell r="G816">
            <v>0</v>
          </cell>
          <cell r="H816">
            <v>0</v>
          </cell>
          <cell r="I816">
            <v>0</v>
          </cell>
          <cell r="J816">
            <v>0</v>
          </cell>
        </row>
        <row r="817">
          <cell r="A817">
            <v>127600013</v>
          </cell>
          <cell r="B817" t="str">
            <v>IFRS - Accum Impairment Losses of Road Infrastructure (at fair value)</v>
          </cell>
          <cell r="C817">
            <v>0</v>
          </cell>
          <cell r="D817">
            <v>0</v>
          </cell>
          <cell r="E817">
            <v>0</v>
          </cell>
          <cell r="F817">
            <v>0</v>
          </cell>
          <cell r="G817">
            <v>0</v>
          </cell>
          <cell r="H817">
            <v>0</v>
          </cell>
          <cell r="I817">
            <v>0</v>
          </cell>
          <cell r="J817">
            <v>0</v>
          </cell>
        </row>
        <row r="818">
          <cell r="A818">
            <v>127600014</v>
          </cell>
          <cell r="B818" t="str">
            <v>IFRS - Accum Impairment Losses of Water Pipelines etc (at cost)</v>
          </cell>
          <cell r="C818">
            <v>0</v>
          </cell>
          <cell r="D818">
            <v>0</v>
          </cell>
          <cell r="E818">
            <v>0</v>
          </cell>
          <cell r="F818">
            <v>0</v>
          </cell>
          <cell r="G818">
            <v>0</v>
          </cell>
          <cell r="H818">
            <v>0</v>
          </cell>
          <cell r="I818">
            <v>0</v>
          </cell>
          <cell r="J818">
            <v>0</v>
          </cell>
        </row>
        <row r="819">
          <cell r="A819">
            <v>127600015</v>
          </cell>
          <cell r="B819" t="str">
            <v>IFRS - Accum Impairment Losses of Water Pipelines etc (at fair value)</v>
          </cell>
          <cell r="C819">
            <v>0</v>
          </cell>
          <cell r="D819">
            <v>0</v>
          </cell>
          <cell r="E819">
            <v>0</v>
          </cell>
          <cell r="F819">
            <v>0</v>
          </cell>
          <cell r="G819">
            <v>0</v>
          </cell>
          <cell r="H819">
            <v>0</v>
          </cell>
          <cell r="I819">
            <v>0</v>
          </cell>
          <cell r="J819">
            <v>0</v>
          </cell>
        </row>
        <row r="820">
          <cell r="A820">
            <v>127600016</v>
          </cell>
          <cell r="B820" t="str">
            <v>IFRS - Accum Impairment Losses of Infrastructure (at cost)</v>
          </cell>
          <cell r="C820">
            <v>0</v>
          </cell>
          <cell r="D820">
            <v>0</v>
          </cell>
          <cell r="E820">
            <v>0</v>
          </cell>
          <cell r="F820">
            <v>0</v>
          </cell>
          <cell r="G820">
            <v>0</v>
          </cell>
          <cell r="H820">
            <v>0</v>
          </cell>
          <cell r="I820">
            <v>0</v>
          </cell>
          <cell r="J820">
            <v>0</v>
          </cell>
        </row>
        <row r="821">
          <cell r="A821">
            <v>127600017</v>
          </cell>
          <cell r="B821" t="str">
            <v>IFRS - Accum Impairment Losses of Infrastructure (at fair value)</v>
          </cell>
          <cell r="C821">
            <v>0</v>
          </cell>
          <cell r="D821">
            <v>0</v>
          </cell>
          <cell r="E821">
            <v>0</v>
          </cell>
          <cell r="F821">
            <v>0</v>
          </cell>
          <cell r="G821">
            <v>0</v>
          </cell>
          <cell r="H821">
            <v>0</v>
          </cell>
          <cell r="I821">
            <v>0</v>
          </cell>
          <cell r="J821">
            <v>0</v>
          </cell>
        </row>
        <row r="822">
          <cell r="A822">
            <v>128100001</v>
          </cell>
          <cell r="B822" t="str">
            <v>Plant &amp; Equipment (at cost)</v>
          </cell>
          <cell r="C822">
            <v>685631</v>
          </cell>
          <cell r="D822">
            <v>1265859</v>
          </cell>
          <cell r="E822">
            <v>339</v>
          </cell>
          <cell r="F822">
            <v>1951829</v>
          </cell>
          <cell r="G822">
            <v>535360</v>
          </cell>
          <cell r="H822">
            <v>984993</v>
          </cell>
          <cell r="I822">
            <v>441</v>
          </cell>
          <cell r="J822">
            <v>1520794</v>
          </cell>
        </row>
        <row r="823">
          <cell r="A823">
            <v>128100002</v>
          </cell>
          <cell r="B823" t="str">
            <v>Plant &amp; Equipment (at valuation)</v>
          </cell>
          <cell r="C823">
            <v>14439</v>
          </cell>
          <cell r="D823">
            <v>3753</v>
          </cell>
          <cell r="E823">
            <v>0</v>
          </cell>
          <cell r="F823">
            <v>18192</v>
          </cell>
          <cell r="G823">
            <v>13414</v>
          </cell>
          <cell r="H823">
            <v>4927</v>
          </cell>
          <cell r="I823">
            <v>0</v>
          </cell>
          <cell r="J823">
            <v>18341</v>
          </cell>
        </row>
        <row r="824">
          <cell r="A824">
            <v>128100004</v>
          </cell>
          <cell r="B824" t="str">
            <v>Plant &amp; equipment (at fair value)</v>
          </cell>
          <cell r="C824">
            <v>9956</v>
          </cell>
          <cell r="D824">
            <v>30890</v>
          </cell>
          <cell r="E824">
            <v>0</v>
          </cell>
          <cell r="F824">
            <v>40846</v>
          </cell>
          <cell r="G824">
            <v>12202</v>
          </cell>
          <cell r="H824">
            <v>23237</v>
          </cell>
          <cell r="I824">
            <v>0</v>
          </cell>
          <cell r="J824">
            <v>35439</v>
          </cell>
        </row>
        <row r="825">
          <cell r="A825">
            <v>128200001</v>
          </cell>
          <cell r="B825" t="str">
            <v>Leased Plant &amp; Equipment (at cost)</v>
          </cell>
          <cell r="C825">
            <v>3591</v>
          </cell>
          <cell r="D825">
            <v>309614</v>
          </cell>
          <cell r="E825">
            <v>0</v>
          </cell>
          <cell r="F825">
            <v>313205</v>
          </cell>
          <cell r="G825">
            <v>2463</v>
          </cell>
          <cell r="H825">
            <v>69445</v>
          </cell>
          <cell r="I825">
            <v>0</v>
          </cell>
          <cell r="J825">
            <v>71908</v>
          </cell>
        </row>
        <row r="826">
          <cell r="A826">
            <v>128300001</v>
          </cell>
          <cell r="B826" t="str">
            <v>Plant &amp; Equipment - Rolling Stock (at cost)</v>
          </cell>
          <cell r="C826">
            <v>0</v>
          </cell>
          <cell r="D826">
            <v>0</v>
          </cell>
          <cell r="E826">
            <v>0</v>
          </cell>
          <cell r="F826">
            <v>0</v>
          </cell>
          <cell r="G826">
            <v>0</v>
          </cell>
          <cell r="H826">
            <v>0</v>
          </cell>
          <cell r="I826">
            <v>0</v>
          </cell>
          <cell r="J826">
            <v>0</v>
          </cell>
        </row>
        <row r="827">
          <cell r="A827">
            <v>128300004</v>
          </cell>
          <cell r="B827" t="str">
            <v>Plant &amp; Equipment - Rolling Stock (at fair value)</v>
          </cell>
          <cell r="C827">
            <v>0</v>
          </cell>
          <cell r="D827">
            <v>391611</v>
          </cell>
          <cell r="E827">
            <v>0</v>
          </cell>
          <cell r="F827">
            <v>391611</v>
          </cell>
          <cell r="G827">
            <v>0</v>
          </cell>
          <cell r="H827">
            <v>285717</v>
          </cell>
          <cell r="I827">
            <v>0</v>
          </cell>
          <cell r="J827">
            <v>285717</v>
          </cell>
        </row>
        <row r="828">
          <cell r="A828">
            <v>128400001</v>
          </cell>
          <cell r="B828" t="str">
            <v>Buses (at cost)</v>
          </cell>
          <cell r="C828">
            <v>0</v>
          </cell>
          <cell r="D828">
            <v>0</v>
          </cell>
          <cell r="E828">
            <v>0</v>
          </cell>
          <cell r="F828">
            <v>0</v>
          </cell>
          <cell r="G828">
            <v>0</v>
          </cell>
          <cell r="H828">
            <v>0</v>
          </cell>
          <cell r="I828">
            <v>0</v>
          </cell>
          <cell r="J828">
            <v>0</v>
          </cell>
        </row>
        <row r="829">
          <cell r="A829">
            <v>128400002</v>
          </cell>
          <cell r="B829" t="str">
            <v>Buses (at valuation)</v>
          </cell>
          <cell r="C829">
            <v>0</v>
          </cell>
          <cell r="D829">
            <v>0</v>
          </cell>
          <cell r="E829">
            <v>0</v>
          </cell>
          <cell r="F829">
            <v>0</v>
          </cell>
          <cell r="G829">
            <v>0</v>
          </cell>
          <cell r="H829">
            <v>0</v>
          </cell>
          <cell r="I829">
            <v>0</v>
          </cell>
          <cell r="J829">
            <v>0</v>
          </cell>
        </row>
        <row r="830">
          <cell r="A830">
            <v>128400004</v>
          </cell>
          <cell r="B830" t="str">
            <v>Buses (at fair value)</v>
          </cell>
          <cell r="C830">
            <v>0</v>
          </cell>
          <cell r="D830">
            <v>225287</v>
          </cell>
          <cell r="E830">
            <v>0</v>
          </cell>
          <cell r="F830">
            <v>225287</v>
          </cell>
          <cell r="G830">
            <v>0</v>
          </cell>
          <cell r="H830">
            <v>199716</v>
          </cell>
          <cell r="I830">
            <v>0</v>
          </cell>
          <cell r="J830">
            <v>199716</v>
          </cell>
        </row>
        <row r="831">
          <cell r="A831">
            <v>128510001</v>
          </cell>
          <cell r="B831" t="str">
            <v>Office Equipment, Computers etc (at cost)</v>
          </cell>
          <cell r="C831">
            <v>337415</v>
          </cell>
          <cell r="D831">
            <v>233952</v>
          </cell>
          <cell r="E831">
            <v>8836</v>
          </cell>
          <cell r="F831">
            <v>580203</v>
          </cell>
          <cell r="G831">
            <v>343363</v>
          </cell>
          <cell r="H831">
            <v>323246</v>
          </cell>
          <cell r="I831">
            <v>11576</v>
          </cell>
          <cell r="J831">
            <v>678185</v>
          </cell>
        </row>
        <row r="832">
          <cell r="A832">
            <v>128510002</v>
          </cell>
          <cell r="B832" t="str">
            <v>Office Equipment, Computers etc (at valuation)</v>
          </cell>
          <cell r="C832">
            <v>2564</v>
          </cell>
          <cell r="D832">
            <v>0</v>
          </cell>
          <cell r="E832">
            <v>0</v>
          </cell>
          <cell r="F832">
            <v>2564</v>
          </cell>
          <cell r="G832">
            <v>2036</v>
          </cell>
          <cell r="H832">
            <v>44</v>
          </cell>
          <cell r="I832">
            <v>0</v>
          </cell>
          <cell r="J832">
            <v>2080</v>
          </cell>
        </row>
        <row r="833">
          <cell r="A833">
            <v>128510004</v>
          </cell>
          <cell r="B833" t="str">
            <v>Office Equipment, Computers etc (at fair value)</v>
          </cell>
          <cell r="C833">
            <v>13817</v>
          </cell>
          <cell r="D833">
            <v>248</v>
          </cell>
          <cell r="E833">
            <v>0</v>
          </cell>
          <cell r="F833">
            <v>14065</v>
          </cell>
          <cell r="G833">
            <v>11783</v>
          </cell>
          <cell r="H833">
            <v>315</v>
          </cell>
          <cell r="I833">
            <v>0</v>
          </cell>
          <cell r="J833">
            <v>12098</v>
          </cell>
        </row>
        <row r="834">
          <cell r="A834">
            <v>128520001</v>
          </cell>
          <cell r="B834" t="str">
            <v>Leased Office Equipment etc (at cost)</v>
          </cell>
          <cell r="C834">
            <v>46890</v>
          </cell>
          <cell r="D834">
            <v>829</v>
          </cell>
          <cell r="E834">
            <v>0</v>
          </cell>
          <cell r="F834">
            <v>47719</v>
          </cell>
          <cell r="G834">
            <v>56837</v>
          </cell>
          <cell r="H834">
            <v>817</v>
          </cell>
          <cell r="I834">
            <v>0</v>
          </cell>
          <cell r="J834">
            <v>57654</v>
          </cell>
        </row>
        <row r="835">
          <cell r="A835">
            <v>128600001</v>
          </cell>
          <cell r="B835" t="str">
            <v>Motor Vehicles (at cost)</v>
          </cell>
          <cell r="C835">
            <v>412524</v>
          </cell>
          <cell r="D835">
            <v>90424</v>
          </cell>
          <cell r="E835">
            <v>1024</v>
          </cell>
          <cell r="F835">
            <v>503972</v>
          </cell>
          <cell r="G835">
            <v>377327</v>
          </cell>
          <cell r="H835">
            <v>137776</v>
          </cell>
          <cell r="I835">
            <v>1034</v>
          </cell>
          <cell r="J835">
            <v>516137</v>
          </cell>
        </row>
        <row r="836">
          <cell r="A836">
            <v>128600002</v>
          </cell>
          <cell r="B836" t="str">
            <v>Motor Vehicles (at valuation)</v>
          </cell>
          <cell r="C836">
            <v>365</v>
          </cell>
          <cell r="D836">
            <v>0</v>
          </cell>
          <cell r="E836">
            <v>0</v>
          </cell>
          <cell r="F836">
            <v>365</v>
          </cell>
          <cell r="G836">
            <v>150</v>
          </cell>
          <cell r="H836">
            <v>18</v>
          </cell>
          <cell r="I836">
            <v>0</v>
          </cell>
          <cell r="J836">
            <v>168</v>
          </cell>
        </row>
        <row r="837">
          <cell r="A837">
            <v>128600004</v>
          </cell>
          <cell r="B837" t="str">
            <v>Motor Vehicles (at fair value)</v>
          </cell>
          <cell r="C837">
            <v>1880</v>
          </cell>
          <cell r="D837">
            <v>2081</v>
          </cell>
          <cell r="E837">
            <v>0</v>
          </cell>
          <cell r="F837">
            <v>3961</v>
          </cell>
          <cell r="G837">
            <v>1816</v>
          </cell>
          <cell r="H837">
            <v>2064</v>
          </cell>
          <cell r="I837">
            <v>0</v>
          </cell>
          <cell r="J837">
            <v>3880</v>
          </cell>
        </row>
        <row r="838">
          <cell r="A838">
            <v>128610001</v>
          </cell>
          <cell r="B838" t="str">
            <v>Leased Motor Vehicles (at cost)</v>
          </cell>
          <cell r="C838">
            <v>260</v>
          </cell>
          <cell r="D838">
            <v>0</v>
          </cell>
          <cell r="E838">
            <v>0</v>
          </cell>
          <cell r="F838">
            <v>260</v>
          </cell>
          <cell r="G838">
            <v>198</v>
          </cell>
          <cell r="H838">
            <v>0</v>
          </cell>
          <cell r="I838">
            <v>0</v>
          </cell>
          <cell r="J838">
            <v>198</v>
          </cell>
        </row>
        <row r="839">
          <cell r="A839">
            <v>128700001</v>
          </cell>
          <cell r="B839" t="str">
            <v>Fixed Assets Under Construction (at cost)</v>
          </cell>
          <cell r="C839">
            <v>361741</v>
          </cell>
          <cell r="D839">
            <v>2668112</v>
          </cell>
          <cell r="E839">
            <v>0</v>
          </cell>
          <cell r="F839">
            <v>3029853</v>
          </cell>
          <cell r="G839">
            <v>289617</v>
          </cell>
          <cell r="H839">
            <v>1821749</v>
          </cell>
          <cell r="I839">
            <v>0</v>
          </cell>
          <cell r="J839">
            <v>2111366</v>
          </cell>
        </row>
        <row r="840">
          <cell r="A840">
            <v>128800001</v>
          </cell>
          <cell r="B840" t="str">
            <v>Other Fixed Assets (at cost)</v>
          </cell>
          <cell r="C840">
            <v>171645</v>
          </cell>
          <cell r="D840">
            <v>57423</v>
          </cell>
          <cell r="E840">
            <v>2926</v>
          </cell>
          <cell r="F840">
            <v>231994</v>
          </cell>
          <cell r="G840">
            <v>246638</v>
          </cell>
          <cell r="H840">
            <v>55337</v>
          </cell>
          <cell r="I840">
            <v>2630</v>
          </cell>
          <cell r="J840">
            <v>304605</v>
          </cell>
        </row>
        <row r="841">
          <cell r="A841">
            <v>128800002</v>
          </cell>
          <cell r="B841" t="str">
            <v>Other Fixed Assets (at valuation)</v>
          </cell>
          <cell r="C841">
            <v>9059</v>
          </cell>
          <cell r="D841">
            <v>2136</v>
          </cell>
          <cell r="E841">
            <v>0</v>
          </cell>
          <cell r="F841">
            <v>11195</v>
          </cell>
          <cell r="G841">
            <v>4736</v>
          </cell>
          <cell r="H841">
            <v>0</v>
          </cell>
          <cell r="I841">
            <v>0</v>
          </cell>
          <cell r="J841">
            <v>4736</v>
          </cell>
        </row>
        <row r="842">
          <cell r="A842">
            <v>128800004</v>
          </cell>
          <cell r="B842" t="str">
            <v>Other Fixed Assets (at fair value)</v>
          </cell>
          <cell r="C842">
            <v>533264</v>
          </cell>
          <cell r="D842">
            <v>3809</v>
          </cell>
          <cell r="E842">
            <v>0</v>
          </cell>
          <cell r="F842">
            <v>537073</v>
          </cell>
          <cell r="G842">
            <v>190538</v>
          </cell>
          <cell r="H842">
            <v>2073</v>
          </cell>
          <cell r="I842">
            <v>0</v>
          </cell>
          <cell r="J842">
            <v>192611</v>
          </cell>
        </row>
        <row r="843">
          <cell r="A843">
            <v>128900001</v>
          </cell>
          <cell r="B843" t="str">
            <v>Accum Depn of Plant &amp; Equip (at cost)</v>
          </cell>
          <cell r="C843">
            <v>331912</v>
          </cell>
          <cell r="D843">
            <v>402699</v>
          </cell>
          <cell r="E843">
            <v>233</v>
          </cell>
          <cell r="F843">
            <v>734844</v>
          </cell>
          <cell r="G843">
            <v>271362</v>
          </cell>
          <cell r="H843">
            <v>356061</v>
          </cell>
          <cell r="I843">
            <v>297</v>
          </cell>
          <cell r="J843">
            <v>627720</v>
          </cell>
        </row>
        <row r="844">
          <cell r="A844">
            <v>128900002</v>
          </cell>
          <cell r="B844" t="str">
            <v>Accum Depn of Plant &amp; Equip (at valuation)</v>
          </cell>
          <cell r="C844">
            <v>4372</v>
          </cell>
          <cell r="D844">
            <v>466</v>
          </cell>
          <cell r="E844">
            <v>0</v>
          </cell>
          <cell r="F844">
            <v>4838</v>
          </cell>
          <cell r="G844">
            <v>3544</v>
          </cell>
          <cell r="H844">
            <v>718</v>
          </cell>
          <cell r="I844">
            <v>0</v>
          </cell>
          <cell r="J844">
            <v>4262</v>
          </cell>
        </row>
        <row r="845">
          <cell r="A845">
            <v>128900016</v>
          </cell>
          <cell r="B845" t="str">
            <v>Accum Depn of Plant &amp; Equip (at fair value)</v>
          </cell>
          <cell r="C845">
            <v>3526</v>
          </cell>
          <cell r="D845">
            <v>12323</v>
          </cell>
          <cell r="E845">
            <v>0</v>
          </cell>
          <cell r="F845">
            <v>15849</v>
          </cell>
          <cell r="G845">
            <v>3805</v>
          </cell>
          <cell r="H845">
            <v>5191</v>
          </cell>
          <cell r="I845">
            <v>0</v>
          </cell>
          <cell r="J845">
            <v>8996</v>
          </cell>
        </row>
        <row r="846">
          <cell r="A846">
            <v>128900003</v>
          </cell>
          <cell r="B846" t="str">
            <v>Accum Amort of Leased Plant &amp; Equip (at cost)</v>
          </cell>
          <cell r="C846">
            <v>2371</v>
          </cell>
          <cell r="D846">
            <v>16217</v>
          </cell>
          <cell r="E846">
            <v>0</v>
          </cell>
          <cell r="F846">
            <v>18588</v>
          </cell>
          <cell r="G846">
            <v>916</v>
          </cell>
          <cell r="H846">
            <v>8503</v>
          </cell>
          <cell r="I846">
            <v>0</v>
          </cell>
          <cell r="J846">
            <v>9419</v>
          </cell>
        </row>
        <row r="847">
          <cell r="A847">
            <v>128900004</v>
          </cell>
          <cell r="B847" t="str">
            <v>Accum Depn of Plant &amp; Equip - Rolling Stock (at cost)</v>
          </cell>
          <cell r="C847">
            <v>0</v>
          </cell>
          <cell r="D847">
            <v>0</v>
          </cell>
          <cell r="E847">
            <v>0</v>
          </cell>
          <cell r="F847">
            <v>0</v>
          </cell>
          <cell r="G847">
            <v>0</v>
          </cell>
          <cell r="H847">
            <v>0</v>
          </cell>
          <cell r="I847">
            <v>0</v>
          </cell>
          <cell r="J847">
            <v>0</v>
          </cell>
        </row>
        <row r="848">
          <cell r="A848">
            <v>128900021</v>
          </cell>
          <cell r="B848" t="str">
            <v>Accum Depn of Plant &amp; Equip - Rolling Stock (at fair value)</v>
          </cell>
          <cell r="C848">
            <v>0</v>
          </cell>
          <cell r="D848">
            <v>28791</v>
          </cell>
          <cell r="E848">
            <v>0</v>
          </cell>
          <cell r="F848">
            <v>28791</v>
          </cell>
          <cell r="G848">
            <v>0</v>
          </cell>
          <cell r="H848">
            <v>15655</v>
          </cell>
          <cell r="I848">
            <v>0</v>
          </cell>
          <cell r="J848">
            <v>15655</v>
          </cell>
        </row>
        <row r="849">
          <cell r="A849">
            <v>128900005</v>
          </cell>
          <cell r="B849" t="str">
            <v>Accum Depn of Buses (at cost)</v>
          </cell>
          <cell r="C849">
            <v>0</v>
          </cell>
          <cell r="D849">
            <v>0</v>
          </cell>
          <cell r="E849">
            <v>0</v>
          </cell>
          <cell r="F849">
            <v>0</v>
          </cell>
          <cell r="G849">
            <v>0</v>
          </cell>
          <cell r="H849">
            <v>0</v>
          </cell>
          <cell r="I849">
            <v>0</v>
          </cell>
          <cell r="J849">
            <v>0</v>
          </cell>
        </row>
        <row r="850">
          <cell r="A850">
            <v>128900006</v>
          </cell>
          <cell r="B850" t="str">
            <v>Accum Depn of Buses (at valuation)</v>
          </cell>
          <cell r="C850">
            <v>0</v>
          </cell>
          <cell r="D850">
            <v>0</v>
          </cell>
          <cell r="E850">
            <v>0</v>
          </cell>
          <cell r="F850">
            <v>0</v>
          </cell>
          <cell r="G850">
            <v>0</v>
          </cell>
          <cell r="H850">
            <v>0</v>
          </cell>
          <cell r="I850">
            <v>0</v>
          </cell>
          <cell r="J850">
            <v>0</v>
          </cell>
        </row>
        <row r="851">
          <cell r="A851">
            <v>128900017</v>
          </cell>
          <cell r="B851" t="str">
            <v>Accum Depn of Buses (at fair value)</v>
          </cell>
          <cell r="C851">
            <v>0</v>
          </cell>
          <cell r="D851">
            <v>55647</v>
          </cell>
          <cell r="E851">
            <v>0</v>
          </cell>
          <cell r="F851">
            <v>55647</v>
          </cell>
          <cell r="G851">
            <v>0</v>
          </cell>
          <cell r="H851">
            <v>37592</v>
          </cell>
          <cell r="I851">
            <v>0</v>
          </cell>
          <cell r="J851">
            <v>37592</v>
          </cell>
        </row>
        <row r="852">
          <cell r="A852">
            <v>128900007</v>
          </cell>
          <cell r="B852" t="str">
            <v>Accum Depn of Office Equip, Computers etc (at cost)</v>
          </cell>
          <cell r="C852">
            <v>227494</v>
          </cell>
          <cell r="D852">
            <v>151429</v>
          </cell>
          <cell r="E852">
            <v>6624</v>
          </cell>
          <cell r="F852">
            <v>385547</v>
          </cell>
          <cell r="G852">
            <v>238473</v>
          </cell>
          <cell r="H852">
            <v>251967</v>
          </cell>
          <cell r="I852">
            <v>9465</v>
          </cell>
          <cell r="J852">
            <v>499905</v>
          </cell>
        </row>
        <row r="853">
          <cell r="A853">
            <v>128900008</v>
          </cell>
          <cell r="B853" t="str">
            <v>Accum Depn of Office Equip, Computers etc (at valuation)</v>
          </cell>
          <cell r="C853">
            <v>2540</v>
          </cell>
          <cell r="D853">
            <v>0</v>
          </cell>
          <cell r="E853">
            <v>0</v>
          </cell>
          <cell r="F853">
            <v>2540</v>
          </cell>
          <cell r="G853">
            <v>4132</v>
          </cell>
          <cell r="H853">
            <v>23</v>
          </cell>
          <cell r="I853">
            <v>0</v>
          </cell>
          <cell r="J853">
            <v>4155</v>
          </cell>
        </row>
        <row r="854">
          <cell r="A854">
            <v>128900018</v>
          </cell>
          <cell r="B854" t="str">
            <v>Accum Depn of Office Equip, Computers etc (at fair value)</v>
          </cell>
          <cell r="C854">
            <v>8514</v>
          </cell>
          <cell r="D854">
            <v>141</v>
          </cell>
          <cell r="E854">
            <v>0</v>
          </cell>
          <cell r="F854">
            <v>8655</v>
          </cell>
          <cell r="G854">
            <v>6510</v>
          </cell>
          <cell r="H854">
            <v>244</v>
          </cell>
          <cell r="I854">
            <v>0</v>
          </cell>
          <cell r="J854">
            <v>6754</v>
          </cell>
        </row>
        <row r="855">
          <cell r="A855">
            <v>128900009</v>
          </cell>
          <cell r="B855" t="str">
            <v>Accum Amort of Leased Office Equip etc (at cost)</v>
          </cell>
          <cell r="C855">
            <v>20364</v>
          </cell>
          <cell r="D855">
            <v>410</v>
          </cell>
          <cell r="E855">
            <v>0</v>
          </cell>
          <cell r="F855">
            <v>20774</v>
          </cell>
          <cell r="G855">
            <v>28885</v>
          </cell>
          <cell r="H855">
            <v>409</v>
          </cell>
          <cell r="I855">
            <v>0</v>
          </cell>
          <cell r="J855">
            <v>29294</v>
          </cell>
        </row>
        <row r="856">
          <cell r="A856">
            <v>128900010</v>
          </cell>
          <cell r="B856" t="str">
            <v>Accum Depn of Motor Vehicles (at cost)</v>
          </cell>
          <cell r="C856">
            <v>120209</v>
          </cell>
          <cell r="D856">
            <v>20328</v>
          </cell>
          <cell r="E856">
            <v>117</v>
          </cell>
          <cell r="F856">
            <v>140654</v>
          </cell>
          <cell r="G856">
            <v>108971</v>
          </cell>
          <cell r="H856">
            <v>75575</v>
          </cell>
          <cell r="I856">
            <v>101</v>
          </cell>
          <cell r="J856">
            <v>184647</v>
          </cell>
        </row>
        <row r="857">
          <cell r="A857">
            <v>128900011</v>
          </cell>
          <cell r="B857" t="str">
            <v>Accum Depn of Motor Vehicles (at valuation)</v>
          </cell>
          <cell r="C857">
            <v>48</v>
          </cell>
          <cell r="D857">
            <v>0</v>
          </cell>
          <cell r="E857">
            <v>0</v>
          </cell>
          <cell r="F857">
            <v>48</v>
          </cell>
          <cell r="G857">
            <v>0</v>
          </cell>
          <cell r="H857">
            <v>4</v>
          </cell>
          <cell r="I857">
            <v>0</v>
          </cell>
          <cell r="J857">
            <v>4</v>
          </cell>
        </row>
        <row r="858">
          <cell r="A858">
            <v>128900019</v>
          </cell>
          <cell r="B858" t="str">
            <v>Accum Depn of Motor Vehicles (at fair value)</v>
          </cell>
          <cell r="C858">
            <v>571</v>
          </cell>
          <cell r="D858">
            <v>914</v>
          </cell>
          <cell r="E858">
            <v>0</v>
          </cell>
          <cell r="F858">
            <v>1485</v>
          </cell>
          <cell r="G858">
            <v>349</v>
          </cell>
          <cell r="H858">
            <v>695</v>
          </cell>
          <cell r="I858">
            <v>0</v>
          </cell>
          <cell r="J858">
            <v>1044</v>
          </cell>
        </row>
        <row r="859">
          <cell r="A859">
            <v>128900012</v>
          </cell>
          <cell r="B859" t="str">
            <v>Accum Amort of Leased Motor Vehicles (at cost)</v>
          </cell>
          <cell r="C859">
            <v>80</v>
          </cell>
          <cell r="D859">
            <v>0</v>
          </cell>
          <cell r="E859">
            <v>0</v>
          </cell>
          <cell r="F859">
            <v>80</v>
          </cell>
          <cell r="G859">
            <v>52</v>
          </cell>
          <cell r="H859">
            <v>0</v>
          </cell>
          <cell r="I859">
            <v>0</v>
          </cell>
          <cell r="J859">
            <v>52</v>
          </cell>
        </row>
        <row r="860">
          <cell r="A860">
            <v>128900013</v>
          </cell>
          <cell r="B860" t="str">
            <v>Accum Depn of Fixed Assets Under Construction (at cost)</v>
          </cell>
          <cell r="C860">
            <v>0</v>
          </cell>
          <cell r="D860">
            <v>0</v>
          </cell>
          <cell r="E860">
            <v>0</v>
          </cell>
          <cell r="F860">
            <v>0</v>
          </cell>
          <cell r="G860">
            <v>0</v>
          </cell>
          <cell r="H860">
            <v>0</v>
          </cell>
          <cell r="I860">
            <v>0</v>
          </cell>
          <cell r="J860">
            <v>0</v>
          </cell>
        </row>
        <row r="861">
          <cell r="A861">
            <v>128900014</v>
          </cell>
          <cell r="B861" t="str">
            <v>Accum Depn of Other Fixed Assets (at cost)</v>
          </cell>
          <cell r="C861">
            <v>46094</v>
          </cell>
          <cell r="D861">
            <v>3741</v>
          </cell>
          <cell r="E861">
            <v>1655</v>
          </cell>
          <cell r="F861">
            <v>51490</v>
          </cell>
          <cell r="G861">
            <v>76145</v>
          </cell>
          <cell r="H861">
            <v>15961</v>
          </cell>
          <cell r="I861">
            <v>1245</v>
          </cell>
          <cell r="J861">
            <v>93351</v>
          </cell>
        </row>
        <row r="862">
          <cell r="A862">
            <v>128900015</v>
          </cell>
          <cell r="B862" t="str">
            <v>Accum Depn of Other Fixed Assets (at valuation)</v>
          </cell>
          <cell r="C862">
            <v>0</v>
          </cell>
          <cell r="D862">
            <v>0</v>
          </cell>
          <cell r="E862">
            <v>0</v>
          </cell>
          <cell r="F862">
            <v>0</v>
          </cell>
          <cell r="G862">
            <v>0</v>
          </cell>
          <cell r="H862">
            <v>0</v>
          </cell>
          <cell r="I862">
            <v>0</v>
          </cell>
          <cell r="J862">
            <v>0</v>
          </cell>
        </row>
        <row r="863">
          <cell r="A863">
            <v>128900020</v>
          </cell>
          <cell r="B863" t="str">
            <v>Accum Depn of Other Fixed Assets (at fair value)</v>
          </cell>
          <cell r="C863">
            <v>70790</v>
          </cell>
          <cell r="D863">
            <v>1491</v>
          </cell>
          <cell r="E863">
            <v>0</v>
          </cell>
          <cell r="F863">
            <v>72281</v>
          </cell>
          <cell r="G863">
            <v>5291</v>
          </cell>
          <cell r="H863">
            <v>36</v>
          </cell>
          <cell r="I863">
            <v>0</v>
          </cell>
          <cell r="J863">
            <v>5327</v>
          </cell>
        </row>
        <row r="864">
          <cell r="A864">
            <v>128900022</v>
          </cell>
          <cell r="B864" t="str">
            <v>IFRS - Accum Impairment Losses of Plant &amp; Equip (at cost)</v>
          </cell>
          <cell r="C864">
            <v>4608</v>
          </cell>
          <cell r="D864">
            <v>0</v>
          </cell>
          <cell r="E864">
            <v>0</v>
          </cell>
          <cell r="F864">
            <v>4608</v>
          </cell>
          <cell r="G864">
            <v>4899</v>
          </cell>
          <cell r="H864">
            <v>0</v>
          </cell>
          <cell r="I864">
            <v>0</v>
          </cell>
          <cell r="J864">
            <v>4899</v>
          </cell>
        </row>
        <row r="865">
          <cell r="A865">
            <v>128900023</v>
          </cell>
          <cell r="B865" t="str">
            <v>IFRS - Accum Impairment Losses of Plant &amp; Equip (at fair value)</v>
          </cell>
          <cell r="C865">
            <v>0</v>
          </cell>
          <cell r="D865">
            <v>0</v>
          </cell>
          <cell r="E865">
            <v>0</v>
          </cell>
          <cell r="F865">
            <v>0</v>
          </cell>
          <cell r="G865">
            <v>0</v>
          </cell>
          <cell r="H865">
            <v>0</v>
          </cell>
          <cell r="I865">
            <v>0</v>
          </cell>
          <cell r="J865">
            <v>0</v>
          </cell>
        </row>
        <row r="866">
          <cell r="A866">
            <v>128900024</v>
          </cell>
          <cell r="B866" t="str">
            <v>IFRS - Accum Impairment Losses of Leased Plant &amp; Equip (at cost)</v>
          </cell>
          <cell r="C866">
            <v>0</v>
          </cell>
          <cell r="D866">
            <v>0</v>
          </cell>
          <cell r="E866">
            <v>0</v>
          </cell>
          <cell r="F866">
            <v>0</v>
          </cell>
          <cell r="G866">
            <v>0</v>
          </cell>
          <cell r="H866">
            <v>0</v>
          </cell>
          <cell r="I866">
            <v>0</v>
          </cell>
          <cell r="J866">
            <v>0</v>
          </cell>
        </row>
        <row r="867">
          <cell r="A867">
            <v>128900025</v>
          </cell>
          <cell r="B867" t="str">
            <v>IFRS - Accum Impairment Losses of Plant &amp; Equip - Rolling Stock (at cost)</v>
          </cell>
          <cell r="C867">
            <v>0</v>
          </cell>
          <cell r="D867">
            <v>0</v>
          </cell>
          <cell r="E867">
            <v>0</v>
          </cell>
          <cell r="F867">
            <v>0</v>
          </cell>
          <cell r="G867">
            <v>0</v>
          </cell>
          <cell r="H867">
            <v>0</v>
          </cell>
          <cell r="I867">
            <v>0</v>
          </cell>
          <cell r="J867">
            <v>0</v>
          </cell>
        </row>
        <row r="868">
          <cell r="A868">
            <v>128900026</v>
          </cell>
          <cell r="B868" t="str">
            <v>IFRS - Accum Impairment Losses of Plant &amp; Equip - Rolling Stock (at fair value)</v>
          </cell>
          <cell r="C868">
            <v>0</v>
          </cell>
          <cell r="D868">
            <v>0</v>
          </cell>
          <cell r="E868">
            <v>0</v>
          </cell>
          <cell r="F868">
            <v>0</v>
          </cell>
          <cell r="G868">
            <v>0</v>
          </cell>
          <cell r="H868">
            <v>0</v>
          </cell>
          <cell r="I868">
            <v>0</v>
          </cell>
          <cell r="J868">
            <v>0</v>
          </cell>
        </row>
        <row r="869">
          <cell r="A869">
            <v>128900027</v>
          </cell>
          <cell r="B869" t="str">
            <v>IFRS - Accum Impairment Losses of Buses (at cost)</v>
          </cell>
          <cell r="C869">
            <v>0</v>
          </cell>
          <cell r="D869">
            <v>0</v>
          </cell>
          <cell r="E869">
            <v>0</v>
          </cell>
          <cell r="F869">
            <v>0</v>
          </cell>
          <cell r="G869">
            <v>0</v>
          </cell>
          <cell r="H869">
            <v>0</v>
          </cell>
          <cell r="I869">
            <v>0</v>
          </cell>
          <cell r="J869">
            <v>0</v>
          </cell>
        </row>
        <row r="870">
          <cell r="A870">
            <v>128900028</v>
          </cell>
          <cell r="B870" t="str">
            <v>IFRS - Accum Impairment Losses of Buses (at fair value)</v>
          </cell>
          <cell r="C870">
            <v>0</v>
          </cell>
          <cell r="D870">
            <v>0</v>
          </cell>
          <cell r="E870">
            <v>0</v>
          </cell>
          <cell r="F870">
            <v>0</v>
          </cell>
          <cell r="G870">
            <v>0</v>
          </cell>
          <cell r="H870">
            <v>0</v>
          </cell>
          <cell r="I870">
            <v>0</v>
          </cell>
          <cell r="J870">
            <v>0</v>
          </cell>
        </row>
        <row r="871">
          <cell r="A871">
            <v>128900029</v>
          </cell>
          <cell r="B871" t="str">
            <v>IFRS - Accum Impairment Losses of Office Equip, Computers etc (at cost)</v>
          </cell>
          <cell r="C871">
            <v>0</v>
          </cell>
          <cell r="D871">
            <v>0</v>
          </cell>
          <cell r="E871">
            <v>0</v>
          </cell>
          <cell r="F871">
            <v>0</v>
          </cell>
          <cell r="G871">
            <v>0</v>
          </cell>
          <cell r="H871">
            <v>0</v>
          </cell>
          <cell r="I871">
            <v>0</v>
          </cell>
          <cell r="J871">
            <v>0</v>
          </cell>
        </row>
        <row r="872">
          <cell r="A872">
            <v>128900030</v>
          </cell>
          <cell r="B872" t="str">
            <v>IFRS - Accum Impairment Losses of Office Equip, Computers etc (at fair value)</v>
          </cell>
          <cell r="C872">
            <v>0</v>
          </cell>
          <cell r="D872">
            <v>0</v>
          </cell>
          <cell r="E872">
            <v>0</v>
          </cell>
          <cell r="F872">
            <v>0</v>
          </cell>
          <cell r="G872">
            <v>0</v>
          </cell>
          <cell r="H872">
            <v>0</v>
          </cell>
          <cell r="I872">
            <v>0</v>
          </cell>
          <cell r="J872">
            <v>0</v>
          </cell>
        </row>
        <row r="873">
          <cell r="A873">
            <v>128900031</v>
          </cell>
          <cell r="B873" t="str">
            <v>IFRS - Accum Impairment Losses of Leased Office Equip etc (at cost)</v>
          </cell>
          <cell r="C873">
            <v>0</v>
          </cell>
          <cell r="D873">
            <v>0</v>
          </cell>
          <cell r="E873">
            <v>0</v>
          </cell>
          <cell r="F873">
            <v>0</v>
          </cell>
          <cell r="G873">
            <v>0</v>
          </cell>
          <cell r="H873">
            <v>0</v>
          </cell>
          <cell r="I873">
            <v>0</v>
          </cell>
          <cell r="J873">
            <v>0</v>
          </cell>
        </row>
        <row r="874">
          <cell r="A874">
            <v>128900032</v>
          </cell>
          <cell r="B874" t="str">
            <v>IFRS - Accum Impairment Losses of Motor Vehicles (at cost)</v>
          </cell>
          <cell r="C874">
            <v>0</v>
          </cell>
          <cell r="D874">
            <v>0</v>
          </cell>
          <cell r="E874">
            <v>0</v>
          </cell>
          <cell r="F874">
            <v>0</v>
          </cell>
          <cell r="G874">
            <v>0</v>
          </cell>
          <cell r="H874">
            <v>0</v>
          </cell>
          <cell r="I874">
            <v>0</v>
          </cell>
          <cell r="J874">
            <v>0</v>
          </cell>
        </row>
        <row r="875">
          <cell r="A875">
            <v>128900033</v>
          </cell>
          <cell r="B875" t="str">
            <v>IFRS - Accum Impairment Losses of Motor Vehicles (at fair value)</v>
          </cell>
          <cell r="C875">
            <v>0</v>
          </cell>
          <cell r="D875">
            <v>0</v>
          </cell>
          <cell r="E875">
            <v>0</v>
          </cell>
          <cell r="F875">
            <v>0</v>
          </cell>
          <cell r="G875">
            <v>0</v>
          </cell>
          <cell r="H875">
            <v>0</v>
          </cell>
          <cell r="I875">
            <v>0</v>
          </cell>
          <cell r="J875">
            <v>0</v>
          </cell>
        </row>
        <row r="876">
          <cell r="A876">
            <v>128900034</v>
          </cell>
          <cell r="B876" t="str">
            <v>IFRS - Accum Impairment Losses of Leased Motor Vehicles (at cost)</v>
          </cell>
          <cell r="C876">
            <v>0</v>
          </cell>
          <cell r="D876">
            <v>0</v>
          </cell>
          <cell r="E876">
            <v>0</v>
          </cell>
          <cell r="F876">
            <v>0</v>
          </cell>
          <cell r="G876">
            <v>0</v>
          </cell>
          <cell r="H876">
            <v>0</v>
          </cell>
          <cell r="I876">
            <v>0</v>
          </cell>
          <cell r="J876">
            <v>0</v>
          </cell>
        </row>
        <row r="877">
          <cell r="A877">
            <v>128900035</v>
          </cell>
          <cell r="B877" t="str">
            <v>IFRS - Accum Impairment Losses of Fixed Assets Under Construction (at cost)</v>
          </cell>
          <cell r="C877">
            <v>0</v>
          </cell>
          <cell r="D877">
            <v>0</v>
          </cell>
          <cell r="E877">
            <v>0</v>
          </cell>
          <cell r="F877">
            <v>0</v>
          </cell>
          <cell r="G877">
            <v>0</v>
          </cell>
          <cell r="H877">
            <v>0</v>
          </cell>
          <cell r="I877">
            <v>0</v>
          </cell>
          <cell r="J877">
            <v>0</v>
          </cell>
        </row>
        <row r="878">
          <cell r="A878">
            <v>128900036</v>
          </cell>
          <cell r="B878" t="str">
            <v>IFRS - Accum Impairment Losses of Other Fixed Assets (at cost)</v>
          </cell>
          <cell r="C878">
            <v>0</v>
          </cell>
          <cell r="D878">
            <v>0</v>
          </cell>
          <cell r="E878">
            <v>0</v>
          </cell>
          <cell r="F878">
            <v>0</v>
          </cell>
          <cell r="G878">
            <v>0</v>
          </cell>
          <cell r="H878">
            <v>0</v>
          </cell>
          <cell r="I878">
            <v>0</v>
          </cell>
          <cell r="J878">
            <v>0</v>
          </cell>
        </row>
        <row r="879">
          <cell r="A879">
            <v>128900037</v>
          </cell>
          <cell r="B879" t="str">
            <v>IFRS - Accum Impairment Losses of Other Fixed Assets (at fair value)</v>
          </cell>
          <cell r="C879">
            <v>0</v>
          </cell>
          <cell r="D879">
            <v>0</v>
          </cell>
          <cell r="E879">
            <v>0</v>
          </cell>
          <cell r="F879">
            <v>0</v>
          </cell>
          <cell r="G879">
            <v>0</v>
          </cell>
          <cell r="H879">
            <v>0</v>
          </cell>
          <cell r="I879">
            <v>0</v>
          </cell>
          <cell r="J879">
            <v>0</v>
          </cell>
        </row>
        <row r="880">
          <cell r="A880">
            <v>129100001</v>
          </cell>
          <cell r="B880" t="str">
            <v>Native Forests at Net Market Value</v>
          </cell>
          <cell r="C880">
            <v>0</v>
          </cell>
          <cell r="D880">
            <v>141585</v>
          </cell>
          <cell r="E880">
            <v>0</v>
          </cell>
          <cell r="F880">
            <v>141585</v>
          </cell>
          <cell r="G880">
            <v>0</v>
          </cell>
          <cell r="H880">
            <v>154667</v>
          </cell>
          <cell r="I880">
            <v>0</v>
          </cell>
          <cell r="J880">
            <v>154667</v>
          </cell>
        </row>
        <row r="881">
          <cell r="A881">
            <v>129110001</v>
          </cell>
          <cell r="B881" t="str">
            <v>Plantation Forests at Net Market Value</v>
          </cell>
          <cell r="C881">
            <v>0</v>
          </cell>
          <cell r="D881">
            <v>162233</v>
          </cell>
          <cell r="E881">
            <v>0</v>
          </cell>
          <cell r="F881">
            <v>162233</v>
          </cell>
          <cell r="G881">
            <v>0</v>
          </cell>
          <cell r="H881">
            <v>153843</v>
          </cell>
          <cell r="I881">
            <v>0</v>
          </cell>
          <cell r="J881">
            <v>153843</v>
          </cell>
        </row>
        <row r="882">
          <cell r="A882">
            <v>129120001</v>
          </cell>
          <cell r="B882" t="str">
            <v>IFRS - Biological Assets - Livestock</v>
          </cell>
          <cell r="C882">
            <v>1813</v>
          </cell>
          <cell r="D882">
            <v>0</v>
          </cell>
          <cell r="E882">
            <v>0</v>
          </cell>
          <cell r="F882">
            <v>1813</v>
          </cell>
          <cell r="G882">
            <v>1953</v>
          </cell>
          <cell r="H882">
            <v>0</v>
          </cell>
          <cell r="I882">
            <v>0</v>
          </cell>
          <cell r="J882">
            <v>1953</v>
          </cell>
        </row>
        <row r="883">
          <cell r="A883">
            <v>129130001</v>
          </cell>
          <cell r="B883" t="str">
            <v>IFRS - Biological Assets - Other</v>
          </cell>
          <cell r="C883">
            <v>771</v>
          </cell>
          <cell r="D883">
            <v>0</v>
          </cell>
          <cell r="E883">
            <v>0</v>
          </cell>
          <cell r="F883">
            <v>771</v>
          </cell>
          <cell r="G883">
            <v>888</v>
          </cell>
          <cell r="H883">
            <v>0</v>
          </cell>
          <cell r="I883">
            <v>0</v>
          </cell>
          <cell r="J883">
            <v>888</v>
          </cell>
        </row>
        <row r="884">
          <cell r="A884">
            <v>130111001</v>
          </cell>
          <cell r="B884" t="str">
            <v>Prepayments - NW Shelf Gas - Non-Current</v>
          </cell>
          <cell r="C884">
            <v>0</v>
          </cell>
          <cell r="D884">
            <v>0</v>
          </cell>
          <cell r="E884">
            <v>0</v>
          </cell>
          <cell r="F884">
            <v>0</v>
          </cell>
          <cell r="G884">
            <v>0</v>
          </cell>
          <cell r="H884">
            <v>0</v>
          </cell>
          <cell r="I884">
            <v>0</v>
          </cell>
          <cell r="J884">
            <v>0</v>
          </cell>
        </row>
        <row r="885">
          <cell r="A885">
            <v>130111101</v>
          </cell>
          <cell r="B885" t="str">
            <v>Prepayments - Coal - Griffin Coal Mining Deal - Non-Current</v>
          </cell>
          <cell r="C885">
            <v>0</v>
          </cell>
          <cell r="D885">
            <v>0</v>
          </cell>
          <cell r="E885">
            <v>0</v>
          </cell>
          <cell r="F885">
            <v>0</v>
          </cell>
          <cell r="G885">
            <v>0</v>
          </cell>
          <cell r="H885">
            <v>8086</v>
          </cell>
          <cell r="I885">
            <v>0</v>
          </cell>
          <cell r="J885">
            <v>8086</v>
          </cell>
        </row>
        <row r="886">
          <cell r="A886">
            <v>130112001</v>
          </cell>
          <cell r="B886" t="str">
            <v>Prepayments - Non-Current</v>
          </cell>
          <cell r="C886">
            <v>1548</v>
          </cell>
          <cell r="D886">
            <v>63</v>
          </cell>
          <cell r="E886">
            <v>0</v>
          </cell>
          <cell r="F886">
            <v>1611</v>
          </cell>
          <cell r="G886">
            <v>1578</v>
          </cell>
          <cell r="H886">
            <v>0</v>
          </cell>
          <cell r="I886">
            <v>0</v>
          </cell>
          <cell r="J886">
            <v>1578</v>
          </cell>
        </row>
        <row r="887">
          <cell r="A887">
            <v>130110001</v>
          </cell>
          <cell r="B887" t="str">
            <v>Interest Receivable - Non-Current</v>
          </cell>
          <cell r="C887">
            <v>0</v>
          </cell>
          <cell r="D887">
            <v>0</v>
          </cell>
          <cell r="E887">
            <v>0</v>
          </cell>
          <cell r="F887">
            <v>0</v>
          </cell>
          <cell r="G887">
            <v>0</v>
          </cell>
          <cell r="H887">
            <v>0</v>
          </cell>
          <cell r="I887">
            <v>0</v>
          </cell>
          <cell r="J887">
            <v>0</v>
          </cell>
        </row>
        <row r="888">
          <cell r="A888">
            <v>130120001</v>
          </cell>
          <cell r="B888" t="str">
            <v>Deferred Expenses - Non-Current</v>
          </cell>
          <cell r="C888">
            <v>0</v>
          </cell>
          <cell r="D888">
            <v>0</v>
          </cell>
          <cell r="E888">
            <v>0</v>
          </cell>
          <cell r="F888">
            <v>0</v>
          </cell>
          <cell r="G888">
            <v>0</v>
          </cell>
          <cell r="H888">
            <v>3706</v>
          </cell>
          <cell r="I888">
            <v>2824</v>
          </cell>
          <cell r="J888">
            <v>6530</v>
          </cell>
        </row>
        <row r="889">
          <cell r="A889">
            <v>130120002</v>
          </cell>
          <cell r="B889" t="str">
            <v>IFRS - Deferred Tax Assets</v>
          </cell>
          <cell r="C889">
            <v>0</v>
          </cell>
          <cell r="D889">
            <v>0</v>
          </cell>
          <cell r="E889">
            <v>0</v>
          </cell>
          <cell r="F889">
            <v>0</v>
          </cell>
          <cell r="G889">
            <v>0</v>
          </cell>
          <cell r="H889">
            <v>0</v>
          </cell>
          <cell r="I889">
            <v>0</v>
          </cell>
          <cell r="J889">
            <v>0</v>
          </cell>
        </row>
        <row r="890">
          <cell r="A890">
            <v>130120101</v>
          </cell>
          <cell r="B890" t="str">
            <v>Future Income Tax Benefit - Non-Current</v>
          </cell>
          <cell r="C890">
            <v>0</v>
          </cell>
          <cell r="D890">
            <v>0</v>
          </cell>
          <cell r="E890">
            <v>0</v>
          </cell>
          <cell r="F890">
            <v>0</v>
          </cell>
          <cell r="G890">
            <v>0</v>
          </cell>
          <cell r="H890">
            <v>0</v>
          </cell>
          <cell r="I890">
            <v>0</v>
          </cell>
          <cell r="J890">
            <v>0</v>
          </cell>
        </row>
        <row r="891">
          <cell r="A891">
            <v>130130001</v>
          </cell>
          <cell r="B891" t="str">
            <v>Intangibles - Non-Current</v>
          </cell>
          <cell r="C891">
            <v>96498</v>
          </cell>
          <cell r="D891">
            <v>9896</v>
          </cell>
          <cell r="E891">
            <v>0</v>
          </cell>
          <cell r="F891">
            <v>106394</v>
          </cell>
          <cell r="G891">
            <v>90723</v>
          </cell>
          <cell r="H891">
            <v>2419</v>
          </cell>
          <cell r="I891">
            <v>0</v>
          </cell>
          <cell r="J891">
            <v>93142</v>
          </cell>
        </row>
        <row r="892">
          <cell r="A892">
            <v>130130004</v>
          </cell>
          <cell r="B892" t="str">
            <v>IFRS - Intangibles - Software</v>
          </cell>
          <cell r="C892">
            <v>177026</v>
          </cell>
          <cell r="D892">
            <v>136610</v>
          </cell>
          <cell r="E892">
            <v>15041</v>
          </cell>
          <cell r="F892">
            <v>328677</v>
          </cell>
          <cell r="G892">
            <v>121910</v>
          </cell>
          <cell r="H892">
            <v>129778</v>
          </cell>
          <cell r="I892">
            <v>10974</v>
          </cell>
          <cell r="J892">
            <v>262662</v>
          </cell>
        </row>
        <row r="893">
          <cell r="A893">
            <v>130130002</v>
          </cell>
          <cell r="B893" t="str">
            <v>Intangibles - Accum Amortisation</v>
          </cell>
          <cell r="C893">
            <v>38430</v>
          </cell>
          <cell r="D893">
            <v>3503</v>
          </cell>
          <cell r="E893">
            <v>0</v>
          </cell>
          <cell r="F893">
            <v>41933</v>
          </cell>
          <cell r="G893">
            <v>63868</v>
          </cell>
          <cell r="H893">
            <v>1168</v>
          </cell>
          <cell r="I893">
            <v>0</v>
          </cell>
          <cell r="J893">
            <v>65036</v>
          </cell>
        </row>
        <row r="894">
          <cell r="A894">
            <v>130130003</v>
          </cell>
          <cell r="B894" t="str">
            <v>IFRS - Intangibles - Accum Impairment Losses</v>
          </cell>
          <cell r="C894">
            <v>0</v>
          </cell>
          <cell r="D894">
            <v>0</v>
          </cell>
          <cell r="E894">
            <v>0</v>
          </cell>
          <cell r="F894">
            <v>0</v>
          </cell>
          <cell r="G894">
            <v>0</v>
          </cell>
          <cell r="H894">
            <v>0</v>
          </cell>
          <cell r="I894">
            <v>0</v>
          </cell>
          <cell r="J894">
            <v>0</v>
          </cell>
        </row>
        <row r="895">
          <cell r="A895">
            <v>130130005</v>
          </cell>
          <cell r="B895" t="str">
            <v>IFRS - Intangibles - Accum Amortisation of Software</v>
          </cell>
          <cell r="C895">
            <v>85526</v>
          </cell>
          <cell r="D895">
            <v>83983</v>
          </cell>
          <cell r="E895">
            <v>11711</v>
          </cell>
          <cell r="F895">
            <v>181220</v>
          </cell>
          <cell r="G895">
            <v>33645</v>
          </cell>
          <cell r="H895">
            <v>92089</v>
          </cell>
          <cell r="I895">
            <v>8508</v>
          </cell>
          <cell r="J895">
            <v>134242</v>
          </cell>
        </row>
        <row r="896">
          <cell r="A896">
            <v>130130006</v>
          </cell>
          <cell r="B896" t="str">
            <v>IFRS - Intangibles - Accum Impairment Losses of Software</v>
          </cell>
          <cell r="C896">
            <v>0</v>
          </cell>
          <cell r="D896">
            <v>0</v>
          </cell>
          <cell r="E896">
            <v>0</v>
          </cell>
          <cell r="F896">
            <v>0</v>
          </cell>
          <cell r="G896">
            <v>0</v>
          </cell>
          <cell r="H896">
            <v>0</v>
          </cell>
          <cell r="I896">
            <v>0</v>
          </cell>
          <cell r="J896">
            <v>0</v>
          </cell>
        </row>
        <row r="897">
          <cell r="A897">
            <v>130140001</v>
          </cell>
          <cell r="B897" t="str">
            <v>Right of indemnity</v>
          </cell>
          <cell r="C897">
            <v>0</v>
          </cell>
          <cell r="D897">
            <v>0</v>
          </cell>
          <cell r="E897">
            <v>66824</v>
          </cell>
          <cell r="F897">
            <v>0</v>
          </cell>
          <cell r="G897">
            <v>0</v>
          </cell>
          <cell r="H897">
            <v>0</v>
          </cell>
          <cell r="I897">
            <v>80799</v>
          </cell>
          <cell r="J897">
            <v>0</v>
          </cell>
        </row>
        <row r="898">
          <cell r="A898">
            <v>130150001</v>
          </cell>
          <cell r="B898" t="str">
            <v>Assets not elsewhere classified - non-current</v>
          </cell>
          <cell r="C898">
            <v>3132</v>
          </cell>
          <cell r="D898">
            <v>2707</v>
          </cell>
          <cell r="E898">
            <v>9330</v>
          </cell>
          <cell r="F898">
            <v>15169</v>
          </cell>
          <cell r="G898">
            <v>1610</v>
          </cell>
          <cell r="H898">
            <v>59616</v>
          </cell>
          <cell r="I898">
            <v>0</v>
          </cell>
          <cell r="J898">
            <v>61226</v>
          </cell>
        </row>
        <row r="899">
          <cell r="A899">
            <v>130150002</v>
          </cell>
          <cell r="B899" t="str">
            <v>Right to Receive - Non Current</v>
          </cell>
          <cell r="C899">
            <v>51300</v>
          </cell>
          <cell r="D899">
            <v>0</v>
          </cell>
          <cell r="E899">
            <v>0</v>
          </cell>
          <cell r="F899">
            <v>51300</v>
          </cell>
          <cell r="G899">
            <v>51300</v>
          </cell>
          <cell r="H899">
            <v>0</v>
          </cell>
          <cell r="I899">
            <v>0</v>
          </cell>
          <cell r="J899">
            <v>51300</v>
          </cell>
        </row>
        <row r="900">
          <cell r="A900">
            <v>140000001</v>
          </cell>
          <cell r="B900" t="str">
            <v>Amounts Receivable for Services - Non-Current (Asset Replacement)</v>
          </cell>
          <cell r="C900">
            <v>0</v>
          </cell>
          <cell r="D900">
            <v>223846</v>
          </cell>
          <cell r="E900">
            <v>0</v>
          </cell>
          <cell r="F900">
            <v>0</v>
          </cell>
          <cell r="G900">
            <v>0</v>
          </cell>
          <cell r="H900">
            <v>144363</v>
          </cell>
          <cell r="I900">
            <v>0</v>
          </cell>
          <cell r="J900">
            <v>0</v>
          </cell>
        </row>
        <row r="901">
          <cell r="A901">
            <v>140000002</v>
          </cell>
          <cell r="B901" t="str">
            <v>Amounts Receivable for Services - Non-Current (Leave Liability)</v>
          </cell>
          <cell r="C901">
            <v>0</v>
          </cell>
          <cell r="D901">
            <v>194</v>
          </cell>
          <cell r="E901">
            <v>0</v>
          </cell>
          <cell r="F901">
            <v>0</v>
          </cell>
          <cell r="G901">
            <v>0</v>
          </cell>
          <cell r="H901">
            <v>194</v>
          </cell>
          <cell r="I901">
            <v>0</v>
          </cell>
          <cell r="J901">
            <v>0</v>
          </cell>
        </row>
        <row r="902">
          <cell r="A902">
            <v>150000001</v>
          </cell>
          <cell r="B902" t="str">
            <v>IFRS - Investment Property (at fair value)</v>
          </cell>
          <cell r="C902">
            <v>0</v>
          </cell>
          <cell r="D902">
            <v>15</v>
          </cell>
          <cell r="E902">
            <v>0</v>
          </cell>
          <cell r="F902">
            <v>15</v>
          </cell>
          <cell r="G902">
            <v>0</v>
          </cell>
          <cell r="H902">
            <v>0</v>
          </cell>
          <cell r="I902">
            <v>0</v>
          </cell>
          <cell r="J902">
            <v>0</v>
          </cell>
        </row>
        <row r="903">
          <cell r="A903">
            <v>160000001</v>
          </cell>
          <cell r="B903" t="str">
            <v>IFRS - Derivative Financial Assets Held-for-Trading - Non-Current</v>
          </cell>
          <cell r="C903">
            <v>0</v>
          </cell>
          <cell r="D903">
            <v>1161</v>
          </cell>
          <cell r="E903">
            <v>0</v>
          </cell>
          <cell r="F903">
            <v>1161</v>
          </cell>
          <cell r="G903">
            <v>0</v>
          </cell>
          <cell r="H903">
            <v>0</v>
          </cell>
          <cell r="I903">
            <v>0</v>
          </cell>
          <cell r="J903">
            <v>0</v>
          </cell>
        </row>
        <row r="904">
          <cell r="A904">
            <v>170000001</v>
          </cell>
          <cell r="B904" t="str">
            <v>IFRS - Interest in Jointly Controlled Entity - Non-Current</v>
          </cell>
          <cell r="C904">
            <v>0</v>
          </cell>
          <cell r="D904">
            <v>26154</v>
          </cell>
          <cell r="E904">
            <v>0</v>
          </cell>
          <cell r="F904">
            <v>26154</v>
          </cell>
          <cell r="G904">
            <v>0</v>
          </cell>
          <cell r="H904">
            <v>14527</v>
          </cell>
          <cell r="I904">
            <v>0</v>
          </cell>
          <cell r="J904">
            <v>14527</v>
          </cell>
        </row>
        <row r="905">
          <cell r="A905">
            <v>999999998</v>
          </cell>
          <cell r="B905" t="str">
            <v>Matching Suspense Dr</v>
          </cell>
          <cell r="C905">
            <v>0</v>
          </cell>
          <cell r="D905">
            <v>0</v>
          </cell>
          <cell r="E905">
            <v>0</v>
          </cell>
          <cell r="F905">
            <v>0</v>
          </cell>
          <cell r="G905">
            <v>0</v>
          </cell>
          <cell r="H905">
            <v>0</v>
          </cell>
          <cell r="I905">
            <v>0</v>
          </cell>
          <cell r="J905">
            <v>0</v>
          </cell>
        </row>
        <row r="906">
          <cell r="A906">
            <v>211100001</v>
          </cell>
          <cell r="B906" t="str">
            <v>Creditors - current</v>
          </cell>
          <cell r="C906">
            <v>277352</v>
          </cell>
          <cell r="D906">
            <v>685289</v>
          </cell>
          <cell r="E906">
            <v>32220</v>
          </cell>
          <cell r="F906">
            <v>994861</v>
          </cell>
          <cell r="G906">
            <v>268825</v>
          </cell>
          <cell r="H906">
            <v>411077</v>
          </cell>
          <cell r="I906">
            <v>29980</v>
          </cell>
          <cell r="J906">
            <v>709882</v>
          </cell>
        </row>
        <row r="907">
          <cell r="A907">
            <v>211100021</v>
          </cell>
          <cell r="B907" t="str">
            <v>Creditor - OAG Audit Fees</v>
          </cell>
          <cell r="C907">
            <v>73</v>
          </cell>
          <cell r="D907">
            <v>32</v>
          </cell>
          <cell r="E907">
            <v>0</v>
          </cell>
          <cell r="F907">
            <v>105</v>
          </cell>
          <cell r="G907">
            <v>80</v>
          </cell>
          <cell r="H907">
            <v>14</v>
          </cell>
          <cell r="I907">
            <v>0</v>
          </cell>
          <cell r="J907">
            <v>94</v>
          </cell>
        </row>
        <row r="908">
          <cell r="A908">
            <v>211100002</v>
          </cell>
          <cell r="B908" t="str">
            <v>GST payable</v>
          </cell>
          <cell r="C908">
            <v>0</v>
          </cell>
          <cell r="D908">
            <v>-1028</v>
          </cell>
          <cell r="E908">
            <v>161</v>
          </cell>
          <cell r="F908">
            <v>-867</v>
          </cell>
          <cell r="G908">
            <v>0</v>
          </cell>
          <cell r="H908">
            <v>-40</v>
          </cell>
          <cell r="I908">
            <v>1774</v>
          </cell>
          <cell r="J908">
            <v>1734</v>
          </cell>
        </row>
        <row r="909">
          <cell r="A909">
            <v>211100003</v>
          </cell>
          <cell r="B909" t="str">
            <v>FX hedging (borrowings) payables - current</v>
          </cell>
          <cell r="C909">
            <v>0</v>
          </cell>
          <cell r="D909">
            <v>14626</v>
          </cell>
          <cell r="E909">
            <v>227633</v>
          </cell>
          <cell r="F909">
            <v>242259</v>
          </cell>
          <cell r="G909">
            <v>0</v>
          </cell>
          <cell r="H909">
            <v>25690</v>
          </cell>
          <cell r="I909">
            <v>0</v>
          </cell>
          <cell r="J909">
            <v>25690</v>
          </cell>
        </row>
        <row r="910">
          <cell r="A910">
            <v>211100004</v>
          </cell>
          <cell r="B910" t="str">
            <v>Dividend contributions payable - current</v>
          </cell>
          <cell r="C910">
            <v>0</v>
          </cell>
          <cell r="D910">
            <v>6270</v>
          </cell>
          <cell r="E910">
            <v>0</v>
          </cell>
          <cell r="F910">
            <v>0</v>
          </cell>
          <cell r="G910">
            <v>0</v>
          </cell>
          <cell r="H910">
            <v>0</v>
          </cell>
          <cell r="I910">
            <v>0</v>
          </cell>
          <cell r="J910">
            <v>0</v>
          </cell>
        </row>
        <row r="911">
          <cell r="A911">
            <v>211100005</v>
          </cell>
          <cell r="B911" t="str">
            <v>Provision for statutory contribution payable - current</v>
          </cell>
          <cell r="C911">
            <v>0</v>
          </cell>
          <cell r="D911">
            <v>0</v>
          </cell>
          <cell r="E911">
            <v>0</v>
          </cell>
          <cell r="F911">
            <v>0</v>
          </cell>
          <cell r="G911">
            <v>0</v>
          </cell>
          <cell r="H911">
            <v>0</v>
          </cell>
          <cell r="I911">
            <v>0</v>
          </cell>
          <cell r="J911">
            <v>0</v>
          </cell>
        </row>
        <row r="912">
          <cell r="A912">
            <v>211100006</v>
          </cell>
          <cell r="B912" t="str">
            <v>Capital User Charge payable - current</v>
          </cell>
          <cell r="C912">
            <v>0</v>
          </cell>
          <cell r="D912">
            <v>0</v>
          </cell>
          <cell r="E912">
            <v>0</v>
          </cell>
          <cell r="F912">
            <v>0</v>
          </cell>
          <cell r="G912">
            <v>0</v>
          </cell>
          <cell r="H912">
            <v>0</v>
          </cell>
          <cell r="I912">
            <v>0</v>
          </cell>
          <cell r="J912">
            <v>0</v>
          </cell>
        </row>
        <row r="913">
          <cell r="A913">
            <v>211100007</v>
          </cell>
          <cell r="B913" t="str">
            <v>TER - Provision for income tax payable - current</v>
          </cell>
          <cell r="C913">
            <v>0</v>
          </cell>
          <cell r="D913">
            <v>0</v>
          </cell>
          <cell r="E913">
            <v>0</v>
          </cell>
          <cell r="F913">
            <v>0</v>
          </cell>
          <cell r="G913">
            <v>0</v>
          </cell>
          <cell r="H913">
            <v>2164</v>
          </cell>
          <cell r="I913">
            <v>0</v>
          </cell>
          <cell r="J913">
            <v>0</v>
          </cell>
        </row>
        <row r="914">
          <cell r="A914">
            <v>211100008</v>
          </cell>
          <cell r="B914" t="str">
            <v>TER - Local government rates payable</v>
          </cell>
          <cell r="C914">
            <v>0</v>
          </cell>
          <cell r="D914">
            <v>0</v>
          </cell>
          <cell r="E914">
            <v>0</v>
          </cell>
          <cell r="F914">
            <v>0</v>
          </cell>
          <cell r="G914">
            <v>0</v>
          </cell>
          <cell r="H914">
            <v>986</v>
          </cell>
          <cell r="I914">
            <v>0</v>
          </cell>
          <cell r="J914">
            <v>0</v>
          </cell>
        </row>
        <row r="915">
          <cell r="A915">
            <v>211100011</v>
          </cell>
          <cell r="B915" t="str">
            <v>TER - Wholesale sales tax payable</v>
          </cell>
          <cell r="C915">
            <v>0</v>
          </cell>
          <cell r="D915">
            <v>0</v>
          </cell>
          <cell r="E915">
            <v>0</v>
          </cell>
          <cell r="F915">
            <v>0</v>
          </cell>
          <cell r="G915">
            <v>0</v>
          </cell>
          <cell r="H915">
            <v>0</v>
          </cell>
          <cell r="I915">
            <v>0</v>
          </cell>
          <cell r="J915">
            <v>0</v>
          </cell>
        </row>
        <row r="916">
          <cell r="A916">
            <v>211100022</v>
          </cell>
          <cell r="B916" t="str">
            <v>IFRS - TER - Current Tax Payable</v>
          </cell>
          <cell r="C916">
            <v>0</v>
          </cell>
          <cell r="D916">
            <v>75932</v>
          </cell>
          <cell r="E916">
            <v>-1282</v>
          </cell>
          <cell r="F916">
            <v>0</v>
          </cell>
          <cell r="G916">
            <v>0</v>
          </cell>
          <cell r="H916">
            <v>102343</v>
          </cell>
          <cell r="I916">
            <v>795</v>
          </cell>
          <cell r="J916">
            <v>2858</v>
          </cell>
        </row>
        <row r="917">
          <cell r="A917">
            <v>211100009</v>
          </cell>
          <cell r="B917" t="str">
            <v>Approp Payable for Services - Current</v>
          </cell>
          <cell r="C917">
            <v>0</v>
          </cell>
          <cell r="D917">
            <v>0</v>
          </cell>
          <cell r="E917">
            <v>0</v>
          </cell>
          <cell r="F917">
            <v>0</v>
          </cell>
          <cell r="G917">
            <v>0</v>
          </cell>
          <cell r="H917">
            <v>0</v>
          </cell>
          <cell r="I917">
            <v>0</v>
          </cell>
          <cell r="J917">
            <v>0</v>
          </cell>
        </row>
        <row r="918">
          <cell r="A918">
            <v>211100012</v>
          </cell>
          <cell r="B918" t="str">
            <v>Office Lease Rental Payable</v>
          </cell>
          <cell r="C918">
            <v>0</v>
          </cell>
          <cell r="D918">
            <v>0</v>
          </cell>
          <cell r="E918">
            <v>0</v>
          </cell>
          <cell r="F918">
            <v>0</v>
          </cell>
          <cell r="G918">
            <v>0</v>
          </cell>
          <cell r="H918">
            <v>0</v>
          </cell>
          <cell r="I918">
            <v>0</v>
          </cell>
          <cell r="J918">
            <v>0</v>
          </cell>
        </row>
        <row r="919">
          <cell r="A919">
            <v>211100013</v>
          </cell>
          <cell r="B919" t="str">
            <v>Right of indemnity liability - current</v>
          </cell>
          <cell r="C919">
            <v>8237</v>
          </cell>
          <cell r="D919">
            <v>0</v>
          </cell>
          <cell r="E919">
            <v>0</v>
          </cell>
          <cell r="F919">
            <v>0</v>
          </cell>
          <cell r="G919">
            <v>10786</v>
          </cell>
          <cell r="H919">
            <v>0</v>
          </cell>
          <cell r="I919">
            <v>0</v>
          </cell>
          <cell r="J919">
            <v>0</v>
          </cell>
        </row>
        <row r="920">
          <cell r="A920">
            <v>211100016</v>
          </cell>
          <cell r="B920" t="str">
            <v>Other Payables</v>
          </cell>
          <cell r="C920">
            <v>18490</v>
          </cell>
          <cell r="D920">
            <v>58885</v>
          </cell>
          <cell r="E920">
            <v>0</v>
          </cell>
          <cell r="F920">
            <v>77375</v>
          </cell>
          <cell r="G920">
            <v>10690</v>
          </cell>
          <cell r="H920">
            <v>45834</v>
          </cell>
          <cell r="I920">
            <v>0</v>
          </cell>
          <cell r="J920">
            <v>56524</v>
          </cell>
        </row>
        <row r="921">
          <cell r="A921">
            <v>211100017</v>
          </cell>
          <cell r="B921" t="str">
            <v>Loan guarantee fees payable - Loan (Financial Agreement) Act  1991</v>
          </cell>
          <cell r="C921">
            <v>0</v>
          </cell>
          <cell r="D921">
            <v>0</v>
          </cell>
          <cell r="E921">
            <v>0</v>
          </cell>
          <cell r="F921">
            <v>0</v>
          </cell>
          <cell r="G921">
            <v>0</v>
          </cell>
          <cell r="H921">
            <v>0</v>
          </cell>
          <cell r="I921">
            <v>0</v>
          </cell>
          <cell r="J921">
            <v>0</v>
          </cell>
        </row>
        <row r="922">
          <cell r="A922">
            <v>211100018</v>
          </cell>
          <cell r="B922" t="str">
            <v>Loan guarantee fees payable - Western Australian Treasury Corporation Act 1986</v>
          </cell>
          <cell r="C922">
            <v>0</v>
          </cell>
          <cell r="D922">
            <v>0</v>
          </cell>
          <cell r="E922">
            <v>0</v>
          </cell>
          <cell r="F922">
            <v>0</v>
          </cell>
          <cell r="G922">
            <v>0</v>
          </cell>
          <cell r="H922">
            <v>0</v>
          </cell>
          <cell r="I922">
            <v>0</v>
          </cell>
          <cell r="J922">
            <v>0</v>
          </cell>
        </row>
        <row r="923">
          <cell r="A923">
            <v>211100019</v>
          </cell>
          <cell r="B923" t="str">
            <v>Con Fund - Other Payables</v>
          </cell>
          <cell r="C923">
            <v>0</v>
          </cell>
          <cell r="D923">
            <v>0</v>
          </cell>
          <cell r="E923">
            <v>0</v>
          </cell>
          <cell r="F923">
            <v>0</v>
          </cell>
          <cell r="G923">
            <v>0</v>
          </cell>
          <cell r="H923">
            <v>0</v>
          </cell>
          <cell r="I923">
            <v>0</v>
          </cell>
          <cell r="J923">
            <v>0</v>
          </cell>
        </row>
        <row r="924">
          <cell r="A924">
            <v>211100020</v>
          </cell>
          <cell r="B924" t="str">
            <v>Receipts Owing to Con Fund - Current</v>
          </cell>
          <cell r="C924">
            <v>0</v>
          </cell>
          <cell r="D924">
            <v>4152</v>
          </cell>
          <cell r="E924">
            <v>0</v>
          </cell>
          <cell r="F924">
            <v>0</v>
          </cell>
          <cell r="G924">
            <v>0</v>
          </cell>
          <cell r="H924">
            <v>3273</v>
          </cell>
          <cell r="I924">
            <v>0</v>
          </cell>
          <cell r="J924">
            <v>0</v>
          </cell>
        </row>
        <row r="925">
          <cell r="A925">
            <v>211109001</v>
          </cell>
          <cell r="B925" t="str">
            <v>Other Payables - Matching a/c</v>
          </cell>
          <cell r="C925">
            <v>-47152</v>
          </cell>
          <cell r="D925">
            <v>-75760</v>
          </cell>
          <cell r="E925">
            <v>0</v>
          </cell>
          <cell r="F925">
            <v>-157542</v>
          </cell>
          <cell r="G925">
            <v>-51845</v>
          </cell>
          <cell r="H925">
            <v>-923</v>
          </cell>
          <cell r="I925">
            <v>0</v>
          </cell>
          <cell r="J925">
            <v>-97839</v>
          </cell>
        </row>
        <row r="926">
          <cell r="A926">
            <v>211120029</v>
          </cell>
          <cell r="B926" t="str">
            <v>Approp Payable - CSO subsidies</v>
          </cell>
          <cell r="C926">
            <v>0</v>
          </cell>
          <cell r="D926">
            <v>0</v>
          </cell>
          <cell r="E926">
            <v>0</v>
          </cell>
          <cell r="F926">
            <v>0</v>
          </cell>
          <cell r="G926">
            <v>0</v>
          </cell>
          <cell r="H926">
            <v>0</v>
          </cell>
          <cell r="I926">
            <v>0</v>
          </cell>
          <cell r="J926">
            <v>0</v>
          </cell>
        </row>
        <row r="927">
          <cell r="A927">
            <v>211120032</v>
          </cell>
          <cell r="B927" t="str">
            <v>Approp Payable - Corruption &amp; Crime Commission Act 2003</v>
          </cell>
          <cell r="C927">
            <v>0</v>
          </cell>
          <cell r="D927">
            <v>0</v>
          </cell>
          <cell r="E927">
            <v>0</v>
          </cell>
          <cell r="F927">
            <v>0</v>
          </cell>
          <cell r="G927">
            <v>0</v>
          </cell>
          <cell r="H927">
            <v>0</v>
          </cell>
          <cell r="I927">
            <v>0</v>
          </cell>
          <cell r="J927">
            <v>0</v>
          </cell>
        </row>
        <row r="928">
          <cell r="A928">
            <v>212110001</v>
          </cell>
          <cell r="B928" t="str">
            <v>Overdrawn bank a/c</v>
          </cell>
          <cell r="C928">
            <v>0</v>
          </cell>
          <cell r="D928">
            <v>0</v>
          </cell>
          <cell r="E928">
            <v>1382</v>
          </cell>
          <cell r="F928">
            <v>1382</v>
          </cell>
          <cell r="G928">
            <v>0</v>
          </cell>
          <cell r="H928">
            <v>0</v>
          </cell>
          <cell r="I928">
            <v>2008</v>
          </cell>
          <cell r="J928">
            <v>2008</v>
          </cell>
        </row>
        <row r="929">
          <cell r="A929">
            <v>212110002</v>
          </cell>
          <cell r="B929" t="str">
            <v>GoWA bank account overdraft</v>
          </cell>
          <cell r="C929">
            <v>7172</v>
          </cell>
          <cell r="D929">
            <v>0</v>
          </cell>
          <cell r="E929">
            <v>0</v>
          </cell>
          <cell r="F929">
            <v>7172</v>
          </cell>
          <cell r="G929">
            <v>0</v>
          </cell>
          <cell r="H929">
            <v>0</v>
          </cell>
          <cell r="I929">
            <v>0</v>
          </cell>
          <cell r="J929">
            <v>0</v>
          </cell>
        </row>
        <row r="930">
          <cell r="A930">
            <v>212130001</v>
          </cell>
          <cell r="B930" t="str">
            <v>Overdrawn trust a/c at Treasury</v>
          </cell>
          <cell r="C930">
            <v>0</v>
          </cell>
          <cell r="D930">
            <v>0</v>
          </cell>
          <cell r="E930">
            <v>0</v>
          </cell>
          <cell r="F930">
            <v>0</v>
          </cell>
          <cell r="G930">
            <v>0</v>
          </cell>
          <cell r="H930">
            <v>0</v>
          </cell>
          <cell r="I930">
            <v>0</v>
          </cell>
          <cell r="J930">
            <v>0</v>
          </cell>
        </row>
        <row r="931">
          <cell r="A931">
            <v>212200001</v>
          </cell>
          <cell r="B931" t="str">
            <v>Finance leases &lt; 1 year</v>
          </cell>
          <cell r="C931">
            <v>17581</v>
          </cell>
          <cell r="D931">
            <v>8513</v>
          </cell>
          <cell r="E931">
            <v>0</v>
          </cell>
          <cell r="F931">
            <v>26094</v>
          </cell>
          <cell r="G931">
            <v>18557</v>
          </cell>
          <cell r="H931">
            <v>9187</v>
          </cell>
          <cell r="I931">
            <v>0</v>
          </cell>
          <cell r="J931">
            <v>27744</v>
          </cell>
        </row>
        <row r="932">
          <cell r="A932">
            <v>212200002</v>
          </cell>
          <cell r="B932" t="str">
            <v>Future finance lease charges - current</v>
          </cell>
          <cell r="C932">
            <v>3511</v>
          </cell>
          <cell r="D932">
            <v>5</v>
          </cell>
          <cell r="E932">
            <v>0</v>
          </cell>
          <cell r="F932">
            <v>3516</v>
          </cell>
          <cell r="G932">
            <v>3664</v>
          </cell>
          <cell r="H932">
            <v>30</v>
          </cell>
          <cell r="I932">
            <v>0</v>
          </cell>
          <cell r="J932">
            <v>3694</v>
          </cell>
        </row>
        <row r="933">
          <cell r="A933">
            <v>212310001</v>
          </cell>
          <cell r="B933" t="str">
            <v>Loan liability to Cwlth - current</v>
          </cell>
          <cell r="C933">
            <v>0</v>
          </cell>
          <cell r="D933">
            <v>13027</v>
          </cell>
          <cell r="E933">
            <v>0</v>
          </cell>
          <cell r="F933">
            <v>13027</v>
          </cell>
          <cell r="G933">
            <v>0</v>
          </cell>
          <cell r="H933">
            <v>12712</v>
          </cell>
          <cell r="I933">
            <v>0</v>
          </cell>
          <cell r="J933">
            <v>12712</v>
          </cell>
        </row>
        <row r="934">
          <cell r="A934">
            <v>212310002</v>
          </cell>
          <cell r="B934" t="str">
            <v>Liability under Financial agreement - current</v>
          </cell>
          <cell r="C934">
            <v>0</v>
          </cell>
          <cell r="D934">
            <v>0</v>
          </cell>
          <cell r="E934">
            <v>0</v>
          </cell>
          <cell r="F934">
            <v>0</v>
          </cell>
          <cell r="G934">
            <v>0</v>
          </cell>
          <cell r="H934">
            <v>0</v>
          </cell>
          <cell r="I934">
            <v>0</v>
          </cell>
          <cell r="J934">
            <v>0</v>
          </cell>
        </row>
        <row r="935">
          <cell r="A935">
            <v>212410002</v>
          </cell>
          <cell r="B935" t="str">
            <v>Guaranteed Borrowings - Current</v>
          </cell>
          <cell r="C935">
            <v>232</v>
          </cell>
          <cell r="D935">
            <v>0</v>
          </cell>
          <cell r="E935">
            <v>0</v>
          </cell>
          <cell r="F935">
            <v>232</v>
          </cell>
          <cell r="G935">
            <v>0</v>
          </cell>
          <cell r="H935">
            <v>0</v>
          </cell>
          <cell r="I935">
            <v>0</v>
          </cell>
          <cell r="J935">
            <v>0</v>
          </cell>
        </row>
        <row r="936">
          <cell r="A936">
            <v>212410001</v>
          </cell>
          <cell r="B936" t="str">
            <v>Non-Guaranteed Borrowings - Current</v>
          </cell>
          <cell r="C936">
            <v>0</v>
          </cell>
          <cell r="D936">
            <v>2845</v>
          </cell>
          <cell r="E936">
            <v>0</v>
          </cell>
          <cell r="F936">
            <v>2845</v>
          </cell>
          <cell r="G936">
            <v>0</v>
          </cell>
          <cell r="H936">
            <v>2282</v>
          </cell>
          <cell r="I936">
            <v>0</v>
          </cell>
          <cell r="J936">
            <v>2282</v>
          </cell>
        </row>
        <row r="937">
          <cell r="A937">
            <v>212410007</v>
          </cell>
          <cell r="B937" t="str">
            <v>Treasurers Advances/Sub-Advances - Current</v>
          </cell>
          <cell r="C937">
            <v>0</v>
          </cell>
          <cell r="D937">
            <v>0</v>
          </cell>
          <cell r="E937">
            <v>0</v>
          </cell>
          <cell r="F937">
            <v>0</v>
          </cell>
          <cell r="G937">
            <v>0</v>
          </cell>
          <cell r="H937">
            <v>0</v>
          </cell>
          <cell r="I937">
            <v>0</v>
          </cell>
          <cell r="J937">
            <v>0</v>
          </cell>
        </row>
        <row r="938">
          <cell r="A938">
            <v>212410005</v>
          </cell>
          <cell r="B938" t="str">
            <v>Borrowings for Precious Metals</v>
          </cell>
          <cell r="C938">
            <v>0</v>
          </cell>
          <cell r="D938">
            <v>1096074</v>
          </cell>
          <cell r="E938">
            <v>0</v>
          </cell>
          <cell r="F938">
            <v>1096074</v>
          </cell>
          <cell r="G938">
            <v>0</v>
          </cell>
          <cell r="H938">
            <v>632925</v>
          </cell>
          <cell r="I938">
            <v>0</v>
          </cell>
          <cell r="J938">
            <v>632925</v>
          </cell>
        </row>
        <row r="939">
          <cell r="A939">
            <v>212410021</v>
          </cell>
          <cell r="B939" t="str">
            <v>Borrowings - Perry Lakes Trust a/c - Current</v>
          </cell>
          <cell r="C939">
            <v>0</v>
          </cell>
          <cell r="D939">
            <v>0</v>
          </cell>
          <cell r="E939">
            <v>0</v>
          </cell>
          <cell r="F939">
            <v>0</v>
          </cell>
          <cell r="G939">
            <v>0</v>
          </cell>
          <cell r="H939">
            <v>0</v>
          </cell>
          <cell r="I939">
            <v>0</v>
          </cell>
          <cell r="J939">
            <v>0</v>
          </cell>
        </row>
        <row r="940">
          <cell r="A940">
            <v>212410003</v>
          </cell>
          <cell r="B940" t="str">
            <v>Borrowings - WATC - Current</v>
          </cell>
          <cell r="C940">
            <v>0</v>
          </cell>
          <cell r="D940">
            <v>34058</v>
          </cell>
          <cell r="E940">
            <v>0</v>
          </cell>
          <cell r="F940">
            <v>34058</v>
          </cell>
          <cell r="G940">
            <v>0</v>
          </cell>
          <cell r="H940">
            <v>0</v>
          </cell>
          <cell r="I940">
            <v>4467974</v>
          </cell>
          <cell r="J940">
            <v>4467974</v>
          </cell>
        </row>
        <row r="941">
          <cell r="A941">
            <v>212410004</v>
          </cell>
          <cell r="B941" t="str">
            <v>Borrowings from WA Treasury Corp - Current</v>
          </cell>
          <cell r="C941">
            <v>211877</v>
          </cell>
          <cell r="D941">
            <v>185087</v>
          </cell>
          <cell r="E941">
            <v>0</v>
          </cell>
          <cell r="F941">
            <v>0</v>
          </cell>
          <cell r="G941">
            <v>425758</v>
          </cell>
          <cell r="H941">
            <v>361108</v>
          </cell>
          <cell r="I941">
            <v>0</v>
          </cell>
          <cell r="J941">
            <v>0</v>
          </cell>
        </row>
        <row r="942">
          <cell r="A942">
            <v>212410006</v>
          </cell>
          <cell r="B942" t="str">
            <v>Borrowings Taken Over by WATC - Current</v>
          </cell>
          <cell r="C942">
            <v>0</v>
          </cell>
          <cell r="D942">
            <v>0</v>
          </cell>
          <cell r="E942">
            <v>0</v>
          </cell>
          <cell r="F942">
            <v>0</v>
          </cell>
          <cell r="G942">
            <v>0</v>
          </cell>
          <cell r="H942">
            <v>0</v>
          </cell>
          <cell r="I942">
            <v>0</v>
          </cell>
          <cell r="J942">
            <v>0</v>
          </cell>
        </row>
        <row r="943">
          <cell r="A943">
            <v>212410008</v>
          </cell>
          <cell r="B943" t="str">
            <v>Borrowings - WATC - Current - Matching a/c</v>
          </cell>
          <cell r="C943">
            <v>0</v>
          </cell>
          <cell r="D943">
            <v>0</v>
          </cell>
          <cell r="E943">
            <v>-3800</v>
          </cell>
          <cell r="F943">
            <v>-57599</v>
          </cell>
          <cell r="G943">
            <v>0</v>
          </cell>
          <cell r="H943">
            <v>0</v>
          </cell>
          <cell r="I943">
            <v>-2999</v>
          </cell>
          <cell r="J943">
            <v>-76424</v>
          </cell>
        </row>
        <row r="944">
          <cell r="A944">
            <v>212420001</v>
          </cell>
          <cell r="B944" t="str">
            <v>Repayable Con Fund Approps - Current</v>
          </cell>
          <cell r="C944">
            <v>0</v>
          </cell>
          <cell r="D944">
            <v>0</v>
          </cell>
          <cell r="E944">
            <v>25</v>
          </cell>
          <cell r="F944">
            <v>0</v>
          </cell>
          <cell r="G944">
            <v>0</v>
          </cell>
          <cell r="H944">
            <v>0</v>
          </cell>
          <cell r="I944">
            <v>17</v>
          </cell>
          <cell r="J944">
            <v>0</v>
          </cell>
        </row>
        <row r="945">
          <cell r="A945">
            <v>212510001</v>
          </cell>
          <cell r="B945" t="str">
            <v>Unamortised net discounts - current</v>
          </cell>
          <cell r="C945">
            <v>0</v>
          </cell>
          <cell r="D945">
            <v>0</v>
          </cell>
          <cell r="E945">
            <v>0</v>
          </cell>
          <cell r="F945">
            <v>0</v>
          </cell>
          <cell r="G945">
            <v>0</v>
          </cell>
          <cell r="H945">
            <v>0</v>
          </cell>
          <cell r="I945">
            <v>0</v>
          </cell>
          <cell r="J945">
            <v>0</v>
          </cell>
        </row>
        <row r="946">
          <cell r="A946">
            <v>213110001</v>
          </cell>
          <cell r="B946" t="str">
            <v>Annual leave provision - current</v>
          </cell>
          <cell r="C946">
            <v>520115</v>
          </cell>
          <cell r="D946">
            <v>73104</v>
          </cell>
          <cell r="E946">
            <v>2110</v>
          </cell>
          <cell r="F946">
            <v>595329</v>
          </cell>
          <cell r="G946">
            <v>466791</v>
          </cell>
          <cell r="H946">
            <v>63628</v>
          </cell>
          <cell r="I946">
            <v>2031</v>
          </cell>
          <cell r="J946">
            <v>532450</v>
          </cell>
        </row>
        <row r="947">
          <cell r="A947">
            <v>213110002</v>
          </cell>
          <cell r="B947" t="str">
            <v>Annual leave - superannuation on-costs - current</v>
          </cell>
          <cell r="C947">
            <v>18205</v>
          </cell>
          <cell r="D947">
            <v>735</v>
          </cell>
          <cell r="E947">
            <v>0</v>
          </cell>
          <cell r="F947">
            <v>18940</v>
          </cell>
          <cell r="G947">
            <v>14568</v>
          </cell>
          <cell r="H947">
            <v>762</v>
          </cell>
          <cell r="I947">
            <v>0</v>
          </cell>
          <cell r="J947">
            <v>15330</v>
          </cell>
        </row>
        <row r="948">
          <cell r="A948">
            <v>213120001</v>
          </cell>
          <cell r="B948" t="str">
            <v>Long service leave provision - current</v>
          </cell>
          <cell r="C948">
            <v>505726</v>
          </cell>
          <cell r="D948">
            <v>77477</v>
          </cell>
          <cell r="E948">
            <v>1487</v>
          </cell>
          <cell r="F948">
            <v>584690</v>
          </cell>
          <cell r="G948">
            <v>406272</v>
          </cell>
          <cell r="H948">
            <v>71581</v>
          </cell>
          <cell r="I948">
            <v>1543</v>
          </cell>
          <cell r="J948">
            <v>479396</v>
          </cell>
        </row>
        <row r="949">
          <cell r="A949">
            <v>213120002</v>
          </cell>
          <cell r="B949" t="str">
            <v>Long service leave - superannuation on-costs - current</v>
          </cell>
          <cell r="C949">
            <v>18334</v>
          </cell>
          <cell r="D949">
            <v>534</v>
          </cell>
          <cell r="E949">
            <v>0</v>
          </cell>
          <cell r="F949">
            <v>18868</v>
          </cell>
          <cell r="G949">
            <v>28036</v>
          </cell>
          <cell r="H949">
            <v>512</v>
          </cell>
          <cell r="I949">
            <v>0</v>
          </cell>
          <cell r="J949">
            <v>28548</v>
          </cell>
        </row>
        <row r="950">
          <cell r="A950">
            <v>213130001</v>
          </cell>
          <cell r="B950" t="str">
            <v>Other employee liabilities - current</v>
          </cell>
          <cell r="C950">
            <v>14178</v>
          </cell>
          <cell r="D950">
            <v>-20633</v>
          </cell>
          <cell r="E950">
            <v>0</v>
          </cell>
          <cell r="F950">
            <v>-6455</v>
          </cell>
          <cell r="G950">
            <v>12424</v>
          </cell>
          <cell r="H950">
            <v>1818</v>
          </cell>
          <cell r="I950">
            <v>0</v>
          </cell>
          <cell r="J950">
            <v>14242</v>
          </cell>
        </row>
        <row r="951">
          <cell r="A951">
            <v>213130002</v>
          </cell>
          <cell r="B951" t="str">
            <v>Police Officers-special leave - current</v>
          </cell>
          <cell r="C951">
            <v>552</v>
          </cell>
          <cell r="D951">
            <v>0</v>
          </cell>
          <cell r="E951">
            <v>0</v>
          </cell>
          <cell r="F951">
            <v>552</v>
          </cell>
          <cell r="G951">
            <v>3015</v>
          </cell>
          <cell r="H951">
            <v>0</v>
          </cell>
          <cell r="I951">
            <v>0</v>
          </cell>
          <cell r="J951">
            <v>3015</v>
          </cell>
        </row>
        <row r="952">
          <cell r="A952">
            <v>213210001</v>
          </cell>
          <cell r="B952" t="str">
            <v>Global pensions - current</v>
          </cell>
          <cell r="C952">
            <v>0</v>
          </cell>
          <cell r="D952">
            <v>0</v>
          </cell>
          <cell r="E952">
            <v>0</v>
          </cell>
          <cell r="F952">
            <v>0</v>
          </cell>
          <cell r="G952">
            <v>0</v>
          </cell>
          <cell r="H952">
            <v>0</v>
          </cell>
          <cell r="I952">
            <v>0</v>
          </cell>
          <cell r="J952">
            <v>0</v>
          </cell>
        </row>
        <row r="953">
          <cell r="A953">
            <v>213210002</v>
          </cell>
          <cell r="B953" t="str">
            <v>Global - Imputed lump sum</v>
          </cell>
          <cell r="C953">
            <v>-12828</v>
          </cell>
          <cell r="D953">
            <v>-10022</v>
          </cell>
          <cell r="E953">
            <v>0</v>
          </cell>
          <cell r="F953">
            <v>-22850</v>
          </cell>
          <cell r="G953">
            <v>-11609</v>
          </cell>
          <cell r="H953">
            <v>-6925</v>
          </cell>
          <cell r="I953">
            <v>-1406</v>
          </cell>
          <cell r="J953">
            <v>-19940</v>
          </cell>
        </row>
        <row r="954">
          <cell r="A954">
            <v>213210003</v>
          </cell>
          <cell r="B954" t="str">
            <v>Superannuation liability - pension scheme - current.</v>
          </cell>
          <cell r="C954">
            <v>0</v>
          </cell>
          <cell r="D954">
            <v>0</v>
          </cell>
          <cell r="E954">
            <v>0</v>
          </cell>
          <cell r="F954">
            <v>0</v>
          </cell>
          <cell r="G954">
            <v>0</v>
          </cell>
          <cell r="H954">
            <v>0</v>
          </cell>
          <cell r="I954">
            <v>0</v>
          </cell>
          <cell r="J954">
            <v>0</v>
          </cell>
        </row>
        <row r="955">
          <cell r="A955">
            <v>213210004</v>
          </cell>
          <cell r="B955" t="str">
            <v>Accruals - pension recoups.</v>
          </cell>
          <cell r="C955">
            <v>0</v>
          </cell>
          <cell r="D955">
            <v>71</v>
          </cell>
          <cell r="E955">
            <v>0</v>
          </cell>
          <cell r="F955">
            <v>0</v>
          </cell>
          <cell r="G955">
            <v>0</v>
          </cell>
          <cell r="H955">
            <v>9</v>
          </cell>
          <cell r="I955">
            <v>0</v>
          </cell>
          <cell r="J955">
            <v>0</v>
          </cell>
        </row>
        <row r="956">
          <cell r="A956">
            <v>213210005</v>
          </cell>
          <cell r="B956" t="str">
            <v>TSYA Superannuation liability for pension scheme - current</v>
          </cell>
          <cell r="C956">
            <v>0</v>
          </cell>
          <cell r="D956">
            <v>0</v>
          </cell>
          <cell r="E956">
            <v>0</v>
          </cell>
          <cell r="F956">
            <v>0</v>
          </cell>
          <cell r="G956">
            <v>0</v>
          </cell>
          <cell r="H956">
            <v>0</v>
          </cell>
          <cell r="I956">
            <v>0</v>
          </cell>
          <cell r="J956">
            <v>0</v>
          </cell>
        </row>
        <row r="957">
          <cell r="A957">
            <v>213210006</v>
          </cell>
          <cell r="B957" t="str">
            <v>IFRS - Pension Scheme - Defined Benefit Obligation - Current</v>
          </cell>
          <cell r="C957">
            <v>0</v>
          </cell>
          <cell r="D957">
            <v>0</v>
          </cell>
          <cell r="E957">
            <v>0</v>
          </cell>
          <cell r="F957">
            <v>0</v>
          </cell>
          <cell r="G957">
            <v>0</v>
          </cell>
          <cell r="H957">
            <v>0</v>
          </cell>
          <cell r="I957">
            <v>0</v>
          </cell>
          <cell r="J957">
            <v>0</v>
          </cell>
        </row>
        <row r="958">
          <cell r="A958">
            <v>213210007</v>
          </cell>
          <cell r="B958" t="str">
            <v>IFRS - Pension Scheme - Plan Assets - Current</v>
          </cell>
          <cell r="C958">
            <v>0</v>
          </cell>
          <cell r="D958">
            <v>0</v>
          </cell>
          <cell r="E958">
            <v>0</v>
          </cell>
          <cell r="F958">
            <v>0</v>
          </cell>
          <cell r="G958">
            <v>0</v>
          </cell>
          <cell r="H958">
            <v>0</v>
          </cell>
          <cell r="I958">
            <v>0</v>
          </cell>
          <cell r="J958">
            <v>0</v>
          </cell>
        </row>
        <row r="959">
          <cell r="A959">
            <v>213220001</v>
          </cell>
          <cell r="B959" t="str">
            <v>Superannuation liability - GESB schemes - current</v>
          </cell>
          <cell r="C959">
            <v>1284</v>
          </cell>
          <cell r="D959">
            <v>8796</v>
          </cell>
          <cell r="E959">
            <v>0</v>
          </cell>
          <cell r="F959">
            <v>10080</v>
          </cell>
          <cell r="G959">
            <v>1156</v>
          </cell>
          <cell r="H959">
            <v>6925</v>
          </cell>
          <cell r="I959">
            <v>1406</v>
          </cell>
          <cell r="J959">
            <v>9487</v>
          </cell>
        </row>
        <row r="960">
          <cell r="A960">
            <v>213220002</v>
          </cell>
          <cell r="B960" t="str">
            <v>Superannuation accruals - GESB</v>
          </cell>
          <cell r="C960">
            <v>490</v>
          </cell>
          <cell r="D960">
            <v>153</v>
          </cell>
          <cell r="E960">
            <v>31</v>
          </cell>
          <cell r="F960">
            <v>674</v>
          </cell>
          <cell r="G960">
            <v>380</v>
          </cell>
          <cell r="H960">
            <v>153</v>
          </cell>
          <cell r="I960">
            <v>0</v>
          </cell>
          <cell r="J960">
            <v>533</v>
          </cell>
        </row>
        <row r="961">
          <cell r="A961">
            <v>213220003</v>
          </cell>
          <cell r="B961" t="str">
            <v>TSYA Superannuation liability for GSS scheme - current</v>
          </cell>
          <cell r="C961">
            <v>0</v>
          </cell>
          <cell r="D961">
            <v>0</v>
          </cell>
          <cell r="E961">
            <v>0</v>
          </cell>
          <cell r="F961">
            <v>0</v>
          </cell>
          <cell r="G961">
            <v>0</v>
          </cell>
          <cell r="H961">
            <v>0</v>
          </cell>
          <cell r="I961">
            <v>0</v>
          </cell>
          <cell r="J961">
            <v>0</v>
          </cell>
        </row>
        <row r="962">
          <cell r="A962">
            <v>213220004</v>
          </cell>
          <cell r="B962" t="str">
            <v>IFRS - GSS - Defined Benefit Obligation - Current</v>
          </cell>
          <cell r="C962">
            <v>0</v>
          </cell>
          <cell r="D962">
            <v>0</v>
          </cell>
          <cell r="E962">
            <v>0</v>
          </cell>
          <cell r="F962">
            <v>0</v>
          </cell>
          <cell r="G962">
            <v>0</v>
          </cell>
          <cell r="H962">
            <v>0</v>
          </cell>
          <cell r="I962">
            <v>0</v>
          </cell>
          <cell r="J962">
            <v>0</v>
          </cell>
        </row>
        <row r="963">
          <cell r="A963">
            <v>213220005</v>
          </cell>
          <cell r="B963" t="str">
            <v>IFRS - GSS - Plan Assets - Current</v>
          </cell>
          <cell r="C963">
            <v>0</v>
          </cell>
          <cell r="D963">
            <v>0</v>
          </cell>
          <cell r="E963">
            <v>0</v>
          </cell>
          <cell r="F963">
            <v>0</v>
          </cell>
          <cell r="G963">
            <v>0</v>
          </cell>
          <cell r="H963">
            <v>0</v>
          </cell>
          <cell r="I963">
            <v>0</v>
          </cell>
          <cell r="J963">
            <v>0</v>
          </cell>
        </row>
        <row r="964">
          <cell r="A964">
            <v>213230001</v>
          </cell>
          <cell r="B964" t="str">
            <v>TSYA Superannuation liability - Judges - current</v>
          </cell>
          <cell r="C964">
            <v>6100</v>
          </cell>
          <cell r="D964">
            <v>0</v>
          </cell>
          <cell r="E964">
            <v>0</v>
          </cell>
          <cell r="F964">
            <v>6100</v>
          </cell>
          <cell r="G964">
            <v>5681</v>
          </cell>
          <cell r="H964">
            <v>0</v>
          </cell>
          <cell r="I964">
            <v>0</v>
          </cell>
          <cell r="J964">
            <v>5681</v>
          </cell>
        </row>
        <row r="965">
          <cell r="A965">
            <v>213230002</v>
          </cell>
          <cell r="B965" t="str">
            <v>IFRS - Judges - Defined Benefit Obligation - Current</v>
          </cell>
          <cell r="C965">
            <v>6100</v>
          </cell>
          <cell r="D965">
            <v>0</v>
          </cell>
          <cell r="E965">
            <v>0</v>
          </cell>
          <cell r="F965">
            <v>6100</v>
          </cell>
          <cell r="G965">
            <v>5681</v>
          </cell>
          <cell r="H965">
            <v>0</v>
          </cell>
          <cell r="I965">
            <v>0</v>
          </cell>
          <cell r="J965">
            <v>5681</v>
          </cell>
        </row>
        <row r="966">
          <cell r="A966">
            <v>213240001</v>
          </cell>
          <cell r="B966" t="str">
            <v>Global - imputed parliamentarians</v>
          </cell>
          <cell r="C966">
            <v>0</v>
          </cell>
          <cell r="D966">
            <v>0</v>
          </cell>
          <cell r="E966">
            <v>0</v>
          </cell>
          <cell r="F966">
            <v>0</v>
          </cell>
          <cell r="G966">
            <v>0</v>
          </cell>
          <cell r="H966">
            <v>0</v>
          </cell>
          <cell r="I966">
            <v>0</v>
          </cell>
          <cell r="J966">
            <v>0</v>
          </cell>
        </row>
        <row r="967">
          <cell r="A967">
            <v>213240002</v>
          </cell>
          <cell r="B967" t="str">
            <v>TSYA Superannuation liability - Parliamentarians - current</v>
          </cell>
          <cell r="C967">
            <v>4954</v>
          </cell>
          <cell r="D967">
            <v>0</v>
          </cell>
          <cell r="E967">
            <v>0</v>
          </cell>
          <cell r="F967">
            <v>4954</v>
          </cell>
          <cell r="G967">
            <v>4772</v>
          </cell>
          <cell r="H967">
            <v>0</v>
          </cell>
          <cell r="I967">
            <v>0</v>
          </cell>
          <cell r="J967">
            <v>4772</v>
          </cell>
        </row>
        <row r="968">
          <cell r="A968">
            <v>213240003</v>
          </cell>
          <cell r="B968" t="str">
            <v>IFRS - Parliamentarians - Defined Benefit Obligation - Current</v>
          </cell>
          <cell r="C968">
            <v>4954</v>
          </cell>
          <cell r="D968">
            <v>0</v>
          </cell>
          <cell r="E968">
            <v>0</v>
          </cell>
          <cell r="F968">
            <v>4954</v>
          </cell>
          <cell r="G968">
            <v>4772</v>
          </cell>
          <cell r="H968">
            <v>0</v>
          </cell>
          <cell r="I968">
            <v>0</v>
          </cell>
          <cell r="J968">
            <v>4772</v>
          </cell>
        </row>
        <row r="969">
          <cell r="A969">
            <v>213250001</v>
          </cell>
          <cell r="B969" t="str">
            <v>Superannuation liability - other schemes - current</v>
          </cell>
          <cell r="C969">
            <v>0</v>
          </cell>
          <cell r="D969">
            <v>8</v>
          </cell>
          <cell r="E969">
            <v>0</v>
          </cell>
          <cell r="F969">
            <v>8</v>
          </cell>
          <cell r="G969">
            <v>0</v>
          </cell>
          <cell r="H969">
            <v>11</v>
          </cell>
          <cell r="I969">
            <v>0</v>
          </cell>
          <cell r="J969">
            <v>11</v>
          </cell>
        </row>
        <row r="970">
          <cell r="A970">
            <v>213260001</v>
          </cell>
          <cell r="B970" t="str">
            <v>Superannuation liability - WSS scheme - current</v>
          </cell>
          <cell r="C970">
            <v>0</v>
          </cell>
          <cell r="D970">
            <v>0</v>
          </cell>
          <cell r="E970">
            <v>0</v>
          </cell>
          <cell r="F970">
            <v>0</v>
          </cell>
          <cell r="G970">
            <v>0</v>
          </cell>
          <cell r="H970">
            <v>0</v>
          </cell>
          <cell r="I970">
            <v>0</v>
          </cell>
          <cell r="J970">
            <v>0</v>
          </cell>
        </row>
        <row r="971">
          <cell r="A971">
            <v>213260002</v>
          </cell>
          <cell r="B971" t="str">
            <v>Superannuation accruals - WSS scheme</v>
          </cell>
          <cell r="C971">
            <v>0</v>
          </cell>
          <cell r="D971">
            <v>0</v>
          </cell>
          <cell r="E971">
            <v>0</v>
          </cell>
          <cell r="F971">
            <v>0</v>
          </cell>
          <cell r="G971">
            <v>0</v>
          </cell>
          <cell r="H971">
            <v>0</v>
          </cell>
          <cell r="I971">
            <v>0</v>
          </cell>
          <cell r="J971">
            <v>0</v>
          </cell>
        </row>
        <row r="972">
          <cell r="A972">
            <v>213260003</v>
          </cell>
          <cell r="B972" t="str">
            <v>TSYA Superannuation liability for WSS scheme - current</v>
          </cell>
          <cell r="C972">
            <v>21780</v>
          </cell>
          <cell r="D972">
            <v>0</v>
          </cell>
          <cell r="E972">
            <v>0</v>
          </cell>
          <cell r="F972">
            <v>21780</v>
          </cell>
          <cell r="G972">
            <v>20365</v>
          </cell>
          <cell r="H972">
            <v>0</v>
          </cell>
          <cell r="I972">
            <v>0</v>
          </cell>
          <cell r="J972">
            <v>20365</v>
          </cell>
        </row>
        <row r="973">
          <cell r="A973">
            <v>213280001</v>
          </cell>
          <cell r="B973" t="str">
            <v>Superannuation liability - GSS scheme - current</v>
          </cell>
          <cell r="C973">
            <v>0</v>
          </cell>
          <cell r="D973">
            <v>0</v>
          </cell>
          <cell r="E973">
            <v>0</v>
          </cell>
          <cell r="F973">
            <v>0</v>
          </cell>
          <cell r="G973">
            <v>0</v>
          </cell>
          <cell r="H973">
            <v>0</v>
          </cell>
          <cell r="I973">
            <v>0</v>
          </cell>
          <cell r="J973">
            <v>0</v>
          </cell>
        </row>
        <row r="974">
          <cell r="A974">
            <v>214100001</v>
          </cell>
          <cell r="B974" t="str">
            <v>Outstanding claims - current</v>
          </cell>
          <cell r="C974">
            <v>0</v>
          </cell>
          <cell r="D974">
            <v>0</v>
          </cell>
          <cell r="E974">
            <v>406366</v>
          </cell>
          <cell r="F974">
            <v>406366</v>
          </cell>
          <cell r="G974">
            <v>0</v>
          </cell>
          <cell r="H974">
            <v>0</v>
          </cell>
          <cell r="I974">
            <v>400724</v>
          </cell>
          <cell r="J974">
            <v>400724</v>
          </cell>
        </row>
        <row r="975">
          <cell r="A975">
            <v>214100002</v>
          </cell>
          <cell r="B975" t="str">
            <v>Outstanding claims - GIF - current</v>
          </cell>
          <cell r="C975">
            <v>0</v>
          </cell>
          <cell r="D975">
            <v>0</v>
          </cell>
          <cell r="E975">
            <v>6677</v>
          </cell>
          <cell r="F975">
            <v>6677</v>
          </cell>
          <cell r="G975">
            <v>0</v>
          </cell>
          <cell r="H975">
            <v>0</v>
          </cell>
          <cell r="I975">
            <v>9875</v>
          </cell>
          <cell r="J975">
            <v>9875</v>
          </cell>
        </row>
        <row r="976">
          <cell r="A976">
            <v>214200001</v>
          </cell>
          <cell r="B976" t="str">
            <v>Interest payable - current</v>
          </cell>
          <cell r="C976">
            <v>128</v>
          </cell>
          <cell r="D976">
            <v>390</v>
          </cell>
          <cell r="E976">
            <v>126913</v>
          </cell>
          <cell r="F976">
            <v>114161</v>
          </cell>
          <cell r="G976">
            <v>121</v>
          </cell>
          <cell r="H976">
            <v>97</v>
          </cell>
          <cell r="I976">
            <v>176305</v>
          </cell>
          <cell r="J976">
            <v>168010</v>
          </cell>
        </row>
        <row r="977">
          <cell r="A977">
            <v>214200002</v>
          </cell>
          <cell r="B977" t="str">
            <v>Interest payable to WA Treasury Corporation</v>
          </cell>
          <cell r="C977">
            <v>10122</v>
          </cell>
          <cell r="D977">
            <v>73200</v>
          </cell>
          <cell r="E977">
            <v>0</v>
          </cell>
          <cell r="F977">
            <v>0</v>
          </cell>
          <cell r="G977">
            <v>11664</v>
          </cell>
          <cell r="H977">
            <v>59043</v>
          </cell>
          <cell r="I977">
            <v>0</v>
          </cell>
          <cell r="J977">
            <v>0</v>
          </cell>
        </row>
        <row r="978">
          <cell r="A978">
            <v>214200003</v>
          </cell>
          <cell r="B978" t="str">
            <v>Con Fund Interest Payable - Current</v>
          </cell>
          <cell r="C978">
            <v>0</v>
          </cell>
          <cell r="D978">
            <v>0</v>
          </cell>
          <cell r="E978">
            <v>0</v>
          </cell>
          <cell r="F978">
            <v>0</v>
          </cell>
          <cell r="G978">
            <v>0</v>
          </cell>
          <cell r="H978">
            <v>0</v>
          </cell>
          <cell r="I978">
            <v>0</v>
          </cell>
          <cell r="J978">
            <v>0</v>
          </cell>
        </row>
        <row r="979">
          <cell r="A979">
            <v>214200004</v>
          </cell>
          <cell r="B979" t="str">
            <v>Con Fund Interest Payable - Monies Held in Participating Trust Funds</v>
          </cell>
          <cell r="C979">
            <v>0</v>
          </cell>
          <cell r="D979">
            <v>0</v>
          </cell>
          <cell r="E979">
            <v>0</v>
          </cell>
          <cell r="F979">
            <v>0</v>
          </cell>
          <cell r="G979">
            <v>0</v>
          </cell>
          <cell r="H979">
            <v>0</v>
          </cell>
          <cell r="I979">
            <v>0</v>
          </cell>
          <cell r="J979">
            <v>0</v>
          </cell>
        </row>
        <row r="980">
          <cell r="A980">
            <v>214200005</v>
          </cell>
          <cell r="B980" t="str">
            <v>Con Fund Interest Payable - Financial Agreement Act 1995</v>
          </cell>
          <cell r="C980">
            <v>0</v>
          </cell>
          <cell r="D980">
            <v>0</v>
          </cell>
          <cell r="E980">
            <v>0</v>
          </cell>
          <cell r="F980">
            <v>0</v>
          </cell>
          <cell r="G980">
            <v>0</v>
          </cell>
          <cell r="H980">
            <v>0</v>
          </cell>
          <cell r="I980">
            <v>0</v>
          </cell>
          <cell r="J980">
            <v>0</v>
          </cell>
        </row>
        <row r="981">
          <cell r="A981">
            <v>214200006</v>
          </cell>
          <cell r="B981" t="str">
            <v>Con Fund Interest Payable - Loan (Financial Agreement) Act  1991</v>
          </cell>
          <cell r="C981">
            <v>0</v>
          </cell>
          <cell r="D981">
            <v>0</v>
          </cell>
          <cell r="E981">
            <v>0</v>
          </cell>
          <cell r="F981">
            <v>0</v>
          </cell>
          <cell r="G981">
            <v>0</v>
          </cell>
          <cell r="H981">
            <v>0</v>
          </cell>
          <cell r="I981">
            <v>0</v>
          </cell>
          <cell r="J981">
            <v>0</v>
          </cell>
        </row>
        <row r="982">
          <cell r="A982">
            <v>214200007</v>
          </cell>
          <cell r="B982" t="str">
            <v>Con Fund Interest Payable - W A Treasury Corporation Act  1986</v>
          </cell>
          <cell r="C982">
            <v>608</v>
          </cell>
          <cell r="D982">
            <v>0</v>
          </cell>
          <cell r="E982">
            <v>0</v>
          </cell>
          <cell r="F982">
            <v>0</v>
          </cell>
          <cell r="G982">
            <v>3825</v>
          </cell>
          <cell r="H982">
            <v>0</v>
          </cell>
          <cell r="I982">
            <v>0</v>
          </cell>
          <cell r="J982">
            <v>0</v>
          </cell>
        </row>
        <row r="983">
          <cell r="A983">
            <v>214200008</v>
          </cell>
          <cell r="B983" t="str">
            <v>Public Bank Account Interest Earned account interest payable - current.</v>
          </cell>
          <cell r="C983">
            <v>4488</v>
          </cell>
          <cell r="D983">
            <v>0</v>
          </cell>
          <cell r="E983">
            <v>0</v>
          </cell>
          <cell r="F983">
            <v>1448</v>
          </cell>
          <cell r="G983">
            <v>1832</v>
          </cell>
          <cell r="H983">
            <v>0</v>
          </cell>
          <cell r="I983">
            <v>0</v>
          </cell>
          <cell r="J983">
            <v>411</v>
          </cell>
        </row>
        <row r="984">
          <cell r="A984">
            <v>214300001</v>
          </cell>
          <cell r="B984" t="str">
            <v>Other Liabilities - Current</v>
          </cell>
          <cell r="C984">
            <v>77759</v>
          </cell>
          <cell r="D984">
            <v>225657</v>
          </cell>
          <cell r="E984">
            <v>18053</v>
          </cell>
          <cell r="F984">
            <v>321469</v>
          </cell>
          <cell r="G984">
            <v>85240</v>
          </cell>
          <cell r="H984">
            <v>255518</v>
          </cell>
          <cell r="I984">
            <v>16252</v>
          </cell>
          <cell r="J984">
            <v>357010</v>
          </cell>
        </row>
        <row r="985">
          <cell r="A985">
            <v>214300002</v>
          </cell>
          <cell r="B985" t="str">
            <v>Income/Grants in Advance - Current</v>
          </cell>
          <cell r="C985">
            <v>17102</v>
          </cell>
          <cell r="D985">
            <v>34458</v>
          </cell>
          <cell r="E985">
            <v>145568</v>
          </cell>
          <cell r="F985">
            <v>192652</v>
          </cell>
          <cell r="G985">
            <v>16937</v>
          </cell>
          <cell r="H985">
            <v>15758</v>
          </cell>
          <cell r="I985">
            <v>136123</v>
          </cell>
          <cell r="J985">
            <v>162606</v>
          </cell>
        </row>
        <row r="986">
          <cell r="A986">
            <v>214300003</v>
          </cell>
          <cell r="B986" t="str">
            <v>Developers Contributions - Current</v>
          </cell>
          <cell r="C986">
            <v>0</v>
          </cell>
          <cell r="D986">
            <v>3970</v>
          </cell>
          <cell r="E986">
            <v>0</v>
          </cell>
          <cell r="F986">
            <v>3970</v>
          </cell>
          <cell r="G986">
            <v>0</v>
          </cell>
          <cell r="H986">
            <v>1813</v>
          </cell>
          <cell r="I986">
            <v>0</v>
          </cell>
          <cell r="J986">
            <v>1813</v>
          </cell>
        </row>
        <row r="987">
          <cell r="A987">
            <v>214300004</v>
          </cell>
          <cell r="B987" t="str">
            <v>Workers Compensation - Current</v>
          </cell>
          <cell r="C987">
            <v>0</v>
          </cell>
          <cell r="D987">
            <v>3425</v>
          </cell>
          <cell r="E987">
            <v>0</v>
          </cell>
          <cell r="F987">
            <v>3425</v>
          </cell>
          <cell r="G987">
            <v>0</v>
          </cell>
          <cell r="H987">
            <v>3496</v>
          </cell>
          <cell r="I987">
            <v>0</v>
          </cell>
          <cell r="J987">
            <v>3496</v>
          </cell>
        </row>
        <row r="988">
          <cell r="A988">
            <v>214300025</v>
          </cell>
          <cell r="B988" t="str">
            <v>IFRS - On-Costs - W/Comp &amp; Payroll Tax - Current</v>
          </cell>
          <cell r="C988">
            <v>4954</v>
          </cell>
          <cell r="D988">
            <v>3193</v>
          </cell>
          <cell r="E988">
            <v>188</v>
          </cell>
          <cell r="F988">
            <v>8335</v>
          </cell>
          <cell r="G988">
            <v>2630</v>
          </cell>
          <cell r="H988">
            <v>1616</v>
          </cell>
          <cell r="I988">
            <v>0</v>
          </cell>
          <cell r="J988">
            <v>4246</v>
          </cell>
        </row>
        <row r="989">
          <cell r="A989">
            <v>214300026</v>
          </cell>
          <cell r="B989" t="str">
            <v>IFRS - Provision for Decommissioning Costs - Current</v>
          </cell>
          <cell r="C989">
            <v>0</v>
          </cell>
          <cell r="D989">
            <v>4576</v>
          </cell>
          <cell r="E989">
            <v>0</v>
          </cell>
          <cell r="F989">
            <v>4576</v>
          </cell>
          <cell r="G989">
            <v>0</v>
          </cell>
          <cell r="H989">
            <v>3574</v>
          </cell>
          <cell r="I989">
            <v>0</v>
          </cell>
          <cell r="J989">
            <v>3574</v>
          </cell>
        </row>
        <row r="990">
          <cell r="A990">
            <v>214300027</v>
          </cell>
          <cell r="B990" t="str">
            <v>IFRS - Provision for Restoration Costs - Current</v>
          </cell>
          <cell r="C990">
            <v>0</v>
          </cell>
          <cell r="D990">
            <v>5526</v>
          </cell>
          <cell r="E990">
            <v>0</v>
          </cell>
          <cell r="F990">
            <v>5526</v>
          </cell>
          <cell r="G990">
            <v>0</v>
          </cell>
          <cell r="H990">
            <v>4583</v>
          </cell>
          <cell r="I990">
            <v>0</v>
          </cell>
          <cell r="J990">
            <v>4583</v>
          </cell>
        </row>
        <row r="991">
          <cell r="A991">
            <v>214300028</v>
          </cell>
          <cell r="B991" t="str">
            <v>IFRS - Provisions Other - Current</v>
          </cell>
          <cell r="C991">
            <v>691</v>
          </cell>
          <cell r="D991">
            <v>58604</v>
          </cell>
          <cell r="E991">
            <v>0</v>
          </cell>
          <cell r="F991">
            <v>59295</v>
          </cell>
          <cell r="G991">
            <v>0</v>
          </cell>
          <cell r="H991">
            <v>4051</v>
          </cell>
          <cell r="I991">
            <v>0</v>
          </cell>
          <cell r="J991">
            <v>4051</v>
          </cell>
        </row>
        <row r="992">
          <cell r="A992">
            <v>214300006</v>
          </cell>
          <cell r="B992" t="str">
            <v>WATC - Interest Prepayments by Lenders</v>
          </cell>
          <cell r="C992">
            <v>0</v>
          </cell>
          <cell r="D992">
            <v>0</v>
          </cell>
          <cell r="E992">
            <v>6291</v>
          </cell>
          <cell r="F992">
            <v>6291</v>
          </cell>
          <cell r="G992">
            <v>0</v>
          </cell>
          <cell r="H992">
            <v>0</v>
          </cell>
          <cell r="I992">
            <v>6593</v>
          </cell>
          <cell r="J992">
            <v>6593</v>
          </cell>
        </row>
        <row r="993">
          <cell r="A993">
            <v>214300007</v>
          </cell>
          <cell r="B993" t="str">
            <v>ROI Liabilty to GIF - Current</v>
          </cell>
          <cell r="C993">
            <v>0</v>
          </cell>
          <cell r="D993">
            <v>0</v>
          </cell>
          <cell r="E993">
            <v>0</v>
          </cell>
          <cell r="F993">
            <v>0</v>
          </cell>
          <cell r="G993">
            <v>0</v>
          </cell>
          <cell r="H993">
            <v>0</v>
          </cell>
          <cell r="I993">
            <v>0</v>
          </cell>
          <cell r="J993">
            <v>0</v>
          </cell>
        </row>
        <row r="994">
          <cell r="A994">
            <v>214300008</v>
          </cell>
          <cell r="B994" t="str">
            <v>Liability for Community Service Obligation Revenue</v>
          </cell>
          <cell r="C994">
            <v>0</v>
          </cell>
          <cell r="D994">
            <v>0</v>
          </cell>
          <cell r="E994">
            <v>0</v>
          </cell>
          <cell r="F994">
            <v>0</v>
          </cell>
          <cell r="G994">
            <v>0</v>
          </cell>
          <cell r="H994">
            <v>0</v>
          </cell>
          <cell r="I994">
            <v>0</v>
          </cell>
          <cell r="J994">
            <v>0</v>
          </cell>
        </row>
        <row r="995">
          <cell r="A995">
            <v>214300009</v>
          </cell>
          <cell r="B995" t="str">
            <v>Con Fund - Trust a/c Balances</v>
          </cell>
          <cell r="C995">
            <v>0</v>
          </cell>
          <cell r="D995">
            <v>0</v>
          </cell>
          <cell r="E995">
            <v>0</v>
          </cell>
          <cell r="F995">
            <v>0</v>
          </cell>
          <cell r="G995">
            <v>0</v>
          </cell>
          <cell r="H995">
            <v>0</v>
          </cell>
          <cell r="I995">
            <v>0</v>
          </cell>
          <cell r="J995">
            <v>0</v>
          </cell>
        </row>
        <row r="996">
          <cell r="A996">
            <v>214300010</v>
          </cell>
          <cell r="B996" t="str">
            <v>Liability for Trust Monies</v>
          </cell>
          <cell r="C996">
            <v>4971</v>
          </cell>
          <cell r="D996">
            <v>10007</v>
          </cell>
          <cell r="E996">
            <v>0</v>
          </cell>
          <cell r="F996">
            <v>14978</v>
          </cell>
          <cell r="G996">
            <v>3840</v>
          </cell>
          <cell r="H996">
            <v>1882</v>
          </cell>
          <cell r="I996">
            <v>0</v>
          </cell>
          <cell r="J996">
            <v>5722</v>
          </cell>
        </row>
        <row r="997">
          <cell r="A997">
            <v>214300011</v>
          </cell>
          <cell r="B997" t="str">
            <v>Liability for Trust Monies - Private</v>
          </cell>
          <cell r="C997">
            <v>0</v>
          </cell>
          <cell r="D997">
            <v>0</v>
          </cell>
          <cell r="E997">
            <v>0</v>
          </cell>
          <cell r="F997">
            <v>0</v>
          </cell>
          <cell r="G997">
            <v>3299</v>
          </cell>
          <cell r="H997">
            <v>0</v>
          </cell>
          <cell r="I997">
            <v>0</v>
          </cell>
          <cell r="J997">
            <v>3299</v>
          </cell>
        </row>
        <row r="998">
          <cell r="A998">
            <v>214300012</v>
          </cell>
          <cell r="B998" t="str">
            <v>Cwlth Grants &amp; Advances - Trust a/c Balances</v>
          </cell>
          <cell r="C998">
            <v>0</v>
          </cell>
          <cell r="D998">
            <v>0</v>
          </cell>
          <cell r="E998">
            <v>0</v>
          </cell>
          <cell r="F998">
            <v>0</v>
          </cell>
          <cell r="G998">
            <v>0</v>
          </cell>
          <cell r="H998">
            <v>0</v>
          </cell>
          <cell r="I998">
            <v>0</v>
          </cell>
          <cell r="J998">
            <v>0</v>
          </cell>
        </row>
        <row r="999">
          <cell r="A999">
            <v>214300013</v>
          </cell>
          <cell r="B999" t="str">
            <v>Other Suspense Accounts - Trust a/c balances</v>
          </cell>
          <cell r="C999">
            <v>514</v>
          </cell>
          <cell r="D999">
            <v>0</v>
          </cell>
          <cell r="E999">
            <v>0</v>
          </cell>
          <cell r="F999">
            <v>514</v>
          </cell>
          <cell r="G999">
            <v>0</v>
          </cell>
          <cell r="H999">
            <v>0</v>
          </cell>
          <cell r="I999">
            <v>0</v>
          </cell>
          <cell r="J999">
            <v>0</v>
          </cell>
        </row>
        <row r="1000">
          <cell r="A1000">
            <v>214300014</v>
          </cell>
          <cell r="B1000" t="str">
            <v>Liabilities Not Elsewhere Classified - Current</v>
          </cell>
          <cell r="C1000">
            <v>3674</v>
          </cell>
          <cell r="D1000">
            <v>12203</v>
          </cell>
          <cell r="E1000">
            <v>0</v>
          </cell>
          <cell r="F1000">
            <v>15877</v>
          </cell>
          <cell r="G1000">
            <v>2056</v>
          </cell>
          <cell r="H1000">
            <v>7082</v>
          </cell>
          <cell r="I1000">
            <v>0</v>
          </cell>
          <cell r="J1000">
            <v>9138</v>
          </cell>
        </row>
        <row r="1001">
          <cell r="A1001">
            <v>214300015</v>
          </cell>
          <cell r="B1001" t="str">
            <v>Public Bank Account Interest Earned - Trust a/c Balances</v>
          </cell>
          <cell r="C1001">
            <v>0</v>
          </cell>
          <cell r="D1001">
            <v>0</v>
          </cell>
          <cell r="E1001">
            <v>0</v>
          </cell>
          <cell r="F1001">
            <v>0</v>
          </cell>
          <cell r="G1001">
            <v>0</v>
          </cell>
          <cell r="H1001">
            <v>0</v>
          </cell>
          <cell r="I1001">
            <v>0</v>
          </cell>
          <cell r="J1001">
            <v>0</v>
          </cell>
        </row>
        <row r="1002">
          <cell r="A1002">
            <v>214300016</v>
          </cell>
          <cell r="B1002" t="str">
            <v>Other Trusts - Debt Retirement Reserve - Trust a/c Balances</v>
          </cell>
          <cell r="C1002">
            <v>0</v>
          </cell>
          <cell r="D1002">
            <v>0</v>
          </cell>
          <cell r="E1002">
            <v>0</v>
          </cell>
          <cell r="F1002">
            <v>0</v>
          </cell>
          <cell r="G1002">
            <v>0</v>
          </cell>
          <cell r="H1002">
            <v>0</v>
          </cell>
          <cell r="I1002">
            <v>0</v>
          </cell>
          <cell r="J1002">
            <v>0</v>
          </cell>
        </row>
        <row r="1003">
          <cell r="A1003">
            <v>214300018</v>
          </cell>
          <cell r="B1003" t="str">
            <v>Other Trusts - Held by Treasury Admin - Trust a/c Balances</v>
          </cell>
          <cell r="C1003">
            <v>0</v>
          </cell>
          <cell r="D1003">
            <v>0</v>
          </cell>
          <cell r="E1003">
            <v>0</v>
          </cell>
          <cell r="F1003">
            <v>0</v>
          </cell>
          <cell r="G1003">
            <v>0</v>
          </cell>
          <cell r="H1003">
            <v>0</v>
          </cell>
          <cell r="I1003">
            <v>0</v>
          </cell>
          <cell r="J1003">
            <v>0</v>
          </cell>
        </row>
        <row r="1004">
          <cell r="A1004">
            <v>214300019</v>
          </cell>
          <cell r="B1004" t="str">
            <v>Other Trusts - Held by Treasury Admin - Trust a/c Liability to Agencies</v>
          </cell>
          <cell r="C1004">
            <v>98493</v>
          </cell>
          <cell r="D1004">
            <v>0</v>
          </cell>
          <cell r="E1004">
            <v>0</v>
          </cell>
          <cell r="F1004">
            <v>84526</v>
          </cell>
          <cell r="G1004">
            <v>87688</v>
          </cell>
          <cell r="H1004">
            <v>0</v>
          </cell>
          <cell r="I1004">
            <v>0</v>
          </cell>
          <cell r="J1004">
            <v>72426</v>
          </cell>
        </row>
        <row r="1005">
          <cell r="A1005">
            <v>214399999</v>
          </cell>
          <cell r="B1005" t="str">
            <v>Matching Liability Suspense</v>
          </cell>
          <cell r="C1005">
            <v>13567</v>
          </cell>
          <cell r="D1005">
            <v>7837</v>
          </cell>
          <cell r="E1005">
            <v>2144</v>
          </cell>
          <cell r="F1005">
            <v>23548</v>
          </cell>
          <cell r="G1005">
            <v>26149</v>
          </cell>
          <cell r="H1005">
            <v>4145</v>
          </cell>
          <cell r="I1005">
            <v>-31</v>
          </cell>
          <cell r="J1005">
            <v>30263</v>
          </cell>
        </row>
        <row r="1006">
          <cell r="A1006">
            <v>214400001</v>
          </cell>
          <cell r="B1006" t="str">
            <v>Accruals - salaries and wages - current</v>
          </cell>
          <cell r="C1006">
            <v>95227</v>
          </cell>
          <cell r="D1006">
            <v>12404</v>
          </cell>
          <cell r="E1006">
            <v>47</v>
          </cell>
          <cell r="F1006">
            <v>107678</v>
          </cell>
          <cell r="G1006">
            <v>41768</v>
          </cell>
          <cell r="H1006">
            <v>6702</v>
          </cell>
          <cell r="I1006">
            <v>0</v>
          </cell>
          <cell r="J1006">
            <v>48470</v>
          </cell>
        </row>
        <row r="1007">
          <cell r="A1007">
            <v>214400002</v>
          </cell>
          <cell r="B1007" t="str">
            <v>Other accruals - current</v>
          </cell>
          <cell r="C1007">
            <v>126810</v>
          </cell>
          <cell r="D1007">
            <v>47250</v>
          </cell>
          <cell r="E1007">
            <v>725</v>
          </cell>
          <cell r="F1007">
            <v>174785</v>
          </cell>
          <cell r="G1007">
            <v>95772</v>
          </cell>
          <cell r="H1007">
            <v>45876</v>
          </cell>
          <cell r="I1007">
            <v>1255</v>
          </cell>
          <cell r="J1007">
            <v>142903</v>
          </cell>
        </row>
        <row r="1008">
          <cell r="A1008">
            <v>214400003</v>
          </cell>
          <cell r="B1008" t="str">
            <v>Accruals - pension recoups</v>
          </cell>
          <cell r="C1008">
            <v>0</v>
          </cell>
          <cell r="D1008">
            <v>0</v>
          </cell>
          <cell r="E1008">
            <v>0</v>
          </cell>
          <cell r="F1008">
            <v>0</v>
          </cell>
          <cell r="G1008">
            <v>0</v>
          </cell>
          <cell r="H1008">
            <v>0</v>
          </cell>
          <cell r="I1008">
            <v>0</v>
          </cell>
          <cell r="J1008">
            <v>0</v>
          </cell>
        </row>
        <row r="1009">
          <cell r="A1009">
            <v>214510001</v>
          </cell>
          <cell r="B1009" t="str">
            <v>Mny in trust in receipts in suspense a/c</v>
          </cell>
          <cell r="C1009">
            <v>92</v>
          </cell>
          <cell r="D1009">
            <v>0</v>
          </cell>
          <cell r="E1009">
            <v>0</v>
          </cell>
          <cell r="F1009">
            <v>92</v>
          </cell>
          <cell r="G1009">
            <v>0</v>
          </cell>
          <cell r="H1009">
            <v>0</v>
          </cell>
          <cell r="I1009">
            <v>0</v>
          </cell>
          <cell r="J1009">
            <v>0</v>
          </cell>
        </row>
        <row r="1010">
          <cell r="A1010">
            <v>214510002</v>
          </cell>
          <cell r="B1010" t="str">
            <v>Trust account balances - Suspense accounts (accrued salaries)</v>
          </cell>
          <cell r="C1010">
            <v>0</v>
          </cell>
          <cell r="D1010">
            <v>0</v>
          </cell>
          <cell r="E1010">
            <v>0</v>
          </cell>
          <cell r="F1010">
            <v>0</v>
          </cell>
          <cell r="G1010">
            <v>0</v>
          </cell>
          <cell r="H1010">
            <v>0</v>
          </cell>
          <cell r="I1010">
            <v>0</v>
          </cell>
          <cell r="J1010">
            <v>0</v>
          </cell>
        </row>
        <row r="1011">
          <cell r="A1011">
            <v>214520001</v>
          </cell>
          <cell r="B1011" t="str">
            <v>Mny in trust in external a/c</v>
          </cell>
          <cell r="C1011">
            <v>60</v>
          </cell>
          <cell r="D1011">
            <v>0</v>
          </cell>
          <cell r="E1011">
            <v>0</v>
          </cell>
          <cell r="F1011">
            <v>60</v>
          </cell>
          <cell r="G1011">
            <v>33</v>
          </cell>
          <cell r="H1011">
            <v>0</v>
          </cell>
          <cell r="I1011">
            <v>0</v>
          </cell>
          <cell r="J1011">
            <v>33</v>
          </cell>
        </row>
        <row r="1012">
          <cell r="A1012">
            <v>214530001</v>
          </cell>
          <cell r="B1012" t="str">
            <v>Mny in trust in GO&amp;T a/c</v>
          </cell>
          <cell r="C1012">
            <v>89984</v>
          </cell>
          <cell r="D1012">
            <v>0</v>
          </cell>
          <cell r="E1012">
            <v>0</v>
          </cell>
          <cell r="F1012">
            <v>79660</v>
          </cell>
          <cell r="G1012">
            <v>62906</v>
          </cell>
          <cell r="H1012">
            <v>0</v>
          </cell>
          <cell r="I1012">
            <v>0</v>
          </cell>
          <cell r="J1012">
            <v>62906</v>
          </cell>
        </row>
        <row r="1013">
          <cell r="A1013">
            <v>214540001</v>
          </cell>
          <cell r="B1013" t="str">
            <v>Mny in trust in Cwlth trust a/c</v>
          </cell>
          <cell r="C1013">
            <v>0</v>
          </cell>
          <cell r="D1013">
            <v>0</v>
          </cell>
          <cell r="E1013">
            <v>0</v>
          </cell>
          <cell r="F1013">
            <v>0</v>
          </cell>
          <cell r="G1013">
            <v>0</v>
          </cell>
          <cell r="H1013">
            <v>0</v>
          </cell>
          <cell r="I1013">
            <v>0</v>
          </cell>
          <cell r="J1013">
            <v>0</v>
          </cell>
        </row>
        <row r="1014">
          <cell r="A1014">
            <v>214550001</v>
          </cell>
          <cell r="B1014" t="str">
            <v>Mny in trust in Treasury private trust a/c</v>
          </cell>
          <cell r="C1014">
            <v>4649</v>
          </cell>
          <cell r="D1014">
            <v>0</v>
          </cell>
          <cell r="E1014">
            <v>0</v>
          </cell>
          <cell r="F1014">
            <v>4649</v>
          </cell>
          <cell r="G1014">
            <v>3154</v>
          </cell>
          <cell r="H1014">
            <v>0</v>
          </cell>
          <cell r="I1014">
            <v>0</v>
          </cell>
          <cell r="J1014">
            <v>3154</v>
          </cell>
        </row>
        <row r="1015">
          <cell r="A1015">
            <v>214560001</v>
          </cell>
          <cell r="B1015" t="str">
            <v>Trust account balances - Private trust accounts</v>
          </cell>
          <cell r="C1015">
            <v>10215</v>
          </cell>
          <cell r="D1015">
            <v>0</v>
          </cell>
          <cell r="E1015">
            <v>0</v>
          </cell>
          <cell r="F1015">
            <v>10215</v>
          </cell>
          <cell r="G1015">
            <v>10001</v>
          </cell>
          <cell r="H1015">
            <v>0</v>
          </cell>
          <cell r="I1015">
            <v>0</v>
          </cell>
          <cell r="J1015">
            <v>10001</v>
          </cell>
        </row>
        <row r="1016">
          <cell r="A1016">
            <v>214570001</v>
          </cell>
          <cell r="B1016" t="str">
            <v>Trust account balances - operating trusts</v>
          </cell>
          <cell r="C1016">
            <v>9002</v>
          </cell>
          <cell r="D1016">
            <v>0</v>
          </cell>
          <cell r="E1016">
            <v>0</v>
          </cell>
          <cell r="F1016">
            <v>0</v>
          </cell>
          <cell r="G1016">
            <v>4302</v>
          </cell>
          <cell r="H1016">
            <v>0</v>
          </cell>
          <cell r="I1016">
            <v>0</v>
          </cell>
          <cell r="J1016">
            <v>0</v>
          </cell>
        </row>
        <row r="1017">
          <cell r="A1017">
            <v>214580001</v>
          </cell>
          <cell r="B1017" t="str">
            <v>Trust account balances - other trusts</v>
          </cell>
          <cell r="C1017">
            <v>149659</v>
          </cell>
          <cell r="D1017">
            <v>0</v>
          </cell>
          <cell r="E1017">
            <v>0</v>
          </cell>
          <cell r="F1017">
            <v>0</v>
          </cell>
          <cell r="G1017">
            <v>161838</v>
          </cell>
          <cell r="H1017">
            <v>0</v>
          </cell>
          <cell r="I1017">
            <v>0</v>
          </cell>
          <cell r="J1017">
            <v>0</v>
          </cell>
        </row>
        <row r="1018">
          <cell r="A1018">
            <v>214580002</v>
          </cell>
          <cell r="B1018" t="str">
            <v>Trust account balances - other trusts-liability held in other trusts at Treasury</v>
          </cell>
          <cell r="C1018">
            <v>0</v>
          </cell>
          <cell r="D1018">
            <v>0</v>
          </cell>
          <cell r="E1018">
            <v>0</v>
          </cell>
          <cell r="F1018">
            <v>0</v>
          </cell>
          <cell r="G1018">
            <v>0</v>
          </cell>
          <cell r="H1018">
            <v>0</v>
          </cell>
          <cell r="I1018">
            <v>0</v>
          </cell>
          <cell r="J1018">
            <v>0</v>
          </cell>
        </row>
        <row r="1019">
          <cell r="A1019">
            <v>214590001</v>
          </cell>
          <cell r="B1019" t="str">
            <v>Trust account balances - sinking funds</v>
          </cell>
          <cell r="C1019">
            <v>1368</v>
          </cell>
          <cell r="D1019">
            <v>0</v>
          </cell>
          <cell r="E1019">
            <v>0</v>
          </cell>
          <cell r="F1019">
            <v>0</v>
          </cell>
          <cell r="G1019">
            <v>1294</v>
          </cell>
          <cell r="H1019">
            <v>0</v>
          </cell>
          <cell r="I1019">
            <v>0</v>
          </cell>
          <cell r="J1019">
            <v>0</v>
          </cell>
        </row>
        <row r="1020">
          <cell r="A1020">
            <v>214610101</v>
          </cell>
          <cell r="B1020" t="str">
            <v>Direct grants and subsidies received in advance from Cwlth - Recurrent</v>
          </cell>
          <cell r="C1020">
            <v>0</v>
          </cell>
          <cell r="D1020">
            <v>0</v>
          </cell>
          <cell r="E1020">
            <v>0</v>
          </cell>
          <cell r="F1020">
            <v>0</v>
          </cell>
          <cell r="G1020">
            <v>0</v>
          </cell>
          <cell r="H1020">
            <v>0</v>
          </cell>
          <cell r="I1020">
            <v>0</v>
          </cell>
          <cell r="J1020">
            <v>0</v>
          </cell>
        </row>
        <row r="1021">
          <cell r="A1021">
            <v>214610201</v>
          </cell>
          <cell r="B1021" t="str">
            <v>Direct grants and subsidies received in advance from Cwlth - Capital</v>
          </cell>
          <cell r="C1021">
            <v>0</v>
          </cell>
          <cell r="D1021">
            <v>0</v>
          </cell>
          <cell r="E1021">
            <v>0</v>
          </cell>
          <cell r="F1021">
            <v>0</v>
          </cell>
          <cell r="G1021">
            <v>0</v>
          </cell>
          <cell r="H1021">
            <v>0</v>
          </cell>
          <cell r="I1021">
            <v>0</v>
          </cell>
          <cell r="J1021">
            <v>0</v>
          </cell>
        </row>
        <row r="1022">
          <cell r="A1022">
            <v>215000001</v>
          </cell>
          <cell r="B1022" t="str">
            <v>IFRS - Derivative Financial Liabilities Held-for-Trading - Current</v>
          </cell>
          <cell r="C1022">
            <v>0</v>
          </cell>
          <cell r="D1022">
            <v>5932</v>
          </cell>
          <cell r="E1022">
            <v>-56635</v>
          </cell>
          <cell r="F1022">
            <v>-50703</v>
          </cell>
          <cell r="G1022">
            <v>0</v>
          </cell>
          <cell r="H1022">
            <v>0</v>
          </cell>
          <cell r="I1022">
            <v>0</v>
          </cell>
          <cell r="J1022">
            <v>0</v>
          </cell>
        </row>
        <row r="1023">
          <cell r="A1023">
            <v>215000002</v>
          </cell>
          <cell r="B1023" t="str">
            <v>IFRS - Other Financial Liabilities Actively Trading - Current</v>
          </cell>
          <cell r="C1023">
            <v>0</v>
          </cell>
          <cell r="D1023">
            <v>0</v>
          </cell>
          <cell r="E1023">
            <v>4200575</v>
          </cell>
          <cell r="F1023">
            <v>4200575</v>
          </cell>
          <cell r="G1023">
            <v>0</v>
          </cell>
          <cell r="H1023">
            <v>0</v>
          </cell>
          <cell r="I1023">
            <v>0</v>
          </cell>
          <cell r="J1023">
            <v>0</v>
          </cell>
        </row>
        <row r="1024">
          <cell r="A1024">
            <v>216000001</v>
          </cell>
          <cell r="B1024" t="str">
            <v>IFRS - Liabilities - Non-current Assets Classified Held-for-Sale</v>
          </cell>
          <cell r="C1024">
            <v>0</v>
          </cell>
          <cell r="D1024">
            <v>0</v>
          </cell>
          <cell r="E1024">
            <v>0</v>
          </cell>
          <cell r="F1024">
            <v>0</v>
          </cell>
          <cell r="G1024">
            <v>0</v>
          </cell>
          <cell r="H1024">
            <v>0</v>
          </cell>
          <cell r="I1024">
            <v>0</v>
          </cell>
          <cell r="J1024">
            <v>0</v>
          </cell>
        </row>
        <row r="1025">
          <cell r="A1025">
            <v>221110001</v>
          </cell>
          <cell r="B1025" t="str">
            <v>Creditors - non-current</v>
          </cell>
          <cell r="C1025">
            <v>62727</v>
          </cell>
          <cell r="D1025">
            <v>1470</v>
          </cell>
          <cell r="E1025">
            <v>23266</v>
          </cell>
          <cell r="F1025">
            <v>87463</v>
          </cell>
          <cell r="G1025">
            <v>80</v>
          </cell>
          <cell r="H1025">
            <v>646</v>
          </cell>
          <cell r="I1025">
            <v>16014</v>
          </cell>
          <cell r="J1025">
            <v>16740</v>
          </cell>
        </row>
        <row r="1026">
          <cell r="A1026">
            <v>221110002</v>
          </cell>
          <cell r="B1026" t="str">
            <v>Capital User Charge payable - non-current</v>
          </cell>
          <cell r="C1026">
            <v>0</v>
          </cell>
          <cell r="D1026">
            <v>0</v>
          </cell>
          <cell r="E1026">
            <v>0</v>
          </cell>
          <cell r="F1026">
            <v>0</v>
          </cell>
          <cell r="G1026">
            <v>0</v>
          </cell>
          <cell r="H1026">
            <v>0</v>
          </cell>
          <cell r="I1026">
            <v>0</v>
          </cell>
          <cell r="J1026">
            <v>0</v>
          </cell>
        </row>
        <row r="1027">
          <cell r="A1027">
            <v>221110003</v>
          </cell>
          <cell r="B1027" t="str">
            <v>Approp Payable for Services - Non-Current</v>
          </cell>
          <cell r="C1027">
            <v>224040</v>
          </cell>
          <cell r="D1027">
            <v>0</v>
          </cell>
          <cell r="E1027">
            <v>0</v>
          </cell>
          <cell r="F1027">
            <v>0</v>
          </cell>
          <cell r="G1027">
            <v>144557</v>
          </cell>
          <cell r="H1027">
            <v>0</v>
          </cell>
          <cell r="I1027">
            <v>0</v>
          </cell>
          <cell r="J1027">
            <v>0</v>
          </cell>
        </row>
        <row r="1028">
          <cell r="A1028">
            <v>221110005</v>
          </cell>
          <cell r="B1028" t="str">
            <v>TER - Provision for income tax payable - non-current</v>
          </cell>
          <cell r="C1028">
            <v>0</v>
          </cell>
          <cell r="D1028">
            <v>0</v>
          </cell>
          <cell r="E1028">
            <v>0</v>
          </cell>
          <cell r="F1028">
            <v>0</v>
          </cell>
          <cell r="G1028">
            <v>0</v>
          </cell>
          <cell r="H1028">
            <v>0</v>
          </cell>
          <cell r="I1028">
            <v>0</v>
          </cell>
          <cell r="J1028">
            <v>0</v>
          </cell>
        </row>
        <row r="1029">
          <cell r="A1029">
            <v>221110006</v>
          </cell>
          <cell r="B1029" t="str">
            <v>Right of indemnity liability - non-current</v>
          </cell>
          <cell r="C1029">
            <v>56949</v>
          </cell>
          <cell r="D1029">
            <v>9875</v>
          </cell>
          <cell r="E1029">
            <v>0</v>
          </cell>
          <cell r="F1029">
            <v>0</v>
          </cell>
          <cell r="G1029">
            <v>67812</v>
          </cell>
          <cell r="H1029">
            <v>12987</v>
          </cell>
          <cell r="I1029">
            <v>0</v>
          </cell>
          <cell r="J1029">
            <v>0</v>
          </cell>
        </row>
        <row r="1030">
          <cell r="A1030">
            <v>221110007</v>
          </cell>
          <cell r="B1030" t="str">
            <v>Receipts Owing to Con Fund - Non-Current</v>
          </cell>
          <cell r="C1030">
            <v>0</v>
          </cell>
          <cell r="D1030">
            <v>0</v>
          </cell>
          <cell r="E1030">
            <v>0</v>
          </cell>
          <cell r="F1030">
            <v>0</v>
          </cell>
          <cell r="G1030">
            <v>0</v>
          </cell>
          <cell r="H1030">
            <v>0</v>
          </cell>
          <cell r="I1030">
            <v>0</v>
          </cell>
          <cell r="J1030">
            <v>0</v>
          </cell>
        </row>
        <row r="1031">
          <cell r="A1031">
            <v>221110008</v>
          </cell>
          <cell r="B1031" t="str">
            <v>Other Payables - Non Current - Matching a/c</v>
          </cell>
          <cell r="C1031">
            <v>-36088</v>
          </cell>
          <cell r="D1031">
            <v>-1839</v>
          </cell>
          <cell r="E1031">
            <v>0</v>
          </cell>
          <cell r="F1031">
            <v>-61193</v>
          </cell>
          <cell r="G1031">
            <v>0</v>
          </cell>
          <cell r="H1031">
            <v>-1579</v>
          </cell>
          <cell r="I1031">
            <v>0</v>
          </cell>
          <cell r="J1031">
            <v>-26049</v>
          </cell>
        </row>
        <row r="1032">
          <cell r="A1032">
            <v>222100001</v>
          </cell>
          <cell r="B1032" t="str">
            <v>Finance lease &gt;1 &lt; 5 years</v>
          </cell>
          <cell r="C1032">
            <v>37816</v>
          </cell>
          <cell r="D1032">
            <v>242604</v>
          </cell>
          <cell r="E1032">
            <v>0</v>
          </cell>
          <cell r="F1032">
            <v>280420</v>
          </cell>
          <cell r="G1032">
            <v>36650</v>
          </cell>
          <cell r="H1032">
            <v>3513</v>
          </cell>
          <cell r="I1032">
            <v>0</v>
          </cell>
          <cell r="J1032">
            <v>40163</v>
          </cell>
        </row>
        <row r="1033">
          <cell r="A1033">
            <v>222100002</v>
          </cell>
          <cell r="B1033" t="str">
            <v>Finance leases &gt; 5 years</v>
          </cell>
          <cell r="C1033">
            <v>44438</v>
          </cell>
          <cell r="D1033">
            <v>84027</v>
          </cell>
          <cell r="E1033">
            <v>0</v>
          </cell>
          <cell r="F1033">
            <v>128465</v>
          </cell>
          <cell r="G1033">
            <v>49673</v>
          </cell>
          <cell r="H1033">
            <v>0</v>
          </cell>
          <cell r="I1033">
            <v>0</v>
          </cell>
          <cell r="J1033">
            <v>49673</v>
          </cell>
        </row>
        <row r="1034">
          <cell r="A1034">
            <v>222100003</v>
          </cell>
          <cell r="B1034" t="str">
            <v>Future finance lease charges - non-current</v>
          </cell>
          <cell r="C1034">
            <v>18920</v>
          </cell>
          <cell r="D1034">
            <v>0</v>
          </cell>
          <cell r="E1034">
            <v>0</v>
          </cell>
          <cell r="F1034">
            <v>18920</v>
          </cell>
          <cell r="G1034">
            <v>22430</v>
          </cell>
          <cell r="H1034">
            <v>5</v>
          </cell>
          <cell r="I1034">
            <v>0</v>
          </cell>
          <cell r="J1034">
            <v>22435</v>
          </cell>
        </row>
        <row r="1035">
          <cell r="A1035">
            <v>222200001</v>
          </cell>
          <cell r="B1035" t="str">
            <v>Loan liability to Cwlth - non-current</v>
          </cell>
          <cell r="C1035">
            <v>0</v>
          </cell>
          <cell r="D1035">
            <v>522984</v>
          </cell>
          <cell r="E1035">
            <v>0</v>
          </cell>
          <cell r="F1035">
            <v>522984</v>
          </cell>
          <cell r="G1035">
            <v>0</v>
          </cell>
          <cell r="H1035">
            <v>536011</v>
          </cell>
          <cell r="I1035">
            <v>0</v>
          </cell>
          <cell r="J1035">
            <v>536011</v>
          </cell>
        </row>
        <row r="1036">
          <cell r="A1036">
            <v>222200002</v>
          </cell>
          <cell r="B1036" t="str">
            <v>Liability under Financial agreement - non-current</v>
          </cell>
          <cell r="C1036">
            <v>0</v>
          </cell>
          <cell r="D1036">
            <v>0</v>
          </cell>
          <cell r="E1036">
            <v>0</v>
          </cell>
          <cell r="F1036">
            <v>0</v>
          </cell>
          <cell r="G1036">
            <v>0</v>
          </cell>
          <cell r="H1036">
            <v>0</v>
          </cell>
          <cell r="I1036">
            <v>0</v>
          </cell>
          <cell r="J1036">
            <v>0</v>
          </cell>
        </row>
        <row r="1037">
          <cell r="A1037">
            <v>222310004</v>
          </cell>
          <cell r="B1037" t="str">
            <v>Guaranteed Borrowings - Non-Current</v>
          </cell>
          <cell r="C1037">
            <v>693</v>
          </cell>
          <cell r="D1037">
            <v>650</v>
          </cell>
          <cell r="E1037">
            <v>0</v>
          </cell>
          <cell r="F1037">
            <v>1343</v>
          </cell>
          <cell r="G1037">
            <v>1000</v>
          </cell>
          <cell r="H1037">
            <v>650</v>
          </cell>
          <cell r="I1037">
            <v>0</v>
          </cell>
          <cell r="J1037">
            <v>1650</v>
          </cell>
        </row>
        <row r="1038">
          <cell r="A1038">
            <v>222310005</v>
          </cell>
          <cell r="B1038" t="str">
            <v>Non-Guaranteed Borrowings - Non-Current</v>
          </cell>
          <cell r="C1038">
            <v>0</v>
          </cell>
          <cell r="D1038">
            <v>11992</v>
          </cell>
          <cell r="E1038">
            <v>1610000</v>
          </cell>
          <cell r="F1038">
            <v>11992</v>
          </cell>
          <cell r="G1038">
            <v>0</v>
          </cell>
          <cell r="H1038">
            <v>13131</v>
          </cell>
          <cell r="I1038">
            <v>1705000</v>
          </cell>
          <cell r="J1038">
            <v>13131</v>
          </cell>
        </row>
        <row r="1039">
          <cell r="A1039">
            <v>222310002</v>
          </cell>
          <cell r="B1039" t="str">
            <v>Borrowings from WA Treasury Corp - Non-Current</v>
          </cell>
          <cell r="C1039">
            <v>728320</v>
          </cell>
          <cell r="D1039">
            <v>8434025</v>
          </cell>
          <cell r="E1039">
            <v>0</v>
          </cell>
          <cell r="F1039">
            <v>0</v>
          </cell>
          <cell r="G1039">
            <v>809304</v>
          </cell>
          <cell r="H1039">
            <v>7279775</v>
          </cell>
          <cell r="I1039">
            <v>0</v>
          </cell>
          <cell r="J1039">
            <v>0</v>
          </cell>
        </row>
        <row r="1040">
          <cell r="A1040">
            <v>222310003</v>
          </cell>
          <cell r="B1040" t="str">
            <v>Borrowings Taken Over by WA Treasury Corp - Non-Current</v>
          </cell>
          <cell r="C1040">
            <v>0</v>
          </cell>
          <cell r="D1040">
            <v>700</v>
          </cell>
          <cell r="E1040">
            <v>0</v>
          </cell>
          <cell r="F1040">
            <v>0</v>
          </cell>
          <cell r="G1040">
            <v>0</v>
          </cell>
          <cell r="H1040">
            <v>1000</v>
          </cell>
          <cell r="I1040">
            <v>0</v>
          </cell>
          <cell r="J1040">
            <v>0</v>
          </cell>
        </row>
        <row r="1041">
          <cell r="A1041">
            <v>222310021</v>
          </cell>
          <cell r="B1041" t="str">
            <v>Borrowings - Perry Lakes Trust a/c - Non-Current</v>
          </cell>
          <cell r="C1041">
            <v>0</v>
          </cell>
          <cell r="D1041">
            <v>0</v>
          </cell>
          <cell r="E1041">
            <v>0</v>
          </cell>
          <cell r="F1041">
            <v>0</v>
          </cell>
          <cell r="G1041">
            <v>0</v>
          </cell>
          <cell r="H1041">
            <v>0</v>
          </cell>
          <cell r="I1041">
            <v>0</v>
          </cell>
          <cell r="J1041">
            <v>0</v>
          </cell>
        </row>
        <row r="1042">
          <cell r="A1042">
            <v>222310001</v>
          </cell>
          <cell r="B1042" t="str">
            <v>Borrowings - WATC  - Non-Current</v>
          </cell>
          <cell r="C1042">
            <v>0</v>
          </cell>
          <cell r="D1042">
            <v>0</v>
          </cell>
          <cell r="E1042">
            <v>0</v>
          </cell>
          <cell r="F1042">
            <v>0</v>
          </cell>
          <cell r="G1042">
            <v>0</v>
          </cell>
          <cell r="H1042">
            <v>0</v>
          </cell>
          <cell r="I1042">
            <v>7826675</v>
          </cell>
          <cell r="J1042">
            <v>7826675</v>
          </cell>
        </row>
        <row r="1043">
          <cell r="A1043">
            <v>222310006</v>
          </cell>
          <cell r="B1043" t="str">
            <v>Borrowings - WATC - Non-Current - Matching a/c</v>
          </cell>
          <cell r="C1043">
            <v>0</v>
          </cell>
          <cell r="D1043">
            <v>0</v>
          </cell>
          <cell r="E1043">
            <v>0</v>
          </cell>
          <cell r="F1043">
            <v>0</v>
          </cell>
          <cell r="G1043">
            <v>0</v>
          </cell>
          <cell r="H1043">
            <v>0</v>
          </cell>
          <cell r="I1043">
            <v>0</v>
          </cell>
          <cell r="J1043">
            <v>0</v>
          </cell>
        </row>
        <row r="1044">
          <cell r="A1044">
            <v>222320001</v>
          </cell>
          <cell r="B1044" t="str">
            <v>Repayable Con Fund Approps - Non-Current</v>
          </cell>
          <cell r="C1044">
            <v>0</v>
          </cell>
          <cell r="D1044">
            <v>0</v>
          </cell>
          <cell r="E1044">
            <v>3319</v>
          </cell>
          <cell r="F1044">
            <v>0</v>
          </cell>
          <cell r="G1044">
            <v>0</v>
          </cell>
          <cell r="H1044">
            <v>0</v>
          </cell>
          <cell r="I1044">
            <v>3353</v>
          </cell>
          <cell r="J1044">
            <v>0</v>
          </cell>
        </row>
        <row r="1045">
          <cell r="A1045">
            <v>222410001</v>
          </cell>
          <cell r="B1045" t="str">
            <v>Unamortised net discounts - non-current</v>
          </cell>
          <cell r="C1045">
            <v>0</v>
          </cell>
          <cell r="D1045">
            <v>0</v>
          </cell>
          <cell r="E1045">
            <v>0</v>
          </cell>
          <cell r="F1045">
            <v>0</v>
          </cell>
          <cell r="G1045">
            <v>0</v>
          </cell>
          <cell r="H1045">
            <v>0</v>
          </cell>
          <cell r="I1045">
            <v>0</v>
          </cell>
          <cell r="J1045">
            <v>0</v>
          </cell>
        </row>
        <row r="1046">
          <cell r="A1046">
            <v>222410002</v>
          </cell>
          <cell r="B1046" t="str">
            <v>WATC - Discounts on borrowings - non-current</v>
          </cell>
          <cell r="C1046">
            <v>0</v>
          </cell>
          <cell r="D1046">
            <v>0</v>
          </cell>
          <cell r="E1046">
            <v>0</v>
          </cell>
          <cell r="F1046">
            <v>0</v>
          </cell>
          <cell r="G1046">
            <v>0</v>
          </cell>
          <cell r="H1046">
            <v>0</v>
          </cell>
          <cell r="I1046">
            <v>375061</v>
          </cell>
          <cell r="J1046">
            <v>375061</v>
          </cell>
        </row>
        <row r="1047">
          <cell r="A1047">
            <v>223100001</v>
          </cell>
          <cell r="B1047" t="str">
            <v>Annual leave provision - non-current</v>
          </cell>
          <cell r="C1047">
            <v>0</v>
          </cell>
          <cell r="D1047">
            <v>293</v>
          </cell>
          <cell r="E1047">
            <v>0</v>
          </cell>
          <cell r="F1047">
            <v>293</v>
          </cell>
          <cell r="G1047">
            <v>23</v>
          </cell>
          <cell r="H1047">
            <v>0</v>
          </cell>
          <cell r="I1047">
            <v>0</v>
          </cell>
          <cell r="J1047">
            <v>23</v>
          </cell>
        </row>
        <row r="1048">
          <cell r="A1048">
            <v>223200001</v>
          </cell>
          <cell r="B1048" t="str">
            <v>Long service leave provision - non-current</v>
          </cell>
          <cell r="C1048">
            <v>335623</v>
          </cell>
          <cell r="D1048">
            <v>31086</v>
          </cell>
          <cell r="E1048">
            <v>1479</v>
          </cell>
          <cell r="F1048">
            <v>368188</v>
          </cell>
          <cell r="G1048">
            <v>365737</v>
          </cell>
          <cell r="H1048">
            <v>30775</v>
          </cell>
          <cell r="I1048">
            <v>1766</v>
          </cell>
          <cell r="J1048">
            <v>398278</v>
          </cell>
        </row>
        <row r="1049">
          <cell r="A1049">
            <v>223200002</v>
          </cell>
          <cell r="B1049" t="str">
            <v>Long service leave - superannuation on-costs - non-current</v>
          </cell>
          <cell r="C1049">
            <v>13958</v>
          </cell>
          <cell r="D1049">
            <v>391</v>
          </cell>
          <cell r="E1049">
            <v>0</v>
          </cell>
          <cell r="F1049">
            <v>14349</v>
          </cell>
          <cell r="G1049">
            <v>22802</v>
          </cell>
          <cell r="H1049">
            <v>333</v>
          </cell>
          <cell r="I1049">
            <v>0</v>
          </cell>
          <cell r="J1049">
            <v>23135</v>
          </cell>
        </row>
        <row r="1050">
          <cell r="A1050">
            <v>223300001</v>
          </cell>
          <cell r="B1050" t="str">
            <v>Other employee liabilities - non current</v>
          </cell>
          <cell r="C1050">
            <v>18882</v>
          </cell>
          <cell r="D1050">
            <v>5064</v>
          </cell>
          <cell r="E1050">
            <v>0</v>
          </cell>
          <cell r="F1050">
            <v>23946</v>
          </cell>
          <cell r="G1050">
            <v>18315</v>
          </cell>
          <cell r="H1050">
            <v>3744</v>
          </cell>
          <cell r="I1050">
            <v>0</v>
          </cell>
          <cell r="J1050">
            <v>22059</v>
          </cell>
        </row>
        <row r="1051">
          <cell r="A1051">
            <v>223300002</v>
          </cell>
          <cell r="B1051" t="str">
            <v>Police Officers-special leave - non current</v>
          </cell>
          <cell r="C1051">
            <v>2394</v>
          </cell>
          <cell r="D1051">
            <v>0</v>
          </cell>
          <cell r="E1051">
            <v>0</v>
          </cell>
          <cell r="F1051">
            <v>2394</v>
          </cell>
          <cell r="G1051">
            <v>0</v>
          </cell>
          <cell r="H1051">
            <v>0</v>
          </cell>
          <cell r="I1051">
            <v>0</v>
          </cell>
          <cell r="J1051">
            <v>0</v>
          </cell>
        </row>
        <row r="1052">
          <cell r="A1052">
            <v>223410001</v>
          </cell>
          <cell r="B1052" t="str">
            <v>Global pensions - non-current</v>
          </cell>
          <cell r="C1052">
            <v>0</v>
          </cell>
          <cell r="D1052">
            <v>0</v>
          </cell>
          <cell r="E1052">
            <v>0</v>
          </cell>
          <cell r="F1052">
            <v>0</v>
          </cell>
          <cell r="G1052">
            <v>0</v>
          </cell>
          <cell r="H1052">
            <v>0</v>
          </cell>
          <cell r="I1052">
            <v>0</v>
          </cell>
          <cell r="J1052">
            <v>0</v>
          </cell>
        </row>
        <row r="1053">
          <cell r="A1053">
            <v>223410002</v>
          </cell>
          <cell r="B1053" t="str">
            <v>Global - Imputed lump sum non-current</v>
          </cell>
          <cell r="C1053">
            <v>-4901547</v>
          </cell>
          <cell r="D1053">
            <v>-143494</v>
          </cell>
          <cell r="E1053">
            <v>0</v>
          </cell>
          <cell r="F1053">
            <v>-5045041</v>
          </cell>
          <cell r="G1053">
            <v>-5256440</v>
          </cell>
          <cell r="H1053">
            <v>-142240</v>
          </cell>
          <cell r="I1053">
            <v>-11312</v>
          </cell>
          <cell r="J1053">
            <v>-5409992</v>
          </cell>
        </row>
        <row r="1054">
          <cell r="A1054">
            <v>223410004</v>
          </cell>
          <cell r="B1054" t="str">
            <v>Superannuation liability - pension scheme - non-current.</v>
          </cell>
          <cell r="C1054">
            <v>0</v>
          </cell>
          <cell r="D1054">
            <v>0</v>
          </cell>
          <cell r="E1054">
            <v>0</v>
          </cell>
          <cell r="F1054">
            <v>0</v>
          </cell>
          <cell r="G1054">
            <v>0</v>
          </cell>
          <cell r="H1054">
            <v>0</v>
          </cell>
          <cell r="I1054">
            <v>0</v>
          </cell>
          <cell r="J1054">
            <v>0</v>
          </cell>
        </row>
        <row r="1055">
          <cell r="A1055">
            <v>223410005</v>
          </cell>
          <cell r="B1055" t="str">
            <v>TSYA Superannuation liability for pension scheme - non-current</v>
          </cell>
          <cell r="C1055">
            <v>2249527</v>
          </cell>
          <cell r="D1055">
            <v>0</v>
          </cell>
          <cell r="E1055">
            <v>0</v>
          </cell>
          <cell r="F1055">
            <v>2249527</v>
          </cell>
          <cell r="G1055">
            <v>2363796</v>
          </cell>
          <cell r="H1055">
            <v>0</v>
          </cell>
          <cell r="I1055">
            <v>0</v>
          </cell>
          <cell r="J1055">
            <v>2363796</v>
          </cell>
        </row>
        <row r="1056">
          <cell r="A1056">
            <v>223410006</v>
          </cell>
          <cell r="B1056" t="str">
            <v>IFRS - Pension Scheme - Defined Benefit Obligation - Non-Current</v>
          </cell>
          <cell r="C1056">
            <v>2200336</v>
          </cell>
          <cell r="D1056">
            <v>142978</v>
          </cell>
          <cell r="E1056">
            <v>0</v>
          </cell>
          <cell r="F1056">
            <v>2343314</v>
          </cell>
          <cell r="G1056">
            <v>2304901</v>
          </cell>
          <cell r="H1056">
            <v>148227</v>
          </cell>
          <cell r="I1056">
            <v>12718</v>
          </cell>
          <cell r="J1056">
            <v>2465846</v>
          </cell>
        </row>
        <row r="1057">
          <cell r="A1057">
            <v>223410007</v>
          </cell>
          <cell r="B1057" t="str">
            <v>IFRS - Pension Scheme - Plan Assets - Non-current</v>
          </cell>
          <cell r="C1057">
            <v>114474</v>
          </cell>
          <cell r="D1057">
            <v>0</v>
          </cell>
          <cell r="E1057">
            <v>0</v>
          </cell>
          <cell r="F1057">
            <v>114474</v>
          </cell>
          <cell r="G1057">
            <v>102051</v>
          </cell>
          <cell r="H1057">
            <v>0</v>
          </cell>
          <cell r="I1057">
            <v>0</v>
          </cell>
          <cell r="J1057">
            <v>102051</v>
          </cell>
        </row>
        <row r="1058">
          <cell r="A1058">
            <v>223420001</v>
          </cell>
          <cell r="B1058" t="str">
            <v>Superannuation liability - GESB schemes - non-current</v>
          </cell>
          <cell r="C1058">
            <v>4052</v>
          </cell>
          <cell r="D1058">
            <v>151846</v>
          </cell>
          <cell r="E1058">
            <v>11890</v>
          </cell>
          <cell r="F1058">
            <v>167788</v>
          </cell>
          <cell r="G1058">
            <v>3925</v>
          </cell>
          <cell r="H1058">
            <v>141302</v>
          </cell>
          <cell r="I1058">
            <v>11312</v>
          </cell>
          <cell r="J1058">
            <v>156539</v>
          </cell>
        </row>
        <row r="1059">
          <cell r="A1059">
            <v>223420003</v>
          </cell>
          <cell r="B1059" t="str">
            <v>TSYA Superannuation liability for GSS scheme - non-current</v>
          </cell>
          <cell r="C1059">
            <v>2368397</v>
          </cell>
          <cell r="D1059">
            <v>0</v>
          </cell>
          <cell r="E1059">
            <v>0</v>
          </cell>
          <cell r="F1059">
            <v>2368397</v>
          </cell>
          <cell r="G1059">
            <v>2612666</v>
          </cell>
          <cell r="H1059">
            <v>0</v>
          </cell>
          <cell r="I1059">
            <v>0</v>
          </cell>
          <cell r="J1059">
            <v>2612666</v>
          </cell>
        </row>
        <row r="1060">
          <cell r="A1060">
            <v>223420004</v>
          </cell>
          <cell r="B1060" t="str">
            <v>IFRS - GSS - Defined Benefit Obligation - Non-Current</v>
          </cell>
          <cell r="C1060">
            <v>4906523</v>
          </cell>
          <cell r="D1060">
            <v>0</v>
          </cell>
          <cell r="E1060">
            <v>0</v>
          </cell>
          <cell r="F1060">
            <v>4906523</v>
          </cell>
          <cell r="G1060">
            <v>4742795</v>
          </cell>
          <cell r="H1060">
            <v>0</v>
          </cell>
          <cell r="I1060">
            <v>0</v>
          </cell>
          <cell r="J1060">
            <v>4742795</v>
          </cell>
        </row>
        <row r="1061">
          <cell r="A1061">
            <v>223420005</v>
          </cell>
          <cell r="B1061" t="str">
            <v>IFRS - GSS - Plan Assets - Non-Current</v>
          </cell>
          <cell r="C1061">
            <v>2367563</v>
          </cell>
          <cell r="D1061">
            <v>0</v>
          </cell>
          <cell r="E1061">
            <v>0</v>
          </cell>
          <cell r="F1061">
            <v>2367563</v>
          </cell>
          <cell r="G1061">
            <v>1963781</v>
          </cell>
          <cell r="H1061">
            <v>0</v>
          </cell>
          <cell r="I1061">
            <v>0</v>
          </cell>
          <cell r="J1061">
            <v>1963781</v>
          </cell>
        </row>
        <row r="1062">
          <cell r="A1062">
            <v>223430001</v>
          </cell>
          <cell r="B1062" t="str">
            <v>TSYA Superannuation liability - Judges - non-current</v>
          </cell>
          <cell r="C1062">
            <v>166640</v>
          </cell>
          <cell r="D1062">
            <v>0</v>
          </cell>
          <cell r="E1062">
            <v>0</v>
          </cell>
          <cell r="F1062">
            <v>166640</v>
          </cell>
          <cell r="G1062">
            <v>161472</v>
          </cell>
          <cell r="H1062">
            <v>0</v>
          </cell>
          <cell r="I1062">
            <v>0</v>
          </cell>
          <cell r="J1062">
            <v>161472</v>
          </cell>
        </row>
        <row r="1063">
          <cell r="A1063">
            <v>223430002</v>
          </cell>
          <cell r="B1063" t="str">
            <v>IFRS - Judges - Defined Benefit Obligation - Non-Current</v>
          </cell>
          <cell r="C1063">
            <v>166640</v>
          </cell>
          <cell r="D1063">
            <v>0</v>
          </cell>
          <cell r="E1063">
            <v>0</v>
          </cell>
          <cell r="F1063">
            <v>166640</v>
          </cell>
          <cell r="G1063">
            <v>161472</v>
          </cell>
          <cell r="H1063">
            <v>0</v>
          </cell>
          <cell r="I1063">
            <v>0</v>
          </cell>
          <cell r="J1063">
            <v>161472</v>
          </cell>
        </row>
        <row r="1064">
          <cell r="A1064">
            <v>223440001</v>
          </cell>
          <cell r="B1064" t="str">
            <v>Global - imputed parliamentarians non-current</v>
          </cell>
          <cell r="C1064">
            <v>0</v>
          </cell>
          <cell r="D1064">
            <v>0</v>
          </cell>
          <cell r="E1064">
            <v>0</v>
          </cell>
          <cell r="F1064">
            <v>0</v>
          </cell>
          <cell r="G1064">
            <v>0</v>
          </cell>
          <cell r="H1064">
            <v>0</v>
          </cell>
          <cell r="I1064">
            <v>0</v>
          </cell>
          <cell r="J1064">
            <v>0</v>
          </cell>
        </row>
        <row r="1065">
          <cell r="A1065">
            <v>223440002</v>
          </cell>
          <cell r="B1065" t="str">
            <v>TSYA Superannuation liability - Parliamentarians - non-current</v>
          </cell>
          <cell r="C1065">
            <v>111859</v>
          </cell>
          <cell r="D1065">
            <v>0</v>
          </cell>
          <cell r="E1065">
            <v>0</v>
          </cell>
          <cell r="F1065">
            <v>111859</v>
          </cell>
          <cell r="G1065">
            <v>114260</v>
          </cell>
          <cell r="H1065">
            <v>0</v>
          </cell>
          <cell r="I1065">
            <v>0</v>
          </cell>
          <cell r="J1065">
            <v>114260</v>
          </cell>
        </row>
        <row r="1066">
          <cell r="A1066">
            <v>223440003</v>
          </cell>
          <cell r="B1066" t="str">
            <v>IFRS - Parliamentarians - Defined Benefit Obligation - Non-Current</v>
          </cell>
          <cell r="C1066">
            <v>111859</v>
          </cell>
          <cell r="D1066">
            <v>0</v>
          </cell>
          <cell r="E1066">
            <v>0</v>
          </cell>
          <cell r="F1066">
            <v>111859</v>
          </cell>
          <cell r="G1066">
            <v>114260</v>
          </cell>
          <cell r="H1066">
            <v>0</v>
          </cell>
          <cell r="I1066">
            <v>0</v>
          </cell>
          <cell r="J1066">
            <v>114260</v>
          </cell>
        </row>
        <row r="1067">
          <cell r="A1067">
            <v>223450001</v>
          </cell>
          <cell r="B1067" t="str">
            <v>Superannuation liability - other schemes - non-current</v>
          </cell>
          <cell r="C1067">
            <v>829</v>
          </cell>
          <cell r="D1067">
            <v>526</v>
          </cell>
          <cell r="E1067">
            <v>0</v>
          </cell>
          <cell r="F1067">
            <v>1355</v>
          </cell>
          <cell r="G1067">
            <v>0</v>
          </cell>
          <cell r="H1067">
            <v>938</v>
          </cell>
          <cell r="I1067">
            <v>0</v>
          </cell>
          <cell r="J1067">
            <v>938</v>
          </cell>
        </row>
        <row r="1068">
          <cell r="A1068">
            <v>223460001</v>
          </cell>
          <cell r="B1068" t="str">
            <v>Superannuation liability - WSS scheme - non-current</v>
          </cell>
          <cell r="C1068">
            <v>0</v>
          </cell>
          <cell r="D1068">
            <v>0</v>
          </cell>
          <cell r="E1068">
            <v>0</v>
          </cell>
          <cell r="F1068">
            <v>0</v>
          </cell>
          <cell r="G1068">
            <v>0</v>
          </cell>
          <cell r="H1068">
            <v>0</v>
          </cell>
          <cell r="I1068">
            <v>0</v>
          </cell>
          <cell r="J1068">
            <v>0</v>
          </cell>
        </row>
        <row r="1069">
          <cell r="A1069">
            <v>223460002</v>
          </cell>
          <cell r="B1069" t="str">
            <v>TSYA Superannuation liability for WSS scheme - non-current</v>
          </cell>
          <cell r="C1069">
            <v>523424</v>
          </cell>
          <cell r="D1069">
            <v>0</v>
          </cell>
          <cell r="E1069">
            <v>0</v>
          </cell>
          <cell r="F1069">
            <v>523424</v>
          </cell>
          <cell r="G1069">
            <v>545204</v>
          </cell>
          <cell r="H1069">
            <v>0</v>
          </cell>
          <cell r="I1069">
            <v>0</v>
          </cell>
          <cell r="J1069">
            <v>545204</v>
          </cell>
        </row>
        <row r="1070">
          <cell r="A1070">
            <v>223470001</v>
          </cell>
          <cell r="B1070" t="str">
            <v>Superannuation liability - pension scheme - non-current</v>
          </cell>
          <cell r="C1070">
            <v>0</v>
          </cell>
          <cell r="D1070">
            <v>0</v>
          </cell>
          <cell r="E1070">
            <v>0</v>
          </cell>
          <cell r="F1070">
            <v>0</v>
          </cell>
          <cell r="G1070">
            <v>0</v>
          </cell>
          <cell r="H1070">
            <v>0</v>
          </cell>
          <cell r="I1070">
            <v>0</v>
          </cell>
          <cell r="J1070">
            <v>0</v>
          </cell>
        </row>
        <row r="1071">
          <cell r="A1071">
            <v>223480001</v>
          </cell>
          <cell r="B1071" t="str">
            <v>Superannuation liability - GSS scheme - non-current</v>
          </cell>
          <cell r="C1071">
            <v>0</v>
          </cell>
          <cell r="D1071">
            <v>0</v>
          </cell>
          <cell r="E1071">
            <v>0</v>
          </cell>
          <cell r="F1071">
            <v>0</v>
          </cell>
          <cell r="G1071">
            <v>0</v>
          </cell>
          <cell r="H1071">
            <v>0</v>
          </cell>
          <cell r="I1071">
            <v>0</v>
          </cell>
          <cell r="J1071">
            <v>0</v>
          </cell>
        </row>
        <row r="1072">
          <cell r="A1072">
            <v>224100001</v>
          </cell>
          <cell r="B1072" t="str">
            <v>Outstanding claims - non-current</v>
          </cell>
          <cell r="C1072">
            <v>0</v>
          </cell>
          <cell r="D1072">
            <v>0</v>
          </cell>
          <cell r="E1072">
            <v>1192073</v>
          </cell>
          <cell r="F1072">
            <v>1192073</v>
          </cell>
          <cell r="G1072">
            <v>0</v>
          </cell>
          <cell r="H1072">
            <v>0</v>
          </cell>
          <cell r="I1072">
            <v>1165340</v>
          </cell>
          <cell r="J1072">
            <v>1165340</v>
          </cell>
        </row>
        <row r="1073">
          <cell r="A1073">
            <v>224100002</v>
          </cell>
          <cell r="B1073" t="str">
            <v>Outstanding claims - GIF - non-current</v>
          </cell>
          <cell r="C1073">
            <v>0</v>
          </cell>
          <cell r="D1073">
            <v>0</v>
          </cell>
          <cell r="E1073">
            <v>58340</v>
          </cell>
          <cell r="F1073">
            <v>58340</v>
          </cell>
          <cell r="G1073">
            <v>0</v>
          </cell>
          <cell r="H1073">
            <v>0</v>
          </cell>
          <cell r="I1073">
            <v>69954</v>
          </cell>
          <cell r="J1073">
            <v>69954</v>
          </cell>
        </row>
        <row r="1074">
          <cell r="A1074">
            <v>224200001</v>
          </cell>
          <cell r="B1074" t="str">
            <v>Interest payable - non-current</v>
          </cell>
          <cell r="C1074">
            <v>0</v>
          </cell>
          <cell r="D1074">
            <v>0</v>
          </cell>
          <cell r="E1074">
            <v>0</v>
          </cell>
          <cell r="F1074">
            <v>0</v>
          </cell>
          <cell r="G1074">
            <v>0</v>
          </cell>
          <cell r="H1074">
            <v>0</v>
          </cell>
          <cell r="I1074">
            <v>0</v>
          </cell>
          <cell r="J1074">
            <v>0</v>
          </cell>
        </row>
        <row r="1075">
          <cell r="A1075">
            <v>224300001</v>
          </cell>
          <cell r="B1075" t="str">
            <v>Other Liabilities - Non-Current</v>
          </cell>
          <cell r="C1075">
            <v>29160</v>
          </cell>
          <cell r="D1075">
            <v>52412</v>
          </cell>
          <cell r="E1075">
            <v>16</v>
          </cell>
          <cell r="F1075">
            <v>81588</v>
          </cell>
          <cell r="G1075">
            <v>3238</v>
          </cell>
          <cell r="H1075">
            <v>25588</v>
          </cell>
          <cell r="I1075">
            <v>17</v>
          </cell>
          <cell r="J1075">
            <v>28843</v>
          </cell>
        </row>
        <row r="1076">
          <cell r="A1076">
            <v>224300002</v>
          </cell>
          <cell r="B1076" t="str">
            <v>Income/Grants in Advance - Non-Current</v>
          </cell>
          <cell r="C1076">
            <v>0</v>
          </cell>
          <cell r="D1076">
            <v>203998</v>
          </cell>
          <cell r="E1076">
            <v>0</v>
          </cell>
          <cell r="F1076">
            <v>203998</v>
          </cell>
          <cell r="G1076">
            <v>0</v>
          </cell>
          <cell r="H1076">
            <v>216843</v>
          </cell>
          <cell r="I1076">
            <v>0</v>
          </cell>
          <cell r="J1076">
            <v>216843</v>
          </cell>
        </row>
        <row r="1077">
          <cell r="A1077">
            <v>224300003</v>
          </cell>
          <cell r="B1077" t="str">
            <v>Developers Contributions - Non-Current</v>
          </cell>
          <cell r="C1077">
            <v>0</v>
          </cell>
          <cell r="D1077">
            <v>2674</v>
          </cell>
          <cell r="E1077">
            <v>0</v>
          </cell>
          <cell r="F1077">
            <v>2674</v>
          </cell>
          <cell r="G1077">
            <v>0</v>
          </cell>
          <cell r="H1077">
            <v>2889</v>
          </cell>
          <cell r="I1077">
            <v>0</v>
          </cell>
          <cell r="J1077">
            <v>2889</v>
          </cell>
        </row>
        <row r="1078">
          <cell r="A1078">
            <v>224300004</v>
          </cell>
          <cell r="B1078" t="str">
            <v>Deferred Income Tax</v>
          </cell>
          <cell r="C1078">
            <v>0</v>
          </cell>
          <cell r="D1078">
            <v>0</v>
          </cell>
          <cell r="E1078">
            <v>0</v>
          </cell>
          <cell r="F1078">
            <v>0</v>
          </cell>
          <cell r="G1078">
            <v>0</v>
          </cell>
          <cell r="H1078">
            <v>0</v>
          </cell>
          <cell r="I1078">
            <v>0</v>
          </cell>
          <cell r="J1078">
            <v>0</v>
          </cell>
        </row>
        <row r="1079">
          <cell r="A1079">
            <v>224300005</v>
          </cell>
          <cell r="B1079" t="str">
            <v>Workers Compensation - Non-Current</v>
          </cell>
          <cell r="C1079">
            <v>0</v>
          </cell>
          <cell r="D1079">
            <v>2700</v>
          </cell>
          <cell r="E1079">
            <v>0</v>
          </cell>
          <cell r="F1079">
            <v>2700</v>
          </cell>
          <cell r="G1079">
            <v>0</v>
          </cell>
          <cell r="H1079">
            <v>0</v>
          </cell>
          <cell r="I1079">
            <v>0</v>
          </cell>
          <cell r="J1079">
            <v>0</v>
          </cell>
        </row>
        <row r="1080">
          <cell r="A1080">
            <v>224300025</v>
          </cell>
          <cell r="B1080" t="str">
            <v>IFRS - On-Costs - W/Comp &amp; Payroll Tax - Non-Current</v>
          </cell>
          <cell r="C1080">
            <v>1704</v>
          </cell>
          <cell r="D1080">
            <v>957</v>
          </cell>
          <cell r="E1080">
            <v>36</v>
          </cell>
          <cell r="F1080">
            <v>2697</v>
          </cell>
          <cell r="G1080">
            <v>886</v>
          </cell>
          <cell r="H1080">
            <v>386</v>
          </cell>
          <cell r="I1080">
            <v>0</v>
          </cell>
          <cell r="J1080">
            <v>1272</v>
          </cell>
        </row>
        <row r="1081">
          <cell r="A1081">
            <v>224300026</v>
          </cell>
          <cell r="B1081" t="str">
            <v>IFRS - Provision for Decommissioning Costs - Non-Current</v>
          </cell>
          <cell r="C1081">
            <v>0</v>
          </cell>
          <cell r="D1081">
            <v>142980</v>
          </cell>
          <cell r="E1081">
            <v>0</v>
          </cell>
          <cell r="F1081">
            <v>142980</v>
          </cell>
          <cell r="G1081">
            <v>0</v>
          </cell>
          <cell r="H1081">
            <v>139100</v>
          </cell>
          <cell r="I1081">
            <v>0</v>
          </cell>
          <cell r="J1081">
            <v>139100</v>
          </cell>
        </row>
        <row r="1082">
          <cell r="A1082">
            <v>224300027</v>
          </cell>
          <cell r="B1082" t="str">
            <v>IFRS - Provision for Restoration Costs - Non-Current</v>
          </cell>
          <cell r="C1082">
            <v>322</v>
          </cell>
          <cell r="D1082">
            <v>9389</v>
          </cell>
          <cell r="E1082">
            <v>0</v>
          </cell>
          <cell r="F1082">
            <v>9711</v>
          </cell>
          <cell r="G1082">
            <v>0</v>
          </cell>
          <cell r="H1082">
            <v>8420</v>
          </cell>
          <cell r="I1082">
            <v>0</v>
          </cell>
          <cell r="J1082">
            <v>8420</v>
          </cell>
        </row>
        <row r="1083">
          <cell r="A1083">
            <v>224300028</v>
          </cell>
          <cell r="B1083" t="str">
            <v>IFRS - Provisions Other - Non-Current</v>
          </cell>
          <cell r="C1083">
            <v>2</v>
          </cell>
          <cell r="D1083">
            <v>111888</v>
          </cell>
          <cell r="E1083">
            <v>0</v>
          </cell>
          <cell r="F1083">
            <v>111890</v>
          </cell>
          <cell r="G1083">
            <v>0</v>
          </cell>
          <cell r="H1083">
            <v>4739</v>
          </cell>
          <cell r="I1083">
            <v>0</v>
          </cell>
          <cell r="J1083">
            <v>4739</v>
          </cell>
        </row>
        <row r="1084">
          <cell r="A1084">
            <v>224300006</v>
          </cell>
          <cell r="B1084" t="str">
            <v>Liabilities Not Elsewhere Classified - Non-Current</v>
          </cell>
          <cell r="C1084">
            <v>37</v>
          </cell>
          <cell r="D1084">
            <v>1610</v>
          </cell>
          <cell r="E1084">
            <v>965</v>
          </cell>
          <cell r="F1084">
            <v>2612</v>
          </cell>
          <cell r="G1084">
            <v>2054</v>
          </cell>
          <cell r="H1084">
            <v>6515</v>
          </cell>
          <cell r="I1084">
            <v>1042</v>
          </cell>
          <cell r="J1084">
            <v>9611</v>
          </cell>
        </row>
        <row r="1085">
          <cell r="A1085">
            <v>224300007</v>
          </cell>
          <cell r="B1085" t="str">
            <v>ROI Liability to GIF - Non-Current</v>
          </cell>
          <cell r="C1085">
            <v>0</v>
          </cell>
          <cell r="D1085">
            <v>0</v>
          </cell>
          <cell r="E1085">
            <v>0</v>
          </cell>
          <cell r="F1085">
            <v>0</v>
          </cell>
          <cell r="G1085">
            <v>0</v>
          </cell>
          <cell r="H1085">
            <v>0</v>
          </cell>
          <cell r="I1085">
            <v>0</v>
          </cell>
          <cell r="J1085">
            <v>0</v>
          </cell>
        </row>
        <row r="1086">
          <cell r="A1086">
            <v>224300008</v>
          </cell>
          <cell r="B1086" t="str">
            <v>IFRS - Deferred Tax Liabilities</v>
          </cell>
          <cell r="C1086">
            <v>0</v>
          </cell>
          <cell r="D1086">
            <v>0</v>
          </cell>
          <cell r="E1086">
            <v>0</v>
          </cell>
          <cell r="F1086">
            <v>0</v>
          </cell>
          <cell r="G1086">
            <v>0</v>
          </cell>
          <cell r="H1086">
            <v>0</v>
          </cell>
          <cell r="I1086">
            <v>0</v>
          </cell>
          <cell r="J1086">
            <v>0</v>
          </cell>
        </row>
        <row r="1087">
          <cell r="A1087">
            <v>224400001</v>
          </cell>
          <cell r="B1087" t="str">
            <v>Accruals - salaries and wages - non-current</v>
          </cell>
          <cell r="C1087">
            <v>91</v>
          </cell>
          <cell r="D1087">
            <v>0</v>
          </cell>
          <cell r="E1087">
            <v>0</v>
          </cell>
          <cell r="F1087">
            <v>91</v>
          </cell>
          <cell r="G1087">
            <v>53</v>
          </cell>
          <cell r="H1087">
            <v>0</v>
          </cell>
          <cell r="I1087">
            <v>0</v>
          </cell>
          <cell r="J1087">
            <v>53</v>
          </cell>
        </row>
        <row r="1088">
          <cell r="A1088">
            <v>224400002</v>
          </cell>
          <cell r="B1088" t="str">
            <v>Accruals Other - non current</v>
          </cell>
          <cell r="C1088">
            <v>43</v>
          </cell>
          <cell r="D1088">
            <v>20787</v>
          </cell>
          <cell r="E1088">
            <v>0</v>
          </cell>
          <cell r="F1088">
            <v>20830</v>
          </cell>
          <cell r="G1088">
            <v>0</v>
          </cell>
          <cell r="H1088">
            <v>16118</v>
          </cell>
          <cell r="I1088">
            <v>0</v>
          </cell>
          <cell r="J1088">
            <v>16118</v>
          </cell>
        </row>
        <row r="1089">
          <cell r="A1089">
            <v>224500001</v>
          </cell>
          <cell r="B1089" t="str">
            <v>Trust account balances - suspense accounts (accrued salaries) - non current</v>
          </cell>
          <cell r="C1089">
            <v>0</v>
          </cell>
          <cell r="D1089">
            <v>0</v>
          </cell>
          <cell r="E1089">
            <v>0</v>
          </cell>
          <cell r="F1089">
            <v>0</v>
          </cell>
          <cell r="G1089">
            <v>0</v>
          </cell>
          <cell r="H1089">
            <v>0</v>
          </cell>
          <cell r="I1089">
            <v>0</v>
          </cell>
          <cell r="J1089">
            <v>0</v>
          </cell>
        </row>
        <row r="1090">
          <cell r="A1090">
            <v>225000001</v>
          </cell>
          <cell r="B1090" t="str">
            <v>IFRS - Derivative Financial Liabilities Held-for-Trading - Non-Current</v>
          </cell>
          <cell r="C1090">
            <v>0</v>
          </cell>
          <cell r="D1090">
            <v>915</v>
          </cell>
          <cell r="E1090">
            <v>0</v>
          </cell>
          <cell r="F1090">
            <v>915</v>
          </cell>
          <cell r="G1090">
            <v>0</v>
          </cell>
          <cell r="H1090">
            <v>0</v>
          </cell>
          <cell r="I1090">
            <v>0</v>
          </cell>
          <cell r="J1090">
            <v>0</v>
          </cell>
        </row>
        <row r="1091">
          <cell r="A1091">
            <v>225000002</v>
          </cell>
          <cell r="B1091" t="str">
            <v>IFRS - Other Financial Liabilities Actively Trading - Non-Current</v>
          </cell>
          <cell r="C1091">
            <v>0</v>
          </cell>
          <cell r="D1091">
            <v>0</v>
          </cell>
          <cell r="E1091">
            <v>7974600</v>
          </cell>
          <cell r="F1091">
            <v>7974600</v>
          </cell>
          <cell r="G1091">
            <v>0</v>
          </cell>
          <cell r="H1091">
            <v>0</v>
          </cell>
          <cell r="I1091">
            <v>0</v>
          </cell>
          <cell r="J1091">
            <v>0</v>
          </cell>
        </row>
        <row r="1092">
          <cell r="A1092">
            <v>999999999</v>
          </cell>
          <cell r="B1092" t="str">
            <v>Matching Suspense Cr</v>
          </cell>
          <cell r="C1092">
            <v>0</v>
          </cell>
          <cell r="D1092">
            <v>0</v>
          </cell>
          <cell r="E1092">
            <v>0</v>
          </cell>
          <cell r="F1092">
            <v>0</v>
          </cell>
          <cell r="G1092">
            <v>0</v>
          </cell>
          <cell r="H1092">
            <v>0</v>
          </cell>
          <cell r="I1092">
            <v>0</v>
          </cell>
          <cell r="J1092">
            <v>0</v>
          </cell>
        </row>
        <row r="1093">
          <cell r="A1093">
            <v>311100001</v>
          </cell>
          <cell r="B1093" t="str">
            <v>Equity Contributions</v>
          </cell>
          <cell r="C1093">
            <v>-3887</v>
          </cell>
          <cell r="D1093">
            <v>308592</v>
          </cell>
          <cell r="E1093">
            <v>0</v>
          </cell>
          <cell r="F1093">
            <v>16248</v>
          </cell>
          <cell r="G1093">
            <v>-21774</v>
          </cell>
          <cell r="H1093">
            <v>307679</v>
          </cell>
          <cell r="I1093">
            <v>0</v>
          </cell>
          <cell r="J1093">
            <v>13871</v>
          </cell>
        </row>
        <row r="1094">
          <cell r="A1094">
            <v>311100002</v>
          </cell>
          <cell r="B1094" t="str">
            <v>Share capital</v>
          </cell>
          <cell r="C1094">
            <v>0</v>
          </cell>
          <cell r="D1094">
            <v>31603</v>
          </cell>
          <cell r="E1094">
            <v>0</v>
          </cell>
          <cell r="F1094">
            <v>0</v>
          </cell>
          <cell r="G1094">
            <v>0</v>
          </cell>
          <cell r="H1094">
            <v>31603</v>
          </cell>
          <cell r="I1094">
            <v>0</v>
          </cell>
          <cell r="J1094">
            <v>0</v>
          </cell>
        </row>
        <row r="1095">
          <cell r="A1095">
            <v>311100003</v>
          </cell>
          <cell r="B1095" t="str">
            <v>Liabilities assumed by the Treasurer</v>
          </cell>
          <cell r="C1095">
            <v>0</v>
          </cell>
          <cell r="D1095">
            <v>0</v>
          </cell>
          <cell r="E1095">
            <v>0</v>
          </cell>
          <cell r="F1095">
            <v>0</v>
          </cell>
          <cell r="G1095">
            <v>0</v>
          </cell>
          <cell r="H1095">
            <v>0</v>
          </cell>
          <cell r="I1095">
            <v>0</v>
          </cell>
          <cell r="J1095">
            <v>0</v>
          </cell>
        </row>
        <row r="1096">
          <cell r="A1096">
            <v>311100004</v>
          </cell>
          <cell r="B1096" t="str">
            <v>Equity Contributions from Con Fund</v>
          </cell>
          <cell r="C1096">
            <v>0</v>
          </cell>
          <cell r="D1096">
            <v>1008779</v>
          </cell>
          <cell r="E1096">
            <v>0</v>
          </cell>
          <cell r="F1096">
            <v>0</v>
          </cell>
          <cell r="G1096">
            <v>0</v>
          </cell>
          <cell r="H1096">
            <v>510571</v>
          </cell>
          <cell r="I1096">
            <v>0</v>
          </cell>
          <cell r="J1096">
            <v>0</v>
          </cell>
        </row>
        <row r="1097">
          <cell r="A1097">
            <v>311100005</v>
          </cell>
          <cell r="B1097" t="str">
            <v>WATC - Market value adjustment</v>
          </cell>
          <cell r="C1097">
            <v>0</v>
          </cell>
          <cell r="D1097">
            <v>0</v>
          </cell>
          <cell r="E1097">
            <v>0</v>
          </cell>
          <cell r="F1097">
            <v>0</v>
          </cell>
          <cell r="G1097">
            <v>0</v>
          </cell>
          <cell r="H1097">
            <v>0</v>
          </cell>
          <cell r="I1097">
            <v>-267340</v>
          </cell>
          <cell r="J1097">
            <v>-267340</v>
          </cell>
        </row>
        <row r="1098">
          <cell r="A1098">
            <v>311100006</v>
          </cell>
          <cell r="B1098" t="str">
            <v>Matching equity suspense account</v>
          </cell>
          <cell r="C1098">
            <v>0</v>
          </cell>
          <cell r="D1098">
            <v>0</v>
          </cell>
          <cell r="E1098">
            <v>0</v>
          </cell>
          <cell r="F1098">
            <v>0</v>
          </cell>
          <cell r="G1098">
            <v>0</v>
          </cell>
          <cell r="H1098">
            <v>0</v>
          </cell>
          <cell r="I1098">
            <v>0</v>
          </cell>
          <cell r="J1098">
            <v>0</v>
          </cell>
        </row>
        <row r="1099">
          <cell r="A1099">
            <v>311100012</v>
          </cell>
          <cell r="B1099" t="str">
            <v>Equity Contributions for the Period</v>
          </cell>
          <cell r="C1099">
            <v>0</v>
          </cell>
          <cell r="D1099">
            <v>0</v>
          </cell>
          <cell r="E1099">
            <v>0</v>
          </cell>
          <cell r="F1099">
            <v>0</v>
          </cell>
          <cell r="G1099">
            <v>0</v>
          </cell>
          <cell r="H1099">
            <v>0</v>
          </cell>
          <cell r="I1099">
            <v>0</v>
          </cell>
          <cell r="J1099">
            <v>0</v>
          </cell>
        </row>
        <row r="1100">
          <cell r="A1100">
            <v>321181001</v>
          </cell>
          <cell r="B1100" t="str">
            <v>Distribution of Equity</v>
          </cell>
          <cell r="C1100">
            <v>294702</v>
          </cell>
          <cell r="D1100">
            <v>0</v>
          </cell>
          <cell r="E1100">
            <v>0</v>
          </cell>
          <cell r="F1100">
            <v>6245</v>
          </cell>
          <cell r="G1100">
            <v>295219</v>
          </cell>
          <cell r="H1100">
            <v>-23083</v>
          </cell>
          <cell r="I1100">
            <v>0</v>
          </cell>
          <cell r="J1100">
            <v>102</v>
          </cell>
        </row>
        <row r="1101">
          <cell r="A1101">
            <v>321181002</v>
          </cell>
          <cell r="B1101" t="str">
            <v>Distribution of Equity for the Period</v>
          </cell>
          <cell r="C1101">
            <v>0</v>
          </cell>
          <cell r="D1101">
            <v>0</v>
          </cell>
          <cell r="E1101">
            <v>0</v>
          </cell>
          <cell r="F1101">
            <v>0</v>
          </cell>
          <cell r="G1101">
            <v>0</v>
          </cell>
          <cell r="H1101">
            <v>0</v>
          </cell>
          <cell r="I1101">
            <v>0</v>
          </cell>
          <cell r="J1101">
            <v>0</v>
          </cell>
        </row>
        <row r="1102">
          <cell r="A1102">
            <v>321110001</v>
          </cell>
          <cell r="B1102" t="str">
            <v>Asset revaluation reserve</v>
          </cell>
          <cell r="C1102">
            <v>11555043</v>
          </cell>
          <cell r="D1102">
            <v>804802</v>
          </cell>
          <cell r="E1102">
            <v>34968</v>
          </cell>
          <cell r="F1102">
            <v>12394813</v>
          </cell>
          <cell r="G1102">
            <v>8726115</v>
          </cell>
          <cell r="H1102">
            <v>518641</v>
          </cell>
          <cell r="I1102">
            <v>0</v>
          </cell>
          <cell r="J1102">
            <v>9244756</v>
          </cell>
        </row>
        <row r="1103">
          <cell r="A1103">
            <v>321110002</v>
          </cell>
          <cell r="B1103" t="str">
            <v>Asset revaluation reserve - land</v>
          </cell>
          <cell r="C1103">
            <v>11373326</v>
          </cell>
          <cell r="D1103">
            <v>2568332</v>
          </cell>
          <cell r="E1103">
            <v>-7980</v>
          </cell>
          <cell r="F1103">
            <v>13933678</v>
          </cell>
          <cell r="G1103">
            <v>11785210</v>
          </cell>
          <cell r="H1103">
            <v>2636954</v>
          </cell>
          <cell r="I1103">
            <v>0</v>
          </cell>
          <cell r="J1103">
            <v>14422164</v>
          </cell>
        </row>
        <row r="1104">
          <cell r="A1104">
            <v>321110003</v>
          </cell>
          <cell r="B1104" t="str">
            <v>Asset revaluation reserve - other fixed assets</v>
          </cell>
          <cell r="C1104">
            <v>9447540</v>
          </cell>
          <cell r="D1104">
            <v>3693664</v>
          </cell>
          <cell r="E1104">
            <v>0</v>
          </cell>
          <cell r="F1104">
            <v>13141204</v>
          </cell>
          <cell r="G1104">
            <v>8685177</v>
          </cell>
          <cell r="H1104">
            <v>3308607</v>
          </cell>
          <cell r="I1104">
            <v>0</v>
          </cell>
          <cell r="J1104">
            <v>11993784</v>
          </cell>
        </row>
        <row r="1105">
          <cell r="A1105">
            <v>321110004</v>
          </cell>
          <cell r="B1105" t="str">
            <v>Asset revaluation reserve - other non-financial assets</v>
          </cell>
          <cell r="C1105">
            <v>192</v>
          </cell>
          <cell r="D1105">
            <v>21</v>
          </cell>
          <cell r="E1105">
            <v>0</v>
          </cell>
          <cell r="F1105">
            <v>213</v>
          </cell>
          <cell r="G1105">
            <v>192</v>
          </cell>
          <cell r="H1105">
            <v>0</v>
          </cell>
          <cell r="I1105">
            <v>0</v>
          </cell>
          <cell r="J1105">
            <v>192</v>
          </cell>
        </row>
        <row r="1106">
          <cell r="A1106">
            <v>321110005</v>
          </cell>
          <cell r="B1106" t="str">
            <v>IFRS - Net Adjustment on Transition to AEIFRS - ARR</v>
          </cell>
          <cell r="C1106">
            <v>0</v>
          </cell>
          <cell r="D1106">
            <v>0</v>
          </cell>
          <cell r="E1106">
            <v>0</v>
          </cell>
          <cell r="F1106">
            <v>0</v>
          </cell>
          <cell r="G1106">
            <v>0</v>
          </cell>
          <cell r="H1106">
            <v>0</v>
          </cell>
          <cell r="I1106">
            <v>0</v>
          </cell>
          <cell r="J1106">
            <v>0</v>
          </cell>
        </row>
        <row r="1107">
          <cell r="A1107">
            <v>321110006</v>
          </cell>
          <cell r="B1107" t="str">
            <v>IFRS - Changes in Accounting Policies - ARR</v>
          </cell>
          <cell r="C1107">
            <v>0</v>
          </cell>
          <cell r="D1107">
            <v>-816743</v>
          </cell>
          <cell r="E1107">
            <v>0</v>
          </cell>
          <cell r="F1107">
            <v>-816743</v>
          </cell>
          <cell r="G1107">
            <v>0</v>
          </cell>
          <cell r="H1107">
            <v>-768502</v>
          </cell>
          <cell r="I1107">
            <v>0</v>
          </cell>
          <cell r="J1107">
            <v>-768502</v>
          </cell>
        </row>
        <row r="1108">
          <cell r="A1108">
            <v>321110007</v>
          </cell>
          <cell r="B1108" t="str">
            <v>IFRS - Adj on Transition - Investment Property - ARR</v>
          </cell>
          <cell r="C1108">
            <v>0</v>
          </cell>
          <cell r="D1108">
            <v>0</v>
          </cell>
          <cell r="E1108">
            <v>0</v>
          </cell>
          <cell r="F1108">
            <v>0</v>
          </cell>
          <cell r="G1108">
            <v>0</v>
          </cell>
          <cell r="H1108">
            <v>0</v>
          </cell>
          <cell r="I1108">
            <v>0</v>
          </cell>
          <cell r="J1108">
            <v>0</v>
          </cell>
        </row>
        <row r="1109">
          <cell r="A1109">
            <v>321110008</v>
          </cell>
          <cell r="B1109" t="str">
            <v>IFRS - Adj on Transition - Tax Effects of Prior Period Revaluation - ARR</v>
          </cell>
          <cell r="C1109">
            <v>0</v>
          </cell>
          <cell r="D1109">
            <v>256</v>
          </cell>
          <cell r="E1109">
            <v>0</v>
          </cell>
          <cell r="F1109">
            <v>256</v>
          </cell>
          <cell r="G1109">
            <v>0</v>
          </cell>
          <cell r="H1109">
            <v>-10699</v>
          </cell>
          <cell r="I1109">
            <v>0</v>
          </cell>
          <cell r="J1109">
            <v>-10699</v>
          </cell>
        </row>
        <row r="1110">
          <cell r="A1110">
            <v>321110009</v>
          </cell>
          <cell r="B1110" t="str">
            <v>IFRS - Adj on Transition - Non-Current Assets Held-for-Sale - ARR</v>
          </cell>
          <cell r="C1110">
            <v>-1463</v>
          </cell>
          <cell r="D1110">
            <v>0</v>
          </cell>
          <cell r="E1110">
            <v>0</v>
          </cell>
          <cell r="F1110">
            <v>-1463</v>
          </cell>
          <cell r="G1110">
            <v>0</v>
          </cell>
          <cell r="H1110">
            <v>0</v>
          </cell>
          <cell r="I1110">
            <v>0</v>
          </cell>
          <cell r="J1110">
            <v>0</v>
          </cell>
        </row>
        <row r="1111">
          <cell r="A1111">
            <v>321110010</v>
          </cell>
          <cell r="B1111" t="str">
            <v>IFRS - Adj on Transition - Other - ARR</v>
          </cell>
          <cell r="C1111">
            <v>0</v>
          </cell>
          <cell r="D1111">
            <v>0</v>
          </cell>
          <cell r="E1111">
            <v>0</v>
          </cell>
          <cell r="F1111">
            <v>0</v>
          </cell>
          <cell r="G1111">
            <v>-90092</v>
          </cell>
          <cell r="H1111">
            <v>-332610</v>
          </cell>
          <cell r="I1111">
            <v>0</v>
          </cell>
          <cell r="J1111">
            <v>-422702</v>
          </cell>
        </row>
        <row r="1112">
          <cell r="A1112">
            <v>321110011</v>
          </cell>
          <cell r="B1112" t="str">
            <v>IFRS - Correction of Errors in Prior Period - ARR</v>
          </cell>
          <cell r="C1112">
            <v>-317</v>
          </cell>
          <cell r="D1112">
            <v>0</v>
          </cell>
          <cell r="E1112">
            <v>0</v>
          </cell>
          <cell r="F1112">
            <v>-317</v>
          </cell>
          <cell r="G1112">
            <v>-26259</v>
          </cell>
          <cell r="H1112">
            <v>-358569</v>
          </cell>
          <cell r="I1112">
            <v>0</v>
          </cell>
          <cell r="J1112">
            <v>-384828</v>
          </cell>
        </row>
        <row r="1113">
          <cell r="A1113">
            <v>321120001</v>
          </cell>
          <cell r="B1113" t="str">
            <v>Reserves - Capital Account</v>
          </cell>
          <cell r="C1113">
            <v>4805</v>
          </cell>
          <cell r="D1113">
            <v>14744</v>
          </cell>
          <cell r="E1113">
            <v>0</v>
          </cell>
          <cell r="F1113">
            <v>19549</v>
          </cell>
          <cell r="G1113">
            <v>1486</v>
          </cell>
          <cell r="H1113">
            <v>14744</v>
          </cell>
          <cell r="I1113">
            <v>0</v>
          </cell>
          <cell r="J1113">
            <v>16230</v>
          </cell>
        </row>
        <row r="1114">
          <cell r="A1114">
            <v>321140001</v>
          </cell>
          <cell r="B1114" t="str">
            <v>Reserves - Capital Works</v>
          </cell>
          <cell r="C1114">
            <v>0</v>
          </cell>
          <cell r="D1114">
            <v>9928</v>
          </cell>
          <cell r="E1114">
            <v>0</v>
          </cell>
          <cell r="F1114">
            <v>9928</v>
          </cell>
          <cell r="G1114">
            <v>0</v>
          </cell>
          <cell r="H1114">
            <v>109604</v>
          </cell>
          <cell r="I1114">
            <v>0</v>
          </cell>
          <cell r="J1114">
            <v>109604</v>
          </cell>
        </row>
        <row r="1115">
          <cell r="A1115">
            <v>321150001</v>
          </cell>
          <cell r="B1115" t="str">
            <v>Reserves - Developers Contribution</v>
          </cell>
          <cell r="C1115">
            <v>0</v>
          </cell>
          <cell r="D1115">
            <v>364972</v>
          </cell>
          <cell r="E1115">
            <v>0</v>
          </cell>
          <cell r="F1115">
            <v>364972</v>
          </cell>
          <cell r="G1115">
            <v>0</v>
          </cell>
          <cell r="H1115">
            <v>480808</v>
          </cell>
          <cell r="I1115">
            <v>0</v>
          </cell>
          <cell r="J1115">
            <v>480808</v>
          </cell>
        </row>
        <row r="1116">
          <cell r="A1116">
            <v>321160001</v>
          </cell>
          <cell r="B1116" t="str">
            <v>Reserves - Reserve Account</v>
          </cell>
          <cell r="C1116">
            <v>73081</v>
          </cell>
          <cell r="D1116">
            <v>3014</v>
          </cell>
          <cell r="E1116">
            <v>0</v>
          </cell>
          <cell r="F1116">
            <v>76095</v>
          </cell>
          <cell r="G1116">
            <v>30652</v>
          </cell>
          <cell r="H1116">
            <v>-190</v>
          </cell>
          <cell r="I1116">
            <v>0</v>
          </cell>
          <cell r="J1116">
            <v>30462</v>
          </cell>
        </row>
        <row r="1117">
          <cell r="A1117">
            <v>321170001</v>
          </cell>
          <cell r="B1117" t="str">
            <v>Other Reserves - Equity</v>
          </cell>
          <cell r="C1117">
            <v>832239</v>
          </cell>
          <cell r="D1117">
            <v>-3586317</v>
          </cell>
          <cell r="E1117">
            <v>13867</v>
          </cell>
          <cell r="F1117">
            <v>-2740211</v>
          </cell>
          <cell r="G1117">
            <v>818634</v>
          </cell>
          <cell r="H1117">
            <v>-3629210</v>
          </cell>
          <cell r="I1117">
            <v>15892</v>
          </cell>
          <cell r="J1117">
            <v>-2794684</v>
          </cell>
        </row>
        <row r="1118">
          <cell r="A1118">
            <v>321180001</v>
          </cell>
          <cell r="B1118" t="str">
            <v>Equity Adjustments - Responding Imbalance</v>
          </cell>
          <cell r="C1118">
            <v>0</v>
          </cell>
          <cell r="D1118">
            <v>0</v>
          </cell>
          <cell r="E1118">
            <v>0</v>
          </cell>
          <cell r="F1118">
            <v>0</v>
          </cell>
          <cell r="G1118">
            <v>0</v>
          </cell>
          <cell r="H1118">
            <v>0</v>
          </cell>
          <cell r="I1118">
            <v>0</v>
          </cell>
          <cell r="J1118">
            <v>0</v>
          </cell>
        </row>
        <row r="1119">
          <cell r="A1119">
            <v>321190001</v>
          </cell>
          <cell r="B1119" t="str">
            <v>IFRS - Available-for-Sale Financial Assets Fair Value Movements</v>
          </cell>
          <cell r="C1119">
            <v>0</v>
          </cell>
          <cell r="D1119">
            <v>230</v>
          </cell>
          <cell r="E1119">
            <v>0</v>
          </cell>
          <cell r="F1119">
            <v>230</v>
          </cell>
          <cell r="G1119">
            <v>0</v>
          </cell>
          <cell r="H1119">
            <v>0</v>
          </cell>
          <cell r="I1119">
            <v>0</v>
          </cell>
          <cell r="J1119">
            <v>0</v>
          </cell>
        </row>
        <row r="1120">
          <cell r="A1120">
            <v>321190002</v>
          </cell>
          <cell r="B1120" t="str">
            <v>IFRS - Adj on Transition - Other Reserves.</v>
          </cell>
          <cell r="C1120">
            <v>120</v>
          </cell>
          <cell r="D1120">
            <v>2416</v>
          </cell>
          <cell r="E1120">
            <v>0</v>
          </cell>
          <cell r="F1120">
            <v>2536</v>
          </cell>
          <cell r="G1120">
            <v>0</v>
          </cell>
          <cell r="H1120">
            <v>-269579</v>
          </cell>
          <cell r="I1120">
            <v>0</v>
          </cell>
          <cell r="J1120">
            <v>-269579</v>
          </cell>
        </row>
        <row r="1121">
          <cell r="A1121">
            <v>330000001</v>
          </cell>
          <cell r="B1121" t="str">
            <v>IFRS - Equity - Non-Current Assets Held-for-Sale</v>
          </cell>
          <cell r="C1121">
            <v>2114</v>
          </cell>
          <cell r="D1121">
            <v>6842</v>
          </cell>
          <cell r="E1121">
            <v>0</v>
          </cell>
          <cell r="F1121">
            <v>8956</v>
          </cell>
          <cell r="G1121">
            <v>-976</v>
          </cell>
          <cell r="H1121">
            <v>46479</v>
          </cell>
          <cell r="I1121">
            <v>0</v>
          </cell>
          <cell r="J1121">
            <v>45503</v>
          </cell>
        </row>
        <row r="1122">
          <cell r="A1122">
            <v>399999999</v>
          </cell>
          <cell r="B1122" t="str">
            <v>Matching equity suspense</v>
          </cell>
          <cell r="C1122">
            <v>-5268</v>
          </cell>
          <cell r="D1122">
            <v>-7011</v>
          </cell>
          <cell r="E1122">
            <v>0</v>
          </cell>
          <cell r="F1122">
            <v>-12279</v>
          </cell>
          <cell r="G1122">
            <v>3207</v>
          </cell>
          <cell r="H1122">
            <v>1259</v>
          </cell>
          <cell r="I1122">
            <v>0</v>
          </cell>
          <cell r="J1122">
            <v>4466</v>
          </cell>
        </row>
        <row r="1123">
          <cell r="A1123">
            <v>311100007</v>
          </cell>
          <cell r="B1123" t="str">
            <v>Accumulated surplus/deficit b/f</v>
          </cell>
          <cell r="C1123">
            <v>1030782</v>
          </cell>
          <cell r="D1123">
            <v>15213094</v>
          </cell>
          <cell r="E1123">
            <v>796840</v>
          </cell>
          <cell r="F1123">
            <v>17040716</v>
          </cell>
          <cell r="G1123">
            <v>54599</v>
          </cell>
          <cell r="H1123">
            <v>14424412</v>
          </cell>
          <cell r="I1123">
            <v>568422</v>
          </cell>
          <cell r="J1123">
            <v>15047433</v>
          </cell>
        </row>
        <row r="1124">
          <cell r="A1124">
            <v>311100009</v>
          </cell>
          <cell r="B1124" t="str">
            <v>Surplus/deficit for period</v>
          </cell>
          <cell r="C1124">
            <v>2886968</v>
          </cell>
          <cell r="D1124">
            <v>295211</v>
          </cell>
          <cell r="E1124">
            <v>323131</v>
          </cell>
          <cell r="F1124">
            <v>3505310</v>
          </cell>
          <cell r="G1124">
            <v>830874</v>
          </cell>
          <cell r="H1124">
            <v>643813</v>
          </cell>
          <cell r="I1124">
            <v>216658</v>
          </cell>
          <cell r="J1124">
            <v>1691345</v>
          </cell>
        </row>
        <row r="1125">
          <cell r="A1125">
            <v>311100011</v>
          </cell>
          <cell r="B1125" t="str">
            <v>Adjustment-Initial data conversion only</v>
          </cell>
          <cell r="C1125">
            <v>0</v>
          </cell>
          <cell r="D1125">
            <v>0</v>
          </cell>
          <cell r="E1125">
            <v>0</v>
          </cell>
          <cell r="F1125">
            <v>0</v>
          </cell>
          <cell r="G1125">
            <v>0</v>
          </cell>
          <cell r="H1125">
            <v>0</v>
          </cell>
          <cell r="I1125">
            <v>0</v>
          </cell>
          <cell r="J1125">
            <v>0</v>
          </cell>
        </row>
        <row r="1126">
          <cell r="A1126">
            <v>311100030</v>
          </cell>
          <cell r="B1126" t="str">
            <v>IFRS - Net Adj on Transition to AEIFRS - Retained Earnings</v>
          </cell>
          <cell r="C1126">
            <v>0</v>
          </cell>
          <cell r="D1126">
            <v>0</v>
          </cell>
          <cell r="E1126">
            <v>0</v>
          </cell>
          <cell r="F1126">
            <v>0</v>
          </cell>
          <cell r="G1126">
            <v>0</v>
          </cell>
          <cell r="H1126">
            <v>0</v>
          </cell>
          <cell r="I1126">
            <v>0</v>
          </cell>
          <cell r="J1126">
            <v>0</v>
          </cell>
        </row>
        <row r="1127">
          <cell r="A1127">
            <v>311100031</v>
          </cell>
          <cell r="B1127" t="str">
            <v>IFRS - Changes in Accounting Policies - Retained Earnings</v>
          </cell>
          <cell r="C1127">
            <v>410954</v>
          </cell>
          <cell r="D1127">
            <v>904967</v>
          </cell>
          <cell r="E1127">
            <v>0</v>
          </cell>
          <cell r="F1127">
            <v>1315921</v>
          </cell>
          <cell r="G1127">
            <v>3468</v>
          </cell>
          <cell r="H1127">
            <v>761042</v>
          </cell>
          <cell r="I1127">
            <v>0</v>
          </cell>
          <cell r="J1127">
            <v>764510</v>
          </cell>
        </row>
        <row r="1128">
          <cell r="A1128">
            <v>311100013</v>
          </cell>
          <cell r="B1128" t="str">
            <v>IFRS - Net Adjustment on Transition to AEIFRS - Retained Earnings</v>
          </cell>
          <cell r="C1128">
            <v>0</v>
          </cell>
          <cell r="D1128">
            <v>0</v>
          </cell>
          <cell r="E1128">
            <v>0</v>
          </cell>
          <cell r="F1128">
            <v>0</v>
          </cell>
          <cell r="G1128">
            <v>0</v>
          </cell>
          <cell r="H1128">
            <v>0</v>
          </cell>
          <cell r="I1128">
            <v>0</v>
          </cell>
          <cell r="J1128">
            <v>0</v>
          </cell>
        </row>
        <row r="1129">
          <cell r="A1129">
            <v>311100014</v>
          </cell>
          <cell r="B1129" t="str">
            <v>IFRS - Changes in Accounting Policies - Retained Earnings.</v>
          </cell>
          <cell r="C1129">
            <v>0</v>
          </cell>
          <cell r="D1129">
            <v>0</v>
          </cell>
          <cell r="E1129">
            <v>0</v>
          </cell>
          <cell r="F1129">
            <v>0</v>
          </cell>
          <cell r="G1129">
            <v>-3438</v>
          </cell>
          <cell r="H1129">
            <v>7385</v>
          </cell>
          <cell r="I1129">
            <v>0</v>
          </cell>
          <cell r="J1129">
            <v>3947</v>
          </cell>
        </row>
        <row r="1130">
          <cell r="A1130">
            <v>311100015</v>
          </cell>
          <cell r="B1130" t="str">
            <v>IFRS - Adj on Transition - Inventories</v>
          </cell>
          <cell r="C1130">
            <v>0</v>
          </cell>
          <cell r="D1130">
            <v>0</v>
          </cell>
          <cell r="E1130">
            <v>0</v>
          </cell>
          <cell r="F1130">
            <v>0</v>
          </cell>
          <cell r="G1130">
            <v>-1128</v>
          </cell>
          <cell r="H1130">
            <v>-1654</v>
          </cell>
          <cell r="I1130">
            <v>0</v>
          </cell>
          <cell r="J1130">
            <v>-2782</v>
          </cell>
        </row>
        <row r="1131">
          <cell r="A1131">
            <v>311100016</v>
          </cell>
          <cell r="B1131" t="str">
            <v>IFRS - Adj on Transition - Other Financial Assets - Investments</v>
          </cell>
          <cell r="C1131">
            <v>0</v>
          </cell>
          <cell r="D1131">
            <v>0</v>
          </cell>
          <cell r="E1131">
            <v>0</v>
          </cell>
          <cell r="F1131">
            <v>0</v>
          </cell>
          <cell r="G1131">
            <v>0</v>
          </cell>
          <cell r="H1131">
            <v>0</v>
          </cell>
          <cell r="I1131">
            <v>6312</v>
          </cell>
          <cell r="J1131">
            <v>6312</v>
          </cell>
        </row>
        <row r="1132">
          <cell r="A1132">
            <v>311100017</v>
          </cell>
          <cell r="B1132" t="str">
            <v>IFRS - Adj on Transition - Receivables</v>
          </cell>
          <cell r="C1132">
            <v>0</v>
          </cell>
          <cell r="D1132">
            <v>0</v>
          </cell>
          <cell r="E1132">
            <v>0</v>
          </cell>
          <cell r="F1132">
            <v>0</v>
          </cell>
          <cell r="G1132">
            <v>-97210</v>
          </cell>
          <cell r="H1132">
            <v>0</v>
          </cell>
          <cell r="I1132">
            <v>3021</v>
          </cell>
          <cell r="J1132">
            <v>-94189</v>
          </cell>
        </row>
        <row r="1133">
          <cell r="A1133">
            <v>311100018</v>
          </cell>
          <cell r="B1133" t="str">
            <v>IFRS - Adj on Transition - Deferred Tax Asset</v>
          </cell>
          <cell r="C1133">
            <v>0</v>
          </cell>
          <cell r="D1133">
            <v>0</v>
          </cell>
          <cell r="E1133">
            <v>0</v>
          </cell>
          <cell r="F1133">
            <v>0</v>
          </cell>
          <cell r="G1133">
            <v>0</v>
          </cell>
          <cell r="H1133">
            <v>0</v>
          </cell>
          <cell r="I1133">
            <v>0</v>
          </cell>
          <cell r="J1133">
            <v>0</v>
          </cell>
        </row>
        <row r="1134">
          <cell r="A1134">
            <v>311100019</v>
          </cell>
          <cell r="B1134" t="str">
            <v>IFRS - Adj on Transition - Intangible Assets</v>
          </cell>
          <cell r="C1134">
            <v>0</v>
          </cell>
          <cell r="D1134">
            <v>0</v>
          </cell>
          <cell r="E1134">
            <v>0</v>
          </cell>
          <cell r="F1134">
            <v>0</v>
          </cell>
          <cell r="G1134">
            <v>-11473</v>
          </cell>
          <cell r="H1134">
            <v>0</v>
          </cell>
          <cell r="I1134">
            <v>0</v>
          </cell>
          <cell r="J1134">
            <v>-11473</v>
          </cell>
        </row>
        <row r="1135">
          <cell r="A1135">
            <v>311100020</v>
          </cell>
          <cell r="B1135" t="str">
            <v>IFRS - Adj on Transition - Property Plant &amp; Equip</v>
          </cell>
          <cell r="C1135">
            <v>0</v>
          </cell>
          <cell r="D1135">
            <v>0</v>
          </cell>
          <cell r="E1135">
            <v>0</v>
          </cell>
          <cell r="F1135">
            <v>0</v>
          </cell>
          <cell r="G1135">
            <v>-80554</v>
          </cell>
          <cell r="H1135">
            <v>-6223</v>
          </cell>
          <cell r="I1135">
            <v>0</v>
          </cell>
          <cell r="J1135">
            <v>-86777</v>
          </cell>
        </row>
        <row r="1136">
          <cell r="A1136">
            <v>311100021</v>
          </cell>
          <cell r="B1136" t="str">
            <v>IFRS - Adj on Transition - Investment Property</v>
          </cell>
          <cell r="C1136">
            <v>0</v>
          </cell>
          <cell r="D1136">
            <v>0</v>
          </cell>
          <cell r="E1136">
            <v>0</v>
          </cell>
          <cell r="F1136">
            <v>0</v>
          </cell>
          <cell r="G1136">
            <v>0</v>
          </cell>
          <cell r="H1136">
            <v>0</v>
          </cell>
          <cell r="I1136">
            <v>1000</v>
          </cell>
          <cell r="J1136">
            <v>1000</v>
          </cell>
        </row>
        <row r="1137">
          <cell r="A1137">
            <v>311100022</v>
          </cell>
          <cell r="B1137" t="str">
            <v>IFRS - Adj on Transition - Non-Current Assets Held-for-Sale</v>
          </cell>
          <cell r="C1137">
            <v>0</v>
          </cell>
          <cell r="D1137">
            <v>0</v>
          </cell>
          <cell r="E1137">
            <v>0</v>
          </cell>
          <cell r="F1137">
            <v>0</v>
          </cell>
          <cell r="G1137">
            <v>-203</v>
          </cell>
          <cell r="H1137">
            <v>0</v>
          </cell>
          <cell r="I1137">
            <v>0</v>
          </cell>
          <cell r="J1137">
            <v>-203</v>
          </cell>
        </row>
        <row r="1138">
          <cell r="A1138">
            <v>311100023</v>
          </cell>
          <cell r="B1138" t="str">
            <v>IFRS - Adj on Transition - Employee Benefits</v>
          </cell>
          <cell r="C1138">
            <v>0</v>
          </cell>
          <cell r="D1138">
            <v>0</v>
          </cell>
          <cell r="E1138">
            <v>0</v>
          </cell>
          <cell r="F1138">
            <v>0</v>
          </cell>
          <cell r="G1138">
            <v>2838</v>
          </cell>
          <cell r="H1138">
            <v>-31578</v>
          </cell>
          <cell r="I1138">
            <v>-5858</v>
          </cell>
          <cell r="J1138">
            <v>-34598</v>
          </cell>
        </row>
        <row r="1139">
          <cell r="A1139">
            <v>311100024</v>
          </cell>
          <cell r="B1139" t="str">
            <v>IFRS - Adj on Transition - Provisions</v>
          </cell>
          <cell r="C1139">
            <v>0</v>
          </cell>
          <cell r="D1139">
            <v>0</v>
          </cell>
          <cell r="E1139">
            <v>0</v>
          </cell>
          <cell r="F1139">
            <v>0</v>
          </cell>
          <cell r="G1139">
            <v>0</v>
          </cell>
          <cell r="H1139">
            <v>-19452</v>
          </cell>
          <cell r="I1139">
            <v>0</v>
          </cell>
          <cell r="J1139">
            <v>-19452</v>
          </cell>
        </row>
        <row r="1140">
          <cell r="A1140">
            <v>311100025</v>
          </cell>
          <cell r="B1140" t="str">
            <v>IFRS - Adj on Transition - Deferred Tax Liability</v>
          </cell>
          <cell r="C1140">
            <v>0</v>
          </cell>
          <cell r="D1140">
            <v>0</v>
          </cell>
          <cell r="E1140">
            <v>0</v>
          </cell>
          <cell r="F1140">
            <v>0</v>
          </cell>
          <cell r="G1140">
            <v>0</v>
          </cell>
          <cell r="H1140">
            <v>0</v>
          </cell>
          <cell r="I1140">
            <v>0</v>
          </cell>
          <cell r="J1140">
            <v>0</v>
          </cell>
        </row>
        <row r="1141">
          <cell r="A1141">
            <v>311100026</v>
          </cell>
          <cell r="B1141" t="str">
            <v>IFRS - Adj on Transition - Liabilities</v>
          </cell>
          <cell r="C1141">
            <v>0</v>
          </cell>
          <cell r="D1141">
            <v>0</v>
          </cell>
          <cell r="E1141">
            <v>0</v>
          </cell>
          <cell r="F1141">
            <v>0</v>
          </cell>
          <cell r="G1141">
            <v>0</v>
          </cell>
          <cell r="H1141">
            <v>-21430</v>
          </cell>
          <cell r="I1141">
            <v>0</v>
          </cell>
          <cell r="J1141">
            <v>-21430</v>
          </cell>
        </row>
        <row r="1142">
          <cell r="A1142">
            <v>311100027</v>
          </cell>
          <cell r="B1142" t="str">
            <v>IFRS - Adj on Transition - Other Reserves</v>
          </cell>
          <cell r="C1142">
            <v>0</v>
          </cell>
          <cell r="D1142">
            <v>0</v>
          </cell>
          <cell r="E1142">
            <v>0</v>
          </cell>
          <cell r="F1142">
            <v>0</v>
          </cell>
          <cell r="G1142">
            <v>-23929</v>
          </cell>
          <cell r="H1142">
            <v>528834</v>
          </cell>
          <cell r="I1142">
            <v>0</v>
          </cell>
          <cell r="J1142">
            <v>504905</v>
          </cell>
        </row>
        <row r="1143">
          <cell r="A1143">
            <v>311100032</v>
          </cell>
          <cell r="B1143" t="str">
            <v>IFRS - Adj on Transition - Financial Instruments</v>
          </cell>
          <cell r="C1143">
            <v>-9146</v>
          </cell>
          <cell r="D1143">
            <v>-4454</v>
          </cell>
          <cell r="E1143">
            <v>-135442</v>
          </cell>
          <cell r="F1143">
            <v>-149042</v>
          </cell>
          <cell r="G1143">
            <v>0</v>
          </cell>
          <cell r="H1143">
            <v>0</v>
          </cell>
          <cell r="I1143">
            <v>0</v>
          </cell>
          <cell r="J1143">
            <v>0</v>
          </cell>
        </row>
        <row r="1144">
          <cell r="A1144">
            <v>311100033</v>
          </cell>
          <cell r="B1144" t="str">
            <v>IFRS - Adj on Transition - Insurance Contracts</v>
          </cell>
          <cell r="C1144">
            <v>0</v>
          </cell>
          <cell r="D1144">
            <v>0</v>
          </cell>
          <cell r="E1144">
            <v>0</v>
          </cell>
          <cell r="F1144">
            <v>0</v>
          </cell>
          <cell r="G1144">
            <v>0</v>
          </cell>
          <cell r="H1144">
            <v>0</v>
          </cell>
          <cell r="I1144">
            <v>0</v>
          </cell>
          <cell r="J1144">
            <v>0</v>
          </cell>
        </row>
        <row r="1145">
          <cell r="A1145">
            <v>311100028</v>
          </cell>
          <cell r="B1145" t="str">
            <v>IFRS - Adj on Transition - Other</v>
          </cell>
          <cell r="C1145">
            <v>46</v>
          </cell>
          <cell r="D1145">
            <v>0</v>
          </cell>
          <cell r="E1145">
            <v>0</v>
          </cell>
          <cell r="F1145">
            <v>46</v>
          </cell>
          <cell r="G1145">
            <v>611</v>
          </cell>
          <cell r="H1145">
            <v>84419</v>
          </cell>
          <cell r="I1145">
            <v>0</v>
          </cell>
          <cell r="J1145">
            <v>85030</v>
          </cell>
        </row>
        <row r="1146">
          <cell r="A1146">
            <v>311100029</v>
          </cell>
          <cell r="B1146" t="str">
            <v>IFRS - Correction of Errors in Prior Period - Retained Earnings</v>
          </cell>
          <cell r="C1146">
            <v>25603</v>
          </cell>
          <cell r="D1146">
            <v>25182</v>
          </cell>
          <cell r="E1146">
            <v>880</v>
          </cell>
          <cell r="F1146">
            <v>51665</v>
          </cell>
          <cell r="G1146">
            <v>-21697</v>
          </cell>
          <cell r="H1146">
            <v>279628</v>
          </cell>
          <cell r="I1146">
            <v>260</v>
          </cell>
          <cell r="J1146">
            <v>258191</v>
          </cell>
        </row>
        <row r="1147">
          <cell r="A1147">
            <v>300000089</v>
          </cell>
          <cell r="B1147" t="str">
            <v>Transfer negative contributed equity to Accum Surplus</v>
          </cell>
          <cell r="C1147">
            <v>0</v>
          </cell>
          <cell r="D1147">
            <v>0</v>
          </cell>
          <cell r="E1147">
            <v>0</v>
          </cell>
          <cell r="F1147">
            <v>0</v>
          </cell>
          <cell r="G1147">
            <v>0</v>
          </cell>
          <cell r="H1147">
            <v>0</v>
          </cell>
          <cell r="I1147">
            <v>0</v>
          </cell>
          <cell r="J1147">
            <v>0</v>
          </cell>
        </row>
        <row r="1148">
          <cell r="A1148">
            <v>999999911</v>
          </cell>
          <cell r="B1148" t="str">
            <v>Within 1 Year</v>
          </cell>
          <cell r="C1148">
            <v>688167</v>
          </cell>
          <cell r="D1148">
            <v>865597</v>
          </cell>
          <cell r="E1148">
            <v>68918</v>
          </cell>
          <cell r="F1148">
            <v>1622682</v>
          </cell>
          <cell r="G1148">
            <v>827804</v>
          </cell>
          <cell r="H1148">
            <v>1289541</v>
          </cell>
          <cell r="I1148">
            <v>111553</v>
          </cell>
          <cell r="J1148">
            <v>2228898</v>
          </cell>
        </row>
        <row r="1149">
          <cell r="A1149">
            <v>999999912</v>
          </cell>
          <cell r="B1149" t="str">
            <v>Between 1-2 Years (As Reported 2004-05)</v>
          </cell>
          <cell r="C1149">
            <v>0</v>
          </cell>
          <cell r="D1149">
            <v>0</v>
          </cell>
          <cell r="E1149">
            <v>0</v>
          </cell>
          <cell r="F1149">
            <v>0</v>
          </cell>
          <cell r="G1149">
            <v>531813</v>
          </cell>
          <cell r="H1149">
            <v>423050</v>
          </cell>
          <cell r="I1149">
            <v>0</v>
          </cell>
          <cell r="J1149">
            <v>954863</v>
          </cell>
        </row>
        <row r="1150">
          <cell r="A1150">
            <v>999999914</v>
          </cell>
          <cell r="B1150" t="str">
            <v>Later than 5 Years</v>
          </cell>
          <cell r="C1150">
            <v>0</v>
          </cell>
          <cell r="D1150">
            <v>9650</v>
          </cell>
          <cell r="E1150">
            <v>0</v>
          </cell>
          <cell r="F1150">
            <v>9650</v>
          </cell>
          <cell r="G1150">
            <v>39164</v>
          </cell>
          <cell r="H1150">
            <v>0</v>
          </cell>
          <cell r="I1150">
            <v>0</v>
          </cell>
          <cell r="J1150">
            <v>39164</v>
          </cell>
        </row>
        <row r="1151">
          <cell r="A1151">
            <v>999999913</v>
          </cell>
          <cell r="B1151" t="str">
            <v>Between 2-5 Years (As Reported 2004-05)</v>
          </cell>
          <cell r="C1151">
            <v>0</v>
          </cell>
          <cell r="D1151">
            <v>0</v>
          </cell>
          <cell r="E1151">
            <v>0</v>
          </cell>
          <cell r="F1151">
            <v>0</v>
          </cell>
          <cell r="G1151">
            <v>826085</v>
          </cell>
          <cell r="H1151">
            <v>110017</v>
          </cell>
          <cell r="I1151">
            <v>0</v>
          </cell>
          <cell r="J1151">
            <v>936102</v>
          </cell>
        </row>
        <row r="1152">
          <cell r="A1152">
            <v>999999924</v>
          </cell>
          <cell r="B1152" t="str">
            <v>Later than 1 Year &amp; Not Later than 5 Years</v>
          </cell>
          <cell r="C1152">
            <v>507958</v>
          </cell>
          <cell r="D1152">
            <v>295744</v>
          </cell>
          <cell r="E1152">
            <v>0</v>
          </cell>
          <cell r="F1152">
            <v>803702</v>
          </cell>
          <cell r="G1152">
            <v>0</v>
          </cell>
          <cell r="H1152">
            <v>0</v>
          </cell>
          <cell r="I1152">
            <v>0</v>
          </cell>
          <cell r="J1152">
            <v>0</v>
          </cell>
        </row>
        <row r="1153">
          <cell r="A1153">
            <v>999999915</v>
          </cell>
          <cell r="B1153" t="str">
            <v>Within 1 Year.</v>
          </cell>
          <cell r="C1153">
            <v>124997</v>
          </cell>
          <cell r="D1153">
            <v>44342</v>
          </cell>
          <cell r="E1153">
            <v>22</v>
          </cell>
          <cell r="F1153">
            <v>169361</v>
          </cell>
          <cell r="G1153">
            <v>241658</v>
          </cell>
          <cell r="H1153">
            <v>28692</v>
          </cell>
          <cell r="I1153">
            <v>22</v>
          </cell>
          <cell r="J1153">
            <v>270372</v>
          </cell>
        </row>
        <row r="1154">
          <cell r="A1154">
            <v>999999916</v>
          </cell>
          <cell r="B1154" t="str">
            <v>Later than 1 Year and Not Later than 5 Years.</v>
          </cell>
          <cell r="C1154">
            <v>292996</v>
          </cell>
          <cell r="D1154">
            <v>105536</v>
          </cell>
          <cell r="E1154">
            <v>35</v>
          </cell>
          <cell r="F1154">
            <v>398567</v>
          </cell>
          <cell r="G1154">
            <v>380905</v>
          </cell>
          <cell r="H1154">
            <v>45073</v>
          </cell>
          <cell r="I1154">
            <v>59</v>
          </cell>
          <cell r="J1154">
            <v>426037</v>
          </cell>
        </row>
        <row r="1155">
          <cell r="A1155">
            <v>999999917</v>
          </cell>
          <cell r="B1155" t="str">
            <v>Later than 5 Years.</v>
          </cell>
          <cell r="C1155">
            <v>142790</v>
          </cell>
          <cell r="D1155">
            <v>13784</v>
          </cell>
          <cell r="E1155">
            <v>0</v>
          </cell>
          <cell r="F1155">
            <v>156574</v>
          </cell>
          <cell r="G1155">
            <v>249296</v>
          </cell>
          <cell r="H1155">
            <v>4343</v>
          </cell>
          <cell r="I1155">
            <v>0</v>
          </cell>
          <cell r="J1155">
            <v>253639</v>
          </cell>
        </row>
        <row r="1156">
          <cell r="A1156">
            <v>999999921</v>
          </cell>
          <cell r="B1156" t="str">
            <v>Within 1 Year:</v>
          </cell>
          <cell r="C1156">
            <v>126779</v>
          </cell>
          <cell r="D1156">
            <v>232125</v>
          </cell>
          <cell r="E1156">
            <v>0</v>
          </cell>
          <cell r="F1156">
            <v>358904</v>
          </cell>
          <cell r="G1156">
            <v>0</v>
          </cell>
          <cell r="H1156">
            <v>0</v>
          </cell>
          <cell r="I1156">
            <v>0</v>
          </cell>
          <cell r="J1156">
            <v>0</v>
          </cell>
        </row>
        <row r="1157">
          <cell r="A1157">
            <v>999999922</v>
          </cell>
          <cell r="B1157" t="str">
            <v>Later than 1 Year and Not Later than 5 Years:</v>
          </cell>
          <cell r="C1157">
            <v>156665</v>
          </cell>
          <cell r="D1157">
            <v>95944</v>
          </cell>
          <cell r="E1157">
            <v>0</v>
          </cell>
          <cell r="F1157">
            <v>252609</v>
          </cell>
          <cell r="G1157">
            <v>0</v>
          </cell>
          <cell r="H1157">
            <v>0</v>
          </cell>
          <cell r="I1157">
            <v>0</v>
          </cell>
          <cell r="J1157">
            <v>0</v>
          </cell>
        </row>
        <row r="1158">
          <cell r="A1158">
            <v>999999923</v>
          </cell>
          <cell r="B1158" t="str">
            <v>Later than 5 Years:</v>
          </cell>
          <cell r="C1158">
            <v>107439</v>
          </cell>
          <cell r="D1158">
            <v>73049</v>
          </cell>
          <cell r="E1158">
            <v>0</v>
          </cell>
          <cell r="F1158">
            <v>180488</v>
          </cell>
          <cell r="G1158">
            <v>0</v>
          </cell>
          <cell r="H1158">
            <v>0</v>
          </cell>
          <cell r="I1158">
            <v>0</v>
          </cell>
          <cell r="J1158">
            <v>0</v>
          </cell>
        </row>
        <row r="1159">
          <cell r="A1159">
            <v>999999925</v>
          </cell>
          <cell r="B1159" t="str">
            <v>Within 1 Year:.</v>
          </cell>
          <cell r="C1159">
            <v>677684</v>
          </cell>
          <cell r="D1159">
            <v>268124</v>
          </cell>
          <cell r="E1159">
            <v>700</v>
          </cell>
          <cell r="F1159">
            <v>946508</v>
          </cell>
          <cell r="G1159">
            <v>0</v>
          </cell>
          <cell r="H1159">
            <v>0</v>
          </cell>
          <cell r="I1159">
            <v>0</v>
          </cell>
          <cell r="J1159">
            <v>0</v>
          </cell>
        </row>
        <row r="1160">
          <cell r="A1160">
            <v>999999926</v>
          </cell>
          <cell r="B1160" t="str">
            <v>Later than 1 Year and Not Later than 5 Years:.</v>
          </cell>
          <cell r="C1160">
            <v>2133108</v>
          </cell>
          <cell r="D1160">
            <v>848579</v>
          </cell>
          <cell r="E1160">
            <v>525</v>
          </cell>
          <cell r="F1160">
            <v>2982212</v>
          </cell>
          <cell r="G1160">
            <v>0</v>
          </cell>
          <cell r="H1160">
            <v>0</v>
          </cell>
          <cell r="I1160">
            <v>0</v>
          </cell>
          <cell r="J1160">
            <v>0</v>
          </cell>
        </row>
        <row r="1161">
          <cell r="A1161">
            <v>999999927</v>
          </cell>
          <cell r="B1161" t="str">
            <v>Later than 5 Years:.</v>
          </cell>
          <cell r="C1161">
            <v>2280171</v>
          </cell>
          <cell r="D1161">
            <v>948334</v>
          </cell>
          <cell r="E1161">
            <v>0</v>
          </cell>
          <cell r="F1161">
            <v>3228505</v>
          </cell>
          <cell r="G1161">
            <v>0</v>
          </cell>
          <cell r="H1161">
            <v>0</v>
          </cell>
          <cell r="I1161">
            <v>0</v>
          </cell>
          <cell r="J1161">
            <v>0</v>
          </cell>
        </row>
        <row r="1162">
          <cell r="A1162">
            <v>999999918</v>
          </cell>
          <cell r="B1162" t="str">
            <v>Contingent Liabilities (please provide details if amount exceeds 5 million)</v>
          </cell>
          <cell r="C1162">
            <v>165269</v>
          </cell>
          <cell r="D1162">
            <v>178912</v>
          </cell>
          <cell r="E1162">
            <v>0</v>
          </cell>
          <cell r="F1162">
            <v>344181</v>
          </cell>
          <cell r="G1162">
            <v>119569</v>
          </cell>
          <cell r="H1162">
            <v>18344</v>
          </cell>
          <cell r="I1162">
            <v>0</v>
          </cell>
          <cell r="J1162">
            <v>137913</v>
          </cell>
        </row>
        <row r="1163">
          <cell r="A1163">
            <v>999999920</v>
          </cell>
          <cell r="B1163" t="str">
            <v>Contingent Assets (please provide details if amount exceeds 5 million)</v>
          </cell>
          <cell r="C1163">
            <v>0</v>
          </cell>
          <cell r="D1163">
            <v>4992</v>
          </cell>
          <cell r="E1163">
            <v>0</v>
          </cell>
          <cell r="F1163">
            <v>4992</v>
          </cell>
          <cell r="G1163">
            <v>0</v>
          </cell>
          <cell r="H1163">
            <v>4992</v>
          </cell>
          <cell r="I1163">
            <v>0</v>
          </cell>
          <cell r="J1163">
            <v>4992</v>
          </cell>
        </row>
        <row r="1164">
          <cell r="A1164">
            <v>999999919</v>
          </cell>
          <cell r="B1164" t="str">
            <v>Restricted Financial Assets (please provide details if amount exceeds 5 million</v>
          </cell>
          <cell r="C1164">
            <v>0</v>
          </cell>
          <cell r="D1164">
            <v>0</v>
          </cell>
          <cell r="E1164">
            <v>0</v>
          </cell>
          <cell r="F1164">
            <v>0</v>
          </cell>
          <cell r="G1164">
            <v>80287</v>
          </cell>
          <cell r="H1164">
            <v>20628</v>
          </cell>
          <cell r="I1164">
            <v>0</v>
          </cell>
          <cell r="J1164">
            <v>100915</v>
          </cell>
        </row>
        <row r="1165">
          <cell r="A1165">
            <v>610000001</v>
          </cell>
          <cell r="B1165" t="str">
            <v>Operating Receipts Clearing Account</v>
          </cell>
          <cell r="C1165">
            <v>0</v>
          </cell>
          <cell r="D1165">
            <v>0</v>
          </cell>
          <cell r="E1165">
            <v>0</v>
          </cell>
          <cell r="F1165">
            <v>0</v>
          </cell>
          <cell r="G1165">
            <v>0</v>
          </cell>
          <cell r="H1165">
            <v>0</v>
          </cell>
          <cell r="I1165">
            <v>0</v>
          </cell>
          <cell r="J1165">
            <v>0</v>
          </cell>
        </row>
        <row r="1166">
          <cell r="A1166">
            <v>611000001</v>
          </cell>
          <cell r="B1166" t="str">
            <v>Receipts from taxation (by GG)</v>
          </cell>
          <cell r="C1166">
            <v>418853</v>
          </cell>
          <cell r="D1166">
            <v>0</v>
          </cell>
          <cell r="E1166">
            <v>0</v>
          </cell>
          <cell r="F1166">
            <v>418853</v>
          </cell>
          <cell r="G1166">
            <v>392154</v>
          </cell>
          <cell r="H1166">
            <v>0</v>
          </cell>
          <cell r="I1166">
            <v>0</v>
          </cell>
          <cell r="J1166">
            <v>392154</v>
          </cell>
        </row>
        <row r="1167">
          <cell r="A1167">
            <v>611000002</v>
          </cell>
          <cell r="B1167" t="str">
            <v>Receipts from taxation (by PNC/PFC)</v>
          </cell>
          <cell r="C1167">
            <v>0</v>
          </cell>
          <cell r="D1167">
            <v>0</v>
          </cell>
          <cell r="E1167">
            <v>0</v>
          </cell>
          <cell r="F1167">
            <v>0</v>
          </cell>
          <cell r="G1167">
            <v>0</v>
          </cell>
          <cell r="H1167">
            <v>0</v>
          </cell>
          <cell r="I1167">
            <v>0</v>
          </cell>
          <cell r="J1167">
            <v>0</v>
          </cell>
        </row>
        <row r="1168">
          <cell r="A1168">
            <v>611000003</v>
          </cell>
          <cell r="B1168" t="str">
            <v>Receipts from drivers licences</v>
          </cell>
          <cell r="C1168">
            <v>41592</v>
          </cell>
          <cell r="D1168">
            <v>0</v>
          </cell>
          <cell r="E1168">
            <v>0</v>
          </cell>
          <cell r="F1168">
            <v>41592</v>
          </cell>
          <cell r="G1168">
            <v>38249</v>
          </cell>
          <cell r="H1168">
            <v>0</v>
          </cell>
          <cell r="I1168">
            <v>0</v>
          </cell>
          <cell r="J1168">
            <v>38249</v>
          </cell>
        </row>
        <row r="1169">
          <cell r="A1169">
            <v>611000004</v>
          </cell>
          <cell r="B1169" t="str">
            <v>Receipts from tax - financial institutions duty.</v>
          </cell>
          <cell r="C1169">
            <v>0</v>
          </cell>
          <cell r="D1169">
            <v>0</v>
          </cell>
          <cell r="E1169">
            <v>0</v>
          </cell>
          <cell r="F1169">
            <v>0</v>
          </cell>
          <cell r="G1169">
            <v>0</v>
          </cell>
          <cell r="H1169">
            <v>0</v>
          </cell>
          <cell r="I1169">
            <v>0</v>
          </cell>
          <cell r="J1169">
            <v>0</v>
          </cell>
        </row>
        <row r="1170">
          <cell r="A1170">
            <v>611000005</v>
          </cell>
          <cell r="B1170" t="str">
            <v>Receipts from tax - debits tax.</v>
          </cell>
          <cell r="C1170">
            <v>8391</v>
          </cell>
          <cell r="D1170">
            <v>0</v>
          </cell>
          <cell r="E1170">
            <v>0</v>
          </cell>
          <cell r="F1170">
            <v>8391</v>
          </cell>
          <cell r="G1170">
            <v>99598</v>
          </cell>
          <cell r="H1170">
            <v>0</v>
          </cell>
          <cell r="I1170">
            <v>0</v>
          </cell>
          <cell r="J1170">
            <v>99598</v>
          </cell>
        </row>
        <row r="1171">
          <cell r="A1171">
            <v>611000006</v>
          </cell>
          <cell r="B1171" t="str">
            <v>Receipts from tax - betting tax.</v>
          </cell>
          <cell r="C1171">
            <v>63504</v>
          </cell>
          <cell r="D1171">
            <v>0</v>
          </cell>
          <cell r="E1171">
            <v>0</v>
          </cell>
          <cell r="F1171">
            <v>0</v>
          </cell>
          <cell r="G1171">
            <v>58810</v>
          </cell>
          <cell r="H1171">
            <v>0</v>
          </cell>
          <cell r="I1171">
            <v>0</v>
          </cell>
          <cell r="J1171">
            <v>0</v>
          </cell>
        </row>
        <row r="1172">
          <cell r="A1172">
            <v>611000007</v>
          </cell>
          <cell r="B1172" t="str">
            <v>Receipts from tax - other.</v>
          </cell>
          <cell r="C1172">
            <v>5260</v>
          </cell>
          <cell r="D1172">
            <v>0</v>
          </cell>
          <cell r="E1172">
            <v>0</v>
          </cell>
          <cell r="F1172">
            <v>5260</v>
          </cell>
          <cell r="G1172">
            <v>6156</v>
          </cell>
          <cell r="H1172">
            <v>0</v>
          </cell>
          <cell r="I1172">
            <v>0</v>
          </cell>
          <cell r="J1172">
            <v>6156</v>
          </cell>
        </row>
        <row r="1173">
          <cell r="A1173">
            <v>611000008</v>
          </cell>
          <cell r="B1173" t="str">
            <v>Receipts from tax - Metropolitan Regional  Improvement Tax.</v>
          </cell>
          <cell r="C1173">
            <v>53369</v>
          </cell>
          <cell r="D1173">
            <v>0</v>
          </cell>
          <cell r="E1173">
            <v>0</v>
          </cell>
          <cell r="F1173">
            <v>53369</v>
          </cell>
          <cell r="G1173">
            <v>47128</v>
          </cell>
          <cell r="H1173">
            <v>0</v>
          </cell>
          <cell r="I1173">
            <v>0</v>
          </cell>
          <cell r="J1173">
            <v>47128</v>
          </cell>
        </row>
        <row r="1174">
          <cell r="A1174">
            <v>611100103</v>
          </cell>
          <cell r="B1174" t="str">
            <v>Stamp Duty - Insurance - Receipts</v>
          </cell>
          <cell r="C1174">
            <v>298673</v>
          </cell>
          <cell r="D1174">
            <v>0</v>
          </cell>
          <cell r="E1174">
            <v>0</v>
          </cell>
          <cell r="F1174">
            <v>298673</v>
          </cell>
          <cell r="G1174">
            <v>279572</v>
          </cell>
          <cell r="H1174">
            <v>0</v>
          </cell>
          <cell r="I1174">
            <v>0</v>
          </cell>
          <cell r="J1174">
            <v>279572</v>
          </cell>
        </row>
        <row r="1175">
          <cell r="A1175">
            <v>611100104</v>
          </cell>
          <cell r="B1175" t="str">
            <v>Stamp Duty - Mortgage - Receipts</v>
          </cell>
          <cell r="C1175">
            <v>188765</v>
          </cell>
          <cell r="D1175">
            <v>0</v>
          </cell>
          <cell r="E1175">
            <v>0</v>
          </cell>
          <cell r="F1175">
            <v>188765</v>
          </cell>
          <cell r="G1175">
            <v>122524</v>
          </cell>
          <cell r="H1175">
            <v>0</v>
          </cell>
          <cell r="I1175">
            <v>0</v>
          </cell>
          <cell r="J1175">
            <v>122524</v>
          </cell>
        </row>
        <row r="1176">
          <cell r="A1176">
            <v>611100102</v>
          </cell>
          <cell r="B1176" t="str">
            <v>Stamp Duty - Motor Vehicles - Receipts</v>
          </cell>
          <cell r="C1176">
            <v>342500</v>
          </cell>
          <cell r="D1176">
            <v>0</v>
          </cell>
          <cell r="E1176">
            <v>0</v>
          </cell>
          <cell r="F1176">
            <v>342500</v>
          </cell>
          <cell r="G1176">
            <v>301412</v>
          </cell>
          <cell r="H1176">
            <v>0</v>
          </cell>
          <cell r="I1176">
            <v>0</v>
          </cell>
          <cell r="J1176">
            <v>301412</v>
          </cell>
        </row>
        <row r="1177">
          <cell r="A1177">
            <v>611100101</v>
          </cell>
          <cell r="B1177" t="str">
            <v>Stamp Duty - Conveyancing &amp; Transfers - Receipts</v>
          </cell>
          <cell r="C1177">
            <v>1821532</v>
          </cell>
          <cell r="D1177">
            <v>0</v>
          </cell>
          <cell r="E1177">
            <v>0</v>
          </cell>
          <cell r="F1177">
            <v>1821532</v>
          </cell>
          <cell r="G1177">
            <v>1254517</v>
          </cell>
          <cell r="H1177">
            <v>0</v>
          </cell>
          <cell r="I1177">
            <v>0</v>
          </cell>
          <cell r="J1177">
            <v>1254517</v>
          </cell>
        </row>
        <row r="1178">
          <cell r="A1178">
            <v>611100105</v>
          </cell>
          <cell r="B1178" t="str">
            <v>Stamp Duty - Shares &amp; Marketable Securities - Receipts</v>
          </cell>
          <cell r="C1178">
            <v>712</v>
          </cell>
          <cell r="D1178">
            <v>0</v>
          </cell>
          <cell r="E1178">
            <v>0</v>
          </cell>
          <cell r="F1178">
            <v>712</v>
          </cell>
          <cell r="G1178">
            <v>6105</v>
          </cell>
          <cell r="H1178">
            <v>0</v>
          </cell>
          <cell r="I1178">
            <v>0</v>
          </cell>
          <cell r="J1178">
            <v>6105</v>
          </cell>
        </row>
        <row r="1179">
          <cell r="A1179">
            <v>611100106</v>
          </cell>
          <cell r="B1179" t="str">
            <v>Stamp Duty - Other Financial &amp; Capital Transactions - Receipts</v>
          </cell>
          <cell r="C1179">
            <v>3</v>
          </cell>
          <cell r="D1179">
            <v>0</v>
          </cell>
          <cell r="E1179">
            <v>0</v>
          </cell>
          <cell r="F1179">
            <v>3</v>
          </cell>
          <cell r="G1179">
            <v>2</v>
          </cell>
          <cell r="H1179">
            <v>0</v>
          </cell>
          <cell r="I1179">
            <v>0</v>
          </cell>
          <cell r="J1179">
            <v>2</v>
          </cell>
        </row>
        <row r="1180">
          <cell r="A1180">
            <v>611100107</v>
          </cell>
          <cell r="B1180" t="str">
            <v>Stamp Duty - Rental Business - Receipts</v>
          </cell>
          <cell r="C1180">
            <v>31154</v>
          </cell>
          <cell r="D1180">
            <v>0</v>
          </cell>
          <cell r="E1180">
            <v>0</v>
          </cell>
          <cell r="F1180">
            <v>31154</v>
          </cell>
          <cell r="G1180">
            <v>29903</v>
          </cell>
          <cell r="H1180">
            <v>0</v>
          </cell>
          <cell r="I1180">
            <v>0</v>
          </cell>
          <cell r="J1180">
            <v>29903</v>
          </cell>
        </row>
        <row r="1181">
          <cell r="A1181">
            <v>611100108</v>
          </cell>
          <cell r="B1181" t="str">
            <v>Stamp Duty - Other - Receipts</v>
          </cell>
          <cell r="C1181">
            <v>764</v>
          </cell>
          <cell r="D1181">
            <v>0</v>
          </cell>
          <cell r="E1181">
            <v>0</v>
          </cell>
          <cell r="F1181">
            <v>764</v>
          </cell>
          <cell r="G1181">
            <v>1623</v>
          </cell>
          <cell r="H1181">
            <v>0</v>
          </cell>
          <cell r="I1181">
            <v>0</v>
          </cell>
          <cell r="J1181">
            <v>1623</v>
          </cell>
        </row>
        <row r="1182">
          <cell r="A1182">
            <v>611200101</v>
          </cell>
          <cell r="B1182" t="str">
            <v>Payroll Tax Receipts</v>
          </cell>
          <cell r="C1182">
            <v>1352180</v>
          </cell>
          <cell r="D1182">
            <v>0</v>
          </cell>
          <cell r="E1182">
            <v>0</v>
          </cell>
          <cell r="F1182">
            <v>1352180</v>
          </cell>
          <cell r="G1182">
            <v>1225315</v>
          </cell>
          <cell r="H1182">
            <v>0</v>
          </cell>
          <cell r="I1182">
            <v>0</v>
          </cell>
          <cell r="J1182">
            <v>1225315</v>
          </cell>
        </row>
        <row r="1183">
          <cell r="A1183">
            <v>611200102</v>
          </cell>
          <cell r="B1183" t="str">
            <v>Payroll Tax Receipts - Matching a/c</v>
          </cell>
          <cell r="C1183">
            <v>-15278</v>
          </cell>
          <cell r="D1183">
            <v>0</v>
          </cell>
          <cell r="E1183">
            <v>0</v>
          </cell>
          <cell r="F1183">
            <v>-89371</v>
          </cell>
          <cell r="G1183">
            <v>-17198</v>
          </cell>
          <cell r="H1183">
            <v>0</v>
          </cell>
          <cell r="I1183">
            <v>0</v>
          </cell>
          <cell r="J1183">
            <v>-90287</v>
          </cell>
        </row>
        <row r="1184">
          <cell r="A1184">
            <v>611600101</v>
          </cell>
          <cell r="B1184" t="str">
            <v>Land Tax Receipts</v>
          </cell>
          <cell r="C1184">
            <v>316183</v>
          </cell>
          <cell r="D1184">
            <v>0</v>
          </cell>
          <cell r="E1184">
            <v>0</v>
          </cell>
          <cell r="F1184">
            <v>316183</v>
          </cell>
          <cell r="G1184">
            <v>311665</v>
          </cell>
          <cell r="H1184">
            <v>0</v>
          </cell>
          <cell r="I1184">
            <v>0</v>
          </cell>
          <cell r="J1184">
            <v>311665</v>
          </cell>
        </row>
        <row r="1185">
          <cell r="A1185">
            <v>611600102</v>
          </cell>
          <cell r="B1185" t="str">
            <v>Land Tax Receipts - Matching a/c</v>
          </cell>
          <cell r="C1185">
            <v>0</v>
          </cell>
          <cell r="D1185">
            <v>0</v>
          </cell>
          <cell r="E1185">
            <v>0</v>
          </cell>
          <cell r="F1185">
            <v>-24428</v>
          </cell>
          <cell r="G1185">
            <v>0</v>
          </cell>
          <cell r="H1185">
            <v>0</v>
          </cell>
          <cell r="I1185">
            <v>0</v>
          </cell>
          <cell r="J1185">
            <v>-20309</v>
          </cell>
        </row>
        <row r="1186">
          <cell r="A1186">
            <v>612000001</v>
          </cell>
          <cell r="B1186" t="str">
            <v>Receipts from territorial - mining royalties-petroleum-Cwlth component</v>
          </cell>
          <cell r="C1186">
            <v>607912</v>
          </cell>
          <cell r="D1186">
            <v>0</v>
          </cell>
          <cell r="E1186">
            <v>0</v>
          </cell>
          <cell r="F1186">
            <v>607912</v>
          </cell>
          <cell r="G1186">
            <v>485526</v>
          </cell>
          <cell r="H1186">
            <v>0</v>
          </cell>
          <cell r="I1186">
            <v>0</v>
          </cell>
          <cell r="J1186">
            <v>485526</v>
          </cell>
        </row>
        <row r="1187">
          <cell r="A1187">
            <v>612000002</v>
          </cell>
          <cell r="B1187" t="str">
            <v>Receipts from territorial - mining royalties-petroleum-State component</v>
          </cell>
          <cell r="C1187">
            <v>70914</v>
          </cell>
          <cell r="D1187">
            <v>0</v>
          </cell>
          <cell r="E1187">
            <v>0</v>
          </cell>
          <cell r="F1187">
            <v>70914</v>
          </cell>
          <cell r="G1187">
            <v>64135</v>
          </cell>
          <cell r="H1187">
            <v>0</v>
          </cell>
          <cell r="I1187">
            <v>0</v>
          </cell>
          <cell r="J1187">
            <v>64135</v>
          </cell>
        </row>
        <row r="1188">
          <cell r="A1188">
            <v>612000003</v>
          </cell>
          <cell r="B1188" t="str">
            <v>Receipts from territorial - mining royalties-iron ore</v>
          </cell>
          <cell r="C1188">
            <v>687923</v>
          </cell>
          <cell r="D1188">
            <v>0</v>
          </cell>
          <cell r="E1188">
            <v>0</v>
          </cell>
          <cell r="F1188">
            <v>687923</v>
          </cell>
          <cell r="G1188">
            <v>380332</v>
          </cell>
          <cell r="H1188">
            <v>0</v>
          </cell>
          <cell r="I1188">
            <v>0</v>
          </cell>
          <cell r="J1188">
            <v>380332</v>
          </cell>
        </row>
        <row r="1189">
          <cell r="A1189">
            <v>612000004</v>
          </cell>
          <cell r="B1189" t="str">
            <v>Receipts from territorial - mining royalties-alumina</v>
          </cell>
          <cell r="C1189">
            <v>64091</v>
          </cell>
          <cell r="D1189">
            <v>0</v>
          </cell>
          <cell r="E1189">
            <v>0</v>
          </cell>
          <cell r="F1189">
            <v>64091</v>
          </cell>
          <cell r="G1189">
            <v>54579</v>
          </cell>
          <cell r="H1189">
            <v>0</v>
          </cell>
          <cell r="I1189">
            <v>0</v>
          </cell>
          <cell r="J1189">
            <v>54579</v>
          </cell>
        </row>
        <row r="1190">
          <cell r="A1190">
            <v>612000005</v>
          </cell>
          <cell r="B1190" t="str">
            <v>Receipts from territorial - mining royalties-diamonds</v>
          </cell>
          <cell r="C1190">
            <v>48225</v>
          </cell>
          <cell r="D1190">
            <v>0</v>
          </cell>
          <cell r="E1190">
            <v>0</v>
          </cell>
          <cell r="F1190">
            <v>48225</v>
          </cell>
          <cell r="G1190">
            <v>32635</v>
          </cell>
          <cell r="H1190">
            <v>0</v>
          </cell>
          <cell r="I1190">
            <v>0</v>
          </cell>
          <cell r="J1190">
            <v>32635</v>
          </cell>
        </row>
        <row r="1191">
          <cell r="A1191">
            <v>612000006</v>
          </cell>
          <cell r="B1191" t="str">
            <v>Receipts from territorial - mining royalties-mineral sands</v>
          </cell>
          <cell r="C1191">
            <v>29349</v>
          </cell>
          <cell r="D1191">
            <v>0</v>
          </cell>
          <cell r="E1191">
            <v>0</v>
          </cell>
          <cell r="F1191">
            <v>29349</v>
          </cell>
          <cell r="G1191">
            <v>25897</v>
          </cell>
          <cell r="H1191">
            <v>0</v>
          </cell>
          <cell r="I1191">
            <v>0</v>
          </cell>
          <cell r="J1191">
            <v>25897</v>
          </cell>
        </row>
        <row r="1192">
          <cell r="A1192">
            <v>612000007</v>
          </cell>
          <cell r="B1192" t="str">
            <v>Receipts from territorial - mining royalties-nickel</v>
          </cell>
          <cell r="C1192">
            <v>82678</v>
          </cell>
          <cell r="D1192">
            <v>0</v>
          </cell>
          <cell r="E1192">
            <v>0</v>
          </cell>
          <cell r="F1192">
            <v>82678</v>
          </cell>
          <cell r="G1192">
            <v>88354</v>
          </cell>
          <cell r="H1192">
            <v>0</v>
          </cell>
          <cell r="I1192">
            <v>0</v>
          </cell>
          <cell r="J1192">
            <v>88354</v>
          </cell>
        </row>
        <row r="1193">
          <cell r="A1193">
            <v>612000008</v>
          </cell>
          <cell r="B1193" t="str">
            <v>Receipts from territorial - mining royalties-gold</v>
          </cell>
          <cell r="C1193">
            <v>81623</v>
          </cell>
          <cell r="D1193">
            <v>0</v>
          </cell>
          <cell r="E1193">
            <v>0</v>
          </cell>
          <cell r="F1193">
            <v>81623</v>
          </cell>
          <cell r="G1193">
            <v>72914</v>
          </cell>
          <cell r="H1193">
            <v>0</v>
          </cell>
          <cell r="I1193">
            <v>0</v>
          </cell>
          <cell r="J1193">
            <v>72914</v>
          </cell>
        </row>
        <row r="1194">
          <cell r="A1194">
            <v>612000009</v>
          </cell>
          <cell r="B1194" t="str">
            <v>Receipts from territorial - mining royalties-other</v>
          </cell>
          <cell r="C1194">
            <v>72166</v>
          </cell>
          <cell r="D1194">
            <v>0</v>
          </cell>
          <cell r="E1194">
            <v>0</v>
          </cell>
          <cell r="F1194">
            <v>72166</v>
          </cell>
          <cell r="G1194">
            <v>51513</v>
          </cell>
          <cell r="H1194">
            <v>0</v>
          </cell>
          <cell r="I1194">
            <v>0</v>
          </cell>
          <cell r="J1194">
            <v>51513</v>
          </cell>
        </row>
        <row r="1195">
          <cell r="A1195">
            <v>612000010</v>
          </cell>
          <cell r="B1195" t="str">
            <v>Receipts from territorial - mining royalties-lease and other rentals</v>
          </cell>
          <cell r="C1195">
            <v>55160</v>
          </cell>
          <cell r="D1195">
            <v>0</v>
          </cell>
          <cell r="E1195">
            <v>0</v>
          </cell>
          <cell r="F1195">
            <v>55160</v>
          </cell>
          <cell r="G1195">
            <v>49618</v>
          </cell>
          <cell r="H1195">
            <v>0</v>
          </cell>
          <cell r="I1195">
            <v>0</v>
          </cell>
          <cell r="J1195">
            <v>49618</v>
          </cell>
        </row>
        <row r="1196">
          <cell r="A1196">
            <v>612000011</v>
          </cell>
          <cell r="B1196" t="str">
            <v>Receipts from territorial - lease rentals</v>
          </cell>
          <cell r="C1196">
            <v>0</v>
          </cell>
          <cell r="D1196">
            <v>0</v>
          </cell>
          <cell r="E1196">
            <v>0</v>
          </cell>
          <cell r="F1196">
            <v>0</v>
          </cell>
          <cell r="G1196">
            <v>0</v>
          </cell>
          <cell r="H1196">
            <v>0</v>
          </cell>
          <cell r="I1196">
            <v>0</v>
          </cell>
          <cell r="J1196">
            <v>0</v>
          </cell>
        </row>
        <row r="1197">
          <cell r="A1197">
            <v>612000012</v>
          </cell>
          <cell r="B1197" t="str">
            <v>Receipts from territorial - land leases</v>
          </cell>
          <cell r="C1197">
            <v>0</v>
          </cell>
          <cell r="D1197">
            <v>0</v>
          </cell>
          <cell r="E1197">
            <v>0</v>
          </cell>
          <cell r="F1197">
            <v>0</v>
          </cell>
          <cell r="G1197">
            <v>0</v>
          </cell>
          <cell r="H1197">
            <v>0</v>
          </cell>
          <cell r="I1197">
            <v>0</v>
          </cell>
          <cell r="J1197">
            <v>0</v>
          </cell>
        </row>
        <row r="1198">
          <cell r="A1198">
            <v>613000001</v>
          </cell>
          <cell r="B1198" t="str">
            <v>Regulatory Fees - Receipts</v>
          </cell>
          <cell r="C1198">
            <v>165825</v>
          </cell>
          <cell r="D1198">
            <v>2471</v>
          </cell>
          <cell r="E1198">
            <v>0</v>
          </cell>
          <cell r="F1198">
            <v>168296</v>
          </cell>
          <cell r="G1198">
            <v>134727</v>
          </cell>
          <cell r="H1198">
            <v>1327</v>
          </cell>
          <cell r="I1198">
            <v>0</v>
          </cell>
          <cell r="J1198">
            <v>136054</v>
          </cell>
        </row>
        <row r="1199">
          <cell r="A1199">
            <v>613000002</v>
          </cell>
          <cell r="B1199" t="str">
            <v>Regulatory Fines - Receipts</v>
          </cell>
          <cell r="C1199">
            <v>103717</v>
          </cell>
          <cell r="D1199">
            <v>1491</v>
          </cell>
          <cell r="E1199">
            <v>0</v>
          </cell>
          <cell r="F1199">
            <v>105208</v>
          </cell>
          <cell r="G1199">
            <v>88656</v>
          </cell>
          <cell r="H1199">
            <v>1335</v>
          </cell>
          <cell r="I1199">
            <v>0</v>
          </cell>
          <cell r="J1199">
            <v>89991</v>
          </cell>
        </row>
        <row r="1200">
          <cell r="A1200">
            <v>613000003</v>
          </cell>
          <cell r="B1200" t="str">
            <v>Motor Vehicle Recording Fee - Receipts</v>
          </cell>
          <cell r="C1200">
            <v>29668</v>
          </cell>
          <cell r="D1200">
            <v>0</v>
          </cell>
          <cell r="E1200">
            <v>0</v>
          </cell>
          <cell r="F1200">
            <v>29668</v>
          </cell>
          <cell r="G1200">
            <v>37184</v>
          </cell>
          <cell r="H1200">
            <v>0</v>
          </cell>
          <cell r="I1200">
            <v>0</v>
          </cell>
          <cell r="J1200">
            <v>37184</v>
          </cell>
        </row>
        <row r="1201">
          <cell r="A1201">
            <v>613000004</v>
          </cell>
          <cell r="B1201" t="str">
            <v>Oversized Vehicle Permits - Receipts</v>
          </cell>
          <cell r="C1201">
            <v>3027</v>
          </cell>
          <cell r="D1201">
            <v>0</v>
          </cell>
          <cell r="E1201">
            <v>0</v>
          </cell>
          <cell r="F1201">
            <v>3027</v>
          </cell>
          <cell r="G1201">
            <v>2854</v>
          </cell>
          <cell r="H1201">
            <v>0</v>
          </cell>
          <cell r="I1201">
            <v>0</v>
          </cell>
          <cell r="J1201">
            <v>2854</v>
          </cell>
        </row>
        <row r="1202">
          <cell r="A1202">
            <v>613000005</v>
          </cell>
          <cell r="B1202" t="str">
            <v>Fauna Licences - Receipts</v>
          </cell>
          <cell r="C1202">
            <v>99</v>
          </cell>
          <cell r="D1202">
            <v>0</v>
          </cell>
          <cell r="E1202">
            <v>0</v>
          </cell>
          <cell r="F1202">
            <v>99</v>
          </cell>
          <cell r="G1202">
            <v>110</v>
          </cell>
          <cell r="H1202">
            <v>0</v>
          </cell>
          <cell r="I1202">
            <v>0</v>
          </cell>
          <cell r="J1202">
            <v>110</v>
          </cell>
        </row>
        <row r="1203">
          <cell r="A1203">
            <v>613000006</v>
          </cell>
          <cell r="B1203" t="str">
            <v>Fire Brigades Contribution - Receipts</v>
          </cell>
          <cell r="C1203">
            <v>0</v>
          </cell>
          <cell r="D1203">
            <v>0</v>
          </cell>
          <cell r="E1203">
            <v>0</v>
          </cell>
          <cell r="F1203">
            <v>0</v>
          </cell>
          <cell r="G1203">
            <v>0</v>
          </cell>
          <cell r="H1203">
            <v>0</v>
          </cell>
          <cell r="I1203">
            <v>0</v>
          </cell>
          <cell r="J1203">
            <v>0</v>
          </cell>
        </row>
        <row r="1204">
          <cell r="A1204">
            <v>613000007</v>
          </cell>
          <cell r="B1204" t="str">
            <v>Emergency Services Levy - Receipts</v>
          </cell>
          <cell r="C1204">
            <v>128916</v>
          </cell>
          <cell r="D1204">
            <v>0</v>
          </cell>
          <cell r="E1204">
            <v>0</v>
          </cell>
          <cell r="F1204">
            <v>126212</v>
          </cell>
          <cell r="G1204">
            <v>117545</v>
          </cell>
          <cell r="H1204">
            <v>0</v>
          </cell>
          <cell r="I1204">
            <v>0</v>
          </cell>
          <cell r="J1204">
            <v>117545</v>
          </cell>
        </row>
        <row r="1205">
          <cell r="A1205">
            <v>613000008</v>
          </cell>
          <cell r="B1205" t="str">
            <v>Workers Compensation Levy - Receipts</v>
          </cell>
          <cell r="C1205">
            <v>25186</v>
          </cell>
          <cell r="D1205">
            <v>0</v>
          </cell>
          <cell r="E1205">
            <v>0</v>
          </cell>
          <cell r="F1205">
            <v>25186</v>
          </cell>
          <cell r="G1205">
            <v>12864</v>
          </cell>
          <cell r="H1205">
            <v>0</v>
          </cell>
          <cell r="I1205">
            <v>0</v>
          </cell>
          <cell r="J1205">
            <v>12864</v>
          </cell>
        </row>
        <row r="1206">
          <cell r="A1206">
            <v>613000011</v>
          </cell>
          <cell r="B1206" t="str">
            <v>Commercial License Fees - Receipts</v>
          </cell>
          <cell r="C1206">
            <v>18673</v>
          </cell>
          <cell r="D1206">
            <v>0</v>
          </cell>
          <cell r="E1206">
            <v>0</v>
          </cell>
          <cell r="F1206">
            <v>18673</v>
          </cell>
          <cell r="G1206">
            <v>18682</v>
          </cell>
          <cell r="H1206">
            <v>0</v>
          </cell>
          <cell r="I1206">
            <v>0</v>
          </cell>
          <cell r="J1206">
            <v>18682</v>
          </cell>
        </row>
        <row r="1207">
          <cell r="A1207">
            <v>613000012</v>
          </cell>
          <cell r="B1207" t="str">
            <v>Recreational Licence Fees - Receipts</v>
          </cell>
          <cell r="C1207">
            <v>2382</v>
          </cell>
          <cell r="D1207">
            <v>0</v>
          </cell>
          <cell r="E1207">
            <v>0</v>
          </cell>
          <cell r="F1207">
            <v>2382</v>
          </cell>
          <cell r="G1207">
            <v>2366</v>
          </cell>
          <cell r="H1207">
            <v>0</v>
          </cell>
          <cell r="I1207">
            <v>0</v>
          </cell>
          <cell r="J1207">
            <v>2366</v>
          </cell>
        </row>
        <row r="1208">
          <cell r="A1208">
            <v>614000001</v>
          </cell>
          <cell r="B1208" t="str">
            <v>Receipts from Sale of Goods &amp; Services</v>
          </cell>
          <cell r="C1208">
            <v>457008</v>
          </cell>
          <cell r="D1208">
            <v>5905797</v>
          </cell>
          <cell r="E1208">
            <v>123253</v>
          </cell>
          <cell r="F1208">
            <v>6339429</v>
          </cell>
          <cell r="G1208">
            <v>394456</v>
          </cell>
          <cell r="H1208">
            <v>5186370</v>
          </cell>
          <cell r="I1208">
            <v>123085</v>
          </cell>
          <cell r="J1208">
            <v>5537556</v>
          </cell>
        </row>
        <row r="1209">
          <cell r="A1209">
            <v>614000004</v>
          </cell>
          <cell r="B1209" t="str">
            <v>Receipts from Sale of Goods &amp; Services - Land</v>
          </cell>
          <cell r="C1209">
            <v>67476</v>
          </cell>
          <cell r="D1209">
            <v>448292</v>
          </cell>
          <cell r="E1209">
            <v>0</v>
          </cell>
          <cell r="F1209">
            <v>515768</v>
          </cell>
          <cell r="G1209">
            <v>145385</v>
          </cell>
          <cell r="H1209">
            <v>297931</v>
          </cell>
          <cell r="I1209">
            <v>0</v>
          </cell>
          <cell r="J1209">
            <v>443316</v>
          </cell>
        </row>
        <row r="1210">
          <cell r="A1210">
            <v>614000005</v>
          </cell>
          <cell r="B1210" t="str">
            <v>Receipts from Services - On Behalf of CALM</v>
          </cell>
          <cell r="C1210">
            <v>0</v>
          </cell>
          <cell r="D1210">
            <v>0</v>
          </cell>
          <cell r="E1210">
            <v>0</v>
          </cell>
          <cell r="F1210">
            <v>0</v>
          </cell>
          <cell r="G1210">
            <v>0</v>
          </cell>
          <cell r="H1210">
            <v>0</v>
          </cell>
          <cell r="I1210">
            <v>0</v>
          </cell>
          <cell r="J1210">
            <v>0</v>
          </cell>
        </row>
        <row r="1211">
          <cell r="A1211">
            <v>614000002</v>
          </cell>
          <cell r="B1211" t="str">
            <v>Sale of Goods &amp; Services Receipts - Electricity &amp; Water - Matching a/c</v>
          </cell>
          <cell r="C1211">
            <v>0</v>
          </cell>
          <cell r="D1211">
            <v>-75404</v>
          </cell>
          <cell r="E1211">
            <v>0</v>
          </cell>
          <cell r="F1211">
            <v>-173644</v>
          </cell>
          <cell r="G1211">
            <v>0</v>
          </cell>
          <cell r="H1211">
            <v>-74282</v>
          </cell>
          <cell r="I1211">
            <v>0</v>
          </cell>
          <cell r="J1211">
            <v>-172398</v>
          </cell>
        </row>
        <row r="1212">
          <cell r="A1212">
            <v>614000003</v>
          </cell>
          <cell r="B1212" t="str">
            <v>Sale of Goods &amp; Services Receipts - Matching a/c</v>
          </cell>
          <cell r="C1212">
            <v>0</v>
          </cell>
          <cell r="D1212">
            <v>0</v>
          </cell>
          <cell r="E1212">
            <v>0</v>
          </cell>
          <cell r="F1212">
            <v>0</v>
          </cell>
          <cell r="G1212">
            <v>0</v>
          </cell>
          <cell r="H1212">
            <v>0</v>
          </cell>
          <cell r="I1212">
            <v>0</v>
          </cell>
          <cell r="J1212">
            <v>0</v>
          </cell>
        </row>
        <row r="1213">
          <cell r="A1213">
            <v>615100001</v>
          </cell>
          <cell r="B1213" t="str">
            <v>Direct Grants &amp; Subsidies Receipts - Recurrent</v>
          </cell>
          <cell r="C1213">
            <v>110458</v>
          </cell>
          <cell r="D1213">
            <v>44095</v>
          </cell>
          <cell r="E1213">
            <v>0</v>
          </cell>
          <cell r="F1213">
            <v>104967</v>
          </cell>
          <cell r="G1213">
            <v>69349</v>
          </cell>
          <cell r="H1213">
            <v>27665</v>
          </cell>
          <cell r="I1213">
            <v>1000</v>
          </cell>
          <cell r="J1213">
            <v>57598</v>
          </cell>
        </row>
        <row r="1214">
          <cell r="A1214">
            <v>615100002</v>
          </cell>
          <cell r="B1214" t="str">
            <v>Direct Grants &amp; Subsidies Receipts - Capital</v>
          </cell>
          <cell r="C1214">
            <v>6902</v>
          </cell>
          <cell r="D1214">
            <v>14412</v>
          </cell>
          <cell r="E1214">
            <v>0</v>
          </cell>
          <cell r="F1214">
            <v>6902</v>
          </cell>
          <cell r="G1214">
            <v>8720</v>
          </cell>
          <cell r="H1214">
            <v>226</v>
          </cell>
          <cell r="I1214">
            <v>0</v>
          </cell>
          <cell r="J1214">
            <v>8946</v>
          </cell>
        </row>
        <row r="1215">
          <cell r="A1215">
            <v>615100004</v>
          </cell>
          <cell r="B1215" t="str">
            <v>Grants Receipts - Gambling Tax Rebates</v>
          </cell>
          <cell r="C1215">
            <v>0</v>
          </cell>
          <cell r="D1215">
            <v>21887</v>
          </cell>
          <cell r="E1215">
            <v>0</v>
          </cell>
          <cell r="F1215">
            <v>0</v>
          </cell>
          <cell r="G1215">
            <v>0</v>
          </cell>
          <cell r="H1215">
            <v>20886</v>
          </cell>
          <cell r="I1215">
            <v>0</v>
          </cell>
          <cell r="J1215">
            <v>0</v>
          </cell>
        </row>
        <row r="1216">
          <cell r="A1216">
            <v>615100005</v>
          </cell>
          <cell r="B1216" t="str">
            <v>Grants Receipts - Gambling Tax Rebates - Race Betting</v>
          </cell>
          <cell r="C1216">
            <v>0</v>
          </cell>
          <cell r="D1216">
            <v>26112</v>
          </cell>
          <cell r="E1216">
            <v>0</v>
          </cell>
          <cell r="F1216">
            <v>0</v>
          </cell>
          <cell r="G1216">
            <v>0</v>
          </cell>
          <cell r="H1216">
            <v>23604</v>
          </cell>
          <cell r="I1216">
            <v>0</v>
          </cell>
          <cell r="J1216">
            <v>0</v>
          </cell>
        </row>
        <row r="1217">
          <cell r="A1217">
            <v>615100003</v>
          </cell>
          <cell r="B1217" t="str">
            <v>Direct Grants Received from EDU - Delivery &amp; Performance Agmt (DPA)</v>
          </cell>
          <cell r="C1217">
            <v>0</v>
          </cell>
          <cell r="D1217">
            <v>0</v>
          </cell>
          <cell r="E1217">
            <v>0</v>
          </cell>
          <cell r="F1217">
            <v>0</v>
          </cell>
          <cell r="G1217">
            <v>0</v>
          </cell>
          <cell r="H1217">
            <v>0</v>
          </cell>
          <cell r="I1217">
            <v>0</v>
          </cell>
          <cell r="J1217">
            <v>0</v>
          </cell>
        </row>
        <row r="1218">
          <cell r="A1218">
            <v>615101001</v>
          </cell>
          <cell r="B1218" t="str">
            <v>Direct Grants Received from EDU - Superannuation</v>
          </cell>
          <cell r="C1218">
            <v>0</v>
          </cell>
          <cell r="D1218">
            <v>0</v>
          </cell>
          <cell r="E1218">
            <v>0</v>
          </cell>
          <cell r="F1218">
            <v>0</v>
          </cell>
          <cell r="G1218">
            <v>0</v>
          </cell>
          <cell r="H1218">
            <v>0</v>
          </cell>
          <cell r="I1218">
            <v>0</v>
          </cell>
          <cell r="J1218">
            <v>0</v>
          </cell>
        </row>
        <row r="1219">
          <cell r="A1219">
            <v>615101002</v>
          </cell>
          <cell r="B1219" t="str">
            <v>Direct Grants Received from EDU - CUC</v>
          </cell>
          <cell r="C1219">
            <v>0</v>
          </cell>
          <cell r="D1219">
            <v>0</v>
          </cell>
          <cell r="E1219">
            <v>0</v>
          </cell>
          <cell r="F1219">
            <v>0</v>
          </cell>
          <cell r="G1219">
            <v>0</v>
          </cell>
          <cell r="H1219">
            <v>0</v>
          </cell>
          <cell r="I1219">
            <v>0</v>
          </cell>
          <cell r="J1219">
            <v>0</v>
          </cell>
        </row>
        <row r="1220">
          <cell r="A1220">
            <v>615101003</v>
          </cell>
          <cell r="B1220" t="str">
            <v>Direct Grants Received from EDU - Cash Capital Grants (Other)</v>
          </cell>
          <cell r="C1220">
            <v>0</v>
          </cell>
          <cell r="D1220">
            <v>0</v>
          </cell>
          <cell r="E1220">
            <v>0</v>
          </cell>
          <cell r="F1220">
            <v>0</v>
          </cell>
          <cell r="G1220">
            <v>0</v>
          </cell>
          <cell r="H1220">
            <v>0</v>
          </cell>
          <cell r="I1220">
            <v>0</v>
          </cell>
          <cell r="J1220">
            <v>0</v>
          </cell>
        </row>
        <row r="1221">
          <cell r="A1221">
            <v>615101004</v>
          </cell>
          <cell r="B1221" t="str">
            <v>Direct Grants Received from EDU - Non Cash Capital Grants</v>
          </cell>
          <cell r="C1221">
            <v>0</v>
          </cell>
          <cell r="D1221">
            <v>0</v>
          </cell>
          <cell r="E1221">
            <v>0</v>
          </cell>
          <cell r="F1221">
            <v>0</v>
          </cell>
          <cell r="G1221">
            <v>0</v>
          </cell>
          <cell r="H1221">
            <v>0</v>
          </cell>
          <cell r="I1221">
            <v>0</v>
          </cell>
          <cell r="J1221">
            <v>0</v>
          </cell>
        </row>
        <row r="1222">
          <cell r="A1222">
            <v>615200001</v>
          </cell>
          <cell r="B1222" t="str">
            <v>Direct Grants &amp; Subs Received from Cwlth - Capital - Capital Works Program</v>
          </cell>
          <cell r="C1222">
            <v>440454</v>
          </cell>
          <cell r="D1222">
            <v>146096</v>
          </cell>
          <cell r="E1222">
            <v>0</v>
          </cell>
          <cell r="F1222">
            <v>586550</v>
          </cell>
          <cell r="G1222">
            <v>125895</v>
          </cell>
          <cell r="H1222">
            <v>142917</v>
          </cell>
          <cell r="I1222">
            <v>0</v>
          </cell>
          <cell r="J1222">
            <v>268812</v>
          </cell>
        </row>
        <row r="1223">
          <cell r="A1223">
            <v>615200036</v>
          </cell>
          <cell r="B1223" t="str">
            <v>Direct Grants &amp; Subs Received from Cwlth - Capital - All Other</v>
          </cell>
          <cell r="C1223">
            <v>187</v>
          </cell>
          <cell r="D1223">
            <v>364</v>
          </cell>
          <cell r="E1223">
            <v>0</v>
          </cell>
          <cell r="F1223">
            <v>551</v>
          </cell>
          <cell r="G1223">
            <v>2225</v>
          </cell>
          <cell r="H1223">
            <v>209</v>
          </cell>
          <cell r="I1223">
            <v>0</v>
          </cell>
          <cell r="J1223">
            <v>2434</v>
          </cell>
        </row>
        <row r="1224">
          <cell r="A1224">
            <v>615200002</v>
          </cell>
          <cell r="B1224" t="str">
            <v>Direct Grants &amp; Subs Received from Cwlth - Recurrent</v>
          </cell>
          <cell r="C1224">
            <v>1580157</v>
          </cell>
          <cell r="D1224">
            <v>455</v>
          </cell>
          <cell r="E1224">
            <v>0</v>
          </cell>
          <cell r="F1224">
            <v>1580612</v>
          </cell>
          <cell r="G1224">
            <v>1591208</v>
          </cell>
          <cell r="H1224">
            <v>1375</v>
          </cell>
          <cell r="I1224">
            <v>0</v>
          </cell>
          <cell r="J1224">
            <v>1592583</v>
          </cell>
        </row>
        <row r="1225">
          <cell r="A1225">
            <v>615200034</v>
          </cell>
          <cell r="B1225" t="str">
            <v>Direct Grants &amp; Subs Received from Cwlth - Capital - SAW Act</v>
          </cell>
          <cell r="C1225">
            <v>15665</v>
          </cell>
          <cell r="D1225">
            <v>0</v>
          </cell>
          <cell r="E1225">
            <v>0</v>
          </cell>
          <cell r="F1225">
            <v>15665</v>
          </cell>
          <cell r="G1225">
            <v>0</v>
          </cell>
          <cell r="H1225">
            <v>0</v>
          </cell>
          <cell r="I1225">
            <v>0</v>
          </cell>
          <cell r="J1225">
            <v>0</v>
          </cell>
        </row>
        <row r="1226">
          <cell r="A1226">
            <v>615200035</v>
          </cell>
          <cell r="B1226" t="str">
            <v>Direct Grants &amp; Subs Received from Cwlth - Recurrent - SAW Act</v>
          </cell>
          <cell r="C1226">
            <v>94191</v>
          </cell>
          <cell r="D1226">
            <v>0</v>
          </cell>
          <cell r="E1226">
            <v>0</v>
          </cell>
          <cell r="F1226">
            <v>94191</v>
          </cell>
          <cell r="G1226">
            <v>0</v>
          </cell>
          <cell r="H1226">
            <v>0</v>
          </cell>
          <cell r="I1226">
            <v>0</v>
          </cell>
          <cell r="J1226">
            <v>0</v>
          </cell>
        </row>
        <row r="1227">
          <cell r="A1227">
            <v>615200003</v>
          </cell>
          <cell r="B1227" t="str">
            <v>Cwlth Financial Assistance Grant</v>
          </cell>
          <cell r="C1227">
            <v>0</v>
          </cell>
          <cell r="D1227">
            <v>0</v>
          </cell>
          <cell r="E1227">
            <v>0</v>
          </cell>
          <cell r="F1227">
            <v>0</v>
          </cell>
          <cell r="G1227">
            <v>0</v>
          </cell>
          <cell r="H1227">
            <v>0</v>
          </cell>
          <cell r="I1227">
            <v>0</v>
          </cell>
          <cell r="J1227">
            <v>0</v>
          </cell>
        </row>
        <row r="1228">
          <cell r="A1228">
            <v>615200004</v>
          </cell>
          <cell r="B1228" t="str">
            <v>Safety Net Arrangements</v>
          </cell>
          <cell r="C1228">
            <v>0</v>
          </cell>
          <cell r="D1228">
            <v>0</v>
          </cell>
          <cell r="E1228">
            <v>0</v>
          </cell>
          <cell r="F1228">
            <v>0</v>
          </cell>
          <cell r="G1228">
            <v>0</v>
          </cell>
          <cell r="H1228">
            <v>0</v>
          </cell>
          <cell r="I1228">
            <v>0</v>
          </cell>
          <cell r="J1228">
            <v>0</v>
          </cell>
        </row>
        <row r="1229">
          <cell r="A1229">
            <v>615200005</v>
          </cell>
          <cell r="B1229" t="str">
            <v>Goods &amp; Services Grants - Grant Component</v>
          </cell>
          <cell r="C1229">
            <v>3816108</v>
          </cell>
          <cell r="D1229">
            <v>0</v>
          </cell>
          <cell r="E1229">
            <v>0</v>
          </cell>
          <cell r="F1229">
            <v>3816108</v>
          </cell>
          <cell r="G1229">
            <v>3646228</v>
          </cell>
          <cell r="H1229">
            <v>0</v>
          </cell>
          <cell r="I1229">
            <v>0</v>
          </cell>
          <cell r="J1229">
            <v>3646228</v>
          </cell>
        </row>
        <row r="1230">
          <cell r="A1230">
            <v>615200006</v>
          </cell>
          <cell r="B1230" t="str">
            <v>Goods &amp; Services Grants - Loan Component</v>
          </cell>
          <cell r="C1230">
            <v>0</v>
          </cell>
          <cell r="D1230">
            <v>0</v>
          </cell>
          <cell r="E1230">
            <v>0</v>
          </cell>
          <cell r="F1230">
            <v>0</v>
          </cell>
          <cell r="G1230">
            <v>0</v>
          </cell>
          <cell r="H1230">
            <v>0</v>
          </cell>
          <cell r="I1230">
            <v>0</v>
          </cell>
          <cell r="J1230">
            <v>0</v>
          </cell>
        </row>
        <row r="1231">
          <cell r="A1231">
            <v>615200007</v>
          </cell>
          <cell r="B1231" t="str">
            <v>Competition reform</v>
          </cell>
          <cell r="C1231">
            <v>66948</v>
          </cell>
          <cell r="D1231">
            <v>0</v>
          </cell>
          <cell r="E1231">
            <v>0</v>
          </cell>
          <cell r="F1231">
            <v>66948</v>
          </cell>
          <cell r="G1231">
            <v>53568</v>
          </cell>
          <cell r="H1231">
            <v>0</v>
          </cell>
          <cell r="I1231">
            <v>0</v>
          </cell>
          <cell r="J1231">
            <v>53568</v>
          </cell>
        </row>
        <row r="1232">
          <cell r="A1232">
            <v>615200008</v>
          </cell>
          <cell r="B1232" t="str">
            <v>Debt redemption assistance</v>
          </cell>
          <cell r="C1232">
            <v>23601</v>
          </cell>
          <cell r="D1232">
            <v>0</v>
          </cell>
          <cell r="E1232">
            <v>0</v>
          </cell>
          <cell r="F1232">
            <v>23601</v>
          </cell>
          <cell r="G1232">
            <v>3072</v>
          </cell>
          <cell r="H1232">
            <v>0</v>
          </cell>
          <cell r="I1232">
            <v>0</v>
          </cell>
          <cell r="J1232">
            <v>3072</v>
          </cell>
        </row>
        <row r="1233">
          <cell r="A1233">
            <v>615200009</v>
          </cell>
          <cell r="B1233" t="str">
            <v>Pensioner concession assistance</v>
          </cell>
          <cell r="C1233">
            <v>17268</v>
          </cell>
          <cell r="D1233">
            <v>0</v>
          </cell>
          <cell r="E1233">
            <v>0</v>
          </cell>
          <cell r="F1233">
            <v>17268</v>
          </cell>
          <cell r="G1233">
            <v>16670</v>
          </cell>
          <cell r="H1233">
            <v>0</v>
          </cell>
          <cell r="I1233">
            <v>0</v>
          </cell>
          <cell r="J1233">
            <v>16670</v>
          </cell>
        </row>
        <row r="1234">
          <cell r="A1234">
            <v>615200010</v>
          </cell>
          <cell r="B1234" t="str">
            <v>Gas project assistance</v>
          </cell>
          <cell r="C1234">
            <v>0</v>
          </cell>
          <cell r="D1234">
            <v>0</v>
          </cell>
          <cell r="E1234">
            <v>0</v>
          </cell>
          <cell r="F1234">
            <v>0</v>
          </cell>
          <cell r="G1234">
            <v>0</v>
          </cell>
          <cell r="H1234">
            <v>0</v>
          </cell>
          <cell r="I1234">
            <v>0</v>
          </cell>
          <cell r="J1234">
            <v>0</v>
          </cell>
        </row>
        <row r="1235">
          <cell r="A1235">
            <v>615200011</v>
          </cell>
          <cell r="B1235" t="str">
            <v>Companies regulation</v>
          </cell>
          <cell r="C1235">
            <v>16489</v>
          </cell>
          <cell r="D1235">
            <v>0</v>
          </cell>
          <cell r="E1235">
            <v>0</v>
          </cell>
          <cell r="F1235">
            <v>16489</v>
          </cell>
          <cell r="G1235">
            <v>16087</v>
          </cell>
          <cell r="H1235">
            <v>0</v>
          </cell>
          <cell r="I1235">
            <v>0</v>
          </cell>
          <cell r="J1235">
            <v>16087</v>
          </cell>
        </row>
        <row r="1236">
          <cell r="A1236">
            <v>615200012</v>
          </cell>
          <cell r="B1236" t="str">
            <v>Regional Forests Agreement - Forrest Industry Structual Adjustment Program</v>
          </cell>
          <cell r="C1236">
            <v>0</v>
          </cell>
          <cell r="D1236">
            <v>0</v>
          </cell>
          <cell r="E1236">
            <v>0</v>
          </cell>
          <cell r="F1236">
            <v>0</v>
          </cell>
          <cell r="G1236">
            <v>0</v>
          </cell>
          <cell r="H1236">
            <v>0</v>
          </cell>
          <cell r="I1236">
            <v>0</v>
          </cell>
          <cell r="J1236">
            <v>0</v>
          </cell>
        </row>
        <row r="1237">
          <cell r="A1237">
            <v>615200013</v>
          </cell>
          <cell r="B1237" t="str">
            <v>Direct grants &amp; subs recd from the Cwlth-rec-Cwlth Grants &amp; Advances a/c</v>
          </cell>
          <cell r="C1237">
            <v>637616</v>
          </cell>
          <cell r="D1237">
            <v>0</v>
          </cell>
          <cell r="E1237">
            <v>0</v>
          </cell>
          <cell r="F1237">
            <v>637616</v>
          </cell>
          <cell r="G1237">
            <v>598229</v>
          </cell>
          <cell r="H1237">
            <v>0</v>
          </cell>
          <cell r="I1237">
            <v>0</v>
          </cell>
          <cell r="J1237">
            <v>598229</v>
          </cell>
        </row>
        <row r="1238">
          <cell r="A1238">
            <v>615200014</v>
          </cell>
          <cell r="B1238" t="str">
            <v>Direct grants &amp; subs recd from Cwlth - recurrent - Debt Retirement Reserve</v>
          </cell>
          <cell r="C1238">
            <v>0</v>
          </cell>
          <cell r="D1238">
            <v>0</v>
          </cell>
          <cell r="E1238">
            <v>0</v>
          </cell>
          <cell r="F1238">
            <v>0</v>
          </cell>
          <cell r="G1238">
            <v>0</v>
          </cell>
          <cell r="H1238">
            <v>0</v>
          </cell>
          <cell r="I1238">
            <v>0</v>
          </cell>
          <cell r="J1238">
            <v>0</v>
          </cell>
        </row>
        <row r="1239">
          <cell r="A1239">
            <v>615200015</v>
          </cell>
          <cell r="B1239" t="str">
            <v>Direct grants &amp; subs recd from Cwlth-capital-Cwealth Grants &amp; Advances a/c</v>
          </cell>
          <cell r="C1239">
            <v>93969</v>
          </cell>
          <cell r="D1239">
            <v>0</v>
          </cell>
          <cell r="E1239">
            <v>0</v>
          </cell>
          <cell r="F1239">
            <v>93969</v>
          </cell>
          <cell r="G1239">
            <v>82974</v>
          </cell>
          <cell r="H1239">
            <v>0</v>
          </cell>
          <cell r="I1239">
            <v>0</v>
          </cell>
          <cell r="J1239">
            <v>82974</v>
          </cell>
        </row>
        <row r="1240">
          <cell r="A1240">
            <v>615200016</v>
          </cell>
          <cell r="B1240" t="str">
            <v>Cwlth franchise fees safety net arrangements receipts - petroleum.</v>
          </cell>
          <cell r="C1240">
            <v>0</v>
          </cell>
          <cell r="D1240">
            <v>0</v>
          </cell>
          <cell r="E1240">
            <v>0</v>
          </cell>
          <cell r="F1240">
            <v>0</v>
          </cell>
          <cell r="G1240">
            <v>0</v>
          </cell>
          <cell r="H1240">
            <v>0</v>
          </cell>
          <cell r="I1240">
            <v>0</v>
          </cell>
          <cell r="J1240">
            <v>0</v>
          </cell>
        </row>
        <row r="1241">
          <cell r="A1241">
            <v>615200017</v>
          </cell>
          <cell r="B1241" t="str">
            <v>Cwlth franchise fees safety net arrangements receipts - tobacco.</v>
          </cell>
          <cell r="C1241">
            <v>0</v>
          </cell>
          <cell r="D1241">
            <v>0</v>
          </cell>
          <cell r="E1241">
            <v>0</v>
          </cell>
          <cell r="F1241">
            <v>0</v>
          </cell>
          <cell r="G1241">
            <v>0</v>
          </cell>
          <cell r="H1241">
            <v>0</v>
          </cell>
          <cell r="I1241">
            <v>0</v>
          </cell>
          <cell r="J1241">
            <v>0</v>
          </cell>
        </row>
        <row r="1242">
          <cell r="A1242">
            <v>615200018</v>
          </cell>
          <cell r="B1242" t="str">
            <v>Cwlth franchise fees safety net arrangements receipts - liquor.</v>
          </cell>
          <cell r="C1242">
            <v>0</v>
          </cell>
          <cell r="D1242">
            <v>0</v>
          </cell>
          <cell r="E1242">
            <v>0</v>
          </cell>
          <cell r="F1242">
            <v>0</v>
          </cell>
          <cell r="G1242">
            <v>0</v>
          </cell>
          <cell r="H1242">
            <v>0</v>
          </cell>
          <cell r="I1242">
            <v>0</v>
          </cell>
          <cell r="J1242">
            <v>0</v>
          </cell>
        </row>
        <row r="1243">
          <cell r="A1243">
            <v>615200019</v>
          </cell>
          <cell r="B1243" t="str">
            <v>Grants Receipts - First Home Owner Grant Scheme</v>
          </cell>
          <cell r="C1243">
            <v>0</v>
          </cell>
          <cell r="D1243">
            <v>0</v>
          </cell>
          <cell r="E1243">
            <v>0</v>
          </cell>
          <cell r="F1243">
            <v>0</v>
          </cell>
          <cell r="G1243">
            <v>0</v>
          </cell>
          <cell r="H1243">
            <v>0</v>
          </cell>
          <cell r="I1243">
            <v>0</v>
          </cell>
          <cell r="J1243">
            <v>0</v>
          </cell>
        </row>
        <row r="1244">
          <cell r="A1244">
            <v>615200020</v>
          </cell>
          <cell r="B1244" t="str">
            <v>Grants Reciepts - National Rail Network Funding Grant</v>
          </cell>
          <cell r="C1244">
            <v>0</v>
          </cell>
          <cell r="D1244">
            <v>0</v>
          </cell>
          <cell r="E1244">
            <v>0</v>
          </cell>
          <cell r="F1244">
            <v>0</v>
          </cell>
          <cell r="G1244">
            <v>9500</v>
          </cell>
          <cell r="H1244">
            <v>0</v>
          </cell>
          <cell r="I1244">
            <v>0</v>
          </cell>
          <cell r="J1244">
            <v>9500</v>
          </cell>
        </row>
        <row r="1245">
          <cell r="A1245">
            <v>615200023</v>
          </cell>
          <cell r="B1245" t="str">
            <v>Cwlth Mirror Tax Receipts - Stamp Duty - Motor Vehicles</v>
          </cell>
          <cell r="C1245">
            <v>0</v>
          </cell>
          <cell r="D1245">
            <v>0</v>
          </cell>
          <cell r="E1245">
            <v>0</v>
          </cell>
          <cell r="F1245">
            <v>0</v>
          </cell>
          <cell r="G1245">
            <v>0</v>
          </cell>
          <cell r="H1245">
            <v>0</v>
          </cell>
          <cell r="I1245">
            <v>0</v>
          </cell>
          <cell r="J1245">
            <v>0</v>
          </cell>
        </row>
        <row r="1246">
          <cell r="A1246">
            <v>615200024</v>
          </cell>
          <cell r="B1246" t="str">
            <v>Cwlth Mirror Tax Receipts - Stamp Duty - Conveyancing &amp; Transfers</v>
          </cell>
          <cell r="C1246">
            <v>24</v>
          </cell>
          <cell r="D1246">
            <v>0</v>
          </cell>
          <cell r="E1246">
            <v>0</v>
          </cell>
          <cell r="F1246">
            <v>24</v>
          </cell>
          <cell r="G1246">
            <v>75</v>
          </cell>
          <cell r="H1246">
            <v>0</v>
          </cell>
          <cell r="I1246">
            <v>0</v>
          </cell>
          <cell r="J1246">
            <v>75</v>
          </cell>
        </row>
        <row r="1247">
          <cell r="A1247">
            <v>615200027</v>
          </cell>
          <cell r="B1247" t="str">
            <v>Cwlth Mirror Tax Receipts - Stamp Duty - Rental Business</v>
          </cell>
          <cell r="C1247">
            <v>574</v>
          </cell>
          <cell r="D1247">
            <v>0</v>
          </cell>
          <cell r="E1247">
            <v>0</v>
          </cell>
          <cell r="F1247">
            <v>574</v>
          </cell>
          <cell r="G1247">
            <v>545</v>
          </cell>
          <cell r="H1247">
            <v>0</v>
          </cell>
          <cell r="I1247">
            <v>0</v>
          </cell>
          <cell r="J1247">
            <v>545</v>
          </cell>
        </row>
        <row r="1248">
          <cell r="A1248">
            <v>615200028</v>
          </cell>
          <cell r="B1248" t="str">
            <v>Cwlth Mirror Tax Receipts - Stamp Duty - Other</v>
          </cell>
          <cell r="C1248">
            <v>8</v>
          </cell>
          <cell r="D1248">
            <v>0</v>
          </cell>
          <cell r="E1248">
            <v>0</v>
          </cell>
          <cell r="F1248">
            <v>8</v>
          </cell>
          <cell r="G1248">
            <v>8</v>
          </cell>
          <cell r="H1248">
            <v>0</v>
          </cell>
          <cell r="I1248">
            <v>0</v>
          </cell>
          <cell r="J1248">
            <v>8</v>
          </cell>
        </row>
        <row r="1249">
          <cell r="A1249">
            <v>615200029</v>
          </cell>
          <cell r="B1249" t="str">
            <v>Cwlth Mirror Tax Receipts - Payroll Tax</v>
          </cell>
          <cell r="C1249">
            <v>16008</v>
          </cell>
          <cell r="D1249">
            <v>0</v>
          </cell>
          <cell r="E1249">
            <v>0</v>
          </cell>
          <cell r="F1249">
            <v>16008</v>
          </cell>
          <cell r="G1249">
            <v>14391</v>
          </cell>
          <cell r="H1249">
            <v>0</v>
          </cell>
          <cell r="I1249">
            <v>0</v>
          </cell>
          <cell r="J1249">
            <v>14391</v>
          </cell>
        </row>
        <row r="1250">
          <cell r="A1250">
            <v>615200031</v>
          </cell>
          <cell r="B1250" t="str">
            <v>Cwlth Mirror Tax Receipts - Debits Tax</v>
          </cell>
          <cell r="C1250">
            <v>36</v>
          </cell>
          <cell r="D1250">
            <v>0</v>
          </cell>
          <cell r="E1250">
            <v>0</v>
          </cell>
          <cell r="F1250">
            <v>36</v>
          </cell>
          <cell r="G1250">
            <v>429</v>
          </cell>
          <cell r="H1250">
            <v>0</v>
          </cell>
          <cell r="I1250">
            <v>0</v>
          </cell>
          <cell r="J1250">
            <v>429</v>
          </cell>
        </row>
        <row r="1251">
          <cell r="A1251">
            <v>615200032</v>
          </cell>
          <cell r="B1251" t="str">
            <v>Cwlth Mirror Tax Receipts - Land Tax</v>
          </cell>
          <cell r="C1251">
            <v>697</v>
          </cell>
          <cell r="D1251">
            <v>0</v>
          </cell>
          <cell r="E1251">
            <v>0</v>
          </cell>
          <cell r="F1251">
            <v>697</v>
          </cell>
          <cell r="G1251">
            <v>689</v>
          </cell>
          <cell r="H1251">
            <v>0</v>
          </cell>
          <cell r="I1251">
            <v>0</v>
          </cell>
          <cell r="J1251">
            <v>689</v>
          </cell>
        </row>
        <row r="1252">
          <cell r="A1252">
            <v>615200033</v>
          </cell>
          <cell r="B1252" t="str">
            <v>Cwlth Mirror Tax Receipts - Metropolitan Regional Improvement Tax</v>
          </cell>
          <cell r="C1252">
            <v>34</v>
          </cell>
          <cell r="D1252">
            <v>0</v>
          </cell>
          <cell r="E1252">
            <v>0</v>
          </cell>
          <cell r="F1252">
            <v>34</v>
          </cell>
          <cell r="G1252">
            <v>0</v>
          </cell>
          <cell r="H1252">
            <v>0</v>
          </cell>
          <cell r="I1252">
            <v>0</v>
          </cell>
          <cell r="J1252">
            <v>0</v>
          </cell>
        </row>
        <row r="1253">
          <cell r="A1253">
            <v>616000001</v>
          </cell>
          <cell r="B1253" t="str">
            <v>Interest Received</v>
          </cell>
          <cell r="C1253">
            <v>40456</v>
          </cell>
          <cell r="D1253">
            <v>141726</v>
          </cell>
          <cell r="E1253">
            <v>316154</v>
          </cell>
          <cell r="F1253">
            <v>398680</v>
          </cell>
          <cell r="G1253">
            <v>34156</v>
          </cell>
          <cell r="H1253">
            <v>141165</v>
          </cell>
          <cell r="I1253">
            <v>293228</v>
          </cell>
          <cell r="J1253">
            <v>367958</v>
          </cell>
        </row>
        <row r="1254">
          <cell r="A1254">
            <v>616000003</v>
          </cell>
          <cell r="B1254" t="str">
            <v>Interest Received - Con Fund</v>
          </cell>
          <cell r="C1254">
            <v>3</v>
          </cell>
          <cell r="D1254">
            <v>0</v>
          </cell>
          <cell r="E1254">
            <v>0</v>
          </cell>
          <cell r="F1254">
            <v>3</v>
          </cell>
          <cell r="G1254">
            <v>6</v>
          </cell>
          <cell r="H1254">
            <v>0</v>
          </cell>
          <cell r="I1254">
            <v>0</v>
          </cell>
          <cell r="J1254">
            <v>6</v>
          </cell>
        </row>
        <row r="1255">
          <cell r="A1255">
            <v>616000005</v>
          </cell>
          <cell r="B1255" t="str">
            <v>Interest Received - Debt Retirement Reserve</v>
          </cell>
          <cell r="C1255">
            <v>0</v>
          </cell>
          <cell r="D1255">
            <v>0</v>
          </cell>
          <cell r="E1255">
            <v>0</v>
          </cell>
          <cell r="F1255">
            <v>0</v>
          </cell>
          <cell r="G1255">
            <v>0</v>
          </cell>
          <cell r="H1255">
            <v>0</v>
          </cell>
          <cell r="I1255">
            <v>0</v>
          </cell>
          <cell r="J1255">
            <v>0</v>
          </cell>
        </row>
        <row r="1256">
          <cell r="A1256">
            <v>616000007</v>
          </cell>
          <cell r="B1256" t="str">
            <v>Interest Received - Monies Held in Participating Trust Funds</v>
          </cell>
          <cell r="C1256">
            <v>1</v>
          </cell>
          <cell r="D1256">
            <v>0</v>
          </cell>
          <cell r="E1256">
            <v>0</v>
          </cell>
          <cell r="F1256">
            <v>1</v>
          </cell>
          <cell r="G1256">
            <v>16</v>
          </cell>
          <cell r="H1256">
            <v>0</v>
          </cell>
          <cell r="I1256">
            <v>0</v>
          </cell>
          <cell r="J1256">
            <v>16</v>
          </cell>
        </row>
        <row r="1257">
          <cell r="A1257">
            <v>616000006</v>
          </cell>
          <cell r="B1257" t="str">
            <v>Interest Received - Other Trusts Held at Treasury</v>
          </cell>
          <cell r="C1257">
            <v>2219</v>
          </cell>
          <cell r="D1257">
            <v>0</v>
          </cell>
          <cell r="E1257">
            <v>0</v>
          </cell>
          <cell r="F1257">
            <v>2219</v>
          </cell>
          <cell r="G1257">
            <v>2231</v>
          </cell>
          <cell r="H1257">
            <v>0</v>
          </cell>
          <cell r="I1257">
            <v>0</v>
          </cell>
          <cell r="J1257">
            <v>2231</v>
          </cell>
        </row>
        <row r="1258">
          <cell r="A1258">
            <v>616000021</v>
          </cell>
          <cell r="B1258" t="str">
            <v>Interest Received - Perry Lakes Trust a/c</v>
          </cell>
          <cell r="C1258">
            <v>0</v>
          </cell>
          <cell r="D1258">
            <v>0</v>
          </cell>
          <cell r="E1258">
            <v>0</v>
          </cell>
          <cell r="F1258">
            <v>0</v>
          </cell>
          <cell r="G1258">
            <v>0</v>
          </cell>
          <cell r="H1258">
            <v>0</v>
          </cell>
          <cell r="I1258">
            <v>0</v>
          </cell>
          <cell r="J1258">
            <v>0</v>
          </cell>
        </row>
        <row r="1259">
          <cell r="A1259">
            <v>616000004</v>
          </cell>
          <cell r="B1259" t="str">
            <v>Interest Received - Public Bank Account Interest Earned a/c</v>
          </cell>
          <cell r="C1259">
            <v>97425</v>
          </cell>
          <cell r="D1259">
            <v>0</v>
          </cell>
          <cell r="E1259">
            <v>0</v>
          </cell>
          <cell r="F1259">
            <v>97425</v>
          </cell>
          <cell r="G1259">
            <v>79305</v>
          </cell>
          <cell r="H1259">
            <v>0</v>
          </cell>
          <cell r="I1259">
            <v>0</v>
          </cell>
          <cell r="J1259">
            <v>79305</v>
          </cell>
        </row>
        <row r="1260">
          <cell r="A1260">
            <v>616000002</v>
          </cell>
          <cell r="B1260" t="str">
            <v>Interest Received - WATC</v>
          </cell>
          <cell r="C1260">
            <v>0</v>
          </cell>
          <cell r="D1260">
            <v>0</v>
          </cell>
          <cell r="E1260">
            <v>588065</v>
          </cell>
          <cell r="F1260">
            <v>588065</v>
          </cell>
          <cell r="G1260">
            <v>0</v>
          </cell>
          <cell r="H1260">
            <v>0</v>
          </cell>
          <cell r="I1260">
            <v>575193</v>
          </cell>
          <cell r="J1260">
            <v>575193</v>
          </cell>
        </row>
        <row r="1261">
          <cell r="A1261">
            <v>616000008</v>
          </cell>
          <cell r="B1261" t="str">
            <v>Interest Received - WATC - Matching a/c</v>
          </cell>
          <cell r="C1261">
            <v>0</v>
          </cell>
          <cell r="D1261">
            <v>0</v>
          </cell>
          <cell r="E1261">
            <v>-1157</v>
          </cell>
          <cell r="F1261">
            <v>-509000</v>
          </cell>
          <cell r="G1261">
            <v>0</v>
          </cell>
          <cell r="H1261">
            <v>0</v>
          </cell>
          <cell r="I1261">
            <v>-853</v>
          </cell>
          <cell r="J1261">
            <v>-522977</v>
          </cell>
        </row>
        <row r="1262">
          <cell r="A1262">
            <v>617100009</v>
          </cell>
          <cell r="B1262" t="str">
            <v>Amounts Received to Fund Services - Receipts - Capital Works Program</v>
          </cell>
          <cell r="C1262">
            <v>0</v>
          </cell>
          <cell r="D1262">
            <v>0</v>
          </cell>
          <cell r="E1262">
            <v>0</v>
          </cell>
          <cell r="F1262">
            <v>0</v>
          </cell>
          <cell r="G1262">
            <v>0</v>
          </cell>
          <cell r="H1262">
            <v>0</v>
          </cell>
          <cell r="I1262">
            <v>0</v>
          </cell>
          <cell r="J1262">
            <v>0</v>
          </cell>
        </row>
        <row r="1263">
          <cell r="A1263">
            <v>617100001</v>
          </cell>
          <cell r="B1263" t="str">
            <v>Amounts Received to Fund Services - Receipts - All Other</v>
          </cell>
          <cell r="C1263">
            <v>0</v>
          </cell>
          <cell r="D1263">
            <v>480054</v>
          </cell>
          <cell r="E1263">
            <v>0</v>
          </cell>
          <cell r="F1263">
            <v>0</v>
          </cell>
          <cell r="G1263">
            <v>0</v>
          </cell>
          <cell r="H1263">
            <v>406388</v>
          </cell>
          <cell r="I1263">
            <v>0</v>
          </cell>
          <cell r="J1263">
            <v>0</v>
          </cell>
        </row>
        <row r="1264">
          <cell r="A1264">
            <v>617100010</v>
          </cell>
          <cell r="B1264" t="str">
            <v>Cont to Hospital Fund - Receipts - Capital Works Program</v>
          </cell>
          <cell r="C1264">
            <v>0</v>
          </cell>
          <cell r="D1264">
            <v>0</v>
          </cell>
          <cell r="E1264">
            <v>0</v>
          </cell>
          <cell r="F1264">
            <v>0</v>
          </cell>
          <cell r="G1264">
            <v>0</v>
          </cell>
          <cell r="H1264">
            <v>0</v>
          </cell>
          <cell r="I1264">
            <v>0</v>
          </cell>
          <cell r="J1264">
            <v>0</v>
          </cell>
        </row>
        <row r="1265">
          <cell r="A1265">
            <v>617100003</v>
          </cell>
          <cell r="B1265" t="str">
            <v>Cont to Hospital Fund - Receipts - All Other</v>
          </cell>
          <cell r="C1265">
            <v>0</v>
          </cell>
          <cell r="D1265">
            <v>0</v>
          </cell>
          <cell r="E1265">
            <v>0</v>
          </cell>
          <cell r="F1265">
            <v>0</v>
          </cell>
          <cell r="G1265">
            <v>0</v>
          </cell>
          <cell r="H1265">
            <v>0</v>
          </cell>
          <cell r="I1265">
            <v>0</v>
          </cell>
          <cell r="J1265">
            <v>0</v>
          </cell>
        </row>
        <row r="1266">
          <cell r="A1266">
            <v>617100002</v>
          </cell>
          <cell r="B1266" t="str">
            <v>Cont to Community Sporting &amp; Recreation Facilities Trust a/c - Receipts</v>
          </cell>
          <cell r="C1266">
            <v>0</v>
          </cell>
          <cell r="D1266">
            <v>0</v>
          </cell>
          <cell r="E1266">
            <v>0</v>
          </cell>
          <cell r="F1266">
            <v>0</v>
          </cell>
          <cell r="G1266">
            <v>0</v>
          </cell>
          <cell r="H1266">
            <v>0</v>
          </cell>
          <cell r="I1266">
            <v>0</v>
          </cell>
          <cell r="J1266">
            <v>0</v>
          </cell>
        </row>
        <row r="1267">
          <cell r="A1267">
            <v>617100008</v>
          </cell>
          <cell r="B1267" t="str">
            <v>Cont to WA Family Foundation Trust a/c - Receipts</v>
          </cell>
          <cell r="C1267">
            <v>0</v>
          </cell>
          <cell r="D1267">
            <v>0</v>
          </cell>
          <cell r="E1267">
            <v>0</v>
          </cell>
          <cell r="F1267">
            <v>0</v>
          </cell>
          <cell r="G1267">
            <v>0</v>
          </cell>
          <cell r="H1267">
            <v>0</v>
          </cell>
          <cell r="I1267">
            <v>0</v>
          </cell>
          <cell r="J1267">
            <v>0</v>
          </cell>
        </row>
        <row r="1268">
          <cell r="A1268">
            <v>617100004</v>
          </cell>
          <cell r="B1268" t="str">
            <v>Art Gallery of WA - Receipts</v>
          </cell>
          <cell r="C1268">
            <v>0</v>
          </cell>
          <cell r="D1268">
            <v>0</v>
          </cell>
          <cell r="E1268">
            <v>0</v>
          </cell>
          <cell r="F1268">
            <v>0</v>
          </cell>
          <cell r="G1268">
            <v>0</v>
          </cell>
          <cell r="H1268">
            <v>0</v>
          </cell>
          <cell r="I1268">
            <v>0</v>
          </cell>
          <cell r="J1268">
            <v>0</v>
          </cell>
        </row>
        <row r="1269">
          <cell r="A1269">
            <v>617100005</v>
          </cell>
          <cell r="B1269" t="str">
            <v>Library Board of WA - Receipts</v>
          </cell>
          <cell r="C1269">
            <v>0</v>
          </cell>
          <cell r="D1269">
            <v>0</v>
          </cell>
          <cell r="E1269">
            <v>0</v>
          </cell>
          <cell r="F1269">
            <v>0</v>
          </cell>
          <cell r="G1269">
            <v>0</v>
          </cell>
          <cell r="H1269">
            <v>0</v>
          </cell>
          <cell r="I1269">
            <v>0</v>
          </cell>
          <cell r="J1269">
            <v>0</v>
          </cell>
        </row>
        <row r="1270">
          <cell r="A1270">
            <v>617100006</v>
          </cell>
          <cell r="B1270" t="str">
            <v>Perth Theatre Trust - Receipts</v>
          </cell>
          <cell r="C1270">
            <v>0</v>
          </cell>
          <cell r="D1270">
            <v>0</v>
          </cell>
          <cell r="E1270">
            <v>0</v>
          </cell>
          <cell r="F1270">
            <v>0</v>
          </cell>
          <cell r="G1270">
            <v>0</v>
          </cell>
          <cell r="H1270">
            <v>0</v>
          </cell>
          <cell r="I1270">
            <v>0</v>
          </cell>
          <cell r="J1270">
            <v>0</v>
          </cell>
        </row>
        <row r="1271">
          <cell r="A1271">
            <v>617100007</v>
          </cell>
          <cell r="B1271" t="str">
            <v>WA Museum - Receipts</v>
          </cell>
          <cell r="C1271">
            <v>0</v>
          </cell>
          <cell r="D1271">
            <v>0</v>
          </cell>
          <cell r="E1271">
            <v>0</v>
          </cell>
          <cell r="F1271">
            <v>0</v>
          </cell>
          <cell r="G1271">
            <v>0</v>
          </cell>
          <cell r="H1271">
            <v>0</v>
          </cell>
          <cell r="I1271">
            <v>0</v>
          </cell>
          <cell r="J1271">
            <v>0</v>
          </cell>
        </row>
        <row r="1272">
          <cell r="A1272">
            <v>617100011</v>
          </cell>
          <cell r="B1272" t="str">
            <v>Services Provided to EPA - Receipts</v>
          </cell>
          <cell r="C1272">
            <v>0</v>
          </cell>
          <cell r="D1272">
            <v>0</v>
          </cell>
          <cell r="E1272">
            <v>0</v>
          </cell>
          <cell r="F1272">
            <v>0</v>
          </cell>
          <cell r="G1272">
            <v>0</v>
          </cell>
          <cell r="H1272">
            <v>0</v>
          </cell>
          <cell r="I1272">
            <v>0</v>
          </cell>
          <cell r="J1272">
            <v>0</v>
          </cell>
        </row>
        <row r="1273">
          <cell r="A1273">
            <v>617200001</v>
          </cell>
          <cell r="B1273" t="str">
            <v>Amounts Received for Capital Services - Receipts</v>
          </cell>
          <cell r="C1273">
            <v>0</v>
          </cell>
          <cell r="D1273">
            <v>0</v>
          </cell>
          <cell r="E1273">
            <v>0</v>
          </cell>
          <cell r="F1273">
            <v>0</v>
          </cell>
          <cell r="G1273">
            <v>0</v>
          </cell>
          <cell r="H1273">
            <v>0</v>
          </cell>
          <cell r="I1273">
            <v>0</v>
          </cell>
          <cell r="J1273">
            <v>0</v>
          </cell>
        </row>
        <row r="1274">
          <cell r="A1274">
            <v>617200002</v>
          </cell>
          <cell r="B1274" t="str">
            <v>RIA - Capital Services Receipts</v>
          </cell>
          <cell r="C1274">
            <v>0</v>
          </cell>
          <cell r="D1274">
            <v>0</v>
          </cell>
          <cell r="E1274">
            <v>0</v>
          </cell>
          <cell r="F1274">
            <v>0</v>
          </cell>
          <cell r="G1274">
            <v>0</v>
          </cell>
          <cell r="H1274">
            <v>0</v>
          </cell>
          <cell r="I1274">
            <v>0</v>
          </cell>
          <cell r="J1274">
            <v>0</v>
          </cell>
        </row>
        <row r="1275">
          <cell r="A1275">
            <v>617200003</v>
          </cell>
          <cell r="B1275" t="str">
            <v>Art Gallery of WA - Capital Services Receipts</v>
          </cell>
          <cell r="C1275">
            <v>0</v>
          </cell>
          <cell r="D1275">
            <v>0</v>
          </cell>
          <cell r="E1275">
            <v>0</v>
          </cell>
          <cell r="F1275">
            <v>0</v>
          </cell>
          <cell r="G1275">
            <v>0</v>
          </cell>
          <cell r="H1275">
            <v>0</v>
          </cell>
          <cell r="I1275">
            <v>0</v>
          </cell>
          <cell r="J1275">
            <v>0</v>
          </cell>
        </row>
        <row r="1276">
          <cell r="A1276">
            <v>617200004</v>
          </cell>
          <cell r="B1276" t="str">
            <v>Library Board of WA - Capital Services Receipts</v>
          </cell>
          <cell r="C1276">
            <v>0</v>
          </cell>
          <cell r="D1276">
            <v>0</v>
          </cell>
          <cell r="E1276">
            <v>0</v>
          </cell>
          <cell r="F1276">
            <v>0</v>
          </cell>
          <cell r="G1276">
            <v>0</v>
          </cell>
          <cell r="H1276">
            <v>0</v>
          </cell>
          <cell r="I1276">
            <v>0</v>
          </cell>
          <cell r="J1276">
            <v>0</v>
          </cell>
        </row>
        <row r="1277">
          <cell r="A1277">
            <v>617200005</v>
          </cell>
          <cell r="B1277" t="str">
            <v>Perth Theatre Trust - Capital Services Receipts</v>
          </cell>
          <cell r="C1277">
            <v>0</v>
          </cell>
          <cell r="D1277">
            <v>0</v>
          </cell>
          <cell r="E1277">
            <v>0</v>
          </cell>
          <cell r="F1277">
            <v>0</v>
          </cell>
          <cell r="G1277">
            <v>0</v>
          </cell>
          <cell r="H1277">
            <v>0</v>
          </cell>
          <cell r="I1277">
            <v>0</v>
          </cell>
          <cell r="J1277">
            <v>0</v>
          </cell>
        </row>
        <row r="1278">
          <cell r="A1278">
            <v>617200006</v>
          </cell>
          <cell r="B1278" t="str">
            <v>WA Museum - Capital Services Receipts</v>
          </cell>
          <cell r="C1278">
            <v>0</v>
          </cell>
          <cell r="D1278">
            <v>0</v>
          </cell>
          <cell r="E1278">
            <v>0</v>
          </cell>
          <cell r="F1278">
            <v>0</v>
          </cell>
          <cell r="G1278">
            <v>0</v>
          </cell>
          <cell r="H1278">
            <v>0</v>
          </cell>
          <cell r="I1278">
            <v>0</v>
          </cell>
          <cell r="J1278">
            <v>0</v>
          </cell>
        </row>
        <row r="1279">
          <cell r="A1279">
            <v>617200007</v>
          </cell>
          <cell r="B1279" t="str">
            <v>Road Traffic Act -  Capital Services Receipts</v>
          </cell>
          <cell r="C1279">
            <v>0</v>
          </cell>
          <cell r="D1279">
            <v>0</v>
          </cell>
          <cell r="E1279">
            <v>0</v>
          </cell>
          <cell r="F1279">
            <v>0</v>
          </cell>
          <cell r="G1279">
            <v>0</v>
          </cell>
          <cell r="H1279">
            <v>0</v>
          </cell>
          <cell r="I1279">
            <v>0</v>
          </cell>
          <cell r="J1279">
            <v>0</v>
          </cell>
        </row>
        <row r="1280">
          <cell r="A1280">
            <v>617300001</v>
          </cell>
          <cell r="B1280" t="str">
            <v>Salaries and Allowances Act 1975 - Receipts</v>
          </cell>
          <cell r="C1280">
            <v>0</v>
          </cell>
          <cell r="D1280">
            <v>287</v>
          </cell>
          <cell r="E1280">
            <v>0</v>
          </cell>
          <cell r="F1280">
            <v>0</v>
          </cell>
          <cell r="G1280">
            <v>0</v>
          </cell>
          <cell r="H1280">
            <v>0</v>
          </cell>
          <cell r="I1280">
            <v>0</v>
          </cell>
          <cell r="J1280">
            <v>0</v>
          </cell>
        </row>
        <row r="1281">
          <cell r="A1281">
            <v>617300002</v>
          </cell>
          <cell r="B1281" t="str">
            <v>Parliamentary Commissioner Act 1971  - Receipts</v>
          </cell>
          <cell r="C1281">
            <v>0</v>
          </cell>
          <cell r="D1281">
            <v>0</v>
          </cell>
          <cell r="E1281">
            <v>0</v>
          </cell>
          <cell r="F1281">
            <v>0</v>
          </cell>
          <cell r="G1281">
            <v>0</v>
          </cell>
          <cell r="H1281">
            <v>0</v>
          </cell>
          <cell r="I1281">
            <v>0</v>
          </cell>
          <cell r="J1281">
            <v>0</v>
          </cell>
        </row>
        <row r="1282">
          <cell r="A1282">
            <v>617300003</v>
          </cell>
          <cell r="B1282" t="str">
            <v>Governors Establishment Act 1992  - Receipts</v>
          </cell>
          <cell r="C1282">
            <v>0</v>
          </cell>
          <cell r="D1282">
            <v>0</v>
          </cell>
          <cell r="E1282">
            <v>0</v>
          </cell>
          <cell r="F1282">
            <v>0</v>
          </cell>
          <cell r="G1282">
            <v>0</v>
          </cell>
          <cell r="H1282">
            <v>0</v>
          </cell>
          <cell r="I1282">
            <v>0</v>
          </cell>
          <cell r="J1282">
            <v>0</v>
          </cell>
        </row>
        <row r="1283">
          <cell r="A1283">
            <v>617300004</v>
          </cell>
          <cell r="B1283" t="str">
            <v>Financial Admin and Audit Act 1985  - Receipts</v>
          </cell>
          <cell r="C1283">
            <v>0</v>
          </cell>
          <cell r="D1283">
            <v>0</v>
          </cell>
          <cell r="E1283">
            <v>0</v>
          </cell>
          <cell r="F1283">
            <v>0</v>
          </cell>
          <cell r="G1283">
            <v>0</v>
          </cell>
          <cell r="H1283">
            <v>0</v>
          </cell>
          <cell r="I1283">
            <v>0</v>
          </cell>
          <cell r="J1283">
            <v>0</v>
          </cell>
        </row>
        <row r="1284">
          <cell r="A1284">
            <v>617300005</v>
          </cell>
          <cell r="B1284" t="str">
            <v>Small Business Guarantees Act 1984 - Receipts</v>
          </cell>
          <cell r="C1284">
            <v>0</v>
          </cell>
          <cell r="D1284">
            <v>0</v>
          </cell>
          <cell r="E1284">
            <v>0</v>
          </cell>
          <cell r="F1284">
            <v>0</v>
          </cell>
          <cell r="G1284">
            <v>0</v>
          </cell>
          <cell r="H1284">
            <v>0</v>
          </cell>
          <cell r="I1284">
            <v>0</v>
          </cell>
          <cell r="J1284">
            <v>0</v>
          </cell>
        </row>
        <row r="1285">
          <cell r="A1285">
            <v>617300006</v>
          </cell>
          <cell r="B1285" t="str">
            <v>Agriculture and Related Resources Protection Act 1976 - Receipts</v>
          </cell>
          <cell r="C1285">
            <v>0</v>
          </cell>
          <cell r="D1285">
            <v>0</v>
          </cell>
          <cell r="E1285">
            <v>0</v>
          </cell>
          <cell r="F1285">
            <v>0</v>
          </cell>
          <cell r="G1285">
            <v>0</v>
          </cell>
          <cell r="H1285">
            <v>0</v>
          </cell>
          <cell r="I1285">
            <v>0</v>
          </cell>
          <cell r="J1285">
            <v>0</v>
          </cell>
        </row>
        <row r="1286">
          <cell r="A1286">
            <v>617300007</v>
          </cell>
          <cell r="B1286" t="str">
            <v>Petroleum (Submerged Lands) Act 1982 - Receipts</v>
          </cell>
          <cell r="C1286">
            <v>0</v>
          </cell>
          <cell r="D1286">
            <v>0</v>
          </cell>
          <cell r="E1286">
            <v>0</v>
          </cell>
          <cell r="F1286">
            <v>0</v>
          </cell>
          <cell r="G1286">
            <v>0</v>
          </cell>
          <cell r="H1286">
            <v>0</v>
          </cell>
          <cell r="I1286">
            <v>0</v>
          </cell>
          <cell r="J1286">
            <v>0</v>
          </cell>
        </row>
        <row r="1287">
          <cell r="A1287">
            <v>617300008</v>
          </cell>
          <cell r="B1287" t="str">
            <v>Lotteries Commission Act 1990 - Receipts</v>
          </cell>
          <cell r="C1287">
            <v>0</v>
          </cell>
          <cell r="D1287">
            <v>0</v>
          </cell>
          <cell r="E1287">
            <v>0</v>
          </cell>
          <cell r="F1287">
            <v>0</v>
          </cell>
          <cell r="G1287">
            <v>0</v>
          </cell>
          <cell r="H1287">
            <v>0</v>
          </cell>
          <cell r="I1287">
            <v>0</v>
          </cell>
          <cell r="J1287">
            <v>0</v>
          </cell>
        </row>
        <row r="1288">
          <cell r="A1288">
            <v>617300009</v>
          </cell>
          <cell r="B1288" t="str">
            <v>Liquor Licensing Act 1988 - Receipts</v>
          </cell>
          <cell r="C1288">
            <v>0</v>
          </cell>
          <cell r="D1288">
            <v>0</v>
          </cell>
          <cell r="E1288">
            <v>0</v>
          </cell>
          <cell r="F1288">
            <v>0</v>
          </cell>
          <cell r="G1288">
            <v>0</v>
          </cell>
          <cell r="H1288">
            <v>0</v>
          </cell>
          <cell r="I1288">
            <v>0</v>
          </cell>
          <cell r="J1288">
            <v>0</v>
          </cell>
        </row>
        <row r="1289">
          <cell r="A1289">
            <v>617300023</v>
          </cell>
          <cell r="B1289" t="str">
            <v>Road Traffic Act 1974 - Receipts - Capital Works Program</v>
          </cell>
          <cell r="C1289">
            <v>0</v>
          </cell>
          <cell r="D1289">
            <v>0</v>
          </cell>
          <cell r="E1289">
            <v>0</v>
          </cell>
          <cell r="F1289">
            <v>0</v>
          </cell>
          <cell r="G1289">
            <v>0</v>
          </cell>
          <cell r="H1289">
            <v>0</v>
          </cell>
          <cell r="I1289">
            <v>0</v>
          </cell>
          <cell r="J1289">
            <v>0</v>
          </cell>
        </row>
        <row r="1290">
          <cell r="A1290">
            <v>617300010</v>
          </cell>
          <cell r="B1290" t="str">
            <v>Road Traffic Act 1974 - Receipts - All Other</v>
          </cell>
          <cell r="C1290">
            <v>0</v>
          </cell>
          <cell r="D1290">
            <v>0</v>
          </cell>
          <cell r="E1290">
            <v>0</v>
          </cell>
          <cell r="F1290">
            <v>0</v>
          </cell>
          <cell r="G1290">
            <v>0</v>
          </cell>
          <cell r="H1290">
            <v>0</v>
          </cell>
          <cell r="I1290">
            <v>0</v>
          </cell>
          <cell r="J1290">
            <v>0</v>
          </cell>
        </row>
        <row r="1291">
          <cell r="A1291">
            <v>617300011</v>
          </cell>
          <cell r="B1291" t="str">
            <v>Transfer of Land Act 1893 - Receipts</v>
          </cell>
          <cell r="C1291">
            <v>0</v>
          </cell>
          <cell r="D1291">
            <v>0</v>
          </cell>
          <cell r="E1291">
            <v>0</v>
          </cell>
          <cell r="F1291">
            <v>0</v>
          </cell>
          <cell r="G1291">
            <v>0</v>
          </cell>
          <cell r="H1291">
            <v>0</v>
          </cell>
          <cell r="I1291">
            <v>0</v>
          </cell>
          <cell r="J1291">
            <v>0</v>
          </cell>
        </row>
        <row r="1292">
          <cell r="A1292">
            <v>617300012</v>
          </cell>
          <cell r="B1292" t="str">
            <v>Electoral Act 1907 - Receipts</v>
          </cell>
          <cell r="C1292">
            <v>0</v>
          </cell>
          <cell r="D1292">
            <v>0</v>
          </cell>
          <cell r="E1292">
            <v>0</v>
          </cell>
          <cell r="F1292">
            <v>0</v>
          </cell>
          <cell r="G1292">
            <v>0</v>
          </cell>
          <cell r="H1292">
            <v>0</v>
          </cell>
          <cell r="I1292">
            <v>0</v>
          </cell>
          <cell r="J1292">
            <v>0</v>
          </cell>
        </row>
        <row r="1293">
          <cell r="A1293">
            <v>617300013</v>
          </cell>
          <cell r="B1293" t="str">
            <v>Industrial Relations Act 1979 - Receipts</v>
          </cell>
          <cell r="C1293">
            <v>0</v>
          </cell>
          <cell r="D1293">
            <v>0</v>
          </cell>
          <cell r="E1293">
            <v>0</v>
          </cell>
          <cell r="F1293">
            <v>0</v>
          </cell>
          <cell r="G1293">
            <v>0</v>
          </cell>
          <cell r="H1293">
            <v>0</v>
          </cell>
          <cell r="I1293">
            <v>0</v>
          </cell>
          <cell r="J1293">
            <v>0</v>
          </cell>
        </row>
        <row r="1294">
          <cell r="A1294">
            <v>617300014</v>
          </cell>
          <cell r="B1294" t="str">
            <v>Metropolitan Region Improvement Tax Act 1959 - Receipts</v>
          </cell>
          <cell r="C1294">
            <v>0</v>
          </cell>
          <cell r="D1294">
            <v>0</v>
          </cell>
          <cell r="E1294">
            <v>0</v>
          </cell>
          <cell r="F1294">
            <v>0</v>
          </cell>
          <cell r="G1294">
            <v>0</v>
          </cell>
          <cell r="H1294">
            <v>0</v>
          </cell>
          <cell r="I1294">
            <v>0</v>
          </cell>
          <cell r="J1294">
            <v>0</v>
          </cell>
        </row>
        <row r="1295">
          <cell r="A1295">
            <v>617300015</v>
          </cell>
          <cell r="B1295" t="str">
            <v>State Administrative Tribunal Act 2004 - Receipts</v>
          </cell>
          <cell r="C1295">
            <v>0</v>
          </cell>
          <cell r="D1295">
            <v>0</v>
          </cell>
          <cell r="E1295">
            <v>0</v>
          </cell>
          <cell r="F1295">
            <v>0</v>
          </cell>
          <cell r="G1295">
            <v>0</v>
          </cell>
          <cell r="H1295">
            <v>0</v>
          </cell>
          <cell r="I1295">
            <v>0</v>
          </cell>
          <cell r="J1295">
            <v>0</v>
          </cell>
        </row>
        <row r="1296">
          <cell r="A1296">
            <v>617300016</v>
          </cell>
          <cell r="B1296" t="str">
            <v>Childrens Court of Western Australia Act 1988 - Receipts</v>
          </cell>
          <cell r="C1296">
            <v>0</v>
          </cell>
          <cell r="D1296">
            <v>0</v>
          </cell>
          <cell r="E1296">
            <v>0</v>
          </cell>
          <cell r="F1296">
            <v>0</v>
          </cell>
          <cell r="G1296">
            <v>0</v>
          </cell>
          <cell r="H1296">
            <v>0</v>
          </cell>
          <cell r="I1296">
            <v>0</v>
          </cell>
          <cell r="J1296">
            <v>0</v>
          </cell>
        </row>
        <row r="1297">
          <cell r="A1297">
            <v>617300017</v>
          </cell>
          <cell r="B1297" t="str">
            <v>Criminal Injuries Compensation Act 1985 - Receipts</v>
          </cell>
          <cell r="C1297">
            <v>0</v>
          </cell>
          <cell r="D1297">
            <v>0</v>
          </cell>
          <cell r="E1297">
            <v>0</v>
          </cell>
          <cell r="F1297">
            <v>0</v>
          </cell>
          <cell r="G1297">
            <v>0</v>
          </cell>
          <cell r="H1297">
            <v>0</v>
          </cell>
          <cell r="I1297">
            <v>0</v>
          </cell>
          <cell r="J1297">
            <v>0</v>
          </cell>
        </row>
        <row r="1298">
          <cell r="A1298">
            <v>617300018</v>
          </cell>
          <cell r="B1298" t="str">
            <v>District Court of Western Australia Act 1969 - Receipts</v>
          </cell>
          <cell r="C1298">
            <v>0</v>
          </cell>
          <cell r="D1298">
            <v>0</v>
          </cell>
          <cell r="E1298">
            <v>0</v>
          </cell>
          <cell r="F1298">
            <v>0</v>
          </cell>
          <cell r="G1298">
            <v>0</v>
          </cell>
          <cell r="H1298">
            <v>0</v>
          </cell>
          <cell r="I1298">
            <v>0</v>
          </cell>
          <cell r="J1298">
            <v>0</v>
          </cell>
        </row>
        <row r="1299">
          <cell r="A1299">
            <v>617300019</v>
          </cell>
          <cell r="B1299" t="str">
            <v>Judges Salaries and Pensions Act 1950 - Receipts</v>
          </cell>
          <cell r="C1299">
            <v>0</v>
          </cell>
          <cell r="D1299">
            <v>0</v>
          </cell>
          <cell r="E1299">
            <v>0</v>
          </cell>
          <cell r="F1299">
            <v>0</v>
          </cell>
          <cell r="G1299">
            <v>0</v>
          </cell>
          <cell r="H1299">
            <v>0</v>
          </cell>
          <cell r="I1299">
            <v>0</v>
          </cell>
          <cell r="J1299">
            <v>0</v>
          </cell>
        </row>
        <row r="1300">
          <cell r="A1300">
            <v>617300020</v>
          </cell>
          <cell r="B1300" t="str">
            <v>Solicitor General Act 1969 - Receipts</v>
          </cell>
          <cell r="C1300">
            <v>0</v>
          </cell>
          <cell r="D1300">
            <v>0</v>
          </cell>
          <cell r="E1300">
            <v>0</v>
          </cell>
          <cell r="F1300">
            <v>0</v>
          </cell>
          <cell r="G1300">
            <v>0</v>
          </cell>
          <cell r="H1300">
            <v>0</v>
          </cell>
          <cell r="I1300">
            <v>0</v>
          </cell>
          <cell r="J1300">
            <v>0</v>
          </cell>
        </row>
        <row r="1301">
          <cell r="A1301">
            <v>617300021</v>
          </cell>
          <cell r="B1301" t="str">
            <v>Suitors Fund Act 1964 - Receipts</v>
          </cell>
          <cell r="C1301">
            <v>0</v>
          </cell>
          <cell r="D1301">
            <v>0</v>
          </cell>
          <cell r="E1301">
            <v>0</v>
          </cell>
          <cell r="F1301">
            <v>0</v>
          </cell>
          <cell r="G1301">
            <v>0</v>
          </cell>
          <cell r="H1301">
            <v>0</v>
          </cell>
          <cell r="I1301">
            <v>0</v>
          </cell>
          <cell r="J1301">
            <v>0</v>
          </cell>
        </row>
        <row r="1302">
          <cell r="A1302">
            <v>617300022</v>
          </cell>
          <cell r="B1302" t="str">
            <v>Freedom of Information Act 1992 - Receipts</v>
          </cell>
          <cell r="C1302">
            <v>0</v>
          </cell>
          <cell r="D1302">
            <v>0</v>
          </cell>
          <cell r="E1302">
            <v>0</v>
          </cell>
          <cell r="F1302">
            <v>0</v>
          </cell>
          <cell r="G1302">
            <v>0</v>
          </cell>
          <cell r="H1302">
            <v>0</v>
          </cell>
          <cell r="I1302">
            <v>0</v>
          </cell>
          <cell r="J1302">
            <v>0</v>
          </cell>
        </row>
        <row r="1303">
          <cell r="A1303">
            <v>617300028</v>
          </cell>
          <cell r="B1303" t="str">
            <v>Tobacco Control Act 1990 - Receipts</v>
          </cell>
          <cell r="C1303">
            <v>0</v>
          </cell>
          <cell r="D1303">
            <v>0</v>
          </cell>
          <cell r="E1303">
            <v>0</v>
          </cell>
          <cell r="F1303">
            <v>0</v>
          </cell>
          <cell r="G1303">
            <v>0</v>
          </cell>
          <cell r="H1303">
            <v>0</v>
          </cell>
          <cell r="I1303">
            <v>0</v>
          </cell>
          <cell r="J1303">
            <v>0</v>
          </cell>
        </row>
        <row r="1304">
          <cell r="A1304">
            <v>617300030</v>
          </cell>
          <cell r="B1304" t="str">
            <v>Electoral Distribution Act 1947 - Receipts</v>
          </cell>
          <cell r="C1304">
            <v>0</v>
          </cell>
          <cell r="D1304">
            <v>0</v>
          </cell>
          <cell r="E1304">
            <v>0</v>
          </cell>
          <cell r="F1304">
            <v>0</v>
          </cell>
          <cell r="G1304">
            <v>0</v>
          </cell>
          <cell r="H1304">
            <v>0</v>
          </cell>
          <cell r="I1304">
            <v>0</v>
          </cell>
          <cell r="J1304">
            <v>0</v>
          </cell>
        </row>
        <row r="1305">
          <cell r="A1305">
            <v>617300031</v>
          </cell>
          <cell r="B1305" t="str">
            <v>Corruption &amp; Crime Commission Act 2003 - Receipts</v>
          </cell>
          <cell r="C1305">
            <v>0</v>
          </cell>
          <cell r="D1305">
            <v>0</v>
          </cell>
          <cell r="E1305">
            <v>0</v>
          </cell>
          <cell r="F1305">
            <v>0</v>
          </cell>
          <cell r="G1305">
            <v>0</v>
          </cell>
          <cell r="H1305">
            <v>0</v>
          </cell>
          <cell r="I1305">
            <v>0</v>
          </cell>
          <cell r="J1305">
            <v>0</v>
          </cell>
        </row>
        <row r="1306">
          <cell r="A1306">
            <v>617300101</v>
          </cell>
          <cell r="B1306" t="str">
            <v>Contribution to Permanent Establishment.</v>
          </cell>
          <cell r="C1306">
            <v>0</v>
          </cell>
          <cell r="D1306">
            <v>0</v>
          </cell>
          <cell r="E1306">
            <v>0</v>
          </cell>
          <cell r="F1306">
            <v>0</v>
          </cell>
          <cell r="G1306">
            <v>0</v>
          </cell>
          <cell r="H1306">
            <v>0</v>
          </cell>
          <cell r="I1306">
            <v>0</v>
          </cell>
          <cell r="J1306">
            <v>0</v>
          </cell>
        </row>
        <row r="1307">
          <cell r="A1307">
            <v>617300102</v>
          </cell>
          <cell r="B1307" t="str">
            <v>Volunteer Fire Brigades.</v>
          </cell>
          <cell r="C1307">
            <v>0</v>
          </cell>
          <cell r="D1307">
            <v>0</v>
          </cell>
          <cell r="E1307">
            <v>0</v>
          </cell>
          <cell r="F1307">
            <v>0</v>
          </cell>
          <cell r="G1307">
            <v>0</v>
          </cell>
          <cell r="H1307">
            <v>0</v>
          </cell>
          <cell r="I1307">
            <v>0</v>
          </cell>
          <cell r="J1307">
            <v>0</v>
          </cell>
        </row>
        <row r="1308">
          <cell r="A1308">
            <v>617400001</v>
          </cell>
          <cell r="B1308" t="str">
            <v>Admin Grants and Transfer Payments - Receipts</v>
          </cell>
          <cell r="C1308">
            <v>0</v>
          </cell>
          <cell r="D1308">
            <v>0</v>
          </cell>
          <cell r="E1308">
            <v>0</v>
          </cell>
          <cell r="F1308">
            <v>0</v>
          </cell>
          <cell r="G1308">
            <v>0</v>
          </cell>
          <cell r="H1308">
            <v>0</v>
          </cell>
          <cell r="I1308">
            <v>0</v>
          </cell>
          <cell r="J1308">
            <v>0</v>
          </cell>
        </row>
        <row r="1309">
          <cell r="A1309">
            <v>617400002</v>
          </cell>
          <cell r="B1309" t="str">
            <v>Admin Capital Grants and Transfer Payments - Receipts</v>
          </cell>
          <cell r="C1309">
            <v>0</v>
          </cell>
          <cell r="D1309">
            <v>0</v>
          </cell>
          <cell r="E1309">
            <v>0</v>
          </cell>
          <cell r="F1309">
            <v>0</v>
          </cell>
          <cell r="G1309">
            <v>0</v>
          </cell>
          <cell r="H1309">
            <v>0</v>
          </cell>
          <cell r="I1309">
            <v>0</v>
          </cell>
          <cell r="J1309">
            <v>0</v>
          </cell>
        </row>
        <row r="1310">
          <cell r="A1310">
            <v>617400018</v>
          </cell>
          <cell r="B1310" t="str">
            <v>Broome Port Authority - Receipts</v>
          </cell>
          <cell r="C1310">
            <v>0</v>
          </cell>
          <cell r="D1310">
            <v>0</v>
          </cell>
          <cell r="E1310">
            <v>0</v>
          </cell>
          <cell r="F1310">
            <v>0</v>
          </cell>
          <cell r="G1310">
            <v>0</v>
          </cell>
          <cell r="H1310">
            <v>0</v>
          </cell>
          <cell r="I1310">
            <v>0</v>
          </cell>
          <cell r="J1310">
            <v>0</v>
          </cell>
        </row>
        <row r="1311">
          <cell r="A1311">
            <v>617400003</v>
          </cell>
          <cell r="B1311" t="str">
            <v>RIA  - Admin  Approp (Receipts)</v>
          </cell>
          <cell r="C1311">
            <v>0</v>
          </cell>
          <cell r="D1311">
            <v>0</v>
          </cell>
          <cell r="E1311">
            <v>0</v>
          </cell>
          <cell r="F1311">
            <v>0</v>
          </cell>
          <cell r="G1311">
            <v>0</v>
          </cell>
          <cell r="H1311">
            <v>0</v>
          </cell>
          <cell r="I1311">
            <v>0</v>
          </cell>
          <cell r="J1311">
            <v>0</v>
          </cell>
        </row>
        <row r="1312">
          <cell r="A1312">
            <v>617400004</v>
          </cell>
          <cell r="B1312" t="str">
            <v>Office of Rail Access Regulator - Receipts</v>
          </cell>
          <cell r="C1312">
            <v>0</v>
          </cell>
          <cell r="D1312">
            <v>0</v>
          </cell>
          <cell r="E1312">
            <v>0</v>
          </cell>
          <cell r="F1312">
            <v>0</v>
          </cell>
          <cell r="G1312">
            <v>0</v>
          </cell>
          <cell r="H1312">
            <v>0</v>
          </cell>
          <cell r="I1312">
            <v>0</v>
          </cell>
          <cell r="J1312">
            <v>0</v>
          </cell>
        </row>
        <row r="1313">
          <cell r="A1313">
            <v>617400005</v>
          </cell>
          <cell r="B1313" t="str">
            <v>Western Australian Coastal Shipping Commission - Receipts</v>
          </cell>
          <cell r="C1313">
            <v>0</v>
          </cell>
          <cell r="D1313">
            <v>0</v>
          </cell>
          <cell r="E1313">
            <v>0</v>
          </cell>
          <cell r="F1313">
            <v>0</v>
          </cell>
          <cell r="G1313">
            <v>0</v>
          </cell>
          <cell r="H1313">
            <v>0</v>
          </cell>
          <cell r="I1313">
            <v>0</v>
          </cell>
          <cell r="J1313">
            <v>0</v>
          </cell>
        </row>
        <row r="1314">
          <cell r="A1314">
            <v>617400006</v>
          </cell>
          <cell r="B1314" t="str">
            <v>Midland Redevelopment Authority - Receipts</v>
          </cell>
          <cell r="C1314">
            <v>0</v>
          </cell>
          <cell r="D1314">
            <v>0</v>
          </cell>
          <cell r="E1314">
            <v>0</v>
          </cell>
          <cell r="F1314">
            <v>0</v>
          </cell>
          <cell r="G1314">
            <v>0</v>
          </cell>
          <cell r="H1314">
            <v>0</v>
          </cell>
          <cell r="I1314">
            <v>0</v>
          </cell>
          <cell r="J1314">
            <v>0</v>
          </cell>
        </row>
        <row r="1315">
          <cell r="A1315">
            <v>617400007</v>
          </cell>
          <cell r="B1315" t="str">
            <v>Office of Health Review - Receipts</v>
          </cell>
          <cell r="C1315">
            <v>0</v>
          </cell>
          <cell r="D1315">
            <v>0</v>
          </cell>
          <cell r="E1315">
            <v>0</v>
          </cell>
          <cell r="F1315">
            <v>0</v>
          </cell>
          <cell r="G1315">
            <v>0</v>
          </cell>
          <cell r="H1315">
            <v>0</v>
          </cell>
          <cell r="I1315">
            <v>0</v>
          </cell>
          <cell r="J1315">
            <v>0</v>
          </cell>
        </row>
        <row r="1316">
          <cell r="A1316">
            <v>617400008</v>
          </cell>
          <cell r="B1316" t="str">
            <v>Electricity Corporation - Receipts</v>
          </cell>
          <cell r="C1316">
            <v>0</v>
          </cell>
          <cell r="D1316">
            <v>0</v>
          </cell>
          <cell r="E1316">
            <v>0</v>
          </cell>
          <cell r="F1316">
            <v>0</v>
          </cell>
          <cell r="G1316">
            <v>0</v>
          </cell>
          <cell r="H1316">
            <v>0</v>
          </cell>
          <cell r="I1316">
            <v>0</v>
          </cell>
          <cell r="J1316">
            <v>0</v>
          </cell>
        </row>
        <row r="1317">
          <cell r="A1317">
            <v>617400013</v>
          </cell>
          <cell r="B1317" t="str">
            <v>SHC - Essential Services Maintenance Program - Receipts</v>
          </cell>
          <cell r="C1317">
            <v>0</v>
          </cell>
          <cell r="D1317">
            <v>0</v>
          </cell>
          <cell r="E1317">
            <v>0</v>
          </cell>
          <cell r="F1317">
            <v>0</v>
          </cell>
          <cell r="G1317">
            <v>0</v>
          </cell>
          <cell r="H1317">
            <v>0</v>
          </cell>
          <cell r="I1317">
            <v>0</v>
          </cell>
          <cell r="J1317">
            <v>0</v>
          </cell>
        </row>
        <row r="1318">
          <cell r="A1318">
            <v>617400014</v>
          </cell>
          <cell r="B1318" t="str">
            <v>SHC - Aboriginal Communities Strategic Investment Program - Receipts</v>
          </cell>
          <cell r="C1318">
            <v>0</v>
          </cell>
          <cell r="D1318">
            <v>0</v>
          </cell>
          <cell r="E1318">
            <v>0</v>
          </cell>
          <cell r="F1318">
            <v>0</v>
          </cell>
          <cell r="G1318">
            <v>0</v>
          </cell>
          <cell r="H1318">
            <v>0</v>
          </cell>
          <cell r="I1318">
            <v>0</v>
          </cell>
          <cell r="J1318">
            <v>0</v>
          </cell>
        </row>
        <row r="1319">
          <cell r="A1319">
            <v>617400015</v>
          </cell>
          <cell r="B1319" t="str">
            <v>SHC - Indigenous Housing - Receipts</v>
          </cell>
          <cell r="C1319">
            <v>0</v>
          </cell>
          <cell r="D1319">
            <v>18483</v>
          </cell>
          <cell r="E1319">
            <v>0</v>
          </cell>
          <cell r="F1319">
            <v>0</v>
          </cell>
          <cell r="G1319">
            <v>0</v>
          </cell>
          <cell r="H1319">
            <v>18483</v>
          </cell>
          <cell r="I1319">
            <v>0</v>
          </cell>
          <cell r="J1319">
            <v>0</v>
          </cell>
        </row>
        <row r="1320">
          <cell r="A1320">
            <v>617400031</v>
          </cell>
          <cell r="B1320" t="str">
            <v>SHC - General Housing Funding - Receipts</v>
          </cell>
          <cell r="C1320">
            <v>0</v>
          </cell>
          <cell r="D1320">
            <v>5000</v>
          </cell>
          <cell r="E1320">
            <v>0</v>
          </cell>
          <cell r="F1320">
            <v>0</v>
          </cell>
          <cell r="G1320">
            <v>0</v>
          </cell>
          <cell r="H1320">
            <v>8000</v>
          </cell>
          <cell r="I1320">
            <v>0</v>
          </cell>
          <cell r="J1320">
            <v>0</v>
          </cell>
        </row>
        <row r="1321">
          <cell r="A1321">
            <v>617400032</v>
          </cell>
          <cell r="B1321" t="str">
            <v>SHC - ESL Subsidy - Receipts</v>
          </cell>
          <cell r="C1321">
            <v>0</v>
          </cell>
          <cell r="D1321">
            <v>2100</v>
          </cell>
          <cell r="E1321">
            <v>0</v>
          </cell>
          <cell r="F1321">
            <v>0</v>
          </cell>
          <cell r="G1321">
            <v>0</v>
          </cell>
          <cell r="H1321">
            <v>2100</v>
          </cell>
          <cell r="I1321">
            <v>0</v>
          </cell>
          <cell r="J1321">
            <v>0</v>
          </cell>
        </row>
        <row r="1322">
          <cell r="A1322">
            <v>617400016</v>
          </cell>
          <cell r="B1322" t="str">
            <v>SHC - Matching Funding - Receipts</v>
          </cell>
          <cell r="C1322">
            <v>0</v>
          </cell>
          <cell r="D1322">
            <v>3480</v>
          </cell>
          <cell r="E1322">
            <v>0</v>
          </cell>
          <cell r="F1322">
            <v>0</v>
          </cell>
          <cell r="G1322">
            <v>0</v>
          </cell>
          <cell r="H1322">
            <v>3480</v>
          </cell>
          <cell r="I1322">
            <v>0</v>
          </cell>
          <cell r="J1322">
            <v>0</v>
          </cell>
        </row>
        <row r="1323">
          <cell r="A1323">
            <v>617400017</v>
          </cell>
          <cell r="B1323" t="str">
            <v>Albany Port Authority - Receipts</v>
          </cell>
          <cell r="C1323">
            <v>0</v>
          </cell>
          <cell r="D1323">
            <v>151</v>
          </cell>
          <cell r="E1323">
            <v>0</v>
          </cell>
          <cell r="F1323">
            <v>0</v>
          </cell>
          <cell r="G1323">
            <v>0</v>
          </cell>
          <cell r="H1323">
            <v>173</v>
          </cell>
          <cell r="I1323">
            <v>0</v>
          </cell>
          <cell r="J1323">
            <v>0</v>
          </cell>
        </row>
        <row r="1324">
          <cell r="A1324">
            <v>617400023</v>
          </cell>
          <cell r="B1324" t="str">
            <v>Refund of Past Years Revenue Collections - Public Corporations.</v>
          </cell>
          <cell r="C1324">
            <v>0</v>
          </cell>
          <cell r="D1324">
            <v>10914</v>
          </cell>
          <cell r="E1324">
            <v>0</v>
          </cell>
          <cell r="F1324">
            <v>0</v>
          </cell>
          <cell r="G1324">
            <v>0</v>
          </cell>
          <cell r="H1324">
            <v>0</v>
          </cell>
          <cell r="I1324">
            <v>0</v>
          </cell>
          <cell r="J1324">
            <v>0</v>
          </cell>
        </row>
        <row r="1325">
          <cell r="A1325">
            <v>617400026</v>
          </cell>
          <cell r="B1325" t="str">
            <v>HIH - Admin Approp - Receipts</v>
          </cell>
          <cell r="C1325">
            <v>0</v>
          </cell>
          <cell r="D1325">
            <v>0</v>
          </cell>
          <cell r="E1325">
            <v>16</v>
          </cell>
          <cell r="F1325">
            <v>0</v>
          </cell>
          <cell r="G1325">
            <v>0</v>
          </cell>
          <cell r="H1325">
            <v>0</v>
          </cell>
          <cell r="I1325">
            <v>23</v>
          </cell>
          <cell r="J1325">
            <v>0</v>
          </cell>
        </row>
        <row r="1326">
          <cell r="A1326">
            <v>617400028</v>
          </cell>
          <cell r="B1326" t="str">
            <v>Ord Irrigation Subsidy - Receipts</v>
          </cell>
          <cell r="C1326">
            <v>0</v>
          </cell>
          <cell r="D1326">
            <v>0</v>
          </cell>
          <cell r="E1326">
            <v>0</v>
          </cell>
          <cell r="F1326">
            <v>0</v>
          </cell>
          <cell r="G1326">
            <v>0</v>
          </cell>
          <cell r="H1326">
            <v>0</v>
          </cell>
          <cell r="I1326">
            <v>0</v>
          </cell>
          <cell r="J1326">
            <v>0</v>
          </cell>
        </row>
        <row r="1327">
          <cell r="A1327">
            <v>617400029</v>
          </cell>
          <cell r="B1327" t="str">
            <v>Admin Approp Receipts - Building Man. Authority - Interest</v>
          </cell>
          <cell r="C1327">
            <v>0</v>
          </cell>
          <cell r="D1327">
            <v>0</v>
          </cell>
          <cell r="E1327">
            <v>0</v>
          </cell>
          <cell r="F1327">
            <v>0</v>
          </cell>
          <cell r="G1327">
            <v>0</v>
          </cell>
          <cell r="H1327">
            <v>0</v>
          </cell>
          <cell r="I1327">
            <v>0</v>
          </cell>
          <cell r="J1327">
            <v>0</v>
          </cell>
        </row>
        <row r="1328">
          <cell r="A1328">
            <v>617400030</v>
          </cell>
          <cell r="B1328" t="str">
            <v>Armadale Redevelopment Authority - Receipts</v>
          </cell>
          <cell r="C1328">
            <v>0</v>
          </cell>
          <cell r="D1328">
            <v>1470</v>
          </cell>
          <cell r="E1328">
            <v>0</v>
          </cell>
          <cell r="F1328">
            <v>0</v>
          </cell>
          <cell r="G1328">
            <v>0</v>
          </cell>
          <cell r="H1328">
            <v>1180</v>
          </cell>
          <cell r="I1328">
            <v>0</v>
          </cell>
          <cell r="J1328">
            <v>0</v>
          </cell>
        </row>
        <row r="1329">
          <cell r="A1329">
            <v>617400033</v>
          </cell>
          <cell r="B1329" t="str">
            <v>Treasurers Indemnities - Receipts</v>
          </cell>
          <cell r="C1329">
            <v>0</v>
          </cell>
          <cell r="D1329">
            <v>0</v>
          </cell>
          <cell r="E1329">
            <v>0</v>
          </cell>
          <cell r="F1329">
            <v>0</v>
          </cell>
          <cell r="G1329">
            <v>0</v>
          </cell>
          <cell r="H1329">
            <v>0</v>
          </cell>
          <cell r="I1329">
            <v>0</v>
          </cell>
          <cell r="J1329">
            <v>0</v>
          </cell>
        </row>
        <row r="1330">
          <cell r="A1330">
            <v>617400035</v>
          </cell>
          <cell r="B1330" t="str">
            <v>Approp Receipts - GDA</v>
          </cell>
          <cell r="C1330">
            <v>0</v>
          </cell>
          <cell r="D1330">
            <v>0</v>
          </cell>
          <cell r="E1330">
            <v>0</v>
          </cell>
          <cell r="F1330">
            <v>0</v>
          </cell>
          <cell r="G1330">
            <v>0</v>
          </cell>
          <cell r="H1330">
            <v>0</v>
          </cell>
          <cell r="I1330">
            <v>0</v>
          </cell>
          <cell r="J1330">
            <v>0</v>
          </cell>
        </row>
        <row r="1331">
          <cell r="A1331">
            <v>617400036</v>
          </cell>
          <cell r="B1331" t="str">
            <v>Approp Receipts - Other</v>
          </cell>
          <cell r="C1331">
            <v>0</v>
          </cell>
          <cell r="D1331">
            <v>0</v>
          </cell>
          <cell r="E1331">
            <v>0</v>
          </cell>
          <cell r="F1331">
            <v>0</v>
          </cell>
          <cell r="G1331">
            <v>0</v>
          </cell>
          <cell r="H1331">
            <v>0</v>
          </cell>
          <cell r="I1331">
            <v>0</v>
          </cell>
          <cell r="J1331">
            <v>0</v>
          </cell>
        </row>
        <row r="1332">
          <cell r="A1332">
            <v>617410001</v>
          </cell>
          <cell r="B1332" t="str">
            <v>Approp Receipts - ADT</v>
          </cell>
          <cell r="C1332">
            <v>0</v>
          </cell>
          <cell r="D1332">
            <v>0</v>
          </cell>
          <cell r="E1332">
            <v>0</v>
          </cell>
          <cell r="F1332">
            <v>0</v>
          </cell>
          <cell r="G1332">
            <v>0</v>
          </cell>
          <cell r="H1332">
            <v>0</v>
          </cell>
          <cell r="I1332">
            <v>0</v>
          </cell>
          <cell r="J1332">
            <v>0</v>
          </cell>
        </row>
        <row r="1333">
          <cell r="A1333">
            <v>617410014</v>
          </cell>
          <cell r="B1333" t="str">
            <v>Approp Receipts - FPC</v>
          </cell>
          <cell r="C1333">
            <v>0</v>
          </cell>
          <cell r="D1333">
            <v>0</v>
          </cell>
          <cell r="E1333">
            <v>0</v>
          </cell>
          <cell r="F1333">
            <v>0</v>
          </cell>
          <cell r="G1333">
            <v>0</v>
          </cell>
          <cell r="H1333">
            <v>0</v>
          </cell>
          <cell r="I1333">
            <v>0</v>
          </cell>
          <cell r="J1333">
            <v>0</v>
          </cell>
        </row>
        <row r="1334">
          <cell r="A1334">
            <v>617410015</v>
          </cell>
          <cell r="B1334" t="str">
            <v>Approp Receipts - WTC</v>
          </cell>
          <cell r="C1334">
            <v>0</v>
          </cell>
          <cell r="D1334">
            <v>0</v>
          </cell>
          <cell r="E1334">
            <v>0</v>
          </cell>
          <cell r="F1334">
            <v>0</v>
          </cell>
          <cell r="G1334">
            <v>0</v>
          </cell>
          <cell r="H1334">
            <v>8372</v>
          </cell>
          <cell r="I1334">
            <v>0</v>
          </cell>
          <cell r="J1334">
            <v>0</v>
          </cell>
        </row>
        <row r="1335">
          <cell r="A1335">
            <v>617430006</v>
          </cell>
          <cell r="B1335" t="str">
            <v>Pensioners Assistance - ESL - Receipts</v>
          </cell>
          <cell r="C1335">
            <v>0</v>
          </cell>
          <cell r="D1335">
            <v>0</v>
          </cell>
          <cell r="E1335">
            <v>0</v>
          </cell>
          <cell r="F1335">
            <v>0</v>
          </cell>
          <cell r="G1335">
            <v>0</v>
          </cell>
          <cell r="H1335">
            <v>0</v>
          </cell>
          <cell r="I1335">
            <v>0</v>
          </cell>
          <cell r="J1335">
            <v>0</v>
          </cell>
        </row>
        <row r="1336">
          <cell r="A1336">
            <v>617430007</v>
          </cell>
          <cell r="B1336" t="str">
            <v>State Property - ESL - Receipts</v>
          </cell>
          <cell r="C1336">
            <v>0</v>
          </cell>
          <cell r="D1336">
            <v>0</v>
          </cell>
          <cell r="E1336">
            <v>0</v>
          </cell>
          <cell r="F1336">
            <v>0</v>
          </cell>
          <cell r="G1336">
            <v>0</v>
          </cell>
          <cell r="H1336">
            <v>0</v>
          </cell>
          <cell r="I1336">
            <v>0</v>
          </cell>
          <cell r="J1336">
            <v>0</v>
          </cell>
        </row>
        <row r="1337">
          <cell r="A1337">
            <v>617500001</v>
          </cell>
          <cell r="B1337" t="str">
            <v>Community Service Obligations Revenue from Con Fund - Receipts</v>
          </cell>
          <cell r="C1337">
            <v>0</v>
          </cell>
          <cell r="D1337">
            <v>410329</v>
          </cell>
          <cell r="E1337">
            <v>0</v>
          </cell>
          <cell r="F1337">
            <v>0</v>
          </cell>
          <cell r="G1337">
            <v>0</v>
          </cell>
          <cell r="H1337">
            <v>357945</v>
          </cell>
          <cell r="I1337">
            <v>0</v>
          </cell>
          <cell r="J1337">
            <v>0</v>
          </cell>
        </row>
        <row r="1338">
          <cell r="A1338">
            <v>617500002</v>
          </cell>
          <cell r="B1338" t="str">
            <v>State Water Strategy Rebate Scheme - Receipts</v>
          </cell>
          <cell r="C1338">
            <v>0</v>
          </cell>
          <cell r="D1338">
            <v>11940</v>
          </cell>
          <cell r="E1338">
            <v>0</v>
          </cell>
          <cell r="F1338">
            <v>0</v>
          </cell>
          <cell r="G1338">
            <v>0</v>
          </cell>
          <cell r="H1338">
            <v>0</v>
          </cell>
          <cell r="I1338">
            <v>0</v>
          </cell>
          <cell r="J1338">
            <v>0</v>
          </cell>
        </row>
        <row r="1339">
          <cell r="A1339">
            <v>617500003</v>
          </cell>
          <cell r="B1339" t="str">
            <v>Part Reimbursement of Land Sales - Receipts</v>
          </cell>
          <cell r="C1339">
            <v>0</v>
          </cell>
          <cell r="D1339">
            <v>1061</v>
          </cell>
          <cell r="E1339">
            <v>0</v>
          </cell>
          <cell r="F1339">
            <v>0</v>
          </cell>
          <cell r="G1339">
            <v>0</v>
          </cell>
          <cell r="H1339">
            <v>0</v>
          </cell>
          <cell r="I1339">
            <v>0</v>
          </cell>
          <cell r="J1339">
            <v>0</v>
          </cell>
        </row>
        <row r="1340">
          <cell r="A1340">
            <v>619100101</v>
          </cell>
          <cell r="B1340" t="str">
            <v>Receipt of donations</v>
          </cell>
          <cell r="C1340">
            <v>23306</v>
          </cell>
          <cell r="D1340">
            <v>0</v>
          </cell>
          <cell r="E1340">
            <v>0</v>
          </cell>
          <cell r="F1340">
            <v>23306</v>
          </cell>
          <cell r="G1340">
            <v>24761</v>
          </cell>
          <cell r="H1340">
            <v>0</v>
          </cell>
          <cell r="I1340">
            <v>0</v>
          </cell>
          <cell r="J1340">
            <v>24761</v>
          </cell>
        </row>
        <row r="1341">
          <cell r="A1341">
            <v>619100102</v>
          </cell>
          <cell r="B1341" t="str">
            <v>Right of Indemnity Receipts - Con Fund</v>
          </cell>
          <cell r="C1341">
            <v>0</v>
          </cell>
          <cell r="D1341">
            <v>0</v>
          </cell>
          <cell r="E1341">
            <v>0</v>
          </cell>
          <cell r="F1341">
            <v>0</v>
          </cell>
          <cell r="G1341">
            <v>0</v>
          </cell>
          <cell r="H1341">
            <v>0</v>
          </cell>
          <cell r="I1341">
            <v>2535</v>
          </cell>
          <cell r="J1341">
            <v>0</v>
          </cell>
        </row>
        <row r="1342">
          <cell r="A1342">
            <v>619100103</v>
          </cell>
          <cell r="B1342" t="str">
            <v>Right of indemnity receipts</v>
          </cell>
          <cell r="C1342">
            <v>0</v>
          </cell>
          <cell r="D1342">
            <v>0</v>
          </cell>
          <cell r="E1342">
            <v>10837</v>
          </cell>
          <cell r="F1342">
            <v>0</v>
          </cell>
          <cell r="G1342">
            <v>0</v>
          </cell>
          <cell r="H1342">
            <v>0</v>
          </cell>
          <cell r="I1342">
            <v>8082</v>
          </cell>
          <cell r="J1342">
            <v>0</v>
          </cell>
        </row>
        <row r="1343">
          <cell r="A1343">
            <v>619100111</v>
          </cell>
          <cell r="B1343" t="str">
            <v>GST receipts on sales</v>
          </cell>
          <cell r="C1343">
            <v>150371</v>
          </cell>
          <cell r="D1343">
            <v>321934</v>
          </cell>
          <cell r="E1343">
            <v>52942</v>
          </cell>
          <cell r="F1343">
            <v>525247</v>
          </cell>
          <cell r="G1343">
            <v>142937</v>
          </cell>
          <cell r="H1343">
            <v>260462</v>
          </cell>
          <cell r="I1343">
            <v>49888</v>
          </cell>
          <cell r="J1343">
            <v>453287</v>
          </cell>
        </row>
        <row r="1344">
          <cell r="A1344">
            <v>619100112</v>
          </cell>
          <cell r="B1344" t="str">
            <v>GST receipts from Australian Taxation Office</v>
          </cell>
          <cell r="C1344">
            <v>434379</v>
          </cell>
          <cell r="D1344">
            <v>204785</v>
          </cell>
          <cell r="E1344">
            <v>30950</v>
          </cell>
          <cell r="F1344">
            <v>670114</v>
          </cell>
          <cell r="G1344">
            <v>414694</v>
          </cell>
          <cell r="H1344">
            <v>151073</v>
          </cell>
          <cell r="I1344">
            <v>31104</v>
          </cell>
          <cell r="J1344">
            <v>596871</v>
          </cell>
        </row>
        <row r="1345">
          <cell r="A1345">
            <v>619100121</v>
          </cell>
          <cell r="B1345" t="str">
            <v>Receipt of premiums</v>
          </cell>
          <cell r="C1345">
            <v>0</v>
          </cell>
          <cell r="D1345">
            <v>0</v>
          </cell>
          <cell r="E1345">
            <v>401547</v>
          </cell>
          <cell r="F1345">
            <v>401547</v>
          </cell>
          <cell r="G1345">
            <v>0</v>
          </cell>
          <cell r="H1345">
            <v>0</v>
          </cell>
          <cell r="I1345">
            <v>379425</v>
          </cell>
          <cell r="J1345">
            <v>379425</v>
          </cell>
        </row>
        <row r="1346">
          <cell r="A1346">
            <v>619100131</v>
          </cell>
          <cell r="B1346" t="str">
            <v>Other Receipts</v>
          </cell>
          <cell r="C1346">
            <v>312328</v>
          </cell>
          <cell r="D1346">
            <v>303229</v>
          </cell>
          <cell r="E1346">
            <v>118389</v>
          </cell>
          <cell r="F1346">
            <v>729020</v>
          </cell>
          <cell r="G1346">
            <v>300079</v>
          </cell>
          <cell r="H1346">
            <v>185093</v>
          </cell>
          <cell r="I1346">
            <v>90140</v>
          </cell>
          <cell r="J1346">
            <v>573830</v>
          </cell>
        </row>
        <row r="1347">
          <cell r="A1347">
            <v>619100132</v>
          </cell>
          <cell r="B1347" t="str">
            <v>Other Receipts - Matching a/c</v>
          </cell>
          <cell r="C1347">
            <v>0</v>
          </cell>
          <cell r="D1347">
            <v>0</v>
          </cell>
          <cell r="E1347">
            <v>0</v>
          </cell>
          <cell r="F1347">
            <v>0</v>
          </cell>
          <cell r="G1347">
            <v>0</v>
          </cell>
          <cell r="H1347">
            <v>0</v>
          </cell>
          <cell r="I1347">
            <v>0</v>
          </cell>
          <cell r="J1347">
            <v>0</v>
          </cell>
        </row>
        <row r="1348">
          <cell r="A1348">
            <v>619100133</v>
          </cell>
          <cell r="B1348" t="str">
            <v>Office lease receipts</v>
          </cell>
          <cell r="C1348">
            <v>0</v>
          </cell>
          <cell r="D1348">
            <v>0</v>
          </cell>
          <cell r="E1348">
            <v>0</v>
          </cell>
          <cell r="F1348">
            <v>0</v>
          </cell>
          <cell r="G1348">
            <v>0</v>
          </cell>
          <cell r="H1348">
            <v>0</v>
          </cell>
          <cell r="I1348">
            <v>0</v>
          </cell>
          <cell r="J1348">
            <v>0</v>
          </cell>
        </row>
        <row r="1349">
          <cell r="A1349">
            <v>619100134</v>
          </cell>
          <cell r="B1349" t="str">
            <v>Motor vehicle fleet receipts</v>
          </cell>
          <cell r="C1349">
            <v>0</v>
          </cell>
          <cell r="D1349">
            <v>0</v>
          </cell>
          <cell r="E1349">
            <v>0</v>
          </cell>
          <cell r="F1349">
            <v>0</v>
          </cell>
          <cell r="G1349">
            <v>0</v>
          </cell>
          <cell r="H1349">
            <v>0</v>
          </cell>
          <cell r="I1349">
            <v>0</v>
          </cell>
          <cell r="J1349">
            <v>0</v>
          </cell>
        </row>
        <row r="1350">
          <cell r="A1350">
            <v>619100135</v>
          </cell>
          <cell r="B1350" t="str">
            <v>Receipt of rent</v>
          </cell>
          <cell r="C1350">
            <v>15222</v>
          </cell>
          <cell r="D1350">
            <v>250532</v>
          </cell>
          <cell r="E1350">
            <v>0</v>
          </cell>
          <cell r="F1350">
            <v>265754</v>
          </cell>
          <cell r="G1350">
            <v>14844</v>
          </cell>
          <cell r="H1350">
            <v>242600</v>
          </cell>
          <cell r="I1350">
            <v>0</v>
          </cell>
          <cell r="J1350">
            <v>257444</v>
          </cell>
        </row>
        <row r="1351">
          <cell r="A1351">
            <v>619100136</v>
          </cell>
          <cell r="B1351" t="str">
            <v>Rent Receipts - Matching a/c</v>
          </cell>
          <cell r="C1351">
            <v>0</v>
          </cell>
          <cell r="D1351">
            <v>-493</v>
          </cell>
          <cell r="E1351">
            <v>0</v>
          </cell>
          <cell r="F1351">
            <v>-58551</v>
          </cell>
          <cell r="G1351">
            <v>0</v>
          </cell>
          <cell r="H1351">
            <v>-378</v>
          </cell>
          <cell r="I1351">
            <v>0</v>
          </cell>
          <cell r="J1351">
            <v>-47255</v>
          </cell>
        </row>
        <row r="1352">
          <cell r="A1352">
            <v>619100140</v>
          </cell>
          <cell r="B1352" t="str">
            <v>Other receipts - other trusts held at Treasury</v>
          </cell>
          <cell r="C1352">
            <v>0</v>
          </cell>
          <cell r="D1352">
            <v>0</v>
          </cell>
          <cell r="E1352">
            <v>0</v>
          </cell>
          <cell r="F1352">
            <v>0</v>
          </cell>
          <cell r="G1352">
            <v>0</v>
          </cell>
          <cell r="H1352">
            <v>0</v>
          </cell>
          <cell r="I1352">
            <v>0</v>
          </cell>
          <cell r="J1352">
            <v>0</v>
          </cell>
        </row>
        <row r="1353">
          <cell r="A1353">
            <v>619100141</v>
          </cell>
          <cell r="B1353" t="str">
            <v>Other receipts from the Cwlth</v>
          </cell>
          <cell r="C1353">
            <v>1727</v>
          </cell>
          <cell r="D1353">
            <v>0</v>
          </cell>
          <cell r="E1353">
            <v>0</v>
          </cell>
          <cell r="F1353">
            <v>1727</v>
          </cell>
          <cell r="G1353">
            <v>122</v>
          </cell>
          <cell r="H1353">
            <v>2992</v>
          </cell>
          <cell r="I1353">
            <v>0</v>
          </cell>
          <cell r="J1353">
            <v>3114</v>
          </cell>
        </row>
        <row r="1354">
          <cell r="A1354">
            <v>619100142</v>
          </cell>
          <cell r="B1354" t="str">
            <v>Con Fund - Other Receipts</v>
          </cell>
          <cell r="C1354">
            <v>5494</v>
          </cell>
          <cell r="D1354">
            <v>0</v>
          </cell>
          <cell r="E1354">
            <v>0</v>
          </cell>
          <cell r="F1354">
            <v>5494</v>
          </cell>
          <cell r="G1354">
            <v>4115</v>
          </cell>
          <cell r="H1354">
            <v>0</v>
          </cell>
          <cell r="I1354">
            <v>0</v>
          </cell>
          <cell r="J1354">
            <v>3904</v>
          </cell>
        </row>
        <row r="1355">
          <cell r="A1355">
            <v>619100143</v>
          </cell>
          <cell r="B1355" t="str">
            <v>Con Fund - Other Receipts - Super Reimbursement</v>
          </cell>
          <cell r="C1355">
            <v>0</v>
          </cell>
          <cell r="D1355">
            <v>0</v>
          </cell>
          <cell r="E1355">
            <v>0</v>
          </cell>
          <cell r="F1355">
            <v>0</v>
          </cell>
          <cell r="G1355">
            <v>0</v>
          </cell>
          <cell r="H1355">
            <v>0</v>
          </cell>
          <cell r="I1355">
            <v>0</v>
          </cell>
          <cell r="J1355">
            <v>0</v>
          </cell>
        </row>
        <row r="1356">
          <cell r="A1356">
            <v>619100151</v>
          </cell>
          <cell r="B1356" t="str">
            <v>Receipt of pension recoups</v>
          </cell>
          <cell r="C1356">
            <v>12603</v>
          </cell>
          <cell r="D1356">
            <v>0</v>
          </cell>
          <cell r="E1356">
            <v>0</v>
          </cell>
          <cell r="F1356">
            <v>8390</v>
          </cell>
          <cell r="G1356">
            <v>14023</v>
          </cell>
          <cell r="H1356">
            <v>0</v>
          </cell>
          <cell r="I1356">
            <v>0</v>
          </cell>
          <cell r="J1356">
            <v>9308</v>
          </cell>
        </row>
        <row r="1357">
          <cell r="A1357">
            <v>619100161</v>
          </cell>
          <cell r="B1357" t="str">
            <v>Receipt of loan guarantee fees</v>
          </cell>
          <cell r="C1357">
            <v>12073</v>
          </cell>
          <cell r="D1357">
            <v>0</v>
          </cell>
          <cell r="E1357">
            <v>0</v>
          </cell>
          <cell r="F1357">
            <v>1227</v>
          </cell>
          <cell r="G1357">
            <v>10728</v>
          </cell>
          <cell r="H1357">
            <v>0</v>
          </cell>
          <cell r="I1357">
            <v>0</v>
          </cell>
          <cell r="J1357">
            <v>1376</v>
          </cell>
        </row>
        <row r="1358">
          <cell r="A1358">
            <v>619100171</v>
          </cell>
          <cell r="B1358" t="str">
            <v>Dividend/Statutory contributions received</v>
          </cell>
          <cell r="C1358">
            <v>0</v>
          </cell>
          <cell r="D1358">
            <v>0</v>
          </cell>
          <cell r="E1358">
            <v>0</v>
          </cell>
          <cell r="F1358">
            <v>0</v>
          </cell>
          <cell r="G1358">
            <v>0</v>
          </cell>
          <cell r="H1358">
            <v>0</v>
          </cell>
          <cell r="I1358">
            <v>0</v>
          </cell>
          <cell r="J1358">
            <v>0</v>
          </cell>
        </row>
        <row r="1359">
          <cell r="A1359">
            <v>619100173</v>
          </cell>
          <cell r="B1359" t="str">
            <v>Dividend received</v>
          </cell>
          <cell r="C1359">
            <v>530742</v>
          </cell>
          <cell r="D1359">
            <v>0</v>
          </cell>
          <cell r="E1359">
            <v>0</v>
          </cell>
          <cell r="F1359">
            <v>0</v>
          </cell>
          <cell r="G1359">
            <v>434894</v>
          </cell>
          <cell r="H1359">
            <v>0</v>
          </cell>
          <cell r="I1359">
            <v>0</v>
          </cell>
          <cell r="J1359">
            <v>0</v>
          </cell>
        </row>
        <row r="1360">
          <cell r="A1360">
            <v>619100181</v>
          </cell>
          <cell r="B1360" t="str">
            <v>Receipts Paid to Con Fund by Agencies</v>
          </cell>
          <cell r="C1360">
            <v>0</v>
          </cell>
          <cell r="D1360">
            <v>0</v>
          </cell>
          <cell r="E1360">
            <v>0</v>
          </cell>
          <cell r="F1360">
            <v>0</v>
          </cell>
          <cell r="G1360">
            <v>0</v>
          </cell>
          <cell r="H1360">
            <v>0</v>
          </cell>
          <cell r="I1360">
            <v>0</v>
          </cell>
          <cell r="J1360">
            <v>0</v>
          </cell>
        </row>
        <row r="1361">
          <cell r="A1361">
            <v>619100183</v>
          </cell>
          <cell r="B1361" t="str">
            <v>Con Fund Receipts from LTC - Sport and Rec</v>
          </cell>
          <cell r="C1361">
            <v>10206</v>
          </cell>
          <cell r="D1361">
            <v>0</v>
          </cell>
          <cell r="E1361">
            <v>0</v>
          </cell>
          <cell r="F1361">
            <v>0</v>
          </cell>
          <cell r="G1361">
            <v>9851</v>
          </cell>
          <cell r="H1361">
            <v>0</v>
          </cell>
          <cell r="I1361">
            <v>0</v>
          </cell>
          <cell r="J1361">
            <v>0</v>
          </cell>
        </row>
        <row r="1362">
          <cell r="A1362">
            <v>619100184</v>
          </cell>
          <cell r="B1362" t="str">
            <v>Con Fund Receipts from LTC - Arts</v>
          </cell>
          <cell r="C1362">
            <v>10206</v>
          </cell>
          <cell r="D1362">
            <v>0</v>
          </cell>
          <cell r="E1362">
            <v>0</v>
          </cell>
          <cell r="F1362">
            <v>0</v>
          </cell>
          <cell r="G1362">
            <v>9851</v>
          </cell>
          <cell r="H1362">
            <v>0</v>
          </cell>
          <cell r="I1362">
            <v>0</v>
          </cell>
          <cell r="J1362">
            <v>0</v>
          </cell>
        </row>
        <row r="1363">
          <cell r="A1363">
            <v>619100185</v>
          </cell>
          <cell r="B1363" t="str">
            <v>Con Fund Receipts from LTC - Health</v>
          </cell>
          <cell r="C1363">
            <v>81000</v>
          </cell>
          <cell r="D1363">
            <v>0</v>
          </cell>
          <cell r="E1363">
            <v>0</v>
          </cell>
          <cell r="F1363">
            <v>0</v>
          </cell>
          <cell r="G1363">
            <v>79000</v>
          </cell>
          <cell r="H1363">
            <v>0</v>
          </cell>
          <cell r="I1363">
            <v>0</v>
          </cell>
          <cell r="J1363">
            <v>0</v>
          </cell>
        </row>
        <row r="1364">
          <cell r="A1364">
            <v>619100182</v>
          </cell>
          <cell r="B1364" t="str">
            <v>Capital User Charge receipts</v>
          </cell>
          <cell r="C1364">
            <v>64682</v>
          </cell>
          <cell r="D1364">
            <v>0</v>
          </cell>
          <cell r="E1364">
            <v>0</v>
          </cell>
          <cell r="F1364">
            <v>0</v>
          </cell>
          <cell r="G1364">
            <v>44010</v>
          </cell>
          <cell r="H1364">
            <v>0</v>
          </cell>
          <cell r="I1364">
            <v>0</v>
          </cell>
          <cell r="J1364">
            <v>0</v>
          </cell>
        </row>
        <row r="1365">
          <cell r="A1365">
            <v>619100186</v>
          </cell>
          <cell r="B1365" t="str">
            <v>Capital user charge receipts from asset revaluations</v>
          </cell>
          <cell r="C1365">
            <v>0</v>
          </cell>
          <cell r="D1365">
            <v>0</v>
          </cell>
          <cell r="E1365">
            <v>0</v>
          </cell>
          <cell r="F1365">
            <v>0</v>
          </cell>
          <cell r="G1365">
            <v>0</v>
          </cell>
          <cell r="H1365">
            <v>0</v>
          </cell>
          <cell r="I1365">
            <v>0</v>
          </cell>
          <cell r="J1365">
            <v>0</v>
          </cell>
        </row>
        <row r="1366">
          <cell r="A1366">
            <v>619100191</v>
          </cell>
          <cell r="B1366" t="str">
            <v>Receipts from GST Guarantee.</v>
          </cell>
          <cell r="C1366">
            <v>0</v>
          </cell>
          <cell r="D1366">
            <v>0</v>
          </cell>
          <cell r="E1366">
            <v>0</v>
          </cell>
          <cell r="F1366">
            <v>0</v>
          </cell>
          <cell r="G1366">
            <v>0</v>
          </cell>
          <cell r="H1366">
            <v>0</v>
          </cell>
          <cell r="I1366">
            <v>0</v>
          </cell>
          <cell r="J1366">
            <v>0</v>
          </cell>
        </row>
        <row r="1367">
          <cell r="A1367">
            <v>619100201</v>
          </cell>
          <cell r="B1367" t="str">
            <v>TER Sales Tax receipts</v>
          </cell>
          <cell r="C1367">
            <v>0</v>
          </cell>
          <cell r="D1367">
            <v>0</v>
          </cell>
          <cell r="E1367">
            <v>0</v>
          </cell>
          <cell r="F1367">
            <v>0</v>
          </cell>
          <cell r="G1367">
            <v>0</v>
          </cell>
          <cell r="H1367">
            <v>0</v>
          </cell>
          <cell r="I1367">
            <v>0</v>
          </cell>
          <cell r="J1367">
            <v>0</v>
          </cell>
        </row>
        <row r="1368">
          <cell r="A1368">
            <v>619100202</v>
          </cell>
          <cell r="B1368" t="str">
            <v>TER Local Government Rates receipts</v>
          </cell>
          <cell r="C1368">
            <v>7865</v>
          </cell>
          <cell r="D1368">
            <v>0</v>
          </cell>
          <cell r="E1368">
            <v>0</v>
          </cell>
          <cell r="F1368">
            <v>0</v>
          </cell>
          <cell r="G1368">
            <v>5267</v>
          </cell>
          <cell r="H1368">
            <v>0</v>
          </cell>
          <cell r="I1368">
            <v>0</v>
          </cell>
          <cell r="J1368">
            <v>0</v>
          </cell>
        </row>
        <row r="1369">
          <cell r="A1369">
            <v>619100203</v>
          </cell>
          <cell r="B1369" t="str">
            <v>TER Income Tax receipts</v>
          </cell>
          <cell r="C1369">
            <v>328367</v>
          </cell>
          <cell r="D1369">
            <v>0</v>
          </cell>
          <cell r="E1369">
            <v>0</v>
          </cell>
          <cell r="F1369">
            <v>0</v>
          </cell>
          <cell r="G1369">
            <v>307919</v>
          </cell>
          <cell r="H1369">
            <v>0</v>
          </cell>
          <cell r="I1369">
            <v>0</v>
          </cell>
          <cell r="J1369">
            <v>0</v>
          </cell>
        </row>
        <row r="1370">
          <cell r="A1370">
            <v>619100401</v>
          </cell>
          <cell r="B1370" t="str">
            <v>Cwlth franchise fees safety net arrangements receipts - petroleum</v>
          </cell>
          <cell r="C1370">
            <v>0</v>
          </cell>
          <cell r="D1370">
            <v>0</v>
          </cell>
          <cell r="E1370">
            <v>0</v>
          </cell>
          <cell r="F1370">
            <v>0</v>
          </cell>
          <cell r="G1370">
            <v>0</v>
          </cell>
          <cell r="H1370">
            <v>0</v>
          </cell>
          <cell r="I1370">
            <v>0</v>
          </cell>
          <cell r="J1370">
            <v>0</v>
          </cell>
        </row>
        <row r="1371">
          <cell r="A1371">
            <v>619100402</v>
          </cell>
          <cell r="B1371" t="str">
            <v>Cwlth franchise fees safety net arrangements receipts - tobacco</v>
          </cell>
          <cell r="C1371">
            <v>0</v>
          </cell>
          <cell r="D1371">
            <v>0</v>
          </cell>
          <cell r="E1371">
            <v>0</v>
          </cell>
          <cell r="F1371">
            <v>0</v>
          </cell>
          <cell r="G1371">
            <v>0</v>
          </cell>
          <cell r="H1371">
            <v>0</v>
          </cell>
          <cell r="I1371">
            <v>0</v>
          </cell>
          <cell r="J1371">
            <v>0</v>
          </cell>
        </row>
        <row r="1372">
          <cell r="A1372">
            <v>619100403</v>
          </cell>
          <cell r="B1372" t="str">
            <v>Cwlth franchise fees safety net arrangements receipts - liquor</v>
          </cell>
          <cell r="C1372">
            <v>0</v>
          </cell>
          <cell r="D1372">
            <v>0</v>
          </cell>
          <cell r="E1372">
            <v>0</v>
          </cell>
          <cell r="F1372">
            <v>0</v>
          </cell>
          <cell r="G1372">
            <v>0</v>
          </cell>
          <cell r="H1372">
            <v>0</v>
          </cell>
          <cell r="I1372">
            <v>0</v>
          </cell>
          <cell r="J1372">
            <v>0</v>
          </cell>
        </row>
        <row r="1373">
          <cell r="A1373">
            <v>619100501</v>
          </cell>
          <cell r="B1373" t="str">
            <v>Receipts from recoveries</v>
          </cell>
          <cell r="C1373">
            <v>71028</v>
          </cell>
          <cell r="D1373">
            <v>0</v>
          </cell>
          <cell r="E1373">
            <v>0</v>
          </cell>
          <cell r="F1373">
            <v>71028</v>
          </cell>
          <cell r="G1373">
            <v>22081</v>
          </cell>
          <cell r="H1373">
            <v>0</v>
          </cell>
          <cell r="I1373">
            <v>0</v>
          </cell>
          <cell r="J1373">
            <v>22081</v>
          </cell>
        </row>
        <row r="1374">
          <cell r="A1374">
            <v>619100502</v>
          </cell>
          <cell r="B1374" t="str">
            <v>Receipts from use of facilities</v>
          </cell>
          <cell r="C1374">
            <v>13679</v>
          </cell>
          <cell r="D1374">
            <v>0</v>
          </cell>
          <cell r="E1374">
            <v>0</v>
          </cell>
          <cell r="F1374">
            <v>13679</v>
          </cell>
          <cell r="G1374">
            <v>13216</v>
          </cell>
          <cell r="H1374">
            <v>0</v>
          </cell>
          <cell r="I1374">
            <v>0</v>
          </cell>
          <cell r="J1374">
            <v>13216</v>
          </cell>
        </row>
        <row r="1375">
          <cell r="A1375">
            <v>619100601</v>
          </cell>
          <cell r="B1375" t="str">
            <v>School Charges &amp; Fees - Receipts</v>
          </cell>
          <cell r="C1375">
            <v>78227</v>
          </cell>
          <cell r="D1375">
            <v>0</v>
          </cell>
          <cell r="E1375">
            <v>0</v>
          </cell>
          <cell r="F1375">
            <v>78227</v>
          </cell>
          <cell r="G1375">
            <v>70793</v>
          </cell>
          <cell r="H1375">
            <v>0</v>
          </cell>
          <cell r="I1375">
            <v>0</v>
          </cell>
          <cell r="J1375">
            <v>70793</v>
          </cell>
        </row>
        <row r="1376">
          <cell r="A1376">
            <v>619100611</v>
          </cell>
          <cell r="B1376" t="str">
            <v>Schools - Other Receipts</v>
          </cell>
          <cell r="C1376">
            <v>12618</v>
          </cell>
          <cell r="D1376">
            <v>0</v>
          </cell>
          <cell r="E1376">
            <v>0</v>
          </cell>
          <cell r="F1376">
            <v>12618</v>
          </cell>
          <cell r="G1376">
            <v>17610</v>
          </cell>
          <cell r="H1376">
            <v>0</v>
          </cell>
          <cell r="I1376">
            <v>0</v>
          </cell>
          <cell r="J1376">
            <v>17610</v>
          </cell>
        </row>
        <row r="1377">
          <cell r="A1377">
            <v>619100700</v>
          </cell>
          <cell r="B1377" t="str">
            <v>Receipts from Service Delivery Agreement</v>
          </cell>
          <cell r="C1377">
            <v>238</v>
          </cell>
          <cell r="D1377">
            <v>0</v>
          </cell>
          <cell r="E1377">
            <v>0</v>
          </cell>
          <cell r="F1377">
            <v>238</v>
          </cell>
          <cell r="G1377">
            <v>0</v>
          </cell>
          <cell r="H1377">
            <v>0</v>
          </cell>
          <cell r="I1377">
            <v>0</v>
          </cell>
          <cell r="J1377">
            <v>0</v>
          </cell>
        </row>
        <row r="1378">
          <cell r="A1378">
            <v>619100800</v>
          </cell>
          <cell r="B1378" t="str">
            <v>Other Receipts - State Revenue.</v>
          </cell>
          <cell r="C1378">
            <v>0</v>
          </cell>
          <cell r="D1378">
            <v>0</v>
          </cell>
          <cell r="E1378">
            <v>0</v>
          </cell>
          <cell r="F1378">
            <v>0</v>
          </cell>
          <cell r="G1378">
            <v>0</v>
          </cell>
          <cell r="H1378">
            <v>0</v>
          </cell>
          <cell r="I1378">
            <v>0</v>
          </cell>
          <cell r="J1378">
            <v>0</v>
          </cell>
        </row>
        <row r="1379">
          <cell r="A1379">
            <v>619199999</v>
          </cell>
          <cell r="B1379" t="str">
            <v>Matching Receipts Suspense</v>
          </cell>
          <cell r="C1379">
            <v>18853</v>
          </cell>
          <cell r="D1379">
            <v>4473</v>
          </cell>
          <cell r="E1379">
            <v>504</v>
          </cell>
          <cell r="F1379">
            <v>23830</v>
          </cell>
          <cell r="G1379">
            <v>593</v>
          </cell>
          <cell r="H1379">
            <v>-4160</v>
          </cell>
          <cell r="I1379">
            <v>2895</v>
          </cell>
          <cell r="J1379">
            <v>-672</v>
          </cell>
        </row>
        <row r="1380">
          <cell r="A1380">
            <v>621000001</v>
          </cell>
          <cell r="B1380" t="str">
            <v>Payments for salaries, wages, allowances and leave entitlements</v>
          </cell>
          <cell r="C1380">
            <v>5487298</v>
          </cell>
          <cell r="D1380">
            <v>532267</v>
          </cell>
          <cell r="E1380">
            <v>19941</v>
          </cell>
          <cell r="F1380">
            <v>6039506</v>
          </cell>
          <cell r="G1380">
            <v>5166699</v>
          </cell>
          <cell r="H1380">
            <v>491899</v>
          </cell>
          <cell r="I1380">
            <v>20027</v>
          </cell>
          <cell r="J1380">
            <v>5678625</v>
          </cell>
        </row>
        <row r="1381">
          <cell r="A1381">
            <v>621000002</v>
          </cell>
          <cell r="B1381" t="str">
            <v>Payments for other staffing costs</v>
          </cell>
          <cell r="C1381">
            <v>136155</v>
          </cell>
          <cell r="D1381">
            <v>20846</v>
          </cell>
          <cell r="E1381">
            <v>184</v>
          </cell>
          <cell r="F1381">
            <v>157185</v>
          </cell>
          <cell r="G1381">
            <v>122884</v>
          </cell>
          <cell r="H1381">
            <v>10275</v>
          </cell>
          <cell r="I1381">
            <v>139</v>
          </cell>
          <cell r="J1381">
            <v>133298</v>
          </cell>
        </row>
        <row r="1382">
          <cell r="A1382">
            <v>621000003</v>
          </cell>
          <cell r="B1382" t="str">
            <v>Payments for Staff travel</v>
          </cell>
          <cell r="C1382">
            <v>35908</v>
          </cell>
          <cell r="D1382">
            <v>9152</v>
          </cell>
          <cell r="E1382">
            <v>77</v>
          </cell>
          <cell r="F1382">
            <v>45137</v>
          </cell>
          <cell r="G1382">
            <v>31519</v>
          </cell>
          <cell r="H1382">
            <v>7599</v>
          </cell>
          <cell r="I1382">
            <v>71</v>
          </cell>
          <cell r="J1382">
            <v>39189</v>
          </cell>
        </row>
        <row r="1383">
          <cell r="A1383">
            <v>621000004</v>
          </cell>
          <cell r="B1383" t="str">
            <v>GEHA Rental payment</v>
          </cell>
          <cell r="C1383">
            <v>58058</v>
          </cell>
          <cell r="D1383">
            <v>0</v>
          </cell>
          <cell r="E1383">
            <v>0</v>
          </cell>
          <cell r="F1383">
            <v>0</v>
          </cell>
          <cell r="G1383">
            <v>46877</v>
          </cell>
          <cell r="H1383">
            <v>0</v>
          </cell>
          <cell r="I1383">
            <v>0</v>
          </cell>
          <cell r="J1383">
            <v>0</v>
          </cell>
        </row>
        <row r="1384">
          <cell r="A1384">
            <v>621000007</v>
          </cell>
          <cell r="B1384" t="str">
            <v>Employee Rental Contributions Received</v>
          </cell>
          <cell r="C1384">
            <v>8107</v>
          </cell>
          <cell r="D1384">
            <v>0</v>
          </cell>
          <cell r="E1384">
            <v>0</v>
          </cell>
          <cell r="F1384">
            <v>8107</v>
          </cell>
          <cell r="G1384">
            <v>0</v>
          </cell>
          <cell r="H1384">
            <v>0</v>
          </cell>
          <cell r="I1384">
            <v>0</v>
          </cell>
          <cell r="J1384">
            <v>0</v>
          </cell>
        </row>
        <row r="1385">
          <cell r="A1385">
            <v>621000005</v>
          </cell>
          <cell r="B1385" t="str">
            <v>Salaries &amp; Wages Recoups Paid</v>
          </cell>
          <cell r="C1385">
            <v>-11</v>
          </cell>
          <cell r="D1385">
            <v>172</v>
          </cell>
          <cell r="E1385">
            <v>0</v>
          </cell>
          <cell r="F1385">
            <v>161</v>
          </cell>
          <cell r="G1385">
            <v>0</v>
          </cell>
          <cell r="H1385">
            <v>0</v>
          </cell>
          <cell r="I1385">
            <v>0</v>
          </cell>
          <cell r="J1385">
            <v>0</v>
          </cell>
        </row>
        <row r="1386">
          <cell r="A1386">
            <v>622000101</v>
          </cell>
          <cell r="B1386" t="str">
            <v>Superannuation payments from Special Acts</v>
          </cell>
          <cell r="C1386">
            <v>0</v>
          </cell>
          <cell r="D1386">
            <v>0</v>
          </cell>
          <cell r="E1386">
            <v>0</v>
          </cell>
          <cell r="F1386">
            <v>0</v>
          </cell>
          <cell r="G1386">
            <v>0</v>
          </cell>
          <cell r="H1386">
            <v>0</v>
          </cell>
          <cell r="I1386">
            <v>0</v>
          </cell>
          <cell r="J1386">
            <v>0</v>
          </cell>
        </row>
        <row r="1387">
          <cell r="A1387">
            <v>622000102</v>
          </cell>
          <cell r="B1387" t="str">
            <v>Superannuation payments to GESB - Lump sum on transfer</v>
          </cell>
          <cell r="C1387">
            <v>210</v>
          </cell>
          <cell r="D1387">
            <v>737</v>
          </cell>
          <cell r="E1387">
            <v>0</v>
          </cell>
          <cell r="F1387">
            <v>947</v>
          </cell>
          <cell r="G1387">
            <v>1179</v>
          </cell>
          <cell r="H1387">
            <v>419</v>
          </cell>
          <cell r="I1387">
            <v>0</v>
          </cell>
          <cell r="J1387">
            <v>1598</v>
          </cell>
        </row>
        <row r="1388">
          <cell r="A1388">
            <v>622000103</v>
          </cell>
          <cell r="B1388" t="str">
            <v>Superannuation payments to WA Treasury - pension recoups</v>
          </cell>
          <cell r="C1388">
            <v>0</v>
          </cell>
          <cell r="D1388">
            <v>2398</v>
          </cell>
          <cell r="E1388">
            <v>0</v>
          </cell>
          <cell r="F1388">
            <v>0</v>
          </cell>
          <cell r="G1388">
            <v>0</v>
          </cell>
          <cell r="H1388">
            <v>145</v>
          </cell>
          <cell r="I1388">
            <v>0</v>
          </cell>
          <cell r="J1388">
            <v>0</v>
          </cell>
        </row>
        <row r="1389">
          <cell r="A1389">
            <v>622000201</v>
          </cell>
          <cell r="B1389" t="str">
            <v>Superannuation payments to GESB - Concurrent contributions.</v>
          </cell>
          <cell r="C1389">
            <v>257618</v>
          </cell>
          <cell r="D1389">
            <v>33366</v>
          </cell>
          <cell r="E1389">
            <v>2285</v>
          </cell>
          <cell r="F1389">
            <v>293269</v>
          </cell>
          <cell r="G1389">
            <v>148487</v>
          </cell>
          <cell r="H1389">
            <v>29538</v>
          </cell>
          <cell r="I1389">
            <v>2026</v>
          </cell>
          <cell r="J1389">
            <v>180051</v>
          </cell>
        </row>
        <row r="1390">
          <cell r="A1390">
            <v>622000202</v>
          </cell>
          <cell r="B1390" t="str">
            <v>GESB for West State Super.</v>
          </cell>
          <cell r="C1390">
            <v>97144</v>
          </cell>
          <cell r="D1390">
            <v>207</v>
          </cell>
          <cell r="E1390">
            <v>0</v>
          </cell>
          <cell r="F1390">
            <v>97351</v>
          </cell>
          <cell r="G1390">
            <v>22941</v>
          </cell>
          <cell r="H1390">
            <v>131</v>
          </cell>
          <cell r="I1390">
            <v>0</v>
          </cell>
          <cell r="J1390">
            <v>23072</v>
          </cell>
        </row>
        <row r="1391">
          <cell r="A1391">
            <v>622000203</v>
          </cell>
          <cell r="B1391" t="str">
            <v>Superannuation payments from Special Acts.</v>
          </cell>
          <cell r="C1391">
            <v>0</v>
          </cell>
          <cell r="D1391">
            <v>0</v>
          </cell>
          <cell r="E1391">
            <v>0</v>
          </cell>
          <cell r="F1391">
            <v>0</v>
          </cell>
          <cell r="G1391">
            <v>0</v>
          </cell>
          <cell r="H1391">
            <v>0</v>
          </cell>
          <cell r="I1391">
            <v>0</v>
          </cell>
          <cell r="J1391">
            <v>0</v>
          </cell>
        </row>
        <row r="1392">
          <cell r="A1392">
            <v>622000204</v>
          </cell>
          <cell r="B1392" t="str">
            <v>Superannuation payments to GESB - Lump sum on transfer.</v>
          </cell>
          <cell r="C1392">
            <v>0</v>
          </cell>
          <cell r="D1392">
            <v>3150</v>
          </cell>
          <cell r="E1392">
            <v>0</v>
          </cell>
          <cell r="F1392">
            <v>3150</v>
          </cell>
          <cell r="G1392">
            <v>51</v>
          </cell>
          <cell r="H1392">
            <v>6927</v>
          </cell>
          <cell r="I1392">
            <v>0</v>
          </cell>
          <cell r="J1392">
            <v>6978</v>
          </cell>
        </row>
        <row r="1393">
          <cell r="A1393">
            <v>622000205</v>
          </cell>
          <cell r="B1393" t="str">
            <v>Superannuation payments to WA Treasury - pension recoups.</v>
          </cell>
          <cell r="C1393">
            <v>0</v>
          </cell>
          <cell r="D1393">
            <v>1164</v>
          </cell>
          <cell r="E1393">
            <v>651</v>
          </cell>
          <cell r="F1393">
            <v>0</v>
          </cell>
          <cell r="G1393">
            <v>0</v>
          </cell>
          <cell r="H1393">
            <v>3790</v>
          </cell>
          <cell r="I1393">
            <v>780</v>
          </cell>
          <cell r="J1393">
            <v>0</v>
          </cell>
        </row>
        <row r="1394">
          <cell r="A1394">
            <v>622000401</v>
          </cell>
          <cell r="B1394" t="str">
            <v>Superannuation payments - Parliamentary</v>
          </cell>
          <cell r="C1394">
            <v>0</v>
          </cell>
          <cell r="D1394">
            <v>0</v>
          </cell>
          <cell r="E1394">
            <v>0</v>
          </cell>
          <cell r="F1394">
            <v>0</v>
          </cell>
          <cell r="G1394">
            <v>0</v>
          </cell>
          <cell r="H1394">
            <v>0</v>
          </cell>
          <cell r="I1394">
            <v>0</v>
          </cell>
          <cell r="J1394">
            <v>0</v>
          </cell>
        </row>
        <row r="1395">
          <cell r="A1395">
            <v>622000501</v>
          </cell>
          <cell r="B1395" t="str">
            <v>Superannuation payments to External schemes</v>
          </cell>
          <cell r="C1395">
            <v>11414</v>
          </cell>
          <cell r="D1395">
            <v>23416</v>
          </cell>
          <cell r="E1395">
            <v>0</v>
          </cell>
          <cell r="F1395">
            <v>34830</v>
          </cell>
          <cell r="G1395">
            <v>156400</v>
          </cell>
          <cell r="H1395">
            <v>20127</v>
          </cell>
          <cell r="I1395">
            <v>0</v>
          </cell>
          <cell r="J1395">
            <v>176527</v>
          </cell>
        </row>
        <row r="1396">
          <cell r="A1396">
            <v>623000001</v>
          </cell>
          <cell r="B1396" t="str">
            <v>Payment of Interest (Exclude WATC)</v>
          </cell>
          <cell r="C1396">
            <v>1568</v>
          </cell>
          <cell r="D1396">
            <v>35487</v>
          </cell>
          <cell r="E1396">
            <v>735325</v>
          </cell>
          <cell r="F1396">
            <v>683308</v>
          </cell>
          <cell r="G1396">
            <v>2933</v>
          </cell>
          <cell r="H1396">
            <v>27295</v>
          </cell>
          <cell r="I1396">
            <v>909839</v>
          </cell>
          <cell r="J1396">
            <v>856352</v>
          </cell>
        </row>
        <row r="1397">
          <cell r="A1397">
            <v>623000003</v>
          </cell>
          <cell r="B1397" t="str">
            <v>Payment of Interest - Con Fund</v>
          </cell>
          <cell r="C1397">
            <v>0</v>
          </cell>
          <cell r="D1397">
            <v>0</v>
          </cell>
          <cell r="E1397">
            <v>0</v>
          </cell>
          <cell r="F1397">
            <v>0</v>
          </cell>
          <cell r="G1397">
            <v>0</v>
          </cell>
          <cell r="H1397">
            <v>0</v>
          </cell>
          <cell r="I1397">
            <v>0</v>
          </cell>
          <cell r="J1397">
            <v>0</v>
          </cell>
        </row>
        <row r="1398">
          <cell r="A1398">
            <v>623000006</v>
          </cell>
          <cell r="B1398" t="str">
            <v>Payment of Interest - Financial Agreement Act 1995</v>
          </cell>
          <cell r="C1398">
            <v>0</v>
          </cell>
          <cell r="D1398">
            <v>0</v>
          </cell>
          <cell r="E1398">
            <v>0</v>
          </cell>
          <cell r="F1398">
            <v>0</v>
          </cell>
          <cell r="G1398">
            <v>0</v>
          </cell>
          <cell r="H1398">
            <v>0</v>
          </cell>
          <cell r="I1398">
            <v>0</v>
          </cell>
          <cell r="J1398">
            <v>0</v>
          </cell>
        </row>
        <row r="1399">
          <cell r="A1399">
            <v>623000007</v>
          </cell>
          <cell r="B1399" t="str">
            <v>Payment of Interest - Loan (Financial Agreement) Act 1991</v>
          </cell>
          <cell r="C1399">
            <v>0</v>
          </cell>
          <cell r="D1399">
            <v>0</v>
          </cell>
          <cell r="E1399">
            <v>0</v>
          </cell>
          <cell r="F1399">
            <v>0</v>
          </cell>
          <cell r="G1399">
            <v>14912</v>
          </cell>
          <cell r="H1399">
            <v>0</v>
          </cell>
          <cell r="I1399">
            <v>0</v>
          </cell>
          <cell r="J1399">
            <v>0</v>
          </cell>
        </row>
        <row r="1400">
          <cell r="A1400">
            <v>623000009</v>
          </cell>
          <cell r="B1400" t="str">
            <v>Payment of Interest - Monies Held in Participating Trust Funds</v>
          </cell>
          <cell r="C1400">
            <v>0</v>
          </cell>
          <cell r="D1400">
            <v>0</v>
          </cell>
          <cell r="E1400">
            <v>0</v>
          </cell>
          <cell r="F1400">
            <v>0</v>
          </cell>
          <cell r="G1400">
            <v>0</v>
          </cell>
          <cell r="H1400">
            <v>0</v>
          </cell>
          <cell r="I1400">
            <v>0</v>
          </cell>
          <cell r="J1400">
            <v>0</v>
          </cell>
        </row>
        <row r="1401">
          <cell r="A1401">
            <v>623000005</v>
          </cell>
          <cell r="B1401" t="str">
            <v>Payment of Interest - Other Trusts Held at Treasury</v>
          </cell>
          <cell r="C1401">
            <v>0</v>
          </cell>
          <cell r="D1401">
            <v>0</v>
          </cell>
          <cell r="E1401">
            <v>0</v>
          </cell>
          <cell r="F1401">
            <v>0</v>
          </cell>
          <cell r="G1401">
            <v>0</v>
          </cell>
          <cell r="H1401">
            <v>0</v>
          </cell>
          <cell r="I1401">
            <v>0</v>
          </cell>
          <cell r="J1401">
            <v>0</v>
          </cell>
        </row>
        <row r="1402">
          <cell r="A1402">
            <v>623000021</v>
          </cell>
          <cell r="B1402" t="str">
            <v>Payment of Interest - Perry Lakes Trust a/c</v>
          </cell>
          <cell r="C1402">
            <v>0</v>
          </cell>
          <cell r="D1402">
            <v>0</v>
          </cell>
          <cell r="E1402">
            <v>0</v>
          </cell>
          <cell r="F1402">
            <v>0</v>
          </cell>
          <cell r="G1402">
            <v>0</v>
          </cell>
          <cell r="H1402">
            <v>0</v>
          </cell>
          <cell r="I1402">
            <v>0</v>
          </cell>
          <cell r="J1402">
            <v>0</v>
          </cell>
        </row>
        <row r="1403">
          <cell r="A1403">
            <v>623000004</v>
          </cell>
          <cell r="B1403" t="str">
            <v>Payment of Interest - Public Bank Account Interest Earned a/c</v>
          </cell>
          <cell r="C1403">
            <v>14932</v>
          </cell>
          <cell r="D1403">
            <v>0</v>
          </cell>
          <cell r="E1403">
            <v>0</v>
          </cell>
          <cell r="F1403">
            <v>4348</v>
          </cell>
          <cell r="G1403">
            <v>22078</v>
          </cell>
          <cell r="H1403">
            <v>0</v>
          </cell>
          <cell r="I1403">
            <v>0</v>
          </cell>
          <cell r="J1403">
            <v>5202</v>
          </cell>
        </row>
        <row r="1404">
          <cell r="A1404">
            <v>623000002</v>
          </cell>
          <cell r="B1404" t="str">
            <v>Payment of Interest - WATC</v>
          </cell>
          <cell r="C1404">
            <v>58187</v>
          </cell>
          <cell r="D1404">
            <v>436173</v>
          </cell>
          <cell r="E1404">
            <v>0</v>
          </cell>
          <cell r="F1404">
            <v>0</v>
          </cell>
          <cell r="G1404">
            <v>60881</v>
          </cell>
          <cell r="H1404">
            <v>418558</v>
          </cell>
          <cell r="I1404">
            <v>0</v>
          </cell>
          <cell r="J1404">
            <v>0</v>
          </cell>
        </row>
        <row r="1405">
          <cell r="A1405">
            <v>623000008</v>
          </cell>
          <cell r="B1405" t="str">
            <v>Payment of Interest - Western Australian Treasury Corporation Act 1986</v>
          </cell>
          <cell r="C1405">
            <v>13483</v>
          </cell>
          <cell r="D1405">
            <v>0</v>
          </cell>
          <cell r="E1405">
            <v>0</v>
          </cell>
          <cell r="F1405">
            <v>0</v>
          </cell>
          <cell r="G1405">
            <v>27773</v>
          </cell>
          <cell r="H1405">
            <v>0</v>
          </cell>
          <cell r="I1405">
            <v>0</v>
          </cell>
          <cell r="J1405">
            <v>0</v>
          </cell>
        </row>
        <row r="1406">
          <cell r="A1406">
            <v>623200001</v>
          </cell>
          <cell r="B1406" t="str">
            <v>Finance Lease Charges - Payment</v>
          </cell>
          <cell r="C1406">
            <v>8392</v>
          </cell>
          <cell r="D1406">
            <v>1147</v>
          </cell>
          <cell r="E1406">
            <v>0</v>
          </cell>
          <cell r="F1406">
            <v>9539</v>
          </cell>
          <cell r="G1406">
            <v>8678</v>
          </cell>
          <cell r="H1406">
            <v>131</v>
          </cell>
          <cell r="I1406">
            <v>0</v>
          </cell>
          <cell r="J1406">
            <v>8809</v>
          </cell>
        </row>
        <row r="1407">
          <cell r="A1407">
            <v>623999999</v>
          </cell>
          <cell r="B1407" t="str">
            <v>Matching Interest Payments Suspense</v>
          </cell>
          <cell r="C1407">
            <v>840</v>
          </cell>
          <cell r="D1407">
            <v>0</v>
          </cell>
          <cell r="E1407">
            <v>13</v>
          </cell>
          <cell r="F1407">
            <v>853</v>
          </cell>
          <cell r="G1407">
            <v>-53</v>
          </cell>
          <cell r="H1407">
            <v>0</v>
          </cell>
          <cell r="I1407">
            <v>-18</v>
          </cell>
          <cell r="J1407">
            <v>-71</v>
          </cell>
        </row>
        <row r="1408">
          <cell r="A1408">
            <v>624000101</v>
          </cell>
          <cell r="B1408" t="str">
            <v>Direct Grants &amp; Subs Paid (by GG)</v>
          </cell>
          <cell r="C1408">
            <v>341805</v>
          </cell>
          <cell r="D1408">
            <v>0</v>
          </cell>
          <cell r="E1408">
            <v>0</v>
          </cell>
          <cell r="F1408">
            <v>300003</v>
          </cell>
          <cell r="G1408">
            <v>335511</v>
          </cell>
          <cell r="H1408">
            <v>4463</v>
          </cell>
          <cell r="I1408">
            <v>0</v>
          </cell>
          <cell r="J1408">
            <v>313707</v>
          </cell>
        </row>
        <row r="1409">
          <cell r="A1409">
            <v>624000102</v>
          </cell>
          <cell r="B1409" t="str">
            <v>Grants &amp; Subs Paid - Refunds of Previous Years Revenues</v>
          </cell>
          <cell r="C1409">
            <v>4510</v>
          </cell>
          <cell r="D1409">
            <v>0</v>
          </cell>
          <cell r="E1409">
            <v>0</v>
          </cell>
          <cell r="F1409">
            <v>4510</v>
          </cell>
          <cell r="G1409">
            <v>4863</v>
          </cell>
          <cell r="H1409">
            <v>0</v>
          </cell>
          <cell r="I1409">
            <v>0</v>
          </cell>
          <cell r="J1409">
            <v>4863</v>
          </cell>
        </row>
        <row r="1410">
          <cell r="A1410">
            <v>624000103</v>
          </cell>
          <cell r="B1410" t="str">
            <v>Grants &amp; Subs Paid - Transport of School Children</v>
          </cell>
          <cell r="C1410">
            <v>1080</v>
          </cell>
          <cell r="D1410">
            <v>65922</v>
          </cell>
          <cell r="E1410">
            <v>0</v>
          </cell>
          <cell r="F1410">
            <v>67002</v>
          </cell>
          <cell r="G1410">
            <v>1099</v>
          </cell>
          <cell r="H1410">
            <v>64138</v>
          </cell>
          <cell r="I1410">
            <v>0</v>
          </cell>
          <cell r="J1410">
            <v>65237</v>
          </cell>
        </row>
        <row r="1411">
          <cell r="A1411">
            <v>624000105</v>
          </cell>
          <cell r="B1411" t="str">
            <v>Grants &amp; Subs Paid - First Home Owners Scheme</v>
          </cell>
          <cell r="C1411">
            <v>123056</v>
          </cell>
          <cell r="D1411">
            <v>0</v>
          </cell>
          <cell r="E1411">
            <v>0</v>
          </cell>
          <cell r="F1411">
            <v>123056</v>
          </cell>
          <cell r="G1411">
            <v>124691</v>
          </cell>
          <cell r="H1411">
            <v>0</v>
          </cell>
          <cell r="I1411">
            <v>0</v>
          </cell>
          <cell r="J1411">
            <v>124691</v>
          </cell>
        </row>
        <row r="1412">
          <cell r="A1412">
            <v>624000106</v>
          </cell>
          <cell r="B1412" t="str">
            <v>Grants &amp; Subs Paid - Pensioner Concession Assistance</v>
          </cell>
          <cell r="C1412">
            <v>45187</v>
          </cell>
          <cell r="D1412">
            <v>0</v>
          </cell>
          <cell r="E1412">
            <v>0</v>
          </cell>
          <cell r="F1412">
            <v>45187</v>
          </cell>
          <cell r="G1412">
            <v>43340</v>
          </cell>
          <cell r="H1412">
            <v>0</v>
          </cell>
          <cell r="I1412">
            <v>0</v>
          </cell>
          <cell r="J1412">
            <v>43340</v>
          </cell>
        </row>
        <row r="1413">
          <cell r="A1413">
            <v>624000107</v>
          </cell>
          <cell r="B1413" t="str">
            <v>Grants &amp; Subs Paid - Gambling Tax Rebates-Lotteries</v>
          </cell>
          <cell r="C1413">
            <v>21887</v>
          </cell>
          <cell r="D1413">
            <v>0</v>
          </cell>
          <cell r="E1413">
            <v>0</v>
          </cell>
          <cell r="F1413">
            <v>0</v>
          </cell>
          <cell r="G1413">
            <v>20886</v>
          </cell>
          <cell r="H1413">
            <v>0</v>
          </cell>
          <cell r="I1413">
            <v>0</v>
          </cell>
          <cell r="J1413">
            <v>0</v>
          </cell>
        </row>
        <row r="1414">
          <cell r="A1414">
            <v>624000109</v>
          </cell>
          <cell r="B1414" t="str">
            <v>Grants &amp; Subs Paid - Gambling Tax Rebates-Casino</v>
          </cell>
          <cell r="C1414">
            <v>29781</v>
          </cell>
          <cell r="D1414">
            <v>0</v>
          </cell>
          <cell r="E1414">
            <v>0</v>
          </cell>
          <cell r="F1414">
            <v>29781</v>
          </cell>
          <cell r="G1414">
            <v>28380</v>
          </cell>
          <cell r="H1414">
            <v>0</v>
          </cell>
          <cell r="I1414">
            <v>0</v>
          </cell>
          <cell r="J1414">
            <v>28380</v>
          </cell>
        </row>
        <row r="1415">
          <cell r="A1415">
            <v>624000110</v>
          </cell>
          <cell r="B1415" t="str">
            <v>Grants &amp; Subs Paid - Gambling Tax Rebates-Race Betting</v>
          </cell>
          <cell r="C1415">
            <v>27422</v>
          </cell>
          <cell r="D1415">
            <v>0</v>
          </cell>
          <cell r="E1415">
            <v>0</v>
          </cell>
          <cell r="F1415">
            <v>1310</v>
          </cell>
          <cell r="G1415">
            <v>25064</v>
          </cell>
          <cell r="H1415">
            <v>0</v>
          </cell>
          <cell r="I1415">
            <v>0</v>
          </cell>
          <cell r="J1415">
            <v>1460</v>
          </cell>
        </row>
        <row r="1416">
          <cell r="A1416">
            <v>624000112</v>
          </cell>
          <cell r="B1416" t="str">
            <v>Grants &amp; Subs Paid - Safety Net Rebates-Tobacco</v>
          </cell>
          <cell r="C1416">
            <v>0</v>
          </cell>
          <cell r="D1416">
            <v>0</v>
          </cell>
          <cell r="E1416">
            <v>0</v>
          </cell>
          <cell r="F1416">
            <v>0</v>
          </cell>
          <cell r="G1416">
            <v>0</v>
          </cell>
          <cell r="H1416">
            <v>0</v>
          </cell>
          <cell r="I1416">
            <v>0</v>
          </cell>
          <cell r="J1416">
            <v>0</v>
          </cell>
        </row>
        <row r="1417">
          <cell r="A1417">
            <v>624000114</v>
          </cell>
          <cell r="B1417" t="str">
            <v>Grants &amp; Subs Paid - Safety Net Rebates-Liquor</v>
          </cell>
          <cell r="C1417">
            <v>1892</v>
          </cell>
          <cell r="D1417">
            <v>0</v>
          </cell>
          <cell r="E1417">
            <v>0</v>
          </cell>
          <cell r="F1417">
            <v>1892</v>
          </cell>
          <cell r="G1417">
            <v>3888</v>
          </cell>
          <cell r="H1417">
            <v>0</v>
          </cell>
          <cell r="I1417">
            <v>0</v>
          </cell>
          <cell r="J1417">
            <v>3888</v>
          </cell>
        </row>
        <row r="1418">
          <cell r="A1418">
            <v>624000115</v>
          </cell>
          <cell r="B1418" t="str">
            <v>Direct Grants &amp; Subsidies Paid (by PNC/PFC)</v>
          </cell>
          <cell r="C1418">
            <v>0</v>
          </cell>
          <cell r="D1418">
            <v>101414</v>
          </cell>
          <cell r="E1418">
            <v>46</v>
          </cell>
          <cell r="F1418">
            <v>93676</v>
          </cell>
          <cell r="G1418">
            <v>4586</v>
          </cell>
          <cell r="H1418">
            <v>89518</v>
          </cell>
          <cell r="I1418">
            <v>9</v>
          </cell>
          <cell r="J1418">
            <v>79964</v>
          </cell>
        </row>
        <row r="1419">
          <cell r="A1419">
            <v>624000116</v>
          </cell>
          <cell r="B1419" t="str">
            <v>Grants &amp; Subs Paid - Capital Purposes</v>
          </cell>
          <cell r="C1419">
            <v>34780</v>
          </cell>
          <cell r="D1419">
            <v>98996</v>
          </cell>
          <cell r="E1419">
            <v>480</v>
          </cell>
          <cell r="F1419">
            <v>119844</v>
          </cell>
          <cell r="G1419">
            <v>88908</v>
          </cell>
          <cell r="H1419">
            <v>51746</v>
          </cell>
          <cell r="I1419">
            <v>565</v>
          </cell>
          <cell r="J1419">
            <v>141219</v>
          </cell>
        </row>
        <row r="1420">
          <cell r="A1420">
            <v>624000117</v>
          </cell>
          <cell r="B1420" t="str">
            <v>Grants &amp; Subs Paid to Ext (Individuals) for Recurrent Purposes (by GG)</v>
          </cell>
          <cell r="C1420">
            <v>206737</v>
          </cell>
          <cell r="D1420">
            <v>1276</v>
          </cell>
          <cell r="E1420">
            <v>0</v>
          </cell>
          <cell r="F1420">
            <v>208013</v>
          </cell>
          <cell r="G1420">
            <v>149461</v>
          </cell>
          <cell r="H1420">
            <v>1064</v>
          </cell>
          <cell r="I1420">
            <v>0</v>
          </cell>
          <cell r="J1420">
            <v>150525</v>
          </cell>
        </row>
        <row r="1421">
          <cell r="A1421">
            <v>624000118</v>
          </cell>
          <cell r="B1421" t="str">
            <v>Grants &amp; Subs Paid to Ext (Individuals) for Recurrent Purposes (by PNC/PFC)</v>
          </cell>
          <cell r="C1421">
            <v>0</v>
          </cell>
          <cell r="D1421">
            <v>41435</v>
          </cell>
          <cell r="E1421">
            <v>0</v>
          </cell>
          <cell r="F1421">
            <v>41435</v>
          </cell>
          <cell r="G1421">
            <v>0</v>
          </cell>
          <cell r="H1421">
            <v>33409</v>
          </cell>
          <cell r="I1421">
            <v>0</v>
          </cell>
          <cell r="J1421">
            <v>33409</v>
          </cell>
        </row>
        <row r="1422">
          <cell r="A1422">
            <v>624000119</v>
          </cell>
          <cell r="B1422" t="str">
            <v>Grants &amp; Subs Paid to External (Private Orgs) for Recurrent Purposes</v>
          </cell>
          <cell r="C1422">
            <v>689172</v>
          </cell>
          <cell r="D1422">
            <v>226112</v>
          </cell>
          <cell r="E1422">
            <v>0</v>
          </cell>
          <cell r="F1422">
            <v>915284</v>
          </cell>
          <cell r="G1422">
            <v>632149</v>
          </cell>
          <cell r="H1422">
            <v>205416</v>
          </cell>
          <cell r="I1422">
            <v>0</v>
          </cell>
          <cell r="J1422">
            <v>837565</v>
          </cell>
        </row>
        <row r="1423">
          <cell r="A1423">
            <v>624000120</v>
          </cell>
          <cell r="B1423" t="str">
            <v>Recurrent Grants Paid - Non-Government Schools</v>
          </cell>
          <cell r="C1423">
            <v>526169</v>
          </cell>
          <cell r="D1423">
            <v>0</v>
          </cell>
          <cell r="E1423">
            <v>0</v>
          </cell>
          <cell r="F1423">
            <v>526169</v>
          </cell>
          <cell r="G1423">
            <v>492652</v>
          </cell>
          <cell r="H1423">
            <v>0</v>
          </cell>
          <cell r="I1423">
            <v>0</v>
          </cell>
          <cell r="J1423">
            <v>492652</v>
          </cell>
        </row>
        <row r="1424">
          <cell r="A1424">
            <v>624000121</v>
          </cell>
          <cell r="B1424" t="str">
            <v>Recurrent Grants Paid - Local Govt General Purpose Funding</v>
          </cell>
          <cell r="C1424">
            <v>111072</v>
          </cell>
          <cell r="D1424">
            <v>0</v>
          </cell>
          <cell r="E1424">
            <v>0</v>
          </cell>
          <cell r="F1424">
            <v>111072</v>
          </cell>
          <cell r="G1424">
            <v>104958</v>
          </cell>
          <cell r="H1424">
            <v>0</v>
          </cell>
          <cell r="I1424">
            <v>0</v>
          </cell>
          <cell r="J1424">
            <v>104958</v>
          </cell>
        </row>
        <row r="1425">
          <cell r="A1425">
            <v>624000122</v>
          </cell>
          <cell r="B1425" t="str">
            <v>Recurrent Grants Paid - Local Govt  Road Funding</v>
          </cell>
          <cell r="C1425">
            <v>31531</v>
          </cell>
          <cell r="D1425">
            <v>0</v>
          </cell>
          <cell r="E1425">
            <v>0</v>
          </cell>
          <cell r="F1425">
            <v>31531</v>
          </cell>
          <cell r="G1425">
            <v>37268</v>
          </cell>
          <cell r="H1425">
            <v>0</v>
          </cell>
          <cell r="I1425">
            <v>0</v>
          </cell>
          <cell r="J1425">
            <v>37268</v>
          </cell>
        </row>
        <row r="1426">
          <cell r="A1426">
            <v>624000123</v>
          </cell>
          <cell r="B1426" t="str">
            <v>Capital Grants Paid - Non-Government Schools</v>
          </cell>
          <cell r="C1426">
            <v>17635</v>
          </cell>
          <cell r="D1426">
            <v>0</v>
          </cell>
          <cell r="E1426">
            <v>0</v>
          </cell>
          <cell r="F1426">
            <v>17635</v>
          </cell>
          <cell r="G1426">
            <v>10595</v>
          </cell>
          <cell r="H1426">
            <v>0</v>
          </cell>
          <cell r="I1426">
            <v>0</v>
          </cell>
          <cell r="J1426">
            <v>10595</v>
          </cell>
        </row>
        <row r="1427">
          <cell r="A1427">
            <v>624000125</v>
          </cell>
          <cell r="B1427" t="str">
            <v>Capital Grants Paid - Local Govt  Road Funding</v>
          </cell>
          <cell r="C1427">
            <v>115943</v>
          </cell>
          <cell r="D1427">
            <v>0</v>
          </cell>
          <cell r="E1427">
            <v>0</v>
          </cell>
          <cell r="F1427">
            <v>115943</v>
          </cell>
          <cell r="G1427">
            <v>116516</v>
          </cell>
          <cell r="H1427">
            <v>0</v>
          </cell>
          <cell r="I1427">
            <v>0</v>
          </cell>
          <cell r="J1427">
            <v>116516</v>
          </cell>
        </row>
        <row r="1428">
          <cell r="A1428">
            <v>624000126</v>
          </cell>
          <cell r="B1428" t="str">
            <v>Grants Paid - Cwlth Grants &amp; Advances a/c</v>
          </cell>
          <cell r="C1428">
            <v>341</v>
          </cell>
          <cell r="D1428">
            <v>0</v>
          </cell>
          <cell r="E1428">
            <v>0</v>
          </cell>
          <cell r="F1428">
            <v>341</v>
          </cell>
          <cell r="G1428">
            <v>638</v>
          </cell>
          <cell r="H1428">
            <v>0</v>
          </cell>
          <cell r="I1428">
            <v>0</v>
          </cell>
          <cell r="J1428">
            <v>638</v>
          </cell>
        </row>
        <row r="1429">
          <cell r="A1429">
            <v>624000127</v>
          </cell>
          <cell r="B1429" t="str">
            <v>Grants &amp; Subs Paid - Petroleum (Submerged Lands) Act 1982</v>
          </cell>
          <cell r="C1429">
            <v>18497</v>
          </cell>
          <cell r="D1429">
            <v>0</v>
          </cell>
          <cell r="E1429">
            <v>0</v>
          </cell>
          <cell r="F1429">
            <v>18497</v>
          </cell>
          <cell r="G1429">
            <v>17779</v>
          </cell>
          <cell r="H1429">
            <v>0</v>
          </cell>
          <cell r="I1429">
            <v>0</v>
          </cell>
          <cell r="J1429">
            <v>17779</v>
          </cell>
        </row>
        <row r="1430">
          <cell r="A1430">
            <v>624000129</v>
          </cell>
          <cell r="B1430" t="str">
            <v>Grants &amp; Subs Paid - Public Swimming Pools - Operating Costs Subsidy</v>
          </cell>
          <cell r="C1430">
            <v>273</v>
          </cell>
          <cell r="D1430">
            <v>0</v>
          </cell>
          <cell r="E1430">
            <v>0</v>
          </cell>
          <cell r="F1430">
            <v>273</v>
          </cell>
          <cell r="G1430">
            <v>271</v>
          </cell>
          <cell r="H1430">
            <v>0</v>
          </cell>
          <cell r="I1430">
            <v>0</v>
          </cell>
          <cell r="J1430">
            <v>271</v>
          </cell>
        </row>
        <row r="1431">
          <cell r="A1431">
            <v>624000130</v>
          </cell>
          <cell r="B1431" t="str">
            <v>Grants &amp; Subs Paid - Seniors Rebates</v>
          </cell>
          <cell r="C1431">
            <v>0</v>
          </cell>
          <cell r="D1431">
            <v>0</v>
          </cell>
          <cell r="E1431">
            <v>0</v>
          </cell>
          <cell r="F1431">
            <v>0</v>
          </cell>
          <cell r="G1431">
            <v>0</v>
          </cell>
          <cell r="H1431">
            <v>0</v>
          </cell>
          <cell r="I1431">
            <v>0</v>
          </cell>
          <cell r="J1431">
            <v>0</v>
          </cell>
        </row>
        <row r="1432">
          <cell r="A1432">
            <v>624000131</v>
          </cell>
          <cell r="B1432" t="str">
            <v>Grants &amp; Subs Paid - Stamp Duty Concessions on Farming Properties</v>
          </cell>
          <cell r="C1432">
            <v>326</v>
          </cell>
          <cell r="D1432">
            <v>0</v>
          </cell>
          <cell r="E1432">
            <v>0</v>
          </cell>
          <cell r="F1432">
            <v>326</v>
          </cell>
          <cell r="G1432">
            <v>320</v>
          </cell>
          <cell r="H1432">
            <v>0</v>
          </cell>
          <cell r="I1432">
            <v>0</v>
          </cell>
          <cell r="J1432">
            <v>320</v>
          </cell>
        </row>
        <row r="1433">
          <cell r="A1433">
            <v>624000132</v>
          </cell>
          <cell r="B1433" t="str">
            <v>Grants &amp; Subs Paid - Inner City Living Rebate Scheme</v>
          </cell>
          <cell r="C1433">
            <v>0</v>
          </cell>
          <cell r="D1433">
            <v>0</v>
          </cell>
          <cell r="E1433">
            <v>0</v>
          </cell>
          <cell r="F1433">
            <v>0</v>
          </cell>
          <cell r="G1433">
            <v>0</v>
          </cell>
          <cell r="H1433">
            <v>0</v>
          </cell>
          <cell r="I1433">
            <v>0</v>
          </cell>
          <cell r="J1433">
            <v>0</v>
          </cell>
        </row>
        <row r="1434">
          <cell r="A1434">
            <v>624000133</v>
          </cell>
          <cell r="B1434" t="str">
            <v>Grants &amp; Subs Paid - On Road Diesel Subsidies</v>
          </cell>
          <cell r="C1434">
            <v>7790</v>
          </cell>
          <cell r="D1434">
            <v>0</v>
          </cell>
          <cell r="E1434">
            <v>0</v>
          </cell>
          <cell r="F1434">
            <v>7790</v>
          </cell>
          <cell r="G1434">
            <v>6894</v>
          </cell>
          <cell r="H1434">
            <v>0</v>
          </cell>
          <cell r="I1434">
            <v>0</v>
          </cell>
          <cell r="J1434">
            <v>6894</v>
          </cell>
        </row>
        <row r="1435">
          <cell r="A1435">
            <v>624000134</v>
          </cell>
          <cell r="B1435" t="str">
            <v>Grants &amp; Subs Paid - Extended Payroll Tax Amnesty</v>
          </cell>
          <cell r="C1435">
            <v>0</v>
          </cell>
          <cell r="D1435">
            <v>0</v>
          </cell>
          <cell r="E1435">
            <v>0</v>
          </cell>
          <cell r="F1435">
            <v>0</v>
          </cell>
          <cell r="G1435">
            <v>0</v>
          </cell>
          <cell r="H1435">
            <v>0</v>
          </cell>
          <cell r="I1435">
            <v>0</v>
          </cell>
          <cell r="J1435">
            <v>0</v>
          </cell>
        </row>
        <row r="1436">
          <cell r="A1436">
            <v>624000135</v>
          </cell>
          <cell r="B1436" t="str">
            <v>Grants &amp; Subs Paid - Refunds of Lease Rentals</v>
          </cell>
          <cell r="C1436">
            <v>0</v>
          </cell>
          <cell r="D1436">
            <v>0</v>
          </cell>
          <cell r="E1436">
            <v>0</v>
          </cell>
          <cell r="F1436">
            <v>0</v>
          </cell>
          <cell r="G1436">
            <v>0</v>
          </cell>
          <cell r="H1436">
            <v>0</v>
          </cell>
          <cell r="I1436">
            <v>0</v>
          </cell>
          <cell r="J1436">
            <v>0</v>
          </cell>
        </row>
        <row r="1437">
          <cell r="A1437">
            <v>624001001</v>
          </cell>
          <cell r="B1437" t="str">
            <v>Direct Grant Paid to Swan College - Delivery &amp; Performance Agmt (DPA)</v>
          </cell>
          <cell r="C1437">
            <v>0</v>
          </cell>
          <cell r="D1437">
            <v>0</v>
          </cell>
          <cell r="E1437">
            <v>0</v>
          </cell>
          <cell r="F1437">
            <v>0</v>
          </cell>
          <cell r="G1437">
            <v>0</v>
          </cell>
          <cell r="H1437">
            <v>0</v>
          </cell>
          <cell r="I1437">
            <v>0</v>
          </cell>
          <cell r="J1437">
            <v>0</v>
          </cell>
        </row>
        <row r="1438">
          <cell r="A1438">
            <v>624001002</v>
          </cell>
          <cell r="B1438" t="str">
            <v>Direct Grant Paid to Central TAFE - Delivery &amp; Performance Agmt (DPA)</v>
          </cell>
          <cell r="C1438">
            <v>0</v>
          </cell>
          <cell r="D1438">
            <v>0</v>
          </cell>
          <cell r="E1438">
            <v>0</v>
          </cell>
          <cell r="F1438">
            <v>0</v>
          </cell>
          <cell r="G1438">
            <v>0</v>
          </cell>
          <cell r="H1438">
            <v>0</v>
          </cell>
          <cell r="I1438">
            <v>0</v>
          </cell>
          <cell r="J1438">
            <v>0</v>
          </cell>
        </row>
        <row r="1439">
          <cell r="A1439">
            <v>624001003</v>
          </cell>
          <cell r="B1439" t="str">
            <v>Direct Grant Paid to CY OConnor College - Delivery &amp; Performance Agmt (DPA)</v>
          </cell>
          <cell r="C1439">
            <v>0</v>
          </cell>
          <cell r="D1439">
            <v>0</v>
          </cell>
          <cell r="E1439">
            <v>0</v>
          </cell>
          <cell r="F1439">
            <v>0</v>
          </cell>
          <cell r="G1439">
            <v>0</v>
          </cell>
          <cell r="H1439">
            <v>0</v>
          </cell>
          <cell r="I1439">
            <v>0</v>
          </cell>
          <cell r="J1439">
            <v>0</v>
          </cell>
        </row>
        <row r="1440">
          <cell r="A1440">
            <v>624001004</v>
          </cell>
          <cell r="B1440" t="str">
            <v>Direct Grant Paid to Central West College - Delivery &amp; Performance Agmt (DPA)</v>
          </cell>
          <cell r="C1440">
            <v>0</v>
          </cell>
          <cell r="D1440">
            <v>0</v>
          </cell>
          <cell r="E1440">
            <v>0</v>
          </cell>
          <cell r="F1440">
            <v>0</v>
          </cell>
          <cell r="G1440">
            <v>0</v>
          </cell>
          <cell r="H1440">
            <v>0</v>
          </cell>
          <cell r="I1440">
            <v>0</v>
          </cell>
          <cell r="J1440">
            <v>0</v>
          </cell>
        </row>
        <row r="1441">
          <cell r="A1441">
            <v>624001005</v>
          </cell>
          <cell r="B1441" t="str">
            <v>Direct Grant Paid to Great Southern College - Delivery &amp; Performance Agmt (DPA)</v>
          </cell>
          <cell r="C1441">
            <v>0</v>
          </cell>
          <cell r="D1441">
            <v>0</v>
          </cell>
          <cell r="E1441">
            <v>0</v>
          </cell>
          <cell r="F1441">
            <v>0</v>
          </cell>
          <cell r="G1441">
            <v>0</v>
          </cell>
          <cell r="H1441">
            <v>0</v>
          </cell>
          <cell r="I1441">
            <v>0</v>
          </cell>
          <cell r="J1441">
            <v>0</v>
          </cell>
        </row>
        <row r="1442">
          <cell r="A1442">
            <v>624001006</v>
          </cell>
          <cell r="B1442" t="str">
            <v>Direct Grant Paid to Kimberley College - Delivery &amp; Performance Agmt (DPA)</v>
          </cell>
          <cell r="C1442">
            <v>0</v>
          </cell>
          <cell r="D1442">
            <v>0</v>
          </cell>
          <cell r="E1442">
            <v>0</v>
          </cell>
          <cell r="F1442">
            <v>0</v>
          </cell>
          <cell r="G1442">
            <v>0</v>
          </cell>
          <cell r="H1442">
            <v>0</v>
          </cell>
          <cell r="I1442">
            <v>0</v>
          </cell>
          <cell r="J1442">
            <v>0</v>
          </cell>
        </row>
        <row r="1443">
          <cell r="A1443">
            <v>624001007</v>
          </cell>
          <cell r="B1443" t="str">
            <v>Direct grant paid to Midland College</v>
          </cell>
          <cell r="C1443">
            <v>0</v>
          </cell>
          <cell r="D1443">
            <v>0</v>
          </cell>
          <cell r="E1443">
            <v>0</v>
          </cell>
          <cell r="F1443">
            <v>0</v>
          </cell>
          <cell r="G1443">
            <v>0</v>
          </cell>
          <cell r="H1443">
            <v>0</v>
          </cell>
          <cell r="I1443">
            <v>0</v>
          </cell>
          <cell r="J1443">
            <v>0</v>
          </cell>
        </row>
        <row r="1444">
          <cell r="A1444">
            <v>624001008</v>
          </cell>
          <cell r="B1444" t="str">
            <v>Direct Grant Paid to West Coast College - Delivery &amp; Performance Agmt (DPA)</v>
          </cell>
          <cell r="C1444">
            <v>0</v>
          </cell>
          <cell r="D1444">
            <v>0</v>
          </cell>
          <cell r="E1444">
            <v>0</v>
          </cell>
          <cell r="F1444">
            <v>0</v>
          </cell>
          <cell r="G1444">
            <v>0</v>
          </cell>
          <cell r="H1444">
            <v>0</v>
          </cell>
          <cell r="I1444">
            <v>0</v>
          </cell>
          <cell r="J1444">
            <v>0</v>
          </cell>
        </row>
        <row r="1445">
          <cell r="A1445">
            <v>624001009</v>
          </cell>
          <cell r="B1445" t="str">
            <v>Direct Grant Paid to Challenger TAFE - Delivery &amp; Performance Agmt (DPA)</v>
          </cell>
          <cell r="C1445">
            <v>0</v>
          </cell>
          <cell r="D1445">
            <v>0</v>
          </cell>
          <cell r="E1445">
            <v>0</v>
          </cell>
          <cell r="F1445">
            <v>0</v>
          </cell>
          <cell r="G1445">
            <v>0</v>
          </cell>
          <cell r="H1445">
            <v>0</v>
          </cell>
          <cell r="I1445">
            <v>0</v>
          </cell>
          <cell r="J1445">
            <v>0</v>
          </cell>
        </row>
        <row r="1446">
          <cell r="A1446">
            <v>624001010</v>
          </cell>
          <cell r="B1446" t="str">
            <v>Direct grant paid to S-E Metro College</v>
          </cell>
          <cell r="C1446">
            <v>0</v>
          </cell>
          <cell r="D1446">
            <v>0</v>
          </cell>
          <cell r="E1446">
            <v>0</v>
          </cell>
          <cell r="F1446">
            <v>0</v>
          </cell>
          <cell r="G1446">
            <v>0</v>
          </cell>
          <cell r="H1446">
            <v>0</v>
          </cell>
          <cell r="I1446">
            <v>0</v>
          </cell>
          <cell r="J1446">
            <v>0</v>
          </cell>
        </row>
        <row r="1447">
          <cell r="A1447">
            <v>624001011</v>
          </cell>
          <cell r="B1447" t="str">
            <v>Direct Grant Paid to S-W Regional College - Delivery &amp; Performance Agmt (DPA)</v>
          </cell>
          <cell r="C1447">
            <v>0</v>
          </cell>
          <cell r="D1447">
            <v>0</v>
          </cell>
          <cell r="E1447">
            <v>0</v>
          </cell>
          <cell r="F1447">
            <v>0</v>
          </cell>
          <cell r="G1447">
            <v>0</v>
          </cell>
          <cell r="H1447">
            <v>0</v>
          </cell>
          <cell r="I1447">
            <v>0</v>
          </cell>
          <cell r="J1447">
            <v>0</v>
          </cell>
        </row>
        <row r="1448">
          <cell r="A1448">
            <v>624001012</v>
          </cell>
          <cell r="B1448" t="str">
            <v>Direct grant paid to Eastern Pilbara College</v>
          </cell>
          <cell r="C1448">
            <v>0</v>
          </cell>
          <cell r="D1448">
            <v>0</v>
          </cell>
          <cell r="E1448">
            <v>0</v>
          </cell>
          <cell r="F1448">
            <v>0</v>
          </cell>
          <cell r="G1448">
            <v>0</v>
          </cell>
          <cell r="H1448">
            <v>0</v>
          </cell>
          <cell r="I1448">
            <v>0</v>
          </cell>
          <cell r="J1448">
            <v>0</v>
          </cell>
        </row>
        <row r="1449">
          <cell r="A1449">
            <v>624001013</v>
          </cell>
          <cell r="B1449" t="str">
            <v>Direct Grant Paid to Curtin University (Kalgoorlie College)</v>
          </cell>
          <cell r="C1449">
            <v>11199</v>
          </cell>
          <cell r="D1449">
            <v>0</v>
          </cell>
          <cell r="E1449">
            <v>0</v>
          </cell>
          <cell r="F1449">
            <v>11199</v>
          </cell>
          <cell r="G1449">
            <v>10442</v>
          </cell>
          <cell r="H1449">
            <v>0</v>
          </cell>
          <cell r="I1449">
            <v>0</v>
          </cell>
          <cell r="J1449">
            <v>10442</v>
          </cell>
        </row>
        <row r="1450">
          <cell r="A1450">
            <v>624001014</v>
          </cell>
          <cell r="B1450" t="str">
            <v>Direct grant paid to West Pilbara College of TAFE</v>
          </cell>
          <cell r="C1450">
            <v>0</v>
          </cell>
          <cell r="D1450">
            <v>0</v>
          </cell>
          <cell r="E1450">
            <v>0</v>
          </cell>
          <cell r="F1450">
            <v>0</v>
          </cell>
          <cell r="G1450">
            <v>0</v>
          </cell>
          <cell r="H1450">
            <v>0</v>
          </cell>
          <cell r="I1450">
            <v>0</v>
          </cell>
          <cell r="J1450">
            <v>0</v>
          </cell>
        </row>
        <row r="1451">
          <cell r="A1451">
            <v>624001015</v>
          </cell>
          <cell r="B1451" t="str">
            <v>Direct grant paid to Pundulmurra College</v>
          </cell>
          <cell r="C1451">
            <v>0</v>
          </cell>
          <cell r="D1451">
            <v>0</v>
          </cell>
          <cell r="E1451">
            <v>0</v>
          </cell>
          <cell r="F1451">
            <v>0</v>
          </cell>
          <cell r="G1451">
            <v>0</v>
          </cell>
          <cell r="H1451">
            <v>0</v>
          </cell>
          <cell r="I1451">
            <v>0</v>
          </cell>
          <cell r="J1451">
            <v>0</v>
          </cell>
        </row>
        <row r="1452">
          <cell r="A1452">
            <v>624001016</v>
          </cell>
          <cell r="B1452" t="str">
            <v>Direct Grant Paid to Edith Cowan (Academy of Perf Arts)</v>
          </cell>
          <cell r="C1452">
            <v>6942</v>
          </cell>
          <cell r="D1452">
            <v>0</v>
          </cell>
          <cell r="E1452">
            <v>0</v>
          </cell>
          <cell r="F1452">
            <v>6942</v>
          </cell>
          <cell r="G1452">
            <v>7496</v>
          </cell>
          <cell r="H1452">
            <v>0</v>
          </cell>
          <cell r="I1452">
            <v>0</v>
          </cell>
          <cell r="J1452">
            <v>7496</v>
          </cell>
        </row>
        <row r="1453">
          <cell r="A1453">
            <v>624001017</v>
          </cell>
          <cell r="B1453" t="str">
            <v>College Capital User Charge Payments</v>
          </cell>
          <cell r="C1453">
            <v>0</v>
          </cell>
          <cell r="D1453">
            <v>0</v>
          </cell>
          <cell r="E1453">
            <v>0</v>
          </cell>
          <cell r="F1453">
            <v>0</v>
          </cell>
          <cell r="G1453">
            <v>0</v>
          </cell>
          <cell r="H1453">
            <v>0</v>
          </cell>
          <cell r="I1453">
            <v>0</v>
          </cell>
          <cell r="J1453">
            <v>0</v>
          </cell>
        </row>
        <row r="1454">
          <cell r="A1454">
            <v>624001018</v>
          </cell>
          <cell r="B1454" t="str">
            <v>College Superannuation Payments</v>
          </cell>
          <cell r="C1454">
            <v>19889</v>
          </cell>
          <cell r="D1454">
            <v>0</v>
          </cell>
          <cell r="E1454">
            <v>0</v>
          </cell>
          <cell r="F1454">
            <v>19889</v>
          </cell>
          <cell r="G1454">
            <v>19585</v>
          </cell>
          <cell r="H1454">
            <v>0</v>
          </cell>
          <cell r="I1454">
            <v>0</v>
          </cell>
          <cell r="J1454">
            <v>19585</v>
          </cell>
        </row>
        <row r="1455">
          <cell r="A1455">
            <v>624001019</v>
          </cell>
          <cell r="B1455" t="str">
            <v>Direct Grant Paid to Pilbara College - Delivery &amp; Performance Agmt (DPA)</v>
          </cell>
          <cell r="C1455">
            <v>0</v>
          </cell>
          <cell r="D1455">
            <v>0</v>
          </cell>
          <cell r="E1455">
            <v>0</v>
          </cell>
          <cell r="F1455">
            <v>0</v>
          </cell>
          <cell r="G1455">
            <v>0</v>
          </cell>
          <cell r="H1455">
            <v>0</v>
          </cell>
          <cell r="I1455">
            <v>0</v>
          </cell>
          <cell r="J1455">
            <v>0</v>
          </cell>
        </row>
        <row r="1456">
          <cell r="A1456">
            <v>624001020</v>
          </cell>
          <cell r="B1456" t="str">
            <v>Direct Grants Paid to Colleges - Cash Capital Grants (Other)</v>
          </cell>
          <cell r="C1456">
            <v>0</v>
          </cell>
          <cell r="D1456">
            <v>0</v>
          </cell>
          <cell r="E1456">
            <v>0</v>
          </cell>
          <cell r="F1456">
            <v>0</v>
          </cell>
          <cell r="G1456">
            <v>0</v>
          </cell>
          <cell r="H1456">
            <v>0</v>
          </cell>
          <cell r="I1456">
            <v>0</v>
          </cell>
          <cell r="J1456">
            <v>0</v>
          </cell>
        </row>
        <row r="1457">
          <cell r="A1457">
            <v>624001021</v>
          </cell>
          <cell r="B1457" t="str">
            <v>Direct Grants Paid to Colleges - Non Cash Capital Grants</v>
          </cell>
          <cell r="C1457">
            <v>0</v>
          </cell>
          <cell r="D1457">
            <v>0</v>
          </cell>
          <cell r="E1457">
            <v>0</v>
          </cell>
          <cell r="F1457">
            <v>0</v>
          </cell>
          <cell r="G1457">
            <v>0</v>
          </cell>
          <cell r="H1457">
            <v>0</v>
          </cell>
          <cell r="I1457">
            <v>0</v>
          </cell>
          <cell r="J1457">
            <v>0</v>
          </cell>
        </row>
        <row r="1458">
          <cell r="A1458">
            <v>624001022</v>
          </cell>
          <cell r="B1458" t="str">
            <v>Direct Grants Paid to Colleges - Yet to be Allocated</v>
          </cell>
          <cell r="C1458">
            <v>0</v>
          </cell>
          <cell r="D1458">
            <v>0</v>
          </cell>
          <cell r="E1458">
            <v>0</v>
          </cell>
          <cell r="F1458">
            <v>0</v>
          </cell>
          <cell r="G1458">
            <v>0</v>
          </cell>
          <cell r="H1458">
            <v>0</v>
          </cell>
          <cell r="I1458">
            <v>0</v>
          </cell>
          <cell r="J1458">
            <v>0</v>
          </cell>
        </row>
        <row r="1459">
          <cell r="A1459">
            <v>624099999</v>
          </cell>
          <cell r="B1459" t="str">
            <v>Matching Grants Payments Suspense</v>
          </cell>
          <cell r="C1459">
            <v>8484</v>
          </cell>
          <cell r="D1459">
            <v>-1750</v>
          </cell>
          <cell r="E1459">
            <v>262</v>
          </cell>
          <cell r="F1459">
            <v>6996</v>
          </cell>
          <cell r="G1459">
            <v>6056</v>
          </cell>
          <cell r="H1459">
            <v>168</v>
          </cell>
          <cell r="I1459">
            <v>290</v>
          </cell>
          <cell r="J1459">
            <v>6514</v>
          </cell>
        </row>
        <row r="1460">
          <cell r="A1460">
            <v>624110001</v>
          </cell>
          <cell r="B1460" t="str">
            <v>Amounts Provided to Fund Services - Payments</v>
          </cell>
          <cell r="C1460">
            <v>480054</v>
          </cell>
          <cell r="D1460">
            <v>0</v>
          </cell>
          <cell r="E1460">
            <v>0</v>
          </cell>
          <cell r="F1460">
            <v>0</v>
          </cell>
          <cell r="G1460">
            <v>406388</v>
          </cell>
          <cell r="H1460">
            <v>0</v>
          </cell>
          <cell r="I1460">
            <v>0</v>
          </cell>
          <cell r="J1460">
            <v>0</v>
          </cell>
        </row>
        <row r="1461">
          <cell r="A1461">
            <v>624110003</v>
          </cell>
          <cell r="B1461" t="str">
            <v>Cont to Hospital Fund - Payments</v>
          </cell>
          <cell r="C1461">
            <v>0</v>
          </cell>
          <cell r="D1461">
            <v>0</v>
          </cell>
          <cell r="E1461">
            <v>0</v>
          </cell>
          <cell r="F1461">
            <v>0</v>
          </cell>
          <cell r="G1461">
            <v>0</v>
          </cell>
          <cell r="H1461">
            <v>0</v>
          </cell>
          <cell r="I1461">
            <v>0</v>
          </cell>
          <cell r="J1461">
            <v>0</v>
          </cell>
        </row>
        <row r="1462">
          <cell r="A1462">
            <v>624110002</v>
          </cell>
          <cell r="B1462" t="str">
            <v>Cont to Community Sporting &amp; Recreation Facilities Trust a/c - Payments</v>
          </cell>
          <cell r="C1462">
            <v>0</v>
          </cell>
          <cell r="D1462">
            <v>0</v>
          </cell>
          <cell r="E1462">
            <v>0</v>
          </cell>
          <cell r="F1462">
            <v>0</v>
          </cell>
          <cell r="G1462">
            <v>0</v>
          </cell>
          <cell r="H1462">
            <v>0</v>
          </cell>
          <cell r="I1462">
            <v>0</v>
          </cell>
          <cell r="J1462">
            <v>0</v>
          </cell>
        </row>
        <row r="1463">
          <cell r="A1463">
            <v>624110008</v>
          </cell>
          <cell r="B1463" t="str">
            <v>Cont to WA Family Foundation Trust a/c - Payments</v>
          </cell>
          <cell r="C1463">
            <v>0</v>
          </cell>
          <cell r="D1463">
            <v>0</v>
          </cell>
          <cell r="E1463">
            <v>0</v>
          </cell>
          <cell r="F1463">
            <v>0</v>
          </cell>
          <cell r="G1463">
            <v>0</v>
          </cell>
          <cell r="H1463">
            <v>0</v>
          </cell>
          <cell r="I1463">
            <v>0</v>
          </cell>
          <cell r="J1463">
            <v>0</v>
          </cell>
        </row>
        <row r="1464">
          <cell r="A1464">
            <v>624110004</v>
          </cell>
          <cell r="B1464" t="str">
            <v>Art Gallery of WA - Payments</v>
          </cell>
          <cell r="C1464">
            <v>0</v>
          </cell>
          <cell r="D1464">
            <v>0</v>
          </cell>
          <cell r="E1464">
            <v>0</v>
          </cell>
          <cell r="F1464">
            <v>0</v>
          </cell>
          <cell r="G1464">
            <v>0</v>
          </cell>
          <cell r="H1464">
            <v>0</v>
          </cell>
          <cell r="I1464">
            <v>0</v>
          </cell>
          <cell r="J1464">
            <v>0</v>
          </cell>
        </row>
        <row r="1465">
          <cell r="A1465">
            <v>624110005</v>
          </cell>
          <cell r="B1465" t="str">
            <v>Library Board of WA - Payments</v>
          </cell>
          <cell r="C1465">
            <v>0</v>
          </cell>
          <cell r="D1465">
            <v>0</v>
          </cell>
          <cell r="E1465">
            <v>0</v>
          </cell>
          <cell r="F1465">
            <v>0</v>
          </cell>
          <cell r="G1465">
            <v>0</v>
          </cell>
          <cell r="H1465">
            <v>0</v>
          </cell>
          <cell r="I1465">
            <v>0</v>
          </cell>
          <cell r="J1465">
            <v>0</v>
          </cell>
        </row>
        <row r="1466">
          <cell r="A1466">
            <v>624110006</v>
          </cell>
          <cell r="B1466" t="str">
            <v>Perth Theatre Trust - Payments</v>
          </cell>
          <cell r="C1466">
            <v>0</v>
          </cell>
          <cell r="D1466">
            <v>0</v>
          </cell>
          <cell r="E1466">
            <v>0</v>
          </cell>
          <cell r="F1466">
            <v>0</v>
          </cell>
          <cell r="G1466">
            <v>0</v>
          </cell>
          <cell r="H1466">
            <v>0</v>
          </cell>
          <cell r="I1466">
            <v>0</v>
          </cell>
          <cell r="J1466">
            <v>0</v>
          </cell>
        </row>
        <row r="1467">
          <cell r="A1467">
            <v>624110007</v>
          </cell>
          <cell r="B1467" t="str">
            <v>WA Museum - Payments</v>
          </cell>
          <cell r="C1467">
            <v>0</v>
          </cell>
          <cell r="D1467">
            <v>0</v>
          </cell>
          <cell r="E1467">
            <v>0</v>
          </cell>
          <cell r="F1467">
            <v>0</v>
          </cell>
          <cell r="G1467">
            <v>0</v>
          </cell>
          <cell r="H1467">
            <v>0</v>
          </cell>
          <cell r="I1467">
            <v>0</v>
          </cell>
          <cell r="J1467">
            <v>0</v>
          </cell>
        </row>
        <row r="1468">
          <cell r="A1468">
            <v>624110011</v>
          </cell>
          <cell r="B1468" t="str">
            <v>Services Provided to EPA - Payments</v>
          </cell>
          <cell r="C1468">
            <v>0</v>
          </cell>
          <cell r="D1468">
            <v>0</v>
          </cell>
          <cell r="E1468">
            <v>0</v>
          </cell>
          <cell r="F1468">
            <v>0</v>
          </cell>
          <cell r="G1468">
            <v>0</v>
          </cell>
          <cell r="H1468">
            <v>0</v>
          </cell>
          <cell r="I1468">
            <v>0</v>
          </cell>
          <cell r="J1468">
            <v>0</v>
          </cell>
        </row>
        <row r="1469">
          <cell r="A1469">
            <v>624120001</v>
          </cell>
          <cell r="B1469" t="str">
            <v>Amounts Provided for Capital Services Appropriations</v>
          </cell>
          <cell r="C1469">
            <v>0</v>
          </cell>
          <cell r="D1469">
            <v>0</v>
          </cell>
          <cell r="E1469">
            <v>0</v>
          </cell>
          <cell r="F1469">
            <v>0</v>
          </cell>
          <cell r="G1469">
            <v>0</v>
          </cell>
          <cell r="H1469">
            <v>0</v>
          </cell>
          <cell r="I1469">
            <v>0</v>
          </cell>
          <cell r="J1469">
            <v>0</v>
          </cell>
        </row>
        <row r="1470">
          <cell r="A1470">
            <v>624120002</v>
          </cell>
          <cell r="B1470" t="str">
            <v>Capital Services Approp - RIA.</v>
          </cell>
          <cell r="C1470">
            <v>0</v>
          </cell>
          <cell r="D1470">
            <v>0</v>
          </cell>
          <cell r="E1470">
            <v>0</v>
          </cell>
          <cell r="F1470">
            <v>0</v>
          </cell>
          <cell r="G1470">
            <v>0</v>
          </cell>
          <cell r="H1470">
            <v>0</v>
          </cell>
          <cell r="I1470">
            <v>0</v>
          </cell>
          <cell r="J1470">
            <v>0</v>
          </cell>
        </row>
        <row r="1471">
          <cell r="A1471">
            <v>624120003</v>
          </cell>
          <cell r="B1471" t="str">
            <v>Capital Services Appropriations - Art Gallery of Western Australia.</v>
          </cell>
          <cell r="C1471">
            <v>0</v>
          </cell>
          <cell r="D1471">
            <v>0</v>
          </cell>
          <cell r="E1471">
            <v>0</v>
          </cell>
          <cell r="F1471">
            <v>0</v>
          </cell>
          <cell r="G1471">
            <v>0</v>
          </cell>
          <cell r="H1471">
            <v>0</v>
          </cell>
          <cell r="I1471">
            <v>0</v>
          </cell>
          <cell r="J1471">
            <v>0</v>
          </cell>
        </row>
        <row r="1472">
          <cell r="A1472">
            <v>624120004</v>
          </cell>
          <cell r="B1472" t="str">
            <v>Capital Services Appropriations - Library Board of Western Australia.</v>
          </cell>
          <cell r="C1472">
            <v>0</v>
          </cell>
          <cell r="D1472">
            <v>0</v>
          </cell>
          <cell r="E1472">
            <v>0</v>
          </cell>
          <cell r="F1472">
            <v>0</v>
          </cell>
          <cell r="G1472">
            <v>0</v>
          </cell>
          <cell r="H1472">
            <v>0</v>
          </cell>
          <cell r="I1472">
            <v>0</v>
          </cell>
          <cell r="J1472">
            <v>0</v>
          </cell>
        </row>
        <row r="1473">
          <cell r="A1473">
            <v>624120005</v>
          </cell>
          <cell r="B1473" t="str">
            <v>Capital Services Appropriations - Perth Theatre Trust.</v>
          </cell>
          <cell r="C1473">
            <v>0</v>
          </cell>
          <cell r="D1473">
            <v>0</v>
          </cell>
          <cell r="E1473">
            <v>0</v>
          </cell>
          <cell r="F1473">
            <v>0</v>
          </cell>
          <cell r="G1473">
            <v>0</v>
          </cell>
          <cell r="H1473">
            <v>0</v>
          </cell>
          <cell r="I1473">
            <v>0</v>
          </cell>
          <cell r="J1473">
            <v>0</v>
          </cell>
        </row>
        <row r="1474">
          <cell r="A1474">
            <v>624120006</v>
          </cell>
          <cell r="B1474" t="str">
            <v>Capital Services Appropriations - Western Australian Museum.</v>
          </cell>
          <cell r="C1474">
            <v>0</v>
          </cell>
          <cell r="D1474">
            <v>0</v>
          </cell>
          <cell r="E1474">
            <v>0</v>
          </cell>
          <cell r="F1474">
            <v>0</v>
          </cell>
          <cell r="G1474">
            <v>0</v>
          </cell>
          <cell r="H1474">
            <v>0</v>
          </cell>
          <cell r="I1474">
            <v>0</v>
          </cell>
          <cell r="J1474">
            <v>0</v>
          </cell>
        </row>
        <row r="1475">
          <cell r="A1475">
            <v>624130001</v>
          </cell>
          <cell r="B1475" t="str">
            <v>Salaries and Allowances Act 1975 .</v>
          </cell>
          <cell r="C1475">
            <v>287</v>
          </cell>
          <cell r="D1475">
            <v>0</v>
          </cell>
          <cell r="E1475">
            <v>0</v>
          </cell>
          <cell r="F1475">
            <v>0</v>
          </cell>
          <cell r="G1475">
            <v>0</v>
          </cell>
          <cell r="H1475">
            <v>0</v>
          </cell>
          <cell r="I1475">
            <v>0</v>
          </cell>
          <cell r="J1475">
            <v>0</v>
          </cell>
        </row>
        <row r="1476">
          <cell r="A1476">
            <v>624130002</v>
          </cell>
          <cell r="B1476" t="str">
            <v>Parliamentary Commissioner Act 1971 .</v>
          </cell>
          <cell r="C1476">
            <v>0</v>
          </cell>
          <cell r="D1476">
            <v>0</v>
          </cell>
          <cell r="E1476">
            <v>0</v>
          </cell>
          <cell r="F1476">
            <v>0</v>
          </cell>
          <cell r="G1476">
            <v>0</v>
          </cell>
          <cell r="H1476">
            <v>0</v>
          </cell>
          <cell r="I1476">
            <v>0</v>
          </cell>
          <cell r="J1476">
            <v>0</v>
          </cell>
        </row>
        <row r="1477">
          <cell r="A1477">
            <v>624130003</v>
          </cell>
          <cell r="B1477" t="str">
            <v>Governors Establishment Act 1992 .</v>
          </cell>
          <cell r="C1477">
            <v>0</v>
          </cell>
          <cell r="D1477">
            <v>0</v>
          </cell>
          <cell r="E1477">
            <v>0</v>
          </cell>
          <cell r="F1477">
            <v>0</v>
          </cell>
          <cell r="G1477">
            <v>0</v>
          </cell>
          <cell r="H1477">
            <v>0</v>
          </cell>
          <cell r="I1477">
            <v>0</v>
          </cell>
          <cell r="J1477">
            <v>0</v>
          </cell>
        </row>
        <row r="1478">
          <cell r="A1478">
            <v>624130004</v>
          </cell>
          <cell r="B1478" t="str">
            <v>Financial Admin and Audit Act 1985 .</v>
          </cell>
          <cell r="C1478">
            <v>0</v>
          </cell>
          <cell r="D1478">
            <v>0</v>
          </cell>
          <cell r="E1478">
            <v>0</v>
          </cell>
          <cell r="F1478">
            <v>0</v>
          </cell>
          <cell r="G1478">
            <v>0</v>
          </cell>
          <cell r="H1478">
            <v>0</v>
          </cell>
          <cell r="I1478">
            <v>0</v>
          </cell>
          <cell r="J1478">
            <v>0</v>
          </cell>
        </row>
        <row r="1479">
          <cell r="A1479">
            <v>624130005</v>
          </cell>
          <cell r="B1479" t="str">
            <v>Small Business Guarantees Act 1984.</v>
          </cell>
          <cell r="C1479">
            <v>0</v>
          </cell>
          <cell r="D1479">
            <v>0</v>
          </cell>
          <cell r="E1479">
            <v>0</v>
          </cell>
          <cell r="F1479">
            <v>0</v>
          </cell>
          <cell r="G1479">
            <v>0</v>
          </cell>
          <cell r="H1479">
            <v>0</v>
          </cell>
          <cell r="I1479">
            <v>0</v>
          </cell>
          <cell r="J1479">
            <v>0</v>
          </cell>
        </row>
        <row r="1480">
          <cell r="A1480">
            <v>624130006</v>
          </cell>
          <cell r="B1480" t="str">
            <v>Agriculture and Related Resources Protection Act 1976.</v>
          </cell>
          <cell r="C1480">
            <v>0</v>
          </cell>
          <cell r="D1480">
            <v>0</v>
          </cell>
          <cell r="E1480">
            <v>0</v>
          </cell>
          <cell r="F1480">
            <v>0</v>
          </cell>
          <cell r="G1480">
            <v>0</v>
          </cell>
          <cell r="H1480">
            <v>0</v>
          </cell>
          <cell r="I1480">
            <v>0</v>
          </cell>
          <cell r="J1480">
            <v>0</v>
          </cell>
        </row>
        <row r="1481">
          <cell r="A1481">
            <v>624130007</v>
          </cell>
          <cell r="B1481" t="str">
            <v>Petroleum (Submerged Lands) Act 1982.</v>
          </cell>
          <cell r="C1481">
            <v>0</v>
          </cell>
          <cell r="D1481">
            <v>0</v>
          </cell>
          <cell r="E1481">
            <v>0</v>
          </cell>
          <cell r="F1481">
            <v>0</v>
          </cell>
          <cell r="G1481">
            <v>0</v>
          </cell>
          <cell r="H1481">
            <v>0</v>
          </cell>
          <cell r="I1481">
            <v>0</v>
          </cell>
          <cell r="J1481">
            <v>0</v>
          </cell>
        </row>
        <row r="1482">
          <cell r="A1482">
            <v>624130008</v>
          </cell>
          <cell r="B1482" t="str">
            <v>Lotteries Commission Act 1990.</v>
          </cell>
          <cell r="C1482">
            <v>0</v>
          </cell>
          <cell r="D1482">
            <v>0</v>
          </cell>
          <cell r="E1482">
            <v>0</v>
          </cell>
          <cell r="F1482">
            <v>0</v>
          </cell>
          <cell r="G1482">
            <v>0</v>
          </cell>
          <cell r="H1482">
            <v>0</v>
          </cell>
          <cell r="I1482">
            <v>0</v>
          </cell>
          <cell r="J1482">
            <v>0</v>
          </cell>
        </row>
        <row r="1483">
          <cell r="A1483">
            <v>624130009</v>
          </cell>
          <cell r="B1483" t="str">
            <v>Liquor Licensing Act 1988.</v>
          </cell>
          <cell r="C1483">
            <v>0</v>
          </cell>
          <cell r="D1483">
            <v>0</v>
          </cell>
          <cell r="E1483">
            <v>0</v>
          </cell>
          <cell r="F1483">
            <v>0</v>
          </cell>
          <cell r="G1483">
            <v>0</v>
          </cell>
          <cell r="H1483">
            <v>0</v>
          </cell>
          <cell r="I1483">
            <v>0</v>
          </cell>
          <cell r="J1483">
            <v>0</v>
          </cell>
        </row>
        <row r="1484">
          <cell r="A1484">
            <v>624130010</v>
          </cell>
          <cell r="B1484" t="str">
            <v>Road Traffic Act 1974.</v>
          </cell>
          <cell r="C1484">
            <v>0</v>
          </cell>
          <cell r="D1484">
            <v>0</v>
          </cell>
          <cell r="E1484">
            <v>0</v>
          </cell>
          <cell r="F1484">
            <v>0</v>
          </cell>
          <cell r="G1484">
            <v>0</v>
          </cell>
          <cell r="H1484">
            <v>0</v>
          </cell>
          <cell r="I1484">
            <v>0</v>
          </cell>
          <cell r="J1484">
            <v>0</v>
          </cell>
        </row>
        <row r="1485">
          <cell r="A1485">
            <v>624130011</v>
          </cell>
          <cell r="B1485" t="str">
            <v>Transfer of Land Act 1893.</v>
          </cell>
          <cell r="C1485">
            <v>0</v>
          </cell>
          <cell r="D1485">
            <v>0</v>
          </cell>
          <cell r="E1485">
            <v>0</v>
          </cell>
          <cell r="F1485">
            <v>0</v>
          </cell>
          <cell r="G1485">
            <v>0</v>
          </cell>
          <cell r="H1485">
            <v>0</v>
          </cell>
          <cell r="I1485">
            <v>0</v>
          </cell>
          <cell r="J1485">
            <v>0</v>
          </cell>
        </row>
        <row r="1486">
          <cell r="A1486">
            <v>624130012</v>
          </cell>
          <cell r="B1486" t="str">
            <v>Electoral Act 1907.</v>
          </cell>
          <cell r="C1486">
            <v>0</v>
          </cell>
          <cell r="D1486">
            <v>0</v>
          </cell>
          <cell r="E1486">
            <v>0</v>
          </cell>
          <cell r="F1486">
            <v>0</v>
          </cell>
          <cell r="G1486">
            <v>0</v>
          </cell>
          <cell r="H1486">
            <v>0</v>
          </cell>
          <cell r="I1486">
            <v>0</v>
          </cell>
          <cell r="J1486">
            <v>0</v>
          </cell>
        </row>
        <row r="1487">
          <cell r="A1487">
            <v>624130013</v>
          </cell>
          <cell r="B1487" t="str">
            <v>Industrial Relations Act 1979.</v>
          </cell>
          <cell r="C1487">
            <v>0</v>
          </cell>
          <cell r="D1487">
            <v>0</v>
          </cell>
          <cell r="E1487">
            <v>0</v>
          </cell>
          <cell r="F1487">
            <v>0</v>
          </cell>
          <cell r="G1487">
            <v>0</v>
          </cell>
          <cell r="H1487">
            <v>0</v>
          </cell>
          <cell r="I1487">
            <v>0</v>
          </cell>
          <cell r="J1487">
            <v>0</v>
          </cell>
        </row>
        <row r="1488">
          <cell r="A1488">
            <v>624130014</v>
          </cell>
          <cell r="B1488" t="str">
            <v>Metropolitan Region Improvement Tax Act 1959.</v>
          </cell>
          <cell r="C1488">
            <v>0</v>
          </cell>
          <cell r="D1488">
            <v>0</v>
          </cell>
          <cell r="E1488">
            <v>0</v>
          </cell>
          <cell r="F1488">
            <v>0</v>
          </cell>
          <cell r="G1488">
            <v>0</v>
          </cell>
          <cell r="H1488">
            <v>0</v>
          </cell>
          <cell r="I1488">
            <v>0</v>
          </cell>
          <cell r="J1488">
            <v>0</v>
          </cell>
        </row>
        <row r="1489">
          <cell r="A1489">
            <v>624130015</v>
          </cell>
          <cell r="B1489" t="str">
            <v>State Administrative Tribunal Act 2004.</v>
          </cell>
          <cell r="C1489">
            <v>0</v>
          </cell>
          <cell r="D1489">
            <v>0</v>
          </cell>
          <cell r="E1489">
            <v>0</v>
          </cell>
          <cell r="F1489">
            <v>0</v>
          </cell>
          <cell r="G1489">
            <v>0</v>
          </cell>
          <cell r="H1489">
            <v>0</v>
          </cell>
          <cell r="I1489">
            <v>0</v>
          </cell>
          <cell r="J1489">
            <v>0</v>
          </cell>
        </row>
        <row r="1490">
          <cell r="A1490">
            <v>624130016</v>
          </cell>
          <cell r="B1490" t="str">
            <v>Childrens Court of Western Australia Act 1988.</v>
          </cell>
          <cell r="C1490">
            <v>0</v>
          </cell>
          <cell r="D1490">
            <v>0</v>
          </cell>
          <cell r="E1490">
            <v>0</v>
          </cell>
          <cell r="F1490">
            <v>0</v>
          </cell>
          <cell r="G1490">
            <v>0</v>
          </cell>
          <cell r="H1490">
            <v>0</v>
          </cell>
          <cell r="I1490">
            <v>0</v>
          </cell>
          <cell r="J1490">
            <v>0</v>
          </cell>
        </row>
        <row r="1491">
          <cell r="A1491">
            <v>624130017</v>
          </cell>
          <cell r="B1491" t="str">
            <v>Criminal Injuries Compensation Act 1985.</v>
          </cell>
          <cell r="C1491">
            <v>0</v>
          </cell>
          <cell r="D1491">
            <v>0</v>
          </cell>
          <cell r="E1491">
            <v>0</v>
          </cell>
          <cell r="F1491">
            <v>0</v>
          </cell>
          <cell r="G1491">
            <v>0</v>
          </cell>
          <cell r="H1491">
            <v>0</v>
          </cell>
          <cell r="I1491">
            <v>0</v>
          </cell>
          <cell r="J1491">
            <v>0</v>
          </cell>
        </row>
        <row r="1492">
          <cell r="A1492">
            <v>624130018</v>
          </cell>
          <cell r="B1492" t="str">
            <v>District Court of Western Australia Act 1969.</v>
          </cell>
          <cell r="C1492">
            <v>0</v>
          </cell>
          <cell r="D1492">
            <v>0</v>
          </cell>
          <cell r="E1492">
            <v>0</v>
          </cell>
          <cell r="F1492">
            <v>0</v>
          </cell>
          <cell r="G1492">
            <v>0</v>
          </cell>
          <cell r="H1492">
            <v>0</v>
          </cell>
          <cell r="I1492">
            <v>0</v>
          </cell>
          <cell r="J1492">
            <v>0</v>
          </cell>
        </row>
        <row r="1493">
          <cell r="A1493">
            <v>624130019</v>
          </cell>
          <cell r="B1493" t="str">
            <v>Judges Salaries and Pensions Act 1950.</v>
          </cell>
          <cell r="C1493">
            <v>0</v>
          </cell>
          <cell r="D1493">
            <v>0</v>
          </cell>
          <cell r="E1493">
            <v>0</v>
          </cell>
          <cell r="F1493">
            <v>0</v>
          </cell>
          <cell r="G1493">
            <v>0</v>
          </cell>
          <cell r="H1493">
            <v>0</v>
          </cell>
          <cell r="I1493">
            <v>0</v>
          </cell>
          <cell r="J1493">
            <v>0</v>
          </cell>
        </row>
        <row r="1494">
          <cell r="A1494">
            <v>624130020</v>
          </cell>
          <cell r="B1494" t="str">
            <v>Solicitor General Act 1969.</v>
          </cell>
          <cell r="C1494">
            <v>0</v>
          </cell>
          <cell r="D1494">
            <v>0</v>
          </cell>
          <cell r="E1494">
            <v>0</v>
          </cell>
          <cell r="F1494">
            <v>0</v>
          </cell>
          <cell r="G1494">
            <v>0</v>
          </cell>
          <cell r="H1494">
            <v>0</v>
          </cell>
          <cell r="I1494">
            <v>0</v>
          </cell>
          <cell r="J1494">
            <v>0</v>
          </cell>
        </row>
        <row r="1495">
          <cell r="A1495">
            <v>624130021</v>
          </cell>
          <cell r="B1495" t="str">
            <v>Suitors Fund Act 1964.</v>
          </cell>
          <cell r="C1495">
            <v>0</v>
          </cell>
          <cell r="D1495">
            <v>0</v>
          </cell>
          <cell r="E1495">
            <v>0</v>
          </cell>
          <cell r="F1495">
            <v>0</v>
          </cell>
          <cell r="G1495">
            <v>0</v>
          </cell>
          <cell r="H1495">
            <v>0</v>
          </cell>
          <cell r="I1495">
            <v>0</v>
          </cell>
          <cell r="J1495">
            <v>0</v>
          </cell>
        </row>
        <row r="1496">
          <cell r="A1496">
            <v>624130022</v>
          </cell>
          <cell r="B1496" t="str">
            <v>Freedom of Information Act 1992.</v>
          </cell>
          <cell r="C1496">
            <v>0</v>
          </cell>
          <cell r="D1496">
            <v>0</v>
          </cell>
          <cell r="E1496">
            <v>0</v>
          </cell>
          <cell r="F1496">
            <v>0</v>
          </cell>
          <cell r="G1496">
            <v>0</v>
          </cell>
          <cell r="H1496">
            <v>0</v>
          </cell>
          <cell r="I1496">
            <v>0</v>
          </cell>
          <cell r="J1496">
            <v>0</v>
          </cell>
        </row>
        <row r="1497">
          <cell r="A1497">
            <v>624130028</v>
          </cell>
          <cell r="B1497" t="str">
            <v>Tobacco Control Act 1990.</v>
          </cell>
          <cell r="C1497">
            <v>0</v>
          </cell>
          <cell r="D1497">
            <v>0</v>
          </cell>
          <cell r="E1497">
            <v>0</v>
          </cell>
          <cell r="F1497">
            <v>0</v>
          </cell>
          <cell r="G1497">
            <v>0</v>
          </cell>
          <cell r="H1497">
            <v>0</v>
          </cell>
          <cell r="I1497">
            <v>0</v>
          </cell>
          <cell r="J1497">
            <v>0</v>
          </cell>
        </row>
        <row r="1498">
          <cell r="A1498">
            <v>624130030</v>
          </cell>
          <cell r="B1498" t="str">
            <v>Electoral Distribution Act 1947.</v>
          </cell>
          <cell r="C1498">
            <v>0</v>
          </cell>
          <cell r="D1498">
            <v>0</v>
          </cell>
          <cell r="E1498">
            <v>0</v>
          </cell>
          <cell r="F1498">
            <v>0</v>
          </cell>
          <cell r="G1498">
            <v>0</v>
          </cell>
          <cell r="H1498">
            <v>0</v>
          </cell>
          <cell r="I1498">
            <v>0</v>
          </cell>
          <cell r="J1498">
            <v>0</v>
          </cell>
        </row>
        <row r="1499">
          <cell r="A1499">
            <v>624130032</v>
          </cell>
          <cell r="B1499" t="str">
            <v>Corruption &amp; Crime Commission Act 2003</v>
          </cell>
          <cell r="C1499">
            <v>0</v>
          </cell>
          <cell r="D1499">
            <v>0</v>
          </cell>
          <cell r="E1499">
            <v>0</v>
          </cell>
          <cell r="F1499">
            <v>0</v>
          </cell>
          <cell r="G1499">
            <v>0</v>
          </cell>
          <cell r="H1499">
            <v>0</v>
          </cell>
          <cell r="I1499">
            <v>0</v>
          </cell>
          <cell r="J1499">
            <v>0</v>
          </cell>
        </row>
        <row r="1500">
          <cell r="A1500">
            <v>624130101</v>
          </cell>
          <cell r="B1500" t="str">
            <v>Payments for Permanent Establishment</v>
          </cell>
          <cell r="C1500">
            <v>0</v>
          </cell>
          <cell r="D1500">
            <v>0</v>
          </cell>
          <cell r="E1500">
            <v>0</v>
          </cell>
          <cell r="F1500">
            <v>0</v>
          </cell>
          <cell r="G1500">
            <v>0</v>
          </cell>
          <cell r="H1500">
            <v>0</v>
          </cell>
          <cell r="I1500">
            <v>0</v>
          </cell>
          <cell r="J1500">
            <v>0</v>
          </cell>
        </row>
        <row r="1501">
          <cell r="A1501">
            <v>624130102</v>
          </cell>
          <cell r="B1501" t="str">
            <v>Volunteer Fire Brigades Payment</v>
          </cell>
          <cell r="C1501">
            <v>0</v>
          </cell>
          <cell r="D1501">
            <v>0</v>
          </cell>
          <cell r="E1501">
            <v>0</v>
          </cell>
          <cell r="F1501">
            <v>0</v>
          </cell>
          <cell r="G1501">
            <v>0</v>
          </cell>
          <cell r="H1501">
            <v>0</v>
          </cell>
          <cell r="I1501">
            <v>0</v>
          </cell>
          <cell r="J1501">
            <v>0</v>
          </cell>
        </row>
        <row r="1502">
          <cell r="A1502">
            <v>624140001</v>
          </cell>
          <cell r="B1502" t="str">
            <v>Admin Grants &amp; Transfer Payments.</v>
          </cell>
          <cell r="C1502">
            <v>0</v>
          </cell>
          <cell r="D1502">
            <v>0</v>
          </cell>
          <cell r="E1502">
            <v>0</v>
          </cell>
          <cell r="F1502">
            <v>0</v>
          </cell>
          <cell r="G1502">
            <v>0</v>
          </cell>
          <cell r="H1502">
            <v>0</v>
          </cell>
          <cell r="I1502">
            <v>0</v>
          </cell>
          <cell r="J1502">
            <v>0</v>
          </cell>
        </row>
        <row r="1503">
          <cell r="A1503">
            <v>624140002</v>
          </cell>
          <cell r="B1503" t="str">
            <v>Admin Capital Grants &amp; Transfer Payments.</v>
          </cell>
          <cell r="C1503">
            <v>0</v>
          </cell>
          <cell r="D1503">
            <v>0</v>
          </cell>
          <cell r="E1503">
            <v>0</v>
          </cell>
          <cell r="F1503">
            <v>0</v>
          </cell>
          <cell r="G1503">
            <v>0</v>
          </cell>
          <cell r="H1503">
            <v>0</v>
          </cell>
          <cell r="I1503">
            <v>0</v>
          </cell>
          <cell r="J1503">
            <v>0</v>
          </cell>
        </row>
        <row r="1504">
          <cell r="A1504">
            <v>624140018</v>
          </cell>
          <cell r="B1504" t="str">
            <v>Approp Payment - Broome Port Authority</v>
          </cell>
          <cell r="C1504">
            <v>0</v>
          </cell>
          <cell r="D1504">
            <v>0</v>
          </cell>
          <cell r="E1504">
            <v>0</v>
          </cell>
          <cell r="F1504">
            <v>0</v>
          </cell>
          <cell r="G1504">
            <v>0</v>
          </cell>
          <cell r="H1504">
            <v>0</v>
          </cell>
          <cell r="I1504">
            <v>0</v>
          </cell>
          <cell r="J1504">
            <v>0</v>
          </cell>
        </row>
        <row r="1505">
          <cell r="A1505">
            <v>624140003</v>
          </cell>
          <cell r="B1505" t="str">
            <v>Approp Payment - Rottnest Island Authority</v>
          </cell>
          <cell r="C1505">
            <v>0</v>
          </cell>
          <cell r="D1505">
            <v>0</v>
          </cell>
          <cell r="E1505">
            <v>0</v>
          </cell>
          <cell r="F1505">
            <v>0</v>
          </cell>
          <cell r="G1505">
            <v>0</v>
          </cell>
          <cell r="H1505">
            <v>0</v>
          </cell>
          <cell r="I1505">
            <v>0</v>
          </cell>
          <cell r="J1505">
            <v>0</v>
          </cell>
        </row>
        <row r="1506">
          <cell r="A1506">
            <v>624140005</v>
          </cell>
          <cell r="B1506" t="str">
            <v>Approp Payment - WA Coastal Shipping Commission</v>
          </cell>
          <cell r="C1506">
            <v>0</v>
          </cell>
          <cell r="D1506">
            <v>0</v>
          </cell>
          <cell r="E1506">
            <v>0</v>
          </cell>
          <cell r="F1506">
            <v>0</v>
          </cell>
          <cell r="G1506">
            <v>0</v>
          </cell>
          <cell r="H1506">
            <v>0</v>
          </cell>
          <cell r="I1506">
            <v>0</v>
          </cell>
          <cell r="J1506">
            <v>0</v>
          </cell>
        </row>
        <row r="1507">
          <cell r="A1507">
            <v>624140006</v>
          </cell>
          <cell r="B1507" t="str">
            <v>Approp Payment - Midland Redevelopment Authority</v>
          </cell>
          <cell r="C1507">
            <v>0</v>
          </cell>
          <cell r="D1507">
            <v>0</v>
          </cell>
          <cell r="E1507">
            <v>0</v>
          </cell>
          <cell r="F1507">
            <v>0</v>
          </cell>
          <cell r="G1507">
            <v>0</v>
          </cell>
          <cell r="H1507">
            <v>0</v>
          </cell>
          <cell r="I1507">
            <v>0</v>
          </cell>
          <cell r="J1507">
            <v>0</v>
          </cell>
        </row>
        <row r="1508">
          <cell r="A1508">
            <v>624140007</v>
          </cell>
          <cell r="B1508" t="str">
            <v>Approp Payment - Office of Health Review</v>
          </cell>
          <cell r="C1508">
            <v>0</v>
          </cell>
          <cell r="D1508">
            <v>0</v>
          </cell>
          <cell r="E1508">
            <v>0</v>
          </cell>
          <cell r="F1508">
            <v>0</v>
          </cell>
          <cell r="G1508">
            <v>0</v>
          </cell>
          <cell r="H1508">
            <v>0</v>
          </cell>
          <cell r="I1508">
            <v>0</v>
          </cell>
          <cell r="J1508">
            <v>0</v>
          </cell>
        </row>
        <row r="1509">
          <cell r="A1509">
            <v>624140013</v>
          </cell>
          <cell r="B1509" t="str">
            <v>SHC - Essential Services Maintenance Program.</v>
          </cell>
          <cell r="C1509">
            <v>0</v>
          </cell>
          <cell r="D1509">
            <v>0</v>
          </cell>
          <cell r="E1509">
            <v>0</v>
          </cell>
          <cell r="F1509">
            <v>0</v>
          </cell>
          <cell r="G1509">
            <v>0</v>
          </cell>
          <cell r="H1509">
            <v>0</v>
          </cell>
          <cell r="I1509">
            <v>0</v>
          </cell>
          <cell r="J1509">
            <v>0</v>
          </cell>
        </row>
        <row r="1510">
          <cell r="A1510">
            <v>624140014</v>
          </cell>
          <cell r="B1510" t="str">
            <v>SHC - Aboriginal Communities Strategic Investment Program.</v>
          </cell>
          <cell r="C1510">
            <v>0</v>
          </cell>
          <cell r="D1510">
            <v>0</v>
          </cell>
          <cell r="E1510">
            <v>0</v>
          </cell>
          <cell r="F1510">
            <v>0</v>
          </cell>
          <cell r="G1510">
            <v>0</v>
          </cell>
          <cell r="H1510">
            <v>0</v>
          </cell>
          <cell r="I1510">
            <v>0</v>
          </cell>
          <cell r="J1510">
            <v>0</v>
          </cell>
        </row>
        <row r="1511">
          <cell r="A1511">
            <v>624140015</v>
          </cell>
          <cell r="B1511" t="str">
            <v>SHC - Indigenous Housing - Payments</v>
          </cell>
          <cell r="C1511">
            <v>18483</v>
          </cell>
          <cell r="D1511">
            <v>0</v>
          </cell>
          <cell r="E1511">
            <v>0</v>
          </cell>
          <cell r="F1511">
            <v>0</v>
          </cell>
          <cell r="G1511">
            <v>18483</v>
          </cell>
          <cell r="H1511">
            <v>0</v>
          </cell>
          <cell r="I1511">
            <v>0</v>
          </cell>
          <cell r="J1511">
            <v>0</v>
          </cell>
        </row>
        <row r="1512">
          <cell r="A1512">
            <v>624140016</v>
          </cell>
          <cell r="B1512" t="str">
            <v>SHC - Matching Funding.</v>
          </cell>
          <cell r="C1512">
            <v>3480</v>
          </cell>
          <cell r="D1512">
            <v>0</v>
          </cell>
          <cell r="E1512">
            <v>0</v>
          </cell>
          <cell r="F1512">
            <v>0</v>
          </cell>
          <cell r="G1512">
            <v>3480</v>
          </cell>
          <cell r="H1512">
            <v>0</v>
          </cell>
          <cell r="I1512">
            <v>0</v>
          </cell>
          <cell r="J1512">
            <v>0</v>
          </cell>
        </row>
        <row r="1513">
          <cell r="A1513">
            <v>624140017</v>
          </cell>
          <cell r="B1513" t="str">
            <v>Approp Payment - Albany Port Authority</v>
          </cell>
          <cell r="C1513">
            <v>151</v>
          </cell>
          <cell r="D1513">
            <v>0</v>
          </cell>
          <cell r="E1513">
            <v>0</v>
          </cell>
          <cell r="F1513">
            <v>0</v>
          </cell>
          <cell r="G1513">
            <v>173</v>
          </cell>
          <cell r="H1513">
            <v>0</v>
          </cell>
          <cell r="I1513">
            <v>0</v>
          </cell>
          <cell r="J1513">
            <v>0</v>
          </cell>
        </row>
        <row r="1514">
          <cell r="A1514">
            <v>624140021</v>
          </cell>
          <cell r="B1514" t="str">
            <v>SHC - First Home Buyers Scheme.</v>
          </cell>
          <cell r="C1514">
            <v>0</v>
          </cell>
          <cell r="D1514">
            <v>0</v>
          </cell>
          <cell r="E1514">
            <v>0</v>
          </cell>
          <cell r="F1514">
            <v>0</v>
          </cell>
          <cell r="G1514">
            <v>0</v>
          </cell>
          <cell r="H1514">
            <v>0</v>
          </cell>
          <cell r="I1514">
            <v>0</v>
          </cell>
          <cell r="J1514">
            <v>0</v>
          </cell>
        </row>
        <row r="1515">
          <cell r="A1515">
            <v>624140023</v>
          </cell>
          <cell r="B1515" t="str">
            <v>Approp Payment - Refund of Past Years Revenue Collections - Public Corporation</v>
          </cell>
          <cell r="C1515">
            <v>10914</v>
          </cell>
          <cell r="D1515">
            <v>0</v>
          </cell>
          <cell r="E1515">
            <v>0</v>
          </cell>
          <cell r="F1515">
            <v>0</v>
          </cell>
          <cell r="G1515">
            <v>0</v>
          </cell>
          <cell r="H1515">
            <v>0</v>
          </cell>
          <cell r="I1515">
            <v>0</v>
          </cell>
          <cell r="J1515">
            <v>0</v>
          </cell>
        </row>
        <row r="1516">
          <cell r="A1516">
            <v>624140026</v>
          </cell>
          <cell r="B1516" t="str">
            <v>Approp Payment - HIH</v>
          </cell>
          <cell r="C1516">
            <v>16</v>
          </cell>
          <cell r="D1516">
            <v>0</v>
          </cell>
          <cell r="E1516">
            <v>0</v>
          </cell>
          <cell r="F1516">
            <v>0</v>
          </cell>
          <cell r="G1516">
            <v>23</v>
          </cell>
          <cell r="H1516">
            <v>0</v>
          </cell>
          <cell r="I1516">
            <v>0</v>
          </cell>
          <cell r="J1516">
            <v>0</v>
          </cell>
        </row>
        <row r="1517">
          <cell r="A1517">
            <v>624140027</v>
          </cell>
          <cell r="B1517" t="str">
            <v>Approp Payment - Rail Access Regulator</v>
          </cell>
          <cell r="C1517">
            <v>0</v>
          </cell>
          <cell r="D1517">
            <v>0</v>
          </cell>
          <cell r="E1517">
            <v>0</v>
          </cell>
          <cell r="F1517">
            <v>0</v>
          </cell>
          <cell r="G1517">
            <v>0</v>
          </cell>
          <cell r="H1517">
            <v>0</v>
          </cell>
          <cell r="I1517">
            <v>0</v>
          </cell>
          <cell r="J1517">
            <v>0</v>
          </cell>
        </row>
        <row r="1518">
          <cell r="A1518">
            <v>624140028</v>
          </cell>
          <cell r="B1518" t="str">
            <v>Approp Payment - Ord Irrigation Subsidy</v>
          </cell>
          <cell r="C1518">
            <v>0</v>
          </cell>
          <cell r="D1518">
            <v>0</v>
          </cell>
          <cell r="E1518">
            <v>0</v>
          </cell>
          <cell r="F1518">
            <v>0</v>
          </cell>
          <cell r="G1518">
            <v>0</v>
          </cell>
          <cell r="H1518">
            <v>0</v>
          </cell>
          <cell r="I1518">
            <v>0</v>
          </cell>
          <cell r="J1518">
            <v>0</v>
          </cell>
        </row>
        <row r="1519">
          <cell r="A1519">
            <v>624140030</v>
          </cell>
          <cell r="B1519" t="str">
            <v>Approp Payment - Armadale Redevelopment Authority</v>
          </cell>
          <cell r="C1519">
            <v>1470</v>
          </cell>
          <cell r="D1519">
            <v>0</v>
          </cell>
          <cell r="E1519">
            <v>0</v>
          </cell>
          <cell r="F1519">
            <v>0</v>
          </cell>
          <cell r="G1519">
            <v>1180</v>
          </cell>
          <cell r="H1519">
            <v>0</v>
          </cell>
          <cell r="I1519">
            <v>0</v>
          </cell>
          <cell r="J1519">
            <v>0</v>
          </cell>
        </row>
        <row r="1520">
          <cell r="A1520">
            <v>624140031</v>
          </cell>
          <cell r="B1520" t="str">
            <v>Approp Payment - SHC - General Housing Funding</v>
          </cell>
          <cell r="C1520">
            <v>5000</v>
          </cell>
          <cell r="D1520">
            <v>0</v>
          </cell>
          <cell r="E1520">
            <v>0</v>
          </cell>
          <cell r="F1520">
            <v>0</v>
          </cell>
          <cell r="G1520">
            <v>8000</v>
          </cell>
          <cell r="H1520">
            <v>0</v>
          </cell>
          <cell r="I1520">
            <v>0</v>
          </cell>
          <cell r="J1520">
            <v>0</v>
          </cell>
        </row>
        <row r="1521">
          <cell r="A1521">
            <v>624140032</v>
          </cell>
          <cell r="B1521" t="str">
            <v>Approp Payment - ESL Subsidy (Homeswest)</v>
          </cell>
          <cell r="C1521">
            <v>2100</v>
          </cell>
          <cell r="D1521">
            <v>0</v>
          </cell>
          <cell r="E1521">
            <v>0</v>
          </cell>
          <cell r="F1521">
            <v>0</v>
          </cell>
          <cell r="G1521">
            <v>2100</v>
          </cell>
          <cell r="H1521">
            <v>0</v>
          </cell>
          <cell r="I1521">
            <v>0</v>
          </cell>
          <cell r="J1521">
            <v>0</v>
          </cell>
        </row>
        <row r="1522">
          <cell r="A1522">
            <v>624140033</v>
          </cell>
          <cell r="B1522" t="str">
            <v>Approp Payment - Treasurers Indemnities</v>
          </cell>
          <cell r="C1522">
            <v>0</v>
          </cell>
          <cell r="D1522">
            <v>0</v>
          </cell>
          <cell r="E1522">
            <v>0</v>
          </cell>
          <cell r="F1522">
            <v>0</v>
          </cell>
          <cell r="G1522">
            <v>0</v>
          </cell>
          <cell r="H1522">
            <v>0</v>
          </cell>
          <cell r="I1522">
            <v>0</v>
          </cell>
          <cell r="J1522">
            <v>0</v>
          </cell>
        </row>
        <row r="1523">
          <cell r="A1523">
            <v>624140034</v>
          </cell>
          <cell r="B1523" t="str">
            <v>Approp Payment - Unclaimed Money (Super &amp; RSA Providors) Act 2003</v>
          </cell>
          <cell r="C1523">
            <v>190</v>
          </cell>
          <cell r="D1523">
            <v>0</v>
          </cell>
          <cell r="E1523">
            <v>0</v>
          </cell>
          <cell r="F1523">
            <v>190</v>
          </cell>
          <cell r="G1523">
            <v>81</v>
          </cell>
          <cell r="H1523">
            <v>0</v>
          </cell>
          <cell r="I1523">
            <v>0</v>
          </cell>
          <cell r="J1523">
            <v>81</v>
          </cell>
        </row>
        <row r="1524">
          <cell r="A1524">
            <v>624140035</v>
          </cell>
          <cell r="B1524" t="str">
            <v>Approp Payment - GDA</v>
          </cell>
          <cell r="C1524">
            <v>0</v>
          </cell>
          <cell r="D1524">
            <v>0</v>
          </cell>
          <cell r="E1524">
            <v>0</v>
          </cell>
          <cell r="F1524">
            <v>0</v>
          </cell>
          <cell r="G1524">
            <v>0</v>
          </cell>
          <cell r="H1524">
            <v>0</v>
          </cell>
          <cell r="I1524">
            <v>0</v>
          </cell>
          <cell r="J1524">
            <v>0</v>
          </cell>
        </row>
        <row r="1525">
          <cell r="A1525">
            <v>624140036</v>
          </cell>
          <cell r="B1525" t="str">
            <v>Approp Payment - Other</v>
          </cell>
          <cell r="C1525">
            <v>0</v>
          </cell>
          <cell r="D1525">
            <v>0</v>
          </cell>
          <cell r="E1525">
            <v>0</v>
          </cell>
          <cell r="F1525">
            <v>0</v>
          </cell>
          <cell r="G1525">
            <v>0</v>
          </cell>
          <cell r="H1525">
            <v>0</v>
          </cell>
          <cell r="I1525">
            <v>0</v>
          </cell>
          <cell r="J1525">
            <v>0</v>
          </cell>
        </row>
        <row r="1526">
          <cell r="A1526">
            <v>624140037</v>
          </cell>
          <cell r="B1526" t="str">
            <v>Approp Payment - WET Rebate</v>
          </cell>
          <cell r="C1526">
            <v>0</v>
          </cell>
          <cell r="D1526">
            <v>0</v>
          </cell>
          <cell r="E1526">
            <v>0</v>
          </cell>
          <cell r="F1526">
            <v>0</v>
          </cell>
          <cell r="G1526">
            <v>0</v>
          </cell>
          <cell r="H1526">
            <v>0</v>
          </cell>
          <cell r="I1526">
            <v>0</v>
          </cell>
          <cell r="J1526">
            <v>0</v>
          </cell>
        </row>
        <row r="1527">
          <cell r="A1527">
            <v>624140038</v>
          </cell>
          <cell r="B1527" t="str">
            <v>Approp Payment - Stamp Duty Rebate</v>
          </cell>
          <cell r="C1527">
            <v>1336</v>
          </cell>
          <cell r="D1527">
            <v>0</v>
          </cell>
          <cell r="E1527">
            <v>0</v>
          </cell>
          <cell r="F1527">
            <v>1336</v>
          </cell>
          <cell r="G1527">
            <v>0</v>
          </cell>
          <cell r="H1527">
            <v>0</v>
          </cell>
          <cell r="I1527">
            <v>0</v>
          </cell>
          <cell r="J1527">
            <v>0</v>
          </cell>
        </row>
        <row r="1528">
          <cell r="A1528">
            <v>624140039</v>
          </cell>
          <cell r="B1528" t="str">
            <v>Approp Payment - Thermoregulatory Dysfunction Energy Subsidy</v>
          </cell>
          <cell r="C1528">
            <v>0</v>
          </cell>
          <cell r="D1528">
            <v>0</v>
          </cell>
          <cell r="E1528">
            <v>0</v>
          </cell>
          <cell r="F1528">
            <v>0</v>
          </cell>
          <cell r="G1528">
            <v>0</v>
          </cell>
          <cell r="H1528">
            <v>0</v>
          </cell>
          <cell r="I1528">
            <v>0</v>
          </cell>
          <cell r="J1528">
            <v>0</v>
          </cell>
        </row>
        <row r="1529">
          <cell r="A1529">
            <v>624141002</v>
          </cell>
          <cell r="B1529" t="str">
            <v>Super Payments (GESA) - Pension Scheme</v>
          </cell>
          <cell r="C1529">
            <v>0</v>
          </cell>
          <cell r="D1529">
            <v>0</v>
          </cell>
          <cell r="E1529">
            <v>0</v>
          </cell>
          <cell r="F1529">
            <v>0</v>
          </cell>
          <cell r="G1529">
            <v>0</v>
          </cell>
          <cell r="H1529">
            <v>0</v>
          </cell>
          <cell r="I1529">
            <v>0</v>
          </cell>
          <cell r="J1529">
            <v>0</v>
          </cell>
        </row>
        <row r="1530">
          <cell r="A1530">
            <v>624141003</v>
          </cell>
          <cell r="B1530" t="str">
            <v>Super Payments for Parliamentarians - Con Fund</v>
          </cell>
          <cell r="C1530">
            <v>5873</v>
          </cell>
          <cell r="D1530">
            <v>0</v>
          </cell>
          <cell r="E1530">
            <v>0</v>
          </cell>
          <cell r="F1530">
            <v>5873</v>
          </cell>
          <cell r="G1530">
            <v>9205</v>
          </cell>
          <cell r="H1530">
            <v>0</v>
          </cell>
          <cell r="I1530">
            <v>0</v>
          </cell>
          <cell r="J1530">
            <v>9205</v>
          </cell>
        </row>
        <row r="1531">
          <cell r="A1531">
            <v>624141004</v>
          </cell>
          <cell r="B1531" t="str">
            <v>Super Payments (SFBA) - Pension Scheme</v>
          </cell>
          <cell r="C1531">
            <v>0</v>
          </cell>
          <cell r="D1531">
            <v>0</v>
          </cell>
          <cell r="E1531">
            <v>0</v>
          </cell>
          <cell r="F1531">
            <v>0</v>
          </cell>
          <cell r="G1531">
            <v>0</v>
          </cell>
          <cell r="H1531">
            <v>0</v>
          </cell>
          <cell r="I1531">
            <v>0</v>
          </cell>
          <cell r="J1531">
            <v>0</v>
          </cell>
        </row>
        <row r="1532">
          <cell r="A1532">
            <v>624141005</v>
          </cell>
          <cell r="B1532" t="str">
            <v>Unclaimed Money Act 1990.</v>
          </cell>
          <cell r="C1532">
            <v>470</v>
          </cell>
          <cell r="D1532">
            <v>0</v>
          </cell>
          <cell r="E1532">
            <v>0</v>
          </cell>
          <cell r="F1532">
            <v>470</v>
          </cell>
          <cell r="G1532">
            <v>431</v>
          </cell>
          <cell r="H1532">
            <v>0</v>
          </cell>
          <cell r="I1532">
            <v>0</v>
          </cell>
          <cell r="J1532">
            <v>431</v>
          </cell>
        </row>
        <row r="1533">
          <cell r="A1533">
            <v>624141006</v>
          </cell>
          <cell r="B1533" t="str">
            <v>Super Payments (SSA) - Pension Scheme</v>
          </cell>
          <cell r="C1533">
            <v>215999</v>
          </cell>
          <cell r="D1533">
            <v>0</v>
          </cell>
          <cell r="E1533">
            <v>0</v>
          </cell>
          <cell r="F1533">
            <v>215999</v>
          </cell>
          <cell r="G1533">
            <v>222271</v>
          </cell>
          <cell r="H1533">
            <v>0</v>
          </cell>
          <cell r="I1533">
            <v>0</v>
          </cell>
          <cell r="J1533">
            <v>222271</v>
          </cell>
        </row>
        <row r="1534">
          <cell r="A1534">
            <v>624141008</v>
          </cell>
          <cell r="B1534" t="str">
            <v>Superannuation payments (GESA) - GSS scheme</v>
          </cell>
          <cell r="C1534">
            <v>0</v>
          </cell>
          <cell r="D1534">
            <v>0</v>
          </cell>
          <cell r="E1534">
            <v>0</v>
          </cell>
          <cell r="F1534">
            <v>0</v>
          </cell>
          <cell r="G1534">
            <v>0</v>
          </cell>
          <cell r="H1534">
            <v>0</v>
          </cell>
          <cell r="I1534">
            <v>0</v>
          </cell>
          <cell r="J1534">
            <v>0</v>
          </cell>
        </row>
        <row r="1535">
          <cell r="A1535">
            <v>624141009</v>
          </cell>
          <cell r="B1535" t="str">
            <v>Superannuation payments (SSA) - GSS scheme</v>
          </cell>
          <cell r="C1535">
            <v>166726</v>
          </cell>
          <cell r="D1535">
            <v>0</v>
          </cell>
          <cell r="E1535">
            <v>0</v>
          </cell>
          <cell r="F1535">
            <v>166726</v>
          </cell>
          <cell r="G1535">
            <v>155988</v>
          </cell>
          <cell r="H1535">
            <v>0</v>
          </cell>
          <cell r="I1535">
            <v>0</v>
          </cell>
          <cell r="J1535">
            <v>155988</v>
          </cell>
        </row>
        <row r="1536">
          <cell r="A1536">
            <v>624141010</v>
          </cell>
          <cell r="B1536" t="str">
            <v>Superannuation payments (SFBA) - WSS scheme</v>
          </cell>
          <cell r="C1536">
            <v>0</v>
          </cell>
          <cell r="D1536">
            <v>0</v>
          </cell>
          <cell r="E1536">
            <v>0</v>
          </cell>
          <cell r="F1536">
            <v>0</v>
          </cell>
          <cell r="G1536">
            <v>0</v>
          </cell>
          <cell r="H1536">
            <v>0</v>
          </cell>
          <cell r="I1536">
            <v>0</v>
          </cell>
          <cell r="J1536">
            <v>0</v>
          </cell>
        </row>
        <row r="1537">
          <cell r="A1537">
            <v>624141011</v>
          </cell>
          <cell r="B1537" t="str">
            <v>Superannuation payments (GESA) - WSS scheme</v>
          </cell>
          <cell r="C1537">
            <v>0</v>
          </cell>
          <cell r="D1537">
            <v>0</v>
          </cell>
          <cell r="E1537">
            <v>0</v>
          </cell>
          <cell r="F1537">
            <v>0</v>
          </cell>
          <cell r="G1537">
            <v>0</v>
          </cell>
          <cell r="H1537">
            <v>0</v>
          </cell>
          <cell r="I1537">
            <v>0</v>
          </cell>
          <cell r="J1537">
            <v>0</v>
          </cell>
        </row>
        <row r="1538">
          <cell r="A1538">
            <v>624141012</v>
          </cell>
          <cell r="B1538" t="str">
            <v>Superannuation payments (SSA) - WSS scheme</v>
          </cell>
          <cell r="C1538">
            <v>58176</v>
          </cell>
          <cell r="D1538">
            <v>0</v>
          </cell>
          <cell r="E1538">
            <v>0</v>
          </cell>
          <cell r="F1538">
            <v>58176</v>
          </cell>
          <cell r="G1538">
            <v>58366</v>
          </cell>
          <cell r="H1538">
            <v>0</v>
          </cell>
          <cell r="I1538">
            <v>0</v>
          </cell>
          <cell r="J1538">
            <v>58366</v>
          </cell>
        </row>
        <row r="1539">
          <cell r="A1539">
            <v>624141013</v>
          </cell>
          <cell r="B1539" t="str">
            <v>Super Payments for Judges - Con Fund</v>
          </cell>
          <cell r="C1539">
            <v>5384</v>
          </cell>
          <cell r="D1539">
            <v>0</v>
          </cell>
          <cell r="E1539">
            <v>0</v>
          </cell>
          <cell r="F1539">
            <v>5384</v>
          </cell>
          <cell r="G1539">
            <v>6361</v>
          </cell>
          <cell r="H1539">
            <v>0</v>
          </cell>
          <cell r="I1539">
            <v>0</v>
          </cell>
          <cell r="J1539">
            <v>6361</v>
          </cell>
        </row>
        <row r="1540">
          <cell r="A1540">
            <v>624140101</v>
          </cell>
          <cell r="B1540" t="str">
            <v>Payments to Anzac Day Trust</v>
          </cell>
          <cell r="C1540">
            <v>0</v>
          </cell>
          <cell r="D1540">
            <v>0</v>
          </cell>
          <cell r="E1540">
            <v>0</v>
          </cell>
          <cell r="F1540">
            <v>0</v>
          </cell>
          <cell r="G1540">
            <v>0</v>
          </cell>
          <cell r="H1540">
            <v>0</v>
          </cell>
          <cell r="I1540">
            <v>0</v>
          </cell>
          <cell r="J1540">
            <v>0</v>
          </cell>
        </row>
        <row r="1541">
          <cell r="A1541">
            <v>624140102</v>
          </cell>
          <cell r="B1541" t="str">
            <v>Payments for North West Shelf Gas Financial Assistance</v>
          </cell>
          <cell r="C1541">
            <v>0</v>
          </cell>
          <cell r="D1541">
            <v>0</v>
          </cell>
          <cell r="E1541">
            <v>0</v>
          </cell>
          <cell r="F1541">
            <v>0</v>
          </cell>
          <cell r="G1541">
            <v>0</v>
          </cell>
          <cell r="H1541">
            <v>0</v>
          </cell>
          <cell r="I1541">
            <v>0</v>
          </cell>
          <cell r="J1541">
            <v>0</v>
          </cell>
        </row>
        <row r="1542">
          <cell r="A1542">
            <v>624140103</v>
          </cell>
          <cell r="B1542" t="str">
            <v>Appropriation for Act of Grace Payments</v>
          </cell>
          <cell r="C1542">
            <v>0</v>
          </cell>
          <cell r="D1542">
            <v>0</v>
          </cell>
          <cell r="E1542">
            <v>0</v>
          </cell>
          <cell r="F1542">
            <v>0</v>
          </cell>
          <cell r="G1542">
            <v>0</v>
          </cell>
          <cell r="H1542">
            <v>0</v>
          </cell>
          <cell r="I1542">
            <v>0</v>
          </cell>
          <cell r="J1542">
            <v>0</v>
          </cell>
        </row>
        <row r="1543">
          <cell r="A1543">
            <v>624140104</v>
          </cell>
          <cell r="B1543" t="str">
            <v>Appropriation under Housing Loan Guarantee Act - Losses on Indemnities</v>
          </cell>
          <cell r="C1543">
            <v>0</v>
          </cell>
          <cell r="D1543">
            <v>0</v>
          </cell>
          <cell r="E1543">
            <v>0</v>
          </cell>
          <cell r="F1543">
            <v>0</v>
          </cell>
          <cell r="G1543">
            <v>0</v>
          </cell>
          <cell r="H1543">
            <v>0</v>
          </cell>
          <cell r="I1543">
            <v>0</v>
          </cell>
          <cell r="J1543">
            <v>0</v>
          </cell>
        </row>
        <row r="1544">
          <cell r="A1544">
            <v>624140107</v>
          </cell>
          <cell r="B1544" t="str">
            <v>Payments for Vehicle Fleet Funding Facility - Reimbursement of state duties paid</v>
          </cell>
          <cell r="C1544">
            <v>0</v>
          </cell>
          <cell r="D1544">
            <v>0</v>
          </cell>
          <cell r="E1544">
            <v>0</v>
          </cell>
          <cell r="F1544">
            <v>0</v>
          </cell>
          <cell r="G1544">
            <v>0</v>
          </cell>
          <cell r="H1544">
            <v>0</v>
          </cell>
          <cell r="I1544">
            <v>0</v>
          </cell>
          <cell r="J1544">
            <v>0</v>
          </cell>
        </row>
        <row r="1545">
          <cell r="A1545">
            <v>624140109</v>
          </cell>
          <cell r="B1545" t="str">
            <v>Payments for Loan Management Expenses</v>
          </cell>
          <cell r="C1545">
            <v>0</v>
          </cell>
          <cell r="D1545">
            <v>0</v>
          </cell>
          <cell r="E1545">
            <v>0</v>
          </cell>
          <cell r="F1545">
            <v>0</v>
          </cell>
          <cell r="G1545">
            <v>0</v>
          </cell>
          <cell r="H1545">
            <v>0</v>
          </cell>
          <cell r="I1545">
            <v>0</v>
          </cell>
          <cell r="J1545">
            <v>0</v>
          </cell>
        </row>
        <row r="1546">
          <cell r="A1546">
            <v>624140115</v>
          </cell>
          <cell r="B1546" t="str">
            <v>Approp Payment - WA Building Management Authority - Interest</v>
          </cell>
          <cell r="C1546">
            <v>0</v>
          </cell>
          <cell r="D1546">
            <v>0</v>
          </cell>
          <cell r="E1546">
            <v>0</v>
          </cell>
          <cell r="F1546">
            <v>0</v>
          </cell>
          <cell r="G1546">
            <v>0</v>
          </cell>
          <cell r="H1546">
            <v>0</v>
          </cell>
          <cell r="I1546">
            <v>0</v>
          </cell>
          <cell r="J1546">
            <v>0</v>
          </cell>
        </row>
        <row r="1547">
          <cell r="A1547">
            <v>624140117</v>
          </cell>
          <cell r="B1547" t="str">
            <v>Approp Payment - Aerial Shark Surveillance Program</v>
          </cell>
          <cell r="C1547">
            <v>127</v>
          </cell>
          <cell r="D1547">
            <v>0</v>
          </cell>
          <cell r="E1547">
            <v>0</v>
          </cell>
          <cell r="F1547">
            <v>127</v>
          </cell>
          <cell r="G1547">
            <v>131</v>
          </cell>
          <cell r="H1547">
            <v>0</v>
          </cell>
          <cell r="I1547">
            <v>0</v>
          </cell>
          <cell r="J1547">
            <v>131</v>
          </cell>
        </row>
        <row r="1548">
          <cell r="A1548">
            <v>624140121</v>
          </cell>
          <cell r="B1548" t="str">
            <v>Approp Payment - City of Subiaco</v>
          </cell>
          <cell r="C1548">
            <v>0</v>
          </cell>
          <cell r="D1548">
            <v>0</v>
          </cell>
          <cell r="E1548">
            <v>0</v>
          </cell>
          <cell r="F1548">
            <v>0</v>
          </cell>
          <cell r="G1548">
            <v>0</v>
          </cell>
          <cell r="H1548">
            <v>0</v>
          </cell>
          <cell r="I1548">
            <v>0</v>
          </cell>
          <cell r="J1548">
            <v>0</v>
          </cell>
        </row>
        <row r="1549">
          <cell r="A1549">
            <v>624140118</v>
          </cell>
          <cell r="B1549" t="str">
            <v>Approp Payment - Find the HMAS Sydney Foundation</v>
          </cell>
          <cell r="C1549">
            <v>100</v>
          </cell>
          <cell r="D1549">
            <v>0</v>
          </cell>
          <cell r="E1549">
            <v>0</v>
          </cell>
          <cell r="F1549">
            <v>100</v>
          </cell>
          <cell r="G1549">
            <v>0</v>
          </cell>
          <cell r="H1549">
            <v>0</v>
          </cell>
          <cell r="I1549">
            <v>0</v>
          </cell>
          <cell r="J1549">
            <v>0</v>
          </cell>
        </row>
        <row r="1550">
          <cell r="A1550">
            <v>624140119</v>
          </cell>
          <cell r="B1550" t="str">
            <v>Approp Payment - HIH Insurance - Assistance to Local Govt</v>
          </cell>
          <cell r="C1550">
            <v>3700</v>
          </cell>
          <cell r="D1550">
            <v>0</v>
          </cell>
          <cell r="E1550">
            <v>0</v>
          </cell>
          <cell r="F1550">
            <v>3700</v>
          </cell>
          <cell r="G1550">
            <v>0</v>
          </cell>
          <cell r="H1550">
            <v>0</v>
          </cell>
          <cell r="I1550">
            <v>0</v>
          </cell>
          <cell r="J1550">
            <v>0</v>
          </cell>
        </row>
        <row r="1551">
          <cell r="A1551">
            <v>624140120</v>
          </cell>
          <cell r="B1551" t="str">
            <v>Approp Payment - Life Support Equipment Subsidy Scheme</v>
          </cell>
          <cell r="C1551">
            <v>581</v>
          </cell>
          <cell r="D1551">
            <v>0</v>
          </cell>
          <cell r="E1551">
            <v>0</v>
          </cell>
          <cell r="F1551">
            <v>581</v>
          </cell>
          <cell r="G1551">
            <v>0</v>
          </cell>
          <cell r="H1551">
            <v>0</v>
          </cell>
          <cell r="I1551">
            <v>0</v>
          </cell>
          <cell r="J1551">
            <v>0</v>
          </cell>
        </row>
        <row r="1552">
          <cell r="A1552">
            <v>624140201</v>
          </cell>
          <cell r="B1552" t="str">
            <v>Fuel Subsidies - Payments</v>
          </cell>
          <cell r="C1552">
            <v>0</v>
          </cell>
          <cell r="D1552">
            <v>0</v>
          </cell>
          <cell r="E1552">
            <v>0</v>
          </cell>
          <cell r="F1552">
            <v>0</v>
          </cell>
          <cell r="G1552">
            <v>0</v>
          </cell>
          <cell r="H1552">
            <v>0</v>
          </cell>
          <cell r="I1552">
            <v>0</v>
          </cell>
          <cell r="J1552">
            <v>0</v>
          </cell>
        </row>
        <row r="1553">
          <cell r="A1553">
            <v>624140204</v>
          </cell>
          <cell r="B1553" t="str">
            <v>Appropriation Payment - Forest Products Commission</v>
          </cell>
          <cell r="C1553">
            <v>0</v>
          </cell>
          <cell r="D1553">
            <v>0</v>
          </cell>
          <cell r="E1553">
            <v>0</v>
          </cell>
          <cell r="F1553">
            <v>0</v>
          </cell>
          <cell r="G1553">
            <v>0</v>
          </cell>
          <cell r="H1553">
            <v>0</v>
          </cell>
          <cell r="I1553">
            <v>0</v>
          </cell>
          <cell r="J1553">
            <v>0</v>
          </cell>
        </row>
        <row r="1554">
          <cell r="A1554">
            <v>624140205</v>
          </cell>
          <cell r="B1554" t="str">
            <v>Appropriation Payment - Water Corporation</v>
          </cell>
          <cell r="C1554">
            <v>0</v>
          </cell>
          <cell r="D1554">
            <v>0</v>
          </cell>
          <cell r="E1554">
            <v>0</v>
          </cell>
          <cell r="F1554">
            <v>0</v>
          </cell>
          <cell r="G1554">
            <v>8372</v>
          </cell>
          <cell r="H1554">
            <v>0</v>
          </cell>
          <cell r="I1554">
            <v>0</v>
          </cell>
          <cell r="J1554">
            <v>0</v>
          </cell>
        </row>
        <row r="1555">
          <cell r="A1555">
            <v>624140207</v>
          </cell>
          <cell r="B1555" t="str">
            <v>Approp Payment - Pensioners Concessions - ESL</v>
          </cell>
          <cell r="C1555">
            <v>6745</v>
          </cell>
          <cell r="D1555">
            <v>0</v>
          </cell>
          <cell r="E1555">
            <v>0</v>
          </cell>
          <cell r="F1555">
            <v>6745</v>
          </cell>
          <cell r="G1555">
            <v>6794</v>
          </cell>
          <cell r="H1555">
            <v>0</v>
          </cell>
          <cell r="I1555">
            <v>0</v>
          </cell>
          <cell r="J1555">
            <v>6794</v>
          </cell>
        </row>
        <row r="1556">
          <cell r="A1556">
            <v>624140208</v>
          </cell>
          <cell r="B1556" t="str">
            <v>State Property - ESL - Payments</v>
          </cell>
          <cell r="C1556">
            <v>0</v>
          </cell>
          <cell r="D1556">
            <v>0</v>
          </cell>
          <cell r="E1556">
            <v>0</v>
          </cell>
          <cell r="F1556">
            <v>0</v>
          </cell>
          <cell r="G1556">
            <v>0</v>
          </cell>
          <cell r="H1556">
            <v>0</v>
          </cell>
          <cell r="I1556">
            <v>0</v>
          </cell>
          <cell r="J1556">
            <v>0</v>
          </cell>
        </row>
        <row r="1557">
          <cell r="A1557">
            <v>624150001</v>
          </cell>
          <cell r="B1557" t="str">
            <v>Community Service Obligations Revenue from Con Fund</v>
          </cell>
          <cell r="C1557">
            <v>410329</v>
          </cell>
          <cell r="D1557">
            <v>0</v>
          </cell>
          <cell r="E1557">
            <v>0</v>
          </cell>
          <cell r="F1557">
            <v>0</v>
          </cell>
          <cell r="G1557">
            <v>357945</v>
          </cell>
          <cell r="H1557">
            <v>0</v>
          </cell>
          <cell r="I1557">
            <v>0</v>
          </cell>
          <cell r="J1557">
            <v>0</v>
          </cell>
        </row>
        <row r="1558">
          <cell r="A1558">
            <v>624150002</v>
          </cell>
          <cell r="B1558" t="str">
            <v>Approp Payment - State Water Strategy Rebate Scheme</v>
          </cell>
          <cell r="C1558">
            <v>11940</v>
          </cell>
          <cell r="D1558">
            <v>0</v>
          </cell>
          <cell r="E1558">
            <v>0</v>
          </cell>
          <cell r="F1558">
            <v>0</v>
          </cell>
          <cell r="G1558">
            <v>0</v>
          </cell>
          <cell r="H1558">
            <v>0</v>
          </cell>
          <cell r="I1558">
            <v>0</v>
          </cell>
          <cell r="J1558">
            <v>0</v>
          </cell>
        </row>
        <row r="1559">
          <cell r="A1559">
            <v>624150003</v>
          </cell>
          <cell r="B1559" t="str">
            <v>Approp Payment - Part Reimbursement of Land Sales</v>
          </cell>
          <cell r="C1559">
            <v>1061</v>
          </cell>
          <cell r="D1559">
            <v>0</v>
          </cell>
          <cell r="E1559">
            <v>0</v>
          </cell>
          <cell r="F1559">
            <v>0</v>
          </cell>
          <cell r="G1559">
            <v>0</v>
          </cell>
          <cell r="H1559">
            <v>0</v>
          </cell>
          <cell r="I1559">
            <v>0</v>
          </cell>
          <cell r="J1559">
            <v>0</v>
          </cell>
        </row>
        <row r="1560">
          <cell r="A1560">
            <v>624200101</v>
          </cell>
          <cell r="B1560" t="str">
            <v>Payment of TER - Income tax</v>
          </cell>
          <cell r="C1560">
            <v>0</v>
          </cell>
          <cell r="D1560">
            <v>320939</v>
          </cell>
          <cell r="E1560">
            <v>7428</v>
          </cell>
          <cell r="F1560">
            <v>0</v>
          </cell>
          <cell r="G1560">
            <v>0</v>
          </cell>
          <cell r="H1560">
            <v>304186</v>
          </cell>
          <cell r="I1560">
            <v>3733</v>
          </cell>
          <cell r="J1560">
            <v>0</v>
          </cell>
        </row>
        <row r="1561">
          <cell r="A1561">
            <v>624200102</v>
          </cell>
          <cell r="B1561" t="str">
            <v>Payment of TER - Local government rates</v>
          </cell>
          <cell r="C1561">
            <v>0</v>
          </cell>
          <cell r="D1561">
            <v>7865</v>
          </cell>
          <cell r="E1561">
            <v>0</v>
          </cell>
          <cell r="F1561">
            <v>0</v>
          </cell>
          <cell r="G1561">
            <v>0</v>
          </cell>
          <cell r="H1561">
            <v>5267</v>
          </cell>
          <cell r="I1561">
            <v>0</v>
          </cell>
          <cell r="J1561">
            <v>0</v>
          </cell>
        </row>
        <row r="1562">
          <cell r="A1562">
            <v>624200103</v>
          </cell>
          <cell r="B1562" t="str">
            <v>Payment of TER - Sales Tax</v>
          </cell>
          <cell r="C1562">
            <v>0</v>
          </cell>
          <cell r="D1562">
            <v>0</v>
          </cell>
          <cell r="E1562">
            <v>0</v>
          </cell>
          <cell r="F1562">
            <v>0</v>
          </cell>
          <cell r="G1562">
            <v>0</v>
          </cell>
          <cell r="H1562">
            <v>0</v>
          </cell>
          <cell r="I1562">
            <v>0</v>
          </cell>
          <cell r="J1562">
            <v>0</v>
          </cell>
        </row>
        <row r="1563">
          <cell r="A1563">
            <v>624200201</v>
          </cell>
          <cell r="B1563" t="str">
            <v>Dividend contribution payment (by PNC/PFC)</v>
          </cell>
          <cell r="C1563">
            <v>0</v>
          </cell>
          <cell r="D1563">
            <v>525868</v>
          </cell>
          <cell r="E1563">
            <v>4874</v>
          </cell>
          <cell r="F1563">
            <v>0</v>
          </cell>
          <cell r="G1563">
            <v>0</v>
          </cell>
          <cell r="H1563">
            <v>431397</v>
          </cell>
          <cell r="I1563">
            <v>3497</v>
          </cell>
          <cell r="J1563">
            <v>0</v>
          </cell>
        </row>
        <row r="1564">
          <cell r="A1564">
            <v>624200202</v>
          </cell>
          <cell r="B1564" t="str">
            <v>Statutory contribution payments</v>
          </cell>
          <cell r="C1564">
            <v>0</v>
          </cell>
          <cell r="D1564">
            <v>0</v>
          </cell>
          <cell r="E1564">
            <v>0</v>
          </cell>
          <cell r="F1564">
            <v>0</v>
          </cell>
          <cell r="G1564">
            <v>0</v>
          </cell>
          <cell r="H1564">
            <v>0</v>
          </cell>
          <cell r="I1564">
            <v>0</v>
          </cell>
          <cell r="J1564">
            <v>0</v>
          </cell>
        </row>
        <row r="1565">
          <cell r="A1565">
            <v>629400001</v>
          </cell>
          <cell r="B1565" t="str">
            <v>Capital User Charge payment</v>
          </cell>
          <cell r="C1565">
            <v>0</v>
          </cell>
          <cell r="D1565">
            <v>64682</v>
          </cell>
          <cell r="E1565">
            <v>0</v>
          </cell>
          <cell r="F1565">
            <v>0</v>
          </cell>
          <cell r="G1565">
            <v>0</v>
          </cell>
          <cell r="H1565">
            <v>44010</v>
          </cell>
          <cell r="I1565">
            <v>0</v>
          </cell>
          <cell r="J1565">
            <v>0</v>
          </cell>
        </row>
        <row r="1566">
          <cell r="A1566">
            <v>625100001</v>
          </cell>
          <cell r="B1566" t="str">
            <v>Communication payments (Telephones, Computing communications, Couriers etc)</v>
          </cell>
          <cell r="C1566">
            <v>75985</v>
          </cell>
          <cell r="D1566">
            <v>47922</v>
          </cell>
          <cell r="E1566">
            <v>290</v>
          </cell>
          <cell r="F1566">
            <v>124197</v>
          </cell>
          <cell r="G1566">
            <v>76782</v>
          </cell>
          <cell r="H1566">
            <v>35200</v>
          </cell>
          <cell r="I1566">
            <v>293</v>
          </cell>
          <cell r="J1566">
            <v>112275</v>
          </cell>
        </row>
        <row r="1567">
          <cell r="A1567">
            <v>625200001</v>
          </cell>
          <cell r="B1567" t="str">
            <v>Services and contracts payments (prof services not elsewhere classified)</v>
          </cell>
          <cell r="C1567">
            <v>1212322</v>
          </cell>
          <cell r="D1567">
            <v>525251</v>
          </cell>
          <cell r="E1567">
            <v>7263</v>
          </cell>
          <cell r="F1567">
            <v>1744836</v>
          </cell>
          <cell r="G1567">
            <v>1140766</v>
          </cell>
          <cell r="H1567">
            <v>442538</v>
          </cell>
          <cell r="I1567">
            <v>14636</v>
          </cell>
          <cell r="J1567">
            <v>1597940</v>
          </cell>
        </row>
        <row r="1568">
          <cell r="A1568">
            <v>625200005</v>
          </cell>
          <cell r="B1568" t="str">
            <v>Services &amp; Contracts Payments - CALM</v>
          </cell>
          <cell r="C1568">
            <v>0</v>
          </cell>
          <cell r="D1568">
            <v>0</v>
          </cell>
          <cell r="E1568">
            <v>0</v>
          </cell>
          <cell r="F1568">
            <v>0</v>
          </cell>
          <cell r="G1568">
            <v>0</v>
          </cell>
          <cell r="H1568">
            <v>0</v>
          </cell>
          <cell r="I1568">
            <v>0</v>
          </cell>
          <cell r="J1568">
            <v>0</v>
          </cell>
        </row>
        <row r="1569">
          <cell r="A1569">
            <v>625200051</v>
          </cell>
          <cell r="B1569" t="str">
            <v>Payments for consultancies</v>
          </cell>
          <cell r="C1569">
            <v>23609</v>
          </cell>
          <cell r="D1569">
            <v>17110</v>
          </cell>
          <cell r="E1569">
            <v>0</v>
          </cell>
          <cell r="F1569">
            <v>40719</v>
          </cell>
          <cell r="G1569">
            <v>16785</v>
          </cell>
          <cell r="H1569">
            <v>15697</v>
          </cell>
          <cell r="I1569">
            <v>0</v>
          </cell>
          <cell r="J1569">
            <v>32482</v>
          </cell>
        </row>
        <row r="1570">
          <cell r="A1570">
            <v>625200101</v>
          </cell>
          <cell r="B1570" t="str">
            <v>Payments for Ministerial Travel Costs</v>
          </cell>
          <cell r="C1570">
            <v>0</v>
          </cell>
          <cell r="D1570">
            <v>0</v>
          </cell>
          <cell r="E1570">
            <v>0</v>
          </cell>
          <cell r="F1570">
            <v>0</v>
          </cell>
          <cell r="G1570">
            <v>0</v>
          </cell>
          <cell r="H1570">
            <v>0</v>
          </cell>
          <cell r="I1570">
            <v>0</v>
          </cell>
          <cell r="J1570">
            <v>0</v>
          </cell>
        </row>
        <row r="1571">
          <cell r="A1571">
            <v>625200151</v>
          </cell>
          <cell r="B1571" t="str">
            <v>Payments for services purchased from non-government agencies</v>
          </cell>
          <cell r="C1571">
            <v>69423</v>
          </cell>
          <cell r="D1571">
            <v>0</v>
          </cell>
          <cell r="E1571">
            <v>0</v>
          </cell>
          <cell r="F1571">
            <v>69423</v>
          </cell>
          <cell r="G1571">
            <v>66290</v>
          </cell>
          <cell r="H1571">
            <v>0</v>
          </cell>
          <cell r="I1571">
            <v>0</v>
          </cell>
          <cell r="J1571">
            <v>66290</v>
          </cell>
        </row>
        <row r="1572">
          <cell r="A1572">
            <v>625300001</v>
          </cell>
          <cell r="B1572" t="str">
            <v>Consumable payments</v>
          </cell>
          <cell r="C1572">
            <v>167124</v>
          </cell>
          <cell r="D1572">
            <v>1021065</v>
          </cell>
          <cell r="E1572">
            <v>321</v>
          </cell>
          <cell r="F1572">
            <v>1188510</v>
          </cell>
          <cell r="G1572">
            <v>163171</v>
          </cell>
          <cell r="H1572">
            <v>752711</v>
          </cell>
          <cell r="I1572">
            <v>221</v>
          </cell>
          <cell r="J1572">
            <v>916103</v>
          </cell>
        </row>
        <row r="1573">
          <cell r="A1573">
            <v>625400001</v>
          </cell>
          <cell r="B1573" t="str">
            <v>State taxes paid (including payroll tax, FID, BAD, stamp duty etc)</v>
          </cell>
          <cell r="C1573">
            <v>0</v>
          </cell>
          <cell r="D1573">
            <v>36841</v>
          </cell>
          <cell r="E1573">
            <v>37252</v>
          </cell>
          <cell r="F1573">
            <v>0</v>
          </cell>
          <cell r="G1573">
            <v>0</v>
          </cell>
          <cell r="H1573">
            <v>34478</v>
          </cell>
          <cell r="I1573">
            <v>38611</v>
          </cell>
          <cell r="J1573">
            <v>0</v>
          </cell>
        </row>
        <row r="1574">
          <cell r="A1574">
            <v>625400002</v>
          </cell>
          <cell r="B1574" t="str">
            <v>Emergency Services Levy paid</v>
          </cell>
          <cell r="C1574">
            <v>0</v>
          </cell>
          <cell r="D1574">
            <v>2704</v>
          </cell>
          <cell r="E1574">
            <v>0</v>
          </cell>
          <cell r="F1574">
            <v>0</v>
          </cell>
          <cell r="G1574">
            <v>0</v>
          </cell>
          <cell r="H1574">
            <v>0</v>
          </cell>
          <cell r="I1574">
            <v>0</v>
          </cell>
          <cell r="J1574">
            <v>0</v>
          </cell>
        </row>
        <row r="1575">
          <cell r="A1575">
            <v>625600001</v>
          </cell>
          <cell r="B1575" t="str">
            <v>Land tax paid</v>
          </cell>
          <cell r="C1575">
            <v>0</v>
          </cell>
          <cell r="D1575">
            <v>24428</v>
          </cell>
          <cell r="E1575">
            <v>0</v>
          </cell>
          <cell r="F1575">
            <v>0</v>
          </cell>
          <cell r="G1575">
            <v>0</v>
          </cell>
          <cell r="H1575">
            <v>20309</v>
          </cell>
          <cell r="I1575">
            <v>0</v>
          </cell>
          <cell r="J1575">
            <v>0</v>
          </cell>
        </row>
        <row r="1576">
          <cell r="A1576">
            <v>625700001</v>
          </cell>
          <cell r="B1576" t="str">
            <v>All Other Payments</v>
          </cell>
          <cell r="C1576">
            <v>325818</v>
          </cell>
          <cell r="D1576">
            <v>1865943</v>
          </cell>
          <cell r="E1576">
            <v>68696</v>
          </cell>
          <cell r="F1576">
            <v>2260457</v>
          </cell>
          <cell r="G1576">
            <v>294441</v>
          </cell>
          <cell r="H1576">
            <v>1698323</v>
          </cell>
          <cell r="I1576">
            <v>56789</v>
          </cell>
          <cell r="J1576">
            <v>2049553</v>
          </cell>
        </row>
        <row r="1577">
          <cell r="A1577">
            <v>625700002</v>
          </cell>
          <cell r="B1577" t="str">
            <v>All Other Payments - Matching a/c</v>
          </cell>
          <cell r="C1577">
            <v>-751174</v>
          </cell>
          <cell r="D1577">
            <v>-192374</v>
          </cell>
          <cell r="E1577">
            <v>-15079</v>
          </cell>
          <cell r="F1577">
            <v>-1110182</v>
          </cell>
          <cell r="G1577">
            <v>-711441</v>
          </cell>
          <cell r="H1577">
            <v>-1348</v>
          </cell>
          <cell r="I1577">
            <v>-16187</v>
          </cell>
          <cell r="J1577">
            <v>-897024</v>
          </cell>
        </row>
        <row r="1578">
          <cell r="A1578">
            <v>625700003</v>
          </cell>
          <cell r="B1578" t="str">
            <v>All Other Payments - Con Fund</v>
          </cell>
          <cell r="C1578">
            <v>10945</v>
          </cell>
          <cell r="D1578">
            <v>0</v>
          </cell>
          <cell r="E1578">
            <v>0</v>
          </cell>
          <cell r="F1578">
            <v>10945</v>
          </cell>
          <cell r="G1578">
            <v>0</v>
          </cell>
          <cell r="H1578">
            <v>0</v>
          </cell>
          <cell r="I1578">
            <v>0</v>
          </cell>
          <cell r="J1578">
            <v>0</v>
          </cell>
        </row>
        <row r="1579">
          <cell r="A1579">
            <v>625700004</v>
          </cell>
          <cell r="B1579" t="str">
            <v>All Other Payments - Public Bank Account Interest Earned a/c</v>
          </cell>
          <cell r="C1579">
            <v>0</v>
          </cell>
          <cell r="D1579">
            <v>0</v>
          </cell>
          <cell r="E1579">
            <v>0</v>
          </cell>
          <cell r="F1579">
            <v>0</v>
          </cell>
          <cell r="G1579">
            <v>0</v>
          </cell>
          <cell r="H1579">
            <v>0</v>
          </cell>
          <cell r="I1579">
            <v>0</v>
          </cell>
          <cell r="J1579">
            <v>0</v>
          </cell>
        </row>
        <row r="1580">
          <cell r="A1580">
            <v>625700005</v>
          </cell>
          <cell r="B1580" t="str">
            <v>All Other Payments - Other Trusts Held at Treasury</v>
          </cell>
          <cell r="C1580">
            <v>0</v>
          </cell>
          <cell r="D1580">
            <v>0</v>
          </cell>
          <cell r="E1580">
            <v>0</v>
          </cell>
          <cell r="F1580">
            <v>0</v>
          </cell>
          <cell r="G1580">
            <v>0</v>
          </cell>
          <cell r="H1580">
            <v>0</v>
          </cell>
          <cell r="I1580">
            <v>0</v>
          </cell>
          <cell r="J1580">
            <v>0</v>
          </cell>
        </row>
        <row r="1581">
          <cell r="A1581">
            <v>625700006</v>
          </cell>
          <cell r="B1581" t="str">
            <v>Loan Guarantee fees paid - Loan (Financial Agreement) Act 1991</v>
          </cell>
          <cell r="C1581">
            <v>0</v>
          </cell>
          <cell r="D1581">
            <v>0</v>
          </cell>
          <cell r="E1581">
            <v>0</v>
          </cell>
          <cell r="F1581">
            <v>0</v>
          </cell>
          <cell r="G1581">
            <v>294</v>
          </cell>
          <cell r="H1581">
            <v>0</v>
          </cell>
          <cell r="I1581">
            <v>0</v>
          </cell>
          <cell r="J1581">
            <v>294</v>
          </cell>
        </row>
        <row r="1582">
          <cell r="A1582">
            <v>625700007</v>
          </cell>
          <cell r="B1582" t="str">
            <v>Loan Guarantee fees paid - Western Australian Corporation Act 1986</v>
          </cell>
          <cell r="C1582">
            <v>0</v>
          </cell>
          <cell r="D1582">
            <v>0</v>
          </cell>
          <cell r="E1582">
            <v>0</v>
          </cell>
          <cell r="F1582">
            <v>0</v>
          </cell>
          <cell r="G1582">
            <v>604</v>
          </cell>
          <cell r="H1582">
            <v>0</v>
          </cell>
          <cell r="I1582">
            <v>0</v>
          </cell>
          <cell r="J1582">
            <v>604</v>
          </cell>
        </row>
        <row r="1583">
          <cell r="A1583">
            <v>625700008</v>
          </cell>
          <cell r="B1583" t="str">
            <v>Right of Indemnity Payments - Con Fund</v>
          </cell>
          <cell r="C1583">
            <v>4055</v>
          </cell>
          <cell r="D1583">
            <v>0</v>
          </cell>
          <cell r="E1583">
            <v>0</v>
          </cell>
          <cell r="F1583">
            <v>0</v>
          </cell>
          <cell r="G1583">
            <v>2535</v>
          </cell>
          <cell r="H1583">
            <v>0</v>
          </cell>
          <cell r="I1583">
            <v>0</v>
          </cell>
          <cell r="J1583">
            <v>0</v>
          </cell>
        </row>
        <row r="1584">
          <cell r="A1584">
            <v>625700009</v>
          </cell>
          <cell r="B1584" t="str">
            <v>Right of Indemnity payments</v>
          </cell>
          <cell r="C1584">
            <v>6782</v>
          </cell>
          <cell r="D1584">
            <v>0</v>
          </cell>
          <cell r="E1584">
            <v>0</v>
          </cell>
          <cell r="F1584">
            <v>0</v>
          </cell>
          <cell r="G1584">
            <v>8082</v>
          </cell>
          <cell r="H1584">
            <v>0</v>
          </cell>
          <cell r="I1584">
            <v>0</v>
          </cell>
          <cell r="J1584">
            <v>0</v>
          </cell>
        </row>
        <row r="1585">
          <cell r="A1585">
            <v>625700010</v>
          </cell>
          <cell r="B1585" t="str">
            <v>Motor vehicle fleet payments</v>
          </cell>
          <cell r="C1585">
            <v>176</v>
          </cell>
          <cell r="D1585">
            <v>0</v>
          </cell>
          <cell r="E1585">
            <v>0</v>
          </cell>
          <cell r="F1585">
            <v>176</v>
          </cell>
          <cell r="G1585">
            <v>107</v>
          </cell>
          <cell r="H1585">
            <v>0</v>
          </cell>
          <cell r="I1585">
            <v>0</v>
          </cell>
          <cell r="J1585">
            <v>107</v>
          </cell>
        </row>
        <row r="1586">
          <cell r="A1586">
            <v>625700012</v>
          </cell>
          <cell r="B1586" t="str">
            <v>Other Payments - Rebates to Community Banks.</v>
          </cell>
          <cell r="C1586">
            <v>0</v>
          </cell>
          <cell r="D1586">
            <v>0</v>
          </cell>
          <cell r="E1586">
            <v>0</v>
          </cell>
          <cell r="F1586">
            <v>0</v>
          </cell>
          <cell r="G1586">
            <v>0</v>
          </cell>
          <cell r="H1586">
            <v>0</v>
          </cell>
          <cell r="I1586">
            <v>0</v>
          </cell>
          <cell r="J1586">
            <v>0</v>
          </cell>
        </row>
        <row r="1587">
          <cell r="A1587">
            <v>625700011</v>
          </cell>
          <cell r="B1587" t="str">
            <v>Other Payments - Refund of Past Years Payroll Tax</v>
          </cell>
          <cell r="C1587">
            <v>4447</v>
          </cell>
          <cell r="D1587">
            <v>0</v>
          </cell>
          <cell r="E1587">
            <v>0</v>
          </cell>
          <cell r="F1587">
            <v>4447</v>
          </cell>
          <cell r="G1587">
            <v>12762</v>
          </cell>
          <cell r="H1587">
            <v>0</v>
          </cell>
          <cell r="I1587">
            <v>0</v>
          </cell>
          <cell r="J1587">
            <v>12762</v>
          </cell>
        </row>
        <row r="1588">
          <cell r="A1588">
            <v>625700016</v>
          </cell>
          <cell r="B1588" t="str">
            <v>Other Payments - Refund of Past Years Conveyance Duty</v>
          </cell>
          <cell r="C1588">
            <v>8790</v>
          </cell>
          <cell r="D1588">
            <v>0</v>
          </cell>
          <cell r="E1588">
            <v>0</v>
          </cell>
          <cell r="F1588">
            <v>8790</v>
          </cell>
          <cell r="G1588">
            <v>0</v>
          </cell>
          <cell r="H1588">
            <v>0</v>
          </cell>
          <cell r="I1588">
            <v>0</v>
          </cell>
          <cell r="J1588">
            <v>0</v>
          </cell>
        </row>
        <row r="1589">
          <cell r="A1589">
            <v>625700017</v>
          </cell>
          <cell r="B1589" t="str">
            <v>Other Payments - Refund of Past Years Land Tax</v>
          </cell>
          <cell r="C1589">
            <v>2305</v>
          </cell>
          <cell r="D1589">
            <v>0</v>
          </cell>
          <cell r="E1589">
            <v>0</v>
          </cell>
          <cell r="F1589">
            <v>2305</v>
          </cell>
          <cell r="G1589">
            <v>0</v>
          </cell>
          <cell r="H1589">
            <v>0</v>
          </cell>
          <cell r="I1589">
            <v>0</v>
          </cell>
          <cell r="J1589">
            <v>0</v>
          </cell>
        </row>
        <row r="1590">
          <cell r="A1590">
            <v>625700018</v>
          </cell>
          <cell r="B1590" t="str">
            <v>Other Payments - Refund of Past Years Mortgage Duty</v>
          </cell>
          <cell r="C1590">
            <v>254</v>
          </cell>
          <cell r="D1590">
            <v>0</v>
          </cell>
          <cell r="E1590">
            <v>0</v>
          </cell>
          <cell r="F1590">
            <v>254</v>
          </cell>
          <cell r="G1590">
            <v>0</v>
          </cell>
          <cell r="H1590">
            <v>0</v>
          </cell>
          <cell r="I1590">
            <v>0</v>
          </cell>
          <cell r="J1590">
            <v>0</v>
          </cell>
        </row>
        <row r="1591">
          <cell r="A1591">
            <v>625700019</v>
          </cell>
          <cell r="B1591" t="str">
            <v>Other Payments - Refund of Past Years Rental Duty</v>
          </cell>
          <cell r="C1591">
            <v>540</v>
          </cell>
          <cell r="D1591">
            <v>0</v>
          </cell>
          <cell r="E1591">
            <v>0</v>
          </cell>
          <cell r="F1591">
            <v>540</v>
          </cell>
          <cell r="G1591">
            <v>0</v>
          </cell>
          <cell r="H1591">
            <v>0</v>
          </cell>
          <cell r="I1591">
            <v>0</v>
          </cell>
          <cell r="J1591">
            <v>0</v>
          </cell>
        </row>
        <row r="1592">
          <cell r="A1592">
            <v>625700020</v>
          </cell>
          <cell r="B1592" t="str">
            <v>Other Payments - Refund of Past Years Insurance Duty</v>
          </cell>
          <cell r="C1592">
            <v>2759</v>
          </cell>
          <cell r="D1592">
            <v>0</v>
          </cell>
          <cell r="E1592">
            <v>0</v>
          </cell>
          <cell r="F1592">
            <v>2759</v>
          </cell>
          <cell r="G1592">
            <v>0</v>
          </cell>
          <cell r="H1592">
            <v>0</v>
          </cell>
          <cell r="I1592">
            <v>0</v>
          </cell>
          <cell r="J1592">
            <v>0</v>
          </cell>
        </row>
        <row r="1593">
          <cell r="A1593">
            <v>625700023</v>
          </cell>
          <cell r="B1593" t="str">
            <v>Other Payments - Refund of Past Years Other Duties</v>
          </cell>
          <cell r="C1593">
            <v>65</v>
          </cell>
          <cell r="D1593">
            <v>0</v>
          </cell>
          <cell r="E1593">
            <v>0</v>
          </cell>
          <cell r="F1593">
            <v>65</v>
          </cell>
          <cell r="G1593">
            <v>0</v>
          </cell>
          <cell r="H1593">
            <v>0</v>
          </cell>
          <cell r="I1593">
            <v>0</v>
          </cell>
          <cell r="J1593">
            <v>0</v>
          </cell>
        </row>
        <row r="1594">
          <cell r="A1594">
            <v>625700013</v>
          </cell>
          <cell r="B1594" t="str">
            <v>Other Payments - Act of Grace Payments.</v>
          </cell>
          <cell r="C1594">
            <v>0</v>
          </cell>
          <cell r="D1594">
            <v>0</v>
          </cell>
          <cell r="E1594">
            <v>0</v>
          </cell>
          <cell r="F1594">
            <v>0</v>
          </cell>
          <cell r="G1594">
            <v>22</v>
          </cell>
          <cell r="H1594">
            <v>0</v>
          </cell>
          <cell r="I1594">
            <v>0</v>
          </cell>
          <cell r="J1594">
            <v>22</v>
          </cell>
        </row>
        <row r="1595">
          <cell r="A1595">
            <v>625700014</v>
          </cell>
          <cell r="B1595" t="str">
            <v>Other Payments - State Revenue</v>
          </cell>
          <cell r="C1595">
            <v>0</v>
          </cell>
          <cell r="D1595">
            <v>0</v>
          </cell>
          <cell r="E1595">
            <v>0</v>
          </cell>
          <cell r="F1595">
            <v>0</v>
          </cell>
          <cell r="G1595">
            <v>0</v>
          </cell>
          <cell r="H1595">
            <v>0</v>
          </cell>
          <cell r="I1595">
            <v>0</v>
          </cell>
          <cell r="J1595">
            <v>0</v>
          </cell>
        </row>
        <row r="1596">
          <cell r="A1596">
            <v>625700015</v>
          </cell>
          <cell r="B1596" t="str">
            <v>Payment - Audit Fees</v>
          </cell>
          <cell r="C1596">
            <v>4087</v>
          </cell>
          <cell r="D1596">
            <v>964</v>
          </cell>
          <cell r="E1596">
            <v>40</v>
          </cell>
          <cell r="F1596">
            <v>5091</v>
          </cell>
          <cell r="G1596">
            <v>1838</v>
          </cell>
          <cell r="H1596">
            <v>951</v>
          </cell>
          <cell r="I1596">
            <v>20</v>
          </cell>
          <cell r="J1596">
            <v>2809</v>
          </cell>
        </row>
        <row r="1597">
          <cell r="A1597">
            <v>625700022</v>
          </cell>
          <cell r="B1597" t="str">
            <v>Payment for Non-Capital Assets</v>
          </cell>
          <cell r="C1597">
            <v>1168</v>
          </cell>
          <cell r="D1597">
            <v>49</v>
          </cell>
          <cell r="E1597">
            <v>0</v>
          </cell>
          <cell r="F1597">
            <v>1217</v>
          </cell>
          <cell r="G1597">
            <v>39</v>
          </cell>
          <cell r="H1597">
            <v>0</v>
          </cell>
          <cell r="I1597">
            <v>0</v>
          </cell>
          <cell r="J1597">
            <v>39</v>
          </cell>
        </row>
        <row r="1598">
          <cell r="A1598">
            <v>625700021</v>
          </cell>
          <cell r="B1598" t="str">
            <v>Loan Guarantee Fees payment - Matching a/c</v>
          </cell>
          <cell r="C1598">
            <v>-2821</v>
          </cell>
          <cell r="D1598">
            <v>0</v>
          </cell>
          <cell r="E1598">
            <v>0</v>
          </cell>
          <cell r="F1598">
            <v>-13667</v>
          </cell>
          <cell r="G1598">
            <v>-3756</v>
          </cell>
          <cell r="H1598">
            <v>0</v>
          </cell>
          <cell r="I1598">
            <v>0</v>
          </cell>
          <cell r="J1598">
            <v>-13108</v>
          </cell>
        </row>
        <row r="1599">
          <cell r="A1599">
            <v>625800001</v>
          </cell>
          <cell r="B1599" t="str">
            <v>Payments for electricity and water</v>
          </cell>
          <cell r="C1599">
            <v>98035</v>
          </cell>
          <cell r="D1599">
            <v>0</v>
          </cell>
          <cell r="E1599">
            <v>205</v>
          </cell>
          <cell r="F1599">
            <v>0</v>
          </cell>
          <cell r="G1599">
            <v>97917</v>
          </cell>
          <cell r="H1599">
            <v>0</v>
          </cell>
          <cell r="I1599">
            <v>199</v>
          </cell>
          <cell r="J1599">
            <v>0</v>
          </cell>
        </row>
        <row r="1600">
          <cell r="A1600">
            <v>625800002</v>
          </cell>
          <cell r="B1600" t="str">
            <v>Race betting tax - payment</v>
          </cell>
          <cell r="C1600">
            <v>0</v>
          </cell>
          <cell r="D1600">
            <v>63504</v>
          </cell>
          <cell r="E1600">
            <v>0</v>
          </cell>
          <cell r="F1600">
            <v>0</v>
          </cell>
          <cell r="G1600">
            <v>0</v>
          </cell>
          <cell r="H1600">
            <v>58810</v>
          </cell>
          <cell r="I1600">
            <v>0</v>
          </cell>
          <cell r="J1600">
            <v>0</v>
          </cell>
        </row>
        <row r="1601">
          <cell r="A1601">
            <v>625900001</v>
          </cell>
          <cell r="B1601" t="str">
            <v>Payment for service delivery agreement</v>
          </cell>
          <cell r="C1601">
            <v>228</v>
          </cell>
          <cell r="D1601">
            <v>0</v>
          </cell>
          <cell r="E1601">
            <v>0</v>
          </cell>
          <cell r="F1601">
            <v>228</v>
          </cell>
          <cell r="G1601">
            <v>0</v>
          </cell>
          <cell r="H1601">
            <v>0</v>
          </cell>
          <cell r="I1601">
            <v>0</v>
          </cell>
          <cell r="J1601">
            <v>0</v>
          </cell>
        </row>
        <row r="1602">
          <cell r="A1602">
            <v>626000001</v>
          </cell>
          <cell r="B1602" t="str">
            <v>Payments for direct patient support costs</v>
          </cell>
          <cell r="C1602">
            <v>428718</v>
          </cell>
          <cell r="D1602">
            <v>0</v>
          </cell>
          <cell r="E1602">
            <v>0</v>
          </cell>
          <cell r="F1602">
            <v>428718</v>
          </cell>
          <cell r="G1602">
            <v>405294</v>
          </cell>
          <cell r="H1602">
            <v>0</v>
          </cell>
          <cell r="I1602">
            <v>0</v>
          </cell>
          <cell r="J1602">
            <v>405294</v>
          </cell>
        </row>
        <row r="1603">
          <cell r="A1603">
            <v>626100001</v>
          </cell>
          <cell r="B1603" t="str">
            <v>Payments for indirect patient support costs</v>
          </cell>
          <cell r="C1603">
            <v>82805</v>
          </cell>
          <cell r="D1603">
            <v>0</v>
          </cell>
          <cell r="E1603">
            <v>0</v>
          </cell>
          <cell r="F1603">
            <v>82805</v>
          </cell>
          <cell r="G1603">
            <v>81630</v>
          </cell>
          <cell r="H1603">
            <v>0</v>
          </cell>
          <cell r="I1603">
            <v>0</v>
          </cell>
          <cell r="J1603">
            <v>81630</v>
          </cell>
        </row>
        <row r="1604">
          <cell r="A1604">
            <v>626200001</v>
          </cell>
          <cell r="B1604" t="str">
            <v>Payments for visiting medical practitioners</v>
          </cell>
          <cell r="C1604">
            <v>75156</v>
          </cell>
          <cell r="D1604">
            <v>0</v>
          </cell>
          <cell r="E1604">
            <v>0</v>
          </cell>
          <cell r="F1604">
            <v>75156</v>
          </cell>
          <cell r="G1604">
            <v>75457</v>
          </cell>
          <cell r="H1604">
            <v>0</v>
          </cell>
          <cell r="I1604">
            <v>0</v>
          </cell>
          <cell r="J1604">
            <v>75457</v>
          </cell>
        </row>
        <row r="1605">
          <cell r="A1605">
            <v>626300001</v>
          </cell>
          <cell r="B1605" t="str">
            <v>Payments for accommodation (excluding operating lease expense)</v>
          </cell>
          <cell r="C1605">
            <v>23379</v>
          </cell>
          <cell r="D1605">
            <v>10005</v>
          </cell>
          <cell r="E1605">
            <v>849</v>
          </cell>
          <cell r="F1605">
            <v>34233</v>
          </cell>
          <cell r="G1605">
            <v>19009</v>
          </cell>
          <cell r="H1605">
            <v>8960</v>
          </cell>
          <cell r="I1605">
            <v>910</v>
          </cell>
          <cell r="J1605">
            <v>28879</v>
          </cell>
        </row>
        <row r="1606">
          <cell r="A1606">
            <v>626300002</v>
          </cell>
          <cell r="B1606" t="str">
            <v>Payments for  Building Maintenance</v>
          </cell>
          <cell r="C1606">
            <v>41852</v>
          </cell>
          <cell r="D1606">
            <v>102092</v>
          </cell>
          <cell r="E1606">
            <v>0</v>
          </cell>
          <cell r="F1606">
            <v>143944</v>
          </cell>
          <cell r="G1606">
            <v>39881</v>
          </cell>
          <cell r="H1606">
            <v>95588</v>
          </cell>
          <cell r="I1606">
            <v>2</v>
          </cell>
          <cell r="J1606">
            <v>135471</v>
          </cell>
        </row>
        <row r="1607">
          <cell r="A1607">
            <v>626400001</v>
          </cell>
          <cell r="B1607" t="str">
            <v>Payments for advertising and promotion</v>
          </cell>
          <cell r="C1607">
            <v>36386</v>
          </cell>
          <cell r="D1607">
            <v>35557</v>
          </cell>
          <cell r="E1607">
            <v>342</v>
          </cell>
          <cell r="F1607">
            <v>72285</v>
          </cell>
          <cell r="G1607">
            <v>37955</v>
          </cell>
          <cell r="H1607">
            <v>40000</v>
          </cell>
          <cell r="I1607">
            <v>344</v>
          </cell>
          <cell r="J1607">
            <v>78299</v>
          </cell>
        </row>
        <row r="1608">
          <cell r="A1608">
            <v>626500001</v>
          </cell>
          <cell r="B1608" t="str">
            <v>Operating lease rental payments</v>
          </cell>
          <cell r="C1608">
            <v>34104</v>
          </cell>
          <cell r="D1608">
            <v>7535</v>
          </cell>
          <cell r="E1608">
            <v>31</v>
          </cell>
          <cell r="F1608">
            <v>41670</v>
          </cell>
          <cell r="G1608">
            <v>43893</v>
          </cell>
          <cell r="H1608">
            <v>17180</v>
          </cell>
          <cell r="I1608">
            <v>31</v>
          </cell>
          <cell r="J1608">
            <v>61104</v>
          </cell>
        </row>
        <row r="1609">
          <cell r="A1609">
            <v>626600001</v>
          </cell>
          <cell r="B1609" t="str">
            <v>Payments for equipment repairs and maintenance</v>
          </cell>
          <cell r="C1609">
            <v>136918</v>
          </cell>
          <cell r="D1609">
            <v>59474</v>
          </cell>
          <cell r="E1609">
            <v>1074</v>
          </cell>
          <cell r="F1609">
            <v>197466</v>
          </cell>
          <cell r="G1609">
            <v>135711</v>
          </cell>
          <cell r="H1609">
            <v>54123</v>
          </cell>
          <cell r="I1609">
            <v>1145</v>
          </cell>
          <cell r="J1609">
            <v>190979</v>
          </cell>
        </row>
        <row r="1610">
          <cell r="A1610">
            <v>626700001</v>
          </cell>
          <cell r="B1610" t="str">
            <v>Payments for administration</v>
          </cell>
          <cell r="C1610">
            <v>297364</v>
          </cell>
          <cell r="D1610">
            <v>60726</v>
          </cell>
          <cell r="E1610">
            <v>74966</v>
          </cell>
          <cell r="F1610">
            <v>433056</v>
          </cell>
          <cell r="G1610">
            <v>279087</v>
          </cell>
          <cell r="H1610">
            <v>46372</v>
          </cell>
          <cell r="I1610">
            <v>68646</v>
          </cell>
          <cell r="J1610">
            <v>394105</v>
          </cell>
        </row>
        <row r="1611">
          <cell r="A1611">
            <v>626800001</v>
          </cell>
          <cell r="B1611" t="str">
            <v>Direct schools payments</v>
          </cell>
          <cell r="C1611">
            <v>202983</v>
          </cell>
          <cell r="D1611">
            <v>0</v>
          </cell>
          <cell r="E1611">
            <v>0</v>
          </cell>
          <cell r="F1611">
            <v>202983</v>
          </cell>
          <cell r="G1611">
            <v>183417</v>
          </cell>
          <cell r="H1611">
            <v>0</v>
          </cell>
          <cell r="I1611">
            <v>0</v>
          </cell>
          <cell r="J1611">
            <v>183417</v>
          </cell>
        </row>
        <row r="1612">
          <cell r="A1612">
            <v>626800101</v>
          </cell>
          <cell r="B1612" t="str">
            <v>Payments for School Support Services</v>
          </cell>
          <cell r="C1612">
            <v>108819</v>
          </cell>
          <cell r="D1612">
            <v>0</v>
          </cell>
          <cell r="E1612">
            <v>0</v>
          </cell>
          <cell r="F1612">
            <v>108819</v>
          </cell>
          <cell r="G1612">
            <v>111376</v>
          </cell>
          <cell r="H1612">
            <v>0</v>
          </cell>
          <cell r="I1612">
            <v>0</v>
          </cell>
          <cell r="J1612">
            <v>111376</v>
          </cell>
        </row>
        <row r="1613">
          <cell r="A1613">
            <v>626900001</v>
          </cell>
          <cell r="B1613" t="str">
            <v>Payments for school facilities</v>
          </cell>
          <cell r="C1613">
            <v>0</v>
          </cell>
          <cell r="D1613">
            <v>0</v>
          </cell>
          <cell r="E1613">
            <v>0</v>
          </cell>
          <cell r="F1613">
            <v>0</v>
          </cell>
          <cell r="G1613">
            <v>0</v>
          </cell>
          <cell r="H1613">
            <v>0</v>
          </cell>
          <cell r="I1613">
            <v>0</v>
          </cell>
          <cell r="J1613">
            <v>0</v>
          </cell>
        </row>
        <row r="1614">
          <cell r="A1614">
            <v>627000001</v>
          </cell>
          <cell r="B1614" t="str">
            <v>Payments for private sector contracts</v>
          </cell>
          <cell r="C1614">
            <v>137106</v>
          </cell>
          <cell r="D1614">
            <v>0</v>
          </cell>
          <cell r="E1614">
            <v>0</v>
          </cell>
          <cell r="F1614">
            <v>137106</v>
          </cell>
          <cell r="G1614">
            <v>127262</v>
          </cell>
          <cell r="H1614">
            <v>0</v>
          </cell>
          <cell r="I1614">
            <v>0</v>
          </cell>
          <cell r="J1614">
            <v>127262</v>
          </cell>
        </row>
        <row r="1615">
          <cell r="A1615">
            <v>627100001</v>
          </cell>
          <cell r="B1615" t="str">
            <v>Payments for witness expenses</v>
          </cell>
          <cell r="C1615">
            <v>840</v>
          </cell>
          <cell r="D1615">
            <v>0</v>
          </cell>
          <cell r="E1615">
            <v>0</v>
          </cell>
          <cell r="F1615">
            <v>840</v>
          </cell>
          <cell r="G1615">
            <v>862</v>
          </cell>
          <cell r="H1615">
            <v>0</v>
          </cell>
          <cell r="I1615">
            <v>0</v>
          </cell>
          <cell r="J1615">
            <v>862</v>
          </cell>
        </row>
        <row r="1616">
          <cell r="A1616">
            <v>627200001</v>
          </cell>
          <cell r="B1616" t="str">
            <v>Payments for legal briefing expenses</v>
          </cell>
          <cell r="C1616">
            <v>1317</v>
          </cell>
          <cell r="D1616">
            <v>0</v>
          </cell>
          <cell r="E1616">
            <v>0</v>
          </cell>
          <cell r="F1616">
            <v>1317</v>
          </cell>
          <cell r="G1616">
            <v>909</v>
          </cell>
          <cell r="H1616">
            <v>0</v>
          </cell>
          <cell r="I1616">
            <v>0</v>
          </cell>
          <cell r="J1616">
            <v>909</v>
          </cell>
        </row>
        <row r="1617">
          <cell r="A1617">
            <v>627300001</v>
          </cell>
          <cell r="B1617" t="str">
            <v>GST payments on purchases</v>
          </cell>
          <cell r="C1617">
            <v>563487</v>
          </cell>
          <cell r="D1617">
            <v>468021</v>
          </cell>
          <cell r="E1617">
            <v>32748</v>
          </cell>
          <cell r="F1617">
            <v>1064256</v>
          </cell>
          <cell r="G1617">
            <v>533047</v>
          </cell>
          <cell r="H1617">
            <v>368493</v>
          </cell>
          <cell r="I1617">
            <v>30203</v>
          </cell>
          <cell r="J1617">
            <v>931743</v>
          </cell>
        </row>
        <row r="1618">
          <cell r="A1618">
            <v>627300002</v>
          </cell>
          <cell r="B1618" t="str">
            <v>GST payments to Australian Taxation Office</v>
          </cell>
          <cell r="C1618">
            <v>28538</v>
          </cell>
          <cell r="D1618">
            <v>88702</v>
          </cell>
          <cell r="E1618">
            <v>52540</v>
          </cell>
          <cell r="F1618">
            <v>169780</v>
          </cell>
          <cell r="G1618">
            <v>24811</v>
          </cell>
          <cell r="H1618">
            <v>124859</v>
          </cell>
          <cell r="I1618">
            <v>50177</v>
          </cell>
          <cell r="J1618">
            <v>199847</v>
          </cell>
        </row>
        <row r="1619">
          <cell r="A1619">
            <v>627400001</v>
          </cell>
          <cell r="B1619" t="str">
            <v>Operating lease - payments for accommodation</v>
          </cell>
          <cell r="C1619">
            <v>89832</v>
          </cell>
          <cell r="D1619">
            <v>854</v>
          </cell>
          <cell r="E1619">
            <v>53</v>
          </cell>
          <cell r="F1619">
            <v>90739</v>
          </cell>
          <cell r="G1619">
            <v>91474</v>
          </cell>
          <cell r="H1619">
            <v>1490</v>
          </cell>
          <cell r="I1619">
            <v>47</v>
          </cell>
          <cell r="J1619">
            <v>93011</v>
          </cell>
        </row>
        <row r="1620">
          <cell r="A1620">
            <v>627500001</v>
          </cell>
          <cell r="B1620" t="str">
            <v>Operating lease - payments for motor vehicles</v>
          </cell>
          <cell r="C1620">
            <v>49423</v>
          </cell>
          <cell r="D1620">
            <v>3708</v>
          </cell>
          <cell r="E1620">
            <v>18</v>
          </cell>
          <cell r="F1620">
            <v>53149</v>
          </cell>
          <cell r="G1620">
            <v>47608</v>
          </cell>
          <cell r="H1620">
            <v>2861</v>
          </cell>
          <cell r="I1620">
            <v>19</v>
          </cell>
          <cell r="J1620">
            <v>50488</v>
          </cell>
        </row>
        <row r="1621">
          <cell r="A1621">
            <v>627600001</v>
          </cell>
          <cell r="B1621" t="str">
            <v>Operating lease - contingent rentals payments to external</v>
          </cell>
          <cell r="C1621">
            <v>0</v>
          </cell>
          <cell r="D1621">
            <v>0</v>
          </cell>
          <cell r="E1621">
            <v>0</v>
          </cell>
          <cell r="F1621">
            <v>0</v>
          </cell>
          <cell r="G1621">
            <v>0</v>
          </cell>
          <cell r="H1621">
            <v>0</v>
          </cell>
          <cell r="I1621">
            <v>0</v>
          </cell>
          <cell r="J1621">
            <v>0</v>
          </cell>
        </row>
        <row r="1622">
          <cell r="A1622">
            <v>627600003</v>
          </cell>
          <cell r="B1622" t="str">
            <v>Operating lease - payments for other</v>
          </cell>
          <cell r="C1622">
            <v>16934</v>
          </cell>
          <cell r="D1622">
            <v>920</v>
          </cell>
          <cell r="E1622">
            <v>0</v>
          </cell>
          <cell r="F1622">
            <v>17854</v>
          </cell>
          <cell r="G1622">
            <v>15245</v>
          </cell>
          <cell r="H1622">
            <v>926</v>
          </cell>
          <cell r="I1622">
            <v>0</v>
          </cell>
          <cell r="J1622">
            <v>16171</v>
          </cell>
        </row>
        <row r="1623">
          <cell r="A1623">
            <v>627600004</v>
          </cell>
          <cell r="B1623" t="str">
            <v>Operating Lease - payments - Matching a/c</v>
          </cell>
          <cell r="C1623">
            <v>-76</v>
          </cell>
          <cell r="D1623">
            <v>0</v>
          </cell>
          <cell r="E1623">
            <v>0</v>
          </cell>
          <cell r="F1623">
            <v>-76</v>
          </cell>
          <cell r="G1623">
            <v>-9607</v>
          </cell>
          <cell r="H1623">
            <v>0</v>
          </cell>
          <cell r="I1623">
            <v>0</v>
          </cell>
          <cell r="J1623">
            <v>-9607</v>
          </cell>
        </row>
        <row r="1624">
          <cell r="A1624">
            <v>627700001</v>
          </cell>
          <cell r="B1624" t="str">
            <v>Payments for fisheries adjustment scheme buy backs</v>
          </cell>
          <cell r="C1624">
            <v>852</v>
          </cell>
          <cell r="D1624">
            <v>0</v>
          </cell>
          <cell r="E1624">
            <v>0</v>
          </cell>
          <cell r="F1624">
            <v>852</v>
          </cell>
          <cell r="G1624">
            <v>320</v>
          </cell>
          <cell r="H1624">
            <v>0</v>
          </cell>
          <cell r="I1624">
            <v>0</v>
          </cell>
          <cell r="J1624">
            <v>320</v>
          </cell>
        </row>
        <row r="1625">
          <cell r="A1625">
            <v>627700101</v>
          </cell>
          <cell r="B1625" t="str">
            <v>Harvesting payments</v>
          </cell>
          <cell r="C1625">
            <v>0</v>
          </cell>
          <cell r="D1625">
            <v>0</v>
          </cell>
          <cell r="E1625">
            <v>0</v>
          </cell>
          <cell r="F1625">
            <v>0</v>
          </cell>
          <cell r="G1625">
            <v>0</v>
          </cell>
          <cell r="H1625">
            <v>0</v>
          </cell>
          <cell r="I1625">
            <v>0</v>
          </cell>
          <cell r="J1625">
            <v>0</v>
          </cell>
        </row>
        <row r="1626">
          <cell r="A1626">
            <v>627800001</v>
          </cell>
          <cell r="B1626" t="str">
            <v>Payment for the purchase of inventories</v>
          </cell>
          <cell r="C1626">
            <v>5059</v>
          </cell>
          <cell r="D1626">
            <v>915713</v>
          </cell>
          <cell r="E1626">
            <v>0</v>
          </cell>
          <cell r="F1626">
            <v>920772</v>
          </cell>
          <cell r="G1626">
            <v>1812</v>
          </cell>
          <cell r="H1626">
            <v>392579</v>
          </cell>
          <cell r="I1626">
            <v>0</v>
          </cell>
          <cell r="J1626">
            <v>394391</v>
          </cell>
        </row>
        <row r="1627">
          <cell r="A1627">
            <v>627800002</v>
          </cell>
          <cell r="B1627" t="str">
            <v>Payment for the purchase of inventories - land</v>
          </cell>
          <cell r="C1627">
            <v>0</v>
          </cell>
          <cell r="D1627">
            <v>251982</v>
          </cell>
          <cell r="E1627">
            <v>0</v>
          </cell>
          <cell r="F1627">
            <v>202165</v>
          </cell>
          <cell r="G1627">
            <v>0</v>
          </cell>
          <cell r="H1627">
            <v>198181</v>
          </cell>
          <cell r="I1627">
            <v>0</v>
          </cell>
          <cell r="J1627">
            <v>198181</v>
          </cell>
        </row>
        <row r="1628">
          <cell r="A1628">
            <v>627900001</v>
          </cell>
          <cell r="B1628" t="str">
            <v>Claims paid</v>
          </cell>
          <cell r="C1628">
            <v>0</v>
          </cell>
          <cell r="D1628">
            <v>0</v>
          </cell>
          <cell r="E1628">
            <v>403345</v>
          </cell>
          <cell r="F1628">
            <v>403345</v>
          </cell>
          <cell r="G1628">
            <v>0</v>
          </cell>
          <cell r="H1628">
            <v>0</v>
          </cell>
          <cell r="I1628">
            <v>376730</v>
          </cell>
          <cell r="J1628">
            <v>376730</v>
          </cell>
        </row>
        <row r="1629">
          <cell r="A1629">
            <v>627900051</v>
          </cell>
          <cell r="B1629" t="str">
            <v>Right of Indemnity Payment</v>
          </cell>
          <cell r="C1629">
            <v>0</v>
          </cell>
          <cell r="D1629">
            <v>0</v>
          </cell>
          <cell r="E1629">
            <v>0</v>
          </cell>
          <cell r="F1629">
            <v>0</v>
          </cell>
          <cell r="G1629">
            <v>0</v>
          </cell>
          <cell r="H1629">
            <v>0</v>
          </cell>
          <cell r="I1629">
            <v>0</v>
          </cell>
          <cell r="J1629">
            <v>0</v>
          </cell>
        </row>
        <row r="1630">
          <cell r="A1630">
            <v>628100001</v>
          </cell>
          <cell r="B1630" t="str">
            <v>Payments for GST Admin</v>
          </cell>
          <cell r="C1630">
            <v>60105</v>
          </cell>
          <cell r="D1630">
            <v>0</v>
          </cell>
          <cell r="E1630">
            <v>0</v>
          </cell>
          <cell r="F1630">
            <v>60105</v>
          </cell>
          <cell r="G1630">
            <v>58480</v>
          </cell>
          <cell r="H1630">
            <v>0</v>
          </cell>
          <cell r="I1630">
            <v>0</v>
          </cell>
          <cell r="J1630">
            <v>58480</v>
          </cell>
        </row>
        <row r="1631">
          <cell r="A1631">
            <v>628100002</v>
          </cell>
          <cell r="B1631" t="str">
            <v>Payments for Incidentals.</v>
          </cell>
          <cell r="C1631">
            <v>26</v>
          </cell>
          <cell r="D1631">
            <v>0</v>
          </cell>
          <cell r="E1631">
            <v>0</v>
          </cell>
          <cell r="F1631">
            <v>26</v>
          </cell>
          <cell r="G1631">
            <v>23</v>
          </cell>
          <cell r="H1631">
            <v>0</v>
          </cell>
          <cell r="I1631">
            <v>0</v>
          </cell>
          <cell r="J1631">
            <v>23</v>
          </cell>
        </row>
        <row r="1632">
          <cell r="A1632">
            <v>628100003</v>
          </cell>
          <cell r="B1632" t="str">
            <v>National Rail Network Funding Payment - Con Fund</v>
          </cell>
          <cell r="C1632">
            <v>0</v>
          </cell>
          <cell r="D1632">
            <v>0</v>
          </cell>
          <cell r="E1632">
            <v>0</v>
          </cell>
          <cell r="F1632">
            <v>0</v>
          </cell>
          <cell r="G1632">
            <v>0</v>
          </cell>
          <cell r="H1632">
            <v>0</v>
          </cell>
          <cell r="I1632">
            <v>0</v>
          </cell>
          <cell r="J1632">
            <v>0</v>
          </cell>
        </row>
        <row r="1633">
          <cell r="A1633">
            <v>628200001</v>
          </cell>
          <cell r="B1633" t="str">
            <v>Transfers from the Public Bank Account Interest Earned account.</v>
          </cell>
          <cell r="C1633">
            <v>0</v>
          </cell>
          <cell r="D1633">
            <v>0</v>
          </cell>
          <cell r="E1633">
            <v>0</v>
          </cell>
          <cell r="F1633">
            <v>0</v>
          </cell>
          <cell r="G1633">
            <v>0</v>
          </cell>
          <cell r="H1633">
            <v>0</v>
          </cell>
          <cell r="I1633">
            <v>0</v>
          </cell>
          <cell r="J1633">
            <v>0</v>
          </cell>
        </row>
        <row r="1634">
          <cell r="A1634">
            <v>628200002</v>
          </cell>
          <cell r="B1634" t="str">
            <v>Transfers from Debt Retirement Reserve</v>
          </cell>
          <cell r="C1634">
            <v>0</v>
          </cell>
          <cell r="D1634">
            <v>0</v>
          </cell>
          <cell r="E1634">
            <v>0</v>
          </cell>
          <cell r="F1634">
            <v>0</v>
          </cell>
          <cell r="G1634">
            <v>0</v>
          </cell>
          <cell r="H1634">
            <v>0</v>
          </cell>
          <cell r="I1634">
            <v>0</v>
          </cell>
          <cell r="J1634">
            <v>0</v>
          </cell>
        </row>
        <row r="1635">
          <cell r="A1635">
            <v>628200003</v>
          </cell>
          <cell r="B1635" t="str">
            <v>Transfers from other trusts held at Treasury</v>
          </cell>
          <cell r="C1635">
            <v>0</v>
          </cell>
          <cell r="D1635">
            <v>0</v>
          </cell>
          <cell r="E1635">
            <v>0</v>
          </cell>
          <cell r="F1635">
            <v>0</v>
          </cell>
          <cell r="G1635">
            <v>0</v>
          </cell>
          <cell r="H1635">
            <v>0</v>
          </cell>
          <cell r="I1635">
            <v>0</v>
          </cell>
          <cell r="J1635">
            <v>0</v>
          </cell>
        </row>
        <row r="1636">
          <cell r="A1636">
            <v>628200006</v>
          </cell>
          <cell r="B1636" t="str">
            <v>Transfers to Debt Retirement Reserve</v>
          </cell>
          <cell r="C1636">
            <v>0</v>
          </cell>
          <cell r="D1636">
            <v>0</v>
          </cell>
          <cell r="E1636">
            <v>0</v>
          </cell>
          <cell r="F1636">
            <v>0</v>
          </cell>
          <cell r="G1636">
            <v>0</v>
          </cell>
          <cell r="H1636">
            <v>0</v>
          </cell>
          <cell r="I1636">
            <v>0</v>
          </cell>
          <cell r="J1636">
            <v>0</v>
          </cell>
        </row>
        <row r="1637">
          <cell r="A1637">
            <v>628200007</v>
          </cell>
          <cell r="B1637" t="str">
            <v>Other cash transfers from agencies</v>
          </cell>
          <cell r="C1637">
            <v>0</v>
          </cell>
          <cell r="D1637">
            <v>0</v>
          </cell>
          <cell r="E1637">
            <v>0</v>
          </cell>
          <cell r="F1637">
            <v>0</v>
          </cell>
          <cell r="G1637">
            <v>0</v>
          </cell>
          <cell r="H1637">
            <v>0</v>
          </cell>
          <cell r="I1637">
            <v>0</v>
          </cell>
          <cell r="J1637">
            <v>0</v>
          </cell>
        </row>
        <row r="1638">
          <cell r="A1638">
            <v>628200016</v>
          </cell>
          <cell r="B1638" t="str">
            <v>Transfers to Cwlth grants and advances balances</v>
          </cell>
          <cell r="C1638">
            <v>0</v>
          </cell>
          <cell r="D1638">
            <v>0</v>
          </cell>
          <cell r="E1638">
            <v>0</v>
          </cell>
          <cell r="F1638">
            <v>0</v>
          </cell>
          <cell r="G1638">
            <v>0</v>
          </cell>
          <cell r="H1638">
            <v>0</v>
          </cell>
          <cell r="I1638">
            <v>0</v>
          </cell>
          <cell r="J1638">
            <v>0</v>
          </cell>
        </row>
        <row r="1639">
          <cell r="A1639">
            <v>628200022</v>
          </cell>
          <cell r="B1639" t="str">
            <v>Transfer from Con Fund to Debt Retirement Reserve</v>
          </cell>
          <cell r="C1639">
            <v>0</v>
          </cell>
          <cell r="D1639">
            <v>0</v>
          </cell>
          <cell r="E1639">
            <v>0</v>
          </cell>
          <cell r="F1639">
            <v>0</v>
          </cell>
          <cell r="G1639">
            <v>0</v>
          </cell>
          <cell r="H1639">
            <v>0</v>
          </cell>
          <cell r="I1639">
            <v>0</v>
          </cell>
          <cell r="J1639">
            <v>0</v>
          </cell>
        </row>
        <row r="1640">
          <cell r="A1640">
            <v>628200024</v>
          </cell>
          <cell r="B1640" t="str">
            <v>Transfer to Con Fund from the Public Bank A/C Interest Earned a/c</v>
          </cell>
          <cell r="C1640">
            <v>0</v>
          </cell>
          <cell r="D1640">
            <v>0</v>
          </cell>
          <cell r="E1640">
            <v>0</v>
          </cell>
          <cell r="F1640">
            <v>0</v>
          </cell>
          <cell r="G1640">
            <v>0</v>
          </cell>
          <cell r="H1640">
            <v>0</v>
          </cell>
          <cell r="I1640">
            <v>0</v>
          </cell>
          <cell r="J1640">
            <v>0</v>
          </cell>
        </row>
        <row r="1641">
          <cell r="A1641">
            <v>628200027</v>
          </cell>
          <cell r="B1641" t="str">
            <v>Transfer to Con Fund from Other trusts Held at Treasury - Other</v>
          </cell>
          <cell r="C1641">
            <v>0</v>
          </cell>
          <cell r="D1641">
            <v>0</v>
          </cell>
          <cell r="E1641">
            <v>0</v>
          </cell>
          <cell r="F1641">
            <v>0</v>
          </cell>
          <cell r="G1641">
            <v>0</v>
          </cell>
          <cell r="H1641">
            <v>0</v>
          </cell>
          <cell r="I1641">
            <v>0</v>
          </cell>
          <cell r="J1641">
            <v>0</v>
          </cell>
        </row>
        <row r="1642">
          <cell r="A1642">
            <v>628200032</v>
          </cell>
          <cell r="B1642" t="str">
            <v>Transfers from Agencies to Con Fund</v>
          </cell>
          <cell r="C1642">
            <v>0</v>
          </cell>
          <cell r="D1642">
            <v>0</v>
          </cell>
          <cell r="E1642">
            <v>0</v>
          </cell>
          <cell r="F1642">
            <v>0</v>
          </cell>
          <cell r="G1642">
            <v>0</v>
          </cell>
          <cell r="H1642">
            <v>0</v>
          </cell>
          <cell r="I1642">
            <v>0</v>
          </cell>
          <cell r="J1642">
            <v>0</v>
          </cell>
        </row>
        <row r="1643">
          <cell r="A1643">
            <v>628200033</v>
          </cell>
          <cell r="B1643" t="str">
            <v>Net transfers from External into trusts in the Public Bank Account</v>
          </cell>
          <cell r="C1643">
            <v>-214</v>
          </cell>
          <cell r="D1643">
            <v>0</v>
          </cell>
          <cell r="E1643">
            <v>0</v>
          </cell>
          <cell r="F1643">
            <v>-214</v>
          </cell>
          <cell r="G1643">
            <v>944</v>
          </cell>
          <cell r="H1643">
            <v>0</v>
          </cell>
          <cell r="I1643">
            <v>0</v>
          </cell>
          <cell r="J1643">
            <v>944</v>
          </cell>
        </row>
        <row r="1644">
          <cell r="A1644">
            <v>628200034</v>
          </cell>
          <cell r="B1644" t="str">
            <v>Transfer to Con Fund from other trusts held at Treasury-Bankwest Pension Trust</v>
          </cell>
          <cell r="C1644">
            <v>0</v>
          </cell>
          <cell r="D1644">
            <v>0</v>
          </cell>
          <cell r="E1644">
            <v>0</v>
          </cell>
          <cell r="F1644">
            <v>0</v>
          </cell>
          <cell r="G1644">
            <v>0</v>
          </cell>
          <cell r="H1644">
            <v>0</v>
          </cell>
          <cell r="I1644">
            <v>0</v>
          </cell>
          <cell r="J1644">
            <v>0</v>
          </cell>
        </row>
        <row r="1645">
          <cell r="A1645">
            <v>628999999</v>
          </cell>
          <cell r="B1645" t="str">
            <v>Matching Payments Suspense</v>
          </cell>
          <cell r="C1645">
            <v>1844</v>
          </cell>
          <cell r="D1645">
            <v>606</v>
          </cell>
          <cell r="E1645">
            <v>349</v>
          </cell>
          <cell r="F1645">
            <v>2799</v>
          </cell>
          <cell r="G1645">
            <v>1716</v>
          </cell>
          <cell r="H1645">
            <v>5047</v>
          </cell>
          <cell r="I1645">
            <v>-55</v>
          </cell>
          <cell r="J1645">
            <v>6708</v>
          </cell>
        </row>
        <row r="1646">
          <cell r="A1646">
            <v>629300001</v>
          </cell>
          <cell r="B1646" t="str">
            <v>Receipts Paid into Con Fund</v>
          </cell>
          <cell r="C1646">
            <v>0</v>
          </cell>
          <cell r="D1646">
            <v>0</v>
          </cell>
          <cell r="E1646">
            <v>0</v>
          </cell>
          <cell r="F1646">
            <v>0</v>
          </cell>
          <cell r="G1646">
            <v>0</v>
          </cell>
          <cell r="H1646">
            <v>0</v>
          </cell>
          <cell r="I1646">
            <v>0</v>
          </cell>
          <cell r="J1646">
            <v>0</v>
          </cell>
        </row>
        <row r="1647">
          <cell r="A1647">
            <v>629300002</v>
          </cell>
          <cell r="B1647" t="str">
            <v>Con Fund Receipts Paid in by LTC - Arts</v>
          </cell>
          <cell r="C1647">
            <v>0</v>
          </cell>
          <cell r="D1647">
            <v>10206</v>
          </cell>
          <cell r="E1647">
            <v>0</v>
          </cell>
          <cell r="F1647">
            <v>0</v>
          </cell>
          <cell r="G1647">
            <v>0</v>
          </cell>
          <cell r="H1647">
            <v>9851</v>
          </cell>
          <cell r="I1647">
            <v>0</v>
          </cell>
          <cell r="J1647">
            <v>0</v>
          </cell>
        </row>
        <row r="1648">
          <cell r="A1648">
            <v>629300003</v>
          </cell>
          <cell r="B1648" t="str">
            <v>Con Fund Receipts Paid in by LTC - Health</v>
          </cell>
          <cell r="C1648">
            <v>0</v>
          </cell>
          <cell r="D1648">
            <v>81000</v>
          </cell>
          <cell r="E1648">
            <v>0</v>
          </cell>
          <cell r="F1648">
            <v>0</v>
          </cell>
          <cell r="G1648">
            <v>0</v>
          </cell>
          <cell r="H1648">
            <v>79000</v>
          </cell>
          <cell r="I1648">
            <v>0</v>
          </cell>
          <cell r="J1648">
            <v>0</v>
          </cell>
        </row>
        <row r="1649">
          <cell r="A1649">
            <v>629300004</v>
          </cell>
          <cell r="B1649" t="str">
            <v>Con Fund Receipts Paid in by LTC - Sport &amp; Rec</v>
          </cell>
          <cell r="C1649">
            <v>0</v>
          </cell>
          <cell r="D1649">
            <v>10206</v>
          </cell>
          <cell r="E1649">
            <v>0</v>
          </cell>
          <cell r="F1649">
            <v>0</v>
          </cell>
          <cell r="G1649">
            <v>0</v>
          </cell>
          <cell r="H1649">
            <v>9851</v>
          </cell>
          <cell r="I1649">
            <v>0</v>
          </cell>
          <cell r="J1649">
            <v>0</v>
          </cell>
        </row>
        <row r="1650">
          <cell r="A1650">
            <v>711100001</v>
          </cell>
          <cell r="B1650" t="str">
            <v>Proceeds - Sale of Land - Capital Works Program</v>
          </cell>
          <cell r="C1650">
            <v>26468</v>
          </cell>
          <cell r="D1650">
            <v>1001</v>
          </cell>
          <cell r="E1650">
            <v>0</v>
          </cell>
          <cell r="F1650">
            <v>27469</v>
          </cell>
          <cell r="G1650">
            <v>27059</v>
          </cell>
          <cell r="H1650">
            <v>6922</v>
          </cell>
          <cell r="I1650">
            <v>0</v>
          </cell>
          <cell r="J1650">
            <v>33981</v>
          </cell>
        </row>
        <row r="1651">
          <cell r="A1651">
            <v>711100010</v>
          </cell>
          <cell r="B1651" t="str">
            <v>Proceeds - Sale of Land - All Other</v>
          </cell>
          <cell r="C1651">
            <v>25190</v>
          </cell>
          <cell r="D1651">
            <v>88</v>
          </cell>
          <cell r="E1651">
            <v>0</v>
          </cell>
          <cell r="F1651">
            <v>25278</v>
          </cell>
          <cell r="G1651">
            <v>15152</v>
          </cell>
          <cell r="H1651">
            <v>2971</v>
          </cell>
          <cell r="I1651">
            <v>0</v>
          </cell>
          <cell r="J1651">
            <v>18123</v>
          </cell>
        </row>
        <row r="1652">
          <cell r="A1652">
            <v>711100002</v>
          </cell>
          <cell r="B1652" t="str">
            <v>Proceeds - Sale of Other Fixed Assets - Capital Works Program</v>
          </cell>
          <cell r="C1652">
            <v>227</v>
          </cell>
          <cell r="D1652">
            <v>25928</v>
          </cell>
          <cell r="E1652">
            <v>0</v>
          </cell>
          <cell r="F1652">
            <v>26155</v>
          </cell>
          <cell r="G1652">
            <v>1453</v>
          </cell>
          <cell r="H1652">
            <v>22387</v>
          </cell>
          <cell r="I1652">
            <v>0</v>
          </cell>
          <cell r="J1652">
            <v>23840</v>
          </cell>
        </row>
        <row r="1653">
          <cell r="A1653">
            <v>711100011</v>
          </cell>
          <cell r="B1653" t="str">
            <v>Proceeds - Sale of Other Fixed Assets - All Other</v>
          </cell>
          <cell r="C1653">
            <v>2161</v>
          </cell>
          <cell r="D1653">
            <v>7820</v>
          </cell>
          <cell r="E1653">
            <v>429</v>
          </cell>
          <cell r="F1653">
            <v>10410</v>
          </cell>
          <cell r="G1653">
            <v>1038</v>
          </cell>
          <cell r="H1653">
            <v>7603</v>
          </cell>
          <cell r="I1653">
            <v>513</v>
          </cell>
          <cell r="J1653">
            <v>9154</v>
          </cell>
        </row>
        <row r="1654">
          <cell r="A1654">
            <v>711100003</v>
          </cell>
          <cell r="B1654" t="str">
            <v>Proceeds - Sale of Computer Equipment - Capital Works Program</v>
          </cell>
          <cell r="C1654">
            <v>11</v>
          </cell>
          <cell r="D1654">
            <v>0</v>
          </cell>
          <cell r="E1654">
            <v>1</v>
          </cell>
          <cell r="F1654">
            <v>12</v>
          </cell>
          <cell r="G1654">
            <v>120</v>
          </cell>
          <cell r="H1654">
            <v>0</v>
          </cell>
          <cell r="I1654">
            <v>0</v>
          </cell>
          <cell r="J1654">
            <v>120</v>
          </cell>
        </row>
        <row r="1655">
          <cell r="A1655">
            <v>711100012</v>
          </cell>
          <cell r="B1655" t="str">
            <v>Proceeds - Sale of Computer Equipment - All Other</v>
          </cell>
          <cell r="C1655">
            <v>117</v>
          </cell>
          <cell r="D1655">
            <v>120</v>
          </cell>
          <cell r="E1655">
            <v>0</v>
          </cell>
          <cell r="F1655">
            <v>237</v>
          </cell>
          <cell r="G1655">
            <v>109</v>
          </cell>
          <cell r="H1655">
            <v>42</v>
          </cell>
          <cell r="I1655">
            <v>0</v>
          </cell>
          <cell r="J1655">
            <v>151</v>
          </cell>
        </row>
        <row r="1656">
          <cell r="A1656">
            <v>711100004</v>
          </cell>
          <cell r="B1656" t="str">
            <v>Proceeds - Sale of Computer Software - Capital Works Program</v>
          </cell>
          <cell r="C1656">
            <v>0</v>
          </cell>
          <cell r="D1656">
            <v>0</v>
          </cell>
          <cell r="E1656">
            <v>0</v>
          </cell>
          <cell r="F1656">
            <v>0</v>
          </cell>
          <cell r="G1656">
            <v>0</v>
          </cell>
          <cell r="H1656">
            <v>0</v>
          </cell>
          <cell r="I1656">
            <v>0</v>
          </cell>
          <cell r="J1656">
            <v>0</v>
          </cell>
        </row>
        <row r="1657">
          <cell r="A1657">
            <v>711100013</v>
          </cell>
          <cell r="B1657" t="str">
            <v>Proceeds - Sale of Computer Software - All Other</v>
          </cell>
          <cell r="C1657">
            <v>0</v>
          </cell>
          <cell r="D1657">
            <v>0</v>
          </cell>
          <cell r="E1657">
            <v>0</v>
          </cell>
          <cell r="F1657">
            <v>0</v>
          </cell>
          <cell r="G1657">
            <v>0</v>
          </cell>
          <cell r="H1657">
            <v>0</v>
          </cell>
          <cell r="I1657">
            <v>0</v>
          </cell>
          <cell r="J1657">
            <v>0</v>
          </cell>
        </row>
        <row r="1658">
          <cell r="A1658">
            <v>711100005</v>
          </cell>
          <cell r="B1658" t="str">
            <v>Proceeds - Sale of Dwellings - Capital Works Program</v>
          </cell>
          <cell r="C1658">
            <v>0</v>
          </cell>
          <cell r="D1658">
            <v>86127</v>
          </cell>
          <cell r="E1658">
            <v>0</v>
          </cell>
          <cell r="F1658">
            <v>86127</v>
          </cell>
          <cell r="G1658">
            <v>0</v>
          </cell>
          <cell r="H1658">
            <v>65357</v>
          </cell>
          <cell r="I1658">
            <v>0</v>
          </cell>
          <cell r="J1658">
            <v>65357</v>
          </cell>
        </row>
        <row r="1659">
          <cell r="A1659">
            <v>711100014</v>
          </cell>
          <cell r="B1659" t="str">
            <v>Proceeds - Sale of Dwellings - All Other</v>
          </cell>
          <cell r="C1659">
            <v>0</v>
          </cell>
          <cell r="D1659">
            <v>0</v>
          </cell>
          <cell r="E1659">
            <v>0</v>
          </cell>
          <cell r="F1659">
            <v>0</v>
          </cell>
          <cell r="G1659">
            <v>0</v>
          </cell>
          <cell r="H1659">
            <v>0</v>
          </cell>
          <cell r="I1659">
            <v>0</v>
          </cell>
          <cell r="J1659">
            <v>0</v>
          </cell>
        </row>
        <row r="1660">
          <cell r="A1660">
            <v>711100006</v>
          </cell>
          <cell r="B1660" t="str">
            <v>Proceeds - Sale of Buildings - Capital Works Program</v>
          </cell>
          <cell r="C1660">
            <v>1075</v>
          </cell>
          <cell r="D1660">
            <v>0</v>
          </cell>
          <cell r="E1660">
            <v>0</v>
          </cell>
          <cell r="F1660">
            <v>1075</v>
          </cell>
          <cell r="G1660">
            <v>0</v>
          </cell>
          <cell r="H1660">
            <v>0</v>
          </cell>
          <cell r="I1660">
            <v>0</v>
          </cell>
          <cell r="J1660">
            <v>0</v>
          </cell>
        </row>
        <row r="1661">
          <cell r="A1661">
            <v>711100015</v>
          </cell>
          <cell r="B1661" t="str">
            <v>Proceeds - Sale of Buildings - All Other</v>
          </cell>
          <cell r="C1661">
            <v>3564</v>
          </cell>
          <cell r="D1661">
            <v>0</v>
          </cell>
          <cell r="E1661">
            <v>0</v>
          </cell>
          <cell r="F1661">
            <v>3564</v>
          </cell>
          <cell r="G1661">
            <v>88</v>
          </cell>
          <cell r="H1661">
            <v>2620</v>
          </cell>
          <cell r="I1661">
            <v>0</v>
          </cell>
          <cell r="J1661">
            <v>2708</v>
          </cell>
        </row>
        <row r="1662">
          <cell r="A1662">
            <v>711100007</v>
          </cell>
          <cell r="B1662" t="str">
            <v>Proceeds - Sale of Construction/Infrastructure - Capital Works Program</v>
          </cell>
          <cell r="C1662">
            <v>0</v>
          </cell>
          <cell r="D1662">
            <v>0</v>
          </cell>
          <cell r="E1662">
            <v>0</v>
          </cell>
          <cell r="F1662">
            <v>0</v>
          </cell>
          <cell r="G1662">
            <v>0</v>
          </cell>
          <cell r="H1662">
            <v>0</v>
          </cell>
          <cell r="I1662">
            <v>0</v>
          </cell>
          <cell r="J1662">
            <v>0</v>
          </cell>
        </row>
        <row r="1663">
          <cell r="A1663">
            <v>711100016</v>
          </cell>
          <cell r="B1663" t="str">
            <v>Proceeds - Sale of Construction/Infrastructure - All Other</v>
          </cell>
          <cell r="C1663">
            <v>0</v>
          </cell>
          <cell r="D1663">
            <v>1503</v>
          </cell>
          <cell r="E1663">
            <v>0</v>
          </cell>
          <cell r="F1663">
            <v>1503</v>
          </cell>
          <cell r="G1663">
            <v>0</v>
          </cell>
          <cell r="H1663">
            <v>0</v>
          </cell>
          <cell r="I1663">
            <v>0</v>
          </cell>
          <cell r="J1663">
            <v>0</v>
          </cell>
        </row>
        <row r="1664">
          <cell r="A1664">
            <v>711100008</v>
          </cell>
          <cell r="B1664" t="str">
            <v>Proceeds - Sale of Equipment - Capital Works Program</v>
          </cell>
          <cell r="C1664">
            <v>3</v>
          </cell>
          <cell r="D1664">
            <v>0</v>
          </cell>
          <cell r="E1664">
            <v>0</v>
          </cell>
          <cell r="F1664">
            <v>3</v>
          </cell>
          <cell r="G1664">
            <v>3002</v>
          </cell>
          <cell r="H1664">
            <v>0</v>
          </cell>
          <cell r="I1664">
            <v>7</v>
          </cell>
          <cell r="J1664">
            <v>3009</v>
          </cell>
        </row>
        <row r="1665">
          <cell r="A1665">
            <v>711100017</v>
          </cell>
          <cell r="B1665" t="str">
            <v>Proceeds - Sale of Equipment - All Other</v>
          </cell>
          <cell r="C1665">
            <v>4</v>
          </cell>
          <cell r="D1665">
            <v>418</v>
          </cell>
          <cell r="E1665">
            <v>0</v>
          </cell>
          <cell r="F1665">
            <v>422</v>
          </cell>
          <cell r="G1665">
            <v>540</v>
          </cell>
          <cell r="H1665">
            <v>1</v>
          </cell>
          <cell r="I1665">
            <v>0</v>
          </cell>
          <cell r="J1665">
            <v>541</v>
          </cell>
        </row>
        <row r="1666">
          <cell r="A1666">
            <v>711100009</v>
          </cell>
          <cell r="B1666" t="str">
            <v>Proceeds - Sale of Transport Equipment - Capital Works Program</v>
          </cell>
          <cell r="C1666">
            <v>76108</v>
          </cell>
          <cell r="D1666">
            <v>2776</v>
          </cell>
          <cell r="E1666">
            <v>0</v>
          </cell>
          <cell r="F1666">
            <v>78884</v>
          </cell>
          <cell r="G1666">
            <v>58252</v>
          </cell>
          <cell r="H1666">
            <v>5307</v>
          </cell>
          <cell r="I1666">
            <v>0</v>
          </cell>
          <cell r="J1666">
            <v>63559</v>
          </cell>
        </row>
        <row r="1667">
          <cell r="A1667">
            <v>711100018</v>
          </cell>
          <cell r="B1667" t="str">
            <v>Proceeds - Sale of Transport Equipment - All Other</v>
          </cell>
          <cell r="C1667">
            <v>504</v>
          </cell>
          <cell r="D1667">
            <v>5158</v>
          </cell>
          <cell r="E1667">
            <v>0</v>
          </cell>
          <cell r="F1667">
            <v>5662</v>
          </cell>
          <cell r="G1667">
            <v>1139</v>
          </cell>
          <cell r="H1667">
            <v>5765</v>
          </cell>
          <cell r="I1667">
            <v>0</v>
          </cell>
          <cell r="J1667">
            <v>6904</v>
          </cell>
        </row>
        <row r="1668">
          <cell r="A1668">
            <v>712100001</v>
          </cell>
          <cell r="B1668" t="str">
            <v>Net proceeds from sale of entity</v>
          </cell>
          <cell r="C1668">
            <v>0</v>
          </cell>
          <cell r="D1668">
            <v>0</v>
          </cell>
          <cell r="E1668">
            <v>0</v>
          </cell>
          <cell r="F1668">
            <v>0</v>
          </cell>
          <cell r="G1668">
            <v>0</v>
          </cell>
          <cell r="H1668">
            <v>0</v>
          </cell>
          <cell r="I1668">
            <v>0</v>
          </cell>
          <cell r="J1668">
            <v>0</v>
          </cell>
        </row>
        <row r="1669">
          <cell r="A1669">
            <v>713100001</v>
          </cell>
          <cell r="B1669" t="str">
            <v>Proceeds of sale of investments</v>
          </cell>
          <cell r="C1669">
            <v>635</v>
          </cell>
          <cell r="D1669">
            <v>-7</v>
          </cell>
          <cell r="E1669">
            <v>2634161</v>
          </cell>
          <cell r="F1669">
            <v>2634789</v>
          </cell>
          <cell r="G1669">
            <v>3499</v>
          </cell>
          <cell r="H1669">
            <v>0</v>
          </cell>
          <cell r="I1669">
            <v>1470334</v>
          </cell>
          <cell r="J1669">
            <v>1473833</v>
          </cell>
        </row>
        <row r="1670">
          <cell r="A1670">
            <v>713100002</v>
          </cell>
          <cell r="B1670" t="str">
            <v>Proceeds from investment in securities - WATC</v>
          </cell>
          <cell r="C1670">
            <v>19626</v>
          </cell>
          <cell r="D1670">
            <v>0</v>
          </cell>
          <cell r="E1670">
            <v>0</v>
          </cell>
          <cell r="F1670">
            <v>0</v>
          </cell>
          <cell r="G1670">
            <v>0</v>
          </cell>
          <cell r="H1670">
            <v>0</v>
          </cell>
          <cell r="I1670">
            <v>0</v>
          </cell>
          <cell r="J1670">
            <v>0</v>
          </cell>
        </row>
        <row r="1671">
          <cell r="A1671">
            <v>713100003</v>
          </cell>
          <cell r="B1671" t="str">
            <v>Proceeds from investment in other securities</v>
          </cell>
          <cell r="C1671">
            <v>48838</v>
          </cell>
          <cell r="D1671">
            <v>0</v>
          </cell>
          <cell r="E1671">
            <v>0</v>
          </cell>
          <cell r="F1671">
            <v>48838</v>
          </cell>
          <cell r="G1671">
            <v>0</v>
          </cell>
          <cell r="H1671">
            <v>0</v>
          </cell>
          <cell r="I1671">
            <v>0</v>
          </cell>
          <cell r="J1671">
            <v>0</v>
          </cell>
        </row>
        <row r="1672">
          <cell r="A1672">
            <v>713100004</v>
          </cell>
          <cell r="B1672" t="str">
            <v>Proceeds of sale of cash investments</v>
          </cell>
          <cell r="C1672">
            <v>0</v>
          </cell>
          <cell r="D1672">
            <v>211396</v>
          </cell>
          <cell r="E1672">
            <v>0</v>
          </cell>
          <cell r="F1672">
            <v>211396</v>
          </cell>
          <cell r="G1672">
            <v>0</v>
          </cell>
          <cell r="H1672">
            <v>252293</v>
          </cell>
          <cell r="I1672">
            <v>0</v>
          </cell>
          <cell r="J1672">
            <v>252293</v>
          </cell>
        </row>
        <row r="1673">
          <cell r="A1673">
            <v>714100001</v>
          </cell>
          <cell r="B1673" t="str">
            <v>Other Receipts from Investing Activities</v>
          </cell>
          <cell r="C1673">
            <v>6010</v>
          </cell>
          <cell r="D1673">
            <v>50881</v>
          </cell>
          <cell r="E1673">
            <v>712373</v>
          </cell>
          <cell r="F1673">
            <v>769264</v>
          </cell>
          <cell r="G1673">
            <v>3795</v>
          </cell>
          <cell r="H1673">
            <v>30453</v>
          </cell>
          <cell r="I1673">
            <v>465287</v>
          </cell>
          <cell r="J1673">
            <v>499535</v>
          </cell>
        </row>
        <row r="1674">
          <cell r="A1674">
            <v>714100002</v>
          </cell>
          <cell r="B1674" t="str">
            <v>Receipt of Equity Cont from Con Fund - Capital Works Program</v>
          </cell>
          <cell r="C1674">
            <v>0</v>
          </cell>
          <cell r="D1674">
            <v>146998</v>
          </cell>
          <cell r="E1674">
            <v>0</v>
          </cell>
          <cell r="F1674">
            <v>0</v>
          </cell>
          <cell r="G1674">
            <v>0</v>
          </cell>
          <cell r="H1674">
            <v>98839</v>
          </cell>
          <cell r="I1674">
            <v>0</v>
          </cell>
          <cell r="J1674">
            <v>0</v>
          </cell>
        </row>
        <row r="1675">
          <cell r="A1675">
            <v>714100011</v>
          </cell>
          <cell r="B1675" t="str">
            <v>Receipt of Equity Cont from Con Fund - All Other</v>
          </cell>
          <cell r="C1675">
            <v>0</v>
          </cell>
          <cell r="D1675">
            <v>341281</v>
          </cell>
          <cell r="E1675">
            <v>0</v>
          </cell>
          <cell r="F1675">
            <v>0</v>
          </cell>
          <cell r="G1675">
            <v>0</v>
          </cell>
          <cell r="H1675">
            <v>22934</v>
          </cell>
          <cell r="I1675">
            <v>0</v>
          </cell>
          <cell r="J1675">
            <v>0</v>
          </cell>
        </row>
        <row r="1676">
          <cell r="A1676">
            <v>714100004</v>
          </cell>
          <cell r="B1676" t="str">
            <v>Receipt of Capital Cont from Con Fund - Capital Works Program</v>
          </cell>
          <cell r="C1676">
            <v>0</v>
          </cell>
          <cell r="D1676">
            <v>0</v>
          </cell>
          <cell r="E1676">
            <v>0</v>
          </cell>
          <cell r="F1676">
            <v>0</v>
          </cell>
          <cell r="G1676">
            <v>0</v>
          </cell>
          <cell r="H1676">
            <v>0</v>
          </cell>
          <cell r="I1676">
            <v>0</v>
          </cell>
          <cell r="J1676">
            <v>0</v>
          </cell>
        </row>
        <row r="1677">
          <cell r="A1677">
            <v>714100012</v>
          </cell>
          <cell r="B1677" t="str">
            <v>Receipt of Capital Cont from Con Fund - All Other</v>
          </cell>
          <cell r="C1677">
            <v>0</v>
          </cell>
          <cell r="D1677">
            <v>0</v>
          </cell>
          <cell r="E1677">
            <v>0</v>
          </cell>
          <cell r="F1677">
            <v>0</v>
          </cell>
          <cell r="G1677">
            <v>0</v>
          </cell>
          <cell r="H1677">
            <v>0</v>
          </cell>
          <cell r="I1677">
            <v>0</v>
          </cell>
          <cell r="J1677">
            <v>0</v>
          </cell>
        </row>
        <row r="1678">
          <cell r="A1678">
            <v>714100013</v>
          </cell>
          <cell r="B1678" t="str">
            <v>Receipt of Capital Cont from Con Fund - Capital Works Program (Admin Entity)</v>
          </cell>
          <cell r="C1678">
            <v>0</v>
          </cell>
          <cell r="D1678">
            <v>0</v>
          </cell>
          <cell r="E1678">
            <v>0</v>
          </cell>
          <cell r="F1678">
            <v>0</v>
          </cell>
          <cell r="G1678">
            <v>0</v>
          </cell>
          <cell r="H1678">
            <v>0</v>
          </cell>
          <cell r="I1678">
            <v>0</v>
          </cell>
          <cell r="J1678">
            <v>0</v>
          </cell>
        </row>
        <row r="1679">
          <cell r="A1679">
            <v>714100014</v>
          </cell>
          <cell r="B1679" t="str">
            <v>Receipt of Capital Cont from Con Fund - All Other (Admin Entity)</v>
          </cell>
          <cell r="C1679">
            <v>0</v>
          </cell>
          <cell r="D1679">
            <v>0</v>
          </cell>
          <cell r="E1679">
            <v>0</v>
          </cell>
          <cell r="F1679">
            <v>0</v>
          </cell>
          <cell r="G1679">
            <v>0</v>
          </cell>
          <cell r="H1679">
            <v>0</v>
          </cell>
          <cell r="I1679">
            <v>0</v>
          </cell>
          <cell r="J1679">
            <v>0</v>
          </cell>
        </row>
        <row r="1680">
          <cell r="A1680">
            <v>714100009</v>
          </cell>
          <cell r="B1680" t="str">
            <v>Receipt of Capital Cont from Con Fund - Art Gallery of WA</v>
          </cell>
          <cell r="C1680">
            <v>0</v>
          </cell>
          <cell r="D1680">
            <v>0</v>
          </cell>
          <cell r="E1680">
            <v>0</v>
          </cell>
          <cell r="F1680">
            <v>0</v>
          </cell>
          <cell r="G1680">
            <v>0</v>
          </cell>
          <cell r="H1680">
            <v>0</v>
          </cell>
          <cell r="I1680">
            <v>0</v>
          </cell>
          <cell r="J1680">
            <v>0</v>
          </cell>
        </row>
        <row r="1681">
          <cell r="A1681">
            <v>714100010</v>
          </cell>
          <cell r="B1681" t="str">
            <v>Receipt of Capital Cont from Con Fund - Library Board of WA</v>
          </cell>
          <cell r="C1681">
            <v>0</v>
          </cell>
          <cell r="D1681">
            <v>0</v>
          </cell>
          <cell r="E1681">
            <v>0</v>
          </cell>
          <cell r="F1681">
            <v>0</v>
          </cell>
          <cell r="G1681">
            <v>0</v>
          </cell>
          <cell r="H1681">
            <v>0</v>
          </cell>
          <cell r="I1681">
            <v>0</v>
          </cell>
          <cell r="J1681">
            <v>0</v>
          </cell>
        </row>
        <row r="1682">
          <cell r="A1682">
            <v>714100008</v>
          </cell>
          <cell r="B1682" t="str">
            <v>Receipt of Capital Cont from Con Fund - PTT</v>
          </cell>
          <cell r="C1682">
            <v>0</v>
          </cell>
          <cell r="D1682">
            <v>0</v>
          </cell>
          <cell r="E1682">
            <v>0</v>
          </cell>
          <cell r="F1682">
            <v>0</v>
          </cell>
          <cell r="G1682">
            <v>0</v>
          </cell>
          <cell r="H1682">
            <v>0</v>
          </cell>
          <cell r="I1682">
            <v>0</v>
          </cell>
          <cell r="J1682">
            <v>0</v>
          </cell>
        </row>
        <row r="1683">
          <cell r="A1683">
            <v>714100006</v>
          </cell>
          <cell r="B1683" t="str">
            <v>Receipt of Capital Cont from Con Fund - Road Traffic Act</v>
          </cell>
          <cell r="C1683">
            <v>0</v>
          </cell>
          <cell r="D1683">
            <v>0</v>
          </cell>
          <cell r="E1683">
            <v>0</v>
          </cell>
          <cell r="F1683">
            <v>0</v>
          </cell>
          <cell r="G1683">
            <v>0</v>
          </cell>
          <cell r="H1683">
            <v>0</v>
          </cell>
          <cell r="I1683">
            <v>0</v>
          </cell>
          <cell r="J1683">
            <v>0</v>
          </cell>
        </row>
        <row r="1684">
          <cell r="A1684">
            <v>714100005</v>
          </cell>
          <cell r="B1684" t="str">
            <v>Receipt of Capital Cont from Con Fund - Volunteer Fire Brigade</v>
          </cell>
          <cell r="C1684">
            <v>0</v>
          </cell>
          <cell r="D1684">
            <v>0</v>
          </cell>
          <cell r="E1684">
            <v>0</v>
          </cell>
          <cell r="F1684">
            <v>0</v>
          </cell>
          <cell r="G1684">
            <v>0</v>
          </cell>
          <cell r="H1684">
            <v>0</v>
          </cell>
          <cell r="I1684">
            <v>0</v>
          </cell>
          <cell r="J1684">
            <v>0</v>
          </cell>
        </row>
        <row r="1685">
          <cell r="A1685">
            <v>714100007</v>
          </cell>
          <cell r="B1685" t="str">
            <v>Receipt of Capital Cont from Con Fund - WA Museum</v>
          </cell>
          <cell r="C1685">
            <v>0</v>
          </cell>
          <cell r="D1685">
            <v>0</v>
          </cell>
          <cell r="E1685">
            <v>0</v>
          </cell>
          <cell r="F1685">
            <v>0</v>
          </cell>
          <cell r="G1685">
            <v>0</v>
          </cell>
          <cell r="H1685">
            <v>0</v>
          </cell>
          <cell r="I1685">
            <v>0</v>
          </cell>
          <cell r="J1685">
            <v>0</v>
          </cell>
        </row>
        <row r="1686">
          <cell r="A1686">
            <v>714100003</v>
          </cell>
          <cell r="B1686" t="str">
            <v>Other Receipts from Investing Activities - Matching a/c</v>
          </cell>
          <cell r="C1686">
            <v>0</v>
          </cell>
          <cell r="D1686">
            <v>-7124</v>
          </cell>
          <cell r="E1686">
            <v>0</v>
          </cell>
          <cell r="F1686">
            <v>-58707</v>
          </cell>
          <cell r="G1686">
            <v>0</v>
          </cell>
          <cell r="H1686">
            <v>0</v>
          </cell>
          <cell r="I1686">
            <v>0</v>
          </cell>
          <cell r="J1686">
            <v>0</v>
          </cell>
        </row>
        <row r="1687">
          <cell r="A1687">
            <v>721100001</v>
          </cell>
          <cell r="B1687" t="str">
            <v>Payment for fixed assets (land)</v>
          </cell>
          <cell r="C1687">
            <v>50189</v>
          </cell>
          <cell r="D1687">
            <v>15311</v>
          </cell>
          <cell r="E1687">
            <v>0</v>
          </cell>
          <cell r="F1687">
            <v>65500</v>
          </cell>
          <cell r="G1687">
            <v>73061</v>
          </cell>
          <cell r="H1687">
            <v>16306</v>
          </cell>
          <cell r="I1687">
            <v>0</v>
          </cell>
          <cell r="J1687">
            <v>89367</v>
          </cell>
        </row>
        <row r="1688">
          <cell r="A1688">
            <v>721100002</v>
          </cell>
          <cell r="B1688" t="str">
            <v>Payment for fixed assets (all other fixed assets)</v>
          </cell>
          <cell r="C1688">
            <v>284823</v>
          </cell>
          <cell r="D1688">
            <v>506119</v>
          </cell>
          <cell r="E1688">
            <v>4465</v>
          </cell>
          <cell r="F1688">
            <v>795407</v>
          </cell>
          <cell r="G1688">
            <v>298696</v>
          </cell>
          <cell r="H1688">
            <v>185548</v>
          </cell>
          <cell r="I1688">
            <v>2683</v>
          </cell>
          <cell r="J1688">
            <v>486927</v>
          </cell>
        </row>
        <row r="1689">
          <cell r="A1689">
            <v>721100003</v>
          </cell>
          <cell r="B1689" t="str">
            <v>Payment for fixed assets (computer equipment)</v>
          </cell>
          <cell r="C1689">
            <v>28216</v>
          </cell>
          <cell r="D1689">
            <v>25712</v>
          </cell>
          <cell r="E1689">
            <v>140</v>
          </cell>
          <cell r="F1689">
            <v>54068</v>
          </cell>
          <cell r="G1689">
            <v>41529</v>
          </cell>
          <cell r="H1689">
            <v>19344</v>
          </cell>
          <cell r="I1689">
            <v>172</v>
          </cell>
          <cell r="J1689">
            <v>61045</v>
          </cell>
        </row>
        <row r="1690">
          <cell r="A1690">
            <v>721100004</v>
          </cell>
          <cell r="B1690" t="str">
            <v>Payment for fixed assets (computer software)</v>
          </cell>
          <cell r="C1690">
            <v>43791</v>
          </cell>
          <cell r="D1690">
            <v>17376</v>
          </cell>
          <cell r="E1690">
            <v>175</v>
          </cell>
          <cell r="F1690">
            <v>61342</v>
          </cell>
          <cell r="G1690">
            <v>400</v>
          </cell>
          <cell r="H1690">
            <v>11820</v>
          </cell>
          <cell r="I1690">
            <v>103</v>
          </cell>
          <cell r="J1690">
            <v>12323</v>
          </cell>
        </row>
        <row r="1691">
          <cell r="A1691">
            <v>721100005</v>
          </cell>
          <cell r="B1691" t="str">
            <v>Payment for fixed assets (dwellings)</v>
          </cell>
          <cell r="C1691">
            <v>0</v>
          </cell>
          <cell r="D1691">
            <v>192085</v>
          </cell>
          <cell r="E1691">
            <v>0</v>
          </cell>
          <cell r="F1691">
            <v>192085</v>
          </cell>
          <cell r="G1691">
            <v>1136</v>
          </cell>
          <cell r="H1691">
            <v>149845</v>
          </cell>
          <cell r="I1691">
            <v>0</v>
          </cell>
          <cell r="J1691">
            <v>150981</v>
          </cell>
        </row>
        <row r="1692">
          <cell r="A1692">
            <v>721100006</v>
          </cell>
          <cell r="B1692" t="str">
            <v>Payment for fixed assets (other buildings)</v>
          </cell>
          <cell r="C1692">
            <v>190177</v>
          </cell>
          <cell r="D1692">
            <v>22676</v>
          </cell>
          <cell r="E1692">
            <v>0</v>
          </cell>
          <cell r="F1692">
            <v>212147</v>
          </cell>
          <cell r="G1692">
            <v>21051</v>
          </cell>
          <cell r="H1692">
            <v>37925</v>
          </cell>
          <cell r="I1692">
            <v>0</v>
          </cell>
          <cell r="J1692">
            <v>58976</v>
          </cell>
        </row>
        <row r="1693">
          <cell r="A1693">
            <v>721100007</v>
          </cell>
          <cell r="B1693" t="str">
            <v>Payment for fixed assets (other construction/infrastructure)</v>
          </cell>
          <cell r="C1693">
            <v>391628</v>
          </cell>
          <cell r="D1693">
            <v>1252744</v>
          </cell>
          <cell r="E1693">
            <v>0</v>
          </cell>
          <cell r="F1693">
            <v>1643382</v>
          </cell>
          <cell r="G1693">
            <v>509277</v>
          </cell>
          <cell r="H1693">
            <v>969883</v>
          </cell>
          <cell r="I1693">
            <v>0</v>
          </cell>
          <cell r="J1693">
            <v>1479160</v>
          </cell>
        </row>
        <row r="1694">
          <cell r="A1694">
            <v>721100008</v>
          </cell>
          <cell r="B1694" t="str">
            <v>Payment for fixed assets (other equipment)</v>
          </cell>
          <cell r="C1694">
            <v>18139</v>
          </cell>
          <cell r="D1694">
            <v>49209</v>
          </cell>
          <cell r="E1694">
            <v>0</v>
          </cell>
          <cell r="F1694">
            <v>67278</v>
          </cell>
          <cell r="G1694">
            <v>21291</v>
          </cell>
          <cell r="H1694">
            <v>131087</v>
          </cell>
          <cell r="I1694">
            <v>0</v>
          </cell>
          <cell r="J1694">
            <v>152378</v>
          </cell>
        </row>
        <row r="1695">
          <cell r="A1695">
            <v>721100009</v>
          </cell>
          <cell r="B1695" t="str">
            <v>Payment for fixed assets (transport equipment)</v>
          </cell>
          <cell r="C1695">
            <v>154179</v>
          </cell>
          <cell r="D1695">
            <v>105879</v>
          </cell>
          <cell r="E1695">
            <v>0</v>
          </cell>
          <cell r="F1695">
            <v>260058</v>
          </cell>
          <cell r="G1695">
            <v>125644</v>
          </cell>
          <cell r="H1695">
            <v>60328</v>
          </cell>
          <cell r="I1695">
            <v>0</v>
          </cell>
          <cell r="J1695">
            <v>185972</v>
          </cell>
        </row>
        <row r="1696">
          <cell r="A1696">
            <v>721100011</v>
          </cell>
          <cell r="B1696" t="str">
            <v>Borrowing costs capitalised - fixed assets under construction.</v>
          </cell>
          <cell r="C1696">
            <v>0</v>
          </cell>
          <cell r="D1696">
            <v>8837</v>
          </cell>
          <cell r="E1696">
            <v>0</v>
          </cell>
          <cell r="F1696">
            <v>8837</v>
          </cell>
          <cell r="G1696">
            <v>0</v>
          </cell>
          <cell r="H1696">
            <v>4040</v>
          </cell>
          <cell r="I1696">
            <v>0</v>
          </cell>
          <cell r="J1696">
            <v>4040</v>
          </cell>
        </row>
        <row r="1697">
          <cell r="A1697">
            <v>722100001</v>
          </cell>
          <cell r="B1697" t="str">
            <v>Payments for purchase of investments</v>
          </cell>
          <cell r="C1697">
            <v>0</v>
          </cell>
          <cell r="D1697">
            <v>32695</v>
          </cell>
          <cell r="E1697">
            <v>2607387</v>
          </cell>
          <cell r="F1697">
            <v>2640082</v>
          </cell>
          <cell r="G1697">
            <v>0</v>
          </cell>
          <cell r="H1697">
            <v>677</v>
          </cell>
          <cell r="I1697">
            <v>2423025</v>
          </cell>
          <cell r="J1697">
            <v>2423702</v>
          </cell>
        </row>
        <row r="1698">
          <cell r="A1698">
            <v>722100002</v>
          </cell>
          <cell r="B1698" t="str">
            <v>Purchase of investment in securities - WATC</v>
          </cell>
          <cell r="C1698">
            <v>0</v>
          </cell>
          <cell r="D1698">
            <v>0</v>
          </cell>
          <cell r="E1698">
            <v>0</v>
          </cell>
          <cell r="F1698">
            <v>0</v>
          </cell>
          <cell r="G1698">
            <v>41754</v>
          </cell>
          <cell r="H1698">
            <v>0</v>
          </cell>
          <cell r="I1698">
            <v>0</v>
          </cell>
          <cell r="J1698">
            <v>0</v>
          </cell>
        </row>
        <row r="1699">
          <cell r="A1699">
            <v>722100003</v>
          </cell>
          <cell r="B1699" t="str">
            <v>Purchase of investment in other securities</v>
          </cell>
          <cell r="C1699">
            <v>0</v>
          </cell>
          <cell r="D1699">
            <v>0</v>
          </cell>
          <cell r="E1699">
            <v>0</v>
          </cell>
          <cell r="F1699">
            <v>0</v>
          </cell>
          <cell r="G1699">
            <v>21602</v>
          </cell>
          <cell r="H1699">
            <v>0</v>
          </cell>
          <cell r="I1699">
            <v>0</v>
          </cell>
          <cell r="J1699">
            <v>21602</v>
          </cell>
        </row>
        <row r="1700">
          <cell r="A1700">
            <v>722100004</v>
          </cell>
          <cell r="B1700" t="str">
            <v>Payments for cash investments</v>
          </cell>
          <cell r="C1700">
            <v>0</v>
          </cell>
          <cell r="D1700">
            <v>190777</v>
          </cell>
          <cell r="E1700">
            <v>11583</v>
          </cell>
          <cell r="F1700">
            <v>202360</v>
          </cell>
          <cell r="G1700">
            <v>0</v>
          </cell>
          <cell r="H1700">
            <v>241084</v>
          </cell>
          <cell r="I1700">
            <v>9354</v>
          </cell>
          <cell r="J1700">
            <v>250438</v>
          </cell>
        </row>
        <row r="1701">
          <cell r="A1701">
            <v>723100001</v>
          </cell>
          <cell r="B1701" t="str">
            <v>Other payments for investing activities</v>
          </cell>
          <cell r="C1701">
            <v>1389</v>
          </cell>
          <cell r="D1701">
            <v>61966</v>
          </cell>
          <cell r="E1701">
            <v>615132</v>
          </cell>
          <cell r="F1701">
            <v>678487</v>
          </cell>
          <cell r="G1701">
            <v>5596</v>
          </cell>
          <cell r="H1701">
            <v>28397</v>
          </cell>
          <cell r="I1701">
            <v>818350</v>
          </cell>
          <cell r="J1701">
            <v>852343</v>
          </cell>
        </row>
        <row r="1702">
          <cell r="A1702">
            <v>724100001</v>
          </cell>
          <cell r="B1702" t="str">
            <v>Equity Cont Payments</v>
          </cell>
          <cell r="C1702">
            <v>488279</v>
          </cell>
          <cell r="D1702">
            <v>0</v>
          </cell>
          <cell r="E1702">
            <v>0</v>
          </cell>
          <cell r="F1702">
            <v>0</v>
          </cell>
          <cell r="G1702">
            <v>122457</v>
          </cell>
          <cell r="H1702">
            <v>0</v>
          </cell>
          <cell r="I1702">
            <v>0</v>
          </cell>
          <cell r="J1702">
            <v>684</v>
          </cell>
        </row>
        <row r="1703">
          <cell r="A1703">
            <v>724100002</v>
          </cell>
          <cell r="B1703" t="str">
            <v>Approp Payment - Capital Contribution</v>
          </cell>
          <cell r="C1703">
            <v>0</v>
          </cell>
          <cell r="D1703">
            <v>0</v>
          </cell>
          <cell r="E1703">
            <v>0</v>
          </cell>
          <cell r="F1703">
            <v>0</v>
          </cell>
          <cell r="G1703">
            <v>0</v>
          </cell>
          <cell r="H1703">
            <v>0</v>
          </cell>
          <cell r="I1703">
            <v>0</v>
          </cell>
          <cell r="J1703">
            <v>0</v>
          </cell>
        </row>
        <row r="1704">
          <cell r="A1704">
            <v>724100003</v>
          </cell>
          <cell r="B1704" t="str">
            <v>Approp Payment - Art Gallery of WA</v>
          </cell>
          <cell r="C1704">
            <v>0</v>
          </cell>
          <cell r="D1704">
            <v>0</v>
          </cell>
          <cell r="E1704">
            <v>0</v>
          </cell>
          <cell r="F1704">
            <v>0</v>
          </cell>
          <cell r="G1704">
            <v>0</v>
          </cell>
          <cell r="H1704">
            <v>0</v>
          </cell>
          <cell r="I1704">
            <v>0</v>
          </cell>
          <cell r="J1704">
            <v>0</v>
          </cell>
        </row>
        <row r="1705">
          <cell r="A1705">
            <v>724100004</v>
          </cell>
          <cell r="B1705" t="str">
            <v>Approp Payment - Library Board of WA</v>
          </cell>
          <cell r="C1705">
            <v>0</v>
          </cell>
          <cell r="D1705">
            <v>0</v>
          </cell>
          <cell r="E1705">
            <v>0</v>
          </cell>
          <cell r="F1705">
            <v>0</v>
          </cell>
          <cell r="G1705">
            <v>0</v>
          </cell>
          <cell r="H1705">
            <v>0</v>
          </cell>
          <cell r="I1705">
            <v>0</v>
          </cell>
          <cell r="J1705">
            <v>0</v>
          </cell>
        </row>
        <row r="1706">
          <cell r="A1706">
            <v>724100005</v>
          </cell>
          <cell r="B1706" t="str">
            <v>Approp Payment - Perth Theatre Trust</v>
          </cell>
          <cell r="C1706">
            <v>0</v>
          </cell>
          <cell r="D1706">
            <v>0</v>
          </cell>
          <cell r="E1706">
            <v>0</v>
          </cell>
          <cell r="F1706">
            <v>0</v>
          </cell>
          <cell r="G1706">
            <v>0</v>
          </cell>
          <cell r="H1706">
            <v>0</v>
          </cell>
          <cell r="I1706">
            <v>0</v>
          </cell>
          <cell r="J1706">
            <v>0</v>
          </cell>
        </row>
        <row r="1707">
          <cell r="A1707">
            <v>724100006</v>
          </cell>
          <cell r="B1707" t="str">
            <v>Approp Payment - WA Museum</v>
          </cell>
          <cell r="C1707">
            <v>0</v>
          </cell>
          <cell r="D1707">
            <v>0</v>
          </cell>
          <cell r="E1707">
            <v>0</v>
          </cell>
          <cell r="F1707">
            <v>0</v>
          </cell>
          <cell r="G1707">
            <v>0</v>
          </cell>
          <cell r="H1707">
            <v>0</v>
          </cell>
          <cell r="I1707">
            <v>0</v>
          </cell>
          <cell r="J1707">
            <v>0</v>
          </cell>
        </row>
        <row r="1708">
          <cell r="A1708">
            <v>724100007</v>
          </cell>
          <cell r="B1708" t="str">
            <v>Approp Payment - Capital Cont - Volunteer Fire Brigades</v>
          </cell>
          <cell r="C1708">
            <v>0</v>
          </cell>
          <cell r="D1708">
            <v>0</v>
          </cell>
          <cell r="E1708">
            <v>0</v>
          </cell>
          <cell r="F1708">
            <v>0</v>
          </cell>
          <cell r="G1708">
            <v>0</v>
          </cell>
          <cell r="H1708">
            <v>0</v>
          </cell>
          <cell r="I1708">
            <v>0</v>
          </cell>
          <cell r="J1708">
            <v>0</v>
          </cell>
        </row>
        <row r="1709">
          <cell r="A1709">
            <v>724100008</v>
          </cell>
          <cell r="B1709" t="str">
            <v>Approp Payment - Capital Cont - Road Traffic Act</v>
          </cell>
          <cell r="C1709">
            <v>0</v>
          </cell>
          <cell r="D1709">
            <v>0</v>
          </cell>
          <cell r="E1709">
            <v>0</v>
          </cell>
          <cell r="F1709">
            <v>0</v>
          </cell>
          <cell r="G1709">
            <v>0</v>
          </cell>
          <cell r="H1709">
            <v>0</v>
          </cell>
          <cell r="I1709">
            <v>0</v>
          </cell>
          <cell r="J1709">
            <v>0</v>
          </cell>
        </row>
        <row r="1710">
          <cell r="A1710">
            <v>724100009</v>
          </cell>
          <cell r="B1710" t="str">
            <v>Approp Payment - Capital Cont from Admin Entity</v>
          </cell>
          <cell r="C1710">
            <v>0</v>
          </cell>
          <cell r="D1710">
            <v>0</v>
          </cell>
          <cell r="E1710">
            <v>0</v>
          </cell>
          <cell r="F1710">
            <v>0</v>
          </cell>
          <cell r="G1710">
            <v>0</v>
          </cell>
          <cell r="H1710">
            <v>0</v>
          </cell>
          <cell r="I1710">
            <v>0</v>
          </cell>
          <cell r="J1710">
            <v>0</v>
          </cell>
        </row>
        <row r="1711">
          <cell r="A1711">
            <v>811100001</v>
          </cell>
          <cell r="B1711" t="str">
            <v>Other Receipts from Financing Activities - Capital Works Program</v>
          </cell>
          <cell r="C1711">
            <v>0</v>
          </cell>
          <cell r="D1711">
            <v>98452</v>
          </cell>
          <cell r="E1711">
            <v>0</v>
          </cell>
          <cell r="F1711">
            <v>98452</v>
          </cell>
          <cell r="G1711">
            <v>0</v>
          </cell>
          <cell r="H1711">
            <v>4</v>
          </cell>
          <cell r="I1711">
            <v>0</v>
          </cell>
          <cell r="J1711">
            <v>4</v>
          </cell>
        </row>
        <row r="1712">
          <cell r="A1712">
            <v>811100010</v>
          </cell>
          <cell r="B1712" t="str">
            <v>Other Receipts from Financing Activities - All Other</v>
          </cell>
          <cell r="C1712">
            <v>33744</v>
          </cell>
          <cell r="D1712">
            <v>8783</v>
          </cell>
          <cell r="E1712">
            <v>0</v>
          </cell>
          <cell r="F1712">
            <v>42527</v>
          </cell>
          <cell r="G1712">
            <v>26771</v>
          </cell>
          <cell r="H1712">
            <v>116516</v>
          </cell>
          <cell r="I1712">
            <v>0</v>
          </cell>
          <cell r="J1712">
            <v>143287</v>
          </cell>
        </row>
        <row r="1713">
          <cell r="A1713">
            <v>811100004</v>
          </cell>
          <cell r="B1713" t="str">
            <v>Receipts from Financing Activities - WA Co-op Co Loan Scheme</v>
          </cell>
          <cell r="C1713">
            <v>0</v>
          </cell>
          <cell r="D1713">
            <v>0</v>
          </cell>
          <cell r="E1713">
            <v>0</v>
          </cell>
          <cell r="F1713">
            <v>0</v>
          </cell>
          <cell r="G1713">
            <v>0</v>
          </cell>
          <cell r="H1713">
            <v>0</v>
          </cell>
          <cell r="I1713">
            <v>0</v>
          </cell>
          <cell r="J1713">
            <v>0</v>
          </cell>
        </row>
        <row r="1714">
          <cell r="A1714">
            <v>811100019</v>
          </cell>
          <cell r="B1714" t="str">
            <v>Receipts from Finance Leases</v>
          </cell>
          <cell r="C1714">
            <v>0</v>
          </cell>
          <cell r="D1714">
            <v>0</v>
          </cell>
          <cell r="E1714">
            <v>0</v>
          </cell>
          <cell r="F1714">
            <v>0</v>
          </cell>
          <cell r="G1714">
            <v>0</v>
          </cell>
          <cell r="H1714">
            <v>220</v>
          </cell>
          <cell r="I1714">
            <v>0</v>
          </cell>
          <cell r="J1714">
            <v>220</v>
          </cell>
        </row>
        <row r="1715">
          <cell r="A1715">
            <v>811100002</v>
          </cell>
          <cell r="B1715" t="str">
            <v>Receipt of Treasurers Advances Repay</v>
          </cell>
          <cell r="C1715">
            <v>57</v>
          </cell>
          <cell r="D1715">
            <v>0</v>
          </cell>
          <cell r="E1715">
            <v>0</v>
          </cell>
          <cell r="F1715">
            <v>57</v>
          </cell>
          <cell r="G1715">
            <v>922</v>
          </cell>
          <cell r="H1715">
            <v>0</v>
          </cell>
          <cell r="I1715">
            <v>0</v>
          </cell>
          <cell r="J1715">
            <v>922</v>
          </cell>
        </row>
        <row r="1716">
          <cell r="A1716">
            <v>811100011</v>
          </cell>
          <cell r="B1716" t="str">
            <v>Receipt of Cwlth Advances</v>
          </cell>
          <cell r="C1716">
            <v>0</v>
          </cell>
          <cell r="D1716">
            <v>0</v>
          </cell>
          <cell r="E1716">
            <v>0</v>
          </cell>
          <cell r="F1716">
            <v>0</v>
          </cell>
          <cell r="G1716">
            <v>0</v>
          </cell>
          <cell r="H1716">
            <v>0</v>
          </cell>
          <cell r="I1716">
            <v>0</v>
          </cell>
          <cell r="J1716">
            <v>0</v>
          </cell>
        </row>
        <row r="1717">
          <cell r="A1717">
            <v>811100003</v>
          </cell>
          <cell r="B1717" t="str">
            <v>Reduction of Capital Ledgers advances</v>
          </cell>
          <cell r="C1717">
            <v>120</v>
          </cell>
          <cell r="D1717">
            <v>0</v>
          </cell>
          <cell r="E1717">
            <v>0</v>
          </cell>
          <cell r="F1717">
            <v>94</v>
          </cell>
          <cell r="G1717">
            <v>349</v>
          </cell>
          <cell r="H1717">
            <v>0</v>
          </cell>
          <cell r="I1717">
            <v>0</v>
          </cell>
          <cell r="J1717">
            <v>320</v>
          </cell>
        </row>
        <row r="1718">
          <cell r="A1718">
            <v>811100006</v>
          </cell>
          <cell r="B1718" t="str">
            <v>Loan Repaid by Public Financial Corporation</v>
          </cell>
          <cell r="C1718">
            <v>0</v>
          </cell>
          <cell r="D1718">
            <v>0</v>
          </cell>
          <cell r="E1718">
            <v>0</v>
          </cell>
          <cell r="F1718">
            <v>0</v>
          </cell>
          <cell r="G1718">
            <v>0</v>
          </cell>
          <cell r="H1718">
            <v>0</v>
          </cell>
          <cell r="I1718">
            <v>0</v>
          </cell>
          <cell r="J1718">
            <v>0</v>
          </cell>
        </row>
        <row r="1719">
          <cell r="A1719">
            <v>811100007</v>
          </cell>
          <cell r="B1719" t="str">
            <v>WATC - Borrowings Repaid to WATC from Agencies</v>
          </cell>
          <cell r="C1719">
            <v>0</v>
          </cell>
          <cell r="D1719">
            <v>0</v>
          </cell>
          <cell r="E1719">
            <v>7607566</v>
          </cell>
          <cell r="F1719">
            <v>7607566</v>
          </cell>
          <cell r="G1719">
            <v>0</v>
          </cell>
          <cell r="H1719">
            <v>0</v>
          </cell>
          <cell r="I1719">
            <v>7134691</v>
          </cell>
          <cell r="J1719">
            <v>7134691</v>
          </cell>
        </row>
        <row r="1720">
          <cell r="A1720">
            <v>811100009</v>
          </cell>
          <cell r="B1720" t="str">
            <v>Net Movement in Cashflows</v>
          </cell>
          <cell r="C1720">
            <v>0</v>
          </cell>
          <cell r="D1720">
            <v>0</v>
          </cell>
          <cell r="E1720">
            <v>0</v>
          </cell>
          <cell r="F1720">
            <v>0</v>
          </cell>
          <cell r="G1720">
            <v>0</v>
          </cell>
          <cell r="H1720">
            <v>0</v>
          </cell>
          <cell r="I1720">
            <v>0</v>
          </cell>
          <cell r="J1720">
            <v>0</v>
          </cell>
        </row>
        <row r="1721">
          <cell r="A1721">
            <v>811100012</v>
          </cell>
          <cell r="B1721" t="str">
            <v>Borrowings Repaid from Agencies</v>
          </cell>
          <cell r="C1721">
            <v>0</v>
          </cell>
          <cell r="D1721">
            <v>4190000</v>
          </cell>
          <cell r="E1721">
            <v>0</v>
          </cell>
          <cell r="F1721">
            <v>0</v>
          </cell>
          <cell r="G1721">
            <v>0</v>
          </cell>
          <cell r="H1721">
            <v>4270000</v>
          </cell>
          <cell r="I1721">
            <v>0</v>
          </cell>
          <cell r="J1721">
            <v>0</v>
          </cell>
        </row>
        <row r="1722">
          <cell r="A1722">
            <v>811100021</v>
          </cell>
          <cell r="B1722" t="str">
            <v>Borrowings Repaid - Perry Lakes Trust a/c</v>
          </cell>
          <cell r="C1722">
            <v>0</v>
          </cell>
          <cell r="D1722">
            <v>0</v>
          </cell>
          <cell r="E1722">
            <v>0</v>
          </cell>
          <cell r="F1722">
            <v>0</v>
          </cell>
          <cell r="G1722">
            <v>0</v>
          </cell>
          <cell r="H1722">
            <v>0</v>
          </cell>
          <cell r="I1722">
            <v>0</v>
          </cell>
          <cell r="J1722">
            <v>0</v>
          </cell>
        </row>
        <row r="1723">
          <cell r="A1723">
            <v>811100014</v>
          </cell>
          <cell r="B1723" t="str">
            <v>Increase in Public Bank a/c Overdraft</v>
          </cell>
          <cell r="C1723">
            <v>11933</v>
          </cell>
          <cell r="D1723">
            <v>0</v>
          </cell>
          <cell r="E1723">
            <v>0</v>
          </cell>
          <cell r="F1723">
            <v>11933</v>
          </cell>
          <cell r="G1723">
            <v>118187</v>
          </cell>
          <cell r="H1723">
            <v>0</v>
          </cell>
          <cell r="I1723">
            <v>0</v>
          </cell>
          <cell r="J1723">
            <v>118187</v>
          </cell>
        </row>
        <row r="1724">
          <cell r="A1724">
            <v>811100017</v>
          </cell>
          <cell r="B1724" t="str">
            <v>Other Receipts from Financing Activities - Matching a/c</v>
          </cell>
          <cell r="C1724">
            <v>0</v>
          </cell>
          <cell r="D1724">
            <v>0</v>
          </cell>
          <cell r="E1724">
            <v>0</v>
          </cell>
          <cell r="F1724">
            <v>0</v>
          </cell>
          <cell r="G1724">
            <v>0</v>
          </cell>
          <cell r="H1724">
            <v>0</v>
          </cell>
          <cell r="I1724">
            <v>0</v>
          </cell>
          <cell r="J1724">
            <v>0</v>
          </cell>
        </row>
        <row r="1725">
          <cell r="A1725">
            <v>811100020</v>
          </cell>
          <cell r="B1725" t="str">
            <v>WATC - Borrowings repaid to WATC from agencies - Matching a/c</v>
          </cell>
          <cell r="C1725">
            <v>0</v>
          </cell>
          <cell r="D1725">
            <v>0</v>
          </cell>
          <cell r="E1725">
            <v>-47</v>
          </cell>
          <cell r="F1725">
            <v>-6688595</v>
          </cell>
          <cell r="G1725">
            <v>0</v>
          </cell>
          <cell r="H1725">
            <v>0</v>
          </cell>
          <cell r="I1725">
            <v>-44</v>
          </cell>
          <cell r="J1725">
            <v>-6226674</v>
          </cell>
        </row>
        <row r="1726">
          <cell r="A1726">
            <v>811100015</v>
          </cell>
          <cell r="B1726" t="str">
            <v>Drawdowns from Holding A/C</v>
          </cell>
          <cell r="C1726">
            <v>0</v>
          </cell>
          <cell r="D1726">
            <v>0</v>
          </cell>
          <cell r="E1726">
            <v>0</v>
          </cell>
          <cell r="F1726">
            <v>0</v>
          </cell>
          <cell r="G1726">
            <v>0</v>
          </cell>
          <cell r="H1726">
            <v>0</v>
          </cell>
          <cell r="I1726">
            <v>0</v>
          </cell>
          <cell r="J1726">
            <v>0</v>
          </cell>
        </row>
        <row r="1727">
          <cell r="A1727">
            <v>811100016</v>
          </cell>
          <cell r="B1727" t="str">
            <v>Drawdowns from Holding A/C - Asset Replacement</v>
          </cell>
          <cell r="C1727">
            <v>0</v>
          </cell>
          <cell r="D1727">
            <v>0</v>
          </cell>
          <cell r="E1727">
            <v>0</v>
          </cell>
          <cell r="F1727">
            <v>0</v>
          </cell>
          <cell r="G1727">
            <v>0</v>
          </cell>
          <cell r="H1727">
            <v>0</v>
          </cell>
          <cell r="I1727">
            <v>0</v>
          </cell>
          <cell r="J1727">
            <v>0</v>
          </cell>
        </row>
        <row r="1728">
          <cell r="A1728">
            <v>811100018</v>
          </cell>
          <cell r="B1728" t="str">
            <v>Drawdowns from Holding A/C - Leave Liability</v>
          </cell>
          <cell r="C1728">
            <v>0</v>
          </cell>
          <cell r="D1728">
            <v>0</v>
          </cell>
          <cell r="E1728">
            <v>0</v>
          </cell>
          <cell r="F1728">
            <v>0</v>
          </cell>
          <cell r="G1728">
            <v>0</v>
          </cell>
          <cell r="H1728">
            <v>0</v>
          </cell>
          <cell r="I1728">
            <v>0</v>
          </cell>
          <cell r="J1728">
            <v>0</v>
          </cell>
        </row>
        <row r="1729">
          <cell r="A1729">
            <v>811200003</v>
          </cell>
          <cell r="B1729" t="str">
            <v>Receipt of Treasurers Advances</v>
          </cell>
          <cell r="C1729">
            <v>0</v>
          </cell>
          <cell r="D1729">
            <v>0</v>
          </cell>
          <cell r="E1729">
            <v>0</v>
          </cell>
          <cell r="F1729">
            <v>0</v>
          </cell>
          <cell r="G1729">
            <v>0</v>
          </cell>
          <cell r="H1729">
            <v>0</v>
          </cell>
          <cell r="I1729">
            <v>0</v>
          </cell>
          <cell r="J1729">
            <v>0</v>
          </cell>
        </row>
        <row r="1730">
          <cell r="A1730">
            <v>811200001</v>
          </cell>
          <cell r="B1730" t="str">
            <v>Proceeds of Borrowings</v>
          </cell>
          <cell r="C1730">
            <v>0</v>
          </cell>
          <cell r="D1730">
            <v>0</v>
          </cell>
          <cell r="E1730">
            <v>15566933</v>
          </cell>
          <cell r="F1730">
            <v>11471933</v>
          </cell>
          <cell r="G1730">
            <v>0</v>
          </cell>
          <cell r="H1730">
            <v>0</v>
          </cell>
          <cell r="I1730">
            <v>24787216</v>
          </cell>
          <cell r="J1730">
            <v>20217216</v>
          </cell>
        </row>
        <row r="1731">
          <cell r="A1731">
            <v>811200002</v>
          </cell>
          <cell r="B1731" t="str">
            <v>Proceeds of Borrowings from WATC - Capital Works Program</v>
          </cell>
          <cell r="C1731">
            <v>26427</v>
          </cell>
          <cell r="D1731">
            <v>5288781</v>
          </cell>
          <cell r="E1731">
            <v>0</v>
          </cell>
          <cell r="F1731">
            <v>0</v>
          </cell>
          <cell r="G1731">
            <v>30938</v>
          </cell>
          <cell r="H1731">
            <v>5277582</v>
          </cell>
          <cell r="I1731">
            <v>0</v>
          </cell>
          <cell r="J1731">
            <v>0</v>
          </cell>
        </row>
        <row r="1732">
          <cell r="A1732">
            <v>811200009</v>
          </cell>
          <cell r="B1732" t="str">
            <v>Proceeds of Borrowings from WATC - All Other</v>
          </cell>
          <cell r="C1732">
            <v>25229</v>
          </cell>
          <cell r="D1732">
            <v>2035648</v>
          </cell>
          <cell r="E1732">
            <v>0</v>
          </cell>
          <cell r="F1732">
            <v>0</v>
          </cell>
          <cell r="G1732">
            <v>30434</v>
          </cell>
          <cell r="H1732">
            <v>1318294</v>
          </cell>
          <cell r="I1732">
            <v>0</v>
          </cell>
          <cell r="J1732">
            <v>990</v>
          </cell>
        </row>
        <row r="1733">
          <cell r="A1733">
            <v>811200004</v>
          </cell>
          <cell r="B1733" t="str">
            <v>Proceeds of Borrowings from WATC - Con Fund</v>
          </cell>
          <cell r="C1733">
            <v>0</v>
          </cell>
          <cell r="D1733">
            <v>0</v>
          </cell>
          <cell r="E1733">
            <v>0</v>
          </cell>
          <cell r="F1733">
            <v>0</v>
          </cell>
          <cell r="G1733">
            <v>0</v>
          </cell>
          <cell r="H1733">
            <v>0</v>
          </cell>
          <cell r="I1733">
            <v>0</v>
          </cell>
          <cell r="J1733">
            <v>0</v>
          </cell>
        </row>
        <row r="1734">
          <cell r="A1734">
            <v>811200005</v>
          </cell>
          <cell r="B1734" t="str">
            <v>Proceeds of Borrowings from WATC - Debt Retirement Reserve</v>
          </cell>
          <cell r="C1734">
            <v>0</v>
          </cell>
          <cell r="D1734">
            <v>0</v>
          </cell>
          <cell r="E1734">
            <v>0</v>
          </cell>
          <cell r="F1734">
            <v>0</v>
          </cell>
          <cell r="G1734">
            <v>0</v>
          </cell>
          <cell r="H1734">
            <v>0</v>
          </cell>
          <cell r="I1734">
            <v>0</v>
          </cell>
          <cell r="J1734">
            <v>0</v>
          </cell>
        </row>
        <row r="1735">
          <cell r="A1735">
            <v>811200008</v>
          </cell>
          <cell r="B1735" t="str">
            <v>Proceeds of Borrowings - Capital Ledgers</v>
          </cell>
          <cell r="C1735">
            <v>0</v>
          </cell>
          <cell r="D1735">
            <v>0</v>
          </cell>
          <cell r="E1735">
            <v>0</v>
          </cell>
          <cell r="F1735">
            <v>0</v>
          </cell>
          <cell r="G1735">
            <v>0</v>
          </cell>
          <cell r="H1735">
            <v>0</v>
          </cell>
          <cell r="I1735">
            <v>0</v>
          </cell>
          <cell r="J1735">
            <v>0</v>
          </cell>
        </row>
        <row r="1736">
          <cell r="A1736">
            <v>811200021</v>
          </cell>
          <cell r="B1736" t="str">
            <v>Proceeds of Borrowings - Perry Lakes Trust a/c</v>
          </cell>
          <cell r="C1736">
            <v>0</v>
          </cell>
          <cell r="D1736">
            <v>0</v>
          </cell>
          <cell r="E1736">
            <v>0</v>
          </cell>
          <cell r="F1736">
            <v>0</v>
          </cell>
          <cell r="G1736">
            <v>0</v>
          </cell>
          <cell r="H1736">
            <v>0</v>
          </cell>
          <cell r="I1736">
            <v>0</v>
          </cell>
          <cell r="J1736">
            <v>0</v>
          </cell>
        </row>
        <row r="1737">
          <cell r="A1737">
            <v>811200007</v>
          </cell>
          <cell r="B1737" t="str">
            <v>Proceeds of Borrowings from Con Fund - WATC - Matching a/c</v>
          </cell>
          <cell r="C1737">
            <v>0</v>
          </cell>
          <cell r="D1737">
            <v>0</v>
          </cell>
          <cell r="E1737">
            <v>0</v>
          </cell>
          <cell r="F1737">
            <v>0</v>
          </cell>
          <cell r="G1737">
            <v>0</v>
          </cell>
          <cell r="H1737">
            <v>0</v>
          </cell>
          <cell r="I1737">
            <v>0</v>
          </cell>
          <cell r="J1737">
            <v>-41754</v>
          </cell>
        </row>
        <row r="1738">
          <cell r="A1738">
            <v>821100001</v>
          </cell>
          <cell r="B1738" t="str">
            <v>Other Payments for Financing Activities - Capital Works Program</v>
          </cell>
          <cell r="C1738">
            <v>0</v>
          </cell>
          <cell r="D1738">
            <v>0</v>
          </cell>
          <cell r="E1738">
            <v>0</v>
          </cell>
          <cell r="F1738">
            <v>0</v>
          </cell>
          <cell r="G1738">
            <v>0</v>
          </cell>
          <cell r="H1738">
            <v>0</v>
          </cell>
          <cell r="I1738">
            <v>0</v>
          </cell>
          <cell r="J1738">
            <v>0</v>
          </cell>
        </row>
        <row r="1739">
          <cell r="A1739">
            <v>821100014</v>
          </cell>
          <cell r="B1739" t="str">
            <v>Other Payments for Financing Activities - All Other</v>
          </cell>
          <cell r="C1739">
            <v>30618</v>
          </cell>
          <cell r="D1739">
            <v>8948</v>
          </cell>
          <cell r="E1739">
            <v>445</v>
          </cell>
          <cell r="F1739">
            <v>40011</v>
          </cell>
          <cell r="G1739">
            <v>118604</v>
          </cell>
          <cell r="H1739">
            <v>4008</v>
          </cell>
          <cell r="I1739">
            <v>1942</v>
          </cell>
          <cell r="J1739">
            <v>124554</v>
          </cell>
        </row>
        <row r="1740">
          <cell r="A1740">
            <v>821100015</v>
          </cell>
          <cell r="B1740" t="str">
            <v>Payments for Finance Leases - Capital Works Program</v>
          </cell>
          <cell r="C1740">
            <v>0</v>
          </cell>
          <cell r="D1740">
            <v>281</v>
          </cell>
          <cell r="E1740">
            <v>0</v>
          </cell>
          <cell r="F1740">
            <v>281</v>
          </cell>
          <cell r="G1740">
            <v>0</v>
          </cell>
          <cell r="H1740">
            <v>230</v>
          </cell>
          <cell r="I1740">
            <v>0</v>
          </cell>
          <cell r="J1740">
            <v>230</v>
          </cell>
        </row>
        <row r="1741">
          <cell r="A1741">
            <v>821100005</v>
          </cell>
          <cell r="B1741" t="str">
            <v>Payments for Finance Leases - All Other</v>
          </cell>
          <cell r="C1741">
            <v>15388</v>
          </cell>
          <cell r="D1741">
            <v>7874</v>
          </cell>
          <cell r="E1741">
            <v>0</v>
          </cell>
          <cell r="F1741">
            <v>23262</v>
          </cell>
          <cell r="G1741">
            <v>6141</v>
          </cell>
          <cell r="H1741">
            <v>8867</v>
          </cell>
          <cell r="I1741">
            <v>0</v>
          </cell>
          <cell r="J1741">
            <v>15008</v>
          </cell>
        </row>
        <row r="1742">
          <cell r="A1742">
            <v>821100002</v>
          </cell>
          <cell r="B1742" t="str">
            <v>Payments for Financing Activities - WA Co-op Co Loan Scheme</v>
          </cell>
          <cell r="C1742">
            <v>1226</v>
          </cell>
          <cell r="D1742">
            <v>0</v>
          </cell>
          <cell r="E1742">
            <v>0</v>
          </cell>
          <cell r="F1742">
            <v>1226</v>
          </cell>
          <cell r="G1742">
            <v>0</v>
          </cell>
          <cell r="H1742">
            <v>0</v>
          </cell>
          <cell r="I1742">
            <v>0</v>
          </cell>
          <cell r="J1742">
            <v>0</v>
          </cell>
        </row>
        <row r="1743">
          <cell r="A1743">
            <v>821100004</v>
          </cell>
          <cell r="B1743" t="str">
            <v>Increase in Capital Ledgers Advances</v>
          </cell>
          <cell r="C1743">
            <v>0</v>
          </cell>
          <cell r="D1743">
            <v>0</v>
          </cell>
          <cell r="E1743">
            <v>0</v>
          </cell>
          <cell r="F1743">
            <v>0</v>
          </cell>
          <cell r="G1743">
            <v>0</v>
          </cell>
          <cell r="H1743">
            <v>0</v>
          </cell>
          <cell r="I1743">
            <v>0</v>
          </cell>
          <cell r="J1743">
            <v>0</v>
          </cell>
        </row>
        <row r="1744">
          <cell r="A1744">
            <v>821100006</v>
          </cell>
          <cell r="B1744" t="str">
            <v>Treasurers Advance Payments</v>
          </cell>
          <cell r="C1744">
            <v>313</v>
          </cell>
          <cell r="D1744">
            <v>0</v>
          </cell>
          <cell r="E1744">
            <v>0</v>
          </cell>
          <cell r="F1744">
            <v>313</v>
          </cell>
          <cell r="G1744">
            <v>701</v>
          </cell>
          <cell r="H1744">
            <v>0</v>
          </cell>
          <cell r="I1744">
            <v>0</v>
          </cell>
          <cell r="J1744">
            <v>701</v>
          </cell>
        </row>
        <row r="1745">
          <cell r="A1745">
            <v>821100007</v>
          </cell>
          <cell r="B1745" t="str">
            <v>Borrowings On-Lent to Agencies</v>
          </cell>
          <cell r="C1745">
            <v>0</v>
          </cell>
          <cell r="D1745">
            <v>4095000</v>
          </cell>
          <cell r="E1745">
            <v>0</v>
          </cell>
          <cell r="F1745">
            <v>0</v>
          </cell>
          <cell r="G1745">
            <v>0</v>
          </cell>
          <cell r="H1745">
            <v>4570000</v>
          </cell>
          <cell r="I1745">
            <v>0</v>
          </cell>
          <cell r="J1745">
            <v>0</v>
          </cell>
        </row>
        <row r="1746">
          <cell r="A1746">
            <v>821100021</v>
          </cell>
          <cell r="B1746" t="str">
            <v>Borrowings On-Lent - Perry Lakes Trust a/c</v>
          </cell>
          <cell r="C1746">
            <v>0</v>
          </cell>
          <cell r="D1746">
            <v>0</v>
          </cell>
          <cell r="E1746">
            <v>0</v>
          </cell>
          <cell r="F1746">
            <v>0</v>
          </cell>
          <cell r="G1746">
            <v>0</v>
          </cell>
          <cell r="H1746">
            <v>0</v>
          </cell>
          <cell r="I1746">
            <v>0</v>
          </cell>
          <cell r="J1746">
            <v>0</v>
          </cell>
        </row>
        <row r="1747">
          <cell r="A1747">
            <v>821100009</v>
          </cell>
          <cell r="B1747" t="str">
            <v>Decrease in Public Bank a/c Overdraft</v>
          </cell>
          <cell r="C1747">
            <v>0</v>
          </cell>
          <cell r="D1747">
            <v>0</v>
          </cell>
          <cell r="E1747">
            <v>0</v>
          </cell>
          <cell r="F1747">
            <v>0</v>
          </cell>
          <cell r="G1747">
            <v>0</v>
          </cell>
          <cell r="H1747">
            <v>0</v>
          </cell>
          <cell r="I1747">
            <v>0</v>
          </cell>
          <cell r="J1747">
            <v>0</v>
          </cell>
        </row>
        <row r="1748">
          <cell r="A1748">
            <v>821100011</v>
          </cell>
          <cell r="B1748" t="str">
            <v>Repayts to Holding A/C at Treasury</v>
          </cell>
          <cell r="C1748">
            <v>0</v>
          </cell>
          <cell r="D1748">
            <v>0</v>
          </cell>
          <cell r="E1748">
            <v>0</v>
          </cell>
          <cell r="F1748">
            <v>0</v>
          </cell>
          <cell r="G1748">
            <v>0</v>
          </cell>
          <cell r="H1748">
            <v>0</v>
          </cell>
          <cell r="I1748">
            <v>0</v>
          </cell>
          <cell r="J1748">
            <v>0</v>
          </cell>
        </row>
        <row r="1749">
          <cell r="A1749">
            <v>821100012</v>
          </cell>
          <cell r="B1749" t="str">
            <v>Repayts to Holding A/C at Treasury - Asset Replacement</v>
          </cell>
          <cell r="C1749">
            <v>0</v>
          </cell>
          <cell r="D1749">
            <v>0</v>
          </cell>
          <cell r="E1749">
            <v>0</v>
          </cell>
          <cell r="F1749">
            <v>0</v>
          </cell>
          <cell r="G1749">
            <v>0</v>
          </cell>
          <cell r="H1749">
            <v>0</v>
          </cell>
          <cell r="I1749">
            <v>0</v>
          </cell>
          <cell r="J1749">
            <v>0</v>
          </cell>
        </row>
        <row r="1750">
          <cell r="A1750">
            <v>821100013</v>
          </cell>
          <cell r="B1750" t="str">
            <v>Repayts to Holding A/C at Treasury - Leave Liability</v>
          </cell>
          <cell r="C1750">
            <v>0</v>
          </cell>
          <cell r="D1750">
            <v>0</v>
          </cell>
          <cell r="E1750">
            <v>0</v>
          </cell>
          <cell r="F1750">
            <v>0</v>
          </cell>
          <cell r="G1750">
            <v>0</v>
          </cell>
          <cell r="H1750">
            <v>0</v>
          </cell>
          <cell r="I1750">
            <v>0</v>
          </cell>
          <cell r="J1750">
            <v>0</v>
          </cell>
        </row>
        <row r="1751">
          <cell r="A1751">
            <v>821200006</v>
          </cell>
          <cell r="B1751" t="str">
            <v>Repayment of Treasurers Advances</v>
          </cell>
          <cell r="C1751">
            <v>0</v>
          </cell>
          <cell r="D1751">
            <v>0</v>
          </cell>
          <cell r="E1751">
            <v>0</v>
          </cell>
          <cell r="F1751">
            <v>0</v>
          </cell>
          <cell r="G1751">
            <v>0</v>
          </cell>
          <cell r="H1751">
            <v>0</v>
          </cell>
          <cell r="I1751">
            <v>0</v>
          </cell>
          <cell r="J1751">
            <v>0</v>
          </cell>
        </row>
        <row r="1752">
          <cell r="A1752">
            <v>821200001</v>
          </cell>
          <cell r="B1752" t="str">
            <v>Repayment of Borrowings</v>
          </cell>
          <cell r="C1752">
            <v>0</v>
          </cell>
          <cell r="D1752">
            <v>0</v>
          </cell>
          <cell r="E1752">
            <v>16215746</v>
          </cell>
          <cell r="F1752">
            <v>12025746</v>
          </cell>
          <cell r="G1752">
            <v>0</v>
          </cell>
          <cell r="H1752">
            <v>4099</v>
          </cell>
          <cell r="I1752">
            <v>23809316</v>
          </cell>
          <cell r="J1752">
            <v>19543415</v>
          </cell>
        </row>
        <row r="1753">
          <cell r="A1753">
            <v>821200003</v>
          </cell>
          <cell r="B1753" t="str">
            <v>Repayment of Borrowings to WATC - Capital Works Program</v>
          </cell>
          <cell r="C1753">
            <v>41557</v>
          </cell>
          <cell r="D1753">
            <v>426467</v>
          </cell>
          <cell r="E1753">
            <v>0</v>
          </cell>
          <cell r="F1753">
            <v>0</v>
          </cell>
          <cell r="G1753">
            <v>74338</v>
          </cell>
          <cell r="H1753">
            <v>172245</v>
          </cell>
          <cell r="I1753">
            <v>0</v>
          </cell>
          <cell r="J1753">
            <v>0</v>
          </cell>
        </row>
        <row r="1754">
          <cell r="A1754">
            <v>821200014</v>
          </cell>
          <cell r="B1754" t="str">
            <v>Repayment of Borrowings to WATC - All Other</v>
          </cell>
          <cell r="C1754">
            <v>64264</v>
          </cell>
          <cell r="D1754">
            <v>5913106</v>
          </cell>
          <cell r="E1754">
            <v>0</v>
          </cell>
          <cell r="F1754">
            <v>846</v>
          </cell>
          <cell r="G1754">
            <v>23237</v>
          </cell>
          <cell r="H1754">
            <v>5479671</v>
          </cell>
          <cell r="I1754">
            <v>0</v>
          </cell>
          <cell r="J1754">
            <v>0</v>
          </cell>
        </row>
        <row r="1755">
          <cell r="A1755">
            <v>821200010</v>
          </cell>
          <cell r="B1755" t="str">
            <v>Repayment of Borrowings to WATC - Loan Financial Agreement Act</v>
          </cell>
          <cell r="C1755">
            <v>244000</v>
          </cell>
          <cell r="D1755">
            <v>0</v>
          </cell>
          <cell r="E1755">
            <v>0</v>
          </cell>
          <cell r="F1755">
            <v>0</v>
          </cell>
          <cell r="G1755">
            <v>477139</v>
          </cell>
          <cell r="H1755">
            <v>0</v>
          </cell>
          <cell r="I1755">
            <v>0</v>
          </cell>
          <cell r="J1755">
            <v>0</v>
          </cell>
        </row>
        <row r="1756">
          <cell r="A1756">
            <v>821200005</v>
          </cell>
          <cell r="B1756" t="str">
            <v>WATC - Borrowings On-Lent by WATC to Agencies</v>
          </cell>
          <cell r="C1756">
            <v>0</v>
          </cell>
          <cell r="D1756">
            <v>0</v>
          </cell>
          <cell r="E1756">
            <v>8312579</v>
          </cell>
          <cell r="F1756">
            <v>8312579</v>
          </cell>
          <cell r="G1756">
            <v>0</v>
          </cell>
          <cell r="H1756">
            <v>0</v>
          </cell>
          <cell r="I1756">
            <v>7621916</v>
          </cell>
          <cell r="J1756">
            <v>7621916</v>
          </cell>
        </row>
        <row r="1757">
          <cell r="A1757">
            <v>821200007</v>
          </cell>
          <cell r="B1757" t="str">
            <v>Repayment of Borrowings - Capital Ledgers</v>
          </cell>
          <cell r="C1757">
            <v>0</v>
          </cell>
          <cell r="D1757">
            <v>0</v>
          </cell>
          <cell r="E1757">
            <v>26</v>
          </cell>
          <cell r="F1757">
            <v>0</v>
          </cell>
          <cell r="G1757">
            <v>0</v>
          </cell>
          <cell r="H1757">
            <v>0</v>
          </cell>
          <cell r="I1757">
            <v>29</v>
          </cell>
          <cell r="J1757">
            <v>0</v>
          </cell>
        </row>
        <row r="1758">
          <cell r="A1758">
            <v>821200002</v>
          </cell>
          <cell r="B1758" t="str">
            <v>Repayment of Borrowings - Cwlth Advances</v>
          </cell>
          <cell r="C1758">
            <v>0</v>
          </cell>
          <cell r="D1758">
            <v>12712</v>
          </cell>
          <cell r="E1758">
            <v>0</v>
          </cell>
          <cell r="F1758">
            <v>12712</v>
          </cell>
          <cell r="G1758">
            <v>0</v>
          </cell>
          <cell r="H1758">
            <v>12455</v>
          </cell>
          <cell r="I1758">
            <v>0</v>
          </cell>
          <cell r="J1758">
            <v>12455</v>
          </cell>
        </row>
        <row r="1759">
          <cell r="A1759">
            <v>821200009</v>
          </cell>
          <cell r="B1759" t="str">
            <v>Repayment of Borrowings - Debt Retirement Reserve</v>
          </cell>
          <cell r="C1759">
            <v>0</v>
          </cell>
          <cell r="D1759">
            <v>0</v>
          </cell>
          <cell r="E1759">
            <v>0</v>
          </cell>
          <cell r="F1759">
            <v>0</v>
          </cell>
          <cell r="G1759">
            <v>0</v>
          </cell>
          <cell r="H1759">
            <v>0</v>
          </cell>
          <cell r="I1759">
            <v>0</v>
          </cell>
          <cell r="J1759">
            <v>0</v>
          </cell>
        </row>
        <row r="1760">
          <cell r="A1760">
            <v>821200021</v>
          </cell>
          <cell r="B1760" t="str">
            <v>Repayment of Borrowings - Perry Lakes Trust a/c</v>
          </cell>
          <cell r="C1760">
            <v>0</v>
          </cell>
          <cell r="D1760">
            <v>0</v>
          </cell>
          <cell r="E1760">
            <v>0</v>
          </cell>
          <cell r="F1760">
            <v>0</v>
          </cell>
          <cell r="G1760">
            <v>0</v>
          </cell>
          <cell r="H1760">
            <v>0</v>
          </cell>
          <cell r="I1760">
            <v>0</v>
          </cell>
          <cell r="J1760">
            <v>0</v>
          </cell>
        </row>
        <row r="1761">
          <cell r="A1761">
            <v>821200004</v>
          </cell>
          <cell r="B1761" t="str">
            <v>Payment of Loan to Public Financial Corporation</v>
          </cell>
          <cell r="C1761">
            <v>0</v>
          </cell>
          <cell r="D1761">
            <v>0</v>
          </cell>
          <cell r="E1761">
            <v>0</v>
          </cell>
          <cell r="F1761">
            <v>0</v>
          </cell>
          <cell r="G1761">
            <v>0</v>
          </cell>
          <cell r="H1761">
            <v>0</v>
          </cell>
          <cell r="I1761">
            <v>0</v>
          </cell>
          <cell r="J1761">
            <v>0</v>
          </cell>
        </row>
        <row r="1762">
          <cell r="A1762">
            <v>821200011</v>
          </cell>
          <cell r="B1762" t="str">
            <v>WATC - Repayment of Borrowings to Con Fund - Matching a/c</v>
          </cell>
          <cell r="C1762">
            <v>0</v>
          </cell>
          <cell r="D1762">
            <v>0</v>
          </cell>
          <cell r="E1762">
            <v>0</v>
          </cell>
          <cell r="F1762">
            <v>-19626</v>
          </cell>
          <cell r="G1762">
            <v>0</v>
          </cell>
          <cell r="H1762">
            <v>0</v>
          </cell>
          <cell r="I1762">
            <v>0</v>
          </cell>
          <cell r="J1762">
            <v>0</v>
          </cell>
        </row>
        <row r="1763">
          <cell r="A1763">
            <v>821200012</v>
          </cell>
          <cell r="B1763" t="str">
            <v>WATC - Borrowings on-lent by WATC to Agencies - Matching a/c</v>
          </cell>
          <cell r="C1763">
            <v>0</v>
          </cell>
          <cell r="D1763">
            <v>0</v>
          </cell>
          <cell r="E1763">
            <v>-4300</v>
          </cell>
          <cell r="F1763">
            <v>-7380385</v>
          </cell>
          <cell r="G1763">
            <v>0</v>
          </cell>
          <cell r="H1763">
            <v>0</v>
          </cell>
          <cell r="I1763">
            <v>-4665</v>
          </cell>
          <cell r="J1763">
            <v>-6660923</v>
          </cell>
        </row>
        <row r="1764">
          <cell r="A1764">
            <v>910000001</v>
          </cell>
          <cell r="B1764" t="str">
            <v>Cash at the beginning of the period</v>
          </cell>
          <cell r="C1764">
            <v>2883724</v>
          </cell>
          <cell r="D1764">
            <v>545890</v>
          </cell>
          <cell r="E1764">
            <v>2984149</v>
          </cell>
          <cell r="F1764">
            <v>6413763</v>
          </cell>
          <cell r="G1764">
            <v>2710238</v>
          </cell>
          <cell r="H1764">
            <v>490995</v>
          </cell>
          <cell r="I1764">
            <v>2799223</v>
          </cell>
          <cell r="J1764">
            <v>6000456</v>
          </cell>
        </row>
        <row r="1765">
          <cell r="A1765">
            <v>920000001</v>
          </cell>
          <cell r="B1765" t="str">
            <v>Effect of exchange rate changes on cash</v>
          </cell>
          <cell r="C1765">
            <v>0</v>
          </cell>
          <cell r="D1765">
            <v>57</v>
          </cell>
          <cell r="E1765">
            <v>0</v>
          </cell>
          <cell r="F1765">
            <v>57</v>
          </cell>
          <cell r="G1765">
            <v>0</v>
          </cell>
          <cell r="H1765">
            <v>0</v>
          </cell>
          <cell r="I1765">
            <v>-32</v>
          </cell>
          <cell r="J1765">
            <v>-32</v>
          </cell>
        </row>
        <row r="1766">
          <cell r="A1766">
            <v>930000001</v>
          </cell>
          <cell r="B1766" t="str">
            <v>Prior period adjustments</v>
          </cell>
          <cell r="C1766">
            <v>705</v>
          </cell>
          <cell r="D1766">
            <v>63789</v>
          </cell>
          <cell r="E1766">
            <v>-8</v>
          </cell>
          <cell r="F1766">
            <v>64486</v>
          </cell>
          <cell r="G1766">
            <v>-3263</v>
          </cell>
          <cell r="H1766">
            <v>6759</v>
          </cell>
          <cell r="I1766">
            <v>-35</v>
          </cell>
          <cell r="J1766">
            <v>3461</v>
          </cell>
        </row>
        <row r="1767">
          <cell r="A1767">
            <v>930000002</v>
          </cell>
          <cell r="B1767" t="str">
            <v>Cash balance transferred from/(to) General Government</v>
          </cell>
          <cell r="C1767">
            <v>0</v>
          </cell>
          <cell r="D1767">
            <v>0</v>
          </cell>
          <cell r="E1767">
            <v>0</v>
          </cell>
          <cell r="F1767">
            <v>0</v>
          </cell>
          <cell r="G1767">
            <v>0</v>
          </cell>
          <cell r="H1767">
            <v>0</v>
          </cell>
          <cell r="I1767">
            <v>0</v>
          </cell>
          <cell r="J1767">
            <v>0</v>
          </cell>
        </row>
        <row r="1768">
          <cell r="A1768">
            <v>930000003</v>
          </cell>
          <cell r="B1768" t="str">
            <v>Cash balance transferred from/(to) Public Non-Financial Corporations</v>
          </cell>
          <cell r="C1768">
            <v>0</v>
          </cell>
          <cell r="D1768">
            <v>0</v>
          </cell>
          <cell r="E1768">
            <v>0</v>
          </cell>
          <cell r="F1768">
            <v>0</v>
          </cell>
          <cell r="G1768">
            <v>0</v>
          </cell>
          <cell r="H1768">
            <v>0</v>
          </cell>
          <cell r="I1768">
            <v>0</v>
          </cell>
          <cell r="J1768">
            <v>0</v>
          </cell>
        </row>
        <row r="1769">
          <cell r="A1769">
            <v>930000005</v>
          </cell>
          <cell r="B1769" t="str">
            <v>Cash balance transferred from/(to) External</v>
          </cell>
          <cell r="C1769">
            <v>0</v>
          </cell>
          <cell r="D1769">
            <v>0</v>
          </cell>
          <cell r="E1769">
            <v>0</v>
          </cell>
          <cell r="F1769">
            <v>0</v>
          </cell>
          <cell r="G1769">
            <v>0</v>
          </cell>
          <cell r="H1769">
            <v>0</v>
          </cell>
          <cell r="I1769">
            <v>0</v>
          </cell>
          <cell r="J1769">
            <v>0</v>
          </cell>
        </row>
        <row r="1770">
          <cell r="A1770">
            <v>930000006</v>
          </cell>
          <cell r="B1770" t="str">
            <v>Cash balance transferred in</v>
          </cell>
          <cell r="C1770">
            <v>1030</v>
          </cell>
          <cell r="D1770">
            <v>876</v>
          </cell>
          <cell r="E1770">
            <v>0</v>
          </cell>
          <cell r="F1770">
            <v>1906</v>
          </cell>
          <cell r="G1770">
            <v>0</v>
          </cell>
          <cell r="H1770">
            <v>0</v>
          </cell>
          <cell r="I1770">
            <v>0</v>
          </cell>
          <cell r="J1770">
            <v>0</v>
          </cell>
        </row>
        <row r="1771">
          <cell r="A1771">
            <v>930000007</v>
          </cell>
          <cell r="B1771" t="str">
            <v>Cash balance transferred out</v>
          </cell>
          <cell r="C1771">
            <v>10912</v>
          </cell>
          <cell r="D1771">
            <v>1861</v>
          </cell>
          <cell r="E1771">
            <v>1017209</v>
          </cell>
          <cell r="F1771">
            <v>1029982</v>
          </cell>
          <cell r="G1771">
            <v>2009</v>
          </cell>
          <cell r="H1771">
            <v>0</v>
          </cell>
          <cell r="I1771">
            <v>0</v>
          </cell>
          <cell r="J1771">
            <v>2009</v>
          </cell>
        </row>
        <row r="1772">
          <cell r="A1772">
            <v>930000008</v>
          </cell>
          <cell r="B1772" t="str">
            <v>IFRS - Adj on Transition - Cash &amp; Cash Equiv. Criteria Not Met</v>
          </cell>
          <cell r="C1772">
            <v>0</v>
          </cell>
          <cell r="D1772">
            <v>0</v>
          </cell>
          <cell r="E1772">
            <v>0</v>
          </cell>
          <cell r="F1772">
            <v>0</v>
          </cell>
          <cell r="G1772">
            <v>0</v>
          </cell>
          <cell r="H1772">
            <v>0</v>
          </cell>
          <cell r="I1772">
            <v>-1017208</v>
          </cell>
          <cell r="J1772">
            <v>-1017208</v>
          </cell>
        </row>
        <row r="1773">
          <cell r="A1773">
            <v>999999991</v>
          </cell>
          <cell r="B1773" t="str">
            <v>Net movement in cash</v>
          </cell>
          <cell r="C1773">
            <v>68124</v>
          </cell>
          <cell r="D1773">
            <v>-1248</v>
          </cell>
          <cell r="E1773">
            <v>-18778</v>
          </cell>
          <cell r="F1773">
            <v>48098</v>
          </cell>
          <cell r="G1773">
            <v>17400</v>
          </cell>
          <cell r="H1773">
            <v>33005</v>
          </cell>
          <cell r="I1773">
            <v>0</v>
          </cell>
          <cell r="J1773">
            <v>50405</v>
          </cell>
        </row>
        <row r="1774">
          <cell r="A1774">
            <v>11100211</v>
          </cell>
          <cell r="B1774" t="str">
            <v>General payroll taxes</v>
          </cell>
          <cell r="C1774">
            <v>0</v>
          </cell>
          <cell r="D1774">
            <v>0</v>
          </cell>
          <cell r="E1774">
            <v>0</v>
          </cell>
          <cell r="F1774">
            <v>0</v>
          </cell>
          <cell r="G1774">
            <v>0</v>
          </cell>
          <cell r="H1774">
            <v>0</v>
          </cell>
          <cell r="I1774">
            <v>0</v>
          </cell>
          <cell r="J1774">
            <v>0</v>
          </cell>
        </row>
        <row r="1775">
          <cell r="A1775">
            <v>11100311</v>
          </cell>
          <cell r="B1775" t="str">
            <v>Land taxes</v>
          </cell>
          <cell r="C1775">
            <v>0</v>
          </cell>
          <cell r="D1775">
            <v>0</v>
          </cell>
          <cell r="E1775">
            <v>0</v>
          </cell>
          <cell r="F1775">
            <v>0</v>
          </cell>
          <cell r="G1775">
            <v>0</v>
          </cell>
          <cell r="H1775">
            <v>0</v>
          </cell>
          <cell r="I1775">
            <v>0</v>
          </cell>
          <cell r="J1775">
            <v>0</v>
          </cell>
        </row>
        <row r="1776">
          <cell r="A1776">
            <v>11100313</v>
          </cell>
          <cell r="B1776" t="str">
            <v>Metropolitan improvement rates</v>
          </cell>
          <cell r="C1776">
            <v>0</v>
          </cell>
          <cell r="D1776">
            <v>0</v>
          </cell>
          <cell r="E1776">
            <v>0</v>
          </cell>
          <cell r="F1776">
            <v>0</v>
          </cell>
          <cell r="G1776">
            <v>0</v>
          </cell>
          <cell r="H1776">
            <v>0</v>
          </cell>
          <cell r="I1776">
            <v>0</v>
          </cell>
          <cell r="J1776">
            <v>0</v>
          </cell>
        </row>
        <row r="1777">
          <cell r="A1777">
            <v>11100332</v>
          </cell>
          <cell r="B1777" t="str">
            <v>Financial institutions transactions taxes</v>
          </cell>
          <cell r="C1777">
            <v>0</v>
          </cell>
          <cell r="D1777">
            <v>0</v>
          </cell>
          <cell r="E1777">
            <v>0</v>
          </cell>
          <cell r="F1777">
            <v>0</v>
          </cell>
          <cell r="G1777">
            <v>0</v>
          </cell>
          <cell r="H1777">
            <v>0</v>
          </cell>
          <cell r="I1777">
            <v>0</v>
          </cell>
          <cell r="J1777">
            <v>0</v>
          </cell>
        </row>
        <row r="1778">
          <cell r="A1778">
            <v>11100333</v>
          </cell>
          <cell r="B1778" t="str">
            <v>Government borrowing guarantee levies</v>
          </cell>
          <cell r="C1778">
            <v>0</v>
          </cell>
          <cell r="D1778">
            <v>0</v>
          </cell>
          <cell r="E1778">
            <v>0</v>
          </cell>
          <cell r="F1778">
            <v>0</v>
          </cell>
          <cell r="G1778">
            <v>0</v>
          </cell>
          <cell r="H1778">
            <v>0</v>
          </cell>
          <cell r="I1778">
            <v>0</v>
          </cell>
          <cell r="J1778">
            <v>0</v>
          </cell>
        </row>
        <row r="1779">
          <cell r="A1779">
            <v>11100334</v>
          </cell>
          <cell r="B1779" t="str">
            <v>Stamp duties on conveyances</v>
          </cell>
          <cell r="C1779">
            <v>0</v>
          </cell>
          <cell r="D1779">
            <v>0</v>
          </cell>
          <cell r="E1779">
            <v>0</v>
          </cell>
          <cell r="F1779">
            <v>0</v>
          </cell>
          <cell r="G1779">
            <v>0</v>
          </cell>
          <cell r="H1779">
            <v>0</v>
          </cell>
          <cell r="I1779">
            <v>0</v>
          </cell>
          <cell r="J1779">
            <v>0</v>
          </cell>
        </row>
        <row r="1780">
          <cell r="A1780">
            <v>11100335</v>
          </cell>
          <cell r="B1780" t="str">
            <v>Stamp duty on shares and marketable securities</v>
          </cell>
          <cell r="C1780">
            <v>0</v>
          </cell>
          <cell r="D1780">
            <v>0</v>
          </cell>
          <cell r="E1780">
            <v>0</v>
          </cell>
          <cell r="F1780">
            <v>0</v>
          </cell>
          <cell r="G1780">
            <v>0</v>
          </cell>
          <cell r="H1780">
            <v>0</v>
          </cell>
          <cell r="I1780">
            <v>0</v>
          </cell>
          <cell r="J1780">
            <v>0</v>
          </cell>
        </row>
        <row r="1781">
          <cell r="A1781">
            <v>11100336</v>
          </cell>
          <cell r="B1781" t="str">
            <v>Other stamp duties on financial and capital transactions</v>
          </cell>
          <cell r="C1781">
            <v>0</v>
          </cell>
          <cell r="D1781">
            <v>0</v>
          </cell>
          <cell r="E1781">
            <v>0</v>
          </cell>
          <cell r="F1781">
            <v>0</v>
          </cell>
          <cell r="G1781">
            <v>0</v>
          </cell>
          <cell r="H1781">
            <v>0</v>
          </cell>
          <cell r="I1781">
            <v>0</v>
          </cell>
          <cell r="J1781">
            <v>0</v>
          </cell>
        </row>
        <row r="1782">
          <cell r="A1782">
            <v>11100427</v>
          </cell>
          <cell r="B1782" t="str">
            <v>Levies on statutory corporations</v>
          </cell>
          <cell r="C1782">
            <v>0</v>
          </cell>
          <cell r="D1782">
            <v>0</v>
          </cell>
          <cell r="E1782">
            <v>0</v>
          </cell>
          <cell r="F1782">
            <v>0</v>
          </cell>
          <cell r="G1782">
            <v>0</v>
          </cell>
          <cell r="H1782">
            <v>0</v>
          </cell>
          <cell r="I1782">
            <v>0</v>
          </cell>
          <cell r="J1782">
            <v>0</v>
          </cell>
        </row>
        <row r="1783">
          <cell r="A1783">
            <v>11100441</v>
          </cell>
          <cell r="B1783" t="str">
            <v>Taxes on government lotteries</v>
          </cell>
          <cell r="C1783">
            <v>0</v>
          </cell>
          <cell r="D1783">
            <v>0</v>
          </cell>
          <cell r="E1783">
            <v>0</v>
          </cell>
          <cell r="F1783">
            <v>0</v>
          </cell>
          <cell r="G1783">
            <v>0</v>
          </cell>
          <cell r="H1783">
            <v>0</v>
          </cell>
          <cell r="I1783">
            <v>0</v>
          </cell>
          <cell r="J1783">
            <v>0</v>
          </cell>
        </row>
        <row r="1784">
          <cell r="A1784">
            <v>11100443</v>
          </cell>
          <cell r="B1784" t="str">
            <v>Poker machine taxes</v>
          </cell>
          <cell r="C1784">
            <v>0</v>
          </cell>
          <cell r="D1784">
            <v>0</v>
          </cell>
          <cell r="E1784">
            <v>0</v>
          </cell>
          <cell r="F1784">
            <v>0</v>
          </cell>
          <cell r="G1784">
            <v>0</v>
          </cell>
          <cell r="H1784">
            <v>0</v>
          </cell>
          <cell r="I1784">
            <v>0</v>
          </cell>
          <cell r="J1784">
            <v>0</v>
          </cell>
        </row>
        <row r="1785">
          <cell r="A1785">
            <v>11100444</v>
          </cell>
          <cell r="B1785" t="str">
            <v>Casino taxes</v>
          </cell>
          <cell r="C1785">
            <v>0</v>
          </cell>
          <cell r="D1785">
            <v>0</v>
          </cell>
          <cell r="E1785">
            <v>0</v>
          </cell>
          <cell r="F1785">
            <v>0</v>
          </cell>
          <cell r="G1785">
            <v>0</v>
          </cell>
          <cell r="H1785">
            <v>0</v>
          </cell>
          <cell r="I1785">
            <v>0</v>
          </cell>
          <cell r="J1785">
            <v>0</v>
          </cell>
        </row>
        <row r="1786">
          <cell r="A1786">
            <v>11100445</v>
          </cell>
          <cell r="B1786" t="str">
            <v>Race betting taxes</v>
          </cell>
          <cell r="C1786">
            <v>0</v>
          </cell>
          <cell r="D1786">
            <v>0</v>
          </cell>
          <cell r="E1786">
            <v>0</v>
          </cell>
          <cell r="F1786">
            <v>0</v>
          </cell>
          <cell r="G1786">
            <v>0</v>
          </cell>
          <cell r="H1786">
            <v>0</v>
          </cell>
          <cell r="I1786">
            <v>0</v>
          </cell>
          <cell r="J1786">
            <v>0</v>
          </cell>
        </row>
        <row r="1787">
          <cell r="A1787">
            <v>11100449</v>
          </cell>
          <cell r="B1787" t="str">
            <v>Taxes on gambling nec</v>
          </cell>
          <cell r="C1787">
            <v>0</v>
          </cell>
          <cell r="D1787">
            <v>0</v>
          </cell>
          <cell r="E1787">
            <v>0</v>
          </cell>
          <cell r="F1787">
            <v>0</v>
          </cell>
          <cell r="G1787">
            <v>0</v>
          </cell>
          <cell r="H1787">
            <v>-134813</v>
          </cell>
          <cell r="I1787">
            <v>0</v>
          </cell>
          <cell r="J1787">
            <v>-134813</v>
          </cell>
        </row>
        <row r="1788">
          <cell r="A1788">
            <v>11100451</v>
          </cell>
          <cell r="B1788" t="str">
            <v>Insurance companies contributions to fire brigades</v>
          </cell>
          <cell r="C1788">
            <v>0</v>
          </cell>
          <cell r="D1788">
            <v>0</v>
          </cell>
          <cell r="E1788">
            <v>0</v>
          </cell>
          <cell r="F1788">
            <v>0</v>
          </cell>
          <cell r="G1788">
            <v>0</v>
          </cell>
          <cell r="H1788">
            <v>0</v>
          </cell>
          <cell r="I1788">
            <v>0</v>
          </cell>
          <cell r="J1788">
            <v>0</v>
          </cell>
        </row>
        <row r="1789">
          <cell r="A1789">
            <v>11100452</v>
          </cell>
          <cell r="B1789" t="str">
            <v>Third party insurance taxes</v>
          </cell>
          <cell r="C1789">
            <v>0</v>
          </cell>
          <cell r="D1789">
            <v>0</v>
          </cell>
          <cell r="E1789">
            <v>0</v>
          </cell>
          <cell r="F1789">
            <v>0</v>
          </cell>
          <cell r="G1789">
            <v>0</v>
          </cell>
          <cell r="H1789">
            <v>0</v>
          </cell>
          <cell r="I1789">
            <v>0</v>
          </cell>
          <cell r="J1789">
            <v>0</v>
          </cell>
        </row>
        <row r="1790">
          <cell r="A1790">
            <v>11100459</v>
          </cell>
          <cell r="B1790" t="str">
            <v>Taxes on insurance nec.</v>
          </cell>
          <cell r="C1790">
            <v>0</v>
          </cell>
          <cell r="D1790">
            <v>0</v>
          </cell>
          <cell r="E1790">
            <v>0</v>
          </cell>
          <cell r="F1790">
            <v>0</v>
          </cell>
          <cell r="G1790">
            <v>0</v>
          </cell>
          <cell r="H1790">
            <v>0</v>
          </cell>
          <cell r="I1790">
            <v>0</v>
          </cell>
          <cell r="J1790">
            <v>0</v>
          </cell>
        </row>
        <row r="1791">
          <cell r="A1791">
            <v>11100512</v>
          </cell>
          <cell r="B1791" t="str">
            <v>Stamp duty on vehicle registration</v>
          </cell>
          <cell r="C1791">
            <v>0</v>
          </cell>
          <cell r="D1791">
            <v>0</v>
          </cell>
          <cell r="E1791">
            <v>0</v>
          </cell>
          <cell r="F1791">
            <v>0</v>
          </cell>
          <cell r="G1791">
            <v>0</v>
          </cell>
          <cell r="H1791">
            <v>0</v>
          </cell>
          <cell r="I1791">
            <v>0</v>
          </cell>
          <cell r="J1791">
            <v>0</v>
          </cell>
        </row>
        <row r="1792">
          <cell r="A1792">
            <v>11100515</v>
          </cell>
          <cell r="B1792" t="str">
            <v>Heavy vehicle registration fees and taxes</v>
          </cell>
          <cell r="C1792">
            <v>0</v>
          </cell>
          <cell r="D1792">
            <v>0</v>
          </cell>
          <cell r="E1792">
            <v>0</v>
          </cell>
          <cell r="F1792">
            <v>0</v>
          </cell>
          <cell r="G1792">
            <v>0</v>
          </cell>
          <cell r="H1792">
            <v>0</v>
          </cell>
          <cell r="I1792">
            <v>0</v>
          </cell>
          <cell r="J1792">
            <v>0</v>
          </cell>
        </row>
        <row r="1793">
          <cell r="A1793">
            <v>11100516</v>
          </cell>
          <cell r="B1793" t="str">
            <v>Other vehicle registration fees and taxes</v>
          </cell>
          <cell r="C1793">
            <v>0</v>
          </cell>
          <cell r="D1793">
            <v>0</v>
          </cell>
          <cell r="E1793">
            <v>0</v>
          </cell>
          <cell r="F1793">
            <v>0</v>
          </cell>
          <cell r="G1793">
            <v>0</v>
          </cell>
          <cell r="H1793">
            <v>0</v>
          </cell>
          <cell r="I1793">
            <v>0</v>
          </cell>
          <cell r="J1793">
            <v>0</v>
          </cell>
        </row>
        <row r="1794">
          <cell r="A1794">
            <v>11100522</v>
          </cell>
          <cell r="B1794" t="str">
            <v>Petroleum products franchise taxes</v>
          </cell>
          <cell r="C1794">
            <v>0</v>
          </cell>
          <cell r="D1794">
            <v>0</v>
          </cell>
          <cell r="E1794">
            <v>0</v>
          </cell>
          <cell r="F1794">
            <v>0</v>
          </cell>
          <cell r="G1794">
            <v>0</v>
          </cell>
          <cell r="H1794">
            <v>0</v>
          </cell>
          <cell r="I1794">
            <v>0</v>
          </cell>
          <cell r="J1794">
            <v>0</v>
          </cell>
        </row>
        <row r="1795">
          <cell r="A1795">
            <v>11100523</v>
          </cell>
          <cell r="B1795" t="str">
            <v>Tobacco franchise taxes</v>
          </cell>
          <cell r="C1795">
            <v>0</v>
          </cell>
          <cell r="D1795">
            <v>0</v>
          </cell>
          <cell r="E1795">
            <v>0</v>
          </cell>
          <cell r="F1795">
            <v>0</v>
          </cell>
          <cell r="G1795">
            <v>0</v>
          </cell>
          <cell r="H1795">
            <v>0</v>
          </cell>
          <cell r="I1795">
            <v>0</v>
          </cell>
          <cell r="J1795">
            <v>0</v>
          </cell>
        </row>
        <row r="1796">
          <cell r="A1796">
            <v>11100524</v>
          </cell>
          <cell r="B1796" t="str">
            <v>Liquor franchise</v>
          </cell>
          <cell r="C1796">
            <v>0</v>
          </cell>
          <cell r="D1796">
            <v>0</v>
          </cell>
          <cell r="E1796">
            <v>0</v>
          </cell>
          <cell r="F1796">
            <v>0</v>
          </cell>
          <cell r="G1796">
            <v>0</v>
          </cell>
          <cell r="H1796">
            <v>0</v>
          </cell>
          <cell r="I1796">
            <v>0</v>
          </cell>
          <cell r="J1796">
            <v>0</v>
          </cell>
        </row>
        <row r="1797">
          <cell r="A1797">
            <v>11100539</v>
          </cell>
          <cell r="B1797" t="str">
            <v>Other taxes on the use of goods and performance of activities nec</v>
          </cell>
          <cell r="C1797">
            <v>0</v>
          </cell>
          <cell r="D1797">
            <v>0</v>
          </cell>
          <cell r="E1797">
            <v>0</v>
          </cell>
          <cell r="F1797">
            <v>0</v>
          </cell>
          <cell r="G1797">
            <v>0</v>
          </cell>
          <cell r="H1797">
            <v>0</v>
          </cell>
          <cell r="I1797">
            <v>0</v>
          </cell>
          <cell r="J1797">
            <v>0</v>
          </cell>
        </row>
        <row r="1798">
          <cell r="A1798">
            <v>11200000</v>
          </cell>
          <cell r="B1798" t="str">
            <v>Sales of goods and services</v>
          </cell>
          <cell r="C1798">
            <v>-5666</v>
          </cell>
          <cell r="D1798">
            <v>-7200</v>
          </cell>
          <cell r="E1798">
            <v>0</v>
          </cell>
          <cell r="F1798">
            <v>-12866</v>
          </cell>
          <cell r="G1798">
            <v>0</v>
          </cell>
          <cell r="H1798">
            <v>114287</v>
          </cell>
          <cell r="I1798">
            <v>0</v>
          </cell>
          <cell r="J1798">
            <v>114287</v>
          </cell>
        </row>
        <row r="1799">
          <cell r="A1799">
            <v>11310000</v>
          </cell>
          <cell r="B1799" t="str">
            <v>Interest income.</v>
          </cell>
          <cell r="C1799">
            <v>24517</v>
          </cell>
          <cell r="D1799">
            <v>0</v>
          </cell>
          <cell r="E1799">
            <v>0</v>
          </cell>
          <cell r="F1799">
            <v>0</v>
          </cell>
          <cell r="G1799">
            <v>25050</v>
          </cell>
          <cell r="H1799">
            <v>0</v>
          </cell>
          <cell r="I1799">
            <v>0</v>
          </cell>
          <cell r="J1799">
            <v>0</v>
          </cell>
        </row>
        <row r="1800">
          <cell r="A1800">
            <v>11310001</v>
          </cell>
          <cell r="B1800" t="str">
            <v>Interest income adjustment account</v>
          </cell>
          <cell r="C1800">
            <v>0</v>
          </cell>
          <cell r="D1800">
            <v>0</v>
          </cell>
          <cell r="E1800">
            <v>0</v>
          </cell>
          <cell r="F1800">
            <v>0</v>
          </cell>
          <cell r="G1800">
            <v>0</v>
          </cell>
          <cell r="H1800">
            <v>0</v>
          </cell>
          <cell r="I1800">
            <v>0</v>
          </cell>
          <cell r="J1800">
            <v>0</v>
          </cell>
        </row>
        <row r="1801">
          <cell r="A1801">
            <v>11320000</v>
          </cell>
          <cell r="B1801" t="str">
            <v>Dividend income.</v>
          </cell>
          <cell r="C1801">
            <v>0</v>
          </cell>
          <cell r="D1801">
            <v>0</v>
          </cell>
          <cell r="E1801">
            <v>0</v>
          </cell>
          <cell r="F1801">
            <v>0</v>
          </cell>
          <cell r="G1801">
            <v>0</v>
          </cell>
          <cell r="H1801">
            <v>0</v>
          </cell>
          <cell r="I1801">
            <v>0</v>
          </cell>
          <cell r="J1801">
            <v>0</v>
          </cell>
        </row>
        <row r="1802">
          <cell r="A1802">
            <v>11330000</v>
          </cell>
          <cell r="B1802" t="str">
            <v>Income from public enterprises as income tax equivalents.</v>
          </cell>
          <cell r="C1802">
            <v>0</v>
          </cell>
          <cell r="D1802">
            <v>0</v>
          </cell>
          <cell r="E1802">
            <v>0</v>
          </cell>
          <cell r="F1802">
            <v>0</v>
          </cell>
          <cell r="G1802">
            <v>0</v>
          </cell>
          <cell r="H1802">
            <v>0</v>
          </cell>
          <cell r="I1802">
            <v>0</v>
          </cell>
          <cell r="J1802">
            <v>0</v>
          </cell>
        </row>
        <row r="1803">
          <cell r="A1803">
            <v>11340000</v>
          </cell>
          <cell r="B1803" t="str">
            <v>Income from public enterprises as wholesale sales tax equivalents.</v>
          </cell>
          <cell r="C1803">
            <v>0</v>
          </cell>
          <cell r="D1803">
            <v>0</v>
          </cell>
          <cell r="E1803">
            <v>0</v>
          </cell>
          <cell r="F1803">
            <v>0</v>
          </cell>
          <cell r="G1803">
            <v>0</v>
          </cell>
          <cell r="H1803">
            <v>0</v>
          </cell>
          <cell r="I1803">
            <v>0</v>
          </cell>
          <cell r="J1803">
            <v>0</v>
          </cell>
        </row>
        <row r="1804">
          <cell r="A1804">
            <v>11350000</v>
          </cell>
          <cell r="B1804" t="str">
            <v>Land rent income.</v>
          </cell>
          <cell r="C1804">
            <v>0</v>
          </cell>
          <cell r="D1804">
            <v>0</v>
          </cell>
          <cell r="E1804">
            <v>0</v>
          </cell>
          <cell r="F1804">
            <v>0</v>
          </cell>
          <cell r="G1804">
            <v>0</v>
          </cell>
          <cell r="H1804">
            <v>0</v>
          </cell>
          <cell r="I1804">
            <v>0</v>
          </cell>
          <cell r="J1804">
            <v>0</v>
          </cell>
        </row>
        <row r="1805">
          <cell r="A1805">
            <v>11360000</v>
          </cell>
          <cell r="B1805" t="str">
            <v>Royalty income.</v>
          </cell>
          <cell r="C1805">
            <v>0</v>
          </cell>
          <cell r="D1805">
            <v>0</v>
          </cell>
          <cell r="E1805">
            <v>0</v>
          </cell>
          <cell r="F1805">
            <v>0</v>
          </cell>
          <cell r="G1805">
            <v>0</v>
          </cell>
          <cell r="H1805">
            <v>0</v>
          </cell>
          <cell r="I1805">
            <v>0</v>
          </cell>
          <cell r="J1805">
            <v>0</v>
          </cell>
        </row>
        <row r="1806">
          <cell r="A1806">
            <v>11370000</v>
          </cell>
          <cell r="B1806" t="str">
            <v>Seigniorage.</v>
          </cell>
          <cell r="C1806">
            <v>0</v>
          </cell>
          <cell r="D1806">
            <v>0</v>
          </cell>
          <cell r="E1806">
            <v>0</v>
          </cell>
          <cell r="F1806">
            <v>0</v>
          </cell>
          <cell r="G1806">
            <v>0</v>
          </cell>
          <cell r="H1806">
            <v>0</v>
          </cell>
          <cell r="I1806">
            <v>0</v>
          </cell>
          <cell r="J1806">
            <v>0</v>
          </cell>
        </row>
        <row r="1807">
          <cell r="A1807">
            <v>11410000</v>
          </cell>
          <cell r="B1807" t="str">
            <v>Revenue from current grants and subsidies.</v>
          </cell>
          <cell r="C1807">
            <v>1982</v>
          </cell>
          <cell r="D1807">
            <v>0</v>
          </cell>
          <cell r="E1807">
            <v>0</v>
          </cell>
          <cell r="F1807">
            <v>0</v>
          </cell>
          <cell r="G1807">
            <v>3483</v>
          </cell>
          <cell r="H1807">
            <v>0</v>
          </cell>
          <cell r="I1807">
            <v>0</v>
          </cell>
          <cell r="J1807">
            <v>0</v>
          </cell>
        </row>
        <row r="1808">
          <cell r="A1808">
            <v>11410001</v>
          </cell>
          <cell r="B1808" t="str">
            <v>Current grants revenue adjustment account</v>
          </cell>
          <cell r="C1808">
            <v>0</v>
          </cell>
          <cell r="D1808">
            <v>0</v>
          </cell>
          <cell r="E1808">
            <v>0</v>
          </cell>
          <cell r="F1808">
            <v>0</v>
          </cell>
          <cell r="G1808">
            <v>0</v>
          </cell>
          <cell r="H1808">
            <v>0</v>
          </cell>
          <cell r="I1808">
            <v>0</v>
          </cell>
          <cell r="J1808">
            <v>0</v>
          </cell>
        </row>
        <row r="1809">
          <cell r="A1809">
            <v>11420000</v>
          </cell>
          <cell r="B1809" t="str">
            <v>Gains/losses on non-financial assets.</v>
          </cell>
          <cell r="C1809">
            <v>0</v>
          </cell>
          <cell r="D1809">
            <v>-24623</v>
          </cell>
          <cell r="E1809">
            <v>0</v>
          </cell>
          <cell r="F1809">
            <v>-24623</v>
          </cell>
          <cell r="G1809">
            <v>0</v>
          </cell>
          <cell r="H1809">
            <v>5778</v>
          </cell>
          <cell r="I1809">
            <v>0</v>
          </cell>
          <cell r="J1809">
            <v>5778</v>
          </cell>
        </row>
        <row r="1810">
          <cell r="A1810">
            <v>11430000</v>
          </cell>
          <cell r="B1810" t="str">
            <v>Gains/losses on financial assets (securities marked to market).</v>
          </cell>
          <cell r="C1810">
            <v>0</v>
          </cell>
          <cell r="D1810">
            <v>0</v>
          </cell>
          <cell r="E1810">
            <v>0</v>
          </cell>
          <cell r="F1810">
            <v>0</v>
          </cell>
          <cell r="G1810">
            <v>0</v>
          </cell>
          <cell r="H1810">
            <v>0</v>
          </cell>
          <cell r="I1810">
            <v>0</v>
          </cell>
          <cell r="J1810">
            <v>0</v>
          </cell>
        </row>
        <row r="1811">
          <cell r="A1811">
            <v>11440000</v>
          </cell>
          <cell r="B1811" t="str">
            <v>Gains/losses on financial assets (derivatives).</v>
          </cell>
          <cell r="C1811">
            <v>0</v>
          </cell>
          <cell r="D1811">
            <v>0</v>
          </cell>
          <cell r="E1811">
            <v>0</v>
          </cell>
          <cell r="F1811">
            <v>0</v>
          </cell>
          <cell r="G1811">
            <v>0</v>
          </cell>
          <cell r="H1811">
            <v>0</v>
          </cell>
          <cell r="I1811">
            <v>0</v>
          </cell>
          <cell r="J1811">
            <v>0</v>
          </cell>
        </row>
        <row r="1812">
          <cell r="A1812">
            <v>11450000</v>
          </cell>
          <cell r="B1812" t="str">
            <v>Gains/losses on financial assets (excluding securities marked to market &amp; deriva</v>
          </cell>
          <cell r="C1812">
            <v>0</v>
          </cell>
          <cell r="D1812">
            <v>0</v>
          </cell>
          <cell r="E1812">
            <v>0</v>
          </cell>
          <cell r="F1812">
            <v>0</v>
          </cell>
          <cell r="G1812">
            <v>0</v>
          </cell>
          <cell r="H1812">
            <v>0</v>
          </cell>
          <cell r="I1812">
            <v>0</v>
          </cell>
          <cell r="J1812">
            <v>0</v>
          </cell>
        </row>
        <row r="1813">
          <cell r="A1813">
            <v>11460000</v>
          </cell>
          <cell r="B1813" t="str">
            <v>Fines.</v>
          </cell>
          <cell r="C1813">
            <v>0</v>
          </cell>
          <cell r="D1813">
            <v>0</v>
          </cell>
          <cell r="E1813">
            <v>0</v>
          </cell>
          <cell r="F1813">
            <v>0</v>
          </cell>
          <cell r="G1813">
            <v>0</v>
          </cell>
          <cell r="H1813">
            <v>0</v>
          </cell>
          <cell r="I1813">
            <v>0</v>
          </cell>
          <cell r="J1813">
            <v>0</v>
          </cell>
        </row>
        <row r="1814">
          <cell r="A1814">
            <v>11490000</v>
          </cell>
          <cell r="B1814" t="str">
            <v>Current revenue nec.</v>
          </cell>
          <cell r="C1814">
            <v>0</v>
          </cell>
          <cell r="D1814">
            <v>0</v>
          </cell>
          <cell r="E1814">
            <v>0</v>
          </cell>
          <cell r="F1814">
            <v>0</v>
          </cell>
          <cell r="G1814">
            <v>0</v>
          </cell>
          <cell r="H1814">
            <v>0</v>
          </cell>
          <cell r="I1814">
            <v>0</v>
          </cell>
          <cell r="J1814">
            <v>0</v>
          </cell>
        </row>
        <row r="1815">
          <cell r="A1815">
            <v>11510000</v>
          </cell>
          <cell r="B1815" t="str">
            <v>Revenue from capital grants.</v>
          </cell>
          <cell r="C1815">
            <v>-174449</v>
          </cell>
          <cell r="D1815">
            <v>0</v>
          </cell>
          <cell r="E1815">
            <v>0</v>
          </cell>
          <cell r="F1815">
            <v>-323000</v>
          </cell>
          <cell r="G1815">
            <v>142918</v>
          </cell>
          <cell r="H1815">
            <v>0</v>
          </cell>
          <cell r="I1815">
            <v>0</v>
          </cell>
          <cell r="J1815">
            <v>0</v>
          </cell>
        </row>
        <row r="1816">
          <cell r="A1816">
            <v>11510001</v>
          </cell>
          <cell r="B1816" t="str">
            <v>Capital grants revenue adjustment account</v>
          </cell>
          <cell r="C1816">
            <v>0</v>
          </cell>
          <cell r="D1816">
            <v>0</v>
          </cell>
          <cell r="E1816">
            <v>0</v>
          </cell>
          <cell r="F1816">
            <v>0</v>
          </cell>
          <cell r="G1816">
            <v>0</v>
          </cell>
          <cell r="H1816">
            <v>0</v>
          </cell>
          <cell r="I1816">
            <v>0</v>
          </cell>
          <cell r="J1816">
            <v>0</v>
          </cell>
        </row>
        <row r="1817">
          <cell r="A1817">
            <v>11520000</v>
          </cell>
          <cell r="B1817" t="str">
            <v>Assets acquired below fair value</v>
          </cell>
          <cell r="C1817">
            <v>0</v>
          </cell>
          <cell r="D1817">
            <v>0</v>
          </cell>
          <cell r="E1817">
            <v>0</v>
          </cell>
          <cell r="F1817">
            <v>0</v>
          </cell>
          <cell r="G1817">
            <v>0</v>
          </cell>
          <cell r="H1817">
            <v>0</v>
          </cell>
          <cell r="I1817">
            <v>0</v>
          </cell>
          <cell r="J1817">
            <v>0</v>
          </cell>
        </row>
        <row r="1818">
          <cell r="A1818">
            <v>11590000</v>
          </cell>
          <cell r="B1818" t="str">
            <v>Capital revenue nec.</v>
          </cell>
          <cell r="C1818">
            <v>0</v>
          </cell>
          <cell r="D1818">
            <v>0</v>
          </cell>
          <cell r="E1818">
            <v>0</v>
          </cell>
          <cell r="F1818">
            <v>0</v>
          </cell>
          <cell r="G1818">
            <v>0</v>
          </cell>
          <cell r="H1818">
            <v>0</v>
          </cell>
          <cell r="I1818">
            <v>0</v>
          </cell>
          <cell r="J1818">
            <v>0</v>
          </cell>
        </row>
        <row r="1819">
          <cell r="A1819">
            <v>12110000</v>
          </cell>
          <cell r="B1819" t="str">
            <v>Funded superannuation expenses.</v>
          </cell>
          <cell r="C1819">
            <v>0</v>
          </cell>
          <cell r="D1819">
            <v>0</v>
          </cell>
          <cell r="E1819">
            <v>0</v>
          </cell>
          <cell r="F1819">
            <v>0</v>
          </cell>
          <cell r="G1819">
            <v>0</v>
          </cell>
          <cell r="H1819">
            <v>0</v>
          </cell>
          <cell r="I1819">
            <v>0</v>
          </cell>
          <cell r="J1819">
            <v>0</v>
          </cell>
        </row>
        <row r="1820">
          <cell r="A1820">
            <v>12120000</v>
          </cell>
          <cell r="B1820" t="str">
            <v>Unfunded superannuation expenses.</v>
          </cell>
          <cell r="C1820">
            <v>0</v>
          </cell>
          <cell r="D1820">
            <v>0</v>
          </cell>
          <cell r="E1820">
            <v>0</v>
          </cell>
          <cell r="F1820">
            <v>0</v>
          </cell>
          <cell r="G1820">
            <v>0</v>
          </cell>
          <cell r="H1820">
            <v>0</v>
          </cell>
          <cell r="I1820">
            <v>0</v>
          </cell>
          <cell r="J1820">
            <v>0</v>
          </cell>
        </row>
        <row r="1821">
          <cell r="A1821">
            <v>12130000</v>
          </cell>
          <cell r="B1821" t="str">
            <v>Wages, salaries and supplements (non-capitalised).</v>
          </cell>
          <cell r="C1821">
            <v>0</v>
          </cell>
          <cell r="D1821">
            <v>0</v>
          </cell>
          <cell r="E1821">
            <v>0</v>
          </cell>
          <cell r="F1821">
            <v>0</v>
          </cell>
          <cell r="G1821">
            <v>0</v>
          </cell>
          <cell r="H1821">
            <v>0</v>
          </cell>
          <cell r="I1821">
            <v>0</v>
          </cell>
          <cell r="J1821">
            <v>0</v>
          </cell>
        </row>
        <row r="1822">
          <cell r="A1822">
            <v>12180000</v>
          </cell>
          <cell r="B1822" t="str">
            <v>Employee expenses (provisions adj. - derived by ABS).</v>
          </cell>
          <cell r="C1822">
            <v>0</v>
          </cell>
          <cell r="D1822">
            <v>0</v>
          </cell>
          <cell r="E1822">
            <v>0</v>
          </cell>
          <cell r="F1822">
            <v>0</v>
          </cell>
          <cell r="G1822">
            <v>0</v>
          </cell>
          <cell r="H1822">
            <v>0</v>
          </cell>
          <cell r="I1822">
            <v>0</v>
          </cell>
          <cell r="J1822">
            <v>0</v>
          </cell>
        </row>
        <row r="1823">
          <cell r="A1823">
            <v>12190000</v>
          </cell>
          <cell r="B1823" t="str">
            <v>Other employee expenses.</v>
          </cell>
          <cell r="C1823">
            <v>0</v>
          </cell>
          <cell r="D1823">
            <v>0</v>
          </cell>
          <cell r="E1823">
            <v>0</v>
          </cell>
          <cell r="F1823">
            <v>0</v>
          </cell>
          <cell r="G1823">
            <v>0</v>
          </cell>
          <cell r="H1823">
            <v>0</v>
          </cell>
          <cell r="I1823">
            <v>0</v>
          </cell>
          <cell r="J1823">
            <v>0</v>
          </cell>
        </row>
        <row r="1824">
          <cell r="A1824">
            <v>12210000</v>
          </cell>
          <cell r="B1824" t="str">
            <v>Provision for doubtful debts</v>
          </cell>
          <cell r="C1824">
            <v>0</v>
          </cell>
          <cell r="D1824">
            <v>0</v>
          </cell>
          <cell r="E1824">
            <v>0</v>
          </cell>
          <cell r="F1824">
            <v>0</v>
          </cell>
          <cell r="G1824">
            <v>0</v>
          </cell>
          <cell r="H1824">
            <v>0</v>
          </cell>
          <cell r="I1824">
            <v>0</v>
          </cell>
          <cell r="J1824">
            <v>0</v>
          </cell>
        </row>
        <row r="1825">
          <cell r="A1825">
            <v>12220000</v>
          </cell>
          <cell r="B1825" t="str">
            <v>Bad debts written off (not previously provided).</v>
          </cell>
          <cell r="C1825">
            <v>0</v>
          </cell>
          <cell r="D1825">
            <v>0</v>
          </cell>
          <cell r="E1825">
            <v>0</v>
          </cell>
          <cell r="F1825">
            <v>0</v>
          </cell>
          <cell r="G1825">
            <v>0</v>
          </cell>
          <cell r="H1825">
            <v>0</v>
          </cell>
          <cell r="I1825">
            <v>0</v>
          </cell>
          <cell r="J1825">
            <v>0</v>
          </cell>
        </row>
        <row r="1826">
          <cell r="A1826">
            <v>12230000</v>
          </cell>
          <cell r="B1826" t="str">
            <v>Benefits to households in goods and services.</v>
          </cell>
          <cell r="C1826">
            <v>0</v>
          </cell>
          <cell r="D1826">
            <v>0</v>
          </cell>
          <cell r="E1826">
            <v>0</v>
          </cell>
          <cell r="F1826">
            <v>0</v>
          </cell>
          <cell r="G1826">
            <v>0</v>
          </cell>
          <cell r="H1826">
            <v>0</v>
          </cell>
          <cell r="I1826">
            <v>0</v>
          </cell>
          <cell r="J1826">
            <v>0</v>
          </cell>
        </row>
        <row r="1827">
          <cell r="A1827">
            <v>12240000</v>
          </cell>
          <cell r="B1827" t="str">
            <v>Production tax expenses.</v>
          </cell>
          <cell r="C1827">
            <v>0</v>
          </cell>
          <cell r="D1827">
            <v>0</v>
          </cell>
          <cell r="E1827">
            <v>0</v>
          </cell>
          <cell r="F1827">
            <v>0</v>
          </cell>
          <cell r="G1827">
            <v>0</v>
          </cell>
          <cell r="H1827">
            <v>0</v>
          </cell>
          <cell r="I1827">
            <v>0</v>
          </cell>
          <cell r="J1827">
            <v>0</v>
          </cell>
        </row>
        <row r="1828">
          <cell r="A1828">
            <v>12240441</v>
          </cell>
          <cell r="B1828" t="str">
            <v>Production tax expenses. - Lotteries</v>
          </cell>
          <cell r="C1828">
            <v>0</v>
          </cell>
          <cell r="D1828">
            <v>0</v>
          </cell>
          <cell r="E1828">
            <v>0</v>
          </cell>
          <cell r="F1828">
            <v>0</v>
          </cell>
          <cell r="G1828">
            <v>0</v>
          </cell>
          <cell r="H1828">
            <v>0</v>
          </cell>
          <cell r="I1828">
            <v>0</v>
          </cell>
          <cell r="J1828">
            <v>0</v>
          </cell>
        </row>
        <row r="1829">
          <cell r="A1829">
            <v>12240445</v>
          </cell>
          <cell r="B1829" t="str">
            <v>Production tax expenses. - Other</v>
          </cell>
          <cell r="C1829">
            <v>0</v>
          </cell>
          <cell r="D1829">
            <v>0</v>
          </cell>
          <cell r="E1829">
            <v>0</v>
          </cell>
          <cell r="F1829">
            <v>0</v>
          </cell>
          <cell r="G1829">
            <v>0</v>
          </cell>
          <cell r="H1829">
            <v>0</v>
          </cell>
          <cell r="I1829">
            <v>0</v>
          </cell>
          <cell r="J1829">
            <v>0</v>
          </cell>
        </row>
        <row r="1830">
          <cell r="A1830">
            <v>12280000</v>
          </cell>
          <cell r="B1830" t="str">
            <v>Non-employee expenses (provisions adj. - derived by ABS).</v>
          </cell>
          <cell r="C1830">
            <v>0</v>
          </cell>
          <cell r="D1830">
            <v>0</v>
          </cell>
          <cell r="E1830">
            <v>0</v>
          </cell>
          <cell r="F1830">
            <v>0</v>
          </cell>
          <cell r="G1830">
            <v>0</v>
          </cell>
          <cell r="H1830">
            <v>0</v>
          </cell>
          <cell r="I1830">
            <v>0</v>
          </cell>
          <cell r="J1830">
            <v>0</v>
          </cell>
        </row>
        <row r="1831">
          <cell r="A1831">
            <v>12290000</v>
          </cell>
          <cell r="B1831" t="str">
            <v>Other non-employee expenses.</v>
          </cell>
          <cell r="C1831">
            <v>0</v>
          </cell>
          <cell r="D1831">
            <v>-31823</v>
          </cell>
          <cell r="E1831">
            <v>0</v>
          </cell>
          <cell r="F1831">
            <v>-31823</v>
          </cell>
          <cell r="G1831">
            <v>0</v>
          </cell>
          <cell r="H1831">
            <v>-14748</v>
          </cell>
          <cell r="I1831">
            <v>0</v>
          </cell>
          <cell r="J1831">
            <v>-14748</v>
          </cell>
        </row>
        <row r="1832">
          <cell r="A1832">
            <v>12310000</v>
          </cell>
          <cell r="B1832" t="str">
            <v>Depreciation of fixed assets (non-defence).</v>
          </cell>
          <cell r="C1832">
            <v>0</v>
          </cell>
          <cell r="D1832">
            <v>0</v>
          </cell>
          <cell r="E1832">
            <v>0</v>
          </cell>
          <cell r="F1832">
            <v>0</v>
          </cell>
          <cell r="G1832">
            <v>0</v>
          </cell>
          <cell r="H1832">
            <v>0</v>
          </cell>
          <cell r="I1832">
            <v>0</v>
          </cell>
          <cell r="J1832">
            <v>0</v>
          </cell>
        </row>
        <row r="1833">
          <cell r="A1833">
            <v>12320000</v>
          </cell>
          <cell r="B1833" t="str">
            <v>Depreciation of fixed assets (defence).</v>
          </cell>
          <cell r="C1833">
            <v>0</v>
          </cell>
          <cell r="D1833">
            <v>0</v>
          </cell>
          <cell r="E1833">
            <v>0</v>
          </cell>
          <cell r="F1833">
            <v>0</v>
          </cell>
          <cell r="G1833">
            <v>0</v>
          </cell>
          <cell r="H1833">
            <v>0</v>
          </cell>
          <cell r="I1833">
            <v>0</v>
          </cell>
          <cell r="J1833">
            <v>0</v>
          </cell>
        </row>
        <row r="1834">
          <cell r="A1834">
            <v>12330000</v>
          </cell>
          <cell r="B1834" t="str">
            <v>Amortisation.</v>
          </cell>
          <cell r="C1834">
            <v>0</v>
          </cell>
          <cell r="D1834">
            <v>0</v>
          </cell>
          <cell r="E1834">
            <v>0</v>
          </cell>
          <cell r="F1834">
            <v>0</v>
          </cell>
          <cell r="G1834">
            <v>0</v>
          </cell>
          <cell r="H1834">
            <v>0</v>
          </cell>
          <cell r="I1834">
            <v>0</v>
          </cell>
          <cell r="J1834">
            <v>0</v>
          </cell>
        </row>
        <row r="1835">
          <cell r="A1835">
            <v>12410000</v>
          </cell>
          <cell r="B1835" t="str">
            <v>Current grants expenses</v>
          </cell>
          <cell r="C1835">
            <v>0</v>
          </cell>
          <cell r="D1835">
            <v>0</v>
          </cell>
          <cell r="E1835">
            <v>0</v>
          </cell>
          <cell r="F1835">
            <v>0</v>
          </cell>
          <cell r="G1835">
            <v>-88067</v>
          </cell>
          <cell r="H1835">
            <v>0</v>
          </cell>
          <cell r="I1835">
            <v>0</v>
          </cell>
          <cell r="J1835">
            <v>-88067</v>
          </cell>
        </row>
        <row r="1836">
          <cell r="A1836">
            <v>12420000</v>
          </cell>
          <cell r="B1836" t="str">
            <v>Subsidies expenses</v>
          </cell>
          <cell r="C1836">
            <v>1982</v>
          </cell>
          <cell r="D1836">
            <v>0</v>
          </cell>
          <cell r="E1836">
            <v>0</v>
          </cell>
          <cell r="F1836">
            <v>0</v>
          </cell>
          <cell r="G1836">
            <v>3483</v>
          </cell>
          <cell r="H1836">
            <v>0</v>
          </cell>
          <cell r="I1836">
            <v>0</v>
          </cell>
          <cell r="J1836">
            <v>0</v>
          </cell>
        </row>
        <row r="1837">
          <cell r="A1837">
            <v>12420001</v>
          </cell>
          <cell r="B1837" t="str">
            <v>Subsidies Expense Adjustment Account</v>
          </cell>
          <cell r="C1837">
            <v>0</v>
          </cell>
          <cell r="D1837">
            <v>0</v>
          </cell>
          <cell r="E1837">
            <v>0</v>
          </cell>
          <cell r="F1837">
            <v>0</v>
          </cell>
          <cell r="G1837">
            <v>0</v>
          </cell>
          <cell r="H1837">
            <v>0</v>
          </cell>
          <cell r="I1837">
            <v>0</v>
          </cell>
          <cell r="J1837">
            <v>0</v>
          </cell>
        </row>
        <row r="1838">
          <cell r="A1838">
            <v>12430000</v>
          </cell>
          <cell r="B1838" t="str">
            <v>Current monetary transfers to households.</v>
          </cell>
          <cell r="C1838">
            <v>0</v>
          </cell>
          <cell r="D1838">
            <v>0</v>
          </cell>
          <cell r="E1838">
            <v>0</v>
          </cell>
          <cell r="F1838">
            <v>0</v>
          </cell>
          <cell r="G1838">
            <v>0</v>
          </cell>
          <cell r="H1838">
            <v>0</v>
          </cell>
          <cell r="I1838">
            <v>0</v>
          </cell>
          <cell r="J1838">
            <v>0</v>
          </cell>
        </row>
        <row r="1839">
          <cell r="A1839">
            <v>12440000</v>
          </cell>
          <cell r="B1839" t="str">
            <v>Tax expenses</v>
          </cell>
          <cell r="C1839">
            <v>0</v>
          </cell>
          <cell r="D1839">
            <v>0</v>
          </cell>
          <cell r="E1839">
            <v>0</v>
          </cell>
          <cell r="F1839">
            <v>0</v>
          </cell>
          <cell r="G1839">
            <v>0</v>
          </cell>
          <cell r="H1839">
            <v>0</v>
          </cell>
          <cell r="I1839">
            <v>0</v>
          </cell>
          <cell r="J1839">
            <v>0</v>
          </cell>
        </row>
        <row r="1840">
          <cell r="A1840">
            <v>12490000</v>
          </cell>
          <cell r="B1840" t="str">
            <v>Other current transfer expenses</v>
          </cell>
          <cell r="C1840">
            <v>0</v>
          </cell>
          <cell r="D1840">
            <v>0</v>
          </cell>
          <cell r="E1840">
            <v>0</v>
          </cell>
          <cell r="F1840">
            <v>0</v>
          </cell>
          <cell r="G1840">
            <v>0</v>
          </cell>
          <cell r="H1840">
            <v>0</v>
          </cell>
          <cell r="I1840">
            <v>0</v>
          </cell>
          <cell r="J1840">
            <v>0</v>
          </cell>
        </row>
        <row r="1841">
          <cell r="A1841">
            <v>12510000</v>
          </cell>
          <cell r="B1841" t="str">
            <v>Capital grants</v>
          </cell>
          <cell r="C1841">
            <v>148551</v>
          </cell>
          <cell r="D1841">
            <v>0</v>
          </cell>
          <cell r="E1841">
            <v>0</v>
          </cell>
          <cell r="F1841">
            <v>0</v>
          </cell>
          <cell r="G1841">
            <v>142918</v>
          </cell>
          <cell r="H1841">
            <v>0</v>
          </cell>
          <cell r="I1841">
            <v>0</v>
          </cell>
          <cell r="J1841">
            <v>0</v>
          </cell>
        </row>
        <row r="1842">
          <cell r="A1842">
            <v>12510001</v>
          </cell>
          <cell r="B1842" t="str">
            <v>Capital grants expense adjustment account</v>
          </cell>
          <cell r="C1842">
            <v>0</v>
          </cell>
          <cell r="D1842">
            <v>0</v>
          </cell>
          <cell r="E1842">
            <v>0</v>
          </cell>
          <cell r="F1842">
            <v>0</v>
          </cell>
          <cell r="G1842">
            <v>0</v>
          </cell>
          <cell r="H1842">
            <v>0</v>
          </cell>
          <cell r="I1842">
            <v>0</v>
          </cell>
          <cell r="J1842">
            <v>0</v>
          </cell>
        </row>
        <row r="1843">
          <cell r="A1843">
            <v>12520000</v>
          </cell>
          <cell r="B1843" t="str">
            <v>Assets donated.</v>
          </cell>
          <cell r="C1843">
            <v>0</v>
          </cell>
          <cell r="D1843">
            <v>0</v>
          </cell>
          <cell r="E1843">
            <v>0</v>
          </cell>
          <cell r="F1843">
            <v>0</v>
          </cell>
          <cell r="G1843">
            <v>0</v>
          </cell>
          <cell r="H1843">
            <v>0</v>
          </cell>
          <cell r="I1843">
            <v>0</v>
          </cell>
          <cell r="J1843">
            <v>0</v>
          </cell>
        </row>
        <row r="1844">
          <cell r="A1844">
            <v>12590000</v>
          </cell>
          <cell r="B1844" t="str">
            <v>Other capital transfer expenses</v>
          </cell>
          <cell r="C1844">
            <v>0</v>
          </cell>
          <cell r="D1844">
            <v>0</v>
          </cell>
          <cell r="E1844">
            <v>0</v>
          </cell>
          <cell r="F1844">
            <v>0</v>
          </cell>
          <cell r="G1844">
            <v>0</v>
          </cell>
          <cell r="H1844">
            <v>0</v>
          </cell>
          <cell r="I1844">
            <v>0</v>
          </cell>
          <cell r="J1844">
            <v>0</v>
          </cell>
        </row>
        <row r="1845">
          <cell r="A1845">
            <v>12610000</v>
          </cell>
          <cell r="B1845" t="str">
            <v>Nominal interest on unfunded superannuation.</v>
          </cell>
          <cell r="C1845">
            <v>0</v>
          </cell>
          <cell r="D1845">
            <v>0</v>
          </cell>
          <cell r="E1845">
            <v>0</v>
          </cell>
          <cell r="F1845">
            <v>0</v>
          </cell>
          <cell r="G1845">
            <v>0</v>
          </cell>
          <cell r="H1845">
            <v>0</v>
          </cell>
          <cell r="I1845">
            <v>0</v>
          </cell>
          <cell r="J1845">
            <v>0</v>
          </cell>
        </row>
        <row r="1846">
          <cell r="A1846">
            <v>12620000</v>
          </cell>
          <cell r="B1846" t="str">
            <v>Interest expense other than nominal interest on unfunded superannuation.</v>
          </cell>
          <cell r="C1846">
            <v>24517</v>
          </cell>
          <cell r="D1846">
            <v>0</v>
          </cell>
          <cell r="E1846">
            <v>0</v>
          </cell>
          <cell r="F1846">
            <v>0</v>
          </cell>
          <cell r="G1846">
            <v>25050</v>
          </cell>
          <cell r="H1846">
            <v>0</v>
          </cell>
          <cell r="I1846">
            <v>0</v>
          </cell>
          <cell r="J1846">
            <v>0</v>
          </cell>
        </row>
        <row r="1847">
          <cell r="A1847">
            <v>12620001</v>
          </cell>
          <cell r="B1847" t="str">
            <v>Interest expense adjustment account</v>
          </cell>
          <cell r="C1847">
            <v>0</v>
          </cell>
          <cell r="D1847">
            <v>0</v>
          </cell>
          <cell r="E1847">
            <v>0</v>
          </cell>
          <cell r="F1847">
            <v>0</v>
          </cell>
          <cell r="G1847">
            <v>0</v>
          </cell>
          <cell r="H1847">
            <v>0</v>
          </cell>
          <cell r="I1847">
            <v>0</v>
          </cell>
          <cell r="J1847">
            <v>0</v>
          </cell>
        </row>
        <row r="1848">
          <cell r="A1848">
            <v>12630000</v>
          </cell>
          <cell r="B1848" t="str">
            <v>Income transferred by public enterprises as dividends.</v>
          </cell>
          <cell r="C1848">
            <v>0</v>
          </cell>
          <cell r="D1848">
            <v>0</v>
          </cell>
          <cell r="E1848">
            <v>0</v>
          </cell>
          <cell r="F1848">
            <v>0</v>
          </cell>
          <cell r="G1848">
            <v>0</v>
          </cell>
          <cell r="H1848">
            <v>0</v>
          </cell>
          <cell r="I1848">
            <v>0</v>
          </cell>
          <cell r="J1848">
            <v>0</v>
          </cell>
        </row>
        <row r="1849">
          <cell r="A1849">
            <v>12640000</v>
          </cell>
          <cell r="B1849" t="str">
            <v>Income transferred by public enterprises as income tax equivalents.</v>
          </cell>
          <cell r="C1849">
            <v>0</v>
          </cell>
          <cell r="D1849">
            <v>0</v>
          </cell>
          <cell r="E1849">
            <v>0</v>
          </cell>
          <cell r="F1849">
            <v>0</v>
          </cell>
          <cell r="G1849">
            <v>0</v>
          </cell>
          <cell r="H1849">
            <v>0</v>
          </cell>
          <cell r="I1849">
            <v>0</v>
          </cell>
          <cell r="J1849">
            <v>0</v>
          </cell>
        </row>
        <row r="1850">
          <cell r="A1850">
            <v>12650000</v>
          </cell>
          <cell r="B1850" t="str">
            <v>Income transferred by public enterprises as wholesale sales tax equivalents.</v>
          </cell>
          <cell r="C1850">
            <v>0</v>
          </cell>
          <cell r="D1850">
            <v>0</v>
          </cell>
          <cell r="E1850">
            <v>0</v>
          </cell>
          <cell r="F1850">
            <v>0</v>
          </cell>
          <cell r="G1850">
            <v>0</v>
          </cell>
          <cell r="H1850">
            <v>0</v>
          </cell>
          <cell r="I1850">
            <v>0</v>
          </cell>
          <cell r="J1850">
            <v>0</v>
          </cell>
        </row>
        <row r="1851">
          <cell r="A1851">
            <v>12660000</v>
          </cell>
          <cell r="B1851" t="str">
            <v>Land rent and royalty expenses.</v>
          </cell>
          <cell r="C1851">
            <v>0</v>
          </cell>
          <cell r="D1851">
            <v>0</v>
          </cell>
          <cell r="E1851">
            <v>0</v>
          </cell>
          <cell r="F1851">
            <v>0</v>
          </cell>
          <cell r="G1851">
            <v>0</v>
          </cell>
          <cell r="H1851">
            <v>0</v>
          </cell>
          <cell r="I1851">
            <v>0</v>
          </cell>
          <cell r="J1851">
            <v>0</v>
          </cell>
        </row>
        <row r="1852">
          <cell r="A1852">
            <v>12670000</v>
          </cell>
          <cell r="B1852" t="str">
            <v>Dividends to shareholders.</v>
          </cell>
          <cell r="C1852">
            <v>0</v>
          </cell>
          <cell r="D1852">
            <v>0</v>
          </cell>
          <cell r="E1852">
            <v>0</v>
          </cell>
          <cell r="F1852">
            <v>0</v>
          </cell>
          <cell r="G1852">
            <v>0</v>
          </cell>
          <cell r="H1852">
            <v>0</v>
          </cell>
          <cell r="I1852">
            <v>0</v>
          </cell>
          <cell r="J1852">
            <v>0</v>
          </cell>
        </row>
        <row r="1853">
          <cell r="A1853">
            <v>19100000</v>
          </cell>
          <cell r="B1853" t="str">
            <v>Abnormal/extraordinary items</v>
          </cell>
          <cell r="C1853">
            <v>0</v>
          </cell>
          <cell r="D1853">
            <v>0</v>
          </cell>
          <cell r="E1853">
            <v>0</v>
          </cell>
          <cell r="F1853">
            <v>0</v>
          </cell>
          <cell r="G1853">
            <v>0</v>
          </cell>
          <cell r="H1853">
            <v>0</v>
          </cell>
          <cell r="I1853">
            <v>0</v>
          </cell>
          <cell r="J1853">
            <v>0</v>
          </cell>
        </row>
        <row r="1854">
          <cell r="A1854">
            <v>19110000</v>
          </cell>
          <cell r="B1854" t="str">
            <v>Abnormal/extraordinary items as reported in current period</v>
          </cell>
          <cell r="C1854">
            <v>0</v>
          </cell>
          <cell r="D1854">
            <v>0</v>
          </cell>
          <cell r="E1854">
            <v>0</v>
          </cell>
          <cell r="F1854">
            <v>0</v>
          </cell>
          <cell r="G1854">
            <v>0</v>
          </cell>
          <cell r="H1854">
            <v>0</v>
          </cell>
          <cell r="I1854">
            <v>0</v>
          </cell>
          <cell r="J1854">
            <v>0</v>
          </cell>
        </row>
        <row r="1855">
          <cell r="A1855">
            <v>19120000</v>
          </cell>
          <cell r="B1855" t="str">
            <v>Abnormal/extraordinary items allocated from other periods</v>
          </cell>
          <cell r="C1855">
            <v>0</v>
          </cell>
          <cell r="D1855">
            <v>0</v>
          </cell>
          <cell r="E1855">
            <v>0</v>
          </cell>
          <cell r="F1855">
            <v>0</v>
          </cell>
          <cell r="G1855">
            <v>0</v>
          </cell>
          <cell r="H1855">
            <v>0</v>
          </cell>
          <cell r="I1855">
            <v>0</v>
          </cell>
          <cell r="J1855">
            <v>0</v>
          </cell>
        </row>
        <row r="1856">
          <cell r="A1856">
            <v>19200000</v>
          </cell>
          <cell r="B1856" t="str">
            <v>Abnormal/extraordinary contra items</v>
          </cell>
          <cell r="C1856">
            <v>0</v>
          </cell>
          <cell r="D1856">
            <v>0</v>
          </cell>
          <cell r="E1856">
            <v>0</v>
          </cell>
          <cell r="F1856">
            <v>0</v>
          </cell>
          <cell r="G1856">
            <v>0</v>
          </cell>
          <cell r="H1856">
            <v>0</v>
          </cell>
          <cell r="I1856">
            <v>0</v>
          </cell>
          <cell r="J1856">
            <v>0</v>
          </cell>
        </row>
        <row r="1857">
          <cell r="A1857">
            <v>19210000</v>
          </cell>
          <cell r="B1857" t="str">
            <v>Abnormal/extraordinary contra items- economic transactions in current period aff</v>
          </cell>
          <cell r="C1857">
            <v>0</v>
          </cell>
          <cell r="D1857">
            <v>0</v>
          </cell>
          <cell r="E1857">
            <v>0</v>
          </cell>
          <cell r="F1857">
            <v>0</v>
          </cell>
          <cell r="G1857">
            <v>0</v>
          </cell>
          <cell r="H1857">
            <v>0</v>
          </cell>
          <cell r="I1857">
            <v>0</v>
          </cell>
          <cell r="J1857">
            <v>0</v>
          </cell>
        </row>
        <row r="1858">
          <cell r="A1858">
            <v>19220000</v>
          </cell>
          <cell r="B1858" t="str">
            <v>Abnormal/extraordinary contra items- economic transactions in current period fin</v>
          </cell>
          <cell r="C1858">
            <v>0</v>
          </cell>
          <cell r="D1858">
            <v>0</v>
          </cell>
          <cell r="E1858">
            <v>0</v>
          </cell>
          <cell r="F1858">
            <v>0</v>
          </cell>
          <cell r="G1858">
            <v>0</v>
          </cell>
          <cell r="H1858">
            <v>0</v>
          </cell>
          <cell r="I1858">
            <v>0</v>
          </cell>
          <cell r="J1858">
            <v>0</v>
          </cell>
        </row>
        <row r="1859">
          <cell r="A1859">
            <v>19230000</v>
          </cell>
          <cell r="B1859" t="str">
            <v>Abnormal/extraordinary contra items- revaluations and writedowns.</v>
          </cell>
          <cell r="C1859">
            <v>0</v>
          </cell>
          <cell r="D1859">
            <v>0</v>
          </cell>
          <cell r="E1859">
            <v>0</v>
          </cell>
          <cell r="F1859">
            <v>0</v>
          </cell>
          <cell r="G1859">
            <v>0</v>
          </cell>
          <cell r="H1859">
            <v>0</v>
          </cell>
          <cell r="I1859">
            <v>0</v>
          </cell>
          <cell r="J1859">
            <v>0</v>
          </cell>
        </row>
        <row r="1860">
          <cell r="A1860">
            <v>19240000</v>
          </cell>
          <cell r="B1860" t="str">
            <v>Abnormal/extraordinary contra items- other non-economic transactions.</v>
          </cell>
          <cell r="C1860">
            <v>0</v>
          </cell>
          <cell r="D1860">
            <v>0</v>
          </cell>
          <cell r="E1860">
            <v>0</v>
          </cell>
          <cell r="F1860">
            <v>0</v>
          </cell>
          <cell r="G1860">
            <v>0</v>
          </cell>
          <cell r="H1860">
            <v>0</v>
          </cell>
          <cell r="I1860">
            <v>0</v>
          </cell>
          <cell r="J1860">
            <v>0</v>
          </cell>
        </row>
        <row r="1861">
          <cell r="A1861">
            <v>19250000</v>
          </cell>
          <cell r="B1861" t="str">
            <v>Abnormal/extraordinary contra items- economic transactions relating to other per</v>
          </cell>
          <cell r="C1861">
            <v>0</v>
          </cell>
          <cell r="D1861">
            <v>0</v>
          </cell>
          <cell r="E1861">
            <v>0</v>
          </cell>
          <cell r="F1861">
            <v>0</v>
          </cell>
          <cell r="G1861">
            <v>0</v>
          </cell>
          <cell r="H1861">
            <v>0</v>
          </cell>
          <cell r="I1861">
            <v>0</v>
          </cell>
          <cell r="J1861">
            <v>0</v>
          </cell>
        </row>
        <row r="1862">
          <cell r="A1862">
            <v>21110000</v>
          </cell>
          <cell r="B1862" t="str">
            <v>Taxes received.</v>
          </cell>
          <cell r="C1862">
            <v>0</v>
          </cell>
          <cell r="D1862">
            <v>0</v>
          </cell>
          <cell r="E1862">
            <v>0</v>
          </cell>
          <cell r="F1862">
            <v>0</v>
          </cell>
          <cell r="G1862">
            <v>0</v>
          </cell>
          <cell r="H1862">
            <v>0</v>
          </cell>
          <cell r="I1862">
            <v>0</v>
          </cell>
          <cell r="J1862">
            <v>0</v>
          </cell>
        </row>
        <row r="1863">
          <cell r="A1863">
            <v>21120000</v>
          </cell>
          <cell r="B1863" t="str">
            <v>Cash received from sales of goods and services.</v>
          </cell>
          <cell r="C1863">
            <v>0</v>
          </cell>
          <cell r="D1863">
            <v>0</v>
          </cell>
          <cell r="E1863">
            <v>0</v>
          </cell>
          <cell r="F1863">
            <v>0</v>
          </cell>
          <cell r="G1863">
            <v>0</v>
          </cell>
          <cell r="H1863">
            <v>-15435</v>
          </cell>
          <cell r="I1863">
            <v>0</v>
          </cell>
          <cell r="J1863">
            <v>-15435</v>
          </cell>
        </row>
        <row r="1864">
          <cell r="A1864">
            <v>21130000</v>
          </cell>
          <cell r="B1864" t="str">
            <v>Grants and subsidies received.</v>
          </cell>
          <cell r="C1864">
            <v>149199</v>
          </cell>
          <cell r="D1864">
            <v>0</v>
          </cell>
          <cell r="E1864">
            <v>0</v>
          </cell>
          <cell r="F1864">
            <v>0</v>
          </cell>
          <cell r="G1864">
            <v>144501</v>
          </cell>
          <cell r="H1864">
            <v>0</v>
          </cell>
          <cell r="I1864">
            <v>0</v>
          </cell>
          <cell r="J1864">
            <v>0</v>
          </cell>
        </row>
        <row r="1865">
          <cell r="A1865">
            <v>21130001</v>
          </cell>
          <cell r="B1865" t="str">
            <v>Grants &amp; Subs received adjustment account</v>
          </cell>
          <cell r="C1865">
            <v>0</v>
          </cell>
          <cell r="D1865">
            <v>0</v>
          </cell>
          <cell r="E1865">
            <v>0</v>
          </cell>
          <cell r="F1865">
            <v>0</v>
          </cell>
          <cell r="G1865">
            <v>0</v>
          </cell>
          <cell r="H1865">
            <v>0</v>
          </cell>
          <cell r="I1865">
            <v>0</v>
          </cell>
          <cell r="J1865">
            <v>0</v>
          </cell>
        </row>
        <row r="1866">
          <cell r="A1866">
            <v>21140000</v>
          </cell>
          <cell r="B1866" t="str">
            <v>Income transferred from public enterprises.</v>
          </cell>
          <cell r="C1866">
            <v>0</v>
          </cell>
          <cell r="D1866">
            <v>0</v>
          </cell>
          <cell r="E1866">
            <v>0</v>
          </cell>
          <cell r="F1866">
            <v>0</v>
          </cell>
          <cell r="G1866">
            <v>0</v>
          </cell>
          <cell r="H1866">
            <v>0</v>
          </cell>
          <cell r="I1866">
            <v>0</v>
          </cell>
          <cell r="J1866">
            <v>0</v>
          </cell>
        </row>
        <row r="1867">
          <cell r="A1867">
            <v>21150000</v>
          </cell>
          <cell r="B1867" t="str">
            <v>Interest received.</v>
          </cell>
          <cell r="C1867">
            <v>24517</v>
          </cell>
          <cell r="D1867">
            <v>0</v>
          </cell>
          <cell r="E1867">
            <v>0</v>
          </cell>
          <cell r="F1867">
            <v>0</v>
          </cell>
          <cell r="G1867">
            <v>25050</v>
          </cell>
          <cell r="H1867">
            <v>0</v>
          </cell>
          <cell r="I1867">
            <v>0</v>
          </cell>
          <cell r="J1867">
            <v>0</v>
          </cell>
        </row>
        <row r="1868">
          <cell r="A1868">
            <v>21150001</v>
          </cell>
          <cell r="B1868" t="str">
            <v>Interest received adjustment account</v>
          </cell>
          <cell r="C1868">
            <v>0</v>
          </cell>
          <cell r="D1868">
            <v>0</v>
          </cell>
          <cell r="E1868">
            <v>0</v>
          </cell>
          <cell r="F1868">
            <v>0</v>
          </cell>
          <cell r="G1868">
            <v>0</v>
          </cell>
          <cell r="H1868">
            <v>0</v>
          </cell>
          <cell r="I1868">
            <v>0</v>
          </cell>
          <cell r="J1868">
            <v>0</v>
          </cell>
        </row>
        <row r="1869">
          <cell r="A1869">
            <v>21190000</v>
          </cell>
          <cell r="B1869" t="str">
            <v>Other receipts.</v>
          </cell>
          <cell r="C1869">
            <v>0</v>
          </cell>
          <cell r="D1869">
            <v>0</v>
          </cell>
          <cell r="E1869">
            <v>0</v>
          </cell>
          <cell r="F1869">
            <v>0</v>
          </cell>
          <cell r="G1869">
            <v>0</v>
          </cell>
          <cell r="H1869">
            <v>0</v>
          </cell>
          <cell r="I1869">
            <v>0</v>
          </cell>
          <cell r="J1869">
            <v>0</v>
          </cell>
        </row>
        <row r="1870">
          <cell r="A1870">
            <v>21210000</v>
          </cell>
          <cell r="B1870" t="str">
            <v>Cash paid for employee superannuation.</v>
          </cell>
          <cell r="C1870">
            <v>0</v>
          </cell>
          <cell r="D1870">
            <v>0</v>
          </cell>
          <cell r="E1870">
            <v>0</v>
          </cell>
          <cell r="F1870">
            <v>0</v>
          </cell>
          <cell r="G1870">
            <v>0</v>
          </cell>
          <cell r="H1870">
            <v>0</v>
          </cell>
          <cell r="I1870">
            <v>0</v>
          </cell>
          <cell r="J1870">
            <v>0</v>
          </cell>
        </row>
        <row r="1871">
          <cell r="A1871">
            <v>21220000</v>
          </cell>
          <cell r="B1871" t="str">
            <v>Cash paid for other goods and services.</v>
          </cell>
          <cell r="C1871">
            <v>0</v>
          </cell>
          <cell r="D1871">
            <v>0</v>
          </cell>
          <cell r="E1871">
            <v>0</v>
          </cell>
          <cell r="F1871">
            <v>0</v>
          </cell>
          <cell r="G1871">
            <v>0</v>
          </cell>
          <cell r="H1871">
            <v>-4124</v>
          </cell>
          <cell r="I1871">
            <v>0</v>
          </cell>
          <cell r="J1871">
            <v>-4124</v>
          </cell>
        </row>
        <row r="1872">
          <cell r="A1872">
            <v>21230000</v>
          </cell>
          <cell r="B1872" t="str">
            <v>Subsidies and grants paid.</v>
          </cell>
          <cell r="C1872">
            <v>149199</v>
          </cell>
          <cell r="D1872">
            <v>0</v>
          </cell>
          <cell r="E1872">
            <v>0</v>
          </cell>
          <cell r="F1872">
            <v>0</v>
          </cell>
          <cell r="G1872">
            <v>144501</v>
          </cell>
          <cell r="H1872">
            <v>0</v>
          </cell>
          <cell r="I1872">
            <v>0</v>
          </cell>
          <cell r="J1872">
            <v>0</v>
          </cell>
        </row>
        <row r="1873">
          <cell r="A1873">
            <v>21230001</v>
          </cell>
          <cell r="B1873" t="str">
            <v>Grants &amp; Subs paid adjustment account</v>
          </cell>
          <cell r="C1873">
            <v>0</v>
          </cell>
          <cell r="D1873">
            <v>0</v>
          </cell>
          <cell r="E1873">
            <v>0</v>
          </cell>
          <cell r="F1873">
            <v>0</v>
          </cell>
          <cell r="G1873">
            <v>0</v>
          </cell>
          <cell r="H1873">
            <v>0</v>
          </cell>
          <cell r="I1873">
            <v>0</v>
          </cell>
          <cell r="J1873">
            <v>0</v>
          </cell>
        </row>
        <row r="1874">
          <cell r="A1874">
            <v>21240000</v>
          </cell>
          <cell r="B1874" t="str">
            <v>Other transfer payments.</v>
          </cell>
          <cell r="C1874">
            <v>0</v>
          </cell>
          <cell r="D1874">
            <v>0</v>
          </cell>
          <cell r="E1874">
            <v>0</v>
          </cell>
          <cell r="F1874">
            <v>0</v>
          </cell>
          <cell r="G1874">
            <v>0</v>
          </cell>
          <cell r="H1874">
            <v>0</v>
          </cell>
          <cell r="I1874">
            <v>0</v>
          </cell>
          <cell r="J1874">
            <v>0</v>
          </cell>
        </row>
        <row r="1875">
          <cell r="A1875">
            <v>21250000</v>
          </cell>
          <cell r="B1875" t="str">
            <v>Interest-paid</v>
          </cell>
          <cell r="C1875">
            <v>24517</v>
          </cell>
          <cell r="D1875">
            <v>0</v>
          </cell>
          <cell r="E1875">
            <v>0</v>
          </cell>
          <cell r="F1875">
            <v>0</v>
          </cell>
          <cell r="G1875">
            <v>25050</v>
          </cell>
          <cell r="H1875">
            <v>0</v>
          </cell>
          <cell r="I1875">
            <v>0</v>
          </cell>
          <cell r="J1875">
            <v>0</v>
          </cell>
        </row>
        <row r="1876">
          <cell r="A1876">
            <v>21250001</v>
          </cell>
          <cell r="B1876" t="str">
            <v>Interest paid adjustment account</v>
          </cell>
          <cell r="C1876">
            <v>0</v>
          </cell>
          <cell r="D1876">
            <v>0</v>
          </cell>
          <cell r="E1876">
            <v>0</v>
          </cell>
          <cell r="F1876">
            <v>0</v>
          </cell>
          <cell r="G1876">
            <v>0</v>
          </cell>
          <cell r="H1876">
            <v>0</v>
          </cell>
          <cell r="I1876">
            <v>0</v>
          </cell>
          <cell r="J1876">
            <v>0</v>
          </cell>
        </row>
        <row r="1877">
          <cell r="A1877">
            <v>21290000</v>
          </cell>
          <cell r="B1877" t="str">
            <v>Other payments.</v>
          </cell>
          <cell r="C1877">
            <v>0</v>
          </cell>
          <cell r="D1877">
            <v>0</v>
          </cell>
          <cell r="E1877">
            <v>0</v>
          </cell>
          <cell r="F1877">
            <v>0</v>
          </cell>
          <cell r="G1877">
            <v>0</v>
          </cell>
          <cell r="H1877">
            <v>0</v>
          </cell>
          <cell r="I1877">
            <v>0</v>
          </cell>
          <cell r="J1877">
            <v>0</v>
          </cell>
        </row>
        <row r="1878">
          <cell r="A1878">
            <v>22100001</v>
          </cell>
          <cell r="B1878" t="str">
            <v>Capitalised interest.</v>
          </cell>
          <cell r="C1878">
            <v>0</v>
          </cell>
          <cell r="D1878">
            <v>0</v>
          </cell>
          <cell r="E1878">
            <v>0</v>
          </cell>
          <cell r="F1878">
            <v>0</v>
          </cell>
          <cell r="G1878">
            <v>0</v>
          </cell>
          <cell r="H1878">
            <v>0</v>
          </cell>
          <cell r="I1878">
            <v>0</v>
          </cell>
          <cell r="J1878">
            <v>0</v>
          </cell>
        </row>
        <row r="1879">
          <cell r="A1879">
            <v>22210000</v>
          </cell>
          <cell r="B1879" t="str">
            <v>Purchases of new non-financial assets.</v>
          </cell>
          <cell r="C1879">
            <v>0</v>
          </cell>
          <cell r="D1879">
            <v>0</v>
          </cell>
          <cell r="E1879">
            <v>0</v>
          </cell>
          <cell r="F1879">
            <v>0</v>
          </cell>
          <cell r="G1879">
            <v>0</v>
          </cell>
          <cell r="H1879">
            <v>0</v>
          </cell>
          <cell r="I1879">
            <v>0</v>
          </cell>
          <cell r="J1879">
            <v>0</v>
          </cell>
        </row>
        <row r="1880">
          <cell r="A1880">
            <v>22210211</v>
          </cell>
          <cell r="B1880" t="str">
            <v>Purchases of new non-financial assets. - Land</v>
          </cell>
          <cell r="C1880">
            <v>0</v>
          </cell>
          <cell r="D1880">
            <v>0</v>
          </cell>
          <cell r="E1880">
            <v>0</v>
          </cell>
          <cell r="F1880">
            <v>0</v>
          </cell>
          <cell r="G1880">
            <v>0</v>
          </cell>
          <cell r="H1880">
            <v>4124</v>
          </cell>
          <cell r="I1880">
            <v>0</v>
          </cell>
          <cell r="J1880">
            <v>4124</v>
          </cell>
        </row>
        <row r="1881">
          <cell r="A1881">
            <v>22220000</v>
          </cell>
          <cell r="B1881" t="str">
            <v>Purchases of secondhand non-financial assets.</v>
          </cell>
          <cell r="C1881">
            <v>0</v>
          </cell>
          <cell r="D1881">
            <v>0</v>
          </cell>
          <cell r="E1881">
            <v>0</v>
          </cell>
          <cell r="F1881">
            <v>0</v>
          </cell>
          <cell r="G1881">
            <v>0</v>
          </cell>
          <cell r="H1881">
            <v>0</v>
          </cell>
          <cell r="I1881">
            <v>0</v>
          </cell>
          <cell r="J1881">
            <v>0</v>
          </cell>
        </row>
        <row r="1882">
          <cell r="A1882">
            <v>22230000</v>
          </cell>
          <cell r="B1882" t="str">
            <v>Sales of non-financial assets.</v>
          </cell>
          <cell r="C1882">
            <v>0</v>
          </cell>
          <cell r="D1882">
            <v>0</v>
          </cell>
          <cell r="E1882">
            <v>0</v>
          </cell>
          <cell r="F1882">
            <v>0</v>
          </cell>
          <cell r="G1882">
            <v>0</v>
          </cell>
          <cell r="H1882">
            <v>0</v>
          </cell>
          <cell r="I1882">
            <v>0</v>
          </cell>
          <cell r="J1882">
            <v>0</v>
          </cell>
        </row>
        <row r="1883">
          <cell r="A1883">
            <v>22230211</v>
          </cell>
          <cell r="B1883" t="str">
            <v>Sales of non-financial assets. - Land</v>
          </cell>
          <cell r="C1883">
            <v>0</v>
          </cell>
          <cell r="D1883">
            <v>0</v>
          </cell>
          <cell r="E1883">
            <v>0</v>
          </cell>
          <cell r="F1883">
            <v>0</v>
          </cell>
          <cell r="G1883">
            <v>0</v>
          </cell>
          <cell r="H1883">
            <v>15435</v>
          </cell>
          <cell r="I1883">
            <v>0</v>
          </cell>
          <cell r="J1883">
            <v>15435</v>
          </cell>
        </row>
        <row r="1884">
          <cell r="A1884">
            <v>23110000</v>
          </cell>
          <cell r="B1884" t="str">
            <v>Gross advances paid.</v>
          </cell>
          <cell r="C1884">
            <v>0</v>
          </cell>
          <cell r="D1884">
            <v>0</v>
          </cell>
          <cell r="E1884">
            <v>0</v>
          </cell>
          <cell r="F1884">
            <v>0</v>
          </cell>
          <cell r="G1884">
            <v>0</v>
          </cell>
          <cell r="H1884">
            <v>0</v>
          </cell>
          <cell r="I1884">
            <v>0</v>
          </cell>
          <cell r="J1884">
            <v>0</v>
          </cell>
        </row>
        <row r="1885">
          <cell r="A1885">
            <v>23120000</v>
          </cell>
          <cell r="B1885" t="str">
            <v>Repayments of advances.</v>
          </cell>
          <cell r="C1885">
            <v>0</v>
          </cell>
          <cell r="D1885">
            <v>0</v>
          </cell>
          <cell r="E1885">
            <v>0</v>
          </cell>
          <cell r="F1885">
            <v>0</v>
          </cell>
          <cell r="G1885">
            <v>0</v>
          </cell>
          <cell r="H1885">
            <v>0</v>
          </cell>
          <cell r="I1885">
            <v>0</v>
          </cell>
          <cell r="J1885">
            <v>0</v>
          </cell>
        </row>
        <row r="1886">
          <cell r="A1886">
            <v>23210000</v>
          </cell>
          <cell r="B1886" t="str">
            <v>Equity acquisitions.</v>
          </cell>
          <cell r="C1886">
            <v>0</v>
          </cell>
          <cell r="D1886">
            <v>0</v>
          </cell>
          <cell r="E1886">
            <v>0</v>
          </cell>
          <cell r="F1886">
            <v>0</v>
          </cell>
          <cell r="G1886">
            <v>0</v>
          </cell>
          <cell r="H1886">
            <v>0</v>
          </cell>
          <cell r="I1886">
            <v>0</v>
          </cell>
          <cell r="J1886">
            <v>0</v>
          </cell>
        </row>
        <row r="1887">
          <cell r="A1887">
            <v>23220000</v>
          </cell>
          <cell r="B1887" t="str">
            <v>Equity disposals and privatisations.</v>
          </cell>
          <cell r="C1887">
            <v>0</v>
          </cell>
          <cell r="D1887">
            <v>0</v>
          </cell>
          <cell r="E1887">
            <v>0</v>
          </cell>
          <cell r="F1887">
            <v>0</v>
          </cell>
          <cell r="G1887">
            <v>0</v>
          </cell>
          <cell r="H1887">
            <v>0</v>
          </cell>
          <cell r="I1887">
            <v>0</v>
          </cell>
          <cell r="J1887">
            <v>0</v>
          </cell>
        </row>
        <row r="1888">
          <cell r="A1888">
            <v>24000001</v>
          </cell>
          <cell r="B1888" t="str">
            <v>Increase in investments.</v>
          </cell>
          <cell r="C1888">
            <v>0</v>
          </cell>
          <cell r="D1888">
            <v>0</v>
          </cell>
          <cell r="E1888">
            <v>0</v>
          </cell>
          <cell r="F1888">
            <v>0</v>
          </cell>
          <cell r="G1888">
            <v>0</v>
          </cell>
          <cell r="H1888">
            <v>0</v>
          </cell>
          <cell r="I1888">
            <v>0</v>
          </cell>
          <cell r="J1888">
            <v>0</v>
          </cell>
        </row>
        <row r="1889">
          <cell r="A1889">
            <v>25110000</v>
          </cell>
          <cell r="B1889" t="str">
            <v>Gross advances received.</v>
          </cell>
          <cell r="C1889">
            <v>12712</v>
          </cell>
          <cell r="D1889">
            <v>0</v>
          </cell>
          <cell r="E1889">
            <v>0</v>
          </cell>
          <cell r="F1889">
            <v>0</v>
          </cell>
          <cell r="G1889">
            <v>12455</v>
          </cell>
          <cell r="H1889">
            <v>0</v>
          </cell>
          <cell r="I1889">
            <v>0</v>
          </cell>
          <cell r="J1889">
            <v>0</v>
          </cell>
        </row>
        <row r="1890">
          <cell r="A1890">
            <v>25110001</v>
          </cell>
          <cell r="B1890" t="str">
            <v>Gross advances received adjustment account</v>
          </cell>
          <cell r="C1890">
            <v>0</v>
          </cell>
          <cell r="D1890">
            <v>0</v>
          </cell>
          <cell r="E1890">
            <v>0</v>
          </cell>
          <cell r="F1890">
            <v>0</v>
          </cell>
          <cell r="G1890">
            <v>0</v>
          </cell>
          <cell r="H1890">
            <v>0</v>
          </cell>
          <cell r="I1890">
            <v>0</v>
          </cell>
          <cell r="J1890">
            <v>0</v>
          </cell>
        </row>
        <row r="1891">
          <cell r="A1891">
            <v>25120000</v>
          </cell>
          <cell r="B1891" t="str">
            <v>Advances repaid.</v>
          </cell>
          <cell r="C1891">
            <v>12712</v>
          </cell>
          <cell r="D1891">
            <v>0</v>
          </cell>
          <cell r="E1891">
            <v>0</v>
          </cell>
          <cell r="F1891">
            <v>0</v>
          </cell>
          <cell r="G1891">
            <v>12455</v>
          </cell>
          <cell r="H1891">
            <v>0</v>
          </cell>
          <cell r="I1891">
            <v>0</v>
          </cell>
          <cell r="J1891">
            <v>0</v>
          </cell>
        </row>
        <row r="1892">
          <cell r="A1892">
            <v>25120001</v>
          </cell>
          <cell r="B1892" t="str">
            <v>Advances repaid adjustment account</v>
          </cell>
          <cell r="C1892">
            <v>0</v>
          </cell>
          <cell r="D1892">
            <v>0</v>
          </cell>
          <cell r="E1892">
            <v>0</v>
          </cell>
          <cell r="F1892">
            <v>0</v>
          </cell>
          <cell r="G1892">
            <v>0</v>
          </cell>
          <cell r="H1892">
            <v>0</v>
          </cell>
          <cell r="I1892">
            <v>0</v>
          </cell>
          <cell r="J1892">
            <v>0</v>
          </cell>
        </row>
        <row r="1893">
          <cell r="A1893">
            <v>25200001</v>
          </cell>
          <cell r="B1893" t="str">
            <v>Borrowing (net.)</v>
          </cell>
          <cell r="C1893">
            <v>0</v>
          </cell>
          <cell r="D1893">
            <v>0</v>
          </cell>
          <cell r="E1893">
            <v>0</v>
          </cell>
          <cell r="F1893">
            <v>0</v>
          </cell>
          <cell r="G1893">
            <v>0</v>
          </cell>
          <cell r="H1893">
            <v>0</v>
          </cell>
          <cell r="I1893">
            <v>0</v>
          </cell>
          <cell r="J1893">
            <v>0</v>
          </cell>
        </row>
        <row r="1894">
          <cell r="A1894">
            <v>25300001</v>
          </cell>
          <cell r="B1894" t="str">
            <v>Increase in deposits received (net).</v>
          </cell>
          <cell r="C1894">
            <v>0</v>
          </cell>
          <cell r="D1894">
            <v>0</v>
          </cell>
          <cell r="E1894">
            <v>0</v>
          </cell>
          <cell r="F1894">
            <v>0</v>
          </cell>
          <cell r="G1894">
            <v>0</v>
          </cell>
          <cell r="H1894">
            <v>0</v>
          </cell>
          <cell r="I1894">
            <v>0</v>
          </cell>
          <cell r="J1894">
            <v>0</v>
          </cell>
        </row>
        <row r="1895">
          <cell r="A1895">
            <v>25910000</v>
          </cell>
          <cell r="B1895" t="str">
            <v>Distributions paid.</v>
          </cell>
          <cell r="C1895">
            <v>0</v>
          </cell>
          <cell r="D1895">
            <v>0</v>
          </cell>
          <cell r="E1895">
            <v>0</v>
          </cell>
          <cell r="F1895">
            <v>0</v>
          </cell>
          <cell r="G1895">
            <v>0</v>
          </cell>
          <cell r="H1895">
            <v>0</v>
          </cell>
          <cell r="I1895">
            <v>0</v>
          </cell>
          <cell r="J1895">
            <v>0</v>
          </cell>
        </row>
        <row r="1896">
          <cell r="A1896">
            <v>25990000</v>
          </cell>
          <cell r="B1896" t="str">
            <v>Other financing (net).</v>
          </cell>
          <cell r="C1896">
            <v>0</v>
          </cell>
          <cell r="D1896">
            <v>0</v>
          </cell>
          <cell r="E1896">
            <v>0</v>
          </cell>
          <cell r="F1896">
            <v>0</v>
          </cell>
          <cell r="G1896">
            <v>0</v>
          </cell>
          <cell r="H1896">
            <v>0</v>
          </cell>
          <cell r="I1896">
            <v>0</v>
          </cell>
          <cell r="J1896">
            <v>0</v>
          </cell>
        </row>
        <row r="1897">
          <cell r="A1897">
            <v>26010000</v>
          </cell>
          <cell r="B1897" t="str">
            <v>Funds provided for the IMF and World Bank (net).</v>
          </cell>
          <cell r="C1897">
            <v>0</v>
          </cell>
          <cell r="D1897">
            <v>0</v>
          </cell>
          <cell r="E1897">
            <v>0</v>
          </cell>
          <cell r="F1897">
            <v>0</v>
          </cell>
          <cell r="G1897">
            <v>0</v>
          </cell>
          <cell r="H1897">
            <v>0</v>
          </cell>
          <cell r="I1897">
            <v>0</v>
          </cell>
          <cell r="J1897">
            <v>0</v>
          </cell>
        </row>
        <row r="1898">
          <cell r="A1898">
            <v>26090000</v>
          </cell>
          <cell r="B1898" t="str">
            <v>Net increase/decrease in cash held NEC.</v>
          </cell>
          <cell r="C1898">
            <v>0</v>
          </cell>
          <cell r="D1898">
            <v>0</v>
          </cell>
          <cell r="E1898">
            <v>0</v>
          </cell>
          <cell r="F1898">
            <v>0</v>
          </cell>
          <cell r="G1898">
            <v>0</v>
          </cell>
          <cell r="H1898">
            <v>0</v>
          </cell>
          <cell r="I1898">
            <v>0</v>
          </cell>
          <cell r="J1898">
            <v>0</v>
          </cell>
        </row>
        <row r="1899">
          <cell r="A1899">
            <v>31990000</v>
          </cell>
          <cell r="B1899" t="str">
            <v>Increase in other non-cash items nec.</v>
          </cell>
          <cell r="C1899">
            <v>0</v>
          </cell>
          <cell r="D1899">
            <v>0</v>
          </cell>
          <cell r="E1899">
            <v>0</v>
          </cell>
          <cell r="F1899">
            <v>0</v>
          </cell>
          <cell r="G1899">
            <v>0</v>
          </cell>
          <cell r="H1899">
            <v>0</v>
          </cell>
          <cell r="I1899">
            <v>0</v>
          </cell>
          <cell r="J1899">
            <v>0</v>
          </cell>
        </row>
        <row r="1900">
          <cell r="A1900">
            <v>50010000</v>
          </cell>
          <cell r="B1900" t="str">
            <v>Intra-unit payments.</v>
          </cell>
          <cell r="C1900">
            <v>-328666</v>
          </cell>
          <cell r="D1900">
            <v>398</v>
          </cell>
          <cell r="E1900">
            <v>0</v>
          </cell>
          <cell r="F1900">
            <v>-328268</v>
          </cell>
          <cell r="G1900">
            <v>0</v>
          </cell>
          <cell r="H1900">
            <v>0</v>
          </cell>
          <cell r="I1900">
            <v>0</v>
          </cell>
          <cell r="J1900">
            <v>0</v>
          </cell>
        </row>
        <row r="1901">
          <cell r="A1901">
            <v>81100000</v>
          </cell>
          <cell r="B1901" t="str">
            <v>Cash and deposits.</v>
          </cell>
          <cell r="C1901">
            <v>0</v>
          </cell>
          <cell r="D1901">
            <v>0</v>
          </cell>
          <cell r="E1901">
            <v>0</v>
          </cell>
          <cell r="F1901">
            <v>0</v>
          </cell>
          <cell r="G1901">
            <v>0</v>
          </cell>
          <cell r="H1901">
            <v>0</v>
          </cell>
          <cell r="I1901">
            <v>0</v>
          </cell>
          <cell r="J1901">
            <v>0</v>
          </cell>
        </row>
        <row r="1902">
          <cell r="A1902">
            <v>81210000</v>
          </cell>
          <cell r="B1902" t="str">
            <v>Loans and placements.</v>
          </cell>
          <cell r="C1902">
            <v>0</v>
          </cell>
          <cell r="D1902">
            <v>0</v>
          </cell>
          <cell r="E1902">
            <v>0</v>
          </cell>
          <cell r="F1902">
            <v>0</v>
          </cell>
          <cell r="G1902">
            <v>0</v>
          </cell>
          <cell r="H1902">
            <v>0</v>
          </cell>
          <cell r="I1902">
            <v>0</v>
          </cell>
          <cell r="J1902">
            <v>0</v>
          </cell>
        </row>
        <row r="1903">
          <cell r="A1903">
            <v>81220000</v>
          </cell>
          <cell r="B1903" t="str">
            <v>Securities.</v>
          </cell>
          <cell r="C1903">
            <v>0</v>
          </cell>
          <cell r="D1903">
            <v>0</v>
          </cell>
          <cell r="E1903">
            <v>0</v>
          </cell>
          <cell r="F1903">
            <v>0</v>
          </cell>
          <cell r="G1903">
            <v>0</v>
          </cell>
          <cell r="H1903">
            <v>0</v>
          </cell>
          <cell r="I1903">
            <v>0</v>
          </cell>
          <cell r="J1903">
            <v>0</v>
          </cell>
        </row>
        <row r="1904">
          <cell r="A1904">
            <v>81300000</v>
          </cell>
          <cell r="B1904" t="str">
            <v>Accounts receivable (net of prov. for doubtful debts).</v>
          </cell>
          <cell r="C1904">
            <v>0</v>
          </cell>
          <cell r="D1904">
            <v>0</v>
          </cell>
          <cell r="E1904">
            <v>0</v>
          </cell>
          <cell r="F1904">
            <v>0</v>
          </cell>
          <cell r="G1904">
            <v>0</v>
          </cell>
          <cell r="H1904">
            <v>0</v>
          </cell>
          <cell r="I1904">
            <v>0</v>
          </cell>
          <cell r="J1904">
            <v>0</v>
          </cell>
        </row>
        <row r="1905">
          <cell r="A1905">
            <v>81400000</v>
          </cell>
          <cell r="B1905" t="str">
            <v>Advances outstanding (excludes equity)..</v>
          </cell>
          <cell r="C1905">
            <v>624078</v>
          </cell>
          <cell r="D1905">
            <v>0</v>
          </cell>
          <cell r="E1905">
            <v>0</v>
          </cell>
          <cell r="F1905">
            <v>88067</v>
          </cell>
          <cell r="G1905">
            <v>636790</v>
          </cell>
          <cell r="H1905">
            <v>0</v>
          </cell>
          <cell r="I1905">
            <v>0</v>
          </cell>
          <cell r="J1905">
            <v>88067</v>
          </cell>
        </row>
        <row r="1906">
          <cell r="A1906">
            <v>81400001</v>
          </cell>
          <cell r="B1906" t="str">
            <v>Advances outstanding adjustment account..</v>
          </cell>
          <cell r="C1906">
            <v>0</v>
          </cell>
          <cell r="D1906">
            <v>0</v>
          </cell>
          <cell r="E1906">
            <v>0</v>
          </cell>
          <cell r="F1906">
            <v>0</v>
          </cell>
          <cell r="G1906">
            <v>0</v>
          </cell>
          <cell r="H1906">
            <v>0</v>
          </cell>
          <cell r="I1906">
            <v>0</v>
          </cell>
          <cell r="J1906">
            <v>0</v>
          </cell>
        </row>
        <row r="1907">
          <cell r="A1907">
            <v>81500000</v>
          </cell>
          <cell r="B1907" t="str">
            <v>Equity investments..</v>
          </cell>
          <cell r="C1907">
            <v>21869922</v>
          </cell>
          <cell r="D1907">
            <v>0</v>
          </cell>
          <cell r="E1907">
            <v>0</v>
          </cell>
          <cell r="F1907">
            <v>0</v>
          </cell>
          <cell r="G1907">
            <v>20307861</v>
          </cell>
          <cell r="H1907">
            <v>0</v>
          </cell>
          <cell r="I1907">
            <v>0</v>
          </cell>
          <cell r="J1907">
            <v>0</v>
          </cell>
        </row>
        <row r="1908">
          <cell r="A1908">
            <v>81500001</v>
          </cell>
          <cell r="B1908" t="str">
            <v>Equity investments adjustment account..</v>
          </cell>
          <cell r="C1908">
            <v>0</v>
          </cell>
          <cell r="D1908">
            <v>0</v>
          </cell>
          <cell r="E1908">
            <v>0</v>
          </cell>
          <cell r="F1908">
            <v>0</v>
          </cell>
          <cell r="G1908">
            <v>0</v>
          </cell>
          <cell r="H1908">
            <v>0</v>
          </cell>
          <cell r="I1908">
            <v>0</v>
          </cell>
          <cell r="J1908">
            <v>0</v>
          </cell>
        </row>
        <row r="1909">
          <cell r="A1909">
            <v>81610000</v>
          </cell>
          <cell r="B1909" t="str">
            <v>Defence weapons platforms (net of depreciation).</v>
          </cell>
          <cell r="C1909">
            <v>0</v>
          </cell>
          <cell r="D1909">
            <v>0</v>
          </cell>
          <cell r="E1909">
            <v>0</v>
          </cell>
          <cell r="F1909">
            <v>0</v>
          </cell>
          <cell r="G1909">
            <v>0</v>
          </cell>
          <cell r="H1909">
            <v>0</v>
          </cell>
          <cell r="I1909">
            <v>0</v>
          </cell>
          <cell r="J1909">
            <v>0</v>
          </cell>
        </row>
        <row r="1910">
          <cell r="A1910">
            <v>81620000</v>
          </cell>
          <cell r="B1910" t="str">
            <v>Buildings (net of depreciation).</v>
          </cell>
          <cell r="C1910">
            <v>0</v>
          </cell>
          <cell r="D1910">
            <v>0</v>
          </cell>
          <cell r="E1910">
            <v>0</v>
          </cell>
          <cell r="F1910">
            <v>0</v>
          </cell>
          <cell r="G1910">
            <v>0</v>
          </cell>
          <cell r="H1910">
            <v>0</v>
          </cell>
          <cell r="I1910">
            <v>0</v>
          </cell>
          <cell r="J1910">
            <v>0</v>
          </cell>
        </row>
        <row r="1911">
          <cell r="A1911">
            <v>81630000</v>
          </cell>
          <cell r="B1911" t="str">
            <v>Other construction/infrastructure (net of depreciation).</v>
          </cell>
          <cell r="C1911">
            <v>0</v>
          </cell>
          <cell r="D1911">
            <v>0</v>
          </cell>
          <cell r="E1911">
            <v>0</v>
          </cell>
          <cell r="F1911">
            <v>0</v>
          </cell>
          <cell r="G1911">
            <v>0</v>
          </cell>
          <cell r="H1911">
            <v>0</v>
          </cell>
          <cell r="I1911">
            <v>0</v>
          </cell>
          <cell r="J1911">
            <v>0</v>
          </cell>
        </row>
        <row r="1912">
          <cell r="A1912">
            <v>81640000</v>
          </cell>
          <cell r="B1912" t="str">
            <v>Plant and equipment (net of depreciation).</v>
          </cell>
          <cell r="C1912">
            <v>0</v>
          </cell>
          <cell r="D1912">
            <v>0</v>
          </cell>
          <cell r="E1912">
            <v>0</v>
          </cell>
          <cell r="F1912">
            <v>0</v>
          </cell>
          <cell r="G1912">
            <v>0</v>
          </cell>
          <cell r="H1912">
            <v>0</v>
          </cell>
          <cell r="I1912">
            <v>0</v>
          </cell>
          <cell r="J1912">
            <v>0</v>
          </cell>
        </row>
        <row r="1913">
          <cell r="A1913">
            <v>81650000</v>
          </cell>
          <cell r="B1913" t="str">
            <v>Cultivated assets.</v>
          </cell>
          <cell r="C1913">
            <v>0</v>
          </cell>
          <cell r="D1913">
            <v>0</v>
          </cell>
          <cell r="E1913">
            <v>0</v>
          </cell>
          <cell r="F1913">
            <v>0</v>
          </cell>
          <cell r="G1913">
            <v>0</v>
          </cell>
          <cell r="H1913">
            <v>0</v>
          </cell>
          <cell r="I1913">
            <v>0</v>
          </cell>
          <cell r="J1913">
            <v>0</v>
          </cell>
        </row>
        <row r="1914">
          <cell r="A1914">
            <v>81660000</v>
          </cell>
          <cell r="B1914" t="str">
            <v>Intangible produced assets.</v>
          </cell>
          <cell r="C1914">
            <v>0</v>
          </cell>
          <cell r="D1914">
            <v>0</v>
          </cell>
          <cell r="E1914">
            <v>0</v>
          </cell>
          <cell r="F1914">
            <v>0</v>
          </cell>
          <cell r="G1914">
            <v>0</v>
          </cell>
          <cell r="H1914">
            <v>0</v>
          </cell>
          <cell r="I1914">
            <v>0</v>
          </cell>
          <cell r="J1914">
            <v>0</v>
          </cell>
        </row>
        <row r="1915">
          <cell r="A1915">
            <v>81670000</v>
          </cell>
          <cell r="B1915" t="str">
            <v>Inventories of weapons and weapons platforms.</v>
          </cell>
          <cell r="C1915">
            <v>0</v>
          </cell>
          <cell r="D1915">
            <v>0</v>
          </cell>
          <cell r="E1915">
            <v>0</v>
          </cell>
          <cell r="F1915">
            <v>0</v>
          </cell>
          <cell r="G1915">
            <v>0</v>
          </cell>
          <cell r="H1915">
            <v>0</v>
          </cell>
          <cell r="I1915">
            <v>0</v>
          </cell>
          <cell r="J1915">
            <v>0</v>
          </cell>
        </row>
        <row r="1916">
          <cell r="A1916">
            <v>81680000</v>
          </cell>
          <cell r="B1916" t="str">
            <v>Other inventories.</v>
          </cell>
          <cell r="C1916">
            <v>0</v>
          </cell>
          <cell r="D1916">
            <v>0</v>
          </cell>
          <cell r="E1916">
            <v>0</v>
          </cell>
          <cell r="F1916">
            <v>0</v>
          </cell>
          <cell r="G1916">
            <v>0</v>
          </cell>
          <cell r="H1916">
            <v>0</v>
          </cell>
          <cell r="I1916">
            <v>0</v>
          </cell>
          <cell r="J1916">
            <v>0</v>
          </cell>
        </row>
        <row r="1917">
          <cell r="A1917">
            <v>81690000</v>
          </cell>
          <cell r="B1917" t="str">
            <v>Valuables.</v>
          </cell>
          <cell r="C1917">
            <v>0</v>
          </cell>
          <cell r="D1917">
            <v>0</v>
          </cell>
          <cell r="E1917">
            <v>0</v>
          </cell>
          <cell r="F1917">
            <v>0</v>
          </cell>
          <cell r="G1917">
            <v>0</v>
          </cell>
          <cell r="H1917">
            <v>0</v>
          </cell>
          <cell r="I1917">
            <v>0</v>
          </cell>
          <cell r="J1917">
            <v>0</v>
          </cell>
        </row>
        <row r="1918">
          <cell r="A1918">
            <v>81710000</v>
          </cell>
          <cell r="B1918" t="str">
            <v>Land.</v>
          </cell>
          <cell r="C1918">
            <v>0</v>
          </cell>
          <cell r="D1918">
            <v>0</v>
          </cell>
          <cell r="E1918">
            <v>0</v>
          </cell>
          <cell r="F1918">
            <v>0</v>
          </cell>
          <cell r="G1918">
            <v>0</v>
          </cell>
          <cell r="H1918">
            <v>0</v>
          </cell>
          <cell r="I1918">
            <v>0</v>
          </cell>
          <cell r="J1918">
            <v>0</v>
          </cell>
        </row>
        <row r="1919">
          <cell r="A1919">
            <v>81720000</v>
          </cell>
          <cell r="B1919" t="str">
            <v>Non-cultivated biological resources and water resources.</v>
          </cell>
          <cell r="C1919">
            <v>0</v>
          </cell>
          <cell r="D1919">
            <v>0</v>
          </cell>
          <cell r="E1919">
            <v>0</v>
          </cell>
          <cell r="F1919">
            <v>0</v>
          </cell>
          <cell r="G1919">
            <v>0</v>
          </cell>
          <cell r="H1919">
            <v>0</v>
          </cell>
          <cell r="I1919">
            <v>0</v>
          </cell>
          <cell r="J1919">
            <v>0</v>
          </cell>
        </row>
        <row r="1920">
          <cell r="A1920">
            <v>81730000</v>
          </cell>
          <cell r="B1920" t="str">
            <v>Intngible non-produced assets.</v>
          </cell>
          <cell r="C1920">
            <v>0</v>
          </cell>
          <cell r="D1920">
            <v>0</v>
          </cell>
          <cell r="E1920">
            <v>0</v>
          </cell>
          <cell r="F1920">
            <v>0</v>
          </cell>
          <cell r="G1920">
            <v>0</v>
          </cell>
          <cell r="H1920">
            <v>0</v>
          </cell>
          <cell r="I1920">
            <v>0</v>
          </cell>
          <cell r="J1920">
            <v>0</v>
          </cell>
        </row>
        <row r="1921">
          <cell r="A1921">
            <v>81900000</v>
          </cell>
          <cell r="B1921" t="str">
            <v>Other assets.</v>
          </cell>
          <cell r="C1921">
            <v>0</v>
          </cell>
          <cell r="D1921">
            <v>0</v>
          </cell>
          <cell r="E1921">
            <v>0</v>
          </cell>
          <cell r="F1921">
            <v>0</v>
          </cell>
          <cell r="G1921">
            <v>0</v>
          </cell>
          <cell r="H1921">
            <v>0</v>
          </cell>
          <cell r="I1921">
            <v>0</v>
          </cell>
          <cell r="J1921">
            <v>0</v>
          </cell>
        </row>
        <row r="1922">
          <cell r="A1922">
            <v>82110000</v>
          </cell>
          <cell r="B1922" t="str">
            <v>Currency on issue.</v>
          </cell>
          <cell r="C1922">
            <v>0</v>
          </cell>
          <cell r="D1922">
            <v>0</v>
          </cell>
          <cell r="E1922">
            <v>0</v>
          </cell>
          <cell r="F1922">
            <v>0</v>
          </cell>
          <cell r="G1922">
            <v>0</v>
          </cell>
          <cell r="H1922">
            <v>0</v>
          </cell>
          <cell r="I1922">
            <v>0</v>
          </cell>
          <cell r="J1922">
            <v>0</v>
          </cell>
        </row>
        <row r="1923">
          <cell r="A1923">
            <v>82120000</v>
          </cell>
          <cell r="B1923" t="str">
            <v>Other deposits held.</v>
          </cell>
          <cell r="C1923">
            <v>0</v>
          </cell>
          <cell r="D1923">
            <v>0</v>
          </cell>
          <cell r="E1923">
            <v>0</v>
          </cell>
          <cell r="F1923">
            <v>0</v>
          </cell>
          <cell r="G1923">
            <v>0</v>
          </cell>
          <cell r="H1923">
            <v>0</v>
          </cell>
          <cell r="I1923">
            <v>0</v>
          </cell>
          <cell r="J1923">
            <v>0</v>
          </cell>
        </row>
        <row r="1924">
          <cell r="A1924">
            <v>82200000</v>
          </cell>
          <cell r="B1924" t="str">
            <v>Proceeds from advances..</v>
          </cell>
          <cell r="C1924">
            <v>536011</v>
          </cell>
          <cell r="D1924">
            <v>0</v>
          </cell>
          <cell r="E1924">
            <v>0</v>
          </cell>
          <cell r="F1924">
            <v>0</v>
          </cell>
          <cell r="G1924">
            <v>548723</v>
          </cell>
          <cell r="H1924">
            <v>0</v>
          </cell>
          <cell r="I1924">
            <v>0</v>
          </cell>
          <cell r="J1924">
            <v>0</v>
          </cell>
        </row>
        <row r="1925">
          <cell r="A1925">
            <v>82200001</v>
          </cell>
          <cell r="B1925" t="str">
            <v>Proceeds from advances adjustment account..</v>
          </cell>
          <cell r="C1925">
            <v>0</v>
          </cell>
          <cell r="D1925">
            <v>0</v>
          </cell>
          <cell r="E1925">
            <v>0</v>
          </cell>
          <cell r="F1925">
            <v>0</v>
          </cell>
          <cell r="G1925">
            <v>0</v>
          </cell>
          <cell r="H1925">
            <v>0</v>
          </cell>
          <cell r="I1925">
            <v>0</v>
          </cell>
          <cell r="J1925">
            <v>0</v>
          </cell>
        </row>
        <row r="1926">
          <cell r="A1926">
            <v>82310000</v>
          </cell>
          <cell r="B1926" t="str">
            <v>Finance leases.</v>
          </cell>
          <cell r="C1926">
            <v>0</v>
          </cell>
          <cell r="D1926">
            <v>0</v>
          </cell>
          <cell r="E1926">
            <v>0</v>
          </cell>
          <cell r="F1926">
            <v>0</v>
          </cell>
          <cell r="G1926">
            <v>0</v>
          </cell>
          <cell r="H1926">
            <v>0</v>
          </cell>
          <cell r="I1926">
            <v>0</v>
          </cell>
          <cell r="J1926">
            <v>0</v>
          </cell>
        </row>
        <row r="1927">
          <cell r="A1927">
            <v>82320000</v>
          </cell>
          <cell r="B1927" t="str">
            <v>Loans.</v>
          </cell>
          <cell r="C1927">
            <v>0</v>
          </cell>
          <cell r="D1927">
            <v>0</v>
          </cell>
          <cell r="E1927">
            <v>0</v>
          </cell>
          <cell r="F1927">
            <v>0</v>
          </cell>
          <cell r="G1927">
            <v>0</v>
          </cell>
          <cell r="H1927">
            <v>0</v>
          </cell>
          <cell r="I1927">
            <v>0</v>
          </cell>
          <cell r="J1927">
            <v>0</v>
          </cell>
        </row>
        <row r="1928">
          <cell r="A1928">
            <v>82330000</v>
          </cell>
          <cell r="B1928" t="str">
            <v>Securities..</v>
          </cell>
          <cell r="C1928">
            <v>0</v>
          </cell>
          <cell r="D1928">
            <v>0</v>
          </cell>
          <cell r="E1928">
            <v>0</v>
          </cell>
          <cell r="F1928">
            <v>0</v>
          </cell>
          <cell r="G1928">
            <v>0</v>
          </cell>
          <cell r="H1928">
            <v>0</v>
          </cell>
          <cell r="I1928">
            <v>0</v>
          </cell>
          <cell r="J1928">
            <v>0</v>
          </cell>
        </row>
        <row r="1929">
          <cell r="A1929">
            <v>82400000</v>
          </cell>
          <cell r="B1929" t="str">
            <v>Accounts payable.</v>
          </cell>
          <cell r="C1929">
            <v>323000</v>
          </cell>
          <cell r="D1929">
            <v>0</v>
          </cell>
          <cell r="E1929">
            <v>0</v>
          </cell>
          <cell r="F1929">
            <v>323000</v>
          </cell>
          <cell r="G1929">
            <v>0</v>
          </cell>
          <cell r="H1929">
            <v>0</v>
          </cell>
          <cell r="I1929">
            <v>0</v>
          </cell>
          <cell r="J1929">
            <v>0</v>
          </cell>
        </row>
        <row r="1930">
          <cell r="A1930">
            <v>82510000</v>
          </cell>
          <cell r="B1930" t="str">
            <v>Provisions for unfunded superannuation.</v>
          </cell>
          <cell r="C1930">
            <v>0</v>
          </cell>
          <cell r="D1930">
            <v>0</v>
          </cell>
          <cell r="E1930">
            <v>0</v>
          </cell>
          <cell r="F1930">
            <v>0</v>
          </cell>
          <cell r="G1930">
            <v>0</v>
          </cell>
          <cell r="H1930">
            <v>0</v>
          </cell>
          <cell r="I1930">
            <v>0</v>
          </cell>
          <cell r="J1930">
            <v>0</v>
          </cell>
        </row>
        <row r="1931">
          <cell r="A1931">
            <v>82520000</v>
          </cell>
          <cell r="B1931" t="str">
            <v>Provisions for other employee entitlements.</v>
          </cell>
          <cell r="C1931">
            <v>0</v>
          </cell>
          <cell r="D1931">
            <v>0</v>
          </cell>
          <cell r="E1931">
            <v>0</v>
          </cell>
          <cell r="F1931">
            <v>0</v>
          </cell>
          <cell r="G1931">
            <v>0</v>
          </cell>
          <cell r="H1931">
            <v>0</v>
          </cell>
          <cell r="I1931">
            <v>0</v>
          </cell>
          <cell r="J1931">
            <v>0</v>
          </cell>
        </row>
        <row r="1932">
          <cell r="A1932">
            <v>82590000</v>
          </cell>
          <cell r="B1932" t="str">
            <v>Other provisions.</v>
          </cell>
          <cell r="C1932">
            <v>0</v>
          </cell>
          <cell r="D1932">
            <v>0</v>
          </cell>
          <cell r="E1932">
            <v>0</v>
          </cell>
          <cell r="F1932">
            <v>0</v>
          </cell>
          <cell r="G1932">
            <v>0</v>
          </cell>
          <cell r="H1932">
            <v>0</v>
          </cell>
          <cell r="I1932">
            <v>0</v>
          </cell>
          <cell r="J1932">
            <v>0</v>
          </cell>
        </row>
        <row r="1933">
          <cell r="A1933">
            <v>82900000</v>
          </cell>
          <cell r="B1933" t="str">
            <v>Other liabilities.</v>
          </cell>
          <cell r="C1933">
            <v>0</v>
          </cell>
          <cell r="D1933">
            <v>0</v>
          </cell>
          <cell r="E1933">
            <v>0</v>
          </cell>
          <cell r="F1933">
            <v>0</v>
          </cell>
          <cell r="G1933">
            <v>0</v>
          </cell>
          <cell r="H1933">
            <v>0</v>
          </cell>
          <cell r="I1933">
            <v>0</v>
          </cell>
          <cell r="J1933">
            <v>0</v>
          </cell>
        </row>
        <row r="1934">
          <cell r="A1934">
            <v>83100000</v>
          </cell>
          <cell r="B1934" t="str">
            <v>Equity of public enterprises..</v>
          </cell>
          <cell r="C1934">
            <v>0</v>
          </cell>
          <cell r="D1934">
            <v>0</v>
          </cell>
          <cell r="E1934">
            <v>0</v>
          </cell>
          <cell r="F1934">
            <v>0</v>
          </cell>
          <cell r="G1934">
            <v>0</v>
          </cell>
          <cell r="H1934">
            <v>0</v>
          </cell>
          <cell r="I1934">
            <v>0</v>
          </cell>
          <cell r="J1934">
            <v>0</v>
          </cell>
        </row>
        <row r="1935">
          <cell r="A1935">
            <v>83100001</v>
          </cell>
          <cell r="B1935" t="str">
            <v>Equity adjustment account..</v>
          </cell>
          <cell r="C1935">
            <v>0</v>
          </cell>
          <cell r="D1935">
            <v>0</v>
          </cell>
          <cell r="E1935">
            <v>0</v>
          </cell>
          <cell r="F1935">
            <v>0</v>
          </cell>
          <cell r="G1935">
            <v>0</v>
          </cell>
          <cell r="H1935">
            <v>0</v>
          </cell>
          <cell r="I1935">
            <v>0</v>
          </cell>
          <cell r="J1935">
            <v>0</v>
          </cell>
        </row>
        <row r="1936">
          <cell r="A1936">
            <v>83900000</v>
          </cell>
          <cell r="B1936" t="str">
            <v>Other capital, retained earnings and reserves.</v>
          </cell>
          <cell r="C1936">
            <v>21634989</v>
          </cell>
          <cell r="D1936">
            <v>398</v>
          </cell>
          <cell r="E1936">
            <v>0</v>
          </cell>
          <cell r="F1936">
            <v>-234535</v>
          </cell>
          <cell r="G1936">
            <v>20307861</v>
          </cell>
          <cell r="H1936">
            <v>0</v>
          </cell>
          <cell r="I1936">
            <v>0</v>
          </cell>
          <cell r="J1936">
            <v>0</v>
          </cell>
        </row>
        <row r="1937">
          <cell r="A1937">
            <v>99991</v>
          </cell>
          <cell r="B1937" t="str">
            <v>ATM Operating Result Clearing Account</v>
          </cell>
          <cell r="C1937">
            <v>0</v>
          </cell>
          <cell r="D1937">
            <v>0</v>
          </cell>
          <cell r="E1937">
            <v>0</v>
          </cell>
          <cell r="F1937">
            <v>0</v>
          </cell>
          <cell r="G1937">
            <v>0</v>
          </cell>
          <cell r="H1937">
            <v>0</v>
          </cell>
          <cell r="I1937">
            <v>0</v>
          </cell>
          <cell r="J1937">
            <v>0</v>
          </cell>
        </row>
        <row r="1938">
          <cell r="A1938" t="str">
            <v>Land Sub Total</v>
          </cell>
          <cell r="B1938" t="str">
            <v>Land Sub Total</v>
          </cell>
          <cell r="C1938">
            <v>12492</v>
          </cell>
          <cell r="D1938">
            <v>0</v>
          </cell>
          <cell r="E1938">
            <v>0</v>
          </cell>
          <cell r="F1938">
            <v>12492</v>
          </cell>
          <cell r="G1938">
            <v>18036980</v>
          </cell>
          <cell r="H1938">
            <v>2896194</v>
          </cell>
          <cell r="I1938">
            <v>0</v>
          </cell>
          <cell r="J1938">
            <v>20933174</v>
          </cell>
        </row>
        <row r="1939">
          <cell r="A1939" t="str">
            <v>Buildings Sub Total</v>
          </cell>
          <cell r="B1939" t="str">
            <v>Buildings Sub Total</v>
          </cell>
          <cell r="C1939">
            <v>23280</v>
          </cell>
          <cell r="D1939">
            <v>0</v>
          </cell>
          <cell r="E1939">
            <v>0</v>
          </cell>
          <cell r="F1939">
            <v>23280</v>
          </cell>
          <cell r="G1939">
            <v>7915991</v>
          </cell>
          <cell r="H1939">
            <v>3274092</v>
          </cell>
          <cell r="I1939">
            <v>0</v>
          </cell>
          <cell r="J1939">
            <v>11190083</v>
          </cell>
        </row>
        <row r="1940">
          <cell r="A1940" t="str">
            <v>Plant and Equipment and Other Sub Total</v>
          </cell>
          <cell r="B1940" t="str">
            <v>Plant and Equipment and Other Sub Total</v>
          </cell>
          <cell r="C1940">
            <v>22607</v>
          </cell>
          <cell r="D1940">
            <v>0</v>
          </cell>
          <cell r="E1940">
            <v>0</v>
          </cell>
          <cell r="F1940">
            <v>22607</v>
          </cell>
          <cell r="G1940">
            <v>2368999</v>
          </cell>
          <cell r="H1940">
            <v>4014810</v>
          </cell>
          <cell r="I1940">
            <v>26655</v>
          </cell>
          <cell r="J1940">
            <v>6410464</v>
          </cell>
        </row>
        <row r="1941">
          <cell r="A1941" t="str">
            <v>Infrastructure Sub Total</v>
          </cell>
          <cell r="B1941" t="str">
            <v>Infrastructure Sub Total</v>
          </cell>
          <cell r="C1941">
            <v>0</v>
          </cell>
          <cell r="D1941">
            <v>0</v>
          </cell>
          <cell r="E1941">
            <v>0</v>
          </cell>
          <cell r="F1941">
            <v>0</v>
          </cell>
          <cell r="G1941">
            <v>14873353</v>
          </cell>
          <cell r="H1941">
            <v>17580788</v>
          </cell>
          <cell r="I1941">
            <v>0</v>
          </cell>
          <cell r="J1941">
            <v>32454141</v>
          </cell>
        </row>
        <row r="1942">
          <cell r="A1942" t="str">
            <v>Buildings Sub-Total</v>
          </cell>
          <cell r="B1942" t="str">
            <v>Buildings Sub-Total</v>
          </cell>
          <cell r="C1942">
            <v>372</v>
          </cell>
          <cell r="D1942">
            <v>5</v>
          </cell>
          <cell r="E1942">
            <v>0</v>
          </cell>
          <cell r="F1942">
            <v>377</v>
          </cell>
          <cell r="G1942">
            <v>610576</v>
          </cell>
          <cell r="H1942">
            <v>265243</v>
          </cell>
          <cell r="I1942">
            <v>0</v>
          </cell>
          <cell r="J1942">
            <v>875819</v>
          </cell>
        </row>
        <row r="1943">
          <cell r="A1943" t="str">
            <v>Plant and Equipment and Other Sub-Total</v>
          </cell>
          <cell r="B1943" t="str">
            <v>Plant and Equipment and Other Sub-Total</v>
          </cell>
          <cell r="C1943">
            <v>8017</v>
          </cell>
          <cell r="D1943">
            <v>322</v>
          </cell>
          <cell r="E1943">
            <v>0</v>
          </cell>
          <cell r="F1943">
            <v>8339</v>
          </cell>
          <cell r="G1943">
            <v>924438</v>
          </cell>
          <cell r="H1943">
            <v>855470</v>
          </cell>
          <cell r="I1943">
            <v>19616</v>
          </cell>
          <cell r="J1943">
            <v>1799524</v>
          </cell>
        </row>
        <row r="1944">
          <cell r="A1944" t="str">
            <v>Infrastructure Sub-Total</v>
          </cell>
          <cell r="B1944" t="str">
            <v>Infrastructure Sub-Total</v>
          </cell>
          <cell r="C1944">
            <v>36</v>
          </cell>
          <cell r="D1944">
            <v>25427</v>
          </cell>
          <cell r="E1944">
            <v>0</v>
          </cell>
          <cell r="F1944">
            <v>25463</v>
          </cell>
          <cell r="G1944">
            <v>5662614</v>
          </cell>
          <cell r="H1944">
            <v>4047073</v>
          </cell>
          <cell r="I1944">
            <v>0</v>
          </cell>
          <cell r="J1944">
            <v>9709687</v>
          </cell>
        </row>
        <row r="1945">
          <cell r="A1945" t="str">
            <v>Intangible Assets Sub-Total</v>
          </cell>
          <cell r="B1945" t="str">
            <v>Intangible Assets Sub-Total</v>
          </cell>
          <cell r="C1945">
            <v>0</v>
          </cell>
          <cell r="D1945">
            <v>0</v>
          </cell>
          <cell r="E1945">
            <v>0</v>
          </cell>
          <cell r="F1945">
            <v>0</v>
          </cell>
          <cell r="G1945">
            <v>0</v>
          </cell>
          <cell r="H1945">
            <v>0</v>
          </cell>
          <cell r="I1945">
            <v>0</v>
          </cell>
          <cell r="J1945">
            <v>0</v>
          </cell>
        </row>
        <row r="1946">
          <cell r="A1946" t="str">
            <v>Provisions Current Sub-Total</v>
          </cell>
          <cell r="B1946" t="str">
            <v>Provisions Current Sub-Total</v>
          </cell>
          <cell r="C1946">
            <v>0</v>
          </cell>
          <cell r="D1946">
            <v>0</v>
          </cell>
          <cell r="E1946">
            <v>0</v>
          </cell>
          <cell r="F1946">
            <v>0</v>
          </cell>
          <cell r="G1946">
            <v>0</v>
          </cell>
          <cell r="H1946">
            <v>0</v>
          </cell>
          <cell r="I1946">
            <v>0</v>
          </cell>
          <cell r="J1946">
            <v>0</v>
          </cell>
        </row>
        <row r="1947">
          <cell r="A1947" t="str">
            <v>Provisions Non-Current Sub Total</v>
          </cell>
          <cell r="B1947" t="str">
            <v>Provisions Non-Current Sub Total</v>
          </cell>
          <cell r="C1947">
            <v>0</v>
          </cell>
          <cell r="D1947">
            <v>0</v>
          </cell>
          <cell r="E1947">
            <v>0</v>
          </cell>
          <cell r="F1947">
            <v>0</v>
          </cell>
          <cell r="G1947">
            <v>0</v>
          </cell>
          <cell r="H1947">
            <v>0</v>
          </cell>
          <cell r="I1947">
            <v>0</v>
          </cell>
          <cell r="J1947">
            <v>0</v>
          </cell>
        </row>
        <row r="1948">
          <cell r="A1948" t="str">
            <v>NCAHFS Sub-Total.</v>
          </cell>
          <cell r="B1948" t="str">
            <v>NCAHFS Sub-Total.</v>
          </cell>
          <cell r="C1948">
            <v>0</v>
          </cell>
          <cell r="D1948">
            <v>0</v>
          </cell>
          <cell r="E1948">
            <v>0</v>
          </cell>
          <cell r="F1948">
            <v>0</v>
          </cell>
          <cell r="G1948">
            <v>0</v>
          </cell>
          <cell r="H1948">
            <v>0</v>
          </cell>
          <cell r="I1948">
            <v>0</v>
          </cell>
          <cell r="J1948">
            <v>0</v>
          </cell>
        </row>
        <row r="1949">
          <cell r="A1949" t="str">
            <v>Land Sub-Total.</v>
          </cell>
          <cell r="B1949" t="str">
            <v>Land Sub-Total.</v>
          </cell>
          <cell r="C1949">
            <v>0</v>
          </cell>
          <cell r="D1949">
            <v>0</v>
          </cell>
          <cell r="E1949">
            <v>0</v>
          </cell>
          <cell r="F1949">
            <v>0</v>
          </cell>
          <cell r="G1949">
            <v>0</v>
          </cell>
          <cell r="H1949">
            <v>0</v>
          </cell>
          <cell r="I1949">
            <v>0</v>
          </cell>
          <cell r="J1949">
            <v>0</v>
          </cell>
        </row>
        <row r="1950">
          <cell r="A1950" t="str">
            <v>Buildings Sub-Total.</v>
          </cell>
          <cell r="B1950" t="str">
            <v>Buildings Sub-Total.</v>
          </cell>
          <cell r="C1950">
            <v>0</v>
          </cell>
          <cell r="D1950">
            <v>0</v>
          </cell>
          <cell r="E1950">
            <v>0</v>
          </cell>
          <cell r="F1950">
            <v>0</v>
          </cell>
          <cell r="G1950">
            <v>0</v>
          </cell>
          <cell r="H1950">
            <v>0</v>
          </cell>
          <cell r="I1950">
            <v>0</v>
          </cell>
          <cell r="J1950">
            <v>0</v>
          </cell>
        </row>
        <row r="1951">
          <cell r="A1951" t="str">
            <v>Infrastructure Sub-Total.</v>
          </cell>
          <cell r="B1951" t="str">
            <v>Infrastructure Sub-Total.</v>
          </cell>
          <cell r="C1951">
            <v>0</v>
          </cell>
          <cell r="D1951">
            <v>0</v>
          </cell>
          <cell r="E1951">
            <v>0</v>
          </cell>
          <cell r="F1951">
            <v>0</v>
          </cell>
          <cell r="G1951">
            <v>0</v>
          </cell>
          <cell r="H1951">
            <v>0</v>
          </cell>
          <cell r="I1951">
            <v>0</v>
          </cell>
          <cell r="J1951">
            <v>0</v>
          </cell>
        </row>
        <row r="1952">
          <cell r="A1952" t="str">
            <v>plant &amp; equipment and other sub-total.</v>
          </cell>
          <cell r="B1952" t="str">
            <v>Plant &amp; Equipment and Other Sub-Total.</v>
          </cell>
          <cell r="C1952">
            <v>0</v>
          </cell>
          <cell r="D1952">
            <v>0</v>
          </cell>
          <cell r="E1952">
            <v>0</v>
          </cell>
          <cell r="F1952">
            <v>0</v>
          </cell>
          <cell r="G1952">
            <v>0</v>
          </cell>
          <cell r="H1952">
            <v>0</v>
          </cell>
          <cell r="I1952">
            <v>0</v>
          </cell>
          <cell r="J1952">
            <v>0</v>
          </cell>
        </row>
        <row r="1953">
          <cell r="A1953" t="str">
            <v>e1110t211</v>
          </cell>
          <cell r="B1953" t="str">
            <v>General payroll taxes.</v>
          </cell>
          <cell r="C1953">
            <v>1355151</v>
          </cell>
          <cell r="D1953">
            <v>0</v>
          </cell>
          <cell r="E1953">
            <v>0</v>
          </cell>
          <cell r="F1953">
            <v>1317971</v>
          </cell>
          <cell r="G1953">
            <v>0</v>
          </cell>
          <cell r="H1953">
            <v>0</v>
          </cell>
          <cell r="I1953">
            <v>0</v>
          </cell>
          <cell r="J1953">
            <v>0</v>
          </cell>
        </row>
        <row r="1954">
          <cell r="A1954" t="str">
            <v>e1110t311</v>
          </cell>
          <cell r="B1954" t="str">
            <v>Land taxes.</v>
          </cell>
          <cell r="C1954">
            <v>312936</v>
          </cell>
          <cell r="D1954">
            <v>0</v>
          </cell>
          <cell r="E1954">
            <v>0</v>
          </cell>
          <cell r="F1954">
            <v>289012</v>
          </cell>
          <cell r="G1954">
            <v>0</v>
          </cell>
          <cell r="H1954">
            <v>0</v>
          </cell>
          <cell r="I1954">
            <v>0</v>
          </cell>
          <cell r="J1954">
            <v>0</v>
          </cell>
        </row>
        <row r="1955">
          <cell r="A1955" t="str">
            <v>e1110t313</v>
          </cell>
          <cell r="B1955" t="str">
            <v>Metropolitan improvement rates.</v>
          </cell>
          <cell r="C1955">
            <v>53437</v>
          </cell>
          <cell r="D1955">
            <v>0</v>
          </cell>
          <cell r="E1955">
            <v>0</v>
          </cell>
          <cell r="F1955">
            <v>53437</v>
          </cell>
          <cell r="G1955">
            <v>0</v>
          </cell>
          <cell r="H1955">
            <v>0</v>
          </cell>
          <cell r="I1955">
            <v>0</v>
          </cell>
          <cell r="J1955">
            <v>0</v>
          </cell>
        </row>
        <row r="1956">
          <cell r="A1956" t="str">
            <v>e1110t314</v>
          </cell>
          <cell r="B1956" t="str">
            <v>Property owners contributions to fire brigades.</v>
          </cell>
          <cell r="C1956">
            <v>130298</v>
          </cell>
          <cell r="D1956">
            <v>0</v>
          </cell>
          <cell r="E1956">
            <v>0</v>
          </cell>
          <cell r="F1956">
            <v>127594</v>
          </cell>
          <cell r="G1956">
            <v>0</v>
          </cell>
          <cell r="H1956">
            <v>0</v>
          </cell>
          <cell r="I1956">
            <v>0</v>
          </cell>
          <cell r="J1956">
            <v>0</v>
          </cell>
        </row>
        <row r="1957">
          <cell r="A1957" t="str">
            <v>e1110t332</v>
          </cell>
          <cell r="B1957" t="str">
            <v>Financial institutions transactions taxes.</v>
          </cell>
          <cell r="C1957">
            <v>8471</v>
          </cell>
          <cell r="D1957">
            <v>0</v>
          </cell>
          <cell r="E1957">
            <v>0</v>
          </cell>
          <cell r="F1957">
            <v>8471</v>
          </cell>
          <cell r="G1957">
            <v>0</v>
          </cell>
          <cell r="H1957">
            <v>0</v>
          </cell>
          <cell r="I1957">
            <v>0</v>
          </cell>
          <cell r="J1957">
            <v>0</v>
          </cell>
        </row>
        <row r="1958">
          <cell r="A1958" t="str">
            <v>e1110t333</v>
          </cell>
          <cell r="B1958" t="str">
            <v>Government borrowing guarentee levies.</v>
          </cell>
          <cell r="C1958">
            <v>13130</v>
          </cell>
          <cell r="D1958">
            <v>0</v>
          </cell>
          <cell r="E1958">
            <v>0</v>
          </cell>
          <cell r="F1958">
            <v>1356</v>
          </cell>
          <cell r="G1958">
            <v>0</v>
          </cell>
          <cell r="H1958">
            <v>0</v>
          </cell>
          <cell r="I1958">
            <v>0</v>
          </cell>
          <cell r="J1958">
            <v>0</v>
          </cell>
        </row>
        <row r="1959">
          <cell r="A1959" t="str">
            <v>e1110t334</v>
          </cell>
          <cell r="B1959" t="str">
            <v>Stamp duties on conveyances.</v>
          </cell>
          <cell r="C1959">
            <v>2079376</v>
          </cell>
          <cell r="D1959">
            <v>0</v>
          </cell>
          <cell r="E1959">
            <v>0</v>
          </cell>
          <cell r="F1959">
            <v>2079376</v>
          </cell>
          <cell r="G1959">
            <v>0</v>
          </cell>
          <cell r="H1959">
            <v>0</v>
          </cell>
          <cell r="I1959">
            <v>0</v>
          </cell>
          <cell r="J1959">
            <v>0</v>
          </cell>
        </row>
        <row r="1960">
          <cell r="A1960" t="str">
            <v>e1110t335</v>
          </cell>
          <cell r="B1960" t="str">
            <v>Stamp duty on shares and marketable securities.</v>
          </cell>
          <cell r="C1960">
            <v>63</v>
          </cell>
          <cell r="D1960">
            <v>0</v>
          </cell>
          <cell r="E1960">
            <v>0</v>
          </cell>
          <cell r="F1960">
            <v>63</v>
          </cell>
          <cell r="G1960">
            <v>0</v>
          </cell>
          <cell r="H1960">
            <v>0</v>
          </cell>
          <cell r="I1960">
            <v>0</v>
          </cell>
          <cell r="J1960">
            <v>0</v>
          </cell>
        </row>
        <row r="1961">
          <cell r="A1961" t="str">
            <v>e1110t336</v>
          </cell>
          <cell r="B1961" t="str">
            <v>Other stamp duties on financial and capital transactions.</v>
          </cell>
          <cell r="C1961">
            <v>33319</v>
          </cell>
          <cell r="D1961">
            <v>0</v>
          </cell>
          <cell r="E1961">
            <v>0</v>
          </cell>
          <cell r="F1961">
            <v>33319</v>
          </cell>
          <cell r="G1961">
            <v>0</v>
          </cell>
          <cell r="H1961">
            <v>0</v>
          </cell>
          <cell r="I1961">
            <v>0</v>
          </cell>
          <cell r="J1961">
            <v>0</v>
          </cell>
        </row>
        <row r="1962">
          <cell r="A1962" t="str">
            <v>e1110t427</v>
          </cell>
          <cell r="B1962" t="str">
            <v>Levies on statutory corporations.</v>
          </cell>
          <cell r="C1962">
            <v>0</v>
          </cell>
          <cell r="D1962">
            <v>0</v>
          </cell>
          <cell r="E1962">
            <v>0</v>
          </cell>
          <cell r="F1962">
            <v>0</v>
          </cell>
          <cell r="G1962">
            <v>0</v>
          </cell>
          <cell r="H1962">
            <v>0</v>
          </cell>
          <cell r="I1962">
            <v>0</v>
          </cell>
          <cell r="J1962">
            <v>0</v>
          </cell>
        </row>
        <row r="1963">
          <cell r="A1963" t="str">
            <v>e1110t441</v>
          </cell>
          <cell r="B1963" t="str">
            <v>Taxes on government lotteries.</v>
          </cell>
          <cell r="C1963">
            <v>80404</v>
          </cell>
          <cell r="D1963">
            <v>0</v>
          </cell>
          <cell r="E1963">
            <v>0</v>
          </cell>
          <cell r="F1963">
            <v>0</v>
          </cell>
          <cell r="G1963">
            <v>0</v>
          </cell>
          <cell r="H1963">
            <v>0</v>
          </cell>
          <cell r="I1963">
            <v>0</v>
          </cell>
          <cell r="J1963">
            <v>0</v>
          </cell>
        </row>
        <row r="1964">
          <cell r="A1964" t="str">
            <v>e1110t443</v>
          </cell>
          <cell r="B1964" t="str">
            <v>Poker machine taxes.</v>
          </cell>
          <cell r="C1964">
            <v>467</v>
          </cell>
          <cell r="D1964">
            <v>0</v>
          </cell>
          <cell r="E1964">
            <v>0</v>
          </cell>
          <cell r="F1964">
            <v>467</v>
          </cell>
          <cell r="G1964">
            <v>0</v>
          </cell>
          <cell r="H1964">
            <v>0</v>
          </cell>
          <cell r="I1964">
            <v>0</v>
          </cell>
          <cell r="J1964">
            <v>0</v>
          </cell>
        </row>
        <row r="1965">
          <cell r="A1965" t="str">
            <v>e1110t444</v>
          </cell>
          <cell r="B1965" t="str">
            <v>Casino taxes.</v>
          </cell>
          <cell r="C1965">
            <v>29375</v>
          </cell>
          <cell r="D1965">
            <v>0</v>
          </cell>
          <cell r="E1965">
            <v>0</v>
          </cell>
          <cell r="F1965">
            <v>29375</v>
          </cell>
          <cell r="G1965">
            <v>0</v>
          </cell>
          <cell r="H1965">
            <v>0</v>
          </cell>
          <cell r="I1965">
            <v>0</v>
          </cell>
          <cell r="J1965">
            <v>0</v>
          </cell>
        </row>
        <row r="1966">
          <cell r="A1966" t="str">
            <v>e1110t445</v>
          </cell>
          <cell r="B1966" t="str">
            <v>Race betting taxes.</v>
          </cell>
          <cell r="C1966">
            <v>36082</v>
          </cell>
          <cell r="D1966">
            <v>0</v>
          </cell>
          <cell r="E1966">
            <v>0</v>
          </cell>
          <cell r="F1966">
            <v>-1310</v>
          </cell>
          <cell r="G1966">
            <v>0</v>
          </cell>
          <cell r="H1966">
            <v>0</v>
          </cell>
          <cell r="I1966">
            <v>0</v>
          </cell>
          <cell r="J1966">
            <v>0</v>
          </cell>
        </row>
        <row r="1967">
          <cell r="A1967" t="str">
            <v>e1110t449</v>
          </cell>
          <cell r="B1967" t="str">
            <v>Taxes on gambling nec.</v>
          </cell>
          <cell r="C1967">
            <v>0</v>
          </cell>
          <cell r="D1967">
            <v>0</v>
          </cell>
          <cell r="E1967">
            <v>0</v>
          </cell>
          <cell r="F1967">
            <v>0</v>
          </cell>
          <cell r="G1967">
            <v>0</v>
          </cell>
          <cell r="H1967">
            <v>0</v>
          </cell>
          <cell r="I1967">
            <v>0</v>
          </cell>
          <cell r="J1967">
            <v>0</v>
          </cell>
        </row>
        <row r="1968">
          <cell r="A1968" t="str">
            <v>e1110t451</v>
          </cell>
          <cell r="B1968" t="str">
            <v>Insurance companies contributions to fire brigades.</v>
          </cell>
          <cell r="C1968">
            <v>0</v>
          </cell>
          <cell r="D1968">
            <v>0</v>
          </cell>
          <cell r="E1968">
            <v>0</v>
          </cell>
          <cell r="F1968">
            <v>0</v>
          </cell>
          <cell r="G1968">
            <v>0</v>
          </cell>
          <cell r="H1968">
            <v>0</v>
          </cell>
          <cell r="I1968">
            <v>0</v>
          </cell>
          <cell r="J1968">
            <v>0</v>
          </cell>
        </row>
        <row r="1969">
          <cell r="A1969" t="str">
            <v>e1110t452</v>
          </cell>
          <cell r="B1969" t="str">
            <v>Third party insurance taxes.</v>
          </cell>
          <cell r="C1969">
            <v>0</v>
          </cell>
          <cell r="D1969">
            <v>0</v>
          </cell>
          <cell r="E1969">
            <v>0</v>
          </cell>
          <cell r="F1969">
            <v>0</v>
          </cell>
          <cell r="G1969">
            <v>0</v>
          </cell>
          <cell r="H1969">
            <v>0</v>
          </cell>
          <cell r="I1969">
            <v>0</v>
          </cell>
          <cell r="J1969">
            <v>0</v>
          </cell>
        </row>
        <row r="1970">
          <cell r="A1970" t="str">
            <v>e1110t459</v>
          </cell>
          <cell r="B1970" t="str">
            <v>Taxes on insurance nec..</v>
          </cell>
          <cell r="C1970">
            <v>326292</v>
          </cell>
          <cell r="D1970">
            <v>0</v>
          </cell>
          <cell r="E1970">
            <v>0</v>
          </cell>
          <cell r="F1970">
            <v>326292</v>
          </cell>
          <cell r="G1970">
            <v>0</v>
          </cell>
          <cell r="H1970">
            <v>0</v>
          </cell>
          <cell r="I1970">
            <v>0</v>
          </cell>
          <cell r="J1970">
            <v>0</v>
          </cell>
        </row>
        <row r="1971">
          <cell r="A1971" t="str">
            <v>e1110t512</v>
          </cell>
          <cell r="B1971" t="str">
            <v>Stamp duty on vehicle registration.</v>
          </cell>
          <cell r="C1971">
            <v>342244</v>
          </cell>
          <cell r="D1971">
            <v>0</v>
          </cell>
          <cell r="E1971">
            <v>0</v>
          </cell>
          <cell r="F1971">
            <v>342244</v>
          </cell>
          <cell r="G1971">
            <v>0</v>
          </cell>
          <cell r="H1971">
            <v>0</v>
          </cell>
          <cell r="I1971">
            <v>0</v>
          </cell>
          <cell r="J1971">
            <v>0</v>
          </cell>
        </row>
        <row r="1972">
          <cell r="A1972" t="str">
            <v>e1110t515</v>
          </cell>
          <cell r="B1972" t="str">
            <v>Heavy vehicle registration fees and taxes.</v>
          </cell>
          <cell r="C1972">
            <v>3027</v>
          </cell>
          <cell r="D1972">
            <v>0</v>
          </cell>
          <cell r="E1972">
            <v>0</v>
          </cell>
          <cell r="F1972">
            <v>3027</v>
          </cell>
          <cell r="G1972">
            <v>0</v>
          </cell>
          <cell r="H1972">
            <v>0</v>
          </cell>
          <cell r="I1972">
            <v>0</v>
          </cell>
          <cell r="J1972">
            <v>0</v>
          </cell>
        </row>
        <row r="1973">
          <cell r="A1973" t="str">
            <v>e1110t516</v>
          </cell>
          <cell r="B1973" t="str">
            <v>Other vehicle registration fees and taxes.</v>
          </cell>
          <cell r="C1973">
            <v>390740</v>
          </cell>
          <cell r="D1973">
            <v>0</v>
          </cell>
          <cell r="E1973">
            <v>0</v>
          </cell>
          <cell r="F1973">
            <v>390740</v>
          </cell>
          <cell r="G1973">
            <v>0</v>
          </cell>
          <cell r="H1973">
            <v>0</v>
          </cell>
          <cell r="I1973">
            <v>0</v>
          </cell>
          <cell r="J1973">
            <v>0</v>
          </cell>
        </row>
        <row r="1974">
          <cell r="A1974" t="str">
            <v>e1110t522</v>
          </cell>
          <cell r="B1974" t="str">
            <v>Petroleum products franchise taxes.</v>
          </cell>
          <cell r="C1974">
            <v>0</v>
          </cell>
          <cell r="D1974">
            <v>0</v>
          </cell>
          <cell r="E1974">
            <v>0</v>
          </cell>
          <cell r="F1974">
            <v>0</v>
          </cell>
          <cell r="G1974">
            <v>0</v>
          </cell>
          <cell r="H1974">
            <v>0</v>
          </cell>
          <cell r="I1974">
            <v>0</v>
          </cell>
          <cell r="J1974">
            <v>0</v>
          </cell>
        </row>
        <row r="1975">
          <cell r="A1975" t="str">
            <v>e1110t523</v>
          </cell>
          <cell r="B1975" t="str">
            <v>Tobacco franchise taxes.</v>
          </cell>
          <cell r="C1975">
            <v>0</v>
          </cell>
          <cell r="D1975">
            <v>0</v>
          </cell>
          <cell r="E1975">
            <v>0</v>
          </cell>
          <cell r="F1975">
            <v>0</v>
          </cell>
          <cell r="G1975">
            <v>0</v>
          </cell>
          <cell r="H1975">
            <v>0</v>
          </cell>
          <cell r="I1975">
            <v>0</v>
          </cell>
          <cell r="J1975">
            <v>0</v>
          </cell>
        </row>
        <row r="1976">
          <cell r="A1976" t="str">
            <v>e1110t524</v>
          </cell>
          <cell r="B1976" t="str">
            <v>Liquor franchise.</v>
          </cell>
          <cell r="C1976">
            <v>0</v>
          </cell>
          <cell r="D1976">
            <v>0</v>
          </cell>
          <cell r="E1976">
            <v>0</v>
          </cell>
          <cell r="F1976">
            <v>0</v>
          </cell>
          <cell r="G1976">
            <v>0</v>
          </cell>
          <cell r="H1976">
            <v>0</v>
          </cell>
          <cell r="I1976">
            <v>0</v>
          </cell>
          <cell r="J1976">
            <v>0</v>
          </cell>
        </row>
        <row r="1977">
          <cell r="A1977" t="str">
            <v>e1110t539</v>
          </cell>
          <cell r="B1977" t="str">
            <v>Other taxes on the use of goods and performance of activities nec.</v>
          </cell>
          <cell r="C1977">
            <v>0</v>
          </cell>
          <cell r="D1977">
            <v>0</v>
          </cell>
          <cell r="E1977">
            <v>0</v>
          </cell>
          <cell r="F1977">
            <v>0</v>
          </cell>
          <cell r="G1977">
            <v>0</v>
          </cell>
          <cell r="H1977">
            <v>0</v>
          </cell>
          <cell r="I1977">
            <v>0</v>
          </cell>
          <cell r="J1977">
            <v>0</v>
          </cell>
        </row>
        <row r="1978">
          <cell r="A1978" t="str">
            <v>e1111</v>
          </cell>
          <cell r="B1978" t="str">
            <v>Taxes on income (derived by the ABS)</v>
          </cell>
          <cell r="C1978">
            <v>0</v>
          </cell>
          <cell r="D1978">
            <v>0</v>
          </cell>
          <cell r="E1978">
            <v>0</v>
          </cell>
          <cell r="F1978">
            <v>0</v>
          </cell>
          <cell r="G1978">
            <v>0</v>
          </cell>
          <cell r="H1978">
            <v>0</v>
          </cell>
          <cell r="I1978">
            <v>0</v>
          </cell>
          <cell r="J1978">
            <v>0</v>
          </cell>
        </row>
        <row r="1979">
          <cell r="A1979" t="str">
            <v>e1112</v>
          </cell>
          <cell r="B1979" t="str">
            <v>Other current taxes (derived by the ABS)</v>
          </cell>
          <cell r="C1979">
            <v>0</v>
          </cell>
          <cell r="D1979">
            <v>0</v>
          </cell>
          <cell r="E1979">
            <v>0</v>
          </cell>
          <cell r="F1979">
            <v>0</v>
          </cell>
          <cell r="G1979">
            <v>0</v>
          </cell>
          <cell r="H1979">
            <v>0</v>
          </cell>
          <cell r="I1979">
            <v>0</v>
          </cell>
          <cell r="J1979">
            <v>0</v>
          </cell>
        </row>
        <row r="1980">
          <cell r="A1980" t="str">
            <v>e1113</v>
          </cell>
          <cell r="B1980" t="str">
            <v>Taxes on products (derived by the ABS)</v>
          </cell>
          <cell r="C1980">
            <v>0</v>
          </cell>
          <cell r="D1980">
            <v>0</v>
          </cell>
          <cell r="E1980">
            <v>0</v>
          </cell>
          <cell r="F1980">
            <v>0</v>
          </cell>
          <cell r="G1980">
            <v>0</v>
          </cell>
          <cell r="H1980">
            <v>0</v>
          </cell>
          <cell r="I1980">
            <v>0</v>
          </cell>
          <cell r="J1980">
            <v>0</v>
          </cell>
        </row>
        <row r="1981">
          <cell r="A1981" t="str">
            <v>e1114</v>
          </cell>
          <cell r="B1981" t="str">
            <v>Other taxes on production (derived by the ABS)</v>
          </cell>
          <cell r="C1981">
            <v>0</v>
          </cell>
          <cell r="D1981">
            <v>0</v>
          </cell>
          <cell r="E1981">
            <v>0</v>
          </cell>
          <cell r="F1981">
            <v>0</v>
          </cell>
          <cell r="G1981">
            <v>0</v>
          </cell>
          <cell r="H1981">
            <v>0</v>
          </cell>
          <cell r="I1981">
            <v>0</v>
          </cell>
          <cell r="J1981">
            <v>0</v>
          </cell>
        </row>
        <row r="1982">
          <cell r="A1982" t="str">
            <v>e1115</v>
          </cell>
          <cell r="B1982" t="str">
            <v>Capital taxes (derived by the ABS)</v>
          </cell>
          <cell r="C1982">
            <v>0</v>
          </cell>
          <cell r="D1982">
            <v>0</v>
          </cell>
          <cell r="E1982">
            <v>0</v>
          </cell>
          <cell r="F1982">
            <v>0</v>
          </cell>
          <cell r="G1982">
            <v>0</v>
          </cell>
          <cell r="H1982">
            <v>0</v>
          </cell>
          <cell r="I1982">
            <v>0</v>
          </cell>
          <cell r="J1982">
            <v>0</v>
          </cell>
        </row>
        <row r="1983">
          <cell r="A1983" t="str">
            <v>e1120</v>
          </cell>
          <cell r="B1983" t="str">
            <v>Sales of goods and services (etf)</v>
          </cell>
          <cell r="C1983">
            <v>1115079</v>
          </cell>
          <cell r="D1983">
            <v>6250974</v>
          </cell>
          <cell r="E1983">
            <v>839728</v>
          </cell>
          <cell r="F1983">
            <v>7864404</v>
          </cell>
          <cell r="G1983">
            <v>0</v>
          </cell>
          <cell r="H1983">
            <v>0</v>
          </cell>
          <cell r="I1983">
            <v>0</v>
          </cell>
          <cell r="J1983">
            <v>0</v>
          </cell>
        </row>
        <row r="1984">
          <cell r="A1984" t="str">
            <v>e1131</v>
          </cell>
          <cell r="B1984" t="str">
            <v>Interest income</v>
          </cell>
          <cell r="C1984">
            <v>169967</v>
          </cell>
          <cell r="D1984">
            <v>149423</v>
          </cell>
          <cell r="E1984">
            <v>871001</v>
          </cell>
          <cell r="F1984">
            <v>527442</v>
          </cell>
          <cell r="G1984">
            <v>0</v>
          </cell>
          <cell r="H1984">
            <v>0</v>
          </cell>
          <cell r="I1984">
            <v>0</v>
          </cell>
          <cell r="J1984">
            <v>0</v>
          </cell>
        </row>
        <row r="1985">
          <cell r="A1985" t="str">
            <v>e1132</v>
          </cell>
          <cell r="B1985" t="str">
            <v>Dividend income</v>
          </cell>
          <cell r="C1985">
            <v>533850</v>
          </cell>
          <cell r="D1985">
            <v>0</v>
          </cell>
          <cell r="E1985">
            <v>0</v>
          </cell>
          <cell r="F1985">
            <v>0</v>
          </cell>
          <cell r="G1985">
            <v>0</v>
          </cell>
          <cell r="H1985">
            <v>0</v>
          </cell>
          <cell r="I1985">
            <v>0</v>
          </cell>
          <cell r="J1985">
            <v>0</v>
          </cell>
        </row>
        <row r="1986">
          <cell r="A1986" t="str">
            <v>e1133</v>
          </cell>
          <cell r="B1986" t="str">
            <v>Income from public enterprises as income tax equivalents</v>
          </cell>
          <cell r="C1986">
            <v>296915</v>
          </cell>
          <cell r="D1986">
            <v>0</v>
          </cell>
          <cell r="E1986">
            <v>0</v>
          </cell>
          <cell r="F1986">
            <v>0</v>
          </cell>
          <cell r="G1986">
            <v>0</v>
          </cell>
          <cell r="H1986">
            <v>0</v>
          </cell>
          <cell r="I1986">
            <v>0</v>
          </cell>
          <cell r="J1986">
            <v>0</v>
          </cell>
        </row>
        <row r="1987">
          <cell r="A1987" t="str">
            <v>e1134</v>
          </cell>
          <cell r="B1987" t="str">
            <v>Income from public enterprises as wholesale sales tax equivalents</v>
          </cell>
          <cell r="C1987">
            <v>6795</v>
          </cell>
          <cell r="D1987">
            <v>0</v>
          </cell>
          <cell r="E1987">
            <v>0</v>
          </cell>
          <cell r="F1987">
            <v>0</v>
          </cell>
          <cell r="G1987">
            <v>0</v>
          </cell>
          <cell r="H1987">
            <v>0</v>
          </cell>
          <cell r="I1987">
            <v>0</v>
          </cell>
          <cell r="J1987">
            <v>0</v>
          </cell>
        </row>
        <row r="1988">
          <cell r="A1988" t="str">
            <v>e1135</v>
          </cell>
          <cell r="B1988" t="str">
            <v>Land rent income</v>
          </cell>
          <cell r="C1988">
            <v>63455</v>
          </cell>
          <cell r="D1988">
            <v>0</v>
          </cell>
          <cell r="E1988">
            <v>0</v>
          </cell>
          <cell r="F1988">
            <v>63455</v>
          </cell>
          <cell r="G1988">
            <v>0</v>
          </cell>
          <cell r="H1988">
            <v>0</v>
          </cell>
          <cell r="I1988">
            <v>0</v>
          </cell>
          <cell r="J1988">
            <v>0</v>
          </cell>
        </row>
        <row r="1989">
          <cell r="A1989" t="str">
            <v>e1136</v>
          </cell>
          <cell r="B1989" t="str">
            <v>Royalty income</v>
          </cell>
          <cell r="C1989">
            <v>1184090</v>
          </cell>
          <cell r="D1989">
            <v>0</v>
          </cell>
          <cell r="E1989">
            <v>0</v>
          </cell>
          <cell r="F1989">
            <v>1184090</v>
          </cell>
          <cell r="G1989">
            <v>0</v>
          </cell>
          <cell r="H1989">
            <v>0</v>
          </cell>
          <cell r="I1989">
            <v>0</v>
          </cell>
          <cell r="J1989">
            <v>0</v>
          </cell>
        </row>
        <row r="1990">
          <cell r="A1990" t="str">
            <v>e1137</v>
          </cell>
          <cell r="B1990" t="str">
            <v>Seigniorage</v>
          </cell>
          <cell r="C1990">
            <v>0</v>
          </cell>
          <cell r="D1990">
            <v>0</v>
          </cell>
          <cell r="E1990">
            <v>0</v>
          </cell>
          <cell r="F1990">
            <v>0</v>
          </cell>
          <cell r="G1990">
            <v>0</v>
          </cell>
          <cell r="H1990">
            <v>0</v>
          </cell>
          <cell r="I1990">
            <v>0</v>
          </cell>
          <cell r="J1990">
            <v>0</v>
          </cell>
        </row>
        <row r="1991">
          <cell r="A1991" t="str">
            <v>e1141</v>
          </cell>
          <cell r="B1991" t="str">
            <v>Revenue from current grants and subsidies</v>
          </cell>
          <cell r="C1991">
            <v>6889844</v>
          </cell>
          <cell r="D1991">
            <v>1069514</v>
          </cell>
          <cell r="E1991">
            <v>0</v>
          </cell>
          <cell r="F1991">
            <v>6889844</v>
          </cell>
          <cell r="G1991">
            <v>0</v>
          </cell>
          <cell r="H1991">
            <v>0</v>
          </cell>
          <cell r="I1991">
            <v>0</v>
          </cell>
          <cell r="J1991">
            <v>0</v>
          </cell>
        </row>
        <row r="1992">
          <cell r="A1992" t="str">
            <v>e1142</v>
          </cell>
          <cell r="B1992" t="str">
            <v>Gains/losses on non-financial assets</v>
          </cell>
          <cell r="C1992">
            <v>5961</v>
          </cell>
          <cell r="D1992">
            <v>7645</v>
          </cell>
          <cell r="E1992">
            <v>1</v>
          </cell>
          <cell r="F1992">
            <v>13607</v>
          </cell>
          <cell r="G1992">
            <v>0</v>
          </cell>
          <cell r="H1992">
            <v>0</v>
          </cell>
          <cell r="I1992">
            <v>0</v>
          </cell>
          <cell r="J1992">
            <v>0</v>
          </cell>
        </row>
        <row r="1993">
          <cell r="A1993" t="str">
            <v>e1143</v>
          </cell>
          <cell r="B1993" t="str">
            <v>Gain/loss on non-financial assets</v>
          </cell>
          <cell r="C1993">
            <v>0</v>
          </cell>
          <cell r="D1993">
            <v>0</v>
          </cell>
          <cell r="E1993">
            <v>0</v>
          </cell>
          <cell r="F1993">
            <v>0</v>
          </cell>
          <cell r="G1993">
            <v>0</v>
          </cell>
          <cell r="H1993">
            <v>0</v>
          </cell>
          <cell r="I1993">
            <v>0</v>
          </cell>
          <cell r="J1993">
            <v>0</v>
          </cell>
        </row>
        <row r="1994">
          <cell r="A1994" t="str">
            <v>e1144</v>
          </cell>
          <cell r="B1994" t="str">
            <v>Gain/loss on financial assets (excludes derivatives)</v>
          </cell>
          <cell r="C1994">
            <v>0</v>
          </cell>
          <cell r="D1994">
            <v>0</v>
          </cell>
          <cell r="E1994">
            <v>0</v>
          </cell>
          <cell r="F1994">
            <v>0</v>
          </cell>
          <cell r="G1994">
            <v>0</v>
          </cell>
          <cell r="H1994">
            <v>0</v>
          </cell>
          <cell r="I1994">
            <v>0</v>
          </cell>
          <cell r="J1994">
            <v>0</v>
          </cell>
        </row>
        <row r="1995">
          <cell r="A1995" t="str">
            <v>e1145</v>
          </cell>
          <cell r="B1995" t="str">
            <v>Gain/loss on derivatives</v>
          </cell>
          <cell r="C1995">
            <v>0</v>
          </cell>
          <cell r="D1995">
            <v>862</v>
          </cell>
          <cell r="E1995">
            <v>-955</v>
          </cell>
          <cell r="F1995">
            <v>-93</v>
          </cell>
          <cell r="G1995">
            <v>0</v>
          </cell>
          <cell r="H1995">
            <v>0</v>
          </cell>
          <cell r="I1995">
            <v>0</v>
          </cell>
          <cell r="J1995">
            <v>0</v>
          </cell>
        </row>
        <row r="1996">
          <cell r="A1996" t="str">
            <v>e1146</v>
          </cell>
          <cell r="B1996" t="str">
            <v>Fines</v>
          </cell>
          <cell r="C1996">
            <v>113701</v>
          </cell>
          <cell r="D1996">
            <v>1302</v>
          </cell>
          <cell r="E1996">
            <v>0</v>
          </cell>
          <cell r="F1996">
            <v>115003</v>
          </cell>
          <cell r="G1996">
            <v>0</v>
          </cell>
          <cell r="H1996">
            <v>0</v>
          </cell>
          <cell r="I1996">
            <v>0</v>
          </cell>
          <cell r="J1996">
            <v>0</v>
          </cell>
        </row>
        <row r="1997">
          <cell r="A1997" t="str">
            <v>e1149</v>
          </cell>
          <cell r="B1997" t="str">
            <v>Current revenue n.e.c</v>
          </cell>
          <cell r="C1997">
            <v>205387</v>
          </cell>
          <cell r="D1997">
            <v>1090</v>
          </cell>
          <cell r="E1997">
            <v>0</v>
          </cell>
          <cell r="F1997">
            <v>128966</v>
          </cell>
          <cell r="G1997">
            <v>0</v>
          </cell>
          <cell r="H1997">
            <v>0</v>
          </cell>
          <cell r="I1997">
            <v>0</v>
          </cell>
          <cell r="J1997">
            <v>0</v>
          </cell>
        </row>
        <row r="1998">
          <cell r="A1998" t="str">
            <v>e1151</v>
          </cell>
          <cell r="B1998" t="str">
            <v>Revenue from capital grants</v>
          </cell>
          <cell r="C1998">
            <v>375444</v>
          </cell>
          <cell r="D1998">
            <v>162963</v>
          </cell>
          <cell r="E1998">
            <v>0</v>
          </cell>
          <cell r="F1998">
            <v>375444</v>
          </cell>
          <cell r="G1998">
            <v>0</v>
          </cell>
          <cell r="H1998">
            <v>0</v>
          </cell>
          <cell r="I1998">
            <v>0</v>
          </cell>
          <cell r="J1998">
            <v>0</v>
          </cell>
        </row>
        <row r="1999">
          <cell r="A1999" t="str">
            <v>e1152t111</v>
          </cell>
          <cell r="B1999" t="str">
            <v>Dwellings-e1152</v>
          </cell>
          <cell r="C1999">
            <v>0</v>
          </cell>
          <cell r="D1999">
            <v>0</v>
          </cell>
          <cell r="E1999">
            <v>0</v>
          </cell>
          <cell r="F1999">
            <v>0</v>
          </cell>
          <cell r="G1999">
            <v>0</v>
          </cell>
          <cell r="H1999">
            <v>0</v>
          </cell>
          <cell r="I1999">
            <v>0</v>
          </cell>
          <cell r="J1999">
            <v>0</v>
          </cell>
        </row>
        <row r="2000">
          <cell r="A2000" t="str">
            <v>e1152t112</v>
          </cell>
          <cell r="B2000" t="str">
            <v>Other buildings-e1152</v>
          </cell>
          <cell r="C2000">
            <v>0</v>
          </cell>
          <cell r="D2000">
            <v>0</v>
          </cell>
          <cell r="E2000">
            <v>0</v>
          </cell>
          <cell r="F2000">
            <v>0</v>
          </cell>
          <cell r="G2000">
            <v>0</v>
          </cell>
          <cell r="H2000">
            <v>0</v>
          </cell>
          <cell r="I2000">
            <v>0</v>
          </cell>
          <cell r="J2000">
            <v>0</v>
          </cell>
        </row>
        <row r="2001">
          <cell r="A2001" t="str">
            <v>e1152t113</v>
          </cell>
          <cell r="B2001" t="str">
            <v>Other construction/infrastructure-e1152</v>
          </cell>
          <cell r="C2001">
            <v>0</v>
          </cell>
          <cell r="D2001">
            <v>0</v>
          </cell>
          <cell r="E2001">
            <v>0</v>
          </cell>
          <cell r="F2001">
            <v>0</v>
          </cell>
          <cell r="G2001">
            <v>0</v>
          </cell>
          <cell r="H2001">
            <v>0</v>
          </cell>
          <cell r="I2001">
            <v>0</v>
          </cell>
          <cell r="J2001">
            <v>0</v>
          </cell>
        </row>
        <row r="2002">
          <cell r="A2002" t="str">
            <v>e1152t114</v>
          </cell>
          <cell r="B2002" t="str">
            <v>Transport equipment-e1152</v>
          </cell>
          <cell r="C2002">
            <v>0</v>
          </cell>
          <cell r="D2002">
            <v>0</v>
          </cell>
          <cell r="E2002">
            <v>0</v>
          </cell>
          <cell r="F2002">
            <v>0</v>
          </cell>
          <cell r="G2002">
            <v>0</v>
          </cell>
          <cell r="H2002">
            <v>0</v>
          </cell>
          <cell r="I2002">
            <v>0</v>
          </cell>
          <cell r="J2002">
            <v>0</v>
          </cell>
        </row>
        <row r="2003">
          <cell r="A2003" t="str">
            <v>e1152t115</v>
          </cell>
          <cell r="B2003" t="str">
            <v>Computer equipment-e1152</v>
          </cell>
          <cell r="C2003">
            <v>0</v>
          </cell>
          <cell r="D2003">
            <v>0</v>
          </cell>
          <cell r="E2003">
            <v>0</v>
          </cell>
          <cell r="F2003">
            <v>0</v>
          </cell>
          <cell r="G2003">
            <v>0</v>
          </cell>
          <cell r="H2003">
            <v>0</v>
          </cell>
          <cell r="I2003">
            <v>0</v>
          </cell>
          <cell r="J2003">
            <v>0</v>
          </cell>
        </row>
        <row r="2004">
          <cell r="A2004" t="str">
            <v>e1152t116</v>
          </cell>
          <cell r="B2004" t="str">
            <v>Equipment other than transport and computer equipment-e1152</v>
          </cell>
          <cell r="C2004">
            <v>0</v>
          </cell>
          <cell r="D2004">
            <v>0</v>
          </cell>
          <cell r="E2004">
            <v>0</v>
          </cell>
          <cell r="F2004">
            <v>0</v>
          </cell>
          <cell r="G2004">
            <v>0</v>
          </cell>
          <cell r="H2004">
            <v>0</v>
          </cell>
          <cell r="I2004">
            <v>0</v>
          </cell>
          <cell r="J2004">
            <v>0</v>
          </cell>
        </row>
        <row r="2005">
          <cell r="A2005" t="str">
            <v>e1152t122</v>
          </cell>
          <cell r="B2005" t="str">
            <v>Computer software-e1152</v>
          </cell>
          <cell r="C2005">
            <v>0</v>
          </cell>
          <cell r="D2005">
            <v>0</v>
          </cell>
          <cell r="E2005">
            <v>0</v>
          </cell>
          <cell r="F2005">
            <v>0</v>
          </cell>
          <cell r="G2005">
            <v>0</v>
          </cell>
          <cell r="H2005">
            <v>0</v>
          </cell>
          <cell r="I2005">
            <v>0</v>
          </cell>
          <cell r="J2005">
            <v>0</v>
          </cell>
        </row>
        <row r="2006">
          <cell r="A2006" t="str">
            <v>e1152t130</v>
          </cell>
          <cell r="B2006" t="str">
            <v>Valuables-e1152</v>
          </cell>
          <cell r="C2006">
            <v>57402</v>
          </cell>
          <cell r="D2006">
            <v>0</v>
          </cell>
          <cell r="E2006">
            <v>0</v>
          </cell>
          <cell r="F2006">
            <v>57402</v>
          </cell>
          <cell r="G2006">
            <v>0</v>
          </cell>
          <cell r="H2006">
            <v>0</v>
          </cell>
          <cell r="I2006">
            <v>0</v>
          </cell>
          <cell r="J2006">
            <v>0</v>
          </cell>
        </row>
        <row r="2007">
          <cell r="A2007" t="str">
            <v>e1152t211</v>
          </cell>
          <cell r="B2007" t="str">
            <v>Land-e1152</v>
          </cell>
          <cell r="C2007">
            <v>0</v>
          </cell>
          <cell r="D2007">
            <v>0</v>
          </cell>
          <cell r="E2007">
            <v>0</v>
          </cell>
          <cell r="F2007">
            <v>0</v>
          </cell>
          <cell r="G2007">
            <v>0</v>
          </cell>
          <cell r="H2007">
            <v>0</v>
          </cell>
          <cell r="I2007">
            <v>0</v>
          </cell>
          <cell r="J2007">
            <v>0</v>
          </cell>
        </row>
        <row r="2008">
          <cell r="A2008" t="str">
            <v>e1159</v>
          </cell>
          <cell r="B2008" t="str">
            <v>Capital revenue n.e.c.</v>
          </cell>
          <cell r="C2008">
            <v>0</v>
          </cell>
          <cell r="D2008">
            <v>367513</v>
          </cell>
          <cell r="E2008">
            <v>0</v>
          </cell>
          <cell r="F2008">
            <v>367513</v>
          </cell>
          <cell r="G2008">
            <v>0</v>
          </cell>
          <cell r="H2008">
            <v>0</v>
          </cell>
          <cell r="I2008">
            <v>0</v>
          </cell>
          <cell r="J2008">
            <v>0</v>
          </cell>
        </row>
        <row r="2009">
          <cell r="A2009" t="str">
            <v>e1211</v>
          </cell>
          <cell r="B2009" t="str">
            <v>Funded superannuation expenses</v>
          </cell>
          <cell r="C2009">
            <v>-557094</v>
          </cell>
          <cell r="D2009">
            <v>-49375</v>
          </cell>
          <cell r="E2009">
            <v>-1416</v>
          </cell>
          <cell r="F2009">
            <v>-607885</v>
          </cell>
          <cell r="G2009">
            <v>0</v>
          </cell>
          <cell r="H2009">
            <v>0</v>
          </cell>
          <cell r="I2009">
            <v>0</v>
          </cell>
          <cell r="J2009">
            <v>0</v>
          </cell>
        </row>
        <row r="2010">
          <cell r="A2010" t="str">
            <v>e1212</v>
          </cell>
          <cell r="B2010" t="str">
            <v>Unfunded superannuation expenses</v>
          </cell>
          <cell r="C2010">
            <v>0</v>
          </cell>
          <cell r="D2010">
            <v>0</v>
          </cell>
          <cell r="E2010">
            <v>0</v>
          </cell>
          <cell r="F2010">
            <v>0</v>
          </cell>
          <cell r="G2010">
            <v>0</v>
          </cell>
          <cell r="H2010">
            <v>0</v>
          </cell>
          <cell r="I2010">
            <v>0</v>
          </cell>
          <cell r="J2010">
            <v>0</v>
          </cell>
        </row>
        <row r="2011">
          <cell r="A2011" t="str">
            <v>e1213</v>
          </cell>
          <cell r="B2011" t="str">
            <v>Wages, salaries and supplements (non-capitalised)</v>
          </cell>
          <cell r="C2011">
            <v>-5694179</v>
          </cell>
          <cell r="D2011">
            <v>-550519</v>
          </cell>
          <cell r="E2011">
            <v>-19985</v>
          </cell>
          <cell r="F2011">
            <v>-6264683</v>
          </cell>
          <cell r="G2011">
            <v>0</v>
          </cell>
          <cell r="H2011">
            <v>0</v>
          </cell>
          <cell r="I2011">
            <v>0</v>
          </cell>
          <cell r="J2011">
            <v>0</v>
          </cell>
        </row>
        <row r="2012">
          <cell r="A2012" t="str">
            <v>e1219</v>
          </cell>
          <cell r="B2012" t="str">
            <v>Other employee expenses</v>
          </cell>
          <cell r="C2012">
            <v>-224878</v>
          </cell>
          <cell r="D2012">
            <v>-30622</v>
          </cell>
          <cell r="E2012">
            <v>-242</v>
          </cell>
          <cell r="F2012">
            <v>-194451</v>
          </cell>
          <cell r="G2012">
            <v>0</v>
          </cell>
          <cell r="H2012">
            <v>0</v>
          </cell>
          <cell r="I2012">
            <v>0</v>
          </cell>
          <cell r="J2012">
            <v>0</v>
          </cell>
        </row>
        <row r="2013">
          <cell r="A2013" t="str">
            <v>e1221</v>
          </cell>
          <cell r="B2013" t="str">
            <v>Provision for doubtful debts(etf)</v>
          </cell>
          <cell r="C2013">
            <v>-18249</v>
          </cell>
          <cell r="D2013">
            <v>-1061</v>
          </cell>
          <cell r="E2013">
            <v>-75</v>
          </cell>
          <cell r="F2013">
            <v>-19385</v>
          </cell>
          <cell r="G2013">
            <v>0</v>
          </cell>
          <cell r="H2013">
            <v>0</v>
          </cell>
          <cell r="I2013">
            <v>0</v>
          </cell>
          <cell r="J2013">
            <v>0</v>
          </cell>
        </row>
        <row r="2014">
          <cell r="A2014" t="str">
            <v>e1222</v>
          </cell>
          <cell r="B2014" t="str">
            <v>Bad debts written off (not previously provided)</v>
          </cell>
          <cell r="C2014">
            <v>-125</v>
          </cell>
          <cell r="D2014">
            <v>-4295</v>
          </cell>
          <cell r="E2014">
            <v>0</v>
          </cell>
          <cell r="F2014">
            <v>-4420</v>
          </cell>
          <cell r="G2014">
            <v>0</v>
          </cell>
          <cell r="H2014">
            <v>0</v>
          </cell>
          <cell r="I2014">
            <v>0</v>
          </cell>
          <cell r="J2014">
            <v>0</v>
          </cell>
        </row>
        <row r="2015">
          <cell r="A2015" t="str">
            <v>e1223</v>
          </cell>
          <cell r="B2015" t="str">
            <v>Benefits to households in goods and services</v>
          </cell>
          <cell r="C2015">
            <v>-1080</v>
          </cell>
          <cell r="D2015">
            <v>-66185</v>
          </cell>
          <cell r="E2015">
            <v>0</v>
          </cell>
          <cell r="F2015">
            <v>-67265</v>
          </cell>
          <cell r="G2015">
            <v>0</v>
          </cell>
          <cell r="H2015">
            <v>0</v>
          </cell>
          <cell r="I2015">
            <v>0</v>
          </cell>
          <cell r="J2015">
            <v>0</v>
          </cell>
        </row>
        <row r="2016">
          <cell r="A2016" t="str">
            <v>e1224</v>
          </cell>
          <cell r="B2016" t="str">
            <v>Production tax expenses</v>
          </cell>
          <cell r="C2016">
            <v>0</v>
          </cell>
          <cell r="D2016">
            <v>0</v>
          </cell>
          <cell r="E2016">
            <v>0</v>
          </cell>
          <cell r="F2016">
            <v>0</v>
          </cell>
          <cell r="G2016">
            <v>0</v>
          </cell>
          <cell r="H2016">
            <v>0</v>
          </cell>
          <cell r="I2016">
            <v>0</v>
          </cell>
          <cell r="J2016">
            <v>0</v>
          </cell>
        </row>
        <row r="2017">
          <cell r="A2017" t="str">
            <v>e1224t441</v>
          </cell>
          <cell r="B2017" t="str">
            <v>Taxes on Govt lotteries</v>
          </cell>
          <cell r="C2017">
            <v>0</v>
          </cell>
          <cell r="D2017">
            <v>-80404</v>
          </cell>
          <cell r="E2017">
            <v>0</v>
          </cell>
          <cell r="F2017">
            <v>0</v>
          </cell>
          <cell r="G2017">
            <v>0</v>
          </cell>
          <cell r="H2017">
            <v>0</v>
          </cell>
          <cell r="I2017">
            <v>0</v>
          </cell>
          <cell r="J2017">
            <v>0</v>
          </cell>
        </row>
        <row r="2018">
          <cell r="A2018" t="str">
            <v>e1224t445</v>
          </cell>
          <cell r="B2018" t="str">
            <v>Taxes on race betting</v>
          </cell>
          <cell r="C2018">
            <v>0</v>
          </cell>
          <cell r="D2018">
            <v>-37392</v>
          </cell>
          <cell r="E2018">
            <v>0</v>
          </cell>
          <cell r="F2018">
            <v>0</v>
          </cell>
          <cell r="G2018">
            <v>0</v>
          </cell>
          <cell r="H2018">
            <v>0</v>
          </cell>
          <cell r="I2018">
            <v>0</v>
          </cell>
          <cell r="J2018">
            <v>0</v>
          </cell>
        </row>
        <row r="2019">
          <cell r="A2019" t="str">
            <v>e1224t449</v>
          </cell>
          <cell r="B2019" t="str">
            <v>Taxes on gambling not elsewhere classified</v>
          </cell>
          <cell r="C2019">
            <v>0</v>
          </cell>
          <cell r="D2019">
            <v>0</v>
          </cell>
          <cell r="E2019">
            <v>0</v>
          </cell>
          <cell r="F2019">
            <v>0</v>
          </cell>
          <cell r="G2019">
            <v>0</v>
          </cell>
          <cell r="H2019">
            <v>0</v>
          </cell>
          <cell r="I2019">
            <v>0</v>
          </cell>
          <cell r="J2019">
            <v>0</v>
          </cell>
        </row>
        <row r="2020">
          <cell r="A2020" t="str">
            <v>e1229</v>
          </cell>
          <cell r="B2020" t="str">
            <v>Other non-employee expenses</v>
          </cell>
          <cell r="C2020">
            <v>-3017070</v>
          </cell>
          <cell r="D2020">
            <v>-4457440</v>
          </cell>
          <cell r="E2020">
            <v>-573195</v>
          </cell>
          <cell r="F2020">
            <v>-7767280</v>
          </cell>
          <cell r="G2020">
            <v>0</v>
          </cell>
          <cell r="H2020">
            <v>0</v>
          </cell>
          <cell r="I2020">
            <v>0</v>
          </cell>
          <cell r="J2020">
            <v>0</v>
          </cell>
        </row>
        <row r="2021">
          <cell r="A2021" t="str">
            <v>e1231</v>
          </cell>
          <cell r="B2021" t="str">
            <v>Depreciation of fixed assets (non-defence)</v>
          </cell>
          <cell r="C2021">
            <v>-591177</v>
          </cell>
          <cell r="D2021">
            <v>-681514</v>
          </cell>
          <cell r="E2021">
            <v>-7385</v>
          </cell>
          <cell r="F2021">
            <v>-1280076</v>
          </cell>
          <cell r="G2021">
            <v>0</v>
          </cell>
          <cell r="H2021">
            <v>0</v>
          </cell>
          <cell r="I2021">
            <v>0</v>
          </cell>
          <cell r="J2021">
            <v>0</v>
          </cell>
        </row>
        <row r="2022">
          <cell r="A2022" t="str">
            <v>e1232</v>
          </cell>
          <cell r="B2022" t="str">
            <v>Depreciation of fixed assets (defence)</v>
          </cell>
          <cell r="C2022">
            <v>0</v>
          </cell>
          <cell r="D2022">
            <v>0</v>
          </cell>
          <cell r="E2022">
            <v>0</v>
          </cell>
          <cell r="F2022">
            <v>0</v>
          </cell>
          <cell r="G2022">
            <v>0</v>
          </cell>
          <cell r="H2022">
            <v>0</v>
          </cell>
          <cell r="I2022">
            <v>0</v>
          </cell>
          <cell r="J2022">
            <v>0</v>
          </cell>
        </row>
        <row r="2023">
          <cell r="A2023" t="str">
            <v>e1233</v>
          </cell>
          <cell r="B2023" t="str">
            <v>Amortisation</v>
          </cell>
          <cell r="C2023">
            <v>0</v>
          </cell>
          <cell r="D2023">
            <v>0</v>
          </cell>
          <cell r="E2023">
            <v>0</v>
          </cell>
          <cell r="F2023">
            <v>0</v>
          </cell>
          <cell r="G2023">
            <v>0</v>
          </cell>
          <cell r="H2023">
            <v>0</v>
          </cell>
          <cell r="I2023">
            <v>0</v>
          </cell>
          <cell r="J2023">
            <v>0</v>
          </cell>
        </row>
        <row r="2024">
          <cell r="A2024" t="str">
            <v>e1241</v>
          </cell>
          <cell r="B2024" t="str">
            <v>Current grant expenses</v>
          </cell>
          <cell r="C2024">
            <v>-2283793</v>
          </cell>
          <cell r="D2024">
            <v>-428999</v>
          </cell>
          <cell r="E2024">
            <v>-308</v>
          </cell>
          <cell r="F2024">
            <v>-2108952</v>
          </cell>
          <cell r="G2024">
            <v>0</v>
          </cell>
          <cell r="H2024">
            <v>0</v>
          </cell>
          <cell r="I2024">
            <v>0</v>
          </cell>
          <cell r="J2024">
            <v>0</v>
          </cell>
        </row>
        <row r="2025">
          <cell r="A2025" t="str">
            <v>e1242</v>
          </cell>
          <cell r="B2025" t="str">
            <v>Subsidies</v>
          </cell>
          <cell r="C2025">
            <v>-464083</v>
          </cell>
          <cell r="D2025">
            <v>0</v>
          </cell>
          <cell r="E2025">
            <v>0</v>
          </cell>
          <cell r="F2025">
            <v>-1892</v>
          </cell>
          <cell r="G2025">
            <v>0</v>
          </cell>
          <cell r="H2025">
            <v>0</v>
          </cell>
          <cell r="I2025">
            <v>0</v>
          </cell>
          <cell r="J2025">
            <v>0</v>
          </cell>
        </row>
        <row r="2026">
          <cell r="A2026" t="str">
            <v>e1243</v>
          </cell>
          <cell r="B2026" t="str">
            <v>Current monetary transfers to households</v>
          </cell>
          <cell r="C2026">
            <v>-258815</v>
          </cell>
          <cell r="D2026">
            <v>-7180</v>
          </cell>
          <cell r="E2026">
            <v>0</v>
          </cell>
          <cell r="F2026">
            <v>-263291</v>
          </cell>
          <cell r="G2026">
            <v>0</v>
          </cell>
          <cell r="H2026">
            <v>0</v>
          </cell>
          <cell r="I2026">
            <v>0</v>
          </cell>
          <cell r="J2026">
            <v>0</v>
          </cell>
        </row>
        <row r="2027">
          <cell r="A2027" t="str">
            <v>e1244t211</v>
          </cell>
          <cell r="B2027" t="str">
            <v>General Payroll-taxes.</v>
          </cell>
          <cell r="C2027">
            <v>0</v>
          </cell>
          <cell r="D2027">
            <v>-35949</v>
          </cell>
          <cell r="E2027">
            <v>-1231</v>
          </cell>
          <cell r="F2027">
            <v>0</v>
          </cell>
          <cell r="G2027">
            <v>0</v>
          </cell>
          <cell r="H2027">
            <v>0</v>
          </cell>
          <cell r="I2027">
            <v>0</v>
          </cell>
          <cell r="J2027">
            <v>0</v>
          </cell>
        </row>
        <row r="2028">
          <cell r="A2028" t="str">
            <v>e1244t311</v>
          </cell>
          <cell r="B2028" t="str">
            <v>Land-Taxes</v>
          </cell>
          <cell r="C2028">
            <v>0</v>
          </cell>
          <cell r="D2028">
            <v>-23924</v>
          </cell>
          <cell r="E2028">
            <v>0</v>
          </cell>
          <cell r="F2028">
            <v>0</v>
          </cell>
          <cell r="G2028">
            <v>0</v>
          </cell>
          <cell r="H2028">
            <v>0</v>
          </cell>
          <cell r="I2028">
            <v>0</v>
          </cell>
          <cell r="J2028">
            <v>0</v>
          </cell>
        </row>
        <row r="2029">
          <cell r="A2029" t="str">
            <v>e1244t313</v>
          </cell>
          <cell r="B2029" t="str">
            <v>Metropolitan Improvement-rates</v>
          </cell>
          <cell r="C2029">
            <v>0</v>
          </cell>
          <cell r="D2029">
            <v>0</v>
          </cell>
          <cell r="E2029">
            <v>0</v>
          </cell>
          <cell r="F2029">
            <v>0</v>
          </cell>
          <cell r="G2029">
            <v>0</v>
          </cell>
          <cell r="H2029">
            <v>0</v>
          </cell>
          <cell r="I2029">
            <v>0</v>
          </cell>
          <cell r="J2029">
            <v>0</v>
          </cell>
        </row>
        <row r="2030">
          <cell r="A2030" t="str">
            <v>e1244t332</v>
          </cell>
          <cell r="B2030" t="str">
            <v>Financial Institutions Transactions-taxes</v>
          </cell>
          <cell r="C2030">
            <v>0</v>
          </cell>
          <cell r="D2030">
            <v>0</v>
          </cell>
          <cell r="E2030">
            <v>0</v>
          </cell>
          <cell r="F2030">
            <v>0</v>
          </cell>
          <cell r="G2030">
            <v>0</v>
          </cell>
          <cell r="H2030">
            <v>0</v>
          </cell>
          <cell r="I2030">
            <v>0</v>
          </cell>
          <cell r="J2030">
            <v>0</v>
          </cell>
        </row>
        <row r="2031">
          <cell r="A2031" t="str">
            <v>e1244t333</v>
          </cell>
          <cell r="B2031" t="str">
            <v>Government Borrowing Guarentee-Levies</v>
          </cell>
          <cell r="C2031">
            <v>0</v>
          </cell>
          <cell r="D2031">
            <v>-11736</v>
          </cell>
          <cell r="E2031">
            <v>-38</v>
          </cell>
          <cell r="F2031">
            <v>0</v>
          </cell>
          <cell r="G2031">
            <v>0</v>
          </cell>
          <cell r="H2031">
            <v>0</v>
          </cell>
          <cell r="I2031">
            <v>0</v>
          </cell>
          <cell r="J2031">
            <v>0</v>
          </cell>
        </row>
        <row r="2032">
          <cell r="A2032" t="str">
            <v>e1244t334</v>
          </cell>
          <cell r="B2032" t="str">
            <v>Stamp Duties-Conveyances.</v>
          </cell>
          <cell r="C2032">
            <v>0</v>
          </cell>
          <cell r="D2032">
            <v>0</v>
          </cell>
          <cell r="E2032">
            <v>0</v>
          </cell>
          <cell r="F2032">
            <v>0</v>
          </cell>
          <cell r="G2032">
            <v>0</v>
          </cell>
          <cell r="H2032">
            <v>0</v>
          </cell>
          <cell r="I2032">
            <v>0</v>
          </cell>
          <cell r="J2032">
            <v>0</v>
          </cell>
        </row>
        <row r="2033">
          <cell r="A2033" t="str">
            <v>e1244t335</v>
          </cell>
          <cell r="B2033" t="str">
            <v>Stamp Duty-shares and marketable securities</v>
          </cell>
          <cell r="C2033">
            <v>0</v>
          </cell>
          <cell r="D2033">
            <v>0</v>
          </cell>
          <cell r="E2033">
            <v>0</v>
          </cell>
          <cell r="F2033">
            <v>0</v>
          </cell>
          <cell r="G2033">
            <v>0</v>
          </cell>
          <cell r="H2033">
            <v>0</v>
          </cell>
          <cell r="I2033">
            <v>0</v>
          </cell>
          <cell r="J2033">
            <v>0</v>
          </cell>
        </row>
        <row r="2034">
          <cell r="A2034" t="str">
            <v>e1244t336</v>
          </cell>
          <cell r="B2034" t="str">
            <v>Other Stamp Duties-financial and capital transactions</v>
          </cell>
          <cell r="C2034">
            <v>0</v>
          </cell>
          <cell r="D2034">
            <v>0</v>
          </cell>
          <cell r="E2034">
            <v>0</v>
          </cell>
          <cell r="F2034">
            <v>0</v>
          </cell>
          <cell r="G2034">
            <v>0</v>
          </cell>
          <cell r="H2034">
            <v>0</v>
          </cell>
          <cell r="I2034">
            <v>0</v>
          </cell>
          <cell r="J2034">
            <v>0</v>
          </cell>
        </row>
        <row r="2035">
          <cell r="A2035" t="str">
            <v>e1244t427</v>
          </cell>
          <cell r="B2035" t="str">
            <v>Levies-Statutory Corporations</v>
          </cell>
          <cell r="C2035">
            <v>0</v>
          </cell>
          <cell r="D2035">
            <v>0</v>
          </cell>
          <cell r="E2035">
            <v>0</v>
          </cell>
          <cell r="F2035">
            <v>0</v>
          </cell>
          <cell r="G2035">
            <v>0</v>
          </cell>
          <cell r="H2035">
            <v>0</v>
          </cell>
          <cell r="I2035">
            <v>0</v>
          </cell>
          <cell r="J2035">
            <v>0</v>
          </cell>
        </row>
        <row r="2036">
          <cell r="A2036" t="str">
            <v>e1244t441</v>
          </cell>
          <cell r="B2036" t="str">
            <v>Taxes-Government Lotteries</v>
          </cell>
          <cell r="C2036">
            <v>0</v>
          </cell>
          <cell r="D2036">
            <v>0</v>
          </cell>
          <cell r="E2036">
            <v>0</v>
          </cell>
          <cell r="F2036">
            <v>0</v>
          </cell>
          <cell r="G2036">
            <v>0</v>
          </cell>
          <cell r="H2036">
            <v>0</v>
          </cell>
          <cell r="I2036">
            <v>0</v>
          </cell>
          <cell r="J2036">
            <v>0</v>
          </cell>
        </row>
        <row r="2037">
          <cell r="A2037" t="str">
            <v>e1244t443</v>
          </cell>
          <cell r="B2037" t="str">
            <v>Poker Machine-taxes</v>
          </cell>
          <cell r="C2037">
            <v>0</v>
          </cell>
          <cell r="D2037">
            <v>0</v>
          </cell>
          <cell r="E2037">
            <v>0</v>
          </cell>
          <cell r="F2037">
            <v>0</v>
          </cell>
          <cell r="G2037">
            <v>0</v>
          </cell>
          <cell r="H2037">
            <v>0</v>
          </cell>
          <cell r="I2037">
            <v>0</v>
          </cell>
          <cell r="J2037">
            <v>0</v>
          </cell>
        </row>
        <row r="2038">
          <cell r="A2038" t="str">
            <v>e1244t444</v>
          </cell>
          <cell r="B2038" t="str">
            <v>Casino-Taxes</v>
          </cell>
          <cell r="C2038">
            <v>0</v>
          </cell>
          <cell r="D2038">
            <v>0</v>
          </cell>
          <cell r="E2038">
            <v>0</v>
          </cell>
          <cell r="F2038">
            <v>0</v>
          </cell>
          <cell r="G2038">
            <v>0</v>
          </cell>
          <cell r="H2038">
            <v>0</v>
          </cell>
          <cell r="I2038">
            <v>0</v>
          </cell>
          <cell r="J2038">
            <v>0</v>
          </cell>
        </row>
        <row r="2039">
          <cell r="A2039" t="str">
            <v>e1244t445</v>
          </cell>
          <cell r="B2039" t="str">
            <v>Race Betting-taxes</v>
          </cell>
          <cell r="C2039">
            <v>0</v>
          </cell>
          <cell r="D2039">
            <v>0</v>
          </cell>
          <cell r="E2039">
            <v>0</v>
          </cell>
          <cell r="F2039">
            <v>0</v>
          </cell>
          <cell r="G2039">
            <v>0</v>
          </cell>
          <cell r="H2039">
            <v>0</v>
          </cell>
          <cell r="I2039">
            <v>0</v>
          </cell>
          <cell r="J2039">
            <v>0</v>
          </cell>
        </row>
        <row r="2040">
          <cell r="A2040" t="str">
            <v>e1244t451</v>
          </cell>
          <cell r="B2040" t="str">
            <v>Insurance companies contributions-Fire Brigades</v>
          </cell>
          <cell r="C2040">
            <v>0</v>
          </cell>
          <cell r="D2040">
            <v>0</v>
          </cell>
          <cell r="E2040">
            <v>0</v>
          </cell>
          <cell r="F2040">
            <v>0</v>
          </cell>
          <cell r="G2040">
            <v>0</v>
          </cell>
          <cell r="H2040">
            <v>0</v>
          </cell>
          <cell r="I2040">
            <v>0</v>
          </cell>
          <cell r="J2040">
            <v>0</v>
          </cell>
        </row>
        <row r="2041">
          <cell r="A2041" t="str">
            <v>e1244t452</v>
          </cell>
          <cell r="B2041" t="str">
            <v>Third Party insurance-taxes</v>
          </cell>
          <cell r="C2041">
            <v>0</v>
          </cell>
          <cell r="D2041">
            <v>0</v>
          </cell>
          <cell r="E2041">
            <v>0</v>
          </cell>
          <cell r="F2041">
            <v>0</v>
          </cell>
          <cell r="G2041">
            <v>0</v>
          </cell>
          <cell r="H2041">
            <v>0</v>
          </cell>
          <cell r="I2041">
            <v>0</v>
          </cell>
          <cell r="J2041">
            <v>0</v>
          </cell>
        </row>
        <row r="2042">
          <cell r="A2042" t="str">
            <v>e1244t459</v>
          </cell>
          <cell r="B2042" t="str">
            <v>Taxes-Insurance nec.</v>
          </cell>
          <cell r="C2042">
            <v>0</v>
          </cell>
          <cell r="D2042">
            <v>0</v>
          </cell>
          <cell r="E2042">
            <v>0</v>
          </cell>
          <cell r="F2042">
            <v>0</v>
          </cell>
          <cell r="G2042">
            <v>0</v>
          </cell>
          <cell r="H2042">
            <v>0</v>
          </cell>
          <cell r="I2042">
            <v>0</v>
          </cell>
          <cell r="J2042">
            <v>0</v>
          </cell>
        </row>
        <row r="2043">
          <cell r="A2043" t="str">
            <v>e1244t512</v>
          </cell>
          <cell r="B2043" t="str">
            <v>Stamp Duty-vehicle registration.</v>
          </cell>
          <cell r="C2043">
            <v>0</v>
          </cell>
          <cell r="D2043">
            <v>0</v>
          </cell>
          <cell r="E2043">
            <v>0</v>
          </cell>
          <cell r="F2043">
            <v>0</v>
          </cell>
          <cell r="G2043">
            <v>0</v>
          </cell>
          <cell r="H2043">
            <v>0</v>
          </cell>
          <cell r="I2043">
            <v>0</v>
          </cell>
          <cell r="J2043">
            <v>0</v>
          </cell>
        </row>
        <row r="2044">
          <cell r="A2044" t="str">
            <v>e1244t515</v>
          </cell>
          <cell r="B2044" t="str">
            <v>Heavy vehicle registration-fees and taxes</v>
          </cell>
          <cell r="C2044">
            <v>0</v>
          </cell>
          <cell r="D2044">
            <v>0</v>
          </cell>
          <cell r="E2044">
            <v>0</v>
          </cell>
          <cell r="F2044">
            <v>0</v>
          </cell>
          <cell r="G2044">
            <v>0</v>
          </cell>
          <cell r="H2044">
            <v>0</v>
          </cell>
          <cell r="I2044">
            <v>0</v>
          </cell>
          <cell r="J2044">
            <v>0</v>
          </cell>
        </row>
        <row r="2045">
          <cell r="A2045" t="str">
            <v>e1244t516</v>
          </cell>
          <cell r="B2045" t="str">
            <v>Other Vehicle-registration fees and taxes</v>
          </cell>
          <cell r="C2045">
            <v>0</v>
          </cell>
          <cell r="D2045">
            <v>0</v>
          </cell>
          <cell r="E2045">
            <v>0</v>
          </cell>
          <cell r="F2045">
            <v>0</v>
          </cell>
          <cell r="G2045">
            <v>0</v>
          </cell>
          <cell r="H2045">
            <v>0</v>
          </cell>
          <cell r="I2045">
            <v>0</v>
          </cell>
          <cell r="J2045">
            <v>0</v>
          </cell>
        </row>
        <row r="2046">
          <cell r="A2046" t="str">
            <v>e1244t522</v>
          </cell>
          <cell r="B2046" t="str">
            <v>Petroleum Products franchise-taxes</v>
          </cell>
          <cell r="C2046">
            <v>0</v>
          </cell>
          <cell r="D2046">
            <v>0</v>
          </cell>
          <cell r="E2046">
            <v>0</v>
          </cell>
          <cell r="F2046">
            <v>0</v>
          </cell>
          <cell r="G2046">
            <v>0</v>
          </cell>
          <cell r="H2046">
            <v>0</v>
          </cell>
          <cell r="I2046">
            <v>0</v>
          </cell>
          <cell r="J2046">
            <v>0</v>
          </cell>
        </row>
        <row r="2047">
          <cell r="A2047" t="str">
            <v>e1244t523</v>
          </cell>
          <cell r="B2047" t="str">
            <v>Tobacco Franchise-taxes</v>
          </cell>
          <cell r="C2047">
            <v>0</v>
          </cell>
          <cell r="D2047">
            <v>0</v>
          </cell>
          <cell r="E2047">
            <v>0</v>
          </cell>
          <cell r="F2047">
            <v>0</v>
          </cell>
          <cell r="G2047">
            <v>0</v>
          </cell>
          <cell r="H2047">
            <v>0</v>
          </cell>
          <cell r="I2047">
            <v>0</v>
          </cell>
          <cell r="J2047">
            <v>0</v>
          </cell>
        </row>
        <row r="2048">
          <cell r="A2048" t="str">
            <v>e1244t524</v>
          </cell>
          <cell r="B2048" t="str">
            <v>Liquor Franchise taxes</v>
          </cell>
          <cell r="C2048">
            <v>0</v>
          </cell>
          <cell r="D2048">
            <v>0</v>
          </cell>
          <cell r="E2048">
            <v>0</v>
          </cell>
          <cell r="F2048">
            <v>0</v>
          </cell>
          <cell r="G2048">
            <v>0</v>
          </cell>
          <cell r="H2048">
            <v>0</v>
          </cell>
          <cell r="I2048">
            <v>0</v>
          </cell>
          <cell r="J2048">
            <v>0</v>
          </cell>
        </row>
        <row r="2049">
          <cell r="A2049" t="str">
            <v>e1245</v>
          </cell>
          <cell r="B2049" t="str">
            <v>General government payments in respect of public enterprise superannuation</v>
          </cell>
          <cell r="C2049">
            <v>0</v>
          </cell>
          <cell r="D2049">
            <v>0</v>
          </cell>
          <cell r="E2049">
            <v>0</v>
          </cell>
          <cell r="F2049">
            <v>0</v>
          </cell>
          <cell r="G2049">
            <v>0</v>
          </cell>
          <cell r="H2049">
            <v>0</v>
          </cell>
          <cell r="I2049">
            <v>0</v>
          </cell>
          <cell r="J2049">
            <v>0</v>
          </cell>
        </row>
        <row r="2050">
          <cell r="A2050" t="str">
            <v>e1249</v>
          </cell>
          <cell r="B2050" t="str">
            <v>Other current transfer payments</v>
          </cell>
          <cell r="C2050">
            <v>0</v>
          </cell>
          <cell r="D2050">
            <v>-113514</v>
          </cell>
          <cell r="E2050">
            <v>-709</v>
          </cell>
          <cell r="F2050">
            <v>-44790</v>
          </cell>
          <cell r="G2050">
            <v>0</v>
          </cell>
          <cell r="H2050">
            <v>0</v>
          </cell>
          <cell r="I2050">
            <v>0</v>
          </cell>
          <cell r="J2050">
            <v>0</v>
          </cell>
        </row>
        <row r="2051">
          <cell r="A2051" t="str">
            <v>e1251</v>
          </cell>
          <cell r="B2051" t="str">
            <v>Capital grant expenses</v>
          </cell>
          <cell r="C2051">
            <v>-481125</v>
          </cell>
          <cell r="D2051">
            <v>-1165</v>
          </cell>
          <cell r="E2051">
            <v>0</v>
          </cell>
          <cell r="F2051">
            <v>-319327</v>
          </cell>
          <cell r="G2051">
            <v>0</v>
          </cell>
          <cell r="H2051">
            <v>0</v>
          </cell>
          <cell r="I2051">
            <v>0</v>
          </cell>
          <cell r="J2051">
            <v>0</v>
          </cell>
        </row>
        <row r="2052">
          <cell r="A2052" t="str">
            <v>e1252t111</v>
          </cell>
          <cell r="B2052" t="str">
            <v>Dwellings-e1252</v>
          </cell>
          <cell r="C2052">
            <v>0</v>
          </cell>
          <cell r="D2052">
            <v>0</v>
          </cell>
          <cell r="E2052">
            <v>0</v>
          </cell>
          <cell r="F2052">
            <v>0</v>
          </cell>
          <cell r="G2052">
            <v>0</v>
          </cell>
          <cell r="H2052">
            <v>0</v>
          </cell>
          <cell r="I2052">
            <v>0</v>
          </cell>
          <cell r="J2052">
            <v>0</v>
          </cell>
        </row>
        <row r="2053">
          <cell r="A2053" t="str">
            <v>e1252t112</v>
          </cell>
          <cell r="B2053" t="str">
            <v>Other buildings-e1252</v>
          </cell>
          <cell r="C2053">
            <v>0</v>
          </cell>
          <cell r="D2053">
            <v>0</v>
          </cell>
          <cell r="E2053">
            <v>0</v>
          </cell>
          <cell r="F2053">
            <v>0</v>
          </cell>
          <cell r="G2053">
            <v>0</v>
          </cell>
          <cell r="H2053">
            <v>0</v>
          </cell>
          <cell r="I2053">
            <v>0</v>
          </cell>
          <cell r="J2053">
            <v>0</v>
          </cell>
        </row>
        <row r="2054">
          <cell r="A2054" t="str">
            <v>e1252t113</v>
          </cell>
          <cell r="B2054" t="str">
            <v>Other construction/infrastructure-e1252</v>
          </cell>
          <cell r="C2054">
            <v>0</v>
          </cell>
          <cell r="D2054">
            <v>0</v>
          </cell>
          <cell r="E2054">
            <v>0</v>
          </cell>
          <cell r="F2054">
            <v>0</v>
          </cell>
          <cell r="G2054">
            <v>0</v>
          </cell>
          <cell r="H2054">
            <v>0</v>
          </cell>
          <cell r="I2054">
            <v>0</v>
          </cell>
          <cell r="J2054">
            <v>0</v>
          </cell>
        </row>
        <row r="2055">
          <cell r="A2055" t="str">
            <v>e1252t114</v>
          </cell>
          <cell r="B2055" t="str">
            <v>Transport equipment-e1252</v>
          </cell>
          <cell r="C2055">
            <v>0</v>
          </cell>
          <cell r="D2055">
            <v>0</v>
          </cell>
          <cell r="E2055">
            <v>0</v>
          </cell>
          <cell r="F2055">
            <v>0</v>
          </cell>
          <cell r="G2055">
            <v>0</v>
          </cell>
          <cell r="H2055">
            <v>0</v>
          </cell>
          <cell r="I2055">
            <v>0</v>
          </cell>
          <cell r="J2055">
            <v>0</v>
          </cell>
        </row>
        <row r="2056">
          <cell r="A2056" t="str">
            <v>e1252t115</v>
          </cell>
          <cell r="B2056" t="str">
            <v>Computer equipment-e1252</v>
          </cell>
          <cell r="C2056">
            <v>0</v>
          </cell>
          <cell r="D2056">
            <v>0</v>
          </cell>
          <cell r="E2056">
            <v>0</v>
          </cell>
          <cell r="F2056">
            <v>0</v>
          </cell>
          <cell r="G2056">
            <v>0</v>
          </cell>
          <cell r="H2056">
            <v>0</v>
          </cell>
          <cell r="I2056">
            <v>0</v>
          </cell>
          <cell r="J2056">
            <v>0</v>
          </cell>
        </row>
        <row r="2057">
          <cell r="A2057" t="str">
            <v>e1252t116</v>
          </cell>
          <cell r="B2057" t="str">
            <v>Equipment other than transport and computer equipment-e1252</v>
          </cell>
          <cell r="C2057">
            <v>0</v>
          </cell>
          <cell r="D2057">
            <v>0</v>
          </cell>
          <cell r="E2057">
            <v>0</v>
          </cell>
          <cell r="F2057">
            <v>0</v>
          </cell>
          <cell r="G2057">
            <v>0</v>
          </cell>
          <cell r="H2057">
            <v>0</v>
          </cell>
          <cell r="I2057">
            <v>0</v>
          </cell>
          <cell r="J2057">
            <v>0</v>
          </cell>
        </row>
        <row r="2058">
          <cell r="A2058" t="str">
            <v>e1252t122</v>
          </cell>
          <cell r="B2058" t="str">
            <v>Computer software-e1252</v>
          </cell>
          <cell r="C2058">
            <v>0</v>
          </cell>
          <cell r="D2058">
            <v>0</v>
          </cell>
          <cell r="E2058">
            <v>0</v>
          </cell>
          <cell r="F2058">
            <v>0</v>
          </cell>
          <cell r="G2058">
            <v>0</v>
          </cell>
          <cell r="H2058">
            <v>0</v>
          </cell>
          <cell r="I2058">
            <v>0</v>
          </cell>
          <cell r="J2058">
            <v>0</v>
          </cell>
        </row>
        <row r="2059">
          <cell r="A2059" t="str">
            <v>e1252t130</v>
          </cell>
          <cell r="B2059" t="str">
            <v>Valuables-e1252</v>
          </cell>
          <cell r="C2059">
            <v>-6084</v>
          </cell>
          <cell r="D2059">
            <v>0</v>
          </cell>
          <cell r="E2059">
            <v>0</v>
          </cell>
          <cell r="F2059">
            <v>-6084</v>
          </cell>
          <cell r="G2059">
            <v>0</v>
          </cell>
          <cell r="H2059">
            <v>0</v>
          </cell>
          <cell r="I2059">
            <v>0</v>
          </cell>
          <cell r="J2059">
            <v>0</v>
          </cell>
        </row>
        <row r="2060">
          <cell r="A2060" t="str">
            <v>e1252t211</v>
          </cell>
          <cell r="B2060" t="str">
            <v>Land-e1252</v>
          </cell>
          <cell r="C2060">
            <v>0</v>
          </cell>
          <cell r="D2060">
            <v>0</v>
          </cell>
          <cell r="E2060">
            <v>0</v>
          </cell>
          <cell r="F2060">
            <v>0</v>
          </cell>
          <cell r="G2060">
            <v>0</v>
          </cell>
          <cell r="H2060">
            <v>0</v>
          </cell>
          <cell r="I2060">
            <v>0</v>
          </cell>
          <cell r="J2060">
            <v>0</v>
          </cell>
        </row>
        <row r="2061">
          <cell r="A2061" t="str">
            <v>e1259</v>
          </cell>
          <cell r="B2061" t="str">
            <v>Other capital transfer payments</v>
          </cell>
          <cell r="C2061">
            <v>0</v>
          </cell>
          <cell r="D2061">
            <v>0</v>
          </cell>
          <cell r="E2061">
            <v>0</v>
          </cell>
          <cell r="F2061">
            <v>0</v>
          </cell>
          <cell r="G2061">
            <v>0</v>
          </cell>
          <cell r="H2061">
            <v>0</v>
          </cell>
          <cell r="I2061">
            <v>0</v>
          </cell>
          <cell r="J2061">
            <v>0</v>
          </cell>
        </row>
        <row r="2062">
          <cell r="A2062" t="str">
            <v>e1261</v>
          </cell>
          <cell r="B2062" t="str">
            <v>Nominal interest on unfunded superannuation</v>
          </cell>
          <cell r="C2062">
            <v>-242288</v>
          </cell>
          <cell r="D2062">
            <v>0</v>
          </cell>
          <cell r="E2062">
            <v>0</v>
          </cell>
          <cell r="F2062">
            <v>-242288</v>
          </cell>
          <cell r="G2062">
            <v>0</v>
          </cell>
          <cell r="H2062">
            <v>0</v>
          </cell>
          <cell r="I2062">
            <v>0</v>
          </cell>
          <cell r="J2062">
            <v>0</v>
          </cell>
        </row>
        <row r="2063">
          <cell r="A2063" t="str">
            <v>e1262</v>
          </cell>
          <cell r="B2063" t="str">
            <v>Interest expense other than nominal interest on unfunded superannuation</v>
          </cell>
          <cell r="C2063">
            <v>-120168</v>
          </cell>
          <cell r="D2063">
            <v>-516280</v>
          </cell>
          <cell r="E2063">
            <v>-809563</v>
          </cell>
          <cell r="F2063">
            <v>-783062</v>
          </cell>
          <cell r="G2063">
            <v>0</v>
          </cell>
          <cell r="H2063">
            <v>0</v>
          </cell>
          <cell r="I2063">
            <v>0</v>
          </cell>
          <cell r="J2063">
            <v>0</v>
          </cell>
        </row>
        <row r="2064">
          <cell r="A2064" t="str">
            <v>e1263</v>
          </cell>
          <cell r="B2064" t="str">
            <v>Income transferred by public enterprises as dividends</v>
          </cell>
          <cell r="C2064">
            <v>0</v>
          </cell>
          <cell r="D2064">
            <v>-528976</v>
          </cell>
          <cell r="E2064">
            <v>-4874</v>
          </cell>
          <cell r="F2064">
            <v>0</v>
          </cell>
          <cell r="G2064">
            <v>0</v>
          </cell>
          <cell r="H2064">
            <v>0</v>
          </cell>
          <cell r="I2064">
            <v>0</v>
          </cell>
          <cell r="J2064">
            <v>0</v>
          </cell>
        </row>
        <row r="2065">
          <cell r="A2065" t="str">
            <v>e1264</v>
          </cell>
          <cell r="B2065" t="str">
            <v>Income transferred by public enterprises as income tax equivalents</v>
          </cell>
          <cell r="C2065">
            <v>0</v>
          </cell>
          <cell r="D2065">
            <v>-300301</v>
          </cell>
          <cell r="E2065">
            <v>-7528</v>
          </cell>
          <cell r="F2065">
            <v>0</v>
          </cell>
          <cell r="G2065">
            <v>0</v>
          </cell>
          <cell r="H2065">
            <v>0</v>
          </cell>
          <cell r="I2065">
            <v>0</v>
          </cell>
          <cell r="J2065">
            <v>0</v>
          </cell>
        </row>
        <row r="2066">
          <cell r="A2066" t="str">
            <v>e1265</v>
          </cell>
          <cell r="B2066" t="str">
            <v>Income transferred by public enterprises as wholesale sales tax equivalents</v>
          </cell>
          <cell r="C2066">
            <v>0</v>
          </cell>
          <cell r="D2066">
            <v>-6795</v>
          </cell>
          <cell r="E2066">
            <v>0</v>
          </cell>
          <cell r="F2066">
            <v>0</v>
          </cell>
          <cell r="G2066">
            <v>0</v>
          </cell>
          <cell r="H2066">
            <v>0</v>
          </cell>
          <cell r="I2066">
            <v>0</v>
          </cell>
          <cell r="J2066">
            <v>0</v>
          </cell>
        </row>
        <row r="2067">
          <cell r="A2067" t="str">
            <v>e1266</v>
          </cell>
          <cell r="B2067" t="str">
            <v>Land rent and royalty expenses</v>
          </cell>
          <cell r="C2067">
            <v>0</v>
          </cell>
          <cell r="D2067">
            <v>0</v>
          </cell>
          <cell r="E2067">
            <v>0</v>
          </cell>
          <cell r="F2067">
            <v>0</v>
          </cell>
          <cell r="G2067">
            <v>0</v>
          </cell>
          <cell r="H2067">
            <v>0</v>
          </cell>
          <cell r="I2067">
            <v>0</v>
          </cell>
          <cell r="J2067">
            <v>0</v>
          </cell>
        </row>
        <row r="2068">
          <cell r="A2068" t="str">
            <v>e1267</v>
          </cell>
          <cell r="B2068" t="str">
            <v>Dividends to shareholders</v>
          </cell>
          <cell r="C2068">
            <v>0</v>
          </cell>
          <cell r="D2068">
            <v>0</v>
          </cell>
          <cell r="E2068">
            <v>0</v>
          </cell>
          <cell r="F2068">
            <v>0</v>
          </cell>
          <cell r="G2068">
            <v>0</v>
          </cell>
          <cell r="H2068">
            <v>0</v>
          </cell>
          <cell r="I2068">
            <v>0</v>
          </cell>
          <cell r="J2068">
            <v>0</v>
          </cell>
        </row>
        <row r="2069">
          <cell r="A2069" t="str">
            <v>e1911</v>
          </cell>
          <cell r="B2069" t="str">
            <v>Abnormal/extra-ordinary items as reportedin the current period</v>
          </cell>
          <cell r="C2069">
            <v>0</v>
          </cell>
          <cell r="D2069">
            <v>0</v>
          </cell>
          <cell r="E2069">
            <v>0</v>
          </cell>
          <cell r="F2069">
            <v>0</v>
          </cell>
          <cell r="G2069">
            <v>0</v>
          </cell>
          <cell r="H2069">
            <v>0</v>
          </cell>
          <cell r="I2069">
            <v>0</v>
          </cell>
          <cell r="J2069">
            <v>0</v>
          </cell>
        </row>
        <row r="2070">
          <cell r="A2070" t="str">
            <v>e1912</v>
          </cell>
          <cell r="B2070" t="str">
            <v>Abnormal/extra-ordinary items allocated from other periods</v>
          </cell>
          <cell r="C2070">
            <v>0</v>
          </cell>
          <cell r="D2070">
            <v>0</v>
          </cell>
          <cell r="E2070">
            <v>0</v>
          </cell>
          <cell r="F2070">
            <v>0</v>
          </cell>
          <cell r="G2070">
            <v>0</v>
          </cell>
          <cell r="H2070">
            <v>0</v>
          </cell>
          <cell r="I2070">
            <v>0</v>
          </cell>
          <cell r="J2070">
            <v>0</v>
          </cell>
        </row>
        <row r="2071">
          <cell r="A2071" t="str">
            <v>e1921</v>
          </cell>
          <cell r="B2071" t="str">
            <v>contra items - economic transactions in current period affecting NOR</v>
          </cell>
          <cell r="C2071">
            <v>0</v>
          </cell>
          <cell r="D2071">
            <v>0</v>
          </cell>
          <cell r="E2071">
            <v>0</v>
          </cell>
          <cell r="F2071">
            <v>0</v>
          </cell>
          <cell r="G2071">
            <v>0</v>
          </cell>
          <cell r="H2071">
            <v>0</v>
          </cell>
          <cell r="I2071">
            <v>0</v>
          </cell>
          <cell r="J2071">
            <v>0</v>
          </cell>
        </row>
        <row r="2072">
          <cell r="A2072" t="str">
            <v>e1922</v>
          </cell>
          <cell r="B2072" t="str">
            <v>contra items - economic transactions in current period financing NOR</v>
          </cell>
          <cell r="C2072">
            <v>0</v>
          </cell>
          <cell r="D2072">
            <v>0</v>
          </cell>
          <cell r="E2072">
            <v>0</v>
          </cell>
          <cell r="F2072">
            <v>0</v>
          </cell>
          <cell r="G2072">
            <v>0</v>
          </cell>
          <cell r="H2072">
            <v>0</v>
          </cell>
          <cell r="I2072">
            <v>0</v>
          </cell>
          <cell r="J2072">
            <v>0</v>
          </cell>
        </row>
        <row r="2073">
          <cell r="A2073" t="str">
            <v>e1923</v>
          </cell>
          <cell r="B2073" t="str">
            <v>contra items - revaluations and writedowns</v>
          </cell>
          <cell r="C2073">
            <v>0</v>
          </cell>
          <cell r="D2073">
            <v>0</v>
          </cell>
          <cell r="E2073">
            <v>0</v>
          </cell>
          <cell r="F2073">
            <v>0</v>
          </cell>
          <cell r="G2073">
            <v>0</v>
          </cell>
          <cell r="H2073">
            <v>0</v>
          </cell>
          <cell r="I2073">
            <v>0</v>
          </cell>
          <cell r="J2073">
            <v>0</v>
          </cell>
        </row>
        <row r="2074">
          <cell r="A2074" t="str">
            <v>e1924</v>
          </cell>
          <cell r="B2074" t="str">
            <v>contra items - other non-economic transactions</v>
          </cell>
          <cell r="C2074">
            <v>0</v>
          </cell>
          <cell r="D2074">
            <v>0</v>
          </cell>
          <cell r="E2074">
            <v>0</v>
          </cell>
          <cell r="F2074">
            <v>0</v>
          </cell>
          <cell r="G2074">
            <v>0</v>
          </cell>
          <cell r="H2074">
            <v>0</v>
          </cell>
          <cell r="I2074">
            <v>0</v>
          </cell>
          <cell r="J2074">
            <v>0</v>
          </cell>
        </row>
        <row r="2075">
          <cell r="A2075" t="str">
            <v>e1925</v>
          </cell>
          <cell r="B2075" t="str">
            <v>Contra items - economic transactions relating to other periods</v>
          </cell>
          <cell r="C2075">
            <v>0</v>
          </cell>
          <cell r="D2075">
            <v>0</v>
          </cell>
          <cell r="E2075">
            <v>0</v>
          </cell>
          <cell r="F2075">
            <v>0</v>
          </cell>
          <cell r="G2075">
            <v>0</v>
          </cell>
          <cell r="H2075">
            <v>0</v>
          </cell>
          <cell r="I2075">
            <v>0</v>
          </cell>
          <cell r="J2075">
            <v>0</v>
          </cell>
        </row>
        <row r="2076">
          <cell r="A2076" t="str">
            <v>e8110</v>
          </cell>
          <cell r="B2076" t="str">
            <v>Cash and deposits</v>
          </cell>
          <cell r="C2076">
            <v>378228</v>
          </cell>
          <cell r="D2076">
            <v>473983</v>
          </cell>
          <cell r="E2076">
            <v>23544</v>
          </cell>
          <cell r="F2076">
            <v>701759</v>
          </cell>
          <cell r="G2076">
            <v>0</v>
          </cell>
          <cell r="H2076">
            <v>0</v>
          </cell>
          <cell r="I2076">
            <v>0</v>
          </cell>
          <cell r="J2076">
            <v>0</v>
          </cell>
        </row>
        <row r="2077">
          <cell r="A2077" t="str">
            <v>e8121</v>
          </cell>
          <cell r="B2077" t="str">
            <v>Loans and placements</v>
          </cell>
          <cell r="C2077">
            <v>974</v>
          </cell>
          <cell r="D2077">
            <v>1699949</v>
          </cell>
          <cell r="E2077">
            <v>11396889</v>
          </cell>
          <cell r="F2077">
            <v>1927803</v>
          </cell>
          <cell r="G2077">
            <v>0</v>
          </cell>
          <cell r="H2077">
            <v>0</v>
          </cell>
          <cell r="I2077">
            <v>0</v>
          </cell>
          <cell r="J2077">
            <v>0</v>
          </cell>
        </row>
        <row r="2078">
          <cell r="A2078" t="str">
            <v>e8122</v>
          </cell>
          <cell r="B2078" t="str">
            <v>Securities</v>
          </cell>
          <cell r="C2078">
            <v>3378748</v>
          </cell>
          <cell r="D2078">
            <v>369690</v>
          </cell>
          <cell r="E2078">
            <v>1994118</v>
          </cell>
          <cell r="F2078">
            <v>5678433</v>
          </cell>
          <cell r="G2078">
            <v>0</v>
          </cell>
          <cell r="H2078">
            <v>0</v>
          </cell>
          <cell r="I2078">
            <v>0</v>
          </cell>
          <cell r="J2078">
            <v>0</v>
          </cell>
        </row>
        <row r="2079">
          <cell r="A2079" t="str">
            <v>e8130</v>
          </cell>
          <cell r="B2079" t="str">
            <v>Accounts receivable (net of provisions for doubtful debts)</v>
          </cell>
          <cell r="C2079">
            <v>1116605</v>
          </cell>
          <cell r="D2079">
            <v>1444630</v>
          </cell>
          <cell r="E2079">
            <v>480704</v>
          </cell>
          <cell r="F2079">
            <v>2495083</v>
          </cell>
          <cell r="G2079">
            <v>0</v>
          </cell>
          <cell r="H2079">
            <v>0</v>
          </cell>
          <cell r="I2079">
            <v>0</v>
          </cell>
          <cell r="J2079">
            <v>0</v>
          </cell>
        </row>
        <row r="2080">
          <cell r="A2080" t="str">
            <v>e8140</v>
          </cell>
          <cell r="B2080" t="str">
            <v>Advances outstanding (excludes equity)</v>
          </cell>
          <cell r="C2080">
            <v>910130</v>
          </cell>
          <cell r="D2080">
            <v>50813</v>
          </cell>
          <cell r="E2080">
            <v>1603646</v>
          </cell>
          <cell r="F2080">
            <v>2025234</v>
          </cell>
          <cell r="G2080">
            <v>0</v>
          </cell>
          <cell r="H2080">
            <v>0</v>
          </cell>
          <cell r="I2080">
            <v>0</v>
          </cell>
          <cell r="J2080">
            <v>0</v>
          </cell>
        </row>
        <row r="2081">
          <cell r="A2081" t="str">
            <v>e8150</v>
          </cell>
          <cell r="B2081" t="str">
            <v>Equity(etf)</v>
          </cell>
          <cell r="C2081">
            <v>21869922</v>
          </cell>
          <cell r="D2081">
            <v>38841</v>
          </cell>
          <cell r="E2081">
            <v>1085055</v>
          </cell>
          <cell r="F2081">
            <v>1123896</v>
          </cell>
          <cell r="G2081">
            <v>0</v>
          </cell>
          <cell r="H2081">
            <v>0</v>
          </cell>
          <cell r="I2081">
            <v>0</v>
          </cell>
          <cell r="J2081">
            <v>0</v>
          </cell>
        </row>
        <row r="2082">
          <cell r="A2082" t="str">
            <v>e8161</v>
          </cell>
          <cell r="B2082" t="str">
            <v>Defence weapons platforms</v>
          </cell>
          <cell r="C2082">
            <v>0</v>
          </cell>
          <cell r="D2082">
            <v>0</v>
          </cell>
          <cell r="E2082">
            <v>0</v>
          </cell>
          <cell r="F2082">
            <v>0</v>
          </cell>
          <cell r="G2082">
            <v>0</v>
          </cell>
          <cell r="H2082">
            <v>0</v>
          </cell>
          <cell r="I2082">
            <v>0</v>
          </cell>
          <cell r="J2082">
            <v>0</v>
          </cell>
        </row>
        <row r="2083">
          <cell r="A2083" t="str">
            <v>e8162</v>
          </cell>
          <cell r="B2083" t="str">
            <v>Buildings (net of depreciation)</v>
          </cell>
          <cell r="C2083">
            <v>7674657</v>
          </cell>
          <cell r="D2083">
            <v>3361576</v>
          </cell>
          <cell r="E2083">
            <v>404326</v>
          </cell>
          <cell r="F2083">
            <v>11440559</v>
          </cell>
          <cell r="G2083">
            <v>0</v>
          </cell>
          <cell r="H2083">
            <v>0</v>
          </cell>
          <cell r="I2083">
            <v>0</v>
          </cell>
          <cell r="J2083">
            <v>0</v>
          </cell>
        </row>
        <row r="2084">
          <cell r="A2084" t="str">
            <v>e8163</v>
          </cell>
          <cell r="B2084" t="str">
            <v>Infrastructure (net of depreciation)</v>
          </cell>
          <cell r="C2084">
            <v>10350319</v>
          </cell>
          <cell r="D2084">
            <v>16649449</v>
          </cell>
          <cell r="E2084">
            <v>0</v>
          </cell>
          <cell r="F2084">
            <v>26999768</v>
          </cell>
          <cell r="G2084">
            <v>0</v>
          </cell>
          <cell r="H2084">
            <v>0</v>
          </cell>
          <cell r="I2084">
            <v>0</v>
          </cell>
          <cell r="J2084">
            <v>0</v>
          </cell>
        </row>
        <row r="2085">
          <cell r="A2085" t="str">
            <v>e8164</v>
          </cell>
          <cell r="B2085" t="str">
            <v>Plant and equipment (net of depreciation)</v>
          </cell>
          <cell r="C2085">
            <v>1399807</v>
          </cell>
          <cell r="D2085">
            <v>1923319</v>
          </cell>
          <cell r="E2085">
            <v>4496</v>
          </cell>
          <cell r="F2085">
            <v>3327622</v>
          </cell>
          <cell r="G2085">
            <v>0</v>
          </cell>
          <cell r="H2085">
            <v>0</v>
          </cell>
          <cell r="I2085">
            <v>0</v>
          </cell>
          <cell r="J2085">
            <v>0</v>
          </cell>
        </row>
        <row r="2086">
          <cell r="A2086" t="str">
            <v>e8165</v>
          </cell>
          <cell r="B2086" t="str">
            <v>Cultivated assets (etf)</v>
          </cell>
          <cell r="C2086">
            <v>2584</v>
          </cell>
          <cell r="D2086">
            <v>205170</v>
          </cell>
          <cell r="E2086">
            <v>0</v>
          </cell>
          <cell r="F2086">
            <v>207754</v>
          </cell>
          <cell r="G2086">
            <v>0</v>
          </cell>
          <cell r="H2086">
            <v>0</v>
          </cell>
          <cell r="I2086">
            <v>0</v>
          </cell>
          <cell r="J2086">
            <v>0</v>
          </cell>
        </row>
        <row r="2087">
          <cell r="A2087" t="str">
            <v>e8166</v>
          </cell>
          <cell r="B2087" t="str">
            <v>Intangible produced assets (etf)</v>
          </cell>
          <cell r="C2087">
            <v>0</v>
          </cell>
          <cell r="D2087">
            <v>0</v>
          </cell>
          <cell r="E2087">
            <v>0</v>
          </cell>
          <cell r="F2087">
            <v>0</v>
          </cell>
          <cell r="G2087">
            <v>0</v>
          </cell>
          <cell r="H2087">
            <v>0</v>
          </cell>
          <cell r="I2087">
            <v>0</v>
          </cell>
          <cell r="J2087">
            <v>0</v>
          </cell>
        </row>
        <row r="2088">
          <cell r="A2088" t="str">
            <v>e8167</v>
          </cell>
          <cell r="B2088" t="str">
            <v>Inventories of weapons &amp; weapons platforms</v>
          </cell>
          <cell r="C2088">
            <v>0</v>
          </cell>
          <cell r="D2088">
            <v>0</v>
          </cell>
          <cell r="E2088">
            <v>0</v>
          </cell>
          <cell r="F2088">
            <v>0</v>
          </cell>
          <cell r="G2088">
            <v>0</v>
          </cell>
          <cell r="H2088">
            <v>0</v>
          </cell>
          <cell r="I2088">
            <v>0</v>
          </cell>
          <cell r="J2088">
            <v>0</v>
          </cell>
        </row>
        <row r="2089">
          <cell r="A2089" t="str">
            <v>e8168</v>
          </cell>
          <cell r="B2089" t="str">
            <v>Other Inventories (etf)</v>
          </cell>
          <cell r="C2089">
            <v>55122</v>
          </cell>
          <cell r="D2089">
            <v>727199</v>
          </cell>
          <cell r="E2089">
            <v>0</v>
          </cell>
          <cell r="F2089">
            <v>782321</v>
          </cell>
          <cell r="G2089">
            <v>0</v>
          </cell>
          <cell r="H2089">
            <v>0</v>
          </cell>
          <cell r="I2089">
            <v>0</v>
          </cell>
          <cell r="J2089">
            <v>0</v>
          </cell>
        </row>
        <row r="2090">
          <cell r="A2090" t="str">
            <v>e8169</v>
          </cell>
          <cell r="B2090" t="str">
            <v>Valuables (etf)</v>
          </cell>
          <cell r="C2090">
            <v>0</v>
          </cell>
          <cell r="D2090">
            <v>0</v>
          </cell>
          <cell r="E2090">
            <v>0</v>
          </cell>
          <cell r="F2090">
            <v>0</v>
          </cell>
          <cell r="G2090">
            <v>0</v>
          </cell>
          <cell r="H2090">
            <v>0</v>
          </cell>
          <cell r="I2090">
            <v>0</v>
          </cell>
          <cell r="J2090">
            <v>0</v>
          </cell>
        </row>
        <row r="2091">
          <cell r="A2091" t="str">
            <v>e8171</v>
          </cell>
          <cell r="B2091" t="str">
            <v>Land(etf)</v>
          </cell>
          <cell r="C2091">
            <v>20704587</v>
          </cell>
          <cell r="D2091">
            <v>6437963</v>
          </cell>
          <cell r="E2091">
            <v>12620</v>
          </cell>
          <cell r="F2091">
            <v>27155170</v>
          </cell>
          <cell r="G2091">
            <v>0</v>
          </cell>
          <cell r="H2091">
            <v>0</v>
          </cell>
          <cell r="I2091">
            <v>0</v>
          </cell>
          <cell r="J2091">
            <v>0</v>
          </cell>
        </row>
        <row r="2092">
          <cell r="A2092" t="str">
            <v>e8172</v>
          </cell>
          <cell r="B2092" t="str">
            <v>Cultivated assets</v>
          </cell>
          <cell r="C2092">
            <v>0</v>
          </cell>
          <cell r="D2092">
            <v>161017</v>
          </cell>
          <cell r="E2092">
            <v>0</v>
          </cell>
          <cell r="F2092">
            <v>161017</v>
          </cell>
          <cell r="G2092">
            <v>0</v>
          </cell>
          <cell r="H2092">
            <v>0</v>
          </cell>
          <cell r="I2092">
            <v>0</v>
          </cell>
          <cell r="J2092">
            <v>0</v>
          </cell>
        </row>
        <row r="2093">
          <cell r="A2093" t="str">
            <v>e8173</v>
          </cell>
          <cell r="B2093" t="str">
            <v>Non-cultivated biological resources and water resources</v>
          </cell>
          <cell r="C2093">
            <v>149568</v>
          </cell>
          <cell r="D2093">
            <v>59020</v>
          </cell>
          <cell r="E2093">
            <v>3330</v>
          </cell>
          <cell r="F2093">
            <v>211918</v>
          </cell>
          <cell r="G2093">
            <v>0</v>
          </cell>
          <cell r="H2093">
            <v>0</v>
          </cell>
          <cell r="I2093">
            <v>0</v>
          </cell>
          <cell r="J2093">
            <v>0</v>
          </cell>
        </row>
        <row r="2094">
          <cell r="A2094" t="str">
            <v>e8174</v>
          </cell>
          <cell r="B2094" t="str">
            <v>Intangible non-produced assets</v>
          </cell>
          <cell r="C2094">
            <v>0</v>
          </cell>
          <cell r="D2094">
            <v>0</v>
          </cell>
          <cell r="E2094">
            <v>0</v>
          </cell>
          <cell r="F2094">
            <v>0</v>
          </cell>
          <cell r="G2094">
            <v>0</v>
          </cell>
          <cell r="H2094">
            <v>0</v>
          </cell>
          <cell r="I2094">
            <v>0</v>
          </cell>
          <cell r="J2094">
            <v>0</v>
          </cell>
        </row>
        <row r="2095">
          <cell r="A2095" t="str">
            <v>e8190</v>
          </cell>
          <cell r="B2095" t="str">
            <v>Other assets</v>
          </cell>
          <cell r="C2095">
            <v>61771</v>
          </cell>
          <cell r="D2095">
            <v>33304</v>
          </cell>
          <cell r="E2095">
            <v>10474</v>
          </cell>
          <cell r="F2095">
            <v>105549</v>
          </cell>
          <cell r="G2095">
            <v>0</v>
          </cell>
          <cell r="H2095">
            <v>0</v>
          </cell>
          <cell r="I2095">
            <v>0</v>
          </cell>
          <cell r="J2095">
            <v>0</v>
          </cell>
        </row>
        <row r="2096">
          <cell r="A2096" t="str">
            <v>e8212</v>
          </cell>
          <cell r="B2096" t="str">
            <v>Other deposits held</v>
          </cell>
          <cell r="C2096">
            <v>-369007</v>
          </cell>
          <cell r="D2096">
            <v>-10007</v>
          </cell>
          <cell r="E2096">
            <v>0</v>
          </cell>
          <cell r="F2096">
            <v>-194694</v>
          </cell>
          <cell r="G2096">
            <v>0</v>
          </cell>
          <cell r="H2096">
            <v>0</v>
          </cell>
          <cell r="I2096">
            <v>0</v>
          </cell>
          <cell r="J2096">
            <v>0</v>
          </cell>
        </row>
        <row r="2097">
          <cell r="A2097" t="str">
            <v>e8220</v>
          </cell>
          <cell r="B2097" t="str">
            <v>Proceeds from advances</v>
          </cell>
          <cell r="C2097">
            <v>-536011</v>
          </cell>
          <cell r="D2097">
            <v>-536011</v>
          </cell>
          <cell r="E2097">
            <v>-3319</v>
          </cell>
          <cell r="F2097">
            <v>-536011</v>
          </cell>
          <cell r="G2097">
            <v>0</v>
          </cell>
          <cell r="H2097">
            <v>0</v>
          </cell>
          <cell r="I2097">
            <v>0</v>
          </cell>
          <cell r="J2097">
            <v>0</v>
          </cell>
        </row>
        <row r="2098">
          <cell r="A2098" t="str">
            <v>e8231</v>
          </cell>
          <cell r="B2098" t="str">
            <v>Finance leases</v>
          </cell>
          <cell r="C2098">
            <v>-77404</v>
          </cell>
          <cell r="D2098">
            <v>-335139</v>
          </cell>
          <cell r="E2098">
            <v>0</v>
          </cell>
          <cell r="F2098">
            <v>-412543</v>
          </cell>
          <cell r="G2098">
            <v>0</v>
          </cell>
          <cell r="H2098">
            <v>0</v>
          </cell>
          <cell r="I2098">
            <v>0</v>
          </cell>
          <cell r="J2098">
            <v>0</v>
          </cell>
        </row>
        <row r="2099">
          <cell r="A2099" t="str">
            <v>e8232</v>
          </cell>
          <cell r="B2099" t="str">
            <v>Loans</v>
          </cell>
          <cell r="C2099">
            <v>-948294</v>
          </cell>
          <cell r="D2099">
            <v>-8683983</v>
          </cell>
          <cell r="E2099">
            <v>-1835240</v>
          </cell>
          <cell r="F2099">
            <v>-243684</v>
          </cell>
          <cell r="G2099">
            <v>0</v>
          </cell>
          <cell r="H2099">
            <v>0</v>
          </cell>
          <cell r="I2099">
            <v>0</v>
          </cell>
          <cell r="J2099">
            <v>0</v>
          </cell>
        </row>
        <row r="2100">
          <cell r="A2100" t="str">
            <v>e8233</v>
          </cell>
          <cell r="B2100" t="str">
            <v>Securities(etf)</v>
          </cell>
          <cell r="C2100">
            <v>0</v>
          </cell>
          <cell r="D2100">
            <v>-6847</v>
          </cell>
          <cell r="E2100">
            <v>-12118540</v>
          </cell>
          <cell r="F2100">
            <v>-12125387</v>
          </cell>
          <cell r="G2100">
            <v>0</v>
          </cell>
          <cell r="H2100">
            <v>0</v>
          </cell>
          <cell r="I2100">
            <v>0</v>
          </cell>
          <cell r="J2100">
            <v>0</v>
          </cell>
        </row>
        <row r="2101">
          <cell r="A2101" t="str">
            <v>e8240</v>
          </cell>
          <cell r="B2101" t="str">
            <v>Accounts payable(etf)</v>
          </cell>
          <cell r="C2101">
            <v>-1029827</v>
          </cell>
          <cell r="D2101">
            <v>-2000981</v>
          </cell>
          <cell r="E2101">
            <v>-182003</v>
          </cell>
          <cell r="F2101">
            <v>-2670502</v>
          </cell>
          <cell r="G2101">
            <v>0</v>
          </cell>
          <cell r="H2101">
            <v>0</v>
          </cell>
          <cell r="I2101">
            <v>0</v>
          </cell>
          <cell r="J2101">
            <v>0</v>
          </cell>
        </row>
        <row r="2102">
          <cell r="A2102" t="str">
            <v>e8251</v>
          </cell>
          <cell r="B2102" t="str">
            <v>Provisions for unfunded superannuation</v>
          </cell>
          <cell r="C2102">
            <v>-5459336</v>
          </cell>
          <cell r="D2102">
            <v>-150862</v>
          </cell>
          <cell r="E2102">
            <v>-11921</v>
          </cell>
          <cell r="F2102">
            <v>-5622048</v>
          </cell>
          <cell r="G2102">
            <v>0</v>
          </cell>
          <cell r="H2102">
            <v>0</v>
          </cell>
          <cell r="I2102">
            <v>0</v>
          </cell>
          <cell r="J2102">
            <v>0</v>
          </cell>
        </row>
        <row r="2103">
          <cell r="A2103" t="str">
            <v>e8252</v>
          </cell>
          <cell r="B2103" t="str">
            <v>Provisions for other employee entitlements</v>
          </cell>
          <cell r="C2103">
            <v>-1549943</v>
          </cell>
          <cell r="D2103">
            <v>-190730</v>
          </cell>
          <cell r="E2103">
            <v>-5347</v>
          </cell>
          <cell r="F2103">
            <v>-1746020</v>
          </cell>
          <cell r="G2103">
            <v>0</v>
          </cell>
          <cell r="H2103">
            <v>0</v>
          </cell>
          <cell r="I2103">
            <v>0</v>
          </cell>
          <cell r="J2103">
            <v>0</v>
          </cell>
        </row>
        <row r="2104">
          <cell r="A2104" t="str">
            <v>e8259</v>
          </cell>
          <cell r="B2104" t="str">
            <v>Other provisions</v>
          </cell>
          <cell r="C2104">
            <v>-1015</v>
          </cell>
          <cell r="D2104">
            <v>-332963</v>
          </cell>
          <cell r="E2104">
            <v>0</v>
          </cell>
          <cell r="F2104">
            <v>-333978</v>
          </cell>
          <cell r="G2104">
            <v>0</v>
          </cell>
          <cell r="H2104">
            <v>0</v>
          </cell>
          <cell r="I2104">
            <v>0</v>
          </cell>
          <cell r="J2104">
            <v>0</v>
          </cell>
        </row>
        <row r="2105">
          <cell r="A2105" t="str">
            <v>e8290</v>
          </cell>
          <cell r="B2105" t="str">
            <v>Other liabilities</v>
          </cell>
          <cell r="C2105">
            <v>-141299</v>
          </cell>
          <cell r="D2105">
            <v>-544819</v>
          </cell>
          <cell r="E2105">
            <v>-1836493</v>
          </cell>
          <cell r="F2105">
            <v>-2518135</v>
          </cell>
          <cell r="G2105">
            <v>0</v>
          </cell>
          <cell r="H2105">
            <v>0</v>
          </cell>
          <cell r="I2105">
            <v>0</v>
          </cell>
          <cell r="J2105">
            <v>0</v>
          </cell>
        </row>
        <row r="2106">
          <cell r="A2106" t="str">
            <v>e8310</v>
          </cell>
          <cell r="B2106" t="str">
            <v>Equity of Public Enterprises</v>
          </cell>
          <cell r="C2106">
            <v>0</v>
          </cell>
          <cell r="D2106">
            <v>-1040382</v>
          </cell>
          <cell r="E2106">
            <v>0</v>
          </cell>
          <cell r="F2106">
            <v>0</v>
          </cell>
          <cell r="G2106">
            <v>0</v>
          </cell>
          <cell r="H2106">
            <v>0</v>
          </cell>
          <cell r="I2106">
            <v>0</v>
          </cell>
          <cell r="J2106">
            <v>0</v>
          </cell>
        </row>
        <row r="2107">
          <cell r="A2107" t="str">
            <v>e8390</v>
          </cell>
          <cell r="B2107" t="str">
            <v>Other capital, retained earnings and reserves</v>
          </cell>
          <cell r="C2107">
            <v>-57940886</v>
          </cell>
          <cell r="D2107">
            <v>-19803201</v>
          </cell>
          <cell r="E2107">
            <v>-1026339</v>
          </cell>
          <cell r="F2107">
            <v>-57940886</v>
          </cell>
          <cell r="G2107">
            <v>0</v>
          </cell>
          <cell r="H2107">
            <v>0</v>
          </cell>
          <cell r="I2107">
            <v>0</v>
          </cell>
          <cell r="J2107">
            <v>0</v>
          </cell>
        </row>
        <row r="2108">
          <cell r="A2108" t="str">
            <v>e2111</v>
          </cell>
          <cell r="B2108" t="str">
            <v>Taxes received</v>
          </cell>
          <cell r="C2108">
            <v>5119029</v>
          </cell>
          <cell r="D2108">
            <v>0</v>
          </cell>
          <cell r="E2108">
            <v>0</v>
          </cell>
          <cell r="F2108">
            <v>4890041</v>
          </cell>
          <cell r="G2108">
            <v>0</v>
          </cell>
          <cell r="H2108">
            <v>0</v>
          </cell>
          <cell r="I2108">
            <v>0</v>
          </cell>
          <cell r="J2108">
            <v>0</v>
          </cell>
        </row>
        <row r="2109">
          <cell r="A2109" t="str">
            <v>e2112</v>
          </cell>
          <cell r="B2109" t="str">
            <v>Cash received from sales of goods and services</v>
          </cell>
          <cell r="C2109">
            <v>1194413</v>
          </cell>
          <cell r="D2109">
            <v>6386132</v>
          </cell>
          <cell r="E2109">
            <v>643189</v>
          </cell>
          <cell r="F2109">
            <v>7915881</v>
          </cell>
          <cell r="G2109">
            <v>0</v>
          </cell>
          <cell r="H2109">
            <v>0</v>
          </cell>
          <cell r="I2109">
            <v>0</v>
          </cell>
          <cell r="J2109">
            <v>0</v>
          </cell>
        </row>
        <row r="2110">
          <cell r="A2110" t="str">
            <v>e2113</v>
          </cell>
          <cell r="B2110" t="str">
            <v>Grants and subsidies received</v>
          </cell>
          <cell r="C2110">
            <v>7582808</v>
          </cell>
          <cell r="D2110">
            <v>1150682</v>
          </cell>
          <cell r="E2110">
            <v>16</v>
          </cell>
          <cell r="F2110">
            <v>7582808</v>
          </cell>
          <cell r="G2110">
            <v>0</v>
          </cell>
          <cell r="H2110">
            <v>0</v>
          </cell>
          <cell r="I2110">
            <v>0</v>
          </cell>
          <cell r="J2110">
            <v>0</v>
          </cell>
        </row>
        <row r="2111">
          <cell r="A2111" t="str">
            <v>e2114</v>
          </cell>
          <cell r="B2111" t="str">
            <v>Income transferred from public enterprises</v>
          </cell>
          <cell r="C2111">
            <v>856060</v>
          </cell>
          <cell r="D2111">
            <v>0</v>
          </cell>
          <cell r="E2111">
            <v>0</v>
          </cell>
          <cell r="F2111">
            <v>0</v>
          </cell>
          <cell r="G2111">
            <v>0</v>
          </cell>
          <cell r="H2111">
            <v>0</v>
          </cell>
          <cell r="I2111">
            <v>0</v>
          </cell>
          <cell r="J2111">
            <v>0</v>
          </cell>
        </row>
        <row r="2112">
          <cell r="A2112" t="str">
            <v>e2115</v>
          </cell>
          <cell r="B2112" t="str">
            <v>Interest - received</v>
          </cell>
          <cell r="C2112">
            <v>164621</v>
          </cell>
          <cell r="D2112">
            <v>141726</v>
          </cell>
          <cell r="E2112">
            <v>903062</v>
          </cell>
          <cell r="F2112">
            <v>577393</v>
          </cell>
          <cell r="G2112">
            <v>0</v>
          </cell>
          <cell r="H2112">
            <v>0</v>
          </cell>
          <cell r="I2112">
            <v>0</v>
          </cell>
          <cell r="J2112">
            <v>0</v>
          </cell>
        </row>
        <row r="2113">
          <cell r="A2113" t="str">
            <v>e2119</v>
          </cell>
          <cell r="B2113" t="str">
            <v>Other  - receipts</v>
          </cell>
          <cell r="C2113">
            <v>2073076</v>
          </cell>
          <cell r="D2113">
            <v>532692</v>
          </cell>
          <cell r="E2113">
            <v>95233</v>
          </cell>
          <cell r="F2113">
            <v>2613485</v>
          </cell>
          <cell r="G2113">
            <v>0</v>
          </cell>
          <cell r="H2113">
            <v>0</v>
          </cell>
          <cell r="I2113">
            <v>0</v>
          </cell>
          <cell r="J2113">
            <v>0</v>
          </cell>
        </row>
        <row r="2114">
          <cell r="A2114" t="str">
            <v>e2121</v>
          </cell>
          <cell r="B2114" t="str">
            <v>Cash paid for employee superannuation</v>
          </cell>
          <cell r="C2114">
            <v>-838433</v>
          </cell>
          <cell r="D2114">
            <v>-64438</v>
          </cell>
          <cell r="E2114">
            <v>-2936</v>
          </cell>
          <cell r="F2114">
            <v>-901594</v>
          </cell>
          <cell r="G2114">
            <v>0</v>
          </cell>
          <cell r="H2114">
            <v>0</v>
          </cell>
          <cell r="I2114">
            <v>0</v>
          </cell>
          <cell r="J2114">
            <v>0</v>
          </cell>
        </row>
        <row r="2115">
          <cell r="A2115" t="str">
            <v>e2122</v>
          </cell>
          <cell r="B2115" t="str">
            <v>Cash paid for the purchase of other goods and services</v>
          </cell>
          <cell r="C2115">
            <v>-8699826</v>
          </cell>
          <cell r="D2115">
            <v>-5043594</v>
          </cell>
          <cell r="E2115">
            <v>-562576</v>
          </cell>
          <cell r="F2115">
            <v>-13998143</v>
          </cell>
          <cell r="G2115">
            <v>0</v>
          </cell>
          <cell r="H2115">
            <v>0</v>
          </cell>
          <cell r="I2115">
            <v>0</v>
          </cell>
          <cell r="J2115">
            <v>0</v>
          </cell>
        </row>
        <row r="2116">
          <cell r="A2116" t="str">
            <v>e2123</v>
          </cell>
          <cell r="B2116" t="str">
            <v>Subsidies and grants paid</v>
          </cell>
          <cell r="C2116">
            <v>-3206778</v>
          </cell>
          <cell r="D2116">
            <v>-470187</v>
          </cell>
          <cell r="E2116">
            <v>-788</v>
          </cell>
          <cell r="F2116">
            <v>-2527481</v>
          </cell>
          <cell r="G2116">
            <v>0</v>
          </cell>
          <cell r="H2116">
            <v>0</v>
          </cell>
          <cell r="I2116">
            <v>0</v>
          </cell>
          <cell r="J2116">
            <v>0</v>
          </cell>
        </row>
        <row r="2117">
          <cell r="A2117" t="str">
            <v>e2124</v>
          </cell>
          <cell r="B2117" t="str">
            <v>Other transfer payments</v>
          </cell>
          <cell r="C2117">
            <v>-169323</v>
          </cell>
          <cell r="D2117">
            <v>-254914</v>
          </cell>
          <cell r="E2117">
            <v>-37292</v>
          </cell>
          <cell r="F2117">
            <v>-235245</v>
          </cell>
          <cell r="G2117">
            <v>0</v>
          </cell>
          <cell r="H2117">
            <v>0</v>
          </cell>
          <cell r="I2117">
            <v>0</v>
          </cell>
          <cell r="J2117">
            <v>0</v>
          </cell>
        </row>
        <row r="2118">
          <cell r="A2118" t="str">
            <v>e2125</v>
          </cell>
          <cell r="B2118" t="str">
            <v>Interest paid</v>
          </cell>
          <cell r="C2118">
            <v>-121919</v>
          </cell>
          <cell r="D2118">
            <v>-472807</v>
          </cell>
          <cell r="E2118">
            <v>-735338</v>
          </cell>
          <cell r="F2118">
            <v>-698048</v>
          </cell>
          <cell r="G2118">
            <v>0</v>
          </cell>
          <cell r="H2118">
            <v>0</v>
          </cell>
          <cell r="I2118">
            <v>0</v>
          </cell>
          <cell r="J2118">
            <v>0</v>
          </cell>
        </row>
        <row r="2119">
          <cell r="A2119" t="str">
            <v>e2126</v>
          </cell>
          <cell r="B2119" t="str">
            <v>Income transferred by public enterprises</v>
          </cell>
          <cell r="C2119">
            <v>0</v>
          </cell>
          <cell r="D2119">
            <v>0</v>
          </cell>
          <cell r="E2119">
            <v>0</v>
          </cell>
          <cell r="F2119">
            <v>0</v>
          </cell>
          <cell r="G2119">
            <v>0</v>
          </cell>
          <cell r="H2119">
            <v>0</v>
          </cell>
          <cell r="I2119">
            <v>0</v>
          </cell>
          <cell r="J2119">
            <v>0</v>
          </cell>
        </row>
        <row r="2120">
          <cell r="A2120" t="str">
            <v>e2129</v>
          </cell>
          <cell r="B2120" t="str">
            <v>Other - payments</v>
          </cell>
          <cell r="C2120">
            <v>-694213</v>
          </cell>
          <cell r="D2120">
            <v>-612218</v>
          </cell>
          <cell r="E2120">
            <v>-85637</v>
          </cell>
          <cell r="F2120">
            <v>-1316549</v>
          </cell>
          <cell r="G2120">
            <v>0</v>
          </cell>
          <cell r="H2120">
            <v>0</v>
          </cell>
          <cell r="I2120">
            <v>0</v>
          </cell>
          <cell r="J2120">
            <v>0</v>
          </cell>
        </row>
        <row r="2121">
          <cell r="A2121" t="str">
            <v>e2210</v>
          </cell>
          <cell r="B2121" t="str">
            <v>Capitalised interest (etf)</v>
          </cell>
          <cell r="C2121">
            <v>0</v>
          </cell>
          <cell r="D2121">
            <v>-8837</v>
          </cell>
          <cell r="E2121">
            <v>0</v>
          </cell>
          <cell r="F2121">
            <v>-8837</v>
          </cell>
          <cell r="G2121">
            <v>0</v>
          </cell>
          <cell r="H2121">
            <v>0</v>
          </cell>
          <cell r="I2121">
            <v>0</v>
          </cell>
          <cell r="J2121">
            <v>0</v>
          </cell>
        </row>
        <row r="2122">
          <cell r="A2122" t="str">
            <v>e2221t111</v>
          </cell>
          <cell r="B2122" t="str">
            <v>Dwellings-e2221</v>
          </cell>
          <cell r="C2122">
            <v>0</v>
          </cell>
          <cell r="D2122">
            <v>-192085</v>
          </cell>
          <cell r="E2122">
            <v>0</v>
          </cell>
          <cell r="F2122">
            <v>-192085</v>
          </cell>
          <cell r="G2122">
            <v>0</v>
          </cell>
          <cell r="H2122">
            <v>0</v>
          </cell>
          <cell r="I2122">
            <v>0</v>
          </cell>
          <cell r="J2122">
            <v>0</v>
          </cell>
        </row>
        <row r="2123">
          <cell r="A2123" t="str">
            <v>e2221t112</v>
          </cell>
          <cell r="B2123" t="str">
            <v>Other buildings-e2221</v>
          </cell>
          <cell r="C2123">
            <v>-190177</v>
          </cell>
          <cell r="D2123">
            <v>-22676</v>
          </cell>
          <cell r="E2123">
            <v>0</v>
          </cell>
          <cell r="F2123">
            <v>-212147</v>
          </cell>
          <cell r="G2123">
            <v>0</v>
          </cell>
          <cell r="H2123">
            <v>0</v>
          </cell>
          <cell r="I2123">
            <v>0</v>
          </cell>
          <cell r="J2123">
            <v>0</v>
          </cell>
        </row>
        <row r="2124">
          <cell r="A2124" t="str">
            <v>e2221t113</v>
          </cell>
          <cell r="B2124" t="str">
            <v>Other construction/infrastructure-e2221</v>
          </cell>
          <cell r="C2124">
            <v>-391628</v>
          </cell>
          <cell r="D2124">
            <v>-1252744</v>
          </cell>
          <cell r="E2124">
            <v>0</v>
          </cell>
          <cell r="F2124">
            <v>-1643382</v>
          </cell>
          <cell r="G2124">
            <v>0</v>
          </cell>
          <cell r="H2124">
            <v>0</v>
          </cell>
          <cell r="I2124">
            <v>0</v>
          </cell>
          <cell r="J2124">
            <v>0</v>
          </cell>
        </row>
        <row r="2125">
          <cell r="A2125" t="str">
            <v>e2221t114</v>
          </cell>
          <cell r="B2125" t="str">
            <v>Transport equipment-e2221</v>
          </cell>
          <cell r="C2125">
            <v>-154179</v>
          </cell>
          <cell r="D2125">
            <v>-105879</v>
          </cell>
          <cell r="E2125">
            <v>0</v>
          </cell>
          <cell r="F2125">
            <v>-260058</v>
          </cell>
          <cell r="G2125">
            <v>0</v>
          </cell>
          <cell r="H2125">
            <v>0</v>
          </cell>
          <cell r="I2125">
            <v>0</v>
          </cell>
          <cell r="J2125">
            <v>0</v>
          </cell>
        </row>
        <row r="2126">
          <cell r="A2126" t="str">
            <v>e2221t115</v>
          </cell>
          <cell r="B2126" t="str">
            <v>Computer equipment-e2221</v>
          </cell>
          <cell r="C2126">
            <v>-28216</v>
          </cell>
          <cell r="D2126">
            <v>-25712</v>
          </cell>
          <cell r="E2126">
            <v>-140</v>
          </cell>
          <cell r="F2126">
            <v>-54068</v>
          </cell>
          <cell r="G2126">
            <v>0</v>
          </cell>
          <cell r="H2126">
            <v>0</v>
          </cell>
          <cell r="I2126">
            <v>0</v>
          </cell>
          <cell r="J2126">
            <v>0</v>
          </cell>
        </row>
        <row r="2127">
          <cell r="A2127" t="str">
            <v>e2221t116</v>
          </cell>
          <cell r="B2127" t="str">
            <v>Equipment other than transport and computer equipment-e2221</v>
          </cell>
          <cell r="C2127">
            <v>-302962</v>
          </cell>
          <cell r="D2127">
            <v>-555328</v>
          </cell>
          <cell r="E2127">
            <v>-4465</v>
          </cell>
          <cell r="F2127">
            <v>-862685</v>
          </cell>
          <cell r="G2127">
            <v>0</v>
          </cell>
          <cell r="H2127">
            <v>0</v>
          </cell>
          <cell r="I2127">
            <v>0</v>
          </cell>
          <cell r="J2127">
            <v>0</v>
          </cell>
        </row>
        <row r="2128">
          <cell r="A2128" t="str">
            <v>e2221t122</v>
          </cell>
          <cell r="B2128" t="str">
            <v>Computer software-e2221</v>
          </cell>
          <cell r="C2128">
            <v>-43791</v>
          </cell>
          <cell r="D2128">
            <v>-17376</v>
          </cell>
          <cell r="E2128">
            <v>-175</v>
          </cell>
          <cell r="F2128">
            <v>-61342</v>
          </cell>
          <cell r="G2128">
            <v>0</v>
          </cell>
          <cell r="H2128">
            <v>0</v>
          </cell>
          <cell r="I2128">
            <v>0</v>
          </cell>
          <cell r="J2128">
            <v>0</v>
          </cell>
        </row>
        <row r="2129">
          <cell r="A2129" t="str">
            <v>e2221t130</v>
          </cell>
          <cell r="B2129" t="str">
            <v>Valuables-e2221</v>
          </cell>
          <cell r="C2129">
            <v>0</v>
          </cell>
          <cell r="D2129">
            <v>0</v>
          </cell>
          <cell r="E2129">
            <v>0</v>
          </cell>
          <cell r="F2129">
            <v>0</v>
          </cell>
          <cell r="G2129">
            <v>0</v>
          </cell>
          <cell r="H2129">
            <v>0</v>
          </cell>
          <cell r="I2129">
            <v>0</v>
          </cell>
          <cell r="J2129">
            <v>0</v>
          </cell>
        </row>
        <row r="2130">
          <cell r="A2130" t="str">
            <v>e2221t211</v>
          </cell>
          <cell r="B2130" t="str">
            <v>Land-e2221</v>
          </cell>
          <cell r="C2130">
            <v>-50189</v>
          </cell>
          <cell r="D2130">
            <v>-267291</v>
          </cell>
          <cell r="E2130">
            <v>0</v>
          </cell>
          <cell r="F2130">
            <v>-267663</v>
          </cell>
          <cell r="G2130">
            <v>0</v>
          </cell>
          <cell r="H2130">
            <v>0</v>
          </cell>
          <cell r="I2130">
            <v>0</v>
          </cell>
          <cell r="J2130">
            <v>0</v>
          </cell>
        </row>
        <row r="2131">
          <cell r="A2131" t="str">
            <v>e2223t111</v>
          </cell>
          <cell r="B2131" t="str">
            <v>Dwellings-e2223</v>
          </cell>
          <cell r="C2131">
            <v>0</v>
          </cell>
          <cell r="D2131">
            <v>86127</v>
          </cell>
          <cell r="E2131">
            <v>0</v>
          </cell>
          <cell r="F2131">
            <v>86127</v>
          </cell>
          <cell r="G2131">
            <v>0</v>
          </cell>
          <cell r="H2131">
            <v>0</v>
          </cell>
          <cell r="I2131">
            <v>0</v>
          </cell>
          <cell r="J2131">
            <v>0</v>
          </cell>
        </row>
        <row r="2132">
          <cell r="A2132" t="str">
            <v>e2223t112</v>
          </cell>
          <cell r="B2132" t="str">
            <v>Other buildings-e2223</v>
          </cell>
          <cell r="C2132">
            <v>4639</v>
          </cell>
          <cell r="D2132">
            <v>0</v>
          </cell>
          <cell r="E2132">
            <v>0</v>
          </cell>
          <cell r="F2132">
            <v>4639</v>
          </cell>
          <cell r="G2132">
            <v>0</v>
          </cell>
          <cell r="H2132">
            <v>0</v>
          </cell>
          <cell r="I2132">
            <v>0</v>
          </cell>
          <cell r="J2132">
            <v>0</v>
          </cell>
        </row>
        <row r="2133">
          <cell r="A2133" t="str">
            <v>e2223t113</v>
          </cell>
          <cell r="B2133" t="str">
            <v>Other construction/infrastructure-e2223</v>
          </cell>
          <cell r="C2133">
            <v>0</v>
          </cell>
          <cell r="D2133">
            <v>1503</v>
          </cell>
          <cell r="E2133">
            <v>0</v>
          </cell>
          <cell r="F2133">
            <v>1503</v>
          </cell>
          <cell r="G2133">
            <v>0</v>
          </cell>
          <cell r="H2133">
            <v>0</v>
          </cell>
          <cell r="I2133">
            <v>0</v>
          </cell>
          <cell r="J2133">
            <v>0</v>
          </cell>
        </row>
        <row r="2134">
          <cell r="A2134" t="str">
            <v>e2223t114</v>
          </cell>
          <cell r="B2134" t="str">
            <v>Transport equipment-e2223</v>
          </cell>
          <cell r="C2134">
            <v>76612</v>
          </cell>
          <cell r="D2134">
            <v>7934</v>
          </cell>
          <cell r="E2134">
            <v>0</v>
          </cell>
          <cell r="F2134">
            <v>84546</v>
          </cell>
          <cell r="G2134">
            <v>0</v>
          </cell>
          <cell r="H2134">
            <v>0</v>
          </cell>
          <cell r="I2134">
            <v>0</v>
          </cell>
          <cell r="J2134">
            <v>0</v>
          </cell>
        </row>
        <row r="2135">
          <cell r="A2135" t="str">
            <v>e2223t115</v>
          </cell>
          <cell r="B2135" t="str">
            <v>Computer equipment-e2223</v>
          </cell>
          <cell r="C2135">
            <v>128</v>
          </cell>
          <cell r="D2135">
            <v>120</v>
          </cell>
          <cell r="E2135">
            <v>1</v>
          </cell>
          <cell r="F2135">
            <v>249</v>
          </cell>
          <cell r="G2135">
            <v>0</v>
          </cell>
          <cell r="H2135">
            <v>0</v>
          </cell>
          <cell r="I2135">
            <v>0</v>
          </cell>
          <cell r="J2135">
            <v>0</v>
          </cell>
        </row>
        <row r="2136">
          <cell r="A2136" t="str">
            <v>e2223t116</v>
          </cell>
          <cell r="B2136" t="str">
            <v>Equipment other than transport and computer equipment-e2223</v>
          </cell>
          <cell r="C2136">
            <v>2395</v>
          </cell>
          <cell r="D2136">
            <v>34166</v>
          </cell>
          <cell r="E2136">
            <v>429</v>
          </cell>
          <cell r="F2136">
            <v>36990</v>
          </cell>
          <cell r="G2136">
            <v>0</v>
          </cell>
          <cell r="H2136">
            <v>0</v>
          </cell>
          <cell r="I2136">
            <v>0</v>
          </cell>
          <cell r="J2136">
            <v>0</v>
          </cell>
        </row>
        <row r="2137">
          <cell r="A2137" t="str">
            <v>e2223t122</v>
          </cell>
          <cell r="B2137" t="str">
            <v>Computer software-e2223</v>
          </cell>
          <cell r="C2137">
            <v>0</v>
          </cell>
          <cell r="D2137">
            <v>0</v>
          </cell>
          <cell r="E2137">
            <v>0</v>
          </cell>
          <cell r="F2137">
            <v>0</v>
          </cell>
          <cell r="G2137">
            <v>0</v>
          </cell>
          <cell r="H2137">
            <v>0</v>
          </cell>
          <cell r="I2137">
            <v>0</v>
          </cell>
          <cell r="J2137">
            <v>0</v>
          </cell>
        </row>
        <row r="2138">
          <cell r="A2138" t="str">
            <v>e2223t130</v>
          </cell>
          <cell r="B2138" t="str">
            <v>Valuables-e2223</v>
          </cell>
          <cell r="C2138">
            <v>0</v>
          </cell>
          <cell r="D2138">
            <v>0</v>
          </cell>
          <cell r="E2138">
            <v>0</v>
          </cell>
          <cell r="F2138">
            <v>0</v>
          </cell>
          <cell r="G2138">
            <v>0</v>
          </cell>
          <cell r="H2138">
            <v>0</v>
          </cell>
          <cell r="I2138">
            <v>0</v>
          </cell>
          <cell r="J2138">
            <v>0</v>
          </cell>
        </row>
        <row r="2139">
          <cell r="A2139" t="str">
            <v>e2223t211</v>
          </cell>
          <cell r="B2139" t="str">
            <v>Land-e2223</v>
          </cell>
          <cell r="C2139">
            <v>119134</v>
          </cell>
          <cell r="D2139">
            <v>442257</v>
          </cell>
          <cell r="E2139">
            <v>0</v>
          </cell>
          <cell r="F2139">
            <v>509808</v>
          </cell>
          <cell r="G2139">
            <v>0</v>
          </cell>
          <cell r="H2139">
            <v>0</v>
          </cell>
          <cell r="I2139">
            <v>0</v>
          </cell>
          <cell r="J2139">
            <v>0</v>
          </cell>
        </row>
        <row r="2140">
          <cell r="A2140" t="str">
            <v>e2311</v>
          </cell>
          <cell r="B2140" t="str">
            <v>Gross advances paid</v>
          </cell>
          <cell r="C2140">
            <v>-313</v>
          </cell>
          <cell r="D2140">
            <v>0</v>
          </cell>
          <cell r="E2140">
            <v>0</v>
          </cell>
          <cell r="F2140">
            <v>-313</v>
          </cell>
          <cell r="G2140">
            <v>0</v>
          </cell>
          <cell r="H2140">
            <v>0</v>
          </cell>
          <cell r="I2140">
            <v>0</v>
          </cell>
          <cell r="J2140">
            <v>0</v>
          </cell>
        </row>
        <row r="2141">
          <cell r="A2141" t="str">
            <v>e2312</v>
          </cell>
          <cell r="B2141" t="str">
            <v>Repayments of advances received</v>
          </cell>
          <cell r="C2141">
            <v>177</v>
          </cell>
          <cell r="D2141">
            <v>0</v>
          </cell>
          <cell r="E2141">
            <v>0</v>
          </cell>
          <cell r="F2141">
            <v>151</v>
          </cell>
          <cell r="G2141">
            <v>0</v>
          </cell>
          <cell r="H2141">
            <v>0</v>
          </cell>
          <cell r="I2141">
            <v>0</v>
          </cell>
          <cell r="J2141">
            <v>0</v>
          </cell>
        </row>
        <row r="2142">
          <cell r="A2142" t="str">
            <v>e2321</v>
          </cell>
          <cell r="B2142" t="str">
            <v>Equity acquisitions</v>
          </cell>
          <cell r="C2142">
            <v>-488279</v>
          </cell>
          <cell r="D2142">
            <v>0</v>
          </cell>
          <cell r="E2142">
            <v>0</v>
          </cell>
          <cell r="F2142">
            <v>0</v>
          </cell>
          <cell r="G2142">
            <v>0</v>
          </cell>
          <cell r="H2142">
            <v>0</v>
          </cell>
          <cell r="I2142">
            <v>0</v>
          </cell>
          <cell r="J2142">
            <v>0</v>
          </cell>
        </row>
        <row r="2143">
          <cell r="A2143" t="str">
            <v>e2322</v>
          </cell>
          <cell r="B2143" t="str">
            <v>Equity disposals and privatisations</v>
          </cell>
          <cell r="C2143">
            <v>0</v>
          </cell>
          <cell r="D2143">
            <v>0</v>
          </cell>
          <cell r="E2143">
            <v>0</v>
          </cell>
          <cell r="F2143">
            <v>0</v>
          </cell>
          <cell r="G2143">
            <v>0</v>
          </cell>
          <cell r="H2143">
            <v>0</v>
          </cell>
          <cell r="I2143">
            <v>0</v>
          </cell>
          <cell r="J2143">
            <v>0</v>
          </cell>
        </row>
        <row r="2144">
          <cell r="A2144" t="str">
            <v>e2400</v>
          </cell>
          <cell r="B2144" t="str">
            <v>Increase in investments</v>
          </cell>
          <cell r="C2144">
            <v>73720</v>
          </cell>
          <cell r="D2144">
            <v>-23168</v>
          </cell>
          <cell r="E2144">
            <v>112432</v>
          </cell>
          <cell r="F2144">
            <v>162984</v>
          </cell>
          <cell r="G2144">
            <v>0</v>
          </cell>
          <cell r="H2144">
            <v>0</v>
          </cell>
          <cell r="I2144">
            <v>0</v>
          </cell>
          <cell r="J2144">
            <v>0</v>
          </cell>
        </row>
        <row r="2145">
          <cell r="A2145" t="str">
            <v>e2511</v>
          </cell>
          <cell r="B2145" t="str">
            <v>Gross advances received</v>
          </cell>
          <cell r="C2145">
            <v>12712</v>
          </cell>
          <cell r="D2145">
            <v>0</v>
          </cell>
          <cell r="E2145">
            <v>0</v>
          </cell>
          <cell r="F2145">
            <v>0</v>
          </cell>
          <cell r="G2145">
            <v>0</v>
          </cell>
          <cell r="H2145">
            <v>0</v>
          </cell>
          <cell r="I2145">
            <v>0</v>
          </cell>
          <cell r="J2145">
            <v>0</v>
          </cell>
        </row>
        <row r="2146">
          <cell r="A2146" t="str">
            <v>e2512</v>
          </cell>
          <cell r="B2146" t="str">
            <v>Advances repaid</v>
          </cell>
          <cell r="C2146">
            <v>-13938</v>
          </cell>
          <cell r="D2146">
            <v>-12712</v>
          </cell>
          <cell r="E2146">
            <v>0</v>
          </cell>
          <cell r="F2146">
            <v>-13938</v>
          </cell>
          <cell r="G2146">
            <v>0</v>
          </cell>
          <cell r="H2146">
            <v>0</v>
          </cell>
          <cell r="I2146">
            <v>0</v>
          </cell>
          <cell r="J2146">
            <v>0</v>
          </cell>
        </row>
        <row r="2147">
          <cell r="A2147" t="str">
            <v>e2520</v>
          </cell>
          <cell r="B2147" t="str">
            <v>Borrowing (net)</v>
          </cell>
          <cell r="C2147">
            <v>-286232</v>
          </cell>
          <cell r="D2147">
            <v>1079856</v>
          </cell>
          <cell r="E2147">
            <v>-1349599</v>
          </cell>
          <cell r="F2147">
            <v>-555949</v>
          </cell>
          <cell r="G2147">
            <v>0</v>
          </cell>
          <cell r="H2147">
            <v>0</v>
          </cell>
          <cell r="I2147">
            <v>0</v>
          </cell>
          <cell r="J2147">
            <v>0</v>
          </cell>
        </row>
        <row r="2148">
          <cell r="A2148" t="str">
            <v>e2530</v>
          </cell>
          <cell r="B2148" t="str">
            <v>Increase in deposits received (net)</v>
          </cell>
          <cell r="C2148">
            <v>214</v>
          </cell>
          <cell r="D2148">
            <v>0</v>
          </cell>
          <cell r="E2148">
            <v>0</v>
          </cell>
          <cell r="F2148">
            <v>214</v>
          </cell>
          <cell r="G2148">
            <v>0</v>
          </cell>
          <cell r="H2148">
            <v>0</v>
          </cell>
          <cell r="I2148">
            <v>0</v>
          </cell>
          <cell r="J2148">
            <v>0</v>
          </cell>
        </row>
        <row r="2149">
          <cell r="A2149" t="str">
            <v>e2591</v>
          </cell>
          <cell r="B2149" t="str">
            <v>Distributions paid</v>
          </cell>
          <cell r="C2149">
            <v>0</v>
          </cell>
          <cell r="D2149">
            <v>-854672</v>
          </cell>
          <cell r="E2149">
            <v>-12302</v>
          </cell>
          <cell r="F2149">
            <v>0</v>
          </cell>
          <cell r="G2149">
            <v>0</v>
          </cell>
          <cell r="H2149">
            <v>0</v>
          </cell>
          <cell r="I2149">
            <v>0</v>
          </cell>
          <cell r="J2149">
            <v>0</v>
          </cell>
        </row>
        <row r="2150">
          <cell r="A2150" t="str">
            <v>e2599</v>
          </cell>
          <cell r="B2150" t="str">
            <v>Other financing</v>
          </cell>
          <cell r="C2150">
            <v>-12262</v>
          </cell>
          <cell r="D2150">
            <v>578411</v>
          </cell>
          <cell r="E2150">
            <v>-445</v>
          </cell>
          <cell r="F2150">
            <v>77425</v>
          </cell>
          <cell r="G2150">
            <v>0</v>
          </cell>
          <cell r="H2150">
            <v>0</v>
          </cell>
          <cell r="I2150">
            <v>0</v>
          </cell>
          <cell r="J2150">
            <v>0</v>
          </cell>
        </row>
        <row r="2151">
          <cell r="A2151" t="str">
            <v>e2601</v>
          </cell>
          <cell r="B2151" t="str">
            <v>Funds provided for the IMF (net)</v>
          </cell>
          <cell r="C2151">
            <v>0</v>
          </cell>
          <cell r="D2151">
            <v>0</v>
          </cell>
          <cell r="E2151">
            <v>0</v>
          </cell>
          <cell r="F2151">
            <v>0</v>
          </cell>
          <cell r="G2151">
            <v>0</v>
          </cell>
          <cell r="H2151">
            <v>0</v>
          </cell>
          <cell r="I2151">
            <v>0</v>
          </cell>
          <cell r="J2151">
            <v>0</v>
          </cell>
        </row>
        <row r="2152">
          <cell r="A2152" t="str">
            <v>e2609</v>
          </cell>
          <cell r="B2152" t="str">
            <v>Net increase/(decrease) in cash held n.e.c.</v>
          </cell>
          <cell r="C2152">
            <v>-1587080</v>
          </cell>
          <cell r="D2152">
            <v>-184968</v>
          </cell>
          <cell r="E2152">
            <v>1037331</v>
          </cell>
          <cell r="F2152">
            <v>-734717</v>
          </cell>
          <cell r="G2152">
            <v>0</v>
          </cell>
          <cell r="H2152">
            <v>0</v>
          </cell>
          <cell r="I2152">
            <v>0</v>
          </cell>
          <cell r="J2152">
            <v>0</v>
          </cell>
        </row>
        <row r="2153">
          <cell r="A2153" t="str">
            <v>e3110</v>
          </cell>
          <cell r="B2153" t="str">
            <v>Increase in provisions for depreciation</v>
          </cell>
          <cell r="C2153">
            <v>0</v>
          </cell>
          <cell r="D2153">
            <v>0</v>
          </cell>
          <cell r="E2153">
            <v>0</v>
          </cell>
          <cell r="F2153">
            <v>0</v>
          </cell>
          <cell r="G2153">
            <v>0</v>
          </cell>
          <cell r="H2153">
            <v>0</v>
          </cell>
          <cell r="I2153">
            <v>0</v>
          </cell>
          <cell r="J2153">
            <v>0</v>
          </cell>
        </row>
        <row r="2154">
          <cell r="A2154" t="str">
            <v>e3121</v>
          </cell>
          <cell r="B2154" t="str">
            <v>Increase in provisions for doubtful debts</v>
          </cell>
          <cell r="C2154">
            <v>0</v>
          </cell>
          <cell r="D2154">
            <v>0</v>
          </cell>
          <cell r="E2154">
            <v>0</v>
          </cell>
          <cell r="F2154">
            <v>0</v>
          </cell>
          <cell r="G2154">
            <v>0</v>
          </cell>
          <cell r="H2154">
            <v>0</v>
          </cell>
          <cell r="I2154">
            <v>0</v>
          </cell>
          <cell r="J2154">
            <v>0</v>
          </cell>
        </row>
        <row r="2155">
          <cell r="A2155" t="str">
            <v>e3122</v>
          </cell>
          <cell r="B2155" t="str">
            <v>Increase in employee related provisions</v>
          </cell>
          <cell r="C2155">
            <v>0</v>
          </cell>
          <cell r="D2155">
            <v>0</v>
          </cell>
          <cell r="E2155">
            <v>0</v>
          </cell>
          <cell r="F2155">
            <v>0</v>
          </cell>
          <cell r="G2155">
            <v>0</v>
          </cell>
          <cell r="H2155">
            <v>0</v>
          </cell>
          <cell r="I2155">
            <v>0</v>
          </cell>
          <cell r="J2155">
            <v>0</v>
          </cell>
        </row>
        <row r="2156">
          <cell r="A2156" t="str">
            <v>e3129</v>
          </cell>
          <cell r="B2156" t="str">
            <v>Increase in other provisions n.e.c.</v>
          </cell>
          <cell r="C2156">
            <v>0</v>
          </cell>
          <cell r="D2156">
            <v>0</v>
          </cell>
          <cell r="E2156">
            <v>0</v>
          </cell>
          <cell r="F2156">
            <v>0</v>
          </cell>
          <cell r="G2156">
            <v>0</v>
          </cell>
          <cell r="H2156">
            <v>0</v>
          </cell>
          <cell r="I2156">
            <v>0</v>
          </cell>
          <cell r="J2156">
            <v>0</v>
          </cell>
        </row>
        <row r="2157">
          <cell r="A2157" t="str">
            <v>e3191</v>
          </cell>
          <cell r="B2157" t="str">
            <v>Assets acquired without cost (etf)</v>
          </cell>
          <cell r="C2157">
            <v>0</v>
          </cell>
          <cell r="D2157">
            <v>0</v>
          </cell>
          <cell r="E2157">
            <v>0</v>
          </cell>
          <cell r="F2157">
            <v>0</v>
          </cell>
          <cell r="G2157">
            <v>0</v>
          </cell>
          <cell r="H2157">
            <v>0</v>
          </cell>
          <cell r="I2157">
            <v>0</v>
          </cell>
          <cell r="J2157">
            <v>0</v>
          </cell>
        </row>
        <row r="2158">
          <cell r="A2158" t="str">
            <v>e3192</v>
          </cell>
          <cell r="B2158" t="str">
            <v>Assets donated (etf)</v>
          </cell>
          <cell r="C2158">
            <v>0</v>
          </cell>
          <cell r="D2158">
            <v>0</v>
          </cell>
          <cell r="E2158">
            <v>0</v>
          </cell>
          <cell r="F2158">
            <v>0</v>
          </cell>
          <cell r="G2158">
            <v>0</v>
          </cell>
          <cell r="H2158">
            <v>0</v>
          </cell>
          <cell r="I2158">
            <v>0</v>
          </cell>
          <cell r="J2158">
            <v>0</v>
          </cell>
        </row>
        <row r="2159">
          <cell r="A2159" t="str">
            <v>e3199</v>
          </cell>
          <cell r="B2159" t="str">
            <v>Increase in other non-cash items n.e.c.</v>
          </cell>
          <cell r="C2159">
            <v>334519</v>
          </cell>
          <cell r="D2159">
            <v>-13009</v>
          </cell>
          <cell r="E2159">
            <v>17</v>
          </cell>
          <cell r="F2159">
            <v>321527</v>
          </cell>
          <cell r="G2159">
            <v>0</v>
          </cell>
          <cell r="H2159">
            <v>0</v>
          </cell>
          <cell r="I2159">
            <v>0</v>
          </cell>
          <cell r="J2159">
            <v>0</v>
          </cell>
        </row>
        <row r="2160">
          <cell r="A2160" t="str">
            <v>e3210</v>
          </cell>
          <cell r="B2160" t="str">
            <v>Change in inventories</v>
          </cell>
          <cell r="C2160">
            <v>0</v>
          </cell>
          <cell r="D2160">
            <v>0</v>
          </cell>
          <cell r="E2160">
            <v>0</v>
          </cell>
          <cell r="F2160">
            <v>0</v>
          </cell>
          <cell r="G2160">
            <v>0</v>
          </cell>
          <cell r="H2160">
            <v>0</v>
          </cell>
          <cell r="I2160">
            <v>0</v>
          </cell>
          <cell r="J2160">
            <v>0</v>
          </cell>
        </row>
        <row r="2161">
          <cell r="A2161" t="str">
            <v>e3221</v>
          </cell>
          <cell r="B2161" t="str">
            <v>Increase in payables and borrowings</v>
          </cell>
          <cell r="C2161">
            <v>0</v>
          </cell>
          <cell r="D2161">
            <v>0</v>
          </cell>
          <cell r="E2161">
            <v>0</v>
          </cell>
          <cell r="F2161">
            <v>0</v>
          </cell>
          <cell r="G2161">
            <v>0</v>
          </cell>
          <cell r="H2161">
            <v>0</v>
          </cell>
          <cell r="I2161">
            <v>0</v>
          </cell>
          <cell r="J2161">
            <v>0</v>
          </cell>
        </row>
        <row r="2162">
          <cell r="A2162" t="str">
            <v>e3222</v>
          </cell>
          <cell r="B2162" t="str">
            <v>Increase in receivables and investments</v>
          </cell>
          <cell r="C2162">
            <v>0</v>
          </cell>
          <cell r="D2162">
            <v>0</v>
          </cell>
          <cell r="E2162">
            <v>0</v>
          </cell>
          <cell r="F2162">
            <v>0</v>
          </cell>
          <cell r="G2162">
            <v>0</v>
          </cell>
          <cell r="H2162">
            <v>0</v>
          </cell>
          <cell r="I2162">
            <v>0</v>
          </cell>
          <cell r="J2162">
            <v>0</v>
          </cell>
        </row>
        <row r="2163">
          <cell r="A2163" t="str">
            <v>e3231</v>
          </cell>
          <cell r="B2163" t="str">
            <v>Profit on sale of non-financial assets</v>
          </cell>
          <cell r="C2163">
            <v>0</v>
          </cell>
          <cell r="D2163">
            <v>0</v>
          </cell>
          <cell r="E2163">
            <v>0</v>
          </cell>
          <cell r="F2163">
            <v>0</v>
          </cell>
          <cell r="G2163">
            <v>0</v>
          </cell>
          <cell r="H2163">
            <v>0</v>
          </cell>
          <cell r="I2163">
            <v>0</v>
          </cell>
          <cell r="J2163">
            <v>0</v>
          </cell>
        </row>
        <row r="2164">
          <cell r="A2164" t="str">
            <v>e3232</v>
          </cell>
          <cell r="B2164" t="str">
            <v>Profit on sale of financial assets</v>
          </cell>
          <cell r="C2164">
            <v>0</v>
          </cell>
          <cell r="D2164">
            <v>0</v>
          </cell>
          <cell r="E2164">
            <v>0</v>
          </cell>
          <cell r="F2164">
            <v>0</v>
          </cell>
          <cell r="G2164">
            <v>0</v>
          </cell>
          <cell r="H2164">
            <v>0</v>
          </cell>
          <cell r="I2164">
            <v>0</v>
          </cell>
          <cell r="J2164">
            <v>0</v>
          </cell>
        </row>
        <row r="2165">
          <cell r="A2165" t="str">
            <v>e3300</v>
          </cell>
          <cell r="B2165" t="str">
            <v>Net cash from operating activities(transfer to Cash Flow Statement)</v>
          </cell>
          <cell r="C2165">
            <v>0</v>
          </cell>
          <cell r="D2165">
            <v>0</v>
          </cell>
          <cell r="E2165">
            <v>0</v>
          </cell>
          <cell r="F2165">
            <v>0</v>
          </cell>
          <cell r="G2165">
            <v>0</v>
          </cell>
          <cell r="H2165">
            <v>0</v>
          </cell>
          <cell r="I2165">
            <v>0</v>
          </cell>
          <cell r="J2165">
            <v>0</v>
          </cell>
        </row>
        <row r="2166">
          <cell r="A2166" t="str">
            <v>e4101</v>
          </cell>
          <cell r="B2166" t="str">
            <v>Assets acquired under finance leases</v>
          </cell>
          <cell r="C2166">
            <v>0</v>
          </cell>
          <cell r="D2166">
            <v>0</v>
          </cell>
          <cell r="E2166">
            <v>0</v>
          </cell>
          <cell r="F2166">
            <v>0</v>
          </cell>
          <cell r="G2166">
            <v>0</v>
          </cell>
          <cell r="H2166">
            <v>0</v>
          </cell>
          <cell r="I2166">
            <v>0</v>
          </cell>
          <cell r="J2166">
            <v>0</v>
          </cell>
        </row>
        <row r="2167">
          <cell r="A2167" t="str">
            <v>e4102</v>
          </cell>
          <cell r="B2167" t="str">
            <v>Increase in liability due to finance leases acquired</v>
          </cell>
          <cell r="C2167">
            <v>0</v>
          </cell>
          <cell r="D2167">
            <v>0</v>
          </cell>
          <cell r="E2167">
            <v>0</v>
          </cell>
          <cell r="F2167">
            <v>0</v>
          </cell>
          <cell r="G2167">
            <v>0</v>
          </cell>
          <cell r="H2167">
            <v>0</v>
          </cell>
          <cell r="I2167">
            <v>0</v>
          </cell>
          <cell r="J2167">
            <v>0</v>
          </cell>
        </row>
        <row r="2168">
          <cell r="A2168" t="str">
            <v>e4201</v>
          </cell>
          <cell r="B2168" t="str">
            <v>Bad debts written off from provisions</v>
          </cell>
          <cell r="C2168">
            <v>0</v>
          </cell>
          <cell r="D2168">
            <v>0</v>
          </cell>
          <cell r="E2168">
            <v>0</v>
          </cell>
          <cell r="F2168">
            <v>0</v>
          </cell>
          <cell r="G2168">
            <v>0</v>
          </cell>
          <cell r="H2168">
            <v>0</v>
          </cell>
          <cell r="I2168">
            <v>0</v>
          </cell>
          <cell r="J2168">
            <v>0</v>
          </cell>
        </row>
        <row r="2169">
          <cell r="A2169" t="str">
            <v>e4202</v>
          </cell>
          <cell r="B2169" t="str">
            <v>Bad debts written off from provisions(contra item)</v>
          </cell>
          <cell r="C2169">
            <v>0</v>
          </cell>
          <cell r="D2169">
            <v>0</v>
          </cell>
          <cell r="E2169">
            <v>0</v>
          </cell>
          <cell r="F2169">
            <v>0</v>
          </cell>
          <cell r="G2169">
            <v>0</v>
          </cell>
          <cell r="H2169">
            <v>0</v>
          </cell>
          <cell r="I2169">
            <v>0</v>
          </cell>
          <cell r="J2169">
            <v>0</v>
          </cell>
        </row>
        <row r="2170">
          <cell r="A2170" t="str">
            <v>e5001</v>
          </cell>
          <cell r="B2170" t="str">
            <v>Intra-unit payments</v>
          </cell>
          <cell r="C2170">
            <v>299955</v>
          </cell>
          <cell r="D2170">
            <v>230162</v>
          </cell>
          <cell r="E2170">
            <v>39888</v>
          </cell>
          <cell r="F2170">
            <v>570005</v>
          </cell>
          <cell r="G2170">
            <v>0</v>
          </cell>
          <cell r="H2170">
            <v>0</v>
          </cell>
          <cell r="I2170">
            <v>0</v>
          </cell>
          <cell r="J2170">
            <v>0</v>
          </cell>
        </row>
        <row r="2171">
          <cell r="A2171" t="str">
            <v>e5002</v>
          </cell>
          <cell r="B2171" t="str">
            <v>Intra-unit receipts</v>
          </cell>
          <cell r="C2171">
            <v>0</v>
          </cell>
          <cell r="D2171">
            <v>0</v>
          </cell>
          <cell r="E2171">
            <v>0</v>
          </cell>
          <cell r="F2171">
            <v>0</v>
          </cell>
          <cell r="G2171">
            <v>0</v>
          </cell>
          <cell r="H2171">
            <v>0</v>
          </cell>
          <cell r="I2171">
            <v>0</v>
          </cell>
          <cell r="J2171">
            <v>0</v>
          </cell>
        </row>
        <row r="2172">
          <cell r="A2172" t="str">
            <v>e6101</v>
          </cell>
          <cell r="B2172" t="str">
            <v>Increase in value of land</v>
          </cell>
          <cell r="C2172">
            <v>0</v>
          </cell>
          <cell r="D2172">
            <v>0</v>
          </cell>
          <cell r="E2172">
            <v>0</v>
          </cell>
          <cell r="F2172">
            <v>0</v>
          </cell>
          <cell r="G2172">
            <v>0</v>
          </cell>
          <cell r="H2172">
            <v>0</v>
          </cell>
          <cell r="I2172">
            <v>0</v>
          </cell>
          <cell r="J2172">
            <v>0</v>
          </cell>
        </row>
        <row r="2173">
          <cell r="A2173" t="str">
            <v>e6102</v>
          </cell>
          <cell r="B2173" t="str">
            <v>Increase in value of fixed assets</v>
          </cell>
          <cell r="C2173">
            <v>0</v>
          </cell>
          <cell r="D2173">
            <v>0</v>
          </cell>
          <cell r="E2173">
            <v>0</v>
          </cell>
          <cell r="F2173">
            <v>0</v>
          </cell>
          <cell r="G2173">
            <v>0</v>
          </cell>
          <cell r="H2173">
            <v>0</v>
          </cell>
          <cell r="I2173">
            <v>0</v>
          </cell>
          <cell r="J2173">
            <v>0</v>
          </cell>
        </row>
        <row r="2174">
          <cell r="A2174" t="str">
            <v>e6103</v>
          </cell>
          <cell r="B2174" t="str">
            <v>Increase in value of other non-financial assets</v>
          </cell>
          <cell r="C2174">
            <v>0</v>
          </cell>
          <cell r="D2174">
            <v>0</v>
          </cell>
          <cell r="E2174">
            <v>0</v>
          </cell>
          <cell r="F2174">
            <v>0</v>
          </cell>
          <cell r="G2174">
            <v>0</v>
          </cell>
          <cell r="H2174">
            <v>0</v>
          </cell>
          <cell r="I2174">
            <v>0</v>
          </cell>
          <cell r="J2174">
            <v>0</v>
          </cell>
        </row>
        <row r="2175">
          <cell r="A2175" t="str">
            <v>e6104</v>
          </cell>
          <cell r="B2175" t="str">
            <v>Increase in value of deposits, investments and advances</v>
          </cell>
          <cell r="C2175">
            <v>0</v>
          </cell>
          <cell r="D2175">
            <v>0</v>
          </cell>
          <cell r="E2175">
            <v>0</v>
          </cell>
          <cell r="F2175">
            <v>0</v>
          </cell>
          <cell r="G2175">
            <v>0</v>
          </cell>
          <cell r="H2175">
            <v>0</v>
          </cell>
          <cell r="I2175">
            <v>0</v>
          </cell>
          <cell r="J2175">
            <v>0</v>
          </cell>
        </row>
        <row r="2176">
          <cell r="A2176" t="str">
            <v>e6105</v>
          </cell>
          <cell r="B2176" t="str">
            <v>Decrease in value of borrowings</v>
          </cell>
          <cell r="C2176">
            <v>0</v>
          </cell>
          <cell r="D2176">
            <v>0</v>
          </cell>
          <cell r="E2176">
            <v>0</v>
          </cell>
          <cell r="F2176">
            <v>0</v>
          </cell>
          <cell r="G2176">
            <v>0</v>
          </cell>
          <cell r="H2176">
            <v>0</v>
          </cell>
          <cell r="I2176">
            <v>0</v>
          </cell>
          <cell r="J2176">
            <v>0</v>
          </cell>
        </row>
        <row r="2177">
          <cell r="A2177" t="str">
            <v>e6106</v>
          </cell>
          <cell r="B2177" t="str">
            <v>Decrease in value of employee related liabilities</v>
          </cell>
          <cell r="C2177">
            <v>0</v>
          </cell>
          <cell r="D2177">
            <v>0</v>
          </cell>
          <cell r="E2177">
            <v>0</v>
          </cell>
          <cell r="F2177">
            <v>0</v>
          </cell>
          <cell r="G2177">
            <v>0</v>
          </cell>
          <cell r="H2177">
            <v>0</v>
          </cell>
          <cell r="I2177">
            <v>0</v>
          </cell>
          <cell r="J2177">
            <v>0</v>
          </cell>
        </row>
        <row r="2178">
          <cell r="A2178" t="str">
            <v>e6107</v>
          </cell>
          <cell r="B2178" t="str">
            <v>Increase in  other financial assets and decrease other liabilities</v>
          </cell>
          <cell r="C2178">
            <v>0</v>
          </cell>
          <cell r="D2178">
            <v>0</v>
          </cell>
          <cell r="E2178">
            <v>0</v>
          </cell>
          <cell r="F2178">
            <v>0</v>
          </cell>
          <cell r="G2178">
            <v>0</v>
          </cell>
          <cell r="H2178">
            <v>0</v>
          </cell>
          <cell r="I2178">
            <v>0</v>
          </cell>
          <cell r="J2178">
            <v>0</v>
          </cell>
        </row>
        <row r="2179">
          <cell r="A2179" t="str">
            <v>e6109</v>
          </cell>
          <cell r="B2179" t="str">
            <v>Revaluations (contra item)</v>
          </cell>
          <cell r="C2179">
            <v>0</v>
          </cell>
          <cell r="D2179">
            <v>0</v>
          </cell>
          <cell r="E2179">
            <v>0</v>
          </cell>
          <cell r="F2179">
            <v>0</v>
          </cell>
          <cell r="G2179">
            <v>0</v>
          </cell>
          <cell r="H2179">
            <v>0</v>
          </cell>
          <cell r="I2179">
            <v>0</v>
          </cell>
          <cell r="J2179">
            <v>0</v>
          </cell>
        </row>
        <row r="2180">
          <cell r="A2180" t="str">
            <v>e6201</v>
          </cell>
          <cell r="B2180" t="str">
            <v>Other changes in the volume of assets</v>
          </cell>
          <cell r="C2180">
            <v>0</v>
          </cell>
          <cell r="D2180">
            <v>0</v>
          </cell>
          <cell r="E2180">
            <v>0</v>
          </cell>
          <cell r="F2180">
            <v>0</v>
          </cell>
          <cell r="G2180">
            <v>0</v>
          </cell>
          <cell r="H2180">
            <v>0</v>
          </cell>
          <cell r="I2180">
            <v>0</v>
          </cell>
          <cell r="J2180">
            <v>0</v>
          </cell>
        </row>
        <row r="2181">
          <cell r="A2181" t="str">
            <v>e6202</v>
          </cell>
          <cell r="B2181" t="str">
            <v>Other changes in the volume of assets (contra item)</v>
          </cell>
          <cell r="C2181">
            <v>0</v>
          </cell>
          <cell r="D2181">
            <v>0</v>
          </cell>
          <cell r="E2181">
            <v>0</v>
          </cell>
          <cell r="F2181">
            <v>0</v>
          </cell>
          <cell r="G2181">
            <v>0</v>
          </cell>
          <cell r="H2181">
            <v>0</v>
          </cell>
          <cell r="I2181">
            <v>0</v>
          </cell>
          <cell r="J2181">
            <v>0</v>
          </cell>
        </row>
        <row r="2182">
          <cell r="A2182" t="str">
            <v>V-001</v>
          </cell>
          <cell r="B2182" t="str">
            <v>Surplus/ Deficit</v>
          </cell>
          <cell r="C2182">
            <v>0</v>
          </cell>
          <cell r="D2182">
            <v>0</v>
          </cell>
          <cell r="E2182">
            <v>0</v>
          </cell>
          <cell r="F2182">
            <v>0</v>
          </cell>
          <cell r="G2182">
            <v>0</v>
          </cell>
          <cell r="H2182">
            <v>0</v>
          </cell>
          <cell r="I2182">
            <v>0</v>
          </cell>
          <cell r="J2182">
            <v>0</v>
          </cell>
        </row>
        <row r="2183">
          <cell r="A2183" t="str">
            <v>V-002</v>
          </cell>
          <cell r="B2183" t="str">
            <v>Equity = Total Assets - Total Liabilities</v>
          </cell>
          <cell r="C2183">
            <v>0</v>
          </cell>
          <cell r="D2183">
            <v>0</v>
          </cell>
          <cell r="E2183">
            <v>0</v>
          </cell>
          <cell r="F2183">
            <v>0</v>
          </cell>
          <cell r="G2183">
            <v>2</v>
          </cell>
          <cell r="H2183">
            <v>0</v>
          </cell>
          <cell r="I2183">
            <v>0</v>
          </cell>
          <cell r="J2183">
            <v>2</v>
          </cell>
        </row>
        <row r="2184">
          <cell r="A2184" t="str">
            <v>V-003</v>
          </cell>
          <cell r="B2184" t="str">
            <v>Revenues from Govt (ie. Appropriations)  = TSYA(ConFund)-CPID</v>
          </cell>
          <cell r="C2184">
            <v>0</v>
          </cell>
          <cell r="D2184">
            <v>0</v>
          </cell>
          <cell r="E2184">
            <v>0</v>
          </cell>
          <cell r="F2184">
            <v>0</v>
          </cell>
          <cell r="G2184">
            <v>0</v>
          </cell>
          <cell r="H2184">
            <v>0</v>
          </cell>
          <cell r="I2184">
            <v>0</v>
          </cell>
          <cell r="J2184">
            <v>0</v>
          </cell>
        </row>
        <row r="2185">
          <cell r="A2185" t="str">
            <v>V-004</v>
          </cell>
          <cell r="B2185" t="str">
            <v>Cash flows from Govt (ie. Appropriations)  = TSYA(ConFund)-CPID</v>
          </cell>
          <cell r="C2185">
            <v>0</v>
          </cell>
          <cell r="D2185">
            <v>0</v>
          </cell>
          <cell r="E2185">
            <v>0</v>
          </cell>
          <cell r="F2185">
            <v>0</v>
          </cell>
          <cell r="G2185">
            <v>0</v>
          </cell>
          <cell r="H2185">
            <v>0</v>
          </cell>
          <cell r="I2185">
            <v>0</v>
          </cell>
          <cell r="J2185">
            <v>0</v>
          </cell>
        </row>
        <row r="2186">
          <cell r="A2186" t="str">
            <v>V-005</v>
          </cell>
          <cell r="B2186" t="str">
            <v>Output Receivables &amp; transfers from holding a/c = TSYA(ConFund)-CPID</v>
          </cell>
          <cell r="C2186">
            <v>0</v>
          </cell>
          <cell r="D2186">
            <v>0</v>
          </cell>
          <cell r="E2186">
            <v>0</v>
          </cell>
          <cell r="F2186">
            <v>0</v>
          </cell>
          <cell r="G2186">
            <v>0</v>
          </cell>
          <cell r="H2186">
            <v>0</v>
          </cell>
          <cell r="I2186">
            <v>0</v>
          </cell>
          <cell r="J2186">
            <v>0</v>
          </cell>
        </row>
        <row r="2187">
          <cell r="A2187" t="str">
            <v>V-006</v>
          </cell>
          <cell r="B2187" t="str">
            <v>Capital Ledgers / Repayable ConFund Approp  = TSYA(ConFund)-CPID</v>
          </cell>
          <cell r="C2187">
            <v>0</v>
          </cell>
          <cell r="D2187">
            <v>0</v>
          </cell>
          <cell r="E2187">
            <v>0</v>
          </cell>
          <cell r="F2187">
            <v>0</v>
          </cell>
          <cell r="G2187">
            <v>0</v>
          </cell>
          <cell r="H2187">
            <v>0</v>
          </cell>
          <cell r="I2187">
            <v>0</v>
          </cell>
          <cell r="J2187">
            <v>0</v>
          </cell>
        </row>
        <row r="2188">
          <cell r="A2188" t="str">
            <v>V-007</v>
          </cell>
          <cell r="B2188" t="str">
            <v>Pension recoups = TYSA(ConFund)-CPID</v>
          </cell>
          <cell r="C2188">
            <v>0</v>
          </cell>
          <cell r="D2188">
            <v>0</v>
          </cell>
          <cell r="E2188">
            <v>0</v>
          </cell>
          <cell r="F2188">
            <v>0</v>
          </cell>
          <cell r="G2188">
            <v>0</v>
          </cell>
          <cell r="H2188">
            <v>0</v>
          </cell>
          <cell r="I2188">
            <v>0</v>
          </cell>
          <cell r="J2188">
            <v>0</v>
          </cell>
        </row>
        <row r="2189">
          <cell r="A2189" t="str">
            <v>V-008</v>
          </cell>
          <cell r="B2189" t="str">
            <v>Payments to Con Fund  = TSYA(ConFund)-CPID</v>
          </cell>
          <cell r="C2189">
            <v>0</v>
          </cell>
          <cell r="D2189">
            <v>0</v>
          </cell>
          <cell r="E2189">
            <v>0</v>
          </cell>
          <cell r="F2189">
            <v>0</v>
          </cell>
          <cell r="G2189">
            <v>0</v>
          </cell>
          <cell r="H2189">
            <v>0</v>
          </cell>
          <cell r="I2189">
            <v>0</v>
          </cell>
          <cell r="J2189">
            <v>0</v>
          </cell>
        </row>
        <row r="2190">
          <cell r="A2190" t="str">
            <v>V-009</v>
          </cell>
          <cell r="B2190" t="str">
            <v>Cash assets in trust a/c's at Treasury  = TSYA(ConFund)-CPID</v>
          </cell>
          <cell r="C2190">
            <v>0</v>
          </cell>
          <cell r="D2190">
            <v>0</v>
          </cell>
          <cell r="E2190">
            <v>0</v>
          </cell>
          <cell r="F2190">
            <v>0</v>
          </cell>
          <cell r="G2190">
            <v>0</v>
          </cell>
          <cell r="H2190">
            <v>0</v>
          </cell>
          <cell r="I2190">
            <v>0</v>
          </cell>
          <cell r="J2190">
            <v>0</v>
          </cell>
        </row>
        <row r="2191">
          <cell r="A2191" t="str">
            <v>V-010</v>
          </cell>
          <cell r="B2191" t="str">
            <v>Dividends and TER's = TSYA(ConFund)-CPID</v>
          </cell>
          <cell r="C2191">
            <v>0</v>
          </cell>
          <cell r="D2191">
            <v>0</v>
          </cell>
          <cell r="E2191">
            <v>0</v>
          </cell>
          <cell r="F2191">
            <v>0</v>
          </cell>
          <cell r="G2191">
            <v>0</v>
          </cell>
          <cell r="H2191">
            <v>0</v>
          </cell>
          <cell r="I2191">
            <v>0</v>
          </cell>
          <cell r="J2191">
            <v>0</v>
          </cell>
        </row>
        <row r="2192">
          <cell r="A2192" t="str">
            <v>V-011</v>
          </cell>
          <cell r="B2192" t="str">
            <v>Capital User Charge = TSYA(ConFund)-CPID</v>
          </cell>
          <cell r="C2192">
            <v>0</v>
          </cell>
          <cell r="D2192">
            <v>0</v>
          </cell>
          <cell r="E2192">
            <v>0</v>
          </cell>
          <cell r="F2192">
            <v>0</v>
          </cell>
          <cell r="G2192">
            <v>0</v>
          </cell>
          <cell r="H2192">
            <v>0</v>
          </cell>
          <cell r="I2192">
            <v>0</v>
          </cell>
          <cell r="J2192">
            <v>0</v>
          </cell>
        </row>
        <row r="2193">
          <cell r="A2193" t="str">
            <v>V-012</v>
          </cell>
          <cell r="B2193" t="str">
            <v>CSO's owing by Cons Fund = TSYA(ConFund)-CPID.</v>
          </cell>
          <cell r="C2193">
            <v>0</v>
          </cell>
          <cell r="D2193">
            <v>0</v>
          </cell>
          <cell r="E2193">
            <v>0</v>
          </cell>
          <cell r="F2193">
            <v>0</v>
          </cell>
          <cell r="G2193">
            <v>0</v>
          </cell>
          <cell r="H2193">
            <v>0</v>
          </cell>
          <cell r="I2193">
            <v>0</v>
          </cell>
          <cell r="J2193">
            <v>0</v>
          </cell>
        </row>
        <row r="2194">
          <cell r="A2194" t="str">
            <v>V-013</v>
          </cell>
          <cell r="B2194" t="str">
            <v>Receipts owing to Cons Fund = TSYA(ConFund)-CPID</v>
          </cell>
          <cell r="C2194">
            <v>0</v>
          </cell>
          <cell r="D2194">
            <v>0</v>
          </cell>
          <cell r="E2194">
            <v>0</v>
          </cell>
          <cell r="F2194">
            <v>0</v>
          </cell>
          <cell r="G2194">
            <v>0</v>
          </cell>
          <cell r="H2194">
            <v>0</v>
          </cell>
          <cell r="I2194">
            <v>0</v>
          </cell>
          <cell r="J2194">
            <v>0</v>
          </cell>
        </row>
        <row r="2195">
          <cell r="A2195" t="str">
            <v>V-014</v>
          </cell>
          <cell r="B2195" t="str">
            <v>Treasurers Advances = TSYA(ConFund)-CPID</v>
          </cell>
          <cell r="C2195">
            <v>0</v>
          </cell>
          <cell r="D2195">
            <v>0</v>
          </cell>
          <cell r="E2195">
            <v>0</v>
          </cell>
          <cell r="F2195">
            <v>0</v>
          </cell>
          <cell r="G2195">
            <v>0</v>
          </cell>
          <cell r="H2195">
            <v>0</v>
          </cell>
          <cell r="I2195">
            <v>0</v>
          </cell>
          <cell r="J2195">
            <v>0</v>
          </cell>
        </row>
        <row r="2196">
          <cell r="A2196" t="str">
            <v>V-015</v>
          </cell>
          <cell r="B2196" t="str">
            <v>OAG Audit Fees = GG-CPID</v>
          </cell>
          <cell r="C2196">
            <v>0</v>
          </cell>
          <cell r="D2196">
            <v>0</v>
          </cell>
          <cell r="E2196">
            <v>0</v>
          </cell>
          <cell r="F2196">
            <v>0</v>
          </cell>
          <cell r="G2196">
            <v>0</v>
          </cell>
          <cell r="H2196">
            <v>0</v>
          </cell>
          <cell r="I2196">
            <v>0</v>
          </cell>
          <cell r="J2196">
            <v>0</v>
          </cell>
        </row>
        <row r="2197">
          <cell r="A2197" t="str">
            <v>V-016</v>
          </cell>
          <cell r="B2197" t="str">
            <v>Equity/Capital Contributions from Cons Fund = TSYA(ConFund)-CPID</v>
          </cell>
          <cell r="C2197">
            <v>0</v>
          </cell>
          <cell r="D2197">
            <v>0</v>
          </cell>
          <cell r="E2197">
            <v>0</v>
          </cell>
          <cell r="F2197">
            <v>0</v>
          </cell>
          <cell r="G2197">
            <v>0</v>
          </cell>
          <cell r="H2197">
            <v>1</v>
          </cell>
          <cell r="I2197">
            <v>0</v>
          </cell>
          <cell r="J2197">
            <v>1</v>
          </cell>
        </row>
        <row r="2198">
          <cell r="A2198" t="str">
            <v>V-017</v>
          </cell>
          <cell r="B2198" t="str">
            <v>Superannuation - assumed by Treasurer = GG-CPID</v>
          </cell>
          <cell r="C2198">
            <v>0</v>
          </cell>
          <cell r="D2198">
            <v>0</v>
          </cell>
          <cell r="E2198">
            <v>0</v>
          </cell>
          <cell r="F2198">
            <v>0</v>
          </cell>
          <cell r="G2198">
            <v>0</v>
          </cell>
          <cell r="H2198">
            <v>0</v>
          </cell>
          <cell r="I2198">
            <v>0</v>
          </cell>
          <cell r="J2198">
            <v>0</v>
          </cell>
        </row>
        <row r="2199">
          <cell r="A2199" t="str">
            <v>V-018</v>
          </cell>
          <cell r="B2199" t="str">
            <v>Superannuation - expense/payment to GESB = Ext-CPID</v>
          </cell>
          <cell r="C2199">
            <v>0</v>
          </cell>
          <cell r="D2199">
            <v>0</v>
          </cell>
          <cell r="E2199">
            <v>0</v>
          </cell>
          <cell r="F2199">
            <v>0</v>
          </cell>
          <cell r="G2199">
            <v>0</v>
          </cell>
          <cell r="H2199">
            <v>0</v>
          </cell>
          <cell r="I2199">
            <v>0</v>
          </cell>
          <cell r="J2199">
            <v>0</v>
          </cell>
        </row>
        <row r="2200">
          <cell r="A2200" t="str">
            <v>V-019</v>
          </cell>
          <cell r="B2200" t="str">
            <v>Superannuation - on-costs and pension scheme = Ext-CPID</v>
          </cell>
          <cell r="C2200">
            <v>0</v>
          </cell>
          <cell r="D2200">
            <v>0</v>
          </cell>
          <cell r="E2200">
            <v>0</v>
          </cell>
          <cell r="F2200">
            <v>0</v>
          </cell>
          <cell r="G2200">
            <v>0</v>
          </cell>
          <cell r="H2200">
            <v>0</v>
          </cell>
          <cell r="I2200">
            <v>0</v>
          </cell>
          <cell r="J2200">
            <v>0</v>
          </cell>
        </row>
        <row r="2201">
          <cell r="A2201" t="str">
            <v>V-020</v>
          </cell>
          <cell r="B2201" t="str">
            <v>Electricity and Water expense/payment = PNC-CPID</v>
          </cell>
          <cell r="C2201">
            <v>0</v>
          </cell>
          <cell r="D2201">
            <v>0</v>
          </cell>
          <cell r="E2201">
            <v>0</v>
          </cell>
          <cell r="F2201">
            <v>0</v>
          </cell>
          <cell r="G2201">
            <v>0</v>
          </cell>
          <cell r="H2201">
            <v>0</v>
          </cell>
          <cell r="I2201">
            <v>0</v>
          </cell>
          <cell r="J2201">
            <v>0</v>
          </cell>
        </row>
        <row r="2202">
          <cell r="A2202" t="str">
            <v>V-021</v>
          </cell>
          <cell r="B2202" t="str">
            <v>GEHA rental expense/payment - PNC-CPID</v>
          </cell>
          <cell r="C2202">
            <v>0</v>
          </cell>
          <cell r="D2202">
            <v>0</v>
          </cell>
          <cell r="E2202">
            <v>0</v>
          </cell>
          <cell r="F2202">
            <v>0</v>
          </cell>
          <cell r="G2202">
            <v>0</v>
          </cell>
          <cell r="H2202">
            <v>0</v>
          </cell>
          <cell r="I2202">
            <v>0</v>
          </cell>
          <cell r="J2202">
            <v>0</v>
          </cell>
        </row>
        <row r="2203">
          <cell r="A2203" t="str">
            <v>V-022</v>
          </cell>
          <cell r="B2203" t="str">
            <v>Borrowings/Proceeds/Repayments with WATC = Treasury Corp-CPID</v>
          </cell>
          <cell r="C2203">
            <v>0</v>
          </cell>
          <cell r="D2203">
            <v>0</v>
          </cell>
          <cell r="E2203">
            <v>0</v>
          </cell>
          <cell r="F2203">
            <v>0</v>
          </cell>
          <cell r="G2203">
            <v>0</v>
          </cell>
          <cell r="H2203">
            <v>0</v>
          </cell>
          <cell r="I2203">
            <v>0</v>
          </cell>
          <cell r="J2203">
            <v>0</v>
          </cell>
        </row>
        <row r="2204">
          <cell r="A2204" t="str">
            <v>V-023</v>
          </cell>
          <cell r="B2204" t="str">
            <v>Interest expense/payment to WATC = Treasury Corp-CPID</v>
          </cell>
          <cell r="C2204">
            <v>0</v>
          </cell>
          <cell r="D2204">
            <v>0</v>
          </cell>
          <cell r="E2204">
            <v>0</v>
          </cell>
          <cell r="F2204">
            <v>0</v>
          </cell>
          <cell r="G2204">
            <v>0</v>
          </cell>
          <cell r="H2204">
            <v>0</v>
          </cell>
          <cell r="I2204">
            <v>0</v>
          </cell>
          <cell r="J2204">
            <v>0</v>
          </cell>
        </row>
        <row r="2205">
          <cell r="A2205" t="str">
            <v>V-024</v>
          </cell>
          <cell r="B2205" t="str">
            <v>Loan Guarantee Fees = Treasury Corp-CPID</v>
          </cell>
          <cell r="C2205">
            <v>0</v>
          </cell>
          <cell r="D2205">
            <v>0</v>
          </cell>
          <cell r="E2205">
            <v>0</v>
          </cell>
          <cell r="F2205">
            <v>0</v>
          </cell>
          <cell r="G2205">
            <v>0</v>
          </cell>
          <cell r="H2205">
            <v>0</v>
          </cell>
          <cell r="I2205">
            <v>0</v>
          </cell>
          <cell r="J2205">
            <v>0</v>
          </cell>
        </row>
        <row r="2206">
          <cell r="A2206" t="str">
            <v>V-025</v>
          </cell>
          <cell r="B2206" t="str">
            <v>GST - payable/receivable and cash from/to ATO = Cwlth-CPID</v>
          </cell>
          <cell r="C2206">
            <v>0</v>
          </cell>
          <cell r="D2206">
            <v>0</v>
          </cell>
          <cell r="E2206">
            <v>0</v>
          </cell>
          <cell r="F2206">
            <v>0</v>
          </cell>
          <cell r="G2206">
            <v>0</v>
          </cell>
          <cell r="H2206">
            <v>0</v>
          </cell>
          <cell r="I2206">
            <v>0</v>
          </cell>
          <cell r="J2206">
            <v>0</v>
          </cell>
        </row>
        <row r="2207">
          <cell r="A2207" t="str">
            <v>V-026</v>
          </cell>
          <cell r="B2207" t="str">
            <v>Cwlth grants revenue/receipts = Cwlth-CPID</v>
          </cell>
          <cell r="C2207">
            <v>0</v>
          </cell>
          <cell r="D2207">
            <v>0</v>
          </cell>
          <cell r="E2207">
            <v>0</v>
          </cell>
          <cell r="F2207">
            <v>0</v>
          </cell>
          <cell r="G2207">
            <v>0</v>
          </cell>
          <cell r="H2207">
            <v>0</v>
          </cell>
          <cell r="I2207">
            <v>0</v>
          </cell>
          <cell r="J2207">
            <v>0</v>
          </cell>
        </row>
        <row r="2208">
          <cell r="A2208" t="str">
            <v>V-027</v>
          </cell>
          <cell r="B2208" t="str">
            <v>State taxes and Land tax expense = GG-CPID</v>
          </cell>
          <cell r="C2208">
            <v>0</v>
          </cell>
          <cell r="D2208">
            <v>0</v>
          </cell>
          <cell r="E2208">
            <v>0</v>
          </cell>
          <cell r="F2208">
            <v>0</v>
          </cell>
          <cell r="G2208">
            <v>0</v>
          </cell>
          <cell r="H2208">
            <v>0</v>
          </cell>
          <cell r="I2208">
            <v>0</v>
          </cell>
          <cell r="J2208">
            <v>0</v>
          </cell>
        </row>
        <row r="2209">
          <cell r="A2209" t="str">
            <v>V-028</v>
          </cell>
          <cell r="B2209" t="str">
            <v>Grants between Education and Colleges = GG-CPID</v>
          </cell>
          <cell r="C2209">
            <v>0</v>
          </cell>
          <cell r="D2209">
            <v>0</v>
          </cell>
          <cell r="E2209">
            <v>0</v>
          </cell>
          <cell r="F2209">
            <v>0</v>
          </cell>
          <cell r="G2209">
            <v>0</v>
          </cell>
          <cell r="H2209">
            <v>0</v>
          </cell>
          <cell r="I2209">
            <v>0</v>
          </cell>
          <cell r="J2209">
            <v>0</v>
          </cell>
        </row>
        <row r="2210">
          <cell r="A2210" t="str">
            <v>V-029</v>
          </cell>
          <cell r="B2210" t="str">
            <v>Grants from Education to Universities = Ext-CPID</v>
          </cell>
          <cell r="C2210">
            <v>0</v>
          </cell>
          <cell r="D2210">
            <v>0</v>
          </cell>
          <cell r="E2210">
            <v>0</v>
          </cell>
          <cell r="F2210">
            <v>0</v>
          </cell>
          <cell r="G2210">
            <v>0</v>
          </cell>
          <cell r="H2210">
            <v>0</v>
          </cell>
          <cell r="I2210">
            <v>0</v>
          </cell>
          <cell r="J2210">
            <v>0</v>
          </cell>
        </row>
        <row r="2211">
          <cell r="A2211" t="str">
            <v>V-030</v>
          </cell>
          <cell r="B2211" t="str">
            <v>Fixed Asset Movement</v>
          </cell>
          <cell r="C2211">
            <v>6</v>
          </cell>
          <cell r="D2211">
            <v>0</v>
          </cell>
          <cell r="E2211">
            <v>0</v>
          </cell>
          <cell r="F2211">
            <v>6</v>
          </cell>
          <cell r="G2211">
            <v>0</v>
          </cell>
          <cell r="H2211">
            <v>1</v>
          </cell>
          <cell r="I2211">
            <v>0</v>
          </cell>
          <cell r="J2211">
            <v>1</v>
          </cell>
        </row>
        <row r="2212">
          <cell r="A2212" t="str">
            <v>V-031</v>
          </cell>
          <cell r="B2212" t="str">
            <v>Accum. Depreciation &amp; Amortisation</v>
          </cell>
          <cell r="C2212">
            <v>5</v>
          </cell>
          <cell r="D2212">
            <v>0</v>
          </cell>
          <cell r="E2212">
            <v>0</v>
          </cell>
          <cell r="F2212">
            <v>5</v>
          </cell>
          <cell r="G2212">
            <v>0</v>
          </cell>
          <cell r="H2212">
            <v>1</v>
          </cell>
          <cell r="I2212">
            <v>0</v>
          </cell>
          <cell r="J2212">
            <v>1</v>
          </cell>
        </row>
        <row r="2213">
          <cell r="A2213" t="str">
            <v>V-032</v>
          </cell>
          <cell r="B2213" t="str">
            <v>Intangible Assets Reconciliation..</v>
          </cell>
          <cell r="C2213">
            <v>26</v>
          </cell>
          <cell r="D2213">
            <v>10</v>
          </cell>
          <cell r="E2213">
            <v>2</v>
          </cell>
          <cell r="F2213">
            <v>38</v>
          </cell>
          <cell r="G2213">
            <v>0</v>
          </cell>
          <cell r="H2213">
            <v>0</v>
          </cell>
          <cell r="I2213">
            <v>0</v>
          </cell>
          <cell r="J2213">
            <v>0</v>
          </cell>
        </row>
        <row r="2214">
          <cell r="A2214" t="str">
            <v>V-033</v>
          </cell>
          <cell r="B2214" t="str">
            <v>Provisions Reconciliation..</v>
          </cell>
          <cell r="C2214">
            <v>18</v>
          </cell>
          <cell r="D2214">
            <v>8</v>
          </cell>
          <cell r="E2214">
            <v>1</v>
          </cell>
          <cell r="F2214">
            <v>27</v>
          </cell>
          <cell r="G2214">
            <v>0</v>
          </cell>
          <cell r="H2214">
            <v>0</v>
          </cell>
          <cell r="I2214">
            <v>0</v>
          </cell>
          <cell r="J2214">
            <v>0</v>
          </cell>
        </row>
        <row r="2215">
          <cell r="A2215" t="str">
            <v>V-034</v>
          </cell>
          <cell r="B2215" t="str">
            <v>PPE &amp; NCAHFS Reconciliation..</v>
          </cell>
          <cell r="C2215">
            <v>71</v>
          </cell>
          <cell r="D2215">
            <v>24</v>
          </cell>
          <cell r="E2215">
            <v>3</v>
          </cell>
          <cell r="F2215">
            <v>98</v>
          </cell>
          <cell r="G2215">
            <v>0</v>
          </cell>
          <cell r="H2215">
            <v>0</v>
          </cell>
          <cell r="I2215">
            <v>0</v>
          </cell>
          <cell r="J2215">
            <v>0</v>
          </cell>
        </row>
        <row r="2216">
          <cell r="A2216" t="str">
            <v>V-035</v>
          </cell>
          <cell r="B2216" t="str">
            <v>Depreciation/Amortisation Expense Reconciliation..</v>
          </cell>
          <cell r="C2216">
            <v>1</v>
          </cell>
          <cell r="D2216">
            <v>0</v>
          </cell>
          <cell r="E2216">
            <v>0</v>
          </cell>
          <cell r="F2216">
            <v>1</v>
          </cell>
          <cell r="G2216">
            <v>0</v>
          </cell>
          <cell r="H2216">
            <v>0</v>
          </cell>
          <cell r="I2216">
            <v>0</v>
          </cell>
          <cell r="J2216">
            <v>0</v>
          </cell>
        </row>
        <row r="2217">
          <cell r="A2217" t="str">
            <v>V-036</v>
          </cell>
          <cell r="B2217" t="str">
            <v>Impairment Losses Reconciliation..</v>
          </cell>
          <cell r="C2217">
            <v>0</v>
          </cell>
          <cell r="D2217">
            <v>0</v>
          </cell>
          <cell r="E2217">
            <v>0</v>
          </cell>
          <cell r="F2217">
            <v>0</v>
          </cell>
          <cell r="G2217">
            <v>0</v>
          </cell>
          <cell r="H2217">
            <v>0</v>
          </cell>
          <cell r="I2217">
            <v>0</v>
          </cell>
          <cell r="J2217">
            <v>0</v>
          </cell>
        </row>
        <row r="2218">
          <cell r="A2218" t="str">
            <v>V-037</v>
          </cell>
          <cell r="B2218" t="str">
            <v>Additions MUST NOT use Accumulated Accounts</v>
          </cell>
          <cell r="C2218">
            <v>0</v>
          </cell>
          <cell r="D2218">
            <v>0</v>
          </cell>
          <cell r="E2218">
            <v>0</v>
          </cell>
          <cell r="F2218">
            <v>0</v>
          </cell>
          <cell r="G2218">
            <v>0</v>
          </cell>
          <cell r="H2218">
            <v>0</v>
          </cell>
          <cell r="I2218">
            <v>0</v>
          </cell>
          <cell r="J2218">
            <v>0</v>
          </cell>
        </row>
        <row r="2219">
          <cell r="A2219" t="str">
            <v>V-038</v>
          </cell>
          <cell r="B2219" t="str">
            <v>Amortisation Expense MUST use Amortisation Accounts</v>
          </cell>
          <cell r="C2219">
            <v>0</v>
          </cell>
          <cell r="D2219">
            <v>0</v>
          </cell>
          <cell r="E2219">
            <v>0</v>
          </cell>
          <cell r="F2219">
            <v>0</v>
          </cell>
          <cell r="G2219">
            <v>0</v>
          </cell>
          <cell r="H2219">
            <v>0</v>
          </cell>
          <cell r="I2219">
            <v>0</v>
          </cell>
          <cell r="J2219">
            <v>0</v>
          </cell>
        </row>
        <row r="2220">
          <cell r="A2220" t="str">
            <v>V-039</v>
          </cell>
          <cell r="B2220" t="str">
            <v>Impairment Losses MUST use Impairment Accounts</v>
          </cell>
          <cell r="C2220">
            <v>0</v>
          </cell>
          <cell r="D2220">
            <v>0</v>
          </cell>
          <cell r="E2220">
            <v>0</v>
          </cell>
          <cell r="F2220">
            <v>0</v>
          </cell>
          <cell r="G2220">
            <v>0</v>
          </cell>
          <cell r="H2220">
            <v>0</v>
          </cell>
          <cell r="I2220">
            <v>0</v>
          </cell>
          <cell r="J2220">
            <v>0</v>
          </cell>
        </row>
        <row r="2221">
          <cell r="A2221" t="str">
            <v>CIM Submit 1</v>
          </cell>
          <cell r="B2221" t="str">
            <v>Financial Data Submit</v>
          </cell>
          <cell r="C2221">
            <v>0</v>
          </cell>
          <cell r="D2221">
            <v>0</v>
          </cell>
          <cell r="E2221">
            <v>0</v>
          </cell>
          <cell r="F2221">
            <v>0</v>
          </cell>
          <cell r="G2221">
            <v>0</v>
          </cell>
          <cell r="H2221">
            <v>0</v>
          </cell>
          <cell r="I2221">
            <v>0</v>
          </cell>
          <cell r="J2221">
            <v>0</v>
          </cell>
        </row>
        <row r="2222">
          <cell r="A2222" t="str">
            <v>CIM Submit 2</v>
          </cell>
          <cell r="B2222" t="str">
            <v>Supplementary Information Submit</v>
          </cell>
          <cell r="C2222">
            <v>0</v>
          </cell>
          <cell r="D2222">
            <v>0</v>
          </cell>
          <cell r="E2222">
            <v>0</v>
          </cell>
          <cell r="F2222">
            <v>0</v>
          </cell>
          <cell r="G2222">
            <v>0</v>
          </cell>
          <cell r="H2222">
            <v>0</v>
          </cell>
          <cell r="I2222">
            <v>0</v>
          </cell>
          <cell r="J2222">
            <v>0</v>
          </cell>
        </row>
        <row r="2223">
          <cell r="A2223" t="str">
            <v>W-005</v>
          </cell>
          <cell r="B2223" t="str">
            <v>Receipts paid into the Consolidated Fund.</v>
          </cell>
          <cell r="C2223">
            <v>0</v>
          </cell>
          <cell r="D2223">
            <v>0</v>
          </cell>
          <cell r="E2223">
            <v>0</v>
          </cell>
          <cell r="F2223">
            <v>0</v>
          </cell>
          <cell r="G2223">
            <v>0</v>
          </cell>
          <cell r="H2223">
            <v>0</v>
          </cell>
          <cell r="I2223">
            <v>0</v>
          </cell>
          <cell r="J2223">
            <v>0</v>
          </cell>
        </row>
        <row r="2224">
          <cell r="A2224" t="str">
            <v>W-006</v>
          </cell>
          <cell r="B2224" t="str">
            <v>Grants Revenue and Receipts</v>
          </cell>
          <cell r="C2224">
            <v>0</v>
          </cell>
          <cell r="D2224">
            <v>0</v>
          </cell>
          <cell r="E2224">
            <v>0</v>
          </cell>
          <cell r="F2224">
            <v>0</v>
          </cell>
          <cell r="G2224">
            <v>0</v>
          </cell>
          <cell r="H2224">
            <v>0</v>
          </cell>
          <cell r="I2224">
            <v>0</v>
          </cell>
          <cell r="J2224">
            <v>0</v>
          </cell>
        </row>
        <row r="2225">
          <cell r="A2225" t="str">
            <v>W-007</v>
          </cell>
          <cell r="B2225" t="str">
            <v>Grants Expense and Payments</v>
          </cell>
          <cell r="C2225">
            <v>0</v>
          </cell>
          <cell r="D2225">
            <v>0</v>
          </cell>
          <cell r="E2225">
            <v>0</v>
          </cell>
          <cell r="F2225">
            <v>0</v>
          </cell>
          <cell r="G2225">
            <v>0</v>
          </cell>
          <cell r="H2225">
            <v>0</v>
          </cell>
          <cell r="I2225">
            <v>0</v>
          </cell>
          <cell r="J2225">
            <v>0</v>
          </cell>
        </row>
        <row r="2226">
          <cell r="A2226" t="str">
            <v>W-011-1</v>
          </cell>
          <cell r="B2226" t="str">
            <v>Interest Paid.</v>
          </cell>
          <cell r="C2226">
            <v>0</v>
          </cell>
          <cell r="D2226">
            <v>0</v>
          </cell>
          <cell r="E2226">
            <v>0</v>
          </cell>
          <cell r="F2226">
            <v>0</v>
          </cell>
          <cell r="G2226">
            <v>1</v>
          </cell>
          <cell r="H2226">
            <v>0</v>
          </cell>
          <cell r="I2226">
            <v>0</v>
          </cell>
          <cell r="J2226">
            <v>1</v>
          </cell>
        </row>
        <row r="2227">
          <cell r="A2227" t="str">
            <v>W-011-2</v>
          </cell>
          <cell r="B2227" t="str">
            <v>Interest Paid to WATC</v>
          </cell>
          <cell r="C2227">
            <v>0</v>
          </cell>
          <cell r="D2227">
            <v>0</v>
          </cell>
          <cell r="E2227">
            <v>0</v>
          </cell>
          <cell r="F2227">
            <v>0</v>
          </cell>
          <cell r="G2227">
            <v>1</v>
          </cell>
          <cell r="H2227">
            <v>0</v>
          </cell>
          <cell r="I2227">
            <v>0</v>
          </cell>
          <cell r="J2227">
            <v>1</v>
          </cell>
        </row>
        <row r="2228">
          <cell r="A2228" t="str">
            <v>W-012</v>
          </cell>
          <cell r="B2228" t="str">
            <v>Interest Revenue and Receipts</v>
          </cell>
          <cell r="C2228">
            <v>0</v>
          </cell>
          <cell r="D2228">
            <v>0</v>
          </cell>
          <cell r="E2228">
            <v>0</v>
          </cell>
          <cell r="F2228">
            <v>0</v>
          </cell>
          <cell r="G2228">
            <v>0</v>
          </cell>
          <cell r="H2228">
            <v>0</v>
          </cell>
          <cell r="I2228">
            <v>0</v>
          </cell>
          <cell r="J2228">
            <v>0</v>
          </cell>
        </row>
        <row r="2229">
          <cell r="A2229" t="str">
            <v>W-013</v>
          </cell>
          <cell r="B2229" t="str">
            <v>Electricity and Water</v>
          </cell>
          <cell r="C2229">
            <v>0</v>
          </cell>
          <cell r="D2229">
            <v>0</v>
          </cell>
          <cell r="E2229">
            <v>0</v>
          </cell>
          <cell r="F2229">
            <v>0</v>
          </cell>
          <cell r="G2229">
            <v>0</v>
          </cell>
          <cell r="H2229">
            <v>0</v>
          </cell>
          <cell r="I2229">
            <v>0</v>
          </cell>
          <cell r="J2229">
            <v>0</v>
          </cell>
        </row>
        <row r="2230">
          <cell r="A2230" t="str">
            <v>W-018</v>
          </cell>
          <cell r="B2230" t="str">
            <v>Insurance claims.</v>
          </cell>
          <cell r="C2230">
            <v>0</v>
          </cell>
          <cell r="D2230">
            <v>0</v>
          </cell>
          <cell r="E2230">
            <v>0</v>
          </cell>
          <cell r="F2230">
            <v>0</v>
          </cell>
          <cell r="G2230">
            <v>0</v>
          </cell>
          <cell r="H2230">
            <v>0</v>
          </cell>
          <cell r="I2230">
            <v>0</v>
          </cell>
          <cell r="J2230">
            <v>0</v>
          </cell>
        </row>
        <row r="2231">
          <cell r="A2231" t="str">
            <v>W-019</v>
          </cell>
          <cell r="B2231" t="str">
            <v>Future Income tax Benefit.</v>
          </cell>
          <cell r="C2231">
            <v>0</v>
          </cell>
          <cell r="D2231">
            <v>0</v>
          </cell>
          <cell r="E2231">
            <v>0</v>
          </cell>
          <cell r="F2231">
            <v>0</v>
          </cell>
          <cell r="G2231">
            <v>0</v>
          </cell>
          <cell r="H2231">
            <v>0</v>
          </cell>
          <cell r="I2231">
            <v>0</v>
          </cell>
          <cell r="J2231">
            <v>0</v>
          </cell>
        </row>
        <row r="2232">
          <cell r="A2232" t="str">
            <v>W-020</v>
          </cell>
          <cell r="B2232" t="str">
            <v>Output Appropriations:</v>
          </cell>
          <cell r="C2232">
            <v>0</v>
          </cell>
          <cell r="D2232">
            <v>0</v>
          </cell>
          <cell r="E2232">
            <v>0</v>
          </cell>
          <cell r="F2232">
            <v>0</v>
          </cell>
          <cell r="G2232">
            <v>0</v>
          </cell>
          <cell r="H2232">
            <v>0</v>
          </cell>
          <cell r="I2232">
            <v>0</v>
          </cell>
          <cell r="J2232">
            <v>0</v>
          </cell>
        </row>
        <row r="2233">
          <cell r="A2233" t="str">
            <v>W-021</v>
          </cell>
          <cell r="B2233" t="str">
            <v>Local Government Rates</v>
          </cell>
          <cell r="C2233">
            <v>0</v>
          </cell>
          <cell r="D2233">
            <v>0</v>
          </cell>
          <cell r="E2233">
            <v>0</v>
          </cell>
          <cell r="F2233">
            <v>0</v>
          </cell>
          <cell r="G2233">
            <v>0</v>
          </cell>
          <cell r="H2233">
            <v>0</v>
          </cell>
          <cell r="I2233">
            <v>0</v>
          </cell>
          <cell r="J2233">
            <v>0</v>
          </cell>
        </row>
        <row r="2234">
          <cell r="A2234" t="str">
            <v>W-022</v>
          </cell>
          <cell r="B2234" t="str">
            <v>Provision for Income Tax Pay</v>
          </cell>
          <cell r="C2234">
            <v>0</v>
          </cell>
          <cell r="D2234">
            <v>0</v>
          </cell>
          <cell r="E2234">
            <v>0</v>
          </cell>
          <cell r="F2234">
            <v>0</v>
          </cell>
          <cell r="G2234">
            <v>0</v>
          </cell>
          <cell r="H2234">
            <v>0</v>
          </cell>
          <cell r="I2234">
            <v>0</v>
          </cell>
          <cell r="J2234">
            <v>0</v>
          </cell>
        </row>
        <row r="2235">
          <cell r="A2235" t="str">
            <v>W-024</v>
          </cell>
          <cell r="B2235" t="str">
            <v>Right to Indemnity</v>
          </cell>
          <cell r="C2235">
            <v>0</v>
          </cell>
          <cell r="D2235">
            <v>0</v>
          </cell>
          <cell r="E2235">
            <v>0</v>
          </cell>
          <cell r="F2235">
            <v>0</v>
          </cell>
          <cell r="G2235">
            <v>0</v>
          </cell>
          <cell r="H2235">
            <v>0</v>
          </cell>
          <cell r="I2235">
            <v>0</v>
          </cell>
          <cell r="J2235">
            <v>0</v>
          </cell>
        </row>
        <row r="2236">
          <cell r="A2236" t="str">
            <v>W-026</v>
          </cell>
          <cell r="B2236" t="str">
            <v>Pension Recoups.</v>
          </cell>
          <cell r="C2236">
            <v>0</v>
          </cell>
          <cell r="D2236">
            <v>0</v>
          </cell>
          <cell r="E2236">
            <v>0</v>
          </cell>
          <cell r="F2236">
            <v>0</v>
          </cell>
          <cell r="G2236">
            <v>0</v>
          </cell>
          <cell r="H2236">
            <v>0</v>
          </cell>
          <cell r="I2236">
            <v>0</v>
          </cell>
          <cell r="J2236">
            <v>0</v>
          </cell>
        </row>
        <row r="2237">
          <cell r="A2237" t="str">
            <v>W-027</v>
          </cell>
          <cell r="B2237" t="str">
            <v>GST</v>
          </cell>
          <cell r="C2237">
            <v>0</v>
          </cell>
          <cell r="D2237">
            <v>0</v>
          </cell>
          <cell r="E2237">
            <v>0</v>
          </cell>
          <cell r="F2237">
            <v>0</v>
          </cell>
          <cell r="G2237">
            <v>0</v>
          </cell>
          <cell r="H2237">
            <v>0</v>
          </cell>
          <cell r="I2237">
            <v>0</v>
          </cell>
          <cell r="J2237">
            <v>0</v>
          </cell>
        </row>
        <row r="2238">
          <cell r="A2238" t="str">
            <v>W-028</v>
          </cell>
          <cell r="B2238" t="str">
            <v>Equity Contributions.</v>
          </cell>
          <cell r="C2238">
            <v>0</v>
          </cell>
          <cell r="D2238">
            <v>0</v>
          </cell>
          <cell r="E2238">
            <v>0</v>
          </cell>
          <cell r="F2238">
            <v>0</v>
          </cell>
          <cell r="G2238">
            <v>0</v>
          </cell>
          <cell r="H2238">
            <v>0</v>
          </cell>
          <cell r="I2238">
            <v>0</v>
          </cell>
          <cell r="J2238">
            <v>0</v>
          </cell>
        </row>
        <row r="2239">
          <cell r="A2239" t="str">
            <v>W-030</v>
          </cell>
          <cell r="B2239" t="str">
            <v>Salaries, wages, allowances and leave entitlements.</v>
          </cell>
          <cell r="C2239">
            <v>0</v>
          </cell>
          <cell r="D2239">
            <v>0</v>
          </cell>
          <cell r="E2239">
            <v>0</v>
          </cell>
          <cell r="F2239">
            <v>0</v>
          </cell>
          <cell r="G2239">
            <v>0</v>
          </cell>
          <cell r="H2239">
            <v>0</v>
          </cell>
          <cell r="I2239">
            <v>0</v>
          </cell>
          <cell r="J2239">
            <v>0</v>
          </cell>
        </row>
        <row r="2240">
          <cell r="A2240" t="str">
            <v>W-032</v>
          </cell>
          <cell r="B2240" t="str">
            <v>Dividends/Statutory Contributions Payable</v>
          </cell>
          <cell r="C2240">
            <v>0</v>
          </cell>
          <cell r="D2240">
            <v>0</v>
          </cell>
          <cell r="E2240">
            <v>0</v>
          </cell>
          <cell r="F2240">
            <v>0</v>
          </cell>
          <cell r="G2240">
            <v>0</v>
          </cell>
          <cell r="H2240">
            <v>0</v>
          </cell>
          <cell r="I2240">
            <v>0</v>
          </cell>
          <cell r="J2240">
            <v>0</v>
          </cell>
        </row>
        <row r="2241">
          <cell r="A2241" t="str">
            <v>W-033</v>
          </cell>
          <cell r="B2241" t="str">
            <v>Capital User Charge</v>
          </cell>
          <cell r="C2241">
            <v>0</v>
          </cell>
          <cell r="D2241">
            <v>0</v>
          </cell>
          <cell r="E2241">
            <v>0</v>
          </cell>
          <cell r="F2241">
            <v>0</v>
          </cell>
          <cell r="G2241">
            <v>0</v>
          </cell>
          <cell r="H2241">
            <v>0</v>
          </cell>
          <cell r="I2241">
            <v>0</v>
          </cell>
          <cell r="J2241">
            <v>0</v>
          </cell>
        </row>
        <row r="2242">
          <cell r="A2242" t="str">
            <v>W-037</v>
          </cell>
          <cell r="B2242" t="str">
            <v>Cash Balances.</v>
          </cell>
          <cell r="C2242">
            <v>0</v>
          </cell>
          <cell r="D2242">
            <v>0</v>
          </cell>
          <cell r="E2242">
            <v>0</v>
          </cell>
          <cell r="F2242">
            <v>0</v>
          </cell>
          <cell r="G2242">
            <v>0</v>
          </cell>
          <cell r="H2242">
            <v>0</v>
          </cell>
          <cell r="I2242">
            <v>0</v>
          </cell>
          <cell r="J2242">
            <v>0</v>
          </cell>
        </row>
        <row r="2243">
          <cell r="A2243" t="str">
            <v>W-042</v>
          </cell>
          <cell r="B2243" t="str">
            <v>Borrowings from WA Treasury Corporation</v>
          </cell>
          <cell r="C2243">
            <v>0</v>
          </cell>
          <cell r="D2243">
            <v>0</v>
          </cell>
          <cell r="E2243">
            <v>0</v>
          </cell>
          <cell r="F2243">
            <v>0</v>
          </cell>
          <cell r="G2243">
            <v>0</v>
          </cell>
          <cell r="H2243">
            <v>0</v>
          </cell>
          <cell r="I2243">
            <v>0</v>
          </cell>
          <cell r="J2243">
            <v>0</v>
          </cell>
        </row>
        <row r="2244">
          <cell r="A2244" t="str">
            <v>W-043</v>
          </cell>
          <cell r="B2244" t="str">
            <v>Borrowings - Other</v>
          </cell>
          <cell r="C2244">
            <v>0</v>
          </cell>
          <cell r="D2244">
            <v>0</v>
          </cell>
          <cell r="E2244">
            <v>0</v>
          </cell>
          <cell r="F2244">
            <v>0</v>
          </cell>
          <cell r="G2244">
            <v>0</v>
          </cell>
          <cell r="H2244">
            <v>0</v>
          </cell>
          <cell r="I2244">
            <v>0</v>
          </cell>
          <cell r="J2244">
            <v>0</v>
          </cell>
        </row>
        <row r="2245">
          <cell r="A2245" t="str">
            <v>W-045</v>
          </cell>
          <cell r="B2245" t="str">
            <v>Repayable Consolidated Fund Appropriations (Capital Ledgers)</v>
          </cell>
          <cell r="C2245">
            <v>0</v>
          </cell>
          <cell r="D2245">
            <v>0</v>
          </cell>
          <cell r="E2245">
            <v>0</v>
          </cell>
          <cell r="F2245">
            <v>0</v>
          </cell>
          <cell r="G2245">
            <v>0</v>
          </cell>
          <cell r="H2245">
            <v>0</v>
          </cell>
          <cell r="I2245">
            <v>0</v>
          </cell>
          <cell r="J2245">
            <v>0</v>
          </cell>
        </row>
        <row r="2246">
          <cell r="A2246" t="str">
            <v>W-047</v>
          </cell>
          <cell r="B2246" t="str">
            <v>Cwlth Advances</v>
          </cell>
          <cell r="C2246">
            <v>0</v>
          </cell>
          <cell r="D2246">
            <v>0</v>
          </cell>
          <cell r="E2246">
            <v>0</v>
          </cell>
          <cell r="F2246">
            <v>0</v>
          </cell>
          <cell r="G2246">
            <v>0</v>
          </cell>
          <cell r="H2246">
            <v>0</v>
          </cell>
          <cell r="I2246">
            <v>0</v>
          </cell>
          <cell r="J2246">
            <v>0</v>
          </cell>
        </row>
        <row r="2247">
          <cell r="A2247" t="str">
            <v>W-050</v>
          </cell>
          <cell r="B2247" t="str">
            <v>Treasurers Advances.</v>
          </cell>
          <cell r="C2247">
            <v>0</v>
          </cell>
          <cell r="D2247">
            <v>0</v>
          </cell>
          <cell r="E2247">
            <v>0</v>
          </cell>
          <cell r="F2247">
            <v>0</v>
          </cell>
          <cell r="G2247">
            <v>0</v>
          </cell>
          <cell r="H2247">
            <v>0</v>
          </cell>
          <cell r="I2247">
            <v>0</v>
          </cell>
          <cell r="J2247">
            <v>0</v>
          </cell>
        </row>
        <row r="2248">
          <cell r="A2248" t="str">
            <v>W-052</v>
          </cell>
          <cell r="B2248" t="str">
            <v>Loans &amp; Advances - WATC</v>
          </cell>
          <cell r="C2248">
            <v>0</v>
          </cell>
          <cell r="D2248">
            <v>0</v>
          </cell>
          <cell r="E2248">
            <v>0</v>
          </cell>
          <cell r="F2248">
            <v>0</v>
          </cell>
          <cell r="G2248">
            <v>0</v>
          </cell>
          <cell r="H2248">
            <v>0</v>
          </cell>
          <cell r="I2248">
            <v>0</v>
          </cell>
          <cell r="J2248">
            <v>0</v>
          </cell>
        </row>
        <row r="2249">
          <cell r="A2249" t="str">
            <v>W-053</v>
          </cell>
          <cell r="B2249" t="str">
            <v>Not in Use.</v>
          </cell>
          <cell r="C2249">
            <v>0</v>
          </cell>
          <cell r="D2249">
            <v>0</v>
          </cell>
          <cell r="E2249">
            <v>0</v>
          </cell>
          <cell r="F2249">
            <v>0</v>
          </cell>
          <cell r="G2249">
            <v>0</v>
          </cell>
          <cell r="H2249">
            <v>0</v>
          </cell>
          <cell r="I2249">
            <v>0</v>
          </cell>
          <cell r="J2249">
            <v>0</v>
          </cell>
        </row>
        <row r="2250">
          <cell r="A2250" t="str">
            <v>W-054</v>
          </cell>
          <cell r="B2250" t="str">
            <v>Deferred Taxation</v>
          </cell>
          <cell r="C2250">
            <v>0</v>
          </cell>
          <cell r="D2250">
            <v>0</v>
          </cell>
          <cell r="E2250">
            <v>0</v>
          </cell>
          <cell r="F2250">
            <v>0</v>
          </cell>
          <cell r="G2250">
            <v>0</v>
          </cell>
          <cell r="H2250">
            <v>0</v>
          </cell>
          <cell r="I2250">
            <v>0</v>
          </cell>
          <cell r="J2250">
            <v>0</v>
          </cell>
        </row>
        <row r="2251">
          <cell r="A2251" t="str">
            <v>R-001</v>
          </cell>
          <cell r="B2251" t="str">
            <v>Surplus/Deficit for the period.</v>
          </cell>
          <cell r="C2251">
            <v>0</v>
          </cell>
          <cell r="D2251">
            <v>0</v>
          </cell>
          <cell r="E2251">
            <v>0</v>
          </cell>
          <cell r="F2251">
            <v>0</v>
          </cell>
          <cell r="G2251">
            <v>0</v>
          </cell>
          <cell r="H2251">
            <v>0</v>
          </cell>
          <cell r="I2251">
            <v>0</v>
          </cell>
          <cell r="J2251">
            <v>0</v>
          </cell>
        </row>
        <row r="2252">
          <cell r="A2252" t="str">
            <v>R-002</v>
          </cell>
          <cell r="B2252" t="str">
            <v>Equity = Total Assets - Total Liabilities.</v>
          </cell>
          <cell r="C2252">
            <v>0</v>
          </cell>
          <cell r="D2252">
            <v>0</v>
          </cell>
          <cell r="E2252">
            <v>0</v>
          </cell>
          <cell r="F2252">
            <v>0</v>
          </cell>
          <cell r="G2252">
            <v>0</v>
          </cell>
          <cell r="H2252">
            <v>0</v>
          </cell>
          <cell r="I2252">
            <v>0</v>
          </cell>
          <cell r="J2252">
            <v>0</v>
          </cell>
        </row>
        <row r="2253">
          <cell r="A2253" t="str">
            <v>R-003</v>
          </cell>
          <cell r="B2253" t="str">
            <v>Cash Balance.</v>
          </cell>
          <cell r="C2253">
            <v>0</v>
          </cell>
          <cell r="D2253">
            <v>0</v>
          </cell>
          <cell r="E2253">
            <v>0</v>
          </cell>
          <cell r="F2253">
            <v>0</v>
          </cell>
          <cell r="G2253">
            <v>0</v>
          </cell>
          <cell r="H2253">
            <v>0</v>
          </cell>
          <cell r="I2253">
            <v>0</v>
          </cell>
          <cell r="J2253">
            <v>0</v>
          </cell>
        </row>
        <row r="2254">
          <cell r="A2254" t="str">
            <v>ATMW001</v>
          </cell>
          <cell r="B2254" t="str">
            <v>Cash Balances</v>
          </cell>
          <cell r="C2254">
            <v>0</v>
          </cell>
          <cell r="D2254">
            <v>0</v>
          </cell>
          <cell r="E2254">
            <v>0</v>
          </cell>
          <cell r="F2254">
            <v>0</v>
          </cell>
          <cell r="G2254">
            <v>0</v>
          </cell>
          <cell r="H2254">
            <v>0</v>
          </cell>
          <cell r="I2254">
            <v>0</v>
          </cell>
          <cell r="J2254">
            <v>0</v>
          </cell>
        </row>
        <row r="2255">
          <cell r="A2255" t="str">
            <v>ATMW002</v>
          </cell>
          <cell r="B2255" t="str">
            <v>Consolidated Fund Appropriations.</v>
          </cell>
          <cell r="C2255">
            <v>0</v>
          </cell>
          <cell r="D2255">
            <v>0</v>
          </cell>
          <cell r="E2255">
            <v>0</v>
          </cell>
          <cell r="F2255">
            <v>0</v>
          </cell>
          <cell r="G2255">
            <v>0</v>
          </cell>
          <cell r="H2255">
            <v>0</v>
          </cell>
          <cell r="I2255">
            <v>0</v>
          </cell>
          <cell r="J2255">
            <v>0</v>
          </cell>
        </row>
        <row r="2256">
          <cell r="A2256" t="str">
            <v>ATMW003</v>
          </cell>
          <cell r="B2256" t="str">
            <v>Grants and Subsidies revenue</v>
          </cell>
          <cell r="C2256">
            <v>0</v>
          </cell>
          <cell r="D2256">
            <v>0</v>
          </cell>
          <cell r="E2256">
            <v>0</v>
          </cell>
          <cell r="F2256">
            <v>0</v>
          </cell>
          <cell r="G2256">
            <v>0</v>
          </cell>
          <cell r="H2256">
            <v>0</v>
          </cell>
          <cell r="I2256">
            <v>0</v>
          </cell>
          <cell r="J2256">
            <v>0</v>
          </cell>
        </row>
        <row r="2257">
          <cell r="A2257" t="str">
            <v>ATMW004</v>
          </cell>
          <cell r="B2257" t="str">
            <v>Grants and Subsidies expense</v>
          </cell>
          <cell r="C2257">
            <v>0</v>
          </cell>
          <cell r="D2257">
            <v>0</v>
          </cell>
          <cell r="E2257">
            <v>0</v>
          </cell>
          <cell r="F2257">
            <v>0</v>
          </cell>
          <cell r="G2257">
            <v>0</v>
          </cell>
          <cell r="H2257">
            <v>0</v>
          </cell>
          <cell r="I2257">
            <v>0</v>
          </cell>
          <cell r="J2257">
            <v>0</v>
          </cell>
        </row>
        <row r="2258">
          <cell r="A2258" t="str">
            <v>ATMW005</v>
          </cell>
          <cell r="B2258" t="str">
            <v>Superannuation expenditure</v>
          </cell>
          <cell r="C2258">
            <v>0</v>
          </cell>
          <cell r="D2258">
            <v>0</v>
          </cell>
          <cell r="E2258">
            <v>0</v>
          </cell>
          <cell r="F2258">
            <v>0</v>
          </cell>
          <cell r="G2258">
            <v>0</v>
          </cell>
          <cell r="H2258">
            <v>0</v>
          </cell>
          <cell r="I2258">
            <v>0</v>
          </cell>
          <cell r="J2258">
            <v>0</v>
          </cell>
        </row>
        <row r="2259">
          <cell r="A2259" t="str">
            <v>ATMW006</v>
          </cell>
          <cell r="B2259" t="str">
            <v>Interest receivable.</v>
          </cell>
          <cell r="C2259">
            <v>0</v>
          </cell>
          <cell r="D2259">
            <v>0</v>
          </cell>
          <cell r="E2259">
            <v>0</v>
          </cell>
          <cell r="F2259">
            <v>0</v>
          </cell>
          <cell r="G2259">
            <v>0</v>
          </cell>
          <cell r="H2259">
            <v>0</v>
          </cell>
          <cell r="I2259">
            <v>0</v>
          </cell>
          <cell r="J2259">
            <v>0</v>
          </cell>
        </row>
        <row r="2260">
          <cell r="A2260" t="str">
            <v>ATMW007</v>
          </cell>
          <cell r="B2260" t="str">
            <v>Borrowing costs.</v>
          </cell>
          <cell r="C2260">
            <v>0</v>
          </cell>
          <cell r="D2260">
            <v>0</v>
          </cell>
          <cell r="E2260">
            <v>0</v>
          </cell>
          <cell r="F2260">
            <v>0</v>
          </cell>
          <cell r="G2260">
            <v>0</v>
          </cell>
          <cell r="H2260">
            <v>0</v>
          </cell>
          <cell r="I2260">
            <v>0</v>
          </cell>
          <cell r="J2260">
            <v>0</v>
          </cell>
        </row>
        <row r="2261">
          <cell r="A2261" t="str">
            <v>ATMW008</v>
          </cell>
          <cell r="B2261" t="str">
            <v>Salaries, Wages and Entitlements</v>
          </cell>
          <cell r="C2261">
            <v>0</v>
          </cell>
          <cell r="D2261">
            <v>0</v>
          </cell>
          <cell r="E2261">
            <v>0</v>
          </cell>
          <cell r="F2261">
            <v>0</v>
          </cell>
          <cell r="G2261">
            <v>0</v>
          </cell>
          <cell r="H2261">
            <v>0</v>
          </cell>
          <cell r="I2261">
            <v>0</v>
          </cell>
          <cell r="J2261">
            <v>0</v>
          </cell>
        </row>
        <row r="2262">
          <cell r="A2262" t="str">
            <v>SACCRVAR_SUB</v>
          </cell>
          <cell r="B2262" t="str">
            <v>Salary Adjustment (Accrual) (Submitted)</v>
          </cell>
          <cell r="C2262">
            <v>0</v>
          </cell>
          <cell r="D2262">
            <v>0</v>
          </cell>
          <cell r="E2262">
            <v>0</v>
          </cell>
          <cell r="F2262">
            <v>0</v>
          </cell>
          <cell r="G2262">
            <v>0</v>
          </cell>
          <cell r="H2262">
            <v>0</v>
          </cell>
          <cell r="I2262">
            <v>0</v>
          </cell>
          <cell r="J2262">
            <v>0</v>
          </cell>
        </row>
        <row r="2263">
          <cell r="A2263" t="str">
            <v>SCASHVAR_SUB</v>
          </cell>
          <cell r="B2263" t="str">
            <v>Salary Adjustment (Cash) (Submitted)</v>
          </cell>
          <cell r="C2263">
            <v>0</v>
          </cell>
          <cell r="D2263">
            <v>0</v>
          </cell>
          <cell r="E2263">
            <v>0</v>
          </cell>
          <cell r="F2263">
            <v>0</v>
          </cell>
          <cell r="G2263">
            <v>0</v>
          </cell>
          <cell r="H2263">
            <v>0</v>
          </cell>
          <cell r="I2263">
            <v>0</v>
          </cell>
          <cell r="J2263">
            <v>0</v>
          </cell>
        </row>
        <row r="2264">
          <cell r="A2264" t="str">
            <v>CACCRVAR_SUB</v>
          </cell>
          <cell r="B2264" t="str">
            <v>Cost Escalation (Accrual) (Submitted)</v>
          </cell>
          <cell r="C2264">
            <v>0</v>
          </cell>
          <cell r="D2264">
            <v>0</v>
          </cell>
          <cell r="E2264">
            <v>0</v>
          </cell>
          <cell r="F2264">
            <v>0</v>
          </cell>
          <cell r="G2264">
            <v>0</v>
          </cell>
          <cell r="H2264">
            <v>0</v>
          </cell>
          <cell r="I2264">
            <v>0</v>
          </cell>
          <cell r="J2264">
            <v>0</v>
          </cell>
        </row>
        <row r="2265">
          <cell r="A2265" t="str">
            <v>CCASHVAR_SUB</v>
          </cell>
          <cell r="B2265" t="str">
            <v>Cost Escalation (Cash) (Submitted)</v>
          </cell>
          <cell r="C2265">
            <v>0</v>
          </cell>
          <cell r="D2265">
            <v>0</v>
          </cell>
          <cell r="E2265">
            <v>0</v>
          </cell>
          <cell r="F2265">
            <v>0</v>
          </cell>
          <cell r="G2265">
            <v>0</v>
          </cell>
          <cell r="H2265">
            <v>0</v>
          </cell>
          <cell r="I2265">
            <v>0</v>
          </cell>
          <cell r="J2265">
            <v>0</v>
          </cell>
        </row>
        <row r="2266">
          <cell r="A2266" t="str">
            <v>BACCRVAR_SUB</v>
          </cell>
          <cell r="B2266" t="str">
            <v>Budget Reduction (Accrual) (Submitted)</v>
          </cell>
          <cell r="C2266">
            <v>0</v>
          </cell>
          <cell r="D2266">
            <v>0</v>
          </cell>
          <cell r="E2266">
            <v>0</v>
          </cell>
          <cell r="F2266">
            <v>0</v>
          </cell>
          <cell r="G2266">
            <v>0</v>
          </cell>
          <cell r="H2266">
            <v>0</v>
          </cell>
          <cell r="I2266">
            <v>0</v>
          </cell>
          <cell r="J2266">
            <v>0</v>
          </cell>
        </row>
        <row r="2267">
          <cell r="A2267" t="str">
            <v>BCASHVAR_SUB</v>
          </cell>
          <cell r="B2267" t="str">
            <v>Budget Reduction (Cash) (Submitted)</v>
          </cell>
          <cell r="C2267">
            <v>0</v>
          </cell>
          <cell r="D2267">
            <v>0</v>
          </cell>
          <cell r="E2267">
            <v>0</v>
          </cell>
          <cell r="F2267">
            <v>0</v>
          </cell>
          <cell r="G2267">
            <v>0</v>
          </cell>
          <cell r="H2267">
            <v>0</v>
          </cell>
          <cell r="I2267">
            <v>0</v>
          </cell>
          <cell r="J2267">
            <v>0</v>
          </cell>
        </row>
        <row r="2268">
          <cell r="A2268" t="str">
            <v>SACCRVAR</v>
          </cell>
          <cell r="B2268" t="str">
            <v>Salary Adjustment (Accrual)</v>
          </cell>
          <cell r="C2268">
            <v>0</v>
          </cell>
          <cell r="D2268">
            <v>0</v>
          </cell>
          <cell r="E2268">
            <v>0</v>
          </cell>
          <cell r="F2268">
            <v>0</v>
          </cell>
          <cell r="G2268">
            <v>0</v>
          </cell>
          <cell r="H2268">
            <v>0</v>
          </cell>
          <cell r="I2268">
            <v>0</v>
          </cell>
          <cell r="J2268">
            <v>0</v>
          </cell>
        </row>
        <row r="2269">
          <cell r="A2269" t="str">
            <v>SCASHVAR</v>
          </cell>
          <cell r="B2269" t="str">
            <v>Salary Adjustment (Cash)</v>
          </cell>
          <cell r="C2269">
            <v>0</v>
          </cell>
          <cell r="D2269">
            <v>0</v>
          </cell>
          <cell r="E2269">
            <v>0</v>
          </cell>
          <cell r="F2269">
            <v>0</v>
          </cell>
          <cell r="G2269">
            <v>0</v>
          </cell>
          <cell r="H2269">
            <v>0</v>
          </cell>
          <cell r="I2269">
            <v>0</v>
          </cell>
          <cell r="J2269">
            <v>0</v>
          </cell>
        </row>
        <row r="2270">
          <cell r="A2270" t="str">
            <v>CACCRVAR</v>
          </cell>
          <cell r="B2270" t="str">
            <v>Cost Escalation (Accrual)</v>
          </cell>
          <cell r="C2270">
            <v>0</v>
          </cell>
          <cell r="D2270">
            <v>0</v>
          </cell>
          <cell r="E2270">
            <v>0</v>
          </cell>
          <cell r="F2270">
            <v>0</v>
          </cell>
          <cell r="G2270">
            <v>0</v>
          </cell>
          <cell r="H2270">
            <v>0</v>
          </cell>
          <cell r="I2270">
            <v>0</v>
          </cell>
          <cell r="J2270">
            <v>0</v>
          </cell>
        </row>
        <row r="2271">
          <cell r="A2271" t="str">
            <v>CCASHVAR</v>
          </cell>
          <cell r="B2271" t="str">
            <v>Cost Escalation (Cash)</v>
          </cell>
          <cell r="C2271">
            <v>0</v>
          </cell>
          <cell r="D2271">
            <v>0</v>
          </cell>
          <cell r="E2271">
            <v>0</v>
          </cell>
          <cell r="F2271">
            <v>0</v>
          </cell>
          <cell r="G2271">
            <v>0</v>
          </cell>
          <cell r="H2271">
            <v>0</v>
          </cell>
          <cell r="I2271">
            <v>0</v>
          </cell>
          <cell r="J2271">
            <v>0</v>
          </cell>
        </row>
        <row r="2272">
          <cell r="A2272" t="str">
            <v>BACCRVAR</v>
          </cell>
          <cell r="B2272" t="str">
            <v>Budget Reduction (Accrual)</v>
          </cell>
          <cell r="C2272">
            <v>0</v>
          </cell>
          <cell r="D2272">
            <v>0</v>
          </cell>
          <cell r="E2272">
            <v>0</v>
          </cell>
          <cell r="F2272">
            <v>0</v>
          </cell>
          <cell r="G2272">
            <v>0</v>
          </cell>
          <cell r="H2272">
            <v>0</v>
          </cell>
          <cell r="I2272">
            <v>0</v>
          </cell>
          <cell r="J2272">
            <v>0</v>
          </cell>
        </row>
        <row r="2273">
          <cell r="A2273" t="str">
            <v>BCASHVAR</v>
          </cell>
          <cell r="B2273" t="str">
            <v>Budget Reduction (Cash)</v>
          </cell>
          <cell r="C2273">
            <v>0</v>
          </cell>
          <cell r="D2273">
            <v>0</v>
          </cell>
          <cell r="E2273">
            <v>0</v>
          </cell>
          <cell r="F2273">
            <v>0</v>
          </cell>
          <cell r="G2273">
            <v>0</v>
          </cell>
          <cell r="H2273">
            <v>0</v>
          </cell>
          <cell r="I2273">
            <v>0</v>
          </cell>
          <cell r="J2273">
            <v>0</v>
          </cell>
        </row>
        <row r="2274">
          <cell r="A2274" t="str">
            <v>SESC</v>
          </cell>
          <cell r="B2274" t="str">
            <v>Salary Increase - Escalation</v>
          </cell>
          <cell r="C2274">
            <v>0</v>
          </cell>
          <cell r="D2274">
            <v>0</v>
          </cell>
          <cell r="E2274">
            <v>0</v>
          </cell>
          <cell r="F2274">
            <v>0</v>
          </cell>
          <cell r="G2274">
            <v>0</v>
          </cell>
          <cell r="H2274">
            <v>0</v>
          </cell>
          <cell r="I2274">
            <v>0</v>
          </cell>
          <cell r="J2274">
            <v>0</v>
          </cell>
        </row>
        <row r="2275">
          <cell r="A2275" t="str">
            <v>CESC</v>
          </cell>
          <cell r="B2275" t="str">
            <v>Cost Escalation - Escalation</v>
          </cell>
          <cell r="C2275">
            <v>0</v>
          </cell>
          <cell r="D2275">
            <v>0</v>
          </cell>
          <cell r="E2275">
            <v>0</v>
          </cell>
          <cell r="F2275">
            <v>0</v>
          </cell>
          <cell r="G2275">
            <v>0</v>
          </cell>
          <cell r="H2275">
            <v>0</v>
          </cell>
          <cell r="I2275">
            <v>0</v>
          </cell>
          <cell r="J2275">
            <v>0</v>
          </cell>
        </row>
        <row r="2276">
          <cell r="A2276" t="str">
            <v>CFAC</v>
          </cell>
          <cell r="B2276" t="str">
            <v>Cost Escalation - Other Factors</v>
          </cell>
          <cell r="C2276">
            <v>0</v>
          </cell>
          <cell r="D2276">
            <v>0</v>
          </cell>
          <cell r="E2276">
            <v>0</v>
          </cell>
          <cell r="F2276">
            <v>0</v>
          </cell>
          <cell r="G2276">
            <v>0</v>
          </cell>
          <cell r="H2276">
            <v>0</v>
          </cell>
          <cell r="I2276">
            <v>0</v>
          </cell>
          <cell r="J2276">
            <v>0</v>
          </cell>
        </row>
        <row r="2277">
          <cell r="A2277" t="str">
            <v>BESC</v>
          </cell>
          <cell r="B2277" t="str">
            <v>Budget Reduction - Escalation</v>
          </cell>
          <cell r="C2277">
            <v>0</v>
          </cell>
          <cell r="D2277">
            <v>0</v>
          </cell>
          <cell r="E2277">
            <v>0</v>
          </cell>
          <cell r="F2277">
            <v>0</v>
          </cell>
          <cell r="G2277">
            <v>0</v>
          </cell>
          <cell r="H2277">
            <v>0</v>
          </cell>
          <cell r="I2277">
            <v>0</v>
          </cell>
          <cell r="J2277">
            <v>0</v>
          </cell>
        </row>
        <row r="2278">
          <cell r="A2278" t="str">
            <v>BFAC</v>
          </cell>
          <cell r="B2278" t="str">
            <v>Budget Reduction - Other Factors</v>
          </cell>
          <cell r="C2278">
            <v>0</v>
          </cell>
          <cell r="D2278">
            <v>0</v>
          </cell>
          <cell r="E2278">
            <v>0</v>
          </cell>
          <cell r="F2278">
            <v>0</v>
          </cell>
          <cell r="G2278">
            <v>0</v>
          </cell>
          <cell r="H2278">
            <v>0</v>
          </cell>
          <cell r="I2278">
            <v>0</v>
          </cell>
          <cell r="J2278">
            <v>0</v>
          </cell>
        </row>
        <row r="2279">
          <cell r="A2279" t="str">
            <v>GPC_Percent</v>
          </cell>
          <cell r="B2279" t="str">
            <v>GPC_Percent</v>
          </cell>
          <cell r="C2279">
            <v>0</v>
          </cell>
          <cell r="D2279">
            <v>0</v>
          </cell>
          <cell r="E2279">
            <v>0</v>
          </cell>
          <cell r="F2279">
            <v>0</v>
          </cell>
          <cell r="G2279">
            <v>0</v>
          </cell>
          <cell r="H2279">
            <v>0</v>
          </cell>
          <cell r="I2279">
            <v>0</v>
          </cell>
          <cell r="J2279">
            <v>0</v>
          </cell>
        </row>
        <row r="2280">
          <cell r="A2280">
            <v>411100002</v>
          </cell>
          <cell r="B2280" t="str">
            <v>Stamp Duty - Insurance</v>
          </cell>
          <cell r="C2280">
            <v>299108</v>
          </cell>
          <cell r="D2280">
            <v>0</v>
          </cell>
          <cell r="E2280">
            <v>0</v>
          </cell>
          <cell r="F2280">
            <v>299108</v>
          </cell>
          <cell r="G2280">
            <v>279928</v>
          </cell>
          <cell r="H2280">
            <v>0</v>
          </cell>
          <cell r="I2280">
            <v>0</v>
          </cell>
          <cell r="J2280">
            <v>279928</v>
          </cell>
        </row>
        <row r="2281">
          <cell r="A2281">
            <v>411100003</v>
          </cell>
          <cell r="B2281" t="str">
            <v>Stamp Duty - Mortgage</v>
          </cell>
          <cell r="C2281">
            <v>173624</v>
          </cell>
          <cell r="D2281">
            <v>0</v>
          </cell>
          <cell r="E2281">
            <v>0</v>
          </cell>
          <cell r="F2281">
            <v>173624</v>
          </cell>
          <cell r="G2281">
            <v>139595</v>
          </cell>
          <cell r="H2281">
            <v>0</v>
          </cell>
          <cell r="I2281">
            <v>0</v>
          </cell>
          <cell r="J2281">
            <v>139595</v>
          </cell>
        </row>
        <row r="2282">
          <cell r="A2282">
            <v>411100004</v>
          </cell>
          <cell r="B2282" t="str">
            <v>Stamp Duty - Motor Vehicles</v>
          </cell>
          <cell r="C2282">
            <v>342244</v>
          </cell>
          <cell r="D2282">
            <v>0</v>
          </cell>
          <cell r="E2282">
            <v>0</v>
          </cell>
          <cell r="F2282">
            <v>342244</v>
          </cell>
          <cell r="G2282">
            <v>302525</v>
          </cell>
          <cell r="H2282">
            <v>0</v>
          </cell>
          <cell r="I2282">
            <v>0</v>
          </cell>
          <cell r="J2282">
            <v>302525</v>
          </cell>
        </row>
        <row r="2283">
          <cell r="A2283">
            <v>411100005</v>
          </cell>
          <cell r="B2283" t="str">
            <v>Stamp Duty - Conveyancing &amp; Transfers</v>
          </cell>
          <cell r="C2283">
            <v>1916434</v>
          </cell>
          <cell r="D2283">
            <v>0</v>
          </cell>
          <cell r="E2283">
            <v>0</v>
          </cell>
          <cell r="F2283">
            <v>1916434</v>
          </cell>
          <cell r="G2283">
            <v>1218334</v>
          </cell>
          <cell r="H2283">
            <v>0</v>
          </cell>
          <cell r="I2283">
            <v>0</v>
          </cell>
          <cell r="J2283">
            <v>1218334</v>
          </cell>
        </row>
        <row r="2284">
          <cell r="A2284">
            <v>411100006</v>
          </cell>
          <cell r="B2284" t="str">
            <v>Stamp Duty - Shares &amp; Marketable Securities</v>
          </cell>
          <cell r="C2284">
            <v>63</v>
          </cell>
          <cell r="D2284">
            <v>0</v>
          </cell>
          <cell r="E2284">
            <v>0</v>
          </cell>
          <cell r="F2284">
            <v>63</v>
          </cell>
          <cell r="G2284">
            <v>4975</v>
          </cell>
          <cell r="H2284">
            <v>0</v>
          </cell>
          <cell r="I2284">
            <v>0</v>
          </cell>
          <cell r="J2284">
            <v>4975</v>
          </cell>
        </row>
        <row r="2285">
          <cell r="A2285">
            <v>411100007</v>
          </cell>
          <cell r="B2285" t="str">
            <v>Stamp Duty - Other Financial &amp; Capital Transactions</v>
          </cell>
          <cell r="C2285">
            <v>2</v>
          </cell>
          <cell r="D2285">
            <v>0</v>
          </cell>
          <cell r="E2285">
            <v>0</v>
          </cell>
          <cell r="F2285">
            <v>2</v>
          </cell>
          <cell r="G2285">
            <v>12</v>
          </cell>
          <cell r="H2285">
            <v>0</v>
          </cell>
          <cell r="I2285">
            <v>0</v>
          </cell>
          <cell r="J2285">
            <v>12</v>
          </cell>
        </row>
        <row r="2286">
          <cell r="A2286">
            <v>411100008</v>
          </cell>
          <cell r="B2286" t="str">
            <v>Stamp Duty - Rental Business</v>
          </cell>
          <cell r="C2286">
            <v>31966</v>
          </cell>
          <cell r="D2286">
            <v>0</v>
          </cell>
          <cell r="E2286">
            <v>0</v>
          </cell>
          <cell r="F2286">
            <v>31966</v>
          </cell>
          <cell r="G2286">
            <v>29010</v>
          </cell>
          <cell r="H2286">
            <v>0</v>
          </cell>
          <cell r="I2286">
            <v>0</v>
          </cell>
          <cell r="J2286">
            <v>29010</v>
          </cell>
        </row>
        <row r="2287">
          <cell r="A2287">
            <v>411100009</v>
          </cell>
          <cell r="B2287" t="str">
            <v>Stamp Duty - Other</v>
          </cell>
          <cell r="C2287">
            <v>1374</v>
          </cell>
          <cell r="D2287">
            <v>0</v>
          </cell>
          <cell r="E2287">
            <v>0</v>
          </cell>
          <cell r="F2287">
            <v>1374</v>
          </cell>
          <cell r="G2287">
            <v>1890</v>
          </cell>
          <cell r="H2287">
            <v>0</v>
          </cell>
          <cell r="I2287">
            <v>0</v>
          </cell>
          <cell r="J2287">
            <v>1890</v>
          </cell>
        </row>
        <row r="2288">
          <cell r="A2288">
            <v>411100013</v>
          </cell>
          <cell r="B2288" t="str">
            <v>Mirror Taxes - Stamp Duty - Conveyancing &amp; Transfers</v>
          </cell>
          <cell r="C2288">
            <v>0</v>
          </cell>
          <cell r="D2288">
            <v>0</v>
          </cell>
          <cell r="E2288">
            <v>0</v>
          </cell>
          <cell r="F2288">
            <v>0</v>
          </cell>
          <cell r="G2288">
            <v>0</v>
          </cell>
          <cell r="H2288">
            <v>0</v>
          </cell>
          <cell r="I2288">
            <v>0</v>
          </cell>
          <cell r="J2288">
            <v>0</v>
          </cell>
        </row>
        <row r="2289">
          <cell r="A2289">
            <v>411100016</v>
          </cell>
          <cell r="B2289" t="str">
            <v>Mirror Taxes - Stamp Duty - Rental Business</v>
          </cell>
          <cell r="C2289">
            <v>0</v>
          </cell>
          <cell r="D2289">
            <v>0</v>
          </cell>
          <cell r="E2289">
            <v>0</v>
          </cell>
          <cell r="F2289">
            <v>0</v>
          </cell>
          <cell r="G2289">
            <v>0</v>
          </cell>
          <cell r="H2289">
            <v>0</v>
          </cell>
          <cell r="I2289">
            <v>0</v>
          </cell>
          <cell r="J2289">
            <v>0</v>
          </cell>
        </row>
        <row r="2290">
          <cell r="A2290">
            <v>411100017</v>
          </cell>
          <cell r="B2290" t="str">
            <v>Mirror Taxes - Stamp Duty - Other</v>
          </cell>
          <cell r="C2290">
            <v>0</v>
          </cell>
          <cell r="D2290">
            <v>0</v>
          </cell>
          <cell r="E2290">
            <v>0</v>
          </cell>
          <cell r="F2290">
            <v>0</v>
          </cell>
          <cell r="G2290">
            <v>0</v>
          </cell>
          <cell r="H2290">
            <v>0</v>
          </cell>
          <cell r="I2290">
            <v>0</v>
          </cell>
          <cell r="J2290">
            <v>0</v>
          </cell>
        </row>
        <row r="2291">
          <cell r="A2291">
            <v>412000001</v>
          </cell>
          <cell r="B2291" t="str">
            <v>Payroll Tax</v>
          </cell>
          <cell r="C2291">
            <v>1358958</v>
          </cell>
          <cell r="D2291">
            <v>0</v>
          </cell>
          <cell r="E2291">
            <v>0</v>
          </cell>
          <cell r="F2291">
            <v>1358958</v>
          </cell>
          <cell r="G2291">
            <v>1226202</v>
          </cell>
          <cell r="H2291">
            <v>0</v>
          </cell>
          <cell r="I2291">
            <v>0</v>
          </cell>
          <cell r="J2291">
            <v>1226202</v>
          </cell>
        </row>
        <row r="2292">
          <cell r="A2292">
            <v>412000003</v>
          </cell>
          <cell r="B2292" t="str">
            <v>Mirror Taxes - Payroll Tax</v>
          </cell>
          <cell r="C2292">
            <v>0</v>
          </cell>
          <cell r="D2292">
            <v>0</v>
          </cell>
          <cell r="E2292">
            <v>0</v>
          </cell>
          <cell r="F2292">
            <v>0</v>
          </cell>
          <cell r="G2292">
            <v>0</v>
          </cell>
          <cell r="H2292">
            <v>0</v>
          </cell>
          <cell r="I2292">
            <v>0</v>
          </cell>
          <cell r="J2292">
            <v>0</v>
          </cell>
        </row>
        <row r="2293">
          <cell r="A2293">
            <v>412000002</v>
          </cell>
          <cell r="B2293" t="str">
            <v>Payroll Tax - Matching a/c</v>
          </cell>
          <cell r="C2293">
            <v>-15368</v>
          </cell>
          <cell r="D2293">
            <v>0</v>
          </cell>
          <cell r="E2293">
            <v>0</v>
          </cell>
          <cell r="F2293">
            <v>-52548</v>
          </cell>
          <cell r="G2293">
            <v>-15613</v>
          </cell>
          <cell r="H2293">
            <v>0</v>
          </cell>
          <cell r="I2293">
            <v>0</v>
          </cell>
          <cell r="J2293">
            <v>-50865</v>
          </cell>
        </row>
        <row r="2294">
          <cell r="A2294">
            <v>414000001</v>
          </cell>
          <cell r="B2294" t="str">
            <v>Motor Vehicle Licences</v>
          </cell>
          <cell r="C2294">
            <v>361072</v>
          </cell>
          <cell r="D2294">
            <v>0</v>
          </cell>
          <cell r="E2294">
            <v>0</v>
          </cell>
          <cell r="F2294">
            <v>361072</v>
          </cell>
          <cell r="G2294">
            <v>341293</v>
          </cell>
          <cell r="H2294">
            <v>0</v>
          </cell>
          <cell r="I2294">
            <v>0</v>
          </cell>
          <cell r="J2294">
            <v>341293</v>
          </cell>
        </row>
        <row r="2295">
          <cell r="A2295">
            <v>414000002</v>
          </cell>
          <cell r="B2295" t="str">
            <v>Motor Vehicle Recording Fees</v>
          </cell>
          <cell r="C2295">
            <v>0</v>
          </cell>
          <cell r="D2295">
            <v>0</v>
          </cell>
          <cell r="E2295">
            <v>0</v>
          </cell>
          <cell r="F2295">
            <v>0</v>
          </cell>
          <cell r="G2295">
            <v>0</v>
          </cell>
          <cell r="H2295">
            <v>0</v>
          </cell>
          <cell r="I2295">
            <v>0</v>
          </cell>
          <cell r="J2295">
            <v>0</v>
          </cell>
        </row>
        <row r="2296">
          <cell r="A2296">
            <v>414000003</v>
          </cell>
          <cell r="B2296" t="str">
            <v>Motor Driver Licences</v>
          </cell>
          <cell r="C2296">
            <v>41592</v>
          </cell>
          <cell r="D2296">
            <v>0</v>
          </cell>
          <cell r="E2296">
            <v>0</v>
          </cell>
          <cell r="F2296">
            <v>41592</v>
          </cell>
          <cell r="G2296">
            <v>38249</v>
          </cell>
          <cell r="H2296">
            <v>0</v>
          </cell>
          <cell r="I2296">
            <v>0</v>
          </cell>
          <cell r="J2296">
            <v>38249</v>
          </cell>
        </row>
        <row r="2297">
          <cell r="A2297">
            <v>415000001</v>
          </cell>
          <cell r="B2297" t="str">
            <v>Financial Institutions Duty</v>
          </cell>
          <cell r="C2297">
            <v>0</v>
          </cell>
          <cell r="D2297">
            <v>0</v>
          </cell>
          <cell r="E2297">
            <v>0</v>
          </cell>
          <cell r="F2297">
            <v>0</v>
          </cell>
          <cell r="G2297">
            <v>0</v>
          </cell>
          <cell r="H2297">
            <v>0</v>
          </cell>
          <cell r="I2297">
            <v>0</v>
          </cell>
          <cell r="J2297">
            <v>0</v>
          </cell>
        </row>
        <row r="2298">
          <cell r="A2298">
            <v>415000002</v>
          </cell>
          <cell r="B2298" t="str">
            <v>Debits Tax</v>
          </cell>
          <cell r="C2298">
            <v>8435</v>
          </cell>
          <cell r="D2298">
            <v>0</v>
          </cell>
          <cell r="E2298">
            <v>0</v>
          </cell>
          <cell r="F2298">
            <v>8435</v>
          </cell>
          <cell r="G2298">
            <v>99553</v>
          </cell>
          <cell r="H2298">
            <v>0</v>
          </cell>
          <cell r="I2298">
            <v>0</v>
          </cell>
          <cell r="J2298">
            <v>99553</v>
          </cell>
        </row>
        <row r="2299">
          <cell r="A2299">
            <v>415000003</v>
          </cell>
          <cell r="B2299" t="str">
            <v>Mirror Taxes - Financial Institutions Duty</v>
          </cell>
          <cell r="C2299">
            <v>0</v>
          </cell>
          <cell r="D2299">
            <v>0</v>
          </cell>
          <cell r="E2299">
            <v>0</v>
          </cell>
          <cell r="F2299">
            <v>0</v>
          </cell>
          <cell r="G2299">
            <v>0</v>
          </cell>
          <cell r="H2299">
            <v>0</v>
          </cell>
          <cell r="I2299">
            <v>0</v>
          </cell>
          <cell r="J2299">
            <v>0</v>
          </cell>
        </row>
        <row r="2300">
          <cell r="A2300">
            <v>415000004</v>
          </cell>
          <cell r="B2300" t="str">
            <v>Mirror Taxes - Debits Tax</v>
          </cell>
          <cell r="C2300">
            <v>0</v>
          </cell>
          <cell r="D2300">
            <v>0</v>
          </cell>
          <cell r="E2300">
            <v>0</v>
          </cell>
          <cell r="F2300">
            <v>0</v>
          </cell>
          <cell r="G2300">
            <v>0</v>
          </cell>
          <cell r="H2300">
            <v>0</v>
          </cell>
          <cell r="I2300">
            <v>0</v>
          </cell>
          <cell r="J2300">
            <v>0</v>
          </cell>
        </row>
        <row r="2301">
          <cell r="A2301">
            <v>416000001</v>
          </cell>
          <cell r="B2301" t="str">
            <v>Video Lottery Terminals</v>
          </cell>
          <cell r="C2301">
            <v>467</v>
          </cell>
          <cell r="D2301">
            <v>0</v>
          </cell>
          <cell r="E2301">
            <v>0</v>
          </cell>
          <cell r="F2301">
            <v>467</v>
          </cell>
          <cell r="G2301">
            <v>477</v>
          </cell>
          <cell r="H2301">
            <v>0</v>
          </cell>
          <cell r="I2301">
            <v>0</v>
          </cell>
          <cell r="J2301">
            <v>477</v>
          </cell>
        </row>
        <row r="2302">
          <cell r="A2302">
            <v>416000002</v>
          </cell>
          <cell r="B2302" t="str">
            <v>Casino Tax</v>
          </cell>
          <cell r="C2302">
            <v>59156</v>
          </cell>
          <cell r="D2302">
            <v>0</v>
          </cell>
          <cell r="E2302">
            <v>0</v>
          </cell>
          <cell r="F2302">
            <v>59156</v>
          </cell>
          <cell r="G2302">
            <v>51666</v>
          </cell>
          <cell r="H2302">
            <v>0</v>
          </cell>
          <cell r="I2302">
            <v>0</v>
          </cell>
          <cell r="J2302">
            <v>51666</v>
          </cell>
        </row>
        <row r="2303">
          <cell r="A2303">
            <v>416000003</v>
          </cell>
          <cell r="B2303" t="str">
            <v>Betting Tax</v>
          </cell>
          <cell r="C2303">
            <v>63504</v>
          </cell>
          <cell r="D2303">
            <v>0</v>
          </cell>
          <cell r="E2303">
            <v>0</v>
          </cell>
          <cell r="F2303">
            <v>0</v>
          </cell>
          <cell r="G2303">
            <v>58810</v>
          </cell>
          <cell r="H2303">
            <v>0</v>
          </cell>
          <cell r="I2303">
            <v>0</v>
          </cell>
          <cell r="J2303">
            <v>0</v>
          </cell>
        </row>
        <row r="2304">
          <cell r="A2304">
            <v>416000004</v>
          </cell>
          <cell r="B2304" t="str">
            <v>Other Gambling</v>
          </cell>
          <cell r="C2304">
            <v>0</v>
          </cell>
          <cell r="D2304">
            <v>0</v>
          </cell>
          <cell r="E2304">
            <v>0</v>
          </cell>
          <cell r="F2304">
            <v>0</v>
          </cell>
          <cell r="G2304">
            <v>0</v>
          </cell>
          <cell r="H2304">
            <v>0</v>
          </cell>
          <cell r="I2304">
            <v>0</v>
          </cell>
          <cell r="J2304">
            <v>0</v>
          </cell>
        </row>
        <row r="2305">
          <cell r="A2305">
            <v>417000001</v>
          </cell>
          <cell r="B2305" t="str">
            <v>Land Tax</v>
          </cell>
          <cell r="C2305">
            <v>314544</v>
          </cell>
          <cell r="D2305">
            <v>0</v>
          </cell>
          <cell r="E2305">
            <v>0</v>
          </cell>
          <cell r="F2305">
            <v>314544</v>
          </cell>
          <cell r="G2305">
            <v>314823</v>
          </cell>
          <cell r="H2305">
            <v>0</v>
          </cell>
          <cell r="I2305">
            <v>0</v>
          </cell>
          <cell r="J2305">
            <v>314823</v>
          </cell>
        </row>
        <row r="2306">
          <cell r="A2306">
            <v>417000003</v>
          </cell>
          <cell r="B2306" t="str">
            <v>Mirror Taxes - Land Tax</v>
          </cell>
          <cell r="C2306">
            <v>0</v>
          </cell>
          <cell r="D2306">
            <v>0</v>
          </cell>
          <cell r="E2306">
            <v>0</v>
          </cell>
          <cell r="F2306">
            <v>0</v>
          </cell>
          <cell r="G2306">
            <v>0</v>
          </cell>
          <cell r="H2306">
            <v>0</v>
          </cell>
          <cell r="I2306">
            <v>0</v>
          </cell>
          <cell r="J2306">
            <v>0</v>
          </cell>
        </row>
        <row r="2307">
          <cell r="A2307">
            <v>417000002</v>
          </cell>
          <cell r="B2307" t="str">
            <v>Land Tax - Matching a/c</v>
          </cell>
          <cell r="C2307">
            <v>0</v>
          </cell>
          <cell r="D2307">
            <v>0</v>
          </cell>
          <cell r="E2307">
            <v>0</v>
          </cell>
          <cell r="F2307">
            <v>-23924</v>
          </cell>
          <cell r="G2307">
            <v>-41</v>
          </cell>
          <cell r="H2307">
            <v>0</v>
          </cell>
          <cell r="I2307">
            <v>0</v>
          </cell>
          <cell r="J2307">
            <v>-17839</v>
          </cell>
        </row>
        <row r="2308">
          <cell r="A2308">
            <v>418000001</v>
          </cell>
          <cell r="B2308" t="str">
            <v>Other Tax</v>
          </cell>
          <cell r="C2308">
            <v>5260</v>
          </cell>
          <cell r="D2308">
            <v>0</v>
          </cell>
          <cell r="E2308">
            <v>0</v>
          </cell>
          <cell r="F2308">
            <v>5260</v>
          </cell>
          <cell r="G2308">
            <v>6196</v>
          </cell>
          <cell r="H2308">
            <v>0</v>
          </cell>
          <cell r="I2308">
            <v>0</v>
          </cell>
          <cell r="J2308">
            <v>6196</v>
          </cell>
        </row>
        <row r="2309">
          <cell r="A2309">
            <v>418000002</v>
          </cell>
          <cell r="B2309" t="str">
            <v>Metropolitan Regional Improvement Tax</v>
          </cell>
          <cell r="C2309">
            <v>53403</v>
          </cell>
          <cell r="D2309">
            <v>0</v>
          </cell>
          <cell r="E2309">
            <v>0</v>
          </cell>
          <cell r="F2309">
            <v>53403</v>
          </cell>
          <cell r="G2309">
            <v>47128</v>
          </cell>
          <cell r="H2309">
            <v>0</v>
          </cell>
          <cell r="I2309">
            <v>0</v>
          </cell>
          <cell r="J2309">
            <v>47128</v>
          </cell>
        </row>
        <row r="2310">
          <cell r="A2310">
            <v>418000003</v>
          </cell>
          <cell r="B2310" t="str">
            <v>Conservancy Dues</v>
          </cell>
          <cell r="C2310">
            <v>0</v>
          </cell>
          <cell r="D2310">
            <v>0</v>
          </cell>
          <cell r="E2310">
            <v>0</v>
          </cell>
          <cell r="F2310">
            <v>0</v>
          </cell>
          <cell r="G2310">
            <v>0</v>
          </cell>
          <cell r="H2310">
            <v>0</v>
          </cell>
          <cell r="I2310">
            <v>0</v>
          </cell>
          <cell r="J2310">
            <v>0</v>
          </cell>
        </row>
        <row r="2311">
          <cell r="A2311">
            <v>418000004</v>
          </cell>
          <cell r="B2311" t="str">
            <v>Mirror Taxes - Metropolitan Regional Improvement Tax</v>
          </cell>
          <cell r="C2311">
            <v>0</v>
          </cell>
          <cell r="D2311">
            <v>0</v>
          </cell>
          <cell r="E2311">
            <v>0</v>
          </cell>
          <cell r="F2311">
            <v>0</v>
          </cell>
          <cell r="G2311">
            <v>0</v>
          </cell>
          <cell r="H2311">
            <v>0</v>
          </cell>
          <cell r="I2311">
            <v>0</v>
          </cell>
          <cell r="J2311">
            <v>0</v>
          </cell>
        </row>
        <row r="2312">
          <cell r="A2312">
            <v>418000005</v>
          </cell>
          <cell r="B2312" t="str">
            <v>Cwlth mirror tax retrospective revenue.</v>
          </cell>
          <cell r="C2312">
            <v>0</v>
          </cell>
          <cell r="D2312">
            <v>0</v>
          </cell>
          <cell r="E2312">
            <v>0</v>
          </cell>
          <cell r="F2312">
            <v>0</v>
          </cell>
          <cell r="G2312">
            <v>0</v>
          </cell>
          <cell r="H2312">
            <v>0</v>
          </cell>
          <cell r="I2312">
            <v>0</v>
          </cell>
          <cell r="J2312">
            <v>0</v>
          </cell>
        </row>
        <row r="2313">
          <cell r="A2313">
            <v>421000001</v>
          </cell>
          <cell r="B2313" t="str">
            <v>Mining Royalties - Petroleum - Cwlth Component</v>
          </cell>
          <cell r="C2313">
            <v>609803</v>
          </cell>
          <cell r="D2313">
            <v>0</v>
          </cell>
          <cell r="E2313">
            <v>0</v>
          </cell>
          <cell r="F2313">
            <v>609803</v>
          </cell>
          <cell r="G2313">
            <v>505766</v>
          </cell>
          <cell r="H2313">
            <v>0</v>
          </cell>
          <cell r="I2313">
            <v>0</v>
          </cell>
          <cell r="J2313">
            <v>505766</v>
          </cell>
        </row>
        <row r="2314">
          <cell r="A2314">
            <v>421000002</v>
          </cell>
          <cell r="B2314" t="str">
            <v>Mining Royalties - Petroleum - State Component</v>
          </cell>
          <cell r="C2314">
            <v>71422</v>
          </cell>
          <cell r="D2314">
            <v>0</v>
          </cell>
          <cell r="E2314">
            <v>0</v>
          </cell>
          <cell r="F2314">
            <v>71422</v>
          </cell>
          <cell r="G2314">
            <v>64722</v>
          </cell>
          <cell r="H2314">
            <v>0</v>
          </cell>
          <cell r="I2314">
            <v>0</v>
          </cell>
          <cell r="J2314">
            <v>64722</v>
          </cell>
        </row>
        <row r="2315">
          <cell r="A2315">
            <v>421000003</v>
          </cell>
          <cell r="B2315" t="str">
            <v>Mining Royalties - Iron Ore</v>
          </cell>
          <cell r="C2315">
            <v>721808</v>
          </cell>
          <cell r="D2315">
            <v>0</v>
          </cell>
          <cell r="E2315">
            <v>0</v>
          </cell>
          <cell r="F2315">
            <v>721808</v>
          </cell>
          <cell r="G2315">
            <v>464845</v>
          </cell>
          <cell r="H2315">
            <v>0</v>
          </cell>
          <cell r="I2315">
            <v>0</v>
          </cell>
          <cell r="J2315">
            <v>464845</v>
          </cell>
        </row>
        <row r="2316">
          <cell r="A2316">
            <v>421000004</v>
          </cell>
          <cell r="B2316" t="str">
            <v>Mining Royalties - Alumina</v>
          </cell>
          <cell r="C2316">
            <v>69960</v>
          </cell>
          <cell r="D2316">
            <v>0</v>
          </cell>
          <cell r="E2316">
            <v>0</v>
          </cell>
          <cell r="F2316">
            <v>69960</v>
          </cell>
          <cell r="G2316">
            <v>54735</v>
          </cell>
          <cell r="H2316">
            <v>0</v>
          </cell>
          <cell r="I2316">
            <v>0</v>
          </cell>
          <cell r="J2316">
            <v>54735</v>
          </cell>
        </row>
        <row r="2317">
          <cell r="A2317">
            <v>421000005</v>
          </cell>
          <cell r="B2317" t="str">
            <v>Mining Royalties - Diamonds</v>
          </cell>
          <cell r="C2317">
            <v>43500</v>
          </cell>
          <cell r="D2317">
            <v>0</v>
          </cell>
          <cell r="E2317">
            <v>0</v>
          </cell>
          <cell r="F2317">
            <v>43500</v>
          </cell>
          <cell r="G2317">
            <v>35556</v>
          </cell>
          <cell r="H2317">
            <v>0</v>
          </cell>
          <cell r="I2317">
            <v>0</v>
          </cell>
          <cell r="J2317">
            <v>35556</v>
          </cell>
        </row>
        <row r="2318">
          <cell r="A2318">
            <v>421000006</v>
          </cell>
          <cell r="B2318" t="str">
            <v>Mining Royalties - Mineral Sands</v>
          </cell>
          <cell r="C2318">
            <v>29300</v>
          </cell>
          <cell r="D2318">
            <v>0</v>
          </cell>
          <cell r="E2318">
            <v>0</v>
          </cell>
          <cell r="F2318">
            <v>29300</v>
          </cell>
          <cell r="G2318">
            <v>26037</v>
          </cell>
          <cell r="H2318">
            <v>0</v>
          </cell>
          <cell r="I2318">
            <v>0</v>
          </cell>
          <cell r="J2318">
            <v>26037</v>
          </cell>
        </row>
        <row r="2319">
          <cell r="A2319">
            <v>421000007</v>
          </cell>
          <cell r="B2319" t="str">
            <v>Mining Royalties - Nickel</v>
          </cell>
          <cell r="C2319">
            <v>93029</v>
          </cell>
          <cell r="D2319">
            <v>0</v>
          </cell>
          <cell r="E2319">
            <v>0</v>
          </cell>
          <cell r="F2319">
            <v>93029</v>
          </cell>
          <cell r="G2319">
            <v>91959</v>
          </cell>
          <cell r="H2319">
            <v>0</v>
          </cell>
          <cell r="I2319">
            <v>0</v>
          </cell>
          <cell r="J2319">
            <v>91959</v>
          </cell>
        </row>
        <row r="2320">
          <cell r="A2320">
            <v>421000008</v>
          </cell>
          <cell r="B2320" t="str">
            <v>Mining Royalties - Gold</v>
          </cell>
          <cell r="C2320">
            <v>91623</v>
          </cell>
          <cell r="D2320">
            <v>0</v>
          </cell>
          <cell r="E2320">
            <v>0</v>
          </cell>
          <cell r="F2320">
            <v>91623</v>
          </cell>
          <cell r="G2320">
            <v>74165</v>
          </cell>
          <cell r="H2320">
            <v>0</v>
          </cell>
          <cell r="I2320">
            <v>0</v>
          </cell>
          <cell r="J2320">
            <v>74165</v>
          </cell>
        </row>
        <row r="2321">
          <cell r="A2321">
            <v>421000009</v>
          </cell>
          <cell r="B2321" t="str">
            <v>Mining Royalties - Other</v>
          </cell>
          <cell r="C2321">
            <v>83905</v>
          </cell>
          <cell r="D2321">
            <v>0</v>
          </cell>
          <cell r="E2321">
            <v>0</v>
          </cell>
          <cell r="F2321">
            <v>83905</v>
          </cell>
          <cell r="G2321">
            <v>51919</v>
          </cell>
          <cell r="H2321">
            <v>0</v>
          </cell>
          <cell r="I2321">
            <v>0</v>
          </cell>
          <cell r="J2321">
            <v>51919</v>
          </cell>
        </row>
        <row r="2322">
          <cell r="A2322">
            <v>421000010</v>
          </cell>
          <cell r="B2322" t="str">
            <v>Mining Royalties - Lease &amp; Other Rentals</v>
          </cell>
          <cell r="C2322">
            <v>63455</v>
          </cell>
          <cell r="D2322">
            <v>0</v>
          </cell>
          <cell r="E2322">
            <v>0</v>
          </cell>
          <cell r="F2322">
            <v>63455</v>
          </cell>
          <cell r="G2322">
            <v>49618</v>
          </cell>
          <cell r="H2322">
            <v>0</v>
          </cell>
          <cell r="I2322">
            <v>0</v>
          </cell>
          <cell r="J2322">
            <v>49618</v>
          </cell>
        </row>
        <row r="2323">
          <cell r="A2323">
            <v>421000011</v>
          </cell>
          <cell r="B2323" t="str">
            <v>Territorial - Lease Rentals</v>
          </cell>
          <cell r="C2323">
            <v>0</v>
          </cell>
          <cell r="D2323">
            <v>0</v>
          </cell>
          <cell r="E2323">
            <v>0</v>
          </cell>
          <cell r="F2323">
            <v>0</v>
          </cell>
          <cell r="G2323">
            <v>0</v>
          </cell>
          <cell r="H2323">
            <v>0</v>
          </cell>
          <cell r="I2323">
            <v>0</v>
          </cell>
          <cell r="J2323">
            <v>0</v>
          </cell>
        </row>
        <row r="2324">
          <cell r="A2324">
            <v>430000001</v>
          </cell>
          <cell r="B2324" t="str">
            <v>Regulatory Fees</v>
          </cell>
          <cell r="C2324">
            <v>149760</v>
          </cell>
          <cell r="D2324">
            <v>0</v>
          </cell>
          <cell r="E2324">
            <v>0</v>
          </cell>
          <cell r="F2324">
            <v>149760</v>
          </cell>
          <cell r="G2324">
            <v>121087</v>
          </cell>
          <cell r="H2324">
            <v>0</v>
          </cell>
          <cell r="I2324">
            <v>0</v>
          </cell>
          <cell r="J2324">
            <v>121087</v>
          </cell>
        </row>
        <row r="2325">
          <cell r="A2325">
            <v>430000002</v>
          </cell>
          <cell r="B2325" t="str">
            <v>Regulatory Fines</v>
          </cell>
          <cell r="C2325">
            <v>12336</v>
          </cell>
          <cell r="D2325">
            <v>1302</v>
          </cell>
          <cell r="E2325">
            <v>0</v>
          </cell>
          <cell r="F2325">
            <v>13638</v>
          </cell>
          <cell r="G2325">
            <v>11746</v>
          </cell>
          <cell r="H2325">
            <v>1407</v>
          </cell>
          <cell r="I2325">
            <v>0</v>
          </cell>
          <cell r="J2325">
            <v>13153</v>
          </cell>
        </row>
        <row r="2326">
          <cell r="A2326">
            <v>430000003</v>
          </cell>
          <cell r="B2326" t="str">
            <v>Fire Brigades Contribution</v>
          </cell>
          <cell r="C2326">
            <v>0</v>
          </cell>
          <cell r="D2326">
            <v>0</v>
          </cell>
          <cell r="E2326">
            <v>0</v>
          </cell>
          <cell r="F2326">
            <v>0</v>
          </cell>
          <cell r="G2326">
            <v>0</v>
          </cell>
          <cell r="H2326">
            <v>0</v>
          </cell>
          <cell r="I2326">
            <v>0</v>
          </cell>
          <cell r="J2326">
            <v>0</v>
          </cell>
        </row>
        <row r="2327">
          <cell r="A2327">
            <v>430000004</v>
          </cell>
          <cell r="B2327" t="str">
            <v>Motor Vehicle Recording Fee</v>
          </cell>
          <cell r="C2327">
            <v>29668</v>
          </cell>
          <cell r="D2327">
            <v>0</v>
          </cell>
          <cell r="E2327">
            <v>0</v>
          </cell>
          <cell r="F2327">
            <v>29668</v>
          </cell>
          <cell r="G2327">
            <v>37184</v>
          </cell>
          <cell r="H2327">
            <v>0</v>
          </cell>
          <cell r="I2327">
            <v>0</v>
          </cell>
          <cell r="J2327">
            <v>37184</v>
          </cell>
        </row>
        <row r="2328">
          <cell r="A2328">
            <v>430000005</v>
          </cell>
          <cell r="B2328" t="str">
            <v>Business Names Registrations</v>
          </cell>
          <cell r="C2328">
            <v>4929</v>
          </cell>
          <cell r="D2328">
            <v>0</v>
          </cell>
          <cell r="E2328">
            <v>0</v>
          </cell>
          <cell r="F2328">
            <v>4929</v>
          </cell>
          <cell r="G2328">
            <v>5134</v>
          </cell>
          <cell r="H2328">
            <v>0</v>
          </cell>
          <cell r="I2328">
            <v>0</v>
          </cell>
          <cell r="J2328">
            <v>5134</v>
          </cell>
        </row>
        <row r="2329">
          <cell r="A2329">
            <v>430000006</v>
          </cell>
          <cell r="B2329" t="str">
            <v>Other Registration Fees</v>
          </cell>
          <cell r="C2329">
            <v>115</v>
          </cell>
          <cell r="D2329">
            <v>0</v>
          </cell>
          <cell r="E2329">
            <v>0</v>
          </cell>
          <cell r="F2329">
            <v>115</v>
          </cell>
          <cell r="G2329">
            <v>111</v>
          </cell>
          <cell r="H2329">
            <v>0</v>
          </cell>
          <cell r="I2329">
            <v>0</v>
          </cell>
          <cell r="J2329">
            <v>111</v>
          </cell>
        </row>
        <row r="2330">
          <cell r="A2330">
            <v>430000007</v>
          </cell>
          <cell r="B2330" t="str">
            <v>Fauna Licences</v>
          </cell>
          <cell r="C2330">
            <v>99</v>
          </cell>
          <cell r="D2330">
            <v>0</v>
          </cell>
          <cell r="E2330">
            <v>0</v>
          </cell>
          <cell r="F2330">
            <v>99</v>
          </cell>
          <cell r="G2330">
            <v>110</v>
          </cell>
          <cell r="H2330">
            <v>0</v>
          </cell>
          <cell r="I2330">
            <v>0</v>
          </cell>
          <cell r="J2330">
            <v>110</v>
          </cell>
        </row>
        <row r="2331">
          <cell r="A2331">
            <v>430000008</v>
          </cell>
          <cell r="B2331" t="str">
            <v>Workers Compensation Levy</v>
          </cell>
          <cell r="C2331">
            <v>24683</v>
          </cell>
          <cell r="D2331">
            <v>0</v>
          </cell>
          <cell r="E2331">
            <v>0</v>
          </cell>
          <cell r="F2331">
            <v>24683</v>
          </cell>
          <cell r="G2331">
            <v>12864</v>
          </cell>
          <cell r="H2331">
            <v>0</v>
          </cell>
          <cell r="I2331">
            <v>0</v>
          </cell>
          <cell r="J2331">
            <v>12864</v>
          </cell>
        </row>
        <row r="2332">
          <cell r="A2332">
            <v>430000009</v>
          </cell>
          <cell r="B2332" t="str">
            <v>Emergency Services Levy</v>
          </cell>
          <cell r="C2332">
            <v>130298</v>
          </cell>
          <cell r="D2332">
            <v>0</v>
          </cell>
          <cell r="E2332">
            <v>0</v>
          </cell>
          <cell r="F2332">
            <v>127594</v>
          </cell>
          <cell r="G2332">
            <v>118774</v>
          </cell>
          <cell r="H2332">
            <v>0</v>
          </cell>
          <cell r="I2332">
            <v>0</v>
          </cell>
          <cell r="J2332">
            <v>118774</v>
          </cell>
        </row>
        <row r="2333">
          <cell r="A2333">
            <v>430000011</v>
          </cell>
          <cell r="B2333" t="str">
            <v>Credit Providers</v>
          </cell>
          <cell r="C2333">
            <v>496</v>
          </cell>
          <cell r="D2333">
            <v>0</v>
          </cell>
          <cell r="E2333">
            <v>0</v>
          </cell>
          <cell r="F2333">
            <v>496</v>
          </cell>
          <cell r="G2333">
            <v>588</v>
          </cell>
          <cell r="H2333">
            <v>0</v>
          </cell>
          <cell r="I2333">
            <v>0</v>
          </cell>
          <cell r="J2333">
            <v>588</v>
          </cell>
        </row>
        <row r="2334">
          <cell r="A2334">
            <v>430000012</v>
          </cell>
          <cell r="B2334" t="str">
            <v>Employment Agents</v>
          </cell>
          <cell r="C2334">
            <v>133</v>
          </cell>
          <cell r="D2334">
            <v>0</v>
          </cell>
          <cell r="E2334">
            <v>0</v>
          </cell>
          <cell r="F2334">
            <v>133</v>
          </cell>
          <cell r="G2334">
            <v>97</v>
          </cell>
          <cell r="H2334">
            <v>0</v>
          </cell>
          <cell r="I2334">
            <v>0</v>
          </cell>
          <cell r="J2334">
            <v>97</v>
          </cell>
        </row>
        <row r="2335">
          <cell r="A2335">
            <v>430000013</v>
          </cell>
          <cell r="B2335" t="str">
            <v>Finance Brokers</v>
          </cell>
          <cell r="C2335">
            <v>321</v>
          </cell>
          <cell r="D2335">
            <v>0</v>
          </cell>
          <cell r="E2335">
            <v>0</v>
          </cell>
          <cell r="F2335">
            <v>321</v>
          </cell>
          <cell r="G2335">
            <v>200</v>
          </cell>
          <cell r="H2335">
            <v>0</v>
          </cell>
          <cell r="I2335">
            <v>0</v>
          </cell>
          <cell r="J2335">
            <v>200</v>
          </cell>
        </row>
        <row r="2336">
          <cell r="A2336">
            <v>430000014</v>
          </cell>
          <cell r="B2336" t="str">
            <v>Land Valuers</v>
          </cell>
          <cell r="C2336">
            <v>55</v>
          </cell>
          <cell r="D2336">
            <v>0</v>
          </cell>
          <cell r="E2336">
            <v>0</v>
          </cell>
          <cell r="F2336">
            <v>55</v>
          </cell>
          <cell r="G2336">
            <v>164</v>
          </cell>
          <cell r="H2336">
            <v>0</v>
          </cell>
          <cell r="I2336">
            <v>0</v>
          </cell>
          <cell r="J2336">
            <v>164</v>
          </cell>
        </row>
        <row r="2337">
          <cell r="A2337">
            <v>430000015</v>
          </cell>
          <cell r="B2337" t="str">
            <v>Motor Vehicle Dealers</v>
          </cell>
          <cell r="C2337">
            <v>724</v>
          </cell>
          <cell r="D2337">
            <v>0</v>
          </cell>
          <cell r="E2337">
            <v>0</v>
          </cell>
          <cell r="F2337">
            <v>724</v>
          </cell>
          <cell r="G2337">
            <v>646</v>
          </cell>
          <cell r="H2337">
            <v>0</v>
          </cell>
          <cell r="I2337">
            <v>0</v>
          </cell>
          <cell r="J2337">
            <v>646</v>
          </cell>
        </row>
        <row r="2338">
          <cell r="A2338">
            <v>430000016</v>
          </cell>
          <cell r="B2338" t="str">
            <v>Travel Agents</v>
          </cell>
          <cell r="C2338">
            <v>166</v>
          </cell>
          <cell r="D2338">
            <v>0</v>
          </cell>
          <cell r="E2338">
            <v>0</v>
          </cell>
          <cell r="F2338">
            <v>166</v>
          </cell>
          <cell r="G2338">
            <v>156</v>
          </cell>
          <cell r="H2338">
            <v>0</v>
          </cell>
          <cell r="I2338">
            <v>0</v>
          </cell>
          <cell r="J2338">
            <v>156</v>
          </cell>
        </row>
        <row r="2339">
          <cell r="A2339">
            <v>430000021</v>
          </cell>
          <cell r="B2339" t="str">
            <v>Pollution Licenses &amp; Permits</v>
          </cell>
          <cell r="C2339">
            <v>7373</v>
          </cell>
          <cell r="D2339">
            <v>0</v>
          </cell>
          <cell r="E2339">
            <v>0</v>
          </cell>
          <cell r="F2339">
            <v>7373</v>
          </cell>
          <cell r="G2339">
            <v>7084</v>
          </cell>
          <cell r="H2339">
            <v>0</v>
          </cell>
          <cell r="I2339">
            <v>0</v>
          </cell>
          <cell r="J2339">
            <v>7084</v>
          </cell>
        </row>
        <row r="2340">
          <cell r="A2340">
            <v>430000031</v>
          </cell>
          <cell r="B2340" t="str">
            <v>Waste Licenses</v>
          </cell>
          <cell r="C2340">
            <v>1235</v>
          </cell>
          <cell r="D2340">
            <v>0</v>
          </cell>
          <cell r="E2340">
            <v>0</v>
          </cell>
          <cell r="F2340">
            <v>1235</v>
          </cell>
          <cell r="G2340">
            <v>1013</v>
          </cell>
          <cell r="H2340">
            <v>0</v>
          </cell>
          <cell r="I2340">
            <v>0</v>
          </cell>
          <cell r="J2340">
            <v>1013</v>
          </cell>
        </row>
        <row r="2341">
          <cell r="A2341">
            <v>430000041</v>
          </cell>
          <cell r="B2341" t="str">
            <v>Commercial License Fees</v>
          </cell>
          <cell r="C2341">
            <v>18673</v>
          </cell>
          <cell r="D2341">
            <v>0</v>
          </cell>
          <cell r="E2341">
            <v>0</v>
          </cell>
          <cell r="F2341">
            <v>18673</v>
          </cell>
          <cell r="G2341">
            <v>18682</v>
          </cell>
          <cell r="H2341">
            <v>0</v>
          </cell>
          <cell r="I2341">
            <v>0</v>
          </cell>
          <cell r="J2341">
            <v>18682</v>
          </cell>
        </row>
        <row r="2342">
          <cell r="A2342">
            <v>430000042</v>
          </cell>
          <cell r="B2342" t="str">
            <v>Recreational Licence Fees</v>
          </cell>
          <cell r="C2342">
            <v>2381</v>
          </cell>
          <cell r="D2342">
            <v>0</v>
          </cell>
          <cell r="E2342">
            <v>0</v>
          </cell>
          <cell r="F2342">
            <v>2381</v>
          </cell>
          <cell r="G2342">
            <v>2366</v>
          </cell>
          <cell r="H2342">
            <v>0</v>
          </cell>
          <cell r="I2342">
            <v>0</v>
          </cell>
          <cell r="J2342">
            <v>2366</v>
          </cell>
        </row>
        <row r="2343">
          <cell r="A2343">
            <v>430000051</v>
          </cell>
          <cell r="B2343" t="str">
            <v>Oversized Vehicle Permits</v>
          </cell>
          <cell r="C2343">
            <v>3027</v>
          </cell>
          <cell r="D2343">
            <v>0</v>
          </cell>
          <cell r="E2343">
            <v>0</v>
          </cell>
          <cell r="F2343">
            <v>3027</v>
          </cell>
          <cell r="G2343">
            <v>2969</v>
          </cell>
          <cell r="H2343">
            <v>0</v>
          </cell>
          <cell r="I2343">
            <v>0</v>
          </cell>
          <cell r="J2343">
            <v>2969</v>
          </cell>
        </row>
        <row r="2344">
          <cell r="A2344">
            <v>440100001</v>
          </cell>
          <cell r="B2344" t="str">
            <v>Sale of Goods</v>
          </cell>
          <cell r="C2344">
            <v>199597</v>
          </cell>
          <cell r="D2344">
            <v>3264611</v>
          </cell>
          <cell r="E2344">
            <v>0</v>
          </cell>
          <cell r="F2344">
            <v>3456181</v>
          </cell>
          <cell r="G2344">
            <v>163491</v>
          </cell>
          <cell r="H2344">
            <v>2747142</v>
          </cell>
          <cell r="I2344">
            <v>0</v>
          </cell>
          <cell r="J2344">
            <v>2877641</v>
          </cell>
        </row>
        <row r="2345">
          <cell r="A2345">
            <v>440100002</v>
          </cell>
          <cell r="B2345" t="str">
            <v>Sale of Goods - Land</v>
          </cell>
          <cell r="C2345">
            <v>64246</v>
          </cell>
          <cell r="D2345">
            <v>452740</v>
          </cell>
          <cell r="E2345">
            <v>0</v>
          </cell>
          <cell r="F2345">
            <v>516986</v>
          </cell>
          <cell r="G2345">
            <v>128897</v>
          </cell>
          <cell r="H2345">
            <v>298733</v>
          </cell>
          <cell r="I2345">
            <v>0</v>
          </cell>
          <cell r="J2345">
            <v>427630</v>
          </cell>
        </row>
        <row r="2346">
          <cell r="A2346">
            <v>440200001</v>
          </cell>
          <cell r="B2346" t="str">
            <v>Services Rendered</v>
          </cell>
          <cell r="C2346">
            <v>282737</v>
          </cell>
          <cell r="D2346">
            <v>2467011</v>
          </cell>
          <cell r="E2346">
            <v>470037</v>
          </cell>
          <cell r="F2346">
            <v>3082047</v>
          </cell>
          <cell r="G2346">
            <v>247509</v>
          </cell>
          <cell r="H2346">
            <v>2286777</v>
          </cell>
          <cell r="I2346">
            <v>468859</v>
          </cell>
          <cell r="J2346">
            <v>2852536</v>
          </cell>
        </row>
        <row r="2347">
          <cell r="A2347">
            <v>440200005</v>
          </cell>
          <cell r="B2347" t="str">
            <v>Services Rendered - On Behalf of CALM</v>
          </cell>
          <cell r="C2347">
            <v>0</v>
          </cell>
          <cell r="D2347">
            <v>0</v>
          </cell>
          <cell r="E2347">
            <v>0</v>
          </cell>
          <cell r="F2347">
            <v>0</v>
          </cell>
          <cell r="G2347">
            <v>0</v>
          </cell>
          <cell r="H2347">
            <v>0</v>
          </cell>
          <cell r="I2347">
            <v>0</v>
          </cell>
          <cell r="J2347">
            <v>0</v>
          </cell>
        </row>
        <row r="2348">
          <cell r="A2348">
            <v>440200002</v>
          </cell>
          <cell r="B2348" t="str">
            <v>Services Rendered - Electricity &amp; Water - Matching a/c</v>
          </cell>
          <cell r="C2348">
            <v>0</v>
          </cell>
          <cell r="D2348">
            <v>-75836</v>
          </cell>
          <cell r="E2348">
            <v>0</v>
          </cell>
          <cell r="F2348">
            <v>-174437</v>
          </cell>
          <cell r="G2348">
            <v>0</v>
          </cell>
          <cell r="H2348">
            <v>-74984</v>
          </cell>
          <cell r="I2348">
            <v>0</v>
          </cell>
          <cell r="J2348">
            <v>-173962</v>
          </cell>
        </row>
        <row r="2349">
          <cell r="A2349">
            <v>440200003</v>
          </cell>
          <cell r="B2349" t="str">
            <v>Services Rendered  - Matching a/c</v>
          </cell>
          <cell r="C2349">
            <v>0</v>
          </cell>
          <cell r="D2349">
            <v>0</v>
          </cell>
          <cell r="E2349">
            <v>0</v>
          </cell>
          <cell r="F2349">
            <v>0</v>
          </cell>
          <cell r="G2349">
            <v>0</v>
          </cell>
          <cell r="H2349">
            <v>0</v>
          </cell>
          <cell r="I2349">
            <v>0</v>
          </cell>
          <cell r="J2349">
            <v>0</v>
          </cell>
        </row>
        <row r="2350">
          <cell r="A2350">
            <v>441100001</v>
          </cell>
          <cell r="B2350" t="str">
            <v>Amounts Provided to Fund Services</v>
          </cell>
          <cell r="C2350">
            <v>0</v>
          </cell>
          <cell r="D2350">
            <v>559537</v>
          </cell>
          <cell r="E2350">
            <v>0</v>
          </cell>
          <cell r="F2350">
            <v>0</v>
          </cell>
          <cell r="G2350">
            <v>0</v>
          </cell>
          <cell r="H2350">
            <v>475370</v>
          </cell>
          <cell r="I2350">
            <v>0</v>
          </cell>
          <cell r="J2350">
            <v>0</v>
          </cell>
        </row>
        <row r="2351">
          <cell r="A2351">
            <v>441100003</v>
          </cell>
          <cell r="B2351" t="str">
            <v>Cont to Hospital Fund</v>
          </cell>
          <cell r="C2351">
            <v>0</v>
          </cell>
          <cell r="D2351">
            <v>0</v>
          </cell>
          <cell r="E2351">
            <v>0</v>
          </cell>
          <cell r="F2351">
            <v>0</v>
          </cell>
          <cell r="G2351">
            <v>0</v>
          </cell>
          <cell r="H2351">
            <v>0</v>
          </cell>
          <cell r="I2351">
            <v>0</v>
          </cell>
          <cell r="J2351">
            <v>0</v>
          </cell>
        </row>
        <row r="2352">
          <cell r="A2352">
            <v>441100002</v>
          </cell>
          <cell r="B2352" t="str">
            <v>Cont to Community Sporting &amp; Recreation Facilities Trust a/c</v>
          </cell>
          <cell r="C2352">
            <v>0</v>
          </cell>
          <cell r="D2352">
            <v>0</v>
          </cell>
          <cell r="E2352">
            <v>0</v>
          </cell>
          <cell r="F2352">
            <v>0</v>
          </cell>
          <cell r="G2352">
            <v>0</v>
          </cell>
          <cell r="H2352">
            <v>0</v>
          </cell>
          <cell r="I2352">
            <v>0</v>
          </cell>
          <cell r="J2352">
            <v>0</v>
          </cell>
        </row>
        <row r="2353">
          <cell r="A2353">
            <v>441100004</v>
          </cell>
          <cell r="B2353" t="str">
            <v>Art Gallery of WA</v>
          </cell>
          <cell r="C2353">
            <v>0</v>
          </cell>
          <cell r="D2353">
            <v>0</v>
          </cell>
          <cell r="E2353">
            <v>0</v>
          </cell>
          <cell r="F2353">
            <v>0</v>
          </cell>
          <cell r="G2353">
            <v>0</v>
          </cell>
          <cell r="H2353">
            <v>0</v>
          </cell>
          <cell r="I2353">
            <v>0</v>
          </cell>
          <cell r="J2353">
            <v>0</v>
          </cell>
        </row>
        <row r="2354">
          <cell r="A2354">
            <v>441100005</v>
          </cell>
          <cell r="B2354" t="str">
            <v>Library Board of WA.</v>
          </cell>
          <cell r="C2354">
            <v>0</v>
          </cell>
          <cell r="D2354">
            <v>0</v>
          </cell>
          <cell r="E2354">
            <v>0</v>
          </cell>
          <cell r="F2354">
            <v>0</v>
          </cell>
          <cell r="G2354">
            <v>0</v>
          </cell>
          <cell r="H2354">
            <v>0</v>
          </cell>
          <cell r="I2354">
            <v>0</v>
          </cell>
          <cell r="J2354">
            <v>0</v>
          </cell>
        </row>
        <row r="2355">
          <cell r="A2355">
            <v>441100006</v>
          </cell>
          <cell r="B2355" t="str">
            <v>Perth  Theatre Trust</v>
          </cell>
          <cell r="C2355">
            <v>0</v>
          </cell>
          <cell r="D2355">
            <v>0</v>
          </cell>
          <cell r="E2355">
            <v>0</v>
          </cell>
          <cell r="F2355">
            <v>0</v>
          </cell>
          <cell r="G2355">
            <v>0</v>
          </cell>
          <cell r="H2355">
            <v>0</v>
          </cell>
          <cell r="I2355">
            <v>0</v>
          </cell>
          <cell r="J2355">
            <v>0</v>
          </cell>
        </row>
        <row r="2356">
          <cell r="A2356">
            <v>441100007</v>
          </cell>
          <cell r="B2356" t="str">
            <v>WA Museum.</v>
          </cell>
          <cell r="C2356">
            <v>0</v>
          </cell>
          <cell r="D2356">
            <v>0</v>
          </cell>
          <cell r="E2356">
            <v>0</v>
          </cell>
          <cell r="F2356">
            <v>0</v>
          </cell>
          <cell r="G2356">
            <v>0</v>
          </cell>
          <cell r="H2356">
            <v>0</v>
          </cell>
          <cell r="I2356">
            <v>0</v>
          </cell>
          <cell r="J2356">
            <v>0</v>
          </cell>
        </row>
        <row r="2357">
          <cell r="A2357">
            <v>441100008</v>
          </cell>
          <cell r="B2357" t="str">
            <v>Cont to WA Family Foundation Trust a/c</v>
          </cell>
          <cell r="C2357">
            <v>0</v>
          </cell>
          <cell r="D2357">
            <v>0</v>
          </cell>
          <cell r="E2357">
            <v>0</v>
          </cell>
          <cell r="F2357">
            <v>0</v>
          </cell>
          <cell r="G2357">
            <v>0</v>
          </cell>
          <cell r="H2357">
            <v>0</v>
          </cell>
          <cell r="I2357">
            <v>0</v>
          </cell>
          <cell r="J2357">
            <v>0</v>
          </cell>
        </row>
        <row r="2358">
          <cell r="A2358">
            <v>441100011</v>
          </cell>
          <cell r="B2358" t="str">
            <v>Services Provided to Environmental Protection Authority</v>
          </cell>
          <cell r="C2358">
            <v>0</v>
          </cell>
          <cell r="D2358">
            <v>0</v>
          </cell>
          <cell r="E2358">
            <v>0</v>
          </cell>
          <cell r="F2358">
            <v>0</v>
          </cell>
          <cell r="G2358">
            <v>0</v>
          </cell>
          <cell r="H2358">
            <v>0</v>
          </cell>
          <cell r="I2358">
            <v>0</v>
          </cell>
          <cell r="J2358">
            <v>0</v>
          </cell>
        </row>
        <row r="2359">
          <cell r="A2359">
            <v>441200001</v>
          </cell>
          <cell r="B2359" t="str">
            <v>Amounts Provided for Capital Approps</v>
          </cell>
          <cell r="C2359">
            <v>0</v>
          </cell>
          <cell r="D2359">
            <v>0</v>
          </cell>
          <cell r="E2359">
            <v>0</v>
          </cell>
          <cell r="F2359">
            <v>0</v>
          </cell>
          <cell r="G2359">
            <v>0</v>
          </cell>
          <cell r="H2359">
            <v>0</v>
          </cell>
          <cell r="I2359">
            <v>0</v>
          </cell>
          <cell r="J2359">
            <v>0</v>
          </cell>
        </row>
        <row r="2360">
          <cell r="A2360">
            <v>441200002</v>
          </cell>
          <cell r="B2360" t="str">
            <v>Capital Approp - RIA</v>
          </cell>
          <cell r="C2360">
            <v>0</v>
          </cell>
          <cell r="D2360">
            <v>0</v>
          </cell>
          <cell r="E2360">
            <v>0</v>
          </cell>
          <cell r="F2360">
            <v>0</v>
          </cell>
          <cell r="G2360">
            <v>0</v>
          </cell>
          <cell r="H2360">
            <v>0</v>
          </cell>
          <cell r="I2360">
            <v>0</v>
          </cell>
          <cell r="J2360">
            <v>0</v>
          </cell>
        </row>
        <row r="2361">
          <cell r="A2361">
            <v>441200003</v>
          </cell>
          <cell r="B2361" t="str">
            <v>Capital Approp - Art Gallery of WA</v>
          </cell>
          <cell r="C2361">
            <v>0</v>
          </cell>
          <cell r="D2361">
            <v>0</v>
          </cell>
          <cell r="E2361">
            <v>0</v>
          </cell>
          <cell r="F2361">
            <v>0</v>
          </cell>
          <cell r="G2361">
            <v>0</v>
          </cell>
          <cell r="H2361">
            <v>0</v>
          </cell>
          <cell r="I2361">
            <v>0</v>
          </cell>
          <cell r="J2361">
            <v>0</v>
          </cell>
        </row>
        <row r="2362">
          <cell r="A2362">
            <v>441200004</v>
          </cell>
          <cell r="B2362" t="str">
            <v>Capital Approp - Library Board of WA</v>
          </cell>
          <cell r="C2362">
            <v>0</v>
          </cell>
          <cell r="D2362">
            <v>0</v>
          </cell>
          <cell r="E2362">
            <v>0</v>
          </cell>
          <cell r="F2362">
            <v>0</v>
          </cell>
          <cell r="G2362">
            <v>0</v>
          </cell>
          <cell r="H2362">
            <v>0</v>
          </cell>
          <cell r="I2362">
            <v>0</v>
          </cell>
          <cell r="J2362">
            <v>0</v>
          </cell>
        </row>
        <row r="2363">
          <cell r="A2363">
            <v>441200005</v>
          </cell>
          <cell r="B2363" t="str">
            <v>Capital Approp - Perth Theatre Trust</v>
          </cell>
          <cell r="C2363">
            <v>0</v>
          </cell>
          <cell r="D2363">
            <v>0</v>
          </cell>
          <cell r="E2363">
            <v>0</v>
          </cell>
          <cell r="F2363">
            <v>0</v>
          </cell>
          <cell r="G2363">
            <v>0</v>
          </cell>
          <cell r="H2363">
            <v>0</v>
          </cell>
          <cell r="I2363">
            <v>0</v>
          </cell>
          <cell r="J2363">
            <v>0</v>
          </cell>
        </row>
        <row r="2364">
          <cell r="A2364">
            <v>441200006</v>
          </cell>
          <cell r="B2364" t="str">
            <v>Capital Approp - WA Museum</v>
          </cell>
          <cell r="C2364">
            <v>0</v>
          </cell>
          <cell r="D2364">
            <v>0</v>
          </cell>
          <cell r="E2364">
            <v>0</v>
          </cell>
          <cell r="F2364">
            <v>0</v>
          </cell>
          <cell r="G2364">
            <v>0</v>
          </cell>
          <cell r="H2364">
            <v>0</v>
          </cell>
          <cell r="I2364">
            <v>0</v>
          </cell>
          <cell r="J2364">
            <v>0</v>
          </cell>
        </row>
        <row r="2365">
          <cell r="A2365">
            <v>441200007</v>
          </cell>
          <cell r="B2365" t="str">
            <v>Capital Approp - Road Traffic Act</v>
          </cell>
          <cell r="C2365">
            <v>0</v>
          </cell>
          <cell r="D2365">
            <v>0</v>
          </cell>
          <cell r="E2365">
            <v>0</v>
          </cell>
          <cell r="F2365">
            <v>0</v>
          </cell>
          <cell r="G2365">
            <v>0</v>
          </cell>
          <cell r="H2365">
            <v>0</v>
          </cell>
          <cell r="I2365">
            <v>0</v>
          </cell>
          <cell r="J2365">
            <v>0</v>
          </cell>
        </row>
        <row r="2366">
          <cell r="A2366">
            <v>441300001</v>
          </cell>
          <cell r="B2366" t="str">
            <v>Salaries &amp; Allowances Act 1975</v>
          </cell>
          <cell r="C2366">
            <v>0</v>
          </cell>
          <cell r="D2366">
            <v>287</v>
          </cell>
          <cell r="E2366">
            <v>0</v>
          </cell>
          <cell r="F2366">
            <v>0</v>
          </cell>
          <cell r="G2366">
            <v>0</v>
          </cell>
          <cell r="H2366">
            <v>0</v>
          </cell>
          <cell r="I2366">
            <v>0</v>
          </cell>
          <cell r="J2366">
            <v>0</v>
          </cell>
        </row>
        <row r="2367">
          <cell r="A2367">
            <v>441300002</v>
          </cell>
          <cell r="B2367" t="str">
            <v>Parliamentary Commissioner Act 1971</v>
          </cell>
          <cell r="C2367">
            <v>0</v>
          </cell>
          <cell r="D2367">
            <v>0</v>
          </cell>
          <cell r="E2367">
            <v>0</v>
          </cell>
          <cell r="F2367">
            <v>0</v>
          </cell>
          <cell r="G2367">
            <v>0</v>
          </cell>
          <cell r="H2367">
            <v>0</v>
          </cell>
          <cell r="I2367">
            <v>0</v>
          </cell>
          <cell r="J2367">
            <v>0</v>
          </cell>
        </row>
        <row r="2368">
          <cell r="A2368">
            <v>441300003</v>
          </cell>
          <cell r="B2368" t="str">
            <v>Governors Establishment Act 1992</v>
          </cell>
          <cell r="C2368">
            <v>0</v>
          </cell>
          <cell r="D2368">
            <v>0</v>
          </cell>
          <cell r="E2368">
            <v>0</v>
          </cell>
          <cell r="F2368">
            <v>0</v>
          </cell>
          <cell r="G2368">
            <v>0</v>
          </cell>
          <cell r="H2368">
            <v>0</v>
          </cell>
          <cell r="I2368">
            <v>0</v>
          </cell>
          <cell r="J2368">
            <v>0</v>
          </cell>
        </row>
        <row r="2369">
          <cell r="A2369">
            <v>441300004</v>
          </cell>
          <cell r="B2369" t="str">
            <v>Financial Administration &amp; Audit Act 1985</v>
          </cell>
          <cell r="C2369">
            <v>0</v>
          </cell>
          <cell r="D2369">
            <v>0</v>
          </cell>
          <cell r="E2369">
            <v>0</v>
          </cell>
          <cell r="F2369">
            <v>0</v>
          </cell>
          <cell r="G2369">
            <v>0</v>
          </cell>
          <cell r="H2369">
            <v>0</v>
          </cell>
          <cell r="I2369">
            <v>0</v>
          </cell>
          <cell r="J2369">
            <v>0</v>
          </cell>
        </row>
        <row r="2370">
          <cell r="A2370">
            <v>441300005</v>
          </cell>
          <cell r="B2370" t="str">
            <v>Small Business Guarantees Act 1984</v>
          </cell>
          <cell r="C2370">
            <v>0</v>
          </cell>
          <cell r="D2370">
            <v>0</v>
          </cell>
          <cell r="E2370">
            <v>0</v>
          </cell>
          <cell r="F2370">
            <v>0</v>
          </cell>
          <cell r="G2370">
            <v>0</v>
          </cell>
          <cell r="H2370">
            <v>0</v>
          </cell>
          <cell r="I2370">
            <v>0</v>
          </cell>
          <cell r="J2370">
            <v>0</v>
          </cell>
        </row>
        <row r="2371">
          <cell r="A2371">
            <v>441300006</v>
          </cell>
          <cell r="B2371" t="str">
            <v>Agriculture &amp; Related Resources Protection Act 1976</v>
          </cell>
          <cell r="C2371">
            <v>0</v>
          </cell>
          <cell r="D2371">
            <v>0</v>
          </cell>
          <cell r="E2371">
            <v>0</v>
          </cell>
          <cell r="F2371">
            <v>0</v>
          </cell>
          <cell r="G2371">
            <v>0</v>
          </cell>
          <cell r="H2371">
            <v>0</v>
          </cell>
          <cell r="I2371">
            <v>0</v>
          </cell>
          <cell r="J2371">
            <v>0</v>
          </cell>
        </row>
        <row r="2372">
          <cell r="A2372">
            <v>441300007</v>
          </cell>
          <cell r="B2372" t="str">
            <v>Petroleum (Submerged Lands) Act 1982</v>
          </cell>
          <cell r="C2372">
            <v>0</v>
          </cell>
          <cell r="D2372">
            <v>0</v>
          </cell>
          <cell r="E2372">
            <v>0</v>
          </cell>
          <cell r="F2372">
            <v>0</v>
          </cell>
          <cell r="G2372">
            <v>0</v>
          </cell>
          <cell r="H2372">
            <v>0</v>
          </cell>
          <cell r="I2372">
            <v>0</v>
          </cell>
          <cell r="J2372">
            <v>0</v>
          </cell>
        </row>
        <row r="2373">
          <cell r="A2373">
            <v>441300008</v>
          </cell>
          <cell r="B2373" t="str">
            <v>Lotteries Commission Act 1990</v>
          </cell>
          <cell r="C2373">
            <v>0</v>
          </cell>
          <cell r="D2373">
            <v>0</v>
          </cell>
          <cell r="E2373">
            <v>0</v>
          </cell>
          <cell r="F2373">
            <v>0</v>
          </cell>
          <cell r="G2373">
            <v>0</v>
          </cell>
          <cell r="H2373">
            <v>0</v>
          </cell>
          <cell r="I2373">
            <v>0</v>
          </cell>
          <cell r="J2373">
            <v>0</v>
          </cell>
        </row>
        <row r="2374">
          <cell r="A2374">
            <v>441300009</v>
          </cell>
          <cell r="B2374" t="str">
            <v>Liquor Licensing Act 1988</v>
          </cell>
          <cell r="C2374">
            <v>0</v>
          </cell>
          <cell r="D2374">
            <v>0</v>
          </cell>
          <cell r="E2374">
            <v>0</v>
          </cell>
          <cell r="F2374">
            <v>0</v>
          </cell>
          <cell r="G2374">
            <v>0</v>
          </cell>
          <cell r="H2374">
            <v>0</v>
          </cell>
          <cell r="I2374">
            <v>0</v>
          </cell>
          <cell r="J2374">
            <v>0</v>
          </cell>
        </row>
        <row r="2375">
          <cell r="A2375">
            <v>441300010</v>
          </cell>
          <cell r="B2375" t="str">
            <v>Road Traffic Act 1974</v>
          </cell>
          <cell r="C2375">
            <v>0</v>
          </cell>
          <cell r="D2375">
            <v>0</v>
          </cell>
          <cell r="E2375">
            <v>0</v>
          </cell>
          <cell r="F2375">
            <v>0</v>
          </cell>
          <cell r="G2375">
            <v>0</v>
          </cell>
          <cell r="H2375">
            <v>0</v>
          </cell>
          <cell r="I2375">
            <v>0</v>
          </cell>
          <cell r="J2375">
            <v>0</v>
          </cell>
        </row>
        <row r="2376">
          <cell r="A2376">
            <v>441300011</v>
          </cell>
          <cell r="B2376" t="str">
            <v>Transfer of Land Act 1893</v>
          </cell>
          <cell r="C2376">
            <v>0</v>
          </cell>
          <cell r="D2376">
            <v>0</v>
          </cell>
          <cell r="E2376">
            <v>0</v>
          </cell>
          <cell r="F2376">
            <v>0</v>
          </cell>
          <cell r="G2376">
            <v>0</v>
          </cell>
          <cell r="H2376">
            <v>0</v>
          </cell>
          <cell r="I2376">
            <v>0</v>
          </cell>
          <cell r="J2376">
            <v>0</v>
          </cell>
        </row>
        <row r="2377">
          <cell r="A2377">
            <v>441300012</v>
          </cell>
          <cell r="B2377" t="str">
            <v>Electoral Act 1907</v>
          </cell>
          <cell r="C2377">
            <v>0</v>
          </cell>
          <cell r="D2377">
            <v>0</v>
          </cell>
          <cell r="E2377">
            <v>0</v>
          </cell>
          <cell r="F2377">
            <v>0</v>
          </cell>
          <cell r="G2377">
            <v>0</v>
          </cell>
          <cell r="H2377">
            <v>0</v>
          </cell>
          <cell r="I2377">
            <v>0</v>
          </cell>
          <cell r="J2377">
            <v>0</v>
          </cell>
        </row>
        <row r="2378">
          <cell r="A2378">
            <v>441300013</v>
          </cell>
          <cell r="B2378" t="str">
            <v>Industrial Relations Act 1979</v>
          </cell>
          <cell r="C2378">
            <v>0</v>
          </cell>
          <cell r="D2378">
            <v>0</v>
          </cell>
          <cell r="E2378">
            <v>0</v>
          </cell>
          <cell r="F2378">
            <v>0</v>
          </cell>
          <cell r="G2378">
            <v>0</v>
          </cell>
          <cell r="H2378">
            <v>0</v>
          </cell>
          <cell r="I2378">
            <v>0</v>
          </cell>
          <cell r="J2378">
            <v>0</v>
          </cell>
        </row>
        <row r="2379">
          <cell r="A2379">
            <v>441300014</v>
          </cell>
          <cell r="B2379" t="str">
            <v>Metropolitan Region Improvement Tax Act 1959</v>
          </cell>
          <cell r="C2379">
            <v>0</v>
          </cell>
          <cell r="D2379">
            <v>0</v>
          </cell>
          <cell r="E2379">
            <v>0</v>
          </cell>
          <cell r="F2379">
            <v>0</v>
          </cell>
          <cell r="G2379">
            <v>0</v>
          </cell>
          <cell r="H2379">
            <v>0</v>
          </cell>
          <cell r="I2379">
            <v>0</v>
          </cell>
          <cell r="J2379">
            <v>0</v>
          </cell>
        </row>
        <row r="2380">
          <cell r="A2380">
            <v>441300015</v>
          </cell>
          <cell r="B2380" t="str">
            <v>State Administrative Tribunal Act 2004</v>
          </cell>
          <cell r="C2380">
            <v>0</v>
          </cell>
          <cell r="D2380">
            <v>0</v>
          </cell>
          <cell r="E2380">
            <v>0</v>
          </cell>
          <cell r="F2380">
            <v>0</v>
          </cell>
          <cell r="G2380">
            <v>0</v>
          </cell>
          <cell r="H2380">
            <v>0</v>
          </cell>
          <cell r="I2380">
            <v>0</v>
          </cell>
          <cell r="J2380">
            <v>0</v>
          </cell>
        </row>
        <row r="2381">
          <cell r="A2381">
            <v>441300016</v>
          </cell>
          <cell r="B2381" t="str">
            <v>Childrens Court of Western Australia Act 1988</v>
          </cell>
          <cell r="C2381">
            <v>0</v>
          </cell>
          <cell r="D2381">
            <v>0</v>
          </cell>
          <cell r="E2381">
            <v>0</v>
          </cell>
          <cell r="F2381">
            <v>0</v>
          </cell>
          <cell r="G2381">
            <v>0</v>
          </cell>
          <cell r="H2381">
            <v>0</v>
          </cell>
          <cell r="I2381">
            <v>0</v>
          </cell>
          <cell r="J2381">
            <v>0</v>
          </cell>
        </row>
        <row r="2382">
          <cell r="A2382">
            <v>441300017</v>
          </cell>
          <cell r="B2382" t="str">
            <v>Criminal Injuries Compensation Act 1985</v>
          </cell>
          <cell r="C2382">
            <v>0</v>
          </cell>
          <cell r="D2382">
            <v>0</v>
          </cell>
          <cell r="E2382">
            <v>0</v>
          </cell>
          <cell r="F2382">
            <v>0</v>
          </cell>
          <cell r="G2382">
            <v>0</v>
          </cell>
          <cell r="H2382">
            <v>0</v>
          </cell>
          <cell r="I2382">
            <v>0</v>
          </cell>
          <cell r="J2382">
            <v>0</v>
          </cell>
        </row>
        <row r="2383">
          <cell r="A2383">
            <v>441300018</v>
          </cell>
          <cell r="B2383" t="str">
            <v>District Court of Western Australia Act 1969</v>
          </cell>
          <cell r="C2383">
            <v>0</v>
          </cell>
          <cell r="D2383">
            <v>0</v>
          </cell>
          <cell r="E2383">
            <v>0</v>
          </cell>
          <cell r="F2383">
            <v>0</v>
          </cell>
          <cell r="G2383">
            <v>0</v>
          </cell>
          <cell r="H2383">
            <v>0</v>
          </cell>
          <cell r="I2383">
            <v>0</v>
          </cell>
          <cell r="J2383">
            <v>0</v>
          </cell>
        </row>
        <row r="2384">
          <cell r="A2384">
            <v>441300019</v>
          </cell>
          <cell r="B2384" t="str">
            <v>Judges Salaries &amp; Pensions Act 1950</v>
          </cell>
          <cell r="C2384">
            <v>0</v>
          </cell>
          <cell r="D2384">
            <v>0</v>
          </cell>
          <cell r="E2384">
            <v>0</v>
          </cell>
          <cell r="F2384">
            <v>0</v>
          </cell>
          <cell r="G2384">
            <v>0</v>
          </cell>
          <cell r="H2384">
            <v>0</v>
          </cell>
          <cell r="I2384">
            <v>0</v>
          </cell>
          <cell r="J2384">
            <v>0</v>
          </cell>
        </row>
        <row r="2385">
          <cell r="A2385">
            <v>441300020</v>
          </cell>
          <cell r="B2385" t="str">
            <v>Solicitor General Act 1969</v>
          </cell>
          <cell r="C2385">
            <v>0</v>
          </cell>
          <cell r="D2385">
            <v>0</v>
          </cell>
          <cell r="E2385">
            <v>0</v>
          </cell>
          <cell r="F2385">
            <v>0</v>
          </cell>
          <cell r="G2385">
            <v>0</v>
          </cell>
          <cell r="H2385">
            <v>0</v>
          </cell>
          <cell r="I2385">
            <v>0</v>
          </cell>
          <cell r="J2385">
            <v>0</v>
          </cell>
        </row>
        <row r="2386">
          <cell r="A2386">
            <v>441300021</v>
          </cell>
          <cell r="B2386" t="str">
            <v>Suitors Fund Act 1964</v>
          </cell>
          <cell r="C2386">
            <v>0</v>
          </cell>
          <cell r="D2386">
            <v>0</v>
          </cell>
          <cell r="E2386">
            <v>0</v>
          </cell>
          <cell r="F2386">
            <v>0</v>
          </cell>
          <cell r="G2386">
            <v>0</v>
          </cell>
          <cell r="H2386">
            <v>0</v>
          </cell>
          <cell r="I2386">
            <v>0</v>
          </cell>
          <cell r="J2386">
            <v>0</v>
          </cell>
        </row>
        <row r="2387">
          <cell r="A2387">
            <v>441300022</v>
          </cell>
          <cell r="B2387" t="str">
            <v>Freedom of Information Act 1992</v>
          </cell>
          <cell r="C2387">
            <v>0</v>
          </cell>
          <cell r="D2387">
            <v>0</v>
          </cell>
          <cell r="E2387">
            <v>0</v>
          </cell>
          <cell r="F2387">
            <v>0</v>
          </cell>
          <cell r="G2387">
            <v>0</v>
          </cell>
          <cell r="H2387">
            <v>0</v>
          </cell>
          <cell r="I2387">
            <v>0</v>
          </cell>
          <cell r="J2387">
            <v>0</v>
          </cell>
        </row>
        <row r="2388">
          <cell r="A2388">
            <v>441300028</v>
          </cell>
          <cell r="B2388" t="str">
            <v>Tobacco Control Act 1990</v>
          </cell>
          <cell r="C2388">
            <v>0</v>
          </cell>
          <cell r="D2388">
            <v>0</v>
          </cell>
          <cell r="E2388">
            <v>0</v>
          </cell>
          <cell r="F2388">
            <v>0</v>
          </cell>
          <cell r="G2388">
            <v>0</v>
          </cell>
          <cell r="H2388">
            <v>0</v>
          </cell>
          <cell r="I2388">
            <v>0</v>
          </cell>
          <cell r="J2388">
            <v>0</v>
          </cell>
        </row>
        <row r="2389">
          <cell r="A2389">
            <v>441300030</v>
          </cell>
          <cell r="B2389" t="str">
            <v>Electoral Distribution Act 1947</v>
          </cell>
          <cell r="C2389">
            <v>0</v>
          </cell>
          <cell r="D2389">
            <v>0</v>
          </cell>
          <cell r="E2389">
            <v>0</v>
          </cell>
          <cell r="F2389">
            <v>0</v>
          </cell>
          <cell r="G2389">
            <v>0</v>
          </cell>
          <cell r="H2389">
            <v>0</v>
          </cell>
          <cell r="I2389">
            <v>0</v>
          </cell>
          <cell r="J2389">
            <v>0</v>
          </cell>
        </row>
        <row r="2390">
          <cell r="A2390">
            <v>441300031</v>
          </cell>
          <cell r="B2390" t="str">
            <v>Corruption &amp; Crime Commission Act 2003.</v>
          </cell>
          <cell r="C2390">
            <v>0</v>
          </cell>
          <cell r="D2390">
            <v>0</v>
          </cell>
          <cell r="E2390">
            <v>0</v>
          </cell>
          <cell r="F2390">
            <v>0</v>
          </cell>
          <cell r="G2390">
            <v>0</v>
          </cell>
          <cell r="H2390">
            <v>0</v>
          </cell>
          <cell r="I2390">
            <v>0</v>
          </cell>
          <cell r="J2390">
            <v>0</v>
          </cell>
        </row>
        <row r="2391">
          <cell r="A2391">
            <v>441300101</v>
          </cell>
          <cell r="B2391" t="str">
            <v>Contribution to Permanent Establishment</v>
          </cell>
          <cell r="C2391">
            <v>0</v>
          </cell>
          <cell r="D2391">
            <v>0</v>
          </cell>
          <cell r="E2391">
            <v>0</v>
          </cell>
          <cell r="F2391">
            <v>0</v>
          </cell>
          <cell r="G2391">
            <v>0</v>
          </cell>
          <cell r="H2391">
            <v>0</v>
          </cell>
          <cell r="I2391">
            <v>0</v>
          </cell>
          <cell r="J2391">
            <v>0</v>
          </cell>
        </row>
        <row r="2392">
          <cell r="A2392">
            <v>441300102</v>
          </cell>
          <cell r="B2392" t="str">
            <v>Volunteer Fire Brigades</v>
          </cell>
          <cell r="C2392">
            <v>0</v>
          </cell>
          <cell r="D2392">
            <v>0</v>
          </cell>
          <cell r="E2392">
            <v>0</v>
          </cell>
          <cell r="F2392">
            <v>0</v>
          </cell>
          <cell r="G2392">
            <v>0</v>
          </cell>
          <cell r="H2392">
            <v>0</v>
          </cell>
          <cell r="I2392">
            <v>0</v>
          </cell>
          <cell r="J2392">
            <v>0</v>
          </cell>
        </row>
        <row r="2393">
          <cell r="A2393">
            <v>441400001</v>
          </cell>
          <cell r="B2393" t="str">
            <v>Admin Grants &amp; Transfer Payments</v>
          </cell>
          <cell r="C2393">
            <v>0</v>
          </cell>
          <cell r="D2393">
            <v>0</v>
          </cell>
          <cell r="E2393">
            <v>0</v>
          </cell>
          <cell r="F2393">
            <v>0</v>
          </cell>
          <cell r="G2393">
            <v>0</v>
          </cell>
          <cell r="H2393">
            <v>0</v>
          </cell>
          <cell r="I2393">
            <v>0</v>
          </cell>
          <cell r="J2393">
            <v>0</v>
          </cell>
        </row>
        <row r="2394">
          <cell r="A2394">
            <v>441400002</v>
          </cell>
          <cell r="B2394" t="str">
            <v>Admin Capital Grants &amp; Transfer Payments</v>
          </cell>
          <cell r="C2394">
            <v>0</v>
          </cell>
          <cell r="D2394">
            <v>0</v>
          </cell>
          <cell r="E2394">
            <v>0</v>
          </cell>
          <cell r="F2394">
            <v>0</v>
          </cell>
          <cell r="G2394">
            <v>0</v>
          </cell>
          <cell r="H2394">
            <v>0</v>
          </cell>
          <cell r="I2394">
            <v>0</v>
          </cell>
          <cell r="J2394">
            <v>0</v>
          </cell>
        </row>
        <row r="2395">
          <cell r="A2395">
            <v>441400018</v>
          </cell>
          <cell r="B2395" t="str">
            <v>Admin Approp - Broome Port Authority</v>
          </cell>
          <cell r="C2395">
            <v>0</v>
          </cell>
          <cell r="D2395">
            <v>0</v>
          </cell>
          <cell r="E2395">
            <v>0</v>
          </cell>
          <cell r="F2395">
            <v>0</v>
          </cell>
          <cell r="G2395">
            <v>0</v>
          </cell>
          <cell r="H2395">
            <v>0</v>
          </cell>
          <cell r="I2395">
            <v>0</v>
          </cell>
          <cell r="J2395">
            <v>0</v>
          </cell>
        </row>
        <row r="2396">
          <cell r="A2396">
            <v>441400003</v>
          </cell>
          <cell r="B2396" t="str">
            <v>Admin Approp - RIA</v>
          </cell>
          <cell r="C2396">
            <v>0</v>
          </cell>
          <cell r="D2396">
            <v>0</v>
          </cell>
          <cell r="E2396">
            <v>0</v>
          </cell>
          <cell r="F2396">
            <v>0</v>
          </cell>
          <cell r="G2396">
            <v>0</v>
          </cell>
          <cell r="H2396">
            <v>0</v>
          </cell>
          <cell r="I2396">
            <v>0</v>
          </cell>
          <cell r="J2396">
            <v>0</v>
          </cell>
        </row>
        <row r="2397">
          <cell r="A2397">
            <v>441400004</v>
          </cell>
          <cell r="B2397" t="str">
            <v>Admin Approp - RAR</v>
          </cell>
          <cell r="C2397">
            <v>0</v>
          </cell>
          <cell r="D2397">
            <v>0</v>
          </cell>
          <cell r="E2397">
            <v>0</v>
          </cell>
          <cell r="F2397">
            <v>0</v>
          </cell>
          <cell r="G2397">
            <v>0</v>
          </cell>
          <cell r="H2397">
            <v>0</v>
          </cell>
          <cell r="I2397">
            <v>0</v>
          </cell>
          <cell r="J2397">
            <v>0</v>
          </cell>
        </row>
        <row r="2398">
          <cell r="A2398">
            <v>441400005</v>
          </cell>
          <cell r="B2398" t="str">
            <v>Admin Approp - CSC</v>
          </cell>
          <cell r="C2398">
            <v>0</v>
          </cell>
          <cell r="D2398">
            <v>0</v>
          </cell>
          <cell r="E2398">
            <v>0</v>
          </cell>
          <cell r="F2398">
            <v>0</v>
          </cell>
          <cell r="G2398">
            <v>0</v>
          </cell>
          <cell r="H2398">
            <v>0</v>
          </cell>
          <cell r="I2398">
            <v>0</v>
          </cell>
          <cell r="J2398">
            <v>0</v>
          </cell>
        </row>
        <row r="2399">
          <cell r="A2399">
            <v>441400006</v>
          </cell>
          <cell r="B2399" t="str">
            <v>Admin Approp - MRA</v>
          </cell>
          <cell r="C2399">
            <v>0</v>
          </cell>
          <cell r="D2399">
            <v>0</v>
          </cell>
          <cell r="E2399">
            <v>0</v>
          </cell>
          <cell r="F2399">
            <v>0</v>
          </cell>
          <cell r="G2399">
            <v>0</v>
          </cell>
          <cell r="H2399">
            <v>0</v>
          </cell>
          <cell r="I2399">
            <v>0</v>
          </cell>
          <cell r="J2399">
            <v>0</v>
          </cell>
        </row>
        <row r="2400">
          <cell r="A2400">
            <v>441400007</v>
          </cell>
          <cell r="B2400" t="str">
            <v>Admin Approp - OHR</v>
          </cell>
          <cell r="C2400">
            <v>0</v>
          </cell>
          <cell r="D2400">
            <v>0</v>
          </cell>
          <cell r="E2400">
            <v>0</v>
          </cell>
          <cell r="F2400">
            <v>0</v>
          </cell>
          <cell r="G2400">
            <v>0</v>
          </cell>
          <cell r="H2400">
            <v>0</v>
          </cell>
          <cell r="I2400">
            <v>0</v>
          </cell>
          <cell r="J2400">
            <v>0</v>
          </cell>
        </row>
        <row r="2401">
          <cell r="A2401">
            <v>441400008</v>
          </cell>
          <cell r="B2401" t="str">
            <v>Admin Approp - Electricity Corporation</v>
          </cell>
          <cell r="C2401">
            <v>0</v>
          </cell>
          <cell r="D2401">
            <v>0</v>
          </cell>
          <cell r="E2401">
            <v>0</v>
          </cell>
          <cell r="F2401">
            <v>0</v>
          </cell>
          <cell r="G2401">
            <v>0</v>
          </cell>
          <cell r="H2401">
            <v>0</v>
          </cell>
          <cell r="I2401">
            <v>0</v>
          </cell>
          <cell r="J2401">
            <v>0</v>
          </cell>
        </row>
        <row r="2402">
          <cell r="A2402">
            <v>441400013</v>
          </cell>
          <cell r="B2402" t="str">
            <v>SHC - Essential Services Maintenance Program</v>
          </cell>
          <cell r="C2402">
            <v>0</v>
          </cell>
          <cell r="D2402">
            <v>0</v>
          </cell>
          <cell r="E2402">
            <v>0</v>
          </cell>
          <cell r="F2402">
            <v>0</v>
          </cell>
          <cell r="G2402">
            <v>0</v>
          </cell>
          <cell r="H2402">
            <v>0</v>
          </cell>
          <cell r="I2402">
            <v>0</v>
          </cell>
          <cell r="J2402">
            <v>0</v>
          </cell>
        </row>
        <row r="2403">
          <cell r="A2403">
            <v>441400014</v>
          </cell>
          <cell r="B2403" t="str">
            <v>SHC - Aboriginal Communities Strategic Investment Program</v>
          </cell>
          <cell r="C2403">
            <v>0</v>
          </cell>
          <cell r="D2403">
            <v>0</v>
          </cell>
          <cell r="E2403">
            <v>0</v>
          </cell>
          <cell r="F2403">
            <v>0</v>
          </cell>
          <cell r="G2403">
            <v>0</v>
          </cell>
          <cell r="H2403">
            <v>0</v>
          </cell>
          <cell r="I2403">
            <v>0</v>
          </cell>
          <cell r="J2403">
            <v>0</v>
          </cell>
        </row>
        <row r="2404">
          <cell r="A2404">
            <v>441400015</v>
          </cell>
          <cell r="B2404" t="str">
            <v>SHC - Indigenous Housing</v>
          </cell>
          <cell r="C2404">
            <v>0</v>
          </cell>
          <cell r="D2404">
            <v>18483</v>
          </cell>
          <cell r="E2404">
            <v>0</v>
          </cell>
          <cell r="F2404">
            <v>0</v>
          </cell>
          <cell r="G2404">
            <v>0</v>
          </cell>
          <cell r="H2404">
            <v>18483</v>
          </cell>
          <cell r="I2404">
            <v>0</v>
          </cell>
          <cell r="J2404">
            <v>0</v>
          </cell>
        </row>
        <row r="2405">
          <cell r="A2405">
            <v>441400016</v>
          </cell>
          <cell r="B2405" t="str">
            <v>SHC - Matching Funding</v>
          </cell>
          <cell r="C2405">
            <v>0</v>
          </cell>
          <cell r="D2405">
            <v>3480</v>
          </cell>
          <cell r="E2405">
            <v>0</v>
          </cell>
          <cell r="F2405">
            <v>0</v>
          </cell>
          <cell r="G2405">
            <v>0</v>
          </cell>
          <cell r="H2405">
            <v>3480</v>
          </cell>
          <cell r="I2405">
            <v>0</v>
          </cell>
          <cell r="J2405">
            <v>0</v>
          </cell>
        </row>
        <row r="2406">
          <cell r="A2406">
            <v>441400017</v>
          </cell>
          <cell r="B2406" t="str">
            <v>Admin Approp - APA</v>
          </cell>
          <cell r="C2406">
            <v>0</v>
          </cell>
          <cell r="D2406">
            <v>151</v>
          </cell>
          <cell r="E2406">
            <v>0</v>
          </cell>
          <cell r="F2406">
            <v>0</v>
          </cell>
          <cell r="G2406">
            <v>0</v>
          </cell>
          <cell r="H2406">
            <v>173</v>
          </cell>
          <cell r="I2406">
            <v>0</v>
          </cell>
          <cell r="J2406">
            <v>0</v>
          </cell>
        </row>
        <row r="2407">
          <cell r="A2407">
            <v>441400022</v>
          </cell>
          <cell r="B2407" t="str">
            <v>Refund of Past Years Revenue Collections - Public Corporations</v>
          </cell>
          <cell r="C2407">
            <v>0</v>
          </cell>
          <cell r="D2407">
            <v>10914</v>
          </cell>
          <cell r="E2407">
            <v>0</v>
          </cell>
          <cell r="F2407">
            <v>0</v>
          </cell>
          <cell r="G2407">
            <v>0</v>
          </cell>
          <cell r="H2407">
            <v>0</v>
          </cell>
          <cell r="I2407">
            <v>0</v>
          </cell>
          <cell r="J2407">
            <v>0</v>
          </cell>
        </row>
        <row r="2408">
          <cell r="A2408">
            <v>441400026</v>
          </cell>
          <cell r="B2408" t="str">
            <v>Admin Approp - HIH</v>
          </cell>
          <cell r="C2408">
            <v>0</v>
          </cell>
          <cell r="D2408">
            <v>0</v>
          </cell>
          <cell r="E2408">
            <v>0</v>
          </cell>
          <cell r="F2408">
            <v>0</v>
          </cell>
          <cell r="G2408">
            <v>0</v>
          </cell>
          <cell r="H2408">
            <v>0</v>
          </cell>
          <cell r="I2408">
            <v>0</v>
          </cell>
          <cell r="J2408">
            <v>0</v>
          </cell>
        </row>
        <row r="2409">
          <cell r="A2409">
            <v>441400028</v>
          </cell>
          <cell r="B2409" t="str">
            <v>Ord Irrigation Subsidy</v>
          </cell>
          <cell r="C2409">
            <v>0</v>
          </cell>
          <cell r="D2409">
            <v>0</v>
          </cell>
          <cell r="E2409">
            <v>0</v>
          </cell>
          <cell r="F2409">
            <v>0</v>
          </cell>
          <cell r="G2409">
            <v>0</v>
          </cell>
          <cell r="H2409">
            <v>0</v>
          </cell>
          <cell r="I2409">
            <v>0</v>
          </cell>
          <cell r="J2409">
            <v>0</v>
          </cell>
        </row>
        <row r="2410">
          <cell r="A2410">
            <v>441400029</v>
          </cell>
          <cell r="B2410" t="str">
            <v>Admin Approp - Building Man. Authority - Interest</v>
          </cell>
          <cell r="C2410">
            <v>0</v>
          </cell>
          <cell r="D2410">
            <v>0</v>
          </cell>
          <cell r="E2410">
            <v>0</v>
          </cell>
          <cell r="F2410">
            <v>0</v>
          </cell>
          <cell r="G2410">
            <v>0</v>
          </cell>
          <cell r="H2410">
            <v>0</v>
          </cell>
          <cell r="I2410">
            <v>0</v>
          </cell>
          <cell r="J2410">
            <v>0</v>
          </cell>
        </row>
        <row r="2411">
          <cell r="A2411">
            <v>441400030</v>
          </cell>
          <cell r="B2411" t="str">
            <v>Admin Approp - ARM</v>
          </cell>
          <cell r="C2411">
            <v>0</v>
          </cell>
          <cell r="D2411">
            <v>1470</v>
          </cell>
          <cell r="E2411">
            <v>0</v>
          </cell>
          <cell r="F2411">
            <v>0</v>
          </cell>
          <cell r="G2411">
            <v>0</v>
          </cell>
          <cell r="H2411">
            <v>1180</v>
          </cell>
          <cell r="I2411">
            <v>0</v>
          </cell>
          <cell r="J2411">
            <v>0</v>
          </cell>
        </row>
        <row r="2412">
          <cell r="A2412">
            <v>441400031</v>
          </cell>
          <cell r="B2412" t="str">
            <v>SHC - General Housing Funding</v>
          </cell>
          <cell r="C2412">
            <v>0</v>
          </cell>
          <cell r="D2412">
            <v>5000</v>
          </cell>
          <cell r="E2412">
            <v>0</v>
          </cell>
          <cell r="F2412">
            <v>0</v>
          </cell>
          <cell r="G2412">
            <v>0</v>
          </cell>
          <cell r="H2412">
            <v>8000</v>
          </cell>
          <cell r="I2412">
            <v>0</v>
          </cell>
          <cell r="J2412">
            <v>0</v>
          </cell>
        </row>
        <row r="2413">
          <cell r="A2413">
            <v>441400032</v>
          </cell>
          <cell r="B2413" t="str">
            <v>SHC - ESL Subsidy</v>
          </cell>
          <cell r="C2413">
            <v>0</v>
          </cell>
          <cell r="D2413">
            <v>2100</v>
          </cell>
          <cell r="E2413">
            <v>0</v>
          </cell>
          <cell r="F2413">
            <v>0</v>
          </cell>
          <cell r="G2413">
            <v>0</v>
          </cell>
          <cell r="H2413">
            <v>2100</v>
          </cell>
          <cell r="I2413">
            <v>0</v>
          </cell>
          <cell r="J2413">
            <v>0</v>
          </cell>
        </row>
        <row r="2414">
          <cell r="A2414">
            <v>441400033</v>
          </cell>
          <cell r="B2414" t="str">
            <v>Treasurers Indemnities</v>
          </cell>
          <cell r="C2414">
            <v>0</v>
          </cell>
          <cell r="D2414">
            <v>0</v>
          </cell>
          <cell r="E2414">
            <v>0</v>
          </cell>
          <cell r="F2414">
            <v>0</v>
          </cell>
          <cell r="G2414">
            <v>0</v>
          </cell>
          <cell r="H2414">
            <v>0</v>
          </cell>
          <cell r="I2414">
            <v>0</v>
          </cell>
          <cell r="J2414">
            <v>0</v>
          </cell>
        </row>
        <row r="2415">
          <cell r="A2415">
            <v>441400035</v>
          </cell>
          <cell r="B2415" t="str">
            <v>Admin Approp - GDA</v>
          </cell>
          <cell r="C2415">
            <v>0</v>
          </cell>
          <cell r="D2415">
            <v>0</v>
          </cell>
          <cell r="E2415">
            <v>0</v>
          </cell>
          <cell r="F2415">
            <v>0</v>
          </cell>
          <cell r="G2415">
            <v>0</v>
          </cell>
          <cell r="H2415">
            <v>0</v>
          </cell>
          <cell r="I2415">
            <v>0</v>
          </cell>
          <cell r="J2415">
            <v>0</v>
          </cell>
        </row>
        <row r="2416">
          <cell r="A2416">
            <v>441400036</v>
          </cell>
          <cell r="B2416" t="str">
            <v>Admin Approp - Other</v>
          </cell>
          <cell r="C2416">
            <v>0</v>
          </cell>
          <cell r="D2416">
            <v>0</v>
          </cell>
          <cell r="E2416">
            <v>0</v>
          </cell>
          <cell r="F2416">
            <v>0</v>
          </cell>
          <cell r="G2416">
            <v>0</v>
          </cell>
          <cell r="H2416">
            <v>0</v>
          </cell>
          <cell r="I2416">
            <v>0</v>
          </cell>
          <cell r="J2416">
            <v>0</v>
          </cell>
        </row>
        <row r="2417">
          <cell r="A2417">
            <v>441400101</v>
          </cell>
          <cell r="B2417" t="str">
            <v>Admin Grants &amp; Transfer Payments - Anzac Day Trust</v>
          </cell>
          <cell r="C2417">
            <v>0</v>
          </cell>
          <cell r="D2417">
            <v>0</v>
          </cell>
          <cell r="E2417">
            <v>0</v>
          </cell>
          <cell r="F2417">
            <v>0</v>
          </cell>
          <cell r="G2417">
            <v>0</v>
          </cell>
          <cell r="H2417">
            <v>0</v>
          </cell>
          <cell r="I2417">
            <v>0</v>
          </cell>
          <cell r="J2417">
            <v>0</v>
          </cell>
        </row>
        <row r="2418">
          <cell r="A2418">
            <v>441400303</v>
          </cell>
          <cell r="B2418" t="str">
            <v>Other Admin Transactions</v>
          </cell>
          <cell r="C2418">
            <v>0</v>
          </cell>
          <cell r="D2418">
            <v>0</v>
          </cell>
          <cell r="E2418">
            <v>0</v>
          </cell>
          <cell r="F2418">
            <v>0</v>
          </cell>
          <cell r="G2418">
            <v>0</v>
          </cell>
          <cell r="H2418">
            <v>0</v>
          </cell>
          <cell r="I2418">
            <v>0</v>
          </cell>
          <cell r="J2418">
            <v>0</v>
          </cell>
        </row>
        <row r="2419">
          <cell r="A2419">
            <v>441400304</v>
          </cell>
          <cell r="B2419" t="str">
            <v>Approp revenue - FPC</v>
          </cell>
          <cell r="C2419">
            <v>0</v>
          </cell>
          <cell r="D2419">
            <v>0</v>
          </cell>
          <cell r="E2419">
            <v>0</v>
          </cell>
          <cell r="F2419">
            <v>0</v>
          </cell>
          <cell r="G2419">
            <v>0</v>
          </cell>
          <cell r="H2419">
            <v>0</v>
          </cell>
          <cell r="I2419">
            <v>0</v>
          </cell>
          <cell r="J2419">
            <v>0</v>
          </cell>
        </row>
        <row r="2420">
          <cell r="A2420">
            <v>441400305</v>
          </cell>
          <cell r="B2420" t="str">
            <v>Approp revenue - Water Corporation</v>
          </cell>
          <cell r="C2420">
            <v>0</v>
          </cell>
          <cell r="D2420">
            <v>0</v>
          </cell>
          <cell r="E2420">
            <v>0</v>
          </cell>
          <cell r="F2420">
            <v>0</v>
          </cell>
          <cell r="G2420">
            <v>0</v>
          </cell>
          <cell r="H2420">
            <v>13372</v>
          </cell>
          <cell r="I2420">
            <v>0</v>
          </cell>
          <cell r="J2420">
            <v>0</v>
          </cell>
        </row>
        <row r="2421">
          <cell r="A2421">
            <v>441400306</v>
          </cell>
          <cell r="B2421" t="str">
            <v>Pensioners Assistance - ESL</v>
          </cell>
          <cell r="C2421">
            <v>0</v>
          </cell>
          <cell r="D2421">
            <v>0</v>
          </cell>
          <cell r="E2421">
            <v>0</v>
          </cell>
          <cell r="F2421">
            <v>0</v>
          </cell>
          <cell r="G2421">
            <v>0</v>
          </cell>
          <cell r="H2421">
            <v>0</v>
          </cell>
          <cell r="I2421">
            <v>0</v>
          </cell>
          <cell r="J2421">
            <v>0</v>
          </cell>
        </row>
        <row r="2422">
          <cell r="A2422">
            <v>441400307</v>
          </cell>
          <cell r="B2422" t="str">
            <v>State Property - ESL</v>
          </cell>
          <cell r="C2422">
            <v>0</v>
          </cell>
          <cell r="D2422">
            <v>0</v>
          </cell>
          <cell r="E2422">
            <v>0</v>
          </cell>
          <cell r="F2422">
            <v>0</v>
          </cell>
          <cell r="G2422">
            <v>0</v>
          </cell>
          <cell r="H2422">
            <v>0</v>
          </cell>
          <cell r="I2422">
            <v>0</v>
          </cell>
          <cell r="J2422">
            <v>0</v>
          </cell>
        </row>
        <row r="2423">
          <cell r="A2423">
            <v>441600001</v>
          </cell>
          <cell r="B2423" t="str">
            <v>Community Service Obligations Revenues from Con Fund</v>
          </cell>
          <cell r="C2423">
            <v>0</v>
          </cell>
          <cell r="D2423">
            <v>417050</v>
          </cell>
          <cell r="E2423">
            <v>0</v>
          </cell>
          <cell r="F2423">
            <v>0</v>
          </cell>
          <cell r="G2423">
            <v>0</v>
          </cell>
          <cell r="H2423">
            <v>355911</v>
          </cell>
          <cell r="I2423">
            <v>0</v>
          </cell>
          <cell r="J2423">
            <v>1426</v>
          </cell>
        </row>
        <row r="2424">
          <cell r="A2424">
            <v>441600002</v>
          </cell>
          <cell r="B2424" t="str">
            <v>State Water Strategy Rebate Scheme</v>
          </cell>
          <cell r="C2424">
            <v>0</v>
          </cell>
          <cell r="D2424">
            <v>6940</v>
          </cell>
          <cell r="E2424">
            <v>0</v>
          </cell>
          <cell r="F2424">
            <v>0</v>
          </cell>
          <cell r="G2424">
            <v>0</v>
          </cell>
          <cell r="H2424">
            <v>0</v>
          </cell>
          <cell r="I2424">
            <v>0</v>
          </cell>
          <cell r="J2424">
            <v>0</v>
          </cell>
        </row>
        <row r="2425">
          <cell r="A2425">
            <v>441600003</v>
          </cell>
          <cell r="B2425" t="str">
            <v>Part Reimbursement of Land Sales</v>
          </cell>
          <cell r="C2425">
            <v>0</v>
          </cell>
          <cell r="D2425">
            <v>1061</v>
          </cell>
          <cell r="E2425">
            <v>0</v>
          </cell>
          <cell r="F2425">
            <v>0</v>
          </cell>
          <cell r="G2425">
            <v>0</v>
          </cell>
          <cell r="H2425">
            <v>0</v>
          </cell>
          <cell r="I2425">
            <v>0</v>
          </cell>
          <cell r="J2425">
            <v>0</v>
          </cell>
        </row>
        <row r="2426">
          <cell r="A2426">
            <v>450000001</v>
          </cell>
          <cell r="B2426" t="str">
            <v>Rent revenue</v>
          </cell>
          <cell r="C2426">
            <v>18173</v>
          </cell>
          <cell r="D2426">
            <v>259770</v>
          </cell>
          <cell r="E2426">
            <v>0</v>
          </cell>
          <cell r="F2426">
            <v>277943</v>
          </cell>
          <cell r="G2426">
            <v>18588</v>
          </cell>
          <cell r="H2426">
            <v>248059</v>
          </cell>
          <cell r="I2426">
            <v>0</v>
          </cell>
          <cell r="J2426">
            <v>266647</v>
          </cell>
        </row>
        <row r="2427">
          <cell r="A2427">
            <v>450000002</v>
          </cell>
          <cell r="B2427" t="str">
            <v>Rent Revenue - Matching a/c</v>
          </cell>
          <cell r="C2427">
            <v>0</v>
          </cell>
          <cell r="D2427">
            <v>-493</v>
          </cell>
          <cell r="E2427">
            <v>0</v>
          </cell>
          <cell r="F2427">
            <v>-61784</v>
          </cell>
          <cell r="G2427">
            <v>0</v>
          </cell>
          <cell r="H2427">
            <v>-378</v>
          </cell>
          <cell r="I2427">
            <v>0</v>
          </cell>
          <cell r="J2427">
            <v>-49921</v>
          </cell>
        </row>
        <row r="2428">
          <cell r="A2428">
            <v>470000001</v>
          </cell>
          <cell r="B2428" t="str">
            <v>Interest Revenue</v>
          </cell>
          <cell r="C2428">
            <v>38937</v>
          </cell>
          <cell r="D2428">
            <v>147677</v>
          </cell>
          <cell r="E2428">
            <v>299656</v>
          </cell>
          <cell r="F2428">
            <v>381160</v>
          </cell>
          <cell r="G2428">
            <v>32500</v>
          </cell>
          <cell r="H2428">
            <v>141932</v>
          </cell>
          <cell r="I2428">
            <v>306984</v>
          </cell>
          <cell r="J2428">
            <v>379942</v>
          </cell>
        </row>
        <row r="2429">
          <cell r="A2429">
            <v>470000003</v>
          </cell>
          <cell r="B2429" t="str">
            <v>Interest Revenue - Con Fund</v>
          </cell>
          <cell r="C2429">
            <v>2</v>
          </cell>
          <cell r="D2429">
            <v>0</v>
          </cell>
          <cell r="E2429">
            <v>0</v>
          </cell>
          <cell r="F2429">
            <v>2</v>
          </cell>
          <cell r="G2429">
            <v>6</v>
          </cell>
          <cell r="H2429">
            <v>0</v>
          </cell>
          <cell r="I2429">
            <v>0</v>
          </cell>
          <cell r="J2429">
            <v>6</v>
          </cell>
        </row>
        <row r="2430">
          <cell r="A2430">
            <v>470000004</v>
          </cell>
          <cell r="B2430" t="str">
            <v>Interest Revenue - Debt Retirement Reserve</v>
          </cell>
          <cell r="C2430">
            <v>0</v>
          </cell>
          <cell r="D2430">
            <v>0</v>
          </cell>
          <cell r="E2430">
            <v>0</v>
          </cell>
          <cell r="F2430">
            <v>0</v>
          </cell>
          <cell r="G2430">
            <v>0</v>
          </cell>
          <cell r="H2430">
            <v>0</v>
          </cell>
          <cell r="I2430">
            <v>0</v>
          </cell>
          <cell r="J2430">
            <v>0</v>
          </cell>
        </row>
        <row r="2431">
          <cell r="A2431">
            <v>470000008</v>
          </cell>
          <cell r="B2431" t="str">
            <v>Interest Revenue - Finance Lease</v>
          </cell>
          <cell r="C2431">
            <v>0</v>
          </cell>
          <cell r="D2431">
            <v>1746</v>
          </cell>
          <cell r="E2431">
            <v>0</v>
          </cell>
          <cell r="F2431">
            <v>1746</v>
          </cell>
          <cell r="G2431">
            <v>0</v>
          </cell>
          <cell r="H2431">
            <v>0</v>
          </cell>
          <cell r="I2431">
            <v>0</v>
          </cell>
          <cell r="J2431">
            <v>0</v>
          </cell>
        </row>
        <row r="2432">
          <cell r="A2432">
            <v>470000007</v>
          </cell>
          <cell r="B2432" t="str">
            <v>Interest Revenue - Monies Held in Participating Trust Funds</v>
          </cell>
          <cell r="C2432">
            <v>0</v>
          </cell>
          <cell r="D2432">
            <v>0</v>
          </cell>
          <cell r="E2432">
            <v>0</v>
          </cell>
          <cell r="F2432">
            <v>0</v>
          </cell>
          <cell r="G2432">
            <v>0</v>
          </cell>
          <cell r="H2432">
            <v>0</v>
          </cell>
          <cell r="I2432">
            <v>0</v>
          </cell>
          <cell r="J2432">
            <v>0</v>
          </cell>
        </row>
        <row r="2433">
          <cell r="A2433">
            <v>470000005</v>
          </cell>
          <cell r="B2433" t="str">
            <v>Interest Revenue - Other Trusts Held at Treasury</v>
          </cell>
          <cell r="C2433">
            <v>2219</v>
          </cell>
          <cell r="D2433">
            <v>0</v>
          </cell>
          <cell r="E2433">
            <v>0</v>
          </cell>
          <cell r="F2433">
            <v>2219</v>
          </cell>
          <cell r="G2433">
            <v>2615</v>
          </cell>
          <cell r="H2433">
            <v>0</v>
          </cell>
          <cell r="I2433">
            <v>0</v>
          </cell>
          <cell r="J2433">
            <v>2615</v>
          </cell>
        </row>
        <row r="2434">
          <cell r="A2434">
            <v>470000021</v>
          </cell>
          <cell r="B2434" t="str">
            <v>Interest Revenue - Perry Lakes Trust a/c</v>
          </cell>
          <cell r="C2434">
            <v>0</v>
          </cell>
          <cell r="D2434">
            <v>0</v>
          </cell>
          <cell r="E2434">
            <v>0</v>
          </cell>
          <cell r="F2434">
            <v>0</v>
          </cell>
          <cell r="G2434">
            <v>0</v>
          </cell>
          <cell r="H2434">
            <v>0</v>
          </cell>
          <cell r="I2434">
            <v>0</v>
          </cell>
          <cell r="J2434">
            <v>0</v>
          </cell>
        </row>
        <row r="2435">
          <cell r="A2435">
            <v>470000006</v>
          </cell>
          <cell r="B2435" t="str">
            <v>Interest Revenue - Public Bank Account Interest Earned a/c</v>
          </cell>
          <cell r="C2435">
            <v>104292</v>
          </cell>
          <cell r="D2435">
            <v>0</v>
          </cell>
          <cell r="E2435">
            <v>0</v>
          </cell>
          <cell r="F2435">
            <v>104292</v>
          </cell>
          <cell r="G2435">
            <v>81656</v>
          </cell>
          <cell r="H2435">
            <v>0</v>
          </cell>
          <cell r="I2435">
            <v>0</v>
          </cell>
          <cell r="J2435">
            <v>81656</v>
          </cell>
        </row>
        <row r="2436">
          <cell r="A2436">
            <v>470000002</v>
          </cell>
          <cell r="B2436" t="str">
            <v>Interest Revenue - WATC</v>
          </cell>
          <cell r="C2436">
            <v>0</v>
          </cell>
          <cell r="D2436">
            <v>0</v>
          </cell>
          <cell r="E2436">
            <v>572527</v>
          </cell>
          <cell r="F2436">
            <v>572527</v>
          </cell>
          <cell r="G2436">
            <v>0</v>
          </cell>
          <cell r="H2436">
            <v>0</v>
          </cell>
          <cell r="I2436">
            <v>522408</v>
          </cell>
          <cell r="J2436">
            <v>522408</v>
          </cell>
        </row>
        <row r="2437">
          <cell r="A2437">
            <v>470000009</v>
          </cell>
          <cell r="B2437" t="str">
            <v>Interest Revenue - WATC - Matching a/c</v>
          </cell>
          <cell r="C2437">
            <v>0</v>
          </cell>
          <cell r="D2437">
            <v>0</v>
          </cell>
          <cell r="E2437">
            <v>-1182</v>
          </cell>
          <cell r="F2437">
            <v>-534504</v>
          </cell>
          <cell r="G2437">
            <v>0</v>
          </cell>
          <cell r="H2437">
            <v>0</v>
          </cell>
          <cell r="I2437">
            <v>-877</v>
          </cell>
          <cell r="J2437">
            <v>-515394</v>
          </cell>
        </row>
        <row r="2438">
          <cell r="A2438">
            <v>461100001</v>
          </cell>
          <cell r="B2438" t="str">
            <v>Direct Grants &amp; Subs Revenue from Cwlth - Recurrent</v>
          </cell>
          <cell r="C2438">
            <v>1580196</v>
          </cell>
          <cell r="D2438">
            <v>1982</v>
          </cell>
          <cell r="E2438">
            <v>0</v>
          </cell>
          <cell r="F2438">
            <v>1582178</v>
          </cell>
          <cell r="G2438">
            <v>1513647</v>
          </cell>
          <cell r="H2438">
            <v>2483</v>
          </cell>
          <cell r="I2438">
            <v>1000</v>
          </cell>
          <cell r="J2438">
            <v>1517130</v>
          </cell>
        </row>
        <row r="2439">
          <cell r="A2439">
            <v>461100012</v>
          </cell>
          <cell r="B2439" t="str">
            <v>Direct Grants &amp; Subs Revenue from Cwlth - Capital</v>
          </cell>
          <cell r="C2439">
            <v>439919</v>
          </cell>
          <cell r="D2439">
            <v>148551</v>
          </cell>
          <cell r="E2439">
            <v>0</v>
          </cell>
          <cell r="F2439">
            <v>588470</v>
          </cell>
          <cell r="G2439">
            <v>100941</v>
          </cell>
          <cell r="H2439">
            <v>142918</v>
          </cell>
          <cell r="I2439">
            <v>0</v>
          </cell>
          <cell r="J2439">
            <v>243859</v>
          </cell>
        </row>
        <row r="2440">
          <cell r="A2440">
            <v>461100002</v>
          </cell>
          <cell r="B2440" t="str">
            <v>Direct Grants &amp; Subs Revenue from Cwlth - Recurrent - SAW Act</v>
          </cell>
          <cell r="C2440">
            <v>96374</v>
          </cell>
          <cell r="D2440">
            <v>0</v>
          </cell>
          <cell r="E2440">
            <v>0</v>
          </cell>
          <cell r="F2440">
            <v>96374</v>
          </cell>
          <cell r="G2440">
            <v>91104</v>
          </cell>
          <cell r="H2440">
            <v>0</v>
          </cell>
          <cell r="I2440">
            <v>0</v>
          </cell>
          <cell r="J2440">
            <v>91104</v>
          </cell>
        </row>
        <row r="2441">
          <cell r="A2441">
            <v>461100042</v>
          </cell>
          <cell r="B2441" t="str">
            <v>Direct Grants &amp; Subs Revenue from Cwlth - Capital - SAW Act</v>
          </cell>
          <cell r="C2441">
            <v>16005</v>
          </cell>
          <cell r="D2441">
            <v>0</v>
          </cell>
          <cell r="E2441">
            <v>0</v>
          </cell>
          <cell r="F2441">
            <v>16005</v>
          </cell>
          <cell r="G2441">
            <v>20358</v>
          </cell>
          <cell r="H2441">
            <v>0</v>
          </cell>
          <cell r="I2441">
            <v>0</v>
          </cell>
          <cell r="J2441">
            <v>20358</v>
          </cell>
        </row>
        <row r="2442">
          <cell r="A2442">
            <v>461100003</v>
          </cell>
          <cell r="B2442" t="str">
            <v>Cwlth Recurrent grants - competition reform payment</v>
          </cell>
          <cell r="C2442">
            <v>66948</v>
          </cell>
          <cell r="D2442">
            <v>0</v>
          </cell>
          <cell r="E2442">
            <v>0</v>
          </cell>
          <cell r="F2442">
            <v>66948</v>
          </cell>
          <cell r="G2442">
            <v>53568</v>
          </cell>
          <cell r="H2442">
            <v>0</v>
          </cell>
          <cell r="I2442">
            <v>0</v>
          </cell>
          <cell r="J2442">
            <v>53568</v>
          </cell>
        </row>
        <row r="2443">
          <cell r="A2443">
            <v>461100004</v>
          </cell>
          <cell r="B2443" t="str">
            <v>Cwlth Recurrent grants - debt redemption assistance</v>
          </cell>
          <cell r="C2443">
            <v>23601</v>
          </cell>
          <cell r="D2443">
            <v>0</v>
          </cell>
          <cell r="E2443">
            <v>0</v>
          </cell>
          <cell r="F2443">
            <v>23601</v>
          </cell>
          <cell r="G2443">
            <v>3072</v>
          </cell>
          <cell r="H2443">
            <v>0</v>
          </cell>
          <cell r="I2443">
            <v>0</v>
          </cell>
          <cell r="J2443">
            <v>3072</v>
          </cell>
        </row>
        <row r="2444">
          <cell r="A2444">
            <v>461100005</v>
          </cell>
          <cell r="B2444" t="str">
            <v>Cwlth Recurrent grants - pensioner concession assistance</v>
          </cell>
          <cell r="C2444">
            <v>17268</v>
          </cell>
          <cell r="D2444">
            <v>0</v>
          </cell>
          <cell r="E2444">
            <v>0</v>
          </cell>
          <cell r="F2444">
            <v>17268</v>
          </cell>
          <cell r="G2444">
            <v>16670</v>
          </cell>
          <cell r="H2444">
            <v>0</v>
          </cell>
          <cell r="I2444">
            <v>0</v>
          </cell>
          <cell r="J2444">
            <v>16670</v>
          </cell>
        </row>
        <row r="2445">
          <cell r="A2445">
            <v>461100006</v>
          </cell>
          <cell r="B2445" t="str">
            <v>Cwlth Recurrent grants - SPP: compensation-companies regulation</v>
          </cell>
          <cell r="C2445">
            <v>16489</v>
          </cell>
          <cell r="D2445">
            <v>0</v>
          </cell>
          <cell r="E2445">
            <v>0</v>
          </cell>
          <cell r="F2445">
            <v>16489</v>
          </cell>
          <cell r="G2445">
            <v>16087</v>
          </cell>
          <cell r="H2445">
            <v>0</v>
          </cell>
          <cell r="I2445">
            <v>0</v>
          </cell>
          <cell r="J2445">
            <v>16087</v>
          </cell>
        </row>
        <row r="2446">
          <cell r="A2446">
            <v>461100007</v>
          </cell>
          <cell r="B2446" t="str">
            <v>Cwlth Recurrent grants - RFA: FISAP</v>
          </cell>
          <cell r="C2446">
            <v>0</v>
          </cell>
          <cell r="D2446">
            <v>0</v>
          </cell>
          <cell r="E2446">
            <v>0</v>
          </cell>
          <cell r="F2446">
            <v>0</v>
          </cell>
          <cell r="G2446">
            <v>0</v>
          </cell>
          <cell r="H2446">
            <v>0</v>
          </cell>
          <cell r="I2446">
            <v>0</v>
          </cell>
          <cell r="J2446">
            <v>0</v>
          </cell>
        </row>
        <row r="2447">
          <cell r="A2447">
            <v>461100008</v>
          </cell>
          <cell r="B2447" t="str">
            <v>Grants revenue - Other Cwlth grants</v>
          </cell>
          <cell r="C2447">
            <v>375</v>
          </cell>
          <cell r="D2447">
            <v>0</v>
          </cell>
          <cell r="E2447">
            <v>0</v>
          </cell>
          <cell r="F2447">
            <v>375</v>
          </cell>
          <cell r="G2447">
            <v>619</v>
          </cell>
          <cell r="H2447">
            <v>0</v>
          </cell>
          <cell r="I2447">
            <v>0</v>
          </cell>
          <cell r="J2447">
            <v>619</v>
          </cell>
        </row>
        <row r="2448">
          <cell r="A2448">
            <v>461100009</v>
          </cell>
          <cell r="B2448" t="str">
            <v>Cwlth Recurrent grants - non government schools</v>
          </cell>
          <cell r="C2448">
            <v>526169</v>
          </cell>
          <cell r="D2448">
            <v>0</v>
          </cell>
          <cell r="E2448">
            <v>0</v>
          </cell>
          <cell r="F2448">
            <v>526169</v>
          </cell>
          <cell r="G2448">
            <v>492652</v>
          </cell>
          <cell r="H2448">
            <v>0</v>
          </cell>
          <cell r="I2448">
            <v>0</v>
          </cell>
          <cell r="J2448">
            <v>492652</v>
          </cell>
        </row>
        <row r="2449">
          <cell r="A2449">
            <v>461100010</v>
          </cell>
          <cell r="B2449" t="str">
            <v>Cwlth Recurrent grants - Local Government general purpose funding</v>
          </cell>
          <cell r="C2449">
            <v>111072</v>
          </cell>
          <cell r="D2449">
            <v>0</v>
          </cell>
          <cell r="E2449">
            <v>0</v>
          </cell>
          <cell r="F2449">
            <v>111072</v>
          </cell>
          <cell r="G2449">
            <v>104958</v>
          </cell>
          <cell r="H2449">
            <v>0</v>
          </cell>
          <cell r="I2449">
            <v>0</v>
          </cell>
          <cell r="J2449">
            <v>104958</v>
          </cell>
        </row>
        <row r="2450">
          <cell r="A2450">
            <v>461100011</v>
          </cell>
          <cell r="B2450" t="str">
            <v>Cwlth Recurrent grants - Local Government road funding</v>
          </cell>
          <cell r="C2450">
            <v>0</v>
          </cell>
          <cell r="D2450">
            <v>0</v>
          </cell>
          <cell r="E2450">
            <v>0</v>
          </cell>
          <cell r="F2450">
            <v>0</v>
          </cell>
          <cell r="G2450">
            <v>0</v>
          </cell>
          <cell r="H2450">
            <v>0</v>
          </cell>
          <cell r="I2450">
            <v>0</v>
          </cell>
          <cell r="J2450">
            <v>0</v>
          </cell>
        </row>
        <row r="2451">
          <cell r="A2451">
            <v>461100013</v>
          </cell>
          <cell r="B2451" t="str">
            <v>Cwlth Capital grants - non government schools</v>
          </cell>
          <cell r="C2451">
            <v>17635</v>
          </cell>
          <cell r="D2451">
            <v>0</v>
          </cell>
          <cell r="E2451">
            <v>0</v>
          </cell>
          <cell r="F2451">
            <v>17635</v>
          </cell>
          <cell r="G2451">
            <v>10595</v>
          </cell>
          <cell r="H2451">
            <v>0</v>
          </cell>
          <cell r="I2451">
            <v>0</v>
          </cell>
          <cell r="J2451">
            <v>10595</v>
          </cell>
        </row>
        <row r="2452">
          <cell r="A2452">
            <v>461100015</v>
          </cell>
          <cell r="B2452" t="str">
            <v>Cwlth Capital grants - local govt  road funding</v>
          </cell>
          <cell r="C2452">
            <v>76334</v>
          </cell>
          <cell r="D2452">
            <v>0</v>
          </cell>
          <cell r="E2452">
            <v>0</v>
          </cell>
          <cell r="F2452">
            <v>76334</v>
          </cell>
          <cell r="G2452">
            <v>72379</v>
          </cell>
          <cell r="H2452">
            <v>0</v>
          </cell>
          <cell r="I2452">
            <v>0</v>
          </cell>
          <cell r="J2452">
            <v>72379</v>
          </cell>
        </row>
        <row r="2453">
          <cell r="A2453">
            <v>461100018</v>
          </cell>
          <cell r="B2453" t="str">
            <v>Financial Assistance Grant</v>
          </cell>
          <cell r="C2453">
            <v>0</v>
          </cell>
          <cell r="D2453">
            <v>0</v>
          </cell>
          <cell r="E2453">
            <v>0</v>
          </cell>
          <cell r="F2453">
            <v>0</v>
          </cell>
          <cell r="G2453">
            <v>0</v>
          </cell>
          <cell r="H2453">
            <v>0</v>
          </cell>
          <cell r="I2453">
            <v>0</v>
          </cell>
          <cell r="J2453">
            <v>0</v>
          </cell>
        </row>
        <row r="2454">
          <cell r="A2454">
            <v>461100019</v>
          </cell>
          <cell r="B2454" t="str">
            <v>Cwlth Gas project assistance</v>
          </cell>
          <cell r="C2454">
            <v>0</v>
          </cell>
          <cell r="D2454">
            <v>0</v>
          </cell>
          <cell r="E2454">
            <v>0</v>
          </cell>
          <cell r="F2454">
            <v>0</v>
          </cell>
          <cell r="G2454">
            <v>0</v>
          </cell>
          <cell r="H2454">
            <v>0</v>
          </cell>
          <cell r="I2454">
            <v>0</v>
          </cell>
          <cell r="J2454">
            <v>0</v>
          </cell>
        </row>
        <row r="2455">
          <cell r="A2455">
            <v>461100020</v>
          </cell>
          <cell r="B2455" t="str">
            <v>Grants Revenue - Other Cwlth Grants - Debt Retirement Reserve</v>
          </cell>
          <cell r="C2455">
            <v>0</v>
          </cell>
          <cell r="D2455">
            <v>0</v>
          </cell>
          <cell r="E2455">
            <v>0</v>
          </cell>
          <cell r="F2455">
            <v>0</v>
          </cell>
          <cell r="G2455">
            <v>0</v>
          </cell>
          <cell r="H2455">
            <v>0</v>
          </cell>
          <cell r="I2455">
            <v>0</v>
          </cell>
          <cell r="J2455">
            <v>0</v>
          </cell>
        </row>
        <row r="2456">
          <cell r="A2456">
            <v>461100021</v>
          </cell>
          <cell r="B2456" t="str">
            <v>Cwlth franchise fees safety net arrangements grants - petroleum</v>
          </cell>
          <cell r="C2456">
            <v>0</v>
          </cell>
          <cell r="D2456">
            <v>0</v>
          </cell>
          <cell r="E2456">
            <v>0</v>
          </cell>
          <cell r="F2456">
            <v>0</v>
          </cell>
          <cell r="G2456">
            <v>0</v>
          </cell>
          <cell r="H2456">
            <v>0</v>
          </cell>
          <cell r="I2456">
            <v>0</v>
          </cell>
          <cell r="J2456">
            <v>0</v>
          </cell>
        </row>
        <row r="2457">
          <cell r="A2457">
            <v>461100022</v>
          </cell>
          <cell r="B2457" t="str">
            <v>Cwlth franchise fees safety net arrangements grants - tobacco</v>
          </cell>
          <cell r="C2457">
            <v>0</v>
          </cell>
          <cell r="D2457">
            <v>0</v>
          </cell>
          <cell r="E2457">
            <v>0</v>
          </cell>
          <cell r="F2457">
            <v>0</v>
          </cell>
          <cell r="G2457">
            <v>0</v>
          </cell>
          <cell r="H2457">
            <v>0</v>
          </cell>
          <cell r="I2457">
            <v>0</v>
          </cell>
          <cell r="J2457">
            <v>0</v>
          </cell>
        </row>
        <row r="2458">
          <cell r="A2458">
            <v>461100023</v>
          </cell>
          <cell r="B2458" t="str">
            <v>Cwlth franchise fees safety net arrangements grants - liquor</v>
          </cell>
          <cell r="C2458">
            <v>0</v>
          </cell>
          <cell r="D2458">
            <v>0</v>
          </cell>
          <cell r="E2458">
            <v>0</v>
          </cell>
          <cell r="F2458">
            <v>0</v>
          </cell>
          <cell r="G2458">
            <v>0</v>
          </cell>
          <cell r="H2458">
            <v>0</v>
          </cell>
          <cell r="I2458">
            <v>0</v>
          </cell>
          <cell r="J2458">
            <v>0</v>
          </cell>
        </row>
        <row r="2459">
          <cell r="A2459">
            <v>461100026</v>
          </cell>
          <cell r="B2459" t="str">
            <v>Cwlth First Home Owner Grants Scheme</v>
          </cell>
          <cell r="C2459">
            <v>0</v>
          </cell>
          <cell r="D2459">
            <v>0</v>
          </cell>
          <cell r="E2459">
            <v>0</v>
          </cell>
          <cell r="F2459">
            <v>0</v>
          </cell>
          <cell r="G2459">
            <v>0</v>
          </cell>
          <cell r="H2459">
            <v>0</v>
          </cell>
          <cell r="I2459">
            <v>0</v>
          </cell>
          <cell r="J2459">
            <v>0</v>
          </cell>
        </row>
        <row r="2460">
          <cell r="A2460">
            <v>461100027</v>
          </cell>
          <cell r="B2460" t="str">
            <v>Cwlth National Rail Network Funding Grant</v>
          </cell>
          <cell r="C2460">
            <v>0</v>
          </cell>
          <cell r="D2460">
            <v>0</v>
          </cell>
          <cell r="E2460">
            <v>0</v>
          </cell>
          <cell r="F2460">
            <v>0</v>
          </cell>
          <cell r="G2460">
            <v>9500</v>
          </cell>
          <cell r="H2460">
            <v>0</v>
          </cell>
          <cell r="I2460">
            <v>0</v>
          </cell>
          <cell r="J2460">
            <v>9500</v>
          </cell>
        </row>
        <row r="2461">
          <cell r="A2461">
            <v>461100028</v>
          </cell>
          <cell r="B2461" t="str">
            <v>Cwlth Mirror Tax Grants</v>
          </cell>
          <cell r="C2461">
            <v>0</v>
          </cell>
          <cell r="D2461">
            <v>0</v>
          </cell>
          <cell r="E2461">
            <v>0</v>
          </cell>
          <cell r="F2461">
            <v>0</v>
          </cell>
          <cell r="G2461">
            <v>0</v>
          </cell>
          <cell r="H2461">
            <v>0</v>
          </cell>
          <cell r="I2461">
            <v>0</v>
          </cell>
          <cell r="J2461">
            <v>0</v>
          </cell>
        </row>
        <row r="2462">
          <cell r="A2462">
            <v>461100032</v>
          </cell>
          <cell r="B2462" t="str">
            <v>Cwlth Mirror Tax Revenue - Stamp Duty - Conveyancing &amp; Transfers</v>
          </cell>
          <cell r="C2462">
            <v>24</v>
          </cell>
          <cell r="D2462">
            <v>0</v>
          </cell>
          <cell r="E2462">
            <v>0</v>
          </cell>
          <cell r="F2462">
            <v>24</v>
          </cell>
          <cell r="G2462">
            <v>75</v>
          </cell>
          <cell r="H2462">
            <v>0</v>
          </cell>
          <cell r="I2462">
            <v>0</v>
          </cell>
          <cell r="J2462">
            <v>75</v>
          </cell>
        </row>
        <row r="2463">
          <cell r="A2463">
            <v>461100035</v>
          </cell>
          <cell r="B2463" t="str">
            <v>Cwlth Mirror Tax Revenue - Stamp Duty - Rental Business</v>
          </cell>
          <cell r="C2463">
            <v>574</v>
          </cell>
          <cell r="D2463">
            <v>0</v>
          </cell>
          <cell r="E2463">
            <v>0</v>
          </cell>
          <cell r="F2463">
            <v>574</v>
          </cell>
          <cell r="G2463">
            <v>545</v>
          </cell>
          <cell r="H2463">
            <v>0</v>
          </cell>
          <cell r="I2463">
            <v>0</v>
          </cell>
          <cell r="J2463">
            <v>545</v>
          </cell>
        </row>
        <row r="2464">
          <cell r="A2464">
            <v>461100036</v>
          </cell>
          <cell r="B2464" t="str">
            <v>Cwlth Mirror Tax Revenue - Stamp Duty - Other</v>
          </cell>
          <cell r="C2464">
            <v>8</v>
          </cell>
          <cell r="D2464">
            <v>0</v>
          </cell>
          <cell r="E2464">
            <v>0</v>
          </cell>
          <cell r="F2464">
            <v>8</v>
          </cell>
          <cell r="G2464">
            <v>8</v>
          </cell>
          <cell r="H2464">
            <v>0</v>
          </cell>
          <cell r="I2464">
            <v>0</v>
          </cell>
          <cell r="J2464">
            <v>8</v>
          </cell>
        </row>
        <row r="2465">
          <cell r="A2465">
            <v>461100037</v>
          </cell>
          <cell r="B2465" t="str">
            <v>Cwlth Mirror Tax Revenue - Payroll Tax</v>
          </cell>
          <cell r="C2465">
            <v>16008</v>
          </cell>
          <cell r="D2465">
            <v>0</v>
          </cell>
          <cell r="E2465">
            <v>0</v>
          </cell>
          <cell r="F2465">
            <v>16008</v>
          </cell>
          <cell r="G2465">
            <v>14391</v>
          </cell>
          <cell r="H2465">
            <v>0</v>
          </cell>
          <cell r="I2465">
            <v>0</v>
          </cell>
          <cell r="J2465">
            <v>14391</v>
          </cell>
        </row>
        <row r="2466">
          <cell r="A2466">
            <v>461100039</v>
          </cell>
          <cell r="B2466" t="str">
            <v>Cwlth Mirror Tax Revenue - Debits Tax</v>
          </cell>
          <cell r="C2466">
            <v>36</v>
          </cell>
          <cell r="D2466">
            <v>0</v>
          </cell>
          <cell r="E2466">
            <v>0</v>
          </cell>
          <cell r="F2466">
            <v>36</v>
          </cell>
          <cell r="G2466">
            <v>429</v>
          </cell>
          <cell r="H2466">
            <v>0</v>
          </cell>
          <cell r="I2466">
            <v>0</v>
          </cell>
          <cell r="J2466">
            <v>429</v>
          </cell>
        </row>
        <row r="2467">
          <cell r="A2467">
            <v>461100040</v>
          </cell>
          <cell r="B2467" t="str">
            <v>Cwlth Mirror Tax Revenue - Land Tax</v>
          </cell>
          <cell r="C2467">
            <v>697</v>
          </cell>
          <cell r="D2467">
            <v>0</v>
          </cell>
          <cell r="E2467">
            <v>0</v>
          </cell>
          <cell r="F2467">
            <v>697</v>
          </cell>
          <cell r="G2467">
            <v>689</v>
          </cell>
          <cell r="H2467">
            <v>0</v>
          </cell>
          <cell r="I2467">
            <v>0</v>
          </cell>
          <cell r="J2467">
            <v>689</v>
          </cell>
        </row>
        <row r="2468">
          <cell r="A2468">
            <v>461100041</v>
          </cell>
          <cell r="B2468" t="str">
            <v>Cwlth Mirror Tax Revenue - Metropolitan Regional Improvement Tax</v>
          </cell>
          <cell r="C2468">
            <v>34</v>
          </cell>
          <cell r="D2468">
            <v>0</v>
          </cell>
          <cell r="E2468">
            <v>0</v>
          </cell>
          <cell r="F2468">
            <v>34</v>
          </cell>
          <cell r="G2468">
            <v>0</v>
          </cell>
          <cell r="H2468">
            <v>0</v>
          </cell>
          <cell r="I2468">
            <v>0</v>
          </cell>
          <cell r="J2468">
            <v>0</v>
          </cell>
        </row>
        <row r="2469">
          <cell r="A2469">
            <v>461100024</v>
          </cell>
          <cell r="B2469" t="str">
            <v>Cwlth GST Grants</v>
          </cell>
          <cell r="C2469">
            <v>3816108</v>
          </cell>
          <cell r="D2469">
            <v>0</v>
          </cell>
          <cell r="E2469">
            <v>0</v>
          </cell>
          <cell r="F2469">
            <v>3816108</v>
          </cell>
          <cell r="G2469">
            <v>3646228</v>
          </cell>
          <cell r="H2469">
            <v>0</v>
          </cell>
          <cell r="I2469">
            <v>0</v>
          </cell>
          <cell r="J2469">
            <v>3646228</v>
          </cell>
        </row>
        <row r="2470">
          <cell r="A2470">
            <v>461100025</v>
          </cell>
          <cell r="B2470" t="str">
            <v>Cwlth GST Grants - Loan Component</v>
          </cell>
          <cell r="C2470">
            <v>0</v>
          </cell>
          <cell r="D2470">
            <v>0</v>
          </cell>
          <cell r="E2470">
            <v>0</v>
          </cell>
          <cell r="F2470">
            <v>0</v>
          </cell>
          <cell r="G2470">
            <v>0</v>
          </cell>
          <cell r="H2470">
            <v>0</v>
          </cell>
          <cell r="I2470">
            <v>0</v>
          </cell>
          <cell r="J2470">
            <v>0</v>
          </cell>
        </row>
        <row r="2471">
          <cell r="A2471">
            <v>462100001</v>
          </cell>
          <cell r="B2471" t="str">
            <v>Direct Grants &amp; Subs Revenue - Recurrent</v>
          </cell>
          <cell r="C2471">
            <v>118183</v>
          </cell>
          <cell r="D2471">
            <v>41809</v>
          </cell>
          <cell r="E2471">
            <v>0</v>
          </cell>
          <cell r="F2471">
            <v>111194</v>
          </cell>
          <cell r="G2471">
            <v>88386</v>
          </cell>
          <cell r="H2471">
            <v>26310</v>
          </cell>
          <cell r="I2471">
            <v>0</v>
          </cell>
          <cell r="J2471">
            <v>74376</v>
          </cell>
        </row>
        <row r="2472">
          <cell r="A2472">
            <v>462100002</v>
          </cell>
          <cell r="B2472" t="str">
            <v>Direct Grants &amp; Subs Revenue - Capital</v>
          </cell>
          <cell r="C2472">
            <v>5564</v>
          </cell>
          <cell r="D2472">
            <v>14412</v>
          </cell>
          <cell r="E2472">
            <v>0</v>
          </cell>
          <cell r="F2472">
            <v>5564</v>
          </cell>
          <cell r="G2472">
            <v>8054</v>
          </cell>
          <cell r="H2472">
            <v>226</v>
          </cell>
          <cell r="I2472">
            <v>0</v>
          </cell>
          <cell r="J2472">
            <v>8280</v>
          </cell>
        </row>
        <row r="2473">
          <cell r="A2473">
            <v>462100004</v>
          </cell>
          <cell r="B2473" t="str">
            <v>Grants revenue - gambling tax rebates</v>
          </cell>
          <cell r="C2473">
            <v>0</v>
          </cell>
          <cell r="D2473">
            <v>21887</v>
          </cell>
          <cell r="E2473">
            <v>0</v>
          </cell>
          <cell r="F2473">
            <v>0</v>
          </cell>
          <cell r="G2473">
            <v>0</v>
          </cell>
          <cell r="H2473">
            <v>20886</v>
          </cell>
          <cell r="I2473">
            <v>0</v>
          </cell>
          <cell r="J2473">
            <v>0</v>
          </cell>
        </row>
        <row r="2474">
          <cell r="A2474">
            <v>462100005</v>
          </cell>
          <cell r="B2474" t="str">
            <v>Grants revenue - gambling tax rebates - race betting</v>
          </cell>
          <cell r="C2474">
            <v>0</v>
          </cell>
          <cell r="D2474">
            <v>26112</v>
          </cell>
          <cell r="E2474">
            <v>0</v>
          </cell>
          <cell r="F2474">
            <v>0</v>
          </cell>
          <cell r="G2474">
            <v>0</v>
          </cell>
          <cell r="H2474">
            <v>23604</v>
          </cell>
          <cell r="I2474">
            <v>0</v>
          </cell>
          <cell r="J2474">
            <v>0</v>
          </cell>
        </row>
        <row r="2475">
          <cell r="A2475">
            <v>462100003</v>
          </cell>
          <cell r="B2475" t="str">
            <v>Direct Grants from EDU - Delivery &amp; Performance Agmt (DPA)</v>
          </cell>
          <cell r="C2475">
            <v>0</v>
          </cell>
          <cell r="D2475">
            <v>0</v>
          </cell>
          <cell r="E2475">
            <v>0</v>
          </cell>
          <cell r="F2475">
            <v>0</v>
          </cell>
          <cell r="G2475">
            <v>0</v>
          </cell>
          <cell r="H2475">
            <v>0</v>
          </cell>
          <cell r="I2475">
            <v>0</v>
          </cell>
          <cell r="J2475">
            <v>0</v>
          </cell>
        </row>
        <row r="2476">
          <cell r="A2476">
            <v>462101001</v>
          </cell>
          <cell r="B2476" t="str">
            <v>Direct Grants from EDU - Superannuation</v>
          </cell>
          <cell r="C2476">
            <v>0</v>
          </cell>
          <cell r="D2476">
            <v>0</v>
          </cell>
          <cell r="E2476">
            <v>0</v>
          </cell>
          <cell r="F2476">
            <v>0</v>
          </cell>
          <cell r="G2476">
            <v>0</v>
          </cell>
          <cell r="H2476">
            <v>0</v>
          </cell>
          <cell r="I2476">
            <v>0</v>
          </cell>
          <cell r="J2476">
            <v>0</v>
          </cell>
        </row>
        <row r="2477">
          <cell r="A2477">
            <v>462101002</v>
          </cell>
          <cell r="B2477" t="str">
            <v>Direct Grants from EDU - CUC</v>
          </cell>
          <cell r="C2477">
            <v>0</v>
          </cell>
          <cell r="D2477">
            <v>0</v>
          </cell>
          <cell r="E2477">
            <v>0</v>
          </cell>
          <cell r="F2477">
            <v>0</v>
          </cell>
          <cell r="G2477">
            <v>0</v>
          </cell>
          <cell r="H2477">
            <v>0</v>
          </cell>
          <cell r="I2477">
            <v>0</v>
          </cell>
          <cell r="J2477">
            <v>0</v>
          </cell>
        </row>
        <row r="2478">
          <cell r="A2478">
            <v>462101003</v>
          </cell>
          <cell r="B2478" t="str">
            <v>Direct Grants from EDU - Cash Capital Grants (Other)</v>
          </cell>
          <cell r="C2478">
            <v>0</v>
          </cell>
          <cell r="D2478">
            <v>0</v>
          </cell>
          <cell r="E2478">
            <v>0</v>
          </cell>
          <cell r="F2478">
            <v>0</v>
          </cell>
          <cell r="G2478">
            <v>0</v>
          </cell>
          <cell r="H2478">
            <v>0</v>
          </cell>
          <cell r="I2478">
            <v>0</v>
          </cell>
          <cell r="J2478">
            <v>0</v>
          </cell>
        </row>
        <row r="2479">
          <cell r="A2479">
            <v>462101004</v>
          </cell>
          <cell r="B2479" t="str">
            <v>Direct Grants from EDU - Non Cash Capital Grants</v>
          </cell>
          <cell r="C2479">
            <v>0</v>
          </cell>
          <cell r="D2479">
            <v>0</v>
          </cell>
          <cell r="E2479">
            <v>0</v>
          </cell>
          <cell r="F2479">
            <v>0</v>
          </cell>
          <cell r="G2479">
            <v>0</v>
          </cell>
          <cell r="H2479">
            <v>0</v>
          </cell>
          <cell r="I2479">
            <v>0</v>
          </cell>
          <cell r="J2479">
            <v>0</v>
          </cell>
        </row>
        <row r="2480">
          <cell r="A2480">
            <v>471000003</v>
          </cell>
          <cell r="B2480" t="str">
            <v>Minor Infringement Penalties</v>
          </cell>
          <cell r="C2480">
            <v>641</v>
          </cell>
          <cell r="D2480">
            <v>0</v>
          </cell>
          <cell r="E2480">
            <v>0</v>
          </cell>
          <cell r="F2480">
            <v>641</v>
          </cell>
          <cell r="G2480">
            <v>408</v>
          </cell>
          <cell r="H2480">
            <v>0</v>
          </cell>
          <cell r="I2480">
            <v>0</v>
          </cell>
          <cell r="J2480">
            <v>408</v>
          </cell>
        </row>
        <row r="2481">
          <cell r="A2481">
            <v>471000006</v>
          </cell>
          <cell r="B2481" t="str">
            <v>Traffic Infringements - Multinova (66%)</v>
          </cell>
          <cell r="C2481">
            <v>0</v>
          </cell>
          <cell r="D2481">
            <v>0</v>
          </cell>
          <cell r="E2481">
            <v>0</v>
          </cell>
          <cell r="F2481">
            <v>0</v>
          </cell>
          <cell r="G2481">
            <v>0</v>
          </cell>
          <cell r="H2481">
            <v>0</v>
          </cell>
          <cell r="I2481">
            <v>0</v>
          </cell>
          <cell r="J2481">
            <v>0</v>
          </cell>
        </row>
        <row r="2482">
          <cell r="A2482">
            <v>471000007</v>
          </cell>
          <cell r="B2482" t="str">
            <v>Traffic Infringements - on the spot</v>
          </cell>
          <cell r="C2482">
            <v>59796</v>
          </cell>
          <cell r="D2482">
            <v>0</v>
          </cell>
          <cell r="E2482">
            <v>0</v>
          </cell>
          <cell r="F2482">
            <v>59796</v>
          </cell>
          <cell r="G2482">
            <v>50241</v>
          </cell>
          <cell r="H2482">
            <v>0</v>
          </cell>
          <cell r="I2482">
            <v>0</v>
          </cell>
          <cell r="J2482">
            <v>50241</v>
          </cell>
        </row>
        <row r="2483">
          <cell r="A2483">
            <v>471000008</v>
          </cell>
          <cell r="B2483" t="str">
            <v>Traffic Infringements - final demand fees</v>
          </cell>
          <cell r="C2483">
            <v>1491</v>
          </cell>
          <cell r="D2483">
            <v>0</v>
          </cell>
          <cell r="E2483">
            <v>0</v>
          </cell>
          <cell r="F2483">
            <v>1491</v>
          </cell>
          <cell r="G2483">
            <v>1132</v>
          </cell>
          <cell r="H2483">
            <v>0</v>
          </cell>
          <cell r="I2483">
            <v>0</v>
          </cell>
          <cell r="J2483">
            <v>1132</v>
          </cell>
        </row>
        <row r="2484">
          <cell r="A2484">
            <v>471000001</v>
          </cell>
          <cell r="B2484" t="str">
            <v>Infringement Penalties</v>
          </cell>
          <cell r="C2484">
            <v>0</v>
          </cell>
          <cell r="D2484">
            <v>0</v>
          </cell>
          <cell r="E2484">
            <v>0</v>
          </cell>
          <cell r="F2484">
            <v>0</v>
          </cell>
          <cell r="G2484">
            <v>0</v>
          </cell>
          <cell r="H2484">
            <v>0</v>
          </cell>
          <cell r="I2484">
            <v>0</v>
          </cell>
          <cell r="J2484">
            <v>0</v>
          </cell>
        </row>
        <row r="2485">
          <cell r="A2485">
            <v>471000002</v>
          </cell>
          <cell r="B2485" t="str">
            <v>Judicial Fines &amp; Penalties</v>
          </cell>
          <cell r="C2485">
            <v>39437</v>
          </cell>
          <cell r="D2485">
            <v>0</v>
          </cell>
          <cell r="E2485">
            <v>0</v>
          </cell>
          <cell r="F2485">
            <v>39437</v>
          </cell>
          <cell r="G2485">
            <v>24873</v>
          </cell>
          <cell r="H2485">
            <v>0</v>
          </cell>
          <cell r="I2485">
            <v>0</v>
          </cell>
          <cell r="J2485">
            <v>24873</v>
          </cell>
        </row>
        <row r="2486">
          <cell r="A2486">
            <v>481100001</v>
          </cell>
          <cell r="B2486" t="str">
            <v>Profit on disposal of fixed assets (land)</v>
          </cell>
          <cell r="C2486">
            <v>15753</v>
          </cell>
          <cell r="D2486">
            <v>0</v>
          </cell>
          <cell r="E2486">
            <v>0</v>
          </cell>
          <cell r="F2486">
            <v>15753</v>
          </cell>
          <cell r="G2486">
            <v>19830</v>
          </cell>
          <cell r="H2486">
            <v>22789</v>
          </cell>
          <cell r="I2486">
            <v>0</v>
          </cell>
          <cell r="J2486">
            <v>42619</v>
          </cell>
        </row>
        <row r="2487">
          <cell r="A2487">
            <v>481100002</v>
          </cell>
          <cell r="B2487" t="str">
            <v>Profit on disposal of fixed assets (all other fixed assets)</v>
          </cell>
          <cell r="C2487">
            <v>0</v>
          </cell>
          <cell r="D2487">
            <v>3567</v>
          </cell>
          <cell r="E2487">
            <v>1</v>
          </cell>
          <cell r="F2487">
            <v>3568</v>
          </cell>
          <cell r="G2487">
            <v>3638</v>
          </cell>
          <cell r="H2487">
            <v>4664</v>
          </cell>
          <cell r="I2487">
            <v>8</v>
          </cell>
          <cell r="J2487">
            <v>8310</v>
          </cell>
        </row>
        <row r="2488">
          <cell r="A2488">
            <v>481200001</v>
          </cell>
          <cell r="B2488" t="str">
            <v>Profit on disposal of investments</v>
          </cell>
          <cell r="C2488">
            <v>0</v>
          </cell>
          <cell r="D2488">
            <v>0</v>
          </cell>
          <cell r="E2488">
            <v>0</v>
          </cell>
          <cell r="F2488">
            <v>0</v>
          </cell>
          <cell r="G2488">
            <v>0</v>
          </cell>
          <cell r="H2488">
            <v>0</v>
          </cell>
          <cell r="I2488">
            <v>0</v>
          </cell>
          <cell r="J2488">
            <v>0</v>
          </cell>
        </row>
        <row r="2489">
          <cell r="A2489">
            <v>482100001</v>
          </cell>
          <cell r="B2489" t="str">
            <v>Revenue from donations</v>
          </cell>
          <cell r="C2489">
            <v>23675</v>
          </cell>
          <cell r="D2489">
            <v>1</v>
          </cell>
          <cell r="E2489">
            <v>0</v>
          </cell>
          <cell r="F2489">
            <v>23676</v>
          </cell>
          <cell r="G2489">
            <v>27895</v>
          </cell>
          <cell r="H2489">
            <v>1</v>
          </cell>
          <cell r="I2489">
            <v>0</v>
          </cell>
          <cell r="J2489">
            <v>27896</v>
          </cell>
        </row>
        <row r="2490">
          <cell r="A2490">
            <v>483100001</v>
          </cell>
          <cell r="B2490" t="str">
            <v>Transfers from the Public Bank Account Interest Earned account</v>
          </cell>
          <cell r="C2490">
            <v>0</v>
          </cell>
          <cell r="D2490">
            <v>0</v>
          </cell>
          <cell r="E2490">
            <v>0</v>
          </cell>
          <cell r="F2490">
            <v>0</v>
          </cell>
          <cell r="G2490">
            <v>0</v>
          </cell>
          <cell r="H2490">
            <v>0</v>
          </cell>
          <cell r="I2490">
            <v>0</v>
          </cell>
          <cell r="J2490">
            <v>0</v>
          </cell>
        </row>
        <row r="2491">
          <cell r="A2491">
            <v>483100002</v>
          </cell>
          <cell r="B2491" t="str">
            <v>Transfers from the other trusts held by Treasury</v>
          </cell>
          <cell r="C2491">
            <v>0</v>
          </cell>
          <cell r="D2491">
            <v>0</v>
          </cell>
          <cell r="E2491">
            <v>0</v>
          </cell>
          <cell r="F2491">
            <v>0</v>
          </cell>
          <cell r="G2491">
            <v>0</v>
          </cell>
          <cell r="H2491">
            <v>0</v>
          </cell>
          <cell r="I2491">
            <v>0</v>
          </cell>
          <cell r="J2491">
            <v>0</v>
          </cell>
        </row>
        <row r="2492">
          <cell r="A2492">
            <v>483100003</v>
          </cell>
          <cell r="B2492" t="str">
            <v>Net change in Cwlth debt transferred from Debt Retirement Reserve</v>
          </cell>
          <cell r="C2492">
            <v>0</v>
          </cell>
          <cell r="D2492">
            <v>0</v>
          </cell>
          <cell r="E2492">
            <v>0</v>
          </cell>
          <cell r="F2492">
            <v>0</v>
          </cell>
          <cell r="G2492">
            <v>0</v>
          </cell>
          <cell r="H2492">
            <v>0</v>
          </cell>
          <cell r="I2492">
            <v>0</v>
          </cell>
          <cell r="J2492">
            <v>0</v>
          </cell>
        </row>
        <row r="2493">
          <cell r="A2493">
            <v>483100005</v>
          </cell>
          <cell r="B2493" t="str">
            <v>Net change in WATC Debt Transferred to the Con Fund</v>
          </cell>
          <cell r="C2493">
            <v>0</v>
          </cell>
          <cell r="D2493">
            <v>0</v>
          </cell>
          <cell r="E2493">
            <v>0</v>
          </cell>
          <cell r="F2493">
            <v>0</v>
          </cell>
          <cell r="G2493">
            <v>0</v>
          </cell>
          <cell r="H2493">
            <v>0</v>
          </cell>
          <cell r="I2493">
            <v>0</v>
          </cell>
          <cell r="J2493">
            <v>0</v>
          </cell>
        </row>
        <row r="2494">
          <cell r="A2494">
            <v>483100006</v>
          </cell>
          <cell r="B2494" t="str">
            <v>Other transfers from the Con Fund to the Debt Retirement Reserve</v>
          </cell>
          <cell r="C2494">
            <v>0</v>
          </cell>
          <cell r="D2494">
            <v>0</v>
          </cell>
          <cell r="E2494">
            <v>0</v>
          </cell>
          <cell r="F2494">
            <v>0</v>
          </cell>
          <cell r="G2494">
            <v>0</v>
          </cell>
          <cell r="H2494">
            <v>0</v>
          </cell>
          <cell r="I2494">
            <v>0</v>
          </cell>
          <cell r="J2494">
            <v>0</v>
          </cell>
        </row>
        <row r="2495">
          <cell r="A2495">
            <v>483100008</v>
          </cell>
          <cell r="B2495" t="str">
            <v>Other net assets transferred in - Con Fund revenue</v>
          </cell>
          <cell r="C2495">
            <v>0</v>
          </cell>
          <cell r="D2495">
            <v>0</v>
          </cell>
          <cell r="E2495">
            <v>0</v>
          </cell>
          <cell r="F2495">
            <v>0</v>
          </cell>
          <cell r="G2495">
            <v>0</v>
          </cell>
          <cell r="H2495">
            <v>0</v>
          </cell>
          <cell r="I2495">
            <v>0</v>
          </cell>
          <cell r="J2495">
            <v>0</v>
          </cell>
        </row>
        <row r="2496">
          <cell r="A2496">
            <v>483100010</v>
          </cell>
          <cell r="B2496" t="str">
            <v>Transfer of liability to holding account for accrued approp not yet paid</v>
          </cell>
          <cell r="C2496">
            <v>0</v>
          </cell>
          <cell r="D2496">
            <v>0</v>
          </cell>
          <cell r="E2496">
            <v>0</v>
          </cell>
          <cell r="F2496">
            <v>0</v>
          </cell>
          <cell r="G2496">
            <v>0</v>
          </cell>
          <cell r="H2496">
            <v>0</v>
          </cell>
          <cell r="I2496">
            <v>0</v>
          </cell>
          <cell r="J2496">
            <v>0</v>
          </cell>
        </row>
        <row r="2497">
          <cell r="A2497">
            <v>483100011</v>
          </cell>
          <cell r="B2497" t="str">
            <v>Cash trsfrd from Con Fund to holding a/c to fund pmt of accrued approp payable</v>
          </cell>
          <cell r="C2497">
            <v>0</v>
          </cell>
          <cell r="D2497">
            <v>0</v>
          </cell>
          <cell r="E2497">
            <v>0</v>
          </cell>
          <cell r="F2497">
            <v>0</v>
          </cell>
          <cell r="G2497">
            <v>0</v>
          </cell>
          <cell r="H2497">
            <v>0</v>
          </cell>
          <cell r="I2497">
            <v>0</v>
          </cell>
          <cell r="J2497">
            <v>0</v>
          </cell>
        </row>
        <row r="2498">
          <cell r="A2498">
            <v>483200001</v>
          </cell>
          <cell r="B2498" t="str">
            <v>Recoveries revenue</v>
          </cell>
          <cell r="C2498">
            <v>71028</v>
          </cell>
          <cell r="D2498">
            <v>0</v>
          </cell>
          <cell r="E2498">
            <v>0</v>
          </cell>
          <cell r="F2498">
            <v>71028</v>
          </cell>
          <cell r="G2498">
            <v>22081</v>
          </cell>
          <cell r="H2498">
            <v>0</v>
          </cell>
          <cell r="I2498">
            <v>0</v>
          </cell>
          <cell r="J2498">
            <v>22081</v>
          </cell>
        </row>
        <row r="2499">
          <cell r="A2499">
            <v>483200002</v>
          </cell>
          <cell r="B2499" t="str">
            <v>Use of facilities revenue</v>
          </cell>
          <cell r="C2499">
            <v>13679</v>
          </cell>
          <cell r="D2499">
            <v>0</v>
          </cell>
          <cell r="E2499">
            <v>0</v>
          </cell>
          <cell r="F2499">
            <v>13679</v>
          </cell>
          <cell r="G2499">
            <v>13216</v>
          </cell>
          <cell r="H2499">
            <v>0</v>
          </cell>
          <cell r="I2499">
            <v>0</v>
          </cell>
          <cell r="J2499">
            <v>13216</v>
          </cell>
        </row>
        <row r="2500">
          <cell r="A2500">
            <v>483300001</v>
          </cell>
          <cell r="B2500" t="str">
            <v>Revenue - School Charges &amp; Fees</v>
          </cell>
          <cell r="C2500">
            <v>74620</v>
          </cell>
          <cell r="D2500">
            <v>0</v>
          </cell>
          <cell r="E2500">
            <v>0</v>
          </cell>
          <cell r="F2500">
            <v>74620</v>
          </cell>
          <cell r="G2500">
            <v>74878</v>
          </cell>
          <cell r="H2500">
            <v>0</v>
          </cell>
          <cell r="I2500">
            <v>0</v>
          </cell>
          <cell r="J2500">
            <v>74878</v>
          </cell>
        </row>
        <row r="2501">
          <cell r="A2501">
            <v>483300011</v>
          </cell>
          <cell r="B2501" t="str">
            <v>Schools - other revenue</v>
          </cell>
          <cell r="C2501">
            <v>14842</v>
          </cell>
          <cell r="D2501">
            <v>0</v>
          </cell>
          <cell r="E2501">
            <v>0</v>
          </cell>
          <cell r="F2501">
            <v>14842</v>
          </cell>
          <cell r="G2501">
            <v>18400</v>
          </cell>
          <cell r="H2501">
            <v>0</v>
          </cell>
          <cell r="I2501">
            <v>0</v>
          </cell>
          <cell r="J2501">
            <v>18400</v>
          </cell>
        </row>
        <row r="2502">
          <cell r="A2502">
            <v>484000001</v>
          </cell>
          <cell r="B2502" t="str">
            <v>Super Liability Expense Assumed by the Treasurer for the Year</v>
          </cell>
          <cell r="C2502">
            <v>0</v>
          </cell>
          <cell r="D2502">
            <v>0</v>
          </cell>
          <cell r="E2502">
            <v>0</v>
          </cell>
          <cell r="F2502">
            <v>0</v>
          </cell>
          <cell r="G2502">
            <v>0</v>
          </cell>
          <cell r="H2502">
            <v>0</v>
          </cell>
          <cell r="I2502">
            <v>0</v>
          </cell>
          <cell r="J2502">
            <v>0</v>
          </cell>
        </row>
        <row r="2503">
          <cell r="A2503">
            <v>484000004</v>
          </cell>
          <cell r="B2503" t="str">
            <v>Right of indemnity revenue</v>
          </cell>
          <cell r="C2503">
            <v>0</v>
          </cell>
          <cell r="D2503">
            <v>0</v>
          </cell>
          <cell r="E2503">
            <v>0</v>
          </cell>
          <cell r="F2503">
            <v>0</v>
          </cell>
          <cell r="G2503">
            <v>0</v>
          </cell>
          <cell r="H2503">
            <v>0</v>
          </cell>
          <cell r="I2503">
            <v>6328</v>
          </cell>
          <cell r="J2503">
            <v>0</v>
          </cell>
        </row>
        <row r="2504">
          <cell r="A2504">
            <v>484000005</v>
          </cell>
          <cell r="B2504" t="str">
            <v>Net market value of cut timber recognised</v>
          </cell>
          <cell r="C2504">
            <v>0</v>
          </cell>
          <cell r="D2504">
            <v>0</v>
          </cell>
          <cell r="E2504">
            <v>0</v>
          </cell>
          <cell r="F2504">
            <v>0</v>
          </cell>
          <cell r="G2504">
            <v>0</v>
          </cell>
          <cell r="H2504">
            <v>0</v>
          </cell>
          <cell r="I2504">
            <v>0</v>
          </cell>
          <cell r="J2504">
            <v>0</v>
          </cell>
        </row>
        <row r="2505">
          <cell r="A2505">
            <v>484000007</v>
          </cell>
          <cell r="B2505" t="str">
            <v>Net increment in net market value of assets</v>
          </cell>
          <cell r="C2505">
            <v>0</v>
          </cell>
          <cell r="D2505">
            <v>13081</v>
          </cell>
          <cell r="E2505">
            <v>0</v>
          </cell>
          <cell r="F2505">
            <v>13081</v>
          </cell>
          <cell r="G2505">
            <v>0</v>
          </cell>
          <cell r="H2505">
            <v>-2602</v>
          </cell>
          <cell r="I2505">
            <v>0</v>
          </cell>
          <cell r="J2505">
            <v>-2602</v>
          </cell>
        </row>
        <row r="2506">
          <cell r="A2506">
            <v>484000008</v>
          </cell>
          <cell r="B2506" t="str">
            <v>WATC - Authority prepayment</v>
          </cell>
          <cell r="C2506">
            <v>0</v>
          </cell>
          <cell r="D2506">
            <v>0</v>
          </cell>
          <cell r="E2506">
            <v>0</v>
          </cell>
          <cell r="F2506">
            <v>0</v>
          </cell>
          <cell r="G2506">
            <v>0</v>
          </cell>
          <cell r="H2506">
            <v>0</v>
          </cell>
          <cell r="I2506">
            <v>0</v>
          </cell>
          <cell r="J2506">
            <v>0</v>
          </cell>
        </row>
        <row r="2507">
          <cell r="A2507">
            <v>484000009</v>
          </cell>
          <cell r="B2507" t="str">
            <v>Pension recoups</v>
          </cell>
          <cell r="C2507">
            <v>14051</v>
          </cell>
          <cell r="D2507">
            <v>0</v>
          </cell>
          <cell r="E2507">
            <v>0</v>
          </cell>
          <cell r="F2507">
            <v>9300</v>
          </cell>
          <cell r="G2507">
            <v>13399</v>
          </cell>
          <cell r="H2507">
            <v>0</v>
          </cell>
          <cell r="I2507">
            <v>0</v>
          </cell>
          <cell r="J2507">
            <v>9119</v>
          </cell>
        </row>
        <row r="2508">
          <cell r="A2508">
            <v>484000011</v>
          </cell>
          <cell r="B2508" t="str">
            <v>Loan guarantee fees received</v>
          </cell>
          <cell r="C2508">
            <v>13130</v>
          </cell>
          <cell r="D2508">
            <v>0</v>
          </cell>
          <cell r="E2508">
            <v>0</v>
          </cell>
          <cell r="F2508">
            <v>1356</v>
          </cell>
          <cell r="G2508">
            <v>10398</v>
          </cell>
          <cell r="H2508">
            <v>0</v>
          </cell>
          <cell r="I2508">
            <v>0</v>
          </cell>
          <cell r="J2508">
            <v>1063</v>
          </cell>
        </row>
        <row r="2509">
          <cell r="A2509">
            <v>484000012</v>
          </cell>
          <cell r="B2509" t="str">
            <v>Capital User Charge Revenue</v>
          </cell>
          <cell r="C2509">
            <v>64682</v>
          </cell>
          <cell r="D2509">
            <v>0</v>
          </cell>
          <cell r="E2509">
            <v>0</v>
          </cell>
          <cell r="F2509">
            <v>0</v>
          </cell>
          <cell r="G2509">
            <v>44010</v>
          </cell>
          <cell r="H2509">
            <v>0</v>
          </cell>
          <cell r="I2509">
            <v>0</v>
          </cell>
          <cell r="J2509">
            <v>0</v>
          </cell>
        </row>
        <row r="2510">
          <cell r="A2510">
            <v>484000013</v>
          </cell>
          <cell r="B2510" t="str">
            <v>Service Delivery Agreement - Revenue</v>
          </cell>
          <cell r="C2510">
            <v>283</v>
          </cell>
          <cell r="D2510">
            <v>0</v>
          </cell>
          <cell r="E2510">
            <v>0</v>
          </cell>
          <cell r="F2510">
            <v>283</v>
          </cell>
          <cell r="G2510">
            <v>0</v>
          </cell>
          <cell r="H2510">
            <v>0</v>
          </cell>
          <cell r="I2510">
            <v>0</v>
          </cell>
          <cell r="J2510">
            <v>0</v>
          </cell>
        </row>
        <row r="2511">
          <cell r="A2511">
            <v>484000014</v>
          </cell>
          <cell r="B2511" t="str">
            <v>Office Lease Rental Revenue</v>
          </cell>
          <cell r="C2511">
            <v>0</v>
          </cell>
          <cell r="D2511">
            <v>0</v>
          </cell>
          <cell r="E2511">
            <v>0</v>
          </cell>
          <cell r="F2511">
            <v>0</v>
          </cell>
          <cell r="G2511">
            <v>0</v>
          </cell>
          <cell r="H2511">
            <v>0</v>
          </cell>
          <cell r="I2511">
            <v>0</v>
          </cell>
          <cell r="J2511">
            <v>0</v>
          </cell>
        </row>
        <row r="2512">
          <cell r="A2512">
            <v>484000021</v>
          </cell>
          <cell r="B2512" t="str">
            <v>Public Corporations - dividends</v>
          </cell>
          <cell r="C2512">
            <v>533850</v>
          </cell>
          <cell r="D2512">
            <v>0</v>
          </cell>
          <cell r="E2512">
            <v>0</v>
          </cell>
          <cell r="F2512">
            <v>0</v>
          </cell>
          <cell r="G2512">
            <v>437297</v>
          </cell>
          <cell r="H2512">
            <v>0</v>
          </cell>
          <cell r="I2512">
            <v>0</v>
          </cell>
          <cell r="J2512">
            <v>0</v>
          </cell>
        </row>
        <row r="2513">
          <cell r="A2513">
            <v>484000024</v>
          </cell>
          <cell r="B2513" t="str">
            <v>Public Corporations - statutory contribution</v>
          </cell>
          <cell r="C2513">
            <v>0</v>
          </cell>
          <cell r="D2513">
            <v>0</v>
          </cell>
          <cell r="E2513">
            <v>0</v>
          </cell>
          <cell r="F2513">
            <v>0</v>
          </cell>
          <cell r="G2513">
            <v>0</v>
          </cell>
          <cell r="H2513">
            <v>0</v>
          </cell>
          <cell r="I2513">
            <v>0</v>
          </cell>
          <cell r="J2513">
            <v>0</v>
          </cell>
        </row>
        <row r="2514">
          <cell r="A2514">
            <v>484000033</v>
          </cell>
          <cell r="B2514" t="str">
            <v>CF revenue from LTC - Sport &amp; Rec</v>
          </cell>
          <cell r="C2514">
            <v>10229</v>
          </cell>
          <cell r="D2514">
            <v>0</v>
          </cell>
          <cell r="E2514">
            <v>0</v>
          </cell>
          <cell r="F2514">
            <v>0</v>
          </cell>
          <cell r="G2514">
            <v>9764</v>
          </cell>
          <cell r="H2514">
            <v>0</v>
          </cell>
          <cell r="I2514">
            <v>0</v>
          </cell>
          <cell r="J2514">
            <v>0</v>
          </cell>
        </row>
        <row r="2515">
          <cell r="A2515">
            <v>484000034</v>
          </cell>
          <cell r="B2515" t="str">
            <v>CF revenue from LTC - Arts</v>
          </cell>
          <cell r="C2515">
            <v>10229</v>
          </cell>
          <cell r="D2515">
            <v>0</v>
          </cell>
          <cell r="E2515">
            <v>0</v>
          </cell>
          <cell r="F2515">
            <v>0</v>
          </cell>
          <cell r="G2515">
            <v>9764</v>
          </cell>
          <cell r="H2515">
            <v>0</v>
          </cell>
          <cell r="I2515">
            <v>0</v>
          </cell>
          <cell r="J2515">
            <v>0</v>
          </cell>
        </row>
        <row r="2516">
          <cell r="A2516">
            <v>484000035</v>
          </cell>
          <cell r="B2516" t="str">
            <v>CF revenue from LTC - Health</v>
          </cell>
          <cell r="C2516">
            <v>81833</v>
          </cell>
          <cell r="D2516">
            <v>0</v>
          </cell>
          <cell r="E2516">
            <v>0</v>
          </cell>
          <cell r="F2516">
            <v>0</v>
          </cell>
          <cell r="G2516">
            <v>78113</v>
          </cell>
          <cell r="H2516">
            <v>0</v>
          </cell>
          <cell r="I2516">
            <v>0</v>
          </cell>
          <cell r="J2516">
            <v>0</v>
          </cell>
        </row>
        <row r="2517">
          <cell r="A2517">
            <v>484000036</v>
          </cell>
          <cell r="B2517" t="str">
            <v>CF revenue paid in by agencies</v>
          </cell>
          <cell r="C2517">
            <v>0</v>
          </cell>
          <cell r="D2517">
            <v>0</v>
          </cell>
          <cell r="E2517">
            <v>0</v>
          </cell>
          <cell r="F2517">
            <v>0</v>
          </cell>
          <cell r="G2517">
            <v>0</v>
          </cell>
          <cell r="H2517">
            <v>0</v>
          </cell>
          <cell r="I2517">
            <v>0</v>
          </cell>
          <cell r="J2517">
            <v>0</v>
          </cell>
        </row>
        <row r="2518">
          <cell r="A2518">
            <v>484000041</v>
          </cell>
          <cell r="B2518" t="str">
            <v>Safety Net revenue - petroleum</v>
          </cell>
          <cell r="C2518">
            <v>0</v>
          </cell>
          <cell r="D2518">
            <v>0</v>
          </cell>
          <cell r="E2518">
            <v>0</v>
          </cell>
          <cell r="F2518">
            <v>0</v>
          </cell>
          <cell r="G2518">
            <v>0</v>
          </cell>
          <cell r="H2518">
            <v>0</v>
          </cell>
          <cell r="I2518">
            <v>0</v>
          </cell>
          <cell r="J2518">
            <v>0</v>
          </cell>
        </row>
        <row r="2519">
          <cell r="A2519">
            <v>484000042</v>
          </cell>
          <cell r="B2519" t="str">
            <v>Safety Net revenue - tobacco</v>
          </cell>
          <cell r="C2519">
            <v>0</v>
          </cell>
          <cell r="D2519">
            <v>0</v>
          </cell>
          <cell r="E2519">
            <v>0</v>
          </cell>
          <cell r="F2519">
            <v>0</v>
          </cell>
          <cell r="G2519">
            <v>0</v>
          </cell>
          <cell r="H2519">
            <v>0</v>
          </cell>
          <cell r="I2519">
            <v>0</v>
          </cell>
          <cell r="J2519">
            <v>0</v>
          </cell>
        </row>
        <row r="2520">
          <cell r="A2520">
            <v>484000043</v>
          </cell>
          <cell r="B2520" t="str">
            <v>Safety Net revenue - liquor</v>
          </cell>
          <cell r="C2520">
            <v>0</v>
          </cell>
          <cell r="D2520">
            <v>0</v>
          </cell>
          <cell r="E2520">
            <v>0</v>
          </cell>
          <cell r="F2520">
            <v>0</v>
          </cell>
          <cell r="G2520">
            <v>0</v>
          </cell>
          <cell r="H2520">
            <v>0</v>
          </cell>
          <cell r="I2520">
            <v>0</v>
          </cell>
          <cell r="J2520">
            <v>0</v>
          </cell>
        </row>
        <row r="2521">
          <cell r="A2521">
            <v>484000051</v>
          </cell>
          <cell r="B2521" t="str">
            <v>GST Revenue - grants</v>
          </cell>
          <cell r="C2521">
            <v>0</v>
          </cell>
          <cell r="D2521">
            <v>0</v>
          </cell>
          <cell r="E2521">
            <v>0</v>
          </cell>
          <cell r="F2521">
            <v>0</v>
          </cell>
          <cell r="G2521">
            <v>0</v>
          </cell>
          <cell r="H2521">
            <v>0</v>
          </cell>
          <cell r="I2521">
            <v>0</v>
          </cell>
          <cell r="J2521">
            <v>0</v>
          </cell>
        </row>
        <row r="2522">
          <cell r="A2522">
            <v>484000052</v>
          </cell>
          <cell r="B2522" t="str">
            <v>GST Revenue - guarantee arrangement - grants component</v>
          </cell>
          <cell r="C2522">
            <v>0</v>
          </cell>
          <cell r="D2522">
            <v>0</v>
          </cell>
          <cell r="E2522">
            <v>0</v>
          </cell>
          <cell r="F2522">
            <v>0</v>
          </cell>
          <cell r="G2522">
            <v>0</v>
          </cell>
          <cell r="H2522">
            <v>0</v>
          </cell>
          <cell r="I2522">
            <v>0</v>
          </cell>
          <cell r="J2522">
            <v>0</v>
          </cell>
        </row>
        <row r="2523">
          <cell r="A2523">
            <v>484000061</v>
          </cell>
          <cell r="B2523" t="str">
            <v>Developers contribution</v>
          </cell>
          <cell r="C2523">
            <v>0</v>
          </cell>
          <cell r="D2523">
            <v>367513</v>
          </cell>
          <cell r="E2523">
            <v>0</v>
          </cell>
          <cell r="F2523">
            <v>367513</v>
          </cell>
          <cell r="G2523">
            <v>0</v>
          </cell>
          <cell r="H2523">
            <v>286640</v>
          </cell>
          <cell r="I2523">
            <v>0</v>
          </cell>
          <cell r="J2523">
            <v>286640</v>
          </cell>
        </row>
        <row r="2524">
          <cell r="A2524">
            <v>484000071</v>
          </cell>
          <cell r="B2524" t="str">
            <v>Resources received free of charge.</v>
          </cell>
          <cell r="C2524">
            <v>2691</v>
          </cell>
          <cell r="D2524">
            <v>339</v>
          </cell>
          <cell r="E2524">
            <v>0</v>
          </cell>
          <cell r="F2524">
            <v>2691</v>
          </cell>
          <cell r="G2524">
            <v>0</v>
          </cell>
          <cell r="H2524">
            <v>1872</v>
          </cell>
          <cell r="I2524">
            <v>0</v>
          </cell>
          <cell r="J2524">
            <v>0</v>
          </cell>
        </row>
        <row r="2525">
          <cell r="A2525">
            <v>484000072</v>
          </cell>
          <cell r="B2525" t="str">
            <v>Resources received free of charge for interest cost met by the Treasurer</v>
          </cell>
          <cell r="C2525">
            <v>0</v>
          </cell>
          <cell r="D2525">
            <v>0</v>
          </cell>
          <cell r="E2525">
            <v>0</v>
          </cell>
          <cell r="F2525">
            <v>0</v>
          </cell>
          <cell r="G2525">
            <v>0</v>
          </cell>
          <cell r="H2525">
            <v>0</v>
          </cell>
          <cell r="I2525">
            <v>0</v>
          </cell>
          <cell r="J2525">
            <v>0</v>
          </cell>
        </row>
        <row r="2526">
          <cell r="A2526">
            <v>484000073</v>
          </cell>
          <cell r="B2526" t="str">
            <v>Resources received free of charge - from Training</v>
          </cell>
          <cell r="C2526">
            <v>0</v>
          </cell>
          <cell r="D2526">
            <v>0</v>
          </cell>
          <cell r="E2526">
            <v>0</v>
          </cell>
          <cell r="F2526">
            <v>0</v>
          </cell>
          <cell r="G2526">
            <v>0</v>
          </cell>
          <cell r="H2526">
            <v>0</v>
          </cell>
          <cell r="I2526">
            <v>0</v>
          </cell>
          <cell r="J2526">
            <v>0</v>
          </cell>
        </row>
        <row r="2527">
          <cell r="A2527">
            <v>484000101</v>
          </cell>
          <cell r="B2527" t="str">
            <v>Net liabilities transferred out - revenue</v>
          </cell>
          <cell r="C2527">
            <v>0</v>
          </cell>
          <cell r="D2527">
            <v>0</v>
          </cell>
          <cell r="E2527">
            <v>0</v>
          </cell>
          <cell r="F2527">
            <v>0</v>
          </cell>
          <cell r="G2527">
            <v>0</v>
          </cell>
          <cell r="H2527">
            <v>0</v>
          </cell>
          <cell r="I2527">
            <v>0</v>
          </cell>
          <cell r="J2527">
            <v>0</v>
          </cell>
        </row>
        <row r="2528">
          <cell r="A2528">
            <v>484000102</v>
          </cell>
          <cell r="B2528" t="str">
            <v>Net assets transferred in - revenue</v>
          </cell>
          <cell r="C2528">
            <v>57402</v>
          </cell>
          <cell r="D2528">
            <v>0</v>
          </cell>
          <cell r="E2528">
            <v>0</v>
          </cell>
          <cell r="F2528">
            <v>57402</v>
          </cell>
          <cell r="G2528">
            <v>62343</v>
          </cell>
          <cell r="H2528">
            <v>0</v>
          </cell>
          <cell r="I2528">
            <v>0</v>
          </cell>
          <cell r="J2528">
            <v>62343</v>
          </cell>
        </row>
        <row r="2529">
          <cell r="A2529">
            <v>484000103</v>
          </cell>
          <cell r="B2529" t="str">
            <v>Net Assets Transferred In - TI955 - Revenue Offset</v>
          </cell>
          <cell r="C2529">
            <v>0</v>
          </cell>
          <cell r="D2529">
            <v>0</v>
          </cell>
          <cell r="E2529">
            <v>0</v>
          </cell>
          <cell r="F2529">
            <v>0</v>
          </cell>
          <cell r="G2529">
            <v>0</v>
          </cell>
          <cell r="H2529">
            <v>0</v>
          </cell>
          <cell r="I2529">
            <v>0</v>
          </cell>
          <cell r="J2529">
            <v>0</v>
          </cell>
        </row>
        <row r="2530">
          <cell r="A2530">
            <v>484000022</v>
          </cell>
          <cell r="B2530" t="str">
            <v>Public Corporations - income tax TER</v>
          </cell>
          <cell r="C2530">
            <v>307829</v>
          </cell>
          <cell r="D2530">
            <v>0</v>
          </cell>
          <cell r="E2530">
            <v>0</v>
          </cell>
          <cell r="F2530">
            <v>0</v>
          </cell>
          <cell r="G2530">
            <v>288915</v>
          </cell>
          <cell r="H2530">
            <v>0</v>
          </cell>
          <cell r="I2530">
            <v>0</v>
          </cell>
          <cell r="J2530">
            <v>0</v>
          </cell>
        </row>
        <row r="2531">
          <cell r="A2531">
            <v>484000023</v>
          </cell>
          <cell r="B2531" t="str">
            <v>Public Corporations - local government TER</v>
          </cell>
          <cell r="C2531">
            <v>6795</v>
          </cell>
          <cell r="D2531">
            <v>0</v>
          </cell>
          <cell r="E2531">
            <v>0</v>
          </cell>
          <cell r="F2531">
            <v>0</v>
          </cell>
          <cell r="G2531">
            <v>6167</v>
          </cell>
          <cell r="H2531">
            <v>0</v>
          </cell>
          <cell r="I2531">
            <v>0</v>
          </cell>
          <cell r="J2531">
            <v>0</v>
          </cell>
        </row>
        <row r="2532">
          <cell r="A2532">
            <v>484000025</v>
          </cell>
          <cell r="B2532" t="str">
            <v>Public Corporations - sales tax TER</v>
          </cell>
          <cell r="C2532">
            <v>0</v>
          </cell>
          <cell r="D2532">
            <v>0</v>
          </cell>
          <cell r="E2532">
            <v>0</v>
          </cell>
          <cell r="F2532">
            <v>0</v>
          </cell>
          <cell r="G2532">
            <v>0</v>
          </cell>
          <cell r="H2532">
            <v>0</v>
          </cell>
          <cell r="I2532">
            <v>0</v>
          </cell>
          <cell r="J2532">
            <v>0</v>
          </cell>
        </row>
        <row r="2533">
          <cell r="A2533">
            <v>484000201</v>
          </cell>
          <cell r="B2533" t="str">
            <v>Dividends forgiven</v>
          </cell>
          <cell r="C2533">
            <v>0</v>
          </cell>
          <cell r="D2533">
            <v>0</v>
          </cell>
          <cell r="E2533">
            <v>0</v>
          </cell>
          <cell r="F2533">
            <v>0</v>
          </cell>
          <cell r="G2533">
            <v>0</v>
          </cell>
          <cell r="H2533">
            <v>0</v>
          </cell>
          <cell r="I2533">
            <v>0</v>
          </cell>
          <cell r="J2533">
            <v>0</v>
          </cell>
        </row>
        <row r="2534">
          <cell r="A2534">
            <v>484000202</v>
          </cell>
          <cell r="B2534" t="str">
            <v>TER - Income Tax forgiven</v>
          </cell>
          <cell r="C2534">
            <v>0</v>
          </cell>
          <cell r="D2534">
            <v>0</v>
          </cell>
          <cell r="E2534">
            <v>0</v>
          </cell>
          <cell r="F2534">
            <v>0</v>
          </cell>
          <cell r="G2534">
            <v>0</v>
          </cell>
          <cell r="H2534">
            <v>0</v>
          </cell>
          <cell r="I2534">
            <v>0</v>
          </cell>
          <cell r="J2534">
            <v>0</v>
          </cell>
        </row>
        <row r="2535">
          <cell r="A2535">
            <v>484000501</v>
          </cell>
          <cell r="B2535" t="str">
            <v>Revenue - Other</v>
          </cell>
          <cell r="C2535">
            <v>193635</v>
          </cell>
          <cell r="D2535">
            <v>347696</v>
          </cell>
          <cell r="E2535">
            <v>369691</v>
          </cell>
          <cell r="F2535">
            <v>881331</v>
          </cell>
          <cell r="G2535">
            <v>208467</v>
          </cell>
          <cell r="H2535">
            <v>219794</v>
          </cell>
          <cell r="I2535">
            <v>278681</v>
          </cell>
          <cell r="J2535">
            <v>703047</v>
          </cell>
        </row>
        <row r="2536">
          <cell r="A2536">
            <v>484000502</v>
          </cell>
          <cell r="B2536" t="str">
            <v>Other Revenue - Matching a/c</v>
          </cell>
          <cell r="C2536">
            <v>0</v>
          </cell>
          <cell r="D2536">
            <v>0</v>
          </cell>
          <cell r="E2536">
            <v>0</v>
          </cell>
          <cell r="F2536">
            <v>0</v>
          </cell>
          <cell r="G2536">
            <v>0</v>
          </cell>
          <cell r="H2536">
            <v>0</v>
          </cell>
          <cell r="I2536">
            <v>0</v>
          </cell>
          <cell r="J2536">
            <v>0</v>
          </cell>
        </row>
        <row r="2537">
          <cell r="A2537">
            <v>484000503</v>
          </cell>
          <cell r="B2537" t="str">
            <v>Right of indemnity revenue - Con Fund</v>
          </cell>
          <cell r="C2537">
            <v>6029</v>
          </cell>
          <cell r="D2537">
            <v>0</v>
          </cell>
          <cell r="E2537">
            <v>0</v>
          </cell>
          <cell r="F2537">
            <v>0</v>
          </cell>
          <cell r="G2537">
            <v>0</v>
          </cell>
          <cell r="H2537">
            <v>0</v>
          </cell>
          <cell r="I2537">
            <v>0</v>
          </cell>
          <cell r="J2537">
            <v>0</v>
          </cell>
        </row>
        <row r="2538">
          <cell r="A2538">
            <v>484000504</v>
          </cell>
          <cell r="B2538" t="str">
            <v>All other revenue - Con Fund</v>
          </cell>
          <cell r="C2538">
            <v>5494</v>
          </cell>
          <cell r="D2538">
            <v>0</v>
          </cell>
          <cell r="E2538">
            <v>0</v>
          </cell>
          <cell r="F2538">
            <v>5494</v>
          </cell>
          <cell r="G2538">
            <v>4115</v>
          </cell>
          <cell r="H2538">
            <v>0</v>
          </cell>
          <cell r="I2538">
            <v>0</v>
          </cell>
          <cell r="J2538">
            <v>3904</v>
          </cell>
        </row>
        <row r="2539">
          <cell r="A2539">
            <v>484000505</v>
          </cell>
          <cell r="B2539" t="str">
            <v>All other revenue - Other trusts held at Treasury</v>
          </cell>
          <cell r="C2539">
            <v>0</v>
          </cell>
          <cell r="D2539">
            <v>0</v>
          </cell>
          <cell r="E2539">
            <v>0</v>
          </cell>
          <cell r="F2539">
            <v>0</v>
          </cell>
          <cell r="G2539">
            <v>0</v>
          </cell>
          <cell r="H2539">
            <v>0</v>
          </cell>
          <cell r="I2539">
            <v>0</v>
          </cell>
          <cell r="J2539">
            <v>0</v>
          </cell>
        </row>
        <row r="2540">
          <cell r="A2540">
            <v>484000506</v>
          </cell>
          <cell r="B2540" t="str">
            <v>Motor vehicle fleet - Revenue</v>
          </cell>
          <cell r="C2540">
            <v>635</v>
          </cell>
          <cell r="D2540">
            <v>0</v>
          </cell>
          <cell r="E2540">
            <v>0</v>
          </cell>
          <cell r="F2540">
            <v>635</v>
          </cell>
          <cell r="G2540">
            <v>3610</v>
          </cell>
          <cell r="H2540">
            <v>0</v>
          </cell>
          <cell r="I2540">
            <v>0</v>
          </cell>
          <cell r="J2540">
            <v>3610</v>
          </cell>
        </row>
        <row r="2541">
          <cell r="A2541">
            <v>484000507</v>
          </cell>
          <cell r="B2541" t="str">
            <v>Other Revenue - Assets not previously recognised - Con Fund</v>
          </cell>
          <cell r="C2541">
            <v>2493</v>
          </cell>
          <cell r="D2541">
            <v>2728</v>
          </cell>
          <cell r="E2541">
            <v>0</v>
          </cell>
          <cell r="F2541">
            <v>5221</v>
          </cell>
          <cell r="G2541">
            <v>74896</v>
          </cell>
          <cell r="H2541">
            <v>0</v>
          </cell>
          <cell r="I2541">
            <v>0</v>
          </cell>
          <cell r="J2541">
            <v>74896</v>
          </cell>
        </row>
        <row r="2542">
          <cell r="A2542">
            <v>484000508</v>
          </cell>
          <cell r="B2542" t="str">
            <v>All other revenue - Con Fund (Super Reimbursement)</v>
          </cell>
          <cell r="C2542">
            <v>0</v>
          </cell>
          <cell r="D2542">
            <v>0</v>
          </cell>
          <cell r="E2542">
            <v>0</v>
          </cell>
          <cell r="F2542">
            <v>0</v>
          </cell>
          <cell r="G2542">
            <v>0</v>
          </cell>
          <cell r="H2542">
            <v>0</v>
          </cell>
          <cell r="I2542">
            <v>0</v>
          </cell>
          <cell r="J2542">
            <v>0</v>
          </cell>
        </row>
        <row r="2543">
          <cell r="A2543">
            <v>484000509</v>
          </cell>
          <cell r="B2543" t="str">
            <v>Other revenue - State Revenue.</v>
          </cell>
          <cell r="C2543">
            <v>0</v>
          </cell>
          <cell r="D2543">
            <v>0</v>
          </cell>
          <cell r="E2543">
            <v>0</v>
          </cell>
          <cell r="F2543">
            <v>0</v>
          </cell>
          <cell r="G2543">
            <v>0</v>
          </cell>
          <cell r="H2543">
            <v>0</v>
          </cell>
          <cell r="I2543">
            <v>0</v>
          </cell>
          <cell r="J2543">
            <v>0</v>
          </cell>
        </row>
        <row r="2544">
          <cell r="A2544">
            <v>484000510</v>
          </cell>
          <cell r="B2544" t="str">
            <v>Gross Proceeds from Sale of Non-Current Fixed Assets</v>
          </cell>
          <cell r="C2544">
            <v>0</v>
          </cell>
          <cell r="D2544">
            <v>0</v>
          </cell>
          <cell r="E2544">
            <v>0</v>
          </cell>
          <cell r="F2544">
            <v>0</v>
          </cell>
          <cell r="G2544">
            <v>371</v>
          </cell>
          <cell r="H2544">
            <v>53</v>
          </cell>
          <cell r="I2544">
            <v>7</v>
          </cell>
          <cell r="J2544">
            <v>431</v>
          </cell>
        </row>
        <row r="2545">
          <cell r="A2545">
            <v>484000511</v>
          </cell>
          <cell r="B2545" t="str">
            <v>Prior Period Adjustment - Net Revenue</v>
          </cell>
          <cell r="C2545">
            <v>0</v>
          </cell>
          <cell r="D2545">
            <v>0</v>
          </cell>
          <cell r="E2545">
            <v>0</v>
          </cell>
          <cell r="F2545">
            <v>0</v>
          </cell>
          <cell r="G2545">
            <v>0</v>
          </cell>
          <cell r="H2545">
            <v>0</v>
          </cell>
          <cell r="I2545">
            <v>0</v>
          </cell>
          <cell r="J2545">
            <v>0</v>
          </cell>
        </row>
        <row r="2546">
          <cell r="A2546">
            <v>484999999</v>
          </cell>
          <cell r="B2546" t="str">
            <v>Matching Revenue Suspense</v>
          </cell>
          <cell r="C2546">
            <v>11941</v>
          </cell>
          <cell r="D2546">
            <v>-4585</v>
          </cell>
          <cell r="E2546">
            <v>0</v>
          </cell>
          <cell r="F2546">
            <v>7356</v>
          </cell>
          <cell r="G2546">
            <v>3722</v>
          </cell>
          <cell r="H2546">
            <v>-3955</v>
          </cell>
          <cell r="I2546">
            <v>4927</v>
          </cell>
          <cell r="J2546">
            <v>4694</v>
          </cell>
        </row>
        <row r="2547">
          <cell r="A2547">
            <v>485000001</v>
          </cell>
          <cell r="B2547" t="str">
            <v>IFRS - Held-for-Trading Financial Instruments Fair Value Gains</v>
          </cell>
          <cell r="C2547">
            <v>0</v>
          </cell>
          <cell r="D2547">
            <v>2472</v>
          </cell>
          <cell r="E2547">
            <v>0</v>
          </cell>
          <cell r="F2547">
            <v>2472</v>
          </cell>
          <cell r="G2547">
            <v>0</v>
          </cell>
          <cell r="H2547">
            <v>3514</v>
          </cell>
          <cell r="I2547">
            <v>0</v>
          </cell>
          <cell r="J2547">
            <v>3514</v>
          </cell>
        </row>
        <row r="2548">
          <cell r="A2548">
            <v>486000001</v>
          </cell>
          <cell r="B2548" t="str">
            <v>IFRS - Investment Property Fair Value Movements</v>
          </cell>
          <cell r="C2548">
            <v>0</v>
          </cell>
          <cell r="D2548">
            <v>0</v>
          </cell>
          <cell r="E2548">
            <v>0</v>
          </cell>
          <cell r="F2548">
            <v>0</v>
          </cell>
          <cell r="G2548">
            <v>0</v>
          </cell>
          <cell r="H2548">
            <v>0</v>
          </cell>
          <cell r="I2548">
            <v>0</v>
          </cell>
          <cell r="J2548">
            <v>0</v>
          </cell>
        </row>
        <row r="2549">
          <cell r="A2549">
            <v>511000001</v>
          </cell>
          <cell r="B2549" t="str">
            <v>Cost of Goods Sold (excl Salaries &amp; Depn)</v>
          </cell>
          <cell r="C2549">
            <v>14588</v>
          </cell>
          <cell r="D2549">
            <v>2593634</v>
          </cell>
          <cell r="E2549">
            <v>0</v>
          </cell>
          <cell r="F2549">
            <v>2608222</v>
          </cell>
          <cell r="G2549">
            <v>10574</v>
          </cell>
          <cell r="H2549">
            <v>1549189</v>
          </cell>
          <cell r="I2549">
            <v>0</v>
          </cell>
          <cell r="J2549">
            <v>1559763</v>
          </cell>
        </row>
        <row r="2550">
          <cell r="A2550">
            <v>575100003</v>
          </cell>
          <cell r="B2550" t="str">
            <v>Cost of land sold</v>
          </cell>
          <cell r="C2550">
            <v>62628</v>
          </cell>
          <cell r="D2550">
            <v>245853</v>
          </cell>
          <cell r="E2550">
            <v>0</v>
          </cell>
          <cell r="F2550">
            <v>308481</v>
          </cell>
          <cell r="G2550">
            <v>129106</v>
          </cell>
          <cell r="H2550">
            <v>189026</v>
          </cell>
          <cell r="I2550">
            <v>0</v>
          </cell>
          <cell r="J2550">
            <v>318132</v>
          </cell>
        </row>
        <row r="2551">
          <cell r="A2551">
            <v>511000002</v>
          </cell>
          <cell r="B2551" t="str">
            <v>Reversal of write-down in value of inventories</v>
          </cell>
          <cell r="C2551">
            <v>0</v>
          </cell>
          <cell r="D2551">
            <v>0</v>
          </cell>
          <cell r="E2551">
            <v>0</v>
          </cell>
          <cell r="F2551">
            <v>0</v>
          </cell>
          <cell r="G2551">
            <v>0</v>
          </cell>
          <cell r="H2551">
            <v>0</v>
          </cell>
          <cell r="I2551">
            <v>0</v>
          </cell>
          <cell r="J2551">
            <v>0</v>
          </cell>
        </row>
        <row r="2552">
          <cell r="A2552">
            <v>511000003</v>
          </cell>
          <cell r="B2552" t="str">
            <v>Write-down or loss in value of inventories</v>
          </cell>
          <cell r="C2552">
            <v>4</v>
          </cell>
          <cell r="D2552">
            <v>182768</v>
          </cell>
          <cell r="E2552">
            <v>0</v>
          </cell>
          <cell r="F2552">
            <v>182772</v>
          </cell>
          <cell r="G2552">
            <v>3</v>
          </cell>
          <cell r="H2552">
            <v>0</v>
          </cell>
          <cell r="I2552">
            <v>0</v>
          </cell>
          <cell r="J2552">
            <v>3</v>
          </cell>
        </row>
        <row r="2553">
          <cell r="A2553">
            <v>511000004</v>
          </cell>
          <cell r="B2553" t="str">
            <v>Consultancies expense</v>
          </cell>
          <cell r="C2553">
            <v>23957</v>
          </cell>
          <cell r="D2553">
            <v>14050</v>
          </cell>
          <cell r="E2553">
            <v>0</v>
          </cell>
          <cell r="F2553">
            <v>38007</v>
          </cell>
          <cell r="G2553">
            <v>20129</v>
          </cell>
          <cell r="H2553">
            <v>15796</v>
          </cell>
          <cell r="I2553">
            <v>0</v>
          </cell>
          <cell r="J2553">
            <v>35925</v>
          </cell>
        </row>
        <row r="2554">
          <cell r="A2554">
            <v>511000101</v>
          </cell>
          <cell r="B2554" t="str">
            <v>Services purchased from non-government agencies</v>
          </cell>
          <cell r="C2554">
            <v>79889</v>
          </cell>
          <cell r="D2554">
            <v>0</v>
          </cell>
          <cell r="E2554">
            <v>0</v>
          </cell>
          <cell r="F2554">
            <v>79889</v>
          </cell>
          <cell r="G2554">
            <v>76400</v>
          </cell>
          <cell r="H2554">
            <v>0</v>
          </cell>
          <cell r="I2554">
            <v>0</v>
          </cell>
          <cell r="J2554">
            <v>76400</v>
          </cell>
        </row>
        <row r="2555">
          <cell r="A2555">
            <v>521000001</v>
          </cell>
          <cell r="B2555" t="str">
            <v>Salaries, wages, allow &amp; leave entitle (exclude FBT, super &amp; workers comp)</v>
          </cell>
          <cell r="C2555">
            <v>5691973</v>
          </cell>
          <cell r="D2555">
            <v>550743</v>
          </cell>
          <cell r="E2555">
            <v>19985</v>
          </cell>
          <cell r="F2555">
            <v>6262701</v>
          </cell>
          <cell r="G2555">
            <v>5248687</v>
          </cell>
          <cell r="H2555">
            <v>490530</v>
          </cell>
          <cell r="I2555">
            <v>19842</v>
          </cell>
          <cell r="J2555">
            <v>5759059</v>
          </cell>
        </row>
        <row r="2556">
          <cell r="A2556">
            <v>521000002</v>
          </cell>
          <cell r="B2556" t="str">
            <v>Other staffing costs expense</v>
          </cell>
          <cell r="C2556">
            <v>134114</v>
          </cell>
          <cell r="D2556">
            <v>20494</v>
          </cell>
          <cell r="E2556">
            <v>170</v>
          </cell>
          <cell r="F2556">
            <v>154778</v>
          </cell>
          <cell r="G2556">
            <v>131542</v>
          </cell>
          <cell r="H2556">
            <v>13005</v>
          </cell>
          <cell r="I2556">
            <v>116</v>
          </cell>
          <cell r="J2556">
            <v>144663</v>
          </cell>
        </row>
        <row r="2557">
          <cell r="A2557">
            <v>521000003</v>
          </cell>
          <cell r="B2557" t="str">
            <v>Staff travel expense</v>
          </cell>
          <cell r="C2557">
            <v>35530</v>
          </cell>
          <cell r="D2557">
            <v>8988</v>
          </cell>
          <cell r="E2557">
            <v>72</v>
          </cell>
          <cell r="F2557">
            <v>44590</v>
          </cell>
          <cell r="G2557">
            <v>32178</v>
          </cell>
          <cell r="H2557">
            <v>7326</v>
          </cell>
          <cell r="I2557">
            <v>72</v>
          </cell>
          <cell r="J2557">
            <v>39576</v>
          </cell>
        </row>
        <row r="2558">
          <cell r="A2558">
            <v>521000004</v>
          </cell>
          <cell r="B2558" t="str">
            <v>GEHA Rental Expense</v>
          </cell>
          <cell r="C2558">
            <v>61291</v>
          </cell>
          <cell r="D2558">
            <v>0</v>
          </cell>
          <cell r="E2558">
            <v>0</v>
          </cell>
          <cell r="F2558">
            <v>0</v>
          </cell>
          <cell r="G2558">
            <v>49543</v>
          </cell>
          <cell r="H2558">
            <v>0</v>
          </cell>
          <cell r="I2558">
            <v>0</v>
          </cell>
          <cell r="J2558">
            <v>0</v>
          </cell>
        </row>
        <row r="2559">
          <cell r="A2559">
            <v>521000005</v>
          </cell>
          <cell r="B2559" t="str">
            <v>Superannuation on-costs</v>
          </cell>
          <cell r="C2559">
            <v>575</v>
          </cell>
          <cell r="D2559">
            <v>335</v>
          </cell>
          <cell r="E2559">
            <v>0</v>
          </cell>
          <cell r="F2559">
            <v>910</v>
          </cell>
          <cell r="G2559">
            <v>4963</v>
          </cell>
          <cell r="H2559">
            <v>2342</v>
          </cell>
          <cell r="I2559">
            <v>0</v>
          </cell>
          <cell r="J2559">
            <v>7305</v>
          </cell>
        </row>
        <row r="2560">
          <cell r="A2560">
            <v>521000007</v>
          </cell>
          <cell r="B2560" t="str">
            <v>Employee Rental Contributions</v>
          </cell>
          <cell r="C2560">
            <v>8105</v>
          </cell>
          <cell r="D2560">
            <v>0</v>
          </cell>
          <cell r="E2560">
            <v>0</v>
          </cell>
          <cell r="F2560">
            <v>8105</v>
          </cell>
          <cell r="G2560">
            <v>0</v>
          </cell>
          <cell r="H2560">
            <v>0</v>
          </cell>
          <cell r="I2560">
            <v>0</v>
          </cell>
          <cell r="J2560">
            <v>0</v>
          </cell>
        </row>
        <row r="2561">
          <cell r="A2561">
            <v>521000006</v>
          </cell>
          <cell r="B2561" t="str">
            <v>Salaries &amp; Wages Recoups</v>
          </cell>
          <cell r="C2561">
            <v>-2206</v>
          </cell>
          <cell r="D2561">
            <v>224</v>
          </cell>
          <cell r="E2561">
            <v>0</v>
          </cell>
          <cell r="F2561">
            <v>-1982</v>
          </cell>
          <cell r="G2561">
            <v>311</v>
          </cell>
          <cell r="H2561">
            <v>132</v>
          </cell>
          <cell r="I2561">
            <v>0</v>
          </cell>
          <cell r="J2561">
            <v>443</v>
          </cell>
        </row>
        <row r="2562">
          <cell r="A2562">
            <v>531000001</v>
          </cell>
          <cell r="B2562" t="str">
            <v>Super &amp; Family Benefits Act expense to GESB - Lump sum on transfer</v>
          </cell>
          <cell r="C2562">
            <v>0</v>
          </cell>
          <cell r="D2562">
            <v>0</v>
          </cell>
          <cell r="E2562">
            <v>0</v>
          </cell>
          <cell r="F2562">
            <v>0</v>
          </cell>
          <cell r="G2562">
            <v>0</v>
          </cell>
          <cell r="H2562">
            <v>0</v>
          </cell>
          <cell r="I2562">
            <v>0</v>
          </cell>
          <cell r="J2562">
            <v>0</v>
          </cell>
        </row>
        <row r="2563">
          <cell r="A2563">
            <v>531000002</v>
          </cell>
          <cell r="B2563" t="str">
            <v>Super &amp;Family Benefits Act expense to WA Treasury - pension recoups</v>
          </cell>
          <cell r="C2563">
            <v>0</v>
          </cell>
          <cell r="D2563">
            <v>114</v>
          </cell>
          <cell r="E2563">
            <v>709</v>
          </cell>
          <cell r="F2563">
            <v>0</v>
          </cell>
          <cell r="G2563">
            <v>0</v>
          </cell>
          <cell r="H2563">
            <v>110</v>
          </cell>
          <cell r="I2563">
            <v>728</v>
          </cell>
          <cell r="J2563">
            <v>0</v>
          </cell>
        </row>
        <row r="2564">
          <cell r="A2564">
            <v>531000004</v>
          </cell>
          <cell r="B2564" t="str">
            <v>Super &amp; Family Benefits Act expense where the liability is met by the Treasurer</v>
          </cell>
          <cell r="C2564">
            <v>0</v>
          </cell>
          <cell r="D2564">
            <v>0</v>
          </cell>
          <cell r="E2564">
            <v>0</v>
          </cell>
          <cell r="F2564">
            <v>0</v>
          </cell>
          <cell r="G2564">
            <v>0</v>
          </cell>
          <cell r="H2564">
            <v>0</v>
          </cell>
          <cell r="I2564">
            <v>0</v>
          </cell>
          <cell r="J2564">
            <v>0</v>
          </cell>
        </row>
        <row r="2565">
          <cell r="A2565">
            <v>531000005</v>
          </cell>
          <cell r="B2565" t="str">
            <v>Super expense - pension scheme liability</v>
          </cell>
          <cell r="C2565">
            <v>282</v>
          </cell>
          <cell r="D2565">
            <v>35</v>
          </cell>
          <cell r="E2565">
            <v>-550</v>
          </cell>
          <cell r="F2565">
            <v>-233</v>
          </cell>
          <cell r="G2565">
            <v>0</v>
          </cell>
          <cell r="H2565">
            <v>719</v>
          </cell>
          <cell r="I2565">
            <v>964</v>
          </cell>
          <cell r="J2565">
            <v>1683</v>
          </cell>
        </row>
        <row r="2566">
          <cell r="A2566">
            <v>531000006</v>
          </cell>
          <cell r="B2566" t="str">
            <v>Imputed change in pension liabilities under Super and Family Benefits Act</v>
          </cell>
          <cell r="C2566">
            <v>0</v>
          </cell>
          <cell r="D2566">
            <v>0</v>
          </cell>
          <cell r="E2566">
            <v>0</v>
          </cell>
          <cell r="F2566">
            <v>0</v>
          </cell>
          <cell r="G2566">
            <v>0</v>
          </cell>
          <cell r="H2566">
            <v>0</v>
          </cell>
          <cell r="I2566">
            <v>0</v>
          </cell>
          <cell r="J2566">
            <v>0</v>
          </cell>
        </row>
        <row r="2567">
          <cell r="A2567">
            <v>531000007</v>
          </cell>
          <cell r="B2567" t="str">
            <v>Imputed change in lump sum liabilities under Super and Family Benefits Act</v>
          </cell>
          <cell r="C2567">
            <v>0</v>
          </cell>
          <cell r="D2567">
            <v>0</v>
          </cell>
          <cell r="E2567">
            <v>0</v>
          </cell>
          <cell r="F2567">
            <v>0</v>
          </cell>
          <cell r="G2567">
            <v>0</v>
          </cell>
          <cell r="H2567">
            <v>0</v>
          </cell>
          <cell r="I2567">
            <v>0</v>
          </cell>
          <cell r="J2567">
            <v>0</v>
          </cell>
        </row>
        <row r="2568">
          <cell r="A2568">
            <v>531000008</v>
          </cell>
          <cell r="B2568" t="str">
            <v>IFRS - Pension Scheme - Current Service Cost</v>
          </cell>
          <cell r="C2568">
            <v>5709</v>
          </cell>
          <cell r="D2568">
            <v>415</v>
          </cell>
          <cell r="E2568">
            <v>33</v>
          </cell>
          <cell r="F2568">
            <v>6157</v>
          </cell>
          <cell r="G2568">
            <v>5890</v>
          </cell>
          <cell r="H2568">
            <v>396</v>
          </cell>
          <cell r="I2568">
            <v>34</v>
          </cell>
          <cell r="J2568">
            <v>6320</v>
          </cell>
        </row>
        <row r="2569">
          <cell r="A2569">
            <v>531000009</v>
          </cell>
          <cell r="B2569" t="str">
            <v>IFRS - Pension Scheme - Interest Cost</v>
          </cell>
          <cell r="C2569">
            <v>117956</v>
          </cell>
          <cell r="D2569">
            <v>8583</v>
          </cell>
          <cell r="E2569">
            <v>672</v>
          </cell>
          <cell r="F2569">
            <v>127211</v>
          </cell>
          <cell r="G2569">
            <v>131034</v>
          </cell>
          <cell r="H2569">
            <v>8817</v>
          </cell>
          <cell r="I2569">
            <v>757</v>
          </cell>
          <cell r="J2569">
            <v>140608</v>
          </cell>
        </row>
        <row r="2570">
          <cell r="A2570">
            <v>531000010</v>
          </cell>
          <cell r="B2570" t="str">
            <v>IFRS - Pension Scheme - Expected Return on Plan Assets</v>
          </cell>
          <cell r="C2570">
            <v>6765</v>
          </cell>
          <cell r="D2570">
            <v>492</v>
          </cell>
          <cell r="E2570">
            <v>39</v>
          </cell>
          <cell r="F2570">
            <v>7296</v>
          </cell>
          <cell r="G2570">
            <v>6267</v>
          </cell>
          <cell r="H2570">
            <v>422</v>
          </cell>
          <cell r="I2570">
            <v>36</v>
          </cell>
          <cell r="J2570">
            <v>6725</v>
          </cell>
        </row>
        <row r="2571">
          <cell r="A2571">
            <v>531000011</v>
          </cell>
          <cell r="B2571" t="str">
            <v>IFRS - Pension Scheme - Actuarial Gains &amp; Losses</v>
          </cell>
          <cell r="C2571">
            <v>-29757</v>
          </cell>
          <cell r="D2571">
            <v>-2165</v>
          </cell>
          <cell r="E2571">
            <v>-170</v>
          </cell>
          <cell r="F2571">
            <v>-32092</v>
          </cell>
          <cell r="G2571">
            <v>69448</v>
          </cell>
          <cell r="H2571">
            <v>2135</v>
          </cell>
          <cell r="I2571">
            <v>387</v>
          </cell>
          <cell r="J2571">
            <v>71970</v>
          </cell>
        </row>
        <row r="2572">
          <cell r="A2572">
            <v>531100001</v>
          </cell>
          <cell r="B2572" t="str">
            <v>Govt Employees Super Act Exp to GESB - Concurrent Cont</v>
          </cell>
          <cell r="C2572">
            <v>262889</v>
          </cell>
          <cell r="D2572">
            <v>31309</v>
          </cell>
          <cell r="E2572">
            <v>2039</v>
          </cell>
          <cell r="F2572">
            <v>296237</v>
          </cell>
          <cell r="G2572">
            <v>155434</v>
          </cell>
          <cell r="H2572">
            <v>27713</v>
          </cell>
          <cell r="I2572">
            <v>2067</v>
          </cell>
          <cell r="J2572">
            <v>185214</v>
          </cell>
        </row>
        <row r="2573">
          <cell r="A2573">
            <v>531100002</v>
          </cell>
          <cell r="B2573" t="str">
            <v>Expense to GESB for West State Super</v>
          </cell>
          <cell r="C2573">
            <v>107993</v>
          </cell>
          <cell r="D2573">
            <v>2148</v>
          </cell>
          <cell r="E2573">
            <v>0</v>
          </cell>
          <cell r="F2573">
            <v>110141</v>
          </cell>
          <cell r="G2573">
            <v>30987</v>
          </cell>
          <cell r="H2573">
            <v>476</v>
          </cell>
          <cell r="I2573">
            <v>0</v>
          </cell>
          <cell r="J2573">
            <v>31463</v>
          </cell>
        </row>
        <row r="2574">
          <cell r="A2574">
            <v>531100003</v>
          </cell>
          <cell r="B2574" t="str">
            <v>Govt Employees Super Act Exp to GESB - Lump Sum on Transfer</v>
          </cell>
          <cell r="C2574">
            <v>0</v>
          </cell>
          <cell r="D2574">
            <v>3860</v>
          </cell>
          <cell r="E2574">
            <v>0</v>
          </cell>
          <cell r="F2574">
            <v>3860</v>
          </cell>
          <cell r="G2574">
            <v>1045</v>
          </cell>
          <cell r="H2574">
            <v>7397</v>
          </cell>
          <cell r="I2574">
            <v>0</v>
          </cell>
          <cell r="J2574">
            <v>8442</v>
          </cell>
        </row>
        <row r="2575">
          <cell r="A2575">
            <v>531100004</v>
          </cell>
          <cell r="B2575" t="str">
            <v>Govt Employees Super Act Exp to WA Treasury - Pension Recoup</v>
          </cell>
          <cell r="C2575">
            <v>0</v>
          </cell>
          <cell r="D2575">
            <v>3928</v>
          </cell>
          <cell r="E2575">
            <v>0</v>
          </cell>
          <cell r="F2575">
            <v>0</v>
          </cell>
          <cell r="G2575">
            <v>0</v>
          </cell>
          <cell r="H2575">
            <v>3442</v>
          </cell>
          <cell r="I2575">
            <v>0</v>
          </cell>
          <cell r="J2575">
            <v>0</v>
          </cell>
        </row>
        <row r="2576">
          <cell r="A2576">
            <v>531100006</v>
          </cell>
          <cell r="B2576" t="str">
            <v>Govt Employees Super Act Exp - Where Liability is Met by Treasurer</v>
          </cell>
          <cell r="C2576">
            <v>0</v>
          </cell>
          <cell r="D2576">
            <v>0</v>
          </cell>
          <cell r="E2576">
            <v>0</v>
          </cell>
          <cell r="F2576">
            <v>0</v>
          </cell>
          <cell r="G2576">
            <v>0</v>
          </cell>
          <cell r="H2576">
            <v>0</v>
          </cell>
          <cell r="I2576">
            <v>0</v>
          </cell>
          <cell r="J2576">
            <v>0</v>
          </cell>
        </row>
        <row r="2577">
          <cell r="A2577">
            <v>531100005</v>
          </cell>
          <cell r="B2577" t="str">
            <v>Super Exp to GESB under Special Acts Departments</v>
          </cell>
          <cell r="C2577">
            <v>0</v>
          </cell>
          <cell r="D2577">
            <v>0</v>
          </cell>
          <cell r="E2577">
            <v>0</v>
          </cell>
          <cell r="F2577">
            <v>0</v>
          </cell>
          <cell r="G2577">
            <v>0</v>
          </cell>
          <cell r="H2577">
            <v>0</v>
          </cell>
          <cell r="I2577">
            <v>0</v>
          </cell>
          <cell r="J2577">
            <v>0</v>
          </cell>
        </row>
        <row r="2578">
          <cell r="A2578">
            <v>531100007</v>
          </cell>
          <cell r="B2578" t="str">
            <v>Net change in Govt Employees Super Act liability</v>
          </cell>
          <cell r="C2578">
            <v>-62</v>
          </cell>
          <cell r="D2578">
            <v>3913</v>
          </cell>
          <cell r="E2578">
            <v>0</v>
          </cell>
          <cell r="F2578">
            <v>3851</v>
          </cell>
          <cell r="G2578">
            <v>-64</v>
          </cell>
          <cell r="H2578">
            <v>4219</v>
          </cell>
          <cell r="I2578">
            <v>0</v>
          </cell>
          <cell r="J2578">
            <v>4155</v>
          </cell>
        </row>
        <row r="2579">
          <cell r="A2579">
            <v>531100008</v>
          </cell>
          <cell r="B2579" t="str">
            <v>Imputed Change in Pension Liabilities under Govt Employees Super Act</v>
          </cell>
          <cell r="C2579">
            <v>0</v>
          </cell>
          <cell r="D2579">
            <v>0</v>
          </cell>
          <cell r="E2579">
            <v>0</v>
          </cell>
          <cell r="F2579">
            <v>0</v>
          </cell>
          <cell r="G2579">
            <v>0</v>
          </cell>
          <cell r="H2579">
            <v>0</v>
          </cell>
          <cell r="I2579">
            <v>0</v>
          </cell>
          <cell r="J2579">
            <v>0</v>
          </cell>
        </row>
        <row r="2580">
          <cell r="A2580">
            <v>531100009</v>
          </cell>
          <cell r="B2580" t="str">
            <v>Imputed Change in Lump Sum Liabilities under Govt Employees Super Act</v>
          </cell>
          <cell r="C2580">
            <v>-442268</v>
          </cell>
          <cell r="D2580">
            <v>-23787</v>
          </cell>
          <cell r="E2580">
            <v>-739</v>
          </cell>
          <cell r="F2580">
            <v>-466794</v>
          </cell>
          <cell r="G2580">
            <v>-613483</v>
          </cell>
          <cell r="H2580">
            <v>-20377</v>
          </cell>
          <cell r="I2580">
            <v>-1829</v>
          </cell>
          <cell r="J2580">
            <v>-635689</v>
          </cell>
        </row>
        <row r="2581">
          <cell r="A2581">
            <v>531100010</v>
          </cell>
          <cell r="B2581" t="str">
            <v>IFRS - GSS - Lump Sum on Transfer - Interest Cost</v>
          </cell>
          <cell r="C2581">
            <v>248188</v>
          </cell>
          <cell r="D2581">
            <v>0</v>
          </cell>
          <cell r="E2581">
            <v>0</v>
          </cell>
          <cell r="F2581">
            <v>248188</v>
          </cell>
          <cell r="G2581">
            <v>247748</v>
          </cell>
          <cell r="H2581">
            <v>0</v>
          </cell>
          <cell r="I2581">
            <v>0</v>
          </cell>
          <cell r="J2581">
            <v>247748</v>
          </cell>
        </row>
        <row r="2582">
          <cell r="A2582">
            <v>531100011</v>
          </cell>
          <cell r="B2582" t="str">
            <v>IFRS - GSS - Expected Return on Plan Assets</v>
          </cell>
          <cell r="C2582">
            <v>146894</v>
          </cell>
          <cell r="D2582">
            <v>0</v>
          </cell>
          <cell r="E2582">
            <v>0</v>
          </cell>
          <cell r="F2582">
            <v>146894</v>
          </cell>
          <cell r="G2582">
            <v>128336</v>
          </cell>
          <cell r="H2582">
            <v>0</v>
          </cell>
          <cell r="I2582">
            <v>0</v>
          </cell>
          <cell r="J2582">
            <v>128336</v>
          </cell>
        </row>
        <row r="2583">
          <cell r="A2583">
            <v>531100012</v>
          </cell>
          <cell r="B2583" t="str">
            <v>IFRS - GSS - Lump Sum on Transfer - Actuarial Gains &amp; Losses</v>
          </cell>
          <cell r="C2583">
            <v>-321739</v>
          </cell>
          <cell r="D2583">
            <v>0</v>
          </cell>
          <cell r="E2583">
            <v>0</v>
          </cell>
          <cell r="F2583">
            <v>-321739</v>
          </cell>
          <cell r="G2583">
            <v>108771</v>
          </cell>
          <cell r="H2583">
            <v>0</v>
          </cell>
          <cell r="I2583">
            <v>0</v>
          </cell>
          <cell r="J2583">
            <v>108771</v>
          </cell>
        </row>
        <row r="2584">
          <cell r="A2584">
            <v>531100013</v>
          </cell>
          <cell r="B2584" t="str">
            <v>IFRS - GSS - Current Service Cost</v>
          </cell>
          <cell r="C2584">
            <v>199157</v>
          </cell>
          <cell r="D2584">
            <v>0</v>
          </cell>
          <cell r="E2584">
            <v>0</v>
          </cell>
          <cell r="F2584">
            <v>199157</v>
          </cell>
          <cell r="G2584">
            <v>199687</v>
          </cell>
          <cell r="H2584">
            <v>0</v>
          </cell>
          <cell r="I2584">
            <v>0</v>
          </cell>
          <cell r="J2584">
            <v>199687</v>
          </cell>
        </row>
        <row r="2585">
          <cell r="A2585">
            <v>531200001</v>
          </cell>
          <cell r="B2585" t="str">
            <v>Super Expense for Judges</v>
          </cell>
          <cell r="C2585">
            <v>0</v>
          </cell>
          <cell r="D2585">
            <v>0</v>
          </cell>
          <cell r="E2585">
            <v>0</v>
          </cell>
          <cell r="F2585">
            <v>0</v>
          </cell>
          <cell r="G2585">
            <v>0</v>
          </cell>
          <cell r="H2585">
            <v>0</v>
          </cell>
          <cell r="I2585">
            <v>0</v>
          </cell>
          <cell r="J2585">
            <v>0</v>
          </cell>
        </row>
        <row r="2586">
          <cell r="A2586">
            <v>531200002</v>
          </cell>
          <cell r="B2586" t="str">
            <v>IFRS - Judges - Current Service Cost</v>
          </cell>
          <cell r="C2586">
            <v>8226</v>
          </cell>
          <cell r="D2586">
            <v>0</v>
          </cell>
          <cell r="E2586">
            <v>0</v>
          </cell>
          <cell r="F2586">
            <v>8226</v>
          </cell>
          <cell r="G2586">
            <v>6281</v>
          </cell>
          <cell r="H2586">
            <v>0</v>
          </cell>
          <cell r="I2586">
            <v>0</v>
          </cell>
          <cell r="J2586">
            <v>6281</v>
          </cell>
        </row>
        <row r="2587">
          <cell r="A2587">
            <v>531200003</v>
          </cell>
          <cell r="B2587" t="str">
            <v>IFRS - Judges - Interest Cost</v>
          </cell>
          <cell r="C2587">
            <v>8876</v>
          </cell>
          <cell r="D2587">
            <v>0</v>
          </cell>
          <cell r="E2587">
            <v>0</v>
          </cell>
          <cell r="F2587">
            <v>8876</v>
          </cell>
          <cell r="G2587">
            <v>8525</v>
          </cell>
          <cell r="H2587">
            <v>0</v>
          </cell>
          <cell r="I2587">
            <v>0</v>
          </cell>
          <cell r="J2587">
            <v>8525</v>
          </cell>
        </row>
        <row r="2588">
          <cell r="A2588">
            <v>531200004</v>
          </cell>
          <cell r="B2588" t="str">
            <v>IFRS - Judges - Actuarial Gains &amp; Losses</v>
          </cell>
          <cell r="C2588">
            <v>5947</v>
          </cell>
          <cell r="D2588">
            <v>0</v>
          </cell>
          <cell r="E2588">
            <v>0</v>
          </cell>
          <cell r="F2588">
            <v>5947</v>
          </cell>
          <cell r="G2588">
            <v>13131</v>
          </cell>
          <cell r="H2588">
            <v>0</v>
          </cell>
          <cell r="I2588">
            <v>0</v>
          </cell>
          <cell r="J2588">
            <v>13131</v>
          </cell>
        </row>
        <row r="2589">
          <cell r="A2589">
            <v>531300001</v>
          </cell>
          <cell r="B2589" t="str">
            <v>Super Expense to Parliamentary Super Board</v>
          </cell>
          <cell r="C2589">
            <v>0</v>
          </cell>
          <cell r="D2589">
            <v>0</v>
          </cell>
          <cell r="E2589">
            <v>0</v>
          </cell>
          <cell r="F2589">
            <v>0</v>
          </cell>
          <cell r="G2589">
            <v>0</v>
          </cell>
          <cell r="H2589">
            <v>0</v>
          </cell>
          <cell r="I2589">
            <v>0</v>
          </cell>
          <cell r="J2589">
            <v>0</v>
          </cell>
        </row>
        <row r="2590">
          <cell r="A2590">
            <v>531300002</v>
          </cell>
          <cell r="B2590" t="str">
            <v>Imputed change in parliamentary liabilities</v>
          </cell>
          <cell r="C2590">
            <v>0</v>
          </cell>
          <cell r="D2590">
            <v>0</v>
          </cell>
          <cell r="E2590">
            <v>0</v>
          </cell>
          <cell r="F2590">
            <v>0</v>
          </cell>
          <cell r="G2590">
            <v>0</v>
          </cell>
          <cell r="H2590">
            <v>0</v>
          </cell>
          <cell r="I2590">
            <v>0</v>
          </cell>
          <cell r="J2590">
            <v>0</v>
          </cell>
        </row>
        <row r="2591">
          <cell r="A2591">
            <v>531300003</v>
          </cell>
          <cell r="B2591" t="str">
            <v>IFRS - Parliamentary - Current Service Cost</v>
          </cell>
          <cell r="C2591">
            <v>1554</v>
          </cell>
          <cell r="D2591">
            <v>0</v>
          </cell>
          <cell r="E2591">
            <v>0</v>
          </cell>
          <cell r="F2591">
            <v>1554</v>
          </cell>
          <cell r="G2591">
            <v>1377</v>
          </cell>
          <cell r="H2591">
            <v>0</v>
          </cell>
          <cell r="I2591">
            <v>0</v>
          </cell>
          <cell r="J2591">
            <v>1377</v>
          </cell>
        </row>
        <row r="2592">
          <cell r="A2592">
            <v>531300004</v>
          </cell>
          <cell r="B2592" t="str">
            <v>IFRS - Parliamentary - Interest Cost</v>
          </cell>
          <cell r="C2592">
            <v>6261</v>
          </cell>
          <cell r="D2592">
            <v>0</v>
          </cell>
          <cell r="E2592">
            <v>0</v>
          </cell>
          <cell r="F2592">
            <v>6261</v>
          </cell>
          <cell r="G2592">
            <v>6268</v>
          </cell>
          <cell r="H2592">
            <v>0</v>
          </cell>
          <cell r="I2592">
            <v>0</v>
          </cell>
          <cell r="J2592">
            <v>6268</v>
          </cell>
        </row>
        <row r="2593">
          <cell r="A2593">
            <v>531300005</v>
          </cell>
          <cell r="B2593" t="str">
            <v>IFRS - Parliamentary - Actuarial Gains &amp; Losses</v>
          </cell>
          <cell r="C2593">
            <v>-3873</v>
          </cell>
          <cell r="D2593">
            <v>0</v>
          </cell>
          <cell r="E2593">
            <v>0</v>
          </cell>
          <cell r="F2593">
            <v>-3873</v>
          </cell>
          <cell r="G2593">
            <v>10907</v>
          </cell>
          <cell r="H2593">
            <v>0</v>
          </cell>
          <cell r="I2593">
            <v>0</v>
          </cell>
          <cell r="J2593">
            <v>10907</v>
          </cell>
        </row>
        <row r="2594">
          <cell r="A2594">
            <v>531400001</v>
          </cell>
          <cell r="B2594" t="str">
            <v>Super Expense to External</v>
          </cell>
          <cell r="C2594">
            <v>10297</v>
          </cell>
          <cell r="D2594">
            <v>23391</v>
          </cell>
          <cell r="E2594">
            <v>0</v>
          </cell>
          <cell r="F2594">
            <v>33688</v>
          </cell>
          <cell r="G2594">
            <v>158926</v>
          </cell>
          <cell r="H2594">
            <v>20088</v>
          </cell>
          <cell r="I2594">
            <v>0</v>
          </cell>
          <cell r="J2594">
            <v>179014</v>
          </cell>
        </row>
        <row r="2595">
          <cell r="A2595">
            <v>531400002</v>
          </cell>
          <cell r="B2595" t="str">
            <v>Net Change in Super Liability - Other Schemes</v>
          </cell>
          <cell r="C2595">
            <v>0</v>
          </cell>
          <cell r="D2595">
            <v>0</v>
          </cell>
          <cell r="E2595">
            <v>0</v>
          </cell>
          <cell r="F2595">
            <v>0</v>
          </cell>
          <cell r="G2595">
            <v>0</v>
          </cell>
          <cell r="H2595">
            <v>0</v>
          </cell>
          <cell r="I2595">
            <v>0</v>
          </cell>
          <cell r="J2595">
            <v>0</v>
          </cell>
        </row>
        <row r="2596">
          <cell r="A2596">
            <v>531500001</v>
          </cell>
          <cell r="B2596" t="str">
            <v>Non-Transaction Related Changes in Super Liabilities - Other</v>
          </cell>
          <cell r="C2596">
            <v>14903</v>
          </cell>
          <cell r="D2596">
            <v>15174</v>
          </cell>
          <cell r="E2596">
            <v>153</v>
          </cell>
          <cell r="F2596">
            <v>30230</v>
          </cell>
          <cell r="G2596">
            <v>130548</v>
          </cell>
          <cell r="H2596">
            <v>-68109</v>
          </cell>
          <cell r="I2596">
            <v>-4825</v>
          </cell>
          <cell r="J2596">
            <v>57614</v>
          </cell>
        </row>
        <row r="2597">
          <cell r="A2597">
            <v>531500002</v>
          </cell>
          <cell r="B2597" t="str">
            <v>Nominal Super Interest</v>
          </cell>
          <cell r="C2597">
            <v>242288</v>
          </cell>
          <cell r="D2597">
            <v>0</v>
          </cell>
          <cell r="E2597">
            <v>0</v>
          </cell>
          <cell r="F2597">
            <v>242288</v>
          </cell>
          <cell r="G2597">
            <v>294333</v>
          </cell>
          <cell r="H2597">
            <v>0</v>
          </cell>
          <cell r="I2597">
            <v>0</v>
          </cell>
          <cell r="J2597">
            <v>294333</v>
          </cell>
        </row>
        <row r="2598">
          <cell r="A2598">
            <v>531500003</v>
          </cell>
          <cell r="B2598" t="str">
            <v>Super Expense - Pension Scheme - Con Fund</v>
          </cell>
          <cell r="C2598">
            <v>101730</v>
          </cell>
          <cell r="D2598">
            <v>0</v>
          </cell>
          <cell r="E2598">
            <v>0</v>
          </cell>
          <cell r="F2598">
            <v>101730</v>
          </cell>
          <cell r="G2598">
            <v>178110</v>
          </cell>
          <cell r="H2598">
            <v>0</v>
          </cell>
          <cell r="I2598">
            <v>0</v>
          </cell>
          <cell r="J2598">
            <v>178110</v>
          </cell>
        </row>
        <row r="2599">
          <cell r="A2599">
            <v>531500004</v>
          </cell>
          <cell r="B2599" t="str">
            <v>Super Expense - Gold State Super Scheme - Con Fund</v>
          </cell>
          <cell r="C2599">
            <v>21529</v>
          </cell>
          <cell r="D2599">
            <v>0</v>
          </cell>
          <cell r="E2599">
            <v>0</v>
          </cell>
          <cell r="F2599">
            <v>21529</v>
          </cell>
          <cell r="G2599">
            <v>47695</v>
          </cell>
          <cell r="H2599">
            <v>0</v>
          </cell>
          <cell r="I2599">
            <v>0</v>
          </cell>
          <cell r="J2599">
            <v>47695</v>
          </cell>
        </row>
        <row r="2600">
          <cell r="A2600">
            <v>531500005</v>
          </cell>
          <cell r="B2600" t="str">
            <v>Super Expense - West State Super Scheme - Con Fund</v>
          </cell>
          <cell r="C2600">
            <v>10971</v>
          </cell>
          <cell r="D2600">
            <v>0</v>
          </cell>
          <cell r="E2600">
            <v>0</v>
          </cell>
          <cell r="F2600">
            <v>10971</v>
          </cell>
          <cell r="G2600">
            <v>39324</v>
          </cell>
          <cell r="H2600">
            <v>0</v>
          </cell>
          <cell r="I2600">
            <v>0</v>
          </cell>
          <cell r="J2600">
            <v>39324</v>
          </cell>
        </row>
        <row r="2601">
          <cell r="A2601">
            <v>531500006</v>
          </cell>
          <cell r="B2601" t="str">
            <v>Super Expense - Parliamentary Schemes - Con Fund</v>
          </cell>
          <cell r="C2601">
            <v>3654</v>
          </cell>
          <cell r="D2601">
            <v>0</v>
          </cell>
          <cell r="E2601">
            <v>0</v>
          </cell>
          <cell r="F2601">
            <v>3654</v>
          </cell>
          <cell r="G2601">
            <v>19737</v>
          </cell>
          <cell r="H2601">
            <v>0</v>
          </cell>
          <cell r="I2601">
            <v>0</v>
          </cell>
          <cell r="J2601">
            <v>19737</v>
          </cell>
        </row>
        <row r="2602">
          <cell r="A2602">
            <v>531500007</v>
          </cell>
          <cell r="B2602" t="str">
            <v>Super Expense - Judges - Con Fund</v>
          </cell>
          <cell r="C2602">
            <v>37811</v>
          </cell>
          <cell r="D2602">
            <v>0</v>
          </cell>
          <cell r="E2602">
            <v>0</v>
          </cell>
          <cell r="F2602">
            <v>37811</v>
          </cell>
          <cell r="G2602">
            <v>28614</v>
          </cell>
          <cell r="H2602">
            <v>0</v>
          </cell>
          <cell r="I2602">
            <v>0</v>
          </cell>
          <cell r="J2602">
            <v>28614</v>
          </cell>
        </row>
        <row r="2603">
          <cell r="A2603">
            <v>531500009</v>
          </cell>
          <cell r="B2603" t="str">
            <v>Nominal Super Interest - Pension Scheme</v>
          </cell>
          <cell r="C2603">
            <v>0</v>
          </cell>
          <cell r="D2603">
            <v>0</v>
          </cell>
          <cell r="E2603">
            <v>0</v>
          </cell>
          <cell r="F2603">
            <v>0</v>
          </cell>
          <cell r="G2603">
            <v>0</v>
          </cell>
          <cell r="H2603">
            <v>0</v>
          </cell>
          <cell r="I2603">
            <v>0</v>
          </cell>
          <cell r="J2603">
            <v>0</v>
          </cell>
        </row>
        <row r="2604">
          <cell r="A2604">
            <v>531500010</v>
          </cell>
          <cell r="B2604" t="str">
            <v>Nominal Super Interest - GSS</v>
          </cell>
          <cell r="C2604">
            <v>0</v>
          </cell>
          <cell r="D2604">
            <v>0</v>
          </cell>
          <cell r="E2604">
            <v>0</v>
          </cell>
          <cell r="F2604">
            <v>0</v>
          </cell>
          <cell r="G2604">
            <v>0</v>
          </cell>
          <cell r="H2604">
            <v>0</v>
          </cell>
          <cell r="I2604">
            <v>0</v>
          </cell>
          <cell r="J2604">
            <v>0</v>
          </cell>
        </row>
        <row r="2605">
          <cell r="A2605">
            <v>531500011</v>
          </cell>
          <cell r="B2605" t="str">
            <v>Nominal Super Interest - WSS Unfunded</v>
          </cell>
          <cell r="C2605">
            <v>0</v>
          </cell>
          <cell r="D2605">
            <v>0</v>
          </cell>
          <cell r="E2605">
            <v>0</v>
          </cell>
          <cell r="F2605">
            <v>0</v>
          </cell>
          <cell r="G2605">
            <v>0</v>
          </cell>
          <cell r="H2605">
            <v>0</v>
          </cell>
          <cell r="I2605">
            <v>0</v>
          </cell>
          <cell r="J2605">
            <v>0</v>
          </cell>
        </row>
        <row r="2606">
          <cell r="A2606">
            <v>531500012</v>
          </cell>
          <cell r="B2606" t="str">
            <v>Nominal Super Interest - Parliamentarians</v>
          </cell>
          <cell r="C2606">
            <v>0</v>
          </cell>
          <cell r="D2606">
            <v>0</v>
          </cell>
          <cell r="E2606">
            <v>0</v>
          </cell>
          <cell r="F2606">
            <v>0</v>
          </cell>
          <cell r="G2606">
            <v>0</v>
          </cell>
          <cell r="H2606">
            <v>0</v>
          </cell>
          <cell r="I2606">
            <v>0</v>
          </cell>
          <cell r="J2606">
            <v>0</v>
          </cell>
        </row>
        <row r="2607">
          <cell r="A2607">
            <v>531500013</v>
          </cell>
          <cell r="B2607" t="str">
            <v>Nominal Super Interest - Judges</v>
          </cell>
          <cell r="C2607">
            <v>0</v>
          </cell>
          <cell r="D2607">
            <v>0</v>
          </cell>
          <cell r="E2607">
            <v>0</v>
          </cell>
          <cell r="F2607">
            <v>0</v>
          </cell>
          <cell r="G2607">
            <v>0</v>
          </cell>
          <cell r="H2607">
            <v>0</v>
          </cell>
          <cell r="I2607">
            <v>0</v>
          </cell>
          <cell r="J2607">
            <v>0</v>
          </cell>
        </row>
        <row r="2608">
          <cell r="A2608">
            <v>531500014</v>
          </cell>
          <cell r="B2608" t="str">
            <v>Non-Transactional Related Changes in Super Liabilities - Pension Scheme</v>
          </cell>
          <cell r="C2608">
            <v>0</v>
          </cell>
          <cell r="D2608">
            <v>0</v>
          </cell>
          <cell r="E2608">
            <v>0</v>
          </cell>
          <cell r="F2608">
            <v>0</v>
          </cell>
          <cell r="G2608">
            <v>0</v>
          </cell>
          <cell r="H2608">
            <v>0</v>
          </cell>
          <cell r="I2608">
            <v>0</v>
          </cell>
          <cell r="J2608">
            <v>0</v>
          </cell>
        </row>
        <row r="2609">
          <cell r="A2609">
            <v>531500015</v>
          </cell>
          <cell r="B2609" t="str">
            <v>Non-Transactional Related Changes in Super Liabilities - GSS</v>
          </cell>
          <cell r="C2609">
            <v>0</v>
          </cell>
          <cell r="D2609">
            <v>0</v>
          </cell>
          <cell r="E2609">
            <v>0</v>
          </cell>
          <cell r="F2609">
            <v>0</v>
          </cell>
          <cell r="G2609">
            <v>0</v>
          </cell>
          <cell r="H2609">
            <v>0</v>
          </cell>
          <cell r="I2609">
            <v>0</v>
          </cell>
          <cell r="J2609">
            <v>0</v>
          </cell>
        </row>
        <row r="2610">
          <cell r="A2610">
            <v>531500016</v>
          </cell>
          <cell r="B2610" t="str">
            <v>Non-Transactional Related Changes in Super Liabilities - WSS Unfunded</v>
          </cell>
          <cell r="C2610">
            <v>0</v>
          </cell>
          <cell r="D2610">
            <v>0</v>
          </cell>
          <cell r="E2610">
            <v>0</v>
          </cell>
          <cell r="F2610">
            <v>0</v>
          </cell>
          <cell r="G2610">
            <v>0</v>
          </cell>
          <cell r="H2610">
            <v>0</v>
          </cell>
          <cell r="I2610">
            <v>0</v>
          </cell>
          <cell r="J2610">
            <v>0</v>
          </cell>
        </row>
        <row r="2611">
          <cell r="A2611">
            <v>531500017</v>
          </cell>
          <cell r="B2611" t="str">
            <v>Non-Transactional Related Changes in Super Liabilities - Parliamentarians</v>
          </cell>
          <cell r="C2611">
            <v>0</v>
          </cell>
          <cell r="D2611">
            <v>0</v>
          </cell>
          <cell r="E2611">
            <v>0</v>
          </cell>
          <cell r="F2611">
            <v>0</v>
          </cell>
          <cell r="G2611">
            <v>0</v>
          </cell>
          <cell r="H2611">
            <v>0</v>
          </cell>
          <cell r="I2611">
            <v>0</v>
          </cell>
          <cell r="J2611">
            <v>0</v>
          </cell>
        </row>
        <row r="2612">
          <cell r="A2612">
            <v>531500018</v>
          </cell>
          <cell r="B2612" t="str">
            <v>Non-Transactional Related Changes in Super Liabilities - Judges</v>
          </cell>
          <cell r="C2612">
            <v>0</v>
          </cell>
          <cell r="D2612">
            <v>0</v>
          </cell>
          <cell r="E2612">
            <v>0</v>
          </cell>
          <cell r="F2612">
            <v>0</v>
          </cell>
          <cell r="G2612">
            <v>0</v>
          </cell>
          <cell r="H2612">
            <v>0</v>
          </cell>
          <cell r="I2612">
            <v>0</v>
          </cell>
          <cell r="J2612">
            <v>0</v>
          </cell>
        </row>
        <row r="2613">
          <cell r="A2613">
            <v>531600001</v>
          </cell>
          <cell r="B2613" t="str">
            <v>Super expense to WA Treasury - pension recoups</v>
          </cell>
          <cell r="C2613">
            <v>0</v>
          </cell>
          <cell r="D2613">
            <v>0</v>
          </cell>
          <cell r="E2613">
            <v>0</v>
          </cell>
          <cell r="F2613">
            <v>0</v>
          </cell>
          <cell r="G2613">
            <v>0</v>
          </cell>
          <cell r="H2613">
            <v>0</v>
          </cell>
          <cell r="I2613">
            <v>0</v>
          </cell>
          <cell r="J2613">
            <v>0</v>
          </cell>
        </row>
        <row r="2614">
          <cell r="A2614">
            <v>531600002</v>
          </cell>
          <cell r="B2614" t="str">
            <v>Super expense - pension scheme liability.</v>
          </cell>
          <cell r="C2614">
            <v>0</v>
          </cell>
          <cell r="D2614">
            <v>0</v>
          </cell>
          <cell r="E2614">
            <v>0</v>
          </cell>
          <cell r="F2614">
            <v>0</v>
          </cell>
          <cell r="G2614">
            <v>0</v>
          </cell>
          <cell r="H2614">
            <v>0</v>
          </cell>
          <cell r="I2614">
            <v>0</v>
          </cell>
          <cell r="J2614">
            <v>0</v>
          </cell>
        </row>
        <row r="2615">
          <cell r="A2615">
            <v>541000001</v>
          </cell>
          <cell r="B2615" t="str">
            <v>Interest Expense</v>
          </cell>
          <cell r="C2615">
            <v>3046</v>
          </cell>
          <cell r="D2615">
            <v>48248</v>
          </cell>
          <cell r="E2615">
            <v>809649</v>
          </cell>
          <cell r="F2615">
            <v>767127</v>
          </cell>
          <cell r="G2615">
            <v>3978</v>
          </cell>
          <cell r="H2615">
            <v>40096</v>
          </cell>
          <cell r="I2615">
            <v>887953</v>
          </cell>
          <cell r="J2615">
            <v>847759</v>
          </cell>
        </row>
        <row r="2616">
          <cell r="A2616">
            <v>541000003</v>
          </cell>
          <cell r="B2616" t="str">
            <v>Interest Expense - Con Fund</v>
          </cell>
          <cell r="C2616">
            <v>0</v>
          </cell>
          <cell r="D2616">
            <v>0</v>
          </cell>
          <cell r="E2616">
            <v>0</v>
          </cell>
          <cell r="F2616">
            <v>0</v>
          </cell>
          <cell r="G2616">
            <v>0</v>
          </cell>
          <cell r="H2616">
            <v>0</v>
          </cell>
          <cell r="I2616">
            <v>0</v>
          </cell>
          <cell r="J2616">
            <v>0</v>
          </cell>
        </row>
        <row r="2617">
          <cell r="A2617">
            <v>541000007</v>
          </cell>
          <cell r="B2617" t="str">
            <v>Interest Expense - Financial Agreement Act 1995</v>
          </cell>
          <cell r="C2617">
            <v>0</v>
          </cell>
          <cell r="D2617">
            <v>0</v>
          </cell>
          <cell r="E2617">
            <v>0</v>
          </cell>
          <cell r="F2617">
            <v>0</v>
          </cell>
          <cell r="G2617">
            <v>0</v>
          </cell>
          <cell r="H2617">
            <v>0</v>
          </cell>
          <cell r="I2617">
            <v>0</v>
          </cell>
          <cell r="J2617">
            <v>0</v>
          </cell>
        </row>
        <row r="2618">
          <cell r="A2618">
            <v>541000008</v>
          </cell>
          <cell r="B2618" t="str">
            <v>Interest Expense - Loan (Financial Agreement) Act 1991</v>
          </cell>
          <cell r="C2618">
            <v>0</v>
          </cell>
          <cell r="D2618">
            <v>0</v>
          </cell>
          <cell r="E2618">
            <v>0</v>
          </cell>
          <cell r="F2618">
            <v>0</v>
          </cell>
          <cell r="G2618">
            <v>10787</v>
          </cell>
          <cell r="H2618">
            <v>0</v>
          </cell>
          <cell r="I2618">
            <v>0</v>
          </cell>
          <cell r="J2618">
            <v>0</v>
          </cell>
        </row>
        <row r="2619">
          <cell r="A2619">
            <v>541000006</v>
          </cell>
          <cell r="B2619" t="str">
            <v>Interest Expense - Monies Held in Participating Trust Funds</v>
          </cell>
          <cell r="C2619">
            <v>0</v>
          </cell>
          <cell r="D2619">
            <v>0</v>
          </cell>
          <cell r="E2619">
            <v>0</v>
          </cell>
          <cell r="F2619">
            <v>0</v>
          </cell>
          <cell r="G2619">
            <v>0</v>
          </cell>
          <cell r="H2619">
            <v>0</v>
          </cell>
          <cell r="I2619">
            <v>0</v>
          </cell>
          <cell r="J2619">
            <v>0</v>
          </cell>
        </row>
        <row r="2620">
          <cell r="A2620">
            <v>541000004</v>
          </cell>
          <cell r="B2620" t="str">
            <v>Interest Expense - Other Trusts Held at Treasury</v>
          </cell>
          <cell r="C2620">
            <v>0</v>
          </cell>
          <cell r="D2620">
            <v>0</v>
          </cell>
          <cell r="E2620">
            <v>0</v>
          </cell>
          <cell r="F2620">
            <v>0</v>
          </cell>
          <cell r="G2620">
            <v>0</v>
          </cell>
          <cell r="H2620">
            <v>0</v>
          </cell>
          <cell r="I2620">
            <v>0</v>
          </cell>
          <cell r="J2620">
            <v>0</v>
          </cell>
        </row>
        <row r="2621">
          <cell r="A2621">
            <v>541000021</v>
          </cell>
          <cell r="B2621" t="str">
            <v>Interest Expense - Perry Lakes Trust a/c</v>
          </cell>
          <cell r="C2621">
            <v>0</v>
          </cell>
          <cell r="D2621">
            <v>0</v>
          </cell>
          <cell r="E2621">
            <v>0</v>
          </cell>
          <cell r="F2621">
            <v>0</v>
          </cell>
          <cell r="G2621">
            <v>0</v>
          </cell>
          <cell r="H2621">
            <v>0</v>
          </cell>
          <cell r="I2621">
            <v>0</v>
          </cell>
          <cell r="J2621">
            <v>0</v>
          </cell>
        </row>
        <row r="2622">
          <cell r="A2622">
            <v>541000005</v>
          </cell>
          <cell r="B2622" t="str">
            <v>Interest Expense - Public Bank Account Interest Earned a/c</v>
          </cell>
          <cell r="C2622">
            <v>16679</v>
          </cell>
          <cell r="D2622">
            <v>0</v>
          </cell>
          <cell r="E2622">
            <v>0</v>
          </cell>
          <cell r="F2622">
            <v>5385</v>
          </cell>
          <cell r="G2622">
            <v>23091</v>
          </cell>
          <cell r="H2622">
            <v>0</v>
          </cell>
          <cell r="I2622">
            <v>0</v>
          </cell>
          <cell r="J2622">
            <v>5885</v>
          </cell>
        </row>
        <row r="2623">
          <cell r="A2623">
            <v>541000009</v>
          </cell>
          <cell r="B2623" t="str">
            <v>Interest Expense - Western Australian Treasury Corporation Act 1986</v>
          </cell>
          <cell r="C2623">
            <v>10266</v>
          </cell>
          <cell r="D2623">
            <v>0</v>
          </cell>
          <cell r="E2623">
            <v>0</v>
          </cell>
          <cell r="F2623">
            <v>0</v>
          </cell>
          <cell r="G2623">
            <v>24952</v>
          </cell>
          <cell r="H2623">
            <v>0</v>
          </cell>
          <cell r="I2623">
            <v>0</v>
          </cell>
          <cell r="J2623">
            <v>0</v>
          </cell>
        </row>
        <row r="2624">
          <cell r="A2624">
            <v>541000002</v>
          </cell>
          <cell r="B2624" t="str">
            <v>Interest Expense - WATC</v>
          </cell>
          <cell r="C2624">
            <v>56553</v>
          </cell>
          <cell r="D2624">
            <v>466503</v>
          </cell>
          <cell r="E2624">
            <v>0</v>
          </cell>
          <cell r="F2624">
            <v>0</v>
          </cell>
          <cell r="G2624">
            <v>60319</v>
          </cell>
          <cell r="H2624">
            <v>418459</v>
          </cell>
          <cell r="I2624">
            <v>0</v>
          </cell>
          <cell r="J2624">
            <v>0</v>
          </cell>
        </row>
        <row r="2625">
          <cell r="A2625">
            <v>541999999</v>
          </cell>
          <cell r="B2625" t="str">
            <v>Matching Interest Expense Suspense</v>
          </cell>
          <cell r="C2625">
            <v>5312</v>
          </cell>
          <cell r="D2625">
            <v>0</v>
          </cell>
          <cell r="E2625">
            <v>-86</v>
          </cell>
          <cell r="F2625">
            <v>5226</v>
          </cell>
          <cell r="G2625">
            <v>2755</v>
          </cell>
          <cell r="H2625">
            <v>0</v>
          </cell>
          <cell r="I2625">
            <v>-83</v>
          </cell>
          <cell r="J2625">
            <v>2672</v>
          </cell>
        </row>
        <row r="2626">
          <cell r="A2626">
            <v>542000001</v>
          </cell>
          <cell r="B2626" t="str">
            <v>Finance Lease Charges</v>
          </cell>
          <cell r="C2626">
            <v>3782</v>
          </cell>
          <cell r="D2626">
            <v>1586</v>
          </cell>
          <cell r="E2626">
            <v>0</v>
          </cell>
          <cell r="F2626">
            <v>5368</v>
          </cell>
          <cell r="G2626">
            <v>4144</v>
          </cell>
          <cell r="H2626">
            <v>242</v>
          </cell>
          <cell r="I2626">
            <v>0</v>
          </cell>
          <cell r="J2626">
            <v>4386</v>
          </cell>
        </row>
        <row r="2627">
          <cell r="A2627">
            <v>543000001</v>
          </cell>
          <cell r="B2627" t="str">
            <v>IFRS - Financing Costs for Discounting of Provisions</v>
          </cell>
          <cell r="C2627">
            <v>13</v>
          </cell>
          <cell r="D2627">
            <v>-57</v>
          </cell>
          <cell r="E2627">
            <v>0</v>
          </cell>
          <cell r="F2627">
            <v>-44</v>
          </cell>
          <cell r="G2627">
            <v>0</v>
          </cell>
          <cell r="H2627">
            <v>2050</v>
          </cell>
          <cell r="I2627">
            <v>0</v>
          </cell>
          <cell r="J2627">
            <v>2050</v>
          </cell>
        </row>
        <row r="2628">
          <cell r="A2628">
            <v>551000001</v>
          </cell>
          <cell r="B2628" t="str">
            <v>Depreciation/Amortisation of Fixed Assets</v>
          </cell>
          <cell r="C2628">
            <v>591177</v>
          </cell>
          <cell r="D2628">
            <v>681514</v>
          </cell>
          <cell r="E2628">
            <v>7385</v>
          </cell>
          <cell r="F2628">
            <v>1280076</v>
          </cell>
          <cell r="G2628">
            <v>564752</v>
          </cell>
          <cell r="H2628">
            <v>642814</v>
          </cell>
          <cell r="I2628">
            <v>7865</v>
          </cell>
          <cell r="J2628">
            <v>1215431</v>
          </cell>
        </row>
        <row r="2629">
          <cell r="A2629">
            <v>551000002</v>
          </cell>
          <cell r="B2629" t="str">
            <v>Accelerated Depn of Fixed Assets</v>
          </cell>
          <cell r="C2629">
            <v>0</v>
          </cell>
          <cell r="D2629">
            <v>0</v>
          </cell>
          <cell r="E2629">
            <v>0</v>
          </cell>
          <cell r="F2629">
            <v>0</v>
          </cell>
          <cell r="G2629">
            <v>0</v>
          </cell>
          <cell r="H2629">
            <v>0</v>
          </cell>
          <cell r="I2629">
            <v>0</v>
          </cell>
          <cell r="J2629">
            <v>0</v>
          </cell>
        </row>
        <row r="2630">
          <cell r="A2630">
            <v>551000003</v>
          </cell>
          <cell r="B2630" t="str">
            <v>IFRS - Impairment Losses</v>
          </cell>
          <cell r="C2630">
            <v>861</v>
          </cell>
          <cell r="D2630">
            <v>5818</v>
          </cell>
          <cell r="E2630">
            <v>0</v>
          </cell>
          <cell r="F2630">
            <v>6679</v>
          </cell>
          <cell r="G2630">
            <v>4899</v>
          </cell>
          <cell r="H2630">
            <v>11</v>
          </cell>
          <cell r="I2630">
            <v>0</v>
          </cell>
          <cell r="J2630">
            <v>4910</v>
          </cell>
        </row>
        <row r="2631">
          <cell r="A2631">
            <v>551000004</v>
          </cell>
          <cell r="B2631" t="str">
            <v>IFRS - Impair Losses - Non-Current Assets Held-for-Sale</v>
          </cell>
          <cell r="C2631">
            <v>0</v>
          </cell>
          <cell r="D2631">
            <v>121</v>
          </cell>
          <cell r="E2631">
            <v>0</v>
          </cell>
          <cell r="F2631">
            <v>121</v>
          </cell>
          <cell r="G2631">
            <v>0</v>
          </cell>
          <cell r="H2631">
            <v>0</v>
          </cell>
          <cell r="I2631">
            <v>0</v>
          </cell>
          <cell r="J2631">
            <v>0</v>
          </cell>
        </row>
        <row r="2632">
          <cell r="A2632">
            <v>561000101</v>
          </cell>
          <cell r="B2632" t="str">
            <v>Grants &amp; Subs Exp - Recurrent (by GG)</v>
          </cell>
          <cell r="C2632">
            <v>358446</v>
          </cell>
          <cell r="D2632">
            <v>0</v>
          </cell>
          <cell r="E2632">
            <v>0</v>
          </cell>
          <cell r="F2632">
            <v>317387</v>
          </cell>
          <cell r="G2632">
            <v>457864</v>
          </cell>
          <cell r="H2632">
            <v>4336</v>
          </cell>
          <cell r="I2632">
            <v>0</v>
          </cell>
          <cell r="J2632">
            <v>431598</v>
          </cell>
        </row>
        <row r="2633">
          <cell r="A2633">
            <v>561000102</v>
          </cell>
          <cell r="B2633" t="str">
            <v>Grants &amp; Subs Exp - Refunds of Previous Years Revenues</v>
          </cell>
          <cell r="C2633">
            <v>1960</v>
          </cell>
          <cell r="D2633">
            <v>0</v>
          </cell>
          <cell r="E2633">
            <v>0</v>
          </cell>
          <cell r="F2633">
            <v>1960</v>
          </cell>
          <cell r="G2633">
            <v>4863</v>
          </cell>
          <cell r="H2633">
            <v>0</v>
          </cell>
          <cell r="I2633">
            <v>0</v>
          </cell>
          <cell r="J2633">
            <v>4863</v>
          </cell>
        </row>
        <row r="2634">
          <cell r="A2634">
            <v>561000103</v>
          </cell>
          <cell r="B2634" t="str">
            <v>Grants &amp; Subs Exp - Transport of School Children</v>
          </cell>
          <cell r="C2634">
            <v>1080</v>
          </cell>
          <cell r="D2634">
            <v>66185</v>
          </cell>
          <cell r="E2634">
            <v>0</v>
          </cell>
          <cell r="F2634">
            <v>67265</v>
          </cell>
          <cell r="G2634">
            <v>1099</v>
          </cell>
          <cell r="H2634">
            <v>61855</v>
          </cell>
          <cell r="I2634">
            <v>0</v>
          </cell>
          <cell r="J2634">
            <v>62954</v>
          </cell>
        </row>
        <row r="2635">
          <cell r="A2635">
            <v>561000104</v>
          </cell>
          <cell r="B2635" t="str">
            <v>Grants &amp; Subs Exp - Subsidies to Liquor Merchants/Producers</v>
          </cell>
          <cell r="C2635">
            <v>1892</v>
          </cell>
          <cell r="D2635">
            <v>0</v>
          </cell>
          <cell r="E2635">
            <v>0</v>
          </cell>
          <cell r="F2635">
            <v>1892</v>
          </cell>
          <cell r="G2635">
            <v>3888</v>
          </cell>
          <cell r="H2635">
            <v>0</v>
          </cell>
          <cell r="I2635">
            <v>0</v>
          </cell>
          <cell r="J2635">
            <v>3888</v>
          </cell>
        </row>
        <row r="2636">
          <cell r="A2636">
            <v>561000105</v>
          </cell>
          <cell r="B2636" t="str">
            <v>Grants &amp; Subs Exp - First Home Owners Scheme</v>
          </cell>
          <cell r="C2636">
            <v>123056</v>
          </cell>
          <cell r="D2636">
            <v>0</v>
          </cell>
          <cell r="E2636">
            <v>0</v>
          </cell>
          <cell r="F2636">
            <v>123056</v>
          </cell>
          <cell r="G2636">
            <v>124691</v>
          </cell>
          <cell r="H2636">
            <v>0</v>
          </cell>
          <cell r="I2636">
            <v>0</v>
          </cell>
          <cell r="J2636">
            <v>124691</v>
          </cell>
        </row>
        <row r="2637">
          <cell r="A2637">
            <v>561000106</v>
          </cell>
          <cell r="B2637" t="str">
            <v>Grants &amp; Subs Exp - Pensioner Concession Assistance</v>
          </cell>
          <cell r="C2637">
            <v>45187</v>
          </cell>
          <cell r="D2637">
            <v>0</v>
          </cell>
          <cell r="E2637">
            <v>0</v>
          </cell>
          <cell r="F2637">
            <v>45187</v>
          </cell>
          <cell r="G2637">
            <v>43340</v>
          </cell>
          <cell r="H2637">
            <v>0</v>
          </cell>
          <cell r="I2637">
            <v>0</v>
          </cell>
          <cell r="J2637">
            <v>43340</v>
          </cell>
        </row>
        <row r="2638">
          <cell r="A2638">
            <v>561000107</v>
          </cell>
          <cell r="B2638" t="str">
            <v>Grants &amp; Subs Exp - Gambling Tax Rebates-Lotteries</v>
          </cell>
          <cell r="C2638">
            <v>21887</v>
          </cell>
          <cell r="D2638">
            <v>0</v>
          </cell>
          <cell r="E2638">
            <v>0</v>
          </cell>
          <cell r="F2638">
            <v>0</v>
          </cell>
          <cell r="G2638">
            <v>20886</v>
          </cell>
          <cell r="H2638">
            <v>0</v>
          </cell>
          <cell r="I2638">
            <v>0</v>
          </cell>
          <cell r="J2638">
            <v>0</v>
          </cell>
        </row>
        <row r="2639">
          <cell r="A2639">
            <v>561000108</v>
          </cell>
          <cell r="B2639" t="str">
            <v>Grants &amp; Subs Exp - Gambling Tax Rebates-Gambling Devices</v>
          </cell>
          <cell r="C2639">
            <v>0</v>
          </cell>
          <cell r="D2639">
            <v>0</v>
          </cell>
          <cell r="E2639">
            <v>0</v>
          </cell>
          <cell r="F2639">
            <v>0</v>
          </cell>
          <cell r="G2639">
            <v>0</v>
          </cell>
          <cell r="H2639">
            <v>0</v>
          </cell>
          <cell r="I2639">
            <v>0</v>
          </cell>
          <cell r="J2639">
            <v>0</v>
          </cell>
        </row>
        <row r="2640">
          <cell r="A2640">
            <v>561000109</v>
          </cell>
          <cell r="B2640" t="str">
            <v>Grants &amp; Subs Exp - Gambling Tax Rebates-Casino</v>
          </cell>
          <cell r="C2640">
            <v>29781</v>
          </cell>
          <cell r="D2640">
            <v>0</v>
          </cell>
          <cell r="E2640">
            <v>0</v>
          </cell>
          <cell r="F2640">
            <v>29781</v>
          </cell>
          <cell r="G2640">
            <v>28380</v>
          </cell>
          <cell r="H2640">
            <v>0</v>
          </cell>
          <cell r="I2640">
            <v>0</v>
          </cell>
          <cell r="J2640">
            <v>28380</v>
          </cell>
        </row>
        <row r="2641">
          <cell r="A2641">
            <v>561000110</v>
          </cell>
          <cell r="B2641" t="str">
            <v>Grants &amp; Subs Exp - Gambling Tax Rebates-Race Betting</v>
          </cell>
          <cell r="C2641">
            <v>27422</v>
          </cell>
          <cell r="D2641">
            <v>0</v>
          </cell>
          <cell r="E2641">
            <v>0</v>
          </cell>
          <cell r="F2641">
            <v>1310</v>
          </cell>
          <cell r="G2641">
            <v>25064</v>
          </cell>
          <cell r="H2641">
            <v>0</v>
          </cell>
          <cell r="I2641">
            <v>0</v>
          </cell>
          <cell r="J2641">
            <v>1460</v>
          </cell>
        </row>
        <row r="2642">
          <cell r="A2642">
            <v>561000113</v>
          </cell>
          <cell r="B2642" t="str">
            <v>Grants &amp; Subs Exp - Safety Net Rebates-Petroleum</v>
          </cell>
          <cell r="C2642">
            <v>0</v>
          </cell>
          <cell r="D2642">
            <v>0</v>
          </cell>
          <cell r="E2642">
            <v>0</v>
          </cell>
          <cell r="F2642">
            <v>0</v>
          </cell>
          <cell r="G2642">
            <v>0</v>
          </cell>
          <cell r="H2642">
            <v>0</v>
          </cell>
          <cell r="I2642">
            <v>0</v>
          </cell>
          <cell r="J2642">
            <v>0</v>
          </cell>
        </row>
        <row r="2643">
          <cell r="A2643">
            <v>561000115</v>
          </cell>
          <cell r="B2643" t="str">
            <v>Grants &amp; Subs Exp - Petroleum (Submerged Lands) Act 1982</v>
          </cell>
          <cell r="C2643">
            <v>18497</v>
          </cell>
          <cell r="D2643">
            <v>0</v>
          </cell>
          <cell r="E2643">
            <v>0</v>
          </cell>
          <cell r="F2643">
            <v>18497</v>
          </cell>
          <cell r="G2643">
            <v>17779</v>
          </cell>
          <cell r="H2643">
            <v>0</v>
          </cell>
          <cell r="I2643">
            <v>0</v>
          </cell>
          <cell r="J2643">
            <v>17779</v>
          </cell>
        </row>
        <row r="2644">
          <cell r="A2644">
            <v>561000117</v>
          </cell>
          <cell r="B2644" t="str">
            <v>Grants &amp; Subs Exp - Public Swimming Pools - Operating Costs Subsidy</v>
          </cell>
          <cell r="C2644">
            <v>273</v>
          </cell>
          <cell r="D2644">
            <v>0</v>
          </cell>
          <cell r="E2644">
            <v>0</v>
          </cell>
          <cell r="F2644">
            <v>273</v>
          </cell>
          <cell r="G2644">
            <v>271</v>
          </cell>
          <cell r="H2644">
            <v>0</v>
          </cell>
          <cell r="I2644">
            <v>0</v>
          </cell>
          <cell r="J2644">
            <v>271</v>
          </cell>
        </row>
        <row r="2645">
          <cell r="A2645">
            <v>561000118</v>
          </cell>
          <cell r="B2645" t="str">
            <v>Grants &amp; Subs Exp - Seniors Rebates</v>
          </cell>
          <cell r="C2645">
            <v>0</v>
          </cell>
          <cell r="D2645">
            <v>0</v>
          </cell>
          <cell r="E2645">
            <v>0</v>
          </cell>
          <cell r="F2645">
            <v>0</v>
          </cell>
          <cell r="G2645">
            <v>0</v>
          </cell>
          <cell r="H2645">
            <v>0</v>
          </cell>
          <cell r="I2645">
            <v>0</v>
          </cell>
          <cell r="J2645">
            <v>0</v>
          </cell>
        </row>
        <row r="2646">
          <cell r="A2646">
            <v>561000119</v>
          </cell>
          <cell r="B2646" t="str">
            <v>Grants &amp; Subs Exp - Stamp Duty Concessions on Farming Properties</v>
          </cell>
          <cell r="C2646">
            <v>326</v>
          </cell>
          <cell r="D2646">
            <v>0</v>
          </cell>
          <cell r="E2646">
            <v>0</v>
          </cell>
          <cell r="F2646">
            <v>326</v>
          </cell>
          <cell r="G2646">
            <v>320</v>
          </cell>
          <cell r="H2646">
            <v>0</v>
          </cell>
          <cell r="I2646">
            <v>0</v>
          </cell>
          <cell r="J2646">
            <v>320</v>
          </cell>
        </row>
        <row r="2647">
          <cell r="A2647">
            <v>561000120</v>
          </cell>
          <cell r="B2647" t="str">
            <v>Grants &amp; Subs Exp - Inner City Living Rebate Scheme</v>
          </cell>
          <cell r="C2647">
            <v>0</v>
          </cell>
          <cell r="D2647">
            <v>0</v>
          </cell>
          <cell r="E2647">
            <v>0</v>
          </cell>
          <cell r="F2647">
            <v>0</v>
          </cell>
          <cell r="G2647">
            <v>0</v>
          </cell>
          <cell r="H2647">
            <v>0</v>
          </cell>
          <cell r="I2647">
            <v>0</v>
          </cell>
          <cell r="J2647">
            <v>0</v>
          </cell>
        </row>
        <row r="2648">
          <cell r="A2648">
            <v>561000121</v>
          </cell>
          <cell r="B2648" t="str">
            <v>Grants &amp; Subs Exp - On Road Diesel Subsidies</v>
          </cell>
          <cell r="C2648">
            <v>7790</v>
          </cell>
          <cell r="D2648">
            <v>0</v>
          </cell>
          <cell r="E2648">
            <v>0</v>
          </cell>
          <cell r="F2648">
            <v>7790</v>
          </cell>
          <cell r="G2648">
            <v>6894</v>
          </cell>
          <cell r="H2648">
            <v>0</v>
          </cell>
          <cell r="I2648">
            <v>0</v>
          </cell>
          <cell r="J2648">
            <v>6894</v>
          </cell>
        </row>
        <row r="2649">
          <cell r="A2649">
            <v>561000134</v>
          </cell>
          <cell r="B2649" t="str">
            <v>Grants &amp; Subs Exp - Extended Payroll Tax Amnesty</v>
          </cell>
          <cell r="C2649">
            <v>0</v>
          </cell>
          <cell r="D2649">
            <v>0</v>
          </cell>
          <cell r="E2649">
            <v>0</v>
          </cell>
          <cell r="F2649">
            <v>0</v>
          </cell>
          <cell r="G2649">
            <v>0</v>
          </cell>
          <cell r="H2649">
            <v>0</v>
          </cell>
          <cell r="I2649">
            <v>0</v>
          </cell>
          <cell r="J2649">
            <v>0</v>
          </cell>
        </row>
        <row r="2650">
          <cell r="A2650">
            <v>561000201</v>
          </cell>
          <cell r="B2650" t="str">
            <v>Grants &amp; Subs Exp - Recurrent (by PNC/PFC)</v>
          </cell>
          <cell r="C2650">
            <v>0</v>
          </cell>
          <cell r="D2650">
            <v>98209</v>
          </cell>
          <cell r="E2650">
            <v>1</v>
          </cell>
          <cell r="F2650">
            <v>90471</v>
          </cell>
          <cell r="G2650">
            <v>0</v>
          </cell>
          <cell r="H2650">
            <v>89643</v>
          </cell>
          <cell r="I2650">
            <v>1037</v>
          </cell>
          <cell r="J2650">
            <v>80962</v>
          </cell>
        </row>
        <row r="2651">
          <cell r="A2651">
            <v>561000202</v>
          </cell>
          <cell r="B2651" t="str">
            <v>Grants &amp; Subs Exp - Capital Purposes</v>
          </cell>
          <cell r="C2651">
            <v>42942</v>
          </cell>
          <cell r="D2651">
            <v>0</v>
          </cell>
          <cell r="E2651">
            <v>0</v>
          </cell>
          <cell r="F2651">
            <v>28530</v>
          </cell>
          <cell r="G2651">
            <v>87066</v>
          </cell>
          <cell r="H2651">
            <v>0</v>
          </cell>
          <cell r="I2651">
            <v>0</v>
          </cell>
          <cell r="J2651">
            <v>87066</v>
          </cell>
        </row>
        <row r="2652">
          <cell r="A2652">
            <v>561000203</v>
          </cell>
          <cell r="B2652" t="str">
            <v>Grants &amp; Subs Exp to Ext (Individuals) for Recurrent Purposes (by GG)</v>
          </cell>
          <cell r="C2652">
            <v>206883</v>
          </cell>
          <cell r="D2652">
            <v>4476</v>
          </cell>
          <cell r="E2652">
            <v>0</v>
          </cell>
          <cell r="F2652">
            <v>211359</v>
          </cell>
          <cell r="G2652">
            <v>132744</v>
          </cell>
          <cell r="H2652">
            <v>3902</v>
          </cell>
          <cell r="I2652">
            <v>0</v>
          </cell>
          <cell r="J2652">
            <v>136646</v>
          </cell>
        </row>
        <row r="2653">
          <cell r="A2653">
            <v>561000204</v>
          </cell>
          <cell r="B2653" t="str">
            <v>Grants &amp; Subs Exp to Ext (Individuals) for Recurrent Purposes (by PNC/PFC)</v>
          </cell>
          <cell r="C2653">
            <v>0</v>
          </cell>
          <cell r="D2653">
            <v>44790</v>
          </cell>
          <cell r="E2653">
            <v>0</v>
          </cell>
          <cell r="F2653">
            <v>44790</v>
          </cell>
          <cell r="G2653">
            <v>0</v>
          </cell>
          <cell r="H2653">
            <v>34961</v>
          </cell>
          <cell r="I2653">
            <v>0</v>
          </cell>
          <cell r="J2653">
            <v>34961</v>
          </cell>
        </row>
        <row r="2654">
          <cell r="A2654">
            <v>561000205</v>
          </cell>
          <cell r="B2654" t="str">
            <v>Grants &amp; Subs Exp to Ext (Private Orgs) for Recurrent Purposes</v>
          </cell>
          <cell r="C2654">
            <v>660375</v>
          </cell>
          <cell r="D2654">
            <v>332540</v>
          </cell>
          <cell r="E2654">
            <v>0</v>
          </cell>
          <cell r="F2654">
            <v>992915</v>
          </cell>
          <cell r="G2654">
            <v>617339</v>
          </cell>
          <cell r="H2654">
            <v>263977</v>
          </cell>
          <cell r="I2654">
            <v>0</v>
          </cell>
          <cell r="J2654">
            <v>881316</v>
          </cell>
        </row>
        <row r="2655">
          <cell r="A2655">
            <v>561000206</v>
          </cell>
          <cell r="B2655" t="str">
            <v>Recurrent Grants Exp - Non-Government Schools</v>
          </cell>
          <cell r="C2655">
            <v>526169</v>
          </cell>
          <cell r="D2655">
            <v>0</v>
          </cell>
          <cell r="E2655">
            <v>0</v>
          </cell>
          <cell r="F2655">
            <v>526169</v>
          </cell>
          <cell r="G2655">
            <v>492652</v>
          </cell>
          <cell r="H2655">
            <v>0</v>
          </cell>
          <cell r="I2655">
            <v>0</v>
          </cell>
          <cell r="J2655">
            <v>492652</v>
          </cell>
        </row>
        <row r="2656">
          <cell r="A2656">
            <v>561000207</v>
          </cell>
          <cell r="B2656" t="str">
            <v>Recurrent Grants Exp - Local Govt General Purpose Funding</v>
          </cell>
          <cell r="C2656">
            <v>111072</v>
          </cell>
          <cell r="D2656">
            <v>0</v>
          </cell>
          <cell r="E2656">
            <v>0</v>
          </cell>
          <cell r="F2656">
            <v>111072</v>
          </cell>
          <cell r="G2656">
            <v>104958</v>
          </cell>
          <cell r="H2656">
            <v>0</v>
          </cell>
          <cell r="I2656">
            <v>0</v>
          </cell>
          <cell r="J2656">
            <v>104958</v>
          </cell>
        </row>
        <row r="2657">
          <cell r="A2657">
            <v>561000208</v>
          </cell>
          <cell r="B2657" t="str">
            <v>Recurrent Grants Exp - Local Govt Road Funding</v>
          </cell>
          <cell r="C2657">
            <v>36574</v>
          </cell>
          <cell r="D2657">
            <v>0</v>
          </cell>
          <cell r="E2657">
            <v>0</v>
          </cell>
          <cell r="F2657">
            <v>36574</v>
          </cell>
          <cell r="G2657">
            <v>37268</v>
          </cell>
          <cell r="H2657">
            <v>0</v>
          </cell>
          <cell r="I2657">
            <v>0</v>
          </cell>
          <cell r="J2657">
            <v>37268</v>
          </cell>
        </row>
        <row r="2658">
          <cell r="A2658">
            <v>561000209</v>
          </cell>
          <cell r="B2658" t="str">
            <v>Capital Grants Exp - Non-Government Schools</v>
          </cell>
          <cell r="C2658">
            <v>17635</v>
          </cell>
          <cell r="D2658">
            <v>0</v>
          </cell>
          <cell r="E2658">
            <v>0</v>
          </cell>
          <cell r="F2658">
            <v>17635</v>
          </cell>
          <cell r="G2658">
            <v>10595</v>
          </cell>
          <cell r="H2658">
            <v>0</v>
          </cell>
          <cell r="I2658">
            <v>0</v>
          </cell>
          <cell r="J2658">
            <v>10595</v>
          </cell>
        </row>
        <row r="2659">
          <cell r="A2659">
            <v>561000211</v>
          </cell>
          <cell r="B2659" t="str">
            <v>Capital Grants Exp - Local Govt Road Funding</v>
          </cell>
          <cell r="C2659">
            <v>148941</v>
          </cell>
          <cell r="D2659">
            <v>1165</v>
          </cell>
          <cell r="E2659">
            <v>0</v>
          </cell>
          <cell r="F2659">
            <v>150106</v>
          </cell>
          <cell r="G2659">
            <v>117832</v>
          </cell>
          <cell r="H2659">
            <v>0</v>
          </cell>
          <cell r="I2659">
            <v>0</v>
          </cell>
          <cell r="J2659">
            <v>117832</v>
          </cell>
        </row>
        <row r="2660">
          <cell r="A2660">
            <v>561000212</v>
          </cell>
          <cell r="B2660" t="str">
            <v>Grants Exp - Cwlth Grants &amp; Advances a/c</v>
          </cell>
          <cell r="C2660">
            <v>8</v>
          </cell>
          <cell r="D2660">
            <v>0</v>
          </cell>
          <cell r="E2660">
            <v>0</v>
          </cell>
          <cell r="F2660">
            <v>8</v>
          </cell>
          <cell r="G2660">
            <v>638</v>
          </cell>
          <cell r="H2660">
            <v>0</v>
          </cell>
          <cell r="I2660">
            <v>0</v>
          </cell>
          <cell r="J2660">
            <v>638</v>
          </cell>
        </row>
        <row r="2661">
          <cell r="A2661">
            <v>561000213</v>
          </cell>
          <cell r="B2661" t="str">
            <v>Grants &amp; Subs Exp - Refunds of Lease Rentals</v>
          </cell>
          <cell r="C2661">
            <v>2550</v>
          </cell>
          <cell r="D2661">
            <v>0</v>
          </cell>
          <cell r="E2661">
            <v>0</v>
          </cell>
          <cell r="F2661">
            <v>2550</v>
          </cell>
          <cell r="G2661">
            <v>0</v>
          </cell>
          <cell r="H2661">
            <v>0</v>
          </cell>
          <cell r="I2661">
            <v>0</v>
          </cell>
          <cell r="J2661">
            <v>0</v>
          </cell>
        </row>
        <row r="2662">
          <cell r="A2662">
            <v>562000001</v>
          </cell>
          <cell r="B2662" t="str">
            <v>Direct Grant to Swan College - Delivery &amp; Performance Agmt (DPA)</v>
          </cell>
          <cell r="C2662">
            <v>0</v>
          </cell>
          <cell r="D2662">
            <v>0</v>
          </cell>
          <cell r="E2662">
            <v>0</v>
          </cell>
          <cell r="F2662">
            <v>0</v>
          </cell>
          <cell r="G2662">
            <v>0</v>
          </cell>
          <cell r="H2662">
            <v>0</v>
          </cell>
          <cell r="I2662">
            <v>0</v>
          </cell>
          <cell r="J2662">
            <v>0</v>
          </cell>
        </row>
        <row r="2663">
          <cell r="A2663">
            <v>562000002</v>
          </cell>
          <cell r="B2663" t="str">
            <v>Direct Grant to Central TAFE - Delivery &amp; Performance Agmt (DPA)</v>
          </cell>
          <cell r="C2663">
            <v>0</v>
          </cell>
          <cell r="D2663">
            <v>0</v>
          </cell>
          <cell r="E2663">
            <v>0</v>
          </cell>
          <cell r="F2663">
            <v>0</v>
          </cell>
          <cell r="G2663">
            <v>0</v>
          </cell>
          <cell r="H2663">
            <v>0</v>
          </cell>
          <cell r="I2663">
            <v>0</v>
          </cell>
          <cell r="J2663">
            <v>0</v>
          </cell>
        </row>
        <row r="2664">
          <cell r="A2664">
            <v>562000003</v>
          </cell>
          <cell r="B2664" t="str">
            <v>Direct Grant to CY OConnor College - Delivery &amp; Performance Agmt (DPA)</v>
          </cell>
          <cell r="C2664">
            <v>0</v>
          </cell>
          <cell r="D2664">
            <v>0</v>
          </cell>
          <cell r="E2664">
            <v>0</v>
          </cell>
          <cell r="F2664">
            <v>0</v>
          </cell>
          <cell r="G2664">
            <v>0</v>
          </cell>
          <cell r="H2664">
            <v>0</v>
          </cell>
          <cell r="I2664">
            <v>0</v>
          </cell>
          <cell r="J2664">
            <v>0</v>
          </cell>
        </row>
        <row r="2665">
          <cell r="A2665">
            <v>562000004</v>
          </cell>
          <cell r="B2665" t="str">
            <v>Direct Grant to Central West College - Delivery &amp; Performance Agmt (DPA)</v>
          </cell>
          <cell r="C2665">
            <v>0</v>
          </cell>
          <cell r="D2665">
            <v>0</v>
          </cell>
          <cell r="E2665">
            <v>0</v>
          </cell>
          <cell r="F2665">
            <v>0</v>
          </cell>
          <cell r="G2665">
            <v>0</v>
          </cell>
          <cell r="H2665">
            <v>0</v>
          </cell>
          <cell r="I2665">
            <v>0</v>
          </cell>
          <cell r="J2665">
            <v>0</v>
          </cell>
        </row>
        <row r="2666">
          <cell r="A2666">
            <v>562000005</v>
          </cell>
          <cell r="B2666" t="str">
            <v>Direct Grant to Great Southern College - Delivery &amp; Performance Agmt (DPA)</v>
          </cell>
          <cell r="C2666">
            <v>0</v>
          </cell>
          <cell r="D2666">
            <v>0</v>
          </cell>
          <cell r="E2666">
            <v>0</v>
          </cell>
          <cell r="F2666">
            <v>0</v>
          </cell>
          <cell r="G2666">
            <v>0</v>
          </cell>
          <cell r="H2666">
            <v>0</v>
          </cell>
          <cell r="I2666">
            <v>0</v>
          </cell>
          <cell r="J2666">
            <v>0</v>
          </cell>
        </row>
        <row r="2667">
          <cell r="A2667">
            <v>562000006</v>
          </cell>
          <cell r="B2667" t="str">
            <v>Direct Grant to Kimberley College - Delivery &amp; Performance Agmt (DPA)</v>
          </cell>
          <cell r="C2667">
            <v>0</v>
          </cell>
          <cell r="D2667">
            <v>0</v>
          </cell>
          <cell r="E2667">
            <v>0</v>
          </cell>
          <cell r="F2667">
            <v>0</v>
          </cell>
          <cell r="G2667">
            <v>0</v>
          </cell>
          <cell r="H2667">
            <v>0</v>
          </cell>
          <cell r="I2667">
            <v>0</v>
          </cell>
          <cell r="J2667">
            <v>0</v>
          </cell>
        </row>
        <row r="2668">
          <cell r="A2668">
            <v>562000007</v>
          </cell>
          <cell r="B2668" t="str">
            <v>Direct grant to Midland College</v>
          </cell>
          <cell r="C2668">
            <v>0</v>
          </cell>
          <cell r="D2668">
            <v>0</v>
          </cell>
          <cell r="E2668">
            <v>0</v>
          </cell>
          <cell r="F2668">
            <v>0</v>
          </cell>
          <cell r="G2668">
            <v>0</v>
          </cell>
          <cell r="H2668">
            <v>0</v>
          </cell>
          <cell r="I2668">
            <v>0</v>
          </cell>
          <cell r="J2668">
            <v>0</v>
          </cell>
        </row>
        <row r="2669">
          <cell r="A2669">
            <v>562000008</v>
          </cell>
          <cell r="B2669" t="str">
            <v>Direct Grant to West Coast College - Delivery &amp; Performance Agmt (DPA)</v>
          </cell>
          <cell r="C2669">
            <v>0</v>
          </cell>
          <cell r="D2669">
            <v>0</v>
          </cell>
          <cell r="E2669">
            <v>0</v>
          </cell>
          <cell r="F2669">
            <v>0</v>
          </cell>
          <cell r="G2669">
            <v>0</v>
          </cell>
          <cell r="H2669">
            <v>0</v>
          </cell>
          <cell r="I2669">
            <v>0</v>
          </cell>
          <cell r="J2669">
            <v>0</v>
          </cell>
        </row>
        <row r="2670">
          <cell r="A2670">
            <v>562000009</v>
          </cell>
          <cell r="B2670" t="str">
            <v>Direct Grant to Challenger TAFE - Delivery &amp; Performance Agmt (DPA)</v>
          </cell>
          <cell r="C2670">
            <v>0</v>
          </cell>
          <cell r="D2670">
            <v>0</v>
          </cell>
          <cell r="E2670">
            <v>0</v>
          </cell>
          <cell r="F2670">
            <v>0</v>
          </cell>
          <cell r="G2670">
            <v>0</v>
          </cell>
          <cell r="H2670">
            <v>0</v>
          </cell>
          <cell r="I2670">
            <v>0</v>
          </cell>
          <cell r="J2670">
            <v>0</v>
          </cell>
        </row>
        <row r="2671">
          <cell r="A2671">
            <v>562000010</v>
          </cell>
          <cell r="B2671" t="str">
            <v>Direct grant to S-E Metro College</v>
          </cell>
          <cell r="C2671">
            <v>0</v>
          </cell>
          <cell r="D2671">
            <v>0</v>
          </cell>
          <cell r="E2671">
            <v>0</v>
          </cell>
          <cell r="F2671">
            <v>0</v>
          </cell>
          <cell r="G2671">
            <v>0</v>
          </cell>
          <cell r="H2671">
            <v>0</v>
          </cell>
          <cell r="I2671">
            <v>0</v>
          </cell>
          <cell r="J2671">
            <v>0</v>
          </cell>
        </row>
        <row r="2672">
          <cell r="A2672">
            <v>562000011</v>
          </cell>
          <cell r="B2672" t="str">
            <v>Direct Grant to S-W Regional College - Delivery &amp; Performance Agmt (DPA)</v>
          </cell>
          <cell r="C2672">
            <v>0</v>
          </cell>
          <cell r="D2672">
            <v>0</v>
          </cell>
          <cell r="E2672">
            <v>0</v>
          </cell>
          <cell r="F2672">
            <v>0</v>
          </cell>
          <cell r="G2672">
            <v>0</v>
          </cell>
          <cell r="H2672">
            <v>0</v>
          </cell>
          <cell r="I2672">
            <v>0</v>
          </cell>
          <cell r="J2672">
            <v>0</v>
          </cell>
        </row>
        <row r="2673">
          <cell r="A2673">
            <v>562000012</v>
          </cell>
          <cell r="B2673" t="str">
            <v>Direct grant to Eastern Pilbara College</v>
          </cell>
          <cell r="C2673">
            <v>0</v>
          </cell>
          <cell r="D2673">
            <v>0</v>
          </cell>
          <cell r="E2673">
            <v>0</v>
          </cell>
          <cell r="F2673">
            <v>0</v>
          </cell>
          <cell r="G2673">
            <v>0</v>
          </cell>
          <cell r="H2673">
            <v>0</v>
          </cell>
          <cell r="I2673">
            <v>0</v>
          </cell>
          <cell r="J2673">
            <v>0</v>
          </cell>
        </row>
        <row r="2674">
          <cell r="A2674">
            <v>562000013</v>
          </cell>
          <cell r="B2674" t="str">
            <v>Direct Grant to Curtin University (Kalgoorlie College)</v>
          </cell>
          <cell r="C2674">
            <v>11199</v>
          </cell>
          <cell r="D2674">
            <v>0</v>
          </cell>
          <cell r="E2674">
            <v>0</v>
          </cell>
          <cell r="F2674">
            <v>11199</v>
          </cell>
          <cell r="G2674">
            <v>10634</v>
          </cell>
          <cell r="H2674">
            <v>0</v>
          </cell>
          <cell r="I2674">
            <v>0</v>
          </cell>
          <cell r="J2674">
            <v>10634</v>
          </cell>
        </row>
        <row r="2675">
          <cell r="A2675">
            <v>562000014</v>
          </cell>
          <cell r="B2675" t="str">
            <v>Direct grant to West Pilbara College of TAFE</v>
          </cell>
          <cell r="C2675">
            <v>0</v>
          </cell>
          <cell r="D2675">
            <v>0</v>
          </cell>
          <cell r="E2675">
            <v>0</v>
          </cell>
          <cell r="F2675">
            <v>0</v>
          </cell>
          <cell r="G2675">
            <v>0</v>
          </cell>
          <cell r="H2675">
            <v>0</v>
          </cell>
          <cell r="I2675">
            <v>0</v>
          </cell>
          <cell r="J2675">
            <v>0</v>
          </cell>
        </row>
        <row r="2676">
          <cell r="A2676">
            <v>562000015</v>
          </cell>
          <cell r="B2676" t="str">
            <v>Direct grant to Pundulmurra College</v>
          </cell>
          <cell r="C2676">
            <v>0</v>
          </cell>
          <cell r="D2676">
            <v>0</v>
          </cell>
          <cell r="E2676">
            <v>0</v>
          </cell>
          <cell r="F2676">
            <v>0</v>
          </cell>
          <cell r="G2676">
            <v>0</v>
          </cell>
          <cell r="H2676">
            <v>0</v>
          </cell>
          <cell r="I2676">
            <v>0</v>
          </cell>
          <cell r="J2676">
            <v>0</v>
          </cell>
        </row>
        <row r="2677">
          <cell r="A2677">
            <v>562000016</v>
          </cell>
          <cell r="B2677" t="str">
            <v>Direct Grant to Edith Cowan (Academy of Perf Arts)</v>
          </cell>
          <cell r="C2677">
            <v>6942</v>
          </cell>
          <cell r="D2677">
            <v>0</v>
          </cell>
          <cell r="E2677">
            <v>0</v>
          </cell>
          <cell r="F2677">
            <v>6942</v>
          </cell>
          <cell r="G2677">
            <v>7496</v>
          </cell>
          <cell r="H2677">
            <v>0</v>
          </cell>
          <cell r="I2677">
            <v>0</v>
          </cell>
          <cell r="J2677">
            <v>7496</v>
          </cell>
        </row>
        <row r="2678">
          <cell r="A2678">
            <v>562000017</v>
          </cell>
          <cell r="B2678" t="str">
            <v>College Capital User Charge Expenses</v>
          </cell>
          <cell r="C2678">
            <v>0</v>
          </cell>
          <cell r="D2678">
            <v>0</v>
          </cell>
          <cell r="E2678">
            <v>0</v>
          </cell>
          <cell r="F2678">
            <v>0</v>
          </cell>
          <cell r="G2678">
            <v>0</v>
          </cell>
          <cell r="H2678">
            <v>0</v>
          </cell>
          <cell r="I2678">
            <v>0</v>
          </cell>
          <cell r="J2678">
            <v>0</v>
          </cell>
        </row>
        <row r="2679">
          <cell r="A2679">
            <v>562000018</v>
          </cell>
          <cell r="B2679" t="str">
            <v>College Superannuation Expenses</v>
          </cell>
          <cell r="C2679">
            <v>0</v>
          </cell>
          <cell r="D2679">
            <v>0</v>
          </cell>
          <cell r="E2679">
            <v>0</v>
          </cell>
          <cell r="F2679">
            <v>0</v>
          </cell>
          <cell r="G2679">
            <v>0</v>
          </cell>
          <cell r="H2679">
            <v>0</v>
          </cell>
          <cell r="I2679">
            <v>0</v>
          </cell>
          <cell r="J2679">
            <v>0</v>
          </cell>
        </row>
        <row r="2680">
          <cell r="A2680">
            <v>562000019</v>
          </cell>
          <cell r="B2680" t="str">
            <v>Direct Grant to Pilbara College - Delivery &amp; Performance Agmt (DPA)</v>
          </cell>
          <cell r="C2680">
            <v>0</v>
          </cell>
          <cell r="D2680">
            <v>0</v>
          </cell>
          <cell r="E2680">
            <v>0</v>
          </cell>
          <cell r="F2680">
            <v>0</v>
          </cell>
          <cell r="G2680">
            <v>0</v>
          </cell>
          <cell r="H2680">
            <v>0</v>
          </cell>
          <cell r="I2680">
            <v>0</v>
          </cell>
          <cell r="J2680">
            <v>0</v>
          </cell>
        </row>
        <row r="2681">
          <cell r="A2681">
            <v>562000020</v>
          </cell>
          <cell r="B2681" t="str">
            <v>Direct Grants to Colleges - Cash Capital Grants (Other)</v>
          </cell>
          <cell r="C2681">
            <v>0</v>
          </cell>
          <cell r="D2681">
            <v>0</v>
          </cell>
          <cell r="E2681">
            <v>0</v>
          </cell>
          <cell r="F2681">
            <v>0</v>
          </cell>
          <cell r="G2681">
            <v>0</v>
          </cell>
          <cell r="H2681">
            <v>0</v>
          </cell>
          <cell r="I2681">
            <v>0</v>
          </cell>
          <cell r="J2681">
            <v>0</v>
          </cell>
        </row>
        <row r="2682">
          <cell r="A2682">
            <v>562000021</v>
          </cell>
          <cell r="B2682" t="str">
            <v>Direct Grants to Colleges - Non Cash Capital Grants</v>
          </cell>
          <cell r="C2682">
            <v>0</v>
          </cell>
          <cell r="D2682">
            <v>0</v>
          </cell>
          <cell r="E2682">
            <v>0</v>
          </cell>
          <cell r="F2682">
            <v>0</v>
          </cell>
          <cell r="G2682">
            <v>0</v>
          </cell>
          <cell r="H2682">
            <v>0</v>
          </cell>
          <cell r="I2682">
            <v>0</v>
          </cell>
          <cell r="J2682">
            <v>0</v>
          </cell>
        </row>
        <row r="2683">
          <cell r="A2683">
            <v>562000022</v>
          </cell>
          <cell r="B2683" t="str">
            <v>Direct Grants to Colleges - Yet to be Allocated</v>
          </cell>
          <cell r="C2683">
            <v>0</v>
          </cell>
          <cell r="D2683">
            <v>0</v>
          </cell>
          <cell r="E2683">
            <v>0</v>
          </cell>
          <cell r="F2683">
            <v>0</v>
          </cell>
          <cell r="G2683">
            <v>0</v>
          </cell>
          <cell r="H2683">
            <v>0</v>
          </cell>
          <cell r="I2683">
            <v>0</v>
          </cell>
          <cell r="J2683">
            <v>0</v>
          </cell>
        </row>
        <row r="2684">
          <cell r="A2684">
            <v>569999999</v>
          </cell>
          <cell r="B2684" t="str">
            <v>Matching Grants Expense Suspense</v>
          </cell>
          <cell r="C2684">
            <v>2347</v>
          </cell>
          <cell r="D2684">
            <v>-1750</v>
          </cell>
          <cell r="E2684">
            <v>307</v>
          </cell>
          <cell r="F2684">
            <v>904</v>
          </cell>
          <cell r="G2684">
            <v>6088</v>
          </cell>
          <cell r="H2684">
            <v>1528</v>
          </cell>
          <cell r="I2684">
            <v>262</v>
          </cell>
          <cell r="J2684">
            <v>7878</v>
          </cell>
        </row>
        <row r="2685">
          <cell r="A2685">
            <v>565100001</v>
          </cell>
          <cell r="B2685" t="str">
            <v>Amounts Provided to Fund Services - Expense</v>
          </cell>
          <cell r="C2685">
            <v>559537</v>
          </cell>
          <cell r="D2685">
            <v>0</v>
          </cell>
          <cell r="E2685">
            <v>0</v>
          </cell>
          <cell r="F2685">
            <v>0</v>
          </cell>
          <cell r="G2685">
            <v>475370</v>
          </cell>
          <cell r="H2685">
            <v>0</v>
          </cell>
          <cell r="I2685">
            <v>0</v>
          </cell>
          <cell r="J2685">
            <v>0</v>
          </cell>
        </row>
        <row r="2686">
          <cell r="A2686">
            <v>565100003</v>
          </cell>
          <cell r="B2686" t="str">
            <v>Cont to Hospital Fund - Expense</v>
          </cell>
          <cell r="C2686">
            <v>0</v>
          </cell>
          <cell r="D2686">
            <v>0</v>
          </cell>
          <cell r="E2686">
            <v>0</v>
          </cell>
          <cell r="F2686">
            <v>0</v>
          </cell>
          <cell r="G2686">
            <v>0</v>
          </cell>
          <cell r="H2686">
            <v>0</v>
          </cell>
          <cell r="I2686">
            <v>0</v>
          </cell>
          <cell r="J2686">
            <v>0</v>
          </cell>
        </row>
        <row r="2687">
          <cell r="A2687">
            <v>565100002</v>
          </cell>
          <cell r="B2687" t="str">
            <v>Cont to Community Sporting &amp; Recreation Facilities Trust a/c - Expense</v>
          </cell>
          <cell r="C2687">
            <v>0</v>
          </cell>
          <cell r="D2687">
            <v>0</v>
          </cell>
          <cell r="E2687">
            <v>0</v>
          </cell>
          <cell r="F2687">
            <v>0</v>
          </cell>
          <cell r="G2687">
            <v>0</v>
          </cell>
          <cell r="H2687">
            <v>0</v>
          </cell>
          <cell r="I2687">
            <v>0</v>
          </cell>
          <cell r="J2687">
            <v>0</v>
          </cell>
        </row>
        <row r="2688">
          <cell r="A2688">
            <v>565100008</v>
          </cell>
          <cell r="B2688" t="str">
            <v>Cont to WA Family Foundation Trust a/c - Expense</v>
          </cell>
          <cell r="C2688">
            <v>0</v>
          </cell>
          <cell r="D2688">
            <v>0</v>
          </cell>
          <cell r="E2688">
            <v>0</v>
          </cell>
          <cell r="F2688">
            <v>0</v>
          </cell>
          <cell r="G2688">
            <v>0</v>
          </cell>
          <cell r="H2688">
            <v>0</v>
          </cell>
          <cell r="I2688">
            <v>0</v>
          </cell>
          <cell r="J2688">
            <v>0</v>
          </cell>
        </row>
        <row r="2689">
          <cell r="A2689">
            <v>565100004</v>
          </cell>
          <cell r="B2689" t="str">
            <v>Art Gallery of WA - Expense</v>
          </cell>
          <cell r="C2689">
            <v>0</v>
          </cell>
          <cell r="D2689">
            <v>0</v>
          </cell>
          <cell r="E2689">
            <v>0</v>
          </cell>
          <cell r="F2689">
            <v>0</v>
          </cell>
          <cell r="G2689">
            <v>0</v>
          </cell>
          <cell r="H2689">
            <v>0</v>
          </cell>
          <cell r="I2689">
            <v>0</v>
          </cell>
          <cell r="J2689">
            <v>0</v>
          </cell>
        </row>
        <row r="2690">
          <cell r="A2690">
            <v>565100005</v>
          </cell>
          <cell r="B2690" t="str">
            <v>Library Board of WA - Expense</v>
          </cell>
          <cell r="C2690">
            <v>0</v>
          </cell>
          <cell r="D2690">
            <v>0</v>
          </cell>
          <cell r="E2690">
            <v>0</v>
          </cell>
          <cell r="F2690">
            <v>0</v>
          </cell>
          <cell r="G2690">
            <v>0</v>
          </cell>
          <cell r="H2690">
            <v>0</v>
          </cell>
          <cell r="I2690">
            <v>0</v>
          </cell>
          <cell r="J2690">
            <v>0</v>
          </cell>
        </row>
        <row r="2691">
          <cell r="A2691">
            <v>565100006</v>
          </cell>
          <cell r="B2691" t="str">
            <v>Perth Theatre Trust - Expense</v>
          </cell>
          <cell r="C2691">
            <v>0</v>
          </cell>
          <cell r="D2691">
            <v>0</v>
          </cell>
          <cell r="E2691">
            <v>0</v>
          </cell>
          <cell r="F2691">
            <v>0</v>
          </cell>
          <cell r="G2691">
            <v>0</v>
          </cell>
          <cell r="H2691">
            <v>0</v>
          </cell>
          <cell r="I2691">
            <v>0</v>
          </cell>
          <cell r="J2691">
            <v>0</v>
          </cell>
        </row>
        <row r="2692">
          <cell r="A2692">
            <v>565100007</v>
          </cell>
          <cell r="B2692" t="str">
            <v>WA Museum - Expense</v>
          </cell>
          <cell r="C2692">
            <v>0</v>
          </cell>
          <cell r="D2692">
            <v>0</v>
          </cell>
          <cell r="E2692">
            <v>0</v>
          </cell>
          <cell r="F2692">
            <v>0</v>
          </cell>
          <cell r="G2692">
            <v>0</v>
          </cell>
          <cell r="H2692">
            <v>0</v>
          </cell>
          <cell r="I2692">
            <v>0</v>
          </cell>
          <cell r="J2692">
            <v>0</v>
          </cell>
        </row>
        <row r="2693">
          <cell r="A2693">
            <v>565100011</v>
          </cell>
          <cell r="B2693" t="str">
            <v>Services Provided to EPA - Expense</v>
          </cell>
          <cell r="C2693">
            <v>0</v>
          </cell>
          <cell r="D2693">
            <v>0</v>
          </cell>
          <cell r="E2693">
            <v>0</v>
          </cell>
          <cell r="F2693">
            <v>0</v>
          </cell>
          <cell r="G2693">
            <v>0</v>
          </cell>
          <cell r="H2693">
            <v>0</v>
          </cell>
          <cell r="I2693">
            <v>0</v>
          </cell>
          <cell r="J2693">
            <v>0</v>
          </cell>
        </row>
        <row r="2694">
          <cell r="A2694">
            <v>565200001</v>
          </cell>
          <cell r="B2694" t="str">
            <v>Amounts Provided for Capital Approps - Exp</v>
          </cell>
          <cell r="C2694">
            <v>0</v>
          </cell>
          <cell r="D2694">
            <v>0</v>
          </cell>
          <cell r="E2694">
            <v>0</v>
          </cell>
          <cell r="F2694">
            <v>0</v>
          </cell>
          <cell r="G2694">
            <v>0</v>
          </cell>
          <cell r="H2694">
            <v>0</v>
          </cell>
          <cell r="I2694">
            <v>0</v>
          </cell>
          <cell r="J2694">
            <v>0</v>
          </cell>
        </row>
        <row r="2695">
          <cell r="A2695">
            <v>565200002</v>
          </cell>
          <cell r="B2695" t="str">
            <v>Capital Approps - RIA</v>
          </cell>
          <cell r="C2695">
            <v>0</v>
          </cell>
          <cell r="D2695">
            <v>0</v>
          </cell>
          <cell r="E2695">
            <v>0</v>
          </cell>
          <cell r="F2695">
            <v>0</v>
          </cell>
          <cell r="G2695">
            <v>0</v>
          </cell>
          <cell r="H2695">
            <v>0</v>
          </cell>
          <cell r="I2695">
            <v>0</v>
          </cell>
          <cell r="J2695">
            <v>0</v>
          </cell>
        </row>
        <row r="2696">
          <cell r="A2696">
            <v>565200003</v>
          </cell>
          <cell r="B2696" t="str">
            <v>Capital Approps - Art Gallery of WA</v>
          </cell>
          <cell r="C2696">
            <v>0</v>
          </cell>
          <cell r="D2696">
            <v>0</v>
          </cell>
          <cell r="E2696">
            <v>0</v>
          </cell>
          <cell r="F2696">
            <v>0</v>
          </cell>
          <cell r="G2696">
            <v>0</v>
          </cell>
          <cell r="H2696">
            <v>0</v>
          </cell>
          <cell r="I2696">
            <v>0</v>
          </cell>
          <cell r="J2696">
            <v>0</v>
          </cell>
        </row>
        <row r="2697">
          <cell r="A2697">
            <v>565200004</v>
          </cell>
          <cell r="B2697" t="str">
            <v>Capital Approps - Library Board of Western Australia</v>
          </cell>
          <cell r="C2697">
            <v>0</v>
          </cell>
          <cell r="D2697">
            <v>0</v>
          </cell>
          <cell r="E2697">
            <v>0</v>
          </cell>
          <cell r="F2697">
            <v>0</v>
          </cell>
          <cell r="G2697">
            <v>0</v>
          </cell>
          <cell r="H2697">
            <v>0</v>
          </cell>
          <cell r="I2697">
            <v>0</v>
          </cell>
          <cell r="J2697">
            <v>0</v>
          </cell>
        </row>
        <row r="2698">
          <cell r="A2698">
            <v>565200005</v>
          </cell>
          <cell r="B2698" t="str">
            <v>Capital Approps - Perth Theatre Trust</v>
          </cell>
          <cell r="C2698">
            <v>0</v>
          </cell>
          <cell r="D2698">
            <v>0</v>
          </cell>
          <cell r="E2698">
            <v>0</v>
          </cell>
          <cell r="F2698">
            <v>0</v>
          </cell>
          <cell r="G2698">
            <v>0</v>
          </cell>
          <cell r="H2698">
            <v>0</v>
          </cell>
          <cell r="I2698">
            <v>0</v>
          </cell>
          <cell r="J2698">
            <v>0</v>
          </cell>
        </row>
        <row r="2699">
          <cell r="A2699">
            <v>565200006</v>
          </cell>
          <cell r="B2699" t="str">
            <v>Capital Approps - WA Museum</v>
          </cell>
          <cell r="C2699">
            <v>0</v>
          </cell>
          <cell r="D2699">
            <v>0</v>
          </cell>
          <cell r="E2699">
            <v>0</v>
          </cell>
          <cell r="F2699">
            <v>0</v>
          </cell>
          <cell r="G2699">
            <v>0</v>
          </cell>
          <cell r="H2699">
            <v>0</v>
          </cell>
          <cell r="I2699">
            <v>0</v>
          </cell>
          <cell r="J2699">
            <v>0</v>
          </cell>
        </row>
        <row r="2700">
          <cell r="A2700">
            <v>565300001</v>
          </cell>
          <cell r="B2700" t="str">
            <v>Salaries and Allowances Act 1975  - Expenses</v>
          </cell>
          <cell r="C2700">
            <v>287</v>
          </cell>
          <cell r="D2700">
            <v>0</v>
          </cell>
          <cell r="E2700">
            <v>0</v>
          </cell>
          <cell r="F2700">
            <v>0</v>
          </cell>
          <cell r="G2700">
            <v>0</v>
          </cell>
          <cell r="H2700">
            <v>0</v>
          </cell>
          <cell r="I2700">
            <v>0</v>
          </cell>
          <cell r="J2700">
            <v>0</v>
          </cell>
        </row>
        <row r="2701">
          <cell r="A2701">
            <v>565300002</v>
          </cell>
          <cell r="B2701" t="str">
            <v>Parliamentary Commissioner Act 1971  - Expenses</v>
          </cell>
          <cell r="C2701">
            <v>0</v>
          </cell>
          <cell r="D2701">
            <v>0</v>
          </cell>
          <cell r="E2701">
            <v>0</v>
          </cell>
          <cell r="F2701">
            <v>0</v>
          </cell>
          <cell r="G2701">
            <v>0</v>
          </cell>
          <cell r="H2701">
            <v>0</v>
          </cell>
          <cell r="I2701">
            <v>0</v>
          </cell>
          <cell r="J2701">
            <v>0</v>
          </cell>
        </row>
        <row r="2702">
          <cell r="A2702">
            <v>565300003</v>
          </cell>
          <cell r="B2702" t="str">
            <v>Governors Establishment Act 1992  - Expenses</v>
          </cell>
          <cell r="C2702">
            <v>0</v>
          </cell>
          <cell r="D2702">
            <v>0</v>
          </cell>
          <cell r="E2702">
            <v>0</v>
          </cell>
          <cell r="F2702">
            <v>0</v>
          </cell>
          <cell r="G2702">
            <v>0</v>
          </cell>
          <cell r="H2702">
            <v>0</v>
          </cell>
          <cell r="I2702">
            <v>0</v>
          </cell>
          <cell r="J2702">
            <v>0</v>
          </cell>
        </row>
        <row r="2703">
          <cell r="A2703">
            <v>565300004</v>
          </cell>
          <cell r="B2703" t="str">
            <v>Financial Admin and Audit Act 1985  - Expenses</v>
          </cell>
          <cell r="C2703">
            <v>0</v>
          </cell>
          <cell r="D2703">
            <v>0</v>
          </cell>
          <cell r="E2703">
            <v>0</v>
          </cell>
          <cell r="F2703">
            <v>0</v>
          </cell>
          <cell r="G2703">
            <v>0</v>
          </cell>
          <cell r="H2703">
            <v>0</v>
          </cell>
          <cell r="I2703">
            <v>0</v>
          </cell>
          <cell r="J2703">
            <v>0</v>
          </cell>
        </row>
        <row r="2704">
          <cell r="A2704">
            <v>565300005</v>
          </cell>
          <cell r="B2704" t="str">
            <v>Small Business Guarantees Act 1984 - Expenses</v>
          </cell>
          <cell r="C2704">
            <v>0</v>
          </cell>
          <cell r="D2704">
            <v>0</v>
          </cell>
          <cell r="E2704">
            <v>0</v>
          </cell>
          <cell r="F2704">
            <v>0</v>
          </cell>
          <cell r="G2704">
            <v>0</v>
          </cell>
          <cell r="H2704">
            <v>0</v>
          </cell>
          <cell r="I2704">
            <v>0</v>
          </cell>
          <cell r="J2704">
            <v>0</v>
          </cell>
        </row>
        <row r="2705">
          <cell r="A2705">
            <v>565300006</v>
          </cell>
          <cell r="B2705" t="str">
            <v>Agriculture and Related Resources Protection Act 1976 - Expenses</v>
          </cell>
          <cell r="C2705">
            <v>0</v>
          </cell>
          <cell r="D2705">
            <v>0</v>
          </cell>
          <cell r="E2705">
            <v>0</v>
          </cell>
          <cell r="F2705">
            <v>0</v>
          </cell>
          <cell r="G2705">
            <v>0</v>
          </cell>
          <cell r="H2705">
            <v>0</v>
          </cell>
          <cell r="I2705">
            <v>0</v>
          </cell>
          <cell r="J2705">
            <v>0</v>
          </cell>
        </row>
        <row r="2706">
          <cell r="A2706">
            <v>565300007</v>
          </cell>
          <cell r="B2706" t="str">
            <v>Petroleum (Submerged Lands) Act 1982 - Expenses</v>
          </cell>
          <cell r="C2706">
            <v>0</v>
          </cell>
          <cell r="D2706">
            <v>0</v>
          </cell>
          <cell r="E2706">
            <v>0</v>
          </cell>
          <cell r="F2706">
            <v>0</v>
          </cell>
          <cell r="G2706">
            <v>0</v>
          </cell>
          <cell r="H2706">
            <v>0</v>
          </cell>
          <cell r="I2706">
            <v>0</v>
          </cell>
          <cell r="J2706">
            <v>0</v>
          </cell>
        </row>
        <row r="2707">
          <cell r="A2707">
            <v>565300008</v>
          </cell>
          <cell r="B2707" t="str">
            <v>Lotteries Commission Act 1990 - Expenses</v>
          </cell>
          <cell r="C2707">
            <v>0</v>
          </cell>
          <cell r="D2707">
            <v>0</v>
          </cell>
          <cell r="E2707">
            <v>0</v>
          </cell>
          <cell r="F2707">
            <v>0</v>
          </cell>
          <cell r="G2707">
            <v>0</v>
          </cell>
          <cell r="H2707">
            <v>0</v>
          </cell>
          <cell r="I2707">
            <v>0</v>
          </cell>
          <cell r="J2707">
            <v>0</v>
          </cell>
        </row>
        <row r="2708">
          <cell r="A2708">
            <v>565300009</v>
          </cell>
          <cell r="B2708" t="str">
            <v>Liquor Licensing Act 1988 - Expenses</v>
          </cell>
          <cell r="C2708">
            <v>0</v>
          </cell>
          <cell r="D2708">
            <v>0</v>
          </cell>
          <cell r="E2708">
            <v>0</v>
          </cell>
          <cell r="F2708">
            <v>0</v>
          </cell>
          <cell r="G2708">
            <v>0</v>
          </cell>
          <cell r="H2708">
            <v>0</v>
          </cell>
          <cell r="I2708">
            <v>0</v>
          </cell>
          <cell r="J2708">
            <v>0</v>
          </cell>
        </row>
        <row r="2709">
          <cell r="A2709">
            <v>565300010</v>
          </cell>
          <cell r="B2709" t="str">
            <v>Road Traffic Act 1974 - Expenses</v>
          </cell>
          <cell r="C2709">
            <v>0</v>
          </cell>
          <cell r="D2709">
            <v>0</v>
          </cell>
          <cell r="E2709">
            <v>0</v>
          </cell>
          <cell r="F2709">
            <v>0</v>
          </cell>
          <cell r="G2709">
            <v>0</v>
          </cell>
          <cell r="H2709">
            <v>0</v>
          </cell>
          <cell r="I2709">
            <v>0</v>
          </cell>
          <cell r="J2709">
            <v>0</v>
          </cell>
        </row>
        <row r="2710">
          <cell r="A2710">
            <v>565300011</v>
          </cell>
          <cell r="B2710" t="str">
            <v>Transfer of Land Act 1893 - Expenses</v>
          </cell>
          <cell r="C2710">
            <v>0</v>
          </cell>
          <cell r="D2710">
            <v>0</v>
          </cell>
          <cell r="E2710">
            <v>0</v>
          </cell>
          <cell r="F2710">
            <v>0</v>
          </cell>
          <cell r="G2710">
            <v>0</v>
          </cell>
          <cell r="H2710">
            <v>0</v>
          </cell>
          <cell r="I2710">
            <v>0</v>
          </cell>
          <cell r="J2710">
            <v>0</v>
          </cell>
        </row>
        <row r="2711">
          <cell r="A2711">
            <v>565300012</v>
          </cell>
          <cell r="B2711" t="str">
            <v>Electoral Act 1907 - Expenses</v>
          </cell>
          <cell r="C2711">
            <v>0</v>
          </cell>
          <cell r="D2711">
            <v>0</v>
          </cell>
          <cell r="E2711">
            <v>0</v>
          </cell>
          <cell r="F2711">
            <v>0</v>
          </cell>
          <cell r="G2711">
            <v>0</v>
          </cell>
          <cell r="H2711">
            <v>0</v>
          </cell>
          <cell r="I2711">
            <v>0</v>
          </cell>
          <cell r="J2711">
            <v>0</v>
          </cell>
        </row>
        <row r="2712">
          <cell r="A2712">
            <v>565300013</v>
          </cell>
          <cell r="B2712" t="str">
            <v>Industrial Relations Act 1979 - Expenses</v>
          </cell>
          <cell r="C2712">
            <v>0</v>
          </cell>
          <cell r="D2712">
            <v>0</v>
          </cell>
          <cell r="E2712">
            <v>0</v>
          </cell>
          <cell r="F2712">
            <v>0</v>
          </cell>
          <cell r="G2712">
            <v>0</v>
          </cell>
          <cell r="H2712">
            <v>0</v>
          </cell>
          <cell r="I2712">
            <v>0</v>
          </cell>
          <cell r="J2712">
            <v>0</v>
          </cell>
        </row>
        <row r="2713">
          <cell r="A2713">
            <v>565300014</v>
          </cell>
          <cell r="B2713" t="str">
            <v>Metropolitan Region Improvement Tax Act 1959 - Expenses</v>
          </cell>
          <cell r="C2713">
            <v>0</v>
          </cell>
          <cell r="D2713">
            <v>0</v>
          </cell>
          <cell r="E2713">
            <v>0</v>
          </cell>
          <cell r="F2713">
            <v>0</v>
          </cell>
          <cell r="G2713">
            <v>0</v>
          </cell>
          <cell r="H2713">
            <v>0</v>
          </cell>
          <cell r="I2713">
            <v>0</v>
          </cell>
          <cell r="J2713">
            <v>0</v>
          </cell>
        </row>
        <row r="2714">
          <cell r="A2714">
            <v>565300015</v>
          </cell>
          <cell r="B2714" t="str">
            <v>State Administrative Tribunal Act 2004 - Expenses</v>
          </cell>
          <cell r="C2714">
            <v>0</v>
          </cell>
          <cell r="D2714">
            <v>0</v>
          </cell>
          <cell r="E2714">
            <v>0</v>
          </cell>
          <cell r="F2714">
            <v>0</v>
          </cell>
          <cell r="G2714">
            <v>0</v>
          </cell>
          <cell r="H2714">
            <v>0</v>
          </cell>
          <cell r="I2714">
            <v>0</v>
          </cell>
          <cell r="J2714">
            <v>0</v>
          </cell>
        </row>
        <row r="2715">
          <cell r="A2715">
            <v>565300016</v>
          </cell>
          <cell r="B2715" t="str">
            <v>Childrens Court of Western Australia Act 1988 - Expenses</v>
          </cell>
          <cell r="C2715">
            <v>0</v>
          </cell>
          <cell r="D2715">
            <v>0</v>
          </cell>
          <cell r="E2715">
            <v>0</v>
          </cell>
          <cell r="F2715">
            <v>0</v>
          </cell>
          <cell r="G2715">
            <v>0</v>
          </cell>
          <cell r="H2715">
            <v>0</v>
          </cell>
          <cell r="I2715">
            <v>0</v>
          </cell>
          <cell r="J2715">
            <v>0</v>
          </cell>
        </row>
        <row r="2716">
          <cell r="A2716">
            <v>565300017</v>
          </cell>
          <cell r="B2716" t="str">
            <v>Criminal Injuries Compensation Act 1985 - Expenses</v>
          </cell>
          <cell r="C2716">
            <v>0</v>
          </cell>
          <cell r="D2716">
            <v>0</v>
          </cell>
          <cell r="E2716">
            <v>0</v>
          </cell>
          <cell r="F2716">
            <v>0</v>
          </cell>
          <cell r="G2716">
            <v>0</v>
          </cell>
          <cell r="H2716">
            <v>0</v>
          </cell>
          <cell r="I2716">
            <v>0</v>
          </cell>
          <cell r="J2716">
            <v>0</v>
          </cell>
        </row>
        <row r="2717">
          <cell r="A2717">
            <v>565300018</v>
          </cell>
          <cell r="B2717" t="str">
            <v>District Court of Western Australia Act 1969 - Expenses</v>
          </cell>
          <cell r="C2717">
            <v>0</v>
          </cell>
          <cell r="D2717">
            <v>0</v>
          </cell>
          <cell r="E2717">
            <v>0</v>
          </cell>
          <cell r="F2717">
            <v>0</v>
          </cell>
          <cell r="G2717">
            <v>0</v>
          </cell>
          <cell r="H2717">
            <v>0</v>
          </cell>
          <cell r="I2717">
            <v>0</v>
          </cell>
          <cell r="J2717">
            <v>0</v>
          </cell>
        </row>
        <row r="2718">
          <cell r="A2718">
            <v>565300019</v>
          </cell>
          <cell r="B2718" t="str">
            <v>Judges Salaries and Pensions Act 1950 - Expenses</v>
          </cell>
          <cell r="C2718">
            <v>0</v>
          </cell>
          <cell r="D2718">
            <v>0</v>
          </cell>
          <cell r="E2718">
            <v>0</v>
          </cell>
          <cell r="F2718">
            <v>0</v>
          </cell>
          <cell r="G2718">
            <v>0</v>
          </cell>
          <cell r="H2718">
            <v>0</v>
          </cell>
          <cell r="I2718">
            <v>0</v>
          </cell>
          <cell r="J2718">
            <v>0</v>
          </cell>
        </row>
        <row r="2719">
          <cell r="A2719">
            <v>565300020</v>
          </cell>
          <cell r="B2719" t="str">
            <v>Solicitor General Act 1969 - Expenses</v>
          </cell>
          <cell r="C2719">
            <v>0</v>
          </cell>
          <cell r="D2719">
            <v>0</v>
          </cell>
          <cell r="E2719">
            <v>0</v>
          </cell>
          <cell r="F2719">
            <v>0</v>
          </cell>
          <cell r="G2719">
            <v>0</v>
          </cell>
          <cell r="H2719">
            <v>0</v>
          </cell>
          <cell r="I2719">
            <v>0</v>
          </cell>
          <cell r="J2719">
            <v>0</v>
          </cell>
        </row>
        <row r="2720">
          <cell r="A2720">
            <v>565300021</v>
          </cell>
          <cell r="B2720" t="str">
            <v>Suitors Fund Act 1964 - Expenses</v>
          </cell>
          <cell r="C2720">
            <v>0</v>
          </cell>
          <cell r="D2720">
            <v>0</v>
          </cell>
          <cell r="E2720">
            <v>0</v>
          </cell>
          <cell r="F2720">
            <v>0</v>
          </cell>
          <cell r="G2720">
            <v>0</v>
          </cell>
          <cell r="H2720">
            <v>0</v>
          </cell>
          <cell r="I2720">
            <v>0</v>
          </cell>
          <cell r="J2720">
            <v>0</v>
          </cell>
        </row>
        <row r="2721">
          <cell r="A2721">
            <v>565300022</v>
          </cell>
          <cell r="B2721" t="str">
            <v>Freedom of Information Act 1992 - Expenses</v>
          </cell>
          <cell r="C2721">
            <v>0</v>
          </cell>
          <cell r="D2721">
            <v>0</v>
          </cell>
          <cell r="E2721">
            <v>0</v>
          </cell>
          <cell r="F2721">
            <v>0</v>
          </cell>
          <cell r="G2721">
            <v>0</v>
          </cell>
          <cell r="H2721">
            <v>0</v>
          </cell>
          <cell r="I2721">
            <v>0</v>
          </cell>
          <cell r="J2721">
            <v>0</v>
          </cell>
        </row>
        <row r="2722">
          <cell r="A2722">
            <v>565300029</v>
          </cell>
          <cell r="B2722" t="str">
            <v>Tobacco Control Act 1990 - Expenses</v>
          </cell>
          <cell r="C2722">
            <v>0</v>
          </cell>
          <cell r="D2722">
            <v>0</v>
          </cell>
          <cell r="E2722">
            <v>0</v>
          </cell>
          <cell r="F2722">
            <v>0</v>
          </cell>
          <cell r="G2722">
            <v>0</v>
          </cell>
          <cell r="H2722">
            <v>0</v>
          </cell>
          <cell r="I2722">
            <v>0</v>
          </cell>
          <cell r="J2722">
            <v>0</v>
          </cell>
        </row>
        <row r="2723">
          <cell r="A2723">
            <v>565300030</v>
          </cell>
          <cell r="B2723" t="str">
            <v>Electoral Distribution Act 1947 - Expenses</v>
          </cell>
          <cell r="C2723">
            <v>0</v>
          </cell>
          <cell r="D2723">
            <v>0</v>
          </cell>
          <cell r="E2723">
            <v>0</v>
          </cell>
          <cell r="F2723">
            <v>0</v>
          </cell>
          <cell r="G2723">
            <v>0</v>
          </cell>
          <cell r="H2723">
            <v>0</v>
          </cell>
          <cell r="I2723">
            <v>0</v>
          </cell>
          <cell r="J2723">
            <v>0</v>
          </cell>
        </row>
        <row r="2724">
          <cell r="A2724">
            <v>565300032</v>
          </cell>
          <cell r="B2724" t="str">
            <v>Corruption &amp; Crime Commission Act 2003 - Expenses</v>
          </cell>
          <cell r="C2724">
            <v>0</v>
          </cell>
          <cell r="D2724">
            <v>0</v>
          </cell>
          <cell r="E2724">
            <v>0</v>
          </cell>
          <cell r="F2724">
            <v>0</v>
          </cell>
          <cell r="G2724">
            <v>0</v>
          </cell>
          <cell r="H2724">
            <v>0</v>
          </cell>
          <cell r="I2724">
            <v>0</v>
          </cell>
          <cell r="J2724">
            <v>0</v>
          </cell>
        </row>
        <row r="2725">
          <cell r="A2725">
            <v>565300101</v>
          </cell>
          <cell r="B2725" t="str">
            <v>Contribution to Permanent Establishment-Expense</v>
          </cell>
          <cell r="C2725">
            <v>0</v>
          </cell>
          <cell r="D2725">
            <v>0</v>
          </cell>
          <cell r="E2725">
            <v>0</v>
          </cell>
          <cell r="F2725">
            <v>0</v>
          </cell>
          <cell r="G2725">
            <v>0</v>
          </cell>
          <cell r="H2725">
            <v>0</v>
          </cell>
          <cell r="I2725">
            <v>0</v>
          </cell>
          <cell r="J2725">
            <v>0</v>
          </cell>
        </row>
        <row r="2726">
          <cell r="A2726">
            <v>565300102</v>
          </cell>
          <cell r="B2726" t="str">
            <v>Volunteer Fire Brigades-Expense</v>
          </cell>
          <cell r="C2726">
            <v>0</v>
          </cell>
          <cell r="D2726">
            <v>0</v>
          </cell>
          <cell r="E2726">
            <v>0</v>
          </cell>
          <cell r="F2726">
            <v>0</v>
          </cell>
          <cell r="G2726">
            <v>0</v>
          </cell>
          <cell r="H2726">
            <v>0</v>
          </cell>
          <cell r="I2726">
            <v>0</v>
          </cell>
          <cell r="J2726">
            <v>0</v>
          </cell>
        </row>
        <row r="2727">
          <cell r="A2727">
            <v>565400001</v>
          </cell>
          <cell r="B2727" t="str">
            <v>Recurrent Approp - Admin Grants &amp; Transfer - Expense</v>
          </cell>
          <cell r="C2727">
            <v>0</v>
          </cell>
          <cell r="D2727">
            <v>0</v>
          </cell>
          <cell r="E2727">
            <v>0</v>
          </cell>
          <cell r="F2727">
            <v>0</v>
          </cell>
          <cell r="G2727">
            <v>0</v>
          </cell>
          <cell r="H2727">
            <v>0</v>
          </cell>
          <cell r="I2727">
            <v>0</v>
          </cell>
          <cell r="J2727">
            <v>0</v>
          </cell>
        </row>
        <row r="2728">
          <cell r="A2728">
            <v>565400002</v>
          </cell>
          <cell r="B2728" t="str">
            <v>Admin Capital Grants &amp;Transfer Payments - Expense</v>
          </cell>
          <cell r="C2728">
            <v>0</v>
          </cell>
          <cell r="D2728">
            <v>0</v>
          </cell>
          <cell r="E2728">
            <v>0</v>
          </cell>
          <cell r="F2728">
            <v>0</v>
          </cell>
          <cell r="G2728">
            <v>0</v>
          </cell>
          <cell r="H2728">
            <v>0</v>
          </cell>
          <cell r="I2728">
            <v>0</v>
          </cell>
          <cell r="J2728">
            <v>0</v>
          </cell>
        </row>
        <row r="2729">
          <cell r="A2729">
            <v>565400018</v>
          </cell>
          <cell r="B2729" t="str">
            <v>Approp Expense - Broome Port Authority</v>
          </cell>
          <cell r="C2729">
            <v>0</v>
          </cell>
          <cell r="D2729">
            <v>0</v>
          </cell>
          <cell r="E2729">
            <v>0</v>
          </cell>
          <cell r="F2729">
            <v>0</v>
          </cell>
          <cell r="G2729">
            <v>0</v>
          </cell>
          <cell r="H2729">
            <v>0</v>
          </cell>
          <cell r="I2729">
            <v>0</v>
          </cell>
          <cell r="J2729">
            <v>0</v>
          </cell>
        </row>
        <row r="2730">
          <cell r="A2730">
            <v>565400003</v>
          </cell>
          <cell r="B2730" t="str">
            <v>Approp Expense - Rottnest Island Authority</v>
          </cell>
          <cell r="C2730">
            <v>0</v>
          </cell>
          <cell r="D2730">
            <v>0</v>
          </cell>
          <cell r="E2730">
            <v>0</v>
          </cell>
          <cell r="F2730">
            <v>0</v>
          </cell>
          <cell r="G2730">
            <v>0</v>
          </cell>
          <cell r="H2730">
            <v>0</v>
          </cell>
          <cell r="I2730">
            <v>0</v>
          </cell>
          <cell r="J2730">
            <v>0</v>
          </cell>
        </row>
        <row r="2731">
          <cell r="A2731">
            <v>565400005</v>
          </cell>
          <cell r="B2731" t="str">
            <v>Approp Expense - WA Coastal Shipping Commission</v>
          </cell>
          <cell r="C2731">
            <v>0</v>
          </cell>
          <cell r="D2731">
            <v>0</v>
          </cell>
          <cell r="E2731">
            <v>0</v>
          </cell>
          <cell r="F2731">
            <v>0</v>
          </cell>
          <cell r="G2731">
            <v>0</v>
          </cell>
          <cell r="H2731">
            <v>0</v>
          </cell>
          <cell r="I2731">
            <v>0</v>
          </cell>
          <cell r="J2731">
            <v>0</v>
          </cell>
        </row>
        <row r="2732">
          <cell r="A2732">
            <v>565400006</v>
          </cell>
          <cell r="B2732" t="str">
            <v>Approp Expense - Midland Redevelopment Authority</v>
          </cell>
          <cell r="C2732">
            <v>0</v>
          </cell>
          <cell r="D2732">
            <v>0</v>
          </cell>
          <cell r="E2732">
            <v>0</v>
          </cell>
          <cell r="F2732">
            <v>0</v>
          </cell>
          <cell r="G2732">
            <v>0</v>
          </cell>
          <cell r="H2732">
            <v>0</v>
          </cell>
          <cell r="I2732">
            <v>0</v>
          </cell>
          <cell r="J2732">
            <v>0</v>
          </cell>
        </row>
        <row r="2733">
          <cell r="A2733">
            <v>565400007</v>
          </cell>
          <cell r="B2733" t="str">
            <v>Approp Expense - Office of Health Review</v>
          </cell>
          <cell r="C2733">
            <v>0</v>
          </cell>
          <cell r="D2733">
            <v>0</v>
          </cell>
          <cell r="E2733">
            <v>0</v>
          </cell>
          <cell r="F2733">
            <v>0</v>
          </cell>
          <cell r="G2733">
            <v>0</v>
          </cell>
          <cell r="H2733">
            <v>0</v>
          </cell>
          <cell r="I2733">
            <v>0</v>
          </cell>
          <cell r="J2733">
            <v>0</v>
          </cell>
        </row>
        <row r="2734">
          <cell r="A2734">
            <v>565400014</v>
          </cell>
          <cell r="B2734" t="str">
            <v>SHC - Aboriginal Communities Strategic Investment Program - Exp</v>
          </cell>
          <cell r="C2734">
            <v>0</v>
          </cell>
          <cell r="D2734">
            <v>0</v>
          </cell>
          <cell r="E2734">
            <v>0</v>
          </cell>
          <cell r="F2734">
            <v>0</v>
          </cell>
          <cell r="G2734">
            <v>0</v>
          </cell>
          <cell r="H2734">
            <v>0</v>
          </cell>
          <cell r="I2734">
            <v>0</v>
          </cell>
          <cell r="J2734">
            <v>0</v>
          </cell>
        </row>
        <row r="2735">
          <cell r="A2735">
            <v>565400013</v>
          </cell>
          <cell r="B2735" t="str">
            <v>SHC - Essential Services Maintenance Program - Expense</v>
          </cell>
          <cell r="C2735">
            <v>0</v>
          </cell>
          <cell r="D2735">
            <v>0</v>
          </cell>
          <cell r="E2735">
            <v>0</v>
          </cell>
          <cell r="F2735">
            <v>0</v>
          </cell>
          <cell r="G2735">
            <v>0</v>
          </cell>
          <cell r="H2735">
            <v>0</v>
          </cell>
          <cell r="I2735">
            <v>0</v>
          </cell>
          <cell r="J2735">
            <v>0</v>
          </cell>
        </row>
        <row r="2736">
          <cell r="A2736">
            <v>565400021</v>
          </cell>
          <cell r="B2736" t="str">
            <v>SHC - First Home Buyers Scheme - Expenses</v>
          </cell>
          <cell r="C2736">
            <v>0</v>
          </cell>
          <cell r="D2736">
            <v>0</v>
          </cell>
          <cell r="E2736">
            <v>0</v>
          </cell>
          <cell r="F2736">
            <v>0</v>
          </cell>
          <cell r="G2736">
            <v>0</v>
          </cell>
          <cell r="H2736">
            <v>0</v>
          </cell>
          <cell r="I2736">
            <v>0</v>
          </cell>
          <cell r="J2736">
            <v>0</v>
          </cell>
        </row>
        <row r="2737">
          <cell r="A2737">
            <v>565400015</v>
          </cell>
          <cell r="B2737" t="str">
            <v>SHC - Indigenous Housing - Expense</v>
          </cell>
          <cell r="C2737">
            <v>18483</v>
          </cell>
          <cell r="D2737">
            <v>0</v>
          </cell>
          <cell r="E2737">
            <v>0</v>
          </cell>
          <cell r="F2737">
            <v>0</v>
          </cell>
          <cell r="G2737">
            <v>18483</v>
          </cell>
          <cell r="H2737">
            <v>0</v>
          </cell>
          <cell r="I2737">
            <v>0</v>
          </cell>
          <cell r="J2737">
            <v>0</v>
          </cell>
        </row>
        <row r="2738">
          <cell r="A2738">
            <v>565400016</v>
          </cell>
          <cell r="B2738" t="str">
            <v>SHC - Matching Funding - Expenses</v>
          </cell>
          <cell r="C2738">
            <v>3480</v>
          </cell>
          <cell r="D2738">
            <v>0</v>
          </cell>
          <cell r="E2738">
            <v>0</v>
          </cell>
          <cell r="F2738">
            <v>0</v>
          </cell>
          <cell r="G2738">
            <v>3480</v>
          </cell>
          <cell r="H2738">
            <v>0</v>
          </cell>
          <cell r="I2738">
            <v>0</v>
          </cell>
          <cell r="J2738">
            <v>0</v>
          </cell>
        </row>
        <row r="2739">
          <cell r="A2739">
            <v>565400031</v>
          </cell>
          <cell r="B2739" t="str">
            <v>Approp Expense - SHC - General Housing Funding</v>
          </cell>
          <cell r="C2739">
            <v>5000</v>
          </cell>
          <cell r="D2739">
            <v>0</v>
          </cell>
          <cell r="E2739">
            <v>0</v>
          </cell>
          <cell r="F2739">
            <v>0</v>
          </cell>
          <cell r="G2739">
            <v>8000</v>
          </cell>
          <cell r="H2739">
            <v>0</v>
          </cell>
          <cell r="I2739">
            <v>0</v>
          </cell>
          <cell r="J2739">
            <v>0</v>
          </cell>
        </row>
        <row r="2740">
          <cell r="A2740">
            <v>565400017</v>
          </cell>
          <cell r="B2740" t="str">
            <v>Approp Expense - Albany Port Authority</v>
          </cell>
          <cell r="C2740">
            <v>151</v>
          </cell>
          <cell r="D2740">
            <v>0</v>
          </cell>
          <cell r="E2740">
            <v>0</v>
          </cell>
          <cell r="F2740">
            <v>0</v>
          </cell>
          <cell r="G2740">
            <v>173</v>
          </cell>
          <cell r="H2740">
            <v>0</v>
          </cell>
          <cell r="I2740">
            <v>0</v>
          </cell>
          <cell r="J2740">
            <v>0</v>
          </cell>
        </row>
        <row r="2741">
          <cell r="A2741">
            <v>565400023</v>
          </cell>
          <cell r="B2741" t="str">
            <v>Approp Expense - Refund of Past Years Revenue Collections - Public Corpor</v>
          </cell>
          <cell r="C2741">
            <v>10914</v>
          </cell>
          <cell r="D2741">
            <v>0</v>
          </cell>
          <cell r="E2741">
            <v>0</v>
          </cell>
          <cell r="F2741">
            <v>0</v>
          </cell>
          <cell r="G2741">
            <v>0</v>
          </cell>
          <cell r="H2741">
            <v>0</v>
          </cell>
          <cell r="I2741">
            <v>0</v>
          </cell>
          <cell r="J2741">
            <v>0</v>
          </cell>
        </row>
        <row r="2742">
          <cell r="A2742">
            <v>565400026</v>
          </cell>
          <cell r="B2742" t="str">
            <v>Approp Expense - HIH</v>
          </cell>
          <cell r="C2742">
            <v>0</v>
          </cell>
          <cell r="D2742">
            <v>0</v>
          </cell>
          <cell r="E2742">
            <v>0</v>
          </cell>
          <cell r="F2742">
            <v>0</v>
          </cell>
          <cell r="G2742">
            <v>0</v>
          </cell>
          <cell r="H2742">
            <v>0</v>
          </cell>
          <cell r="I2742">
            <v>0</v>
          </cell>
          <cell r="J2742">
            <v>0</v>
          </cell>
        </row>
        <row r="2743">
          <cell r="A2743">
            <v>565400027</v>
          </cell>
          <cell r="B2743" t="str">
            <v>Approp Expense - Rail Access Regulator</v>
          </cell>
          <cell r="C2743">
            <v>0</v>
          </cell>
          <cell r="D2743">
            <v>0</v>
          </cell>
          <cell r="E2743">
            <v>0</v>
          </cell>
          <cell r="F2743">
            <v>0</v>
          </cell>
          <cell r="G2743">
            <v>0</v>
          </cell>
          <cell r="H2743">
            <v>0</v>
          </cell>
          <cell r="I2743">
            <v>0</v>
          </cell>
          <cell r="J2743">
            <v>0</v>
          </cell>
        </row>
        <row r="2744">
          <cell r="A2744">
            <v>565400028</v>
          </cell>
          <cell r="B2744" t="str">
            <v>Approp Expense - W A Building Management Authority - Interest</v>
          </cell>
          <cell r="C2744">
            <v>0</v>
          </cell>
          <cell r="D2744">
            <v>0</v>
          </cell>
          <cell r="E2744">
            <v>0</v>
          </cell>
          <cell r="F2744">
            <v>0</v>
          </cell>
          <cell r="G2744">
            <v>0</v>
          </cell>
          <cell r="H2744">
            <v>0</v>
          </cell>
          <cell r="I2744">
            <v>0</v>
          </cell>
          <cell r="J2744">
            <v>0</v>
          </cell>
        </row>
        <row r="2745">
          <cell r="A2745">
            <v>565400029</v>
          </cell>
          <cell r="B2745" t="str">
            <v>Approp Expense - Ord Irrigation Subsidy</v>
          </cell>
          <cell r="C2745">
            <v>0</v>
          </cell>
          <cell r="D2745">
            <v>0</v>
          </cell>
          <cell r="E2745">
            <v>0</v>
          </cell>
          <cell r="F2745">
            <v>0</v>
          </cell>
          <cell r="G2745">
            <v>0</v>
          </cell>
          <cell r="H2745">
            <v>0</v>
          </cell>
          <cell r="I2745">
            <v>0</v>
          </cell>
          <cell r="J2745">
            <v>0</v>
          </cell>
        </row>
        <row r="2746">
          <cell r="A2746">
            <v>565400030</v>
          </cell>
          <cell r="B2746" t="str">
            <v>Approp Expense - Armadale Redevelopment Authority</v>
          </cell>
          <cell r="C2746">
            <v>1470</v>
          </cell>
          <cell r="D2746">
            <v>0</v>
          </cell>
          <cell r="E2746">
            <v>0</v>
          </cell>
          <cell r="F2746">
            <v>0</v>
          </cell>
          <cell r="G2746">
            <v>1180</v>
          </cell>
          <cell r="H2746">
            <v>0</v>
          </cell>
          <cell r="I2746">
            <v>0</v>
          </cell>
          <cell r="J2746">
            <v>0</v>
          </cell>
        </row>
        <row r="2747">
          <cell r="A2747">
            <v>565400032</v>
          </cell>
          <cell r="B2747" t="str">
            <v>Approp Expense - ESL Subsidy (Homeswest)</v>
          </cell>
          <cell r="C2747">
            <v>2100</v>
          </cell>
          <cell r="D2747">
            <v>0</v>
          </cell>
          <cell r="E2747">
            <v>0</v>
          </cell>
          <cell r="F2747">
            <v>0</v>
          </cell>
          <cell r="G2747">
            <v>2100</v>
          </cell>
          <cell r="H2747">
            <v>0</v>
          </cell>
          <cell r="I2747">
            <v>0</v>
          </cell>
          <cell r="J2747">
            <v>0</v>
          </cell>
        </row>
        <row r="2748">
          <cell r="A2748">
            <v>565400033</v>
          </cell>
          <cell r="B2748" t="str">
            <v>Approp Expense - Treasurers Indemnities</v>
          </cell>
          <cell r="C2748">
            <v>0</v>
          </cell>
          <cell r="D2748">
            <v>0</v>
          </cell>
          <cell r="E2748">
            <v>0</v>
          </cell>
          <cell r="F2748">
            <v>0</v>
          </cell>
          <cell r="G2748">
            <v>0</v>
          </cell>
          <cell r="H2748">
            <v>0</v>
          </cell>
          <cell r="I2748">
            <v>0</v>
          </cell>
          <cell r="J2748">
            <v>0</v>
          </cell>
        </row>
        <row r="2749">
          <cell r="A2749">
            <v>565400034</v>
          </cell>
          <cell r="B2749" t="str">
            <v>Approp Expense - Unclaimed Money (Super &amp; RSA Providors) Act 2003</v>
          </cell>
          <cell r="C2749">
            <v>190</v>
          </cell>
          <cell r="D2749">
            <v>0</v>
          </cell>
          <cell r="E2749">
            <v>0</v>
          </cell>
          <cell r="F2749">
            <v>190</v>
          </cell>
          <cell r="G2749">
            <v>81</v>
          </cell>
          <cell r="H2749">
            <v>0</v>
          </cell>
          <cell r="I2749">
            <v>0</v>
          </cell>
          <cell r="J2749">
            <v>81</v>
          </cell>
        </row>
        <row r="2750">
          <cell r="A2750">
            <v>565400035</v>
          </cell>
          <cell r="B2750" t="str">
            <v>Approp Expense - GDA</v>
          </cell>
          <cell r="C2750">
            <v>0</v>
          </cell>
          <cell r="D2750">
            <v>0</v>
          </cell>
          <cell r="E2750">
            <v>0</v>
          </cell>
          <cell r="F2750">
            <v>0</v>
          </cell>
          <cell r="G2750">
            <v>0</v>
          </cell>
          <cell r="H2750">
            <v>0</v>
          </cell>
          <cell r="I2750">
            <v>0</v>
          </cell>
          <cell r="J2750">
            <v>0</v>
          </cell>
        </row>
        <row r="2751">
          <cell r="A2751">
            <v>565400036</v>
          </cell>
          <cell r="B2751" t="str">
            <v>Approp Expense - Other</v>
          </cell>
          <cell r="C2751">
            <v>0</v>
          </cell>
          <cell r="D2751">
            <v>0</v>
          </cell>
          <cell r="E2751">
            <v>0</v>
          </cell>
          <cell r="F2751">
            <v>0</v>
          </cell>
          <cell r="G2751">
            <v>0</v>
          </cell>
          <cell r="H2751">
            <v>0</v>
          </cell>
          <cell r="I2751">
            <v>0</v>
          </cell>
          <cell r="J2751">
            <v>0</v>
          </cell>
        </row>
        <row r="2752">
          <cell r="A2752">
            <v>565400037</v>
          </cell>
          <cell r="B2752" t="str">
            <v>Approp Expense - WET Rebate</v>
          </cell>
          <cell r="C2752">
            <v>0</v>
          </cell>
          <cell r="D2752">
            <v>0</v>
          </cell>
          <cell r="E2752">
            <v>0</v>
          </cell>
          <cell r="F2752">
            <v>0</v>
          </cell>
          <cell r="G2752">
            <v>0</v>
          </cell>
          <cell r="H2752">
            <v>0</v>
          </cell>
          <cell r="I2752">
            <v>0</v>
          </cell>
          <cell r="J2752">
            <v>0</v>
          </cell>
        </row>
        <row r="2753">
          <cell r="A2753">
            <v>565400038</v>
          </cell>
          <cell r="B2753" t="str">
            <v>Approp Expense - Stamp Duty Rebate</v>
          </cell>
          <cell r="C2753">
            <v>1336</v>
          </cell>
          <cell r="D2753">
            <v>0</v>
          </cell>
          <cell r="E2753">
            <v>0</v>
          </cell>
          <cell r="F2753">
            <v>1336</v>
          </cell>
          <cell r="G2753">
            <v>0</v>
          </cell>
          <cell r="H2753">
            <v>0</v>
          </cell>
          <cell r="I2753">
            <v>0</v>
          </cell>
          <cell r="J2753">
            <v>0</v>
          </cell>
        </row>
        <row r="2754">
          <cell r="A2754">
            <v>565400039</v>
          </cell>
          <cell r="B2754" t="str">
            <v>Approp Expense - Thermoregulatory Dysfunction Energy Subsidy</v>
          </cell>
          <cell r="C2754">
            <v>0</v>
          </cell>
          <cell r="D2754">
            <v>0</v>
          </cell>
          <cell r="E2754">
            <v>0</v>
          </cell>
          <cell r="F2754">
            <v>0</v>
          </cell>
          <cell r="G2754">
            <v>0</v>
          </cell>
          <cell r="H2754">
            <v>0</v>
          </cell>
          <cell r="I2754">
            <v>0</v>
          </cell>
          <cell r="J2754">
            <v>0</v>
          </cell>
        </row>
        <row r="2755">
          <cell r="A2755">
            <v>565400101</v>
          </cell>
          <cell r="B2755" t="str">
            <v>Anzac Day Trust.</v>
          </cell>
          <cell r="C2755">
            <v>0</v>
          </cell>
          <cell r="D2755">
            <v>0</v>
          </cell>
          <cell r="E2755">
            <v>0</v>
          </cell>
          <cell r="F2755">
            <v>0</v>
          </cell>
          <cell r="G2755">
            <v>0</v>
          </cell>
          <cell r="H2755">
            <v>0</v>
          </cell>
          <cell r="I2755">
            <v>0</v>
          </cell>
          <cell r="J2755">
            <v>0</v>
          </cell>
        </row>
        <row r="2756">
          <cell r="A2756">
            <v>565400103</v>
          </cell>
          <cell r="B2756" t="str">
            <v>North West Shelf Gas Financial Assistance.</v>
          </cell>
          <cell r="C2756">
            <v>0</v>
          </cell>
          <cell r="D2756">
            <v>0</v>
          </cell>
          <cell r="E2756">
            <v>0</v>
          </cell>
          <cell r="F2756">
            <v>0</v>
          </cell>
          <cell r="G2756">
            <v>0</v>
          </cell>
          <cell r="H2756">
            <v>0</v>
          </cell>
          <cell r="I2756">
            <v>0</v>
          </cell>
          <cell r="J2756">
            <v>0</v>
          </cell>
        </row>
        <row r="2757">
          <cell r="A2757">
            <v>565400104</v>
          </cell>
          <cell r="B2757" t="str">
            <v>Act of Grace Payments.</v>
          </cell>
          <cell r="C2757">
            <v>0</v>
          </cell>
          <cell r="D2757">
            <v>0</v>
          </cell>
          <cell r="E2757">
            <v>0</v>
          </cell>
          <cell r="F2757">
            <v>0</v>
          </cell>
          <cell r="G2757">
            <v>0</v>
          </cell>
          <cell r="H2757">
            <v>0</v>
          </cell>
          <cell r="I2757">
            <v>0</v>
          </cell>
          <cell r="J2757">
            <v>0</v>
          </cell>
        </row>
        <row r="2758">
          <cell r="A2758">
            <v>565400106</v>
          </cell>
          <cell r="B2758" t="str">
            <v>Housing Loan Guarantee Act - Losses on Indemnities.</v>
          </cell>
          <cell r="C2758">
            <v>0</v>
          </cell>
          <cell r="D2758">
            <v>0</v>
          </cell>
          <cell r="E2758">
            <v>0</v>
          </cell>
          <cell r="F2758">
            <v>0</v>
          </cell>
          <cell r="G2758">
            <v>0</v>
          </cell>
          <cell r="H2758">
            <v>0</v>
          </cell>
          <cell r="I2758">
            <v>0</v>
          </cell>
          <cell r="J2758">
            <v>0</v>
          </cell>
        </row>
        <row r="2759">
          <cell r="A2759">
            <v>565400111</v>
          </cell>
          <cell r="B2759" t="str">
            <v>Vehicle Fleet Funding Facility - Reimbursement of state duties paid.</v>
          </cell>
          <cell r="C2759">
            <v>0</v>
          </cell>
          <cell r="D2759">
            <v>0</v>
          </cell>
          <cell r="E2759">
            <v>0</v>
          </cell>
          <cell r="F2759">
            <v>0</v>
          </cell>
          <cell r="G2759">
            <v>0</v>
          </cell>
          <cell r="H2759">
            <v>0</v>
          </cell>
          <cell r="I2759">
            <v>0</v>
          </cell>
          <cell r="J2759">
            <v>0</v>
          </cell>
        </row>
        <row r="2760">
          <cell r="A2760">
            <v>565400113</v>
          </cell>
          <cell r="B2760" t="str">
            <v>Loan Management Expenses.</v>
          </cell>
          <cell r="C2760">
            <v>0</v>
          </cell>
          <cell r="D2760">
            <v>0</v>
          </cell>
          <cell r="E2760">
            <v>0</v>
          </cell>
          <cell r="F2760">
            <v>0</v>
          </cell>
          <cell r="G2760">
            <v>0</v>
          </cell>
          <cell r="H2760">
            <v>0</v>
          </cell>
          <cell r="I2760">
            <v>0</v>
          </cell>
          <cell r="J2760">
            <v>0</v>
          </cell>
        </row>
        <row r="2761">
          <cell r="A2761">
            <v>565400115</v>
          </cell>
          <cell r="B2761" t="str">
            <v>Approp Expense - FPC</v>
          </cell>
          <cell r="C2761">
            <v>0</v>
          </cell>
          <cell r="D2761">
            <v>0</v>
          </cell>
          <cell r="E2761">
            <v>0</v>
          </cell>
          <cell r="F2761">
            <v>0</v>
          </cell>
          <cell r="G2761">
            <v>0</v>
          </cell>
          <cell r="H2761">
            <v>0</v>
          </cell>
          <cell r="I2761">
            <v>0</v>
          </cell>
          <cell r="J2761">
            <v>0</v>
          </cell>
        </row>
        <row r="2762">
          <cell r="A2762">
            <v>565400116</v>
          </cell>
          <cell r="B2762" t="str">
            <v>Approp Expense - Water Corporation</v>
          </cell>
          <cell r="C2762">
            <v>0</v>
          </cell>
          <cell r="D2762">
            <v>0</v>
          </cell>
          <cell r="E2762">
            <v>0</v>
          </cell>
          <cell r="F2762">
            <v>0</v>
          </cell>
          <cell r="G2762">
            <v>13372</v>
          </cell>
          <cell r="H2762">
            <v>0</v>
          </cell>
          <cell r="I2762">
            <v>0</v>
          </cell>
          <cell r="J2762">
            <v>0</v>
          </cell>
        </row>
        <row r="2763">
          <cell r="A2763">
            <v>565400117</v>
          </cell>
          <cell r="B2763" t="str">
            <v>Approp Expense - Aerial Shark Surveillance Program</v>
          </cell>
          <cell r="C2763">
            <v>127</v>
          </cell>
          <cell r="D2763">
            <v>0</v>
          </cell>
          <cell r="E2763">
            <v>0</v>
          </cell>
          <cell r="F2763">
            <v>127</v>
          </cell>
          <cell r="G2763">
            <v>131</v>
          </cell>
          <cell r="H2763">
            <v>0</v>
          </cell>
          <cell r="I2763">
            <v>0</v>
          </cell>
          <cell r="J2763">
            <v>131</v>
          </cell>
        </row>
        <row r="2764">
          <cell r="A2764">
            <v>565400121</v>
          </cell>
          <cell r="B2764" t="str">
            <v>Approp Expense - City of Subiaco</v>
          </cell>
          <cell r="C2764">
            <v>0</v>
          </cell>
          <cell r="D2764">
            <v>0</v>
          </cell>
          <cell r="E2764">
            <v>0</v>
          </cell>
          <cell r="F2764">
            <v>0</v>
          </cell>
          <cell r="G2764">
            <v>0</v>
          </cell>
          <cell r="H2764">
            <v>0</v>
          </cell>
          <cell r="I2764">
            <v>0</v>
          </cell>
          <cell r="J2764">
            <v>0</v>
          </cell>
        </row>
        <row r="2765">
          <cell r="A2765">
            <v>565400118</v>
          </cell>
          <cell r="B2765" t="str">
            <v>Approp Expense - Find the HMAS Sydney Foundation</v>
          </cell>
          <cell r="C2765">
            <v>100</v>
          </cell>
          <cell r="D2765">
            <v>0</v>
          </cell>
          <cell r="E2765">
            <v>0</v>
          </cell>
          <cell r="F2765">
            <v>100</v>
          </cell>
          <cell r="G2765">
            <v>0</v>
          </cell>
          <cell r="H2765">
            <v>0</v>
          </cell>
          <cell r="I2765">
            <v>0</v>
          </cell>
          <cell r="J2765">
            <v>0</v>
          </cell>
        </row>
        <row r="2766">
          <cell r="A2766">
            <v>565400119</v>
          </cell>
          <cell r="B2766" t="str">
            <v>Approp Expense - HIH Insurance - Assistance to Local Govt</v>
          </cell>
          <cell r="C2766">
            <v>3700</v>
          </cell>
          <cell r="D2766">
            <v>0</v>
          </cell>
          <cell r="E2766">
            <v>0</v>
          </cell>
          <cell r="F2766">
            <v>3700</v>
          </cell>
          <cell r="G2766">
            <v>0</v>
          </cell>
          <cell r="H2766">
            <v>0</v>
          </cell>
          <cell r="I2766">
            <v>0</v>
          </cell>
          <cell r="J2766">
            <v>0</v>
          </cell>
        </row>
        <row r="2767">
          <cell r="A2767">
            <v>565400120</v>
          </cell>
          <cell r="B2767" t="str">
            <v>Approp Expense - Life Support Equipment Subsidy Scheme</v>
          </cell>
          <cell r="C2767">
            <v>581</v>
          </cell>
          <cell r="D2767">
            <v>0</v>
          </cell>
          <cell r="E2767">
            <v>0</v>
          </cell>
          <cell r="F2767">
            <v>581</v>
          </cell>
          <cell r="G2767">
            <v>0</v>
          </cell>
          <cell r="H2767">
            <v>0</v>
          </cell>
          <cell r="I2767">
            <v>0</v>
          </cell>
          <cell r="J2767">
            <v>0</v>
          </cell>
        </row>
        <row r="2768">
          <cell r="A2768">
            <v>565400201</v>
          </cell>
          <cell r="B2768" t="str">
            <v>Fuel Subsidies-Expense</v>
          </cell>
          <cell r="C2768">
            <v>0</v>
          </cell>
          <cell r="D2768">
            <v>0</v>
          </cell>
          <cell r="E2768">
            <v>0</v>
          </cell>
          <cell r="F2768">
            <v>0</v>
          </cell>
          <cell r="G2768">
            <v>0</v>
          </cell>
          <cell r="H2768">
            <v>0</v>
          </cell>
          <cell r="I2768">
            <v>0</v>
          </cell>
          <cell r="J2768">
            <v>0</v>
          </cell>
        </row>
        <row r="2769">
          <cell r="A2769">
            <v>565400203</v>
          </cell>
          <cell r="B2769" t="str">
            <v>Other Admin Transactions-Expense</v>
          </cell>
          <cell r="C2769">
            <v>0</v>
          </cell>
          <cell r="D2769">
            <v>0</v>
          </cell>
          <cell r="E2769">
            <v>0</v>
          </cell>
          <cell r="F2769">
            <v>0</v>
          </cell>
          <cell r="G2769">
            <v>0</v>
          </cell>
          <cell r="H2769">
            <v>0</v>
          </cell>
          <cell r="I2769">
            <v>0</v>
          </cell>
          <cell r="J2769">
            <v>0</v>
          </cell>
        </row>
        <row r="2770">
          <cell r="A2770">
            <v>565400207</v>
          </cell>
          <cell r="B2770" t="str">
            <v>Pensioners Concessions - ESL - Expense</v>
          </cell>
          <cell r="C2770">
            <v>6745</v>
          </cell>
          <cell r="D2770">
            <v>0</v>
          </cell>
          <cell r="E2770">
            <v>0</v>
          </cell>
          <cell r="F2770">
            <v>6745</v>
          </cell>
          <cell r="G2770">
            <v>6794</v>
          </cell>
          <cell r="H2770">
            <v>0</v>
          </cell>
          <cell r="I2770">
            <v>0</v>
          </cell>
          <cell r="J2770">
            <v>6794</v>
          </cell>
        </row>
        <row r="2771">
          <cell r="A2771">
            <v>565400208</v>
          </cell>
          <cell r="B2771" t="str">
            <v>State Property - ESL - Expense</v>
          </cell>
          <cell r="C2771">
            <v>0</v>
          </cell>
          <cell r="D2771">
            <v>0</v>
          </cell>
          <cell r="E2771">
            <v>0</v>
          </cell>
          <cell r="F2771">
            <v>0</v>
          </cell>
          <cell r="G2771">
            <v>0</v>
          </cell>
          <cell r="H2771">
            <v>0</v>
          </cell>
          <cell r="I2771">
            <v>0</v>
          </cell>
          <cell r="J2771">
            <v>0</v>
          </cell>
        </row>
        <row r="2772">
          <cell r="A2772">
            <v>565410005</v>
          </cell>
          <cell r="B2772" t="str">
            <v>Unclaimed Money Act 1990 - Expense</v>
          </cell>
          <cell r="C2772">
            <v>470</v>
          </cell>
          <cell r="D2772">
            <v>0</v>
          </cell>
          <cell r="E2772">
            <v>0</v>
          </cell>
          <cell r="F2772">
            <v>470</v>
          </cell>
          <cell r="G2772">
            <v>431</v>
          </cell>
          <cell r="H2772">
            <v>0</v>
          </cell>
          <cell r="I2772">
            <v>0</v>
          </cell>
          <cell r="J2772">
            <v>431</v>
          </cell>
        </row>
        <row r="2773">
          <cell r="A2773">
            <v>565500001</v>
          </cell>
          <cell r="B2773" t="str">
            <v>Community Service Obligations Revenue from Con Fund - Expense</v>
          </cell>
          <cell r="C2773">
            <v>417050</v>
          </cell>
          <cell r="D2773">
            <v>0</v>
          </cell>
          <cell r="E2773">
            <v>0</v>
          </cell>
          <cell r="F2773">
            <v>0</v>
          </cell>
          <cell r="G2773">
            <v>354485</v>
          </cell>
          <cell r="H2773">
            <v>0</v>
          </cell>
          <cell r="I2773">
            <v>0</v>
          </cell>
          <cell r="J2773">
            <v>0</v>
          </cell>
        </row>
        <row r="2774">
          <cell r="A2774">
            <v>565500002</v>
          </cell>
          <cell r="B2774" t="str">
            <v>Approp Expense - State Water Strategy Rebate Scheme</v>
          </cell>
          <cell r="C2774">
            <v>6940</v>
          </cell>
          <cell r="D2774">
            <v>0</v>
          </cell>
          <cell r="E2774">
            <v>0</v>
          </cell>
          <cell r="F2774">
            <v>0</v>
          </cell>
          <cell r="G2774">
            <v>0</v>
          </cell>
          <cell r="H2774">
            <v>0</v>
          </cell>
          <cell r="I2774">
            <v>0</v>
          </cell>
          <cell r="J2774">
            <v>0</v>
          </cell>
        </row>
        <row r="2775">
          <cell r="A2775">
            <v>565500003</v>
          </cell>
          <cell r="B2775" t="str">
            <v>Approp Expense - Part Reimbursement of Land Sales</v>
          </cell>
          <cell r="C2775">
            <v>1061</v>
          </cell>
          <cell r="D2775">
            <v>0</v>
          </cell>
          <cell r="E2775">
            <v>0</v>
          </cell>
          <cell r="F2775">
            <v>0</v>
          </cell>
          <cell r="G2775">
            <v>0</v>
          </cell>
          <cell r="H2775">
            <v>0</v>
          </cell>
          <cell r="I2775">
            <v>0</v>
          </cell>
          <cell r="J2775">
            <v>0</v>
          </cell>
        </row>
        <row r="2776">
          <cell r="A2776">
            <v>571000001</v>
          </cell>
          <cell r="B2776" t="str">
            <v>Net decrement in net market value of native forests</v>
          </cell>
          <cell r="C2776">
            <v>0</v>
          </cell>
          <cell r="D2776">
            <v>0</v>
          </cell>
          <cell r="E2776">
            <v>0</v>
          </cell>
          <cell r="F2776">
            <v>0</v>
          </cell>
          <cell r="G2776">
            <v>0</v>
          </cell>
          <cell r="H2776">
            <v>0</v>
          </cell>
          <cell r="I2776">
            <v>0</v>
          </cell>
          <cell r="J2776">
            <v>0</v>
          </cell>
        </row>
        <row r="2777">
          <cell r="A2777">
            <v>571000002</v>
          </cell>
          <cell r="B2777" t="str">
            <v>Net decrement in net market value of assets</v>
          </cell>
          <cell r="C2777">
            <v>0</v>
          </cell>
          <cell r="D2777">
            <v>0</v>
          </cell>
          <cell r="E2777">
            <v>0</v>
          </cell>
          <cell r="F2777">
            <v>0</v>
          </cell>
          <cell r="G2777">
            <v>0</v>
          </cell>
          <cell r="H2777">
            <v>0</v>
          </cell>
          <cell r="I2777">
            <v>0</v>
          </cell>
          <cell r="J2777">
            <v>0</v>
          </cell>
        </row>
        <row r="2778">
          <cell r="A2778">
            <v>572000001</v>
          </cell>
          <cell r="B2778" t="str">
            <v>Direct patient support costs expense</v>
          </cell>
          <cell r="C2778">
            <v>443495</v>
          </cell>
          <cell r="D2778">
            <v>0</v>
          </cell>
          <cell r="E2778">
            <v>0</v>
          </cell>
          <cell r="F2778">
            <v>443495</v>
          </cell>
          <cell r="G2778">
            <v>399231</v>
          </cell>
          <cell r="H2778">
            <v>0</v>
          </cell>
          <cell r="I2778">
            <v>0</v>
          </cell>
          <cell r="J2778">
            <v>399231</v>
          </cell>
        </row>
        <row r="2779">
          <cell r="A2779">
            <v>572000002</v>
          </cell>
          <cell r="B2779" t="str">
            <v>Indirect patient support costs expense</v>
          </cell>
          <cell r="C2779">
            <v>85659</v>
          </cell>
          <cell r="D2779">
            <v>0</v>
          </cell>
          <cell r="E2779">
            <v>0</v>
          </cell>
          <cell r="F2779">
            <v>85659</v>
          </cell>
          <cell r="G2779">
            <v>80409</v>
          </cell>
          <cell r="H2779">
            <v>0</v>
          </cell>
          <cell r="I2779">
            <v>0</v>
          </cell>
          <cell r="J2779">
            <v>80409</v>
          </cell>
        </row>
        <row r="2780">
          <cell r="A2780">
            <v>572000003</v>
          </cell>
          <cell r="B2780" t="str">
            <v>Visiting medical practitioners expense</v>
          </cell>
          <cell r="C2780">
            <v>77746</v>
          </cell>
          <cell r="D2780">
            <v>0</v>
          </cell>
          <cell r="E2780">
            <v>0</v>
          </cell>
          <cell r="F2780">
            <v>77746</v>
          </cell>
          <cell r="G2780">
            <v>74328</v>
          </cell>
          <cell r="H2780">
            <v>0</v>
          </cell>
          <cell r="I2780">
            <v>0</v>
          </cell>
          <cell r="J2780">
            <v>74328</v>
          </cell>
        </row>
        <row r="2781">
          <cell r="A2781">
            <v>572000004</v>
          </cell>
          <cell r="B2781" t="str">
            <v>Private sector contracts expense</v>
          </cell>
          <cell r="C2781">
            <v>137106</v>
          </cell>
          <cell r="D2781">
            <v>0</v>
          </cell>
          <cell r="E2781">
            <v>0</v>
          </cell>
          <cell r="F2781">
            <v>137106</v>
          </cell>
          <cell r="G2781">
            <v>127262</v>
          </cell>
          <cell r="H2781">
            <v>0</v>
          </cell>
          <cell r="I2781">
            <v>0</v>
          </cell>
          <cell r="J2781">
            <v>127262</v>
          </cell>
        </row>
        <row r="2782">
          <cell r="A2782">
            <v>573000001</v>
          </cell>
          <cell r="B2782" t="str">
            <v>Direct schools expenses</v>
          </cell>
          <cell r="C2782">
            <v>202572</v>
          </cell>
          <cell r="D2782">
            <v>0</v>
          </cell>
          <cell r="E2782">
            <v>0</v>
          </cell>
          <cell r="F2782">
            <v>202572</v>
          </cell>
          <cell r="G2782">
            <v>183136</v>
          </cell>
          <cell r="H2782">
            <v>0</v>
          </cell>
          <cell r="I2782">
            <v>0</v>
          </cell>
          <cell r="J2782">
            <v>183136</v>
          </cell>
        </row>
        <row r="2783">
          <cell r="A2783">
            <v>573000002</v>
          </cell>
          <cell r="B2783" t="str">
            <v>School facilities expenses</v>
          </cell>
          <cell r="C2783">
            <v>0</v>
          </cell>
          <cell r="D2783">
            <v>0</v>
          </cell>
          <cell r="E2783">
            <v>0</v>
          </cell>
          <cell r="F2783">
            <v>0</v>
          </cell>
          <cell r="G2783">
            <v>0</v>
          </cell>
          <cell r="H2783">
            <v>0</v>
          </cell>
          <cell r="I2783">
            <v>0</v>
          </cell>
          <cell r="J2783">
            <v>0</v>
          </cell>
        </row>
        <row r="2784">
          <cell r="A2784">
            <v>573000003</v>
          </cell>
          <cell r="B2784" t="str">
            <v>School Support Services Expenses</v>
          </cell>
          <cell r="C2784">
            <v>110802</v>
          </cell>
          <cell r="D2784">
            <v>0</v>
          </cell>
          <cell r="E2784">
            <v>0</v>
          </cell>
          <cell r="F2784">
            <v>110802</v>
          </cell>
          <cell r="G2784">
            <v>111904</v>
          </cell>
          <cell r="H2784">
            <v>0</v>
          </cell>
          <cell r="I2784">
            <v>0</v>
          </cell>
          <cell r="J2784">
            <v>111904</v>
          </cell>
        </row>
        <row r="2785">
          <cell r="A2785">
            <v>574000001</v>
          </cell>
          <cell r="B2785" t="str">
            <v>Claims expense</v>
          </cell>
          <cell r="C2785">
            <v>0</v>
          </cell>
          <cell r="D2785">
            <v>0</v>
          </cell>
          <cell r="E2785">
            <v>420532</v>
          </cell>
          <cell r="F2785">
            <v>420532</v>
          </cell>
          <cell r="G2785">
            <v>0</v>
          </cell>
          <cell r="H2785">
            <v>0</v>
          </cell>
          <cell r="I2785">
            <v>416353</v>
          </cell>
          <cell r="J2785">
            <v>416353</v>
          </cell>
        </row>
        <row r="2786">
          <cell r="A2786">
            <v>575100001</v>
          </cell>
          <cell r="B2786" t="str">
            <v>Loss on disposal of fixed assets (land)</v>
          </cell>
          <cell r="C2786">
            <v>0</v>
          </cell>
          <cell r="D2786">
            <v>183</v>
          </cell>
          <cell r="E2786">
            <v>0</v>
          </cell>
          <cell r="F2786">
            <v>183</v>
          </cell>
          <cell r="G2786">
            <v>0</v>
          </cell>
          <cell r="H2786">
            <v>28</v>
          </cell>
          <cell r="I2786">
            <v>0</v>
          </cell>
          <cell r="J2786">
            <v>28</v>
          </cell>
        </row>
        <row r="2787">
          <cell r="A2787">
            <v>575100002</v>
          </cell>
          <cell r="B2787" t="str">
            <v>Loss on disposal of fixed assets (all other fixed assets)</v>
          </cell>
          <cell r="C2787">
            <v>6347</v>
          </cell>
          <cell r="D2787">
            <v>0</v>
          </cell>
          <cell r="E2787">
            <v>0</v>
          </cell>
          <cell r="F2787">
            <v>6347</v>
          </cell>
          <cell r="G2787">
            <v>40100</v>
          </cell>
          <cell r="H2787">
            <v>6820</v>
          </cell>
          <cell r="I2787">
            <v>0</v>
          </cell>
          <cell r="J2787">
            <v>46920</v>
          </cell>
        </row>
        <row r="2788">
          <cell r="A2788">
            <v>575200001</v>
          </cell>
          <cell r="B2788" t="str">
            <v>State taxes expense (including payroll tax, FID, BAD, stamp duty etc)</v>
          </cell>
          <cell r="C2788">
            <v>0</v>
          </cell>
          <cell r="D2788">
            <v>35949</v>
          </cell>
          <cell r="E2788">
            <v>1231</v>
          </cell>
          <cell r="F2788">
            <v>0</v>
          </cell>
          <cell r="G2788">
            <v>0</v>
          </cell>
          <cell r="H2788">
            <v>34010</v>
          </cell>
          <cell r="I2788">
            <v>1242</v>
          </cell>
          <cell r="J2788">
            <v>0</v>
          </cell>
        </row>
        <row r="2789">
          <cell r="A2789">
            <v>575200002</v>
          </cell>
          <cell r="B2789" t="str">
            <v>Land tax expense</v>
          </cell>
          <cell r="C2789">
            <v>0</v>
          </cell>
          <cell r="D2789">
            <v>23924</v>
          </cell>
          <cell r="E2789">
            <v>0</v>
          </cell>
          <cell r="F2789">
            <v>0</v>
          </cell>
          <cell r="G2789">
            <v>0</v>
          </cell>
          <cell r="H2789">
            <v>17798</v>
          </cell>
          <cell r="I2789">
            <v>0</v>
          </cell>
          <cell r="J2789">
            <v>0</v>
          </cell>
        </row>
        <row r="2790">
          <cell r="A2790">
            <v>575200003</v>
          </cell>
          <cell r="B2790" t="str">
            <v>Race betting tax</v>
          </cell>
          <cell r="C2790">
            <v>0</v>
          </cell>
          <cell r="D2790">
            <v>63504</v>
          </cell>
          <cell r="E2790">
            <v>0</v>
          </cell>
          <cell r="F2790">
            <v>0</v>
          </cell>
          <cell r="G2790">
            <v>0</v>
          </cell>
          <cell r="H2790">
            <v>58810</v>
          </cell>
          <cell r="I2790">
            <v>0</v>
          </cell>
          <cell r="J2790">
            <v>0</v>
          </cell>
        </row>
        <row r="2791">
          <cell r="A2791">
            <v>575200004</v>
          </cell>
          <cell r="B2791" t="str">
            <v>Cwlth mirror tax expense.</v>
          </cell>
          <cell r="C2791">
            <v>0</v>
          </cell>
          <cell r="D2791">
            <v>0</v>
          </cell>
          <cell r="E2791">
            <v>0</v>
          </cell>
          <cell r="F2791">
            <v>0</v>
          </cell>
          <cell r="G2791">
            <v>0</v>
          </cell>
          <cell r="H2791">
            <v>0</v>
          </cell>
          <cell r="I2791">
            <v>0</v>
          </cell>
          <cell r="J2791">
            <v>0</v>
          </cell>
        </row>
        <row r="2792">
          <cell r="A2792">
            <v>575200005</v>
          </cell>
          <cell r="B2792" t="str">
            <v>Cwlth mirror tax - retrospective liability.</v>
          </cell>
          <cell r="C2792">
            <v>0</v>
          </cell>
          <cell r="D2792">
            <v>0</v>
          </cell>
          <cell r="E2792">
            <v>0</v>
          </cell>
          <cell r="F2792">
            <v>0</v>
          </cell>
          <cell r="G2792">
            <v>0</v>
          </cell>
          <cell r="H2792">
            <v>0</v>
          </cell>
          <cell r="I2792">
            <v>0</v>
          </cell>
          <cell r="J2792">
            <v>0</v>
          </cell>
        </row>
        <row r="2793">
          <cell r="A2793">
            <v>575200006</v>
          </cell>
          <cell r="B2793" t="str">
            <v>Emergency Services Levy expense</v>
          </cell>
          <cell r="C2793">
            <v>0</v>
          </cell>
          <cell r="D2793">
            <v>2704</v>
          </cell>
          <cell r="E2793">
            <v>0</v>
          </cell>
          <cell r="F2793">
            <v>0</v>
          </cell>
          <cell r="G2793">
            <v>0</v>
          </cell>
          <cell r="H2793">
            <v>0</v>
          </cell>
          <cell r="I2793">
            <v>0</v>
          </cell>
          <cell r="J2793">
            <v>0</v>
          </cell>
        </row>
        <row r="2794">
          <cell r="A2794">
            <v>575210001</v>
          </cell>
          <cell r="B2794" t="str">
            <v>TER - Wholesale sales tax expense</v>
          </cell>
          <cell r="C2794">
            <v>0</v>
          </cell>
          <cell r="D2794">
            <v>0</v>
          </cell>
          <cell r="E2794">
            <v>0</v>
          </cell>
          <cell r="F2794">
            <v>0</v>
          </cell>
          <cell r="G2794">
            <v>0</v>
          </cell>
          <cell r="H2794">
            <v>0</v>
          </cell>
          <cell r="I2794">
            <v>0</v>
          </cell>
          <cell r="J2794">
            <v>0</v>
          </cell>
        </row>
        <row r="2795">
          <cell r="A2795">
            <v>575210002</v>
          </cell>
          <cell r="B2795" t="str">
            <v>TER - Future income tax benefit</v>
          </cell>
          <cell r="C2795">
            <v>0</v>
          </cell>
          <cell r="D2795">
            <v>0</v>
          </cell>
          <cell r="E2795">
            <v>0</v>
          </cell>
          <cell r="F2795">
            <v>0</v>
          </cell>
          <cell r="G2795">
            <v>0</v>
          </cell>
          <cell r="H2795">
            <v>0</v>
          </cell>
          <cell r="I2795">
            <v>0</v>
          </cell>
          <cell r="J2795">
            <v>0</v>
          </cell>
        </row>
        <row r="2796">
          <cell r="A2796">
            <v>575210003</v>
          </cell>
          <cell r="B2796" t="str">
            <v>TER - Income tax expense</v>
          </cell>
          <cell r="C2796">
            <v>0</v>
          </cell>
          <cell r="D2796">
            <v>0</v>
          </cell>
          <cell r="E2796">
            <v>0</v>
          </cell>
          <cell r="F2796">
            <v>0</v>
          </cell>
          <cell r="G2796">
            <v>0</v>
          </cell>
          <cell r="H2796">
            <v>8876</v>
          </cell>
          <cell r="I2796">
            <v>0</v>
          </cell>
          <cell r="J2796">
            <v>995</v>
          </cell>
        </row>
        <row r="2797">
          <cell r="A2797">
            <v>575210004</v>
          </cell>
          <cell r="B2797" t="str">
            <v>TER - Provision for deferred income tax</v>
          </cell>
          <cell r="C2797">
            <v>0</v>
          </cell>
          <cell r="D2797">
            <v>0</v>
          </cell>
          <cell r="E2797">
            <v>0</v>
          </cell>
          <cell r="F2797">
            <v>0</v>
          </cell>
          <cell r="G2797">
            <v>0</v>
          </cell>
          <cell r="H2797">
            <v>0</v>
          </cell>
          <cell r="I2797">
            <v>0</v>
          </cell>
          <cell r="J2797">
            <v>0</v>
          </cell>
        </row>
        <row r="2798">
          <cell r="A2798">
            <v>575210005</v>
          </cell>
          <cell r="B2798" t="str">
            <v>IFRS - TER - Current Tax Expense</v>
          </cell>
          <cell r="C2798">
            <v>0</v>
          </cell>
          <cell r="D2798">
            <v>300301</v>
          </cell>
          <cell r="E2798">
            <v>7528</v>
          </cell>
          <cell r="F2798">
            <v>0</v>
          </cell>
          <cell r="G2798">
            <v>0</v>
          </cell>
          <cell r="H2798">
            <v>278526</v>
          </cell>
          <cell r="I2798">
            <v>3527</v>
          </cell>
          <cell r="J2798">
            <v>1019</v>
          </cell>
        </row>
        <row r="2799">
          <cell r="A2799">
            <v>575210006</v>
          </cell>
          <cell r="B2799" t="str">
            <v>IFRS - TER - Deferred Tax Expense</v>
          </cell>
          <cell r="C2799">
            <v>0</v>
          </cell>
          <cell r="D2799">
            <v>0</v>
          </cell>
          <cell r="E2799">
            <v>0</v>
          </cell>
          <cell r="F2799">
            <v>0</v>
          </cell>
          <cell r="G2799">
            <v>0</v>
          </cell>
          <cell r="H2799">
            <v>0</v>
          </cell>
          <cell r="I2799">
            <v>0</v>
          </cell>
          <cell r="J2799">
            <v>0</v>
          </cell>
        </row>
        <row r="2800">
          <cell r="A2800">
            <v>575220001</v>
          </cell>
          <cell r="B2800" t="str">
            <v>Dividends written off</v>
          </cell>
          <cell r="C2800">
            <v>0</v>
          </cell>
          <cell r="D2800">
            <v>0</v>
          </cell>
          <cell r="E2800">
            <v>0</v>
          </cell>
          <cell r="F2800">
            <v>0</v>
          </cell>
          <cell r="G2800">
            <v>0</v>
          </cell>
          <cell r="H2800">
            <v>0</v>
          </cell>
          <cell r="I2800">
            <v>0</v>
          </cell>
          <cell r="J2800">
            <v>0</v>
          </cell>
        </row>
        <row r="2801">
          <cell r="A2801">
            <v>575300001</v>
          </cell>
          <cell r="B2801" t="str">
            <v>Operating lease - accommodation expense</v>
          </cell>
          <cell r="C2801">
            <v>94153</v>
          </cell>
          <cell r="D2801">
            <v>1387</v>
          </cell>
          <cell r="E2801">
            <v>482</v>
          </cell>
          <cell r="F2801">
            <v>96022</v>
          </cell>
          <cell r="G2801">
            <v>97169</v>
          </cell>
          <cell r="H2801">
            <v>1394</v>
          </cell>
          <cell r="I2801">
            <v>444</v>
          </cell>
          <cell r="J2801">
            <v>99007</v>
          </cell>
        </row>
        <row r="2802">
          <cell r="A2802">
            <v>575300002</v>
          </cell>
          <cell r="B2802" t="str">
            <v>Operating lease - contingent rentals to external</v>
          </cell>
          <cell r="C2802">
            <v>0</v>
          </cell>
          <cell r="D2802">
            <v>0</v>
          </cell>
          <cell r="E2802">
            <v>0</v>
          </cell>
          <cell r="F2802">
            <v>0</v>
          </cell>
          <cell r="G2802">
            <v>0</v>
          </cell>
          <cell r="H2802">
            <v>0</v>
          </cell>
          <cell r="I2802">
            <v>0</v>
          </cell>
          <cell r="J2802">
            <v>0</v>
          </cell>
        </row>
        <row r="2803">
          <cell r="A2803">
            <v>575300003</v>
          </cell>
          <cell r="B2803" t="str">
            <v>Operating lease - sub-lease expense to external</v>
          </cell>
          <cell r="C2803">
            <v>0</v>
          </cell>
          <cell r="D2803">
            <v>0</v>
          </cell>
          <cell r="E2803">
            <v>0</v>
          </cell>
          <cell r="F2803">
            <v>0</v>
          </cell>
          <cell r="G2803">
            <v>0</v>
          </cell>
          <cell r="H2803">
            <v>0</v>
          </cell>
          <cell r="I2803">
            <v>0</v>
          </cell>
          <cell r="J2803">
            <v>0</v>
          </cell>
        </row>
        <row r="2804">
          <cell r="A2804">
            <v>575300004</v>
          </cell>
          <cell r="B2804" t="str">
            <v>Operating lease rental to external - minimum lease payments</v>
          </cell>
          <cell r="C2804">
            <v>0</v>
          </cell>
          <cell r="D2804">
            <v>4996</v>
          </cell>
          <cell r="E2804">
            <v>0</v>
          </cell>
          <cell r="F2804">
            <v>4996</v>
          </cell>
          <cell r="G2804">
            <v>0</v>
          </cell>
          <cell r="H2804">
            <v>15714</v>
          </cell>
          <cell r="I2804">
            <v>0</v>
          </cell>
          <cell r="J2804">
            <v>15714</v>
          </cell>
        </row>
        <row r="2805">
          <cell r="A2805">
            <v>575300005</v>
          </cell>
          <cell r="B2805" t="str">
            <v>Accommodation expense (excluding operating lease expense)</v>
          </cell>
          <cell r="C2805">
            <v>19745</v>
          </cell>
          <cell r="D2805">
            <v>9583</v>
          </cell>
          <cell r="E2805">
            <v>451</v>
          </cell>
          <cell r="F2805">
            <v>29779</v>
          </cell>
          <cell r="G2805">
            <v>19391</v>
          </cell>
          <cell r="H2805">
            <v>8887</v>
          </cell>
          <cell r="I2805">
            <v>544</v>
          </cell>
          <cell r="J2805">
            <v>28822</v>
          </cell>
        </row>
        <row r="2806">
          <cell r="A2806">
            <v>575300006</v>
          </cell>
          <cell r="B2806" t="str">
            <v>Electricity &amp; Water Expense</v>
          </cell>
          <cell r="C2806">
            <v>98396</v>
          </cell>
          <cell r="D2806">
            <v>0</v>
          </cell>
          <cell r="E2806">
            <v>205</v>
          </cell>
          <cell r="F2806">
            <v>0</v>
          </cell>
          <cell r="G2806">
            <v>98779</v>
          </cell>
          <cell r="H2806">
            <v>0</v>
          </cell>
          <cell r="I2806">
            <v>199</v>
          </cell>
          <cell r="J2806">
            <v>0</v>
          </cell>
        </row>
        <row r="2807">
          <cell r="A2807">
            <v>575300007</v>
          </cell>
          <cell r="B2807" t="str">
            <v>TER - Local government rates expense</v>
          </cell>
          <cell r="C2807">
            <v>0</v>
          </cell>
          <cell r="D2807">
            <v>6795</v>
          </cell>
          <cell r="E2807">
            <v>0</v>
          </cell>
          <cell r="F2807">
            <v>0</v>
          </cell>
          <cell r="G2807">
            <v>0</v>
          </cell>
          <cell r="H2807">
            <v>6167</v>
          </cell>
          <cell r="I2807">
            <v>0</v>
          </cell>
          <cell r="J2807">
            <v>0</v>
          </cell>
        </row>
        <row r="2808">
          <cell r="A2808">
            <v>575300008</v>
          </cell>
          <cell r="B2808" t="str">
            <v>Building Maintenance expense</v>
          </cell>
          <cell r="C2808">
            <v>43267</v>
          </cell>
          <cell r="D2808">
            <v>50531</v>
          </cell>
          <cell r="E2808">
            <v>0</v>
          </cell>
          <cell r="F2808">
            <v>93798</v>
          </cell>
          <cell r="G2808">
            <v>43267</v>
          </cell>
          <cell r="H2808">
            <v>44615</v>
          </cell>
          <cell r="I2808">
            <v>2</v>
          </cell>
          <cell r="J2808">
            <v>87884</v>
          </cell>
        </row>
        <row r="2809">
          <cell r="A2809">
            <v>575300009</v>
          </cell>
          <cell r="B2809" t="str">
            <v>Premises Expenses - Matching a/c</v>
          </cell>
          <cell r="C2809">
            <v>-114278</v>
          </cell>
          <cell r="D2809">
            <v>0</v>
          </cell>
          <cell r="E2809">
            <v>0</v>
          </cell>
          <cell r="F2809">
            <v>-114278</v>
          </cell>
          <cell r="G2809">
            <v>-105998</v>
          </cell>
          <cell r="H2809">
            <v>0</v>
          </cell>
          <cell r="I2809">
            <v>0</v>
          </cell>
          <cell r="J2809">
            <v>-105998</v>
          </cell>
        </row>
        <row r="2810">
          <cell r="A2810">
            <v>575400001</v>
          </cell>
          <cell r="B2810" t="str">
            <v>Operating lease - motor vehicles expense</v>
          </cell>
          <cell r="C2810">
            <v>52259</v>
          </cell>
          <cell r="D2810">
            <v>14014</v>
          </cell>
          <cell r="E2810">
            <v>18</v>
          </cell>
          <cell r="F2810">
            <v>66291</v>
          </cell>
          <cell r="G2810">
            <v>62437</v>
          </cell>
          <cell r="H2810">
            <v>12013</v>
          </cell>
          <cell r="I2810">
            <v>19</v>
          </cell>
          <cell r="J2810">
            <v>74469</v>
          </cell>
        </row>
        <row r="2811">
          <cell r="A2811">
            <v>575400002</v>
          </cell>
          <cell r="B2811" t="str">
            <v>Equipment Repairs &amp; Maintenance Expense</v>
          </cell>
          <cell r="C2811">
            <v>141266</v>
          </cell>
          <cell r="D2811">
            <v>61606</v>
          </cell>
          <cell r="E2811">
            <v>1077</v>
          </cell>
          <cell r="F2811">
            <v>203949</v>
          </cell>
          <cell r="G2811">
            <v>137087</v>
          </cell>
          <cell r="H2811">
            <v>52476</v>
          </cell>
          <cell r="I2811">
            <v>1143</v>
          </cell>
          <cell r="J2811">
            <v>190706</v>
          </cell>
        </row>
        <row r="2812">
          <cell r="A2812">
            <v>575400003</v>
          </cell>
          <cell r="B2812" t="str">
            <v>Motor Vehicle Fleet - Expense</v>
          </cell>
          <cell r="C2812">
            <v>18</v>
          </cell>
          <cell r="D2812">
            <v>0</v>
          </cell>
          <cell r="E2812">
            <v>0</v>
          </cell>
          <cell r="F2812">
            <v>18</v>
          </cell>
          <cell r="G2812">
            <v>18</v>
          </cell>
          <cell r="H2812">
            <v>0</v>
          </cell>
          <cell r="I2812">
            <v>0</v>
          </cell>
          <cell r="J2812">
            <v>18</v>
          </cell>
        </row>
        <row r="2813">
          <cell r="A2813">
            <v>575400004</v>
          </cell>
          <cell r="B2813" t="str">
            <v>Motor Vehicles Expenses - Matching a/c</v>
          </cell>
          <cell r="C2813">
            <v>-96</v>
          </cell>
          <cell r="D2813">
            <v>0</v>
          </cell>
          <cell r="E2813">
            <v>0</v>
          </cell>
          <cell r="F2813">
            <v>-96</v>
          </cell>
          <cell r="G2813">
            <v>0</v>
          </cell>
          <cell r="H2813">
            <v>0</v>
          </cell>
          <cell r="I2813">
            <v>0</v>
          </cell>
          <cell r="J2813">
            <v>0</v>
          </cell>
        </row>
        <row r="2814">
          <cell r="A2814">
            <v>575500001</v>
          </cell>
          <cell r="B2814" t="str">
            <v>Payments to Con Fund</v>
          </cell>
          <cell r="C2814">
            <v>0</v>
          </cell>
          <cell r="D2814">
            <v>0</v>
          </cell>
          <cell r="E2814">
            <v>0</v>
          </cell>
          <cell r="F2814">
            <v>0</v>
          </cell>
          <cell r="G2814">
            <v>0</v>
          </cell>
          <cell r="H2814">
            <v>0</v>
          </cell>
          <cell r="I2814">
            <v>0</v>
          </cell>
          <cell r="J2814">
            <v>0</v>
          </cell>
        </row>
        <row r="2815">
          <cell r="A2815">
            <v>575500002</v>
          </cell>
          <cell r="B2815" t="str">
            <v>Payments to Con Fund by LTC - Arts</v>
          </cell>
          <cell r="C2815">
            <v>0</v>
          </cell>
          <cell r="D2815">
            <v>10229</v>
          </cell>
          <cell r="E2815">
            <v>0</v>
          </cell>
          <cell r="F2815">
            <v>0</v>
          </cell>
          <cell r="G2815">
            <v>0</v>
          </cell>
          <cell r="H2815">
            <v>9764</v>
          </cell>
          <cell r="I2815">
            <v>0</v>
          </cell>
          <cell r="J2815">
            <v>0</v>
          </cell>
        </row>
        <row r="2816">
          <cell r="A2816">
            <v>575500003</v>
          </cell>
          <cell r="B2816" t="str">
            <v>Payments to Con Fund by LTC - Health</v>
          </cell>
          <cell r="C2816">
            <v>0</v>
          </cell>
          <cell r="D2816">
            <v>81833</v>
          </cell>
          <cell r="E2816">
            <v>0</v>
          </cell>
          <cell r="F2816">
            <v>0</v>
          </cell>
          <cell r="G2816">
            <v>0</v>
          </cell>
          <cell r="H2816">
            <v>78113</v>
          </cell>
          <cell r="I2816">
            <v>0</v>
          </cell>
          <cell r="J2816">
            <v>0</v>
          </cell>
        </row>
        <row r="2817">
          <cell r="A2817">
            <v>575500004</v>
          </cell>
          <cell r="B2817" t="str">
            <v>Payments to Con Fund by LTC - Sport &amp; Rec</v>
          </cell>
          <cell r="C2817">
            <v>0</v>
          </cell>
          <cell r="D2817">
            <v>10229</v>
          </cell>
          <cell r="E2817">
            <v>0</v>
          </cell>
          <cell r="F2817">
            <v>0</v>
          </cell>
          <cell r="G2817">
            <v>0</v>
          </cell>
          <cell r="H2817">
            <v>9764</v>
          </cell>
          <cell r="I2817">
            <v>0</v>
          </cell>
          <cell r="J2817">
            <v>0</v>
          </cell>
        </row>
        <row r="2818">
          <cell r="A2818">
            <v>575670001</v>
          </cell>
          <cell r="B2818" t="str">
            <v>Doubtful Debts Expense.</v>
          </cell>
          <cell r="C2818">
            <v>18249</v>
          </cell>
          <cell r="D2818">
            <v>1061</v>
          </cell>
          <cell r="E2818">
            <v>75</v>
          </cell>
          <cell r="F2818">
            <v>19385</v>
          </cell>
          <cell r="G2818">
            <v>15375</v>
          </cell>
          <cell r="H2818">
            <v>5206</v>
          </cell>
          <cell r="I2818">
            <v>86</v>
          </cell>
          <cell r="J2818">
            <v>20667</v>
          </cell>
        </row>
        <row r="2819">
          <cell r="A2819">
            <v>576800001</v>
          </cell>
          <cell r="B2819" t="str">
            <v>Bad Debts Written Off</v>
          </cell>
          <cell r="C2819">
            <v>125</v>
          </cell>
          <cell r="D2819">
            <v>4295</v>
          </cell>
          <cell r="E2819">
            <v>0</v>
          </cell>
          <cell r="F2819">
            <v>4420</v>
          </cell>
          <cell r="G2819">
            <v>152</v>
          </cell>
          <cell r="H2819">
            <v>934</v>
          </cell>
          <cell r="I2819">
            <v>1</v>
          </cell>
          <cell r="J2819">
            <v>1087</v>
          </cell>
        </row>
        <row r="2820">
          <cell r="A2820">
            <v>575700001</v>
          </cell>
          <cell r="B2820" t="str">
            <v>Dividend expense (by PNC/PFC)</v>
          </cell>
          <cell r="C2820">
            <v>0</v>
          </cell>
          <cell r="D2820">
            <v>528976</v>
          </cell>
          <cell r="E2820">
            <v>4874</v>
          </cell>
          <cell r="F2820">
            <v>0</v>
          </cell>
          <cell r="G2820">
            <v>0</v>
          </cell>
          <cell r="H2820">
            <v>433800</v>
          </cell>
          <cell r="I2820">
            <v>3497</v>
          </cell>
          <cell r="J2820">
            <v>0</v>
          </cell>
        </row>
        <row r="2821">
          <cell r="A2821">
            <v>575700002</v>
          </cell>
          <cell r="B2821" t="str">
            <v>Statutory contribution expense</v>
          </cell>
          <cell r="C2821">
            <v>0</v>
          </cell>
          <cell r="D2821">
            <v>0</v>
          </cell>
          <cell r="E2821">
            <v>0</v>
          </cell>
          <cell r="F2821">
            <v>0</v>
          </cell>
          <cell r="G2821">
            <v>0</v>
          </cell>
          <cell r="H2821">
            <v>0</v>
          </cell>
          <cell r="I2821">
            <v>0</v>
          </cell>
          <cell r="J2821">
            <v>0</v>
          </cell>
        </row>
        <row r="2822">
          <cell r="A2822">
            <v>575700004</v>
          </cell>
          <cell r="B2822" t="str">
            <v>Future statutory contribution benefit - expenses</v>
          </cell>
          <cell r="C2822">
            <v>0</v>
          </cell>
          <cell r="D2822">
            <v>0</v>
          </cell>
          <cell r="E2822">
            <v>0</v>
          </cell>
          <cell r="F2822">
            <v>0</v>
          </cell>
          <cell r="G2822">
            <v>0</v>
          </cell>
          <cell r="H2822">
            <v>0</v>
          </cell>
          <cell r="I2822">
            <v>0</v>
          </cell>
          <cell r="J2822">
            <v>0</v>
          </cell>
        </row>
        <row r="2823">
          <cell r="A2823">
            <v>575800001</v>
          </cell>
          <cell r="B2823" t="str">
            <v>Net assets transferred out - expense</v>
          </cell>
          <cell r="C2823">
            <v>6084</v>
          </cell>
          <cell r="D2823">
            <v>0</v>
          </cell>
          <cell r="E2823">
            <v>0</v>
          </cell>
          <cell r="F2823">
            <v>6084</v>
          </cell>
          <cell r="G2823">
            <v>0</v>
          </cell>
          <cell r="H2823">
            <v>0</v>
          </cell>
          <cell r="I2823">
            <v>0</v>
          </cell>
          <cell r="J2823">
            <v>0</v>
          </cell>
        </row>
        <row r="2824">
          <cell r="A2824">
            <v>575800002</v>
          </cell>
          <cell r="B2824" t="str">
            <v>Net liabilities transferred in - expense</v>
          </cell>
          <cell r="C2824">
            <v>0</v>
          </cell>
          <cell r="D2824">
            <v>0</v>
          </cell>
          <cell r="E2824">
            <v>0</v>
          </cell>
          <cell r="F2824">
            <v>0</v>
          </cell>
          <cell r="G2824">
            <v>0</v>
          </cell>
          <cell r="H2824">
            <v>0</v>
          </cell>
          <cell r="I2824">
            <v>0</v>
          </cell>
          <cell r="J2824">
            <v>0</v>
          </cell>
        </row>
        <row r="2825">
          <cell r="A2825">
            <v>575800003</v>
          </cell>
          <cell r="B2825" t="str">
            <v>Net Liability Transferred in - Expense - Superannuation transfer</v>
          </cell>
          <cell r="C2825">
            <v>0</v>
          </cell>
          <cell r="D2825">
            <v>0</v>
          </cell>
          <cell r="E2825">
            <v>0</v>
          </cell>
          <cell r="F2825">
            <v>0</v>
          </cell>
          <cell r="G2825">
            <v>0</v>
          </cell>
          <cell r="H2825">
            <v>0</v>
          </cell>
          <cell r="I2825">
            <v>0</v>
          </cell>
          <cell r="J2825">
            <v>0</v>
          </cell>
        </row>
        <row r="2826">
          <cell r="A2826">
            <v>575900001</v>
          </cell>
          <cell r="B2826" t="str">
            <v>Operating Lease - Rental Expenses</v>
          </cell>
          <cell r="C2826">
            <v>36445</v>
          </cell>
          <cell r="D2826">
            <v>2379</v>
          </cell>
          <cell r="E2826">
            <v>0</v>
          </cell>
          <cell r="F2826">
            <v>38824</v>
          </cell>
          <cell r="G2826">
            <v>21040</v>
          </cell>
          <cell r="H2826">
            <v>1326</v>
          </cell>
          <cell r="I2826">
            <v>0</v>
          </cell>
          <cell r="J2826">
            <v>22366</v>
          </cell>
        </row>
        <row r="2827">
          <cell r="A2827">
            <v>575900002</v>
          </cell>
          <cell r="B2827" t="str">
            <v>Operating Lease - Other Expenses</v>
          </cell>
          <cell r="C2827">
            <v>9873</v>
          </cell>
          <cell r="D2827">
            <v>920</v>
          </cell>
          <cell r="E2827">
            <v>0</v>
          </cell>
          <cell r="F2827">
            <v>10793</v>
          </cell>
          <cell r="G2827">
            <v>10564</v>
          </cell>
          <cell r="H2827">
            <v>926</v>
          </cell>
          <cell r="I2827">
            <v>0</v>
          </cell>
          <cell r="J2827">
            <v>11490</v>
          </cell>
        </row>
        <row r="2828">
          <cell r="A2828">
            <v>575900003</v>
          </cell>
          <cell r="B2828" t="str">
            <v>Communication Expenses (Phones, Computing Communications, Couriers etc)</v>
          </cell>
          <cell r="C2828">
            <v>77316</v>
          </cell>
          <cell r="D2828">
            <v>49156</v>
          </cell>
          <cell r="E2828">
            <v>290</v>
          </cell>
          <cell r="F2828">
            <v>126762</v>
          </cell>
          <cell r="G2828">
            <v>77894</v>
          </cell>
          <cell r="H2828">
            <v>36307</v>
          </cell>
          <cell r="I2828">
            <v>292</v>
          </cell>
          <cell r="J2828">
            <v>114493</v>
          </cell>
        </row>
        <row r="2829">
          <cell r="A2829">
            <v>575900004</v>
          </cell>
          <cell r="B2829" t="str">
            <v>Services &amp; Contracts Expense - Professional Services Not Elsewhere Classified</v>
          </cell>
          <cell r="C2829">
            <v>1511929</v>
          </cell>
          <cell r="D2829">
            <v>481092</v>
          </cell>
          <cell r="E2829">
            <v>9137</v>
          </cell>
          <cell r="F2829">
            <v>2002158</v>
          </cell>
          <cell r="G2829">
            <v>1420482</v>
          </cell>
          <cell r="H2829">
            <v>403435</v>
          </cell>
          <cell r="I2829">
            <v>16039</v>
          </cell>
          <cell r="J2829">
            <v>1839956</v>
          </cell>
        </row>
        <row r="2830">
          <cell r="A2830">
            <v>575900008</v>
          </cell>
          <cell r="B2830" t="str">
            <v>Services &amp; Contracts Expense - CALM</v>
          </cell>
          <cell r="C2830">
            <v>0</v>
          </cell>
          <cell r="D2830">
            <v>0</v>
          </cell>
          <cell r="E2830">
            <v>0</v>
          </cell>
          <cell r="F2830">
            <v>0</v>
          </cell>
          <cell r="G2830">
            <v>0</v>
          </cell>
          <cell r="H2830">
            <v>0</v>
          </cell>
          <cell r="I2830">
            <v>0</v>
          </cell>
          <cell r="J2830">
            <v>0</v>
          </cell>
        </row>
        <row r="2831">
          <cell r="A2831">
            <v>575900005</v>
          </cell>
          <cell r="B2831" t="str">
            <v>Consumable Expenses</v>
          </cell>
          <cell r="C2831">
            <v>170067</v>
          </cell>
          <cell r="D2831">
            <v>46233</v>
          </cell>
          <cell r="E2831">
            <v>145</v>
          </cell>
          <cell r="F2831">
            <v>216445</v>
          </cell>
          <cell r="G2831">
            <v>159729</v>
          </cell>
          <cell r="H2831">
            <v>43140</v>
          </cell>
          <cell r="I2831">
            <v>117</v>
          </cell>
          <cell r="J2831">
            <v>202986</v>
          </cell>
        </row>
        <row r="2832">
          <cell r="A2832">
            <v>575900006</v>
          </cell>
          <cell r="B2832" t="str">
            <v>Advertising &amp; Promotion Expenses</v>
          </cell>
          <cell r="C2832">
            <v>37744</v>
          </cell>
          <cell r="D2832">
            <v>35622</v>
          </cell>
          <cell r="E2832">
            <v>338</v>
          </cell>
          <cell r="F2832">
            <v>73704</v>
          </cell>
          <cell r="G2832">
            <v>44678</v>
          </cell>
          <cell r="H2832">
            <v>36069</v>
          </cell>
          <cell r="I2832">
            <v>346</v>
          </cell>
          <cell r="J2832">
            <v>81093</v>
          </cell>
        </row>
        <row r="2833">
          <cell r="A2833">
            <v>575900007</v>
          </cell>
          <cell r="B2833" t="str">
            <v>Administration Expenses</v>
          </cell>
          <cell r="C2833">
            <v>353471</v>
          </cell>
          <cell r="D2833">
            <v>60694</v>
          </cell>
          <cell r="E2833">
            <v>70078</v>
          </cell>
          <cell r="F2833">
            <v>484243</v>
          </cell>
          <cell r="G2833">
            <v>316259</v>
          </cell>
          <cell r="H2833">
            <v>48009</v>
          </cell>
          <cell r="I2833">
            <v>62282</v>
          </cell>
          <cell r="J2833">
            <v>426550</v>
          </cell>
        </row>
        <row r="2834">
          <cell r="A2834">
            <v>575900009</v>
          </cell>
          <cell r="B2834" t="str">
            <v>Amortisation of Goodwill</v>
          </cell>
          <cell r="C2834">
            <v>0</v>
          </cell>
          <cell r="D2834">
            <v>0</v>
          </cell>
          <cell r="E2834">
            <v>0</v>
          </cell>
          <cell r="F2834">
            <v>0</v>
          </cell>
          <cell r="G2834">
            <v>0</v>
          </cell>
          <cell r="H2834">
            <v>0</v>
          </cell>
          <cell r="I2834">
            <v>0</v>
          </cell>
          <cell r="J2834">
            <v>0</v>
          </cell>
        </row>
        <row r="2835">
          <cell r="A2835">
            <v>575900010</v>
          </cell>
          <cell r="B2835" t="str">
            <v>Capital User Charge Expenses</v>
          </cell>
          <cell r="C2835">
            <v>0</v>
          </cell>
          <cell r="D2835">
            <v>64682</v>
          </cell>
          <cell r="E2835">
            <v>0</v>
          </cell>
          <cell r="F2835">
            <v>0</v>
          </cell>
          <cell r="G2835">
            <v>0</v>
          </cell>
          <cell r="H2835">
            <v>44010</v>
          </cell>
          <cell r="I2835">
            <v>0</v>
          </cell>
          <cell r="J2835">
            <v>0</v>
          </cell>
        </row>
        <row r="2836">
          <cell r="A2836">
            <v>575900011</v>
          </cell>
          <cell r="B2836" t="str">
            <v>Witness Expenses</v>
          </cell>
          <cell r="C2836">
            <v>840</v>
          </cell>
          <cell r="D2836">
            <v>0</v>
          </cell>
          <cell r="E2836">
            <v>0</v>
          </cell>
          <cell r="F2836">
            <v>840</v>
          </cell>
          <cell r="G2836">
            <v>862</v>
          </cell>
          <cell r="H2836">
            <v>0</v>
          </cell>
          <cell r="I2836">
            <v>0</v>
          </cell>
          <cell r="J2836">
            <v>862</v>
          </cell>
        </row>
        <row r="2837">
          <cell r="A2837">
            <v>575900012</v>
          </cell>
          <cell r="B2837" t="str">
            <v>Legal Briefing Expenses</v>
          </cell>
          <cell r="C2837">
            <v>1317</v>
          </cell>
          <cell r="D2837">
            <v>0</v>
          </cell>
          <cell r="E2837">
            <v>0</v>
          </cell>
          <cell r="F2837">
            <v>1317</v>
          </cell>
          <cell r="G2837">
            <v>909</v>
          </cell>
          <cell r="H2837">
            <v>0</v>
          </cell>
          <cell r="I2837">
            <v>0</v>
          </cell>
          <cell r="J2837">
            <v>909</v>
          </cell>
        </row>
        <row r="2838">
          <cell r="A2838">
            <v>575900023</v>
          </cell>
          <cell r="B2838" t="str">
            <v>Audit Fees</v>
          </cell>
          <cell r="C2838">
            <v>4279</v>
          </cell>
          <cell r="D2838">
            <v>1021</v>
          </cell>
          <cell r="E2838">
            <v>41</v>
          </cell>
          <cell r="F2838">
            <v>5341</v>
          </cell>
          <cell r="G2838">
            <v>1770</v>
          </cell>
          <cell r="H2838">
            <v>960</v>
          </cell>
          <cell r="I2838">
            <v>38</v>
          </cell>
          <cell r="J2838">
            <v>2768</v>
          </cell>
        </row>
        <row r="2839">
          <cell r="A2839">
            <v>575900026</v>
          </cell>
          <cell r="B2839" t="str">
            <v>Betting Dividend Payouts</v>
          </cell>
          <cell r="C2839">
            <v>0</v>
          </cell>
          <cell r="D2839">
            <v>1098531</v>
          </cell>
          <cell r="E2839">
            <v>0</v>
          </cell>
          <cell r="F2839">
            <v>1098531</v>
          </cell>
          <cell r="G2839">
            <v>0</v>
          </cell>
          <cell r="H2839">
            <v>0</v>
          </cell>
          <cell r="I2839">
            <v>0</v>
          </cell>
          <cell r="J2839">
            <v>0</v>
          </cell>
        </row>
        <row r="2840">
          <cell r="A2840">
            <v>575900016</v>
          </cell>
          <cell r="B2840" t="str">
            <v>Loan Guarantee Fees Expense - Loan (Financial Agreement) Act 1991</v>
          </cell>
          <cell r="C2840">
            <v>0</v>
          </cell>
          <cell r="D2840">
            <v>0</v>
          </cell>
          <cell r="E2840">
            <v>0</v>
          </cell>
          <cell r="F2840">
            <v>0</v>
          </cell>
          <cell r="G2840">
            <v>164</v>
          </cell>
          <cell r="H2840">
            <v>0</v>
          </cell>
          <cell r="I2840">
            <v>0</v>
          </cell>
          <cell r="J2840">
            <v>164</v>
          </cell>
        </row>
        <row r="2841">
          <cell r="A2841">
            <v>575900017</v>
          </cell>
          <cell r="B2841" t="str">
            <v>Loan Guarantee Fees Expense - WA Treasury Corporation Act 1986</v>
          </cell>
          <cell r="C2841">
            <v>0</v>
          </cell>
          <cell r="D2841">
            <v>0</v>
          </cell>
          <cell r="E2841">
            <v>0</v>
          </cell>
          <cell r="F2841">
            <v>0</v>
          </cell>
          <cell r="G2841">
            <v>410</v>
          </cell>
          <cell r="H2841">
            <v>0</v>
          </cell>
          <cell r="I2841">
            <v>0</v>
          </cell>
          <cell r="J2841">
            <v>410</v>
          </cell>
        </row>
        <row r="2842">
          <cell r="A2842">
            <v>575900013</v>
          </cell>
          <cell r="B2842" t="str">
            <v>All Other Expenses</v>
          </cell>
          <cell r="C2842">
            <v>247874</v>
          </cell>
          <cell r="D2842">
            <v>301022</v>
          </cell>
          <cell r="E2842">
            <v>79198</v>
          </cell>
          <cell r="F2842">
            <v>628094</v>
          </cell>
          <cell r="G2842">
            <v>230837</v>
          </cell>
          <cell r="H2842">
            <v>1299968</v>
          </cell>
          <cell r="I2842">
            <v>60403</v>
          </cell>
          <cell r="J2842">
            <v>1591208</v>
          </cell>
        </row>
        <row r="2843">
          <cell r="A2843">
            <v>575900018</v>
          </cell>
          <cell r="B2843" t="str">
            <v>All Other Expenses - Con Fund</v>
          </cell>
          <cell r="C2843">
            <v>10945</v>
          </cell>
          <cell r="D2843">
            <v>0</v>
          </cell>
          <cell r="E2843">
            <v>0</v>
          </cell>
          <cell r="F2843">
            <v>10945</v>
          </cell>
          <cell r="G2843">
            <v>0</v>
          </cell>
          <cell r="H2843">
            <v>0</v>
          </cell>
          <cell r="I2843">
            <v>0</v>
          </cell>
          <cell r="J2843">
            <v>0</v>
          </cell>
        </row>
        <row r="2844">
          <cell r="A2844">
            <v>575900019</v>
          </cell>
          <cell r="B2844" t="str">
            <v>All Other expenses - Public Bank Account Interest Earned Account</v>
          </cell>
          <cell r="C2844">
            <v>0</v>
          </cell>
          <cell r="D2844">
            <v>0</v>
          </cell>
          <cell r="E2844">
            <v>0</v>
          </cell>
          <cell r="F2844">
            <v>0</v>
          </cell>
          <cell r="G2844">
            <v>0</v>
          </cell>
          <cell r="H2844">
            <v>0</v>
          </cell>
          <cell r="I2844">
            <v>0</v>
          </cell>
          <cell r="J2844">
            <v>0</v>
          </cell>
        </row>
        <row r="2845">
          <cell r="A2845">
            <v>575900020</v>
          </cell>
          <cell r="B2845" t="str">
            <v>All Other Expenses - Other trusts held at Treasury</v>
          </cell>
          <cell r="C2845">
            <v>0</v>
          </cell>
          <cell r="D2845">
            <v>0</v>
          </cell>
          <cell r="E2845">
            <v>0</v>
          </cell>
          <cell r="F2845">
            <v>0</v>
          </cell>
          <cell r="G2845">
            <v>0</v>
          </cell>
          <cell r="H2845">
            <v>0</v>
          </cell>
          <cell r="I2845">
            <v>0</v>
          </cell>
          <cell r="J2845">
            <v>0</v>
          </cell>
        </row>
        <row r="2846">
          <cell r="A2846">
            <v>575900022</v>
          </cell>
          <cell r="B2846" t="str">
            <v>Assets Written Off &lt;5k</v>
          </cell>
          <cell r="C2846">
            <v>30</v>
          </cell>
          <cell r="D2846">
            <v>1</v>
          </cell>
          <cell r="E2846">
            <v>0</v>
          </cell>
          <cell r="F2846">
            <v>31</v>
          </cell>
          <cell r="G2846">
            <v>9</v>
          </cell>
          <cell r="H2846">
            <v>0</v>
          </cell>
          <cell r="I2846">
            <v>0</v>
          </cell>
          <cell r="J2846">
            <v>9</v>
          </cell>
        </row>
        <row r="2847">
          <cell r="A2847">
            <v>575900025</v>
          </cell>
          <cell r="B2847" t="str">
            <v>IFRS - On-Costs - W/Comp &amp; Payroll Tax - Expense</v>
          </cell>
          <cell r="C2847">
            <v>1473</v>
          </cell>
          <cell r="D2847">
            <v>805</v>
          </cell>
          <cell r="E2847">
            <v>0</v>
          </cell>
          <cell r="F2847">
            <v>2278</v>
          </cell>
          <cell r="G2847">
            <v>1267</v>
          </cell>
          <cell r="H2847">
            <v>1166</v>
          </cell>
          <cell r="I2847">
            <v>0</v>
          </cell>
          <cell r="J2847">
            <v>2433</v>
          </cell>
        </row>
        <row r="2848">
          <cell r="A2848">
            <v>575900015</v>
          </cell>
          <cell r="B2848" t="str">
            <v>Other Operating Expenses - Matching a/c</v>
          </cell>
          <cell r="C2848">
            <v>-714761</v>
          </cell>
          <cell r="D2848">
            <v>-325251</v>
          </cell>
          <cell r="E2848">
            <v>-15079</v>
          </cell>
          <cell r="F2848">
            <v>-1230886</v>
          </cell>
          <cell r="G2848">
            <v>-698947</v>
          </cell>
          <cell r="H2848">
            <v>-5608</v>
          </cell>
          <cell r="I2848">
            <v>-14448</v>
          </cell>
          <cell r="J2848">
            <v>-908582</v>
          </cell>
        </row>
        <row r="2849">
          <cell r="A2849">
            <v>575900021</v>
          </cell>
          <cell r="B2849" t="str">
            <v>Loan Guarantee Fees Expenses - Matching a/c</v>
          </cell>
          <cell r="C2849">
            <v>-2897</v>
          </cell>
          <cell r="D2849">
            <v>0</v>
          </cell>
          <cell r="E2849">
            <v>0</v>
          </cell>
          <cell r="F2849">
            <v>-14671</v>
          </cell>
          <cell r="G2849">
            <v>-3309</v>
          </cell>
          <cell r="H2849">
            <v>0</v>
          </cell>
          <cell r="I2849">
            <v>0</v>
          </cell>
          <cell r="J2849">
            <v>-12644</v>
          </cell>
        </row>
        <row r="2850">
          <cell r="A2850">
            <v>575900024</v>
          </cell>
          <cell r="B2850" t="str">
            <v>Other Expenses Recoups</v>
          </cell>
          <cell r="C2850">
            <v>0</v>
          </cell>
          <cell r="D2850">
            <v>0</v>
          </cell>
          <cell r="E2850">
            <v>0</v>
          </cell>
          <cell r="F2850">
            <v>0</v>
          </cell>
          <cell r="G2850">
            <v>40</v>
          </cell>
          <cell r="H2850">
            <v>0</v>
          </cell>
          <cell r="I2850">
            <v>0</v>
          </cell>
          <cell r="J2850">
            <v>40</v>
          </cell>
        </row>
        <row r="2851">
          <cell r="A2851">
            <v>576000001</v>
          </cell>
          <cell r="B2851" t="str">
            <v>WATC - Buy backs surplus/deficit</v>
          </cell>
          <cell r="C2851">
            <v>0</v>
          </cell>
          <cell r="D2851">
            <v>0</v>
          </cell>
          <cell r="E2851">
            <v>0</v>
          </cell>
          <cell r="F2851">
            <v>0</v>
          </cell>
          <cell r="G2851">
            <v>0</v>
          </cell>
          <cell r="H2851">
            <v>0</v>
          </cell>
          <cell r="I2851">
            <v>23596</v>
          </cell>
          <cell r="J2851">
            <v>23596</v>
          </cell>
        </row>
        <row r="2852">
          <cell r="A2852">
            <v>576100001</v>
          </cell>
          <cell r="B2852" t="str">
            <v>WATC - Notional amortisation</v>
          </cell>
          <cell r="C2852">
            <v>0</v>
          </cell>
          <cell r="D2852">
            <v>0</v>
          </cell>
          <cell r="E2852">
            <v>0</v>
          </cell>
          <cell r="F2852">
            <v>0</v>
          </cell>
          <cell r="G2852">
            <v>0</v>
          </cell>
          <cell r="H2852">
            <v>0</v>
          </cell>
          <cell r="I2852">
            <v>-118772</v>
          </cell>
          <cell r="J2852">
            <v>-118772</v>
          </cell>
        </row>
        <row r="2853">
          <cell r="A2853">
            <v>576200001</v>
          </cell>
          <cell r="B2853" t="str">
            <v>Right of Indemnity Expenses</v>
          </cell>
          <cell r="C2853">
            <v>0</v>
          </cell>
          <cell r="D2853">
            <v>0</v>
          </cell>
          <cell r="E2853">
            <v>6029</v>
          </cell>
          <cell r="F2853">
            <v>0</v>
          </cell>
          <cell r="G2853">
            <v>0</v>
          </cell>
          <cell r="H2853">
            <v>0</v>
          </cell>
          <cell r="I2853">
            <v>0</v>
          </cell>
          <cell r="J2853">
            <v>0</v>
          </cell>
        </row>
        <row r="2854">
          <cell r="A2854">
            <v>576200002</v>
          </cell>
          <cell r="B2854" t="str">
            <v>Right of Indemnity Expenses - Con Fund</v>
          </cell>
          <cell r="C2854">
            <v>0</v>
          </cell>
          <cell r="D2854">
            <v>0</v>
          </cell>
          <cell r="E2854">
            <v>0</v>
          </cell>
          <cell r="F2854">
            <v>0</v>
          </cell>
          <cell r="G2854">
            <v>6328</v>
          </cell>
          <cell r="H2854">
            <v>0</v>
          </cell>
          <cell r="I2854">
            <v>0</v>
          </cell>
          <cell r="J2854">
            <v>0</v>
          </cell>
        </row>
        <row r="2855">
          <cell r="A2855">
            <v>576400001</v>
          </cell>
          <cell r="B2855" t="str">
            <v>GST admin expense</v>
          </cell>
          <cell r="C2855">
            <v>60105</v>
          </cell>
          <cell r="D2855">
            <v>0</v>
          </cell>
          <cell r="E2855">
            <v>0</v>
          </cell>
          <cell r="F2855">
            <v>60105</v>
          </cell>
          <cell r="G2855">
            <v>58480</v>
          </cell>
          <cell r="H2855">
            <v>0</v>
          </cell>
          <cell r="I2855">
            <v>0</v>
          </cell>
          <cell r="J2855">
            <v>58480</v>
          </cell>
        </row>
        <row r="2856">
          <cell r="A2856">
            <v>576500001</v>
          </cell>
          <cell r="B2856" t="str">
            <v>Fisheries adjustment scheme buy-backs</v>
          </cell>
          <cell r="C2856">
            <v>852</v>
          </cell>
          <cell r="D2856">
            <v>0</v>
          </cell>
          <cell r="E2856">
            <v>0</v>
          </cell>
          <cell r="F2856">
            <v>852</v>
          </cell>
          <cell r="G2856">
            <v>320</v>
          </cell>
          <cell r="H2856">
            <v>0</v>
          </cell>
          <cell r="I2856">
            <v>0</v>
          </cell>
          <cell r="J2856">
            <v>320</v>
          </cell>
        </row>
        <row r="2857">
          <cell r="A2857">
            <v>576500101</v>
          </cell>
          <cell r="B2857" t="str">
            <v>Service Delivery Agreement - Expense</v>
          </cell>
          <cell r="C2857">
            <v>228</v>
          </cell>
          <cell r="D2857">
            <v>0</v>
          </cell>
          <cell r="E2857">
            <v>0</v>
          </cell>
          <cell r="F2857">
            <v>228</v>
          </cell>
          <cell r="G2857">
            <v>0</v>
          </cell>
          <cell r="H2857">
            <v>0</v>
          </cell>
          <cell r="I2857">
            <v>0</v>
          </cell>
          <cell r="J2857">
            <v>0</v>
          </cell>
        </row>
        <row r="2858">
          <cell r="A2858">
            <v>576500201</v>
          </cell>
          <cell r="B2858" t="str">
            <v>Harvesting expense</v>
          </cell>
          <cell r="C2858">
            <v>0</v>
          </cell>
          <cell r="D2858">
            <v>0</v>
          </cell>
          <cell r="E2858">
            <v>0</v>
          </cell>
          <cell r="F2858">
            <v>0</v>
          </cell>
          <cell r="G2858">
            <v>0</v>
          </cell>
          <cell r="H2858">
            <v>0</v>
          </cell>
          <cell r="I2858">
            <v>0</v>
          </cell>
          <cell r="J2858">
            <v>0</v>
          </cell>
        </row>
        <row r="2859">
          <cell r="A2859">
            <v>576500301</v>
          </cell>
          <cell r="B2859" t="str">
            <v>Asset Revaluation Decrement</v>
          </cell>
          <cell r="C2859">
            <v>0</v>
          </cell>
          <cell r="D2859">
            <v>0</v>
          </cell>
          <cell r="E2859">
            <v>0</v>
          </cell>
          <cell r="F2859">
            <v>0</v>
          </cell>
          <cell r="G2859">
            <v>77</v>
          </cell>
          <cell r="H2859">
            <v>579</v>
          </cell>
          <cell r="I2859">
            <v>0</v>
          </cell>
          <cell r="J2859">
            <v>656</v>
          </cell>
        </row>
        <row r="2860">
          <cell r="A2860">
            <v>576500401</v>
          </cell>
          <cell r="B2860" t="str">
            <v>Retired Non-Current Fixed Assets</v>
          </cell>
          <cell r="C2860">
            <v>6661</v>
          </cell>
          <cell r="D2860">
            <v>5104</v>
          </cell>
          <cell r="E2860">
            <v>0</v>
          </cell>
          <cell r="F2860">
            <v>11765</v>
          </cell>
          <cell r="G2860">
            <v>6981</v>
          </cell>
          <cell r="H2860">
            <v>7713</v>
          </cell>
          <cell r="I2860">
            <v>0</v>
          </cell>
          <cell r="J2860">
            <v>14694</v>
          </cell>
        </row>
        <row r="2861">
          <cell r="A2861">
            <v>576600001</v>
          </cell>
          <cell r="B2861" t="str">
            <v>Loss on Extinguished Debt</v>
          </cell>
          <cell r="C2861">
            <v>0</v>
          </cell>
          <cell r="D2861">
            <v>0</v>
          </cell>
          <cell r="E2861">
            <v>0</v>
          </cell>
          <cell r="F2861">
            <v>0</v>
          </cell>
          <cell r="G2861">
            <v>0</v>
          </cell>
          <cell r="H2861">
            <v>0</v>
          </cell>
          <cell r="I2861">
            <v>0</v>
          </cell>
          <cell r="J2861">
            <v>0</v>
          </cell>
        </row>
        <row r="2862">
          <cell r="A2862">
            <v>576700001</v>
          </cell>
          <cell r="B2862" t="str">
            <v>Incidental Expenses</v>
          </cell>
          <cell r="C2862">
            <v>26</v>
          </cell>
          <cell r="D2862">
            <v>0</v>
          </cell>
          <cell r="E2862">
            <v>0</v>
          </cell>
          <cell r="F2862">
            <v>26</v>
          </cell>
          <cell r="G2862">
            <v>23</v>
          </cell>
          <cell r="H2862">
            <v>0</v>
          </cell>
          <cell r="I2862">
            <v>0</v>
          </cell>
          <cell r="J2862">
            <v>23</v>
          </cell>
        </row>
        <row r="2863">
          <cell r="A2863">
            <v>576700002</v>
          </cell>
          <cell r="B2863" t="str">
            <v>National Rail Network Funding Exp - Con Fund</v>
          </cell>
          <cell r="C2863">
            <v>0</v>
          </cell>
          <cell r="D2863">
            <v>0</v>
          </cell>
          <cell r="E2863">
            <v>0</v>
          </cell>
          <cell r="F2863">
            <v>0</v>
          </cell>
          <cell r="G2863">
            <v>0</v>
          </cell>
          <cell r="H2863">
            <v>0</v>
          </cell>
          <cell r="I2863">
            <v>0</v>
          </cell>
          <cell r="J2863">
            <v>0</v>
          </cell>
        </row>
        <row r="2864">
          <cell r="A2864">
            <v>576700003</v>
          </cell>
          <cell r="B2864" t="str">
            <v>Other Expense - Refund of Past Years Payroll Tax</v>
          </cell>
          <cell r="C2864">
            <v>4447</v>
          </cell>
          <cell r="D2864">
            <v>0</v>
          </cell>
          <cell r="E2864">
            <v>0</v>
          </cell>
          <cell r="F2864">
            <v>4447</v>
          </cell>
          <cell r="G2864">
            <v>12762</v>
          </cell>
          <cell r="H2864">
            <v>0</v>
          </cell>
          <cell r="I2864">
            <v>0</v>
          </cell>
          <cell r="J2864">
            <v>12762</v>
          </cell>
        </row>
        <row r="2865">
          <cell r="A2865">
            <v>576700008</v>
          </cell>
          <cell r="B2865" t="str">
            <v>Other Expense - Refund of Past Years Conveyance Duty</v>
          </cell>
          <cell r="C2865">
            <v>8790</v>
          </cell>
          <cell r="D2865">
            <v>0</v>
          </cell>
          <cell r="E2865">
            <v>0</v>
          </cell>
          <cell r="F2865">
            <v>8790</v>
          </cell>
          <cell r="G2865">
            <v>0</v>
          </cell>
          <cell r="H2865">
            <v>0</v>
          </cell>
          <cell r="I2865">
            <v>0</v>
          </cell>
          <cell r="J2865">
            <v>0</v>
          </cell>
        </row>
        <row r="2866">
          <cell r="A2866">
            <v>576700009</v>
          </cell>
          <cell r="B2866" t="str">
            <v>Other Expense - Refund of Past Years Land Tax</v>
          </cell>
          <cell r="C2866">
            <v>2305</v>
          </cell>
          <cell r="D2866">
            <v>0</v>
          </cell>
          <cell r="E2866">
            <v>0</v>
          </cell>
          <cell r="F2866">
            <v>2305</v>
          </cell>
          <cell r="G2866">
            <v>0</v>
          </cell>
          <cell r="H2866">
            <v>0</v>
          </cell>
          <cell r="I2866">
            <v>0</v>
          </cell>
          <cell r="J2866">
            <v>0</v>
          </cell>
        </row>
        <row r="2867">
          <cell r="A2867">
            <v>576700010</v>
          </cell>
          <cell r="B2867" t="str">
            <v>Other Expense - Refund of Past Years Mortgage Duty</v>
          </cell>
          <cell r="C2867">
            <v>254</v>
          </cell>
          <cell r="D2867">
            <v>0</v>
          </cell>
          <cell r="E2867">
            <v>0</v>
          </cell>
          <cell r="F2867">
            <v>254</v>
          </cell>
          <cell r="G2867">
            <v>0</v>
          </cell>
          <cell r="H2867">
            <v>0</v>
          </cell>
          <cell r="I2867">
            <v>0</v>
          </cell>
          <cell r="J2867">
            <v>0</v>
          </cell>
        </row>
        <row r="2868">
          <cell r="A2868">
            <v>576700011</v>
          </cell>
          <cell r="B2868" t="str">
            <v>Other Expense - Refund of Past Years Rental Duty</v>
          </cell>
          <cell r="C2868">
            <v>540</v>
          </cell>
          <cell r="D2868">
            <v>0</v>
          </cell>
          <cell r="E2868">
            <v>0</v>
          </cell>
          <cell r="F2868">
            <v>540</v>
          </cell>
          <cell r="G2868">
            <v>0</v>
          </cell>
          <cell r="H2868">
            <v>0</v>
          </cell>
          <cell r="I2868">
            <v>0</v>
          </cell>
          <cell r="J2868">
            <v>0</v>
          </cell>
        </row>
        <row r="2869">
          <cell r="A2869">
            <v>576700012</v>
          </cell>
          <cell r="B2869" t="str">
            <v>Other Expense - Refund of Past Years Insurance Duty</v>
          </cell>
          <cell r="C2869">
            <v>2759</v>
          </cell>
          <cell r="D2869">
            <v>0</v>
          </cell>
          <cell r="E2869">
            <v>0</v>
          </cell>
          <cell r="F2869">
            <v>2759</v>
          </cell>
          <cell r="G2869">
            <v>0</v>
          </cell>
          <cell r="H2869">
            <v>0</v>
          </cell>
          <cell r="I2869">
            <v>0</v>
          </cell>
          <cell r="J2869">
            <v>0</v>
          </cell>
        </row>
        <row r="2870">
          <cell r="A2870">
            <v>576700013</v>
          </cell>
          <cell r="B2870" t="str">
            <v>Other Expense - Refund of Past Years Other Duties</v>
          </cell>
          <cell r="C2870">
            <v>65</v>
          </cell>
          <cell r="D2870">
            <v>0</v>
          </cell>
          <cell r="E2870">
            <v>0</v>
          </cell>
          <cell r="F2870">
            <v>65</v>
          </cell>
          <cell r="G2870">
            <v>0</v>
          </cell>
          <cell r="H2870">
            <v>0</v>
          </cell>
          <cell r="I2870">
            <v>0</v>
          </cell>
          <cell r="J2870">
            <v>0</v>
          </cell>
        </row>
        <row r="2871">
          <cell r="A2871">
            <v>576700004</v>
          </cell>
          <cell r="B2871" t="str">
            <v>Other expense - Rebates to Community Banks.</v>
          </cell>
          <cell r="C2871">
            <v>0</v>
          </cell>
          <cell r="D2871">
            <v>0</v>
          </cell>
          <cell r="E2871">
            <v>0</v>
          </cell>
          <cell r="F2871">
            <v>0</v>
          </cell>
          <cell r="G2871">
            <v>0</v>
          </cell>
          <cell r="H2871">
            <v>0</v>
          </cell>
          <cell r="I2871">
            <v>0</v>
          </cell>
          <cell r="J2871">
            <v>0</v>
          </cell>
        </row>
        <row r="2872">
          <cell r="A2872">
            <v>576700005</v>
          </cell>
          <cell r="B2872" t="str">
            <v>Other expense - Act of Grace Payments.</v>
          </cell>
          <cell r="C2872">
            <v>0</v>
          </cell>
          <cell r="D2872">
            <v>0</v>
          </cell>
          <cell r="E2872">
            <v>0</v>
          </cell>
          <cell r="F2872">
            <v>0</v>
          </cell>
          <cell r="G2872">
            <v>22</v>
          </cell>
          <cell r="H2872">
            <v>0</v>
          </cell>
          <cell r="I2872">
            <v>0</v>
          </cell>
          <cell r="J2872">
            <v>22</v>
          </cell>
        </row>
        <row r="2873">
          <cell r="A2873">
            <v>576700006</v>
          </cell>
          <cell r="B2873" t="str">
            <v>Carrying Amount of Non-Current Fixed Assets Disposed Of</v>
          </cell>
          <cell r="C2873">
            <v>0</v>
          </cell>
          <cell r="D2873">
            <v>0</v>
          </cell>
          <cell r="E2873">
            <v>0</v>
          </cell>
          <cell r="F2873">
            <v>0</v>
          </cell>
          <cell r="G2873">
            <v>13</v>
          </cell>
          <cell r="H2873">
            <v>67</v>
          </cell>
          <cell r="I2873">
            <v>0</v>
          </cell>
          <cell r="J2873">
            <v>80</v>
          </cell>
        </row>
        <row r="2874">
          <cell r="A2874">
            <v>576700007</v>
          </cell>
          <cell r="B2874" t="str">
            <v>Prior Period Adjustment - Net Expense</v>
          </cell>
          <cell r="C2874">
            <v>0</v>
          </cell>
          <cell r="D2874">
            <v>0</v>
          </cell>
          <cell r="E2874">
            <v>0</v>
          </cell>
          <cell r="F2874">
            <v>0</v>
          </cell>
          <cell r="G2874">
            <v>451</v>
          </cell>
          <cell r="H2874">
            <v>106</v>
          </cell>
          <cell r="I2874">
            <v>-244</v>
          </cell>
          <cell r="J2874">
            <v>313</v>
          </cell>
        </row>
        <row r="2875">
          <cell r="A2875">
            <v>577000001</v>
          </cell>
          <cell r="B2875" t="str">
            <v>IFRS - Held-for-Trading Financial Instruments Fair Value Losses</v>
          </cell>
          <cell r="C2875">
            <v>0</v>
          </cell>
          <cell r="D2875">
            <v>1610</v>
          </cell>
          <cell r="E2875">
            <v>955</v>
          </cell>
          <cell r="F2875">
            <v>2565</v>
          </cell>
          <cell r="G2875">
            <v>0</v>
          </cell>
          <cell r="H2875">
            <v>0</v>
          </cell>
          <cell r="I2875">
            <v>0</v>
          </cell>
          <cell r="J2875">
            <v>0</v>
          </cell>
        </row>
        <row r="2876">
          <cell r="A2876">
            <v>579999999</v>
          </cell>
          <cell r="B2876" t="str">
            <v>Matching Expense Suspense</v>
          </cell>
          <cell r="C2876">
            <v>5964</v>
          </cell>
          <cell r="D2876">
            <v>-221</v>
          </cell>
          <cell r="E2876">
            <v>291</v>
          </cell>
          <cell r="F2876">
            <v>6034</v>
          </cell>
          <cell r="G2876">
            <v>-3172</v>
          </cell>
          <cell r="H2876">
            <v>3985</v>
          </cell>
          <cell r="I2876">
            <v>-3</v>
          </cell>
          <cell r="J2876">
            <v>810</v>
          </cell>
        </row>
        <row r="2877">
          <cell r="A2877">
            <v>581000001</v>
          </cell>
          <cell r="B2877" t="str">
            <v>Abnormal revenue (please provide details if amount exceeds $5 million)</v>
          </cell>
          <cell r="C2877">
            <v>0</v>
          </cell>
          <cell r="D2877">
            <v>0</v>
          </cell>
          <cell r="E2877">
            <v>0</v>
          </cell>
          <cell r="F2877">
            <v>0</v>
          </cell>
          <cell r="G2877">
            <v>0</v>
          </cell>
          <cell r="H2877">
            <v>265</v>
          </cell>
          <cell r="I2877">
            <v>0</v>
          </cell>
          <cell r="J2877">
            <v>265</v>
          </cell>
        </row>
        <row r="2878">
          <cell r="A2878">
            <v>581000002</v>
          </cell>
          <cell r="B2878" t="str">
            <v>Roadworks expenditure capitalised to infrastructure</v>
          </cell>
          <cell r="C2878">
            <v>305561</v>
          </cell>
          <cell r="D2878">
            <v>0</v>
          </cell>
          <cell r="E2878">
            <v>0</v>
          </cell>
          <cell r="F2878">
            <v>305561</v>
          </cell>
          <cell r="G2878">
            <v>303679</v>
          </cell>
          <cell r="H2878">
            <v>0</v>
          </cell>
          <cell r="I2878">
            <v>0</v>
          </cell>
          <cell r="J2878">
            <v>303679</v>
          </cell>
        </row>
        <row r="2879">
          <cell r="A2879">
            <v>582000001</v>
          </cell>
          <cell r="B2879" t="str">
            <v>Abnormal expenses (please provide details if amount exceeds $5 million)</v>
          </cell>
          <cell r="C2879">
            <v>0</v>
          </cell>
          <cell r="D2879">
            <v>0</v>
          </cell>
          <cell r="E2879">
            <v>0</v>
          </cell>
          <cell r="F2879">
            <v>0</v>
          </cell>
          <cell r="G2879">
            <v>4737</v>
          </cell>
          <cell r="H2879">
            <v>0</v>
          </cell>
          <cell r="I2879">
            <v>0</v>
          </cell>
          <cell r="J2879">
            <v>4737</v>
          </cell>
        </row>
        <row r="2880">
          <cell r="A2880">
            <v>591000001</v>
          </cell>
          <cell r="B2880" t="str">
            <v>Extraordinary revenue (please provide details if amount exceeds $5 million)</v>
          </cell>
          <cell r="C2880">
            <v>0</v>
          </cell>
          <cell r="D2880">
            <v>0</v>
          </cell>
          <cell r="E2880">
            <v>0</v>
          </cell>
          <cell r="F2880">
            <v>0</v>
          </cell>
          <cell r="G2880">
            <v>0</v>
          </cell>
          <cell r="H2880">
            <v>0</v>
          </cell>
          <cell r="I2880">
            <v>0</v>
          </cell>
          <cell r="J2880">
            <v>0</v>
          </cell>
        </row>
        <row r="2881">
          <cell r="A2881">
            <v>592000001</v>
          </cell>
          <cell r="B2881" t="str">
            <v>Extraordinary expenses (please provide details if amount exceeds $5 million)</v>
          </cell>
          <cell r="C2881">
            <v>0</v>
          </cell>
          <cell r="D2881">
            <v>0</v>
          </cell>
          <cell r="E2881">
            <v>0</v>
          </cell>
          <cell r="F2881">
            <v>0</v>
          </cell>
          <cell r="G2881">
            <v>0</v>
          </cell>
          <cell r="H2881">
            <v>0</v>
          </cell>
          <cell r="I2881">
            <v>0</v>
          </cell>
          <cell r="J2881">
            <v>0</v>
          </cell>
        </row>
        <row r="2882">
          <cell r="A2882">
            <v>598888883</v>
          </cell>
          <cell r="B2882" t="str">
            <v>Adjustments to prior period.</v>
          </cell>
          <cell r="C2882">
            <v>0</v>
          </cell>
          <cell r="D2882">
            <v>0</v>
          </cell>
          <cell r="E2882">
            <v>0</v>
          </cell>
          <cell r="F2882">
            <v>0</v>
          </cell>
          <cell r="G2882">
            <v>0</v>
          </cell>
          <cell r="H2882">
            <v>0</v>
          </cell>
          <cell r="I2882">
            <v>0</v>
          </cell>
          <cell r="J2882">
            <v>0</v>
          </cell>
        </row>
        <row r="2883">
          <cell r="A2883">
            <v>598888884</v>
          </cell>
          <cell r="B2883" t="str">
            <v>Transfers to reserves</v>
          </cell>
          <cell r="C2883">
            <v>21249</v>
          </cell>
          <cell r="D2883">
            <v>118816</v>
          </cell>
          <cell r="E2883">
            <v>1390</v>
          </cell>
          <cell r="F2883">
            <v>141455</v>
          </cell>
          <cell r="G2883">
            <v>50593</v>
          </cell>
          <cell r="H2883">
            <v>878752</v>
          </cell>
          <cell r="I2883">
            <v>51648</v>
          </cell>
          <cell r="J2883">
            <v>980993</v>
          </cell>
        </row>
        <row r="2884">
          <cell r="A2884">
            <v>598888885</v>
          </cell>
          <cell r="B2884" t="str">
            <v>Net change in WATC debt transferred from Debt Retirement Reserve</v>
          </cell>
          <cell r="C2884">
            <v>0</v>
          </cell>
          <cell r="D2884">
            <v>0</v>
          </cell>
          <cell r="E2884">
            <v>0</v>
          </cell>
          <cell r="F2884">
            <v>0</v>
          </cell>
          <cell r="G2884">
            <v>0</v>
          </cell>
          <cell r="H2884">
            <v>0</v>
          </cell>
          <cell r="I2884">
            <v>0</v>
          </cell>
          <cell r="J2884">
            <v>0</v>
          </cell>
        </row>
        <row r="2885">
          <cell r="A2885">
            <v>598888886</v>
          </cell>
          <cell r="B2885" t="str">
            <v>Transfer to Con Fund from Other Trusts held by Treasury - Other</v>
          </cell>
          <cell r="C2885">
            <v>0</v>
          </cell>
          <cell r="D2885">
            <v>0</v>
          </cell>
          <cell r="E2885">
            <v>0</v>
          </cell>
          <cell r="F2885">
            <v>0</v>
          </cell>
          <cell r="G2885">
            <v>0</v>
          </cell>
          <cell r="H2885">
            <v>0</v>
          </cell>
          <cell r="I2885">
            <v>0</v>
          </cell>
          <cell r="J2885">
            <v>0</v>
          </cell>
        </row>
        <row r="2886">
          <cell r="A2886">
            <v>598888887</v>
          </cell>
          <cell r="B2886" t="str">
            <v>Net Change in Cwlth Debt Transferred to Con Fund</v>
          </cell>
          <cell r="C2886">
            <v>0</v>
          </cell>
          <cell r="D2886">
            <v>0</v>
          </cell>
          <cell r="E2886">
            <v>0</v>
          </cell>
          <cell r="F2886">
            <v>0</v>
          </cell>
          <cell r="G2886">
            <v>0</v>
          </cell>
          <cell r="H2886">
            <v>0</v>
          </cell>
          <cell r="I2886">
            <v>0</v>
          </cell>
          <cell r="J2886">
            <v>0</v>
          </cell>
        </row>
        <row r="2887">
          <cell r="A2887">
            <v>598888889</v>
          </cell>
          <cell r="B2887" t="str">
            <v>Other net assets transferred to the Debt Retirement Reserve</v>
          </cell>
          <cell r="C2887">
            <v>0</v>
          </cell>
          <cell r="D2887">
            <v>0</v>
          </cell>
          <cell r="E2887">
            <v>0</v>
          </cell>
          <cell r="F2887">
            <v>0</v>
          </cell>
          <cell r="G2887">
            <v>0</v>
          </cell>
          <cell r="H2887">
            <v>0</v>
          </cell>
          <cell r="I2887">
            <v>0</v>
          </cell>
          <cell r="J2887">
            <v>0</v>
          </cell>
        </row>
        <row r="2888">
          <cell r="A2888">
            <v>598888892</v>
          </cell>
          <cell r="B2888" t="str">
            <v>Adjustments to Prior Period - Con Fund</v>
          </cell>
          <cell r="C2888">
            <v>0</v>
          </cell>
          <cell r="D2888">
            <v>0</v>
          </cell>
          <cell r="E2888">
            <v>0</v>
          </cell>
          <cell r="F2888">
            <v>0</v>
          </cell>
          <cell r="G2888">
            <v>0</v>
          </cell>
          <cell r="H2888">
            <v>0</v>
          </cell>
          <cell r="I2888">
            <v>0</v>
          </cell>
          <cell r="J2888">
            <v>0</v>
          </cell>
        </row>
        <row r="2889">
          <cell r="A2889">
            <v>598888893</v>
          </cell>
          <cell r="B2889" t="str">
            <v>Transfers to Con Fund from Public Bank Account</v>
          </cell>
          <cell r="C2889">
            <v>0</v>
          </cell>
          <cell r="D2889">
            <v>0</v>
          </cell>
          <cell r="E2889">
            <v>0</v>
          </cell>
          <cell r="F2889">
            <v>0</v>
          </cell>
          <cell r="G2889">
            <v>0</v>
          </cell>
          <cell r="H2889">
            <v>0</v>
          </cell>
          <cell r="I2889">
            <v>0</v>
          </cell>
          <cell r="J2889">
            <v>0</v>
          </cell>
        </row>
        <row r="2890">
          <cell r="A2890">
            <v>598888894</v>
          </cell>
          <cell r="B2890" t="str">
            <v>Trfr of cash to holding acct to fund payment of accrued approp payable</v>
          </cell>
          <cell r="C2890">
            <v>0</v>
          </cell>
          <cell r="D2890">
            <v>0</v>
          </cell>
          <cell r="E2890">
            <v>0</v>
          </cell>
          <cell r="F2890">
            <v>0</v>
          </cell>
          <cell r="G2890">
            <v>0</v>
          </cell>
          <cell r="H2890">
            <v>0</v>
          </cell>
          <cell r="I2890">
            <v>0</v>
          </cell>
          <cell r="J2890">
            <v>0</v>
          </cell>
        </row>
        <row r="2891">
          <cell r="A2891">
            <v>598888895</v>
          </cell>
          <cell r="B2891" t="str">
            <v>Liability transferred from Con Fund accrued approp not yet paid</v>
          </cell>
          <cell r="C2891">
            <v>0</v>
          </cell>
          <cell r="D2891">
            <v>0</v>
          </cell>
          <cell r="E2891">
            <v>0</v>
          </cell>
          <cell r="F2891">
            <v>0</v>
          </cell>
          <cell r="G2891">
            <v>0</v>
          </cell>
          <cell r="H2891">
            <v>0</v>
          </cell>
          <cell r="I2891">
            <v>0</v>
          </cell>
          <cell r="J2891">
            <v>0</v>
          </cell>
        </row>
        <row r="2892">
          <cell r="A2892">
            <v>598888896</v>
          </cell>
          <cell r="B2892" t="str">
            <v>Transfer to Con Fund from other trusts held by Treasury-Bankwest Pension Trust</v>
          </cell>
          <cell r="C2892">
            <v>0</v>
          </cell>
          <cell r="D2892">
            <v>0</v>
          </cell>
          <cell r="E2892">
            <v>0</v>
          </cell>
          <cell r="F2892">
            <v>0</v>
          </cell>
          <cell r="G2892">
            <v>0</v>
          </cell>
          <cell r="H2892">
            <v>0</v>
          </cell>
          <cell r="I2892">
            <v>0</v>
          </cell>
          <cell r="J2892">
            <v>0</v>
          </cell>
        </row>
        <row r="2893">
          <cell r="A2893">
            <v>598888897</v>
          </cell>
          <cell r="B2893" t="str">
            <v>Adjustment Following Adoption of Initial Accounting Standard</v>
          </cell>
          <cell r="C2893">
            <v>0</v>
          </cell>
          <cell r="D2893">
            <v>0</v>
          </cell>
          <cell r="E2893">
            <v>0</v>
          </cell>
          <cell r="F2893">
            <v>0</v>
          </cell>
          <cell r="G2893">
            <v>0</v>
          </cell>
          <cell r="H2893">
            <v>0</v>
          </cell>
          <cell r="I2893">
            <v>0</v>
          </cell>
          <cell r="J2893">
            <v>0</v>
          </cell>
        </row>
        <row r="2894">
          <cell r="A2894">
            <v>598888899</v>
          </cell>
          <cell r="B2894" t="str">
            <v>Transfers from reserves</v>
          </cell>
          <cell r="C2894">
            <v>-7462</v>
          </cell>
          <cell r="D2894">
            <v>349376</v>
          </cell>
          <cell r="E2894">
            <v>41278</v>
          </cell>
          <cell r="F2894">
            <v>383192</v>
          </cell>
          <cell r="G2894">
            <v>68856</v>
          </cell>
          <cell r="H2894">
            <v>1069779</v>
          </cell>
          <cell r="I2894">
            <v>51995</v>
          </cell>
          <cell r="J2894">
            <v>1190630</v>
          </cell>
        </row>
        <row r="2895">
          <cell r="A2895">
            <v>598888900</v>
          </cell>
          <cell r="B2895" t="str">
            <v>Transfer of ARR Surplus Attributable to PPE Disposals</v>
          </cell>
          <cell r="C2895">
            <v>0</v>
          </cell>
          <cell r="D2895">
            <v>0</v>
          </cell>
          <cell r="E2895">
            <v>0</v>
          </cell>
          <cell r="F2895">
            <v>0</v>
          </cell>
          <cell r="G2895">
            <v>0</v>
          </cell>
          <cell r="H2895">
            <v>0</v>
          </cell>
          <cell r="I2895">
            <v>0</v>
          </cell>
          <cell r="J2895">
            <v>0</v>
          </cell>
        </row>
        <row r="2896">
          <cell r="A2896">
            <v>111100001</v>
          </cell>
          <cell r="B2896" t="str">
            <v>Non-Restricted Cash at Bank (a/cs Unrelated to Public Bank a/c)</v>
          </cell>
          <cell r="C2896">
            <v>289537</v>
          </cell>
          <cell r="D2896">
            <v>288684</v>
          </cell>
          <cell r="E2896">
            <v>21788</v>
          </cell>
          <cell r="F2896">
            <v>600009</v>
          </cell>
          <cell r="G2896">
            <v>259439</v>
          </cell>
          <cell r="H2896">
            <v>121222</v>
          </cell>
          <cell r="I2896">
            <v>171603</v>
          </cell>
          <cell r="J2896">
            <v>552264</v>
          </cell>
        </row>
        <row r="2897">
          <cell r="A2897">
            <v>111100002</v>
          </cell>
          <cell r="B2897" t="str">
            <v>Non-Restricted Cash on Hand &amp; Cash Advances</v>
          </cell>
          <cell r="C2897">
            <v>3134</v>
          </cell>
          <cell r="D2897">
            <v>12070</v>
          </cell>
          <cell r="E2897">
            <v>0</v>
          </cell>
          <cell r="F2897">
            <v>15204</v>
          </cell>
          <cell r="G2897">
            <v>8924</v>
          </cell>
          <cell r="H2897">
            <v>4560</v>
          </cell>
          <cell r="I2897">
            <v>1</v>
          </cell>
          <cell r="J2897">
            <v>13485</v>
          </cell>
        </row>
        <row r="2898">
          <cell r="A2898">
            <v>111100003</v>
          </cell>
          <cell r="B2898" t="str">
            <v>Non-Restricted Cash in Govt Operating &amp; Trust a/cs at Tsy (excl Sinking Funds)</v>
          </cell>
          <cell r="C2898">
            <v>0</v>
          </cell>
          <cell r="D2898">
            <v>158065</v>
          </cell>
          <cell r="E2898">
            <v>981</v>
          </cell>
          <cell r="F2898">
            <v>0</v>
          </cell>
          <cell r="G2898">
            <v>0</v>
          </cell>
          <cell r="H2898">
            <v>145653</v>
          </cell>
          <cell r="I2898">
            <v>226</v>
          </cell>
          <cell r="J2898">
            <v>0</v>
          </cell>
        </row>
        <row r="2899">
          <cell r="A2899">
            <v>111100004</v>
          </cell>
          <cell r="B2899" t="str">
            <v>Public Bank a/c - Cash at Bank</v>
          </cell>
          <cell r="C2899">
            <v>0</v>
          </cell>
          <cell r="D2899">
            <v>0</v>
          </cell>
          <cell r="E2899">
            <v>0</v>
          </cell>
          <cell r="F2899">
            <v>0</v>
          </cell>
          <cell r="G2899">
            <v>0</v>
          </cell>
          <cell r="H2899">
            <v>0</v>
          </cell>
          <cell r="I2899">
            <v>0</v>
          </cell>
          <cell r="J2899">
            <v>0</v>
          </cell>
        </row>
        <row r="2900">
          <cell r="A2900">
            <v>111100011</v>
          </cell>
          <cell r="B2900" t="str">
            <v>Non-Restricted Cash in Private Trust a/c at Treasury</v>
          </cell>
          <cell r="C2900">
            <v>0</v>
          </cell>
          <cell r="D2900">
            <v>0</v>
          </cell>
          <cell r="E2900">
            <v>0</v>
          </cell>
          <cell r="F2900">
            <v>0</v>
          </cell>
          <cell r="G2900">
            <v>0</v>
          </cell>
          <cell r="H2900">
            <v>0</v>
          </cell>
          <cell r="I2900">
            <v>0</v>
          </cell>
          <cell r="J2900">
            <v>0</v>
          </cell>
        </row>
        <row r="2901">
          <cell r="A2901">
            <v>111100012</v>
          </cell>
          <cell r="B2901" t="str">
            <v>Non-Restricted Cash in Cwlth Trust a/c at Treasury</v>
          </cell>
          <cell r="C2901">
            <v>0</v>
          </cell>
          <cell r="D2901">
            <v>0</v>
          </cell>
          <cell r="E2901">
            <v>0</v>
          </cell>
          <cell r="F2901">
            <v>0</v>
          </cell>
          <cell r="G2901">
            <v>0</v>
          </cell>
          <cell r="H2901">
            <v>0</v>
          </cell>
          <cell r="I2901">
            <v>0</v>
          </cell>
          <cell r="J2901">
            <v>0</v>
          </cell>
        </row>
        <row r="2902">
          <cell r="A2902">
            <v>111100013</v>
          </cell>
          <cell r="B2902" t="str">
            <v>Non-Restricted Cash in Suspense Trust a/c at Treasury</v>
          </cell>
          <cell r="C2902">
            <v>0</v>
          </cell>
          <cell r="D2902">
            <v>0</v>
          </cell>
          <cell r="E2902">
            <v>0</v>
          </cell>
          <cell r="F2902">
            <v>0</v>
          </cell>
          <cell r="G2902">
            <v>0</v>
          </cell>
          <cell r="H2902">
            <v>0</v>
          </cell>
          <cell r="I2902">
            <v>0</v>
          </cell>
          <cell r="J2902">
            <v>0</v>
          </cell>
        </row>
        <row r="2903">
          <cell r="A2903">
            <v>111100014</v>
          </cell>
          <cell r="B2903" t="str">
            <v>Non-Restricted Sinking Funds at Treasury - Current</v>
          </cell>
          <cell r="C2903">
            <v>0</v>
          </cell>
          <cell r="D2903">
            <v>983</v>
          </cell>
          <cell r="E2903">
            <v>0</v>
          </cell>
          <cell r="F2903">
            <v>0</v>
          </cell>
          <cell r="G2903">
            <v>0</v>
          </cell>
          <cell r="H2903">
            <v>926</v>
          </cell>
          <cell r="I2903">
            <v>0</v>
          </cell>
          <cell r="J2903">
            <v>0</v>
          </cell>
        </row>
        <row r="2904">
          <cell r="A2904">
            <v>111100015</v>
          </cell>
          <cell r="B2904" t="str">
            <v>Non-Restricted Cash in Other Trust a/cs at Treasury</v>
          </cell>
          <cell r="C2904">
            <v>0</v>
          </cell>
          <cell r="D2904">
            <v>0</v>
          </cell>
          <cell r="E2904">
            <v>0</v>
          </cell>
          <cell r="F2904">
            <v>0</v>
          </cell>
          <cell r="G2904">
            <v>0</v>
          </cell>
          <cell r="H2904">
            <v>0</v>
          </cell>
          <cell r="I2904">
            <v>0</v>
          </cell>
          <cell r="J2904">
            <v>0</v>
          </cell>
        </row>
        <row r="2905">
          <cell r="A2905">
            <v>111100016</v>
          </cell>
          <cell r="B2905" t="str">
            <v>Non-Restricted Cash in Operating Trust a/c</v>
          </cell>
          <cell r="C2905">
            <v>0</v>
          </cell>
          <cell r="D2905">
            <v>0</v>
          </cell>
          <cell r="E2905">
            <v>0</v>
          </cell>
          <cell r="F2905">
            <v>0</v>
          </cell>
          <cell r="G2905">
            <v>0</v>
          </cell>
          <cell r="H2905">
            <v>0</v>
          </cell>
          <cell r="I2905">
            <v>0</v>
          </cell>
          <cell r="J2905">
            <v>0</v>
          </cell>
        </row>
        <row r="2906">
          <cell r="A2906">
            <v>111100033</v>
          </cell>
          <cell r="B2906" t="str">
            <v>Non-Restricted Cash in Operating Trust a/c at Treasury - Treasury Admin</v>
          </cell>
          <cell r="C2906">
            <v>0</v>
          </cell>
          <cell r="D2906">
            <v>0</v>
          </cell>
          <cell r="E2906">
            <v>0</v>
          </cell>
          <cell r="F2906">
            <v>0</v>
          </cell>
          <cell r="G2906">
            <v>0</v>
          </cell>
          <cell r="H2906">
            <v>0</v>
          </cell>
          <cell r="I2906">
            <v>0</v>
          </cell>
          <cell r="J2906">
            <v>0</v>
          </cell>
        </row>
        <row r="2907">
          <cell r="A2907">
            <v>111100017</v>
          </cell>
          <cell r="B2907" t="str">
            <v>Cash in Other Trusts - Con Fund</v>
          </cell>
          <cell r="C2907">
            <v>0</v>
          </cell>
          <cell r="D2907">
            <v>0</v>
          </cell>
          <cell r="E2907">
            <v>0</v>
          </cell>
          <cell r="F2907">
            <v>0</v>
          </cell>
          <cell r="G2907">
            <v>0</v>
          </cell>
          <cell r="H2907">
            <v>0</v>
          </cell>
          <cell r="I2907">
            <v>0</v>
          </cell>
          <cell r="J2907">
            <v>0</v>
          </cell>
        </row>
        <row r="2908">
          <cell r="A2908">
            <v>111100018</v>
          </cell>
          <cell r="B2908" t="str">
            <v>Cash in Other Trust a/c at Treasury - Other Trusts Held at Treasury</v>
          </cell>
          <cell r="C2908">
            <v>0</v>
          </cell>
          <cell r="D2908">
            <v>0</v>
          </cell>
          <cell r="E2908">
            <v>0</v>
          </cell>
          <cell r="F2908">
            <v>0</v>
          </cell>
          <cell r="G2908">
            <v>0</v>
          </cell>
          <cell r="H2908">
            <v>0</v>
          </cell>
          <cell r="I2908">
            <v>0</v>
          </cell>
          <cell r="J2908">
            <v>0</v>
          </cell>
        </row>
        <row r="2909">
          <cell r="A2909">
            <v>111100019</v>
          </cell>
          <cell r="B2909" t="str">
            <v>Cash in Operating Trust a/c at Treasury - Other Trusts Held at Treasury</v>
          </cell>
          <cell r="C2909">
            <v>0</v>
          </cell>
          <cell r="D2909">
            <v>0</v>
          </cell>
          <cell r="E2909">
            <v>0</v>
          </cell>
          <cell r="F2909">
            <v>0</v>
          </cell>
          <cell r="G2909">
            <v>0</v>
          </cell>
          <cell r="H2909">
            <v>0</v>
          </cell>
          <cell r="I2909">
            <v>0</v>
          </cell>
          <cell r="J2909">
            <v>0</v>
          </cell>
        </row>
        <row r="2910">
          <cell r="A2910">
            <v>111100031</v>
          </cell>
          <cell r="B2910" t="str">
            <v>Cash in Other Trusts - Debt Retirement Reserve</v>
          </cell>
          <cell r="C2910">
            <v>0</v>
          </cell>
          <cell r="D2910">
            <v>0</v>
          </cell>
          <cell r="E2910">
            <v>0</v>
          </cell>
          <cell r="F2910">
            <v>0</v>
          </cell>
          <cell r="G2910">
            <v>0</v>
          </cell>
          <cell r="H2910">
            <v>0</v>
          </cell>
          <cell r="I2910">
            <v>0</v>
          </cell>
          <cell r="J2910">
            <v>0</v>
          </cell>
        </row>
        <row r="2911">
          <cell r="A2911">
            <v>111100032</v>
          </cell>
          <cell r="B2911" t="str">
            <v>Cash in Other Trusts - Public Bank a/c Interest Earned</v>
          </cell>
          <cell r="C2911">
            <v>0</v>
          </cell>
          <cell r="D2911">
            <v>0</v>
          </cell>
          <cell r="E2911">
            <v>0</v>
          </cell>
          <cell r="F2911">
            <v>0</v>
          </cell>
          <cell r="G2911">
            <v>0</v>
          </cell>
          <cell r="H2911">
            <v>0</v>
          </cell>
          <cell r="I2911">
            <v>0</v>
          </cell>
          <cell r="J2911">
            <v>0</v>
          </cell>
        </row>
        <row r="2912">
          <cell r="A2912">
            <v>111100021</v>
          </cell>
          <cell r="B2912" t="str">
            <v>Restricted Cash</v>
          </cell>
          <cell r="C2912">
            <v>9582</v>
          </cell>
          <cell r="D2912">
            <v>214</v>
          </cell>
          <cell r="E2912">
            <v>775</v>
          </cell>
          <cell r="F2912">
            <v>10571</v>
          </cell>
          <cell r="G2912">
            <v>16784</v>
          </cell>
          <cell r="H2912">
            <v>20879</v>
          </cell>
          <cell r="I2912">
            <v>1255</v>
          </cell>
          <cell r="J2912">
            <v>18289</v>
          </cell>
        </row>
        <row r="2913">
          <cell r="A2913">
            <v>111100022</v>
          </cell>
          <cell r="B2913" t="str">
            <v>Restricted Cash - 27th Pay</v>
          </cell>
          <cell r="C2913">
            <v>0</v>
          </cell>
          <cell r="D2913">
            <v>0</v>
          </cell>
          <cell r="E2913">
            <v>0</v>
          </cell>
          <cell r="F2913">
            <v>0</v>
          </cell>
          <cell r="G2913">
            <v>0</v>
          </cell>
          <cell r="H2913">
            <v>0</v>
          </cell>
          <cell r="I2913">
            <v>0</v>
          </cell>
          <cell r="J2913">
            <v>0</v>
          </cell>
        </row>
        <row r="2914">
          <cell r="A2914">
            <v>111200001</v>
          </cell>
          <cell r="B2914" t="str">
            <v>Restricted Cash at Bank (a/cs Unrelated to Public Bank a/c)</v>
          </cell>
          <cell r="C2914">
            <v>75938</v>
          </cell>
          <cell r="D2914">
            <v>0</v>
          </cell>
          <cell r="E2914">
            <v>0</v>
          </cell>
          <cell r="F2914">
            <v>75938</v>
          </cell>
          <cell r="G2914">
            <v>72080</v>
          </cell>
          <cell r="H2914">
            <v>0</v>
          </cell>
          <cell r="I2914">
            <v>0</v>
          </cell>
          <cell r="J2914">
            <v>72080</v>
          </cell>
        </row>
        <row r="2915">
          <cell r="A2915">
            <v>111200002</v>
          </cell>
          <cell r="B2915" t="str">
            <v>Restricted Cash on Hand &amp; Cash Advances</v>
          </cell>
          <cell r="C2915">
            <v>37</v>
          </cell>
          <cell r="D2915">
            <v>0</v>
          </cell>
          <cell r="E2915">
            <v>0</v>
          </cell>
          <cell r="F2915">
            <v>37</v>
          </cell>
          <cell r="G2915">
            <v>37</v>
          </cell>
          <cell r="H2915">
            <v>0</v>
          </cell>
          <cell r="I2915">
            <v>0</v>
          </cell>
          <cell r="J2915">
            <v>37</v>
          </cell>
        </row>
        <row r="2916">
          <cell r="A2916">
            <v>111200011</v>
          </cell>
          <cell r="B2916" t="str">
            <v>Restricted Cash in Private Trust a/c at Treasury</v>
          </cell>
          <cell r="C2916">
            <v>0</v>
          </cell>
          <cell r="D2916">
            <v>0</v>
          </cell>
          <cell r="E2916">
            <v>0</v>
          </cell>
          <cell r="F2916">
            <v>0</v>
          </cell>
          <cell r="G2916">
            <v>0</v>
          </cell>
          <cell r="H2916">
            <v>0</v>
          </cell>
          <cell r="I2916">
            <v>0</v>
          </cell>
          <cell r="J2916">
            <v>0</v>
          </cell>
        </row>
        <row r="2917">
          <cell r="A2917">
            <v>111200012</v>
          </cell>
          <cell r="B2917" t="str">
            <v>Restricted Cash in Cwlth Trust a/c at Treasury</v>
          </cell>
          <cell r="C2917">
            <v>0</v>
          </cell>
          <cell r="D2917">
            <v>0</v>
          </cell>
          <cell r="E2917">
            <v>0</v>
          </cell>
          <cell r="F2917">
            <v>0</v>
          </cell>
          <cell r="G2917">
            <v>0</v>
          </cell>
          <cell r="H2917">
            <v>0</v>
          </cell>
          <cell r="I2917">
            <v>0</v>
          </cell>
          <cell r="J2917">
            <v>0</v>
          </cell>
        </row>
        <row r="2918">
          <cell r="A2918">
            <v>111200013</v>
          </cell>
          <cell r="B2918" t="str">
            <v>Restricted Cash in Suspense Trust a/c at Treasury</v>
          </cell>
          <cell r="C2918">
            <v>0</v>
          </cell>
          <cell r="D2918">
            <v>0</v>
          </cell>
          <cell r="E2918">
            <v>0</v>
          </cell>
          <cell r="F2918">
            <v>0</v>
          </cell>
          <cell r="G2918">
            <v>0</v>
          </cell>
          <cell r="H2918">
            <v>0</v>
          </cell>
          <cell r="I2918">
            <v>0</v>
          </cell>
          <cell r="J2918">
            <v>0</v>
          </cell>
        </row>
        <row r="2919">
          <cell r="A2919">
            <v>111200015</v>
          </cell>
          <cell r="B2919" t="str">
            <v>Restricted Cash in Other Trust a/cs at Treasury</v>
          </cell>
          <cell r="C2919">
            <v>0</v>
          </cell>
          <cell r="D2919">
            <v>0</v>
          </cell>
          <cell r="E2919">
            <v>0</v>
          </cell>
          <cell r="F2919">
            <v>0</v>
          </cell>
          <cell r="G2919">
            <v>0</v>
          </cell>
          <cell r="H2919">
            <v>0</v>
          </cell>
          <cell r="I2919">
            <v>0</v>
          </cell>
          <cell r="J2919">
            <v>0</v>
          </cell>
        </row>
        <row r="2920">
          <cell r="A2920">
            <v>111200017</v>
          </cell>
          <cell r="B2920" t="str">
            <v>Restricted Cash in Other Trusts - Other Trusts Held by Treasury Admin</v>
          </cell>
          <cell r="C2920">
            <v>0</v>
          </cell>
          <cell r="D2920">
            <v>13967</v>
          </cell>
          <cell r="E2920">
            <v>0</v>
          </cell>
          <cell r="F2920">
            <v>0</v>
          </cell>
          <cell r="G2920">
            <v>0</v>
          </cell>
          <cell r="H2920">
            <v>15262</v>
          </cell>
          <cell r="I2920">
            <v>0</v>
          </cell>
          <cell r="J2920">
            <v>0</v>
          </cell>
        </row>
        <row r="2921">
          <cell r="A2921">
            <v>111200016</v>
          </cell>
          <cell r="B2921" t="str">
            <v>Restricted Cash in Operating Trust a/c</v>
          </cell>
          <cell r="C2921">
            <v>0</v>
          </cell>
          <cell r="D2921">
            <v>0</v>
          </cell>
          <cell r="E2921">
            <v>0</v>
          </cell>
          <cell r="F2921">
            <v>0</v>
          </cell>
          <cell r="G2921">
            <v>0</v>
          </cell>
          <cell r="H2921">
            <v>0</v>
          </cell>
          <cell r="I2921">
            <v>0</v>
          </cell>
          <cell r="J2921">
            <v>0</v>
          </cell>
        </row>
        <row r="2922">
          <cell r="A2922">
            <v>111110001</v>
          </cell>
          <cell r="B2922" t="str">
            <v>Amounts Receivable for Services - Current (Asset Replacement)</v>
          </cell>
          <cell r="C2922">
            <v>0</v>
          </cell>
          <cell r="D2922">
            <v>0</v>
          </cell>
          <cell r="E2922">
            <v>0</v>
          </cell>
          <cell r="F2922">
            <v>0</v>
          </cell>
          <cell r="G2922">
            <v>12</v>
          </cell>
          <cell r="H2922">
            <v>0</v>
          </cell>
          <cell r="I2922">
            <v>0</v>
          </cell>
          <cell r="J2922">
            <v>12</v>
          </cell>
        </row>
        <row r="2923">
          <cell r="A2923">
            <v>111110002</v>
          </cell>
          <cell r="B2923" t="str">
            <v>Amounts Receivable for Services - Current (Leave Liability)</v>
          </cell>
          <cell r="C2923">
            <v>-341</v>
          </cell>
          <cell r="D2923">
            <v>0</v>
          </cell>
          <cell r="E2923">
            <v>0</v>
          </cell>
          <cell r="F2923">
            <v>-341</v>
          </cell>
          <cell r="G2923">
            <v>416</v>
          </cell>
          <cell r="H2923">
            <v>0</v>
          </cell>
          <cell r="I2923">
            <v>0</v>
          </cell>
          <cell r="J2923">
            <v>416</v>
          </cell>
        </row>
        <row r="2924">
          <cell r="A2924">
            <v>112110001</v>
          </cell>
          <cell r="B2924" t="str">
            <v>Shareholdings in Listed Entities - Current</v>
          </cell>
          <cell r="C2924">
            <v>0</v>
          </cell>
          <cell r="D2924">
            <v>7354</v>
          </cell>
          <cell r="E2924">
            <v>960982</v>
          </cell>
          <cell r="F2924">
            <v>968336</v>
          </cell>
          <cell r="G2924">
            <v>0</v>
          </cell>
          <cell r="H2924">
            <v>346</v>
          </cell>
          <cell r="I2924">
            <v>862134</v>
          </cell>
          <cell r="J2924">
            <v>862480</v>
          </cell>
        </row>
        <row r="2925">
          <cell r="A2925">
            <v>112110002</v>
          </cell>
          <cell r="B2925" t="str">
            <v>Shareholdings in Unlisted Entities - Current</v>
          </cell>
          <cell r="C2925">
            <v>0</v>
          </cell>
          <cell r="D2925">
            <v>0</v>
          </cell>
          <cell r="E2925">
            <v>0</v>
          </cell>
          <cell r="F2925">
            <v>0</v>
          </cell>
          <cell r="G2925">
            <v>0</v>
          </cell>
          <cell r="H2925">
            <v>0</v>
          </cell>
          <cell r="I2925">
            <v>0</v>
          </cell>
          <cell r="J2925">
            <v>0</v>
          </cell>
        </row>
        <row r="2926">
          <cell r="A2926">
            <v>112210001</v>
          </cell>
          <cell r="B2926" t="str">
            <v>Government securities - current</v>
          </cell>
          <cell r="C2926">
            <v>71895</v>
          </cell>
          <cell r="D2926">
            <v>0</v>
          </cell>
          <cell r="E2926">
            <v>167160</v>
          </cell>
          <cell r="F2926">
            <v>185256</v>
          </cell>
          <cell r="G2926">
            <v>138209</v>
          </cell>
          <cell r="H2926">
            <v>0</v>
          </cell>
          <cell r="I2926">
            <v>196363</v>
          </cell>
          <cell r="J2926">
            <v>261147</v>
          </cell>
        </row>
        <row r="2927">
          <cell r="A2927">
            <v>112210002</v>
          </cell>
          <cell r="B2927" t="str">
            <v>WA Treasury Corporation securities held by GG</v>
          </cell>
          <cell r="C2927">
            <v>0</v>
          </cell>
          <cell r="D2927">
            <v>0</v>
          </cell>
          <cell r="E2927">
            <v>0</v>
          </cell>
          <cell r="F2927">
            <v>0</v>
          </cell>
          <cell r="G2927">
            <v>0</v>
          </cell>
          <cell r="H2927">
            <v>0</v>
          </cell>
          <cell r="I2927">
            <v>0</v>
          </cell>
          <cell r="J2927">
            <v>0</v>
          </cell>
        </row>
        <row r="2928">
          <cell r="A2928">
            <v>112210003</v>
          </cell>
          <cell r="B2928" t="str">
            <v>Investments in Government Entities - Current</v>
          </cell>
          <cell r="C2928">
            <v>0</v>
          </cell>
          <cell r="D2928">
            <v>0</v>
          </cell>
          <cell r="E2928">
            <v>0</v>
          </cell>
          <cell r="F2928">
            <v>0</v>
          </cell>
          <cell r="G2928">
            <v>0</v>
          </cell>
          <cell r="H2928">
            <v>0</v>
          </cell>
          <cell r="I2928">
            <v>0</v>
          </cell>
          <cell r="J2928">
            <v>0</v>
          </cell>
        </row>
        <row r="2929">
          <cell r="A2929">
            <v>111101011</v>
          </cell>
          <cell r="B2929" t="str">
            <v>Cash investments - current</v>
          </cell>
          <cell r="C2929">
            <v>3073353</v>
          </cell>
          <cell r="D2929">
            <v>362795</v>
          </cell>
          <cell r="E2929">
            <v>1827772</v>
          </cell>
          <cell r="F2929">
            <v>5263920</v>
          </cell>
          <cell r="G2929">
            <v>1537863</v>
          </cell>
          <cell r="H2929">
            <v>315822</v>
          </cell>
          <cell r="I2929">
            <v>2764736</v>
          </cell>
          <cell r="J2929">
            <v>4618421</v>
          </cell>
        </row>
        <row r="2930">
          <cell r="A2930">
            <v>111101012</v>
          </cell>
          <cell r="B2930" t="str">
            <v>Cash Investments - Current - Matching a/c</v>
          </cell>
          <cell r="C2930">
            <v>-12546</v>
          </cell>
          <cell r="D2930">
            <v>0</v>
          </cell>
          <cell r="E2930">
            <v>0</v>
          </cell>
          <cell r="F2930">
            <v>-22870</v>
          </cell>
          <cell r="G2930">
            <v>-12823</v>
          </cell>
          <cell r="H2930">
            <v>0</v>
          </cell>
          <cell r="I2930">
            <v>0</v>
          </cell>
          <cell r="J2930">
            <v>-12823</v>
          </cell>
        </row>
        <row r="2931">
          <cell r="A2931">
            <v>111101021</v>
          </cell>
          <cell r="B2931" t="str">
            <v>Sinking funds at external entities - current</v>
          </cell>
          <cell r="C2931">
            <v>0</v>
          </cell>
          <cell r="D2931">
            <v>0</v>
          </cell>
          <cell r="E2931">
            <v>0</v>
          </cell>
          <cell r="F2931">
            <v>0</v>
          </cell>
          <cell r="G2931">
            <v>0</v>
          </cell>
          <cell r="H2931">
            <v>0</v>
          </cell>
          <cell r="I2931">
            <v>0</v>
          </cell>
          <cell r="J2931">
            <v>0</v>
          </cell>
        </row>
        <row r="2932">
          <cell r="A2932">
            <v>111101031</v>
          </cell>
          <cell r="B2932" t="str">
            <v>Other investments - current</v>
          </cell>
          <cell r="C2932">
            <v>49</v>
          </cell>
          <cell r="D2932">
            <v>34942</v>
          </cell>
          <cell r="E2932">
            <v>610326</v>
          </cell>
          <cell r="F2932">
            <v>645317</v>
          </cell>
          <cell r="G2932">
            <v>1109</v>
          </cell>
          <cell r="H2932">
            <v>55561</v>
          </cell>
          <cell r="I2932">
            <v>440611</v>
          </cell>
          <cell r="J2932">
            <v>497281</v>
          </cell>
        </row>
        <row r="2933">
          <cell r="A2933">
            <v>113110001</v>
          </cell>
          <cell r="B2933" t="str">
            <v>Inventories - Land Only - Current at Cost</v>
          </cell>
          <cell r="C2933">
            <v>319</v>
          </cell>
          <cell r="D2933">
            <v>31226</v>
          </cell>
          <cell r="E2933">
            <v>0</v>
          </cell>
          <cell r="F2933">
            <v>31545</v>
          </cell>
          <cell r="G2933">
            <v>356</v>
          </cell>
          <cell r="H2933">
            <v>14389</v>
          </cell>
          <cell r="I2933">
            <v>0</v>
          </cell>
          <cell r="J2933">
            <v>14745</v>
          </cell>
        </row>
        <row r="2934">
          <cell r="A2934">
            <v>113110002</v>
          </cell>
          <cell r="B2934" t="str">
            <v>Inventories - Land Only - Current at NRV</v>
          </cell>
          <cell r="C2934">
            <v>0</v>
          </cell>
          <cell r="D2934">
            <v>0</v>
          </cell>
          <cell r="E2934">
            <v>0</v>
          </cell>
          <cell r="F2934">
            <v>0</v>
          </cell>
          <cell r="G2934">
            <v>2760</v>
          </cell>
          <cell r="H2934">
            <v>0</v>
          </cell>
          <cell r="I2934">
            <v>0</v>
          </cell>
          <cell r="J2934">
            <v>2760</v>
          </cell>
        </row>
        <row r="2935">
          <cell r="A2935">
            <v>113111001</v>
          </cell>
          <cell r="B2935" t="str">
            <v>Inventories - Land &amp; Development - Current at Cost</v>
          </cell>
          <cell r="C2935">
            <v>0</v>
          </cell>
          <cell r="D2935">
            <v>184753</v>
          </cell>
          <cell r="E2935">
            <v>0</v>
          </cell>
          <cell r="F2935">
            <v>184753</v>
          </cell>
          <cell r="G2935">
            <v>0</v>
          </cell>
          <cell r="H2935">
            <v>137119</v>
          </cell>
          <cell r="I2935">
            <v>0</v>
          </cell>
          <cell r="J2935">
            <v>137119</v>
          </cell>
        </row>
        <row r="2936">
          <cell r="A2936">
            <v>113111002</v>
          </cell>
          <cell r="B2936" t="str">
            <v>Inventories - Land &amp; Development - Current at NRV</v>
          </cell>
          <cell r="C2936">
            <v>0</v>
          </cell>
          <cell r="D2936">
            <v>135</v>
          </cell>
          <cell r="E2936">
            <v>0</v>
          </cell>
          <cell r="F2936">
            <v>135</v>
          </cell>
          <cell r="G2936">
            <v>0</v>
          </cell>
          <cell r="H2936">
            <v>65</v>
          </cell>
          <cell r="I2936">
            <v>0</v>
          </cell>
          <cell r="J2936">
            <v>65</v>
          </cell>
        </row>
        <row r="2937">
          <cell r="A2937">
            <v>113210001</v>
          </cell>
          <cell r="B2937" t="str">
            <v>Inventories - Precious Metals at Cost</v>
          </cell>
          <cell r="C2937">
            <v>0</v>
          </cell>
          <cell r="D2937">
            <v>0</v>
          </cell>
          <cell r="E2937">
            <v>0</v>
          </cell>
          <cell r="F2937">
            <v>0</v>
          </cell>
          <cell r="G2937">
            <v>0</v>
          </cell>
          <cell r="H2937">
            <v>0</v>
          </cell>
          <cell r="I2937">
            <v>0</v>
          </cell>
          <cell r="J2937">
            <v>0</v>
          </cell>
        </row>
        <row r="2938">
          <cell r="A2938">
            <v>113210002</v>
          </cell>
          <cell r="B2938" t="str">
            <v>Inventories - Precious Metals at NRV</v>
          </cell>
          <cell r="C2938">
            <v>0</v>
          </cell>
          <cell r="D2938">
            <v>507370</v>
          </cell>
          <cell r="E2938">
            <v>0</v>
          </cell>
          <cell r="F2938">
            <v>507370</v>
          </cell>
          <cell r="G2938">
            <v>0</v>
          </cell>
          <cell r="H2938">
            <v>167112</v>
          </cell>
          <cell r="I2938">
            <v>0</v>
          </cell>
          <cell r="J2938">
            <v>167112</v>
          </cell>
        </row>
        <row r="2939">
          <cell r="A2939">
            <v>113310001</v>
          </cell>
          <cell r="B2939" t="str">
            <v>Inventories - Coal stocks - current at cost</v>
          </cell>
          <cell r="C2939">
            <v>0</v>
          </cell>
          <cell r="D2939">
            <v>32527</v>
          </cell>
          <cell r="E2939">
            <v>0</v>
          </cell>
          <cell r="F2939">
            <v>32527</v>
          </cell>
          <cell r="G2939">
            <v>0</v>
          </cell>
          <cell r="H2939">
            <v>25520</v>
          </cell>
          <cell r="I2939">
            <v>0</v>
          </cell>
          <cell r="J2939">
            <v>25520</v>
          </cell>
        </row>
        <row r="2940">
          <cell r="A2940">
            <v>113410001</v>
          </cell>
          <cell r="B2940" t="str">
            <v>Inventories - work in progress - current</v>
          </cell>
          <cell r="C2940">
            <v>15</v>
          </cell>
          <cell r="D2940">
            <v>561</v>
          </cell>
          <cell r="E2940">
            <v>0</v>
          </cell>
          <cell r="F2940">
            <v>576</v>
          </cell>
          <cell r="G2940">
            <v>44</v>
          </cell>
          <cell r="H2940">
            <v>575</v>
          </cell>
          <cell r="I2940">
            <v>0</v>
          </cell>
          <cell r="J2940">
            <v>619</v>
          </cell>
        </row>
        <row r="2941">
          <cell r="A2941">
            <v>113510001</v>
          </cell>
          <cell r="B2941" t="str">
            <v>Inventories - consumable stores at cost</v>
          </cell>
          <cell r="C2941">
            <v>115</v>
          </cell>
          <cell r="D2941">
            <v>1533</v>
          </cell>
          <cell r="E2941">
            <v>0</v>
          </cell>
          <cell r="F2941">
            <v>1648</v>
          </cell>
          <cell r="G2941">
            <v>93</v>
          </cell>
          <cell r="H2941">
            <v>1408</v>
          </cell>
          <cell r="I2941">
            <v>0</v>
          </cell>
          <cell r="J2941">
            <v>1501</v>
          </cell>
        </row>
        <row r="2942">
          <cell r="A2942">
            <v>113610001</v>
          </cell>
          <cell r="B2942" t="str">
            <v>Inventories - other current at cost</v>
          </cell>
          <cell r="C2942">
            <v>14881</v>
          </cell>
          <cell r="D2942">
            <v>171394</v>
          </cell>
          <cell r="E2942">
            <v>0</v>
          </cell>
          <cell r="F2942">
            <v>186275</v>
          </cell>
          <cell r="G2942">
            <v>43988</v>
          </cell>
          <cell r="H2942">
            <v>144761</v>
          </cell>
          <cell r="I2942">
            <v>0</v>
          </cell>
          <cell r="J2942">
            <v>188749</v>
          </cell>
        </row>
        <row r="2943">
          <cell r="A2943">
            <v>113610002</v>
          </cell>
          <cell r="B2943" t="str">
            <v>Inventories - other current at NRV</v>
          </cell>
          <cell r="C2943">
            <v>3484</v>
          </cell>
          <cell r="D2943">
            <v>13047</v>
          </cell>
          <cell r="E2943">
            <v>0</v>
          </cell>
          <cell r="F2943">
            <v>16531</v>
          </cell>
          <cell r="G2943">
            <v>3639</v>
          </cell>
          <cell r="H2943">
            <v>10468</v>
          </cell>
          <cell r="I2943">
            <v>0</v>
          </cell>
          <cell r="J2943">
            <v>14107</v>
          </cell>
        </row>
        <row r="2944">
          <cell r="A2944">
            <v>113710001</v>
          </cell>
          <cell r="B2944" t="str">
            <v>Provision for diminution in value</v>
          </cell>
          <cell r="C2944">
            <v>0</v>
          </cell>
          <cell r="D2944">
            <v>231</v>
          </cell>
          <cell r="E2944">
            <v>0</v>
          </cell>
          <cell r="F2944">
            <v>231</v>
          </cell>
          <cell r="G2944">
            <v>0</v>
          </cell>
          <cell r="H2944">
            <v>187</v>
          </cell>
          <cell r="I2944">
            <v>0</v>
          </cell>
          <cell r="J2944">
            <v>187</v>
          </cell>
        </row>
        <row r="2945">
          <cell r="A2945">
            <v>113810001</v>
          </cell>
          <cell r="B2945" t="str">
            <v>Inventories - raw materials</v>
          </cell>
          <cell r="C2945">
            <v>0</v>
          </cell>
          <cell r="D2945">
            <v>0</v>
          </cell>
          <cell r="E2945">
            <v>0</v>
          </cell>
          <cell r="F2945">
            <v>0</v>
          </cell>
          <cell r="G2945">
            <v>0</v>
          </cell>
          <cell r="H2945">
            <v>0</v>
          </cell>
          <cell r="I2945">
            <v>0</v>
          </cell>
          <cell r="J2945">
            <v>0</v>
          </cell>
        </row>
        <row r="2946">
          <cell r="A2946">
            <v>113910001</v>
          </cell>
          <cell r="B2946" t="str">
            <v>Inventories - finished goods at cost</v>
          </cell>
          <cell r="C2946">
            <v>0</v>
          </cell>
          <cell r="D2946">
            <v>0</v>
          </cell>
          <cell r="E2946">
            <v>0</v>
          </cell>
          <cell r="F2946">
            <v>0</v>
          </cell>
          <cell r="G2946">
            <v>0</v>
          </cell>
          <cell r="H2946">
            <v>0</v>
          </cell>
          <cell r="I2946">
            <v>0</v>
          </cell>
          <cell r="J2946">
            <v>0</v>
          </cell>
        </row>
        <row r="2947">
          <cell r="A2947">
            <v>113920001</v>
          </cell>
          <cell r="B2947" t="str">
            <v>IFRS - Inventories Held-for-Distribution (at cost)</v>
          </cell>
          <cell r="C2947">
            <v>27886</v>
          </cell>
          <cell r="D2947">
            <v>589</v>
          </cell>
          <cell r="E2947">
            <v>0</v>
          </cell>
          <cell r="F2947">
            <v>28475</v>
          </cell>
          <cell r="G2947">
            <v>0</v>
          </cell>
          <cell r="H2947">
            <v>253</v>
          </cell>
          <cell r="I2947">
            <v>0</v>
          </cell>
          <cell r="J2947">
            <v>253</v>
          </cell>
        </row>
        <row r="2948">
          <cell r="A2948">
            <v>113920002</v>
          </cell>
          <cell r="B2948" t="str">
            <v>IFRS - Inventories Held-for-Distribution (at current replacement cost)</v>
          </cell>
          <cell r="C2948">
            <v>0</v>
          </cell>
          <cell r="D2948">
            <v>409</v>
          </cell>
          <cell r="E2948">
            <v>0</v>
          </cell>
          <cell r="F2948">
            <v>409</v>
          </cell>
          <cell r="G2948">
            <v>0</v>
          </cell>
          <cell r="H2948">
            <v>0</v>
          </cell>
          <cell r="I2948">
            <v>0</v>
          </cell>
          <cell r="J2948">
            <v>0</v>
          </cell>
        </row>
        <row r="2949">
          <cell r="A2949">
            <v>114110001</v>
          </cell>
          <cell r="B2949" t="str">
            <v>Debtors - current</v>
          </cell>
          <cell r="C2949">
            <v>329373</v>
          </cell>
          <cell r="D2949">
            <v>534905</v>
          </cell>
          <cell r="E2949">
            <v>51634</v>
          </cell>
          <cell r="F2949">
            <v>884209</v>
          </cell>
          <cell r="G2949">
            <v>298573</v>
          </cell>
          <cell r="H2949">
            <v>399151</v>
          </cell>
          <cell r="I2949">
            <v>55777</v>
          </cell>
          <cell r="J2949">
            <v>722131</v>
          </cell>
        </row>
        <row r="2950">
          <cell r="A2950">
            <v>114110017</v>
          </cell>
          <cell r="B2950" t="str">
            <v>Debtor - OAG Audit Fees</v>
          </cell>
          <cell r="C2950">
            <v>5190</v>
          </cell>
          <cell r="D2950">
            <v>0</v>
          </cell>
          <cell r="E2950">
            <v>0</v>
          </cell>
          <cell r="F2950">
            <v>5190</v>
          </cell>
          <cell r="G2950">
            <v>4252</v>
          </cell>
          <cell r="H2950">
            <v>0</v>
          </cell>
          <cell r="I2950">
            <v>0</v>
          </cell>
          <cell r="J2950">
            <v>4252</v>
          </cell>
        </row>
        <row r="2951">
          <cell r="A2951">
            <v>114110002</v>
          </cell>
          <cell r="B2951" t="str">
            <v>GST receivable</v>
          </cell>
          <cell r="C2951">
            <v>48923</v>
          </cell>
          <cell r="D2951">
            <v>10597</v>
          </cell>
          <cell r="E2951">
            <v>0</v>
          </cell>
          <cell r="F2951">
            <v>59520</v>
          </cell>
          <cell r="G2951">
            <v>42398</v>
          </cell>
          <cell r="H2951">
            <v>13432</v>
          </cell>
          <cell r="I2951">
            <v>0</v>
          </cell>
          <cell r="J2951">
            <v>55830</v>
          </cell>
        </row>
        <row r="2952">
          <cell r="A2952">
            <v>114110005</v>
          </cell>
          <cell r="B2952" t="str">
            <v>Statutory contributions receivable</v>
          </cell>
          <cell r="C2952">
            <v>0</v>
          </cell>
          <cell r="D2952">
            <v>0</v>
          </cell>
          <cell r="E2952">
            <v>0</v>
          </cell>
          <cell r="F2952">
            <v>0</v>
          </cell>
          <cell r="G2952">
            <v>0</v>
          </cell>
          <cell r="H2952">
            <v>0</v>
          </cell>
          <cell r="I2952">
            <v>0</v>
          </cell>
          <cell r="J2952">
            <v>0</v>
          </cell>
        </row>
        <row r="2953">
          <cell r="A2953">
            <v>114110006</v>
          </cell>
          <cell r="B2953" t="str">
            <v>Accrued Loan guarantee charge receivable</v>
          </cell>
          <cell r="C2953">
            <v>2953</v>
          </cell>
          <cell r="D2953">
            <v>0</v>
          </cell>
          <cell r="E2953">
            <v>0</v>
          </cell>
          <cell r="F2953">
            <v>134</v>
          </cell>
          <cell r="G2953">
            <v>1896</v>
          </cell>
          <cell r="H2953">
            <v>0</v>
          </cell>
          <cell r="I2953">
            <v>0</v>
          </cell>
          <cell r="J2953">
            <v>5</v>
          </cell>
        </row>
        <row r="2954">
          <cell r="A2954">
            <v>114110007</v>
          </cell>
          <cell r="B2954" t="str">
            <v>Pension recoups receivable</v>
          </cell>
          <cell r="C2954">
            <v>1274</v>
          </cell>
          <cell r="D2954">
            <v>0</v>
          </cell>
          <cell r="E2954">
            <v>0</v>
          </cell>
          <cell r="F2954">
            <v>1203</v>
          </cell>
          <cell r="G2954">
            <v>302</v>
          </cell>
          <cell r="H2954">
            <v>0</v>
          </cell>
          <cell r="I2954">
            <v>0</v>
          </cell>
          <cell r="J2954">
            <v>293</v>
          </cell>
        </row>
        <row r="2955">
          <cell r="A2955">
            <v>114110008</v>
          </cell>
          <cell r="B2955" t="str">
            <v>FX hedging (borrowings) receivable - current</v>
          </cell>
          <cell r="C2955">
            <v>0</v>
          </cell>
          <cell r="D2955">
            <v>13781</v>
          </cell>
          <cell r="E2955">
            <v>220121</v>
          </cell>
          <cell r="F2955">
            <v>233902</v>
          </cell>
          <cell r="G2955">
            <v>0</v>
          </cell>
          <cell r="H2955">
            <v>25690</v>
          </cell>
          <cell r="I2955">
            <v>0</v>
          </cell>
          <cell r="J2955">
            <v>25690</v>
          </cell>
        </row>
        <row r="2956">
          <cell r="A2956">
            <v>114110009</v>
          </cell>
          <cell r="B2956" t="str">
            <v>Capital User Charge Receivable - current</v>
          </cell>
          <cell r="C2956">
            <v>0</v>
          </cell>
          <cell r="D2956">
            <v>0</v>
          </cell>
          <cell r="E2956">
            <v>0</v>
          </cell>
          <cell r="F2956">
            <v>0</v>
          </cell>
          <cell r="G2956">
            <v>0</v>
          </cell>
          <cell r="H2956">
            <v>0</v>
          </cell>
          <cell r="I2956">
            <v>0</v>
          </cell>
          <cell r="J2956">
            <v>0</v>
          </cell>
        </row>
        <row r="2957">
          <cell r="A2957">
            <v>114110010</v>
          </cell>
          <cell r="B2957" t="str">
            <v>Office lease rental receipts receivable</v>
          </cell>
          <cell r="C2957">
            <v>0</v>
          </cell>
          <cell r="D2957">
            <v>0</v>
          </cell>
          <cell r="E2957">
            <v>0</v>
          </cell>
          <cell r="F2957">
            <v>0</v>
          </cell>
          <cell r="G2957">
            <v>0</v>
          </cell>
          <cell r="H2957">
            <v>0</v>
          </cell>
          <cell r="I2957">
            <v>0</v>
          </cell>
          <cell r="J2957">
            <v>0</v>
          </cell>
        </row>
        <row r="2958">
          <cell r="A2958">
            <v>114110011</v>
          </cell>
          <cell r="B2958" t="str">
            <v>Dividends receivable</v>
          </cell>
          <cell r="C2958">
            <v>6270</v>
          </cell>
          <cell r="D2958">
            <v>0</v>
          </cell>
          <cell r="E2958">
            <v>0</v>
          </cell>
          <cell r="F2958">
            <v>0</v>
          </cell>
          <cell r="G2958">
            <v>0</v>
          </cell>
          <cell r="H2958">
            <v>0</v>
          </cell>
          <cell r="I2958">
            <v>0</v>
          </cell>
          <cell r="J2958">
            <v>0</v>
          </cell>
        </row>
        <row r="2959">
          <cell r="A2959">
            <v>114110012</v>
          </cell>
          <cell r="B2959" t="str">
            <v>Revenue receivable from agencies - current</v>
          </cell>
          <cell r="C2959">
            <v>4152</v>
          </cell>
          <cell r="D2959">
            <v>0</v>
          </cell>
          <cell r="E2959">
            <v>0</v>
          </cell>
          <cell r="F2959">
            <v>0</v>
          </cell>
          <cell r="G2959">
            <v>3273</v>
          </cell>
          <cell r="H2959">
            <v>0</v>
          </cell>
          <cell r="I2959">
            <v>0</v>
          </cell>
          <cell r="J2959">
            <v>0</v>
          </cell>
        </row>
        <row r="2960">
          <cell r="A2960">
            <v>114110013</v>
          </cell>
          <cell r="B2960" t="str">
            <v>Debtors - State Revenue.</v>
          </cell>
          <cell r="C2960">
            <v>1694</v>
          </cell>
          <cell r="D2960">
            <v>0</v>
          </cell>
          <cell r="E2960">
            <v>0</v>
          </cell>
          <cell r="F2960">
            <v>1694</v>
          </cell>
          <cell r="G2960">
            <v>2083</v>
          </cell>
          <cell r="H2960">
            <v>0</v>
          </cell>
          <cell r="I2960">
            <v>0</v>
          </cell>
          <cell r="J2960">
            <v>2083</v>
          </cell>
        </row>
        <row r="2961">
          <cell r="A2961">
            <v>114110014</v>
          </cell>
          <cell r="B2961" t="str">
            <v>Other Receivables - Con Fund - Super Reimbursement</v>
          </cell>
          <cell r="C2961">
            <v>4954</v>
          </cell>
          <cell r="D2961">
            <v>0</v>
          </cell>
          <cell r="E2961">
            <v>0</v>
          </cell>
          <cell r="F2961">
            <v>4954</v>
          </cell>
          <cell r="G2961">
            <v>5662</v>
          </cell>
          <cell r="H2961">
            <v>0</v>
          </cell>
          <cell r="I2961">
            <v>0</v>
          </cell>
          <cell r="J2961">
            <v>5662</v>
          </cell>
        </row>
        <row r="2962">
          <cell r="A2962">
            <v>114110016</v>
          </cell>
          <cell r="B2962" t="str">
            <v>Other Receivables - Lotteries Commission Act 1990</v>
          </cell>
          <cell r="C2962">
            <v>0</v>
          </cell>
          <cell r="D2962">
            <v>0</v>
          </cell>
          <cell r="E2962">
            <v>0</v>
          </cell>
          <cell r="F2962">
            <v>0</v>
          </cell>
          <cell r="G2962">
            <v>0</v>
          </cell>
          <cell r="H2962">
            <v>0</v>
          </cell>
          <cell r="I2962">
            <v>0</v>
          </cell>
          <cell r="J2962">
            <v>0</v>
          </cell>
        </row>
        <row r="2963">
          <cell r="A2963">
            <v>114110015</v>
          </cell>
          <cell r="B2963" t="str">
            <v>Finance lease receivable - current</v>
          </cell>
          <cell r="C2963">
            <v>0</v>
          </cell>
          <cell r="D2963">
            <v>2140</v>
          </cell>
          <cell r="E2963">
            <v>0</v>
          </cell>
          <cell r="F2963">
            <v>2140</v>
          </cell>
          <cell r="G2963">
            <v>0</v>
          </cell>
          <cell r="H2963">
            <v>1999</v>
          </cell>
          <cell r="I2963">
            <v>0</v>
          </cell>
          <cell r="J2963">
            <v>1999</v>
          </cell>
        </row>
        <row r="2964">
          <cell r="A2964">
            <v>114119001</v>
          </cell>
          <cell r="B2964" t="str">
            <v>Other Receivables - Current - Matching a/c</v>
          </cell>
          <cell r="C2964">
            <v>0</v>
          </cell>
          <cell r="D2964">
            <v>0</v>
          </cell>
          <cell r="E2964">
            <v>0</v>
          </cell>
          <cell r="F2964">
            <v>0</v>
          </cell>
          <cell r="G2964">
            <v>0</v>
          </cell>
          <cell r="H2964">
            <v>0</v>
          </cell>
          <cell r="I2964">
            <v>0</v>
          </cell>
          <cell r="J2964">
            <v>0</v>
          </cell>
        </row>
        <row r="2965">
          <cell r="A2965">
            <v>114111101</v>
          </cell>
          <cell r="B2965" t="str">
            <v>Debtors -  Stamp Duty  - Conveyance and Transfers</v>
          </cell>
          <cell r="C2965">
            <v>187826</v>
          </cell>
          <cell r="D2965">
            <v>0</v>
          </cell>
          <cell r="E2965">
            <v>0</v>
          </cell>
          <cell r="F2965">
            <v>187826</v>
          </cell>
          <cell r="G2965">
            <v>109784</v>
          </cell>
          <cell r="H2965">
            <v>0</v>
          </cell>
          <cell r="I2965">
            <v>0</v>
          </cell>
          <cell r="J2965">
            <v>109784</v>
          </cell>
        </row>
        <row r="2966">
          <cell r="A2966">
            <v>114111102</v>
          </cell>
          <cell r="B2966" t="str">
            <v>Debtors -  Stamp Duty  - Motor Vehicles</v>
          </cell>
          <cell r="C2966">
            <v>2349</v>
          </cell>
          <cell r="D2966">
            <v>0</v>
          </cell>
          <cell r="E2966">
            <v>0</v>
          </cell>
          <cell r="F2966">
            <v>2349</v>
          </cell>
          <cell r="G2966">
            <v>2611</v>
          </cell>
          <cell r="H2966">
            <v>0</v>
          </cell>
          <cell r="I2966">
            <v>0</v>
          </cell>
          <cell r="J2966">
            <v>2611</v>
          </cell>
        </row>
        <row r="2967">
          <cell r="A2967">
            <v>114111103</v>
          </cell>
          <cell r="B2967" t="str">
            <v>Debtors -  Stamp Duty  - Insurance</v>
          </cell>
          <cell r="C2967">
            <v>-38</v>
          </cell>
          <cell r="D2967">
            <v>0</v>
          </cell>
          <cell r="E2967">
            <v>0</v>
          </cell>
          <cell r="F2967">
            <v>-38</v>
          </cell>
          <cell r="G2967">
            <v>476</v>
          </cell>
          <cell r="H2967">
            <v>0</v>
          </cell>
          <cell r="I2967">
            <v>0</v>
          </cell>
          <cell r="J2967">
            <v>476</v>
          </cell>
        </row>
        <row r="2968">
          <cell r="A2968">
            <v>114111201</v>
          </cell>
          <cell r="B2968" t="str">
            <v>Debtors -  Payroll Tax</v>
          </cell>
          <cell r="C2968">
            <v>28236</v>
          </cell>
          <cell r="D2968">
            <v>0</v>
          </cell>
          <cell r="E2968">
            <v>0</v>
          </cell>
          <cell r="F2968">
            <v>28236</v>
          </cell>
          <cell r="G2968">
            <v>30079</v>
          </cell>
          <cell r="H2968">
            <v>0</v>
          </cell>
          <cell r="I2968">
            <v>0</v>
          </cell>
          <cell r="J2968">
            <v>30079</v>
          </cell>
        </row>
        <row r="2969">
          <cell r="A2969">
            <v>114111601</v>
          </cell>
          <cell r="B2969" t="str">
            <v>Debtors -  Land Tax</v>
          </cell>
          <cell r="C2969">
            <v>12931</v>
          </cell>
          <cell r="D2969">
            <v>0</v>
          </cell>
          <cell r="E2969">
            <v>0</v>
          </cell>
          <cell r="F2969">
            <v>12931</v>
          </cell>
          <cell r="G2969">
            <v>14659</v>
          </cell>
          <cell r="H2969">
            <v>0</v>
          </cell>
          <cell r="I2969">
            <v>0</v>
          </cell>
          <cell r="J2969">
            <v>14659</v>
          </cell>
        </row>
        <row r="2970">
          <cell r="A2970">
            <v>114112101</v>
          </cell>
          <cell r="B2970" t="str">
            <v>Debtors - Territorial Revenue</v>
          </cell>
          <cell r="C2970">
            <v>383816</v>
          </cell>
          <cell r="D2970">
            <v>0</v>
          </cell>
          <cell r="E2970">
            <v>0</v>
          </cell>
          <cell r="F2970">
            <v>383816</v>
          </cell>
          <cell r="G2970">
            <v>306052</v>
          </cell>
          <cell r="H2970">
            <v>0</v>
          </cell>
          <cell r="I2970">
            <v>0</v>
          </cell>
          <cell r="J2970">
            <v>306052</v>
          </cell>
        </row>
        <row r="2971">
          <cell r="A2971">
            <v>114113101</v>
          </cell>
          <cell r="B2971" t="str">
            <v>Debtors - Regulatory Fees</v>
          </cell>
          <cell r="C2971">
            <v>0</v>
          </cell>
          <cell r="D2971">
            <v>0</v>
          </cell>
          <cell r="E2971">
            <v>0</v>
          </cell>
          <cell r="F2971">
            <v>0</v>
          </cell>
          <cell r="G2971">
            <v>0</v>
          </cell>
          <cell r="H2971">
            <v>0</v>
          </cell>
          <cell r="I2971">
            <v>0</v>
          </cell>
          <cell r="J2971">
            <v>0</v>
          </cell>
        </row>
        <row r="2972">
          <cell r="A2972">
            <v>114114001</v>
          </cell>
          <cell r="B2972" t="str">
            <v>Tax Equivalents Regime income tax receivable</v>
          </cell>
          <cell r="C2972">
            <v>74650</v>
          </cell>
          <cell r="D2972">
            <v>0</v>
          </cell>
          <cell r="E2972">
            <v>0</v>
          </cell>
          <cell r="F2972">
            <v>0</v>
          </cell>
          <cell r="G2972">
            <v>102444</v>
          </cell>
          <cell r="H2972">
            <v>0</v>
          </cell>
          <cell r="I2972">
            <v>0</v>
          </cell>
          <cell r="J2972">
            <v>0</v>
          </cell>
        </row>
        <row r="2973">
          <cell r="A2973">
            <v>114114002</v>
          </cell>
          <cell r="B2973" t="str">
            <v>Tax Equivalents Regime wholesale sales tax receivable</v>
          </cell>
          <cell r="C2973">
            <v>0</v>
          </cell>
          <cell r="D2973">
            <v>0</v>
          </cell>
          <cell r="E2973">
            <v>0</v>
          </cell>
          <cell r="F2973">
            <v>0</v>
          </cell>
          <cell r="G2973">
            <v>0</v>
          </cell>
          <cell r="H2973">
            <v>0</v>
          </cell>
          <cell r="I2973">
            <v>0</v>
          </cell>
          <cell r="J2973">
            <v>0</v>
          </cell>
        </row>
        <row r="2974">
          <cell r="A2974">
            <v>114114003</v>
          </cell>
          <cell r="B2974" t="str">
            <v>Tax Equivalents Regime local government rates tax receivable</v>
          </cell>
          <cell r="C2974">
            <v>0</v>
          </cell>
          <cell r="D2974">
            <v>0</v>
          </cell>
          <cell r="E2974">
            <v>0</v>
          </cell>
          <cell r="F2974">
            <v>0</v>
          </cell>
          <cell r="G2974">
            <v>986</v>
          </cell>
          <cell r="H2974">
            <v>0</v>
          </cell>
          <cell r="I2974">
            <v>0</v>
          </cell>
          <cell r="J2974">
            <v>0</v>
          </cell>
        </row>
        <row r="2975">
          <cell r="A2975">
            <v>114210001</v>
          </cell>
          <cell r="B2975" t="str">
            <v>Provision for doubtful debts - current</v>
          </cell>
          <cell r="C2975">
            <v>62568</v>
          </cell>
          <cell r="D2975">
            <v>10832</v>
          </cell>
          <cell r="E2975">
            <v>598</v>
          </cell>
          <cell r="F2975">
            <v>73998</v>
          </cell>
          <cell r="G2975">
            <v>50304</v>
          </cell>
          <cell r="H2975">
            <v>16064</v>
          </cell>
          <cell r="I2975">
            <v>589</v>
          </cell>
          <cell r="J2975">
            <v>66957</v>
          </cell>
        </row>
        <row r="2976">
          <cell r="A2976">
            <v>114210002</v>
          </cell>
          <cell r="B2976" t="str">
            <v>Provision for doubtful debts - State Revenue.</v>
          </cell>
          <cell r="C2976">
            <v>0</v>
          </cell>
          <cell r="D2976">
            <v>0</v>
          </cell>
          <cell r="E2976">
            <v>0</v>
          </cell>
          <cell r="F2976">
            <v>0</v>
          </cell>
          <cell r="G2976">
            <v>0</v>
          </cell>
          <cell r="H2976">
            <v>0</v>
          </cell>
          <cell r="I2976">
            <v>0</v>
          </cell>
          <cell r="J2976">
            <v>0</v>
          </cell>
        </row>
        <row r="2977">
          <cell r="A2977">
            <v>114220101</v>
          </cell>
          <cell r="B2977" t="str">
            <v>Provision for Doubtful Debts - Stamp Duty - Conveyance and Transfers</v>
          </cell>
          <cell r="C2977">
            <v>22356</v>
          </cell>
          <cell r="D2977">
            <v>0</v>
          </cell>
          <cell r="E2977">
            <v>0</v>
          </cell>
          <cell r="F2977">
            <v>22356</v>
          </cell>
          <cell r="G2977">
            <v>17220</v>
          </cell>
          <cell r="H2977">
            <v>0</v>
          </cell>
          <cell r="I2977">
            <v>0</v>
          </cell>
          <cell r="J2977">
            <v>17220</v>
          </cell>
        </row>
        <row r="2978">
          <cell r="A2978">
            <v>114220102</v>
          </cell>
          <cell r="B2978" t="str">
            <v>Provision for Doubtful Debts - Stamp Duty - Motor Vehicles</v>
          </cell>
          <cell r="C2978">
            <v>0</v>
          </cell>
          <cell r="D2978">
            <v>0</v>
          </cell>
          <cell r="E2978">
            <v>0</v>
          </cell>
          <cell r="F2978">
            <v>0</v>
          </cell>
          <cell r="G2978">
            <v>0</v>
          </cell>
          <cell r="H2978">
            <v>0</v>
          </cell>
          <cell r="I2978">
            <v>0</v>
          </cell>
          <cell r="J2978">
            <v>0</v>
          </cell>
        </row>
        <row r="2979">
          <cell r="A2979">
            <v>114220103</v>
          </cell>
          <cell r="B2979" t="str">
            <v>Provision for Doubtful Debts - Stamp Duty - Insurance</v>
          </cell>
          <cell r="C2979">
            <v>113</v>
          </cell>
          <cell r="D2979">
            <v>0</v>
          </cell>
          <cell r="E2979">
            <v>0</v>
          </cell>
          <cell r="F2979">
            <v>113</v>
          </cell>
          <cell r="G2979">
            <v>968</v>
          </cell>
          <cell r="H2979">
            <v>0</v>
          </cell>
          <cell r="I2979">
            <v>0</v>
          </cell>
          <cell r="J2979">
            <v>968</v>
          </cell>
        </row>
        <row r="2980">
          <cell r="A2980">
            <v>114220201</v>
          </cell>
          <cell r="B2980" t="str">
            <v>Provision for Doubtful Debts - Payroll Tax</v>
          </cell>
          <cell r="C2980">
            <v>17813</v>
          </cell>
          <cell r="D2980">
            <v>0</v>
          </cell>
          <cell r="E2980">
            <v>0</v>
          </cell>
          <cell r="F2980">
            <v>17813</v>
          </cell>
          <cell r="G2980">
            <v>16489</v>
          </cell>
          <cell r="H2980">
            <v>0</v>
          </cell>
          <cell r="I2980">
            <v>0</v>
          </cell>
          <cell r="J2980">
            <v>16489</v>
          </cell>
        </row>
        <row r="2981">
          <cell r="A2981">
            <v>114220601</v>
          </cell>
          <cell r="B2981" t="str">
            <v>Provision for Doubtful Debts - Land Tax</v>
          </cell>
          <cell r="C2981">
            <v>306</v>
          </cell>
          <cell r="D2981">
            <v>0</v>
          </cell>
          <cell r="E2981">
            <v>0</v>
          </cell>
          <cell r="F2981">
            <v>306</v>
          </cell>
          <cell r="G2981">
            <v>267</v>
          </cell>
          <cell r="H2981">
            <v>0</v>
          </cell>
          <cell r="I2981">
            <v>0</v>
          </cell>
          <cell r="J2981">
            <v>267</v>
          </cell>
        </row>
        <row r="2982">
          <cell r="A2982">
            <v>115110001</v>
          </cell>
          <cell r="B2982" t="str">
            <v>Loans to homebuyers - current</v>
          </cell>
          <cell r="C2982">
            <v>0</v>
          </cell>
          <cell r="D2982">
            <v>0</v>
          </cell>
          <cell r="E2982">
            <v>0</v>
          </cell>
          <cell r="F2982">
            <v>0</v>
          </cell>
          <cell r="G2982">
            <v>0</v>
          </cell>
          <cell r="H2982">
            <v>0</v>
          </cell>
          <cell r="I2982">
            <v>189</v>
          </cell>
          <cell r="J2982">
            <v>189</v>
          </cell>
        </row>
        <row r="2983">
          <cell r="A2983">
            <v>115131005</v>
          </cell>
          <cell r="B2983" t="str">
            <v>Treasurers Advances</v>
          </cell>
          <cell r="C2983">
            <v>35</v>
          </cell>
          <cell r="D2983">
            <v>0</v>
          </cell>
          <cell r="E2983">
            <v>0</v>
          </cell>
          <cell r="F2983">
            <v>35</v>
          </cell>
          <cell r="G2983">
            <v>-221</v>
          </cell>
          <cell r="H2983">
            <v>0</v>
          </cell>
          <cell r="I2983">
            <v>0</v>
          </cell>
          <cell r="J2983">
            <v>-221</v>
          </cell>
        </row>
        <row r="2984">
          <cell r="A2984">
            <v>115131001</v>
          </cell>
          <cell r="B2984" t="str">
            <v>Loans &amp; Advances - Current (by GG)</v>
          </cell>
          <cell r="C2984">
            <v>30809</v>
          </cell>
          <cell r="D2984">
            <v>0</v>
          </cell>
          <cell r="E2984">
            <v>0</v>
          </cell>
          <cell r="F2984">
            <v>30809</v>
          </cell>
          <cell r="G2984">
            <v>23709</v>
          </cell>
          <cell r="H2984">
            <v>0</v>
          </cell>
          <cell r="I2984">
            <v>0</v>
          </cell>
          <cell r="J2984">
            <v>23709</v>
          </cell>
        </row>
        <row r="2985">
          <cell r="A2985">
            <v>115141007</v>
          </cell>
          <cell r="B2985" t="str">
            <v>Loans &amp; Advances - Current (by PNC/PFC)</v>
          </cell>
          <cell r="C2985">
            <v>0</v>
          </cell>
          <cell r="D2985">
            <v>0</v>
          </cell>
          <cell r="E2985">
            <v>2839</v>
          </cell>
          <cell r="F2985">
            <v>2839</v>
          </cell>
          <cell r="G2985">
            <v>0</v>
          </cell>
          <cell r="H2985">
            <v>0</v>
          </cell>
          <cell r="I2985">
            <v>2080</v>
          </cell>
          <cell r="J2985">
            <v>2080</v>
          </cell>
        </row>
        <row r="2986">
          <cell r="A2986">
            <v>115130021</v>
          </cell>
          <cell r="B2986" t="str">
            <v>Loans &amp; Advances - Perry Lakes Trust a/c - Current</v>
          </cell>
          <cell r="C2986">
            <v>0</v>
          </cell>
          <cell r="D2986">
            <v>0</v>
          </cell>
          <cell r="E2986">
            <v>0</v>
          </cell>
          <cell r="F2986">
            <v>0</v>
          </cell>
          <cell r="G2986">
            <v>0</v>
          </cell>
          <cell r="H2986">
            <v>0</v>
          </cell>
          <cell r="I2986">
            <v>0</v>
          </cell>
          <cell r="J2986">
            <v>0</v>
          </cell>
        </row>
        <row r="2987">
          <cell r="A2987">
            <v>115131004</v>
          </cell>
          <cell r="B2987" t="str">
            <v>Asset for Overdrawn Trust</v>
          </cell>
          <cell r="C2987">
            <v>0</v>
          </cell>
          <cell r="D2987">
            <v>0</v>
          </cell>
          <cell r="E2987">
            <v>0</v>
          </cell>
          <cell r="F2987">
            <v>0</v>
          </cell>
          <cell r="G2987">
            <v>0</v>
          </cell>
          <cell r="H2987">
            <v>0</v>
          </cell>
          <cell r="I2987">
            <v>0</v>
          </cell>
          <cell r="J2987">
            <v>0</v>
          </cell>
        </row>
        <row r="2988">
          <cell r="A2988">
            <v>115131006</v>
          </cell>
          <cell r="B2988" t="str">
            <v>Capital Ledgers On-Lending - Current</v>
          </cell>
          <cell r="C2988">
            <v>121</v>
          </cell>
          <cell r="D2988">
            <v>0</v>
          </cell>
          <cell r="E2988">
            <v>0</v>
          </cell>
          <cell r="F2988">
            <v>94</v>
          </cell>
          <cell r="G2988">
            <v>123</v>
          </cell>
          <cell r="H2988">
            <v>0</v>
          </cell>
          <cell r="I2988">
            <v>0</v>
          </cell>
          <cell r="J2988">
            <v>96</v>
          </cell>
        </row>
        <row r="2989">
          <cell r="A2989">
            <v>115131002</v>
          </cell>
          <cell r="B2989" t="str">
            <v>WATC - Loans  - Current</v>
          </cell>
          <cell r="C2989">
            <v>0</v>
          </cell>
          <cell r="D2989">
            <v>0</v>
          </cell>
          <cell r="E2989">
            <v>655765</v>
          </cell>
          <cell r="F2989">
            <v>655765</v>
          </cell>
          <cell r="G2989">
            <v>0</v>
          </cell>
          <cell r="H2989">
            <v>0</v>
          </cell>
          <cell r="I2989">
            <v>786910</v>
          </cell>
          <cell r="J2989">
            <v>786910</v>
          </cell>
        </row>
        <row r="2990">
          <cell r="A2990">
            <v>115141008</v>
          </cell>
          <cell r="B2990" t="str">
            <v>WATC - Loans - Current - Matching a/c</v>
          </cell>
          <cell r="C2990">
            <v>0</v>
          </cell>
          <cell r="D2990">
            <v>0</v>
          </cell>
          <cell r="E2990">
            <v>-47</v>
          </cell>
          <cell r="F2990">
            <v>-397011</v>
          </cell>
          <cell r="G2990">
            <v>0</v>
          </cell>
          <cell r="H2990">
            <v>0</v>
          </cell>
          <cell r="I2990">
            <v>-44</v>
          </cell>
          <cell r="J2990">
            <v>-786910</v>
          </cell>
        </row>
        <row r="2991">
          <cell r="A2991">
            <v>115210001</v>
          </cell>
          <cell r="B2991" t="str">
            <v>Native Forests at Net Market Value - Current.</v>
          </cell>
          <cell r="C2991">
            <v>0</v>
          </cell>
          <cell r="D2991">
            <v>19432</v>
          </cell>
          <cell r="E2991">
            <v>0</v>
          </cell>
          <cell r="F2991">
            <v>19432</v>
          </cell>
          <cell r="G2991">
            <v>0</v>
          </cell>
          <cell r="H2991">
            <v>17219</v>
          </cell>
          <cell r="I2991">
            <v>0</v>
          </cell>
          <cell r="J2991">
            <v>17219</v>
          </cell>
        </row>
        <row r="2992">
          <cell r="A2992">
            <v>115220001</v>
          </cell>
          <cell r="B2992" t="str">
            <v>Plantation Forests at Net Market Value - Current</v>
          </cell>
          <cell r="C2992">
            <v>0</v>
          </cell>
          <cell r="D2992">
            <v>42937</v>
          </cell>
          <cell r="E2992">
            <v>0</v>
          </cell>
          <cell r="F2992">
            <v>42937</v>
          </cell>
          <cell r="G2992">
            <v>0</v>
          </cell>
          <cell r="H2992">
            <v>17687</v>
          </cell>
          <cell r="I2992">
            <v>0</v>
          </cell>
          <cell r="J2992">
            <v>17687</v>
          </cell>
        </row>
        <row r="2993">
          <cell r="A2993">
            <v>116100001</v>
          </cell>
          <cell r="B2993" t="str">
            <v>Interest receivable - current</v>
          </cell>
          <cell r="C2993">
            <v>3135</v>
          </cell>
          <cell r="D2993">
            <v>21334</v>
          </cell>
          <cell r="E2993">
            <v>1912</v>
          </cell>
          <cell r="F2993">
            <v>10071</v>
          </cell>
          <cell r="G2993">
            <v>1966</v>
          </cell>
          <cell r="H2993">
            <v>13369</v>
          </cell>
          <cell r="I2993">
            <v>32893</v>
          </cell>
          <cell r="J2993">
            <v>38294</v>
          </cell>
        </row>
        <row r="2994">
          <cell r="A2994">
            <v>116100002</v>
          </cell>
          <cell r="B2994" t="str">
            <v>Con Fund Interest Receivable - Current</v>
          </cell>
          <cell r="C2994">
            <v>-1</v>
          </cell>
          <cell r="D2994">
            <v>0</v>
          </cell>
          <cell r="E2994">
            <v>0</v>
          </cell>
          <cell r="F2994">
            <v>-1</v>
          </cell>
          <cell r="G2994">
            <v>0</v>
          </cell>
          <cell r="H2994">
            <v>0</v>
          </cell>
          <cell r="I2994">
            <v>0</v>
          </cell>
          <cell r="J2994">
            <v>0</v>
          </cell>
        </row>
        <row r="2995">
          <cell r="A2995">
            <v>116100003</v>
          </cell>
          <cell r="B2995" t="str">
            <v>Public Bank Account Interest Earned account interest receivable - current</v>
          </cell>
          <cell r="C2995">
            <v>21274</v>
          </cell>
          <cell r="D2995">
            <v>0</v>
          </cell>
          <cell r="E2995">
            <v>0</v>
          </cell>
          <cell r="F2995">
            <v>21274</v>
          </cell>
          <cell r="G2995">
            <v>14407</v>
          </cell>
          <cell r="H2995">
            <v>0</v>
          </cell>
          <cell r="I2995">
            <v>0</v>
          </cell>
          <cell r="J2995">
            <v>14407</v>
          </cell>
        </row>
        <row r="2996">
          <cell r="A2996">
            <v>116100004</v>
          </cell>
          <cell r="B2996" t="str">
            <v>WATC - Interest Receivable</v>
          </cell>
          <cell r="C2996">
            <v>0</v>
          </cell>
          <cell r="D2996">
            <v>0</v>
          </cell>
          <cell r="E2996">
            <v>122360</v>
          </cell>
          <cell r="F2996">
            <v>122360</v>
          </cell>
          <cell r="G2996">
            <v>0</v>
          </cell>
          <cell r="H2996">
            <v>0</v>
          </cell>
          <cell r="I2996">
            <v>118766</v>
          </cell>
          <cell r="J2996">
            <v>118766</v>
          </cell>
        </row>
        <row r="2997">
          <cell r="A2997">
            <v>116100005</v>
          </cell>
          <cell r="B2997" t="str">
            <v>WATC - Interest Receivable - Matching a/c</v>
          </cell>
          <cell r="C2997">
            <v>0</v>
          </cell>
          <cell r="D2997">
            <v>0</v>
          </cell>
          <cell r="E2997">
            <v>-109</v>
          </cell>
          <cell r="F2997">
            <v>-84039</v>
          </cell>
          <cell r="G2997">
            <v>0</v>
          </cell>
          <cell r="H2997">
            <v>0</v>
          </cell>
          <cell r="I2997">
            <v>-84</v>
          </cell>
          <cell r="J2997">
            <v>-74616</v>
          </cell>
        </row>
        <row r="2998">
          <cell r="A2998">
            <v>116210001</v>
          </cell>
          <cell r="B2998" t="str">
            <v>Prepayments - NW Shelf Gas - current</v>
          </cell>
          <cell r="C2998">
            <v>0</v>
          </cell>
          <cell r="D2998">
            <v>0</v>
          </cell>
          <cell r="E2998">
            <v>0</v>
          </cell>
          <cell r="F2998">
            <v>0</v>
          </cell>
          <cell r="G2998">
            <v>0</v>
          </cell>
          <cell r="H2998">
            <v>1996</v>
          </cell>
          <cell r="I2998">
            <v>0</v>
          </cell>
          <cell r="J2998">
            <v>1996</v>
          </cell>
        </row>
        <row r="2999">
          <cell r="A2999">
            <v>116210002</v>
          </cell>
          <cell r="B2999" t="str">
            <v>Prepayments - Other Gas prepayments - current</v>
          </cell>
          <cell r="C2999">
            <v>0</v>
          </cell>
          <cell r="D2999">
            <v>0</v>
          </cell>
          <cell r="E2999">
            <v>0</v>
          </cell>
          <cell r="F2999">
            <v>0</v>
          </cell>
          <cell r="G2999">
            <v>0</v>
          </cell>
          <cell r="H2999">
            <v>193</v>
          </cell>
          <cell r="I2999">
            <v>0</v>
          </cell>
          <cell r="J2999">
            <v>193</v>
          </cell>
        </row>
        <row r="3000">
          <cell r="A3000">
            <v>116211001</v>
          </cell>
          <cell r="B3000" t="str">
            <v>Prepayments - Coal - Griffin Coal Mining Deal - current</v>
          </cell>
          <cell r="C3000">
            <v>0</v>
          </cell>
          <cell r="D3000">
            <v>5319</v>
          </cell>
          <cell r="E3000">
            <v>0</v>
          </cell>
          <cell r="F3000">
            <v>5319</v>
          </cell>
          <cell r="G3000">
            <v>0</v>
          </cell>
          <cell r="H3000">
            <v>1431</v>
          </cell>
          <cell r="I3000">
            <v>0</v>
          </cell>
          <cell r="J3000">
            <v>1431</v>
          </cell>
        </row>
        <row r="3001">
          <cell r="A3001">
            <v>116220001</v>
          </cell>
          <cell r="B3001" t="str">
            <v>Prepayments - current</v>
          </cell>
          <cell r="C3001">
            <v>43244</v>
          </cell>
          <cell r="D3001">
            <v>47525</v>
          </cell>
          <cell r="E3001">
            <v>669</v>
          </cell>
          <cell r="F3001">
            <v>86962</v>
          </cell>
          <cell r="G3001">
            <v>41957</v>
          </cell>
          <cell r="H3001">
            <v>30358</v>
          </cell>
          <cell r="I3001">
            <v>685</v>
          </cell>
          <cell r="J3001">
            <v>66788</v>
          </cell>
        </row>
        <row r="3002">
          <cell r="A3002">
            <v>116230001</v>
          </cell>
          <cell r="B3002" t="str">
            <v>Deferred expenses - current</v>
          </cell>
          <cell r="C3002">
            <v>0</v>
          </cell>
          <cell r="D3002">
            <v>0</v>
          </cell>
          <cell r="E3002">
            <v>4073</v>
          </cell>
          <cell r="F3002">
            <v>4073</v>
          </cell>
          <cell r="G3002">
            <v>624</v>
          </cell>
          <cell r="H3002">
            <v>0</v>
          </cell>
          <cell r="I3002">
            <v>3064</v>
          </cell>
          <cell r="J3002">
            <v>3688</v>
          </cell>
        </row>
        <row r="3003">
          <cell r="A3003">
            <v>116300001</v>
          </cell>
          <cell r="B3003" t="str">
            <v>Right of indemnity - current</v>
          </cell>
          <cell r="C3003">
            <v>0</v>
          </cell>
          <cell r="D3003">
            <v>0</v>
          </cell>
          <cell r="E3003">
            <v>8237</v>
          </cell>
          <cell r="F3003">
            <v>0</v>
          </cell>
          <cell r="G3003">
            <v>0</v>
          </cell>
          <cell r="H3003">
            <v>0</v>
          </cell>
          <cell r="I3003">
            <v>10786</v>
          </cell>
          <cell r="J3003">
            <v>0</v>
          </cell>
        </row>
        <row r="3004">
          <cell r="A3004">
            <v>116300002</v>
          </cell>
          <cell r="B3004" t="str">
            <v>Community Service Obligations Owing by Con Fund</v>
          </cell>
          <cell r="C3004">
            <v>0</v>
          </cell>
          <cell r="D3004">
            <v>0</v>
          </cell>
          <cell r="E3004">
            <v>0</v>
          </cell>
          <cell r="F3004">
            <v>0</v>
          </cell>
          <cell r="G3004">
            <v>0</v>
          </cell>
          <cell r="H3004">
            <v>0</v>
          </cell>
          <cell r="I3004">
            <v>0</v>
          </cell>
          <cell r="J3004">
            <v>0</v>
          </cell>
        </row>
        <row r="3005">
          <cell r="A3005">
            <v>116300003</v>
          </cell>
          <cell r="B3005" t="str">
            <v>Other receivables</v>
          </cell>
          <cell r="C3005">
            <v>11169</v>
          </cell>
          <cell r="D3005">
            <v>592805</v>
          </cell>
          <cell r="E3005">
            <v>5740</v>
          </cell>
          <cell r="F3005">
            <v>609606</v>
          </cell>
          <cell r="G3005">
            <v>4064</v>
          </cell>
          <cell r="H3005">
            <v>473380</v>
          </cell>
          <cell r="I3005">
            <v>5336</v>
          </cell>
          <cell r="J3005">
            <v>482780</v>
          </cell>
        </row>
        <row r="3006">
          <cell r="A3006">
            <v>116300004</v>
          </cell>
          <cell r="B3006" t="str">
            <v>Con Fund - Other Receivables</v>
          </cell>
          <cell r="C3006">
            <v>0</v>
          </cell>
          <cell r="D3006">
            <v>0</v>
          </cell>
          <cell r="E3006">
            <v>0</v>
          </cell>
          <cell r="F3006">
            <v>0</v>
          </cell>
          <cell r="G3006">
            <v>6810</v>
          </cell>
          <cell r="H3006">
            <v>5000</v>
          </cell>
          <cell r="I3006">
            <v>0</v>
          </cell>
          <cell r="J3006">
            <v>0</v>
          </cell>
        </row>
        <row r="3007">
          <cell r="A3007">
            <v>116400001</v>
          </cell>
          <cell r="B3007" t="str">
            <v>Future income tax benefit - current</v>
          </cell>
          <cell r="C3007">
            <v>0</v>
          </cell>
          <cell r="D3007">
            <v>0</v>
          </cell>
          <cell r="E3007">
            <v>0</v>
          </cell>
          <cell r="F3007">
            <v>0</v>
          </cell>
          <cell r="G3007">
            <v>0</v>
          </cell>
          <cell r="H3007">
            <v>0</v>
          </cell>
          <cell r="I3007">
            <v>0</v>
          </cell>
          <cell r="J3007">
            <v>0</v>
          </cell>
        </row>
        <row r="3008">
          <cell r="A3008">
            <v>116400002</v>
          </cell>
          <cell r="B3008" t="str">
            <v>Future statutory contribution benefit - current</v>
          </cell>
          <cell r="C3008">
            <v>0</v>
          </cell>
          <cell r="D3008">
            <v>0</v>
          </cell>
          <cell r="E3008">
            <v>0</v>
          </cell>
          <cell r="F3008">
            <v>0</v>
          </cell>
          <cell r="G3008">
            <v>0</v>
          </cell>
          <cell r="H3008">
            <v>-554</v>
          </cell>
          <cell r="I3008">
            <v>0</v>
          </cell>
          <cell r="J3008">
            <v>-554</v>
          </cell>
        </row>
        <row r="3009">
          <cell r="A3009">
            <v>116400003</v>
          </cell>
          <cell r="B3009" t="str">
            <v>Assets not elsewhere classified - current</v>
          </cell>
          <cell r="C3009">
            <v>3878</v>
          </cell>
          <cell r="D3009">
            <v>35778</v>
          </cell>
          <cell r="E3009">
            <v>0</v>
          </cell>
          <cell r="F3009">
            <v>39656</v>
          </cell>
          <cell r="G3009">
            <v>12107</v>
          </cell>
          <cell r="H3009">
            <v>13903</v>
          </cell>
          <cell r="I3009">
            <v>0</v>
          </cell>
          <cell r="J3009">
            <v>26010</v>
          </cell>
        </row>
        <row r="3010">
          <cell r="A3010">
            <v>116400004</v>
          </cell>
          <cell r="B3010" t="str">
            <v>Con Fund Assets Not Elsewhere Classified - Current</v>
          </cell>
          <cell r="C3010">
            <v>0</v>
          </cell>
          <cell r="D3010">
            <v>0</v>
          </cell>
          <cell r="E3010">
            <v>0</v>
          </cell>
          <cell r="F3010">
            <v>0</v>
          </cell>
          <cell r="G3010">
            <v>-13</v>
          </cell>
          <cell r="H3010">
            <v>0</v>
          </cell>
          <cell r="I3010">
            <v>0</v>
          </cell>
          <cell r="J3010">
            <v>-13</v>
          </cell>
        </row>
        <row r="3011">
          <cell r="A3011">
            <v>116499999</v>
          </cell>
          <cell r="B3011" t="str">
            <v>Matching Asset Suspense</v>
          </cell>
          <cell r="C3011">
            <v>3461</v>
          </cell>
          <cell r="D3011">
            <v>-5181</v>
          </cell>
          <cell r="E3011">
            <v>1144</v>
          </cell>
          <cell r="F3011">
            <v>-576</v>
          </cell>
          <cell r="G3011">
            <v>6296</v>
          </cell>
          <cell r="H3011">
            <v>4375</v>
          </cell>
          <cell r="I3011">
            <v>1989</v>
          </cell>
          <cell r="J3011">
            <v>12660</v>
          </cell>
        </row>
        <row r="3012">
          <cell r="A3012">
            <v>117000001</v>
          </cell>
          <cell r="B3012" t="str">
            <v>IFRS - Derivative Financial Assets Held-for-Trading - Current</v>
          </cell>
          <cell r="C3012">
            <v>0</v>
          </cell>
          <cell r="D3012">
            <v>4902</v>
          </cell>
          <cell r="E3012">
            <v>-814</v>
          </cell>
          <cell r="F3012">
            <v>4088</v>
          </cell>
          <cell r="G3012">
            <v>0</v>
          </cell>
          <cell r="H3012">
            <v>0</v>
          </cell>
          <cell r="I3012">
            <v>0</v>
          </cell>
          <cell r="J3012">
            <v>0</v>
          </cell>
        </row>
        <row r="3013">
          <cell r="A3013">
            <v>117000002</v>
          </cell>
          <cell r="B3013" t="str">
            <v>IFRS - Other Financial Assets Actively Traded - Current</v>
          </cell>
          <cell r="C3013">
            <v>0</v>
          </cell>
          <cell r="D3013">
            <v>0</v>
          </cell>
          <cell r="E3013">
            <v>0</v>
          </cell>
          <cell r="F3013">
            <v>0</v>
          </cell>
          <cell r="G3013">
            <v>0</v>
          </cell>
          <cell r="H3013">
            <v>0</v>
          </cell>
          <cell r="I3013">
            <v>0</v>
          </cell>
          <cell r="J3013">
            <v>0</v>
          </cell>
        </row>
        <row r="3014">
          <cell r="A3014">
            <v>118000001</v>
          </cell>
          <cell r="B3014" t="str">
            <v>IFRS - Available-for-Sale Financial Assets - Current</v>
          </cell>
          <cell r="C3014">
            <v>0</v>
          </cell>
          <cell r="D3014">
            <v>832</v>
          </cell>
          <cell r="E3014">
            <v>0</v>
          </cell>
          <cell r="F3014">
            <v>832</v>
          </cell>
          <cell r="G3014">
            <v>0</v>
          </cell>
          <cell r="H3014">
            <v>0</v>
          </cell>
          <cell r="I3014">
            <v>0</v>
          </cell>
          <cell r="J3014">
            <v>0</v>
          </cell>
        </row>
        <row r="3015">
          <cell r="A3015">
            <v>119000001</v>
          </cell>
          <cell r="B3015" t="str">
            <v>IFRS - Non-Current Assets Classified as Held-for-Sale - Land</v>
          </cell>
          <cell r="C3015">
            <v>56276</v>
          </cell>
          <cell r="D3015">
            <v>0</v>
          </cell>
          <cell r="E3015">
            <v>0</v>
          </cell>
          <cell r="F3015">
            <v>56276</v>
          </cell>
          <cell r="G3015">
            <v>24966</v>
          </cell>
          <cell r="H3015">
            <v>269</v>
          </cell>
          <cell r="I3015">
            <v>0</v>
          </cell>
          <cell r="J3015">
            <v>25235</v>
          </cell>
        </row>
        <row r="3016">
          <cell r="A3016">
            <v>119000002</v>
          </cell>
          <cell r="B3016" t="str">
            <v>IFRS - Non-Current Assets Classified as Held-for-Sale - Other</v>
          </cell>
          <cell r="C3016">
            <v>3744</v>
          </cell>
          <cell r="D3016">
            <v>11387</v>
          </cell>
          <cell r="E3016">
            <v>0</v>
          </cell>
          <cell r="F3016">
            <v>15131</v>
          </cell>
          <cell r="G3016">
            <v>5745</v>
          </cell>
          <cell r="H3016">
            <v>9115</v>
          </cell>
          <cell r="I3016">
            <v>0</v>
          </cell>
          <cell r="J3016">
            <v>14860</v>
          </cell>
        </row>
        <row r="3017">
          <cell r="A3017">
            <v>119100001</v>
          </cell>
          <cell r="B3017" t="str">
            <v>IFRS - Accum Impair Losses - Non-Current Assets Held-for-Sale - Land</v>
          </cell>
          <cell r="C3017">
            <v>0</v>
          </cell>
          <cell r="D3017">
            <v>0</v>
          </cell>
          <cell r="E3017">
            <v>0</v>
          </cell>
          <cell r="F3017">
            <v>0</v>
          </cell>
          <cell r="G3017">
            <v>0</v>
          </cell>
          <cell r="H3017">
            <v>11</v>
          </cell>
          <cell r="I3017">
            <v>0</v>
          </cell>
          <cell r="J3017">
            <v>11</v>
          </cell>
        </row>
        <row r="3018">
          <cell r="A3018">
            <v>119100002</v>
          </cell>
          <cell r="B3018" t="str">
            <v>IFRS - Accum Impair Losses - Non-Current Assets Held-for-Sale - Other</v>
          </cell>
          <cell r="C3018">
            <v>0</v>
          </cell>
          <cell r="D3018">
            <v>88</v>
          </cell>
          <cell r="E3018">
            <v>0</v>
          </cell>
          <cell r="F3018">
            <v>88</v>
          </cell>
          <cell r="G3018">
            <v>0</v>
          </cell>
          <cell r="H3018">
            <v>0</v>
          </cell>
          <cell r="I3018">
            <v>0</v>
          </cell>
          <cell r="J3018">
            <v>0</v>
          </cell>
        </row>
        <row r="3019">
          <cell r="A3019">
            <v>121110001</v>
          </cell>
          <cell r="B3019" t="str">
            <v>Shareholdings in listed entities - non-current</v>
          </cell>
          <cell r="C3019">
            <v>0</v>
          </cell>
          <cell r="D3019">
            <v>5333</v>
          </cell>
          <cell r="E3019">
            <v>0</v>
          </cell>
          <cell r="F3019">
            <v>5333</v>
          </cell>
          <cell r="G3019">
            <v>0</v>
          </cell>
          <cell r="H3019">
            <v>3916</v>
          </cell>
          <cell r="I3019">
            <v>0</v>
          </cell>
          <cell r="J3019">
            <v>3916</v>
          </cell>
        </row>
        <row r="3020">
          <cell r="A3020">
            <v>121110002</v>
          </cell>
          <cell r="B3020" t="str">
            <v>Shareholdings in unlisted entities - non-current</v>
          </cell>
          <cell r="C3020">
            <v>0</v>
          </cell>
          <cell r="D3020">
            <v>0</v>
          </cell>
          <cell r="E3020">
            <v>124073</v>
          </cell>
          <cell r="F3020">
            <v>124073</v>
          </cell>
          <cell r="G3020">
            <v>0</v>
          </cell>
          <cell r="H3020">
            <v>752</v>
          </cell>
          <cell r="I3020">
            <v>101905</v>
          </cell>
          <cell r="J3020">
            <v>102657</v>
          </cell>
        </row>
        <row r="3021">
          <cell r="A3021">
            <v>121200001</v>
          </cell>
          <cell r="B3021" t="str">
            <v>Property investment - non-current</v>
          </cell>
          <cell r="C3021">
            <v>0</v>
          </cell>
          <cell r="D3021">
            <v>0</v>
          </cell>
          <cell r="E3021">
            <v>258426</v>
          </cell>
          <cell r="F3021">
            <v>258426</v>
          </cell>
          <cell r="G3021">
            <v>0</v>
          </cell>
          <cell r="H3021">
            <v>15</v>
          </cell>
          <cell r="I3021">
            <v>219400</v>
          </cell>
          <cell r="J3021">
            <v>219415</v>
          </cell>
        </row>
        <row r="3022">
          <cell r="A3022">
            <v>121300001</v>
          </cell>
          <cell r="B3022" t="str">
            <v>Govt securities - non-current</v>
          </cell>
          <cell r="C3022">
            <v>239505</v>
          </cell>
          <cell r="D3022">
            <v>0</v>
          </cell>
          <cell r="E3022">
            <v>0</v>
          </cell>
          <cell r="F3022">
            <v>239505</v>
          </cell>
          <cell r="G3022">
            <v>241655</v>
          </cell>
          <cell r="H3022">
            <v>0</v>
          </cell>
          <cell r="I3022">
            <v>0</v>
          </cell>
          <cell r="J3022">
            <v>241655</v>
          </cell>
        </row>
        <row r="3023">
          <cell r="A3023">
            <v>121300002</v>
          </cell>
          <cell r="B3023" t="str">
            <v>Cash investments - non-current</v>
          </cell>
          <cell r="C3023">
            <v>5971</v>
          </cell>
          <cell r="D3023">
            <v>0</v>
          </cell>
          <cell r="E3023">
            <v>0</v>
          </cell>
          <cell r="F3023">
            <v>5971</v>
          </cell>
          <cell r="G3023">
            <v>1006</v>
          </cell>
          <cell r="H3023">
            <v>0</v>
          </cell>
          <cell r="I3023">
            <v>0</v>
          </cell>
          <cell r="J3023">
            <v>1006</v>
          </cell>
        </row>
        <row r="3024">
          <cell r="A3024">
            <v>121300003</v>
          </cell>
          <cell r="B3024" t="str">
            <v>Sinking funds at external entities - non-current</v>
          </cell>
          <cell r="C3024">
            <v>0</v>
          </cell>
          <cell r="D3024">
            <v>261</v>
          </cell>
          <cell r="E3024">
            <v>0</v>
          </cell>
          <cell r="F3024">
            <v>261</v>
          </cell>
          <cell r="G3024">
            <v>0</v>
          </cell>
          <cell r="H3024">
            <v>558</v>
          </cell>
          <cell r="I3024">
            <v>0</v>
          </cell>
          <cell r="J3024">
            <v>558</v>
          </cell>
        </row>
        <row r="3025">
          <cell r="A3025">
            <v>121300004</v>
          </cell>
          <cell r="B3025" t="str">
            <v>Other investments - non-current</v>
          </cell>
          <cell r="C3025">
            <v>925</v>
          </cell>
          <cell r="D3025">
            <v>352</v>
          </cell>
          <cell r="E3025">
            <v>6000</v>
          </cell>
          <cell r="F3025">
            <v>7277</v>
          </cell>
          <cell r="G3025">
            <v>870</v>
          </cell>
          <cell r="H3025">
            <v>1037</v>
          </cell>
          <cell r="I3025">
            <v>7154</v>
          </cell>
          <cell r="J3025">
            <v>9061</v>
          </cell>
        </row>
        <row r="3026">
          <cell r="A3026">
            <v>121300005</v>
          </cell>
          <cell r="B3026" t="str">
            <v>Equity injections in agencies</v>
          </cell>
          <cell r="C3026">
            <v>1008779</v>
          </cell>
          <cell r="D3026">
            <v>0</v>
          </cell>
          <cell r="E3026">
            <v>0</v>
          </cell>
          <cell r="F3026">
            <v>0</v>
          </cell>
          <cell r="G3026">
            <v>510571</v>
          </cell>
          <cell r="H3026">
            <v>0</v>
          </cell>
          <cell r="I3026">
            <v>0</v>
          </cell>
          <cell r="J3026">
            <v>0</v>
          </cell>
        </row>
        <row r="3027">
          <cell r="A3027">
            <v>121300006</v>
          </cell>
          <cell r="B3027" t="str">
            <v>Investments in Government Entities - Non-current</v>
          </cell>
          <cell r="C3027">
            <v>31603</v>
          </cell>
          <cell r="D3027">
            <v>0</v>
          </cell>
          <cell r="E3027">
            <v>0</v>
          </cell>
          <cell r="F3027">
            <v>0</v>
          </cell>
          <cell r="G3027">
            <v>31603</v>
          </cell>
          <cell r="H3027">
            <v>0</v>
          </cell>
          <cell r="I3027">
            <v>0</v>
          </cell>
          <cell r="J3027">
            <v>0</v>
          </cell>
        </row>
        <row r="3028">
          <cell r="A3028">
            <v>121300007</v>
          </cell>
          <cell r="B3028" t="str">
            <v>Capital injections in agencies</v>
          </cell>
          <cell r="C3028">
            <v>0</v>
          </cell>
          <cell r="D3028">
            <v>0</v>
          </cell>
          <cell r="E3028">
            <v>0</v>
          </cell>
          <cell r="F3028">
            <v>0</v>
          </cell>
          <cell r="G3028">
            <v>0</v>
          </cell>
          <cell r="H3028">
            <v>0</v>
          </cell>
          <cell r="I3028">
            <v>0</v>
          </cell>
          <cell r="J3028">
            <v>0</v>
          </cell>
        </row>
        <row r="3029">
          <cell r="A3029">
            <v>121400001</v>
          </cell>
          <cell r="B3029" t="str">
            <v>Restricted cash held in suspense a/c at Treasury - non current</v>
          </cell>
          <cell r="C3029">
            <v>570</v>
          </cell>
          <cell r="D3029">
            <v>0</v>
          </cell>
          <cell r="E3029">
            <v>0</v>
          </cell>
          <cell r="F3029">
            <v>570</v>
          </cell>
          <cell r="G3029">
            <v>0</v>
          </cell>
          <cell r="H3029">
            <v>0</v>
          </cell>
          <cell r="I3029">
            <v>0</v>
          </cell>
          <cell r="J3029">
            <v>0</v>
          </cell>
        </row>
        <row r="3030">
          <cell r="A3030">
            <v>122110001</v>
          </cell>
          <cell r="B3030" t="str">
            <v>Inventories - Land only - non-current at cost</v>
          </cell>
          <cell r="C3030">
            <v>890</v>
          </cell>
          <cell r="D3030">
            <v>394758</v>
          </cell>
          <cell r="E3030">
            <v>0</v>
          </cell>
          <cell r="F3030">
            <v>395648</v>
          </cell>
          <cell r="G3030">
            <v>4515</v>
          </cell>
          <cell r="H3030">
            <v>362376</v>
          </cell>
          <cell r="I3030">
            <v>0</v>
          </cell>
          <cell r="J3030">
            <v>366891</v>
          </cell>
        </row>
        <row r="3031">
          <cell r="A3031">
            <v>122110002</v>
          </cell>
          <cell r="B3031" t="str">
            <v>Inventories - Land only - non-current at NRV</v>
          </cell>
          <cell r="C3031">
            <v>51030</v>
          </cell>
          <cell r="D3031">
            <v>0</v>
          </cell>
          <cell r="E3031">
            <v>0</v>
          </cell>
          <cell r="F3031">
            <v>51030</v>
          </cell>
          <cell r="G3031">
            <v>62982</v>
          </cell>
          <cell r="H3031">
            <v>0</v>
          </cell>
          <cell r="I3031">
            <v>0</v>
          </cell>
          <cell r="J3031">
            <v>62982</v>
          </cell>
        </row>
        <row r="3032">
          <cell r="A3032">
            <v>122120001</v>
          </cell>
          <cell r="B3032" t="str">
            <v>Inventories - Land &amp; Development - Non-Current at Cost</v>
          </cell>
          <cell r="C3032">
            <v>0</v>
          </cell>
          <cell r="D3032">
            <v>308327</v>
          </cell>
          <cell r="E3032">
            <v>0</v>
          </cell>
          <cell r="F3032">
            <v>308327</v>
          </cell>
          <cell r="G3032">
            <v>0</v>
          </cell>
          <cell r="H3032">
            <v>282597</v>
          </cell>
          <cell r="I3032">
            <v>0</v>
          </cell>
          <cell r="J3032">
            <v>282597</v>
          </cell>
        </row>
        <row r="3033">
          <cell r="A3033">
            <v>122120002</v>
          </cell>
          <cell r="B3033" t="str">
            <v>Inventories - Land &amp; Development - Non-Current at NRV</v>
          </cell>
          <cell r="C3033">
            <v>0</v>
          </cell>
          <cell r="D3033">
            <v>2088</v>
          </cell>
          <cell r="E3033">
            <v>0</v>
          </cell>
          <cell r="F3033">
            <v>2088</v>
          </cell>
          <cell r="G3033">
            <v>0</v>
          </cell>
          <cell r="H3033">
            <v>2125</v>
          </cell>
          <cell r="I3033">
            <v>0</v>
          </cell>
          <cell r="J3033">
            <v>2125</v>
          </cell>
        </row>
        <row r="3034">
          <cell r="A3034">
            <v>122310001</v>
          </cell>
          <cell r="B3034" t="str">
            <v>Inventories - non-current at cost</v>
          </cell>
          <cell r="C3034">
            <v>1404</v>
          </cell>
          <cell r="D3034">
            <v>0</v>
          </cell>
          <cell r="E3034">
            <v>0</v>
          </cell>
          <cell r="F3034">
            <v>1404</v>
          </cell>
          <cell r="G3034">
            <v>7337</v>
          </cell>
          <cell r="H3034">
            <v>0</v>
          </cell>
          <cell r="I3034">
            <v>0</v>
          </cell>
          <cell r="J3034">
            <v>7337</v>
          </cell>
        </row>
        <row r="3035">
          <cell r="A3035">
            <v>122310002</v>
          </cell>
          <cell r="B3035" t="str">
            <v>Inventories - non-current at NRV</v>
          </cell>
          <cell r="C3035">
            <v>7337</v>
          </cell>
          <cell r="D3035">
            <v>0</v>
          </cell>
          <cell r="E3035">
            <v>0</v>
          </cell>
          <cell r="F3035">
            <v>7337</v>
          </cell>
          <cell r="G3035">
            <v>0</v>
          </cell>
          <cell r="H3035">
            <v>0</v>
          </cell>
          <cell r="I3035">
            <v>0</v>
          </cell>
          <cell r="J3035">
            <v>0</v>
          </cell>
        </row>
        <row r="3036">
          <cell r="A3036">
            <v>123110001</v>
          </cell>
          <cell r="B3036" t="str">
            <v>Debtors - non-current</v>
          </cell>
          <cell r="C3036">
            <v>27369</v>
          </cell>
          <cell r="D3036">
            <v>17813</v>
          </cell>
          <cell r="E3036">
            <v>220812</v>
          </cell>
          <cell r="F3036">
            <v>242728</v>
          </cell>
          <cell r="G3036">
            <v>27590</v>
          </cell>
          <cell r="H3036">
            <v>17842</v>
          </cell>
          <cell r="I3036">
            <v>207729</v>
          </cell>
          <cell r="J3036">
            <v>228691</v>
          </cell>
        </row>
        <row r="3037">
          <cell r="A3037">
            <v>123110004</v>
          </cell>
          <cell r="B3037" t="str">
            <v>Other Receivables - Non-Current - Matching a/c</v>
          </cell>
          <cell r="C3037">
            <v>0</v>
          </cell>
          <cell r="D3037">
            <v>0</v>
          </cell>
          <cell r="E3037">
            <v>0</v>
          </cell>
          <cell r="F3037">
            <v>0</v>
          </cell>
          <cell r="G3037">
            <v>0</v>
          </cell>
          <cell r="H3037">
            <v>0</v>
          </cell>
          <cell r="I3037">
            <v>0</v>
          </cell>
          <cell r="J3037">
            <v>0</v>
          </cell>
        </row>
        <row r="3038">
          <cell r="A3038">
            <v>123110006</v>
          </cell>
          <cell r="B3038" t="str">
            <v>Finance lease receivable - non current</v>
          </cell>
          <cell r="C3038">
            <v>0</v>
          </cell>
          <cell r="D3038">
            <v>36303</v>
          </cell>
          <cell r="E3038">
            <v>0</v>
          </cell>
          <cell r="F3038">
            <v>36303</v>
          </cell>
          <cell r="G3038">
            <v>0</v>
          </cell>
          <cell r="H3038">
            <v>38443</v>
          </cell>
          <cell r="I3038">
            <v>0</v>
          </cell>
          <cell r="J3038">
            <v>38443</v>
          </cell>
        </row>
        <row r="3039">
          <cell r="A3039">
            <v>123210001</v>
          </cell>
          <cell r="B3039" t="str">
            <v>Provision for doubtful debts - non-current</v>
          </cell>
          <cell r="C3039">
            <v>438</v>
          </cell>
          <cell r="D3039">
            <v>0</v>
          </cell>
          <cell r="E3039">
            <v>925</v>
          </cell>
          <cell r="F3039">
            <v>1363</v>
          </cell>
          <cell r="G3039">
            <v>485</v>
          </cell>
          <cell r="H3039">
            <v>0</v>
          </cell>
          <cell r="I3039">
            <v>850</v>
          </cell>
          <cell r="J3039">
            <v>1335</v>
          </cell>
        </row>
        <row r="3040">
          <cell r="A3040">
            <v>124110001</v>
          </cell>
          <cell r="B3040" t="str">
            <v>Loans to homebuyers - non-current</v>
          </cell>
          <cell r="C3040">
            <v>0</v>
          </cell>
          <cell r="D3040">
            <v>50552</v>
          </cell>
          <cell r="E3040">
            <v>1603646</v>
          </cell>
          <cell r="F3040">
            <v>1654198</v>
          </cell>
          <cell r="G3040">
            <v>0</v>
          </cell>
          <cell r="H3040">
            <v>90803</v>
          </cell>
          <cell r="I3040">
            <v>1681871</v>
          </cell>
          <cell r="J3040">
            <v>1772674</v>
          </cell>
        </row>
        <row r="3041">
          <cell r="A3041">
            <v>124120001</v>
          </cell>
          <cell r="B3041" t="str">
            <v>Loans to Terminating Building Societies - non-current</v>
          </cell>
          <cell r="C3041">
            <v>0</v>
          </cell>
          <cell r="D3041">
            <v>0</v>
          </cell>
          <cell r="E3041">
            <v>0</v>
          </cell>
          <cell r="F3041">
            <v>0</v>
          </cell>
          <cell r="G3041">
            <v>0</v>
          </cell>
          <cell r="H3041">
            <v>4399</v>
          </cell>
          <cell r="I3041">
            <v>0</v>
          </cell>
          <cell r="J3041">
            <v>4399</v>
          </cell>
        </row>
        <row r="3042">
          <cell r="A3042">
            <v>124130001</v>
          </cell>
          <cell r="B3042" t="str">
            <v>Loans &amp; Advances - Non-Current (by GG)</v>
          </cell>
          <cell r="C3042">
            <v>251674</v>
          </cell>
          <cell r="D3042">
            <v>0</v>
          </cell>
          <cell r="E3042">
            <v>0</v>
          </cell>
          <cell r="F3042">
            <v>251674</v>
          </cell>
          <cell r="G3042">
            <v>269635</v>
          </cell>
          <cell r="H3042">
            <v>0</v>
          </cell>
          <cell r="I3042">
            <v>0</v>
          </cell>
          <cell r="J3042">
            <v>269635</v>
          </cell>
        </row>
        <row r="3043">
          <cell r="A3043">
            <v>124130004</v>
          </cell>
          <cell r="B3043" t="str">
            <v>Loans &amp; Advances - Non-Current (by PNC/PFC)</v>
          </cell>
          <cell r="C3043">
            <v>0</v>
          </cell>
          <cell r="D3043">
            <v>1612431</v>
          </cell>
          <cell r="E3043">
            <v>37576</v>
          </cell>
          <cell r="F3043">
            <v>40007</v>
          </cell>
          <cell r="G3043">
            <v>0</v>
          </cell>
          <cell r="H3043">
            <v>1705609</v>
          </cell>
          <cell r="I3043">
            <v>34326</v>
          </cell>
          <cell r="J3043">
            <v>34935</v>
          </cell>
        </row>
        <row r="3044">
          <cell r="A3044">
            <v>124130021</v>
          </cell>
          <cell r="B3044" t="str">
            <v>Loans &amp; Advances - Perry Lakes Trust a/c - Non-Current</v>
          </cell>
          <cell r="C3044">
            <v>0</v>
          </cell>
          <cell r="D3044">
            <v>0</v>
          </cell>
          <cell r="E3044">
            <v>0</v>
          </cell>
          <cell r="F3044">
            <v>0</v>
          </cell>
          <cell r="G3044">
            <v>0</v>
          </cell>
          <cell r="H3044">
            <v>0</v>
          </cell>
          <cell r="I3044">
            <v>0</v>
          </cell>
          <cell r="J3044">
            <v>0</v>
          </cell>
        </row>
        <row r="3045">
          <cell r="A3045">
            <v>124130003</v>
          </cell>
          <cell r="B3045" t="str">
            <v>Capital Ledgers On-lending - Non-Current</v>
          </cell>
          <cell r="C3045">
            <v>3413</v>
          </cell>
          <cell r="D3045">
            <v>0</v>
          </cell>
          <cell r="E3045">
            <v>0</v>
          </cell>
          <cell r="F3045">
            <v>96</v>
          </cell>
          <cell r="G3045">
            <v>3531</v>
          </cell>
          <cell r="H3045">
            <v>0</v>
          </cell>
          <cell r="I3045">
            <v>0</v>
          </cell>
          <cell r="J3045">
            <v>188</v>
          </cell>
        </row>
        <row r="3046">
          <cell r="A3046">
            <v>124130002</v>
          </cell>
          <cell r="B3046" t="str">
            <v>WATC - Loans - Non-Current</v>
          </cell>
          <cell r="C3046">
            <v>0</v>
          </cell>
          <cell r="D3046">
            <v>0</v>
          </cell>
          <cell r="E3046">
            <v>9886183</v>
          </cell>
          <cell r="F3046">
            <v>9886183</v>
          </cell>
          <cell r="G3046">
            <v>0</v>
          </cell>
          <cell r="H3046">
            <v>0</v>
          </cell>
          <cell r="I3046">
            <v>9048167</v>
          </cell>
          <cell r="J3046">
            <v>9048167</v>
          </cell>
        </row>
        <row r="3047">
          <cell r="A3047">
            <v>124130005</v>
          </cell>
          <cell r="B3047" t="str">
            <v>WATC - Loans to Universities - Non-Current</v>
          </cell>
          <cell r="C3047">
            <v>0</v>
          </cell>
          <cell r="D3047">
            <v>0</v>
          </cell>
          <cell r="E3047">
            <v>0</v>
          </cell>
          <cell r="F3047">
            <v>0</v>
          </cell>
          <cell r="G3047">
            <v>0</v>
          </cell>
          <cell r="H3047">
            <v>0</v>
          </cell>
          <cell r="I3047">
            <v>0</v>
          </cell>
          <cell r="J3047">
            <v>0</v>
          </cell>
        </row>
        <row r="3048">
          <cell r="A3048">
            <v>124130006</v>
          </cell>
          <cell r="B3048" t="str">
            <v>WATC - Loans - Non-Current - Matching a/c</v>
          </cell>
          <cell r="C3048">
            <v>0</v>
          </cell>
          <cell r="D3048">
            <v>0</v>
          </cell>
          <cell r="E3048">
            <v>-21874</v>
          </cell>
          <cell r="F3048">
            <v>-9184919</v>
          </cell>
          <cell r="G3048">
            <v>0</v>
          </cell>
          <cell r="H3048">
            <v>0</v>
          </cell>
          <cell r="I3048">
            <v>-17625</v>
          </cell>
          <cell r="J3048">
            <v>-8107704</v>
          </cell>
        </row>
        <row r="3049">
          <cell r="A3049">
            <v>125100001</v>
          </cell>
          <cell r="B3049" t="str">
            <v>Land (at cost)</v>
          </cell>
          <cell r="C3049">
            <v>0</v>
          </cell>
          <cell r="D3049">
            <v>0</v>
          </cell>
          <cell r="E3049">
            <v>0</v>
          </cell>
          <cell r="F3049">
            <v>0</v>
          </cell>
          <cell r="G3049">
            <v>-317370</v>
          </cell>
          <cell r="H3049">
            <v>0</v>
          </cell>
          <cell r="I3049">
            <v>0</v>
          </cell>
          <cell r="J3049">
            <v>-317370</v>
          </cell>
        </row>
        <row r="3050">
          <cell r="A3050">
            <v>125100002</v>
          </cell>
          <cell r="B3050" t="str">
            <v>Land (at valuation)</v>
          </cell>
          <cell r="C3050">
            <v>0</v>
          </cell>
          <cell r="D3050">
            <v>0</v>
          </cell>
          <cell r="E3050">
            <v>0</v>
          </cell>
          <cell r="F3050">
            <v>0</v>
          </cell>
          <cell r="G3050">
            <v>-117542</v>
          </cell>
          <cell r="H3050">
            <v>-37192</v>
          </cell>
          <cell r="I3050">
            <v>14100</v>
          </cell>
          <cell r="J3050">
            <v>-140634</v>
          </cell>
        </row>
        <row r="3051">
          <cell r="A3051">
            <v>125100003</v>
          </cell>
          <cell r="B3051" t="str">
            <v>Land (imputed value)</v>
          </cell>
          <cell r="C3051">
            <v>0</v>
          </cell>
          <cell r="D3051">
            <v>0</v>
          </cell>
          <cell r="E3051">
            <v>0</v>
          </cell>
          <cell r="F3051">
            <v>0</v>
          </cell>
          <cell r="G3051">
            <v>0</v>
          </cell>
          <cell r="H3051">
            <v>0</v>
          </cell>
          <cell r="I3051">
            <v>0</v>
          </cell>
          <cell r="J3051">
            <v>0</v>
          </cell>
        </row>
        <row r="3052">
          <cell r="A3052">
            <v>125100004</v>
          </cell>
          <cell r="B3052" t="str">
            <v>Land (at fair value)</v>
          </cell>
          <cell r="C3052">
            <v>8924771</v>
          </cell>
          <cell r="D3052">
            <v>5516676</v>
          </cell>
          <cell r="E3052">
            <v>12620</v>
          </cell>
          <cell r="F3052">
            <v>14454067</v>
          </cell>
          <cell r="G3052">
            <v>7820040</v>
          </cell>
          <cell r="H3052">
            <v>5049223</v>
          </cell>
          <cell r="I3052">
            <v>0</v>
          </cell>
          <cell r="J3052">
            <v>12869263</v>
          </cell>
        </row>
        <row r="3053">
          <cell r="A3053">
            <v>125200001</v>
          </cell>
          <cell r="B3053" t="str">
            <v>Land Acquired for Roadworks (at cost)</v>
          </cell>
          <cell r="C3053">
            <v>97111</v>
          </cell>
          <cell r="D3053">
            <v>0</v>
          </cell>
          <cell r="E3053">
            <v>0</v>
          </cell>
          <cell r="F3053">
            <v>97111</v>
          </cell>
          <cell r="G3053">
            <v>92354</v>
          </cell>
          <cell r="H3053">
            <v>0</v>
          </cell>
          <cell r="I3053">
            <v>0</v>
          </cell>
          <cell r="J3053">
            <v>92354</v>
          </cell>
        </row>
        <row r="3054">
          <cell r="A3054">
            <v>125300001</v>
          </cell>
          <cell r="B3054" t="str">
            <v>Land Under Roads (at fair value)</v>
          </cell>
          <cell r="C3054">
            <v>11574190</v>
          </cell>
          <cell r="D3054">
            <v>0</v>
          </cell>
          <cell r="E3054">
            <v>0</v>
          </cell>
          <cell r="F3054">
            <v>11574190</v>
          </cell>
          <cell r="G3054">
            <v>10229567</v>
          </cell>
          <cell r="H3054">
            <v>0</v>
          </cell>
          <cell r="I3054">
            <v>0</v>
          </cell>
          <cell r="J3054">
            <v>10229567</v>
          </cell>
        </row>
        <row r="3055">
          <cell r="A3055">
            <v>126100001</v>
          </cell>
          <cell r="B3055" t="str">
            <v>Buildings at cost</v>
          </cell>
          <cell r="C3055">
            <v>50422</v>
          </cell>
          <cell r="D3055">
            <v>440781</v>
          </cell>
          <cell r="E3055">
            <v>0</v>
          </cell>
          <cell r="F3055">
            <v>491203</v>
          </cell>
          <cell r="G3055">
            <v>57444</v>
          </cell>
          <cell r="H3055">
            <v>551335</v>
          </cell>
          <cell r="I3055">
            <v>0</v>
          </cell>
          <cell r="J3055">
            <v>608779</v>
          </cell>
        </row>
        <row r="3056">
          <cell r="A3056">
            <v>126100002</v>
          </cell>
          <cell r="B3056" t="str">
            <v>Buildings (at valuation)</v>
          </cell>
          <cell r="C3056">
            <v>158574</v>
          </cell>
          <cell r="D3056">
            <v>10945</v>
          </cell>
          <cell r="E3056">
            <v>0</v>
          </cell>
          <cell r="F3056">
            <v>169519</v>
          </cell>
          <cell r="G3056">
            <v>0</v>
          </cell>
          <cell r="H3056">
            <v>0</v>
          </cell>
          <cell r="I3056">
            <v>0</v>
          </cell>
          <cell r="J3056">
            <v>0</v>
          </cell>
        </row>
        <row r="3057">
          <cell r="A3057">
            <v>126100004</v>
          </cell>
          <cell r="B3057" t="str">
            <v>Buildings (at fair value)</v>
          </cell>
          <cell r="C3057">
            <v>8000712</v>
          </cell>
          <cell r="D3057">
            <v>3085638</v>
          </cell>
          <cell r="E3057">
            <v>145900</v>
          </cell>
          <cell r="F3057">
            <v>11232250</v>
          </cell>
          <cell r="G3057">
            <v>7744346</v>
          </cell>
          <cell r="H3057">
            <v>2713150</v>
          </cell>
          <cell r="I3057">
            <v>124000</v>
          </cell>
          <cell r="J3057">
            <v>10581496</v>
          </cell>
        </row>
        <row r="3058">
          <cell r="A3058">
            <v>126200001</v>
          </cell>
          <cell r="B3058" t="str">
            <v>Leased Buildings (at cost)</v>
          </cell>
          <cell r="C3058">
            <v>117192</v>
          </cell>
          <cell r="D3058">
            <v>5256</v>
          </cell>
          <cell r="E3058">
            <v>0</v>
          </cell>
          <cell r="F3058">
            <v>122448</v>
          </cell>
          <cell r="G3058">
            <v>131361</v>
          </cell>
          <cell r="H3058">
            <v>5762</v>
          </cell>
          <cell r="I3058">
            <v>0</v>
          </cell>
          <cell r="J3058">
            <v>137123</v>
          </cell>
        </row>
        <row r="3059">
          <cell r="A3059">
            <v>126300001</v>
          </cell>
          <cell r="B3059" t="str">
            <v>Accum Depn of Buildings (at cost)</v>
          </cell>
          <cell r="C3059">
            <v>9695</v>
          </cell>
          <cell r="D3059">
            <v>77812</v>
          </cell>
          <cell r="E3059">
            <v>0</v>
          </cell>
          <cell r="F3059">
            <v>87507</v>
          </cell>
          <cell r="G3059">
            <v>8352</v>
          </cell>
          <cell r="H3059">
            <v>200092</v>
          </cell>
          <cell r="I3059">
            <v>0</v>
          </cell>
          <cell r="J3059">
            <v>208444</v>
          </cell>
        </row>
        <row r="3060">
          <cell r="A3060">
            <v>126300002</v>
          </cell>
          <cell r="B3060" t="str">
            <v>Accum Depn of Buildings (at valuation)</v>
          </cell>
          <cell r="C3060">
            <v>7937</v>
          </cell>
          <cell r="D3060">
            <v>1480</v>
          </cell>
          <cell r="E3060">
            <v>0</v>
          </cell>
          <cell r="F3060">
            <v>9417</v>
          </cell>
          <cell r="G3060">
            <v>0</v>
          </cell>
          <cell r="H3060">
            <v>-1548</v>
          </cell>
          <cell r="I3060">
            <v>0</v>
          </cell>
          <cell r="J3060">
            <v>-1548</v>
          </cell>
        </row>
        <row r="3061">
          <cell r="A3061">
            <v>126300004</v>
          </cell>
          <cell r="B3061" t="str">
            <v>Accum Depn of Buildings (at fair value)</v>
          </cell>
          <cell r="C3061">
            <v>630110</v>
          </cell>
          <cell r="D3061">
            <v>111069</v>
          </cell>
          <cell r="E3061">
            <v>0</v>
          </cell>
          <cell r="F3061">
            <v>741179</v>
          </cell>
          <cell r="G3061">
            <v>565487</v>
          </cell>
          <cell r="H3061">
            <v>66760</v>
          </cell>
          <cell r="I3061">
            <v>0</v>
          </cell>
          <cell r="J3061">
            <v>632247</v>
          </cell>
        </row>
        <row r="3062">
          <cell r="A3062">
            <v>126300003</v>
          </cell>
          <cell r="B3062" t="str">
            <v>Accum Amort of Leased Buildings (at cost)</v>
          </cell>
          <cell r="C3062">
            <v>8245</v>
          </cell>
          <cell r="D3062">
            <v>1467</v>
          </cell>
          <cell r="E3062">
            <v>0</v>
          </cell>
          <cell r="F3062">
            <v>9712</v>
          </cell>
          <cell r="G3062">
            <v>36611</v>
          </cell>
          <cell r="H3062">
            <v>1173</v>
          </cell>
          <cell r="I3062">
            <v>0</v>
          </cell>
          <cell r="J3062">
            <v>37784</v>
          </cell>
        </row>
        <row r="3063">
          <cell r="A3063">
            <v>126300005</v>
          </cell>
          <cell r="B3063" t="str">
            <v>IFRS - Accum Impairment Losses of Buildings (at cost)</v>
          </cell>
          <cell r="C3063">
            <v>0</v>
          </cell>
          <cell r="D3063">
            <v>530</v>
          </cell>
          <cell r="E3063">
            <v>0</v>
          </cell>
          <cell r="F3063">
            <v>530</v>
          </cell>
          <cell r="G3063">
            <v>0</v>
          </cell>
          <cell r="H3063">
            <v>0</v>
          </cell>
          <cell r="I3063">
            <v>0</v>
          </cell>
          <cell r="J3063">
            <v>0</v>
          </cell>
        </row>
        <row r="3064">
          <cell r="A3064">
            <v>126300007</v>
          </cell>
          <cell r="B3064" t="str">
            <v>IFRS - Accum Impairment Losses of Buildings (at fair value)</v>
          </cell>
          <cell r="C3064">
            <v>0</v>
          </cell>
          <cell r="D3064">
            <v>0</v>
          </cell>
          <cell r="E3064">
            <v>0</v>
          </cell>
          <cell r="F3064">
            <v>0</v>
          </cell>
          <cell r="G3064">
            <v>0</v>
          </cell>
          <cell r="H3064">
            <v>0</v>
          </cell>
          <cell r="I3064">
            <v>0</v>
          </cell>
          <cell r="J3064">
            <v>0</v>
          </cell>
        </row>
        <row r="3065">
          <cell r="A3065">
            <v>126300006</v>
          </cell>
          <cell r="B3065" t="str">
            <v>IFRS - Accum Impairment Losses of Leased Buildings (at cost)</v>
          </cell>
          <cell r="C3065">
            <v>0</v>
          </cell>
          <cell r="D3065">
            <v>0</v>
          </cell>
          <cell r="E3065">
            <v>0</v>
          </cell>
          <cell r="F3065">
            <v>0</v>
          </cell>
          <cell r="G3065">
            <v>0</v>
          </cell>
          <cell r="H3065">
            <v>0</v>
          </cell>
          <cell r="I3065">
            <v>0</v>
          </cell>
          <cell r="J3065">
            <v>0</v>
          </cell>
        </row>
        <row r="3066">
          <cell r="A3066">
            <v>127100001</v>
          </cell>
          <cell r="B3066" t="str">
            <v>Electricity Generation &amp; Distribution (at cost)</v>
          </cell>
          <cell r="C3066">
            <v>1050</v>
          </cell>
          <cell r="D3066">
            <v>3829431</v>
          </cell>
          <cell r="E3066">
            <v>0</v>
          </cell>
          <cell r="F3066">
            <v>3830481</v>
          </cell>
          <cell r="G3066">
            <v>1335</v>
          </cell>
          <cell r="H3066">
            <v>5814781</v>
          </cell>
          <cell r="I3066">
            <v>0</v>
          </cell>
          <cell r="J3066">
            <v>5816116</v>
          </cell>
        </row>
        <row r="3067">
          <cell r="A3067">
            <v>127200001</v>
          </cell>
          <cell r="B3067" t="str">
            <v>Gas Distribution (at cost)</v>
          </cell>
          <cell r="C3067">
            <v>0</v>
          </cell>
          <cell r="D3067">
            <v>0</v>
          </cell>
          <cell r="E3067">
            <v>0</v>
          </cell>
          <cell r="F3067">
            <v>0</v>
          </cell>
          <cell r="G3067">
            <v>0</v>
          </cell>
          <cell r="H3067">
            <v>0</v>
          </cell>
          <cell r="I3067">
            <v>0</v>
          </cell>
          <cell r="J3067">
            <v>0</v>
          </cell>
        </row>
        <row r="3068">
          <cell r="A3068">
            <v>127300001</v>
          </cell>
          <cell r="B3068" t="str">
            <v>Road Infrastructure (at valuation)</v>
          </cell>
          <cell r="C3068">
            <v>0</v>
          </cell>
          <cell r="D3068">
            <v>0</v>
          </cell>
          <cell r="E3068">
            <v>0</v>
          </cell>
          <cell r="F3068">
            <v>0</v>
          </cell>
          <cell r="G3068">
            <v>0</v>
          </cell>
          <cell r="H3068">
            <v>0</v>
          </cell>
          <cell r="I3068">
            <v>0</v>
          </cell>
          <cell r="J3068">
            <v>0</v>
          </cell>
        </row>
        <row r="3069">
          <cell r="A3069">
            <v>127300004</v>
          </cell>
          <cell r="B3069" t="str">
            <v>Road Infrastructure (at fair value)</v>
          </cell>
          <cell r="C3069">
            <v>16106261</v>
          </cell>
          <cell r="D3069">
            <v>6037</v>
          </cell>
          <cell r="E3069">
            <v>0</v>
          </cell>
          <cell r="F3069">
            <v>16112298</v>
          </cell>
          <cell r="G3069">
            <v>14577780</v>
          </cell>
          <cell r="H3069">
            <v>2020</v>
          </cell>
          <cell r="I3069">
            <v>0</v>
          </cell>
          <cell r="J3069">
            <v>14579800</v>
          </cell>
        </row>
        <row r="3070">
          <cell r="A3070">
            <v>127400001</v>
          </cell>
          <cell r="B3070" t="str">
            <v>Water Pipelines etc (at valuation)</v>
          </cell>
          <cell r="C3070">
            <v>0</v>
          </cell>
          <cell r="D3070">
            <v>0</v>
          </cell>
          <cell r="E3070">
            <v>0</v>
          </cell>
          <cell r="F3070">
            <v>0</v>
          </cell>
          <cell r="G3070">
            <v>0</v>
          </cell>
          <cell r="H3070">
            <v>0</v>
          </cell>
          <cell r="I3070">
            <v>0</v>
          </cell>
          <cell r="J3070">
            <v>0</v>
          </cell>
        </row>
        <row r="3071">
          <cell r="A3071">
            <v>127400002</v>
          </cell>
          <cell r="B3071" t="str">
            <v>Water Pipelines etc (at cost)</v>
          </cell>
          <cell r="C3071">
            <v>0</v>
          </cell>
          <cell r="D3071">
            <v>10363228</v>
          </cell>
          <cell r="E3071">
            <v>0</v>
          </cell>
          <cell r="F3071">
            <v>10363228</v>
          </cell>
          <cell r="G3071">
            <v>0</v>
          </cell>
          <cell r="H3071">
            <v>10120770</v>
          </cell>
          <cell r="I3071">
            <v>0</v>
          </cell>
          <cell r="J3071">
            <v>10120770</v>
          </cell>
        </row>
        <row r="3072">
          <cell r="A3072">
            <v>127400004</v>
          </cell>
          <cell r="B3072" t="str">
            <v>Water Pipelines etc (at fair value)</v>
          </cell>
          <cell r="C3072">
            <v>0</v>
          </cell>
          <cell r="D3072">
            <v>0</v>
          </cell>
          <cell r="E3072">
            <v>0</v>
          </cell>
          <cell r="F3072">
            <v>0</v>
          </cell>
          <cell r="G3072">
            <v>0</v>
          </cell>
          <cell r="H3072">
            <v>0</v>
          </cell>
          <cell r="I3072">
            <v>0</v>
          </cell>
          <cell r="J3072">
            <v>0</v>
          </cell>
        </row>
        <row r="3073">
          <cell r="A3073">
            <v>127500001</v>
          </cell>
          <cell r="B3073" t="str">
            <v>Infrastructure (at cost)</v>
          </cell>
          <cell r="C3073">
            <v>214570</v>
          </cell>
          <cell r="D3073">
            <v>530252</v>
          </cell>
          <cell r="E3073">
            <v>0</v>
          </cell>
          <cell r="F3073">
            <v>744822</v>
          </cell>
          <cell r="G3073">
            <v>204167</v>
          </cell>
          <cell r="H3073">
            <v>454966</v>
          </cell>
          <cell r="I3073">
            <v>0</v>
          </cell>
          <cell r="J3073">
            <v>659133</v>
          </cell>
        </row>
        <row r="3074">
          <cell r="A3074">
            <v>127500002</v>
          </cell>
          <cell r="B3074" t="str">
            <v>Infrastructure (at valuation)</v>
          </cell>
          <cell r="C3074">
            <v>0</v>
          </cell>
          <cell r="D3074">
            <v>44547</v>
          </cell>
          <cell r="E3074">
            <v>0</v>
          </cell>
          <cell r="F3074">
            <v>44547</v>
          </cell>
          <cell r="G3074">
            <v>8256</v>
          </cell>
          <cell r="H3074">
            <v>83127</v>
          </cell>
          <cell r="I3074">
            <v>0</v>
          </cell>
          <cell r="J3074">
            <v>91383</v>
          </cell>
        </row>
        <row r="3075">
          <cell r="A3075">
            <v>127500004</v>
          </cell>
          <cell r="B3075" t="str">
            <v>Infrastructure (at fair value)</v>
          </cell>
          <cell r="C3075">
            <v>2074</v>
          </cell>
          <cell r="D3075">
            <v>1196618</v>
          </cell>
          <cell r="E3075">
            <v>0</v>
          </cell>
          <cell r="F3075">
            <v>1198692</v>
          </cell>
          <cell r="G3075">
            <v>0</v>
          </cell>
          <cell r="H3075">
            <v>1005221</v>
          </cell>
          <cell r="I3075">
            <v>0</v>
          </cell>
          <cell r="J3075">
            <v>1005221</v>
          </cell>
        </row>
        <row r="3076">
          <cell r="A3076">
            <v>127600001</v>
          </cell>
          <cell r="B3076" t="str">
            <v>Accum Depn of Electricity Generation &amp; Distribution (at cost)</v>
          </cell>
          <cell r="C3076">
            <v>36</v>
          </cell>
          <cell r="D3076">
            <v>49075</v>
          </cell>
          <cell r="E3076">
            <v>0</v>
          </cell>
          <cell r="F3076">
            <v>49111</v>
          </cell>
          <cell r="G3076">
            <v>0</v>
          </cell>
          <cell r="H3076">
            <v>2353202</v>
          </cell>
          <cell r="I3076">
            <v>0</v>
          </cell>
          <cell r="J3076">
            <v>2353202</v>
          </cell>
        </row>
        <row r="3077">
          <cell r="A3077">
            <v>127600002</v>
          </cell>
          <cell r="B3077" t="str">
            <v>Accum Depn of Gas Distribution (at cost)</v>
          </cell>
          <cell r="C3077">
            <v>0</v>
          </cell>
          <cell r="D3077">
            <v>0</v>
          </cell>
          <cell r="E3077">
            <v>0</v>
          </cell>
          <cell r="F3077">
            <v>0</v>
          </cell>
          <cell r="G3077">
            <v>0</v>
          </cell>
          <cell r="H3077">
            <v>0</v>
          </cell>
          <cell r="I3077">
            <v>0</v>
          </cell>
          <cell r="J3077">
            <v>0</v>
          </cell>
        </row>
        <row r="3078">
          <cell r="A3078">
            <v>127600003</v>
          </cell>
          <cell r="B3078" t="str">
            <v>Accum Depn of Road Infrastructure (at valuation)</v>
          </cell>
          <cell r="C3078">
            <v>0</v>
          </cell>
          <cell r="D3078">
            <v>0</v>
          </cell>
          <cell r="E3078">
            <v>0</v>
          </cell>
          <cell r="F3078">
            <v>0</v>
          </cell>
          <cell r="G3078">
            <v>0</v>
          </cell>
          <cell r="H3078">
            <v>0</v>
          </cell>
          <cell r="I3078">
            <v>0</v>
          </cell>
          <cell r="J3078">
            <v>0</v>
          </cell>
        </row>
        <row r="3079">
          <cell r="A3079">
            <v>127600008</v>
          </cell>
          <cell r="B3079" t="str">
            <v>Accum Depn of Road Infrastructure (at fair value)</v>
          </cell>
          <cell r="C3079">
            <v>6236054</v>
          </cell>
          <cell r="D3079">
            <v>3060</v>
          </cell>
          <cell r="E3079">
            <v>0</v>
          </cell>
          <cell r="F3079">
            <v>6239114</v>
          </cell>
          <cell r="G3079">
            <v>5612034</v>
          </cell>
          <cell r="H3079">
            <v>0</v>
          </cell>
          <cell r="I3079">
            <v>0</v>
          </cell>
          <cell r="J3079">
            <v>5612034</v>
          </cell>
        </row>
        <row r="3080">
          <cell r="A3080">
            <v>127600007</v>
          </cell>
          <cell r="B3080" t="str">
            <v>Accum Depn of Water Pipelines etc (at cost)</v>
          </cell>
          <cell r="C3080">
            <v>0</v>
          </cell>
          <cell r="D3080">
            <v>1622673</v>
          </cell>
          <cell r="E3080">
            <v>0</v>
          </cell>
          <cell r="F3080">
            <v>1622673</v>
          </cell>
          <cell r="G3080">
            <v>0</v>
          </cell>
          <cell r="H3080">
            <v>1448716</v>
          </cell>
          <cell r="I3080">
            <v>0</v>
          </cell>
          <cell r="J3080">
            <v>1448716</v>
          </cell>
        </row>
        <row r="3081">
          <cell r="A3081">
            <v>127600004</v>
          </cell>
          <cell r="B3081" t="str">
            <v>Accum Depn of Water Pipelines etc (at valuation)</v>
          </cell>
          <cell r="C3081">
            <v>0</v>
          </cell>
          <cell r="D3081">
            <v>0</v>
          </cell>
          <cell r="E3081">
            <v>0</v>
          </cell>
          <cell r="F3081">
            <v>0</v>
          </cell>
          <cell r="G3081">
            <v>0</v>
          </cell>
          <cell r="H3081">
            <v>0</v>
          </cell>
          <cell r="I3081">
            <v>0</v>
          </cell>
          <cell r="J3081">
            <v>0</v>
          </cell>
        </row>
        <row r="3082">
          <cell r="A3082">
            <v>127600009</v>
          </cell>
          <cell r="B3082" t="str">
            <v>Accum Depn of Water Pipelines (at fair value)</v>
          </cell>
          <cell r="C3082">
            <v>0</v>
          </cell>
          <cell r="D3082">
            <v>0</v>
          </cell>
          <cell r="E3082">
            <v>0</v>
          </cell>
          <cell r="F3082">
            <v>0</v>
          </cell>
          <cell r="G3082">
            <v>0</v>
          </cell>
          <cell r="H3082">
            <v>0</v>
          </cell>
          <cell r="I3082">
            <v>0</v>
          </cell>
          <cell r="J3082">
            <v>0</v>
          </cell>
        </row>
        <row r="3083">
          <cell r="A3083">
            <v>127600005</v>
          </cell>
          <cell r="B3083" t="str">
            <v>Accum Depn of Infrastructure (at cost)</v>
          </cell>
          <cell r="C3083">
            <v>99175</v>
          </cell>
          <cell r="D3083">
            <v>164601</v>
          </cell>
          <cell r="E3083">
            <v>0</v>
          </cell>
          <cell r="F3083">
            <v>263776</v>
          </cell>
          <cell r="G3083">
            <v>88727</v>
          </cell>
          <cell r="H3083">
            <v>143314</v>
          </cell>
          <cell r="I3083">
            <v>0</v>
          </cell>
          <cell r="J3083">
            <v>232041</v>
          </cell>
        </row>
        <row r="3084">
          <cell r="A3084">
            <v>127600006</v>
          </cell>
          <cell r="B3084" t="str">
            <v>Accum Depn of Infrastructure (at valuation)</v>
          </cell>
          <cell r="C3084">
            <v>0</v>
          </cell>
          <cell r="D3084">
            <v>41</v>
          </cell>
          <cell r="E3084">
            <v>0</v>
          </cell>
          <cell r="F3084">
            <v>41</v>
          </cell>
          <cell r="G3084">
            <v>5498</v>
          </cell>
          <cell r="H3084">
            <v>24834</v>
          </cell>
          <cell r="I3084">
            <v>0</v>
          </cell>
          <cell r="J3084">
            <v>30332</v>
          </cell>
        </row>
        <row r="3085">
          <cell r="A3085">
            <v>127600010</v>
          </cell>
          <cell r="B3085" t="str">
            <v>Accum Depn of Infrastructure (at fair value)</v>
          </cell>
          <cell r="C3085">
            <v>112</v>
          </cell>
          <cell r="D3085">
            <v>149326</v>
          </cell>
          <cell r="E3085">
            <v>0</v>
          </cell>
          <cell r="F3085">
            <v>149438</v>
          </cell>
          <cell r="G3085">
            <v>0</v>
          </cell>
          <cell r="H3085">
            <v>69539</v>
          </cell>
          <cell r="I3085">
            <v>0</v>
          </cell>
          <cell r="J3085">
            <v>69539</v>
          </cell>
        </row>
        <row r="3086">
          <cell r="A3086">
            <v>127600011</v>
          </cell>
          <cell r="B3086" t="str">
            <v>IFRS - Accum Impairment Losses of Electricity Generation &amp; Distr (at cost)</v>
          </cell>
          <cell r="C3086">
            <v>0</v>
          </cell>
          <cell r="D3086">
            <v>0</v>
          </cell>
          <cell r="E3086">
            <v>0</v>
          </cell>
          <cell r="F3086">
            <v>0</v>
          </cell>
          <cell r="G3086">
            <v>0</v>
          </cell>
          <cell r="H3086">
            <v>0</v>
          </cell>
          <cell r="I3086">
            <v>0</v>
          </cell>
          <cell r="J3086">
            <v>0</v>
          </cell>
        </row>
        <row r="3087">
          <cell r="A3087">
            <v>127600012</v>
          </cell>
          <cell r="B3087" t="str">
            <v>IFRS - Accum Impairment Losses of Gas Distribution (at cost)</v>
          </cell>
          <cell r="C3087">
            <v>0</v>
          </cell>
          <cell r="D3087">
            <v>0</v>
          </cell>
          <cell r="E3087">
            <v>0</v>
          </cell>
          <cell r="F3087">
            <v>0</v>
          </cell>
          <cell r="G3087">
            <v>0</v>
          </cell>
          <cell r="H3087">
            <v>0</v>
          </cell>
          <cell r="I3087">
            <v>0</v>
          </cell>
          <cell r="J3087">
            <v>0</v>
          </cell>
        </row>
        <row r="3088">
          <cell r="A3088">
            <v>127600013</v>
          </cell>
          <cell r="B3088" t="str">
            <v>IFRS - Accum Impairment Losses of Road Infrastructure (at fair value)</v>
          </cell>
          <cell r="C3088">
            <v>0</v>
          </cell>
          <cell r="D3088">
            <v>0</v>
          </cell>
          <cell r="E3088">
            <v>0</v>
          </cell>
          <cell r="F3088">
            <v>0</v>
          </cell>
          <cell r="G3088">
            <v>0</v>
          </cell>
          <cell r="H3088">
            <v>0</v>
          </cell>
          <cell r="I3088">
            <v>0</v>
          </cell>
          <cell r="J3088">
            <v>0</v>
          </cell>
        </row>
        <row r="3089">
          <cell r="A3089">
            <v>127600014</v>
          </cell>
          <cell r="B3089" t="str">
            <v>IFRS - Accum Impairment Losses of Water Pipelines etc (at cost)</v>
          </cell>
          <cell r="C3089">
            <v>0</v>
          </cell>
          <cell r="D3089">
            <v>0</v>
          </cell>
          <cell r="E3089">
            <v>0</v>
          </cell>
          <cell r="F3089">
            <v>0</v>
          </cell>
          <cell r="G3089">
            <v>0</v>
          </cell>
          <cell r="H3089">
            <v>0</v>
          </cell>
          <cell r="I3089">
            <v>0</v>
          </cell>
          <cell r="J3089">
            <v>0</v>
          </cell>
        </row>
        <row r="3090">
          <cell r="A3090">
            <v>127600015</v>
          </cell>
          <cell r="B3090" t="str">
            <v>IFRS - Accum Impairment Losses of Water Pipelines etc (at fair value)</v>
          </cell>
          <cell r="C3090">
            <v>0</v>
          </cell>
          <cell r="D3090">
            <v>0</v>
          </cell>
          <cell r="E3090">
            <v>0</v>
          </cell>
          <cell r="F3090">
            <v>0</v>
          </cell>
          <cell r="G3090">
            <v>0</v>
          </cell>
          <cell r="H3090">
            <v>0</v>
          </cell>
          <cell r="I3090">
            <v>0</v>
          </cell>
          <cell r="J3090">
            <v>0</v>
          </cell>
        </row>
        <row r="3091">
          <cell r="A3091">
            <v>127600016</v>
          </cell>
          <cell r="B3091" t="str">
            <v>IFRS - Accum Impairment Losses of Infrastructure (at cost)</v>
          </cell>
          <cell r="C3091">
            <v>0</v>
          </cell>
          <cell r="D3091">
            <v>0</v>
          </cell>
          <cell r="E3091">
            <v>0</v>
          </cell>
          <cell r="F3091">
            <v>0</v>
          </cell>
          <cell r="G3091">
            <v>0</v>
          </cell>
          <cell r="H3091">
            <v>0</v>
          </cell>
          <cell r="I3091">
            <v>0</v>
          </cell>
          <cell r="J3091">
            <v>0</v>
          </cell>
        </row>
        <row r="3092">
          <cell r="A3092">
            <v>127600017</v>
          </cell>
          <cell r="B3092" t="str">
            <v>IFRS - Accum Impairment Losses of Infrastructure (at fair value)</v>
          </cell>
          <cell r="C3092">
            <v>0</v>
          </cell>
          <cell r="D3092">
            <v>0</v>
          </cell>
          <cell r="E3092">
            <v>0</v>
          </cell>
          <cell r="F3092">
            <v>0</v>
          </cell>
          <cell r="G3092">
            <v>0</v>
          </cell>
          <cell r="H3092">
            <v>0</v>
          </cell>
          <cell r="I3092">
            <v>0</v>
          </cell>
          <cell r="J3092">
            <v>0</v>
          </cell>
        </row>
        <row r="3093">
          <cell r="A3093">
            <v>128100001</v>
          </cell>
          <cell r="B3093" t="str">
            <v>Plant &amp; Equipment (at cost)</v>
          </cell>
          <cell r="C3093">
            <v>685631</v>
          </cell>
          <cell r="D3093">
            <v>1265859</v>
          </cell>
          <cell r="E3093">
            <v>339</v>
          </cell>
          <cell r="F3093">
            <v>1951829</v>
          </cell>
          <cell r="G3093">
            <v>535360</v>
          </cell>
          <cell r="H3093">
            <v>984993</v>
          </cell>
          <cell r="I3093">
            <v>441</v>
          </cell>
          <cell r="J3093">
            <v>1520794</v>
          </cell>
        </row>
        <row r="3094">
          <cell r="A3094">
            <v>128100002</v>
          </cell>
          <cell r="B3094" t="str">
            <v>Plant &amp; Equipment (at valuation)</v>
          </cell>
          <cell r="C3094">
            <v>14439</v>
          </cell>
          <cell r="D3094">
            <v>3753</v>
          </cell>
          <cell r="E3094">
            <v>0</v>
          </cell>
          <cell r="F3094">
            <v>18192</v>
          </cell>
          <cell r="G3094">
            <v>13414</v>
          </cell>
          <cell r="H3094">
            <v>4927</v>
          </cell>
          <cell r="I3094">
            <v>0</v>
          </cell>
          <cell r="J3094">
            <v>18341</v>
          </cell>
        </row>
        <row r="3095">
          <cell r="A3095">
            <v>128100004</v>
          </cell>
          <cell r="B3095" t="str">
            <v>Plant &amp; equipment (at fair value)</v>
          </cell>
          <cell r="C3095">
            <v>9956</v>
          </cell>
          <cell r="D3095">
            <v>30890</v>
          </cell>
          <cell r="E3095">
            <v>0</v>
          </cell>
          <cell r="F3095">
            <v>40846</v>
          </cell>
          <cell r="G3095">
            <v>12202</v>
          </cell>
          <cell r="H3095">
            <v>23237</v>
          </cell>
          <cell r="I3095">
            <v>0</v>
          </cell>
          <cell r="J3095">
            <v>35439</v>
          </cell>
        </row>
        <row r="3096">
          <cell r="A3096">
            <v>128200001</v>
          </cell>
          <cell r="B3096" t="str">
            <v>Leased Plant &amp; Equipment (at cost)</v>
          </cell>
          <cell r="C3096">
            <v>3591</v>
          </cell>
          <cell r="D3096">
            <v>309614</v>
          </cell>
          <cell r="E3096">
            <v>0</v>
          </cell>
          <cell r="F3096">
            <v>313205</v>
          </cell>
          <cell r="G3096">
            <v>2463</v>
          </cell>
          <cell r="H3096">
            <v>69445</v>
          </cell>
          <cell r="I3096">
            <v>0</v>
          </cell>
          <cell r="J3096">
            <v>71908</v>
          </cell>
        </row>
        <row r="3097">
          <cell r="A3097">
            <v>128300001</v>
          </cell>
          <cell r="B3097" t="str">
            <v>Plant &amp; Equipment - Rolling Stock (at cost)</v>
          </cell>
          <cell r="C3097">
            <v>0</v>
          </cell>
          <cell r="D3097">
            <v>0</v>
          </cell>
          <cell r="E3097">
            <v>0</v>
          </cell>
          <cell r="F3097">
            <v>0</v>
          </cell>
          <cell r="G3097">
            <v>0</v>
          </cell>
          <cell r="H3097">
            <v>0</v>
          </cell>
          <cell r="I3097">
            <v>0</v>
          </cell>
          <cell r="J3097">
            <v>0</v>
          </cell>
        </row>
        <row r="3098">
          <cell r="A3098">
            <v>128300004</v>
          </cell>
          <cell r="B3098" t="str">
            <v>Plant &amp; Equipment - Rolling Stock (at fair value)</v>
          </cell>
          <cell r="C3098">
            <v>0</v>
          </cell>
          <cell r="D3098">
            <v>391611</v>
          </cell>
          <cell r="E3098">
            <v>0</v>
          </cell>
          <cell r="F3098">
            <v>391611</v>
          </cell>
          <cell r="G3098">
            <v>0</v>
          </cell>
          <cell r="H3098">
            <v>285717</v>
          </cell>
          <cell r="I3098">
            <v>0</v>
          </cell>
          <cell r="J3098">
            <v>285717</v>
          </cell>
        </row>
        <row r="3099">
          <cell r="A3099">
            <v>128400001</v>
          </cell>
          <cell r="B3099" t="str">
            <v>Buses (at cost)</v>
          </cell>
          <cell r="C3099">
            <v>0</v>
          </cell>
          <cell r="D3099">
            <v>0</v>
          </cell>
          <cell r="E3099">
            <v>0</v>
          </cell>
          <cell r="F3099">
            <v>0</v>
          </cell>
          <cell r="G3099">
            <v>0</v>
          </cell>
          <cell r="H3099">
            <v>0</v>
          </cell>
          <cell r="I3099">
            <v>0</v>
          </cell>
          <cell r="J3099">
            <v>0</v>
          </cell>
        </row>
        <row r="3100">
          <cell r="A3100">
            <v>128400002</v>
          </cell>
          <cell r="B3100" t="str">
            <v>Buses (at valuation)</v>
          </cell>
          <cell r="C3100">
            <v>0</v>
          </cell>
          <cell r="D3100">
            <v>0</v>
          </cell>
          <cell r="E3100">
            <v>0</v>
          </cell>
          <cell r="F3100">
            <v>0</v>
          </cell>
          <cell r="G3100">
            <v>0</v>
          </cell>
          <cell r="H3100">
            <v>0</v>
          </cell>
          <cell r="I3100">
            <v>0</v>
          </cell>
          <cell r="J3100">
            <v>0</v>
          </cell>
        </row>
        <row r="3101">
          <cell r="A3101">
            <v>128400004</v>
          </cell>
          <cell r="B3101" t="str">
            <v>Buses (at fair value)</v>
          </cell>
          <cell r="C3101">
            <v>0</v>
          </cell>
          <cell r="D3101">
            <v>225287</v>
          </cell>
          <cell r="E3101">
            <v>0</v>
          </cell>
          <cell r="F3101">
            <v>225287</v>
          </cell>
          <cell r="G3101">
            <v>0</v>
          </cell>
          <cell r="H3101">
            <v>199716</v>
          </cell>
          <cell r="I3101">
            <v>0</v>
          </cell>
          <cell r="J3101">
            <v>199716</v>
          </cell>
        </row>
        <row r="3102">
          <cell r="A3102">
            <v>128510001</v>
          </cell>
          <cell r="B3102" t="str">
            <v>Office Equipment, Computers etc (at cost)</v>
          </cell>
          <cell r="C3102">
            <v>337415</v>
          </cell>
          <cell r="D3102">
            <v>233952</v>
          </cell>
          <cell r="E3102">
            <v>8836</v>
          </cell>
          <cell r="F3102">
            <v>580203</v>
          </cell>
          <cell r="G3102">
            <v>343363</v>
          </cell>
          <cell r="H3102">
            <v>323246</v>
          </cell>
          <cell r="I3102">
            <v>11576</v>
          </cell>
          <cell r="J3102">
            <v>678185</v>
          </cell>
        </row>
        <row r="3103">
          <cell r="A3103">
            <v>128510002</v>
          </cell>
          <cell r="B3103" t="str">
            <v>Office Equipment, Computers etc (at valuation)</v>
          </cell>
          <cell r="C3103">
            <v>2564</v>
          </cell>
          <cell r="D3103">
            <v>0</v>
          </cell>
          <cell r="E3103">
            <v>0</v>
          </cell>
          <cell r="F3103">
            <v>2564</v>
          </cell>
          <cell r="G3103">
            <v>2036</v>
          </cell>
          <cell r="H3103">
            <v>44</v>
          </cell>
          <cell r="I3103">
            <v>0</v>
          </cell>
          <cell r="J3103">
            <v>2080</v>
          </cell>
        </row>
        <row r="3104">
          <cell r="A3104">
            <v>128510004</v>
          </cell>
          <cell r="B3104" t="str">
            <v>Office Equipment, Computers etc (at fair value)</v>
          </cell>
          <cell r="C3104">
            <v>13817</v>
          </cell>
          <cell r="D3104">
            <v>248</v>
          </cell>
          <cell r="E3104">
            <v>0</v>
          </cell>
          <cell r="F3104">
            <v>14065</v>
          </cell>
          <cell r="G3104">
            <v>11783</v>
          </cell>
          <cell r="H3104">
            <v>315</v>
          </cell>
          <cell r="I3104">
            <v>0</v>
          </cell>
          <cell r="J3104">
            <v>12098</v>
          </cell>
        </row>
        <row r="3105">
          <cell r="A3105">
            <v>128520001</v>
          </cell>
          <cell r="B3105" t="str">
            <v>Leased Office Equipment etc (at cost)</v>
          </cell>
          <cell r="C3105">
            <v>46890</v>
          </cell>
          <cell r="D3105">
            <v>829</v>
          </cell>
          <cell r="E3105">
            <v>0</v>
          </cell>
          <cell r="F3105">
            <v>47719</v>
          </cell>
          <cell r="G3105">
            <v>56837</v>
          </cell>
          <cell r="H3105">
            <v>817</v>
          </cell>
          <cell r="I3105">
            <v>0</v>
          </cell>
          <cell r="J3105">
            <v>57654</v>
          </cell>
        </row>
        <row r="3106">
          <cell r="A3106">
            <v>128600001</v>
          </cell>
          <cell r="B3106" t="str">
            <v>Motor Vehicles (at cost)</v>
          </cell>
          <cell r="C3106">
            <v>412524</v>
          </cell>
          <cell r="D3106">
            <v>90424</v>
          </cell>
          <cell r="E3106">
            <v>1024</v>
          </cell>
          <cell r="F3106">
            <v>503972</v>
          </cell>
          <cell r="G3106">
            <v>377327</v>
          </cell>
          <cell r="H3106">
            <v>137776</v>
          </cell>
          <cell r="I3106">
            <v>1034</v>
          </cell>
          <cell r="J3106">
            <v>516137</v>
          </cell>
        </row>
        <row r="3107">
          <cell r="A3107">
            <v>128600002</v>
          </cell>
          <cell r="B3107" t="str">
            <v>Motor Vehicles (at valuation)</v>
          </cell>
          <cell r="C3107">
            <v>365</v>
          </cell>
          <cell r="D3107">
            <v>0</v>
          </cell>
          <cell r="E3107">
            <v>0</v>
          </cell>
          <cell r="F3107">
            <v>365</v>
          </cell>
          <cell r="G3107">
            <v>150</v>
          </cell>
          <cell r="H3107">
            <v>18</v>
          </cell>
          <cell r="I3107">
            <v>0</v>
          </cell>
          <cell r="J3107">
            <v>168</v>
          </cell>
        </row>
        <row r="3108">
          <cell r="A3108">
            <v>128600004</v>
          </cell>
          <cell r="B3108" t="str">
            <v>Motor Vehicles (at fair value)</v>
          </cell>
          <cell r="C3108">
            <v>1880</v>
          </cell>
          <cell r="D3108">
            <v>2081</v>
          </cell>
          <cell r="E3108">
            <v>0</v>
          </cell>
          <cell r="F3108">
            <v>3961</v>
          </cell>
          <cell r="G3108">
            <v>1816</v>
          </cell>
          <cell r="H3108">
            <v>2064</v>
          </cell>
          <cell r="I3108">
            <v>0</v>
          </cell>
          <cell r="J3108">
            <v>3880</v>
          </cell>
        </row>
        <row r="3109">
          <cell r="A3109">
            <v>128610001</v>
          </cell>
          <cell r="B3109" t="str">
            <v>Leased Motor Vehicles (at cost)</v>
          </cell>
          <cell r="C3109">
            <v>260</v>
          </cell>
          <cell r="D3109">
            <v>0</v>
          </cell>
          <cell r="E3109">
            <v>0</v>
          </cell>
          <cell r="F3109">
            <v>260</v>
          </cell>
          <cell r="G3109">
            <v>198</v>
          </cell>
          <cell r="H3109">
            <v>0</v>
          </cell>
          <cell r="I3109">
            <v>0</v>
          </cell>
          <cell r="J3109">
            <v>198</v>
          </cell>
        </row>
        <row r="3110">
          <cell r="A3110">
            <v>128700001</v>
          </cell>
          <cell r="B3110" t="str">
            <v>Fixed Assets Under Construction (at cost)</v>
          </cell>
          <cell r="C3110">
            <v>361741</v>
          </cell>
          <cell r="D3110">
            <v>2668112</v>
          </cell>
          <cell r="E3110">
            <v>0</v>
          </cell>
          <cell r="F3110">
            <v>3029853</v>
          </cell>
          <cell r="G3110">
            <v>289617</v>
          </cell>
          <cell r="H3110">
            <v>1821749</v>
          </cell>
          <cell r="I3110">
            <v>0</v>
          </cell>
          <cell r="J3110">
            <v>2111366</v>
          </cell>
        </row>
        <row r="3111">
          <cell r="A3111">
            <v>128800001</v>
          </cell>
          <cell r="B3111" t="str">
            <v>Other Fixed Assets (at cost)</v>
          </cell>
          <cell r="C3111">
            <v>171645</v>
          </cell>
          <cell r="D3111">
            <v>57423</v>
          </cell>
          <cell r="E3111">
            <v>2926</v>
          </cell>
          <cell r="F3111">
            <v>231994</v>
          </cell>
          <cell r="G3111">
            <v>246638</v>
          </cell>
          <cell r="H3111">
            <v>55337</v>
          </cell>
          <cell r="I3111">
            <v>2630</v>
          </cell>
          <cell r="J3111">
            <v>304605</v>
          </cell>
        </row>
        <row r="3112">
          <cell r="A3112">
            <v>128800002</v>
          </cell>
          <cell r="B3112" t="str">
            <v>Other Fixed Assets (at valuation)</v>
          </cell>
          <cell r="C3112">
            <v>9059</v>
          </cell>
          <cell r="D3112">
            <v>2136</v>
          </cell>
          <cell r="E3112">
            <v>0</v>
          </cell>
          <cell r="F3112">
            <v>11195</v>
          </cell>
          <cell r="G3112">
            <v>4736</v>
          </cell>
          <cell r="H3112">
            <v>0</v>
          </cell>
          <cell r="I3112">
            <v>0</v>
          </cell>
          <cell r="J3112">
            <v>4736</v>
          </cell>
        </row>
        <row r="3113">
          <cell r="A3113">
            <v>128800004</v>
          </cell>
          <cell r="B3113" t="str">
            <v>Other Fixed Assets (at fair value)</v>
          </cell>
          <cell r="C3113">
            <v>533264</v>
          </cell>
          <cell r="D3113">
            <v>3809</v>
          </cell>
          <cell r="E3113">
            <v>0</v>
          </cell>
          <cell r="F3113">
            <v>537073</v>
          </cell>
          <cell r="G3113">
            <v>190538</v>
          </cell>
          <cell r="H3113">
            <v>2073</v>
          </cell>
          <cell r="I3113">
            <v>0</v>
          </cell>
          <cell r="J3113">
            <v>192611</v>
          </cell>
        </row>
        <row r="3114">
          <cell r="A3114">
            <v>128900001</v>
          </cell>
          <cell r="B3114" t="str">
            <v>Accum Depn of Plant &amp; Equip (at cost)</v>
          </cell>
          <cell r="C3114">
            <v>331912</v>
          </cell>
          <cell r="D3114">
            <v>402699</v>
          </cell>
          <cell r="E3114">
            <v>233</v>
          </cell>
          <cell r="F3114">
            <v>734844</v>
          </cell>
          <cell r="G3114">
            <v>271362</v>
          </cell>
          <cell r="H3114">
            <v>356061</v>
          </cell>
          <cell r="I3114">
            <v>297</v>
          </cell>
          <cell r="J3114">
            <v>627720</v>
          </cell>
        </row>
        <row r="3115">
          <cell r="A3115">
            <v>128900002</v>
          </cell>
          <cell r="B3115" t="str">
            <v>Accum Depn of Plant &amp; Equip (at valuation)</v>
          </cell>
          <cell r="C3115">
            <v>4372</v>
          </cell>
          <cell r="D3115">
            <v>466</v>
          </cell>
          <cell r="E3115">
            <v>0</v>
          </cell>
          <cell r="F3115">
            <v>4838</v>
          </cell>
          <cell r="G3115">
            <v>3544</v>
          </cell>
          <cell r="H3115">
            <v>718</v>
          </cell>
          <cell r="I3115">
            <v>0</v>
          </cell>
          <cell r="J3115">
            <v>4262</v>
          </cell>
        </row>
        <row r="3116">
          <cell r="A3116">
            <v>128900016</v>
          </cell>
          <cell r="B3116" t="str">
            <v>Accum Depn of Plant &amp; Equip (at fair value)</v>
          </cell>
          <cell r="C3116">
            <v>3526</v>
          </cell>
          <cell r="D3116">
            <v>12323</v>
          </cell>
          <cell r="E3116">
            <v>0</v>
          </cell>
          <cell r="F3116">
            <v>15849</v>
          </cell>
          <cell r="G3116">
            <v>3805</v>
          </cell>
          <cell r="H3116">
            <v>5191</v>
          </cell>
          <cell r="I3116">
            <v>0</v>
          </cell>
          <cell r="J3116">
            <v>8996</v>
          </cell>
        </row>
        <row r="3117">
          <cell r="A3117">
            <v>128900003</v>
          </cell>
          <cell r="B3117" t="str">
            <v>Accum Amort of Leased Plant &amp; Equip (at cost)</v>
          </cell>
          <cell r="C3117">
            <v>2371</v>
          </cell>
          <cell r="D3117">
            <v>16217</v>
          </cell>
          <cell r="E3117">
            <v>0</v>
          </cell>
          <cell r="F3117">
            <v>18588</v>
          </cell>
          <cell r="G3117">
            <v>916</v>
          </cell>
          <cell r="H3117">
            <v>8503</v>
          </cell>
          <cell r="I3117">
            <v>0</v>
          </cell>
          <cell r="J3117">
            <v>9419</v>
          </cell>
        </row>
        <row r="3118">
          <cell r="A3118">
            <v>128900004</v>
          </cell>
          <cell r="B3118" t="str">
            <v>Accum Depn of Plant &amp; Equip - Rolling Stock (at cost)</v>
          </cell>
          <cell r="C3118">
            <v>0</v>
          </cell>
          <cell r="D3118">
            <v>0</v>
          </cell>
          <cell r="E3118">
            <v>0</v>
          </cell>
          <cell r="F3118">
            <v>0</v>
          </cell>
          <cell r="G3118">
            <v>0</v>
          </cell>
          <cell r="H3118">
            <v>0</v>
          </cell>
          <cell r="I3118">
            <v>0</v>
          </cell>
          <cell r="J3118">
            <v>0</v>
          </cell>
        </row>
        <row r="3119">
          <cell r="A3119">
            <v>128900021</v>
          </cell>
          <cell r="B3119" t="str">
            <v>Accum Depn of Plant &amp; Equip - Rolling Stock (at fair value)</v>
          </cell>
          <cell r="C3119">
            <v>0</v>
          </cell>
          <cell r="D3119">
            <v>28791</v>
          </cell>
          <cell r="E3119">
            <v>0</v>
          </cell>
          <cell r="F3119">
            <v>28791</v>
          </cell>
          <cell r="G3119">
            <v>0</v>
          </cell>
          <cell r="H3119">
            <v>15655</v>
          </cell>
          <cell r="I3119">
            <v>0</v>
          </cell>
          <cell r="J3119">
            <v>15655</v>
          </cell>
        </row>
        <row r="3120">
          <cell r="A3120">
            <v>128900005</v>
          </cell>
          <cell r="B3120" t="str">
            <v>Accum Depn of Buses (at cost)</v>
          </cell>
          <cell r="C3120">
            <v>0</v>
          </cell>
          <cell r="D3120">
            <v>0</v>
          </cell>
          <cell r="E3120">
            <v>0</v>
          </cell>
          <cell r="F3120">
            <v>0</v>
          </cell>
          <cell r="G3120">
            <v>0</v>
          </cell>
          <cell r="H3120">
            <v>0</v>
          </cell>
          <cell r="I3120">
            <v>0</v>
          </cell>
          <cell r="J3120">
            <v>0</v>
          </cell>
        </row>
        <row r="3121">
          <cell r="A3121">
            <v>128900006</v>
          </cell>
          <cell r="B3121" t="str">
            <v>Accum Depn of Buses (at valuation)</v>
          </cell>
          <cell r="C3121">
            <v>0</v>
          </cell>
          <cell r="D3121">
            <v>0</v>
          </cell>
          <cell r="E3121">
            <v>0</v>
          </cell>
          <cell r="F3121">
            <v>0</v>
          </cell>
          <cell r="G3121">
            <v>0</v>
          </cell>
          <cell r="H3121">
            <v>0</v>
          </cell>
          <cell r="I3121">
            <v>0</v>
          </cell>
          <cell r="J3121">
            <v>0</v>
          </cell>
        </row>
        <row r="3122">
          <cell r="A3122">
            <v>128900017</v>
          </cell>
          <cell r="B3122" t="str">
            <v>Accum Depn of Buses (at fair value)</v>
          </cell>
          <cell r="C3122">
            <v>0</v>
          </cell>
          <cell r="D3122">
            <v>55647</v>
          </cell>
          <cell r="E3122">
            <v>0</v>
          </cell>
          <cell r="F3122">
            <v>55647</v>
          </cell>
          <cell r="G3122">
            <v>0</v>
          </cell>
          <cell r="H3122">
            <v>37592</v>
          </cell>
          <cell r="I3122">
            <v>0</v>
          </cell>
          <cell r="J3122">
            <v>37592</v>
          </cell>
        </row>
        <row r="3123">
          <cell r="A3123">
            <v>128900007</v>
          </cell>
          <cell r="B3123" t="str">
            <v>Accum Depn of Office Equip, Computers etc (at cost)</v>
          </cell>
          <cell r="C3123">
            <v>227494</v>
          </cell>
          <cell r="D3123">
            <v>151429</v>
          </cell>
          <cell r="E3123">
            <v>6624</v>
          </cell>
          <cell r="F3123">
            <v>385547</v>
          </cell>
          <cell r="G3123">
            <v>238473</v>
          </cell>
          <cell r="H3123">
            <v>251967</v>
          </cell>
          <cell r="I3123">
            <v>9465</v>
          </cell>
          <cell r="J3123">
            <v>499905</v>
          </cell>
        </row>
        <row r="3124">
          <cell r="A3124">
            <v>128900008</v>
          </cell>
          <cell r="B3124" t="str">
            <v>Accum Depn of Office Equip, Computers etc (at valuation)</v>
          </cell>
          <cell r="C3124">
            <v>2540</v>
          </cell>
          <cell r="D3124">
            <v>0</v>
          </cell>
          <cell r="E3124">
            <v>0</v>
          </cell>
          <cell r="F3124">
            <v>2540</v>
          </cell>
          <cell r="G3124">
            <v>4132</v>
          </cell>
          <cell r="H3124">
            <v>23</v>
          </cell>
          <cell r="I3124">
            <v>0</v>
          </cell>
          <cell r="J3124">
            <v>4155</v>
          </cell>
        </row>
        <row r="3125">
          <cell r="A3125">
            <v>128900018</v>
          </cell>
          <cell r="B3125" t="str">
            <v>Accum Depn of Office Equip, Computers etc (at fair value)</v>
          </cell>
          <cell r="C3125">
            <v>8514</v>
          </cell>
          <cell r="D3125">
            <v>141</v>
          </cell>
          <cell r="E3125">
            <v>0</v>
          </cell>
          <cell r="F3125">
            <v>8655</v>
          </cell>
          <cell r="G3125">
            <v>6510</v>
          </cell>
          <cell r="H3125">
            <v>244</v>
          </cell>
          <cell r="I3125">
            <v>0</v>
          </cell>
          <cell r="J3125">
            <v>6754</v>
          </cell>
        </row>
        <row r="3126">
          <cell r="A3126">
            <v>128900009</v>
          </cell>
          <cell r="B3126" t="str">
            <v>Accum Amort of Leased Office Equip etc (at cost)</v>
          </cell>
          <cell r="C3126">
            <v>20364</v>
          </cell>
          <cell r="D3126">
            <v>410</v>
          </cell>
          <cell r="E3126">
            <v>0</v>
          </cell>
          <cell r="F3126">
            <v>20774</v>
          </cell>
          <cell r="G3126">
            <v>28885</v>
          </cell>
          <cell r="H3126">
            <v>409</v>
          </cell>
          <cell r="I3126">
            <v>0</v>
          </cell>
          <cell r="J3126">
            <v>29294</v>
          </cell>
        </row>
        <row r="3127">
          <cell r="A3127">
            <v>128900010</v>
          </cell>
          <cell r="B3127" t="str">
            <v>Accum Depn of Motor Vehicles (at cost)</v>
          </cell>
          <cell r="C3127">
            <v>120209</v>
          </cell>
          <cell r="D3127">
            <v>20328</v>
          </cell>
          <cell r="E3127">
            <v>117</v>
          </cell>
          <cell r="F3127">
            <v>140654</v>
          </cell>
          <cell r="G3127">
            <v>108971</v>
          </cell>
          <cell r="H3127">
            <v>75575</v>
          </cell>
          <cell r="I3127">
            <v>101</v>
          </cell>
          <cell r="J3127">
            <v>184647</v>
          </cell>
        </row>
        <row r="3128">
          <cell r="A3128">
            <v>128900011</v>
          </cell>
          <cell r="B3128" t="str">
            <v>Accum Depn of Motor Vehicles (at valuation)</v>
          </cell>
          <cell r="C3128">
            <v>48</v>
          </cell>
          <cell r="D3128">
            <v>0</v>
          </cell>
          <cell r="E3128">
            <v>0</v>
          </cell>
          <cell r="F3128">
            <v>48</v>
          </cell>
          <cell r="G3128">
            <v>0</v>
          </cell>
          <cell r="H3128">
            <v>4</v>
          </cell>
          <cell r="I3128">
            <v>0</v>
          </cell>
          <cell r="J3128">
            <v>4</v>
          </cell>
        </row>
        <row r="3129">
          <cell r="A3129">
            <v>128900019</v>
          </cell>
          <cell r="B3129" t="str">
            <v>Accum Depn of Motor Vehicles (at fair value)</v>
          </cell>
          <cell r="C3129">
            <v>571</v>
          </cell>
          <cell r="D3129">
            <v>914</v>
          </cell>
          <cell r="E3129">
            <v>0</v>
          </cell>
          <cell r="F3129">
            <v>1485</v>
          </cell>
          <cell r="G3129">
            <v>349</v>
          </cell>
          <cell r="H3129">
            <v>695</v>
          </cell>
          <cell r="I3129">
            <v>0</v>
          </cell>
          <cell r="J3129">
            <v>1044</v>
          </cell>
        </row>
        <row r="3130">
          <cell r="A3130">
            <v>128900012</v>
          </cell>
          <cell r="B3130" t="str">
            <v>Accum Amort of Leased Motor Vehicles (at cost)</v>
          </cell>
          <cell r="C3130">
            <v>80</v>
          </cell>
          <cell r="D3130">
            <v>0</v>
          </cell>
          <cell r="E3130">
            <v>0</v>
          </cell>
          <cell r="F3130">
            <v>80</v>
          </cell>
          <cell r="G3130">
            <v>52</v>
          </cell>
          <cell r="H3130">
            <v>0</v>
          </cell>
          <cell r="I3130">
            <v>0</v>
          </cell>
          <cell r="J3130">
            <v>52</v>
          </cell>
        </row>
        <row r="3131">
          <cell r="A3131">
            <v>128900013</v>
          </cell>
          <cell r="B3131" t="str">
            <v>Accum Depn of Fixed Assets Under Construction (at cost)</v>
          </cell>
          <cell r="C3131">
            <v>0</v>
          </cell>
          <cell r="D3131">
            <v>0</v>
          </cell>
          <cell r="E3131">
            <v>0</v>
          </cell>
          <cell r="F3131">
            <v>0</v>
          </cell>
          <cell r="G3131">
            <v>0</v>
          </cell>
          <cell r="H3131">
            <v>0</v>
          </cell>
          <cell r="I3131">
            <v>0</v>
          </cell>
          <cell r="J3131">
            <v>0</v>
          </cell>
        </row>
        <row r="3132">
          <cell r="A3132">
            <v>128900014</v>
          </cell>
          <cell r="B3132" t="str">
            <v>Accum Depn of Other Fixed Assets (at cost)</v>
          </cell>
          <cell r="C3132">
            <v>46094</v>
          </cell>
          <cell r="D3132">
            <v>3741</v>
          </cell>
          <cell r="E3132">
            <v>1655</v>
          </cell>
          <cell r="F3132">
            <v>51490</v>
          </cell>
          <cell r="G3132">
            <v>76145</v>
          </cell>
          <cell r="H3132">
            <v>15961</v>
          </cell>
          <cell r="I3132">
            <v>1245</v>
          </cell>
          <cell r="J3132">
            <v>93351</v>
          </cell>
        </row>
        <row r="3133">
          <cell r="A3133">
            <v>128900015</v>
          </cell>
          <cell r="B3133" t="str">
            <v>Accum Depn of Other Fixed Assets (at valuation)</v>
          </cell>
          <cell r="C3133">
            <v>0</v>
          </cell>
          <cell r="D3133">
            <v>0</v>
          </cell>
          <cell r="E3133">
            <v>0</v>
          </cell>
          <cell r="F3133">
            <v>0</v>
          </cell>
          <cell r="G3133">
            <v>0</v>
          </cell>
          <cell r="H3133">
            <v>0</v>
          </cell>
          <cell r="I3133">
            <v>0</v>
          </cell>
          <cell r="J3133">
            <v>0</v>
          </cell>
        </row>
        <row r="3134">
          <cell r="A3134">
            <v>128900020</v>
          </cell>
          <cell r="B3134" t="str">
            <v>Accum Depn of Other Fixed Assets (at fair value)</v>
          </cell>
          <cell r="C3134">
            <v>70790</v>
          </cell>
          <cell r="D3134">
            <v>1491</v>
          </cell>
          <cell r="E3134">
            <v>0</v>
          </cell>
          <cell r="F3134">
            <v>72281</v>
          </cell>
          <cell r="G3134">
            <v>5291</v>
          </cell>
          <cell r="H3134">
            <v>36</v>
          </cell>
          <cell r="I3134">
            <v>0</v>
          </cell>
          <cell r="J3134">
            <v>5327</v>
          </cell>
        </row>
        <row r="3135">
          <cell r="A3135">
            <v>128900022</v>
          </cell>
          <cell r="B3135" t="str">
            <v>IFRS - Accum Impairment Losses of Plant &amp; Equip (at cost)</v>
          </cell>
          <cell r="C3135">
            <v>4608</v>
          </cell>
          <cell r="D3135">
            <v>0</v>
          </cell>
          <cell r="E3135">
            <v>0</v>
          </cell>
          <cell r="F3135">
            <v>4608</v>
          </cell>
          <cell r="G3135">
            <v>4899</v>
          </cell>
          <cell r="H3135">
            <v>0</v>
          </cell>
          <cell r="I3135">
            <v>0</v>
          </cell>
          <cell r="J3135">
            <v>4899</v>
          </cell>
        </row>
        <row r="3136">
          <cell r="A3136">
            <v>128900023</v>
          </cell>
          <cell r="B3136" t="str">
            <v>IFRS - Accum Impairment Losses of Plant &amp; Equip (at fair value)</v>
          </cell>
          <cell r="C3136">
            <v>0</v>
          </cell>
          <cell r="D3136">
            <v>0</v>
          </cell>
          <cell r="E3136">
            <v>0</v>
          </cell>
          <cell r="F3136">
            <v>0</v>
          </cell>
          <cell r="G3136">
            <v>0</v>
          </cell>
          <cell r="H3136">
            <v>0</v>
          </cell>
          <cell r="I3136">
            <v>0</v>
          </cell>
          <cell r="J3136">
            <v>0</v>
          </cell>
        </row>
        <row r="3137">
          <cell r="A3137">
            <v>128900024</v>
          </cell>
          <cell r="B3137" t="str">
            <v>IFRS - Accum Impairment Losses of Leased Plant &amp; Equip (at cost)</v>
          </cell>
          <cell r="C3137">
            <v>0</v>
          </cell>
          <cell r="D3137">
            <v>0</v>
          </cell>
          <cell r="E3137">
            <v>0</v>
          </cell>
          <cell r="F3137">
            <v>0</v>
          </cell>
          <cell r="G3137">
            <v>0</v>
          </cell>
          <cell r="H3137">
            <v>0</v>
          </cell>
          <cell r="I3137">
            <v>0</v>
          </cell>
          <cell r="J3137">
            <v>0</v>
          </cell>
        </row>
        <row r="3138">
          <cell r="A3138">
            <v>128900025</v>
          </cell>
          <cell r="B3138" t="str">
            <v>IFRS - Accum Impairment Losses of Plant &amp; Equip - Rolling Stock (at cost)</v>
          </cell>
          <cell r="C3138">
            <v>0</v>
          </cell>
          <cell r="D3138">
            <v>0</v>
          </cell>
          <cell r="E3138">
            <v>0</v>
          </cell>
          <cell r="F3138">
            <v>0</v>
          </cell>
          <cell r="G3138">
            <v>0</v>
          </cell>
          <cell r="H3138">
            <v>0</v>
          </cell>
          <cell r="I3138">
            <v>0</v>
          </cell>
          <cell r="J3138">
            <v>0</v>
          </cell>
        </row>
        <row r="3139">
          <cell r="A3139">
            <v>128900026</v>
          </cell>
          <cell r="B3139" t="str">
            <v>IFRS - Accum Impairment Losses of Plant &amp; Equip - Rolling Stock (at fair value)</v>
          </cell>
          <cell r="C3139">
            <v>0</v>
          </cell>
          <cell r="D3139">
            <v>0</v>
          </cell>
          <cell r="E3139">
            <v>0</v>
          </cell>
          <cell r="F3139">
            <v>0</v>
          </cell>
          <cell r="G3139">
            <v>0</v>
          </cell>
          <cell r="H3139">
            <v>0</v>
          </cell>
          <cell r="I3139">
            <v>0</v>
          </cell>
          <cell r="J3139">
            <v>0</v>
          </cell>
        </row>
        <row r="3140">
          <cell r="A3140">
            <v>128900027</v>
          </cell>
          <cell r="B3140" t="str">
            <v>IFRS - Accum Impairment Losses of Buses (at cost)</v>
          </cell>
          <cell r="C3140">
            <v>0</v>
          </cell>
          <cell r="D3140">
            <v>0</v>
          </cell>
          <cell r="E3140">
            <v>0</v>
          </cell>
          <cell r="F3140">
            <v>0</v>
          </cell>
          <cell r="G3140">
            <v>0</v>
          </cell>
          <cell r="H3140">
            <v>0</v>
          </cell>
          <cell r="I3140">
            <v>0</v>
          </cell>
          <cell r="J3140">
            <v>0</v>
          </cell>
        </row>
        <row r="3141">
          <cell r="A3141">
            <v>128900028</v>
          </cell>
          <cell r="B3141" t="str">
            <v>IFRS - Accum Impairment Losses of Buses (at fair value)</v>
          </cell>
          <cell r="C3141">
            <v>0</v>
          </cell>
          <cell r="D3141">
            <v>0</v>
          </cell>
          <cell r="E3141">
            <v>0</v>
          </cell>
          <cell r="F3141">
            <v>0</v>
          </cell>
          <cell r="G3141">
            <v>0</v>
          </cell>
          <cell r="H3141">
            <v>0</v>
          </cell>
          <cell r="I3141">
            <v>0</v>
          </cell>
          <cell r="J3141">
            <v>0</v>
          </cell>
        </row>
        <row r="3142">
          <cell r="A3142">
            <v>128900029</v>
          </cell>
          <cell r="B3142" t="str">
            <v>IFRS - Accum Impairment Losses of Office Equip, Computers etc (at cost)</v>
          </cell>
          <cell r="C3142">
            <v>0</v>
          </cell>
          <cell r="D3142">
            <v>0</v>
          </cell>
          <cell r="E3142">
            <v>0</v>
          </cell>
          <cell r="F3142">
            <v>0</v>
          </cell>
          <cell r="G3142">
            <v>0</v>
          </cell>
          <cell r="H3142">
            <v>0</v>
          </cell>
          <cell r="I3142">
            <v>0</v>
          </cell>
          <cell r="J3142">
            <v>0</v>
          </cell>
        </row>
        <row r="3143">
          <cell r="A3143">
            <v>128900030</v>
          </cell>
          <cell r="B3143" t="str">
            <v>IFRS - Accum Impairment Losses of Office Equip, Computers etc (at fair value)</v>
          </cell>
          <cell r="C3143">
            <v>0</v>
          </cell>
          <cell r="D3143">
            <v>0</v>
          </cell>
          <cell r="E3143">
            <v>0</v>
          </cell>
          <cell r="F3143">
            <v>0</v>
          </cell>
          <cell r="G3143">
            <v>0</v>
          </cell>
          <cell r="H3143">
            <v>0</v>
          </cell>
          <cell r="I3143">
            <v>0</v>
          </cell>
          <cell r="J3143">
            <v>0</v>
          </cell>
        </row>
        <row r="3144">
          <cell r="A3144">
            <v>128900031</v>
          </cell>
          <cell r="B3144" t="str">
            <v>IFRS - Accum Impairment Losses of Leased Office Equip etc (at cost)</v>
          </cell>
          <cell r="C3144">
            <v>0</v>
          </cell>
          <cell r="D3144">
            <v>0</v>
          </cell>
          <cell r="E3144">
            <v>0</v>
          </cell>
          <cell r="F3144">
            <v>0</v>
          </cell>
          <cell r="G3144">
            <v>0</v>
          </cell>
          <cell r="H3144">
            <v>0</v>
          </cell>
          <cell r="I3144">
            <v>0</v>
          </cell>
          <cell r="J3144">
            <v>0</v>
          </cell>
        </row>
        <row r="3145">
          <cell r="A3145">
            <v>128900032</v>
          </cell>
          <cell r="B3145" t="str">
            <v>IFRS - Accum Impairment Losses of Motor Vehicles (at cost)</v>
          </cell>
          <cell r="C3145">
            <v>0</v>
          </cell>
          <cell r="D3145">
            <v>0</v>
          </cell>
          <cell r="E3145">
            <v>0</v>
          </cell>
          <cell r="F3145">
            <v>0</v>
          </cell>
          <cell r="G3145">
            <v>0</v>
          </cell>
          <cell r="H3145">
            <v>0</v>
          </cell>
          <cell r="I3145">
            <v>0</v>
          </cell>
          <cell r="J3145">
            <v>0</v>
          </cell>
        </row>
        <row r="3146">
          <cell r="A3146">
            <v>128900033</v>
          </cell>
          <cell r="B3146" t="str">
            <v>IFRS - Accum Impairment Losses of Motor Vehicles (at fair value)</v>
          </cell>
          <cell r="C3146">
            <v>0</v>
          </cell>
          <cell r="D3146">
            <v>0</v>
          </cell>
          <cell r="E3146">
            <v>0</v>
          </cell>
          <cell r="F3146">
            <v>0</v>
          </cell>
          <cell r="G3146">
            <v>0</v>
          </cell>
          <cell r="H3146">
            <v>0</v>
          </cell>
          <cell r="I3146">
            <v>0</v>
          </cell>
          <cell r="J3146">
            <v>0</v>
          </cell>
        </row>
        <row r="3147">
          <cell r="A3147">
            <v>128900034</v>
          </cell>
          <cell r="B3147" t="str">
            <v>IFRS - Accum Impairment Losses of Leased Motor Vehicles (at cost)</v>
          </cell>
          <cell r="C3147">
            <v>0</v>
          </cell>
          <cell r="D3147">
            <v>0</v>
          </cell>
          <cell r="E3147">
            <v>0</v>
          </cell>
          <cell r="F3147">
            <v>0</v>
          </cell>
          <cell r="G3147">
            <v>0</v>
          </cell>
          <cell r="H3147">
            <v>0</v>
          </cell>
          <cell r="I3147">
            <v>0</v>
          </cell>
          <cell r="J3147">
            <v>0</v>
          </cell>
        </row>
        <row r="3148">
          <cell r="A3148">
            <v>128900035</v>
          </cell>
          <cell r="B3148" t="str">
            <v>IFRS - Accum Impairment Losses of Fixed Assets Under Construction (at cost)</v>
          </cell>
          <cell r="C3148">
            <v>0</v>
          </cell>
          <cell r="D3148">
            <v>0</v>
          </cell>
          <cell r="E3148">
            <v>0</v>
          </cell>
          <cell r="F3148">
            <v>0</v>
          </cell>
          <cell r="G3148">
            <v>0</v>
          </cell>
          <cell r="H3148">
            <v>0</v>
          </cell>
          <cell r="I3148">
            <v>0</v>
          </cell>
          <cell r="J3148">
            <v>0</v>
          </cell>
        </row>
        <row r="3149">
          <cell r="A3149">
            <v>128900036</v>
          </cell>
          <cell r="B3149" t="str">
            <v>IFRS - Accum Impairment Losses of Other Fixed Assets (at cost)</v>
          </cell>
          <cell r="C3149">
            <v>0</v>
          </cell>
          <cell r="D3149">
            <v>0</v>
          </cell>
          <cell r="E3149">
            <v>0</v>
          </cell>
          <cell r="F3149">
            <v>0</v>
          </cell>
          <cell r="G3149">
            <v>0</v>
          </cell>
          <cell r="H3149">
            <v>0</v>
          </cell>
          <cell r="I3149">
            <v>0</v>
          </cell>
          <cell r="J3149">
            <v>0</v>
          </cell>
        </row>
        <row r="3150">
          <cell r="A3150">
            <v>128900037</v>
          </cell>
          <cell r="B3150" t="str">
            <v>IFRS - Accum Impairment Losses of Other Fixed Assets (at fair value)</v>
          </cell>
          <cell r="C3150">
            <v>0</v>
          </cell>
          <cell r="D3150">
            <v>0</v>
          </cell>
          <cell r="E3150">
            <v>0</v>
          </cell>
          <cell r="F3150">
            <v>0</v>
          </cell>
          <cell r="G3150">
            <v>0</v>
          </cell>
          <cell r="H3150">
            <v>0</v>
          </cell>
          <cell r="I3150">
            <v>0</v>
          </cell>
          <cell r="J3150">
            <v>0</v>
          </cell>
        </row>
        <row r="3151">
          <cell r="A3151">
            <v>129100001</v>
          </cell>
          <cell r="B3151" t="str">
            <v>Native Forests at Net Market Value</v>
          </cell>
          <cell r="C3151">
            <v>0</v>
          </cell>
          <cell r="D3151">
            <v>141585</v>
          </cell>
          <cell r="E3151">
            <v>0</v>
          </cell>
          <cell r="F3151">
            <v>141585</v>
          </cell>
          <cell r="G3151">
            <v>0</v>
          </cell>
          <cell r="H3151">
            <v>154667</v>
          </cell>
          <cell r="I3151">
            <v>0</v>
          </cell>
          <cell r="J3151">
            <v>154667</v>
          </cell>
        </row>
        <row r="3152">
          <cell r="A3152">
            <v>129110001</v>
          </cell>
          <cell r="B3152" t="str">
            <v>Plantation Forests at Net Market Value</v>
          </cell>
          <cell r="C3152">
            <v>0</v>
          </cell>
          <cell r="D3152">
            <v>162233</v>
          </cell>
          <cell r="E3152">
            <v>0</v>
          </cell>
          <cell r="F3152">
            <v>162233</v>
          </cell>
          <cell r="G3152">
            <v>0</v>
          </cell>
          <cell r="H3152">
            <v>153843</v>
          </cell>
          <cell r="I3152">
            <v>0</v>
          </cell>
          <cell r="J3152">
            <v>153843</v>
          </cell>
        </row>
        <row r="3153">
          <cell r="A3153">
            <v>129120001</v>
          </cell>
          <cell r="B3153" t="str">
            <v>IFRS - Biological Assets - Livestock</v>
          </cell>
          <cell r="C3153">
            <v>1813</v>
          </cell>
          <cell r="D3153">
            <v>0</v>
          </cell>
          <cell r="E3153">
            <v>0</v>
          </cell>
          <cell r="F3153">
            <v>1813</v>
          </cell>
          <cell r="G3153">
            <v>1953</v>
          </cell>
          <cell r="H3153">
            <v>0</v>
          </cell>
          <cell r="I3153">
            <v>0</v>
          </cell>
          <cell r="J3153">
            <v>1953</v>
          </cell>
        </row>
        <row r="3154">
          <cell r="A3154">
            <v>129130001</v>
          </cell>
          <cell r="B3154" t="str">
            <v>IFRS - Biological Assets - Other</v>
          </cell>
          <cell r="C3154">
            <v>771</v>
          </cell>
          <cell r="D3154">
            <v>0</v>
          </cell>
          <cell r="E3154">
            <v>0</v>
          </cell>
          <cell r="F3154">
            <v>771</v>
          </cell>
          <cell r="G3154">
            <v>888</v>
          </cell>
          <cell r="H3154">
            <v>0</v>
          </cell>
          <cell r="I3154">
            <v>0</v>
          </cell>
          <cell r="J3154">
            <v>888</v>
          </cell>
        </row>
        <row r="3155">
          <cell r="A3155">
            <v>130111001</v>
          </cell>
          <cell r="B3155" t="str">
            <v>Prepayments - NW Shelf Gas - Non-Current</v>
          </cell>
          <cell r="C3155">
            <v>0</v>
          </cell>
          <cell r="D3155">
            <v>0</v>
          </cell>
          <cell r="E3155">
            <v>0</v>
          </cell>
          <cell r="F3155">
            <v>0</v>
          </cell>
          <cell r="G3155">
            <v>0</v>
          </cell>
          <cell r="H3155">
            <v>0</v>
          </cell>
          <cell r="I3155">
            <v>0</v>
          </cell>
          <cell r="J3155">
            <v>0</v>
          </cell>
        </row>
        <row r="3156">
          <cell r="A3156">
            <v>130111101</v>
          </cell>
          <cell r="B3156" t="str">
            <v>Prepayments - Coal - Griffin Coal Mining Deal - Non-Current</v>
          </cell>
          <cell r="C3156">
            <v>0</v>
          </cell>
          <cell r="D3156">
            <v>0</v>
          </cell>
          <cell r="E3156">
            <v>0</v>
          </cell>
          <cell r="F3156">
            <v>0</v>
          </cell>
          <cell r="G3156">
            <v>0</v>
          </cell>
          <cell r="H3156">
            <v>8086</v>
          </cell>
          <cell r="I3156">
            <v>0</v>
          </cell>
          <cell r="J3156">
            <v>8086</v>
          </cell>
        </row>
        <row r="3157">
          <cell r="A3157">
            <v>130112001</v>
          </cell>
          <cell r="B3157" t="str">
            <v>Prepayments - Non-Current</v>
          </cell>
          <cell r="C3157">
            <v>1548</v>
          </cell>
          <cell r="D3157">
            <v>63</v>
          </cell>
          <cell r="E3157">
            <v>0</v>
          </cell>
          <cell r="F3157">
            <v>1611</v>
          </cell>
          <cell r="G3157">
            <v>1578</v>
          </cell>
          <cell r="H3157">
            <v>0</v>
          </cell>
          <cell r="I3157">
            <v>0</v>
          </cell>
          <cell r="J3157">
            <v>1578</v>
          </cell>
        </row>
        <row r="3158">
          <cell r="A3158">
            <v>130110001</v>
          </cell>
          <cell r="B3158" t="str">
            <v>Interest Receivable - Non-Current</v>
          </cell>
          <cell r="C3158">
            <v>0</v>
          </cell>
          <cell r="D3158">
            <v>0</v>
          </cell>
          <cell r="E3158">
            <v>0</v>
          </cell>
          <cell r="F3158">
            <v>0</v>
          </cell>
          <cell r="G3158">
            <v>0</v>
          </cell>
          <cell r="H3158">
            <v>0</v>
          </cell>
          <cell r="I3158">
            <v>0</v>
          </cell>
          <cell r="J3158">
            <v>0</v>
          </cell>
        </row>
        <row r="3159">
          <cell r="A3159">
            <v>130120001</v>
          </cell>
          <cell r="B3159" t="str">
            <v>Deferred Expenses - Non-Current</v>
          </cell>
          <cell r="C3159">
            <v>0</v>
          </cell>
          <cell r="D3159">
            <v>0</v>
          </cell>
          <cell r="E3159">
            <v>0</v>
          </cell>
          <cell r="F3159">
            <v>0</v>
          </cell>
          <cell r="G3159">
            <v>0</v>
          </cell>
          <cell r="H3159">
            <v>3706</v>
          </cell>
          <cell r="I3159">
            <v>2824</v>
          </cell>
          <cell r="J3159">
            <v>6530</v>
          </cell>
        </row>
        <row r="3160">
          <cell r="A3160">
            <v>130120002</v>
          </cell>
          <cell r="B3160" t="str">
            <v>IFRS - Deferred Tax Assets</v>
          </cell>
          <cell r="C3160">
            <v>0</v>
          </cell>
          <cell r="D3160">
            <v>0</v>
          </cell>
          <cell r="E3160">
            <v>0</v>
          </cell>
          <cell r="F3160">
            <v>0</v>
          </cell>
          <cell r="G3160">
            <v>0</v>
          </cell>
          <cell r="H3160">
            <v>0</v>
          </cell>
          <cell r="I3160">
            <v>0</v>
          </cell>
          <cell r="J3160">
            <v>0</v>
          </cell>
        </row>
        <row r="3161">
          <cell r="A3161">
            <v>130120101</v>
          </cell>
          <cell r="B3161" t="str">
            <v>Future Income Tax Benefit - Non-Current</v>
          </cell>
          <cell r="C3161">
            <v>0</v>
          </cell>
          <cell r="D3161">
            <v>0</v>
          </cell>
          <cell r="E3161">
            <v>0</v>
          </cell>
          <cell r="F3161">
            <v>0</v>
          </cell>
          <cell r="G3161">
            <v>0</v>
          </cell>
          <cell r="H3161">
            <v>0</v>
          </cell>
          <cell r="I3161">
            <v>0</v>
          </cell>
          <cell r="J3161">
            <v>0</v>
          </cell>
        </row>
        <row r="3162">
          <cell r="A3162">
            <v>130130001</v>
          </cell>
          <cell r="B3162" t="str">
            <v>Intangibles - Non-Current</v>
          </cell>
          <cell r="C3162">
            <v>96498</v>
          </cell>
          <cell r="D3162">
            <v>9896</v>
          </cell>
          <cell r="E3162">
            <v>0</v>
          </cell>
          <cell r="F3162">
            <v>106394</v>
          </cell>
          <cell r="G3162">
            <v>90723</v>
          </cell>
          <cell r="H3162">
            <v>2419</v>
          </cell>
          <cell r="I3162">
            <v>0</v>
          </cell>
          <cell r="J3162">
            <v>93142</v>
          </cell>
        </row>
        <row r="3163">
          <cell r="A3163">
            <v>130130004</v>
          </cell>
          <cell r="B3163" t="str">
            <v>IFRS - Intangibles - Software</v>
          </cell>
          <cell r="C3163">
            <v>177026</v>
          </cell>
          <cell r="D3163">
            <v>136610</v>
          </cell>
          <cell r="E3163">
            <v>15041</v>
          </cell>
          <cell r="F3163">
            <v>328677</v>
          </cell>
          <cell r="G3163">
            <v>121910</v>
          </cell>
          <cell r="H3163">
            <v>129778</v>
          </cell>
          <cell r="I3163">
            <v>10974</v>
          </cell>
          <cell r="J3163">
            <v>262662</v>
          </cell>
        </row>
        <row r="3164">
          <cell r="A3164">
            <v>130130002</v>
          </cell>
          <cell r="B3164" t="str">
            <v>Intangibles - Accum Amortisation</v>
          </cell>
          <cell r="C3164">
            <v>38430</v>
          </cell>
          <cell r="D3164">
            <v>3503</v>
          </cell>
          <cell r="E3164">
            <v>0</v>
          </cell>
          <cell r="F3164">
            <v>41933</v>
          </cell>
          <cell r="G3164">
            <v>63868</v>
          </cell>
          <cell r="H3164">
            <v>1168</v>
          </cell>
          <cell r="I3164">
            <v>0</v>
          </cell>
          <cell r="J3164">
            <v>65036</v>
          </cell>
        </row>
        <row r="3165">
          <cell r="A3165">
            <v>130130003</v>
          </cell>
          <cell r="B3165" t="str">
            <v>IFRS - Intangibles - Accum Impairment Losses</v>
          </cell>
          <cell r="C3165">
            <v>0</v>
          </cell>
          <cell r="D3165">
            <v>0</v>
          </cell>
          <cell r="E3165">
            <v>0</v>
          </cell>
          <cell r="F3165">
            <v>0</v>
          </cell>
          <cell r="G3165">
            <v>0</v>
          </cell>
          <cell r="H3165">
            <v>0</v>
          </cell>
          <cell r="I3165">
            <v>0</v>
          </cell>
          <cell r="J3165">
            <v>0</v>
          </cell>
        </row>
        <row r="3166">
          <cell r="A3166">
            <v>130130005</v>
          </cell>
          <cell r="B3166" t="str">
            <v>IFRS - Intangibles - Accum Amortisation of Software</v>
          </cell>
          <cell r="C3166">
            <v>85526</v>
          </cell>
          <cell r="D3166">
            <v>83983</v>
          </cell>
          <cell r="E3166">
            <v>11711</v>
          </cell>
          <cell r="F3166">
            <v>181220</v>
          </cell>
          <cell r="G3166">
            <v>33645</v>
          </cell>
          <cell r="H3166">
            <v>92089</v>
          </cell>
          <cell r="I3166">
            <v>8508</v>
          </cell>
          <cell r="J3166">
            <v>134242</v>
          </cell>
        </row>
        <row r="3167">
          <cell r="A3167">
            <v>130130006</v>
          </cell>
          <cell r="B3167" t="str">
            <v>IFRS - Intangibles - Accum Impairment Losses of Software</v>
          </cell>
          <cell r="C3167">
            <v>0</v>
          </cell>
          <cell r="D3167">
            <v>0</v>
          </cell>
          <cell r="E3167">
            <v>0</v>
          </cell>
          <cell r="F3167">
            <v>0</v>
          </cell>
          <cell r="G3167">
            <v>0</v>
          </cell>
          <cell r="H3167">
            <v>0</v>
          </cell>
          <cell r="I3167">
            <v>0</v>
          </cell>
          <cell r="J3167">
            <v>0</v>
          </cell>
        </row>
        <row r="3168">
          <cell r="A3168">
            <v>130140001</v>
          </cell>
          <cell r="B3168" t="str">
            <v>Right of indemnity</v>
          </cell>
          <cell r="C3168">
            <v>0</v>
          </cell>
          <cell r="D3168">
            <v>0</v>
          </cell>
          <cell r="E3168">
            <v>66824</v>
          </cell>
          <cell r="F3168">
            <v>0</v>
          </cell>
          <cell r="G3168">
            <v>0</v>
          </cell>
          <cell r="H3168">
            <v>0</v>
          </cell>
          <cell r="I3168">
            <v>80799</v>
          </cell>
          <cell r="J3168">
            <v>0</v>
          </cell>
        </row>
        <row r="3169">
          <cell r="A3169">
            <v>130150001</v>
          </cell>
          <cell r="B3169" t="str">
            <v>Assets not elsewhere classified - non-current</v>
          </cell>
          <cell r="C3169">
            <v>3132</v>
          </cell>
          <cell r="D3169">
            <v>2707</v>
          </cell>
          <cell r="E3169">
            <v>9330</v>
          </cell>
          <cell r="F3169">
            <v>15169</v>
          </cell>
          <cell r="G3169">
            <v>1610</v>
          </cell>
          <cell r="H3169">
            <v>59616</v>
          </cell>
          <cell r="I3169">
            <v>0</v>
          </cell>
          <cell r="J3169">
            <v>61226</v>
          </cell>
        </row>
        <row r="3170">
          <cell r="A3170">
            <v>130150002</v>
          </cell>
          <cell r="B3170" t="str">
            <v>Right to Receive - Non Current</v>
          </cell>
          <cell r="C3170">
            <v>51300</v>
          </cell>
          <cell r="D3170">
            <v>0</v>
          </cell>
          <cell r="E3170">
            <v>0</v>
          </cell>
          <cell r="F3170">
            <v>51300</v>
          </cell>
          <cell r="G3170">
            <v>51300</v>
          </cell>
          <cell r="H3170">
            <v>0</v>
          </cell>
          <cell r="I3170">
            <v>0</v>
          </cell>
          <cell r="J3170">
            <v>51300</v>
          </cell>
        </row>
        <row r="3171">
          <cell r="A3171">
            <v>140000001</v>
          </cell>
          <cell r="B3171" t="str">
            <v>Amounts Receivable for Services - Non-Current (Asset Replacement)</v>
          </cell>
          <cell r="C3171">
            <v>0</v>
          </cell>
          <cell r="D3171">
            <v>223846</v>
          </cell>
          <cell r="E3171">
            <v>0</v>
          </cell>
          <cell r="F3171">
            <v>0</v>
          </cell>
          <cell r="G3171">
            <v>0</v>
          </cell>
          <cell r="H3171">
            <v>144363</v>
          </cell>
          <cell r="I3171">
            <v>0</v>
          </cell>
          <cell r="J3171">
            <v>0</v>
          </cell>
        </row>
        <row r="3172">
          <cell r="A3172">
            <v>140000002</v>
          </cell>
          <cell r="B3172" t="str">
            <v>Amounts Receivable for Services - Non-Current (Leave Liability)</v>
          </cell>
          <cell r="C3172">
            <v>0</v>
          </cell>
          <cell r="D3172">
            <v>194</v>
          </cell>
          <cell r="E3172">
            <v>0</v>
          </cell>
          <cell r="F3172">
            <v>0</v>
          </cell>
          <cell r="G3172">
            <v>0</v>
          </cell>
          <cell r="H3172">
            <v>194</v>
          </cell>
          <cell r="I3172">
            <v>0</v>
          </cell>
          <cell r="J3172">
            <v>0</v>
          </cell>
        </row>
        <row r="3173">
          <cell r="A3173">
            <v>150000001</v>
          </cell>
          <cell r="B3173" t="str">
            <v>IFRS - Investment Property (at fair value)</v>
          </cell>
          <cell r="C3173">
            <v>0</v>
          </cell>
          <cell r="D3173">
            <v>15</v>
          </cell>
          <cell r="E3173">
            <v>0</v>
          </cell>
          <cell r="F3173">
            <v>15</v>
          </cell>
          <cell r="G3173">
            <v>0</v>
          </cell>
          <cell r="H3173">
            <v>0</v>
          </cell>
          <cell r="I3173">
            <v>0</v>
          </cell>
          <cell r="J3173">
            <v>0</v>
          </cell>
        </row>
        <row r="3174">
          <cell r="A3174">
            <v>160000001</v>
          </cell>
          <cell r="B3174" t="str">
            <v>IFRS - Derivative Financial Assets Held-for-Trading - Non-Current</v>
          </cell>
          <cell r="C3174">
            <v>0</v>
          </cell>
          <cell r="D3174">
            <v>1161</v>
          </cell>
          <cell r="E3174">
            <v>0</v>
          </cell>
          <cell r="F3174">
            <v>1161</v>
          </cell>
          <cell r="G3174">
            <v>0</v>
          </cell>
          <cell r="H3174">
            <v>0</v>
          </cell>
          <cell r="I3174">
            <v>0</v>
          </cell>
          <cell r="J3174">
            <v>0</v>
          </cell>
        </row>
        <row r="3175">
          <cell r="A3175">
            <v>170000001</v>
          </cell>
          <cell r="B3175" t="str">
            <v>IFRS - Interest in Jointly Controlled Entity - Non-Current</v>
          </cell>
          <cell r="C3175">
            <v>0</v>
          </cell>
          <cell r="D3175">
            <v>26154</v>
          </cell>
          <cell r="E3175">
            <v>0</v>
          </cell>
          <cell r="F3175">
            <v>26154</v>
          </cell>
          <cell r="G3175">
            <v>0</v>
          </cell>
          <cell r="H3175">
            <v>14527</v>
          </cell>
          <cell r="I3175">
            <v>0</v>
          </cell>
          <cell r="J3175">
            <v>14527</v>
          </cell>
        </row>
        <row r="3176">
          <cell r="A3176">
            <v>999999998</v>
          </cell>
          <cell r="B3176" t="str">
            <v>Matching Suspense Dr</v>
          </cell>
          <cell r="C3176">
            <v>0</v>
          </cell>
          <cell r="D3176">
            <v>0</v>
          </cell>
          <cell r="E3176">
            <v>0</v>
          </cell>
          <cell r="F3176">
            <v>0</v>
          </cell>
          <cell r="G3176">
            <v>0</v>
          </cell>
          <cell r="H3176">
            <v>0</v>
          </cell>
          <cell r="I3176">
            <v>0</v>
          </cell>
          <cell r="J3176">
            <v>0</v>
          </cell>
        </row>
        <row r="3177">
          <cell r="A3177">
            <v>211100001</v>
          </cell>
          <cell r="B3177" t="str">
            <v>Creditors - current</v>
          </cell>
          <cell r="C3177">
            <v>277352</v>
          </cell>
          <cell r="D3177">
            <v>685289</v>
          </cell>
          <cell r="E3177">
            <v>32220</v>
          </cell>
          <cell r="F3177">
            <v>994861</v>
          </cell>
          <cell r="G3177">
            <v>268825</v>
          </cell>
          <cell r="H3177">
            <v>411077</v>
          </cell>
          <cell r="I3177">
            <v>29980</v>
          </cell>
          <cell r="J3177">
            <v>709882</v>
          </cell>
        </row>
        <row r="3178">
          <cell r="A3178">
            <v>211100021</v>
          </cell>
          <cell r="B3178" t="str">
            <v>Creditor - OAG Audit Fees</v>
          </cell>
          <cell r="C3178">
            <v>73</v>
          </cell>
          <cell r="D3178">
            <v>32</v>
          </cell>
          <cell r="E3178">
            <v>0</v>
          </cell>
          <cell r="F3178">
            <v>105</v>
          </cell>
          <cell r="G3178">
            <v>80</v>
          </cell>
          <cell r="H3178">
            <v>14</v>
          </cell>
          <cell r="I3178">
            <v>0</v>
          </cell>
          <cell r="J3178">
            <v>94</v>
          </cell>
        </row>
        <row r="3179">
          <cell r="A3179">
            <v>211100002</v>
          </cell>
          <cell r="B3179" t="str">
            <v>GST payable</v>
          </cell>
          <cell r="C3179">
            <v>0</v>
          </cell>
          <cell r="D3179">
            <v>-1028</v>
          </cell>
          <cell r="E3179">
            <v>161</v>
          </cell>
          <cell r="F3179">
            <v>-867</v>
          </cell>
          <cell r="G3179">
            <v>0</v>
          </cell>
          <cell r="H3179">
            <v>-40</v>
          </cell>
          <cell r="I3179">
            <v>1774</v>
          </cell>
          <cell r="J3179">
            <v>1734</v>
          </cell>
        </row>
        <row r="3180">
          <cell r="A3180">
            <v>211100003</v>
          </cell>
          <cell r="B3180" t="str">
            <v>FX hedging (borrowings) payables - current</v>
          </cell>
          <cell r="C3180">
            <v>0</v>
          </cell>
          <cell r="D3180">
            <v>14626</v>
          </cell>
          <cell r="E3180">
            <v>227633</v>
          </cell>
          <cell r="F3180">
            <v>242259</v>
          </cell>
          <cell r="G3180">
            <v>0</v>
          </cell>
          <cell r="H3180">
            <v>25690</v>
          </cell>
          <cell r="I3180">
            <v>0</v>
          </cell>
          <cell r="J3180">
            <v>25690</v>
          </cell>
        </row>
        <row r="3181">
          <cell r="A3181">
            <v>211100004</v>
          </cell>
          <cell r="B3181" t="str">
            <v>Dividend contributions payable - current</v>
          </cell>
          <cell r="C3181">
            <v>0</v>
          </cell>
          <cell r="D3181">
            <v>6270</v>
          </cell>
          <cell r="E3181">
            <v>0</v>
          </cell>
          <cell r="F3181">
            <v>0</v>
          </cell>
          <cell r="G3181">
            <v>0</v>
          </cell>
          <cell r="H3181">
            <v>0</v>
          </cell>
          <cell r="I3181">
            <v>0</v>
          </cell>
          <cell r="J3181">
            <v>0</v>
          </cell>
        </row>
        <row r="3182">
          <cell r="A3182">
            <v>211100005</v>
          </cell>
          <cell r="B3182" t="str">
            <v>Provision for statutory contribution payable - current</v>
          </cell>
          <cell r="C3182">
            <v>0</v>
          </cell>
          <cell r="D3182">
            <v>0</v>
          </cell>
          <cell r="E3182">
            <v>0</v>
          </cell>
          <cell r="F3182">
            <v>0</v>
          </cell>
          <cell r="G3182">
            <v>0</v>
          </cell>
          <cell r="H3182">
            <v>0</v>
          </cell>
          <cell r="I3182">
            <v>0</v>
          </cell>
          <cell r="J3182">
            <v>0</v>
          </cell>
        </row>
        <row r="3183">
          <cell r="A3183">
            <v>211100006</v>
          </cell>
          <cell r="B3183" t="str">
            <v>Capital User Charge payable - current</v>
          </cell>
          <cell r="C3183">
            <v>0</v>
          </cell>
          <cell r="D3183">
            <v>0</v>
          </cell>
          <cell r="E3183">
            <v>0</v>
          </cell>
          <cell r="F3183">
            <v>0</v>
          </cell>
          <cell r="G3183">
            <v>0</v>
          </cell>
          <cell r="H3183">
            <v>0</v>
          </cell>
          <cell r="I3183">
            <v>0</v>
          </cell>
          <cell r="J3183">
            <v>0</v>
          </cell>
        </row>
        <row r="3184">
          <cell r="A3184">
            <v>211100007</v>
          </cell>
          <cell r="B3184" t="str">
            <v>TER - Provision for income tax payable - current</v>
          </cell>
          <cell r="C3184">
            <v>0</v>
          </cell>
          <cell r="D3184">
            <v>0</v>
          </cell>
          <cell r="E3184">
            <v>0</v>
          </cell>
          <cell r="F3184">
            <v>0</v>
          </cell>
          <cell r="G3184">
            <v>0</v>
          </cell>
          <cell r="H3184">
            <v>2164</v>
          </cell>
          <cell r="I3184">
            <v>0</v>
          </cell>
          <cell r="J3184">
            <v>0</v>
          </cell>
        </row>
        <row r="3185">
          <cell r="A3185">
            <v>211100008</v>
          </cell>
          <cell r="B3185" t="str">
            <v>TER - Local government rates payable</v>
          </cell>
          <cell r="C3185">
            <v>0</v>
          </cell>
          <cell r="D3185">
            <v>0</v>
          </cell>
          <cell r="E3185">
            <v>0</v>
          </cell>
          <cell r="F3185">
            <v>0</v>
          </cell>
          <cell r="G3185">
            <v>0</v>
          </cell>
          <cell r="H3185">
            <v>986</v>
          </cell>
          <cell r="I3185">
            <v>0</v>
          </cell>
          <cell r="J3185">
            <v>0</v>
          </cell>
        </row>
        <row r="3186">
          <cell r="A3186">
            <v>211100011</v>
          </cell>
          <cell r="B3186" t="str">
            <v>TER - Wholesale sales tax payable</v>
          </cell>
          <cell r="C3186">
            <v>0</v>
          </cell>
          <cell r="D3186">
            <v>0</v>
          </cell>
          <cell r="E3186">
            <v>0</v>
          </cell>
          <cell r="F3186">
            <v>0</v>
          </cell>
          <cell r="G3186">
            <v>0</v>
          </cell>
          <cell r="H3186">
            <v>0</v>
          </cell>
          <cell r="I3186">
            <v>0</v>
          </cell>
          <cell r="J3186">
            <v>0</v>
          </cell>
        </row>
        <row r="3187">
          <cell r="A3187">
            <v>211100022</v>
          </cell>
          <cell r="B3187" t="str">
            <v>IFRS - TER - Current Tax Payable</v>
          </cell>
          <cell r="C3187">
            <v>0</v>
          </cell>
          <cell r="D3187">
            <v>75932</v>
          </cell>
          <cell r="E3187">
            <v>-1282</v>
          </cell>
          <cell r="F3187">
            <v>0</v>
          </cell>
          <cell r="G3187">
            <v>0</v>
          </cell>
          <cell r="H3187">
            <v>102343</v>
          </cell>
          <cell r="I3187">
            <v>795</v>
          </cell>
          <cell r="J3187">
            <v>2858</v>
          </cell>
        </row>
        <row r="3188">
          <cell r="A3188">
            <v>211100009</v>
          </cell>
          <cell r="B3188" t="str">
            <v>Approp Payable for Services - Current</v>
          </cell>
          <cell r="C3188">
            <v>0</v>
          </cell>
          <cell r="D3188">
            <v>0</v>
          </cell>
          <cell r="E3188">
            <v>0</v>
          </cell>
          <cell r="F3188">
            <v>0</v>
          </cell>
          <cell r="G3188">
            <v>0</v>
          </cell>
          <cell r="H3188">
            <v>0</v>
          </cell>
          <cell r="I3188">
            <v>0</v>
          </cell>
          <cell r="J3188">
            <v>0</v>
          </cell>
        </row>
        <row r="3189">
          <cell r="A3189">
            <v>211100012</v>
          </cell>
          <cell r="B3189" t="str">
            <v>Office Lease Rental Payable</v>
          </cell>
          <cell r="C3189">
            <v>0</v>
          </cell>
          <cell r="D3189">
            <v>0</v>
          </cell>
          <cell r="E3189">
            <v>0</v>
          </cell>
          <cell r="F3189">
            <v>0</v>
          </cell>
          <cell r="G3189">
            <v>0</v>
          </cell>
          <cell r="H3189">
            <v>0</v>
          </cell>
          <cell r="I3189">
            <v>0</v>
          </cell>
          <cell r="J3189">
            <v>0</v>
          </cell>
        </row>
        <row r="3190">
          <cell r="A3190">
            <v>211100013</v>
          </cell>
          <cell r="B3190" t="str">
            <v>Right of indemnity liability - current</v>
          </cell>
          <cell r="C3190">
            <v>8237</v>
          </cell>
          <cell r="D3190">
            <v>0</v>
          </cell>
          <cell r="E3190">
            <v>0</v>
          </cell>
          <cell r="F3190">
            <v>0</v>
          </cell>
          <cell r="G3190">
            <v>10786</v>
          </cell>
          <cell r="H3190">
            <v>0</v>
          </cell>
          <cell r="I3190">
            <v>0</v>
          </cell>
          <cell r="J3190">
            <v>0</v>
          </cell>
        </row>
        <row r="3191">
          <cell r="A3191">
            <v>211100016</v>
          </cell>
          <cell r="B3191" t="str">
            <v>Other Payables</v>
          </cell>
          <cell r="C3191">
            <v>18490</v>
          </cell>
          <cell r="D3191">
            <v>58885</v>
          </cell>
          <cell r="E3191">
            <v>0</v>
          </cell>
          <cell r="F3191">
            <v>77375</v>
          </cell>
          <cell r="G3191">
            <v>10690</v>
          </cell>
          <cell r="H3191">
            <v>45834</v>
          </cell>
          <cell r="I3191">
            <v>0</v>
          </cell>
          <cell r="J3191">
            <v>56524</v>
          </cell>
        </row>
        <row r="3192">
          <cell r="A3192">
            <v>211100017</v>
          </cell>
          <cell r="B3192" t="str">
            <v>Loan guarantee fees payable - Loan (Financial Agreement) Act  1991</v>
          </cell>
          <cell r="C3192">
            <v>0</v>
          </cell>
          <cell r="D3192">
            <v>0</v>
          </cell>
          <cell r="E3192">
            <v>0</v>
          </cell>
          <cell r="F3192">
            <v>0</v>
          </cell>
          <cell r="G3192">
            <v>0</v>
          </cell>
          <cell r="H3192">
            <v>0</v>
          </cell>
          <cell r="I3192">
            <v>0</v>
          </cell>
          <cell r="J3192">
            <v>0</v>
          </cell>
        </row>
        <row r="3193">
          <cell r="A3193">
            <v>211100018</v>
          </cell>
          <cell r="B3193" t="str">
            <v>Loan guarantee fees payable - Western Australian Treasury Corporation Act 1986</v>
          </cell>
          <cell r="C3193">
            <v>0</v>
          </cell>
          <cell r="D3193">
            <v>0</v>
          </cell>
          <cell r="E3193">
            <v>0</v>
          </cell>
          <cell r="F3193">
            <v>0</v>
          </cell>
          <cell r="G3193">
            <v>0</v>
          </cell>
          <cell r="H3193">
            <v>0</v>
          </cell>
          <cell r="I3193">
            <v>0</v>
          </cell>
          <cell r="J3193">
            <v>0</v>
          </cell>
        </row>
        <row r="3194">
          <cell r="A3194">
            <v>211100019</v>
          </cell>
          <cell r="B3194" t="str">
            <v>Con Fund - Other Payables</v>
          </cell>
          <cell r="C3194">
            <v>0</v>
          </cell>
          <cell r="D3194">
            <v>0</v>
          </cell>
          <cell r="E3194">
            <v>0</v>
          </cell>
          <cell r="F3194">
            <v>0</v>
          </cell>
          <cell r="G3194">
            <v>0</v>
          </cell>
          <cell r="H3194">
            <v>0</v>
          </cell>
          <cell r="I3194">
            <v>0</v>
          </cell>
          <cell r="J3194">
            <v>0</v>
          </cell>
        </row>
        <row r="3195">
          <cell r="A3195">
            <v>211100020</v>
          </cell>
          <cell r="B3195" t="str">
            <v>Receipts Owing to Con Fund - Current</v>
          </cell>
          <cell r="C3195">
            <v>0</v>
          </cell>
          <cell r="D3195">
            <v>4152</v>
          </cell>
          <cell r="E3195">
            <v>0</v>
          </cell>
          <cell r="F3195">
            <v>0</v>
          </cell>
          <cell r="G3195">
            <v>0</v>
          </cell>
          <cell r="H3195">
            <v>3273</v>
          </cell>
          <cell r="I3195">
            <v>0</v>
          </cell>
          <cell r="J3195">
            <v>0</v>
          </cell>
        </row>
        <row r="3196">
          <cell r="A3196">
            <v>211109001</v>
          </cell>
          <cell r="B3196" t="str">
            <v>Other Payables - Matching a/c</v>
          </cell>
          <cell r="C3196">
            <v>-47152</v>
          </cell>
          <cell r="D3196">
            <v>-75760</v>
          </cell>
          <cell r="E3196">
            <v>0</v>
          </cell>
          <cell r="F3196">
            <v>-157542</v>
          </cell>
          <cell r="G3196">
            <v>-51845</v>
          </cell>
          <cell r="H3196">
            <v>-923</v>
          </cell>
          <cell r="I3196">
            <v>0</v>
          </cell>
          <cell r="J3196">
            <v>-97839</v>
          </cell>
        </row>
        <row r="3197">
          <cell r="A3197">
            <v>211120029</v>
          </cell>
          <cell r="B3197" t="str">
            <v>Approp Payable - CSO subsidies</v>
          </cell>
          <cell r="C3197">
            <v>0</v>
          </cell>
          <cell r="D3197">
            <v>0</v>
          </cell>
          <cell r="E3197">
            <v>0</v>
          </cell>
          <cell r="F3197">
            <v>0</v>
          </cell>
          <cell r="G3197">
            <v>0</v>
          </cell>
          <cell r="H3197">
            <v>0</v>
          </cell>
          <cell r="I3197">
            <v>0</v>
          </cell>
          <cell r="J3197">
            <v>0</v>
          </cell>
        </row>
        <row r="3198">
          <cell r="A3198">
            <v>211120032</v>
          </cell>
          <cell r="B3198" t="str">
            <v>Approp Payable - Corruption &amp; Crime Commission Act 2003</v>
          </cell>
          <cell r="C3198">
            <v>0</v>
          </cell>
          <cell r="D3198">
            <v>0</v>
          </cell>
          <cell r="E3198">
            <v>0</v>
          </cell>
          <cell r="F3198">
            <v>0</v>
          </cell>
          <cell r="G3198">
            <v>0</v>
          </cell>
          <cell r="H3198">
            <v>0</v>
          </cell>
          <cell r="I3198">
            <v>0</v>
          </cell>
          <cell r="J3198">
            <v>0</v>
          </cell>
        </row>
        <row r="3199">
          <cell r="A3199">
            <v>212110001</v>
          </cell>
          <cell r="B3199" t="str">
            <v>Overdrawn bank a/c</v>
          </cell>
          <cell r="C3199">
            <v>0</v>
          </cell>
          <cell r="D3199">
            <v>0</v>
          </cell>
          <cell r="E3199">
            <v>1382</v>
          </cell>
          <cell r="F3199">
            <v>1382</v>
          </cell>
          <cell r="G3199">
            <v>0</v>
          </cell>
          <cell r="H3199">
            <v>0</v>
          </cell>
          <cell r="I3199">
            <v>2008</v>
          </cell>
          <cell r="J3199">
            <v>2008</v>
          </cell>
        </row>
        <row r="3200">
          <cell r="A3200">
            <v>212110002</v>
          </cell>
          <cell r="B3200" t="str">
            <v>GoWA bank account overdraft</v>
          </cell>
          <cell r="C3200">
            <v>7172</v>
          </cell>
          <cell r="D3200">
            <v>0</v>
          </cell>
          <cell r="E3200">
            <v>0</v>
          </cell>
          <cell r="F3200">
            <v>7172</v>
          </cell>
          <cell r="G3200">
            <v>0</v>
          </cell>
          <cell r="H3200">
            <v>0</v>
          </cell>
          <cell r="I3200">
            <v>0</v>
          </cell>
          <cell r="J3200">
            <v>0</v>
          </cell>
        </row>
        <row r="3201">
          <cell r="A3201">
            <v>212130001</v>
          </cell>
          <cell r="B3201" t="str">
            <v>Overdrawn trust a/c at Treasury</v>
          </cell>
          <cell r="C3201">
            <v>0</v>
          </cell>
          <cell r="D3201">
            <v>0</v>
          </cell>
          <cell r="E3201">
            <v>0</v>
          </cell>
          <cell r="F3201">
            <v>0</v>
          </cell>
          <cell r="G3201">
            <v>0</v>
          </cell>
          <cell r="H3201">
            <v>0</v>
          </cell>
          <cell r="I3201">
            <v>0</v>
          </cell>
          <cell r="J3201">
            <v>0</v>
          </cell>
        </row>
        <row r="3202">
          <cell r="A3202">
            <v>212200001</v>
          </cell>
          <cell r="B3202" t="str">
            <v>Finance leases &lt; 1 year</v>
          </cell>
          <cell r="C3202">
            <v>17581</v>
          </cell>
          <cell r="D3202">
            <v>8513</v>
          </cell>
          <cell r="E3202">
            <v>0</v>
          </cell>
          <cell r="F3202">
            <v>26094</v>
          </cell>
          <cell r="G3202">
            <v>18557</v>
          </cell>
          <cell r="H3202">
            <v>9187</v>
          </cell>
          <cell r="I3202">
            <v>0</v>
          </cell>
          <cell r="J3202">
            <v>27744</v>
          </cell>
        </row>
        <row r="3203">
          <cell r="A3203">
            <v>212200002</v>
          </cell>
          <cell r="B3203" t="str">
            <v>Future finance lease charges - current</v>
          </cell>
          <cell r="C3203">
            <v>3511</v>
          </cell>
          <cell r="D3203">
            <v>5</v>
          </cell>
          <cell r="E3203">
            <v>0</v>
          </cell>
          <cell r="F3203">
            <v>3516</v>
          </cell>
          <cell r="G3203">
            <v>3664</v>
          </cell>
          <cell r="H3203">
            <v>30</v>
          </cell>
          <cell r="I3203">
            <v>0</v>
          </cell>
          <cell r="J3203">
            <v>3694</v>
          </cell>
        </row>
        <row r="3204">
          <cell r="A3204">
            <v>212310001</v>
          </cell>
          <cell r="B3204" t="str">
            <v>Loan liability to Cwlth - current</v>
          </cell>
          <cell r="C3204">
            <v>0</v>
          </cell>
          <cell r="D3204">
            <v>13027</v>
          </cell>
          <cell r="E3204">
            <v>0</v>
          </cell>
          <cell r="F3204">
            <v>13027</v>
          </cell>
          <cell r="G3204">
            <v>0</v>
          </cell>
          <cell r="H3204">
            <v>12712</v>
          </cell>
          <cell r="I3204">
            <v>0</v>
          </cell>
          <cell r="J3204">
            <v>12712</v>
          </cell>
        </row>
        <row r="3205">
          <cell r="A3205">
            <v>212310002</v>
          </cell>
          <cell r="B3205" t="str">
            <v>Liability under Financial agreement - current</v>
          </cell>
          <cell r="C3205">
            <v>0</v>
          </cell>
          <cell r="D3205">
            <v>0</v>
          </cell>
          <cell r="E3205">
            <v>0</v>
          </cell>
          <cell r="F3205">
            <v>0</v>
          </cell>
          <cell r="G3205">
            <v>0</v>
          </cell>
          <cell r="H3205">
            <v>0</v>
          </cell>
          <cell r="I3205">
            <v>0</v>
          </cell>
          <cell r="J3205">
            <v>0</v>
          </cell>
        </row>
        <row r="3206">
          <cell r="A3206">
            <v>212410002</v>
          </cell>
          <cell r="B3206" t="str">
            <v>Guaranteed Borrowings - Current</v>
          </cell>
          <cell r="C3206">
            <v>232</v>
          </cell>
          <cell r="D3206">
            <v>0</v>
          </cell>
          <cell r="E3206">
            <v>0</v>
          </cell>
          <cell r="F3206">
            <v>232</v>
          </cell>
          <cell r="G3206">
            <v>0</v>
          </cell>
          <cell r="H3206">
            <v>0</v>
          </cell>
          <cell r="I3206">
            <v>0</v>
          </cell>
          <cell r="J3206">
            <v>0</v>
          </cell>
        </row>
        <row r="3207">
          <cell r="A3207">
            <v>212410001</v>
          </cell>
          <cell r="B3207" t="str">
            <v>Non-Guaranteed Borrowings - Current</v>
          </cell>
          <cell r="C3207">
            <v>0</v>
          </cell>
          <cell r="D3207">
            <v>2845</v>
          </cell>
          <cell r="E3207">
            <v>0</v>
          </cell>
          <cell r="F3207">
            <v>2845</v>
          </cell>
          <cell r="G3207">
            <v>0</v>
          </cell>
          <cell r="H3207">
            <v>2282</v>
          </cell>
          <cell r="I3207">
            <v>0</v>
          </cell>
          <cell r="J3207">
            <v>2282</v>
          </cell>
        </row>
        <row r="3208">
          <cell r="A3208">
            <v>212410007</v>
          </cell>
          <cell r="B3208" t="str">
            <v>Treasurers Advances/Sub-Advances - Current</v>
          </cell>
          <cell r="C3208">
            <v>0</v>
          </cell>
          <cell r="D3208">
            <v>0</v>
          </cell>
          <cell r="E3208">
            <v>0</v>
          </cell>
          <cell r="F3208">
            <v>0</v>
          </cell>
          <cell r="G3208">
            <v>0</v>
          </cell>
          <cell r="H3208">
            <v>0</v>
          </cell>
          <cell r="I3208">
            <v>0</v>
          </cell>
          <cell r="J3208">
            <v>0</v>
          </cell>
        </row>
        <row r="3209">
          <cell r="A3209">
            <v>212410005</v>
          </cell>
          <cell r="B3209" t="str">
            <v>Borrowings for Precious Metals</v>
          </cell>
          <cell r="C3209">
            <v>0</v>
          </cell>
          <cell r="D3209">
            <v>1096074</v>
          </cell>
          <cell r="E3209">
            <v>0</v>
          </cell>
          <cell r="F3209">
            <v>1096074</v>
          </cell>
          <cell r="G3209">
            <v>0</v>
          </cell>
          <cell r="H3209">
            <v>632925</v>
          </cell>
          <cell r="I3209">
            <v>0</v>
          </cell>
          <cell r="J3209">
            <v>632925</v>
          </cell>
        </row>
        <row r="3210">
          <cell r="A3210">
            <v>212410021</v>
          </cell>
          <cell r="B3210" t="str">
            <v>Borrowings - Perry Lakes Trust a/c - Current</v>
          </cell>
          <cell r="C3210">
            <v>0</v>
          </cell>
          <cell r="D3210">
            <v>0</v>
          </cell>
          <cell r="E3210">
            <v>0</v>
          </cell>
          <cell r="F3210">
            <v>0</v>
          </cell>
          <cell r="G3210">
            <v>0</v>
          </cell>
          <cell r="H3210">
            <v>0</v>
          </cell>
          <cell r="I3210">
            <v>0</v>
          </cell>
          <cell r="J3210">
            <v>0</v>
          </cell>
        </row>
        <row r="3211">
          <cell r="A3211">
            <v>212410003</v>
          </cell>
          <cell r="B3211" t="str">
            <v>Borrowings - WATC - Current</v>
          </cell>
          <cell r="C3211">
            <v>0</v>
          </cell>
          <cell r="D3211">
            <v>34058</v>
          </cell>
          <cell r="E3211">
            <v>0</v>
          </cell>
          <cell r="F3211">
            <v>34058</v>
          </cell>
          <cell r="G3211">
            <v>0</v>
          </cell>
          <cell r="H3211">
            <v>0</v>
          </cell>
          <cell r="I3211">
            <v>4467974</v>
          </cell>
          <cell r="J3211">
            <v>4467974</v>
          </cell>
        </row>
        <row r="3212">
          <cell r="A3212">
            <v>212410004</v>
          </cell>
          <cell r="B3212" t="str">
            <v>Borrowings from WA Treasury Corp - Current</v>
          </cell>
          <cell r="C3212">
            <v>211877</v>
          </cell>
          <cell r="D3212">
            <v>185087</v>
          </cell>
          <cell r="E3212">
            <v>0</v>
          </cell>
          <cell r="F3212">
            <v>0</v>
          </cell>
          <cell r="G3212">
            <v>425758</v>
          </cell>
          <cell r="H3212">
            <v>361108</v>
          </cell>
          <cell r="I3212">
            <v>0</v>
          </cell>
          <cell r="J3212">
            <v>0</v>
          </cell>
        </row>
        <row r="3213">
          <cell r="A3213">
            <v>212410006</v>
          </cell>
          <cell r="B3213" t="str">
            <v>Borrowings Taken Over by WATC - Current</v>
          </cell>
          <cell r="C3213">
            <v>0</v>
          </cell>
          <cell r="D3213">
            <v>0</v>
          </cell>
          <cell r="E3213">
            <v>0</v>
          </cell>
          <cell r="F3213">
            <v>0</v>
          </cell>
          <cell r="G3213">
            <v>0</v>
          </cell>
          <cell r="H3213">
            <v>0</v>
          </cell>
          <cell r="I3213">
            <v>0</v>
          </cell>
          <cell r="J3213">
            <v>0</v>
          </cell>
        </row>
        <row r="3214">
          <cell r="A3214">
            <v>212410008</v>
          </cell>
          <cell r="B3214" t="str">
            <v>Borrowings - WATC - Current - Matching a/c</v>
          </cell>
          <cell r="C3214">
            <v>0</v>
          </cell>
          <cell r="D3214">
            <v>0</v>
          </cell>
          <cell r="E3214">
            <v>-3800</v>
          </cell>
          <cell r="F3214">
            <v>-57599</v>
          </cell>
          <cell r="G3214">
            <v>0</v>
          </cell>
          <cell r="H3214">
            <v>0</v>
          </cell>
          <cell r="I3214">
            <v>-2999</v>
          </cell>
          <cell r="J3214">
            <v>-76424</v>
          </cell>
        </row>
        <row r="3215">
          <cell r="A3215">
            <v>212420001</v>
          </cell>
          <cell r="B3215" t="str">
            <v>Repayable Con Fund Approps - Current</v>
          </cell>
          <cell r="C3215">
            <v>0</v>
          </cell>
          <cell r="D3215">
            <v>0</v>
          </cell>
          <cell r="E3215">
            <v>25</v>
          </cell>
          <cell r="F3215">
            <v>0</v>
          </cell>
          <cell r="G3215">
            <v>0</v>
          </cell>
          <cell r="H3215">
            <v>0</v>
          </cell>
          <cell r="I3215">
            <v>17</v>
          </cell>
          <cell r="J3215">
            <v>0</v>
          </cell>
        </row>
        <row r="3216">
          <cell r="A3216">
            <v>212510001</v>
          </cell>
          <cell r="B3216" t="str">
            <v>Unamortised net discounts - current</v>
          </cell>
          <cell r="C3216">
            <v>0</v>
          </cell>
          <cell r="D3216">
            <v>0</v>
          </cell>
          <cell r="E3216">
            <v>0</v>
          </cell>
          <cell r="F3216">
            <v>0</v>
          </cell>
          <cell r="G3216">
            <v>0</v>
          </cell>
          <cell r="H3216">
            <v>0</v>
          </cell>
          <cell r="I3216">
            <v>0</v>
          </cell>
          <cell r="J3216">
            <v>0</v>
          </cell>
        </row>
        <row r="3217">
          <cell r="A3217">
            <v>213110001</v>
          </cell>
          <cell r="B3217" t="str">
            <v>Annual leave provision - current</v>
          </cell>
          <cell r="C3217">
            <v>520115</v>
          </cell>
          <cell r="D3217">
            <v>73104</v>
          </cell>
          <cell r="E3217">
            <v>2110</v>
          </cell>
          <cell r="F3217">
            <v>595329</v>
          </cell>
          <cell r="G3217">
            <v>466791</v>
          </cell>
          <cell r="H3217">
            <v>63628</v>
          </cell>
          <cell r="I3217">
            <v>2031</v>
          </cell>
          <cell r="J3217">
            <v>532450</v>
          </cell>
        </row>
        <row r="3218">
          <cell r="A3218">
            <v>213110002</v>
          </cell>
          <cell r="B3218" t="str">
            <v>Annual leave - superannuation on-costs - current</v>
          </cell>
          <cell r="C3218">
            <v>18205</v>
          </cell>
          <cell r="D3218">
            <v>735</v>
          </cell>
          <cell r="E3218">
            <v>0</v>
          </cell>
          <cell r="F3218">
            <v>18940</v>
          </cell>
          <cell r="G3218">
            <v>14568</v>
          </cell>
          <cell r="H3218">
            <v>762</v>
          </cell>
          <cell r="I3218">
            <v>0</v>
          </cell>
          <cell r="J3218">
            <v>15330</v>
          </cell>
        </row>
        <row r="3219">
          <cell r="A3219">
            <v>213120001</v>
          </cell>
          <cell r="B3219" t="str">
            <v>Long service leave provision - current</v>
          </cell>
          <cell r="C3219">
            <v>505726</v>
          </cell>
          <cell r="D3219">
            <v>77477</v>
          </cell>
          <cell r="E3219">
            <v>1487</v>
          </cell>
          <cell r="F3219">
            <v>584690</v>
          </cell>
          <cell r="G3219">
            <v>406272</v>
          </cell>
          <cell r="H3219">
            <v>71581</v>
          </cell>
          <cell r="I3219">
            <v>1543</v>
          </cell>
          <cell r="J3219">
            <v>479396</v>
          </cell>
        </row>
        <row r="3220">
          <cell r="A3220">
            <v>213120002</v>
          </cell>
          <cell r="B3220" t="str">
            <v>Long service leave - superannuation on-costs - current</v>
          </cell>
          <cell r="C3220">
            <v>18334</v>
          </cell>
          <cell r="D3220">
            <v>534</v>
          </cell>
          <cell r="E3220">
            <v>0</v>
          </cell>
          <cell r="F3220">
            <v>18868</v>
          </cell>
          <cell r="G3220">
            <v>28036</v>
          </cell>
          <cell r="H3220">
            <v>512</v>
          </cell>
          <cell r="I3220">
            <v>0</v>
          </cell>
          <cell r="J3220">
            <v>28548</v>
          </cell>
        </row>
        <row r="3221">
          <cell r="A3221">
            <v>213130001</v>
          </cell>
          <cell r="B3221" t="str">
            <v>Other employee liabilities - current</v>
          </cell>
          <cell r="C3221">
            <v>14178</v>
          </cell>
          <cell r="D3221">
            <v>-20633</v>
          </cell>
          <cell r="E3221">
            <v>0</v>
          </cell>
          <cell r="F3221">
            <v>-6455</v>
          </cell>
          <cell r="G3221">
            <v>12424</v>
          </cell>
          <cell r="H3221">
            <v>1818</v>
          </cell>
          <cell r="I3221">
            <v>0</v>
          </cell>
          <cell r="J3221">
            <v>14242</v>
          </cell>
        </row>
        <row r="3222">
          <cell r="A3222">
            <v>213130002</v>
          </cell>
          <cell r="B3222" t="str">
            <v>Police Officers-special leave - current</v>
          </cell>
          <cell r="C3222">
            <v>552</v>
          </cell>
          <cell r="D3222">
            <v>0</v>
          </cell>
          <cell r="E3222">
            <v>0</v>
          </cell>
          <cell r="F3222">
            <v>552</v>
          </cell>
          <cell r="G3222">
            <v>3015</v>
          </cell>
          <cell r="H3222">
            <v>0</v>
          </cell>
          <cell r="I3222">
            <v>0</v>
          </cell>
          <cell r="J3222">
            <v>3015</v>
          </cell>
        </row>
        <row r="3223">
          <cell r="A3223">
            <v>213210001</v>
          </cell>
          <cell r="B3223" t="str">
            <v>Global pensions - current</v>
          </cell>
          <cell r="C3223">
            <v>0</v>
          </cell>
          <cell r="D3223">
            <v>0</v>
          </cell>
          <cell r="E3223">
            <v>0</v>
          </cell>
          <cell r="F3223">
            <v>0</v>
          </cell>
          <cell r="G3223">
            <v>0</v>
          </cell>
          <cell r="H3223">
            <v>0</v>
          </cell>
          <cell r="I3223">
            <v>0</v>
          </cell>
          <cell r="J3223">
            <v>0</v>
          </cell>
        </row>
        <row r="3224">
          <cell r="A3224">
            <v>213210002</v>
          </cell>
          <cell r="B3224" t="str">
            <v>Global - Imputed lump sum</v>
          </cell>
          <cell r="C3224">
            <v>-12828</v>
          </cell>
          <cell r="D3224">
            <v>-10022</v>
          </cell>
          <cell r="E3224">
            <v>0</v>
          </cell>
          <cell r="F3224">
            <v>-22850</v>
          </cell>
          <cell r="G3224">
            <v>-11609</v>
          </cell>
          <cell r="H3224">
            <v>-6925</v>
          </cell>
          <cell r="I3224">
            <v>-1406</v>
          </cell>
          <cell r="J3224">
            <v>-19940</v>
          </cell>
        </row>
        <row r="3225">
          <cell r="A3225">
            <v>213210003</v>
          </cell>
          <cell r="B3225" t="str">
            <v>Superannuation liability - pension scheme - current.</v>
          </cell>
          <cell r="C3225">
            <v>0</v>
          </cell>
          <cell r="D3225">
            <v>0</v>
          </cell>
          <cell r="E3225">
            <v>0</v>
          </cell>
          <cell r="F3225">
            <v>0</v>
          </cell>
          <cell r="G3225">
            <v>0</v>
          </cell>
          <cell r="H3225">
            <v>0</v>
          </cell>
          <cell r="I3225">
            <v>0</v>
          </cell>
          <cell r="J3225">
            <v>0</v>
          </cell>
        </row>
        <row r="3226">
          <cell r="A3226">
            <v>213210004</v>
          </cell>
          <cell r="B3226" t="str">
            <v>Accruals - pension recoups.</v>
          </cell>
          <cell r="C3226">
            <v>0</v>
          </cell>
          <cell r="D3226">
            <v>71</v>
          </cell>
          <cell r="E3226">
            <v>0</v>
          </cell>
          <cell r="F3226">
            <v>0</v>
          </cell>
          <cell r="G3226">
            <v>0</v>
          </cell>
          <cell r="H3226">
            <v>9</v>
          </cell>
          <cell r="I3226">
            <v>0</v>
          </cell>
          <cell r="J3226">
            <v>0</v>
          </cell>
        </row>
        <row r="3227">
          <cell r="A3227">
            <v>213210005</v>
          </cell>
          <cell r="B3227" t="str">
            <v>TSYA Superannuation liability for pension scheme - current</v>
          </cell>
          <cell r="C3227">
            <v>0</v>
          </cell>
          <cell r="D3227">
            <v>0</v>
          </cell>
          <cell r="E3227">
            <v>0</v>
          </cell>
          <cell r="F3227">
            <v>0</v>
          </cell>
          <cell r="G3227">
            <v>0</v>
          </cell>
          <cell r="H3227">
            <v>0</v>
          </cell>
          <cell r="I3227">
            <v>0</v>
          </cell>
          <cell r="J3227">
            <v>0</v>
          </cell>
        </row>
        <row r="3228">
          <cell r="A3228">
            <v>213210006</v>
          </cell>
          <cell r="B3228" t="str">
            <v>IFRS - Pension Scheme - Defined Benefit Obligation - Current</v>
          </cell>
          <cell r="C3228">
            <v>0</v>
          </cell>
          <cell r="D3228">
            <v>0</v>
          </cell>
          <cell r="E3228">
            <v>0</v>
          </cell>
          <cell r="F3228">
            <v>0</v>
          </cell>
          <cell r="G3228">
            <v>0</v>
          </cell>
          <cell r="H3228">
            <v>0</v>
          </cell>
          <cell r="I3228">
            <v>0</v>
          </cell>
          <cell r="J3228">
            <v>0</v>
          </cell>
        </row>
        <row r="3229">
          <cell r="A3229">
            <v>213210007</v>
          </cell>
          <cell r="B3229" t="str">
            <v>IFRS - Pension Scheme - Plan Assets - Current</v>
          </cell>
          <cell r="C3229">
            <v>0</v>
          </cell>
          <cell r="D3229">
            <v>0</v>
          </cell>
          <cell r="E3229">
            <v>0</v>
          </cell>
          <cell r="F3229">
            <v>0</v>
          </cell>
          <cell r="G3229">
            <v>0</v>
          </cell>
          <cell r="H3229">
            <v>0</v>
          </cell>
          <cell r="I3229">
            <v>0</v>
          </cell>
          <cell r="J3229">
            <v>0</v>
          </cell>
        </row>
        <row r="3230">
          <cell r="A3230">
            <v>213220001</v>
          </cell>
          <cell r="B3230" t="str">
            <v>Superannuation liability - GESB schemes - current</v>
          </cell>
          <cell r="C3230">
            <v>1284</v>
          </cell>
          <cell r="D3230">
            <v>8796</v>
          </cell>
          <cell r="E3230">
            <v>0</v>
          </cell>
          <cell r="F3230">
            <v>10080</v>
          </cell>
          <cell r="G3230">
            <v>1156</v>
          </cell>
          <cell r="H3230">
            <v>6925</v>
          </cell>
          <cell r="I3230">
            <v>1406</v>
          </cell>
          <cell r="J3230">
            <v>9487</v>
          </cell>
        </row>
        <row r="3231">
          <cell r="A3231">
            <v>213220002</v>
          </cell>
          <cell r="B3231" t="str">
            <v>Superannuation accruals - GESB</v>
          </cell>
          <cell r="C3231">
            <v>490</v>
          </cell>
          <cell r="D3231">
            <v>153</v>
          </cell>
          <cell r="E3231">
            <v>31</v>
          </cell>
          <cell r="F3231">
            <v>674</v>
          </cell>
          <cell r="G3231">
            <v>380</v>
          </cell>
          <cell r="H3231">
            <v>153</v>
          </cell>
          <cell r="I3231">
            <v>0</v>
          </cell>
          <cell r="J3231">
            <v>533</v>
          </cell>
        </row>
        <row r="3232">
          <cell r="A3232">
            <v>213220003</v>
          </cell>
          <cell r="B3232" t="str">
            <v>TSYA Superannuation liability for GSS scheme - current</v>
          </cell>
          <cell r="C3232">
            <v>0</v>
          </cell>
          <cell r="D3232">
            <v>0</v>
          </cell>
          <cell r="E3232">
            <v>0</v>
          </cell>
          <cell r="F3232">
            <v>0</v>
          </cell>
          <cell r="G3232">
            <v>0</v>
          </cell>
          <cell r="H3232">
            <v>0</v>
          </cell>
          <cell r="I3232">
            <v>0</v>
          </cell>
          <cell r="J3232">
            <v>0</v>
          </cell>
        </row>
        <row r="3233">
          <cell r="A3233">
            <v>213220004</v>
          </cell>
          <cell r="B3233" t="str">
            <v>IFRS - GSS - Defined Benefit Obligation - Current</v>
          </cell>
          <cell r="C3233">
            <v>0</v>
          </cell>
          <cell r="D3233">
            <v>0</v>
          </cell>
          <cell r="E3233">
            <v>0</v>
          </cell>
          <cell r="F3233">
            <v>0</v>
          </cell>
          <cell r="G3233">
            <v>0</v>
          </cell>
          <cell r="H3233">
            <v>0</v>
          </cell>
          <cell r="I3233">
            <v>0</v>
          </cell>
          <cell r="J3233">
            <v>0</v>
          </cell>
        </row>
        <row r="3234">
          <cell r="A3234">
            <v>213220005</v>
          </cell>
          <cell r="B3234" t="str">
            <v>IFRS - GSS - Plan Assets - Current</v>
          </cell>
          <cell r="C3234">
            <v>0</v>
          </cell>
          <cell r="D3234">
            <v>0</v>
          </cell>
          <cell r="E3234">
            <v>0</v>
          </cell>
          <cell r="F3234">
            <v>0</v>
          </cell>
          <cell r="G3234">
            <v>0</v>
          </cell>
          <cell r="H3234">
            <v>0</v>
          </cell>
          <cell r="I3234">
            <v>0</v>
          </cell>
          <cell r="J3234">
            <v>0</v>
          </cell>
        </row>
        <row r="3235">
          <cell r="A3235">
            <v>213230001</v>
          </cell>
          <cell r="B3235" t="str">
            <v>TSYA Superannuation liability - Judges - current</v>
          </cell>
          <cell r="C3235">
            <v>6100</v>
          </cell>
          <cell r="D3235">
            <v>0</v>
          </cell>
          <cell r="E3235">
            <v>0</v>
          </cell>
          <cell r="F3235">
            <v>6100</v>
          </cell>
          <cell r="G3235">
            <v>5681</v>
          </cell>
          <cell r="H3235">
            <v>0</v>
          </cell>
          <cell r="I3235">
            <v>0</v>
          </cell>
          <cell r="J3235">
            <v>5681</v>
          </cell>
        </row>
        <row r="3236">
          <cell r="A3236">
            <v>213230002</v>
          </cell>
          <cell r="B3236" t="str">
            <v>IFRS - Judges - Defined Benefit Obligation - Current</v>
          </cell>
          <cell r="C3236">
            <v>6100</v>
          </cell>
          <cell r="D3236">
            <v>0</v>
          </cell>
          <cell r="E3236">
            <v>0</v>
          </cell>
          <cell r="F3236">
            <v>6100</v>
          </cell>
          <cell r="G3236">
            <v>5681</v>
          </cell>
          <cell r="H3236">
            <v>0</v>
          </cell>
          <cell r="I3236">
            <v>0</v>
          </cell>
          <cell r="J3236">
            <v>5681</v>
          </cell>
        </row>
        <row r="3237">
          <cell r="A3237">
            <v>213240001</v>
          </cell>
          <cell r="B3237" t="str">
            <v>Global - imputed parliamentarians</v>
          </cell>
          <cell r="C3237">
            <v>0</v>
          </cell>
          <cell r="D3237">
            <v>0</v>
          </cell>
          <cell r="E3237">
            <v>0</v>
          </cell>
          <cell r="F3237">
            <v>0</v>
          </cell>
          <cell r="G3237">
            <v>0</v>
          </cell>
          <cell r="H3237">
            <v>0</v>
          </cell>
          <cell r="I3237">
            <v>0</v>
          </cell>
          <cell r="J3237">
            <v>0</v>
          </cell>
        </row>
        <row r="3238">
          <cell r="A3238">
            <v>213240002</v>
          </cell>
          <cell r="B3238" t="str">
            <v>TSYA Superannuation liability - Parliamentarians - current</v>
          </cell>
          <cell r="C3238">
            <v>4954</v>
          </cell>
          <cell r="D3238">
            <v>0</v>
          </cell>
          <cell r="E3238">
            <v>0</v>
          </cell>
          <cell r="F3238">
            <v>4954</v>
          </cell>
          <cell r="G3238">
            <v>4772</v>
          </cell>
          <cell r="H3238">
            <v>0</v>
          </cell>
          <cell r="I3238">
            <v>0</v>
          </cell>
          <cell r="J3238">
            <v>4772</v>
          </cell>
        </row>
        <row r="3239">
          <cell r="A3239">
            <v>213240003</v>
          </cell>
          <cell r="B3239" t="str">
            <v>IFRS - Parliamentarians - Defined Benefit Obligation - Current</v>
          </cell>
          <cell r="C3239">
            <v>4954</v>
          </cell>
          <cell r="D3239">
            <v>0</v>
          </cell>
          <cell r="E3239">
            <v>0</v>
          </cell>
          <cell r="F3239">
            <v>4954</v>
          </cell>
          <cell r="G3239">
            <v>4772</v>
          </cell>
          <cell r="H3239">
            <v>0</v>
          </cell>
          <cell r="I3239">
            <v>0</v>
          </cell>
          <cell r="J3239">
            <v>4772</v>
          </cell>
        </row>
        <row r="3240">
          <cell r="A3240">
            <v>213250001</v>
          </cell>
          <cell r="B3240" t="str">
            <v>Superannuation liability - other schemes - current</v>
          </cell>
          <cell r="C3240">
            <v>0</v>
          </cell>
          <cell r="D3240">
            <v>8</v>
          </cell>
          <cell r="E3240">
            <v>0</v>
          </cell>
          <cell r="F3240">
            <v>8</v>
          </cell>
          <cell r="G3240">
            <v>0</v>
          </cell>
          <cell r="H3240">
            <v>11</v>
          </cell>
          <cell r="I3240">
            <v>0</v>
          </cell>
          <cell r="J3240">
            <v>11</v>
          </cell>
        </row>
        <row r="3241">
          <cell r="A3241">
            <v>213260001</v>
          </cell>
          <cell r="B3241" t="str">
            <v>Superannuation liability - WSS scheme - current</v>
          </cell>
          <cell r="C3241">
            <v>0</v>
          </cell>
          <cell r="D3241">
            <v>0</v>
          </cell>
          <cell r="E3241">
            <v>0</v>
          </cell>
          <cell r="F3241">
            <v>0</v>
          </cell>
          <cell r="G3241">
            <v>0</v>
          </cell>
          <cell r="H3241">
            <v>0</v>
          </cell>
          <cell r="I3241">
            <v>0</v>
          </cell>
          <cell r="J3241">
            <v>0</v>
          </cell>
        </row>
        <row r="3242">
          <cell r="A3242">
            <v>213260002</v>
          </cell>
          <cell r="B3242" t="str">
            <v>Superannuation accruals - WSS scheme</v>
          </cell>
          <cell r="C3242">
            <v>0</v>
          </cell>
          <cell r="D3242">
            <v>0</v>
          </cell>
          <cell r="E3242">
            <v>0</v>
          </cell>
          <cell r="F3242">
            <v>0</v>
          </cell>
          <cell r="G3242">
            <v>0</v>
          </cell>
          <cell r="H3242">
            <v>0</v>
          </cell>
          <cell r="I3242">
            <v>0</v>
          </cell>
          <cell r="J3242">
            <v>0</v>
          </cell>
        </row>
        <row r="3243">
          <cell r="A3243">
            <v>213260003</v>
          </cell>
          <cell r="B3243" t="str">
            <v>TSYA Superannuation liability for WSS scheme - current</v>
          </cell>
          <cell r="C3243">
            <v>21780</v>
          </cell>
          <cell r="D3243">
            <v>0</v>
          </cell>
          <cell r="E3243">
            <v>0</v>
          </cell>
          <cell r="F3243">
            <v>21780</v>
          </cell>
          <cell r="G3243">
            <v>20365</v>
          </cell>
          <cell r="H3243">
            <v>0</v>
          </cell>
          <cell r="I3243">
            <v>0</v>
          </cell>
          <cell r="J3243">
            <v>20365</v>
          </cell>
        </row>
        <row r="3244">
          <cell r="A3244">
            <v>213280001</v>
          </cell>
          <cell r="B3244" t="str">
            <v>Superannuation liability - GSS scheme - current</v>
          </cell>
          <cell r="C3244">
            <v>0</v>
          </cell>
          <cell r="D3244">
            <v>0</v>
          </cell>
          <cell r="E3244">
            <v>0</v>
          </cell>
          <cell r="F3244">
            <v>0</v>
          </cell>
          <cell r="G3244">
            <v>0</v>
          </cell>
          <cell r="H3244">
            <v>0</v>
          </cell>
          <cell r="I3244">
            <v>0</v>
          </cell>
          <cell r="J3244">
            <v>0</v>
          </cell>
        </row>
        <row r="3245">
          <cell r="A3245">
            <v>214100001</v>
          </cell>
          <cell r="B3245" t="str">
            <v>Outstanding claims - current</v>
          </cell>
          <cell r="C3245">
            <v>0</v>
          </cell>
          <cell r="D3245">
            <v>0</v>
          </cell>
          <cell r="E3245">
            <v>406366</v>
          </cell>
          <cell r="F3245">
            <v>406366</v>
          </cell>
          <cell r="G3245">
            <v>0</v>
          </cell>
          <cell r="H3245">
            <v>0</v>
          </cell>
          <cell r="I3245">
            <v>400724</v>
          </cell>
          <cell r="J3245">
            <v>400724</v>
          </cell>
        </row>
        <row r="3246">
          <cell r="A3246">
            <v>214100002</v>
          </cell>
          <cell r="B3246" t="str">
            <v>Outstanding claims - GIF - current</v>
          </cell>
          <cell r="C3246">
            <v>0</v>
          </cell>
          <cell r="D3246">
            <v>0</v>
          </cell>
          <cell r="E3246">
            <v>6677</v>
          </cell>
          <cell r="F3246">
            <v>6677</v>
          </cell>
          <cell r="G3246">
            <v>0</v>
          </cell>
          <cell r="H3246">
            <v>0</v>
          </cell>
          <cell r="I3246">
            <v>9875</v>
          </cell>
          <cell r="J3246">
            <v>9875</v>
          </cell>
        </row>
        <row r="3247">
          <cell r="A3247">
            <v>214200001</v>
          </cell>
          <cell r="B3247" t="str">
            <v>Interest payable - current</v>
          </cell>
          <cell r="C3247">
            <v>128</v>
          </cell>
          <cell r="D3247">
            <v>390</v>
          </cell>
          <cell r="E3247">
            <v>126913</v>
          </cell>
          <cell r="F3247">
            <v>114161</v>
          </cell>
          <cell r="G3247">
            <v>121</v>
          </cell>
          <cell r="H3247">
            <v>97</v>
          </cell>
          <cell r="I3247">
            <v>176305</v>
          </cell>
          <cell r="J3247">
            <v>168010</v>
          </cell>
        </row>
        <row r="3248">
          <cell r="A3248">
            <v>214200002</v>
          </cell>
          <cell r="B3248" t="str">
            <v>Interest payable to WA Treasury Corporation</v>
          </cell>
          <cell r="C3248">
            <v>10122</v>
          </cell>
          <cell r="D3248">
            <v>73200</v>
          </cell>
          <cell r="E3248">
            <v>0</v>
          </cell>
          <cell r="F3248">
            <v>0</v>
          </cell>
          <cell r="G3248">
            <v>11664</v>
          </cell>
          <cell r="H3248">
            <v>59043</v>
          </cell>
          <cell r="I3248">
            <v>0</v>
          </cell>
          <cell r="J3248">
            <v>0</v>
          </cell>
        </row>
        <row r="3249">
          <cell r="A3249">
            <v>214200003</v>
          </cell>
          <cell r="B3249" t="str">
            <v>Con Fund Interest Payable - Current</v>
          </cell>
          <cell r="C3249">
            <v>0</v>
          </cell>
          <cell r="D3249">
            <v>0</v>
          </cell>
          <cell r="E3249">
            <v>0</v>
          </cell>
          <cell r="F3249">
            <v>0</v>
          </cell>
          <cell r="G3249">
            <v>0</v>
          </cell>
          <cell r="H3249">
            <v>0</v>
          </cell>
          <cell r="I3249">
            <v>0</v>
          </cell>
          <cell r="J3249">
            <v>0</v>
          </cell>
        </row>
        <row r="3250">
          <cell r="A3250">
            <v>214200004</v>
          </cell>
          <cell r="B3250" t="str">
            <v>Con Fund Interest Payable - Monies Held in Participating Trust Funds</v>
          </cell>
          <cell r="C3250">
            <v>0</v>
          </cell>
          <cell r="D3250">
            <v>0</v>
          </cell>
          <cell r="E3250">
            <v>0</v>
          </cell>
          <cell r="F3250">
            <v>0</v>
          </cell>
          <cell r="G3250">
            <v>0</v>
          </cell>
          <cell r="H3250">
            <v>0</v>
          </cell>
          <cell r="I3250">
            <v>0</v>
          </cell>
          <cell r="J3250">
            <v>0</v>
          </cell>
        </row>
        <row r="3251">
          <cell r="A3251">
            <v>214200005</v>
          </cell>
          <cell r="B3251" t="str">
            <v>Con Fund Interest Payable - Financial Agreement Act 1995</v>
          </cell>
          <cell r="C3251">
            <v>0</v>
          </cell>
          <cell r="D3251">
            <v>0</v>
          </cell>
          <cell r="E3251">
            <v>0</v>
          </cell>
          <cell r="F3251">
            <v>0</v>
          </cell>
          <cell r="G3251">
            <v>0</v>
          </cell>
          <cell r="H3251">
            <v>0</v>
          </cell>
          <cell r="I3251">
            <v>0</v>
          </cell>
          <cell r="J3251">
            <v>0</v>
          </cell>
        </row>
        <row r="3252">
          <cell r="A3252">
            <v>214200006</v>
          </cell>
          <cell r="B3252" t="str">
            <v>Con Fund Interest Payable - Loan (Financial Agreement) Act  1991</v>
          </cell>
          <cell r="C3252">
            <v>0</v>
          </cell>
          <cell r="D3252">
            <v>0</v>
          </cell>
          <cell r="E3252">
            <v>0</v>
          </cell>
          <cell r="F3252">
            <v>0</v>
          </cell>
          <cell r="G3252">
            <v>0</v>
          </cell>
          <cell r="H3252">
            <v>0</v>
          </cell>
          <cell r="I3252">
            <v>0</v>
          </cell>
          <cell r="J3252">
            <v>0</v>
          </cell>
        </row>
        <row r="3253">
          <cell r="A3253">
            <v>214200007</v>
          </cell>
          <cell r="B3253" t="str">
            <v>Con Fund Interest Payable - W A Treasury Corporation Act  1986</v>
          </cell>
          <cell r="C3253">
            <v>608</v>
          </cell>
          <cell r="D3253">
            <v>0</v>
          </cell>
          <cell r="E3253">
            <v>0</v>
          </cell>
          <cell r="F3253">
            <v>0</v>
          </cell>
          <cell r="G3253">
            <v>3825</v>
          </cell>
          <cell r="H3253">
            <v>0</v>
          </cell>
          <cell r="I3253">
            <v>0</v>
          </cell>
          <cell r="J3253">
            <v>0</v>
          </cell>
        </row>
        <row r="3254">
          <cell r="A3254">
            <v>214200008</v>
          </cell>
          <cell r="B3254" t="str">
            <v>Public Bank Account Interest Earned account interest payable - current.</v>
          </cell>
          <cell r="C3254">
            <v>4488</v>
          </cell>
          <cell r="D3254">
            <v>0</v>
          </cell>
          <cell r="E3254">
            <v>0</v>
          </cell>
          <cell r="F3254">
            <v>1448</v>
          </cell>
          <cell r="G3254">
            <v>1832</v>
          </cell>
          <cell r="H3254">
            <v>0</v>
          </cell>
          <cell r="I3254">
            <v>0</v>
          </cell>
          <cell r="J3254">
            <v>411</v>
          </cell>
        </row>
        <row r="3255">
          <cell r="A3255">
            <v>214300001</v>
          </cell>
          <cell r="B3255" t="str">
            <v>Other Liabilities - Current</v>
          </cell>
          <cell r="C3255">
            <v>77759</v>
          </cell>
          <cell r="D3255">
            <v>225657</v>
          </cell>
          <cell r="E3255">
            <v>18053</v>
          </cell>
          <cell r="F3255">
            <v>321469</v>
          </cell>
          <cell r="G3255">
            <v>85240</v>
          </cell>
          <cell r="H3255">
            <v>255518</v>
          </cell>
          <cell r="I3255">
            <v>16252</v>
          </cell>
          <cell r="J3255">
            <v>357010</v>
          </cell>
        </row>
        <row r="3256">
          <cell r="A3256">
            <v>214300002</v>
          </cell>
          <cell r="B3256" t="str">
            <v>Income/Grants in Advance - Current</v>
          </cell>
          <cell r="C3256">
            <v>17102</v>
          </cell>
          <cell r="D3256">
            <v>34458</v>
          </cell>
          <cell r="E3256">
            <v>145568</v>
          </cell>
          <cell r="F3256">
            <v>192652</v>
          </cell>
          <cell r="G3256">
            <v>16937</v>
          </cell>
          <cell r="H3256">
            <v>15758</v>
          </cell>
          <cell r="I3256">
            <v>136123</v>
          </cell>
          <cell r="J3256">
            <v>162606</v>
          </cell>
        </row>
        <row r="3257">
          <cell r="A3257">
            <v>214300003</v>
          </cell>
          <cell r="B3257" t="str">
            <v>Developers Contributions - Current</v>
          </cell>
          <cell r="C3257">
            <v>0</v>
          </cell>
          <cell r="D3257">
            <v>3970</v>
          </cell>
          <cell r="E3257">
            <v>0</v>
          </cell>
          <cell r="F3257">
            <v>3970</v>
          </cell>
          <cell r="G3257">
            <v>0</v>
          </cell>
          <cell r="H3257">
            <v>1813</v>
          </cell>
          <cell r="I3257">
            <v>0</v>
          </cell>
          <cell r="J3257">
            <v>1813</v>
          </cell>
        </row>
        <row r="3258">
          <cell r="A3258">
            <v>214300004</v>
          </cell>
          <cell r="B3258" t="str">
            <v>Workers Compensation - Current</v>
          </cell>
          <cell r="C3258">
            <v>0</v>
          </cell>
          <cell r="D3258">
            <v>3425</v>
          </cell>
          <cell r="E3258">
            <v>0</v>
          </cell>
          <cell r="F3258">
            <v>3425</v>
          </cell>
          <cell r="G3258">
            <v>0</v>
          </cell>
          <cell r="H3258">
            <v>3496</v>
          </cell>
          <cell r="I3258">
            <v>0</v>
          </cell>
          <cell r="J3258">
            <v>3496</v>
          </cell>
        </row>
        <row r="3259">
          <cell r="A3259">
            <v>214300025</v>
          </cell>
          <cell r="B3259" t="str">
            <v>IFRS - On-Costs - W/Comp &amp; Payroll Tax - Current</v>
          </cell>
          <cell r="C3259">
            <v>4954</v>
          </cell>
          <cell r="D3259">
            <v>3193</v>
          </cell>
          <cell r="E3259">
            <v>188</v>
          </cell>
          <cell r="F3259">
            <v>8335</v>
          </cell>
          <cell r="G3259">
            <v>2630</v>
          </cell>
          <cell r="H3259">
            <v>1616</v>
          </cell>
          <cell r="I3259">
            <v>0</v>
          </cell>
          <cell r="J3259">
            <v>4246</v>
          </cell>
        </row>
        <row r="3260">
          <cell r="A3260">
            <v>214300026</v>
          </cell>
          <cell r="B3260" t="str">
            <v>IFRS - Provision for Decommissioning Costs - Current</v>
          </cell>
          <cell r="C3260">
            <v>0</v>
          </cell>
          <cell r="D3260">
            <v>4576</v>
          </cell>
          <cell r="E3260">
            <v>0</v>
          </cell>
          <cell r="F3260">
            <v>4576</v>
          </cell>
          <cell r="G3260">
            <v>0</v>
          </cell>
          <cell r="H3260">
            <v>3574</v>
          </cell>
          <cell r="I3260">
            <v>0</v>
          </cell>
          <cell r="J3260">
            <v>3574</v>
          </cell>
        </row>
        <row r="3261">
          <cell r="A3261">
            <v>214300027</v>
          </cell>
          <cell r="B3261" t="str">
            <v>IFRS - Provision for Restoration Costs - Current</v>
          </cell>
          <cell r="C3261">
            <v>0</v>
          </cell>
          <cell r="D3261">
            <v>5526</v>
          </cell>
          <cell r="E3261">
            <v>0</v>
          </cell>
          <cell r="F3261">
            <v>5526</v>
          </cell>
          <cell r="G3261">
            <v>0</v>
          </cell>
          <cell r="H3261">
            <v>4583</v>
          </cell>
          <cell r="I3261">
            <v>0</v>
          </cell>
          <cell r="J3261">
            <v>4583</v>
          </cell>
        </row>
        <row r="3262">
          <cell r="A3262">
            <v>214300028</v>
          </cell>
          <cell r="B3262" t="str">
            <v>IFRS - Provisions Other - Current</v>
          </cell>
          <cell r="C3262">
            <v>691</v>
          </cell>
          <cell r="D3262">
            <v>58604</v>
          </cell>
          <cell r="E3262">
            <v>0</v>
          </cell>
          <cell r="F3262">
            <v>59295</v>
          </cell>
          <cell r="G3262">
            <v>0</v>
          </cell>
          <cell r="H3262">
            <v>4051</v>
          </cell>
          <cell r="I3262">
            <v>0</v>
          </cell>
          <cell r="J3262">
            <v>4051</v>
          </cell>
        </row>
        <row r="3263">
          <cell r="A3263">
            <v>214300006</v>
          </cell>
          <cell r="B3263" t="str">
            <v>WATC - Interest Prepayments by Lenders</v>
          </cell>
          <cell r="C3263">
            <v>0</v>
          </cell>
          <cell r="D3263">
            <v>0</v>
          </cell>
          <cell r="E3263">
            <v>6291</v>
          </cell>
          <cell r="F3263">
            <v>6291</v>
          </cell>
          <cell r="G3263">
            <v>0</v>
          </cell>
          <cell r="H3263">
            <v>0</v>
          </cell>
          <cell r="I3263">
            <v>6593</v>
          </cell>
          <cell r="J3263">
            <v>6593</v>
          </cell>
        </row>
        <row r="3264">
          <cell r="A3264">
            <v>214300007</v>
          </cell>
          <cell r="B3264" t="str">
            <v>ROI Liabilty to GIF - Current</v>
          </cell>
          <cell r="C3264">
            <v>0</v>
          </cell>
          <cell r="D3264">
            <v>0</v>
          </cell>
          <cell r="E3264">
            <v>0</v>
          </cell>
          <cell r="F3264">
            <v>0</v>
          </cell>
          <cell r="G3264">
            <v>0</v>
          </cell>
          <cell r="H3264">
            <v>0</v>
          </cell>
          <cell r="I3264">
            <v>0</v>
          </cell>
          <cell r="J3264">
            <v>0</v>
          </cell>
        </row>
        <row r="3265">
          <cell r="A3265">
            <v>214300008</v>
          </cell>
          <cell r="B3265" t="str">
            <v>Liability for Community Service Obligation Revenue</v>
          </cell>
          <cell r="C3265">
            <v>0</v>
          </cell>
          <cell r="D3265">
            <v>0</v>
          </cell>
          <cell r="E3265">
            <v>0</v>
          </cell>
          <cell r="F3265">
            <v>0</v>
          </cell>
          <cell r="G3265">
            <v>0</v>
          </cell>
          <cell r="H3265">
            <v>0</v>
          </cell>
          <cell r="I3265">
            <v>0</v>
          </cell>
          <cell r="J3265">
            <v>0</v>
          </cell>
        </row>
        <row r="3266">
          <cell r="A3266">
            <v>214300009</v>
          </cell>
          <cell r="B3266" t="str">
            <v>Con Fund - Trust a/c Balances</v>
          </cell>
          <cell r="C3266">
            <v>0</v>
          </cell>
          <cell r="D3266">
            <v>0</v>
          </cell>
          <cell r="E3266">
            <v>0</v>
          </cell>
          <cell r="F3266">
            <v>0</v>
          </cell>
          <cell r="G3266">
            <v>0</v>
          </cell>
          <cell r="H3266">
            <v>0</v>
          </cell>
          <cell r="I3266">
            <v>0</v>
          </cell>
          <cell r="J3266">
            <v>0</v>
          </cell>
        </row>
        <row r="3267">
          <cell r="A3267">
            <v>214300010</v>
          </cell>
          <cell r="B3267" t="str">
            <v>Liability for Trust Monies</v>
          </cell>
          <cell r="C3267">
            <v>4971</v>
          </cell>
          <cell r="D3267">
            <v>10007</v>
          </cell>
          <cell r="E3267">
            <v>0</v>
          </cell>
          <cell r="F3267">
            <v>14978</v>
          </cell>
          <cell r="G3267">
            <v>3840</v>
          </cell>
          <cell r="H3267">
            <v>1882</v>
          </cell>
          <cell r="I3267">
            <v>0</v>
          </cell>
          <cell r="J3267">
            <v>5722</v>
          </cell>
        </row>
        <row r="3268">
          <cell r="A3268">
            <v>214300011</v>
          </cell>
          <cell r="B3268" t="str">
            <v>Liability for Trust Monies - Private</v>
          </cell>
          <cell r="C3268">
            <v>0</v>
          </cell>
          <cell r="D3268">
            <v>0</v>
          </cell>
          <cell r="E3268">
            <v>0</v>
          </cell>
          <cell r="F3268">
            <v>0</v>
          </cell>
          <cell r="G3268">
            <v>3299</v>
          </cell>
          <cell r="H3268">
            <v>0</v>
          </cell>
          <cell r="I3268">
            <v>0</v>
          </cell>
          <cell r="J3268">
            <v>3299</v>
          </cell>
        </row>
        <row r="3269">
          <cell r="A3269">
            <v>214300012</v>
          </cell>
          <cell r="B3269" t="str">
            <v>Cwlth Grants &amp; Advances - Trust a/c Balances</v>
          </cell>
          <cell r="C3269">
            <v>0</v>
          </cell>
          <cell r="D3269">
            <v>0</v>
          </cell>
          <cell r="E3269">
            <v>0</v>
          </cell>
          <cell r="F3269">
            <v>0</v>
          </cell>
          <cell r="G3269">
            <v>0</v>
          </cell>
          <cell r="H3269">
            <v>0</v>
          </cell>
          <cell r="I3269">
            <v>0</v>
          </cell>
          <cell r="J3269">
            <v>0</v>
          </cell>
        </row>
        <row r="3270">
          <cell r="A3270">
            <v>214300013</v>
          </cell>
          <cell r="B3270" t="str">
            <v>Other Suspense Accounts - Trust a/c balances</v>
          </cell>
          <cell r="C3270">
            <v>514</v>
          </cell>
          <cell r="D3270">
            <v>0</v>
          </cell>
          <cell r="E3270">
            <v>0</v>
          </cell>
          <cell r="F3270">
            <v>514</v>
          </cell>
          <cell r="G3270">
            <v>0</v>
          </cell>
          <cell r="H3270">
            <v>0</v>
          </cell>
          <cell r="I3270">
            <v>0</v>
          </cell>
          <cell r="J3270">
            <v>0</v>
          </cell>
        </row>
        <row r="3271">
          <cell r="A3271">
            <v>214300014</v>
          </cell>
          <cell r="B3271" t="str">
            <v>Liabilities Not Elsewhere Classified - Current</v>
          </cell>
          <cell r="C3271">
            <v>3674</v>
          </cell>
          <cell r="D3271">
            <v>12203</v>
          </cell>
          <cell r="E3271">
            <v>0</v>
          </cell>
          <cell r="F3271">
            <v>15877</v>
          </cell>
          <cell r="G3271">
            <v>2056</v>
          </cell>
          <cell r="H3271">
            <v>7082</v>
          </cell>
          <cell r="I3271">
            <v>0</v>
          </cell>
          <cell r="J3271">
            <v>9138</v>
          </cell>
        </row>
        <row r="3272">
          <cell r="A3272">
            <v>214300015</v>
          </cell>
          <cell r="B3272" t="str">
            <v>Public Bank Account Interest Earned - Trust a/c Balances</v>
          </cell>
          <cell r="C3272">
            <v>0</v>
          </cell>
          <cell r="D3272">
            <v>0</v>
          </cell>
          <cell r="E3272">
            <v>0</v>
          </cell>
          <cell r="F3272">
            <v>0</v>
          </cell>
          <cell r="G3272">
            <v>0</v>
          </cell>
          <cell r="H3272">
            <v>0</v>
          </cell>
          <cell r="I3272">
            <v>0</v>
          </cell>
          <cell r="J3272">
            <v>0</v>
          </cell>
        </row>
        <row r="3273">
          <cell r="A3273">
            <v>214300016</v>
          </cell>
          <cell r="B3273" t="str">
            <v>Other Trusts - Debt Retirement Reserve - Trust a/c Balances</v>
          </cell>
          <cell r="C3273">
            <v>0</v>
          </cell>
          <cell r="D3273">
            <v>0</v>
          </cell>
          <cell r="E3273">
            <v>0</v>
          </cell>
          <cell r="F3273">
            <v>0</v>
          </cell>
          <cell r="G3273">
            <v>0</v>
          </cell>
          <cell r="H3273">
            <v>0</v>
          </cell>
          <cell r="I3273">
            <v>0</v>
          </cell>
          <cell r="J3273">
            <v>0</v>
          </cell>
        </row>
        <row r="3274">
          <cell r="A3274">
            <v>214300018</v>
          </cell>
          <cell r="B3274" t="str">
            <v>Other Trusts - Held by Treasury Admin - Trust a/c Balances</v>
          </cell>
          <cell r="C3274">
            <v>0</v>
          </cell>
          <cell r="D3274">
            <v>0</v>
          </cell>
          <cell r="E3274">
            <v>0</v>
          </cell>
          <cell r="F3274">
            <v>0</v>
          </cell>
          <cell r="G3274">
            <v>0</v>
          </cell>
          <cell r="H3274">
            <v>0</v>
          </cell>
          <cell r="I3274">
            <v>0</v>
          </cell>
          <cell r="J3274">
            <v>0</v>
          </cell>
        </row>
        <row r="3275">
          <cell r="A3275">
            <v>214300019</v>
          </cell>
          <cell r="B3275" t="str">
            <v>Other Trusts - Held by Treasury Admin - Trust a/c Liability to Agencies</v>
          </cell>
          <cell r="C3275">
            <v>98493</v>
          </cell>
          <cell r="D3275">
            <v>0</v>
          </cell>
          <cell r="E3275">
            <v>0</v>
          </cell>
          <cell r="F3275">
            <v>84526</v>
          </cell>
          <cell r="G3275">
            <v>87688</v>
          </cell>
          <cell r="H3275">
            <v>0</v>
          </cell>
          <cell r="I3275">
            <v>0</v>
          </cell>
          <cell r="J3275">
            <v>72426</v>
          </cell>
        </row>
        <row r="3276">
          <cell r="A3276">
            <v>214399999</v>
          </cell>
          <cell r="B3276" t="str">
            <v>Matching Liability Suspense</v>
          </cell>
          <cell r="C3276">
            <v>13567</v>
          </cell>
          <cell r="D3276">
            <v>7837</v>
          </cell>
          <cell r="E3276">
            <v>2144</v>
          </cell>
          <cell r="F3276">
            <v>23548</v>
          </cell>
          <cell r="G3276">
            <v>26149</v>
          </cell>
          <cell r="H3276">
            <v>4145</v>
          </cell>
          <cell r="I3276">
            <v>-31</v>
          </cell>
          <cell r="J3276">
            <v>30263</v>
          </cell>
        </row>
        <row r="3277">
          <cell r="A3277">
            <v>214400001</v>
          </cell>
          <cell r="B3277" t="str">
            <v>Accruals - salaries and wages - current</v>
          </cell>
          <cell r="C3277">
            <v>95227</v>
          </cell>
          <cell r="D3277">
            <v>12404</v>
          </cell>
          <cell r="E3277">
            <v>47</v>
          </cell>
          <cell r="F3277">
            <v>107678</v>
          </cell>
          <cell r="G3277">
            <v>41768</v>
          </cell>
          <cell r="H3277">
            <v>6702</v>
          </cell>
          <cell r="I3277">
            <v>0</v>
          </cell>
          <cell r="J3277">
            <v>48470</v>
          </cell>
        </row>
        <row r="3278">
          <cell r="A3278">
            <v>214400002</v>
          </cell>
          <cell r="B3278" t="str">
            <v>Other accruals - current</v>
          </cell>
          <cell r="C3278">
            <v>126810</v>
          </cell>
          <cell r="D3278">
            <v>47250</v>
          </cell>
          <cell r="E3278">
            <v>725</v>
          </cell>
          <cell r="F3278">
            <v>174785</v>
          </cell>
          <cell r="G3278">
            <v>95772</v>
          </cell>
          <cell r="H3278">
            <v>45876</v>
          </cell>
          <cell r="I3278">
            <v>1255</v>
          </cell>
          <cell r="J3278">
            <v>142903</v>
          </cell>
        </row>
        <row r="3279">
          <cell r="A3279">
            <v>214400003</v>
          </cell>
          <cell r="B3279" t="str">
            <v>Accruals - pension recoups</v>
          </cell>
          <cell r="C3279">
            <v>0</v>
          </cell>
          <cell r="D3279">
            <v>0</v>
          </cell>
          <cell r="E3279">
            <v>0</v>
          </cell>
          <cell r="F3279">
            <v>0</v>
          </cell>
          <cell r="G3279">
            <v>0</v>
          </cell>
          <cell r="H3279">
            <v>0</v>
          </cell>
          <cell r="I3279">
            <v>0</v>
          </cell>
          <cell r="J3279">
            <v>0</v>
          </cell>
        </row>
        <row r="3280">
          <cell r="A3280">
            <v>214510001</v>
          </cell>
          <cell r="B3280" t="str">
            <v>Mny in trust in receipts in suspense a/c</v>
          </cell>
          <cell r="C3280">
            <v>92</v>
          </cell>
          <cell r="D3280">
            <v>0</v>
          </cell>
          <cell r="E3280">
            <v>0</v>
          </cell>
          <cell r="F3280">
            <v>92</v>
          </cell>
          <cell r="G3280">
            <v>0</v>
          </cell>
          <cell r="H3280">
            <v>0</v>
          </cell>
          <cell r="I3280">
            <v>0</v>
          </cell>
          <cell r="J3280">
            <v>0</v>
          </cell>
        </row>
        <row r="3281">
          <cell r="A3281">
            <v>214510002</v>
          </cell>
          <cell r="B3281" t="str">
            <v>Trust account balances - Suspense accounts (accrued salaries)</v>
          </cell>
          <cell r="C3281">
            <v>0</v>
          </cell>
          <cell r="D3281">
            <v>0</v>
          </cell>
          <cell r="E3281">
            <v>0</v>
          </cell>
          <cell r="F3281">
            <v>0</v>
          </cell>
          <cell r="G3281">
            <v>0</v>
          </cell>
          <cell r="H3281">
            <v>0</v>
          </cell>
          <cell r="I3281">
            <v>0</v>
          </cell>
          <cell r="J3281">
            <v>0</v>
          </cell>
        </row>
        <row r="3282">
          <cell r="A3282">
            <v>214520001</v>
          </cell>
          <cell r="B3282" t="str">
            <v>Mny in trust in external a/c</v>
          </cell>
          <cell r="C3282">
            <v>60</v>
          </cell>
          <cell r="D3282">
            <v>0</v>
          </cell>
          <cell r="E3282">
            <v>0</v>
          </cell>
          <cell r="F3282">
            <v>60</v>
          </cell>
          <cell r="G3282">
            <v>33</v>
          </cell>
          <cell r="H3282">
            <v>0</v>
          </cell>
          <cell r="I3282">
            <v>0</v>
          </cell>
          <cell r="J3282">
            <v>33</v>
          </cell>
        </row>
        <row r="3283">
          <cell r="A3283">
            <v>214530001</v>
          </cell>
          <cell r="B3283" t="str">
            <v>Mny in trust in GO&amp;T a/c</v>
          </cell>
          <cell r="C3283">
            <v>89984</v>
          </cell>
          <cell r="D3283">
            <v>0</v>
          </cell>
          <cell r="E3283">
            <v>0</v>
          </cell>
          <cell r="F3283">
            <v>79660</v>
          </cell>
          <cell r="G3283">
            <v>62906</v>
          </cell>
          <cell r="H3283">
            <v>0</v>
          </cell>
          <cell r="I3283">
            <v>0</v>
          </cell>
          <cell r="J3283">
            <v>62906</v>
          </cell>
        </row>
        <row r="3284">
          <cell r="A3284">
            <v>214540001</v>
          </cell>
          <cell r="B3284" t="str">
            <v>Mny in trust in Cwlth trust a/c</v>
          </cell>
          <cell r="C3284">
            <v>0</v>
          </cell>
          <cell r="D3284">
            <v>0</v>
          </cell>
          <cell r="E3284">
            <v>0</v>
          </cell>
          <cell r="F3284">
            <v>0</v>
          </cell>
          <cell r="G3284">
            <v>0</v>
          </cell>
          <cell r="H3284">
            <v>0</v>
          </cell>
          <cell r="I3284">
            <v>0</v>
          </cell>
          <cell r="J3284">
            <v>0</v>
          </cell>
        </row>
        <row r="3285">
          <cell r="A3285">
            <v>214550001</v>
          </cell>
          <cell r="B3285" t="str">
            <v>Mny in trust in Treasury private trust a/c</v>
          </cell>
          <cell r="C3285">
            <v>4649</v>
          </cell>
          <cell r="D3285">
            <v>0</v>
          </cell>
          <cell r="E3285">
            <v>0</v>
          </cell>
          <cell r="F3285">
            <v>4649</v>
          </cell>
          <cell r="G3285">
            <v>3154</v>
          </cell>
          <cell r="H3285">
            <v>0</v>
          </cell>
          <cell r="I3285">
            <v>0</v>
          </cell>
          <cell r="J3285">
            <v>3154</v>
          </cell>
        </row>
        <row r="3286">
          <cell r="A3286">
            <v>214560001</v>
          </cell>
          <cell r="B3286" t="str">
            <v>Trust account balances - Private trust accounts</v>
          </cell>
          <cell r="C3286">
            <v>10215</v>
          </cell>
          <cell r="D3286">
            <v>0</v>
          </cell>
          <cell r="E3286">
            <v>0</v>
          </cell>
          <cell r="F3286">
            <v>10215</v>
          </cell>
          <cell r="G3286">
            <v>10001</v>
          </cell>
          <cell r="H3286">
            <v>0</v>
          </cell>
          <cell r="I3286">
            <v>0</v>
          </cell>
          <cell r="J3286">
            <v>10001</v>
          </cell>
        </row>
        <row r="3287">
          <cell r="A3287">
            <v>214570001</v>
          </cell>
          <cell r="B3287" t="str">
            <v>Trust account balances - operating trusts</v>
          </cell>
          <cell r="C3287">
            <v>9002</v>
          </cell>
          <cell r="D3287">
            <v>0</v>
          </cell>
          <cell r="E3287">
            <v>0</v>
          </cell>
          <cell r="F3287">
            <v>0</v>
          </cell>
          <cell r="G3287">
            <v>4302</v>
          </cell>
          <cell r="H3287">
            <v>0</v>
          </cell>
          <cell r="I3287">
            <v>0</v>
          </cell>
          <cell r="J3287">
            <v>0</v>
          </cell>
        </row>
        <row r="3288">
          <cell r="A3288">
            <v>214580001</v>
          </cell>
          <cell r="B3288" t="str">
            <v>Trust account balances - other trusts</v>
          </cell>
          <cell r="C3288">
            <v>149659</v>
          </cell>
          <cell r="D3288">
            <v>0</v>
          </cell>
          <cell r="E3288">
            <v>0</v>
          </cell>
          <cell r="F3288">
            <v>0</v>
          </cell>
          <cell r="G3288">
            <v>161838</v>
          </cell>
          <cell r="H3288">
            <v>0</v>
          </cell>
          <cell r="I3288">
            <v>0</v>
          </cell>
          <cell r="J3288">
            <v>0</v>
          </cell>
        </row>
        <row r="3289">
          <cell r="A3289">
            <v>214580002</v>
          </cell>
          <cell r="B3289" t="str">
            <v>Trust account balances - other trusts-liability held in other trusts at Treasury</v>
          </cell>
          <cell r="C3289">
            <v>0</v>
          </cell>
          <cell r="D3289">
            <v>0</v>
          </cell>
          <cell r="E3289">
            <v>0</v>
          </cell>
          <cell r="F3289">
            <v>0</v>
          </cell>
          <cell r="G3289">
            <v>0</v>
          </cell>
          <cell r="H3289">
            <v>0</v>
          </cell>
          <cell r="I3289">
            <v>0</v>
          </cell>
          <cell r="J3289">
            <v>0</v>
          </cell>
        </row>
        <row r="3290">
          <cell r="A3290">
            <v>214590001</v>
          </cell>
          <cell r="B3290" t="str">
            <v>Trust account balances - sinking funds</v>
          </cell>
          <cell r="C3290">
            <v>1368</v>
          </cell>
          <cell r="D3290">
            <v>0</v>
          </cell>
          <cell r="E3290">
            <v>0</v>
          </cell>
          <cell r="F3290">
            <v>0</v>
          </cell>
          <cell r="G3290">
            <v>1294</v>
          </cell>
          <cell r="H3290">
            <v>0</v>
          </cell>
          <cell r="I3290">
            <v>0</v>
          </cell>
          <cell r="J3290">
            <v>0</v>
          </cell>
        </row>
        <row r="3291">
          <cell r="A3291">
            <v>214610101</v>
          </cell>
          <cell r="B3291" t="str">
            <v>Direct grants and subsidies received in advance from Cwlth - Recurrent</v>
          </cell>
          <cell r="C3291">
            <v>0</v>
          </cell>
          <cell r="D3291">
            <v>0</v>
          </cell>
          <cell r="E3291">
            <v>0</v>
          </cell>
          <cell r="F3291">
            <v>0</v>
          </cell>
          <cell r="G3291">
            <v>0</v>
          </cell>
          <cell r="H3291">
            <v>0</v>
          </cell>
          <cell r="I3291">
            <v>0</v>
          </cell>
          <cell r="J3291">
            <v>0</v>
          </cell>
        </row>
        <row r="3292">
          <cell r="A3292">
            <v>214610201</v>
          </cell>
          <cell r="B3292" t="str">
            <v>Direct grants and subsidies received in advance from Cwlth - Capital</v>
          </cell>
          <cell r="C3292">
            <v>0</v>
          </cell>
          <cell r="D3292">
            <v>0</v>
          </cell>
          <cell r="E3292">
            <v>0</v>
          </cell>
          <cell r="F3292">
            <v>0</v>
          </cell>
          <cell r="G3292">
            <v>0</v>
          </cell>
          <cell r="H3292">
            <v>0</v>
          </cell>
          <cell r="I3292">
            <v>0</v>
          </cell>
          <cell r="J3292">
            <v>0</v>
          </cell>
        </row>
        <row r="3293">
          <cell r="A3293">
            <v>215000001</v>
          </cell>
          <cell r="B3293" t="str">
            <v>IFRS - Derivative Financial Liabilities Held-for-Trading - Current</v>
          </cell>
          <cell r="C3293">
            <v>0</v>
          </cell>
          <cell r="D3293">
            <v>5932</v>
          </cell>
          <cell r="E3293">
            <v>-56635</v>
          </cell>
          <cell r="F3293">
            <v>-50703</v>
          </cell>
          <cell r="G3293">
            <v>0</v>
          </cell>
          <cell r="H3293">
            <v>0</v>
          </cell>
          <cell r="I3293">
            <v>0</v>
          </cell>
          <cell r="J3293">
            <v>0</v>
          </cell>
        </row>
        <row r="3294">
          <cell r="A3294">
            <v>215000002</v>
          </cell>
          <cell r="B3294" t="str">
            <v>IFRS - Other Financial Liabilities Actively Trading - Current</v>
          </cell>
          <cell r="C3294">
            <v>0</v>
          </cell>
          <cell r="D3294">
            <v>0</v>
          </cell>
          <cell r="E3294">
            <v>4200575</v>
          </cell>
          <cell r="F3294">
            <v>4200575</v>
          </cell>
          <cell r="G3294">
            <v>0</v>
          </cell>
          <cell r="H3294">
            <v>0</v>
          </cell>
          <cell r="I3294">
            <v>0</v>
          </cell>
          <cell r="J3294">
            <v>0</v>
          </cell>
        </row>
        <row r="3295">
          <cell r="A3295">
            <v>216000001</v>
          </cell>
          <cell r="B3295" t="str">
            <v>IFRS - Liabilities - Non-current Assets Classified Held-for-Sale</v>
          </cell>
          <cell r="C3295">
            <v>0</v>
          </cell>
          <cell r="D3295">
            <v>0</v>
          </cell>
          <cell r="E3295">
            <v>0</v>
          </cell>
          <cell r="F3295">
            <v>0</v>
          </cell>
          <cell r="G3295">
            <v>0</v>
          </cell>
          <cell r="H3295">
            <v>0</v>
          </cell>
          <cell r="I3295">
            <v>0</v>
          </cell>
          <cell r="J3295">
            <v>0</v>
          </cell>
        </row>
        <row r="3296">
          <cell r="A3296">
            <v>221110001</v>
          </cell>
          <cell r="B3296" t="str">
            <v>Creditors - non-current</v>
          </cell>
          <cell r="C3296">
            <v>62727</v>
          </cell>
          <cell r="D3296">
            <v>1470</v>
          </cell>
          <cell r="E3296">
            <v>23266</v>
          </cell>
          <cell r="F3296">
            <v>87463</v>
          </cell>
          <cell r="G3296">
            <v>80</v>
          </cell>
          <cell r="H3296">
            <v>646</v>
          </cell>
          <cell r="I3296">
            <v>16014</v>
          </cell>
          <cell r="J3296">
            <v>16740</v>
          </cell>
        </row>
        <row r="3297">
          <cell r="A3297">
            <v>221110002</v>
          </cell>
          <cell r="B3297" t="str">
            <v>Capital User Charge payable - non-current</v>
          </cell>
          <cell r="C3297">
            <v>0</v>
          </cell>
          <cell r="D3297">
            <v>0</v>
          </cell>
          <cell r="E3297">
            <v>0</v>
          </cell>
          <cell r="F3297">
            <v>0</v>
          </cell>
          <cell r="G3297">
            <v>0</v>
          </cell>
          <cell r="H3297">
            <v>0</v>
          </cell>
          <cell r="I3297">
            <v>0</v>
          </cell>
          <cell r="J3297">
            <v>0</v>
          </cell>
        </row>
        <row r="3298">
          <cell r="A3298">
            <v>221110003</v>
          </cell>
          <cell r="B3298" t="str">
            <v>Approp Payable for Services - Non-Current</v>
          </cell>
          <cell r="C3298">
            <v>224040</v>
          </cell>
          <cell r="D3298">
            <v>0</v>
          </cell>
          <cell r="E3298">
            <v>0</v>
          </cell>
          <cell r="F3298">
            <v>0</v>
          </cell>
          <cell r="G3298">
            <v>144557</v>
          </cell>
          <cell r="H3298">
            <v>0</v>
          </cell>
          <cell r="I3298">
            <v>0</v>
          </cell>
          <cell r="J3298">
            <v>0</v>
          </cell>
        </row>
        <row r="3299">
          <cell r="A3299">
            <v>221110005</v>
          </cell>
          <cell r="B3299" t="str">
            <v>TER - Provision for income tax payable - non-current</v>
          </cell>
          <cell r="C3299">
            <v>0</v>
          </cell>
          <cell r="D3299">
            <v>0</v>
          </cell>
          <cell r="E3299">
            <v>0</v>
          </cell>
          <cell r="F3299">
            <v>0</v>
          </cell>
          <cell r="G3299">
            <v>0</v>
          </cell>
          <cell r="H3299">
            <v>0</v>
          </cell>
          <cell r="I3299">
            <v>0</v>
          </cell>
          <cell r="J3299">
            <v>0</v>
          </cell>
        </row>
        <row r="3300">
          <cell r="A3300">
            <v>221110006</v>
          </cell>
          <cell r="B3300" t="str">
            <v>Right of indemnity liability - non-current</v>
          </cell>
          <cell r="C3300">
            <v>56949</v>
          </cell>
          <cell r="D3300">
            <v>9875</v>
          </cell>
          <cell r="E3300">
            <v>0</v>
          </cell>
          <cell r="F3300">
            <v>0</v>
          </cell>
          <cell r="G3300">
            <v>67812</v>
          </cell>
          <cell r="H3300">
            <v>12987</v>
          </cell>
          <cell r="I3300">
            <v>0</v>
          </cell>
          <cell r="J3300">
            <v>0</v>
          </cell>
        </row>
        <row r="3301">
          <cell r="A3301">
            <v>221110007</v>
          </cell>
          <cell r="B3301" t="str">
            <v>Receipts Owing to Con Fund - Non-Current</v>
          </cell>
          <cell r="C3301">
            <v>0</v>
          </cell>
          <cell r="D3301">
            <v>0</v>
          </cell>
          <cell r="E3301">
            <v>0</v>
          </cell>
          <cell r="F3301">
            <v>0</v>
          </cell>
          <cell r="G3301">
            <v>0</v>
          </cell>
          <cell r="H3301">
            <v>0</v>
          </cell>
          <cell r="I3301">
            <v>0</v>
          </cell>
          <cell r="J3301">
            <v>0</v>
          </cell>
        </row>
        <row r="3302">
          <cell r="A3302">
            <v>221110008</v>
          </cell>
          <cell r="B3302" t="str">
            <v>Other Payables - Non Current - Matching a/c</v>
          </cell>
          <cell r="C3302">
            <v>-36088</v>
          </cell>
          <cell r="D3302">
            <v>-1839</v>
          </cell>
          <cell r="E3302">
            <v>0</v>
          </cell>
          <cell r="F3302">
            <v>-61193</v>
          </cell>
          <cell r="G3302">
            <v>0</v>
          </cell>
          <cell r="H3302">
            <v>-1579</v>
          </cell>
          <cell r="I3302">
            <v>0</v>
          </cell>
          <cell r="J3302">
            <v>-26049</v>
          </cell>
        </row>
        <row r="3303">
          <cell r="A3303">
            <v>222100001</v>
          </cell>
          <cell r="B3303" t="str">
            <v>Finance lease &gt;1 &lt; 5 years</v>
          </cell>
          <cell r="C3303">
            <v>37816</v>
          </cell>
          <cell r="D3303">
            <v>242604</v>
          </cell>
          <cell r="E3303">
            <v>0</v>
          </cell>
          <cell r="F3303">
            <v>280420</v>
          </cell>
          <cell r="G3303">
            <v>36650</v>
          </cell>
          <cell r="H3303">
            <v>3513</v>
          </cell>
          <cell r="I3303">
            <v>0</v>
          </cell>
          <cell r="J3303">
            <v>40163</v>
          </cell>
        </row>
        <row r="3304">
          <cell r="A3304">
            <v>222100002</v>
          </cell>
          <cell r="B3304" t="str">
            <v>Finance leases &gt; 5 years</v>
          </cell>
          <cell r="C3304">
            <v>44438</v>
          </cell>
          <cell r="D3304">
            <v>84027</v>
          </cell>
          <cell r="E3304">
            <v>0</v>
          </cell>
          <cell r="F3304">
            <v>128465</v>
          </cell>
          <cell r="G3304">
            <v>49673</v>
          </cell>
          <cell r="H3304">
            <v>0</v>
          </cell>
          <cell r="I3304">
            <v>0</v>
          </cell>
          <cell r="J3304">
            <v>49673</v>
          </cell>
        </row>
        <row r="3305">
          <cell r="A3305">
            <v>222100003</v>
          </cell>
          <cell r="B3305" t="str">
            <v>Future finance lease charges - non-current</v>
          </cell>
          <cell r="C3305">
            <v>18920</v>
          </cell>
          <cell r="D3305">
            <v>0</v>
          </cell>
          <cell r="E3305">
            <v>0</v>
          </cell>
          <cell r="F3305">
            <v>18920</v>
          </cell>
          <cell r="G3305">
            <v>22430</v>
          </cell>
          <cell r="H3305">
            <v>5</v>
          </cell>
          <cell r="I3305">
            <v>0</v>
          </cell>
          <cell r="J3305">
            <v>22435</v>
          </cell>
        </row>
        <row r="3306">
          <cell r="A3306">
            <v>222200001</v>
          </cell>
          <cell r="B3306" t="str">
            <v>Loan liability to Cwlth - non-current</v>
          </cell>
          <cell r="C3306">
            <v>0</v>
          </cell>
          <cell r="D3306">
            <v>522984</v>
          </cell>
          <cell r="E3306">
            <v>0</v>
          </cell>
          <cell r="F3306">
            <v>522984</v>
          </cell>
          <cell r="G3306">
            <v>0</v>
          </cell>
          <cell r="H3306">
            <v>536011</v>
          </cell>
          <cell r="I3306">
            <v>0</v>
          </cell>
          <cell r="J3306">
            <v>536011</v>
          </cell>
        </row>
        <row r="3307">
          <cell r="A3307">
            <v>222200002</v>
          </cell>
          <cell r="B3307" t="str">
            <v>Liability under Financial agreement - non-current</v>
          </cell>
          <cell r="C3307">
            <v>0</v>
          </cell>
          <cell r="D3307">
            <v>0</v>
          </cell>
          <cell r="E3307">
            <v>0</v>
          </cell>
          <cell r="F3307">
            <v>0</v>
          </cell>
          <cell r="G3307">
            <v>0</v>
          </cell>
          <cell r="H3307">
            <v>0</v>
          </cell>
          <cell r="I3307">
            <v>0</v>
          </cell>
          <cell r="J3307">
            <v>0</v>
          </cell>
        </row>
        <row r="3308">
          <cell r="A3308">
            <v>222310004</v>
          </cell>
          <cell r="B3308" t="str">
            <v>Guaranteed Borrowings - Non-Current</v>
          </cell>
          <cell r="C3308">
            <v>693</v>
          </cell>
          <cell r="D3308">
            <v>650</v>
          </cell>
          <cell r="E3308">
            <v>0</v>
          </cell>
          <cell r="F3308">
            <v>1343</v>
          </cell>
          <cell r="G3308">
            <v>1000</v>
          </cell>
          <cell r="H3308">
            <v>650</v>
          </cell>
          <cell r="I3308">
            <v>0</v>
          </cell>
          <cell r="J3308">
            <v>1650</v>
          </cell>
        </row>
        <row r="3309">
          <cell r="A3309">
            <v>222310005</v>
          </cell>
          <cell r="B3309" t="str">
            <v>Non-Guaranteed Borrowings - Non-Current</v>
          </cell>
          <cell r="C3309">
            <v>0</v>
          </cell>
          <cell r="D3309">
            <v>11992</v>
          </cell>
          <cell r="E3309">
            <v>1610000</v>
          </cell>
          <cell r="F3309">
            <v>11992</v>
          </cell>
          <cell r="G3309">
            <v>0</v>
          </cell>
          <cell r="H3309">
            <v>13131</v>
          </cell>
          <cell r="I3309">
            <v>1705000</v>
          </cell>
          <cell r="J3309">
            <v>13131</v>
          </cell>
        </row>
        <row r="3310">
          <cell r="A3310">
            <v>222310002</v>
          </cell>
          <cell r="B3310" t="str">
            <v>Borrowings from WA Treasury Corp - Non-Current</v>
          </cell>
          <cell r="C3310">
            <v>728320</v>
          </cell>
          <cell r="D3310">
            <v>8434025</v>
          </cell>
          <cell r="E3310">
            <v>0</v>
          </cell>
          <cell r="F3310">
            <v>0</v>
          </cell>
          <cell r="G3310">
            <v>809304</v>
          </cell>
          <cell r="H3310">
            <v>7279775</v>
          </cell>
          <cell r="I3310">
            <v>0</v>
          </cell>
          <cell r="J3310">
            <v>0</v>
          </cell>
        </row>
        <row r="3311">
          <cell r="A3311">
            <v>222310003</v>
          </cell>
          <cell r="B3311" t="str">
            <v>Borrowings Taken Over by WA Treasury Corp - Non-Current</v>
          </cell>
          <cell r="C3311">
            <v>0</v>
          </cell>
          <cell r="D3311">
            <v>700</v>
          </cell>
          <cell r="E3311">
            <v>0</v>
          </cell>
          <cell r="F3311">
            <v>0</v>
          </cell>
          <cell r="G3311">
            <v>0</v>
          </cell>
          <cell r="H3311">
            <v>1000</v>
          </cell>
          <cell r="I3311">
            <v>0</v>
          </cell>
          <cell r="J3311">
            <v>0</v>
          </cell>
        </row>
        <row r="3312">
          <cell r="A3312">
            <v>222310021</v>
          </cell>
          <cell r="B3312" t="str">
            <v>Borrowings - Perry Lakes Trust a/c - Non-Current</v>
          </cell>
          <cell r="C3312">
            <v>0</v>
          </cell>
          <cell r="D3312">
            <v>0</v>
          </cell>
          <cell r="E3312">
            <v>0</v>
          </cell>
          <cell r="F3312">
            <v>0</v>
          </cell>
          <cell r="G3312">
            <v>0</v>
          </cell>
          <cell r="H3312">
            <v>0</v>
          </cell>
          <cell r="I3312">
            <v>0</v>
          </cell>
          <cell r="J3312">
            <v>0</v>
          </cell>
        </row>
        <row r="3313">
          <cell r="A3313">
            <v>222310001</v>
          </cell>
          <cell r="B3313" t="str">
            <v>Borrowings - WATC  - Non-Current</v>
          </cell>
          <cell r="C3313">
            <v>0</v>
          </cell>
          <cell r="D3313">
            <v>0</v>
          </cell>
          <cell r="E3313">
            <v>0</v>
          </cell>
          <cell r="F3313">
            <v>0</v>
          </cell>
          <cell r="G3313">
            <v>0</v>
          </cell>
          <cell r="H3313">
            <v>0</v>
          </cell>
          <cell r="I3313">
            <v>7826675</v>
          </cell>
          <cell r="J3313">
            <v>7826675</v>
          </cell>
        </row>
        <row r="3314">
          <cell r="A3314">
            <v>222310006</v>
          </cell>
          <cell r="B3314" t="str">
            <v>Borrowings - WATC - Non-Current - Matching a/c</v>
          </cell>
          <cell r="C3314">
            <v>0</v>
          </cell>
          <cell r="D3314">
            <v>0</v>
          </cell>
          <cell r="E3314">
            <v>0</v>
          </cell>
          <cell r="F3314">
            <v>0</v>
          </cell>
          <cell r="G3314">
            <v>0</v>
          </cell>
          <cell r="H3314">
            <v>0</v>
          </cell>
          <cell r="I3314">
            <v>0</v>
          </cell>
          <cell r="J3314">
            <v>0</v>
          </cell>
        </row>
        <row r="3315">
          <cell r="A3315">
            <v>222320001</v>
          </cell>
          <cell r="B3315" t="str">
            <v>Repayable Con Fund Approps - Non-Current</v>
          </cell>
          <cell r="C3315">
            <v>0</v>
          </cell>
          <cell r="D3315">
            <v>0</v>
          </cell>
          <cell r="E3315">
            <v>3319</v>
          </cell>
          <cell r="F3315">
            <v>0</v>
          </cell>
          <cell r="G3315">
            <v>0</v>
          </cell>
          <cell r="H3315">
            <v>0</v>
          </cell>
          <cell r="I3315">
            <v>3353</v>
          </cell>
          <cell r="J3315">
            <v>0</v>
          </cell>
        </row>
        <row r="3316">
          <cell r="A3316">
            <v>222410001</v>
          </cell>
          <cell r="B3316" t="str">
            <v>Unamortised net discounts - non-current</v>
          </cell>
          <cell r="C3316">
            <v>0</v>
          </cell>
          <cell r="D3316">
            <v>0</v>
          </cell>
          <cell r="E3316">
            <v>0</v>
          </cell>
          <cell r="F3316">
            <v>0</v>
          </cell>
          <cell r="G3316">
            <v>0</v>
          </cell>
          <cell r="H3316">
            <v>0</v>
          </cell>
          <cell r="I3316">
            <v>0</v>
          </cell>
          <cell r="J3316">
            <v>0</v>
          </cell>
        </row>
        <row r="3317">
          <cell r="A3317">
            <v>222410002</v>
          </cell>
          <cell r="B3317" t="str">
            <v>WATC - Discounts on borrowings - non-current</v>
          </cell>
          <cell r="C3317">
            <v>0</v>
          </cell>
          <cell r="D3317">
            <v>0</v>
          </cell>
          <cell r="E3317">
            <v>0</v>
          </cell>
          <cell r="F3317">
            <v>0</v>
          </cell>
          <cell r="G3317">
            <v>0</v>
          </cell>
          <cell r="H3317">
            <v>0</v>
          </cell>
          <cell r="I3317">
            <v>375061</v>
          </cell>
          <cell r="J3317">
            <v>375061</v>
          </cell>
        </row>
        <row r="3318">
          <cell r="A3318">
            <v>223100001</v>
          </cell>
          <cell r="B3318" t="str">
            <v>Annual leave provision - non-current</v>
          </cell>
          <cell r="C3318">
            <v>0</v>
          </cell>
          <cell r="D3318">
            <v>293</v>
          </cell>
          <cell r="E3318">
            <v>0</v>
          </cell>
          <cell r="F3318">
            <v>293</v>
          </cell>
          <cell r="G3318">
            <v>23</v>
          </cell>
          <cell r="H3318">
            <v>0</v>
          </cell>
          <cell r="I3318">
            <v>0</v>
          </cell>
          <cell r="J3318">
            <v>23</v>
          </cell>
        </row>
        <row r="3319">
          <cell r="A3319">
            <v>223200001</v>
          </cell>
          <cell r="B3319" t="str">
            <v>Long service leave provision - non-current</v>
          </cell>
          <cell r="C3319">
            <v>335623</v>
          </cell>
          <cell r="D3319">
            <v>31086</v>
          </cell>
          <cell r="E3319">
            <v>1479</v>
          </cell>
          <cell r="F3319">
            <v>368188</v>
          </cell>
          <cell r="G3319">
            <v>365737</v>
          </cell>
          <cell r="H3319">
            <v>30775</v>
          </cell>
          <cell r="I3319">
            <v>1766</v>
          </cell>
          <cell r="J3319">
            <v>398278</v>
          </cell>
        </row>
        <row r="3320">
          <cell r="A3320">
            <v>223200002</v>
          </cell>
          <cell r="B3320" t="str">
            <v>Long service leave - superannuation on-costs - non-current</v>
          </cell>
          <cell r="C3320">
            <v>13958</v>
          </cell>
          <cell r="D3320">
            <v>391</v>
          </cell>
          <cell r="E3320">
            <v>0</v>
          </cell>
          <cell r="F3320">
            <v>14349</v>
          </cell>
          <cell r="G3320">
            <v>22802</v>
          </cell>
          <cell r="H3320">
            <v>333</v>
          </cell>
          <cell r="I3320">
            <v>0</v>
          </cell>
          <cell r="J3320">
            <v>23135</v>
          </cell>
        </row>
        <row r="3321">
          <cell r="A3321">
            <v>223300001</v>
          </cell>
          <cell r="B3321" t="str">
            <v>Other employee liabilities - non current</v>
          </cell>
          <cell r="C3321">
            <v>18882</v>
          </cell>
          <cell r="D3321">
            <v>5064</v>
          </cell>
          <cell r="E3321">
            <v>0</v>
          </cell>
          <cell r="F3321">
            <v>23946</v>
          </cell>
          <cell r="G3321">
            <v>18315</v>
          </cell>
          <cell r="H3321">
            <v>3744</v>
          </cell>
          <cell r="I3321">
            <v>0</v>
          </cell>
          <cell r="J3321">
            <v>22059</v>
          </cell>
        </row>
        <row r="3322">
          <cell r="A3322">
            <v>223300002</v>
          </cell>
          <cell r="B3322" t="str">
            <v>Police Officers-special leave - non current</v>
          </cell>
          <cell r="C3322">
            <v>2394</v>
          </cell>
          <cell r="D3322">
            <v>0</v>
          </cell>
          <cell r="E3322">
            <v>0</v>
          </cell>
          <cell r="F3322">
            <v>2394</v>
          </cell>
          <cell r="G3322">
            <v>0</v>
          </cell>
          <cell r="H3322">
            <v>0</v>
          </cell>
          <cell r="I3322">
            <v>0</v>
          </cell>
          <cell r="J3322">
            <v>0</v>
          </cell>
        </row>
        <row r="3323">
          <cell r="A3323">
            <v>223410001</v>
          </cell>
          <cell r="B3323" t="str">
            <v>Global pensions - non-current</v>
          </cell>
          <cell r="C3323">
            <v>0</v>
          </cell>
          <cell r="D3323">
            <v>0</v>
          </cell>
          <cell r="E3323">
            <v>0</v>
          </cell>
          <cell r="F3323">
            <v>0</v>
          </cell>
          <cell r="G3323">
            <v>0</v>
          </cell>
          <cell r="H3323">
            <v>0</v>
          </cell>
          <cell r="I3323">
            <v>0</v>
          </cell>
          <cell r="J3323">
            <v>0</v>
          </cell>
        </row>
        <row r="3324">
          <cell r="A3324">
            <v>223410002</v>
          </cell>
          <cell r="B3324" t="str">
            <v>Global - Imputed lump sum non-current</v>
          </cell>
          <cell r="C3324">
            <v>-4901547</v>
          </cell>
          <cell r="D3324">
            <v>-143494</v>
          </cell>
          <cell r="E3324">
            <v>0</v>
          </cell>
          <cell r="F3324">
            <v>-5045041</v>
          </cell>
          <cell r="G3324">
            <v>-5256440</v>
          </cell>
          <cell r="H3324">
            <v>-142240</v>
          </cell>
          <cell r="I3324">
            <v>-11312</v>
          </cell>
          <cell r="J3324">
            <v>-5409992</v>
          </cell>
        </row>
        <row r="3325">
          <cell r="A3325">
            <v>223410004</v>
          </cell>
          <cell r="B3325" t="str">
            <v>Superannuation liability - pension scheme - non-current.</v>
          </cell>
          <cell r="C3325">
            <v>0</v>
          </cell>
          <cell r="D3325">
            <v>0</v>
          </cell>
          <cell r="E3325">
            <v>0</v>
          </cell>
          <cell r="F3325">
            <v>0</v>
          </cell>
          <cell r="G3325">
            <v>0</v>
          </cell>
          <cell r="H3325">
            <v>0</v>
          </cell>
          <cell r="I3325">
            <v>0</v>
          </cell>
          <cell r="J3325">
            <v>0</v>
          </cell>
        </row>
        <row r="3326">
          <cell r="A3326">
            <v>223410005</v>
          </cell>
          <cell r="B3326" t="str">
            <v>TSYA Superannuation liability for pension scheme - non-current</v>
          </cell>
          <cell r="C3326">
            <v>2249527</v>
          </cell>
          <cell r="D3326">
            <v>0</v>
          </cell>
          <cell r="E3326">
            <v>0</v>
          </cell>
          <cell r="F3326">
            <v>2249527</v>
          </cell>
          <cell r="G3326">
            <v>2363796</v>
          </cell>
          <cell r="H3326">
            <v>0</v>
          </cell>
          <cell r="I3326">
            <v>0</v>
          </cell>
          <cell r="J3326">
            <v>2363796</v>
          </cell>
        </row>
        <row r="3327">
          <cell r="A3327">
            <v>223410006</v>
          </cell>
          <cell r="B3327" t="str">
            <v>IFRS - Pension Scheme - Defined Benefit Obligation - Non-Current</v>
          </cell>
          <cell r="C3327">
            <v>2200336</v>
          </cell>
          <cell r="D3327">
            <v>142978</v>
          </cell>
          <cell r="E3327">
            <v>0</v>
          </cell>
          <cell r="F3327">
            <v>2343314</v>
          </cell>
          <cell r="G3327">
            <v>2304901</v>
          </cell>
          <cell r="H3327">
            <v>148227</v>
          </cell>
          <cell r="I3327">
            <v>12718</v>
          </cell>
          <cell r="J3327">
            <v>2465846</v>
          </cell>
        </row>
        <row r="3328">
          <cell r="A3328">
            <v>223410007</v>
          </cell>
          <cell r="B3328" t="str">
            <v>IFRS - Pension Scheme - Plan Assets - Non-current</v>
          </cell>
          <cell r="C3328">
            <v>114474</v>
          </cell>
          <cell r="D3328">
            <v>0</v>
          </cell>
          <cell r="E3328">
            <v>0</v>
          </cell>
          <cell r="F3328">
            <v>114474</v>
          </cell>
          <cell r="G3328">
            <v>102051</v>
          </cell>
          <cell r="H3328">
            <v>0</v>
          </cell>
          <cell r="I3328">
            <v>0</v>
          </cell>
          <cell r="J3328">
            <v>102051</v>
          </cell>
        </row>
        <row r="3329">
          <cell r="A3329">
            <v>223420001</v>
          </cell>
          <cell r="B3329" t="str">
            <v>Superannuation liability - GESB schemes - non-current</v>
          </cell>
          <cell r="C3329">
            <v>4052</v>
          </cell>
          <cell r="D3329">
            <v>151846</v>
          </cell>
          <cell r="E3329">
            <v>11890</v>
          </cell>
          <cell r="F3329">
            <v>167788</v>
          </cell>
          <cell r="G3329">
            <v>3925</v>
          </cell>
          <cell r="H3329">
            <v>141302</v>
          </cell>
          <cell r="I3329">
            <v>11312</v>
          </cell>
          <cell r="J3329">
            <v>156539</v>
          </cell>
        </row>
        <row r="3330">
          <cell r="A3330">
            <v>223420003</v>
          </cell>
          <cell r="B3330" t="str">
            <v>TSYA Superannuation liability for GSS scheme - non-current</v>
          </cell>
          <cell r="C3330">
            <v>2368397</v>
          </cell>
          <cell r="D3330">
            <v>0</v>
          </cell>
          <cell r="E3330">
            <v>0</v>
          </cell>
          <cell r="F3330">
            <v>2368397</v>
          </cell>
          <cell r="G3330">
            <v>2612666</v>
          </cell>
          <cell r="H3330">
            <v>0</v>
          </cell>
          <cell r="I3330">
            <v>0</v>
          </cell>
          <cell r="J3330">
            <v>2612666</v>
          </cell>
        </row>
        <row r="3331">
          <cell r="A3331">
            <v>223420004</v>
          </cell>
          <cell r="B3331" t="str">
            <v>IFRS - GSS - Defined Benefit Obligation - Non-Current</v>
          </cell>
          <cell r="C3331">
            <v>4906523</v>
          </cell>
          <cell r="D3331">
            <v>0</v>
          </cell>
          <cell r="E3331">
            <v>0</v>
          </cell>
          <cell r="F3331">
            <v>4906523</v>
          </cell>
          <cell r="G3331">
            <v>4742795</v>
          </cell>
          <cell r="H3331">
            <v>0</v>
          </cell>
          <cell r="I3331">
            <v>0</v>
          </cell>
          <cell r="J3331">
            <v>4742795</v>
          </cell>
        </row>
        <row r="3332">
          <cell r="A3332">
            <v>223420005</v>
          </cell>
          <cell r="B3332" t="str">
            <v>IFRS - GSS - Plan Assets - Non-Current</v>
          </cell>
          <cell r="C3332">
            <v>2367563</v>
          </cell>
          <cell r="D3332">
            <v>0</v>
          </cell>
          <cell r="E3332">
            <v>0</v>
          </cell>
          <cell r="F3332">
            <v>2367563</v>
          </cell>
          <cell r="G3332">
            <v>1963781</v>
          </cell>
          <cell r="H3332">
            <v>0</v>
          </cell>
          <cell r="I3332">
            <v>0</v>
          </cell>
          <cell r="J3332">
            <v>1963781</v>
          </cell>
        </row>
        <row r="3333">
          <cell r="A3333">
            <v>223430001</v>
          </cell>
          <cell r="B3333" t="str">
            <v>TSYA Superannuation liability - Judges - non-current</v>
          </cell>
          <cell r="C3333">
            <v>166640</v>
          </cell>
          <cell r="D3333">
            <v>0</v>
          </cell>
          <cell r="E3333">
            <v>0</v>
          </cell>
          <cell r="F3333">
            <v>166640</v>
          </cell>
          <cell r="G3333">
            <v>161472</v>
          </cell>
          <cell r="H3333">
            <v>0</v>
          </cell>
          <cell r="I3333">
            <v>0</v>
          </cell>
          <cell r="J3333">
            <v>161472</v>
          </cell>
        </row>
        <row r="3334">
          <cell r="A3334">
            <v>223430002</v>
          </cell>
          <cell r="B3334" t="str">
            <v>IFRS - Judges - Defined Benefit Obligation - Non-Current</v>
          </cell>
          <cell r="C3334">
            <v>166640</v>
          </cell>
          <cell r="D3334">
            <v>0</v>
          </cell>
          <cell r="E3334">
            <v>0</v>
          </cell>
          <cell r="F3334">
            <v>166640</v>
          </cell>
          <cell r="G3334">
            <v>161472</v>
          </cell>
          <cell r="H3334">
            <v>0</v>
          </cell>
          <cell r="I3334">
            <v>0</v>
          </cell>
          <cell r="J3334">
            <v>161472</v>
          </cell>
        </row>
        <row r="3335">
          <cell r="A3335">
            <v>223440001</v>
          </cell>
          <cell r="B3335" t="str">
            <v>Global - imputed parliamentarians non-current</v>
          </cell>
          <cell r="C3335">
            <v>0</v>
          </cell>
          <cell r="D3335">
            <v>0</v>
          </cell>
          <cell r="E3335">
            <v>0</v>
          </cell>
          <cell r="F3335">
            <v>0</v>
          </cell>
          <cell r="G3335">
            <v>0</v>
          </cell>
          <cell r="H3335">
            <v>0</v>
          </cell>
          <cell r="I3335">
            <v>0</v>
          </cell>
          <cell r="J3335">
            <v>0</v>
          </cell>
        </row>
        <row r="3336">
          <cell r="A3336">
            <v>223440002</v>
          </cell>
          <cell r="B3336" t="str">
            <v>TSYA Superannuation liability - Parliamentarians - non-current</v>
          </cell>
          <cell r="C3336">
            <v>111859</v>
          </cell>
          <cell r="D3336">
            <v>0</v>
          </cell>
          <cell r="E3336">
            <v>0</v>
          </cell>
          <cell r="F3336">
            <v>111859</v>
          </cell>
          <cell r="G3336">
            <v>114260</v>
          </cell>
          <cell r="H3336">
            <v>0</v>
          </cell>
          <cell r="I3336">
            <v>0</v>
          </cell>
          <cell r="J3336">
            <v>114260</v>
          </cell>
        </row>
        <row r="3337">
          <cell r="A3337">
            <v>223440003</v>
          </cell>
          <cell r="B3337" t="str">
            <v>IFRS - Parliamentarians - Defined Benefit Obligation - Non-Current</v>
          </cell>
          <cell r="C3337">
            <v>111859</v>
          </cell>
          <cell r="D3337">
            <v>0</v>
          </cell>
          <cell r="E3337">
            <v>0</v>
          </cell>
          <cell r="F3337">
            <v>111859</v>
          </cell>
          <cell r="G3337">
            <v>114260</v>
          </cell>
          <cell r="H3337">
            <v>0</v>
          </cell>
          <cell r="I3337">
            <v>0</v>
          </cell>
          <cell r="J3337">
            <v>114260</v>
          </cell>
        </row>
        <row r="3338">
          <cell r="A3338">
            <v>223450001</v>
          </cell>
          <cell r="B3338" t="str">
            <v>Superannuation liability - other schemes - non-current</v>
          </cell>
          <cell r="C3338">
            <v>829</v>
          </cell>
          <cell r="D3338">
            <v>526</v>
          </cell>
          <cell r="E3338">
            <v>0</v>
          </cell>
          <cell r="F3338">
            <v>1355</v>
          </cell>
          <cell r="G3338">
            <v>0</v>
          </cell>
          <cell r="H3338">
            <v>938</v>
          </cell>
          <cell r="I3338">
            <v>0</v>
          </cell>
          <cell r="J3338">
            <v>938</v>
          </cell>
        </row>
        <row r="3339">
          <cell r="A3339">
            <v>223460001</v>
          </cell>
          <cell r="B3339" t="str">
            <v>Superannuation liability - WSS scheme - non-current</v>
          </cell>
          <cell r="C3339">
            <v>0</v>
          </cell>
          <cell r="D3339">
            <v>0</v>
          </cell>
          <cell r="E3339">
            <v>0</v>
          </cell>
          <cell r="F3339">
            <v>0</v>
          </cell>
          <cell r="G3339">
            <v>0</v>
          </cell>
          <cell r="H3339">
            <v>0</v>
          </cell>
          <cell r="I3339">
            <v>0</v>
          </cell>
          <cell r="J3339">
            <v>0</v>
          </cell>
        </row>
        <row r="3340">
          <cell r="A3340">
            <v>223460002</v>
          </cell>
          <cell r="B3340" t="str">
            <v>TSYA Superannuation liability for WSS scheme - non-current</v>
          </cell>
          <cell r="C3340">
            <v>523424</v>
          </cell>
          <cell r="D3340">
            <v>0</v>
          </cell>
          <cell r="E3340">
            <v>0</v>
          </cell>
          <cell r="F3340">
            <v>523424</v>
          </cell>
          <cell r="G3340">
            <v>545204</v>
          </cell>
          <cell r="H3340">
            <v>0</v>
          </cell>
          <cell r="I3340">
            <v>0</v>
          </cell>
          <cell r="J3340">
            <v>545204</v>
          </cell>
        </row>
        <row r="3341">
          <cell r="A3341">
            <v>223470001</v>
          </cell>
          <cell r="B3341" t="str">
            <v>Superannuation liability - pension scheme - non-current</v>
          </cell>
          <cell r="C3341">
            <v>0</v>
          </cell>
          <cell r="D3341">
            <v>0</v>
          </cell>
          <cell r="E3341">
            <v>0</v>
          </cell>
          <cell r="F3341">
            <v>0</v>
          </cell>
          <cell r="G3341">
            <v>0</v>
          </cell>
          <cell r="H3341">
            <v>0</v>
          </cell>
          <cell r="I3341">
            <v>0</v>
          </cell>
          <cell r="J3341">
            <v>0</v>
          </cell>
        </row>
        <row r="3342">
          <cell r="A3342">
            <v>223480001</v>
          </cell>
          <cell r="B3342" t="str">
            <v>Superannuation liability - GSS scheme - non-current</v>
          </cell>
          <cell r="C3342">
            <v>0</v>
          </cell>
          <cell r="D3342">
            <v>0</v>
          </cell>
          <cell r="E3342">
            <v>0</v>
          </cell>
          <cell r="F3342">
            <v>0</v>
          </cell>
          <cell r="G3342">
            <v>0</v>
          </cell>
          <cell r="H3342">
            <v>0</v>
          </cell>
          <cell r="I3342">
            <v>0</v>
          </cell>
          <cell r="J3342">
            <v>0</v>
          </cell>
        </row>
        <row r="3343">
          <cell r="A3343">
            <v>224100001</v>
          </cell>
          <cell r="B3343" t="str">
            <v>Outstanding claims - non-current</v>
          </cell>
          <cell r="C3343">
            <v>0</v>
          </cell>
          <cell r="D3343">
            <v>0</v>
          </cell>
          <cell r="E3343">
            <v>1192073</v>
          </cell>
          <cell r="F3343">
            <v>1192073</v>
          </cell>
          <cell r="G3343">
            <v>0</v>
          </cell>
          <cell r="H3343">
            <v>0</v>
          </cell>
          <cell r="I3343">
            <v>1165340</v>
          </cell>
          <cell r="J3343">
            <v>1165340</v>
          </cell>
        </row>
        <row r="3344">
          <cell r="A3344">
            <v>224100002</v>
          </cell>
          <cell r="B3344" t="str">
            <v>Outstanding claims - GIF - non-current</v>
          </cell>
          <cell r="C3344">
            <v>0</v>
          </cell>
          <cell r="D3344">
            <v>0</v>
          </cell>
          <cell r="E3344">
            <v>58340</v>
          </cell>
          <cell r="F3344">
            <v>58340</v>
          </cell>
          <cell r="G3344">
            <v>0</v>
          </cell>
          <cell r="H3344">
            <v>0</v>
          </cell>
          <cell r="I3344">
            <v>69954</v>
          </cell>
          <cell r="J3344">
            <v>69954</v>
          </cell>
        </row>
        <row r="3345">
          <cell r="A3345">
            <v>224200001</v>
          </cell>
          <cell r="B3345" t="str">
            <v>Interest payable - non-current</v>
          </cell>
          <cell r="C3345">
            <v>0</v>
          </cell>
          <cell r="D3345">
            <v>0</v>
          </cell>
          <cell r="E3345">
            <v>0</v>
          </cell>
          <cell r="F3345">
            <v>0</v>
          </cell>
          <cell r="G3345">
            <v>0</v>
          </cell>
          <cell r="H3345">
            <v>0</v>
          </cell>
          <cell r="I3345">
            <v>0</v>
          </cell>
          <cell r="J3345">
            <v>0</v>
          </cell>
        </row>
        <row r="3346">
          <cell r="A3346">
            <v>224300001</v>
          </cell>
          <cell r="B3346" t="str">
            <v>Other Liabilities - Non-Current</v>
          </cell>
          <cell r="C3346">
            <v>29160</v>
          </cell>
          <cell r="D3346">
            <v>52412</v>
          </cell>
          <cell r="E3346">
            <v>16</v>
          </cell>
          <cell r="F3346">
            <v>81588</v>
          </cell>
          <cell r="G3346">
            <v>3238</v>
          </cell>
          <cell r="H3346">
            <v>25588</v>
          </cell>
          <cell r="I3346">
            <v>17</v>
          </cell>
          <cell r="J3346">
            <v>28843</v>
          </cell>
        </row>
        <row r="3347">
          <cell r="A3347">
            <v>224300002</v>
          </cell>
          <cell r="B3347" t="str">
            <v>Income/Grants in Advance - Non-Current</v>
          </cell>
          <cell r="C3347">
            <v>0</v>
          </cell>
          <cell r="D3347">
            <v>203998</v>
          </cell>
          <cell r="E3347">
            <v>0</v>
          </cell>
          <cell r="F3347">
            <v>203998</v>
          </cell>
          <cell r="G3347">
            <v>0</v>
          </cell>
          <cell r="H3347">
            <v>216843</v>
          </cell>
          <cell r="I3347">
            <v>0</v>
          </cell>
          <cell r="J3347">
            <v>216843</v>
          </cell>
        </row>
        <row r="3348">
          <cell r="A3348">
            <v>224300003</v>
          </cell>
          <cell r="B3348" t="str">
            <v>Developers Contributions - Non-Current</v>
          </cell>
          <cell r="C3348">
            <v>0</v>
          </cell>
          <cell r="D3348">
            <v>2674</v>
          </cell>
          <cell r="E3348">
            <v>0</v>
          </cell>
          <cell r="F3348">
            <v>2674</v>
          </cell>
          <cell r="G3348">
            <v>0</v>
          </cell>
          <cell r="H3348">
            <v>2889</v>
          </cell>
          <cell r="I3348">
            <v>0</v>
          </cell>
          <cell r="J3348">
            <v>2889</v>
          </cell>
        </row>
        <row r="3349">
          <cell r="A3349">
            <v>224300004</v>
          </cell>
          <cell r="B3349" t="str">
            <v>Deferred Income Tax</v>
          </cell>
          <cell r="C3349">
            <v>0</v>
          </cell>
          <cell r="D3349">
            <v>0</v>
          </cell>
          <cell r="E3349">
            <v>0</v>
          </cell>
          <cell r="F3349">
            <v>0</v>
          </cell>
          <cell r="G3349">
            <v>0</v>
          </cell>
          <cell r="H3349">
            <v>0</v>
          </cell>
          <cell r="I3349">
            <v>0</v>
          </cell>
          <cell r="J3349">
            <v>0</v>
          </cell>
        </row>
        <row r="3350">
          <cell r="A3350">
            <v>224300005</v>
          </cell>
          <cell r="B3350" t="str">
            <v>Workers Compensation - Non-Current</v>
          </cell>
          <cell r="C3350">
            <v>0</v>
          </cell>
          <cell r="D3350">
            <v>2700</v>
          </cell>
          <cell r="E3350">
            <v>0</v>
          </cell>
          <cell r="F3350">
            <v>2700</v>
          </cell>
          <cell r="G3350">
            <v>0</v>
          </cell>
          <cell r="H3350">
            <v>0</v>
          </cell>
          <cell r="I3350">
            <v>0</v>
          </cell>
          <cell r="J3350">
            <v>0</v>
          </cell>
        </row>
        <row r="3351">
          <cell r="A3351">
            <v>224300025</v>
          </cell>
          <cell r="B3351" t="str">
            <v>IFRS - On-Costs - W/Comp &amp; Payroll Tax - Non-Current</v>
          </cell>
          <cell r="C3351">
            <v>1704</v>
          </cell>
          <cell r="D3351">
            <v>957</v>
          </cell>
          <cell r="E3351">
            <v>36</v>
          </cell>
          <cell r="F3351">
            <v>2697</v>
          </cell>
          <cell r="G3351">
            <v>886</v>
          </cell>
          <cell r="H3351">
            <v>386</v>
          </cell>
          <cell r="I3351">
            <v>0</v>
          </cell>
          <cell r="J3351">
            <v>1272</v>
          </cell>
        </row>
        <row r="3352">
          <cell r="A3352">
            <v>224300026</v>
          </cell>
          <cell r="B3352" t="str">
            <v>IFRS - Provision for Decommissioning Costs - Non-Current</v>
          </cell>
          <cell r="C3352">
            <v>0</v>
          </cell>
          <cell r="D3352">
            <v>142980</v>
          </cell>
          <cell r="E3352">
            <v>0</v>
          </cell>
          <cell r="F3352">
            <v>142980</v>
          </cell>
          <cell r="G3352">
            <v>0</v>
          </cell>
          <cell r="H3352">
            <v>139100</v>
          </cell>
          <cell r="I3352">
            <v>0</v>
          </cell>
          <cell r="J3352">
            <v>139100</v>
          </cell>
        </row>
        <row r="3353">
          <cell r="A3353">
            <v>224300027</v>
          </cell>
          <cell r="B3353" t="str">
            <v>IFRS - Provision for Restoration Costs - Non-Current</v>
          </cell>
          <cell r="C3353">
            <v>322</v>
          </cell>
          <cell r="D3353">
            <v>9389</v>
          </cell>
          <cell r="E3353">
            <v>0</v>
          </cell>
          <cell r="F3353">
            <v>9711</v>
          </cell>
          <cell r="G3353">
            <v>0</v>
          </cell>
          <cell r="H3353">
            <v>8420</v>
          </cell>
          <cell r="I3353">
            <v>0</v>
          </cell>
          <cell r="J3353">
            <v>8420</v>
          </cell>
        </row>
        <row r="3354">
          <cell r="A3354">
            <v>224300028</v>
          </cell>
          <cell r="B3354" t="str">
            <v>IFRS - Provisions Other - Non-Current</v>
          </cell>
          <cell r="C3354">
            <v>2</v>
          </cell>
          <cell r="D3354">
            <v>111888</v>
          </cell>
          <cell r="E3354">
            <v>0</v>
          </cell>
          <cell r="F3354">
            <v>111890</v>
          </cell>
          <cell r="G3354">
            <v>0</v>
          </cell>
          <cell r="H3354">
            <v>4739</v>
          </cell>
          <cell r="I3354">
            <v>0</v>
          </cell>
          <cell r="J3354">
            <v>4739</v>
          </cell>
        </row>
        <row r="3355">
          <cell r="A3355">
            <v>224300006</v>
          </cell>
          <cell r="B3355" t="str">
            <v>Liabilities Not Elsewhere Classified - Non-Current</v>
          </cell>
          <cell r="C3355">
            <v>37</v>
          </cell>
          <cell r="D3355">
            <v>1610</v>
          </cell>
          <cell r="E3355">
            <v>965</v>
          </cell>
          <cell r="F3355">
            <v>2612</v>
          </cell>
          <cell r="G3355">
            <v>2054</v>
          </cell>
          <cell r="H3355">
            <v>6515</v>
          </cell>
          <cell r="I3355">
            <v>1042</v>
          </cell>
          <cell r="J3355">
            <v>9611</v>
          </cell>
        </row>
        <row r="3356">
          <cell r="A3356">
            <v>224300007</v>
          </cell>
          <cell r="B3356" t="str">
            <v>ROI Liability to GIF - Non-Current</v>
          </cell>
          <cell r="C3356">
            <v>0</v>
          </cell>
          <cell r="D3356">
            <v>0</v>
          </cell>
          <cell r="E3356">
            <v>0</v>
          </cell>
          <cell r="F3356">
            <v>0</v>
          </cell>
          <cell r="G3356">
            <v>0</v>
          </cell>
          <cell r="H3356">
            <v>0</v>
          </cell>
          <cell r="I3356">
            <v>0</v>
          </cell>
          <cell r="J3356">
            <v>0</v>
          </cell>
        </row>
        <row r="3357">
          <cell r="A3357">
            <v>224300008</v>
          </cell>
          <cell r="B3357" t="str">
            <v>IFRS - Deferred Tax Liabilities</v>
          </cell>
          <cell r="C3357">
            <v>0</v>
          </cell>
          <cell r="D3357">
            <v>0</v>
          </cell>
          <cell r="E3357">
            <v>0</v>
          </cell>
          <cell r="F3357">
            <v>0</v>
          </cell>
          <cell r="G3357">
            <v>0</v>
          </cell>
          <cell r="H3357">
            <v>0</v>
          </cell>
          <cell r="I3357">
            <v>0</v>
          </cell>
          <cell r="J3357">
            <v>0</v>
          </cell>
        </row>
        <row r="3358">
          <cell r="A3358">
            <v>224400001</v>
          </cell>
          <cell r="B3358" t="str">
            <v>Accruals - salaries and wages - non-current</v>
          </cell>
          <cell r="C3358">
            <v>91</v>
          </cell>
          <cell r="D3358">
            <v>0</v>
          </cell>
          <cell r="E3358">
            <v>0</v>
          </cell>
          <cell r="F3358">
            <v>91</v>
          </cell>
          <cell r="G3358">
            <v>53</v>
          </cell>
          <cell r="H3358">
            <v>0</v>
          </cell>
          <cell r="I3358">
            <v>0</v>
          </cell>
          <cell r="J3358">
            <v>53</v>
          </cell>
        </row>
        <row r="3359">
          <cell r="A3359">
            <v>224400002</v>
          </cell>
          <cell r="B3359" t="str">
            <v>Accruals Other - non current</v>
          </cell>
          <cell r="C3359">
            <v>43</v>
          </cell>
          <cell r="D3359">
            <v>20787</v>
          </cell>
          <cell r="E3359">
            <v>0</v>
          </cell>
          <cell r="F3359">
            <v>20830</v>
          </cell>
          <cell r="G3359">
            <v>0</v>
          </cell>
          <cell r="H3359">
            <v>16118</v>
          </cell>
          <cell r="I3359">
            <v>0</v>
          </cell>
          <cell r="J3359">
            <v>16118</v>
          </cell>
        </row>
        <row r="3360">
          <cell r="A3360">
            <v>224500001</v>
          </cell>
          <cell r="B3360" t="str">
            <v>Trust account balances - suspense accounts (accrued salaries) - non current</v>
          </cell>
          <cell r="C3360">
            <v>0</v>
          </cell>
          <cell r="D3360">
            <v>0</v>
          </cell>
          <cell r="E3360">
            <v>0</v>
          </cell>
          <cell r="F3360">
            <v>0</v>
          </cell>
          <cell r="G3360">
            <v>0</v>
          </cell>
          <cell r="H3360">
            <v>0</v>
          </cell>
          <cell r="I3360">
            <v>0</v>
          </cell>
          <cell r="J3360">
            <v>0</v>
          </cell>
        </row>
        <row r="3361">
          <cell r="A3361">
            <v>225000001</v>
          </cell>
          <cell r="B3361" t="str">
            <v>IFRS - Derivative Financial Liabilities Held-for-Trading - Non-Current</v>
          </cell>
          <cell r="C3361">
            <v>0</v>
          </cell>
          <cell r="D3361">
            <v>915</v>
          </cell>
          <cell r="E3361">
            <v>0</v>
          </cell>
          <cell r="F3361">
            <v>915</v>
          </cell>
          <cell r="G3361">
            <v>0</v>
          </cell>
          <cell r="H3361">
            <v>0</v>
          </cell>
          <cell r="I3361">
            <v>0</v>
          </cell>
          <cell r="J3361">
            <v>0</v>
          </cell>
        </row>
        <row r="3362">
          <cell r="A3362">
            <v>225000002</v>
          </cell>
          <cell r="B3362" t="str">
            <v>IFRS - Other Financial Liabilities Actively Trading - Non-Current</v>
          </cell>
          <cell r="C3362">
            <v>0</v>
          </cell>
          <cell r="D3362">
            <v>0</v>
          </cell>
          <cell r="E3362">
            <v>7974600</v>
          </cell>
          <cell r="F3362">
            <v>7974600</v>
          </cell>
          <cell r="G3362">
            <v>0</v>
          </cell>
          <cell r="H3362">
            <v>0</v>
          </cell>
          <cell r="I3362">
            <v>0</v>
          </cell>
          <cell r="J3362">
            <v>0</v>
          </cell>
        </row>
        <row r="3363">
          <cell r="A3363">
            <v>999999999</v>
          </cell>
          <cell r="B3363" t="str">
            <v>Matching Suspense Cr</v>
          </cell>
          <cell r="C3363">
            <v>0</v>
          </cell>
          <cell r="D3363">
            <v>0</v>
          </cell>
          <cell r="E3363">
            <v>0</v>
          </cell>
          <cell r="F3363">
            <v>0</v>
          </cell>
          <cell r="G3363">
            <v>0</v>
          </cell>
          <cell r="H3363">
            <v>0</v>
          </cell>
          <cell r="I3363">
            <v>0</v>
          </cell>
          <cell r="J3363">
            <v>0</v>
          </cell>
        </row>
        <row r="3364">
          <cell r="A3364">
            <v>311100001</v>
          </cell>
          <cell r="B3364" t="str">
            <v>Equity Contributions</v>
          </cell>
          <cell r="C3364">
            <v>-3887</v>
          </cell>
          <cell r="D3364">
            <v>308592</v>
          </cell>
          <cell r="E3364">
            <v>0</v>
          </cell>
          <cell r="F3364">
            <v>16248</v>
          </cell>
          <cell r="G3364">
            <v>-21774</v>
          </cell>
          <cell r="H3364">
            <v>307679</v>
          </cell>
          <cell r="I3364">
            <v>0</v>
          </cell>
          <cell r="J3364">
            <v>13871</v>
          </cell>
        </row>
        <row r="3365">
          <cell r="A3365">
            <v>311100002</v>
          </cell>
          <cell r="B3365" t="str">
            <v>Share capital</v>
          </cell>
          <cell r="C3365">
            <v>0</v>
          </cell>
          <cell r="D3365">
            <v>31603</v>
          </cell>
          <cell r="E3365">
            <v>0</v>
          </cell>
          <cell r="F3365">
            <v>0</v>
          </cell>
          <cell r="G3365">
            <v>0</v>
          </cell>
          <cell r="H3365">
            <v>31603</v>
          </cell>
          <cell r="I3365">
            <v>0</v>
          </cell>
          <cell r="J3365">
            <v>0</v>
          </cell>
        </row>
        <row r="3366">
          <cell r="A3366">
            <v>311100003</v>
          </cell>
          <cell r="B3366" t="str">
            <v>Liabilities assumed by the Treasurer</v>
          </cell>
          <cell r="C3366">
            <v>0</v>
          </cell>
          <cell r="D3366">
            <v>0</v>
          </cell>
          <cell r="E3366">
            <v>0</v>
          </cell>
          <cell r="F3366">
            <v>0</v>
          </cell>
          <cell r="G3366">
            <v>0</v>
          </cell>
          <cell r="H3366">
            <v>0</v>
          </cell>
          <cell r="I3366">
            <v>0</v>
          </cell>
          <cell r="J3366">
            <v>0</v>
          </cell>
        </row>
        <row r="3367">
          <cell r="A3367">
            <v>311100004</v>
          </cell>
          <cell r="B3367" t="str">
            <v>Equity Contributions from Con Fund</v>
          </cell>
          <cell r="C3367">
            <v>0</v>
          </cell>
          <cell r="D3367">
            <v>1008779</v>
          </cell>
          <cell r="E3367">
            <v>0</v>
          </cell>
          <cell r="F3367">
            <v>0</v>
          </cell>
          <cell r="G3367">
            <v>0</v>
          </cell>
          <cell r="H3367">
            <v>510571</v>
          </cell>
          <cell r="I3367">
            <v>0</v>
          </cell>
          <cell r="J3367">
            <v>0</v>
          </cell>
        </row>
        <row r="3368">
          <cell r="A3368">
            <v>311100005</v>
          </cell>
          <cell r="B3368" t="str">
            <v>WATC - Market value adjustment</v>
          </cell>
          <cell r="C3368">
            <v>0</v>
          </cell>
          <cell r="D3368">
            <v>0</v>
          </cell>
          <cell r="E3368">
            <v>0</v>
          </cell>
          <cell r="F3368">
            <v>0</v>
          </cell>
          <cell r="G3368">
            <v>0</v>
          </cell>
          <cell r="H3368">
            <v>0</v>
          </cell>
          <cell r="I3368">
            <v>-267340</v>
          </cell>
          <cell r="J3368">
            <v>-267340</v>
          </cell>
        </row>
        <row r="3369">
          <cell r="A3369">
            <v>311100006</v>
          </cell>
          <cell r="B3369" t="str">
            <v>Matching equity suspense account</v>
          </cell>
          <cell r="C3369">
            <v>0</v>
          </cell>
          <cell r="D3369">
            <v>0</v>
          </cell>
          <cell r="E3369">
            <v>0</v>
          </cell>
          <cell r="F3369">
            <v>0</v>
          </cell>
          <cell r="G3369">
            <v>0</v>
          </cell>
          <cell r="H3369">
            <v>0</v>
          </cell>
          <cell r="I3369">
            <v>0</v>
          </cell>
          <cell r="J3369">
            <v>0</v>
          </cell>
        </row>
        <row r="3370">
          <cell r="A3370">
            <v>311100012</v>
          </cell>
          <cell r="B3370" t="str">
            <v>Equity Contributions for the Period</v>
          </cell>
          <cell r="C3370">
            <v>0</v>
          </cell>
          <cell r="D3370">
            <v>0</v>
          </cell>
          <cell r="E3370">
            <v>0</v>
          </cell>
          <cell r="F3370">
            <v>0</v>
          </cell>
          <cell r="G3370">
            <v>0</v>
          </cell>
          <cell r="H3370">
            <v>0</v>
          </cell>
          <cell r="I3370">
            <v>0</v>
          </cell>
          <cell r="J3370">
            <v>0</v>
          </cell>
        </row>
        <row r="3371">
          <cell r="A3371">
            <v>321181001</v>
          </cell>
          <cell r="B3371" t="str">
            <v>Distribution of Equity</v>
          </cell>
          <cell r="C3371">
            <v>294702</v>
          </cell>
          <cell r="D3371">
            <v>0</v>
          </cell>
          <cell r="E3371">
            <v>0</v>
          </cell>
          <cell r="F3371">
            <v>6245</v>
          </cell>
          <cell r="G3371">
            <v>295219</v>
          </cell>
          <cell r="H3371">
            <v>-23083</v>
          </cell>
          <cell r="I3371">
            <v>0</v>
          </cell>
          <cell r="J3371">
            <v>102</v>
          </cell>
        </row>
        <row r="3372">
          <cell r="A3372">
            <v>321181002</v>
          </cell>
          <cell r="B3372" t="str">
            <v>Distribution of Equity for the Period</v>
          </cell>
          <cell r="C3372">
            <v>0</v>
          </cell>
          <cell r="D3372">
            <v>0</v>
          </cell>
          <cell r="E3372">
            <v>0</v>
          </cell>
          <cell r="F3372">
            <v>0</v>
          </cell>
          <cell r="G3372">
            <v>0</v>
          </cell>
          <cell r="H3372">
            <v>0</v>
          </cell>
          <cell r="I3372">
            <v>0</v>
          </cell>
          <cell r="J3372">
            <v>0</v>
          </cell>
        </row>
        <row r="3373">
          <cell r="A3373">
            <v>321110001</v>
          </cell>
          <cell r="B3373" t="str">
            <v>Asset revaluation reserve</v>
          </cell>
          <cell r="C3373">
            <v>11555043</v>
          </cell>
          <cell r="D3373">
            <v>804802</v>
          </cell>
          <cell r="E3373">
            <v>34968</v>
          </cell>
          <cell r="F3373">
            <v>12394813</v>
          </cell>
          <cell r="G3373">
            <v>8726115</v>
          </cell>
          <cell r="H3373">
            <v>518641</v>
          </cell>
          <cell r="I3373">
            <v>0</v>
          </cell>
          <cell r="J3373">
            <v>9244756</v>
          </cell>
        </row>
        <row r="3374">
          <cell r="A3374">
            <v>321110002</v>
          </cell>
          <cell r="B3374" t="str">
            <v>Asset revaluation reserve - land</v>
          </cell>
          <cell r="C3374">
            <v>11373326</v>
          </cell>
          <cell r="D3374">
            <v>2568332</v>
          </cell>
          <cell r="E3374">
            <v>-7980</v>
          </cell>
          <cell r="F3374">
            <v>13933678</v>
          </cell>
          <cell r="G3374">
            <v>11785210</v>
          </cell>
          <cell r="H3374">
            <v>2636954</v>
          </cell>
          <cell r="I3374">
            <v>0</v>
          </cell>
          <cell r="J3374">
            <v>14422164</v>
          </cell>
        </row>
        <row r="3375">
          <cell r="A3375">
            <v>321110003</v>
          </cell>
          <cell r="B3375" t="str">
            <v>Asset revaluation reserve - other fixed assets</v>
          </cell>
          <cell r="C3375">
            <v>9447540</v>
          </cell>
          <cell r="D3375">
            <v>3693664</v>
          </cell>
          <cell r="E3375">
            <v>0</v>
          </cell>
          <cell r="F3375">
            <v>13141204</v>
          </cell>
          <cell r="G3375">
            <v>8685177</v>
          </cell>
          <cell r="H3375">
            <v>3308607</v>
          </cell>
          <cell r="I3375">
            <v>0</v>
          </cell>
          <cell r="J3375">
            <v>11993784</v>
          </cell>
        </row>
        <row r="3376">
          <cell r="A3376">
            <v>321110004</v>
          </cell>
          <cell r="B3376" t="str">
            <v>Asset revaluation reserve - other non-financial assets</v>
          </cell>
          <cell r="C3376">
            <v>192</v>
          </cell>
          <cell r="D3376">
            <v>21</v>
          </cell>
          <cell r="E3376">
            <v>0</v>
          </cell>
          <cell r="F3376">
            <v>213</v>
          </cell>
          <cell r="G3376">
            <v>192</v>
          </cell>
          <cell r="H3376">
            <v>0</v>
          </cell>
          <cell r="I3376">
            <v>0</v>
          </cell>
          <cell r="J3376">
            <v>192</v>
          </cell>
        </row>
        <row r="3377">
          <cell r="A3377">
            <v>321110005</v>
          </cell>
          <cell r="B3377" t="str">
            <v>IFRS - Net Adjustment on Transition to AEIFRS - ARR</v>
          </cell>
          <cell r="C3377">
            <v>0</v>
          </cell>
          <cell r="D3377">
            <v>0</v>
          </cell>
          <cell r="E3377">
            <v>0</v>
          </cell>
          <cell r="F3377">
            <v>0</v>
          </cell>
          <cell r="G3377">
            <v>0</v>
          </cell>
          <cell r="H3377">
            <v>0</v>
          </cell>
          <cell r="I3377">
            <v>0</v>
          </cell>
          <cell r="J3377">
            <v>0</v>
          </cell>
        </row>
        <row r="3378">
          <cell r="A3378">
            <v>321110006</v>
          </cell>
          <cell r="B3378" t="str">
            <v>IFRS - Changes in Accounting Policies - ARR</v>
          </cell>
          <cell r="C3378">
            <v>0</v>
          </cell>
          <cell r="D3378">
            <v>-816743</v>
          </cell>
          <cell r="E3378">
            <v>0</v>
          </cell>
          <cell r="F3378">
            <v>-816743</v>
          </cell>
          <cell r="G3378">
            <v>0</v>
          </cell>
          <cell r="H3378">
            <v>-768502</v>
          </cell>
          <cell r="I3378">
            <v>0</v>
          </cell>
          <cell r="J3378">
            <v>-768502</v>
          </cell>
        </row>
        <row r="3379">
          <cell r="A3379">
            <v>321110007</v>
          </cell>
          <cell r="B3379" t="str">
            <v>IFRS - Adj on Transition - Investment Property - ARR</v>
          </cell>
          <cell r="C3379">
            <v>0</v>
          </cell>
          <cell r="D3379">
            <v>0</v>
          </cell>
          <cell r="E3379">
            <v>0</v>
          </cell>
          <cell r="F3379">
            <v>0</v>
          </cell>
          <cell r="G3379">
            <v>0</v>
          </cell>
          <cell r="H3379">
            <v>0</v>
          </cell>
          <cell r="I3379">
            <v>0</v>
          </cell>
          <cell r="J3379">
            <v>0</v>
          </cell>
        </row>
        <row r="3380">
          <cell r="A3380">
            <v>321110008</v>
          </cell>
          <cell r="B3380" t="str">
            <v>IFRS - Adj on Transition - Tax Effects of Prior Period Revaluation - ARR</v>
          </cell>
          <cell r="C3380">
            <v>0</v>
          </cell>
          <cell r="D3380">
            <v>256</v>
          </cell>
          <cell r="E3380">
            <v>0</v>
          </cell>
          <cell r="F3380">
            <v>256</v>
          </cell>
          <cell r="G3380">
            <v>0</v>
          </cell>
          <cell r="H3380">
            <v>-10699</v>
          </cell>
          <cell r="I3380">
            <v>0</v>
          </cell>
          <cell r="J3380">
            <v>-10699</v>
          </cell>
        </row>
        <row r="3381">
          <cell r="A3381">
            <v>321110009</v>
          </cell>
          <cell r="B3381" t="str">
            <v>IFRS - Adj on Transition - Non-Current Assets Held-for-Sale - ARR</v>
          </cell>
          <cell r="C3381">
            <v>-1463</v>
          </cell>
          <cell r="D3381">
            <v>0</v>
          </cell>
          <cell r="E3381">
            <v>0</v>
          </cell>
          <cell r="F3381">
            <v>-1463</v>
          </cell>
          <cell r="G3381">
            <v>0</v>
          </cell>
          <cell r="H3381">
            <v>0</v>
          </cell>
          <cell r="I3381">
            <v>0</v>
          </cell>
          <cell r="J3381">
            <v>0</v>
          </cell>
        </row>
        <row r="3382">
          <cell r="A3382">
            <v>321110010</v>
          </cell>
          <cell r="B3382" t="str">
            <v>IFRS - Adj on Transition - Other - ARR</v>
          </cell>
          <cell r="C3382">
            <v>0</v>
          </cell>
          <cell r="D3382">
            <v>0</v>
          </cell>
          <cell r="E3382">
            <v>0</v>
          </cell>
          <cell r="F3382">
            <v>0</v>
          </cell>
          <cell r="G3382">
            <v>-90092</v>
          </cell>
          <cell r="H3382">
            <v>-332610</v>
          </cell>
          <cell r="I3382">
            <v>0</v>
          </cell>
          <cell r="J3382">
            <v>-422702</v>
          </cell>
        </row>
        <row r="3383">
          <cell r="A3383">
            <v>321110011</v>
          </cell>
          <cell r="B3383" t="str">
            <v>IFRS - Correction of Errors in Prior Period - ARR</v>
          </cell>
          <cell r="C3383">
            <v>-317</v>
          </cell>
          <cell r="D3383">
            <v>0</v>
          </cell>
          <cell r="E3383">
            <v>0</v>
          </cell>
          <cell r="F3383">
            <v>-317</v>
          </cell>
          <cell r="G3383">
            <v>-26259</v>
          </cell>
          <cell r="H3383">
            <v>-358569</v>
          </cell>
          <cell r="I3383">
            <v>0</v>
          </cell>
          <cell r="J3383">
            <v>-384828</v>
          </cell>
        </row>
        <row r="3384">
          <cell r="A3384">
            <v>321120001</v>
          </cell>
          <cell r="B3384" t="str">
            <v>Reserves - Capital Account</v>
          </cell>
          <cell r="C3384">
            <v>4805</v>
          </cell>
          <cell r="D3384">
            <v>14744</v>
          </cell>
          <cell r="E3384">
            <v>0</v>
          </cell>
          <cell r="F3384">
            <v>19549</v>
          </cell>
          <cell r="G3384">
            <v>1486</v>
          </cell>
          <cell r="H3384">
            <v>14744</v>
          </cell>
          <cell r="I3384">
            <v>0</v>
          </cell>
          <cell r="J3384">
            <v>16230</v>
          </cell>
        </row>
        <row r="3385">
          <cell r="A3385">
            <v>321140001</v>
          </cell>
          <cell r="B3385" t="str">
            <v>Reserves - Capital Works</v>
          </cell>
          <cell r="C3385">
            <v>0</v>
          </cell>
          <cell r="D3385">
            <v>9928</v>
          </cell>
          <cell r="E3385">
            <v>0</v>
          </cell>
          <cell r="F3385">
            <v>9928</v>
          </cell>
          <cell r="G3385">
            <v>0</v>
          </cell>
          <cell r="H3385">
            <v>109604</v>
          </cell>
          <cell r="I3385">
            <v>0</v>
          </cell>
          <cell r="J3385">
            <v>109604</v>
          </cell>
        </row>
        <row r="3386">
          <cell r="A3386">
            <v>321150001</v>
          </cell>
          <cell r="B3386" t="str">
            <v>Reserves - Developers Contribution</v>
          </cell>
          <cell r="C3386">
            <v>0</v>
          </cell>
          <cell r="D3386">
            <v>364972</v>
          </cell>
          <cell r="E3386">
            <v>0</v>
          </cell>
          <cell r="F3386">
            <v>364972</v>
          </cell>
          <cell r="G3386">
            <v>0</v>
          </cell>
          <cell r="H3386">
            <v>480808</v>
          </cell>
          <cell r="I3386">
            <v>0</v>
          </cell>
          <cell r="J3386">
            <v>480808</v>
          </cell>
        </row>
        <row r="3387">
          <cell r="A3387">
            <v>321160001</v>
          </cell>
          <cell r="B3387" t="str">
            <v>Reserves - Reserve Account</v>
          </cell>
          <cell r="C3387">
            <v>73081</v>
          </cell>
          <cell r="D3387">
            <v>3014</v>
          </cell>
          <cell r="E3387">
            <v>0</v>
          </cell>
          <cell r="F3387">
            <v>76095</v>
          </cell>
          <cell r="G3387">
            <v>30652</v>
          </cell>
          <cell r="H3387">
            <v>-190</v>
          </cell>
          <cell r="I3387">
            <v>0</v>
          </cell>
          <cell r="J3387">
            <v>30462</v>
          </cell>
        </row>
        <row r="3388">
          <cell r="A3388">
            <v>321170001</v>
          </cell>
          <cell r="B3388" t="str">
            <v>Other Reserves - Equity</v>
          </cell>
          <cell r="C3388">
            <v>832239</v>
          </cell>
          <cell r="D3388">
            <v>-3586317</v>
          </cell>
          <cell r="E3388">
            <v>13867</v>
          </cell>
          <cell r="F3388">
            <v>-2740211</v>
          </cell>
          <cell r="G3388">
            <v>818634</v>
          </cell>
          <cell r="H3388">
            <v>-3629210</v>
          </cell>
          <cell r="I3388">
            <v>15892</v>
          </cell>
          <cell r="J3388">
            <v>-2794684</v>
          </cell>
        </row>
        <row r="3389">
          <cell r="A3389">
            <v>321180001</v>
          </cell>
          <cell r="B3389" t="str">
            <v>Equity Adjustments - Responding Imbalance</v>
          </cell>
          <cell r="C3389">
            <v>0</v>
          </cell>
          <cell r="D3389">
            <v>0</v>
          </cell>
          <cell r="E3389">
            <v>0</v>
          </cell>
          <cell r="F3389">
            <v>0</v>
          </cell>
          <cell r="G3389">
            <v>0</v>
          </cell>
          <cell r="H3389">
            <v>0</v>
          </cell>
          <cell r="I3389">
            <v>0</v>
          </cell>
          <cell r="J3389">
            <v>0</v>
          </cell>
        </row>
        <row r="3390">
          <cell r="A3390">
            <v>321190001</v>
          </cell>
          <cell r="B3390" t="str">
            <v>IFRS - Available-for-Sale Financial Assets Fair Value Movements</v>
          </cell>
          <cell r="C3390">
            <v>0</v>
          </cell>
          <cell r="D3390">
            <v>230</v>
          </cell>
          <cell r="E3390">
            <v>0</v>
          </cell>
          <cell r="F3390">
            <v>230</v>
          </cell>
          <cell r="G3390">
            <v>0</v>
          </cell>
          <cell r="H3390">
            <v>0</v>
          </cell>
          <cell r="I3390">
            <v>0</v>
          </cell>
          <cell r="J3390">
            <v>0</v>
          </cell>
        </row>
        <row r="3391">
          <cell r="A3391">
            <v>321190002</v>
          </cell>
          <cell r="B3391" t="str">
            <v>IFRS - Adj on Transition - Other Reserves.</v>
          </cell>
          <cell r="C3391">
            <v>120</v>
          </cell>
          <cell r="D3391">
            <v>2416</v>
          </cell>
          <cell r="E3391">
            <v>0</v>
          </cell>
          <cell r="F3391">
            <v>2536</v>
          </cell>
          <cell r="G3391">
            <v>0</v>
          </cell>
          <cell r="H3391">
            <v>-269579</v>
          </cell>
          <cell r="I3391">
            <v>0</v>
          </cell>
          <cell r="J3391">
            <v>-269579</v>
          </cell>
        </row>
        <row r="3392">
          <cell r="A3392">
            <v>330000001</v>
          </cell>
          <cell r="B3392" t="str">
            <v>IFRS - Equity - Non-Current Assets Held-for-Sale</v>
          </cell>
          <cell r="C3392">
            <v>2114</v>
          </cell>
          <cell r="D3392">
            <v>6842</v>
          </cell>
          <cell r="E3392">
            <v>0</v>
          </cell>
          <cell r="F3392">
            <v>8956</v>
          </cell>
          <cell r="G3392">
            <v>-976</v>
          </cell>
          <cell r="H3392">
            <v>46479</v>
          </cell>
          <cell r="I3392">
            <v>0</v>
          </cell>
          <cell r="J3392">
            <v>45503</v>
          </cell>
        </row>
        <row r="3393">
          <cell r="A3393">
            <v>399999999</v>
          </cell>
          <cell r="B3393" t="str">
            <v>Matching equity suspense</v>
          </cell>
          <cell r="C3393">
            <v>-5268</v>
          </cell>
          <cell r="D3393">
            <v>-7011</v>
          </cell>
          <cell r="E3393">
            <v>0</v>
          </cell>
          <cell r="F3393">
            <v>-12279</v>
          </cell>
          <cell r="G3393">
            <v>3207</v>
          </cell>
          <cell r="H3393">
            <v>1259</v>
          </cell>
          <cell r="I3393">
            <v>0</v>
          </cell>
          <cell r="J3393">
            <v>4466</v>
          </cell>
        </row>
        <row r="3394">
          <cell r="A3394">
            <v>311100007</v>
          </cell>
          <cell r="B3394" t="str">
            <v>Accumulated surplus/deficit b/f</v>
          </cell>
          <cell r="C3394">
            <v>1030782</v>
          </cell>
          <cell r="D3394">
            <v>15213094</v>
          </cell>
          <cell r="E3394">
            <v>796840</v>
          </cell>
          <cell r="F3394">
            <v>17040716</v>
          </cell>
          <cell r="G3394">
            <v>54599</v>
          </cell>
          <cell r="H3394">
            <v>14424412</v>
          </cell>
          <cell r="I3394">
            <v>568422</v>
          </cell>
          <cell r="J3394">
            <v>15047433</v>
          </cell>
        </row>
        <row r="3395">
          <cell r="A3395">
            <v>311100009</v>
          </cell>
          <cell r="B3395" t="str">
            <v>Surplus/deficit for period</v>
          </cell>
          <cell r="C3395">
            <v>2886968</v>
          </cell>
          <cell r="D3395">
            <v>295211</v>
          </cell>
          <cell r="E3395">
            <v>323131</v>
          </cell>
          <cell r="F3395">
            <v>3505310</v>
          </cell>
          <cell r="G3395">
            <v>830874</v>
          </cell>
          <cell r="H3395">
            <v>643813</v>
          </cell>
          <cell r="I3395">
            <v>216658</v>
          </cell>
          <cell r="J3395">
            <v>1691345</v>
          </cell>
        </row>
        <row r="3396">
          <cell r="A3396">
            <v>311100011</v>
          </cell>
          <cell r="B3396" t="str">
            <v>Adjustment-Initial data conversion only</v>
          </cell>
          <cell r="C3396">
            <v>0</v>
          </cell>
          <cell r="D3396">
            <v>0</v>
          </cell>
          <cell r="E3396">
            <v>0</v>
          </cell>
          <cell r="F3396">
            <v>0</v>
          </cell>
          <cell r="G3396">
            <v>0</v>
          </cell>
          <cell r="H3396">
            <v>0</v>
          </cell>
          <cell r="I3396">
            <v>0</v>
          </cell>
          <cell r="J3396">
            <v>0</v>
          </cell>
        </row>
        <row r="3397">
          <cell r="A3397">
            <v>311100030</v>
          </cell>
          <cell r="B3397" t="str">
            <v>IFRS - Net Adj on Transition to AEIFRS - Retained Earnings</v>
          </cell>
          <cell r="C3397">
            <v>0</v>
          </cell>
          <cell r="D3397">
            <v>0</v>
          </cell>
          <cell r="E3397">
            <v>0</v>
          </cell>
          <cell r="F3397">
            <v>0</v>
          </cell>
          <cell r="G3397">
            <v>0</v>
          </cell>
          <cell r="H3397">
            <v>0</v>
          </cell>
          <cell r="I3397">
            <v>0</v>
          </cell>
          <cell r="J3397">
            <v>0</v>
          </cell>
        </row>
        <row r="3398">
          <cell r="A3398">
            <v>311100031</v>
          </cell>
          <cell r="B3398" t="str">
            <v>IFRS - Changes in Accounting Policies - Retained Earnings</v>
          </cell>
          <cell r="C3398">
            <v>410954</v>
          </cell>
          <cell r="D3398">
            <v>904967</v>
          </cell>
          <cell r="E3398">
            <v>0</v>
          </cell>
          <cell r="F3398">
            <v>1315921</v>
          </cell>
          <cell r="G3398">
            <v>3468</v>
          </cell>
          <cell r="H3398">
            <v>761042</v>
          </cell>
          <cell r="I3398">
            <v>0</v>
          </cell>
          <cell r="J3398">
            <v>764510</v>
          </cell>
        </row>
        <row r="3399">
          <cell r="A3399">
            <v>311100013</v>
          </cell>
          <cell r="B3399" t="str">
            <v>IFRS - Net Adjustment on Transition to AEIFRS - Retained Earnings</v>
          </cell>
          <cell r="C3399">
            <v>0</v>
          </cell>
          <cell r="D3399">
            <v>0</v>
          </cell>
          <cell r="E3399">
            <v>0</v>
          </cell>
          <cell r="F3399">
            <v>0</v>
          </cell>
          <cell r="G3399">
            <v>0</v>
          </cell>
          <cell r="H3399">
            <v>0</v>
          </cell>
          <cell r="I3399">
            <v>0</v>
          </cell>
          <cell r="J3399">
            <v>0</v>
          </cell>
        </row>
        <row r="3400">
          <cell r="A3400">
            <v>311100014</v>
          </cell>
          <cell r="B3400" t="str">
            <v>IFRS - Changes in Accounting Policies - Retained Earnings.</v>
          </cell>
          <cell r="C3400">
            <v>0</v>
          </cell>
          <cell r="D3400">
            <v>0</v>
          </cell>
          <cell r="E3400">
            <v>0</v>
          </cell>
          <cell r="F3400">
            <v>0</v>
          </cell>
          <cell r="G3400">
            <v>-3438</v>
          </cell>
          <cell r="H3400">
            <v>7385</v>
          </cell>
          <cell r="I3400">
            <v>0</v>
          </cell>
          <cell r="J3400">
            <v>3947</v>
          </cell>
        </row>
        <row r="3401">
          <cell r="A3401">
            <v>311100015</v>
          </cell>
          <cell r="B3401" t="str">
            <v>IFRS - Adj on Transition - Inventories</v>
          </cell>
          <cell r="C3401">
            <v>0</v>
          </cell>
          <cell r="D3401">
            <v>0</v>
          </cell>
          <cell r="E3401">
            <v>0</v>
          </cell>
          <cell r="F3401">
            <v>0</v>
          </cell>
          <cell r="G3401">
            <v>-1128</v>
          </cell>
          <cell r="H3401">
            <v>-1654</v>
          </cell>
          <cell r="I3401">
            <v>0</v>
          </cell>
          <cell r="J3401">
            <v>-2782</v>
          </cell>
        </row>
        <row r="3402">
          <cell r="A3402">
            <v>311100016</v>
          </cell>
          <cell r="B3402" t="str">
            <v>IFRS - Adj on Transition - Other Financial Assets - Investments</v>
          </cell>
          <cell r="C3402">
            <v>0</v>
          </cell>
          <cell r="D3402">
            <v>0</v>
          </cell>
          <cell r="E3402">
            <v>0</v>
          </cell>
          <cell r="F3402">
            <v>0</v>
          </cell>
          <cell r="G3402">
            <v>0</v>
          </cell>
          <cell r="H3402">
            <v>0</v>
          </cell>
          <cell r="I3402">
            <v>6312</v>
          </cell>
          <cell r="J3402">
            <v>6312</v>
          </cell>
        </row>
        <row r="3403">
          <cell r="A3403">
            <v>311100017</v>
          </cell>
          <cell r="B3403" t="str">
            <v>IFRS - Adj on Transition - Receivables</v>
          </cell>
          <cell r="C3403">
            <v>0</v>
          </cell>
          <cell r="D3403">
            <v>0</v>
          </cell>
          <cell r="E3403">
            <v>0</v>
          </cell>
          <cell r="F3403">
            <v>0</v>
          </cell>
          <cell r="G3403">
            <v>-97210</v>
          </cell>
          <cell r="H3403">
            <v>0</v>
          </cell>
          <cell r="I3403">
            <v>3021</v>
          </cell>
          <cell r="J3403">
            <v>-94189</v>
          </cell>
        </row>
        <row r="3404">
          <cell r="A3404">
            <v>311100018</v>
          </cell>
          <cell r="B3404" t="str">
            <v>IFRS - Adj on Transition - Deferred Tax Asset</v>
          </cell>
          <cell r="C3404">
            <v>0</v>
          </cell>
          <cell r="D3404">
            <v>0</v>
          </cell>
          <cell r="E3404">
            <v>0</v>
          </cell>
          <cell r="F3404">
            <v>0</v>
          </cell>
          <cell r="G3404">
            <v>0</v>
          </cell>
          <cell r="H3404">
            <v>0</v>
          </cell>
          <cell r="I3404">
            <v>0</v>
          </cell>
          <cell r="J3404">
            <v>0</v>
          </cell>
        </row>
        <row r="3405">
          <cell r="A3405">
            <v>311100019</v>
          </cell>
          <cell r="B3405" t="str">
            <v>IFRS - Adj on Transition - Intangible Assets</v>
          </cell>
          <cell r="C3405">
            <v>0</v>
          </cell>
          <cell r="D3405">
            <v>0</v>
          </cell>
          <cell r="E3405">
            <v>0</v>
          </cell>
          <cell r="F3405">
            <v>0</v>
          </cell>
          <cell r="G3405">
            <v>-11473</v>
          </cell>
          <cell r="H3405">
            <v>0</v>
          </cell>
          <cell r="I3405">
            <v>0</v>
          </cell>
          <cell r="J3405">
            <v>-11473</v>
          </cell>
        </row>
        <row r="3406">
          <cell r="A3406">
            <v>311100020</v>
          </cell>
          <cell r="B3406" t="str">
            <v>IFRS - Adj on Transition - Property Plant &amp; Equip</v>
          </cell>
          <cell r="C3406">
            <v>0</v>
          </cell>
          <cell r="D3406">
            <v>0</v>
          </cell>
          <cell r="E3406">
            <v>0</v>
          </cell>
          <cell r="F3406">
            <v>0</v>
          </cell>
          <cell r="G3406">
            <v>-80554</v>
          </cell>
          <cell r="H3406">
            <v>-6223</v>
          </cell>
          <cell r="I3406">
            <v>0</v>
          </cell>
          <cell r="J3406">
            <v>-86777</v>
          </cell>
        </row>
        <row r="3407">
          <cell r="A3407">
            <v>311100021</v>
          </cell>
          <cell r="B3407" t="str">
            <v>IFRS - Adj on Transition - Investment Property</v>
          </cell>
          <cell r="C3407">
            <v>0</v>
          </cell>
          <cell r="D3407">
            <v>0</v>
          </cell>
          <cell r="E3407">
            <v>0</v>
          </cell>
          <cell r="F3407">
            <v>0</v>
          </cell>
          <cell r="G3407">
            <v>0</v>
          </cell>
          <cell r="H3407">
            <v>0</v>
          </cell>
          <cell r="I3407">
            <v>1000</v>
          </cell>
          <cell r="J3407">
            <v>1000</v>
          </cell>
        </row>
        <row r="3408">
          <cell r="A3408">
            <v>311100022</v>
          </cell>
          <cell r="B3408" t="str">
            <v>IFRS - Adj on Transition - Non-Current Assets Held-for-Sale</v>
          </cell>
          <cell r="C3408">
            <v>0</v>
          </cell>
          <cell r="D3408">
            <v>0</v>
          </cell>
          <cell r="E3408">
            <v>0</v>
          </cell>
          <cell r="F3408">
            <v>0</v>
          </cell>
          <cell r="G3408">
            <v>-203</v>
          </cell>
          <cell r="H3408">
            <v>0</v>
          </cell>
          <cell r="I3408">
            <v>0</v>
          </cell>
          <cell r="J3408">
            <v>-203</v>
          </cell>
        </row>
        <row r="3409">
          <cell r="A3409">
            <v>311100023</v>
          </cell>
          <cell r="B3409" t="str">
            <v>IFRS - Adj on Transition - Employee Benefits</v>
          </cell>
          <cell r="C3409">
            <v>0</v>
          </cell>
          <cell r="D3409">
            <v>0</v>
          </cell>
          <cell r="E3409">
            <v>0</v>
          </cell>
          <cell r="F3409">
            <v>0</v>
          </cell>
          <cell r="G3409">
            <v>2838</v>
          </cell>
          <cell r="H3409">
            <v>-31578</v>
          </cell>
          <cell r="I3409">
            <v>-5858</v>
          </cell>
          <cell r="J3409">
            <v>-34598</v>
          </cell>
        </row>
        <row r="3410">
          <cell r="A3410">
            <v>311100024</v>
          </cell>
          <cell r="B3410" t="str">
            <v>IFRS - Adj on Transition - Provisions</v>
          </cell>
          <cell r="C3410">
            <v>0</v>
          </cell>
          <cell r="D3410">
            <v>0</v>
          </cell>
          <cell r="E3410">
            <v>0</v>
          </cell>
          <cell r="F3410">
            <v>0</v>
          </cell>
          <cell r="G3410">
            <v>0</v>
          </cell>
          <cell r="H3410">
            <v>-19452</v>
          </cell>
          <cell r="I3410">
            <v>0</v>
          </cell>
          <cell r="J3410">
            <v>-19452</v>
          </cell>
        </row>
        <row r="3411">
          <cell r="A3411">
            <v>311100025</v>
          </cell>
          <cell r="B3411" t="str">
            <v>IFRS - Adj on Transition - Deferred Tax Liability</v>
          </cell>
          <cell r="C3411">
            <v>0</v>
          </cell>
          <cell r="D3411">
            <v>0</v>
          </cell>
          <cell r="E3411">
            <v>0</v>
          </cell>
          <cell r="F3411">
            <v>0</v>
          </cell>
          <cell r="G3411">
            <v>0</v>
          </cell>
          <cell r="H3411">
            <v>0</v>
          </cell>
          <cell r="I3411">
            <v>0</v>
          </cell>
          <cell r="J3411">
            <v>0</v>
          </cell>
        </row>
        <row r="3412">
          <cell r="A3412">
            <v>311100026</v>
          </cell>
          <cell r="B3412" t="str">
            <v>IFRS - Adj on Transition - Liabilities</v>
          </cell>
          <cell r="C3412">
            <v>0</v>
          </cell>
          <cell r="D3412">
            <v>0</v>
          </cell>
          <cell r="E3412">
            <v>0</v>
          </cell>
          <cell r="F3412">
            <v>0</v>
          </cell>
          <cell r="G3412">
            <v>0</v>
          </cell>
          <cell r="H3412">
            <v>-21430</v>
          </cell>
          <cell r="I3412">
            <v>0</v>
          </cell>
          <cell r="J3412">
            <v>-21430</v>
          </cell>
        </row>
        <row r="3413">
          <cell r="A3413">
            <v>311100027</v>
          </cell>
          <cell r="B3413" t="str">
            <v>IFRS - Adj on Transition - Other Reserves</v>
          </cell>
          <cell r="C3413">
            <v>0</v>
          </cell>
          <cell r="D3413">
            <v>0</v>
          </cell>
          <cell r="E3413">
            <v>0</v>
          </cell>
          <cell r="F3413">
            <v>0</v>
          </cell>
          <cell r="G3413">
            <v>-23929</v>
          </cell>
          <cell r="H3413">
            <v>528834</v>
          </cell>
          <cell r="I3413">
            <v>0</v>
          </cell>
          <cell r="J3413">
            <v>504905</v>
          </cell>
        </row>
        <row r="3414">
          <cell r="A3414">
            <v>311100032</v>
          </cell>
          <cell r="B3414" t="str">
            <v>IFRS - Adj on Transition - Financial Instruments</v>
          </cell>
          <cell r="C3414">
            <v>-9146</v>
          </cell>
          <cell r="D3414">
            <v>-4454</v>
          </cell>
          <cell r="E3414">
            <v>-135442</v>
          </cell>
          <cell r="F3414">
            <v>-149042</v>
          </cell>
          <cell r="G3414">
            <v>0</v>
          </cell>
          <cell r="H3414">
            <v>0</v>
          </cell>
          <cell r="I3414">
            <v>0</v>
          </cell>
          <cell r="J3414">
            <v>0</v>
          </cell>
        </row>
        <row r="3415">
          <cell r="A3415">
            <v>311100033</v>
          </cell>
          <cell r="B3415" t="str">
            <v>IFRS - Adj on Transition - Insurance Contracts</v>
          </cell>
          <cell r="C3415">
            <v>0</v>
          </cell>
          <cell r="D3415">
            <v>0</v>
          </cell>
          <cell r="E3415">
            <v>0</v>
          </cell>
          <cell r="F3415">
            <v>0</v>
          </cell>
          <cell r="G3415">
            <v>0</v>
          </cell>
          <cell r="H3415">
            <v>0</v>
          </cell>
          <cell r="I3415">
            <v>0</v>
          </cell>
          <cell r="J3415">
            <v>0</v>
          </cell>
        </row>
        <row r="3416">
          <cell r="A3416">
            <v>311100028</v>
          </cell>
          <cell r="B3416" t="str">
            <v>IFRS - Adj on Transition - Other</v>
          </cell>
          <cell r="C3416">
            <v>46</v>
          </cell>
          <cell r="D3416">
            <v>0</v>
          </cell>
          <cell r="E3416">
            <v>0</v>
          </cell>
          <cell r="F3416">
            <v>46</v>
          </cell>
          <cell r="G3416">
            <v>611</v>
          </cell>
          <cell r="H3416">
            <v>84419</v>
          </cell>
          <cell r="I3416">
            <v>0</v>
          </cell>
          <cell r="J3416">
            <v>85030</v>
          </cell>
        </row>
        <row r="3417">
          <cell r="A3417">
            <v>311100029</v>
          </cell>
          <cell r="B3417" t="str">
            <v>IFRS - Correction of Errors in Prior Period - Retained Earnings</v>
          </cell>
          <cell r="C3417">
            <v>25603</v>
          </cell>
          <cell r="D3417">
            <v>25182</v>
          </cell>
          <cell r="E3417">
            <v>880</v>
          </cell>
          <cell r="F3417">
            <v>51665</v>
          </cell>
          <cell r="G3417">
            <v>-21697</v>
          </cell>
          <cell r="H3417">
            <v>279628</v>
          </cell>
          <cell r="I3417">
            <v>260</v>
          </cell>
          <cell r="J3417">
            <v>258191</v>
          </cell>
        </row>
        <row r="3418">
          <cell r="A3418">
            <v>300000089</v>
          </cell>
          <cell r="B3418" t="str">
            <v>Transfer negative contributed equity to Accum Surplus</v>
          </cell>
          <cell r="C3418">
            <v>0</v>
          </cell>
          <cell r="D3418">
            <v>0</v>
          </cell>
          <cell r="E3418">
            <v>0</v>
          </cell>
          <cell r="F3418">
            <v>0</v>
          </cell>
          <cell r="G3418">
            <v>0</v>
          </cell>
          <cell r="H3418">
            <v>0</v>
          </cell>
          <cell r="I3418">
            <v>0</v>
          </cell>
          <cell r="J3418">
            <v>0</v>
          </cell>
        </row>
        <row r="3419">
          <cell r="A3419">
            <v>999999911</v>
          </cell>
          <cell r="B3419" t="str">
            <v>Within 1 Year</v>
          </cell>
          <cell r="C3419">
            <v>688167</v>
          </cell>
          <cell r="D3419">
            <v>865597</v>
          </cell>
          <cell r="E3419">
            <v>68918</v>
          </cell>
          <cell r="F3419">
            <v>1622682</v>
          </cell>
          <cell r="G3419">
            <v>827804</v>
          </cell>
          <cell r="H3419">
            <v>1289541</v>
          </cell>
          <cell r="I3419">
            <v>111553</v>
          </cell>
          <cell r="J3419">
            <v>2228898</v>
          </cell>
        </row>
        <row r="3420">
          <cell r="A3420">
            <v>999999912</v>
          </cell>
          <cell r="B3420" t="str">
            <v>Between 1-2 Years (As Reported 2004-05)</v>
          </cell>
          <cell r="C3420">
            <v>0</v>
          </cell>
          <cell r="D3420">
            <v>0</v>
          </cell>
          <cell r="E3420">
            <v>0</v>
          </cell>
          <cell r="F3420">
            <v>0</v>
          </cell>
          <cell r="G3420">
            <v>531813</v>
          </cell>
          <cell r="H3420">
            <v>423050</v>
          </cell>
          <cell r="I3420">
            <v>0</v>
          </cell>
          <cell r="J3420">
            <v>954863</v>
          </cell>
        </row>
        <row r="3421">
          <cell r="A3421">
            <v>999999914</v>
          </cell>
          <cell r="B3421" t="str">
            <v>Later than 5 Years</v>
          </cell>
          <cell r="C3421">
            <v>0</v>
          </cell>
          <cell r="D3421">
            <v>9650</v>
          </cell>
          <cell r="E3421">
            <v>0</v>
          </cell>
          <cell r="F3421">
            <v>9650</v>
          </cell>
          <cell r="G3421">
            <v>39164</v>
          </cell>
          <cell r="H3421">
            <v>0</v>
          </cell>
          <cell r="I3421">
            <v>0</v>
          </cell>
          <cell r="J3421">
            <v>39164</v>
          </cell>
        </row>
        <row r="3422">
          <cell r="A3422">
            <v>999999913</v>
          </cell>
          <cell r="B3422" t="str">
            <v>Between 2-5 Years (As Reported 2004-05)</v>
          </cell>
          <cell r="C3422">
            <v>0</v>
          </cell>
          <cell r="D3422">
            <v>0</v>
          </cell>
          <cell r="E3422">
            <v>0</v>
          </cell>
          <cell r="F3422">
            <v>0</v>
          </cell>
          <cell r="G3422">
            <v>826085</v>
          </cell>
          <cell r="H3422">
            <v>110017</v>
          </cell>
          <cell r="I3422">
            <v>0</v>
          </cell>
          <cell r="J3422">
            <v>936102</v>
          </cell>
        </row>
        <row r="3423">
          <cell r="A3423">
            <v>999999924</v>
          </cell>
          <cell r="B3423" t="str">
            <v>Later than 1 Year &amp; Not Later than 5 Years</v>
          </cell>
          <cell r="C3423">
            <v>507958</v>
          </cell>
          <cell r="D3423">
            <v>295744</v>
          </cell>
          <cell r="E3423">
            <v>0</v>
          </cell>
          <cell r="F3423">
            <v>803702</v>
          </cell>
          <cell r="G3423">
            <v>0</v>
          </cell>
          <cell r="H3423">
            <v>0</v>
          </cell>
          <cell r="I3423">
            <v>0</v>
          </cell>
          <cell r="J3423">
            <v>0</v>
          </cell>
        </row>
        <row r="3424">
          <cell r="A3424">
            <v>999999915</v>
          </cell>
          <cell r="B3424" t="str">
            <v>Within 1 Year.</v>
          </cell>
          <cell r="C3424">
            <v>124997</v>
          </cell>
          <cell r="D3424">
            <v>44342</v>
          </cell>
          <cell r="E3424">
            <v>22</v>
          </cell>
          <cell r="F3424">
            <v>169361</v>
          </cell>
          <cell r="G3424">
            <v>241658</v>
          </cell>
          <cell r="H3424">
            <v>28692</v>
          </cell>
          <cell r="I3424">
            <v>22</v>
          </cell>
          <cell r="J3424">
            <v>270372</v>
          </cell>
        </row>
        <row r="3425">
          <cell r="A3425">
            <v>999999916</v>
          </cell>
          <cell r="B3425" t="str">
            <v>Later than 1 Year and Not Later than 5 Years.</v>
          </cell>
          <cell r="C3425">
            <v>292996</v>
          </cell>
          <cell r="D3425">
            <v>105536</v>
          </cell>
          <cell r="E3425">
            <v>35</v>
          </cell>
          <cell r="F3425">
            <v>398567</v>
          </cell>
          <cell r="G3425">
            <v>380905</v>
          </cell>
          <cell r="H3425">
            <v>45073</v>
          </cell>
          <cell r="I3425">
            <v>59</v>
          </cell>
          <cell r="J3425">
            <v>426037</v>
          </cell>
        </row>
        <row r="3426">
          <cell r="A3426">
            <v>999999917</v>
          </cell>
          <cell r="B3426" t="str">
            <v>Later than 5 Years.</v>
          </cell>
          <cell r="C3426">
            <v>142790</v>
          </cell>
          <cell r="D3426">
            <v>13784</v>
          </cell>
          <cell r="E3426">
            <v>0</v>
          </cell>
          <cell r="F3426">
            <v>156574</v>
          </cell>
          <cell r="G3426">
            <v>249296</v>
          </cell>
          <cell r="H3426">
            <v>4343</v>
          </cell>
          <cell r="I3426">
            <v>0</v>
          </cell>
          <cell r="J3426">
            <v>253639</v>
          </cell>
        </row>
        <row r="3427">
          <cell r="A3427">
            <v>999999921</v>
          </cell>
          <cell r="B3427" t="str">
            <v>Within 1 Year:</v>
          </cell>
          <cell r="C3427">
            <v>126779</v>
          </cell>
          <cell r="D3427">
            <v>232125</v>
          </cell>
          <cell r="E3427">
            <v>0</v>
          </cell>
          <cell r="F3427">
            <v>358904</v>
          </cell>
          <cell r="G3427">
            <v>0</v>
          </cell>
          <cell r="H3427">
            <v>0</v>
          </cell>
          <cell r="I3427">
            <v>0</v>
          </cell>
          <cell r="J3427">
            <v>0</v>
          </cell>
        </row>
        <row r="3428">
          <cell r="A3428">
            <v>999999922</v>
          </cell>
          <cell r="B3428" t="str">
            <v>Later than 1 Year and Not Later than 5 Years:</v>
          </cell>
          <cell r="C3428">
            <v>156665</v>
          </cell>
          <cell r="D3428">
            <v>95944</v>
          </cell>
          <cell r="E3428">
            <v>0</v>
          </cell>
          <cell r="F3428">
            <v>252609</v>
          </cell>
          <cell r="G3428">
            <v>0</v>
          </cell>
          <cell r="H3428">
            <v>0</v>
          </cell>
          <cell r="I3428">
            <v>0</v>
          </cell>
          <cell r="J3428">
            <v>0</v>
          </cell>
        </row>
        <row r="3429">
          <cell r="A3429">
            <v>999999923</v>
          </cell>
          <cell r="B3429" t="str">
            <v>Later than 5 Years:</v>
          </cell>
          <cell r="C3429">
            <v>107439</v>
          </cell>
          <cell r="D3429">
            <v>73049</v>
          </cell>
          <cell r="E3429">
            <v>0</v>
          </cell>
          <cell r="F3429">
            <v>180488</v>
          </cell>
          <cell r="G3429">
            <v>0</v>
          </cell>
          <cell r="H3429">
            <v>0</v>
          </cell>
          <cell r="I3429">
            <v>0</v>
          </cell>
          <cell r="J3429">
            <v>0</v>
          </cell>
        </row>
        <row r="3430">
          <cell r="A3430">
            <v>999999925</v>
          </cell>
          <cell r="B3430" t="str">
            <v>Within 1 Year:.</v>
          </cell>
          <cell r="C3430">
            <v>677684</v>
          </cell>
          <cell r="D3430">
            <v>268124</v>
          </cell>
          <cell r="E3430">
            <v>700</v>
          </cell>
          <cell r="F3430">
            <v>946508</v>
          </cell>
          <cell r="G3430">
            <v>0</v>
          </cell>
          <cell r="H3430">
            <v>0</v>
          </cell>
          <cell r="I3430">
            <v>0</v>
          </cell>
          <cell r="J3430">
            <v>0</v>
          </cell>
        </row>
        <row r="3431">
          <cell r="A3431">
            <v>999999926</v>
          </cell>
          <cell r="B3431" t="str">
            <v>Later than 1 Year and Not Later than 5 Years:.</v>
          </cell>
          <cell r="C3431">
            <v>2133108</v>
          </cell>
          <cell r="D3431">
            <v>848579</v>
          </cell>
          <cell r="E3431">
            <v>525</v>
          </cell>
          <cell r="F3431">
            <v>2982212</v>
          </cell>
          <cell r="G3431">
            <v>0</v>
          </cell>
          <cell r="H3431">
            <v>0</v>
          </cell>
          <cell r="I3431">
            <v>0</v>
          </cell>
          <cell r="J3431">
            <v>0</v>
          </cell>
        </row>
        <row r="3432">
          <cell r="A3432">
            <v>999999927</v>
          </cell>
          <cell r="B3432" t="str">
            <v>Later than 5 Years:.</v>
          </cell>
          <cell r="C3432">
            <v>2280171</v>
          </cell>
          <cell r="D3432">
            <v>948334</v>
          </cell>
          <cell r="E3432">
            <v>0</v>
          </cell>
          <cell r="F3432">
            <v>3228505</v>
          </cell>
          <cell r="G3432">
            <v>0</v>
          </cell>
          <cell r="H3432">
            <v>0</v>
          </cell>
          <cell r="I3432">
            <v>0</v>
          </cell>
          <cell r="J3432">
            <v>0</v>
          </cell>
        </row>
        <row r="3433">
          <cell r="A3433">
            <v>999999918</v>
          </cell>
          <cell r="B3433" t="str">
            <v>Contingent Liabilities (please provide details if amount exceeds 5 million)</v>
          </cell>
          <cell r="C3433">
            <v>165269</v>
          </cell>
          <cell r="D3433">
            <v>178912</v>
          </cell>
          <cell r="E3433">
            <v>0</v>
          </cell>
          <cell r="F3433">
            <v>344181</v>
          </cell>
          <cell r="G3433">
            <v>119569</v>
          </cell>
          <cell r="H3433">
            <v>18344</v>
          </cell>
          <cell r="I3433">
            <v>0</v>
          </cell>
          <cell r="J3433">
            <v>137913</v>
          </cell>
        </row>
        <row r="3434">
          <cell r="A3434">
            <v>999999920</v>
          </cell>
          <cell r="B3434" t="str">
            <v>Contingent Assets (please provide details if amount exceeds 5 million)</v>
          </cell>
          <cell r="C3434">
            <v>0</v>
          </cell>
          <cell r="D3434">
            <v>4992</v>
          </cell>
          <cell r="E3434">
            <v>0</v>
          </cell>
          <cell r="F3434">
            <v>4992</v>
          </cell>
          <cell r="G3434">
            <v>0</v>
          </cell>
          <cell r="H3434">
            <v>4992</v>
          </cell>
          <cell r="I3434">
            <v>0</v>
          </cell>
          <cell r="J3434">
            <v>4992</v>
          </cell>
        </row>
        <row r="3435">
          <cell r="A3435">
            <v>999999919</v>
          </cell>
          <cell r="B3435" t="str">
            <v>Restricted Financial Assets (please provide details if amount exceeds 5 million</v>
          </cell>
          <cell r="C3435">
            <v>0</v>
          </cell>
          <cell r="D3435">
            <v>0</v>
          </cell>
          <cell r="E3435">
            <v>0</v>
          </cell>
          <cell r="F3435">
            <v>0</v>
          </cell>
          <cell r="G3435">
            <v>80287</v>
          </cell>
          <cell r="H3435">
            <v>20628</v>
          </cell>
          <cell r="I3435">
            <v>0</v>
          </cell>
          <cell r="J3435">
            <v>100915</v>
          </cell>
        </row>
        <row r="3436">
          <cell r="A3436">
            <v>610000001</v>
          </cell>
          <cell r="B3436" t="str">
            <v>Operating Receipts Clearing Account</v>
          </cell>
          <cell r="C3436">
            <v>0</v>
          </cell>
          <cell r="D3436">
            <v>0</v>
          </cell>
          <cell r="E3436">
            <v>0</v>
          </cell>
          <cell r="F3436">
            <v>0</v>
          </cell>
          <cell r="G3436">
            <v>0</v>
          </cell>
          <cell r="H3436">
            <v>0</v>
          </cell>
          <cell r="I3436">
            <v>0</v>
          </cell>
          <cell r="J3436">
            <v>0</v>
          </cell>
        </row>
        <row r="3437">
          <cell r="A3437">
            <v>611000001</v>
          </cell>
          <cell r="B3437" t="str">
            <v>Receipts from taxation (by GG)</v>
          </cell>
          <cell r="C3437">
            <v>418853</v>
          </cell>
          <cell r="D3437">
            <v>0</v>
          </cell>
          <cell r="E3437">
            <v>0</v>
          </cell>
          <cell r="F3437">
            <v>418853</v>
          </cell>
          <cell r="G3437">
            <v>392154</v>
          </cell>
          <cell r="H3437">
            <v>0</v>
          </cell>
          <cell r="I3437">
            <v>0</v>
          </cell>
          <cell r="J3437">
            <v>392154</v>
          </cell>
        </row>
        <row r="3438">
          <cell r="A3438">
            <v>611000002</v>
          </cell>
          <cell r="B3438" t="str">
            <v>Receipts from taxation (by PNC/PFC)</v>
          </cell>
          <cell r="C3438">
            <v>0</v>
          </cell>
          <cell r="D3438">
            <v>0</v>
          </cell>
          <cell r="E3438">
            <v>0</v>
          </cell>
          <cell r="F3438">
            <v>0</v>
          </cell>
          <cell r="G3438">
            <v>0</v>
          </cell>
          <cell r="H3438">
            <v>0</v>
          </cell>
          <cell r="I3438">
            <v>0</v>
          </cell>
          <cell r="J3438">
            <v>0</v>
          </cell>
        </row>
        <row r="3439">
          <cell r="A3439">
            <v>611000003</v>
          </cell>
          <cell r="B3439" t="str">
            <v>Receipts from drivers licences</v>
          </cell>
          <cell r="C3439">
            <v>41592</v>
          </cell>
          <cell r="D3439">
            <v>0</v>
          </cell>
          <cell r="E3439">
            <v>0</v>
          </cell>
          <cell r="F3439">
            <v>41592</v>
          </cell>
          <cell r="G3439">
            <v>38249</v>
          </cell>
          <cell r="H3439">
            <v>0</v>
          </cell>
          <cell r="I3439">
            <v>0</v>
          </cell>
          <cell r="J3439">
            <v>38249</v>
          </cell>
        </row>
        <row r="3440">
          <cell r="A3440">
            <v>611000004</v>
          </cell>
          <cell r="B3440" t="str">
            <v>Receipts from tax - financial institutions duty.</v>
          </cell>
          <cell r="C3440">
            <v>0</v>
          </cell>
          <cell r="D3440">
            <v>0</v>
          </cell>
          <cell r="E3440">
            <v>0</v>
          </cell>
          <cell r="F3440">
            <v>0</v>
          </cell>
          <cell r="G3440">
            <v>0</v>
          </cell>
          <cell r="H3440">
            <v>0</v>
          </cell>
          <cell r="I3440">
            <v>0</v>
          </cell>
          <cell r="J3440">
            <v>0</v>
          </cell>
        </row>
        <row r="3441">
          <cell r="A3441">
            <v>611000005</v>
          </cell>
          <cell r="B3441" t="str">
            <v>Receipts from tax - debits tax.</v>
          </cell>
          <cell r="C3441">
            <v>8391</v>
          </cell>
          <cell r="D3441">
            <v>0</v>
          </cell>
          <cell r="E3441">
            <v>0</v>
          </cell>
          <cell r="F3441">
            <v>8391</v>
          </cell>
          <cell r="G3441">
            <v>99598</v>
          </cell>
          <cell r="H3441">
            <v>0</v>
          </cell>
          <cell r="I3441">
            <v>0</v>
          </cell>
          <cell r="J3441">
            <v>99598</v>
          </cell>
        </row>
        <row r="3442">
          <cell r="A3442">
            <v>611000006</v>
          </cell>
          <cell r="B3442" t="str">
            <v>Receipts from tax - betting tax.</v>
          </cell>
          <cell r="C3442">
            <v>63504</v>
          </cell>
          <cell r="D3442">
            <v>0</v>
          </cell>
          <cell r="E3442">
            <v>0</v>
          </cell>
          <cell r="F3442">
            <v>0</v>
          </cell>
          <cell r="G3442">
            <v>58810</v>
          </cell>
          <cell r="H3442">
            <v>0</v>
          </cell>
          <cell r="I3442">
            <v>0</v>
          </cell>
          <cell r="J3442">
            <v>0</v>
          </cell>
        </row>
        <row r="3443">
          <cell r="A3443">
            <v>611000007</v>
          </cell>
          <cell r="B3443" t="str">
            <v>Receipts from tax - other.</v>
          </cell>
          <cell r="C3443">
            <v>5260</v>
          </cell>
          <cell r="D3443">
            <v>0</v>
          </cell>
          <cell r="E3443">
            <v>0</v>
          </cell>
          <cell r="F3443">
            <v>5260</v>
          </cell>
          <cell r="G3443">
            <v>6156</v>
          </cell>
          <cell r="H3443">
            <v>0</v>
          </cell>
          <cell r="I3443">
            <v>0</v>
          </cell>
          <cell r="J3443">
            <v>6156</v>
          </cell>
        </row>
        <row r="3444">
          <cell r="A3444">
            <v>611000008</v>
          </cell>
          <cell r="B3444" t="str">
            <v>Receipts from tax - Metropolitan Regional  Improvement Tax.</v>
          </cell>
          <cell r="C3444">
            <v>53369</v>
          </cell>
          <cell r="D3444">
            <v>0</v>
          </cell>
          <cell r="E3444">
            <v>0</v>
          </cell>
          <cell r="F3444">
            <v>53369</v>
          </cell>
          <cell r="G3444">
            <v>47128</v>
          </cell>
          <cell r="H3444">
            <v>0</v>
          </cell>
          <cell r="I3444">
            <v>0</v>
          </cell>
          <cell r="J3444">
            <v>47128</v>
          </cell>
        </row>
        <row r="3445">
          <cell r="A3445">
            <v>611100103</v>
          </cell>
          <cell r="B3445" t="str">
            <v>Stamp Duty - Insurance - Receipts</v>
          </cell>
          <cell r="C3445">
            <v>298673</v>
          </cell>
          <cell r="D3445">
            <v>0</v>
          </cell>
          <cell r="E3445">
            <v>0</v>
          </cell>
          <cell r="F3445">
            <v>298673</v>
          </cell>
          <cell r="G3445">
            <v>279572</v>
          </cell>
          <cell r="H3445">
            <v>0</v>
          </cell>
          <cell r="I3445">
            <v>0</v>
          </cell>
          <cell r="J3445">
            <v>279572</v>
          </cell>
        </row>
        <row r="3446">
          <cell r="A3446">
            <v>611100104</v>
          </cell>
          <cell r="B3446" t="str">
            <v>Stamp Duty - Mortgage - Receipts</v>
          </cell>
          <cell r="C3446">
            <v>188765</v>
          </cell>
          <cell r="D3446">
            <v>0</v>
          </cell>
          <cell r="E3446">
            <v>0</v>
          </cell>
          <cell r="F3446">
            <v>188765</v>
          </cell>
          <cell r="G3446">
            <v>122524</v>
          </cell>
          <cell r="H3446">
            <v>0</v>
          </cell>
          <cell r="I3446">
            <v>0</v>
          </cell>
          <cell r="J3446">
            <v>122524</v>
          </cell>
        </row>
        <row r="3447">
          <cell r="A3447">
            <v>611100102</v>
          </cell>
          <cell r="B3447" t="str">
            <v>Stamp Duty - Motor Vehicles - Receipts</v>
          </cell>
          <cell r="C3447">
            <v>342500</v>
          </cell>
          <cell r="D3447">
            <v>0</v>
          </cell>
          <cell r="E3447">
            <v>0</v>
          </cell>
          <cell r="F3447">
            <v>342500</v>
          </cell>
          <cell r="G3447">
            <v>301412</v>
          </cell>
          <cell r="H3447">
            <v>0</v>
          </cell>
          <cell r="I3447">
            <v>0</v>
          </cell>
          <cell r="J3447">
            <v>301412</v>
          </cell>
        </row>
        <row r="3448">
          <cell r="A3448">
            <v>611100101</v>
          </cell>
          <cell r="B3448" t="str">
            <v>Stamp Duty - Conveyancing &amp; Transfers - Receipts</v>
          </cell>
          <cell r="C3448">
            <v>1821532</v>
          </cell>
          <cell r="D3448">
            <v>0</v>
          </cell>
          <cell r="E3448">
            <v>0</v>
          </cell>
          <cell r="F3448">
            <v>1821532</v>
          </cell>
          <cell r="G3448">
            <v>1254517</v>
          </cell>
          <cell r="H3448">
            <v>0</v>
          </cell>
          <cell r="I3448">
            <v>0</v>
          </cell>
          <cell r="J3448">
            <v>1254517</v>
          </cell>
        </row>
        <row r="3449">
          <cell r="A3449">
            <v>611100105</v>
          </cell>
          <cell r="B3449" t="str">
            <v>Stamp Duty - Shares &amp; Marketable Securities - Receipts</v>
          </cell>
          <cell r="C3449">
            <v>712</v>
          </cell>
          <cell r="D3449">
            <v>0</v>
          </cell>
          <cell r="E3449">
            <v>0</v>
          </cell>
          <cell r="F3449">
            <v>712</v>
          </cell>
          <cell r="G3449">
            <v>6105</v>
          </cell>
          <cell r="H3449">
            <v>0</v>
          </cell>
          <cell r="I3449">
            <v>0</v>
          </cell>
          <cell r="J3449">
            <v>6105</v>
          </cell>
        </row>
        <row r="3450">
          <cell r="A3450">
            <v>611100106</v>
          </cell>
          <cell r="B3450" t="str">
            <v>Stamp Duty - Other Financial &amp; Capital Transactions - Receipts</v>
          </cell>
          <cell r="C3450">
            <v>3</v>
          </cell>
          <cell r="D3450">
            <v>0</v>
          </cell>
          <cell r="E3450">
            <v>0</v>
          </cell>
          <cell r="F3450">
            <v>3</v>
          </cell>
          <cell r="G3450">
            <v>2</v>
          </cell>
          <cell r="H3450">
            <v>0</v>
          </cell>
          <cell r="I3450">
            <v>0</v>
          </cell>
          <cell r="J3450">
            <v>2</v>
          </cell>
        </row>
        <row r="3451">
          <cell r="A3451">
            <v>611100107</v>
          </cell>
          <cell r="B3451" t="str">
            <v>Stamp Duty - Rental Business - Receipts</v>
          </cell>
          <cell r="C3451">
            <v>31154</v>
          </cell>
          <cell r="D3451">
            <v>0</v>
          </cell>
          <cell r="E3451">
            <v>0</v>
          </cell>
          <cell r="F3451">
            <v>31154</v>
          </cell>
          <cell r="G3451">
            <v>29903</v>
          </cell>
          <cell r="H3451">
            <v>0</v>
          </cell>
          <cell r="I3451">
            <v>0</v>
          </cell>
          <cell r="J3451">
            <v>29903</v>
          </cell>
        </row>
        <row r="3452">
          <cell r="A3452">
            <v>611100108</v>
          </cell>
          <cell r="B3452" t="str">
            <v>Stamp Duty - Other - Receipts</v>
          </cell>
          <cell r="C3452">
            <v>764</v>
          </cell>
          <cell r="D3452">
            <v>0</v>
          </cell>
          <cell r="E3452">
            <v>0</v>
          </cell>
          <cell r="F3452">
            <v>764</v>
          </cell>
          <cell r="G3452">
            <v>1623</v>
          </cell>
          <cell r="H3452">
            <v>0</v>
          </cell>
          <cell r="I3452">
            <v>0</v>
          </cell>
          <cell r="J3452">
            <v>1623</v>
          </cell>
        </row>
        <row r="3453">
          <cell r="A3453">
            <v>611200101</v>
          </cell>
          <cell r="B3453" t="str">
            <v>Payroll Tax Receipts</v>
          </cell>
          <cell r="C3453">
            <v>1352180</v>
          </cell>
          <cell r="D3453">
            <v>0</v>
          </cell>
          <cell r="E3453">
            <v>0</v>
          </cell>
          <cell r="F3453">
            <v>1352180</v>
          </cell>
          <cell r="G3453">
            <v>1225315</v>
          </cell>
          <cell r="H3453">
            <v>0</v>
          </cell>
          <cell r="I3453">
            <v>0</v>
          </cell>
          <cell r="J3453">
            <v>1225315</v>
          </cell>
        </row>
        <row r="3454">
          <cell r="A3454">
            <v>611200102</v>
          </cell>
          <cell r="B3454" t="str">
            <v>Payroll Tax Receipts - Matching a/c</v>
          </cell>
          <cell r="C3454">
            <v>-15278</v>
          </cell>
          <cell r="D3454">
            <v>0</v>
          </cell>
          <cell r="E3454">
            <v>0</v>
          </cell>
          <cell r="F3454">
            <v>-89371</v>
          </cell>
          <cell r="G3454">
            <v>-17198</v>
          </cell>
          <cell r="H3454">
            <v>0</v>
          </cell>
          <cell r="I3454">
            <v>0</v>
          </cell>
          <cell r="J3454">
            <v>-90287</v>
          </cell>
        </row>
        <row r="3455">
          <cell r="A3455">
            <v>611600101</v>
          </cell>
          <cell r="B3455" t="str">
            <v>Land Tax Receipts</v>
          </cell>
          <cell r="C3455">
            <v>316183</v>
          </cell>
          <cell r="D3455">
            <v>0</v>
          </cell>
          <cell r="E3455">
            <v>0</v>
          </cell>
          <cell r="F3455">
            <v>316183</v>
          </cell>
          <cell r="G3455">
            <v>311665</v>
          </cell>
          <cell r="H3455">
            <v>0</v>
          </cell>
          <cell r="I3455">
            <v>0</v>
          </cell>
          <cell r="J3455">
            <v>311665</v>
          </cell>
        </row>
        <row r="3456">
          <cell r="A3456">
            <v>611600102</v>
          </cell>
          <cell r="B3456" t="str">
            <v>Land Tax Receipts - Matching a/c</v>
          </cell>
          <cell r="C3456">
            <v>0</v>
          </cell>
          <cell r="D3456">
            <v>0</v>
          </cell>
          <cell r="E3456">
            <v>0</v>
          </cell>
          <cell r="F3456">
            <v>-24428</v>
          </cell>
          <cell r="G3456">
            <v>0</v>
          </cell>
          <cell r="H3456">
            <v>0</v>
          </cell>
          <cell r="I3456">
            <v>0</v>
          </cell>
          <cell r="J3456">
            <v>-20309</v>
          </cell>
        </row>
        <row r="3457">
          <cell r="A3457">
            <v>612000001</v>
          </cell>
          <cell r="B3457" t="str">
            <v>Receipts from territorial - mining royalties-petroleum-Cwlth component</v>
          </cell>
          <cell r="C3457">
            <v>607912</v>
          </cell>
          <cell r="D3457">
            <v>0</v>
          </cell>
          <cell r="E3457">
            <v>0</v>
          </cell>
          <cell r="F3457">
            <v>607912</v>
          </cell>
          <cell r="G3457">
            <v>485526</v>
          </cell>
          <cell r="H3457">
            <v>0</v>
          </cell>
          <cell r="I3457">
            <v>0</v>
          </cell>
          <cell r="J3457">
            <v>485526</v>
          </cell>
        </row>
        <row r="3458">
          <cell r="A3458">
            <v>612000002</v>
          </cell>
          <cell r="B3458" t="str">
            <v>Receipts from territorial - mining royalties-petroleum-State component</v>
          </cell>
          <cell r="C3458">
            <v>70914</v>
          </cell>
          <cell r="D3458">
            <v>0</v>
          </cell>
          <cell r="E3458">
            <v>0</v>
          </cell>
          <cell r="F3458">
            <v>70914</v>
          </cell>
          <cell r="G3458">
            <v>64135</v>
          </cell>
          <cell r="H3458">
            <v>0</v>
          </cell>
          <cell r="I3458">
            <v>0</v>
          </cell>
          <cell r="J3458">
            <v>64135</v>
          </cell>
        </row>
        <row r="3459">
          <cell r="A3459">
            <v>612000003</v>
          </cell>
          <cell r="B3459" t="str">
            <v>Receipts from territorial - mining royalties-iron ore</v>
          </cell>
          <cell r="C3459">
            <v>687923</v>
          </cell>
          <cell r="D3459">
            <v>0</v>
          </cell>
          <cell r="E3459">
            <v>0</v>
          </cell>
          <cell r="F3459">
            <v>687923</v>
          </cell>
          <cell r="G3459">
            <v>380332</v>
          </cell>
          <cell r="H3459">
            <v>0</v>
          </cell>
          <cell r="I3459">
            <v>0</v>
          </cell>
          <cell r="J3459">
            <v>380332</v>
          </cell>
        </row>
        <row r="3460">
          <cell r="A3460">
            <v>612000004</v>
          </cell>
          <cell r="B3460" t="str">
            <v>Receipts from territorial - mining royalties-alumina</v>
          </cell>
          <cell r="C3460">
            <v>64091</v>
          </cell>
          <cell r="D3460">
            <v>0</v>
          </cell>
          <cell r="E3460">
            <v>0</v>
          </cell>
          <cell r="F3460">
            <v>64091</v>
          </cell>
          <cell r="G3460">
            <v>54579</v>
          </cell>
          <cell r="H3460">
            <v>0</v>
          </cell>
          <cell r="I3460">
            <v>0</v>
          </cell>
          <cell r="J3460">
            <v>54579</v>
          </cell>
        </row>
        <row r="3461">
          <cell r="A3461">
            <v>612000005</v>
          </cell>
          <cell r="B3461" t="str">
            <v>Receipts from territorial - mining royalties-diamonds</v>
          </cell>
          <cell r="C3461">
            <v>48225</v>
          </cell>
          <cell r="D3461">
            <v>0</v>
          </cell>
          <cell r="E3461">
            <v>0</v>
          </cell>
          <cell r="F3461">
            <v>48225</v>
          </cell>
          <cell r="G3461">
            <v>32635</v>
          </cell>
          <cell r="H3461">
            <v>0</v>
          </cell>
          <cell r="I3461">
            <v>0</v>
          </cell>
          <cell r="J3461">
            <v>32635</v>
          </cell>
        </row>
        <row r="3462">
          <cell r="A3462">
            <v>612000006</v>
          </cell>
          <cell r="B3462" t="str">
            <v>Receipts from territorial - mining royalties-mineral sands</v>
          </cell>
          <cell r="C3462">
            <v>29349</v>
          </cell>
          <cell r="D3462">
            <v>0</v>
          </cell>
          <cell r="E3462">
            <v>0</v>
          </cell>
          <cell r="F3462">
            <v>29349</v>
          </cell>
          <cell r="G3462">
            <v>25897</v>
          </cell>
          <cell r="H3462">
            <v>0</v>
          </cell>
          <cell r="I3462">
            <v>0</v>
          </cell>
          <cell r="J3462">
            <v>25897</v>
          </cell>
        </row>
        <row r="3463">
          <cell r="A3463">
            <v>612000007</v>
          </cell>
          <cell r="B3463" t="str">
            <v>Receipts from territorial - mining royalties-nickel</v>
          </cell>
          <cell r="C3463">
            <v>82678</v>
          </cell>
          <cell r="D3463">
            <v>0</v>
          </cell>
          <cell r="E3463">
            <v>0</v>
          </cell>
          <cell r="F3463">
            <v>82678</v>
          </cell>
          <cell r="G3463">
            <v>88354</v>
          </cell>
          <cell r="H3463">
            <v>0</v>
          </cell>
          <cell r="I3463">
            <v>0</v>
          </cell>
          <cell r="J3463">
            <v>88354</v>
          </cell>
        </row>
        <row r="3464">
          <cell r="A3464">
            <v>612000008</v>
          </cell>
          <cell r="B3464" t="str">
            <v>Receipts from territorial - mining royalties-gold</v>
          </cell>
          <cell r="C3464">
            <v>81623</v>
          </cell>
          <cell r="D3464">
            <v>0</v>
          </cell>
          <cell r="E3464">
            <v>0</v>
          </cell>
          <cell r="F3464">
            <v>81623</v>
          </cell>
          <cell r="G3464">
            <v>72914</v>
          </cell>
          <cell r="H3464">
            <v>0</v>
          </cell>
          <cell r="I3464">
            <v>0</v>
          </cell>
          <cell r="J3464">
            <v>72914</v>
          </cell>
        </row>
        <row r="3465">
          <cell r="A3465">
            <v>612000009</v>
          </cell>
          <cell r="B3465" t="str">
            <v>Receipts from territorial - mining royalties-other</v>
          </cell>
          <cell r="C3465">
            <v>72166</v>
          </cell>
          <cell r="D3465">
            <v>0</v>
          </cell>
          <cell r="E3465">
            <v>0</v>
          </cell>
          <cell r="F3465">
            <v>72166</v>
          </cell>
          <cell r="G3465">
            <v>51513</v>
          </cell>
          <cell r="H3465">
            <v>0</v>
          </cell>
          <cell r="I3465">
            <v>0</v>
          </cell>
          <cell r="J3465">
            <v>51513</v>
          </cell>
        </row>
        <row r="3466">
          <cell r="A3466">
            <v>612000010</v>
          </cell>
          <cell r="B3466" t="str">
            <v>Receipts from territorial - mining royalties-lease and other rentals</v>
          </cell>
          <cell r="C3466">
            <v>55160</v>
          </cell>
          <cell r="D3466">
            <v>0</v>
          </cell>
          <cell r="E3466">
            <v>0</v>
          </cell>
          <cell r="F3466">
            <v>55160</v>
          </cell>
          <cell r="G3466">
            <v>49618</v>
          </cell>
          <cell r="H3466">
            <v>0</v>
          </cell>
          <cell r="I3466">
            <v>0</v>
          </cell>
          <cell r="J3466">
            <v>49618</v>
          </cell>
        </row>
        <row r="3467">
          <cell r="A3467">
            <v>612000011</v>
          </cell>
          <cell r="B3467" t="str">
            <v>Receipts from territorial - lease rentals</v>
          </cell>
          <cell r="C3467">
            <v>0</v>
          </cell>
          <cell r="D3467">
            <v>0</v>
          </cell>
          <cell r="E3467">
            <v>0</v>
          </cell>
          <cell r="F3467">
            <v>0</v>
          </cell>
          <cell r="G3467">
            <v>0</v>
          </cell>
          <cell r="H3467">
            <v>0</v>
          </cell>
          <cell r="I3467">
            <v>0</v>
          </cell>
          <cell r="J3467">
            <v>0</v>
          </cell>
        </row>
        <row r="3468">
          <cell r="A3468">
            <v>612000012</v>
          </cell>
          <cell r="B3468" t="str">
            <v>Receipts from territorial - land leases</v>
          </cell>
          <cell r="C3468">
            <v>0</v>
          </cell>
          <cell r="D3468">
            <v>0</v>
          </cell>
          <cell r="E3468">
            <v>0</v>
          </cell>
          <cell r="F3468">
            <v>0</v>
          </cell>
          <cell r="G3468">
            <v>0</v>
          </cell>
          <cell r="H3468">
            <v>0</v>
          </cell>
          <cell r="I3468">
            <v>0</v>
          </cell>
          <cell r="J3468">
            <v>0</v>
          </cell>
        </row>
        <row r="3469">
          <cell r="A3469">
            <v>613000001</v>
          </cell>
          <cell r="B3469" t="str">
            <v>Regulatory Fees - Receipts</v>
          </cell>
          <cell r="C3469">
            <v>165825</v>
          </cell>
          <cell r="D3469">
            <v>2471</v>
          </cell>
          <cell r="E3469">
            <v>0</v>
          </cell>
          <cell r="F3469">
            <v>168296</v>
          </cell>
          <cell r="G3469">
            <v>134727</v>
          </cell>
          <cell r="H3469">
            <v>1327</v>
          </cell>
          <cell r="I3469">
            <v>0</v>
          </cell>
          <cell r="J3469">
            <v>136054</v>
          </cell>
        </row>
        <row r="3470">
          <cell r="A3470">
            <v>613000002</v>
          </cell>
          <cell r="B3470" t="str">
            <v>Regulatory Fines - Receipts</v>
          </cell>
          <cell r="C3470">
            <v>103717</v>
          </cell>
          <cell r="D3470">
            <v>1491</v>
          </cell>
          <cell r="E3470">
            <v>0</v>
          </cell>
          <cell r="F3470">
            <v>105208</v>
          </cell>
          <cell r="G3470">
            <v>88656</v>
          </cell>
          <cell r="H3470">
            <v>1335</v>
          </cell>
          <cell r="I3470">
            <v>0</v>
          </cell>
          <cell r="J3470">
            <v>89991</v>
          </cell>
        </row>
        <row r="3471">
          <cell r="A3471">
            <v>613000003</v>
          </cell>
          <cell r="B3471" t="str">
            <v>Motor Vehicle Recording Fee - Receipts</v>
          </cell>
          <cell r="C3471">
            <v>29668</v>
          </cell>
          <cell r="D3471">
            <v>0</v>
          </cell>
          <cell r="E3471">
            <v>0</v>
          </cell>
          <cell r="F3471">
            <v>29668</v>
          </cell>
          <cell r="G3471">
            <v>37184</v>
          </cell>
          <cell r="H3471">
            <v>0</v>
          </cell>
          <cell r="I3471">
            <v>0</v>
          </cell>
          <cell r="J3471">
            <v>37184</v>
          </cell>
        </row>
        <row r="3472">
          <cell r="A3472">
            <v>613000004</v>
          </cell>
          <cell r="B3472" t="str">
            <v>Oversized Vehicle Permits - Receipts</v>
          </cell>
          <cell r="C3472">
            <v>3027</v>
          </cell>
          <cell r="D3472">
            <v>0</v>
          </cell>
          <cell r="E3472">
            <v>0</v>
          </cell>
          <cell r="F3472">
            <v>3027</v>
          </cell>
          <cell r="G3472">
            <v>2854</v>
          </cell>
          <cell r="H3472">
            <v>0</v>
          </cell>
          <cell r="I3472">
            <v>0</v>
          </cell>
          <cell r="J3472">
            <v>2854</v>
          </cell>
        </row>
        <row r="3473">
          <cell r="A3473">
            <v>613000005</v>
          </cell>
          <cell r="B3473" t="str">
            <v>Fauna Licences - Receipts</v>
          </cell>
          <cell r="C3473">
            <v>99</v>
          </cell>
          <cell r="D3473">
            <v>0</v>
          </cell>
          <cell r="E3473">
            <v>0</v>
          </cell>
          <cell r="F3473">
            <v>99</v>
          </cell>
          <cell r="G3473">
            <v>110</v>
          </cell>
          <cell r="H3473">
            <v>0</v>
          </cell>
          <cell r="I3473">
            <v>0</v>
          </cell>
          <cell r="J3473">
            <v>110</v>
          </cell>
        </row>
        <row r="3474">
          <cell r="A3474">
            <v>613000006</v>
          </cell>
          <cell r="B3474" t="str">
            <v>Fire Brigades Contribution - Receipts</v>
          </cell>
          <cell r="C3474">
            <v>0</v>
          </cell>
          <cell r="D3474">
            <v>0</v>
          </cell>
          <cell r="E3474">
            <v>0</v>
          </cell>
          <cell r="F3474">
            <v>0</v>
          </cell>
          <cell r="G3474">
            <v>0</v>
          </cell>
          <cell r="H3474">
            <v>0</v>
          </cell>
          <cell r="I3474">
            <v>0</v>
          </cell>
          <cell r="J3474">
            <v>0</v>
          </cell>
        </row>
        <row r="3475">
          <cell r="A3475">
            <v>613000007</v>
          </cell>
          <cell r="B3475" t="str">
            <v>Emergency Services Levy - Receipts</v>
          </cell>
          <cell r="C3475">
            <v>128916</v>
          </cell>
          <cell r="D3475">
            <v>0</v>
          </cell>
          <cell r="E3475">
            <v>0</v>
          </cell>
          <cell r="F3475">
            <v>126212</v>
          </cell>
          <cell r="G3475">
            <v>117545</v>
          </cell>
          <cell r="H3475">
            <v>0</v>
          </cell>
          <cell r="I3475">
            <v>0</v>
          </cell>
          <cell r="J3475">
            <v>117545</v>
          </cell>
        </row>
        <row r="3476">
          <cell r="A3476">
            <v>613000008</v>
          </cell>
          <cell r="B3476" t="str">
            <v>Workers Compensation Levy - Receipts</v>
          </cell>
          <cell r="C3476">
            <v>25186</v>
          </cell>
          <cell r="D3476">
            <v>0</v>
          </cell>
          <cell r="E3476">
            <v>0</v>
          </cell>
          <cell r="F3476">
            <v>25186</v>
          </cell>
          <cell r="G3476">
            <v>12864</v>
          </cell>
          <cell r="H3476">
            <v>0</v>
          </cell>
          <cell r="I3476">
            <v>0</v>
          </cell>
          <cell r="J3476">
            <v>12864</v>
          </cell>
        </row>
        <row r="3477">
          <cell r="A3477">
            <v>613000011</v>
          </cell>
          <cell r="B3477" t="str">
            <v>Commercial License Fees - Receipts</v>
          </cell>
          <cell r="C3477">
            <v>18673</v>
          </cell>
          <cell r="D3477">
            <v>0</v>
          </cell>
          <cell r="E3477">
            <v>0</v>
          </cell>
          <cell r="F3477">
            <v>18673</v>
          </cell>
          <cell r="G3477">
            <v>18682</v>
          </cell>
          <cell r="H3477">
            <v>0</v>
          </cell>
          <cell r="I3477">
            <v>0</v>
          </cell>
          <cell r="J3477">
            <v>18682</v>
          </cell>
        </row>
        <row r="3478">
          <cell r="A3478">
            <v>613000012</v>
          </cell>
          <cell r="B3478" t="str">
            <v>Recreational Licence Fees - Receipts</v>
          </cell>
          <cell r="C3478">
            <v>2382</v>
          </cell>
          <cell r="D3478">
            <v>0</v>
          </cell>
          <cell r="E3478">
            <v>0</v>
          </cell>
          <cell r="F3478">
            <v>2382</v>
          </cell>
          <cell r="G3478">
            <v>2366</v>
          </cell>
          <cell r="H3478">
            <v>0</v>
          </cell>
          <cell r="I3478">
            <v>0</v>
          </cell>
          <cell r="J3478">
            <v>2366</v>
          </cell>
        </row>
        <row r="3479">
          <cell r="A3479">
            <v>614000001</v>
          </cell>
          <cell r="B3479" t="str">
            <v>Receipts from Sale of Goods &amp; Services</v>
          </cell>
          <cell r="C3479">
            <v>457008</v>
          </cell>
          <cell r="D3479">
            <v>5905797</v>
          </cell>
          <cell r="E3479">
            <v>123253</v>
          </cell>
          <cell r="F3479">
            <v>6339429</v>
          </cell>
          <cell r="G3479">
            <v>394456</v>
          </cell>
          <cell r="H3479">
            <v>5186370</v>
          </cell>
          <cell r="I3479">
            <v>123085</v>
          </cell>
          <cell r="J3479">
            <v>5537556</v>
          </cell>
        </row>
        <row r="3480">
          <cell r="A3480">
            <v>614000004</v>
          </cell>
          <cell r="B3480" t="str">
            <v>Receipts from Sale of Goods &amp; Services - Land</v>
          </cell>
          <cell r="C3480">
            <v>67476</v>
          </cell>
          <cell r="D3480">
            <v>448292</v>
          </cell>
          <cell r="E3480">
            <v>0</v>
          </cell>
          <cell r="F3480">
            <v>515768</v>
          </cell>
          <cell r="G3480">
            <v>145385</v>
          </cell>
          <cell r="H3480">
            <v>297931</v>
          </cell>
          <cell r="I3480">
            <v>0</v>
          </cell>
          <cell r="J3480">
            <v>443316</v>
          </cell>
        </row>
        <row r="3481">
          <cell r="A3481">
            <v>614000005</v>
          </cell>
          <cell r="B3481" t="str">
            <v>Receipts from Services - On Behalf of CALM</v>
          </cell>
          <cell r="C3481">
            <v>0</v>
          </cell>
          <cell r="D3481">
            <v>0</v>
          </cell>
          <cell r="E3481">
            <v>0</v>
          </cell>
          <cell r="F3481">
            <v>0</v>
          </cell>
          <cell r="G3481">
            <v>0</v>
          </cell>
          <cell r="H3481">
            <v>0</v>
          </cell>
          <cell r="I3481">
            <v>0</v>
          </cell>
          <cell r="J3481">
            <v>0</v>
          </cell>
        </row>
        <row r="3482">
          <cell r="A3482">
            <v>614000002</v>
          </cell>
          <cell r="B3482" t="str">
            <v>Sale of Goods &amp; Services Receipts - Electricity &amp; Water - Matching a/c</v>
          </cell>
          <cell r="C3482">
            <v>0</v>
          </cell>
          <cell r="D3482">
            <v>-75404</v>
          </cell>
          <cell r="E3482">
            <v>0</v>
          </cell>
          <cell r="F3482">
            <v>-173644</v>
          </cell>
          <cell r="G3482">
            <v>0</v>
          </cell>
          <cell r="H3482">
            <v>-74282</v>
          </cell>
          <cell r="I3482">
            <v>0</v>
          </cell>
          <cell r="J3482">
            <v>-172398</v>
          </cell>
        </row>
        <row r="3483">
          <cell r="A3483">
            <v>614000003</v>
          </cell>
          <cell r="B3483" t="str">
            <v>Sale of Goods &amp; Services Receipts - Matching a/c</v>
          </cell>
          <cell r="C3483">
            <v>0</v>
          </cell>
          <cell r="D3483">
            <v>0</v>
          </cell>
          <cell r="E3483">
            <v>0</v>
          </cell>
          <cell r="F3483">
            <v>0</v>
          </cell>
          <cell r="G3483">
            <v>0</v>
          </cell>
          <cell r="H3483">
            <v>0</v>
          </cell>
          <cell r="I3483">
            <v>0</v>
          </cell>
          <cell r="J3483">
            <v>0</v>
          </cell>
        </row>
        <row r="3484">
          <cell r="A3484">
            <v>615100001</v>
          </cell>
          <cell r="B3484" t="str">
            <v>Direct Grants &amp; Subsidies Receipts - Recurrent</v>
          </cell>
          <cell r="C3484">
            <v>110458</v>
          </cell>
          <cell r="D3484">
            <v>44095</v>
          </cell>
          <cell r="E3484">
            <v>0</v>
          </cell>
          <cell r="F3484">
            <v>104967</v>
          </cell>
          <cell r="G3484">
            <v>69349</v>
          </cell>
          <cell r="H3484">
            <v>27665</v>
          </cell>
          <cell r="I3484">
            <v>1000</v>
          </cell>
          <cell r="J3484">
            <v>57598</v>
          </cell>
        </row>
        <row r="3485">
          <cell r="A3485">
            <v>615100002</v>
          </cell>
          <cell r="B3485" t="str">
            <v>Direct Grants &amp; Subsidies Receipts - Capital</v>
          </cell>
          <cell r="C3485">
            <v>6902</v>
          </cell>
          <cell r="D3485">
            <v>14412</v>
          </cell>
          <cell r="E3485">
            <v>0</v>
          </cell>
          <cell r="F3485">
            <v>6902</v>
          </cell>
          <cell r="G3485">
            <v>8720</v>
          </cell>
          <cell r="H3485">
            <v>226</v>
          </cell>
          <cell r="I3485">
            <v>0</v>
          </cell>
          <cell r="J3485">
            <v>8946</v>
          </cell>
        </row>
        <row r="3486">
          <cell r="A3486">
            <v>615100004</v>
          </cell>
          <cell r="B3486" t="str">
            <v>Grants Receipts - Gambling Tax Rebates</v>
          </cell>
          <cell r="C3486">
            <v>0</v>
          </cell>
          <cell r="D3486">
            <v>21887</v>
          </cell>
          <cell r="E3486">
            <v>0</v>
          </cell>
          <cell r="F3486">
            <v>0</v>
          </cell>
          <cell r="G3486">
            <v>0</v>
          </cell>
          <cell r="H3486">
            <v>20886</v>
          </cell>
          <cell r="I3486">
            <v>0</v>
          </cell>
          <cell r="J3486">
            <v>0</v>
          </cell>
        </row>
        <row r="3487">
          <cell r="A3487">
            <v>615100005</v>
          </cell>
          <cell r="B3487" t="str">
            <v>Grants Receipts - Gambling Tax Rebates - Race Betting</v>
          </cell>
          <cell r="C3487">
            <v>0</v>
          </cell>
          <cell r="D3487">
            <v>26112</v>
          </cell>
          <cell r="E3487">
            <v>0</v>
          </cell>
          <cell r="F3487">
            <v>0</v>
          </cell>
          <cell r="G3487">
            <v>0</v>
          </cell>
          <cell r="H3487">
            <v>23604</v>
          </cell>
          <cell r="I3487">
            <v>0</v>
          </cell>
          <cell r="J3487">
            <v>0</v>
          </cell>
        </row>
        <row r="3488">
          <cell r="A3488">
            <v>615100003</v>
          </cell>
          <cell r="B3488" t="str">
            <v>Direct Grants Received from EDU - Delivery &amp; Performance Agmt (DPA)</v>
          </cell>
          <cell r="C3488">
            <v>0</v>
          </cell>
          <cell r="D3488">
            <v>0</v>
          </cell>
          <cell r="E3488">
            <v>0</v>
          </cell>
          <cell r="F3488">
            <v>0</v>
          </cell>
          <cell r="G3488">
            <v>0</v>
          </cell>
          <cell r="H3488">
            <v>0</v>
          </cell>
          <cell r="I3488">
            <v>0</v>
          </cell>
          <cell r="J3488">
            <v>0</v>
          </cell>
        </row>
        <row r="3489">
          <cell r="A3489">
            <v>615101001</v>
          </cell>
          <cell r="B3489" t="str">
            <v>Direct Grants Received from EDU - Superannuation</v>
          </cell>
          <cell r="C3489">
            <v>0</v>
          </cell>
          <cell r="D3489">
            <v>0</v>
          </cell>
          <cell r="E3489">
            <v>0</v>
          </cell>
          <cell r="F3489">
            <v>0</v>
          </cell>
          <cell r="G3489">
            <v>0</v>
          </cell>
          <cell r="H3489">
            <v>0</v>
          </cell>
          <cell r="I3489">
            <v>0</v>
          </cell>
          <cell r="J3489">
            <v>0</v>
          </cell>
        </row>
        <row r="3490">
          <cell r="A3490">
            <v>615101002</v>
          </cell>
          <cell r="B3490" t="str">
            <v>Direct Grants Received from EDU - CUC</v>
          </cell>
          <cell r="C3490">
            <v>0</v>
          </cell>
          <cell r="D3490">
            <v>0</v>
          </cell>
          <cell r="E3490">
            <v>0</v>
          </cell>
          <cell r="F3490">
            <v>0</v>
          </cell>
          <cell r="G3490">
            <v>0</v>
          </cell>
          <cell r="H3490">
            <v>0</v>
          </cell>
          <cell r="I3490">
            <v>0</v>
          </cell>
          <cell r="J3490">
            <v>0</v>
          </cell>
        </row>
        <row r="3491">
          <cell r="A3491">
            <v>615101003</v>
          </cell>
          <cell r="B3491" t="str">
            <v>Direct Grants Received from EDU - Cash Capital Grants (Other)</v>
          </cell>
          <cell r="C3491">
            <v>0</v>
          </cell>
          <cell r="D3491">
            <v>0</v>
          </cell>
          <cell r="E3491">
            <v>0</v>
          </cell>
          <cell r="F3491">
            <v>0</v>
          </cell>
          <cell r="G3491">
            <v>0</v>
          </cell>
          <cell r="H3491">
            <v>0</v>
          </cell>
          <cell r="I3491">
            <v>0</v>
          </cell>
          <cell r="J3491">
            <v>0</v>
          </cell>
        </row>
        <row r="3492">
          <cell r="A3492">
            <v>615101004</v>
          </cell>
          <cell r="B3492" t="str">
            <v>Direct Grants Received from EDU - Non Cash Capital Grants</v>
          </cell>
          <cell r="C3492">
            <v>0</v>
          </cell>
          <cell r="D3492">
            <v>0</v>
          </cell>
          <cell r="E3492">
            <v>0</v>
          </cell>
          <cell r="F3492">
            <v>0</v>
          </cell>
          <cell r="G3492">
            <v>0</v>
          </cell>
          <cell r="H3492">
            <v>0</v>
          </cell>
          <cell r="I3492">
            <v>0</v>
          </cell>
          <cell r="J3492">
            <v>0</v>
          </cell>
        </row>
        <row r="3493">
          <cell r="A3493">
            <v>615200001</v>
          </cell>
          <cell r="B3493" t="str">
            <v>Direct Grants &amp; Subs Received from Cwlth - Capital - Capital Works Program</v>
          </cell>
          <cell r="C3493">
            <v>440454</v>
          </cell>
          <cell r="D3493">
            <v>146096</v>
          </cell>
          <cell r="E3493">
            <v>0</v>
          </cell>
          <cell r="F3493">
            <v>586550</v>
          </cell>
          <cell r="G3493">
            <v>125895</v>
          </cell>
          <cell r="H3493">
            <v>142917</v>
          </cell>
          <cell r="I3493">
            <v>0</v>
          </cell>
          <cell r="J3493">
            <v>268812</v>
          </cell>
        </row>
        <row r="3494">
          <cell r="A3494">
            <v>615200036</v>
          </cell>
          <cell r="B3494" t="str">
            <v>Direct Grants &amp; Subs Received from Cwlth - Capital - All Other</v>
          </cell>
          <cell r="C3494">
            <v>187</v>
          </cell>
          <cell r="D3494">
            <v>364</v>
          </cell>
          <cell r="E3494">
            <v>0</v>
          </cell>
          <cell r="F3494">
            <v>551</v>
          </cell>
          <cell r="G3494">
            <v>2225</v>
          </cell>
          <cell r="H3494">
            <v>209</v>
          </cell>
          <cell r="I3494">
            <v>0</v>
          </cell>
          <cell r="J3494">
            <v>2434</v>
          </cell>
        </row>
        <row r="3495">
          <cell r="A3495">
            <v>615200002</v>
          </cell>
          <cell r="B3495" t="str">
            <v>Direct Grants &amp; Subs Received from Cwlth - Recurrent</v>
          </cell>
          <cell r="C3495">
            <v>1580157</v>
          </cell>
          <cell r="D3495">
            <v>455</v>
          </cell>
          <cell r="E3495">
            <v>0</v>
          </cell>
          <cell r="F3495">
            <v>1580612</v>
          </cell>
          <cell r="G3495">
            <v>1591208</v>
          </cell>
          <cell r="H3495">
            <v>1375</v>
          </cell>
          <cell r="I3495">
            <v>0</v>
          </cell>
          <cell r="J3495">
            <v>1592583</v>
          </cell>
        </row>
        <row r="3496">
          <cell r="A3496">
            <v>615200034</v>
          </cell>
          <cell r="B3496" t="str">
            <v>Direct Grants &amp; Subs Received from Cwlth - Capital - SAW Act</v>
          </cell>
          <cell r="C3496">
            <v>15665</v>
          </cell>
          <cell r="D3496">
            <v>0</v>
          </cell>
          <cell r="E3496">
            <v>0</v>
          </cell>
          <cell r="F3496">
            <v>15665</v>
          </cell>
          <cell r="G3496">
            <v>0</v>
          </cell>
          <cell r="H3496">
            <v>0</v>
          </cell>
          <cell r="I3496">
            <v>0</v>
          </cell>
          <cell r="J3496">
            <v>0</v>
          </cell>
        </row>
        <row r="3497">
          <cell r="A3497">
            <v>615200035</v>
          </cell>
          <cell r="B3497" t="str">
            <v>Direct Grants &amp; Subs Received from Cwlth - Recurrent - SAW Act</v>
          </cell>
          <cell r="C3497">
            <v>94191</v>
          </cell>
          <cell r="D3497">
            <v>0</v>
          </cell>
          <cell r="E3497">
            <v>0</v>
          </cell>
          <cell r="F3497">
            <v>94191</v>
          </cell>
          <cell r="G3497">
            <v>0</v>
          </cell>
          <cell r="H3497">
            <v>0</v>
          </cell>
          <cell r="I3497">
            <v>0</v>
          </cell>
          <cell r="J3497">
            <v>0</v>
          </cell>
        </row>
        <row r="3498">
          <cell r="A3498">
            <v>615200003</v>
          </cell>
          <cell r="B3498" t="str">
            <v>Cwlth Financial Assistance Grant</v>
          </cell>
          <cell r="C3498">
            <v>0</v>
          </cell>
          <cell r="D3498">
            <v>0</v>
          </cell>
          <cell r="E3498">
            <v>0</v>
          </cell>
          <cell r="F3498">
            <v>0</v>
          </cell>
          <cell r="G3498">
            <v>0</v>
          </cell>
          <cell r="H3498">
            <v>0</v>
          </cell>
          <cell r="I3498">
            <v>0</v>
          </cell>
          <cell r="J3498">
            <v>0</v>
          </cell>
        </row>
        <row r="3499">
          <cell r="A3499">
            <v>615200004</v>
          </cell>
          <cell r="B3499" t="str">
            <v>Safety Net Arrangements</v>
          </cell>
          <cell r="C3499">
            <v>0</v>
          </cell>
          <cell r="D3499">
            <v>0</v>
          </cell>
          <cell r="E3499">
            <v>0</v>
          </cell>
          <cell r="F3499">
            <v>0</v>
          </cell>
          <cell r="G3499">
            <v>0</v>
          </cell>
          <cell r="H3499">
            <v>0</v>
          </cell>
          <cell r="I3499">
            <v>0</v>
          </cell>
          <cell r="J3499">
            <v>0</v>
          </cell>
        </row>
        <row r="3500">
          <cell r="A3500">
            <v>615200005</v>
          </cell>
          <cell r="B3500" t="str">
            <v>Goods &amp; Services Grants - Grant Component</v>
          </cell>
          <cell r="C3500">
            <v>3816108</v>
          </cell>
          <cell r="D3500">
            <v>0</v>
          </cell>
          <cell r="E3500">
            <v>0</v>
          </cell>
          <cell r="F3500">
            <v>3816108</v>
          </cell>
          <cell r="G3500">
            <v>3646228</v>
          </cell>
          <cell r="H3500">
            <v>0</v>
          </cell>
          <cell r="I3500">
            <v>0</v>
          </cell>
          <cell r="J3500">
            <v>3646228</v>
          </cell>
        </row>
        <row r="3501">
          <cell r="A3501">
            <v>615200006</v>
          </cell>
          <cell r="B3501" t="str">
            <v>Goods &amp; Services Grants - Loan Component</v>
          </cell>
          <cell r="C3501">
            <v>0</v>
          </cell>
          <cell r="D3501">
            <v>0</v>
          </cell>
          <cell r="E3501">
            <v>0</v>
          </cell>
          <cell r="F3501">
            <v>0</v>
          </cell>
          <cell r="G3501">
            <v>0</v>
          </cell>
          <cell r="H3501">
            <v>0</v>
          </cell>
          <cell r="I3501">
            <v>0</v>
          </cell>
          <cell r="J3501">
            <v>0</v>
          </cell>
        </row>
        <row r="3502">
          <cell r="A3502">
            <v>615200007</v>
          </cell>
          <cell r="B3502" t="str">
            <v>Competition reform</v>
          </cell>
          <cell r="C3502">
            <v>66948</v>
          </cell>
          <cell r="D3502">
            <v>0</v>
          </cell>
          <cell r="E3502">
            <v>0</v>
          </cell>
          <cell r="F3502">
            <v>66948</v>
          </cell>
          <cell r="G3502">
            <v>53568</v>
          </cell>
          <cell r="H3502">
            <v>0</v>
          </cell>
          <cell r="I3502">
            <v>0</v>
          </cell>
          <cell r="J3502">
            <v>53568</v>
          </cell>
        </row>
        <row r="3503">
          <cell r="A3503">
            <v>615200008</v>
          </cell>
          <cell r="B3503" t="str">
            <v>Debt redemption assistance</v>
          </cell>
          <cell r="C3503">
            <v>23601</v>
          </cell>
          <cell r="D3503">
            <v>0</v>
          </cell>
          <cell r="E3503">
            <v>0</v>
          </cell>
          <cell r="F3503">
            <v>23601</v>
          </cell>
          <cell r="G3503">
            <v>3072</v>
          </cell>
          <cell r="H3503">
            <v>0</v>
          </cell>
          <cell r="I3503">
            <v>0</v>
          </cell>
          <cell r="J3503">
            <v>3072</v>
          </cell>
        </row>
        <row r="3504">
          <cell r="A3504">
            <v>615200009</v>
          </cell>
          <cell r="B3504" t="str">
            <v>Pensioner concession assistance</v>
          </cell>
          <cell r="C3504">
            <v>17268</v>
          </cell>
          <cell r="D3504">
            <v>0</v>
          </cell>
          <cell r="E3504">
            <v>0</v>
          </cell>
          <cell r="F3504">
            <v>17268</v>
          </cell>
          <cell r="G3504">
            <v>16670</v>
          </cell>
          <cell r="H3504">
            <v>0</v>
          </cell>
          <cell r="I3504">
            <v>0</v>
          </cell>
          <cell r="J3504">
            <v>16670</v>
          </cell>
        </row>
        <row r="3505">
          <cell r="A3505">
            <v>615200010</v>
          </cell>
          <cell r="B3505" t="str">
            <v>Gas project assistance</v>
          </cell>
          <cell r="C3505">
            <v>0</v>
          </cell>
          <cell r="D3505">
            <v>0</v>
          </cell>
          <cell r="E3505">
            <v>0</v>
          </cell>
          <cell r="F3505">
            <v>0</v>
          </cell>
          <cell r="G3505">
            <v>0</v>
          </cell>
          <cell r="H3505">
            <v>0</v>
          </cell>
          <cell r="I3505">
            <v>0</v>
          </cell>
          <cell r="J3505">
            <v>0</v>
          </cell>
        </row>
        <row r="3506">
          <cell r="A3506">
            <v>615200011</v>
          </cell>
          <cell r="B3506" t="str">
            <v>Companies regulation</v>
          </cell>
          <cell r="C3506">
            <v>16489</v>
          </cell>
          <cell r="D3506">
            <v>0</v>
          </cell>
          <cell r="E3506">
            <v>0</v>
          </cell>
          <cell r="F3506">
            <v>16489</v>
          </cell>
          <cell r="G3506">
            <v>16087</v>
          </cell>
          <cell r="H3506">
            <v>0</v>
          </cell>
          <cell r="I3506">
            <v>0</v>
          </cell>
          <cell r="J3506">
            <v>16087</v>
          </cell>
        </row>
        <row r="3507">
          <cell r="A3507">
            <v>615200012</v>
          </cell>
          <cell r="B3507" t="str">
            <v>Regional Forests Agreement - Forrest Industry Structual Adjustment Program</v>
          </cell>
          <cell r="C3507">
            <v>0</v>
          </cell>
          <cell r="D3507">
            <v>0</v>
          </cell>
          <cell r="E3507">
            <v>0</v>
          </cell>
          <cell r="F3507">
            <v>0</v>
          </cell>
          <cell r="G3507">
            <v>0</v>
          </cell>
          <cell r="H3507">
            <v>0</v>
          </cell>
          <cell r="I3507">
            <v>0</v>
          </cell>
          <cell r="J3507">
            <v>0</v>
          </cell>
        </row>
        <row r="3508">
          <cell r="A3508">
            <v>615200013</v>
          </cell>
          <cell r="B3508" t="str">
            <v>Direct grants &amp; subs recd from the Cwlth-rec-Cwlth Grants &amp; Advances a/c</v>
          </cell>
          <cell r="C3508">
            <v>637616</v>
          </cell>
          <cell r="D3508">
            <v>0</v>
          </cell>
          <cell r="E3508">
            <v>0</v>
          </cell>
          <cell r="F3508">
            <v>637616</v>
          </cell>
          <cell r="G3508">
            <v>598229</v>
          </cell>
          <cell r="H3508">
            <v>0</v>
          </cell>
          <cell r="I3508">
            <v>0</v>
          </cell>
          <cell r="J3508">
            <v>598229</v>
          </cell>
        </row>
        <row r="3509">
          <cell r="A3509">
            <v>615200014</v>
          </cell>
          <cell r="B3509" t="str">
            <v>Direct grants &amp; subs recd from Cwlth - recurrent - Debt Retirement Reserve</v>
          </cell>
          <cell r="C3509">
            <v>0</v>
          </cell>
          <cell r="D3509">
            <v>0</v>
          </cell>
          <cell r="E3509">
            <v>0</v>
          </cell>
          <cell r="F3509">
            <v>0</v>
          </cell>
          <cell r="G3509">
            <v>0</v>
          </cell>
          <cell r="H3509">
            <v>0</v>
          </cell>
          <cell r="I3509">
            <v>0</v>
          </cell>
          <cell r="J3509">
            <v>0</v>
          </cell>
        </row>
        <row r="3510">
          <cell r="A3510">
            <v>615200015</v>
          </cell>
          <cell r="B3510" t="str">
            <v>Direct grants &amp; subs recd from Cwlth-capital-Cwealth Grants &amp; Advances a/c</v>
          </cell>
          <cell r="C3510">
            <v>93969</v>
          </cell>
          <cell r="D3510">
            <v>0</v>
          </cell>
          <cell r="E3510">
            <v>0</v>
          </cell>
          <cell r="F3510">
            <v>93969</v>
          </cell>
          <cell r="G3510">
            <v>82974</v>
          </cell>
          <cell r="H3510">
            <v>0</v>
          </cell>
          <cell r="I3510">
            <v>0</v>
          </cell>
          <cell r="J3510">
            <v>82974</v>
          </cell>
        </row>
        <row r="3511">
          <cell r="A3511">
            <v>615200016</v>
          </cell>
          <cell r="B3511" t="str">
            <v>Cwlth franchise fees safety net arrangements receipts - petroleum.</v>
          </cell>
          <cell r="C3511">
            <v>0</v>
          </cell>
          <cell r="D3511">
            <v>0</v>
          </cell>
          <cell r="E3511">
            <v>0</v>
          </cell>
          <cell r="F3511">
            <v>0</v>
          </cell>
          <cell r="G3511">
            <v>0</v>
          </cell>
          <cell r="H3511">
            <v>0</v>
          </cell>
          <cell r="I3511">
            <v>0</v>
          </cell>
          <cell r="J3511">
            <v>0</v>
          </cell>
        </row>
        <row r="3512">
          <cell r="A3512">
            <v>615200017</v>
          </cell>
          <cell r="B3512" t="str">
            <v>Cwlth franchise fees safety net arrangements receipts - tobacco.</v>
          </cell>
          <cell r="C3512">
            <v>0</v>
          </cell>
          <cell r="D3512">
            <v>0</v>
          </cell>
          <cell r="E3512">
            <v>0</v>
          </cell>
          <cell r="F3512">
            <v>0</v>
          </cell>
          <cell r="G3512">
            <v>0</v>
          </cell>
          <cell r="H3512">
            <v>0</v>
          </cell>
          <cell r="I3512">
            <v>0</v>
          </cell>
          <cell r="J3512">
            <v>0</v>
          </cell>
        </row>
        <row r="3513">
          <cell r="A3513">
            <v>615200018</v>
          </cell>
          <cell r="B3513" t="str">
            <v>Cwlth franchise fees safety net arrangements receipts - liquor.</v>
          </cell>
          <cell r="C3513">
            <v>0</v>
          </cell>
          <cell r="D3513">
            <v>0</v>
          </cell>
          <cell r="E3513">
            <v>0</v>
          </cell>
          <cell r="F3513">
            <v>0</v>
          </cell>
          <cell r="G3513">
            <v>0</v>
          </cell>
          <cell r="H3513">
            <v>0</v>
          </cell>
          <cell r="I3513">
            <v>0</v>
          </cell>
          <cell r="J3513">
            <v>0</v>
          </cell>
        </row>
        <row r="3514">
          <cell r="A3514">
            <v>615200019</v>
          </cell>
          <cell r="B3514" t="str">
            <v>Grants Receipts - First Home Owner Grant Scheme</v>
          </cell>
          <cell r="C3514">
            <v>0</v>
          </cell>
          <cell r="D3514">
            <v>0</v>
          </cell>
          <cell r="E3514">
            <v>0</v>
          </cell>
          <cell r="F3514">
            <v>0</v>
          </cell>
          <cell r="G3514">
            <v>0</v>
          </cell>
          <cell r="H3514">
            <v>0</v>
          </cell>
          <cell r="I3514">
            <v>0</v>
          </cell>
          <cell r="J3514">
            <v>0</v>
          </cell>
        </row>
        <row r="3515">
          <cell r="A3515">
            <v>615200020</v>
          </cell>
          <cell r="B3515" t="str">
            <v>Grants Reciepts - National Rail Network Funding Grant</v>
          </cell>
          <cell r="C3515">
            <v>0</v>
          </cell>
          <cell r="D3515">
            <v>0</v>
          </cell>
          <cell r="E3515">
            <v>0</v>
          </cell>
          <cell r="F3515">
            <v>0</v>
          </cell>
          <cell r="G3515">
            <v>9500</v>
          </cell>
          <cell r="H3515">
            <v>0</v>
          </cell>
          <cell r="I3515">
            <v>0</v>
          </cell>
          <cell r="J3515">
            <v>9500</v>
          </cell>
        </row>
        <row r="3516">
          <cell r="A3516">
            <v>615200023</v>
          </cell>
          <cell r="B3516" t="str">
            <v>Cwlth Mirror Tax Receipts - Stamp Duty - Motor Vehicles</v>
          </cell>
          <cell r="C3516">
            <v>0</v>
          </cell>
          <cell r="D3516">
            <v>0</v>
          </cell>
          <cell r="E3516">
            <v>0</v>
          </cell>
          <cell r="F3516">
            <v>0</v>
          </cell>
          <cell r="G3516">
            <v>0</v>
          </cell>
          <cell r="H3516">
            <v>0</v>
          </cell>
          <cell r="I3516">
            <v>0</v>
          </cell>
          <cell r="J3516">
            <v>0</v>
          </cell>
        </row>
        <row r="3517">
          <cell r="A3517">
            <v>615200024</v>
          </cell>
          <cell r="B3517" t="str">
            <v>Cwlth Mirror Tax Receipts - Stamp Duty - Conveyancing &amp; Transfers</v>
          </cell>
          <cell r="C3517">
            <v>24</v>
          </cell>
          <cell r="D3517">
            <v>0</v>
          </cell>
          <cell r="E3517">
            <v>0</v>
          </cell>
          <cell r="F3517">
            <v>24</v>
          </cell>
          <cell r="G3517">
            <v>75</v>
          </cell>
          <cell r="H3517">
            <v>0</v>
          </cell>
          <cell r="I3517">
            <v>0</v>
          </cell>
          <cell r="J3517">
            <v>75</v>
          </cell>
        </row>
        <row r="3518">
          <cell r="A3518">
            <v>615200027</v>
          </cell>
          <cell r="B3518" t="str">
            <v>Cwlth Mirror Tax Receipts - Stamp Duty - Rental Business</v>
          </cell>
          <cell r="C3518">
            <v>574</v>
          </cell>
          <cell r="D3518">
            <v>0</v>
          </cell>
          <cell r="E3518">
            <v>0</v>
          </cell>
          <cell r="F3518">
            <v>574</v>
          </cell>
          <cell r="G3518">
            <v>545</v>
          </cell>
          <cell r="H3518">
            <v>0</v>
          </cell>
          <cell r="I3518">
            <v>0</v>
          </cell>
          <cell r="J3518">
            <v>545</v>
          </cell>
        </row>
        <row r="3519">
          <cell r="A3519">
            <v>615200028</v>
          </cell>
          <cell r="B3519" t="str">
            <v>Cwlth Mirror Tax Receipts - Stamp Duty - Other</v>
          </cell>
          <cell r="C3519">
            <v>8</v>
          </cell>
          <cell r="D3519">
            <v>0</v>
          </cell>
          <cell r="E3519">
            <v>0</v>
          </cell>
          <cell r="F3519">
            <v>8</v>
          </cell>
          <cell r="G3519">
            <v>8</v>
          </cell>
          <cell r="H3519">
            <v>0</v>
          </cell>
          <cell r="I3519">
            <v>0</v>
          </cell>
          <cell r="J3519">
            <v>8</v>
          </cell>
        </row>
        <row r="3520">
          <cell r="A3520">
            <v>615200029</v>
          </cell>
          <cell r="B3520" t="str">
            <v>Cwlth Mirror Tax Receipts - Payroll Tax</v>
          </cell>
          <cell r="C3520">
            <v>16008</v>
          </cell>
          <cell r="D3520">
            <v>0</v>
          </cell>
          <cell r="E3520">
            <v>0</v>
          </cell>
          <cell r="F3520">
            <v>16008</v>
          </cell>
          <cell r="G3520">
            <v>14391</v>
          </cell>
          <cell r="H3520">
            <v>0</v>
          </cell>
          <cell r="I3520">
            <v>0</v>
          </cell>
          <cell r="J3520">
            <v>14391</v>
          </cell>
        </row>
        <row r="3521">
          <cell r="A3521">
            <v>615200031</v>
          </cell>
          <cell r="B3521" t="str">
            <v>Cwlth Mirror Tax Receipts - Debits Tax</v>
          </cell>
          <cell r="C3521">
            <v>36</v>
          </cell>
          <cell r="D3521">
            <v>0</v>
          </cell>
          <cell r="E3521">
            <v>0</v>
          </cell>
          <cell r="F3521">
            <v>36</v>
          </cell>
          <cell r="G3521">
            <v>429</v>
          </cell>
          <cell r="H3521">
            <v>0</v>
          </cell>
          <cell r="I3521">
            <v>0</v>
          </cell>
          <cell r="J3521">
            <v>429</v>
          </cell>
        </row>
        <row r="3522">
          <cell r="A3522">
            <v>615200032</v>
          </cell>
          <cell r="B3522" t="str">
            <v>Cwlth Mirror Tax Receipts - Land Tax</v>
          </cell>
          <cell r="C3522">
            <v>697</v>
          </cell>
          <cell r="D3522">
            <v>0</v>
          </cell>
          <cell r="E3522">
            <v>0</v>
          </cell>
          <cell r="F3522">
            <v>697</v>
          </cell>
          <cell r="G3522">
            <v>689</v>
          </cell>
          <cell r="H3522">
            <v>0</v>
          </cell>
          <cell r="I3522">
            <v>0</v>
          </cell>
          <cell r="J3522">
            <v>689</v>
          </cell>
        </row>
        <row r="3523">
          <cell r="A3523">
            <v>615200033</v>
          </cell>
          <cell r="B3523" t="str">
            <v>Cwlth Mirror Tax Receipts - Metropolitan Regional Improvement Tax</v>
          </cell>
          <cell r="C3523">
            <v>34</v>
          </cell>
          <cell r="D3523">
            <v>0</v>
          </cell>
          <cell r="E3523">
            <v>0</v>
          </cell>
          <cell r="F3523">
            <v>34</v>
          </cell>
          <cell r="G3523">
            <v>0</v>
          </cell>
          <cell r="H3523">
            <v>0</v>
          </cell>
          <cell r="I3523">
            <v>0</v>
          </cell>
          <cell r="J3523">
            <v>0</v>
          </cell>
        </row>
        <row r="3524">
          <cell r="A3524">
            <v>616000001</v>
          </cell>
          <cell r="B3524" t="str">
            <v>Interest Received</v>
          </cell>
          <cell r="C3524">
            <v>40456</v>
          </cell>
          <cell r="D3524">
            <v>141726</v>
          </cell>
          <cell r="E3524">
            <v>316154</v>
          </cell>
          <cell r="F3524">
            <v>398680</v>
          </cell>
          <cell r="G3524">
            <v>34156</v>
          </cell>
          <cell r="H3524">
            <v>141165</v>
          </cell>
          <cell r="I3524">
            <v>293228</v>
          </cell>
          <cell r="J3524">
            <v>367958</v>
          </cell>
        </row>
        <row r="3525">
          <cell r="A3525">
            <v>616000003</v>
          </cell>
          <cell r="B3525" t="str">
            <v>Interest Received - Con Fund</v>
          </cell>
          <cell r="C3525">
            <v>3</v>
          </cell>
          <cell r="D3525">
            <v>0</v>
          </cell>
          <cell r="E3525">
            <v>0</v>
          </cell>
          <cell r="F3525">
            <v>3</v>
          </cell>
          <cell r="G3525">
            <v>6</v>
          </cell>
          <cell r="H3525">
            <v>0</v>
          </cell>
          <cell r="I3525">
            <v>0</v>
          </cell>
          <cell r="J3525">
            <v>6</v>
          </cell>
        </row>
        <row r="3526">
          <cell r="A3526">
            <v>616000005</v>
          </cell>
          <cell r="B3526" t="str">
            <v>Interest Received - Debt Retirement Reserve</v>
          </cell>
          <cell r="C3526">
            <v>0</v>
          </cell>
          <cell r="D3526">
            <v>0</v>
          </cell>
          <cell r="E3526">
            <v>0</v>
          </cell>
          <cell r="F3526">
            <v>0</v>
          </cell>
          <cell r="G3526">
            <v>0</v>
          </cell>
          <cell r="H3526">
            <v>0</v>
          </cell>
          <cell r="I3526">
            <v>0</v>
          </cell>
          <cell r="J3526">
            <v>0</v>
          </cell>
        </row>
        <row r="3527">
          <cell r="A3527">
            <v>616000007</v>
          </cell>
          <cell r="B3527" t="str">
            <v>Interest Received - Monies Held in Participating Trust Funds</v>
          </cell>
          <cell r="C3527">
            <v>1</v>
          </cell>
          <cell r="D3527">
            <v>0</v>
          </cell>
          <cell r="E3527">
            <v>0</v>
          </cell>
          <cell r="F3527">
            <v>1</v>
          </cell>
          <cell r="G3527">
            <v>16</v>
          </cell>
          <cell r="H3527">
            <v>0</v>
          </cell>
          <cell r="I3527">
            <v>0</v>
          </cell>
          <cell r="J3527">
            <v>16</v>
          </cell>
        </row>
        <row r="3528">
          <cell r="A3528">
            <v>616000006</v>
          </cell>
          <cell r="B3528" t="str">
            <v>Interest Received - Other Trusts Held at Treasury</v>
          </cell>
          <cell r="C3528">
            <v>2219</v>
          </cell>
          <cell r="D3528">
            <v>0</v>
          </cell>
          <cell r="E3528">
            <v>0</v>
          </cell>
          <cell r="F3528">
            <v>2219</v>
          </cell>
          <cell r="G3528">
            <v>2231</v>
          </cell>
          <cell r="H3528">
            <v>0</v>
          </cell>
          <cell r="I3528">
            <v>0</v>
          </cell>
          <cell r="J3528">
            <v>2231</v>
          </cell>
        </row>
        <row r="3529">
          <cell r="A3529">
            <v>616000021</v>
          </cell>
          <cell r="B3529" t="str">
            <v>Interest Received - Perry Lakes Trust a/c</v>
          </cell>
          <cell r="C3529">
            <v>0</v>
          </cell>
          <cell r="D3529">
            <v>0</v>
          </cell>
          <cell r="E3529">
            <v>0</v>
          </cell>
          <cell r="F3529">
            <v>0</v>
          </cell>
          <cell r="G3529">
            <v>0</v>
          </cell>
          <cell r="H3529">
            <v>0</v>
          </cell>
          <cell r="I3529">
            <v>0</v>
          </cell>
          <cell r="J3529">
            <v>0</v>
          </cell>
        </row>
        <row r="3530">
          <cell r="A3530">
            <v>616000004</v>
          </cell>
          <cell r="B3530" t="str">
            <v>Interest Received - Public Bank Account Interest Earned a/c</v>
          </cell>
          <cell r="C3530">
            <v>97425</v>
          </cell>
          <cell r="D3530">
            <v>0</v>
          </cell>
          <cell r="E3530">
            <v>0</v>
          </cell>
          <cell r="F3530">
            <v>97425</v>
          </cell>
          <cell r="G3530">
            <v>79305</v>
          </cell>
          <cell r="H3530">
            <v>0</v>
          </cell>
          <cell r="I3530">
            <v>0</v>
          </cell>
          <cell r="J3530">
            <v>79305</v>
          </cell>
        </row>
        <row r="3531">
          <cell r="A3531">
            <v>616000002</v>
          </cell>
          <cell r="B3531" t="str">
            <v>Interest Received - WATC</v>
          </cell>
          <cell r="C3531">
            <v>0</v>
          </cell>
          <cell r="D3531">
            <v>0</v>
          </cell>
          <cell r="E3531">
            <v>588065</v>
          </cell>
          <cell r="F3531">
            <v>588065</v>
          </cell>
          <cell r="G3531">
            <v>0</v>
          </cell>
          <cell r="H3531">
            <v>0</v>
          </cell>
          <cell r="I3531">
            <v>575193</v>
          </cell>
          <cell r="J3531">
            <v>575193</v>
          </cell>
        </row>
        <row r="3532">
          <cell r="A3532">
            <v>616000008</v>
          </cell>
          <cell r="B3532" t="str">
            <v>Interest Received - WATC - Matching a/c</v>
          </cell>
          <cell r="C3532">
            <v>0</v>
          </cell>
          <cell r="D3532">
            <v>0</v>
          </cell>
          <cell r="E3532">
            <v>-1157</v>
          </cell>
          <cell r="F3532">
            <v>-509000</v>
          </cell>
          <cell r="G3532">
            <v>0</v>
          </cell>
          <cell r="H3532">
            <v>0</v>
          </cell>
          <cell r="I3532">
            <v>-853</v>
          </cell>
          <cell r="J3532">
            <v>-522977</v>
          </cell>
        </row>
        <row r="3533">
          <cell r="A3533">
            <v>617100009</v>
          </cell>
          <cell r="B3533" t="str">
            <v>Amounts Received to Fund Services - Receipts - Capital Works Program</v>
          </cell>
          <cell r="C3533">
            <v>0</v>
          </cell>
          <cell r="D3533">
            <v>0</v>
          </cell>
          <cell r="E3533">
            <v>0</v>
          </cell>
          <cell r="F3533">
            <v>0</v>
          </cell>
          <cell r="G3533">
            <v>0</v>
          </cell>
          <cell r="H3533">
            <v>0</v>
          </cell>
          <cell r="I3533">
            <v>0</v>
          </cell>
          <cell r="J3533">
            <v>0</v>
          </cell>
        </row>
        <row r="3534">
          <cell r="A3534">
            <v>617100001</v>
          </cell>
          <cell r="B3534" t="str">
            <v>Amounts Received to Fund Services - Receipts - All Other</v>
          </cell>
          <cell r="C3534">
            <v>0</v>
          </cell>
          <cell r="D3534">
            <v>480054</v>
          </cell>
          <cell r="E3534">
            <v>0</v>
          </cell>
          <cell r="F3534">
            <v>0</v>
          </cell>
          <cell r="G3534">
            <v>0</v>
          </cell>
          <cell r="H3534">
            <v>406388</v>
          </cell>
          <cell r="I3534">
            <v>0</v>
          </cell>
          <cell r="J3534">
            <v>0</v>
          </cell>
        </row>
        <row r="3535">
          <cell r="A3535">
            <v>617100010</v>
          </cell>
          <cell r="B3535" t="str">
            <v>Cont to Hospital Fund - Receipts - Capital Works Program</v>
          </cell>
          <cell r="C3535">
            <v>0</v>
          </cell>
          <cell r="D3535">
            <v>0</v>
          </cell>
          <cell r="E3535">
            <v>0</v>
          </cell>
          <cell r="F3535">
            <v>0</v>
          </cell>
          <cell r="G3535">
            <v>0</v>
          </cell>
          <cell r="H3535">
            <v>0</v>
          </cell>
          <cell r="I3535">
            <v>0</v>
          </cell>
          <cell r="J3535">
            <v>0</v>
          </cell>
        </row>
        <row r="3536">
          <cell r="A3536">
            <v>617100003</v>
          </cell>
          <cell r="B3536" t="str">
            <v>Cont to Hospital Fund - Receipts - All Other</v>
          </cell>
          <cell r="C3536">
            <v>0</v>
          </cell>
          <cell r="D3536">
            <v>0</v>
          </cell>
          <cell r="E3536">
            <v>0</v>
          </cell>
          <cell r="F3536">
            <v>0</v>
          </cell>
          <cell r="G3536">
            <v>0</v>
          </cell>
          <cell r="H3536">
            <v>0</v>
          </cell>
          <cell r="I3536">
            <v>0</v>
          </cell>
          <cell r="J3536">
            <v>0</v>
          </cell>
        </row>
        <row r="3537">
          <cell r="A3537">
            <v>617100002</v>
          </cell>
          <cell r="B3537" t="str">
            <v>Cont to Community Sporting &amp; Recreation Facilities Trust a/c - Receipts</v>
          </cell>
          <cell r="C3537">
            <v>0</v>
          </cell>
          <cell r="D3537">
            <v>0</v>
          </cell>
          <cell r="E3537">
            <v>0</v>
          </cell>
          <cell r="F3537">
            <v>0</v>
          </cell>
          <cell r="G3537">
            <v>0</v>
          </cell>
          <cell r="H3537">
            <v>0</v>
          </cell>
          <cell r="I3537">
            <v>0</v>
          </cell>
          <cell r="J3537">
            <v>0</v>
          </cell>
        </row>
        <row r="3538">
          <cell r="A3538">
            <v>617100008</v>
          </cell>
          <cell r="B3538" t="str">
            <v>Cont to WA Family Foundation Trust a/c - Receipts</v>
          </cell>
          <cell r="C3538">
            <v>0</v>
          </cell>
          <cell r="D3538">
            <v>0</v>
          </cell>
          <cell r="E3538">
            <v>0</v>
          </cell>
          <cell r="F3538">
            <v>0</v>
          </cell>
          <cell r="G3538">
            <v>0</v>
          </cell>
          <cell r="H3538">
            <v>0</v>
          </cell>
          <cell r="I3538">
            <v>0</v>
          </cell>
          <cell r="J3538">
            <v>0</v>
          </cell>
        </row>
        <row r="3539">
          <cell r="A3539">
            <v>617100004</v>
          </cell>
          <cell r="B3539" t="str">
            <v>Art Gallery of WA - Receipts</v>
          </cell>
          <cell r="C3539">
            <v>0</v>
          </cell>
          <cell r="D3539">
            <v>0</v>
          </cell>
          <cell r="E3539">
            <v>0</v>
          </cell>
          <cell r="F3539">
            <v>0</v>
          </cell>
          <cell r="G3539">
            <v>0</v>
          </cell>
          <cell r="H3539">
            <v>0</v>
          </cell>
          <cell r="I3539">
            <v>0</v>
          </cell>
          <cell r="J3539">
            <v>0</v>
          </cell>
        </row>
        <row r="3540">
          <cell r="A3540">
            <v>617100005</v>
          </cell>
          <cell r="B3540" t="str">
            <v>Library Board of WA - Receipts</v>
          </cell>
          <cell r="C3540">
            <v>0</v>
          </cell>
          <cell r="D3540">
            <v>0</v>
          </cell>
          <cell r="E3540">
            <v>0</v>
          </cell>
          <cell r="F3540">
            <v>0</v>
          </cell>
          <cell r="G3540">
            <v>0</v>
          </cell>
          <cell r="H3540">
            <v>0</v>
          </cell>
          <cell r="I3540">
            <v>0</v>
          </cell>
          <cell r="J3540">
            <v>0</v>
          </cell>
        </row>
        <row r="3541">
          <cell r="A3541">
            <v>617100006</v>
          </cell>
          <cell r="B3541" t="str">
            <v>Perth Theatre Trust - Receipts</v>
          </cell>
          <cell r="C3541">
            <v>0</v>
          </cell>
          <cell r="D3541">
            <v>0</v>
          </cell>
          <cell r="E3541">
            <v>0</v>
          </cell>
          <cell r="F3541">
            <v>0</v>
          </cell>
          <cell r="G3541">
            <v>0</v>
          </cell>
          <cell r="H3541">
            <v>0</v>
          </cell>
          <cell r="I3541">
            <v>0</v>
          </cell>
          <cell r="J3541">
            <v>0</v>
          </cell>
        </row>
        <row r="3542">
          <cell r="A3542">
            <v>617100007</v>
          </cell>
          <cell r="B3542" t="str">
            <v>WA Museum - Receipts</v>
          </cell>
          <cell r="C3542">
            <v>0</v>
          </cell>
          <cell r="D3542">
            <v>0</v>
          </cell>
          <cell r="E3542">
            <v>0</v>
          </cell>
          <cell r="F3542">
            <v>0</v>
          </cell>
          <cell r="G3542">
            <v>0</v>
          </cell>
          <cell r="H3542">
            <v>0</v>
          </cell>
          <cell r="I3542">
            <v>0</v>
          </cell>
          <cell r="J3542">
            <v>0</v>
          </cell>
        </row>
        <row r="3543">
          <cell r="A3543">
            <v>617100011</v>
          </cell>
          <cell r="B3543" t="str">
            <v>Services Provided to EPA - Receipts</v>
          </cell>
          <cell r="C3543">
            <v>0</v>
          </cell>
          <cell r="D3543">
            <v>0</v>
          </cell>
          <cell r="E3543">
            <v>0</v>
          </cell>
          <cell r="F3543">
            <v>0</v>
          </cell>
          <cell r="G3543">
            <v>0</v>
          </cell>
          <cell r="H3543">
            <v>0</v>
          </cell>
          <cell r="I3543">
            <v>0</v>
          </cell>
          <cell r="J3543">
            <v>0</v>
          </cell>
        </row>
        <row r="3544">
          <cell r="A3544">
            <v>617200001</v>
          </cell>
          <cell r="B3544" t="str">
            <v>Amounts Received for Capital Services - Receipts</v>
          </cell>
          <cell r="C3544">
            <v>0</v>
          </cell>
          <cell r="D3544">
            <v>0</v>
          </cell>
          <cell r="E3544">
            <v>0</v>
          </cell>
          <cell r="F3544">
            <v>0</v>
          </cell>
          <cell r="G3544">
            <v>0</v>
          </cell>
          <cell r="H3544">
            <v>0</v>
          </cell>
          <cell r="I3544">
            <v>0</v>
          </cell>
          <cell r="J3544">
            <v>0</v>
          </cell>
        </row>
        <row r="3545">
          <cell r="A3545">
            <v>617200002</v>
          </cell>
          <cell r="B3545" t="str">
            <v>RIA - Capital Services Receipts</v>
          </cell>
          <cell r="C3545">
            <v>0</v>
          </cell>
          <cell r="D3545">
            <v>0</v>
          </cell>
          <cell r="E3545">
            <v>0</v>
          </cell>
          <cell r="F3545">
            <v>0</v>
          </cell>
          <cell r="G3545">
            <v>0</v>
          </cell>
          <cell r="H3545">
            <v>0</v>
          </cell>
          <cell r="I3545">
            <v>0</v>
          </cell>
          <cell r="J3545">
            <v>0</v>
          </cell>
        </row>
        <row r="3546">
          <cell r="A3546">
            <v>617200003</v>
          </cell>
          <cell r="B3546" t="str">
            <v>Art Gallery of WA - Capital Services Receipts</v>
          </cell>
          <cell r="C3546">
            <v>0</v>
          </cell>
          <cell r="D3546">
            <v>0</v>
          </cell>
          <cell r="E3546">
            <v>0</v>
          </cell>
          <cell r="F3546">
            <v>0</v>
          </cell>
          <cell r="G3546">
            <v>0</v>
          </cell>
          <cell r="H3546">
            <v>0</v>
          </cell>
          <cell r="I3546">
            <v>0</v>
          </cell>
          <cell r="J3546">
            <v>0</v>
          </cell>
        </row>
        <row r="3547">
          <cell r="A3547">
            <v>617200004</v>
          </cell>
          <cell r="B3547" t="str">
            <v>Library Board of WA - Capital Services Receipts</v>
          </cell>
          <cell r="C3547">
            <v>0</v>
          </cell>
          <cell r="D3547">
            <v>0</v>
          </cell>
          <cell r="E3547">
            <v>0</v>
          </cell>
          <cell r="F3547">
            <v>0</v>
          </cell>
          <cell r="G3547">
            <v>0</v>
          </cell>
          <cell r="H3547">
            <v>0</v>
          </cell>
          <cell r="I3547">
            <v>0</v>
          </cell>
          <cell r="J3547">
            <v>0</v>
          </cell>
        </row>
        <row r="3548">
          <cell r="A3548">
            <v>617200005</v>
          </cell>
          <cell r="B3548" t="str">
            <v>Perth Theatre Trust - Capital Services Receipts</v>
          </cell>
          <cell r="C3548">
            <v>0</v>
          </cell>
          <cell r="D3548">
            <v>0</v>
          </cell>
          <cell r="E3548">
            <v>0</v>
          </cell>
          <cell r="F3548">
            <v>0</v>
          </cell>
          <cell r="G3548">
            <v>0</v>
          </cell>
          <cell r="H3548">
            <v>0</v>
          </cell>
          <cell r="I3548">
            <v>0</v>
          </cell>
          <cell r="J3548">
            <v>0</v>
          </cell>
        </row>
        <row r="3549">
          <cell r="A3549">
            <v>617200006</v>
          </cell>
          <cell r="B3549" t="str">
            <v>WA Museum - Capital Services Receipts</v>
          </cell>
          <cell r="C3549">
            <v>0</v>
          </cell>
          <cell r="D3549">
            <v>0</v>
          </cell>
          <cell r="E3549">
            <v>0</v>
          </cell>
          <cell r="F3549">
            <v>0</v>
          </cell>
          <cell r="G3549">
            <v>0</v>
          </cell>
          <cell r="H3549">
            <v>0</v>
          </cell>
          <cell r="I3549">
            <v>0</v>
          </cell>
          <cell r="J3549">
            <v>0</v>
          </cell>
        </row>
        <row r="3550">
          <cell r="A3550">
            <v>617200007</v>
          </cell>
          <cell r="B3550" t="str">
            <v>Road Traffic Act -  Capital Services Receipts</v>
          </cell>
          <cell r="C3550">
            <v>0</v>
          </cell>
          <cell r="D3550">
            <v>0</v>
          </cell>
          <cell r="E3550">
            <v>0</v>
          </cell>
          <cell r="F3550">
            <v>0</v>
          </cell>
          <cell r="G3550">
            <v>0</v>
          </cell>
          <cell r="H3550">
            <v>0</v>
          </cell>
          <cell r="I3550">
            <v>0</v>
          </cell>
          <cell r="J3550">
            <v>0</v>
          </cell>
        </row>
        <row r="3551">
          <cell r="A3551">
            <v>617300001</v>
          </cell>
          <cell r="B3551" t="str">
            <v>Salaries and Allowances Act 1975 - Receipts</v>
          </cell>
          <cell r="C3551">
            <v>0</v>
          </cell>
          <cell r="D3551">
            <v>287</v>
          </cell>
          <cell r="E3551">
            <v>0</v>
          </cell>
          <cell r="F3551">
            <v>0</v>
          </cell>
          <cell r="G3551">
            <v>0</v>
          </cell>
          <cell r="H3551">
            <v>0</v>
          </cell>
          <cell r="I3551">
            <v>0</v>
          </cell>
          <cell r="J3551">
            <v>0</v>
          </cell>
        </row>
        <row r="3552">
          <cell r="A3552">
            <v>617300002</v>
          </cell>
          <cell r="B3552" t="str">
            <v>Parliamentary Commissioner Act 1971  - Receipts</v>
          </cell>
          <cell r="C3552">
            <v>0</v>
          </cell>
          <cell r="D3552">
            <v>0</v>
          </cell>
          <cell r="E3552">
            <v>0</v>
          </cell>
          <cell r="F3552">
            <v>0</v>
          </cell>
          <cell r="G3552">
            <v>0</v>
          </cell>
          <cell r="H3552">
            <v>0</v>
          </cell>
          <cell r="I3552">
            <v>0</v>
          </cell>
          <cell r="J3552">
            <v>0</v>
          </cell>
        </row>
        <row r="3553">
          <cell r="A3553">
            <v>617300003</v>
          </cell>
          <cell r="B3553" t="str">
            <v>Governors Establishment Act 1992  - Receipts</v>
          </cell>
          <cell r="C3553">
            <v>0</v>
          </cell>
          <cell r="D3553">
            <v>0</v>
          </cell>
          <cell r="E3553">
            <v>0</v>
          </cell>
          <cell r="F3553">
            <v>0</v>
          </cell>
          <cell r="G3553">
            <v>0</v>
          </cell>
          <cell r="H3553">
            <v>0</v>
          </cell>
          <cell r="I3553">
            <v>0</v>
          </cell>
          <cell r="J3553">
            <v>0</v>
          </cell>
        </row>
        <row r="3554">
          <cell r="A3554">
            <v>617300004</v>
          </cell>
          <cell r="B3554" t="str">
            <v>Financial Admin and Audit Act 1985  - Receipts</v>
          </cell>
          <cell r="C3554">
            <v>0</v>
          </cell>
          <cell r="D3554">
            <v>0</v>
          </cell>
          <cell r="E3554">
            <v>0</v>
          </cell>
          <cell r="F3554">
            <v>0</v>
          </cell>
          <cell r="G3554">
            <v>0</v>
          </cell>
          <cell r="H3554">
            <v>0</v>
          </cell>
          <cell r="I3554">
            <v>0</v>
          </cell>
          <cell r="J3554">
            <v>0</v>
          </cell>
        </row>
        <row r="3555">
          <cell r="A3555">
            <v>617300005</v>
          </cell>
          <cell r="B3555" t="str">
            <v>Small Business Guarantees Act 1984 - Receipts</v>
          </cell>
          <cell r="C3555">
            <v>0</v>
          </cell>
          <cell r="D3555">
            <v>0</v>
          </cell>
          <cell r="E3555">
            <v>0</v>
          </cell>
          <cell r="F3555">
            <v>0</v>
          </cell>
          <cell r="G3555">
            <v>0</v>
          </cell>
          <cell r="H3555">
            <v>0</v>
          </cell>
          <cell r="I3555">
            <v>0</v>
          </cell>
          <cell r="J3555">
            <v>0</v>
          </cell>
        </row>
        <row r="3556">
          <cell r="A3556">
            <v>617300006</v>
          </cell>
          <cell r="B3556" t="str">
            <v>Agriculture and Related Resources Protection Act 1976 - Receipts</v>
          </cell>
          <cell r="C3556">
            <v>0</v>
          </cell>
          <cell r="D3556">
            <v>0</v>
          </cell>
          <cell r="E3556">
            <v>0</v>
          </cell>
          <cell r="F3556">
            <v>0</v>
          </cell>
          <cell r="G3556">
            <v>0</v>
          </cell>
          <cell r="H3556">
            <v>0</v>
          </cell>
          <cell r="I3556">
            <v>0</v>
          </cell>
          <cell r="J3556">
            <v>0</v>
          </cell>
        </row>
        <row r="3557">
          <cell r="A3557">
            <v>617300007</v>
          </cell>
          <cell r="B3557" t="str">
            <v>Petroleum (Submerged Lands) Act 1982 - Receipts</v>
          </cell>
          <cell r="C3557">
            <v>0</v>
          </cell>
          <cell r="D3557">
            <v>0</v>
          </cell>
          <cell r="E3557">
            <v>0</v>
          </cell>
          <cell r="F3557">
            <v>0</v>
          </cell>
          <cell r="G3557">
            <v>0</v>
          </cell>
          <cell r="H3557">
            <v>0</v>
          </cell>
          <cell r="I3557">
            <v>0</v>
          </cell>
          <cell r="J3557">
            <v>0</v>
          </cell>
        </row>
        <row r="3558">
          <cell r="A3558">
            <v>617300008</v>
          </cell>
          <cell r="B3558" t="str">
            <v>Lotteries Commission Act 1990 - Receipts</v>
          </cell>
          <cell r="C3558">
            <v>0</v>
          </cell>
          <cell r="D3558">
            <v>0</v>
          </cell>
          <cell r="E3558">
            <v>0</v>
          </cell>
          <cell r="F3558">
            <v>0</v>
          </cell>
          <cell r="G3558">
            <v>0</v>
          </cell>
          <cell r="H3558">
            <v>0</v>
          </cell>
          <cell r="I3558">
            <v>0</v>
          </cell>
          <cell r="J3558">
            <v>0</v>
          </cell>
        </row>
        <row r="3559">
          <cell r="A3559">
            <v>617300009</v>
          </cell>
          <cell r="B3559" t="str">
            <v>Liquor Licensing Act 1988 - Receipts</v>
          </cell>
          <cell r="C3559">
            <v>0</v>
          </cell>
          <cell r="D3559">
            <v>0</v>
          </cell>
          <cell r="E3559">
            <v>0</v>
          </cell>
          <cell r="F3559">
            <v>0</v>
          </cell>
          <cell r="G3559">
            <v>0</v>
          </cell>
          <cell r="H3559">
            <v>0</v>
          </cell>
          <cell r="I3559">
            <v>0</v>
          </cell>
          <cell r="J3559">
            <v>0</v>
          </cell>
        </row>
        <row r="3560">
          <cell r="A3560">
            <v>617300023</v>
          </cell>
          <cell r="B3560" t="str">
            <v>Road Traffic Act 1974 - Receipts - Capital Works Program</v>
          </cell>
          <cell r="C3560">
            <v>0</v>
          </cell>
          <cell r="D3560">
            <v>0</v>
          </cell>
          <cell r="E3560">
            <v>0</v>
          </cell>
          <cell r="F3560">
            <v>0</v>
          </cell>
          <cell r="G3560">
            <v>0</v>
          </cell>
          <cell r="H3560">
            <v>0</v>
          </cell>
          <cell r="I3560">
            <v>0</v>
          </cell>
          <cell r="J3560">
            <v>0</v>
          </cell>
        </row>
        <row r="3561">
          <cell r="A3561">
            <v>617300010</v>
          </cell>
          <cell r="B3561" t="str">
            <v>Road Traffic Act 1974 - Receipts - All Other</v>
          </cell>
          <cell r="C3561">
            <v>0</v>
          </cell>
          <cell r="D3561">
            <v>0</v>
          </cell>
          <cell r="E3561">
            <v>0</v>
          </cell>
          <cell r="F3561">
            <v>0</v>
          </cell>
          <cell r="G3561">
            <v>0</v>
          </cell>
          <cell r="H3561">
            <v>0</v>
          </cell>
          <cell r="I3561">
            <v>0</v>
          </cell>
          <cell r="J3561">
            <v>0</v>
          </cell>
        </row>
        <row r="3562">
          <cell r="A3562">
            <v>617300011</v>
          </cell>
          <cell r="B3562" t="str">
            <v>Transfer of Land Act 1893 - Receipts</v>
          </cell>
          <cell r="C3562">
            <v>0</v>
          </cell>
          <cell r="D3562">
            <v>0</v>
          </cell>
          <cell r="E3562">
            <v>0</v>
          </cell>
          <cell r="F3562">
            <v>0</v>
          </cell>
          <cell r="G3562">
            <v>0</v>
          </cell>
          <cell r="H3562">
            <v>0</v>
          </cell>
          <cell r="I3562">
            <v>0</v>
          </cell>
          <cell r="J3562">
            <v>0</v>
          </cell>
        </row>
        <row r="3563">
          <cell r="A3563">
            <v>617300012</v>
          </cell>
          <cell r="B3563" t="str">
            <v>Electoral Act 1907 - Receipts</v>
          </cell>
          <cell r="C3563">
            <v>0</v>
          </cell>
          <cell r="D3563">
            <v>0</v>
          </cell>
          <cell r="E3563">
            <v>0</v>
          </cell>
          <cell r="F3563">
            <v>0</v>
          </cell>
          <cell r="G3563">
            <v>0</v>
          </cell>
          <cell r="H3563">
            <v>0</v>
          </cell>
          <cell r="I3563">
            <v>0</v>
          </cell>
          <cell r="J3563">
            <v>0</v>
          </cell>
        </row>
        <row r="3564">
          <cell r="A3564">
            <v>617300013</v>
          </cell>
          <cell r="B3564" t="str">
            <v>Industrial Relations Act 1979 - Receipts</v>
          </cell>
          <cell r="C3564">
            <v>0</v>
          </cell>
          <cell r="D3564">
            <v>0</v>
          </cell>
          <cell r="E3564">
            <v>0</v>
          </cell>
          <cell r="F3564">
            <v>0</v>
          </cell>
          <cell r="G3564">
            <v>0</v>
          </cell>
          <cell r="H3564">
            <v>0</v>
          </cell>
          <cell r="I3564">
            <v>0</v>
          </cell>
          <cell r="J3564">
            <v>0</v>
          </cell>
        </row>
        <row r="3565">
          <cell r="A3565">
            <v>617300014</v>
          </cell>
          <cell r="B3565" t="str">
            <v>Metropolitan Region Improvement Tax Act 1959 - Receipts</v>
          </cell>
          <cell r="C3565">
            <v>0</v>
          </cell>
          <cell r="D3565">
            <v>0</v>
          </cell>
          <cell r="E3565">
            <v>0</v>
          </cell>
          <cell r="F3565">
            <v>0</v>
          </cell>
          <cell r="G3565">
            <v>0</v>
          </cell>
          <cell r="H3565">
            <v>0</v>
          </cell>
          <cell r="I3565">
            <v>0</v>
          </cell>
          <cell r="J3565">
            <v>0</v>
          </cell>
        </row>
        <row r="3566">
          <cell r="A3566">
            <v>617300015</v>
          </cell>
          <cell r="B3566" t="str">
            <v>State Administrative Tribunal Act 2004 - Receipts</v>
          </cell>
          <cell r="C3566">
            <v>0</v>
          </cell>
          <cell r="D3566">
            <v>0</v>
          </cell>
          <cell r="E3566">
            <v>0</v>
          </cell>
          <cell r="F3566">
            <v>0</v>
          </cell>
          <cell r="G3566">
            <v>0</v>
          </cell>
          <cell r="H3566">
            <v>0</v>
          </cell>
          <cell r="I3566">
            <v>0</v>
          </cell>
          <cell r="J3566">
            <v>0</v>
          </cell>
        </row>
        <row r="3567">
          <cell r="A3567">
            <v>617300016</v>
          </cell>
          <cell r="B3567" t="str">
            <v>Childrens Court of Western Australia Act 1988 - Receipts</v>
          </cell>
          <cell r="C3567">
            <v>0</v>
          </cell>
          <cell r="D3567">
            <v>0</v>
          </cell>
          <cell r="E3567">
            <v>0</v>
          </cell>
          <cell r="F3567">
            <v>0</v>
          </cell>
          <cell r="G3567">
            <v>0</v>
          </cell>
          <cell r="H3567">
            <v>0</v>
          </cell>
          <cell r="I3567">
            <v>0</v>
          </cell>
          <cell r="J3567">
            <v>0</v>
          </cell>
        </row>
        <row r="3568">
          <cell r="A3568">
            <v>617300017</v>
          </cell>
          <cell r="B3568" t="str">
            <v>Criminal Injuries Compensation Act 1985 - Receipts</v>
          </cell>
          <cell r="C3568">
            <v>0</v>
          </cell>
          <cell r="D3568">
            <v>0</v>
          </cell>
          <cell r="E3568">
            <v>0</v>
          </cell>
          <cell r="F3568">
            <v>0</v>
          </cell>
          <cell r="G3568">
            <v>0</v>
          </cell>
          <cell r="H3568">
            <v>0</v>
          </cell>
          <cell r="I3568">
            <v>0</v>
          </cell>
          <cell r="J3568">
            <v>0</v>
          </cell>
        </row>
        <row r="3569">
          <cell r="A3569">
            <v>617300018</v>
          </cell>
          <cell r="B3569" t="str">
            <v>District Court of Western Australia Act 1969 - Receipts</v>
          </cell>
          <cell r="C3569">
            <v>0</v>
          </cell>
          <cell r="D3569">
            <v>0</v>
          </cell>
          <cell r="E3569">
            <v>0</v>
          </cell>
          <cell r="F3569">
            <v>0</v>
          </cell>
          <cell r="G3569">
            <v>0</v>
          </cell>
          <cell r="H3569">
            <v>0</v>
          </cell>
          <cell r="I3569">
            <v>0</v>
          </cell>
          <cell r="J3569">
            <v>0</v>
          </cell>
        </row>
        <row r="3570">
          <cell r="A3570">
            <v>617300019</v>
          </cell>
          <cell r="B3570" t="str">
            <v>Judges Salaries and Pensions Act 1950 - Receipts</v>
          </cell>
          <cell r="C3570">
            <v>0</v>
          </cell>
          <cell r="D3570">
            <v>0</v>
          </cell>
          <cell r="E3570">
            <v>0</v>
          </cell>
          <cell r="F3570">
            <v>0</v>
          </cell>
          <cell r="G3570">
            <v>0</v>
          </cell>
          <cell r="H3570">
            <v>0</v>
          </cell>
          <cell r="I3570">
            <v>0</v>
          </cell>
          <cell r="J3570">
            <v>0</v>
          </cell>
        </row>
        <row r="3571">
          <cell r="A3571">
            <v>617300020</v>
          </cell>
          <cell r="B3571" t="str">
            <v>Solicitor General Act 1969 - Receipts</v>
          </cell>
          <cell r="C3571">
            <v>0</v>
          </cell>
          <cell r="D3571">
            <v>0</v>
          </cell>
          <cell r="E3571">
            <v>0</v>
          </cell>
          <cell r="F3571">
            <v>0</v>
          </cell>
          <cell r="G3571">
            <v>0</v>
          </cell>
          <cell r="H3571">
            <v>0</v>
          </cell>
          <cell r="I3571">
            <v>0</v>
          </cell>
          <cell r="J3571">
            <v>0</v>
          </cell>
        </row>
        <row r="3572">
          <cell r="A3572">
            <v>617300021</v>
          </cell>
          <cell r="B3572" t="str">
            <v>Suitors Fund Act 1964 - Receipts</v>
          </cell>
          <cell r="C3572">
            <v>0</v>
          </cell>
          <cell r="D3572">
            <v>0</v>
          </cell>
          <cell r="E3572">
            <v>0</v>
          </cell>
          <cell r="F3572">
            <v>0</v>
          </cell>
          <cell r="G3572">
            <v>0</v>
          </cell>
          <cell r="H3572">
            <v>0</v>
          </cell>
          <cell r="I3572">
            <v>0</v>
          </cell>
          <cell r="J3572">
            <v>0</v>
          </cell>
        </row>
        <row r="3573">
          <cell r="A3573">
            <v>617300022</v>
          </cell>
          <cell r="B3573" t="str">
            <v>Freedom of Information Act 1992 - Receipts</v>
          </cell>
          <cell r="C3573">
            <v>0</v>
          </cell>
          <cell r="D3573">
            <v>0</v>
          </cell>
          <cell r="E3573">
            <v>0</v>
          </cell>
          <cell r="F3573">
            <v>0</v>
          </cell>
          <cell r="G3573">
            <v>0</v>
          </cell>
          <cell r="H3573">
            <v>0</v>
          </cell>
          <cell r="I3573">
            <v>0</v>
          </cell>
          <cell r="J3573">
            <v>0</v>
          </cell>
        </row>
        <row r="3574">
          <cell r="A3574">
            <v>617300028</v>
          </cell>
          <cell r="B3574" t="str">
            <v>Tobacco Control Act 1990 - Receipts</v>
          </cell>
          <cell r="C3574">
            <v>0</v>
          </cell>
          <cell r="D3574">
            <v>0</v>
          </cell>
          <cell r="E3574">
            <v>0</v>
          </cell>
          <cell r="F3574">
            <v>0</v>
          </cell>
          <cell r="G3574">
            <v>0</v>
          </cell>
          <cell r="H3574">
            <v>0</v>
          </cell>
          <cell r="I3574">
            <v>0</v>
          </cell>
          <cell r="J3574">
            <v>0</v>
          </cell>
        </row>
        <row r="3575">
          <cell r="A3575">
            <v>617300030</v>
          </cell>
          <cell r="B3575" t="str">
            <v>Electoral Distribution Act 1947 - Receipts</v>
          </cell>
          <cell r="C3575">
            <v>0</v>
          </cell>
          <cell r="D3575">
            <v>0</v>
          </cell>
          <cell r="E3575">
            <v>0</v>
          </cell>
          <cell r="F3575">
            <v>0</v>
          </cell>
          <cell r="G3575">
            <v>0</v>
          </cell>
          <cell r="H3575">
            <v>0</v>
          </cell>
          <cell r="I3575">
            <v>0</v>
          </cell>
          <cell r="J3575">
            <v>0</v>
          </cell>
        </row>
        <row r="3576">
          <cell r="A3576">
            <v>617300031</v>
          </cell>
          <cell r="B3576" t="str">
            <v>Corruption &amp; Crime Commission Act 2003 - Receipts</v>
          </cell>
          <cell r="C3576">
            <v>0</v>
          </cell>
          <cell r="D3576">
            <v>0</v>
          </cell>
          <cell r="E3576">
            <v>0</v>
          </cell>
          <cell r="F3576">
            <v>0</v>
          </cell>
          <cell r="G3576">
            <v>0</v>
          </cell>
          <cell r="H3576">
            <v>0</v>
          </cell>
          <cell r="I3576">
            <v>0</v>
          </cell>
          <cell r="J3576">
            <v>0</v>
          </cell>
        </row>
        <row r="3577">
          <cell r="A3577">
            <v>617300101</v>
          </cell>
          <cell r="B3577" t="str">
            <v>Contribution to Permanent Establishment.</v>
          </cell>
          <cell r="C3577">
            <v>0</v>
          </cell>
          <cell r="D3577">
            <v>0</v>
          </cell>
          <cell r="E3577">
            <v>0</v>
          </cell>
          <cell r="F3577">
            <v>0</v>
          </cell>
          <cell r="G3577">
            <v>0</v>
          </cell>
          <cell r="H3577">
            <v>0</v>
          </cell>
          <cell r="I3577">
            <v>0</v>
          </cell>
          <cell r="J3577">
            <v>0</v>
          </cell>
        </row>
        <row r="3578">
          <cell r="A3578">
            <v>617300102</v>
          </cell>
          <cell r="B3578" t="str">
            <v>Volunteer Fire Brigades.</v>
          </cell>
          <cell r="C3578">
            <v>0</v>
          </cell>
          <cell r="D3578">
            <v>0</v>
          </cell>
          <cell r="E3578">
            <v>0</v>
          </cell>
          <cell r="F3578">
            <v>0</v>
          </cell>
          <cell r="G3578">
            <v>0</v>
          </cell>
          <cell r="H3578">
            <v>0</v>
          </cell>
          <cell r="I3578">
            <v>0</v>
          </cell>
          <cell r="J3578">
            <v>0</v>
          </cell>
        </row>
        <row r="3579">
          <cell r="A3579">
            <v>617400001</v>
          </cell>
          <cell r="B3579" t="str">
            <v>Admin Grants and Transfer Payments - Receipts</v>
          </cell>
          <cell r="C3579">
            <v>0</v>
          </cell>
          <cell r="D3579">
            <v>0</v>
          </cell>
          <cell r="E3579">
            <v>0</v>
          </cell>
          <cell r="F3579">
            <v>0</v>
          </cell>
          <cell r="G3579">
            <v>0</v>
          </cell>
          <cell r="H3579">
            <v>0</v>
          </cell>
          <cell r="I3579">
            <v>0</v>
          </cell>
          <cell r="J3579">
            <v>0</v>
          </cell>
        </row>
        <row r="3580">
          <cell r="A3580">
            <v>617400002</v>
          </cell>
          <cell r="B3580" t="str">
            <v>Admin Capital Grants and Transfer Payments - Receipts</v>
          </cell>
          <cell r="C3580">
            <v>0</v>
          </cell>
          <cell r="D3580">
            <v>0</v>
          </cell>
          <cell r="E3580">
            <v>0</v>
          </cell>
          <cell r="F3580">
            <v>0</v>
          </cell>
          <cell r="G3580">
            <v>0</v>
          </cell>
          <cell r="H3580">
            <v>0</v>
          </cell>
          <cell r="I3580">
            <v>0</v>
          </cell>
          <cell r="J3580">
            <v>0</v>
          </cell>
        </row>
        <row r="3581">
          <cell r="A3581">
            <v>617400018</v>
          </cell>
          <cell r="B3581" t="str">
            <v>Broome Port Authority - Receipts</v>
          </cell>
          <cell r="C3581">
            <v>0</v>
          </cell>
          <cell r="D3581">
            <v>0</v>
          </cell>
          <cell r="E3581">
            <v>0</v>
          </cell>
          <cell r="F3581">
            <v>0</v>
          </cell>
          <cell r="G3581">
            <v>0</v>
          </cell>
          <cell r="H3581">
            <v>0</v>
          </cell>
          <cell r="I3581">
            <v>0</v>
          </cell>
          <cell r="J3581">
            <v>0</v>
          </cell>
        </row>
        <row r="3582">
          <cell r="A3582">
            <v>617400003</v>
          </cell>
          <cell r="B3582" t="str">
            <v>RIA  - Admin  Approp (Receipts)</v>
          </cell>
          <cell r="C3582">
            <v>0</v>
          </cell>
          <cell r="D3582">
            <v>0</v>
          </cell>
          <cell r="E3582">
            <v>0</v>
          </cell>
          <cell r="F3582">
            <v>0</v>
          </cell>
          <cell r="G3582">
            <v>0</v>
          </cell>
          <cell r="H3582">
            <v>0</v>
          </cell>
          <cell r="I3582">
            <v>0</v>
          </cell>
          <cell r="J3582">
            <v>0</v>
          </cell>
        </row>
        <row r="3583">
          <cell r="A3583">
            <v>617400004</v>
          </cell>
          <cell r="B3583" t="str">
            <v>Office of Rail Access Regulator - Receipts</v>
          </cell>
          <cell r="C3583">
            <v>0</v>
          </cell>
          <cell r="D3583">
            <v>0</v>
          </cell>
          <cell r="E3583">
            <v>0</v>
          </cell>
          <cell r="F3583">
            <v>0</v>
          </cell>
          <cell r="G3583">
            <v>0</v>
          </cell>
          <cell r="H3583">
            <v>0</v>
          </cell>
          <cell r="I3583">
            <v>0</v>
          </cell>
          <cell r="J3583">
            <v>0</v>
          </cell>
        </row>
        <row r="3584">
          <cell r="A3584">
            <v>617400005</v>
          </cell>
          <cell r="B3584" t="str">
            <v>Western Australian Coastal Shipping Commission - Receipts</v>
          </cell>
          <cell r="C3584">
            <v>0</v>
          </cell>
          <cell r="D3584">
            <v>0</v>
          </cell>
          <cell r="E3584">
            <v>0</v>
          </cell>
          <cell r="F3584">
            <v>0</v>
          </cell>
          <cell r="G3584">
            <v>0</v>
          </cell>
          <cell r="H3584">
            <v>0</v>
          </cell>
          <cell r="I3584">
            <v>0</v>
          </cell>
          <cell r="J3584">
            <v>0</v>
          </cell>
        </row>
        <row r="3585">
          <cell r="A3585">
            <v>617400006</v>
          </cell>
          <cell r="B3585" t="str">
            <v>Midland Redevelopment Authority - Receipts</v>
          </cell>
          <cell r="C3585">
            <v>0</v>
          </cell>
          <cell r="D3585">
            <v>0</v>
          </cell>
          <cell r="E3585">
            <v>0</v>
          </cell>
          <cell r="F3585">
            <v>0</v>
          </cell>
          <cell r="G3585">
            <v>0</v>
          </cell>
          <cell r="H3585">
            <v>0</v>
          </cell>
          <cell r="I3585">
            <v>0</v>
          </cell>
          <cell r="J3585">
            <v>0</v>
          </cell>
        </row>
        <row r="3586">
          <cell r="A3586">
            <v>617400007</v>
          </cell>
          <cell r="B3586" t="str">
            <v>Office of Health Review - Receipts</v>
          </cell>
          <cell r="C3586">
            <v>0</v>
          </cell>
          <cell r="D3586">
            <v>0</v>
          </cell>
          <cell r="E3586">
            <v>0</v>
          </cell>
          <cell r="F3586">
            <v>0</v>
          </cell>
          <cell r="G3586">
            <v>0</v>
          </cell>
          <cell r="H3586">
            <v>0</v>
          </cell>
          <cell r="I3586">
            <v>0</v>
          </cell>
          <cell r="J3586">
            <v>0</v>
          </cell>
        </row>
        <row r="3587">
          <cell r="A3587">
            <v>617400008</v>
          </cell>
          <cell r="B3587" t="str">
            <v>Electricity Corporation - Receipts</v>
          </cell>
          <cell r="C3587">
            <v>0</v>
          </cell>
          <cell r="D3587">
            <v>0</v>
          </cell>
          <cell r="E3587">
            <v>0</v>
          </cell>
          <cell r="F3587">
            <v>0</v>
          </cell>
          <cell r="G3587">
            <v>0</v>
          </cell>
          <cell r="H3587">
            <v>0</v>
          </cell>
          <cell r="I3587">
            <v>0</v>
          </cell>
          <cell r="J3587">
            <v>0</v>
          </cell>
        </row>
        <row r="3588">
          <cell r="A3588">
            <v>617400013</v>
          </cell>
          <cell r="B3588" t="str">
            <v>SHC - Essential Services Maintenance Program - Receipts</v>
          </cell>
          <cell r="C3588">
            <v>0</v>
          </cell>
          <cell r="D3588">
            <v>0</v>
          </cell>
          <cell r="E3588">
            <v>0</v>
          </cell>
          <cell r="F3588">
            <v>0</v>
          </cell>
          <cell r="G3588">
            <v>0</v>
          </cell>
          <cell r="H3588">
            <v>0</v>
          </cell>
          <cell r="I3588">
            <v>0</v>
          </cell>
          <cell r="J3588">
            <v>0</v>
          </cell>
        </row>
        <row r="3589">
          <cell r="A3589">
            <v>617400014</v>
          </cell>
          <cell r="B3589" t="str">
            <v>SHC - Aboriginal Communities Strategic Investment Program - Receipts</v>
          </cell>
          <cell r="C3589">
            <v>0</v>
          </cell>
          <cell r="D3589">
            <v>0</v>
          </cell>
          <cell r="E3589">
            <v>0</v>
          </cell>
          <cell r="F3589">
            <v>0</v>
          </cell>
          <cell r="G3589">
            <v>0</v>
          </cell>
          <cell r="H3589">
            <v>0</v>
          </cell>
          <cell r="I3589">
            <v>0</v>
          </cell>
          <cell r="J3589">
            <v>0</v>
          </cell>
        </row>
        <row r="3590">
          <cell r="A3590">
            <v>617400015</v>
          </cell>
          <cell r="B3590" t="str">
            <v>SHC - Indigenous Housing - Receipts</v>
          </cell>
          <cell r="C3590">
            <v>0</v>
          </cell>
          <cell r="D3590">
            <v>18483</v>
          </cell>
          <cell r="E3590">
            <v>0</v>
          </cell>
          <cell r="F3590">
            <v>0</v>
          </cell>
          <cell r="G3590">
            <v>0</v>
          </cell>
          <cell r="H3590">
            <v>18483</v>
          </cell>
          <cell r="I3590">
            <v>0</v>
          </cell>
          <cell r="J3590">
            <v>0</v>
          </cell>
        </row>
        <row r="3591">
          <cell r="A3591">
            <v>617400031</v>
          </cell>
          <cell r="B3591" t="str">
            <v>SHC - General Housing Funding - Receipts</v>
          </cell>
          <cell r="C3591">
            <v>0</v>
          </cell>
          <cell r="D3591">
            <v>5000</v>
          </cell>
          <cell r="E3591">
            <v>0</v>
          </cell>
          <cell r="F3591">
            <v>0</v>
          </cell>
          <cell r="G3591">
            <v>0</v>
          </cell>
          <cell r="H3591">
            <v>8000</v>
          </cell>
          <cell r="I3591">
            <v>0</v>
          </cell>
          <cell r="J3591">
            <v>0</v>
          </cell>
        </row>
        <row r="3592">
          <cell r="A3592">
            <v>617400032</v>
          </cell>
          <cell r="B3592" t="str">
            <v>SHC - ESL Subsidy - Receipts</v>
          </cell>
          <cell r="C3592">
            <v>0</v>
          </cell>
          <cell r="D3592">
            <v>2100</v>
          </cell>
          <cell r="E3592">
            <v>0</v>
          </cell>
          <cell r="F3592">
            <v>0</v>
          </cell>
          <cell r="G3592">
            <v>0</v>
          </cell>
          <cell r="H3592">
            <v>2100</v>
          </cell>
          <cell r="I3592">
            <v>0</v>
          </cell>
          <cell r="J3592">
            <v>0</v>
          </cell>
        </row>
        <row r="3593">
          <cell r="A3593">
            <v>617400016</v>
          </cell>
          <cell r="B3593" t="str">
            <v>SHC - Matching Funding - Receipts</v>
          </cell>
          <cell r="C3593">
            <v>0</v>
          </cell>
          <cell r="D3593">
            <v>3480</v>
          </cell>
          <cell r="E3593">
            <v>0</v>
          </cell>
          <cell r="F3593">
            <v>0</v>
          </cell>
          <cell r="G3593">
            <v>0</v>
          </cell>
          <cell r="H3593">
            <v>3480</v>
          </cell>
          <cell r="I3593">
            <v>0</v>
          </cell>
          <cell r="J3593">
            <v>0</v>
          </cell>
        </row>
        <row r="3594">
          <cell r="A3594">
            <v>617400017</v>
          </cell>
          <cell r="B3594" t="str">
            <v>Albany Port Authority - Receipts</v>
          </cell>
          <cell r="C3594">
            <v>0</v>
          </cell>
          <cell r="D3594">
            <v>151</v>
          </cell>
          <cell r="E3594">
            <v>0</v>
          </cell>
          <cell r="F3594">
            <v>0</v>
          </cell>
          <cell r="G3594">
            <v>0</v>
          </cell>
          <cell r="H3594">
            <v>173</v>
          </cell>
          <cell r="I3594">
            <v>0</v>
          </cell>
          <cell r="J3594">
            <v>0</v>
          </cell>
        </row>
        <row r="3595">
          <cell r="A3595">
            <v>617400023</v>
          </cell>
          <cell r="B3595" t="str">
            <v>Refund of Past Years Revenue Collections - Public Corporations.</v>
          </cell>
          <cell r="C3595">
            <v>0</v>
          </cell>
          <cell r="D3595">
            <v>10914</v>
          </cell>
          <cell r="E3595">
            <v>0</v>
          </cell>
          <cell r="F3595">
            <v>0</v>
          </cell>
          <cell r="G3595">
            <v>0</v>
          </cell>
          <cell r="H3595">
            <v>0</v>
          </cell>
          <cell r="I3595">
            <v>0</v>
          </cell>
          <cell r="J3595">
            <v>0</v>
          </cell>
        </row>
        <row r="3596">
          <cell r="A3596">
            <v>617400026</v>
          </cell>
          <cell r="B3596" t="str">
            <v>HIH - Admin Approp - Receipts</v>
          </cell>
          <cell r="C3596">
            <v>0</v>
          </cell>
          <cell r="D3596">
            <v>0</v>
          </cell>
          <cell r="E3596">
            <v>16</v>
          </cell>
          <cell r="F3596">
            <v>0</v>
          </cell>
          <cell r="G3596">
            <v>0</v>
          </cell>
          <cell r="H3596">
            <v>0</v>
          </cell>
          <cell r="I3596">
            <v>23</v>
          </cell>
          <cell r="J3596">
            <v>0</v>
          </cell>
        </row>
        <row r="3597">
          <cell r="A3597">
            <v>617400028</v>
          </cell>
          <cell r="B3597" t="str">
            <v>Ord Irrigation Subsidy - Receipts</v>
          </cell>
          <cell r="C3597">
            <v>0</v>
          </cell>
          <cell r="D3597">
            <v>0</v>
          </cell>
          <cell r="E3597">
            <v>0</v>
          </cell>
          <cell r="F3597">
            <v>0</v>
          </cell>
          <cell r="G3597">
            <v>0</v>
          </cell>
          <cell r="H3597">
            <v>0</v>
          </cell>
          <cell r="I3597">
            <v>0</v>
          </cell>
          <cell r="J3597">
            <v>0</v>
          </cell>
        </row>
        <row r="3598">
          <cell r="A3598">
            <v>617400029</v>
          </cell>
          <cell r="B3598" t="str">
            <v>Admin Approp Receipts - Building Man. Authority - Interest</v>
          </cell>
          <cell r="C3598">
            <v>0</v>
          </cell>
          <cell r="D3598">
            <v>0</v>
          </cell>
          <cell r="E3598">
            <v>0</v>
          </cell>
          <cell r="F3598">
            <v>0</v>
          </cell>
          <cell r="G3598">
            <v>0</v>
          </cell>
          <cell r="H3598">
            <v>0</v>
          </cell>
          <cell r="I3598">
            <v>0</v>
          </cell>
          <cell r="J3598">
            <v>0</v>
          </cell>
        </row>
        <row r="3599">
          <cell r="A3599">
            <v>617400030</v>
          </cell>
          <cell r="B3599" t="str">
            <v>Armadale Redevelopment Authority - Receipts</v>
          </cell>
          <cell r="C3599">
            <v>0</v>
          </cell>
          <cell r="D3599">
            <v>1470</v>
          </cell>
          <cell r="E3599">
            <v>0</v>
          </cell>
          <cell r="F3599">
            <v>0</v>
          </cell>
          <cell r="G3599">
            <v>0</v>
          </cell>
          <cell r="H3599">
            <v>1180</v>
          </cell>
          <cell r="I3599">
            <v>0</v>
          </cell>
          <cell r="J3599">
            <v>0</v>
          </cell>
        </row>
        <row r="3600">
          <cell r="A3600">
            <v>617400033</v>
          </cell>
          <cell r="B3600" t="str">
            <v>Treasurers Indemnities - Receipts</v>
          </cell>
          <cell r="C3600">
            <v>0</v>
          </cell>
          <cell r="D3600">
            <v>0</v>
          </cell>
          <cell r="E3600">
            <v>0</v>
          </cell>
          <cell r="F3600">
            <v>0</v>
          </cell>
          <cell r="G3600">
            <v>0</v>
          </cell>
          <cell r="H3600">
            <v>0</v>
          </cell>
          <cell r="I3600">
            <v>0</v>
          </cell>
          <cell r="J3600">
            <v>0</v>
          </cell>
        </row>
        <row r="3601">
          <cell r="A3601">
            <v>617400035</v>
          </cell>
          <cell r="B3601" t="str">
            <v>Approp Receipts - GDA</v>
          </cell>
          <cell r="C3601">
            <v>0</v>
          </cell>
          <cell r="D3601">
            <v>0</v>
          </cell>
          <cell r="E3601">
            <v>0</v>
          </cell>
          <cell r="F3601">
            <v>0</v>
          </cell>
          <cell r="G3601">
            <v>0</v>
          </cell>
          <cell r="H3601">
            <v>0</v>
          </cell>
          <cell r="I3601">
            <v>0</v>
          </cell>
          <cell r="J3601">
            <v>0</v>
          </cell>
        </row>
        <row r="3602">
          <cell r="A3602">
            <v>617400036</v>
          </cell>
          <cell r="B3602" t="str">
            <v>Approp Receipts - Other</v>
          </cell>
          <cell r="C3602">
            <v>0</v>
          </cell>
          <cell r="D3602">
            <v>0</v>
          </cell>
          <cell r="E3602">
            <v>0</v>
          </cell>
          <cell r="F3602">
            <v>0</v>
          </cell>
          <cell r="G3602">
            <v>0</v>
          </cell>
          <cell r="H3602">
            <v>0</v>
          </cell>
          <cell r="I3602">
            <v>0</v>
          </cell>
          <cell r="J3602">
            <v>0</v>
          </cell>
        </row>
        <row r="3603">
          <cell r="A3603">
            <v>617410001</v>
          </cell>
          <cell r="B3603" t="str">
            <v>Approp Receipts - ADT</v>
          </cell>
          <cell r="C3603">
            <v>0</v>
          </cell>
          <cell r="D3603">
            <v>0</v>
          </cell>
          <cell r="E3603">
            <v>0</v>
          </cell>
          <cell r="F3603">
            <v>0</v>
          </cell>
          <cell r="G3603">
            <v>0</v>
          </cell>
          <cell r="H3603">
            <v>0</v>
          </cell>
          <cell r="I3603">
            <v>0</v>
          </cell>
          <cell r="J3603">
            <v>0</v>
          </cell>
        </row>
        <row r="3604">
          <cell r="A3604">
            <v>617410014</v>
          </cell>
          <cell r="B3604" t="str">
            <v>Approp Receipts - FPC</v>
          </cell>
          <cell r="C3604">
            <v>0</v>
          </cell>
          <cell r="D3604">
            <v>0</v>
          </cell>
          <cell r="E3604">
            <v>0</v>
          </cell>
          <cell r="F3604">
            <v>0</v>
          </cell>
          <cell r="G3604">
            <v>0</v>
          </cell>
          <cell r="H3604">
            <v>0</v>
          </cell>
          <cell r="I3604">
            <v>0</v>
          </cell>
          <cell r="J3604">
            <v>0</v>
          </cell>
        </row>
        <row r="3605">
          <cell r="A3605">
            <v>617410015</v>
          </cell>
          <cell r="B3605" t="str">
            <v>Approp Receipts - WTC</v>
          </cell>
          <cell r="C3605">
            <v>0</v>
          </cell>
          <cell r="D3605">
            <v>0</v>
          </cell>
          <cell r="E3605">
            <v>0</v>
          </cell>
          <cell r="F3605">
            <v>0</v>
          </cell>
          <cell r="G3605">
            <v>0</v>
          </cell>
          <cell r="H3605">
            <v>8372</v>
          </cell>
          <cell r="I3605">
            <v>0</v>
          </cell>
          <cell r="J3605">
            <v>0</v>
          </cell>
        </row>
        <row r="3606">
          <cell r="A3606">
            <v>617430006</v>
          </cell>
          <cell r="B3606" t="str">
            <v>Pensioners Assistance - ESL - Receipts</v>
          </cell>
          <cell r="C3606">
            <v>0</v>
          </cell>
          <cell r="D3606">
            <v>0</v>
          </cell>
          <cell r="E3606">
            <v>0</v>
          </cell>
          <cell r="F3606">
            <v>0</v>
          </cell>
          <cell r="G3606">
            <v>0</v>
          </cell>
          <cell r="H3606">
            <v>0</v>
          </cell>
          <cell r="I3606">
            <v>0</v>
          </cell>
          <cell r="J3606">
            <v>0</v>
          </cell>
        </row>
        <row r="3607">
          <cell r="A3607">
            <v>617430007</v>
          </cell>
          <cell r="B3607" t="str">
            <v>State Property - ESL - Receipts</v>
          </cell>
          <cell r="C3607">
            <v>0</v>
          </cell>
          <cell r="D3607">
            <v>0</v>
          </cell>
          <cell r="E3607">
            <v>0</v>
          </cell>
          <cell r="F3607">
            <v>0</v>
          </cell>
          <cell r="G3607">
            <v>0</v>
          </cell>
          <cell r="H3607">
            <v>0</v>
          </cell>
          <cell r="I3607">
            <v>0</v>
          </cell>
          <cell r="J3607">
            <v>0</v>
          </cell>
        </row>
        <row r="3608">
          <cell r="A3608">
            <v>617500001</v>
          </cell>
          <cell r="B3608" t="str">
            <v>Community Service Obligations Revenue from Con Fund - Receipts</v>
          </cell>
          <cell r="C3608">
            <v>0</v>
          </cell>
          <cell r="D3608">
            <v>410329</v>
          </cell>
          <cell r="E3608">
            <v>0</v>
          </cell>
          <cell r="F3608">
            <v>0</v>
          </cell>
          <cell r="G3608">
            <v>0</v>
          </cell>
          <cell r="H3608">
            <v>357945</v>
          </cell>
          <cell r="I3608">
            <v>0</v>
          </cell>
          <cell r="J3608">
            <v>0</v>
          </cell>
        </row>
        <row r="3609">
          <cell r="A3609">
            <v>617500002</v>
          </cell>
          <cell r="B3609" t="str">
            <v>State Water Strategy Rebate Scheme - Receipts</v>
          </cell>
          <cell r="C3609">
            <v>0</v>
          </cell>
          <cell r="D3609">
            <v>11940</v>
          </cell>
          <cell r="E3609">
            <v>0</v>
          </cell>
          <cell r="F3609">
            <v>0</v>
          </cell>
          <cell r="G3609">
            <v>0</v>
          </cell>
          <cell r="H3609">
            <v>0</v>
          </cell>
          <cell r="I3609">
            <v>0</v>
          </cell>
          <cell r="J3609">
            <v>0</v>
          </cell>
        </row>
        <row r="3610">
          <cell r="A3610">
            <v>617500003</v>
          </cell>
          <cell r="B3610" t="str">
            <v>Part Reimbursement of Land Sales - Receipts</v>
          </cell>
          <cell r="C3610">
            <v>0</v>
          </cell>
          <cell r="D3610">
            <v>1061</v>
          </cell>
          <cell r="E3610">
            <v>0</v>
          </cell>
          <cell r="F3610">
            <v>0</v>
          </cell>
          <cell r="G3610">
            <v>0</v>
          </cell>
          <cell r="H3610">
            <v>0</v>
          </cell>
          <cell r="I3610">
            <v>0</v>
          </cell>
          <cell r="J3610">
            <v>0</v>
          </cell>
        </row>
        <row r="3611">
          <cell r="A3611">
            <v>619100101</v>
          </cell>
          <cell r="B3611" t="str">
            <v>Receipt of donations</v>
          </cell>
          <cell r="C3611">
            <v>23306</v>
          </cell>
          <cell r="D3611">
            <v>0</v>
          </cell>
          <cell r="E3611">
            <v>0</v>
          </cell>
          <cell r="F3611">
            <v>23306</v>
          </cell>
          <cell r="G3611">
            <v>24761</v>
          </cell>
          <cell r="H3611">
            <v>0</v>
          </cell>
          <cell r="I3611">
            <v>0</v>
          </cell>
          <cell r="J3611">
            <v>24761</v>
          </cell>
        </row>
        <row r="3612">
          <cell r="A3612">
            <v>619100102</v>
          </cell>
          <cell r="B3612" t="str">
            <v>Right of Indemnity Receipts - Con Fund</v>
          </cell>
          <cell r="C3612">
            <v>0</v>
          </cell>
          <cell r="D3612">
            <v>0</v>
          </cell>
          <cell r="E3612">
            <v>0</v>
          </cell>
          <cell r="F3612">
            <v>0</v>
          </cell>
          <cell r="G3612">
            <v>0</v>
          </cell>
          <cell r="H3612">
            <v>0</v>
          </cell>
          <cell r="I3612">
            <v>2535</v>
          </cell>
          <cell r="J3612">
            <v>0</v>
          </cell>
        </row>
        <row r="3613">
          <cell r="A3613">
            <v>619100103</v>
          </cell>
          <cell r="B3613" t="str">
            <v>Right of indemnity receipts</v>
          </cell>
          <cell r="C3613">
            <v>0</v>
          </cell>
          <cell r="D3613">
            <v>0</v>
          </cell>
          <cell r="E3613">
            <v>10837</v>
          </cell>
          <cell r="F3613">
            <v>0</v>
          </cell>
          <cell r="G3613">
            <v>0</v>
          </cell>
          <cell r="H3613">
            <v>0</v>
          </cell>
          <cell r="I3613">
            <v>8082</v>
          </cell>
          <cell r="J3613">
            <v>0</v>
          </cell>
        </row>
        <row r="3614">
          <cell r="A3614">
            <v>619100111</v>
          </cell>
          <cell r="B3614" t="str">
            <v>GST receipts on sales</v>
          </cell>
          <cell r="C3614">
            <v>150371</v>
          </cell>
          <cell r="D3614">
            <v>321934</v>
          </cell>
          <cell r="E3614">
            <v>52942</v>
          </cell>
          <cell r="F3614">
            <v>525247</v>
          </cell>
          <cell r="G3614">
            <v>142937</v>
          </cell>
          <cell r="H3614">
            <v>260462</v>
          </cell>
          <cell r="I3614">
            <v>49888</v>
          </cell>
          <cell r="J3614">
            <v>453287</v>
          </cell>
        </row>
        <row r="3615">
          <cell r="A3615">
            <v>619100112</v>
          </cell>
          <cell r="B3615" t="str">
            <v>GST receipts from Australian Taxation Office</v>
          </cell>
          <cell r="C3615">
            <v>434379</v>
          </cell>
          <cell r="D3615">
            <v>204785</v>
          </cell>
          <cell r="E3615">
            <v>30950</v>
          </cell>
          <cell r="F3615">
            <v>670114</v>
          </cell>
          <cell r="G3615">
            <v>414694</v>
          </cell>
          <cell r="H3615">
            <v>151073</v>
          </cell>
          <cell r="I3615">
            <v>31104</v>
          </cell>
          <cell r="J3615">
            <v>596871</v>
          </cell>
        </row>
        <row r="3616">
          <cell r="A3616">
            <v>619100121</v>
          </cell>
          <cell r="B3616" t="str">
            <v>Receipt of premiums</v>
          </cell>
          <cell r="C3616">
            <v>0</v>
          </cell>
          <cell r="D3616">
            <v>0</v>
          </cell>
          <cell r="E3616">
            <v>401547</v>
          </cell>
          <cell r="F3616">
            <v>401547</v>
          </cell>
          <cell r="G3616">
            <v>0</v>
          </cell>
          <cell r="H3616">
            <v>0</v>
          </cell>
          <cell r="I3616">
            <v>379425</v>
          </cell>
          <cell r="J3616">
            <v>379425</v>
          </cell>
        </row>
        <row r="3617">
          <cell r="A3617">
            <v>619100131</v>
          </cell>
          <cell r="B3617" t="str">
            <v>Other Receipts</v>
          </cell>
          <cell r="C3617">
            <v>312328</v>
          </cell>
          <cell r="D3617">
            <v>303229</v>
          </cell>
          <cell r="E3617">
            <v>118389</v>
          </cell>
          <cell r="F3617">
            <v>729020</v>
          </cell>
          <cell r="G3617">
            <v>300079</v>
          </cell>
          <cell r="H3617">
            <v>185093</v>
          </cell>
          <cell r="I3617">
            <v>90140</v>
          </cell>
          <cell r="J3617">
            <v>573830</v>
          </cell>
        </row>
        <row r="3618">
          <cell r="A3618">
            <v>619100132</v>
          </cell>
          <cell r="B3618" t="str">
            <v>Other Receipts - Matching a/c</v>
          </cell>
          <cell r="C3618">
            <v>0</v>
          </cell>
          <cell r="D3618">
            <v>0</v>
          </cell>
          <cell r="E3618">
            <v>0</v>
          </cell>
          <cell r="F3618">
            <v>0</v>
          </cell>
          <cell r="G3618">
            <v>0</v>
          </cell>
          <cell r="H3618">
            <v>0</v>
          </cell>
          <cell r="I3618">
            <v>0</v>
          </cell>
          <cell r="J3618">
            <v>0</v>
          </cell>
        </row>
        <row r="3619">
          <cell r="A3619">
            <v>619100133</v>
          </cell>
          <cell r="B3619" t="str">
            <v>Office lease receipts</v>
          </cell>
          <cell r="C3619">
            <v>0</v>
          </cell>
          <cell r="D3619">
            <v>0</v>
          </cell>
          <cell r="E3619">
            <v>0</v>
          </cell>
          <cell r="F3619">
            <v>0</v>
          </cell>
          <cell r="G3619">
            <v>0</v>
          </cell>
          <cell r="H3619">
            <v>0</v>
          </cell>
          <cell r="I3619">
            <v>0</v>
          </cell>
          <cell r="J3619">
            <v>0</v>
          </cell>
        </row>
        <row r="3620">
          <cell r="A3620">
            <v>619100134</v>
          </cell>
          <cell r="B3620" t="str">
            <v>Motor vehicle fleet receipts</v>
          </cell>
          <cell r="C3620">
            <v>0</v>
          </cell>
          <cell r="D3620">
            <v>0</v>
          </cell>
          <cell r="E3620">
            <v>0</v>
          </cell>
          <cell r="F3620">
            <v>0</v>
          </cell>
          <cell r="G3620">
            <v>0</v>
          </cell>
          <cell r="H3620">
            <v>0</v>
          </cell>
          <cell r="I3620">
            <v>0</v>
          </cell>
          <cell r="J3620">
            <v>0</v>
          </cell>
        </row>
        <row r="3621">
          <cell r="A3621">
            <v>619100135</v>
          </cell>
          <cell r="B3621" t="str">
            <v>Receipt of rent</v>
          </cell>
          <cell r="C3621">
            <v>15222</v>
          </cell>
          <cell r="D3621">
            <v>250532</v>
          </cell>
          <cell r="E3621">
            <v>0</v>
          </cell>
          <cell r="F3621">
            <v>265754</v>
          </cell>
          <cell r="G3621">
            <v>14844</v>
          </cell>
          <cell r="H3621">
            <v>242600</v>
          </cell>
          <cell r="I3621">
            <v>0</v>
          </cell>
          <cell r="J3621">
            <v>257444</v>
          </cell>
        </row>
        <row r="3622">
          <cell r="A3622">
            <v>619100136</v>
          </cell>
          <cell r="B3622" t="str">
            <v>Rent Receipts - Matching a/c</v>
          </cell>
          <cell r="C3622">
            <v>0</v>
          </cell>
          <cell r="D3622">
            <v>-493</v>
          </cell>
          <cell r="E3622">
            <v>0</v>
          </cell>
          <cell r="F3622">
            <v>-58551</v>
          </cell>
          <cell r="G3622">
            <v>0</v>
          </cell>
          <cell r="H3622">
            <v>-378</v>
          </cell>
          <cell r="I3622">
            <v>0</v>
          </cell>
          <cell r="J3622">
            <v>-47255</v>
          </cell>
        </row>
        <row r="3623">
          <cell r="A3623">
            <v>619100140</v>
          </cell>
          <cell r="B3623" t="str">
            <v>Other receipts - other trusts held at Treasury</v>
          </cell>
          <cell r="C3623">
            <v>0</v>
          </cell>
          <cell r="D3623">
            <v>0</v>
          </cell>
          <cell r="E3623">
            <v>0</v>
          </cell>
          <cell r="F3623">
            <v>0</v>
          </cell>
          <cell r="G3623">
            <v>0</v>
          </cell>
          <cell r="H3623">
            <v>0</v>
          </cell>
          <cell r="I3623">
            <v>0</v>
          </cell>
          <cell r="J3623">
            <v>0</v>
          </cell>
        </row>
        <row r="3624">
          <cell r="A3624">
            <v>619100141</v>
          </cell>
          <cell r="B3624" t="str">
            <v>Other receipts from the Cwlth</v>
          </cell>
          <cell r="C3624">
            <v>1727</v>
          </cell>
          <cell r="D3624">
            <v>0</v>
          </cell>
          <cell r="E3624">
            <v>0</v>
          </cell>
          <cell r="F3624">
            <v>1727</v>
          </cell>
          <cell r="G3624">
            <v>122</v>
          </cell>
          <cell r="H3624">
            <v>2992</v>
          </cell>
          <cell r="I3624">
            <v>0</v>
          </cell>
          <cell r="J3624">
            <v>3114</v>
          </cell>
        </row>
        <row r="3625">
          <cell r="A3625">
            <v>619100142</v>
          </cell>
          <cell r="B3625" t="str">
            <v>Con Fund - Other Receipts</v>
          </cell>
          <cell r="C3625">
            <v>5494</v>
          </cell>
          <cell r="D3625">
            <v>0</v>
          </cell>
          <cell r="E3625">
            <v>0</v>
          </cell>
          <cell r="F3625">
            <v>5494</v>
          </cell>
          <cell r="G3625">
            <v>4115</v>
          </cell>
          <cell r="H3625">
            <v>0</v>
          </cell>
          <cell r="I3625">
            <v>0</v>
          </cell>
          <cell r="J3625">
            <v>3904</v>
          </cell>
        </row>
        <row r="3626">
          <cell r="A3626">
            <v>619100143</v>
          </cell>
          <cell r="B3626" t="str">
            <v>Con Fund - Other Receipts - Super Reimbursement</v>
          </cell>
          <cell r="C3626">
            <v>0</v>
          </cell>
          <cell r="D3626">
            <v>0</v>
          </cell>
          <cell r="E3626">
            <v>0</v>
          </cell>
          <cell r="F3626">
            <v>0</v>
          </cell>
          <cell r="G3626">
            <v>0</v>
          </cell>
          <cell r="H3626">
            <v>0</v>
          </cell>
          <cell r="I3626">
            <v>0</v>
          </cell>
          <cell r="J3626">
            <v>0</v>
          </cell>
        </row>
        <row r="3627">
          <cell r="A3627">
            <v>619100151</v>
          </cell>
          <cell r="B3627" t="str">
            <v>Receipt of pension recoups</v>
          </cell>
          <cell r="C3627">
            <v>12603</v>
          </cell>
          <cell r="D3627">
            <v>0</v>
          </cell>
          <cell r="E3627">
            <v>0</v>
          </cell>
          <cell r="F3627">
            <v>8390</v>
          </cell>
          <cell r="G3627">
            <v>14023</v>
          </cell>
          <cell r="H3627">
            <v>0</v>
          </cell>
          <cell r="I3627">
            <v>0</v>
          </cell>
          <cell r="J3627">
            <v>9308</v>
          </cell>
        </row>
        <row r="3628">
          <cell r="A3628">
            <v>619100161</v>
          </cell>
          <cell r="B3628" t="str">
            <v>Receipt of loan guarantee fees</v>
          </cell>
          <cell r="C3628">
            <v>12073</v>
          </cell>
          <cell r="D3628">
            <v>0</v>
          </cell>
          <cell r="E3628">
            <v>0</v>
          </cell>
          <cell r="F3628">
            <v>1227</v>
          </cell>
          <cell r="G3628">
            <v>10728</v>
          </cell>
          <cell r="H3628">
            <v>0</v>
          </cell>
          <cell r="I3628">
            <v>0</v>
          </cell>
          <cell r="J3628">
            <v>1376</v>
          </cell>
        </row>
        <row r="3629">
          <cell r="A3629">
            <v>619100171</v>
          </cell>
          <cell r="B3629" t="str">
            <v>Dividend/Statutory contributions received</v>
          </cell>
          <cell r="C3629">
            <v>0</v>
          </cell>
          <cell r="D3629">
            <v>0</v>
          </cell>
          <cell r="E3629">
            <v>0</v>
          </cell>
          <cell r="F3629">
            <v>0</v>
          </cell>
          <cell r="G3629">
            <v>0</v>
          </cell>
          <cell r="H3629">
            <v>0</v>
          </cell>
          <cell r="I3629">
            <v>0</v>
          </cell>
          <cell r="J3629">
            <v>0</v>
          </cell>
        </row>
        <row r="3630">
          <cell r="A3630">
            <v>619100173</v>
          </cell>
          <cell r="B3630" t="str">
            <v>Dividend received</v>
          </cell>
          <cell r="C3630">
            <v>530742</v>
          </cell>
          <cell r="D3630">
            <v>0</v>
          </cell>
          <cell r="E3630">
            <v>0</v>
          </cell>
          <cell r="F3630">
            <v>0</v>
          </cell>
          <cell r="G3630">
            <v>434894</v>
          </cell>
          <cell r="H3630">
            <v>0</v>
          </cell>
          <cell r="I3630">
            <v>0</v>
          </cell>
          <cell r="J3630">
            <v>0</v>
          </cell>
        </row>
        <row r="3631">
          <cell r="A3631">
            <v>619100181</v>
          </cell>
          <cell r="B3631" t="str">
            <v>Receipts Paid to Con Fund by Agencies</v>
          </cell>
          <cell r="C3631">
            <v>0</v>
          </cell>
          <cell r="D3631">
            <v>0</v>
          </cell>
          <cell r="E3631">
            <v>0</v>
          </cell>
          <cell r="F3631">
            <v>0</v>
          </cell>
          <cell r="G3631">
            <v>0</v>
          </cell>
          <cell r="H3631">
            <v>0</v>
          </cell>
          <cell r="I3631">
            <v>0</v>
          </cell>
          <cell r="J3631">
            <v>0</v>
          </cell>
        </row>
        <row r="3632">
          <cell r="A3632">
            <v>619100183</v>
          </cell>
          <cell r="B3632" t="str">
            <v>Con Fund Receipts from LTC - Sport and Rec</v>
          </cell>
          <cell r="C3632">
            <v>10206</v>
          </cell>
          <cell r="D3632">
            <v>0</v>
          </cell>
          <cell r="E3632">
            <v>0</v>
          </cell>
          <cell r="F3632">
            <v>0</v>
          </cell>
          <cell r="G3632">
            <v>9851</v>
          </cell>
          <cell r="H3632">
            <v>0</v>
          </cell>
          <cell r="I3632">
            <v>0</v>
          </cell>
          <cell r="J3632">
            <v>0</v>
          </cell>
        </row>
        <row r="3633">
          <cell r="A3633">
            <v>619100184</v>
          </cell>
          <cell r="B3633" t="str">
            <v>Con Fund Receipts from LTC - Arts</v>
          </cell>
          <cell r="C3633">
            <v>10206</v>
          </cell>
          <cell r="D3633">
            <v>0</v>
          </cell>
          <cell r="E3633">
            <v>0</v>
          </cell>
          <cell r="F3633">
            <v>0</v>
          </cell>
          <cell r="G3633">
            <v>9851</v>
          </cell>
          <cell r="H3633">
            <v>0</v>
          </cell>
          <cell r="I3633">
            <v>0</v>
          </cell>
          <cell r="J3633">
            <v>0</v>
          </cell>
        </row>
        <row r="3634">
          <cell r="A3634">
            <v>619100185</v>
          </cell>
          <cell r="B3634" t="str">
            <v>Con Fund Receipts from LTC - Health</v>
          </cell>
          <cell r="C3634">
            <v>81000</v>
          </cell>
          <cell r="D3634">
            <v>0</v>
          </cell>
          <cell r="E3634">
            <v>0</v>
          </cell>
          <cell r="F3634">
            <v>0</v>
          </cell>
          <cell r="G3634">
            <v>79000</v>
          </cell>
          <cell r="H3634">
            <v>0</v>
          </cell>
          <cell r="I3634">
            <v>0</v>
          </cell>
          <cell r="J3634">
            <v>0</v>
          </cell>
        </row>
        <row r="3635">
          <cell r="A3635">
            <v>619100182</v>
          </cell>
          <cell r="B3635" t="str">
            <v>Capital User Charge receipts</v>
          </cell>
          <cell r="C3635">
            <v>64682</v>
          </cell>
          <cell r="D3635">
            <v>0</v>
          </cell>
          <cell r="E3635">
            <v>0</v>
          </cell>
          <cell r="F3635">
            <v>0</v>
          </cell>
          <cell r="G3635">
            <v>44010</v>
          </cell>
          <cell r="H3635">
            <v>0</v>
          </cell>
          <cell r="I3635">
            <v>0</v>
          </cell>
          <cell r="J3635">
            <v>0</v>
          </cell>
        </row>
        <row r="3636">
          <cell r="A3636">
            <v>619100186</v>
          </cell>
          <cell r="B3636" t="str">
            <v>Capital user charge receipts from asset revaluations</v>
          </cell>
          <cell r="C3636">
            <v>0</v>
          </cell>
          <cell r="D3636">
            <v>0</v>
          </cell>
          <cell r="E3636">
            <v>0</v>
          </cell>
          <cell r="F3636">
            <v>0</v>
          </cell>
          <cell r="G3636">
            <v>0</v>
          </cell>
          <cell r="H3636">
            <v>0</v>
          </cell>
          <cell r="I3636">
            <v>0</v>
          </cell>
          <cell r="J3636">
            <v>0</v>
          </cell>
        </row>
        <row r="3637">
          <cell r="A3637">
            <v>619100191</v>
          </cell>
          <cell r="B3637" t="str">
            <v>Receipts from GST Guarantee.</v>
          </cell>
          <cell r="C3637">
            <v>0</v>
          </cell>
          <cell r="D3637">
            <v>0</v>
          </cell>
          <cell r="E3637">
            <v>0</v>
          </cell>
          <cell r="F3637">
            <v>0</v>
          </cell>
          <cell r="G3637">
            <v>0</v>
          </cell>
          <cell r="H3637">
            <v>0</v>
          </cell>
          <cell r="I3637">
            <v>0</v>
          </cell>
          <cell r="J3637">
            <v>0</v>
          </cell>
        </row>
        <row r="3638">
          <cell r="A3638">
            <v>619100201</v>
          </cell>
          <cell r="B3638" t="str">
            <v>TER Sales Tax receipts</v>
          </cell>
          <cell r="C3638">
            <v>0</v>
          </cell>
          <cell r="D3638">
            <v>0</v>
          </cell>
          <cell r="E3638">
            <v>0</v>
          </cell>
          <cell r="F3638">
            <v>0</v>
          </cell>
          <cell r="G3638">
            <v>0</v>
          </cell>
          <cell r="H3638">
            <v>0</v>
          </cell>
          <cell r="I3638">
            <v>0</v>
          </cell>
          <cell r="J3638">
            <v>0</v>
          </cell>
        </row>
        <row r="3639">
          <cell r="A3639">
            <v>619100202</v>
          </cell>
          <cell r="B3639" t="str">
            <v>TER Local Government Rates receipts</v>
          </cell>
          <cell r="C3639">
            <v>7865</v>
          </cell>
          <cell r="D3639">
            <v>0</v>
          </cell>
          <cell r="E3639">
            <v>0</v>
          </cell>
          <cell r="F3639">
            <v>0</v>
          </cell>
          <cell r="G3639">
            <v>5267</v>
          </cell>
          <cell r="H3639">
            <v>0</v>
          </cell>
          <cell r="I3639">
            <v>0</v>
          </cell>
          <cell r="J3639">
            <v>0</v>
          </cell>
        </row>
        <row r="3640">
          <cell r="A3640">
            <v>619100203</v>
          </cell>
          <cell r="B3640" t="str">
            <v>TER Income Tax receipts</v>
          </cell>
          <cell r="C3640">
            <v>328367</v>
          </cell>
          <cell r="D3640">
            <v>0</v>
          </cell>
          <cell r="E3640">
            <v>0</v>
          </cell>
          <cell r="F3640">
            <v>0</v>
          </cell>
          <cell r="G3640">
            <v>307919</v>
          </cell>
          <cell r="H3640">
            <v>0</v>
          </cell>
          <cell r="I3640">
            <v>0</v>
          </cell>
          <cell r="J3640">
            <v>0</v>
          </cell>
        </row>
        <row r="3641">
          <cell r="A3641">
            <v>619100401</v>
          </cell>
          <cell r="B3641" t="str">
            <v>Cwlth franchise fees safety net arrangements receipts - petroleum</v>
          </cell>
          <cell r="C3641">
            <v>0</v>
          </cell>
          <cell r="D3641">
            <v>0</v>
          </cell>
          <cell r="E3641">
            <v>0</v>
          </cell>
          <cell r="F3641">
            <v>0</v>
          </cell>
          <cell r="G3641">
            <v>0</v>
          </cell>
          <cell r="H3641">
            <v>0</v>
          </cell>
          <cell r="I3641">
            <v>0</v>
          </cell>
          <cell r="J3641">
            <v>0</v>
          </cell>
        </row>
        <row r="3642">
          <cell r="A3642">
            <v>619100402</v>
          </cell>
          <cell r="B3642" t="str">
            <v>Cwlth franchise fees safety net arrangements receipts - tobacco</v>
          </cell>
          <cell r="C3642">
            <v>0</v>
          </cell>
          <cell r="D3642">
            <v>0</v>
          </cell>
          <cell r="E3642">
            <v>0</v>
          </cell>
          <cell r="F3642">
            <v>0</v>
          </cell>
          <cell r="G3642">
            <v>0</v>
          </cell>
          <cell r="H3642">
            <v>0</v>
          </cell>
          <cell r="I3642">
            <v>0</v>
          </cell>
          <cell r="J3642">
            <v>0</v>
          </cell>
        </row>
        <row r="3643">
          <cell r="A3643">
            <v>619100403</v>
          </cell>
          <cell r="B3643" t="str">
            <v>Cwlth franchise fees safety net arrangements receipts - liquor</v>
          </cell>
          <cell r="C3643">
            <v>0</v>
          </cell>
          <cell r="D3643">
            <v>0</v>
          </cell>
          <cell r="E3643">
            <v>0</v>
          </cell>
          <cell r="F3643">
            <v>0</v>
          </cell>
          <cell r="G3643">
            <v>0</v>
          </cell>
          <cell r="H3643">
            <v>0</v>
          </cell>
          <cell r="I3643">
            <v>0</v>
          </cell>
          <cell r="J3643">
            <v>0</v>
          </cell>
        </row>
        <row r="3644">
          <cell r="A3644">
            <v>619100501</v>
          </cell>
          <cell r="B3644" t="str">
            <v>Receipts from recoveries</v>
          </cell>
          <cell r="C3644">
            <v>71028</v>
          </cell>
          <cell r="D3644">
            <v>0</v>
          </cell>
          <cell r="E3644">
            <v>0</v>
          </cell>
          <cell r="F3644">
            <v>71028</v>
          </cell>
          <cell r="G3644">
            <v>22081</v>
          </cell>
          <cell r="H3644">
            <v>0</v>
          </cell>
          <cell r="I3644">
            <v>0</v>
          </cell>
          <cell r="J3644">
            <v>22081</v>
          </cell>
        </row>
        <row r="3645">
          <cell r="A3645">
            <v>619100502</v>
          </cell>
          <cell r="B3645" t="str">
            <v>Receipts from use of facilities</v>
          </cell>
          <cell r="C3645">
            <v>13679</v>
          </cell>
          <cell r="D3645">
            <v>0</v>
          </cell>
          <cell r="E3645">
            <v>0</v>
          </cell>
          <cell r="F3645">
            <v>13679</v>
          </cell>
          <cell r="G3645">
            <v>13216</v>
          </cell>
          <cell r="H3645">
            <v>0</v>
          </cell>
          <cell r="I3645">
            <v>0</v>
          </cell>
          <cell r="J3645">
            <v>13216</v>
          </cell>
        </row>
        <row r="3646">
          <cell r="A3646">
            <v>619100601</v>
          </cell>
          <cell r="B3646" t="str">
            <v>School Charges &amp; Fees - Receipts</v>
          </cell>
          <cell r="C3646">
            <v>78227</v>
          </cell>
          <cell r="D3646">
            <v>0</v>
          </cell>
          <cell r="E3646">
            <v>0</v>
          </cell>
          <cell r="F3646">
            <v>78227</v>
          </cell>
          <cell r="G3646">
            <v>70793</v>
          </cell>
          <cell r="H3646">
            <v>0</v>
          </cell>
          <cell r="I3646">
            <v>0</v>
          </cell>
          <cell r="J3646">
            <v>70793</v>
          </cell>
        </row>
        <row r="3647">
          <cell r="A3647">
            <v>619100611</v>
          </cell>
          <cell r="B3647" t="str">
            <v>Schools - Other Receipts</v>
          </cell>
          <cell r="C3647">
            <v>12618</v>
          </cell>
          <cell r="D3647">
            <v>0</v>
          </cell>
          <cell r="E3647">
            <v>0</v>
          </cell>
          <cell r="F3647">
            <v>12618</v>
          </cell>
          <cell r="G3647">
            <v>17610</v>
          </cell>
          <cell r="H3647">
            <v>0</v>
          </cell>
          <cell r="I3647">
            <v>0</v>
          </cell>
          <cell r="J3647">
            <v>17610</v>
          </cell>
        </row>
        <row r="3648">
          <cell r="A3648">
            <v>619100700</v>
          </cell>
          <cell r="B3648" t="str">
            <v>Receipts from Service Delivery Agreement</v>
          </cell>
          <cell r="C3648">
            <v>238</v>
          </cell>
          <cell r="D3648">
            <v>0</v>
          </cell>
          <cell r="E3648">
            <v>0</v>
          </cell>
          <cell r="F3648">
            <v>238</v>
          </cell>
          <cell r="G3648">
            <v>0</v>
          </cell>
          <cell r="H3648">
            <v>0</v>
          </cell>
          <cell r="I3648">
            <v>0</v>
          </cell>
          <cell r="J3648">
            <v>0</v>
          </cell>
        </row>
        <row r="3649">
          <cell r="A3649">
            <v>619100800</v>
          </cell>
          <cell r="B3649" t="str">
            <v>Other Receipts - State Revenue.</v>
          </cell>
          <cell r="C3649">
            <v>0</v>
          </cell>
          <cell r="D3649">
            <v>0</v>
          </cell>
          <cell r="E3649">
            <v>0</v>
          </cell>
          <cell r="F3649">
            <v>0</v>
          </cell>
          <cell r="G3649">
            <v>0</v>
          </cell>
          <cell r="H3649">
            <v>0</v>
          </cell>
          <cell r="I3649">
            <v>0</v>
          </cell>
          <cell r="J3649">
            <v>0</v>
          </cell>
        </row>
        <row r="3650">
          <cell r="A3650">
            <v>619199999</v>
          </cell>
          <cell r="B3650" t="str">
            <v>Matching Receipts Suspense</v>
          </cell>
          <cell r="C3650">
            <v>18853</v>
          </cell>
          <cell r="D3650">
            <v>4473</v>
          </cell>
          <cell r="E3650">
            <v>504</v>
          </cell>
          <cell r="F3650">
            <v>23830</v>
          </cell>
          <cell r="G3650">
            <v>593</v>
          </cell>
          <cell r="H3650">
            <v>-4160</v>
          </cell>
          <cell r="I3650">
            <v>2895</v>
          </cell>
          <cell r="J3650">
            <v>-672</v>
          </cell>
        </row>
        <row r="3651">
          <cell r="A3651">
            <v>621000001</v>
          </cell>
          <cell r="B3651" t="str">
            <v>Payments for salaries, wages, allowances and leave entitlements</v>
          </cell>
          <cell r="C3651">
            <v>5487298</v>
          </cell>
          <cell r="D3651">
            <v>532267</v>
          </cell>
          <cell r="E3651">
            <v>19941</v>
          </cell>
          <cell r="F3651">
            <v>6039506</v>
          </cell>
          <cell r="G3651">
            <v>5166699</v>
          </cell>
          <cell r="H3651">
            <v>491899</v>
          </cell>
          <cell r="I3651">
            <v>20027</v>
          </cell>
          <cell r="J3651">
            <v>5678625</v>
          </cell>
        </row>
        <row r="3652">
          <cell r="A3652">
            <v>621000002</v>
          </cell>
          <cell r="B3652" t="str">
            <v>Payments for other staffing costs</v>
          </cell>
          <cell r="C3652">
            <v>136155</v>
          </cell>
          <cell r="D3652">
            <v>20846</v>
          </cell>
          <cell r="E3652">
            <v>184</v>
          </cell>
          <cell r="F3652">
            <v>157185</v>
          </cell>
          <cell r="G3652">
            <v>122884</v>
          </cell>
          <cell r="H3652">
            <v>10275</v>
          </cell>
          <cell r="I3652">
            <v>139</v>
          </cell>
          <cell r="J3652">
            <v>133298</v>
          </cell>
        </row>
        <row r="3653">
          <cell r="A3653">
            <v>621000003</v>
          </cell>
          <cell r="B3653" t="str">
            <v>Payments for Staff travel</v>
          </cell>
          <cell r="C3653">
            <v>35908</v>
          </cell>
          <cell r="D3653">
            <v>9152</v>
          </cell>
          <cell r="E3653">
            <v>77</v>
          </cell>
          <cell r="F3653">
            <v>45137</v>
          </cell>
          <cell r="G3653">
            <v>31519</v>
          </cell>
          <cell r="H3653">
            <v>7599</v>
          </cell>
          <cell r="I3653">
            <v>71</v>
          </cell>
          <cell r="J3653">
            <v>39189</v>
          </cell>
        </row>
        <row r="3654">
          <cell r="A3654">
            <v>621000004</v>
          </cell>
          <cell r="B3654" t="str">
            <v>GEHA Rental payment</v>
          </cell>
          <cell r="C3654">
            <v>58058</v>
          </cell>
          <cell r="D3654">
            <v>0</v>
          </cell>
          <cell r="E3654">
            <v>0</v>
          </cell>
          <cell r="F3654">
            <v>0</v>
          </cell>
          <cell r="G3654">
            <v>46877</v>
          </cell>
          <cell r="H3654">
            <v>0</v>
          </cell>
          <cell r="I3654">
            <v>0</v>
          </cell>
          <cell r="J3654">
            <v>0</v>
          </cell>
        </row>
        <row r="3655">
          <cell r="A3655">
            <v>621000007</v>
          </cell>
          <cell r="B3655" t="str">
            <v>Employee Rental Contributions Received</v>
          </cell>
          <cell r="C3655">
            <v>8107</v>
          </cell>
          <cell r="D3655">
            <v>0</v>
          </cell>
          <cell r="E3655">
            <v>0</v>
          </cell>
          <cell r="F3655">
            <v>8107</v>
          </cell>
          <cell r="G3655">
            <v>0</v>
          </cell>
          <cell r="H3655">
            <v>0</v>
          </cell>
          <cell r="I3655">
            <v>0</v>
          </cell>
          <cell r="J3655">
            <v>0</v>
          </cell>
        </row>
        <row r="3656">
          <cell r="A3656">
            <v>621000005</v>
          </cell>
          <cell r="B3656" t="str">
            <v>Salaries &amp; Wages Recoups Paid</v>
          </cell>
          <cell r="C3656">
            <v>-11</v>
          </cell>
          <cell r="D3656">
            <v>172</v>
          </cell>
          <cell r="E3656">
            <v>0</v>
          </cell>
          <cell r="F3656">
            <v>161</v>
          </cell>
          <cell r="G3656">
            <v>0</v>
          </cell>
          <cell r="H3656">
            <v>0</v>
          </cell>
          <cell r="I3656">
            <v>0</v>
          </cell>
          <cell r="J3656">
            <v>0</v>
          </cell>
        </row>
        <row r="3657">
          <cell r="A3657">
            <v>622000101</v>
          </cell>
          <cell r="B3657" t="str">
            <v>Superannuation payments from Special Acts</v>
          </cell>
          <cell r="C3657">
            <v>0</v>
          </cell>
          <cell r="D3657">
            <v>0</v>
          </cell>
          <cell r="E3657">
            <v>0</v>
          </cell>
          <cell r="F3657">
            <v>0</v>
          </cell>
          <cell r="G3657">
            <v>0</v>
          </cell>
          <cell r="H3657">
            <v>0</v>
          </cell>
          <cell r="I3657">
            <v>0</v>
          </cell>
          <cell r="J3657">
            <v>0</v>
          </cell>
        </row>
        <row r="3658">
          <cell r="A3658">
            <v>622000102</v>
          </cell>
          <cell r="B3658" t="str">
            <v>Superannuation payments to GESB - Lump sum on transfer</v>
          </cell>
          <cell r="C3658">
            <v>210</v>
          </cell>
          <cell r="D3658">
            <v>737</v>
          </cell>
          <cell r="E3658">
            <v>0</v>
          </cell>
          <cell r="F3658">
            <v>947</v>
          </cell>
          <cell r="G3658">
            <v>1179</v>
          </cell>
          <cell r="H3658">
            <v>419</v>
          </cell>
          <cell r="I3658">
            <v>0</v>
          </cell>
          <cell r="J3658">
            <v>1598</v>
          </cell>
        </row>
        <row r="3659">
          <cell r="A3659">
            <v>622000103</v>
          </cell>
          <cell r="B3659" t="str">
            <v>Superannuation payments to WA Treasury - pension recoups</v>
          </cell>
          <cell r="C3659">
            <v>0</v>
          </cell>
          <cell r="D3659">
            <v>2398</v>
          </cell>
          <cell r="E3659">
            <v>0</v>
          </cell>
          <cell r="F3659">
            <v>0</v>
          </cell>
          <cell r="G3659">
            <v>0</v>
          </cell>
          <cell r="H3659">
            <v>145</v>
          </cell>
          <cell r="I3659">
            <v>0</v>
          </cell>
          <cell r="J3659">
            <v>0</v>
          </cell>
        </row>
        <row r="3660">
          <cell r="A3660">
            <v>622000201</v>
          </cell>
          <cell r="B3660" t="str">
            <v>Superannuation payments to GESB - Concurrent contributions.</v>
          </cell>
          <cell r="C3660">
            <v>257618</v>
          </cell>
          <cell r="D3660">
            <v>33366</v>
          </cell>
          <cell r="E3660">
            <v>2285</v>
          </cell>
          <cell r="F3660">
            <v>293269</v>
          </cell>
          <cell r="G3660">
            <v>148487</v>
          </cell>
          <cell r="H3660">
            <v>29538</v>
          </cell>
          <cell r="I3660">
            <v>2026</v>
          </cell>
          <cell r="J3660">
            <v>180051</v>
          </cell>
        </row>
        <row r="3661">
          <cell r="A3661">
            <v>622000202</v>
          </cell>
          <cell r="B3661" t="str">
            <v>GESB for West State Super.</v>
          </cell>
          <cell r="C3661">
            <v>97144</v>
          </cell>
          <cell r="D3661">
            <v>207</v>
          </cell>
          <cell r="E3661">
            <v>0</v>
          </cell>
          <cell r="F3661">
            <v>97351</v>
          </cell>
          <cell r="G3661">
            <v>22941</v>
          </cell>
          <cell r="H3661">
            <v>131</v>
          </cell>
          <cell r="I3661">
            <v>0</v>
          </cell>
          <cell r="J3661">
            <v>23072</v>
          </cell>
        </row>
        <row r="3662">
          <cell r="A3662">
            <v>622000203</v>
          </cell>
          <cell r="B3662" t="str">
            <v>Superannuation payments from Special Acts.</v>
          </cell>
          <cell r="C3662">
            <v>0</v>
          </cell>
          <cell r="D3662">
            <v>0</v>
          </cell>
          <cell r="E3662">
            <v>0</v>
          </cell>
          <cell r="F3662">
            <v>0</v>
          </cell>
          <cell r="G3662">
            <v>0</v>
          </cell>
          <cell r="H3662">
            <v>0</v>
          </cell>
          <cell r="I3662">
            <v>0</v>
          </cell>
          <cell r="J3662">
            <v>0</v>
          </cell>
        </row>
        <row r="3663">
          <cell r="A3663">
            <v>622000204</v>
          </cell>
          <cell r="B3663" t="str">
            <v>Superannuation payments to GESB - Lump sum on transfer.</v>
          </cell>
          <cell r="C3663">
            <v>0</v>
          </cell>
          <cell r="D3663">
            <v>3150</v>
          </cell>
          <cell r="E3663">
            <v>0</v>
          </cell>
          <cell r="F3663">
            <v>3150</v>
          </cell>
          <cell r="G3663">
            <v>51</v>
          </cell>
          <cell r="H3663">
            <v>6927</v>
          </cell>
          <cell r="I3663">
            <v>0</v>
          </cell>
          <cell r="J3663">
            <v>6978</v>
          </cell>
        </row>
        <row r="3664">
          <cell r="A3664">
            <v>622000205</v>
          </cell>
          <cell r="B3664" t="str">
            <v>Superannuation payments to WA Treasury - pension recoups.</v>
          </cell>
          <cell r="C3664">
            <v>0</v>
          </cell>
          <cell r="D3664">
            <v>1164</v>
          </cell>
          <cell r="E3664">
            <v>651</v>
          </cell>
          <cell r="F3664">
            <v>0</v>
          </cell>
          <cell r="G3664">
            <v>0</v>
          </cell>
          <cell r="H3664">
            <v>3790</v>
          </cell>
          <cell r="I3664">
            <v>780</v>
          </cell>
          <cell r="J3664">
            <v>0</v>
          </cell>
        </row>
        <row r="3665">
          <cell r="A3665">
            <v>622000401</v>
          </cell>
          <cell r="B3665" t="str">
            <v>Superannuation payments - Parliamentary</v>
          </cell>
          <cell r="C3665">
            <v>0</v>
          </cell>
          <cell r="D3665">
            <v>0</v>
          </cell>
          <cell r="E3665">
            <v>0</v>
          </cell>
          <cell r="F3665">
            <v>0</v>
          </cell>
          <cell r="G3665">
            <v>0</v>
          </cell>
          <cell r="H3665">
            <v>0</v>
          </cell>
          <cell r="I3665">
            <v>0</v>
          </cell>
          <cell r="J3665">
            <v>0</v>
          </cell>
        </row>
        <row r="3666">
          <cell r="A3666">
            <v>622000501</v>
          </cell>
          <cell r="B3666" t="str">
            <v>Superannuation payments to External schemes</v>
          </cell>
          <cell r="C3666">
            <v>11414</v>
          </cell>
          <cell r="D3666">
            <v>23416</v>
          </cell>
          <cell r="E3666">
            <v>0</v>
          </cell>
          <cell r="F3666">
            <v>34830</v>
          </cell>
          <cell r="G3666">
            <v>156400</v>
          </cell>
          <cell r="H3666">
            <v>20127</v>
          </cell>
          <cell r="I3666">
            <v>0</v>
          </cell>
          <cell r="J3666">
            <v>176527</v>
          </cell>
        </row>
        <row r="3667">
          <cell r="A3667">
            <v>623000001</v>
          </cell>
          <cell r="B3667" t="str">
            <v>Payment of Interest (Exclude WATC)</v>
          </cell>
          <cell r="C3667">
            <v>1568</v>
          </cell>
          <cell r="D3667">
            <v>35487</v>
          </cell>
          <cell r="E3667">
            <v>735325</v>
          </cell>
          <cell r="F3667">
            <v>683308</v>
          </cell>
          <cell r="G3667">
            <v>2933</v>
          </cell>
          <cell r="H3667">
            <v>27295</v>
          </cell>
          <cell r="I3667">
            <v>909839</v>
          </cell>
          <cell r="J3667">
            <v>856352</v>
          </cell>
        </row>
        <row r="3668">
          <cell r="A3668">
            <v>623000003</v>
          </cell>
          <cell r="B3668" t="str">
            <v>Payment of Interest - Con Fund</v>
          </cell>
          <cell r="C3668">
            <v>0</v>
          </cell>
          <cell r="D3668">
            <v>0</v>
          </cell>
          <cell r="E3668">
            <v>0</v>
          </cell>
          <cell r="F3668">
            <v>0</v>
          </cell>
          <cell r="G3668">
            <v>0</v>
          </cell>
          <cell r="H3668">
            <v>0</v>
          </cell>
          <cell r="I3668">
            <v>0</v>
          </cell>
          <cell r="J3668">
            <v>0</v>
          </cell>
        </row>
        <row r="3669">
          <cell r="A3669">
            <v>623000006</v>
          </cell>
          <cell r="B3669" t="str">
            <v>Payment of Interest - Financial Agreement Act 1995</v>
          </cell>
          <cell r="C3669">
            <v>0</v>
          </cell>
          <cell r="D3669">
            <v>0</v>
          </cell>
          <cell r="E3669">
            <v>0</v>
          </cell>
          <cell r="F3669">
            <v>0</v>
          </cell>
          <cell r="G3669">
            <v>0</v>
          </cell>
          <cell r="H3669">
            <v>0</v>
          </cell>
          <cell r="I3669">
            <v>0</v>
          </cell>
          <cell r="J3669">
            <v>0</v>
          </cell>
        </row>
        <row r="3670">
          <cell r="A3670">
            <v>623000007</v>
          </cell>
          <cell r="B3670" t="str">
            <v>Payment of Interest - Loan (Financial Agreement) Act 1991</v>
          </cell>
          <cell r="C3670">
            <v>0</v>
          </cell>
          <cell r="D3670">
            <v>0</v>
          </cell>
          <cell r="E3670">
            <v>0</v>
          </cell>
          <cell r="F3670">
            <v>0</v>
          </cell>
          <cell r="G3670">
            <v>14912</v>
          </cell>
          <cell r="H3670">
            <v>0</v>
          </cell>
          <cell r="I3670">
            <v>0</v>
          </cell>
          <cell r="J3670">
            <v>0</v>
          </cell>
        </row>
        <row r="3671">
          <cell r="A3671">
            <v>623000009</v>
          </cell>
          <cell r="B3671" t="str">
            <v>Payment of Interest - Monies Held in Participating Trust Funds</v>
          </cell>
          <cell r="C3671">
            <v>0</v>
          </cell>
          <cell r="D3671">
            <v>0</v>
          </cell>
          <cell r="E3671">
            <v>0</v>
          </cell>
          <cell r="F3671">
            <v>0</v>
          </cell>
          <cell r="G3671">
            <v>0</v>
          </cell>
          <cell r="H3671">
            <v>0</v>
          </cell>
          <cell r="I3671">
            <v>0</v>
          </cell>
          <cell r="J3671">
            <v>0</v>
          </cell>
        </row>
        <row r="3672">
          <cell r="A3672">
            <v>623000005</v>
          </cell>
          <cell r="B3672" t="str">
            <v>Payment of Interest - Other Trusts Held at Treasury</v>
          </cell>
          <cell r="C3672">
            <v>0</v>
          </cell>
          <cell r="D3672">
            <v>0</v>
          </cell>
          <cell r="E3672">
            <v>0</v>
          </cell>
          <cell r="F3672">
            <v>0</v>
          </cell>
          <cell r="G3672">
            <v>0</v>
          </cell>
          <cell r="H3672">
            <v>0</v>
          </cell>
          <cell r="I3672">
            <v>0</v>
          </cell>
          <cell r="J3672">
            <v>0</v>
          </cell>
        </row>
        <row r="3673">
          <cell r="A3673">
            <v>623000021</v>
          </cell>
          <cell r="B3673" t="str">
            <v>Payment of Interest - Perry Lakes Trust a/c</v>
          </cell>
          <cell r="C3673">
            <v>0</v>
          </cell>
          <cell r="D3673">
            <v>0</v>
          </cell>
          <cell r="E3673">
            <v>0</v>
          </cell>
          <cell r="F3673">
            <v>0</v>
          </cell>
          <cell r="G3673">
            <v>0</v>
          </cell>
          <cell r="H3673">
            <v>0</v>
          </cell>
          <cell r="I3673">
            <v>0</v>
          </cell>
          <cell r="J3673">
            <v>0</v>
          </cell>
        </row>
        <row r="3674">
          <cell r="A3674">
            <v>623000004</v>
          </cell>
          <cell r="B3674" t="str">
            <v>Payment of Interest - Public Bank Account Interest Earned a/c</v>
          </cell>
          <cell r="C3674">
            <v>14932</v>
          </cell>
          <cell r="D3674">
            <v>0</v>
          </cell>
          <cell r="E3674">
            <v>0</v>
          </cell>
          <cell r="F3674">
            <v>4348</v>
          </cell>
          <cell r="G3674">
            <v>22078</v>
          </cell>
          <cell r="H3674">
            <v>0</v>
          </cell>
          <cell r="I3674">
            <v>0</v>
          </cell>
          <cell r="J3674">
            <v>5202</v>
          </cell>
        </row>
        <row r="3675">
          <cell r="A3675">
            <v>623000002</v>
          </cell>
          <cell r="B3675" t="str">
            <v>Payment of Interest - WATC</v>
          </cell>
          <cell r="C3675">
            <v>58187</v>
          </cell>
          <cell r="D3675">
            <v>436173</v>
          </cell>
          <cell r="E3675">
            <v>0</v>
          </cell>
          <cell r="F3675">
            <v>0</v>
          </cell>
          <cell r="G3675">
            <v>60881</v>
          </cell>
          <cell r="H3675">
            <v>418558</v>
          </cell>
          <cell r="I3675">
            <v>0</v>
          </cell>
          <cell r="J3675">
            <v>0</v>
          </cell>
        </row>
        <row r="3676">
          <cell r="A3676">
            <v>623000008</v>
          </cell>
          <cell r="B3676" t="str">
            <v>Payment of Interest - Western Australian Treasury Corporation Act 1986</v>
          </cell>
          <cell r="C3676">
            <v>13483</v>
          </cell>
          <cell r="D3676">
            <v>0</v>
          </cell>
          <cell r="E3676">
            <v>0</v>
          </cell>
          <cell r="F3676">
            <v>0</v>
          </cell>
          <cell r="G3676">
            <v>27773</v>
          </cell>
          <cell r="H3676">
            <v>0</v>
          </cell>
          <cell r="I3676">
            <v>0</v>
          </cell>
          <cell r="J3676">
            <v>0</v>
          </cell>
        </row>
        <row r="3677">
          <cell r="A3677">
            <v>623200001</v>
          </cell>
          <cell r="B3677" t="str">
            <v>Finance Lease Charges - Payment</v>
          </cell>
          <cell r="C3677">
            <v>8392</v>
          </cell>
          <cell r="D3677">
            <v>1147</v>
          </cell>
          <cell r="E3677">
            <v>0</v>
          </cell>
          <cell r="F3677">
            <v>9539</v>
          </cell>
          <cell r="G3677">
            <v>8678</v>
          </cell>
          <cell r="H3677">
            <v>131</v>
          </cell>
          <cell r="I3677">
            <v>0</v>
          </cell>
          <cell r="J3677">
            <v>8809</v>
          </cell>
        </row>
        <row r="3678">
          <cell r="A3678">
            <v>623999999</v>
          </cell>
          <cell r="B3678" t="str">
            <v>Matching Interest Payments Suspense</v>
          </cell>
          <cell r="C3678">
            <v>840</v>
          </cell>
          <cell r="D3678">
            <v>0</v>
          </cell>
          <cell r="E3678">
            <v>13</v>
          </cell>
          <cell r="F3678">
            <v>853</v>
          </cell>
          <cell r="G3678">
            <v>-53</v>
          </cell>
          <cell r="H3678">
            <v>0</v>
          </cell>
          <cell r="I3678">
            <v>-18</v>
          </cell>
          <cell r="J3678">
            <v>-71</v>
          </cell>
        </row>
        <row r="3679">
          <cell r="A3679">
            <v>624000101</v>
          </cell>
          <cell r="B3679" t="str">
            <v>Direct Grants &amp; Subs Paid (by GG)</v>
          </cell>
          <cell r="C3679">
            <v>341805</v>
          </cell>
          <cell r="D3679">
            <v>0</v>
          </cell>
          <cell r="E3679">
            <v>0</v>
          </cell>
          <cell r="F3679">
            <v>300003</v>
          </cell>
          <cell r="G3679">
            <v>335511</v>
          </cell>
          <cell r="H3679">
            <v>4463</v>
          </cell>
          <cell r="I3679">
            <v>0</v>
          </cell>
          <cell r="J3679">
            <v>313707</v>
          </cell>
        </row>
        <row r="3680">
          <cell r="A3680">
            <v>624000102</v>
          </cell>
          <cell r="B3680" t="str">
            <v>Grants &amp; Subs Paid - Refunds of Previous Years Revenues</v>
          </cell>
          <cell r="C3680">
            <v>4510</v>
          </cell>
          <cell r="D3680">
            <v>0</v>
          </cell>
          <cell r="E3680">
            <v>0</v>
          </cell>
          <cell r="F3680">
            <v>4510</v>
          </cell>
          <cell r="G3680">
            <v>4863</v>
          </cell>
          <cell r="H3680">
            <v>0</v>
          </cell>
          <cell r="I3680">
            <v>0</v>
          </cell>
          <cell r="J3680">
            <v>4863</v>
          </cell>
        </row>
        <row r="3681">
          <cell r="A3681">
            <v>624000103</v>
          </cell>
          <cell r="B3681" t="str">
            <v>Grants &amp; Subs Paid - Transport of School Children</v>
          </cell>
          <cell r="C3681">
            <v>1080</v>
          </cell>
          <cell r="D3681">
            <v>65922</v>
          </cell>
          <cell r="E3681">
            <v>0</v>
          </cell>
          <cell r="F3681">
            <v>67002</v>
          </cell>
          <cell r="G3681">
            <v>1099</v>
          </cell>
          <cell r="H3681">
            <v>64138</v>
          </cell>
          <cell r="I3681">
            <v>0</v>
          </cell>
          <cell r="J3681">
            <v>65237</v>
          </cell>
        </row>
        <row r="3682">
          <cell r="A3682">
            <v>624000105</v>
          </cell>
          <cell r="B3682" t="str">
            <v>Grants &amp; Subs Paid - First Home Owners Scheme</v>
          </cell>
          <cell r="C3682">
            <v>123056</v>
          </cell>
          <cell r="D3682">
            <v>0</v>
          </cell>
          <cell r="E3682">
            <v>0</v>
          </cell>
          <cell r="F3682">
            <v>123056</v>
          </cell>
          <cell r="G3682">
            <v>124691</v>
          </cell>
          <cell r="H3682">
            <v>0</v>
          </cell>
          <cell r="I3682">
            <v>0</v>
          </cell>
          <cell r="J3682">
            <v>124691</v>
          </cell>
        </row>
        <row r="3683">
          <cell r="A3683">
            <v>624000106</v>
          </cell>
          <cell r="B3683" t="str">
            <v>Grants &amp; Subs Paid - Pensioner Concession Assistance</v>
          </cell>
          <cell r="C3683">
            <v>45187</v>
          </cell>
          <cell r="D3683">
            <v>0</v>
          </cell>
          <cell r="E3683">
            <v>0</v>
          </cell>
          <cell r="F3683">
            <v>45187</v>
          </cell>
          <cell r="G3683">
            <v>43340</v>
          </cell>
          <cell r="H3683">
            <v>0</v>
          </cell>
          <cell r="I3683">
            <v>0</v>
          </cell>
          <cell r="J3683">
            <v>43340</v>
          </cell>
        </row>
        <row r="3684">
          <cell r="A3684">
            <v>624000107</v>
          </cell>
          <cell r="B3684" t="str">
            <v>Grants &amp; Subs Paid - Gambling Tax Rebates-Lotteries</v>
          </cell>
          <cell r="C3684">
            <v>21887</v>
          </cell>
          <cell r="D3684">
            <v>0</v>
          </cell>
          <cell r="E3684">
            <v>0</v>
          </cell>
          <cell r="F3684">
            <v>0</v>
          </cell>
          <cell r="G3684">
            <v>20886</v>
          </cell>
          <cell r="H3684">
            <v>0</v>
          </cell>
          <cell r="I3684">
            <v>0</v>
          </cell>
          <cell r="J3684">
            <v>0</v>
          </cell>
        </row>
        <row r="3685">
          <cell r="A3685">
            <v>624000109</v>
          </cell>
          <cell r="B3685" t="str">
            <v>Grants &amp; Subs Paid - Gambling Tax Rebates-Casino</v>
          </cell>
          <cell r="C3685">
            <v>29781</v>
          </cell>
          <cell r="D3685">
            <v>0</v>
          </cell>
          <cell r="E3685">
            <v>0</v>
          </cell>
          <cell r="F3685">
            <v>29781</v>
          </cell>
          <cell r="G3685">
            <v>28380</v>
          </cell>
          <cell r="H3685">
            <v>0</v>
          </cell>
          <cell r="I3685">
            <v>0</v>
          </cell>
          <cell r="J3685">
            <v>28380</v>
          </cell>
        </row>
        <row r="3686">
          <cell r="A3686">
            <v>624000110</v>
          </cell>
          <cell r="B3686" t="str">
            <v>Grants &amp; Subs Paid - Gambling Tax Rebates-Race Betting</v>
          </cell>
          <cell r="C3686">
            <v>27422</v>
          </cell>
          <cell r="D3686">
            <v>0</v>
          </cell>
          <cell r="E3686">
            <v>0</v>
          </cell>
          <cell r="F3686">
            <v>1310</v>
          </cell>
          <cell r="G3686">
            <v>25064</v>
          </cell>
          <cell r="H3686">
            <v>0</v>
          </cell>
          <cell r="I3686">
            <v>0</v>
          </cell>
          <cell r="J3686">
            <v>1460</v>
          </cell>
        </row>
        <row r="3687">
          <cell r="A3687">
            <v>624000112</v>
          </cell>
          <cell r="B3687" t="str">
            <v>Grants &amp; Subs Paid - Safety Net Rebates-Tobacco</v>
          </cell>
          <cell r="C3687">
            <v>0</v>
          </cell>
          <cell r="D3687">
            <v>0</v>
          </cell>
          <cell r="E3687">
            <v>0</v>
          </cell>
          <cell r="F3687">
            <v>0</v>
          </cell>
          <cell r="G3687">
            <v>0</v>
          </cell>
          <cell r="H3687">
            <v>0</v>
          </cell>
          <cell r="I3687">
            <v>0</v>
          </cell>
          <cell r="J3687">
            <v>0</v>
          </cell>
        </row>
        <row r="3688">
          <cell r="A3688">
            <v>624000114</v>
          </cell>
          <cell r="B3688" t="str">
            <v>Grants &amp; Subs Paid - Safety Net Rebates-Liquor</v>
          </cell>
          <cell r="C3688">
            <v>1892</v>
          </cell>
          <cell r="D3688">
            <v>0</v>
          </cell>
          <cell r="E3688">
            <v>0</v>
          </cell>
          <cell r="F3688">
            <v>1892</v>
          </cell>
          <cell r="G3688">
            <v>3888</v>
          </cell>
          <cell r="H3688">
            <v>0</v>
          </cell>
          <cell r="I3688">
            <v>0</v>
          </cell>
          <cell r="J3688">
            <v>3888</v>
          </cell>
        </row>
        <row r="3689">
          <cell r="A3689">
            <v>624000115</v>
          </cell>
          <cell r="B3689" t="str">
            <v>Direct Grants &amp; Subsidies Paid (by PNC/PFC)</v>
          </cell>
          <cell r="C3689">
            <v>0</v>
          </cell>
          <cell r="D3689">
            <v>101414</v>
          </cell>
          <cell r="E3689">
            <v>46</v>
          </cell>
          <cell r="F3689">
            <v>93676</v>
          </cell>
          <cell r="G3689">
            <v>4586</v>
          </cell>
          <cell r="H3689">
            <v>89518</v>
          </cell>
          <cell r="I3689">
            <v>9</v>
          </cell>
          <cell r="J3689">
            <v>79964</v>
          </cell>
        </row>
        <row r="3690">
          <cell r="A3690">
            <v>624000116</v>
          </cell>
          <cell r="B3690" t="str">
            <v>Grants &amp; Subs Paid - Capital Purposes</v>
          </cell>
          <cell r="C3690">
            <v>34780</v>
          </cell>
          <cell r="D3690">
            <v>98996</v>
          </cell>
          <cell r="E3690">
            <v>480</v>
          </cell>
          <cell r="F3690">
            <v>119844</v>
          </cell>
          <cell r="G3690">
            <v>88908</v>
          </cell>
          <cell r="H3690">
            <v>51746</v>
          </cell>
          <cell r="I3690">
            <v>565</v>
          </cell>
          <cell r="J3690">
            <v>141219</v>
          </cell>
        </row>
        <row r="3691">
          <cell r="A3691">
            <v>624000117</v>
          </cell>
          <cell r="B3691" t="str">
            <v>Grants &amp; Subs Paid to Ext (Individuals) for Recurrent Purposes (by GG)</v>
          </cell>
          <cell r="C3691">
            <v>206737</v>
          </cell>
          <cell r="D3691">
            <v>1276</v>
          </cell>
          <cell r="E3691">
            <v>0</v>
          </cell>
          <cell r="F3691">
            <v>208013</v>
          </cell>
          <cell r="G3691">
            <v>149461</v>
          </cell>
          <cell r="H3691">
            <v>1064</v>
          </cell>
          <cell r="I3691">
            <v>0</v>
          </cell>
          <cell r="J3691">
            <v>150525</v>
          </cell>
        </row>
        <row r="3692">
          <cell r="A3692">
            <v>624000118</v>
          </cell>
          <cell r="B3692" t="str">
            <v>Grants &amp; Subs Paid to Ext (Individuals) for Recurrent Purposes (by PNC/PFC)</v>
          </cell>
          <cell r="C3692">
            <v>0</v>
          </cell>
          <cell r="D3692">
            <v>41435</v>
          </cell>
          <cell r="E3692">
            <v>0</v>
          </cell>
          <cell r="F3692">
            <v>41435</v>
          </cell>
          <cell r="G3692">
            <v>0</v>
          </cell>
          <cell r="H3692">
            <v>33409</v>
          </cell>
          <cell r="I3692">
            <v>0</v>
          </cell>
          <cell r="J3692">
            <v>33409</v>
          </cell>
        </row>
        <row r="3693">
          <cell r="A3693">
            <v>624000119</v>
          </cell>
          <cell r="B3693" t="str">
            <v>Grants &amp; Subs Paid to External (Private Orgs) for Recurrent Purposes</v>
          </cell>
          <cell r="C3693">
            <v>689172</v>
          </cell>
          <cell r="D3693">
            <v>226112</v>
          </cell>
          <cell r="E3693">
            <v>0</v>
          </cell>
          <cell r="F3693">
            <v>915284</v>
          </cell>
          <cell r="G3693">
            <v>632149</v>
          </cell>
          <cell r="H3693">
            <v>205416</v>
          </cell>
          <cell r="I3693">
            <v>0</v>
          </cell>
          <cell r="J3693">
            <v>837565</v>
          </cell>
        </row>
        <row r="3694">
          <cell r="A3694">
            <v>624000120</v>
          </cell>
          <cell r="B3694" t="str">
            <v>Recurrent Grants Paid - Non-Government Schools</v>
          </cell>
          <cell r="C3694">
            <v>526169</v>
          </cell>
          <cell r="D3694">
            <v>0</v>
          </cell>
          <cell r="E3694">
            <v>0</v>
          </cell>
          <cell r="F3694">
            <v>526169</v>
          </cell>
          <cell r="G3694">
            <v>492652</v>
          </cell>
          <cell r="H3694">
            <v>0</v>
          </cell>
          <cell r="I3694">
            <v>0</v>
          </cell>
          <cell r="J3694">
            <v>492652</v>
          </cell>
        </row>
        <row r="3695">
          <cell r="A3695">
            <v>624000121</v>
          </cell>
          <cell r="B3695" t="str">
            <v>Recurrent Grants Paid - Local Govt General Purpose Funding</v>
          </cell>
          <cell r="C3695">
            <v>111072</v>
          </cell>
          <cell r="D3695">
            <v>0</v>
          </cell>
          <cell r="E3695">
            <v>0</v>
          </cell>
          <cell r="F3695">
            <v>111072</v>
          </cell>
          <cell r="G3695">
            <v>104958</v>
          </cell>
          <cell r="H3695">
            <v>0</v>
          </cell>
          <cell r="I3695">
            <v>0</v>
          </cell>
          <cell r="J3695">
            <v>104958</v>
          </cell>
        </row>
        <row r="3696">
          <cell r="A3696">
            <v>624000122</v>
          </cell>
          <cell r="B3696" t="str">
            <v>Recurrent Grants Paid - Local Govt  Road Funding</v>
          </cell>
          <cell r="C3696">
            <v>31531</v>
          </cell>
          <cell r="D3696">
            <v>0</v>
          </cell>
          <cell r="E3696">
            <v>0</v>
          </cell>
          <cell r="F3696">
            <v>31531</v>
          </cell>
          <cell r="G3696">
            <v>37268</v>
          </cell>
          <cell r="H3696">
            <v>0</v>
          </cell>
          <cell r="I3696">
            <v>0</v>
          </cell>
          <cell r="J3696">
            <v>37268</v>
          </cell>
        </row>
        <row r="3697">
          <cell r="A3697">
            <v>624000123</v>
          </cell>
          <cell r="B3697" t="str">
            <v>Capital Grants Paid - Non-Government Schools</v>
          </cell>
          <cell r="C3697">
            <v>17635</v>
          </cell>
          <cell r="D3697">
            <v>0</v>
          </cell>
          <cell r="E3697">
            <v>0</v>
          </cell>
          <cell r="F3697">
            <v>17635</v>
          </cell>
          <cell r="G3697">
            <v>10595</v>
          </cell>
          <cell r="H3697">
            <v>0</v>
          </cell>
          <cell r="I3697">
            <v>0</v>
          </cell>
          <cell r="J3697">
            <v>10595</v>
          </cell>
        </row>
        <row r="3698">
          <cell r="A3698">
            <v>624000125</v>
          </cell>
          <cell r="B3698" t="str">
            <v>Capital Grants Paid - Local Govt  Road Funding</v>
          </cell>
          <cell r="C3698">
            <v>115943</v>
          </cell>
          <cell r="D3698">
            <v>0</v>
          </cell>
          <cell r="E3698">
            <v>0</v>
          </cell>
          <cell r="F3698">
            <v>115943</v>
          </cell>
          <cell r="G3698">
            <v>116516</v>
          </cell>
          <cell r="H3698">
            <v>0</v>
          </cell>
          <cell r="I3698">
            <v>0</v>
          </cell>
          <cell r="J3698">
            <v>116516</v>
          </cell>
        </row>
        <row r="3699">
          <cell r="A3699">
            <v>624000126</v>
          </cell>
          <cell r="B3699" t="str">
            <v>Grants Paid - Cwlth Grants &amp; Advances a/c</v>
          </cell>
          <cell r="C3699">
            <v>341</v>
          </cell>
          <cell r="D3699">
            <v>0</v>
          </cell>
          <cell r="E3699">
            <v>0</v>
          </cell>
          <cell r="F3699">
            <v>341</v>
          </cell>
          <cell r="G3699">
            <v>638</v>
          </cell>
          <cell r="H3699">
            <v>0</v>
          </cell>
          <cell r="I3699">
            <v>0</v>
          </cell>
          <cell r="J3699">
            <v>638</v>
          </cell>
        </row>
        <row r="3700">
          <cell r="A3700">
            <v>624000127</v>
          </cell>
          <cell r="B3700" t="str">
            <v>Grants &amp; Subs Paid - Petroleum (Submerged Lands) Act 1982</v>
          </cell>
          <cell r="C3700">
            <v>18497</v>
          </cell>
          <cell r="D3700">
            <v>0</v>
          </cell>
          <cell r="E3700">
            <v>0</v>
          </cell>
          <cell r="F3700">
            <v>18497</v>
          </cell>
          <cell r="G3700">
            <v>17779</v>
          </cell>
          <cell r="H3700">
            <v>0</v>
          </cell>
          <cell r="I3700">
            <v>0</v>
          </cell>
          <cell r="J3700">
            <v>17779</v>
          </cell>
        </row>
        <row r="3701">
          <cell r="A3701">
            <v>624000129</v>
          </cell>
          <cell r="B3701" t="str">
            <v>Grants &amp; Subs Paid - Public Swimming Pools - Operating Costs Subsidy</v>
          </cell>
          <cell r="C3701">
            <v>273</v>
          </cell>
          <cell r="D3701">
            <v>0</v>
          </cell>
          <cell r="E3701">
            <v>0</v>
          </cell>
          <cell r="F3701">
            <v>273</v>
          </cell>
          <cell r="G3701">
            <v>271</v>
          </cell>
          <cell r="H3701">
            <v>0</v>
          </cell>
          <cell r="I3701">
            <v>0</v>
          </cell>
          <cell r="J3701">
            <v>271</v>
          </cell>
        </row>
        <row r="3702">
          <cell r="A3702">
            <v>624000130</v>
          </cell>
          <cell r="B3702" t="str">
            <v>Grants &amp; Subs Paid - Seniors Rebates</v>
          </cell>
          <cell r="C3702">
            <v>0</v>
          </cell>
          <cell r="D3702">
            <v>0</v>
          </cell>
          <cell r="E3702">
            <v>0</v>
          </cell>
          <cell r="F3702">
            <v>0</v>
          </cell>
          <cell r="G3702">
            <v>0</v>
          </cell>
          <cell r="H3702">
            <v>0</v>
          </cell>
          <cell r="I3702">
            <v>0</v>
          </cell>
          <cell r="J3702">
            <v>0</v>
          </cell>
        </row>
        <row r="3703">
          <cell r="A3703">
            <v>624000131</v>
          </cell>
          <cell r="B3703" t="str">
            <v>Grants &amp; Subs Paid - Stamp Duty Concessions on Farming Properties</v>
          </cell>
          <cell r="C3703">
            <v>326</v>
          </cell>
          <cell r="D3703">
            <v>0</v>
          </cell>
          <cell r="E3703">
            <v>0</v>
          </cell>
          <cell r="F3703">
            <v>326</v>
          </cell>
          <cell r="G3703">
            <v>320</v>
          </cell>
          <cell r="H3703">
            <v>0</v>
          </cell>
          <cell r="I3703">
            <v>0</v>
          </cell>
          <cell r="J3703">
            <v>320</v>
          </cell>
        </row>
        <row r="3704">
          <cell r="A3704">
            <v>624000132</v>
          </cell>
          <cell r="B3704" t="str">
            <v>Grants &amp; Subs Paid - Inner City Living Rebate Scheme</v>
          </cell>
          <cell r="C3704">
            <v>0</v>
          </cell>
          <cell r="D3704">
            <v>0</v>
          </cell>
          <cell r="E3704">
            <v>0</v>
          </cell>
          <cell r="F3704">
            <v>0</v>
          </cell>
          <cell r="G3704">
            <v>0</v>
          </cell>
          <cell r="H3704">
            <v>0</v>
          </cell>
          <cell r="I3704">
            <v>0</v>
          </cell>
          <cell r="J3704">
            <v>0</v>
          </cell>
        </row>
        <row r="3705">
          <cell r="A3705">
            <v>624000133</v>
          </cell>
          <cell r="B3705" t="str">
            <v>Grants &amp; Subs Paid - On Road Diesel Subsidies</v>
          </cell>
          <cell r="C3705">
            <v>7790</v>
          </cell>
          <cell r="D3705">
            <v>0</v>
          </cell>
          <cell r="E3705">
            <v>0</v>
          </cell>
          <cell r="F3705">
            <v>7790</v>
          </cell>
          <cell r="G3705">
            <v>6894</v>
          </cell>
          <cell r="H3705">
            <v>0</v>
          </cell>
          <cell r="I3705">
            <v>0</v>
          </cell>
          <cell r="J3705">
            <v>6894</v>
          </cell>
        </row>
        <row r="3706">
          <cell r="A3706">
            <v>624000134</v>
          </cell>
          <cell r="B3706" t="str">
            <v>Grants &amp; Subs Paid - Extended Payroll Tax Amnesty</v>
          </cell>
          <cell r="C3706">
            <v>0</v>
          </cell>
          <cell r="D3706">
            <v>0</v>
          </cell>
          <cell r="E3706">
            <v>0</v>
          </cell>
          <cell r="F3706">
            <v>0</v>
          </cell>
          <cell r="G3706">
            <v>0</v>
          </cell>
          <cell r="H3706">
            <v>0</v>
          </cell>
          <cell r="I3706">
            <v>0</v>
          </cell>
          <cell r="J3706">
            <v>0</v>
          </cell>
        </row>
        <row r="3707">
          <cell r="A3707">
            <v>624000135</v>
          </cell>
          <cell r="B3707" t="str">
            <v>Grants &amp; Subs Paid - Refunds of Lease Rentals</v>
          </cell>
          <cell r="C3707">
            <v>0</v>
          </cell>
          <cell r="D3707">
            <v>0</v>
          </cell>
          <cell r="E3707">
            <v>0</v>
          </cell>
          <cell r="F3707">
            <v>0</v>
          </cell>
          <cell r="G3707">
            <v>0</v>
          </cell>
          <cell r="H3707">
            <v>0</v>
          </cell>
          <cell r="I3707">
            <v>0</v>
          </cell>
          <cell r="J3707">
            <v>0</v>
          </cell>
        </row>
        <row r="3708">
          <cell r="A3708">
            <v>624001001</v>
          </cell>
          <cell r="B3708" t="str">
            <v>Direct Grant Paid to Swan College - Delivery &amp; Performance Agmt (DPA)</v>
          </cell>
          <cell r="C3708">
            <v>0</v>
          </cell>
          <cell r="D3708">
            <v>0</v>
          </cell>
          <cell r="E3708">
            <v>0</v>
          </cell>
          <cell r="F3708">
            <v>0</v>
          </cell>
          <cell r="G3708">
            <v>0</v>
          </cell>
          <cell r="H3708">
            <v>0</v>
          </cell>
          <cell r="I3708">
            <v>0</v>
          </cell>
          <cell r="J3708">
            <v>0</v>
          </cell>
        </row>
        <row r="3709">
          <cell r="A3709">
            <v>624001002</v>
          </cell>
          <cell r="B3709" t="str">
            <v>Direct Grant Paid to Central TAFE - Delivery &amp; Performance Agmt (DPA)</v>
          </cell>
          <cell r="C3709">
            <v>0</v>
          </cell>
          <cell r="D3709">
            <v>0</v>
          </cell>
          <cell r="E3709">
            <v>0</v>
          </cell>
          <cell r="F3709">
            <v>0</v>
          </cell>
          <cell r="G3709">
            <v>0</v>
          </cell>
          <cell r="H3709">
            <v>0</v>
          </cell>
          <cell r="I3709">
            <v>0</v>
          </cell>
          <cell r="J3709">
            <v>0</v>
          </cell>
        </row>
        <row r="3710">
          <cell r="A3710">
            <v>624001003</v>
          </cell>
          <cell r="B3710" t="str">
            <v>Direct Grant Paid to CY OConnor College - Delivery &amp; Performance Agmt (DPA)</v>
          </cell>
          <cell r="C3710">
            <v>0</v>
          </cell>
          <cell r="D3710">
            <v>0</v>
          </cell>
          <cell r="E3710">
            <v>0</v>
          </cell>
          <cell r="F3710">
            <v>0</v>
          </cell>
          <cell r="G3710">
            <v>0</v>
          </cell>
          <cell r="H3710">
            <v>0</v>
          </cell>
          <cell r="I3710">
            <v>0</v>
          </cell>
          <cell r="J3710">
            <v>0</v>
          </cell>
        </row>
        <row r="3711">
          <cell r="A3711">
            <v>624001004</v>
          </cell>
          <cell r="B3711" t="str">
            <v>Direct Grant Paid to Central West College - Delivery &amp; Performance Agmt (DPA)</v>
          </cell>
          <cell r="C3711">
            <v>0</v>
          </cell>
          <cell r="D3711">
            <v>0</v>
          </cell>
          <cell r="E3711">
            <v>0</v>
          </cell>
          <cell r="F3711">
            <v>0</v>
          </cell>
          <cell r="G3711">
            <v>0</v>
          </cell>
          <cell r="H3711">
            <v>0</v>
          </cell>
          <cell r="I3711">
            <v>0</v>
          </cell>
          <cell r="J3711">
            <v>0</v>
          </cell>
        </row>
        <row r="3712">
          <cell r="A3712">
            <v>624001005</v>
          </cell>
          <cell r="B3712" t="str">
            <v>Direct Grant Paid to Great Southern College - Delivery &amp; Performance Agmt (DPA)</v>
          </cell>
          <cell r="C3712">
            <v>0</v>
          </cell>
          <cell r="D3712">
            <v>0</v>
          </cell>
          <cell r="E3712">
            <v>0</v>
          </cell>
          <cell r="F3712">
            <v>0</v>
          </cell>
          <cell r="G3712">
            <v>0</v>
          </cell>
          <cell r="H3712">
            <v>0</v>
          </cell>
          <cell r="I3712">
            <v>0</v>
          </cell>
          <cell r="J3712">
            <v>0</v>
          </cell>
        </row>
        <row r="3713">
          <cell r="A3713">
            <v>624001006</v>
          </cell>
          <cell r="B3713" t="str">
            <v>Direct Grant Paid to Kimberley College - Delivery &amp; Performance Agmt (DPA)</v>
          </cell>
          <cell r="C3713">
            <v>0</v>
          </cell>
          <cell r="D3713">
            <v>0</v>
          </cell>
          <cell r="E3713">
            <v>0</v>
          </cell>
          <cell r="F3713">
            <v>0</v>
          </cell>
          <cell r="G3713">
            <v>0</v>
          </cell>
          <cell r="H3713">
            <v>0</v>
          </cell>
          <cell r="I3713">
            <v>0</v>
          </cell>
          <cell r="J3713">
            <v>0</v>
          </cell>
        </row>
        <row r="3714">
          <cell r="A3714">
            <v>624001007</v>
          </cell>
          <cell r="B3714" t="str">
            <v>Direct grant paid to Midland College</v>
          </cell>
          <cell r="C3714">
            <v>0</v>
          </cell>
          <cell r="D3714">
            <v>0</v>
          </cell>
          <cell r="E3714">
            <v>0</v>
          </cell>
          <cell r="F3714">
            <v>0</v>
          </cell>
          <cell r="G3714">
            <v>0</v>
          </cell>
          <cell r="H3714">
            <v>0</v>
          </cell>
          <cell r="I3714">
            <v>0</v>
          </cell>
          <cell r="J3714">
            <v>0</v>
          </cell>
        </row>
        <row r="3715">
          <cell r="A3715">
            <v>624001008</v>
          </cell>
          <cell r="B3715" t="str">
            <v>Direct Grant Paid to West Coast College - Delivery &amp; Performance Agmt (DPA)</v>
          </cell>
          <cell r="C3715">
            <v>0</v>
          </cell>
          <cell r="D3715">
            <v>0</v>
          </cell>
          <cell r="E3715">
            <v>0</v>
          </cell>
          <cell r="F3715">
            <v>0</v>
          </cell>
          <cell r="G3715">
            <v>0</v>
          </cell>
          <cell r="H3715">
            <v>0</v>
          </cell>
          <cell r="I3715">
            <v>0</v>
          </cell>
          <cell r="J3715">
            <v>0</v>
          </cell>
        </row>
        <row r="3716">
          <cell r="A3716">
            <v>624001009</v>
          </cell>
          <cell r="B3716" t="str">
            <v>Direct Grant Paid to Challenger TAFE - Delivery &amp; Performance Agmt (DPA)</v>
          </cell>
          <cell r="C3716">
            <v>0</v>
          </cell>
          <cell r="D3716">
            <v>0</v>
          </cell>
          <cell r="E3716">
            <v>0</v>
          </cell>
          <cell r="F3716">
            <v>0</v>
          </cell>
          <cell r="G3716">
            <v>0</v>
          </cell>
          <cell r="H3716">
            <v>0</v>
          </cell>
          <cell r="I3716">
            <v>0</v>
          </cell>
          <cell r="J3716">
            <v>0</v>
          </cell>
        </row>
        <row r="3717">
          <cell r="A3717">
            <v>624001010</v>
          </cell>
          <cell r="B3717" t="str">
            <v>Direct grant paid to S-E Metro College</v>
          </cell>
          <cell r="C3717">
            <v>0</v>
          </cell>
          <cell r="D3717">
            <v>0</v>
          </cell>
          <cell r="E3717">
            <v>0</v>
          </cell>
          <cell r="F3717">
            <v>0</v>
          </cell>
          <cell r="G3717">
            <v>0</v>
          </cell>
          <cell r="H3717">
            <v>0</v>
          </cell>
          <cell r="I3717">
            <v>0</v>
          </cell>
          <cell r="J3717">
            <v>0</v>
          </cell>
        </row>
        <row r="3718">
          <cell r="A3718">
            <v>624001011</v>
          </cell>
          <cell r="B3718" t="str">
            <v>Direct Grant Paid to S-W Regional College - Delivery &amp; Performance Agmt (DPA)</v>
          </cell>
          <cell r="C3718">
            <v>0</v>
          </cell>
          <cell r="D3718">
            <v>0</v>
          </cell>
          <cell r="E3718">
            <v>0</v>
          </cell>
          <cell r="F3718">
            <v>0</v>
          </cell>
          <cell r="G3718">
            <v>0</v>
          </cell>
          <cell r="H3718">
            <v>0</v>
          </cell>
          <cell r="I3718">
            <v>0</v>
          </cell>
          <cell r="J3718">
            <v>0</v>
          </cell>
        </row>
        <row r="3719">
          <cell r="A3719">
            <v>624001012</v>
          </cell>
          <cell r="B3719" t="str">
            <v>Direct grant paid to Eastern Pilbara College</v>
          </cell>
          <cell r="C3719">
            <v>0</v>
          </cell>
          <cell r="D3719">
            <v>0</v>
          </cell>
          <cell r="E3719">
            <v>0</v>
          </cell>
          <cell r="F3719">
            <v>0</v>
          </cell>
          <cell r="G3719">
            <v>0</v>
          </cell>
          <cell r="H3719">
            <v>0</v>
          </cell>
          <cell r="I3719">
            <v>0</v>
          </cell>
          <cell r="J3719">
            <v>0</v>
          </cell>
        </row>
        <row r="3720">
          <cell r="A3720">
            <v>624001013</v>
          </cell>
          <cell r="B3720" t="str">
            <v>Direct Grant Paid to Curtin University (Kalgoorlie College)</v>
          </cell>
          <cell r="C3720">
            <v>11199</v>
          </cell>
          <cell r="D3720">
            <v>0</v>
          </cell>
          <cell r="E3720">
            <v>0</v>
          </cell>
          <cell r="F3720">
            <v>11199</v>
          </cell>
          <cell r="G3720">
            <v>10442</v>
          </cell>
          <cell r="H3720">
            <v>0</v>
          </cell>
          <cell r="I3720">
            <v>0</v>
          </cell>
          <cell r="J3720">
            <v>10442</v>
          </cell>
        </row>
        <row r="3721">
          <cell r="A3721">
            <v>624001014</v>
          </cell>
          <cell r="B3721" t="str">
            <v>Direct grant paid to West Pilbara College of TAFE</v>
          </cell>
          <cell r="C3721">
            <v>0</v>
          </cell>
          <cell r="D3721">
            <v>0</v>
          </cell>
          <cell r="E3721">
            <v>0</v>
          </cell>
          <cell r="F3721">
            <v>0</v>
          </cell>
          <cell r="G3721">
            <v>0</v>
          </cell>
          <cell r="H3721">
            <v>0</v>
          </cell>
          <cell r="I3721">
            <v>0</v>
          </cell>
          <cell r="J3721">
            <v>0</v>
          </cell>
        </row>
        <row r="3722">
          <cell r="A3722">
            <v>624001015</v>
          </cell>
          <cell r="B3722" t="str">
            <v>Direct grant paid to Pundulmurra College</v>
          </cell>
          <cell r="C3722">
            <v>0</v>
          </cell>
          <cell r="D3722">
            <v>0</v>
          </cell>
          <cell r="E3722">
            <v>0</v>
          </cell>
          <cell r="F3722">
            <v>0</v>
          </cell>
          <cell r="G3722">
            <v>0</v>
          </cell>
          <cell r="H3722">
            <v>0</v>
          </cell>
          <cell r="I3722">
            <v>0</v>
          </cell>
          <cell r="J3722">
            <v>0</v>
          </cell>
        </row>
        <row r="3723">
          <cell r="A3723">
            <v>624001016</v>
          </cell>
          <cell r="B3723" t="str">
            <v>Direct Grant Paid to Edith Cowan (Academy of Perf Arts)</v>
          </cell>
          <cell r="C3723">
            <v>6942</v>
          </cell>
          <cell r="D3723">
            <v>0</v>
          </cell>
          <cell r="E3723">
            <v>0</v>
          </cell>
          <cell r="F3723">
            <v>6942</v>
          </cell>
          <cell r="G3723">
            <v>7496</v>
          </cell>
          <cell r="H3723">
            <v>0</v>
          </cell>
          <cell r="I3723">
            <v>0</v>
          </cell>
          <cell r="J3723">
            <v>7496</v>
          </cell>
        </row>
        <row r="3724">
          <cell r="A3724">
            <v>624001017</v>
          </cell>
          <cell r="B3724" t="str">
            <v>College Capital User Charge Payments</v>
          </cell>
          <cell r="C3724">
            <v>0</v>
          </cell>
          <cell r="D3724">
            <v>0</v>
          </cell>
          <cell r="E3724">
            <v>0</v>
          </cell>
          <cell r="F3724">
            <v>0</v>
          </cell>
          <cell r="G3724">
            <v>0</v>
          </cell>
          <cell r="H3724">
            <v>0</v>
          </cell>
          <cell r="I3724">
            <v>0</v>
          </cell>
          <cell r="J3724">
            <v>0</v>
          </cell>
        </row>
        <row r="3725">
          <cell r="A3725">
            <v>624001018</v>
          </cell>
          <cell r="B3725" t="str">
            <v>College Superannuation Payments</v>
          </cell>
          <cell r="C3725">
            <v>19889</v>
          </cell>
          <cell r="D3725">
            <v>0</v>
          </cell>
          <cell r="E3725">
            <v>0</v>
          </cell>
          <cell r="F3725">
            <v>19889</v>
          </cell>
          <cell r="G3725">
            <v>19585</v>
          </cell>
          <cell r="H3725">
            <v>0</v>
          </cell>
          <cell r="I3725">
            <v>0</v>
          </cell>
          <cell r="J3725">
            <v>19585</v>
          </cell>
        </row>
        <row r="3726">
          <cell r="A3726">
            <v>624001019</v>
          </cell>
          <cell r="B3726" t="str">
            <v>Direct Grant Paid to Pilbara College - Delivery &amp; Performance Agmt (DPA)</v>
          </cell>
          <cell r="C3726">
            <v>0</v>
          </cell>
          <cell r="D3726">
            <v>0</v>
          </cell>
          <cell r="E3726">
            <v>0</v>
          </cell>
          <cell r="F3726">
            <v>0</v>
          </cell>
          <cell r="G3726">
            <v>0</v>
          </cell>
          <cell r="H3726">
            <v>0</v>
          </cell>
          <cell r="I3726">
            <v>0</v>
          </cell>
          <cell r="J3726">
            <v>0</v>
          </cell>
        </row>
        <row r="3727">
          <cell r="A3727">
            <v>624001020</v>
          </cell>
          <cell r="B3727" t="str">
            <v>Direct Grants Paid to Colleges - Cash Capital Grants (Other)</v>
          </cell>
          <cell r="C3727">
            <v>0</v>
          </cell>
          <cell r="D3727">
            <v>0</v>
          </cell>
          <cell r="E3727">
            <v>0</v>
          </cell>
          <cell r="F3727">
            <v>0</v>
          </cell>
          <cell r="G3727">
            <v>0</v>
          </cell>
          <cell r="H3727">
            <v>0</v>
          </cell>
          <cell r="I3727">
            <v>0</v>
          </cell>
          <cell r="J3727">
            <v>0</v>
          </cell>
        </row>
        <row r="3728">
          <cell r="A3728">
            <v>624001021</v>
          </cell>
          <cell r="B3728" t="str">
            <v>Direct Grants Paid to Colleges - Non Cash Capital Grants</v>
          </cell>
          <cell r="C3728">
            <v>0</v>
          </cell>
          <cell r="D3728">
            <v>0</v>
          </cell>
          <cell r="E3728">
            <v>0</v>
          </cell>
          <cell r="F3728">
            <v>0</v>
          </cell>
          <cell r="G3728">
            <v>0</v>
          </cell>
          <cell r="H3728">
            <v>0</v>
          </cell>
          <cell r="I3728">
            <v>0</v>
          </cell>
          <cell r="J3728">
            <v>0</v>
          </cell>
        </row>
        <row r="3729">
          <cell r="A3729">
            <v>624001022</v>
          </cell>
          <cell r="B3729" t="str">
            <v>Direct Grants Paid to Colleges - Yet to be Allocated</v>
          </cell>
          <cell r="C3729">
            <v>0</v>
          </cell>
          <cell r="D3729">
            <v>0</v>
          </cell>
          <cell r="E3729">
            <v>0</v>
          </cell>
          <cell r="F3729">
            <v>0</v>
          </cell>
          <cell r="G3729">
            <v>0</v>
          </cell>
          <cell r="H3729">
            <v>0</v>
          </cell>
          <cell r="I3729">
            <v>0</v>
          </cell>
          <cell r="J3729">
            <v>0</v>
          </cell>
        </row>
        <row r="3730">
          <cell r="A3730">
            <v>624099999</v>
          </cell>
          <cell r="B3730" t="str">
            <v>Matching Grants Payments Suspense</v>
          </cell>
          <cell r="C3730">
            <v>8484</v>
          </cell>
          <cell r="D3730">
            <v>-1750</v>
          </cell>
          <cell r="E3730">
            <v>262</v>
          </cell>
          <cell r="F3730">
            <v>6996</v>
          </cell>
          <cell r="G3730">
            <v>6056</v>
          </cell>
          <cell r="H3730">
            <v>168</v>
          </cell>
          <cell r="I3730">
            <v>290</v>
          </cell>
          <cell r="J3730">
            <v>6514</v>
          </cell>
        </row>
        <row r="3731">
          <cell r="A3731">
            <v>624110001</v>
          </cell>
          <cell r="B3731" t="str">
            <v>Amounts Provided to Fund Services - Payments</v>
          </cell>
          <cell r="C3731">
            <v>480054</v>
          </cell>
          <cell r="D3731">
            <v>0</v>
          </cell>
          <cell r="E3731">
            <v>0</v>
          </cell>
          <cell r="F3731">
            <v>0</v>
          </cell>
          <cell r="G3731">
            <v>406388</v>
          </cell>
          <cell r="H3731">
            <v>0</v>
          </cell>
          <cell r="I3731">
            <v>0</v>
          </cell>
          <cell r="J3731">
            <v>0</v>
          </cell>
        </row>
        <row r="3732">
          <cell r="A3732">
            <v>624110003</v>
          </cell>
          <cell r="B3732" t="str">
            <v>Cont to Hospital Fund - Payments</v>
          </cell>
          <cell r="C3732">
            <v>0</v>
          </cell>
          <cell r="D3732">
            <v>0</v>
          </cell>
          <cell r="E3732">
            <v>0</v>
          </cell>
          <cell r="F3732">
            <v>0</v>
          </cell>
          <cell r="G3732">
            <v>0</v>
          </cell>
          <cell r="H3732">
            <v>0</v>
          </cell>
          <cell r="I3732">
            <v>0</v>
          </cell>
          <cell r="J3732">
            <v>0</v>
          </cell>
        </row>
        <row r="3733">
          <cell r="A3733">
            <v>624110002</v>
          </cell>
          <cell r="B3733" t="str">
            <v>Cont to Community Sporting &amp; Recreation Facilities Trust a/c - Payments</v>
          </cell>
          <cell r="C3733">
            <v>0</v>
          </cell>
          <cell r="D3733">
            <v>0</v>
          </cell>
          <cell r="E3733">
            <v>0</v>
          </cell>
          <cell r="F3733">
            <v>0</v>
          </cell>
          <cell r="G3733">
            <v>0</v>
          </cell>
          <cell r="H3733">
            <v>0</v>
          </cell>
          <cell r="I3733">
            <v>0</v>
          </cell>
          <cell r="J3733">
            <v>0</v>
          </cell>
        </row>
        <row r="3734">
          <cell r="A3734">
            <v>624110008</v>
          </cell>
          <cell r="B3734" t="str">
            <v>Cont to WA Family Foundation Trust a/c - Payments</v>
          </cell>
          <cell r="C3734">
            <v>0</v>
          </cell>
          <cell r="D3734">
            <v>0</v>
          </cell>
          <cell r="E3734">
            <v>0</v>
          </cell>
          <cell r="F3734">
            <v>0</v>
          </cell>
          <cell r="G3734">
            <v>0</v>
          </cell>
          <cell r="H3734">
            <v>0</v>
          </cell>
          <cell r="I3734">
            <v>0</v>
          </cell>
          <cell r="J3734">
            <v>0</v>
          </cell>
        </row>
        <row r="3735">
          <cell r="A3735">
            <v>624110004</v>
          </cell>
          <cell r="B3735" t="str">
            <v>Art Gallery of WA - Payments</v>
          </cell>
          <cell r="C3735">
            <v>0</v>
          </cell>
          <cell r="D3735">
            <v>0</v>
          </cell>
          <cell r="E3735">
            <v>0</v>
          </cell>
          <cell r="F3735">
            <v>0</v>
          </cell>
          <cell r="G3735">
            <v>0</v>
          </cell>
          <cell r="H3735">
            <v>0</v>
          </cell>
          <cell r="I3735">
            <v>0</v>
          </cell>
          <cell r="J3735">
            <v>0</v>
          </cell>
        </row>
        <row r="3736">
          <cell r="A3736">
            <v>624110005</v>
          </cell>
          <cell r="B3736" t="str">
            <v>Library Board of WA - Payments</v>
          </cell>
          <cell r="C3736">
            <v>0</v>
          </cell>
          <cell r="D3736">
            <v>0</v>
          </cell>
          <cell r="E3736">
            <v>0</v>
          </cell>
          <cell r="F3736">
            <v>0</v>
          </cell>
          <cell r="G3736">
            <v>0</v>
          </cell>
          <cell r="H3736">
            <v>0</v>
          </cell>
          <cell r="I3736">
            <v>0</v>
          </cell>
          <cell r="J3736">
            <v>0</v>
          </cell>
        </row>
        <row r="3737">
          <cell r="A3737">
            <v>624110006</v>
          </cell>
          <cell r="B3737" t="str">
            <v>Perth Theatre Trust - Payments</v>
          </cell>
          <cell r="C3737">
            <v>0</v>
          </cell>
          <cell r="D3737">
            <v>0</v>
          </cell>
          <cell r="E3737">
            <v>0</v>
          </cell>
          <cell r="F3737">
            <v>0</v>
          </cell>
          <cell r="G3737">
            <v>0</v>
          </cell>
          <cell r="H3737">
            <v>0</v>
          </cell>
          <cell r="I3737">
            <v>0</v>
          </cell>
          <cell r="J3737">
            <v>0</v>
          </cell>
        </row>
        <row r="3738">
          <cell r="A3738">
            <v>624110007</v>
          </cell>
          <cell r="B3738" t="str">
            <v>WA Museum - Payments</v>
          </cell>
          <cell r="C3738">
            <v>0</v>
          </cell>
          <cell r="D3738">
            <v>0</v>
          </cell>
          <cell r="E3738">
            <v>0</v>
          </cell>
          <cell r="F3738">
            <v>0</v>
          </cell>
          <cell r="G3738">
            <v>0</v>
          </cell>
          <cell r="H3738">
            <v>0</v>
          </cell>
          <cell r="I3738">
            <v>0</v>
          </cell>
          <cell r="J3738">
            <v>0</v>
          </cell>
        </row>
        <row r="3739">
          <cell r="A3739">
            <v>624110011</v>
          </cell>
          <cell r="B3739" t="str">
            <v>Services Provided to EPA - Payments</v>
          </cell>
          <cell r="C3739">
            <v>0</v>
          </cell>
          <cell r="D3739">
            <v>0</v>
          </cell>
          <cell r="E3739">
            <v>0</v>
          </cell>
          <cell r="F3739">
            <v>0</v>
          </cell>
          <cell r="G3739">
            <v>0</v>
          </cell>
          <cell r="H3739">
            <v>0</v>
          </cell>
          <cell r="I3739">
            <v>0</v>
          </cell>
          <cell r="J3739">
            <v>0</v>
          </cell>
        </row>
        <row r="3740">
          <cell r="A3740">
            <v>624120001</v>
          </cell>
          <cell r="B3740" t="str">
            <v>Amounts Provided for Capital Services Appropriations</v>
          </cell>
          <cell r="C3740">
            <v>0</v>
          </cell>
          <cell r="D3740">
            <v>0</v>
          </cell>
          <cell r="E3740">
            <v>0</v>
          </cell>
          <cell r="F3740">
            <v>0</v>
          </cell>
          <cell r="G3740">
            <v>0</v>
          </cell>
          <cell r="H3740">
            <v>0</v>
          </cell>
          <cell r="I3740">
            <v>0</v>
          </cell>
          <cell r="J3740">
            <v>0</v>
          </cell>
        </row>
        <row r="3741">
          <cell r="A3741">
            <v>624120002</v>
          </cell>
          <cell r="B3741" t="str">
            <v>Capital Services Approp - RIA.</v>
          </cell>
          <cell r="C3741">
            <v>0</v>
          </cell>
          <cell r="D3741">
            <v>0</v>
          </cell>
          <cell r="E3741">
            <v>0</v>
          </cell>
          <cell r="F3741">
            <v>0</v>
          </cell>
          <cell r="G3741">
            <v>0</v>
          </cell>
          <cell r="H3741">
            <v>0</v>
          </cell>
          <cell r="I3741">
            <v>0</v>
          </cell>
          <cell r="J3741">
            <v>0</v>
          </cell>
        </row>
        <row r="3742">
          <cell r="A3742">
            <v>624120003</v>
          </cell>
          <cell r="B3742" t="str">
            <v>Capital Services Appropriations - Art Gallery of Western Australia.</v>
          </cell>
          <cell r="C3742">
            <v>0</v>
          </cell>
          <cell r="D3742">
            <v>0</v>
          </cell>
          <cell r="E3742">
            <v>0</v>
          </cell>
          <cell r="F3742">
            <v>0</v>
          </cell>
          <cell r="G3742">
            <v>0</v>
          </cell>
          <cell r="H3742">
            <v>0</v>
          </cell>
          <cell r="I3742">
            <v>0</v>
          </cell>
          <cell r="J3742">
            <v>0</v>
          </cell>
        </row>
        <row r="3743">
          <cell r="A3743">
            <v>624120004</v>
          </cell>
          <cell r="B3743" t="str">
            <v>Capital Services Appropriations - Library Board of Western Australia.</v>
          </cell>
          <cell r="C3743">
            <v>0</v>
          </cell>
          <cell r="D3743">
            <v>0</v>
          </cell>
          <cell r="E3743">
            <v>0</v>
          </cell>
          <cell r="F3743">
            <v>0</v>
          </cell>
          <cell r="G3743">
            <v>0</v>
          </cell>
          <cell r="H3743">
            <v>0</v>
          </cell>
          <cell r="I3743">
            <v>0</v>
          </cell>
          <cell r="J3743">
            <v>0</v>
          </cell>
        </row>
        <row r="3744">
          <cell r="A3744">
            <v>624120005</v>
          </cell>
          <cell r="B3744" t="str">
            <v>Capital Services Appropriations - Perth Theatre Trust.</v>
          </cell>
          <cell r="C3744">
            <v>0</v>
          </cell>
          <cell r="D3744">
            <v>0</v>
          </cell>
          <cell r="E3744">
            <v>0</v>
          </cell>
          <cell r="F3744">
            <v>0</v>
          </cell>
          <cell r="G3744">
            <v>0</v>
          </cell>
          <cell r="H3744">
            <v>0</v>
          </cell>
          <cell r="I3744">
            <v>0</v>
          </cell>
          <cell r="J3744">
            <v>0</v>
          </cell>
        </row>
        <row r="3745">
          <cell r="A3745">
            <v>624120006</v>
          </cell>
          <cell r="B3745" t="str">
            <v>Capital Services Appropriations - Western Australian Museum.</v>
          </cell>
          <cell r="C3745">
            <v>0</v>
          </cell>
          <cell r="D3745">
            <v>0</v>
          </cell>
          <cell r="E3745">
            <v>0</v>
          </cell>
          <cell r="F3745">
            <v>0</v>
          </cell>
          <cell r="G3745">
            <v>0</v>
          </cell>
          <cell r="H3745">
            <v>0</v>
          </cell>
          <cell r="I3745">
            <v>0</v>
          </cell>
          <cell r="J3745">
            <v>0</v>
          </cell>
        </row>
        <row r="3746">
          <cell r="A3746">
            <v>624130001</v>
          </cell>
          <cell r="B3746" t="str">
            <v>Salaries and Allowances Act 1975 .</v>
          </cell>
          <cell r="C3746">
            <v>287</v>
          </cell>
          <cell r="D3746">
            <v>0</v>
          </cell>
          <cell r="E3746">
            <v>0</v>
          </cell>
          <cell r="F3746">
            <v>0</v>
          </cell>
          <cell r="G3746">
            <v>0</v>
          </cell>
          <cell r="H3746">
            <v>0</v>
          </cell>
          <cell r="I3746">
            <v>0</v>
          </cell>
          <cell r="J3746">
            <v>0</v>
          </cell>
        </row>
        <row r="3747">
          <cell r="A3747">
            <v>624130002</v>
          </cell>
          <cell r="B3747" t="str">
            <v>Parliamentary Commissioner Act 1971 .</v>
          </cell>
          <cell r="C3747">
            <v>0</v>
          </cell>
          <cell r="D3747">
            <v>0</v>
          </cell>
          <cell r="E3747">
            <v>0</v>
          </cell>
          <cell r="F3747">
            <v>0</v>
          </cell>
          <cell r="G3747">
            <v>0</v>
          </cell>
          <cell r="H3747">
            <v>0</v>
          </cell>
          <cell r="I3747">
            <v>0</v>
          </cell>
          <cell r="J3747">
            <v>0</v>
          </cell>
        </row>
        <row r="3748">
          <cell r="A3748">
            <v>624130003</v>
          </cell>
          <cell r="B3748" t="str">
            <v>Governors Establishment Act 1992 .</v>
          </cell>
          <cell r="C3748">
            <v>0</v>
          </cell>
          <cell r="D3748">
            <v>0</v>
          </cell>
          <cell r="E3748">
            <v>0</v>
          </cell>
          <cell r="F3748">
            <v>0</v>
          </cell>
          <cell r="G3748">
            <v>0</v>
          </cell>
          <cell r="H3748">
            <v>0</v>
          </cell>
          <cell r="I3748">
            <v>0</v>
          </cell>
          <cell r="J3748">
            <v>0</v>
          </cell>
        </row>
        <row r="3749">
          <cell r="A3749">
            <v>624130004</v>
          </cell>
          <cell r="B3749" t="str">
            <v>Financial Admin and Audit Act 1985 .</v>
          </cell>
          <cell r="C3749">
            <v>0</v>
          </cell>
          <cell r="D3749">
            <v>0</v>
          </cell>
          <cell r="E3749">
            <v>0</v>
          </cell>
          <cell r="F3749">
            <v>0</v>
          </cell>
          <cell r="G3749">
            <v>0</v>
          </cell>
          <cell r="H3749">
            <v>0</v>
          </cell>
          <cell r="I3749">
            <v>0</v>
          </cell>
          <cell r="J3749">
            <v>0</v>
          </cell>
        </row>
        <row r="3750">
          <cell r="A3750">
            <v>624130005</v>
          </cell>
          <cell r="B3750" t="str">
            <v>Small Business Guarantees Act 1984.</v>
          </cell>
          <cell r="C3750">
            <v>0</v>
          </cell>
          <cell r="D3750">
            <v>0</v>
          </cell>
          <cell r="E3750">
            <v>0</v>
          </cell>
          <cell r="F3750">
            <v>0</v>
          </cell>
          <cell r="G3750">
            <v>0</v>
          </cell>
          <cell r="H3750">
            <v>0</v>
          </cell>
          <cell r="I3750">
            <v>0</v>
          </cell>
          <cell r="J3750">
            <v>0</v>
          </cell>
        </row>
        <row r="3751">
          <cell r="A3751">
            <v>624130006</v>
          </cell>
          <cell r="B3751" t="str">
            <v>Agriculture and Related Resources Protection Act 1976.</v>
          </cell>
          <cell r="C3751">
            <v>0</v>
          </cell>
          <cell r="D3751">
            <v>0</v>
          </cell>
          <cell r="E3751">
            <v>0</v>
          </cell>
          <cell r="F3751">
            <v>0</v>
          </cell>
          <cell r="G3751">
            <v>0</v>
          </cell>
          <cell r="H3751">
            <v>0</v>
          </cell>
          <cell r="I3751">
            <v>0</v>
          </cell>
          <cell r="J3751">
            <v>0</v>
          </cell>
        </row>
        <row r="3752">
          <cell r="A3752">
            <v>624130007</v>
          </cell>
          <cell r="B3752" t="str">
            <v>Petroleum (Submerged Lands) Act 1982.</v>
          </cell>
          <cell r="C3752">
            <v>0</v>
          </cell>
          <cell r="D3752">
            <v>0</v>
          </cell>
          <cell r="E3752">
            <v>0</v>
          </cell>
          <cell r="F3752">
            <v>0</v>
          </cell>
          <cell r="G3752">
            <v>0</v>
          </cell>
          <cell r="H3752">
            <v>0</v>
          </cell>
          <cell r="I3752">
            <v>0</v>
          </cell>
          <cell r="J3752">
            <v>0</v>
          </cell>
        </row>
        <row r="3753">
          <cell r="A3753">
            <v>624130008</v>
          </cell>
          <cell r="B3753" t="str">
            <v>Lotteries Commission Act 1990.</v>
          </cell>
          <cell r="C3753">
            <v>0</v>
          </cell>
          <cell r="D3753">
            <v>0</v>
          </cell>
          <cell r="E3753">
            <v>0</v>
          </cell>
          <cell r="F3753">
            <v>0</v>
          </cell>
          <cell r="G3753">
            <v>0</v>
          </cell>
          <cell r="H3753">
            <v>0</v>
          </cell>
          <cell r="I3753">
            <v>0</v>
          </cell>
          <cell r="J3753">
            <v>0</v>
          </cell>
        </row>
        <row r="3754">
          <cell r="A3754">
            <v>624130009</v>
          </cell>
          <cell r="B3754" t="str">
            <v>Liquor Licensing Act 1988.</v>
          </cell>
          <cell r="C3754">
            <v>0</v>
          </cell>
          <cell r="D3754">
            <v>0</v>
          </cell>
          <cell r="E3754">
            <v>0</v>
          </cell>
          <cell r="F3754">
            <v>0</v>
          </cell>
          <cell r="G3754">
            <v>0</v>
          </cell>
          <cell r="H3754">
            <v>0</v>
          </cell>
          <cell r="I3754">
            <v>0</v>
          </cell>
          <cell r="J3754">
            <v>0</v>
          </cell>
        </row>
        <row r="3755">
          <cell r="A3755">
            <v>624130010</v>
          </cell>
          <cell r="B3755" t="str">
            <v>Road Traffic Act 1974.</v>
          </cell>
          <cell r="C3755">
            <v>0</v>
          </cell>
          <cell r="D3755">
            <v>0</v>
          </cell>
          <cell r="E3755">
            <v>0</v>
          </cell>
          <cell r="F3755">
            <v>0</v>
          </cell>
          <cell r="G3755">
            <v>0</v>
          </cell>
          <cell r="H3755">
            <v>0</v>
          </cell>
          <cell r="I3755">
            <v>0</v>
          </cell>
          <cell r="J3755">
            <v>0</v>
          </cell>
        </row>
        <row r="3756">
          <cell r="A3756">
            <v>624130011</v>
          </cell>
          <cell r="B3756" t="str">
            <v>Transfer of Land Act 1893.</v>
          </cell>
          <cell r="C3756">
            <v>0</v>
          </cell>
          <cell r="D3756">
            <v>0</v>
          </cell>
          <cell r="E3756">
            <v>0</v>
          </cell>
          <cell r="F3756">
            <v>0</v>
          </cell>
          <cell r="G3756">
            <v>0</v>
          </cell>
          <cell r="H3756">
            <v>0</v>
          </cell>
          <cell r="I3756">
            <v>0</v>
          </cell>
          <cell r="J3756">
            <v>0</v>
          </cell>
        </row>
        <row r="3757">
          <cell r="A3757">
            <v>624130012</v>
          </cell>
          <cell r="B3757" t="str">
            <v>Electoral Act 1907.</v>
          </cell>
          <cell r="C3757">
            <v>0</v>
          </cell>
          <cell r="D3757">
            <v>0</v>
          </cell>
          <cell r="E3757">
            <v>0</v>
          </cell>
          <cell r="F3757">
            <v>0</v>
          </cell>
          <cell r="G3757">
            <v>0</v>
          </cell>
          <cell r="H3757">
            <v>0</v>
          </cell>
          <cell r="I3757">
            <v>0</v>
          </cell>
          <cell r="J3757">
            <v>0</v>
          </cell>
        </row>
        <row r="3758">
          <cell r="A3758">
            <v>624130013</v>
          </cell>
          <cell r="B3758" t="str">
            <v>Industrial Relations Act 1979.</v>
          </cell>
          <cell r="C3758">
            <v>0</v>
          </cell>
          <cell r="D3758">
            <v>0</v>
          </cell>
          <cell r="E3758">
            <v>0</v>
          </cell>
          <cell r="F3758">
            <v>0</v>
          </cell>
          <cell r="G3758">
            <v>0</v>
          </cell>
          <cell r="H3758">
            <v>0</v>
          </cell>
          <cell r="I3758">
            <v>0</v>
          </cell>
          <cell r="J3758">
            <v>0</v>
          </cell>
        </row>
        <row r="3759">
          <cell r="A3759">
            <v>624130014</v>
          </cell>
          <cell r="B3759" t="str">
            <v>Metropolitan Region Improvement Tax Act 1959.</v>
          </cell>
          <cell r="C3759">
            <v>0</v>
          </cell>
          <cell r="D3759">
            <v>0</v>
          </cell>
          <cell r="E3759">
            <v>0</v>
          </cell>
          <cell r="F3759">
            <v>0</v>
          </cell>
          <cell r="G3759">
            <v>0</v>
          </cell>
          <cell r="H3759">
            <v>0</v>
          </cell>
          <cell r="I3759">
            <v>0</v>
          </cell>
          <cell r="J3759">
            <v>0</v>
          </cell>
        </row>
        <row r="3760">
          <cell r="A3760">
            <v>624130015</v>
          </cell>
          <cell r="B3760" t="str">
            <v>State Administrative Tribunal Act 2004.</v>
          </cell>
          <cell r="C3760">
            <v>0</v>
          </cell>
          <cell r="D3760">
            <v>0</v>
          </cell>
          <cell r="E3760">
            <v>0</v>
          </cell>
          <cell r="F3760">
            <v>0</v>
          </cell>
          <cell r="G3760">
            <v>0</v>
          </cell>
          <cell r="H3760">
            <v>0</v>
          </cell>
          <cell r="I3760">
            <v>0</v>
          </cell>
          <cell r="J3760">
            <v>0</v>
          </cell>
        </row>
        <row r="3761">
          <cell r="A3761">
            <v>624130016</v>
          </cell>
          <cell r="B3761" t="str">
            <v>Childrens Court of Western Australia Act 1988.</v>
          </cell>
          <cell r="C3761">
            <v>0</v>
          </cell>
          <cell r="D3761">
            <v>0</v>
          </cell>
          <cell r="E3761">
            <v>0</v>
          </cell>
          <cell r="F3761">
            <v>0</v>
          </cell>
          <cell r="G3761">
            <v>0</v>
          </cell>
          <cell r="H3761">
            <v>0</v>
          </cell>
          <cell r="I3761">
            <v>0</v>
          </cell>
          <cell r="J3761">
            <v>0</v>
          </cell>
        </row>
        <row r="3762">
          <cell r="A3762">
            <v>624130017</v>
          </cell>
          <cell r="B3762" t="str">
            <v>Criminal Injuries Compensation Act 1985.</v>
          </cell>
          <cell r="C3762">
            <v>0</v>
          </cell>
          <cell r="D3762">
            <v>0</v>
          </cell>
          <cell r="E3762">
            <v>0</v>
          </cell>
          <cell r="F3762">
            <v>0</v>
          </cell>
          <cell r="G3762">
            <v>0</v>
          </cell>
          <cell r="H3762">
            <v>0</v>
          </cell>
          <cell r="I3762">
            <v>0</v>
          </cell>
          <cell r="J3762">
            <v>0</v>
          </cell>
        </row>
        <row r="3763">
          <cell r="A3763">
            <v>624130018</v>
          </cell>
          <cell r="B3763" t="str">
            <v>District Court of Western Australia Act 1969.</v>
          </cell>
          <cell r="C3763">
            <v>0</v>
          </cell>
          <cell r="D3763">
            <v>0</v>
          </cell>
          <cell r="E3763">
            <v>0</v>
          </cell>
          <cell r="F3763">
            <v>0</v>
          </cell>
          <cell r="G3763">
            <v>0</v>
          </cell>
          <cell r="H3763">
            <v>0</v>
          </cell>
          <cell r="I3763">
            <v>0</v>
          </cell>
          <cell r="J3763">
            <v>0</v>
          </cell>
        </row>
        <row r="3764">
          <cell r="A3764">
            <v>624130019</v>
          </cell>
          <cell r="B3764" t="str">
            <v>Judges Salaries and Pensions Act 1950.</v>
          </cell>
          <cell r="C3764">
            <v>0</v>
          </cell>
          <cell r="D3764">
            <v>0</v>
          </cell>
          <cell r="E3764">
            <v>0</v>
          </cell>
          <cell r="F3764">
            <v>0</v>
          </cell>
          <cell r="G3764">
            <v>0</v>
          </cell>
          <cell r="H3764">
            <v>0</v>
          </cell>
          <cell r="I3764">
            <v>0</v>
          </cell>
          <cell r="J3764">
            <v>0</v>
          </cell>
        </row>
        <row r="3765">
          <cell r="A3765">
            <v>624130020</v>
          </cell>
          <cell r="B3765" t="str">
            <v>Solicitor General Act 1969.</v>
          </cell>
          <cell r="C3765">
            <v>0</v>
          </cell>
          <cell r="D3765">
            <v>0</v>
          </cell>
          <cell r="E3765">
            <v>0</v>
          </cell>
          <cell r="F3765">
            <v>0</v>
          </cell>
          <cell r="G3765">
            <v>0</v>
          </cell>
          <cell r="H3765">
            <v>0</v>
          </cell>
          <cell r="I3765">
            <v>0</v>
          </cell>
          <cell r="J3765">
            <v>0</v>
          </cell>
        </row>
        <row r="3766">
          <cell r="A3766">
            <v>624130021</v>
          </cell>
          <cell r="B3766" t="str">
            <v>Suitors Fund Act 1964.</v>
          </cell>
          <cell r="C3766">
            <v>0</v>
          </cell>
          <cell r="D3766">
            <v>0</v>
          </cell>
          <cell r="E3766">
            <v>0</v>
          </cell>
          <cell r="F3766">
            <v>0</v>
          </cell>
          <cell r="G3766">
            <v>0</v>
          </cell>
          <cell r="H3766">
            <v>0</v>
          </cell>
          <cell r="I3766">
            <v>0</v>
          </cell>
          <cell r="J3766">
            <v>0</v>
          </cell>
        </row>
        <row r="3767">
          <cell r="A3767">
            <v>624130022</v>
          </cell>
          <cell r="B3767" t="str">
            <v>Freedom of Information Act 1992.</v>
          </cell>
          <cell r="C3767">
            <v>0</v>
          </cell>
          <cell r="D3767">
            <v>0</v>
          </cell>
          <cell r="E3767">
            <v>0</v>
          </cell>
          <cell r="F3767">
            <v>0</v>
          </cell>
          <cell r="G3767">
            <v>0</v>
          </cell>
          <cell r="H3767">
            <v>0</v>
          </cell>
          <cell r="I3767">
            <v>0</v>
          </cell>
          <cell r="J3767">
            <v>0</v>
          </cell>
        </row>
        <row r="3768">
          <cell r="A3768">
            <v>624130028</v>
          </cell>
          <cell r="B3768" t="str">
            <v>Tobacco Control Act 1990.</v>
          </cell>
          <cell r="C3768">
            <v>0</v>
          </cell>
          <cell r="D3768">
            <v>0</v>
          </cell>
          <cell r="E3768">
            <v>0</v>
          </cell>
          <cell r="F3768">
            <v>0</v>
          </cell>
          <cell r="G3768">
            <v>0</v>
          </cell>
          <cell r="H3768">
            <v>0</v>
          </cell>
          <cell r="I3768">
            <v>0</v>
          </cell>
          <cell r="J3768">
            <v>0</v>
          </cell>
        </row>
        <row r="3769">
          <cell r="A3769">
            <v>624130030</v>
          </cell>
          <cell r="B3769" t="str">
            <v>Electoral Distribution Act 1947.</v>
          </cell>
          <cell r="C3769">
            <v>0</v>
          </cell>
          <cell r="D3769">
            <v>0</v>
          </cell>
          <cell r="E3769">
            <v>0</v>
          </cell>
          <cell r="F3769">
            <v>0</v>
          </cell>
          <cell r="G3769">
            <v>0</v>
          </cell>
          <cell r="H3769">
            <v>0</v>
          </cell>
          <cell r="I3769">
            <v>0</v>
          </cell>
          <cell r="J3769">
            <v>0</v>
          </cell>
        </row>
        <row r="3770">
          <cell r="A3770">
            <v>624130032</v>
          </cell>
          <cell r="B3770" t="str">
            <v>Corruption &amp; Crime Commission Act 2003</v>
          </cell>
          <cell r="C3770">
            <v>0</v>
          </cell>
          <cell r="D3770">
            <v>0</v>
          </cell>
          <cell r="E3770">
            <v>0</v>
          </cell>
          <cell r="F3770">
            <v>0</v>
          </cell>
          <cell r="G3770">
            <v>0</v>
          </cell>
          <cell r="H3770">
            <v>0</v>
          </cell>
          <cell r="I3770">
            <v>0</v>
          </cell>
          <cell r="J3770">
            <v>0</v>
          </cell>
        </row>
        <row r="3771">
          <cell r="A3771">
            <v>624130101</v>
          </cell>
          <cell r="B3771" t="str">
            <v>Payments for Permanent Establishment</v>
          </cell>
          <cell r="C3771">
            <v>0</v>
          </cell>
          <cell r="D3771">
            <v>0</v>
          </cell>
          <cell r="E3771">
            <v>0</v>
          </cell>
          <cell r="F3771">
            <v>0</v>
          </cell>
          <cell r="G3771">
            <v>0</v>
          </cell>
          <cell r="H3771">
            <v>0</v>
          </cell>
          <cell r="I3771">
            <v>0</v>
          </cell>
          <cell r="J3771">
            <v>0</v>
          </cell>
        </row>
        <row r="3772">
          <cell r="A3772">
            <v>624130102</v>
          </cell>
          <cell r="B3772" t="str">
            <v>Volunteer Fire Brigades Payment</v>
          </cell>
          <cell r="C3772">
            <v>0</v>
          </cell>
          <cell r="D3772">
            <v>0</v>
          </cell>
          <cell r="E3772">
            <v>0</v>
          </cell>
          <cell r="F3772">
            <v>0</v>
          </cell>
          <cell r="G3772">
            <v>0</v>
          </cell>
          <cell r="H3772">
            <v>0</v>
          </cell>
          <cell r="I3772">
            <v>0</v>
          </cell>
          <cell r="J3772">
            <v>0</v>
          </cell>
        </row>
        <row r="3773">
          <cell r="A3773">
            <v>624140001</v>
          </cell>
          <cell r="B3773" t="str">
            <v>Admin Grants &amp; Transfer Payments.</v>
          </cell>
          <cell r="C3773">
            <v>0</v>
          </cell>
          <cell r="D3773">
            <v>0</v>
          </cell>
          <cell r="E3773">
            <v>0</v>
          </cell>
          <cell r="F3773">
            <v>0</v>
          </cell>
          <cell r="G3773">
            <v>0</v>
          </cell>
          <cell r="H3773">
            <v>0</v>
          </cell>
          <cell r="I3773">
            <v>0</v>
          </cell>
          <cell r="J3773">
            <v>0</v>
          </cell>
        </row>
        <row r="3774">
          <cell r="A3774">
            <v>624140002</v>
          </cell>
          <cell r="B3774" t="str">
            <v>Admin Capital Grants &amp; Transfer Payments.</v>
          </cell>
          <cell r="C3774">
            <v>0</v>
          </cell>
          <cell r="D3774">
            <v>0</v>
          </cell>
          <cell r="E3774">
            <v>0</v>
          </cell>
          <cell r="F3774">
            <v>0</v>
          </cell>
          <cell r="G3774">
            <v>0</v>
          </cell>
          <cell r="H3774">
            <v>0</v>
          </cell>
          <cell r="I3774">
            <v>0</v>
          </cell>
          <cell r="J3774">
            <v>0</v>
          </cell>
        </row>
        <row r="3775">
          <cell r="A3775">
            <v>624140018</v>
          </cell>
          <cell r="B3775" t="str">
            <v>Approp Payment - Broome Port Authority</v>
          </cell>
          <cell r="C3775">
            <v>0</v>
          </cell>
          <cell r="D3775">
            <v>0</v>
          </cell>
          <cell r="E3775">
            <v>0</v>
          </cell>
          <cell r="F3775">
            <v>0</v>
          </cell>
          <cell r="G3775">
            <v>0</v>
          </cell>
          <cell r="H3775">
            <v>0</v>
          </cell>
          <cell r="I3775">
            <v>0</v>
          </cell>
          <cell r="J3775">
            <v>0</v>
          </cell>
        </row>
        <row r="3776">
          <cell r="A3776">
            <v>624140003</v>
          </cell>
          <cell r="B3776" t="str">
            <v>Approp Payment - Rottnest Island Authority</v>
          </cell>
          <cell r="C3776">
            <v>0</v>
          </cell>
          <cell r="D3776">
            <v>0</v>
          </cell>
          <cell r="E3776">
            <v>0</v>
          </cell>
          <cell r="F3776">
            <v>0</v>
          </cell>
          <cell r="G3776">
            <v>0</v>
          </cell>
          <cell r="H3776">
            <v>0</v>
          </cell>
          <cell r="I3776">
            <v>0</v>
          </cell>
          <cell r="J3776">
            <v>0</v>
          </cell>
        </row>
        <row r="3777">
          <cell r="A3777">
            <v>624140005</v>
          </cell>
          <cell r="B3777" t="str">
            <v>Approp Payment - WA Coastal Shipping Commission</v>
          </cell>
          <cell r="C3777">
            <v>0</v>
          </cell>
          <cell r="D3777">
            <v>0</v>
          </cell>
          <cell r="E3777">
            <v>0</v>
          </cell>
          <cell r="F3777">
            <v>0</v>
          </cell>
          <cell r="G3777">
            <v>0</v>
          </cell>
          <cell r="H3777">
            <v>0</v>
          </cell>
          <cell r="I3777">
            <v>0</v>
          </cell>
          <cell r="J3777">
            <v>0</v>
          </cell>
        </row>
        <row r="3778">
          <cell r="A3778">
            <v>624140006</v>
          </cell>
          <cell r="B3778" t="str">
            <v>Approp Payment - Midland Redevelopment Authority</v>
          </cell>
          <cell r="C3778">
            <v>0</v>
          </cell>
          <cell r="D3778">
            <v>0</v>
          </cell>
          <cell r="E3778">
            <v>0</v>
          </cell>
          <cell r="F3778">
            <v>0</v>
          </cell>
          <cell r="G3778">
            <v>0</v>
          </cell>
          <cell r="H3778">
            <v>0</v>
          </cell>
          <cell r="I3778">
            <v>0</v>
          </cell>
          <cell r="J3778">
            <v>0</v>
          </cell>
        </row>
        <row r="3779">
          <cell r="A3779">
            <v>624140007</v>
          </cell>
          <cell r="B3779" t="str">
            <v>Approp Payment - Office of Health Review</v>
          </cell>
          <cell r="C3779">
            <v>0</v>
          </cell>
          <cell r="D3779">
            <v>0</v>
          </cell>
          <cell r="E3779">
            <v>0</v>
          </cell>
          <cell r="F3779">
            <v>0</v>
          </cell>
          <cell r="G3779">
            <v>0</v>
          </cell>
          <cell r="H3779">
            <v>0</v>
          </cell>
          <cell r="I3779">
            <v>0</v>
          </cell>
          <cell r="J3779">
            <v>0</v>
          </cell>
        </row>
        <row r="3780">
          <cell r="A3780">
            <v>624140013</v>
          </cell>
          <cell r="B3780" t="str">
            <v>SHC - Essential Services Maintenance Program.</v>
          </cell>
          <cell r="C3780">
            <v>0</v>
          </cell>
          <cell r="D3780">
            <v>0</v>
          </cell>
          <cell r="E3780">
            <v>0</v>
          </cell>
          <cell r="F3780">
            <v>0</v>
          </cell>
          <cell r="G3780">
            <v>0</v>
          </cell>
          <cell r="H3780">
            <v>0</v>
          </cell>
          <cell r="I3780">
            <v>0</v>
          </cell>
          <cell r="J3780">
            <v>0</v>
          </cell>
        </row>
        <row r="3781">
          <cell r="A3781">
            <v>624140014</v>
          </cell>
          <cell r="B3781" t="str">
            <v>SHC - Aboriginal Communities Strategic Investment Program.</v>
          </cell>
          <cell r="C3781">
            <v>0</v>
          </cell>
          <cell r="D3781">
            <v>0</v>
          </cell>
          <cell r="E3781">
            <v>0</v>
          </cell>
          <cell r="F3781">
            <v>0</v>
          </cell>
          <cell r="G3781">
            <v>0</v>
          </cell>
          <cell r="H3781">
            <v>0</v>
          </cell>
          <cell r="I3781">
            <v>0</v>
          </cell>
          <cell r="J3781">
            <v>0</v>
          </cell>
        </row>
        <row r="3782">
          <cell r="A3782">
            <v>624140015</v>
          </cell>
          <cell r="B3782" t="str">
            <v>SHC - Indigenous Housing - Payments</v>
          </cell>
          <cell r="C3782">
            <v>18483</v>
          </cell>
          <cell r="D3782">
            <v>0</v>
          </cell>
          <cell r="E3782">
            <v>0</v>
          </cell>
          <cell r="F3782">
            <v>0</v>
          </cell>
          <cell r="G3782">
            <v>18483</v>
          </cell>
          <cell r="H3782">
            <v>0</v>
          </cell>
          <cell r="I3782">
            <v>0</v>
          </cell>
          <cell r="J3782">
            <v>0</v>
          </cell>
        </row>
        <row r="3783">
          <cell r="A3783">
            <v>624140016</v>
          </cell>
          <cell r="B3783" t="str">
            <v>SHC - Matching Funding.</v>
          </cell>
          <cell r="C3783">
            <v>3480</v>
          </cell>
          <cell r="D3783">
            <v>0</v>
          </cell>
          <cell r="E3783">
            <v>0</v>
          </cell>
          <cell r="F3783">
            <v>0</v>
          </cell>
          <cell r="G3783">
            <v>3480</v>
          </cell>
          <cell r="H3783">
            <v>0</v>
          </cell>
          <cell r="I3783">
            <v>0</v>
          </cell>
          <cell r="J3783">
            <v>0</v>
          </cell>
        </row>
        <row r="3784">
          <cell r="A3784">
            <v>624140017</v>
          </cell>
          <cell r="B3784" t="str">
            <v>Approp Payment - Albany Port Authority</v>
          </cell>
          <cell r="C3784">
            <v>151</v>
          </cell>
          <cell r="D3784">
            <v>0</v>
          </cell>
          <cell r="E3784">
            <v>0</v>
          </cell>
          <cell r="F3784">
            <v>0</v>
          </cell>
          <cell r="G3784">
            <v>173</v>
          </cell>
          <cell r="H3784">
            <v>0</v>
          </cell>
          <cell r="I3784">
            <v>0</v>
          </cell>
          <cell r="J3784">
            <v>0</v>
          </cell>
        </row>
        <row r="3785">
          <cell r="A3785">
            <v>624140021</v>
          </cell>
          <cell r="B3785" t="str">
            <v>SHC - First Home Buyers Scheme.</v>
          </cell>
          <cell r="C3785">
            <v>0</v>
          </cell>
          <cell r="D3785">
            <v>0</v>
          </cell>
          <cell r="E3785">
            <v>0</v>
          </cell>
          <cell r="F3785">
            <v>0</v>
          </cell>
          <cell r="G3785">
            <v>0</v>
          </cell>
          <cell r="H3785">
            <v>0</v>
          </cell>
          <cell r="I3785">
            <v>0</v>
          </cell>
          <cell r="J3785">
            <v>0</v>
          </cell>
        </row>
        <row r="3786">
          <cell r="A3786">
            <v>624140023</v>
          </cell>
          <cell r="B3786" t="str">
            <v>Approp Payment - Refund of Past Years Revenue Collections - Public Corporation</v>
          </cell>
          <cell r="C3786">
            <v>10914</v>
          </cell>
          <cell r="D3786">
            <v>0</v>
          </cell>
          <cell r="E3786">
            <v>0</v>
          </cell>
          <cell r="F3786">
            <v>0</v>
          </cell>
          <cell r="G3786">
            <v>0</v>
          </cell>
          <cell r="H3786">
            <v>0</v>
          </cell>
          <cell r="I3786">
            <v>0</v>
          </cell>
          <cell r="J3786">
            <v>0</v>
          </cell>
        </row>
        <row r="3787">
          <cell r="A3787">
            <v>624140026</v>
          </cell>
          <cell r="B3787" t="str">
            <v>Approp Payment - HIH</v>
          </cell>
          <cell r="C3787">
            <v>16</v>
          </cell>
          <cell r="D3787">
            <v>0</v>
          </cell>
          <cell r="E3787">
            <v>0</v>
          </cell>
          <cell r="F3787">
            <v>0</v>
          </cell>
          <cell r="G3787">
            <v>23</v>
          </cell>
          <cell r="H3787">
            <v>0</v>
          </cell>
          <cell r="I3787">
            <v>0</v>
          </cell>
          <cell r="J3787">
            <v>0</v>
          </cell>
        </row>
        <row r="3788">
          <cell r="A3788">
            <v>624140027</v>
          </cell>
          <cell r="B3788" t="str">
            <v>Approp Payment - Rail Access Regulator</v>
          </cell>
          <cell r="C3788">
            <v>0</v>
          </cell>
          <cell r="D3788">
            <v>0</v>
          </cell>
          <cell r="E3788">
            <v>0</v>
          </cell>
          <cell r="F3788">
            <v>0</v>
          </cell>
          <cell r="G3788">
            <v>0</v>
          </cell>
          <cell r="H3788">
            <v>0</v>
          </cell>
          <cell r="I3788">
            <v>0</v>
          </cell>
          <cell r="J3788">
            <v>0</v>
          </cell>
        </row>
        <row r="3789">
          <cell r="A3789">
            <v>624140028</v>
          </cell>
          <cell r="B3789" t="str">
            <v>Approp Payment - Ord Irrigation Subsidy</v>
          </cell>
          <cell r="C3789">
            <v>0</v>
          </cell>
          <cell r="D3789">
            <v>0</v>
          </cell>
          <cell r="E3789">
            <v>0</v>
          </cell>
          <cell r="F3789">
            <v>0</v>
          </cell>
          <cell r="G3789">
            <v>0</v>
          </cell>
          <cell r="H3789">
            <v>0</v>
          </cell>
          <cell r="I3789">
            <v>0</v>
          </cell>
          <cell r="J3789">
            <v>0</v>
          </cell>
        </row>
        <row r="3790">
          <cell r="A3790">
            <v>624140030</v>
          </cell>
          <cell r="B3790" t="str">
            <v>Approp Payment - Armadale Redevelopment Authority</v>
          </cell>
          <cell r="C3790">
            <v>1470</v>
          </cell>
          <cell r="D3790">
            <v>0</v>
          </cell>
          <cell r="E3790">
            <v>0</v>
          </cell>
          <cell r="F3790">
            <v>0</v>
          </cell>
          <cell r="G3790">
            <v>1180</v>
          </cell>
          <cell r="H3790">
            <v>0</v>
          </cell>
          <cell r="I3790">
            <v>0</v>
          </cell>
          <cell r="J3790">
            <v>0</v>
          </cell>
        </row>
        <row r="3791">
          <cell r="A3791">
            <v>624140031</v>
          </cell>
          <cell r="B3791" t="str">
            <v>Approp Payment - SHC - General Housing Funding</v>
          </cell>
          <cell r="C3791">
            <v>5000</v>
          </cell>
          <cell r="D3791">
            <v>0</v>
          </cell>
          <cell r="E3791">
            <v>0</v>
          </cell>
          <cell r="F3791">
            <v>0</v>
          </cell>
          <cell r="G3791">
            <v>8000</v>
          </cell>
          <cell r="H3791">
            <v>0</v>
          </cell>
          <cell r="I3791">
            <v>0</v>
          </cell>
          <cell r="J3791">
            <v>0</v>
          </cell>
        </row>
        <row r="3792">
          <cell r="A3792">
            <v>624140032</v>
          </cell>
          <cell r="B3792" t="str">
            <v>Approp Payment - ESL Subsidy (Homeswest)</v>
          </cell>
          <cell r="C3792">
            <v>2100</v>
          </cell>
          <cell r="D3792">
            <v>0</v>
          </cell>
          <cell r="E3792">
            <v>0</v>
          </cell>
          <cell r="F3792">
            <v>0</v>
          </cell>
          <cell r="G3792">
            <v>2100</v>
          </cell>
          <cell r="H3792">
            <v>0</v>
          </cell>
          <cell r="I3792">
            <v>0</v>
          </cell>
          <cell r="J3792">
            <v>0</v>
          </cell>
        </row>
        <row r="3793">
          <cell r="A3793">
            <v>624140033</v>
          </cell>
          <cell r="B3793" t="str">
            <v>Approp Payment - Treasurers Indemnities</v>
          </cell>
          <cell r="C3793">
            <v>0</v>
          </cell>
          <cell r="D3793">
            <v>0</v>
          </cell>
          <cell r="E3793">
            <v>0</v>
          </cell>
          <cell r="F3793">
            <v>0</v>
          </cell>
          <cell r="G3793">
            <v>0</v>
          </cell>
          <cell r="H3793">
            <v>0</v>
          </cell>
          <cell r="I3793">
            <v>0</v>
          </cell>
          <cell r="J3793">
            <v>0</v>
          </cell>
        </row>
        <row r="3794">
          <cell r="A3794">
            <v>624140034</v>
          </cell>
          <cell r="B3794" t="str">
            <v>Approp Payment - Unclaimed Money (Super &amp; RSA Providors) Act 2003</v>
          </cell>
          <cell r="C3794">
            <v>190</v>
          </cell>
          <cell r="D3794">
            <v>0</v>
          </cell>
          <cell r="E3794">
            <v>0</v>
          </cell>
          <cell r="F3794">
            <v>190</v>
          </cell>
          <cell r="G3794">
            <v>81</v>
          </cell>
          <cell r="H3794">
            <v>0</v>
          </cell>
          <cell r="I3794">
            <v>0</v>
          </cell>
          <cell r="J3794">
            <v>81</v>
          </cell>
        </row>
        <row r="3795">
          <cell r="A3795">
            <v>624140035</v>
          </cell>
          <cell r="B3795" t="str">
            <v>Approp Payment - GDA</v>
          </cell>
          <cell r="C3795">
            <v>0</v>
          </cell>
          <cell r="D3795">
            <v>0</v>
          </cell>
          <cell r="E3795">
            <v>0</v>
          </cell>
          <cell r="F3795">
            <v>0</v>
          </cell>
          <cell r="G3795">
            <v>0</v>
          </cell>
          <cell r="H3795">
            <v>0</v>
          </cell>
          <cell r="I3795">
            <v>0</v>
          </cell>
          <cell r="J3795">
            <v>0</v>
          </cell>
        </row>
        <row r="3796">
          <cell r="A3796">
            <v>624140036</v>
          </cell>
          <cell r="B3796" t="str">
            <v>Approp Payment - Other</v>
          </cell>
          <cell r="C3796">
            <v>0</v>
          </cell>
          <cell r="D3796">
            <v>0</v>
          </cell>
          <cell r="E3796">
            <v>0</v>
          </cell>
          <cell r="F3796">
            <v>0</v>
          </cell>
          <cell r="G3796">
            <v>0</v>
          </cell>
          <cell r="H3796">
            <v>0</v>
          </cell>
          <cell r="I3796">
            <v>0</v>
          </cell>
          <cell r="J3796">
            <v>0</v>
          </cell>
        </row>
        <row r="3797">
          <cell r="A3797">
            <v>624140037</v>
          </cell>
          <cell r="B3797" t="str">
            <v>Approp Payment - WET Rebate</v>
          </cell>
          <cell r="C3797">
            <v>0</v>
          </cell>
          <cell r="D3797">
            <v>0</v>
          </cell>
          <cell r="E3797">
            <v>0</v>
          </cell>
          <cell r="F3797">
            <v>0</v>
          </cell>
          <cell r="G3797">
            <v>0</v>
          </cell>
          <cell r="H3797">
            <v>0</v>
          </cell>
          <cell r="I3797">
            <v>0</v>
          </cell>
          <cell r="J3797">
            <v>0</v>
          </cell>
        </row>
        <row r="3798">
          <cell r="A3798">
            <v>624140038</v>
          </cell>
          <cell r="B3798" t="str">
            <v>Approp Payment - Stamp Duty Rebate</v>
          </cell>
          <cell r="C3798">
            <v>1336</v>
          </cell>
          <cell r="D3798">
            <v>0</v>
          </cell>
          <cell r="E3798">
            <v>0</v>
          </cell>
          <cell r="F3798">
            <v>1336</v>
          </cell>
          <cell r="G3798">
            <v>0</v>
          </cell>
          <cell r="H3798">
            <v>0</v>
          </cell>
          <cell r="I3798">
            <v>0</v>
          </cell>
          <cell r="J3798">
            <v>0</v>
          </cell>
        </row>
        <row r="3799">
          <cell r="A3799">
            <v>624140039</v>
          </cell>
          <cell r="B3799" t="str">
            <v>Approp Payment - Thermoregulatory Dysfunction Energy Subsidy</v>
          </cell>
          <cell r="C3799">
            <v>0</v>
          </cell>
          <cell r="D3799">
            <v>0</v>
          </cell>
          <cell r="E3799">
            <v>0</v>
          </cell>
          <cell r="F3799">
            <v>0</v>
          </cell>
          <cell r="G3799">
            <v>0</v>
          </cell>
          <cell r="H3799">
            <v>0</v>
          </cell>
          <cell r="I3799">
            <v>0</v>
          </cell>
          <cell r="J3799">
            <v>0</v>
          </cell>
        </row>
        <row r="3800">
          <cell r="A3800">
            <v>624141002</v>
          </cell>
          <cell r="B3800" t="str">
            <v>Super Payments (GESA) - Pension Scheme</v>
          </cell>
          <cell r="C3800">
            <v>0</v>
          </cell>
          <cell r="D3800">
            <v>0</v>
          </cell>
          <cell r="E3800">
            <v>0</v>
          </cell>
          <cell r="F3800">
            <v>0</v>
          </cell>
          <cell r="G3800">
            <v>0</v>
          </cell>
          <cell r="H3800">
            <v>0</v>
          </cell>
          <cell r="I3800">
            <v>0</v>
          </cell>
          <cell r="J3800">
            <v>0</v>
          </cell>
        </row>
        <row r="3801">
          <cell r="A3801">
            <v>624141003</v>
          </cell>
          <cell r="B3801" t="str">
            <v>Super Payments for Parliamentarians - Con Fund</v>
          </cell>
          <cell r="C3801">
            <v>5873</v>
          </cell>
          <cell r="D3801">
            <v>0</v>
          </cell>
          <cell r="E3801">
            <v>0</v>
          </cell>
          <cell r="F3801">
            <v>5873</v>
          </cell>
          <cell r="G3801">
            <v>9205</v>
          </cell>
          <cell r="H3801">
            <v>0</v>
          </cell>
          <cell r="I3801">
            <v>0</v>
          </cell>
          <cell r="J3801">
            <v>9205</v>
          </cell>
        </row>
        <row r="3802">
          <cell r="A3802">
            <v>624141004</v>
          </cell>
          <cell r="B3802" t="str">
            <v>Super Payments (SFBA) - Pension Scheme</v>
          </cell>
          <cell r="C3802">
            <v>0</v>
          </cell>
          <cell r="D3802">
            <v>0</v>
          </cell>
          <cell r="E3802">
            <v>0</v>
          </cell>
          <cell r="F3802">
            <v>0</v>
          </cell>
          <cell r="G3802">
            <v>0</v>
          </cell>
          <cell r="H3802">
            <v>0</v>
          </cell>
          <cell r="I3802">
            <v>0</v>
          </cell>
          <cell r="J3802">
            <v>0</v>
          </cell>
        </row>
        <row r="3803">
          <cell r="A3803">
            <v>624141005</v>
          </cell>
          <cell r="B3803" t="str">
            <v>Unclaimed Money Act 1990.</v>
          </cell>
          <cell r="C3803">
            <v>470</v>
          </cell>
          <cell r="D3803">
            <v>0</v>
          </cell>
          <cell r="E3803">
            <v>0</v>
          </cell>
          <cell r="F3803">
            <v>470</v>
          </cell>
          <cell r="G3803">
            <v>431</v>
          </cell>
          <cell r="H3803">
            <v>0</v>
          </cell>
          <cell r="I3803">
            <v>0</v>
          </cell>
          <cell r="J3803">
            <v>431</v>
          </cell>
        </row>
        <row r="3804">
          <cell r="A3804">
            <v>624141006</v>
          </cell>
          <cell r="B3804" t="str">
            <v>Super Payments (SSA) - Pension Scheme</v>
          </cell>
          <cell r="C3804">
            <v>215999</v>
          </cell>
          <cell r="D3804">
            <v>0</v>
          </cell>
          <cell r="E3804">
            <v>0</v>
          </cell>
          <cell r="F3804">
            <v>215999</v>
          </cell>
          <cell r="G3804">
            <v>222271</v>
          </cell>
          <cell r="H3804">
            <v>0</v>
          </cell>
          <cell r="I3804">
            <v>0</v>
          </cell>
          <cell r="J3804">
            <v>222271</v>
          </cell>
        </row>
        <row r="3805">
          <cell r="A3805">
            <v>624141008</v>
          </cell>
          <cell r="B3805" t="str">
            <v>Superannuation payments (GESA) - GSS scheme</v>
          </cell>
          <cell r="C3805">
            <v>0</v>
          </cell>
          <cell r="D3805">
            <v>0</v>
          </cell>
          <cell r="E3805">
            <v>0</v>
          </cell>
          <cell r="F3805">
            <v>0</v>
          </cell>
          <cell r="G3805">
            <v>0</v>
          </cell>
          <cell r="H3805">
            <v>0</v>
          </cell>
          <cell r="I3805">
            <v>0</v>
          </cell>
          <cell r="J3805">
            <v>0</v>
          </cell>
        </row>
        <row r="3806">
          <cell r="A3806">
            <v>624141009</v>
          </cell>
          <cell r="B3806" t="str">
            <v>Superannuation payments (SSA) - GSS scheme</v>
          </cell>
          <cell r="C3806">
            <v>166726</v>
          </cell>
          <cell r="D3806">
            <v>0</v>
          </cell>
          <cell r="E3806">
            <v>0</v>
          </cell>
          <cell r="F3806">
            <v>166726</v>
          </cell>
          <cell r="G3806">
            <v>155988</v>
          </cell>
          <cell r="H3806">
            <v>0</v>
          </cell>
          <cell r="I3806">
            <v>0</v>
          </cell>
          <cell r="J3806">
            <v>155988</v>
          </cell>
        </row>
        <row r="3807">
          <cell r="A3807">
            <v>624141010</v>
          </cell>
          <cell r="B3807" t="str">
            <v>Superannuation payments (SFBA) - WSS scheme</v>
          </cell>
          <cell r="C3807">
            <v>0</v>
          </cell>
          <cell r="D3807">
            <v>0</v>
          </cell>
          <cell r="E3807">
            <v>0</v>
          </cell>
          <cell r="F3807">
            <v>0</v>
          </cell>
          <cell r="G3807">
            <v>0</v>
          </cell>
          <cell r="H3807">
            <v>0</v>
          </cell>
          <cell r="I3807">
            <v>0</v>
          </cell>
          <cell r="J3807">
            <v>0</v>
          </cell>
        </row>
        <row r="3808">
          <cell r="A3808">
            <v>624141011</v>
          </cell>
          <cell r="B3808" t="str">
            <v>Superannuation payments (GESA) - WSS scheme</v>
          </cell>
          <cell r="C3808">
            <v>0</v>
          </cell>
          <cell r="D3808">
            <v>0</v>
          </cell>
          <cell r="E3808">
            <v>0</v>
          </cell>
          <cell r="F3808">
            <v>0</v>
          </cell>
          <cell r="G3808">
            <v>0</v>
          </cell>
          <cell r="H3808">
            <v>0</v>
          </cell>
          <cell r="I3808">
            <v>0</v>
          </cell>
          <cell r="J3808">
            <v>0</v>
          </cell>
        </row>
        <row r="3809">
          <cell r="A3809">
            <v>624141012</v>
          </cell>
          <cell r="B3809" t="str">
            <v>Superannuation payments (SSA) - WSS scheme</v>
          </cell>
          <cell r="C3809">
            <v>58176</v>
          </cell>
          <cell r="D3809">
            <v>0</v>
          </cell>
          <cell r="E3809">
            <v>0</v>
          </cell>
          <cell r="F3809">
            <v>58176</v>
          </cell>
          <cell r="G3809">
            <v>58366</v>
          </cell>
          <cell r="H3809">
            <v>0</v>
          </cell>
          <cell r="I3809">
            <v>0</v>
          </cell>
          <cell r="J3809">
            <v>58366</v>
          </cell>
        </row>
        <row r="3810">
          <cell r="A3810">
            <v>624141013</v>
          </cell>
          <cell r="B3810" t="str">
            <v>Super Payments for Judges - Con Fund</v>
          </cell>
          <cell r="C3810">
            <v>5384</v>
          </cell>
          <cell r="D3810">
            <v>0</v>
          </cell>
          <cell r="E3810">
            <v>0</v>
          </cell>
          <cell r="F3810">
            <v>5384</v>
          </cell>
          <cell r="G3810">
            <v>6361</v>
          </cell>
          <cell r="H3810">
            <v>0</v>
          </cell>
          <cell r="I3810">
            <v>0</v>
          </cell>
          <cell r="J3810">
            <v>6361</v>
          </cell>
        </row>
        <row r="3811">
          <cell r="A3811">
            <v>624140101</v>
          </cell>
          <cell r="B3811" t="str">
            <v>Payments to Anzac Day Trust</v>
          </cell>
          <cell r="C3811">
            <v>0</v>
          </cell>
          <cell r="D3811">
            <v>0</v>
          </cell>
          <cell r="E3811">
            <v>0</v>
          </cell>
          <cell r="F3811">
            <v>0</v>
          </cell>
          <cell r="G3811">
            <v>0</v>
          </cell>
          <cell r="H3811">
            <v>0</v>
          </cell>
          <cell r="I3811">
            <v>0</v>
          </cell>
          <cell r="J3811">
            <v>0</v>
          </cell>
        </row>
        <row r="3812">
          <cell r="A3812">
            <v>624140102</v>
          </cell>
          <cell r="B3812" t="str">
            <v>Payments for North West Shelf Gas Financial Assistance</v>
          </cell>
          <cell r="C3812">
            <v>0</v>
          </cell>
          <cell r="D3812">
            <v>0</v>
          </cell>
          <cell r="E3812">
            <v>0</v>
          </cell>
          <cell r="F3812">
            <v>0</v>
          </cell>
          <cell r="G3812">
            <v>0</v>
          </cell>
          <cell r="H3812">
            <v>0</v>
          </cell>
          <cell r="I3812">
            <v>0</v>
          </cell>
          <cell r="J3812">
            <v>0</v>
          </cell>
        </row>
        <row r="3813">
          <cell r="A3813">
            <v>624140103</v>
          </cell>
          <cell r="B3813" t="str">
            <v>Appropriation for Act of Grace Payments</v>
          </cell>
          <cell r="C3813">
            <v>0</v>
          </cell>
          <cell r="D3813">
            <v>0</v>
          </cell>
          <cell r="E3813">
            <v>0</v>
          </cell>
          <cell r="F3813">
            <v>0</v>
          </cell>
          <cell r="G3813">
            <v>0</v>
          </cell>
          <cell r="H3813">
            <v>0</v>
          </cell>
          <cell r="I3813">
            <v>0</v>
          </cell>
          <cell r="J3813">
            <v>0</v>
          </cell>
        </row>
        <row r="3814">
          <cell r="A3814">
            <v>624140104</v>
          </cell>
          <cell r="B3814" t="str">
            <v>Appropriation under Housing Loan Guarantee Act - Losses on Indemnities</v>
          </cell>
          <cell r="C3814">
            <v>0</v>
          </cell>
          <cell r="D3814">
            <v>0</v>
          </cell>
          <cell r="E3814">
            <v>0</v>
          </cell>
          <cell r="F3814">
            <v>0</v>
          </cell>
          <cell r="G3814">
            <v>0</v>
          </cell>
          <cell r="H3814">
            <v>0</v>
          </cell>
          <cell r="I3814">
            <v>0</v>
          </cell>
          <cell r="J3814">
            <v>0</v>
          </cell>
        </row>
        <row r="3815">
          <cell r="A3815">
            <v>624140107</v>
          </cell>
          <cell r="B3815" t="str">
            <v>Payments for Vehicle Fleet Funding Facility - Reimbursement of state duties paid</v>
          </cell>
          <cell r="C3815">
            <v>0</v>
          </cell>
          <cell r="D3815">
            <v>0</v>
          </cell>
          <cell r="E3815">
            <v>0</v>
          </cell>
          <cell r="F3815">
            <v>0</v>
          </cell>
          <cell r="G3815">
            <v>0</v>
          </cell>
          <cell r="H3815">
            <v>0</v>
          </cell>
          <cell r="I3815">
            <v>0</v>
          </cell>
          <cell r="J3815">
            <v>0</v>
          </cell>
        </row>
        <row r="3816">
          <cell r="A3816">
            <v>624140109</v>
          </cell>
          <cell r="B3816" t="str">
            <v>Payments for Loan Management Expenses</v>
          </cell>
          <cell r="C3816">
            <v>0</v>
          </cell>
          <cell r="D3816">
            <v>0</v>
          </cell>
          <cell r="E3816">
            <v>0</v>
          </cell>
          <cell r="F3816">
            <v>0</v>
          </cell>
          <cell r="G3816">
            <v>0</v>
          </cell>
          <cell r="H3816">
            <v>0</v>
          </cell>
          <cell r="I3816">
            <v>0</v>
          </cell>
          <cell r="J3816">
            <v>0</v>
          </cell>
        </row>
        <row r="3817">
          <cell r="A3817">
            <v>624140115</v>
          </cell>
          <cell r="B3817" t="str">
            <v>Approp Payment - WA Building Management Authority - Interest</v>
          </cell>
          <cell r="C3817">
            <v>0</v>
          </cell>
          <cell r="D3817">
            <v>0</v>
          </cell>
          <cell r="E3817">
            <v>0</v>
          </cell>
          <cell r="F3817">
            <v>0</v>
          </cell>
          <cell r="G3817">
            <v>0</v>
          </cell>
          <cell r="H3817">
            <v>0</v>
          </cell>
          <cell r="I3817">
            <v>0</v>
          </cell>
          <cell r="J3817">
            <v>0</v>
          </cell>
        </row>
        <row r="3818">
          <cell r="A3818">
            <v>624140117</v>
          </cell>
          <cell r="B3818" t="str">
            <v>Approp Payment - Aerial Shark Surveillance Program</v>
          </cell>
          <cell r="C3818">
            <v>127</v>
          </cell>
          <cell r="D3818">
            <v>0</v>
          </cell>
          <cell r="E3818">
            <v>0</v>
          </cell>
          <cell r="F3818">
            <v>127</v>
          </cell>
          <cell r="G3818">
            <v>131</v>
          </cell>
          <cell r="H3818">
            <v>0</v>
          </cell>
          <cell r="I3818">
            <v>0</v>
          </cell>
          <cell r="J3818">
            <v>131</v>
          </cell>
        </row>
        <row r="3819">
          <cell r="A3819">
            <v>624140121</v>
          </cell>
          <cell r="B3819" t="str">
            <v>Approp Payment - City of Subiaco</v>
          </cell>
          <cell r="C3819">
            <v>0</v>
          </cell>
          <cell r="D3819">
            <v>0</v>
          </cell>
          <cell r="E3819">
            <v>0</v>
          </cell>
          <cell r="F3819">
            <v>0</v>
          </cell>
          <cell r="G3819">
            <v>0</v>
          </cell>
          <cell r="H3819">
            <v>0</v>
          </cell>
          <cell r="I3819">
            <v>0</v>
          </cell>
          <cell r="J3819">
            <v>0</v>
          </cell>
        </row>
        <row r="3820">
          <cell r="A3820">
            <v>624140118</v>
          </cell>
          <cell r="B3820" t="str">
            <v>Approp Payment - Find the HMAS Sydney Foundation</v>
          </cell>
          <cell r="C3820">
            <v>100</v>
          </cell>
          <cell r="D3820">
            <v>0</v>
          </cell>
          <cell r="E3820">
            <v>0</v>
          </cell>
          <cell r="F3820">
            <v>100</v>
          </cell>
          <cell r="G3820">
            <v>0</v>
          </cell>
          <cell r="H3820">
            <v>0</v>
          </cell>
          <cell r="I3820">
            <v>0</v>
          </cell>
          <cell r="J3820">
            <v>0</v>
          </cell>
        </row>
        <row r="3821">
          <cell r="A3821">
            <v>624140119</v>
          </cell>
          <cell r="B3821" t="str">
            <v>Approp Payment - HIH Insurance - Assistance to Local Govt</v>
          </cell>
          <cell r="C3821">
            <v>3700</v>
          </cell>
          <cell r="D3821">
            <v>0</v>
          </cell>
          <cell r="E3821">
            <v>0</v>
          </cell>
          <cell r="F3821">
            <v>3700</v>
          </cell>
          <cell r="G3821">
            <v>0</v>
          </cell>
          <cell r="H3821">
            <v>0</v>
          </cell>
          <cell r="I3821">
            <v>0</v>
          </cell>
          <cell r="J3821">
            <v>0</v>
          </cell>
        </row>
        <row r="3822">
          <cell r="A3822">
            <v>624140120</v>
          </cell>
          <cell r="B3822" t="str">
            <v>Approp Payment - Life Support Equipment Subsidy Scheme</v>
          </cell>
          <cell r="C3822">
            <v>581</v>
          </cell>
          <cell r="D3822">
            <v>0</v>
          </cell>
          <cell r="E3822">
            <v>0</v>
          </cell>
          <cell r="F3822">
            <v>581</v>
          </cell>
          <cell r="G3822">
            <v>0</v>
          </cell>
          <cell r="H3822">
            <v>0</v>
          </cell>
          <cell r="I3822">
            <v>0</v>
          </cell>
          <cell r="J3822">
            <v>0</v>
          </cell>
        </row>
        <row r="3823">
          <cell r="A3823">
            <v>624140201</v>
          </cell>
          <cell r="B3823" t="str">
            <v>Fuel Subsidies - Payments</v>
          </cell>
          <cell r="C3823">
            <v>0</v>
          </cell>
          <cell r="D3823">
            <v>0</v>
          </cell>
          <cell r="E3823">
            <v>0</v>
          </cell>
          <cell r="F3823">
            <v>0</v>
          </cell>
          <cell r="G3823">
            <v>0</v>
          </cell>
          <cell r="H3823">
            <v>0</v>
          </cell>
          <cell r="I3823">
            <v>0</v>
          </cell>
          <cell r="J3823">
            <v>0</v>
          </cell>
        </row>
        <row r="3824">
          <cell r="A3824">
            <v>624140204</v>
          </cell>
          <cell r="B3824" t="str">
            <v>Appropriation Payment - Forest Products Commission</v>
          </cell>
          <cell r="C3824">
            <v>0</v>
          </cell>
          <cell r="D3824">
            <v>0</v>
          </cell>
          <cell r="E3824">
            <v>0</v>
          </cell>
          <cell r="F3824">
            <v>0</v>
          </cell>
          <cell r="G3824">
            <v>0</v>
          </cell>
          <cell r="H3824">
            <v>0</v>
          </cell>
          <cell r="I3824">
            <v>0</v>
          </cell>
          <cell r="J3824">
            <v>0</v>
          </cell>
        </row>
        <row r="3825">
          <cell r="A3825">
            <v>624140205</v>
          </cell>
          <cell r="B3825" t="str">
            <v>Appropriation Payment - Water Corporation</v>
          </cell>
          <cell r="C3825">
            <v>0</v>
          </cell>
          <cell r="D3825">
            <v>0</v>
          </cell>
          <cell r="E3825">
            <v>0</v>
          </cell>
          <cell r="F3825">
            <v>0</v>
          </cell>
          <cell r="G3825">
            <v>8372</v>
          </cell>
          <cell r="H3825">
            <v>0</v>
          </cell>
          <cell r="I3825">
            <v>0</v>
          </cell>
          <cell r="J3825">
            <v>0</v>
          </cell>
        </row>
        <row r="3826">
          <cell r="A3826">
            <v>624140207</v>
          </cell>
          <cell r="B3826" t="str">
            <v>Approp Payment - Pensioners Concessions - ESL</v>
          </cell>
          <cell r="C3826">
            <v>6745</v>
          </cell>
          <cell r="D3826">
            <v>0</v>
          </cell>
          <cell r="E3826">
            <v>0</v>
          </cell>
          <cell r="F3826">
            <v>6745</v>
          </cell>
          <cell r="G3826">
            <v>6794</v>
          </cell>
          <cell r="H3826">
            <v>0</v>
          </cell>
          <cell r="I3826">
            <v>0</v>
          </cell>
          <cell r="J3826">
            <v>6794</v>
          </cell>
        </row>
        <row r="3827">
          <cell r="A3827">
            <v>624140208</v>
          </cell>
          <cell r="B3827" t="str">
            <v>State Property - ESL - Payments</v>
          </cell>
          <cell r="C3827">
            <v>0</v>
          </cell>
          <cell r="D3827">
            <v>0</v>
          </cell>
          <cell r="E3827">
            <v>0</v>
          </cell>
          <cell r="F3827">
            <v>0</v>
          </cell>
          <cell r="G3827">
            <v>0</v>
          </cell>
          <cell r="H3827">
            <v>0</v>
          </cell>
          <cell r="I3827">
            <v>0</v>
          </cell>
          <cell r="J3827">
            <v>0</v>
          </cell>
        </row>
        <row r="3828">
          <cell r="A3828">
            <v>624150001</v>
          </cell>
          <cell r="B3828" t="str">
            <v>Community Service Obligations Revenue from Con Fund</v>
          </cell>
          <cell r="C3828">
            <v>410329</v>
          </cell>
          <cell r="D3828">
            <v>0</v>
          </cell>
          <cell r="E3828">
            <v>0</v>
          </cell>
          <cell r="F3828">
            <v>0</v>
          </cell>
          <cell r="G3828">
            <v>357945</v>
          </cell>
          <cell r="H3828">
            <v>0</v>
          </cell>
          <cell r="I3828">
            <v>0</v>
          </cell>
          <cell r="J3828">
            <v>0</v>
          </cell>
        </row>
        <row r="3829">
          <cell r="A3829">
            <v>624150002</v>
          </cell>
          <cell r="B3829" t="str">
            <v>Approp Payment - State Water Strategy Rebate Scheme</v>
          </cell>
          <cell r="C3829">
            <v>11940</v>
          </cell>
          <cell r="D3829">
            <v>0</v>
          </cell>
          <cell r="E3829">
            <v>0</v>
          </cell>
          <cell r="F3829">
            <v>0</v>
          </cell>
          <cell r="G3829">
            <v>0</v>
          </cell>
          <cell r="H3829">
            <v>0</v>
          </cell>
          <cell r="I3829">
            <v>0</v>
          </cell>
          <cell r="J3829">
            <v>0</v>
          </cell>
        </row>
        <row r="3830">
          <cell r="A3830">
            <v>624150003</v>
          </cell>
          <cell r="B3830" t="str">
            <v>Approp Payment - Part Reimbursement of Land Sales</v>
          </cell>
          <cell r="C3830">
            <v>1061</v>
          </cell>
          <cell r="D3830">
            <v>0</v>
          </cell>
          <cell r="E3830">
            <v>0</v>
          </cell>
          <cell r="F3830">
            <v>0</v>
          </cell>
          <cell r="G3830">
            <v>0</v>
          </cell>
          <cell r="H3830">
            <v>0</v>
          </cell>
          <cell r="I3830">
            <v>0</v>
          </cell>
          <cell r="J3830">
            <v>0</v>
          </cell>
        </row>
        <row r="3831">
          <cell r="A3831">
            <v>624200101</v>
          </cell>
          <cell r="B3831" t="str">
            <v>Payment of TER - Income tax</v>
          </cell>
          <cell r="C3831">
            <v>0</v>
          </cell>
          <cell r="D3831">
            <v>320939</v>
          </cell>
          <cell r="E3831">
            <v>7428</v>
          </cell>
          <cell r="F3831">
            <v>0</v>
          </cell>
          <cell r="G3831">
            <v>0</v>
          </cell>
          <cell r="H3831">
            <v>304186</v>
          </cell>
          <cell r="I3831">
            <v>3733</v>
          </cell>
          <cell r="J3831">
            <v>0</v>
          </cell>
        </row>
        <row r="3832">
          <cell r="A3832">
            <v>624200102</v>
          </cell>
          <cell r="B3832" t="str">
            <v>Payment of TER - Local government rates</v>
          </cell>
          <cell r="C3832">
            <v>0</v>
          </cell>
          <cell r="D3832">
            <v>7865</v>
          </cell>
          <cell r="E3832">
            <v>0</v>
          </cell>
          <cell r="F3832">
            <v>0</v>
          </cell>
          <cell r="G3832">
            <v>0</v>
          </cell>
          <cell r="H3832">
            <v>5267</v>
          </cell>
          <cell r="I3832">
            <v>0</v>
          </cell>
          <cell r="J3832">
            <v>0</v>
          </cell>
        </row>
        <row r="3833">
          <cell r="A3833">
            <v>624200103</v>
          </cell>
          <cell r="B3833" t="str">
            <v>Payment of TER - Sales Tax</v>
          </cell>
          <cell r="C3833">
            <v>0</v>
          </cell>
          <cell r="D3833">
            <v>0</v>
          </cell>
          <cell r="E3833">
            <v>0</v>
          </cell>
          <cell r="F3833">
            <v>0</v>
          </cell>
          <cell r="G3833">
            <v>0</v>
          </cell>
          <cell r="H3833">
            <v>0</v>
          </cell>
          <cell r="I3833">
            <v>0</v>
          </cell>
          <cell r="J3833">
            <v>0</v>
          </cell>
        </row>
        <row r="3834">
          <cell r="A3834">
            <v>624200201</v>
          </cell>
          <cell r="B3834" t="str">
            <v>Dividend contribution payment (by PNC/PFC)</v>
          </cell>
          <cell r="C3834">
            <v>0</v>
          </cell>
          <cell r="D3834">
            <v>525868</v>
          </cell>
          <cell r="E3834">
            <v>4874</v>
          </cell>
          <cell r="F3834">
            <v>0</v>
          </cell>
          <cell r="G3834">
            <v>0</v>
          </cell>
          <cell r="H3834">
            <v>431397</v>
          </cell>
          <cell r="I3834">
            <v>3497</v>
          </cell>
          <cell r="J3834">
            <v>0</v>
          </cell>
        </row>
        <row r="3835">
          <cell r="A3835">
            <v>624200202</v>
          </cell>
          <cell r="B3835" t="str">
            <v>Statutory contribution payments</v>
          </cell>
          <cell r="C3835">
            <v>0</v>
          </cell>
          <cell r="D3835">
            <v>0</v>
          </cell>
          <cell r="E3835">
            <v>0</v>
          </cell>
          <cell r="F3835">
            <v>0</v>
          </cell>
          <cell r="G3835">
            <v>0</v>
          </cell>
          <cell r="H3835">
            <v>0</v>
          </cell>
          <cell r="I3835">
            <v>0</v>
          </cell>
          <cell r="J3835">
            <v>0</v>
          </cell>
        </row>
        <row r="3836">
          <cell r="A3836">
            <v>629400001</v>
          </cell>
          <cell r="B3836" t="str">
            <v>Capital User Charge payment</v>
          </cell>
          <cell r="C3836">
            <v>0</v>
          </cell>
          <cell r="D3836">
            <v>64682</v>
          </cell>
          <cell r="E3836">
            <v>0</v>
          </cell>
          <cell r="F3836">
            <v>0</v>
          </cell>
          <cell r="G3836">
            <v>0</v>
          </cell>
          <cell r="H3836">
            <v>44010</v>
          </cell>
          <cell r="I3836">
            <v>0</v>
          </cell>
          <cell r="J3836">
            <v>0</v>
          </cell>
        </row>
        <row r="3837">
          <cell r="A3837">
            <v>625100001</v>
          </cell>
          <cell r="B3837" t="str">
            <v>Communication payments (Telephones, Computing communications, Couriers etc)</v>
          </cell>
          <cell r="C3837">
            <v>75985</v>
          </cell>
          <cell r="D3837">
            <v>47922</v>
          </cell>
          <cell r="E3837">
            <v>290</v>
          </cell>
          <cell r="F3837">
            <v>124197</v>
          </cell>
          <cell r="G3837">
            <v>76782</v>
          </cell>
          <cell r="H3837">
            <v>35200</v>
          </cell>
          <cell r="I3837">
            <v>293</v>
          </cell>
          <cell r="J3837">
            <v>112275</v>
          </cell>
        </row>
        <row r="3838">
          <cell r="A3838">
            <v>625200001</v>
          </cell>
          <cell r="B3838" t="str">
            <v>Services and contracts payments (prof services not elsewhere classified)</v>
          </cell>
          <cell r="C3838">
            <v>1212322</v>
          </cell>
          <cell r="D3838">
            <v>525251</v>
          </cell>
          <cell r="E3838">
            <v>7263</v>
          </cell>
          <cell r="F3838">
            <v>1744836</v>
          </cell>
          <cell r="G3838">
            <v>1140766</v>
          </cell>
          <cell r="H3838">
            <v>442538</v>
          </cell>
          <cell r="I3838">
            <v>14636</v>
          </cell>
          <cell r="J3838">
            <v>1597940</v>
          </cell>
        </row>
        <row r="3839">
          <cell r="A3839">
            <v>625200005</v>
          </cell>
          <cell r="B3839" t="str">
            <v>Services &amp; Contracts Payments - CALM</v>
          </cell>
          <cell r="C3839">
            <v>0</v>
          </cell>
          <cell r="D3839">
            <v>0</v>
          </cell>
          <cell r="E3839">
            <v>0</v>
          </cell>
          <cell r="F3839">
            <v>0</v>
          </cell>
          <cell r="G3839">
            <v>0</v>
          </cell>
          <cell r="H3839">
            <v>0</v>
          </cell>
          <cell r="I3839">
            <v>0</v>
          </cell>
          <cell r="J3839">
            <v>0</v>
          </cell>
        </row>
        <row r="3840">
          <cell r="A3840">
            <v>625200051</v>
          </cell>
          <cell r="B3840" t="str">
            <v>Payments for consultancies</v>
          </cell>
          <cell r="C3840">
            <v>23609</v>
          </cell>
          <cell r="D3840">
            <v>17110</v>
          </cell>
          <cell r="E3840">
            <v>0</v>
          </cell>
          <cell r="F3840">
            <v>40719</v>
          </cell>
          <cell r="G3840">
            <v>16785</v>
          </cell>
          <cell r="H3840">
            <v>15697</v>
          </cell>
          <cell r="I3840">
            <v>0</v>
          </cell>
          <cell r="J3840">
            <v>32482</v>
          </cell>
        </row>
        <row r="3841">
          <cell r="A3841">
            <v>625200101</v>
          </cell>
          <cell r="B3841" t="str">
            <v>Payments for Ministerial Travel Costs</v>
          </cell>
          <cell r="C3841">
            <v>0</v>
          </cell>
          <cell r="D3841">
            <v>0</v>
          </cell>
          <cell r="E3841">
            <v>0</v>
          </cell>
          <cell r="F3841">
            <v>0</v>
          </cell>
          <cell r="G3841">
            <v>0</v>
          </cell>
          <cell r="H3841">
            <v>0</v>
          </cell>
          <cell r="I3841">
            <v>0</v>
          </cell>
          <cell r="J3841">
            <v>0</v>
          </cell>
        </row>
        <row r="3842">
          <cell r="A3842">
            <v>625200151</v>
          </cell>
          <cell r="B3842" t="str">
            <v>Payments for services purchased from non-government agencies</v>
          </cell>
          <cell r="C3842">
            <v>69423</v>
          </cell>
          <cell r="D3842">
            <v>0</v>
          </cell>
          <cell r="E3842">
            <v>0</v>
          </cell>
          <cell r="F3842">
            <v>69423</v>
          </cell>
          <cell r="G3842">
            <v>66290</v>
          </cell>
          <cell r="H3842">
            <v>0</v>
          </cell>
          <cell r="I3842">
            <v>0</v>
          </cell>
          <cell r="J3842">
            <v>66290</v>
          </cell>
        </row>
        <row r="3843">
          <cell r="A3843">
            <v>625300001</v>
          </cell>
          <cell r="B3843" t="str">
            <v>Consumable payments</v>
          </cell>
          <cell r="C3843">
            <v>167124</v>
          </cell>
          <cell r="D3843">
            <v>1021065</v>
          </cell>
          <cell r="E3843">
            <v>321</v>
          </cell>
          <cell r="F3843">
            <v>1188510</v>
          </cell>
          <cell r="G3843">
            <v>163171</v>
          </cell>
          <cell r="H3843">
            <v>752711</v>
          </cell>
          <cell r="I3843">
            <v>221</v>
          </cell>
          <cell r="J3843">
            <v>916103</v>
          </cell>
        </row>
        <row r="3844">
          <cell r="A3844">
            <v>625400001</v>
          </cell>
          <cell r="B3844" t="str">
            <v>State taxes paid (including payroll tax, FID, BAD, stamp duty etc)</v>
          </cell>
          <cell r="C3844">
            <v>0</v>
          </cell>
          <cell r="D3844">
            <v>36841</v>
          </cell>
          <cell r="E3844">
            <v>37252</v>
          </cell>
          <cell r="F3844">
            <v>0</v>
          </cell>
          <cell r="G3844">
            <v>0</v>
          </cell>
          <cell r="H3844">
            <v>34478</v>
          </cell>
          <cell r="I3844">
            <v>38611</v>
          </cell>
          <cell r="J3844">
            <v>0</v>
          </cell>
        </row>
        <row r="3845">
          <cell r="A3845">
            <v>625400002</v>
          </cell>
          <cell r="B3845" t="str">
            <v>Emergency Services Levy paid</v>
          </cell>
          <cell r="C3845">
            <v>0</v>
          </cell>
          <cell r="D3845">
            <v>2704</v>
          </cell>
          <cell r="E3845">
            <v>0</v>
          </cell>
          <cell r="F3845">
            <v>0</v>
          </cell>
          <cell r="G3845">
            <v>0</v>
          </cell>
          <cell r="H3845">
            <v>0</v>
          </cell>
          <cell r="I3845">
            <v>0</v>
          </cell>
          <cell r="J3845">
            <v>0</v>
          </cell>
        </row>
        <row r="3846">
          <cell r="A3846">
            <v>625600001</v>
          </cell>
          <cell r="B3846" t="str">
            <v>Land tax paid</v>
          </cell>
          <cell r="C3846">
            <v>0</v>
          </cell>
          <cell r="D3846">
            <v>24428</v>
          </cell>
          <cell r="E3846">
            <v>0</v>
          </cell>
          <cell r="F3846">
            <v>0</v>
          </cell>
          <cell r="G3846">
            <v>0</v>
          </cell>
          <cell r="H3846">
            <v>20309</v>
          </cell>
          <cell r="I3846">
            <v>0</v>
          </cell>
          <cell r="J3846">
            <v>0</v>
          </cell>
        </row>
        <row r="3847">
          <cell r="A3847">
            <v>625700001</v>
          </cell>
          <cell r="B3847" t="str">
            <v>All Other Payments</v>
          </cell>
          <cell r="C3847">
            <v>325818</v>
          </cell>
          <cell r="D3847">
            <v>1865943</v>
          </cell>
          <cell r="E3847">
            <v>68696</v>
          </cell>
          <cell r="F3847">
            <v>2260457</v>
          </cell>
          <cell r="G3847">
            <v>294441</v>
          </cell>
          <cell r="H3847">
            <v>1698323</v>
          </cell>
          <cell r="I3847">
            <v>56789</v>
          </cell>
          <cell r="J3847">
            <v>2049553</v>
          </cell>
        </row>
        <row r="3848">
          <cell r="A3848">
            <v>625700002</v>
          </cell>
          <cell r="B3848" t="str">
            <v>All Other Payments - Matching a/c</v>
          </cell>
          <cell r="C3848">
            <v>-751174</v>
          </cell>
          <cell r="D3848">
            <v>-192374</v>
          </cell>
          <cell r="E3848">
            <v>-15079</v>
          </cell>
          <cell r="F3848">
            <v>-1110182</v>
          </cell>
          <cell r="G3848">
            <v>-711441</v>
          </cell>
          <cell r="H3848">
            <v>-1348</v>
          </cell>
          <cell r="I3848">
            <v>-16187</v>
          </cell>
          <cell r="J3848">
            <v>-897024</v>
          </cell>
        </row>
        <row r="3849">
          <cell r="A3849">
            <v>625700003</v>
          </cell>
          <cell r="B3849" t="str">
            <v>All Other Payments - Con Fund</v>
          </cell>
          <cell r="C3849">
            <v>10945</v>
          </cell>
          <cell r="D3849">
            <v>0</v>
          </cell>
          <cell r="E3849">
            <v>0</v>
          </cell>
          <cell r="F3849">
            <v>10945</v>
          </cell>
          <cell r="G3849">
            <v>0</v>
          </cell>
          <cell r="H3849">
            <v>0</v>
          </cell>
          <cell r="I3849">
            <v>0</v>
          </cell>
          <cell r="J3849">
            <v>0</v>
          </cell>
        </row>
        <row r="3850">
          <cell r="A3850">
            <v>625700004</v>
          </cell>
          <cell r="B3850" t="str">
            <v>All Other Payments - Public Bank Account Interest Earned a/c</v>
          </cell>
          <cell r="C3850">
            <v>0</v>
          </cell>
          <cell r="D3850">
            <v>0</v>
          </cell>
          <cell r="E3850">
            <v>0</v>
          </cell>
          <cell r="F3850">
            <v>0</v>
          </cell>
          <cell r="G3850">
            <v>0</v>
          </cell>
          <cell r="H3850">
            <v>0</v>
          </cell>
          <cell r="I3850">
            <v>0</v>
          </cell>
          <cell r="J3850">
            <v>0</v>
          </cell>
        </row>
        <row r="3851">
          <cell r="A3851">
            <v>625700005</v>
          </cell>
          <cell r="B3851" t="str">
            <v>All Other Payments - Other Trusts Held at Treasury</v>
          </cell>
          <cell r="C3851">
            <v>0</v>
          </cell>
          <cell r="D3851">
            <v>0</v>
          </cell>
          <cell r="E3851">
            <v>0</v>
          </cell>
          <cell r="F3851">
            <v>0</v>
          </cell>
          <cell r="G3851">
            <v>0</v>
          </cell>
          <cell r="H3851">
            <v>0</v>
          </cell>
          <cell r="I3851">
            <v>0</v>
          </cell>
          <cell r="J3851">
            <v>0</v>
          </cell>
        </row>
        <row r="3852">
          <cell r="A3852">
            <v>625700006</v>
          </cell>
          <cell r="B3852" t="str">
            <v>Loan Guarantee fees paid - Loan (Financial Agreement) Act 1991</v>
          </cell>
          <cell r="C3852">
            <v>0</v>
          </cell>
          <cell r="D3852">
            <v>0</v>
          </cell>
          <cell r="E3852">
            <v>0</v>
          </cell>
          <cell r="F3852">
            <v>0</v>
          </cell>
          <cell r="G3852">
            <v>294</v>
          </cell>
          <cell r="H3852">
            <v>0</v>
          </cell>
          <cell r="I3852">
            <v>0</v>
          </cell>
          <cell r="J3852">
            <v>294</v>
          </cell>
        </row>
        <row r="3853">
          <cell r="A3853">
            <v>625700007</v>
          </cell>
          <cell r="B3853" t="str">
            <v>Loan Guarantee fees paid - Western Australian Corporation Act 1986</v>
          </cell>
          <cell r="C3853">
            <v>0</v>
          </cell>
          <cell r="D3853">
            <v>0</v>
          </cell>
          <cell r="E3853">
            <v>0</v>
          </cell>
          <cell r="F3853">
            <v>0</v>
          </cell>
          <cell r="G3853">
            <v>604</v>
          </cell>
          <cell r="H3853">
            <v>0</v>
          </cell>
          <cell r="I3853">
            <v>0</v>
          </cell>
          <cell r="J3853">
            <v>604</v>
          </cell>
        </row>
        <row r="3854">
          <cell r="A3854">
            <v>625700008</v>
          </cell>
          <cell r="B3854" t="str">
            <v>Right of Indemnity Payments - Con Fund</v>
          </cell>
          <cell r="C3854">
            <v>4055</v>
          </cell>
          <cell r="D3854">
            <v>0</v>
          </cell>
          <cell r="E3854">
            <v>0</v>
          </cell>
          <cell r="F3854">
            <v>0</v>
          </cell>
          <cell r="G3854">
            <v>2535</v>
          </cell>
          <cell r="H3854">
            <v>0</v>
          </cell>
          <cell r="I3854">
            <v>0</v>
          </cell>
          <cell r="J3854">
            <v>0</v>
          </cell>
        </row>
        <row r="3855">
          <cell r="A3855">
            <v>625700009</v>
          </cell>
          <cell r="B3855" t="str">
            <v>Right of Indemnity payments</v>
          </cell>
          <cell r="C3855">
            <v>6782</v>
          </cell>
          <cell r="D3855">
            <v>0</v>
          </cell>
          <cell r="E3855">
            <v>0</v>
          </cell>
          <cell r="F3855">
            <v>0</v>
          </cell>
          <cell r="G3855">
            <v>8082</v>
          </cell>
          <cell r="H3855">
            <v>0</v>
          </cell>
          <cell r="I3855">
            <v>0</v>
          </cell>
          <cell r="J3855">
            <v>0</v>
          </cell>
        </row>
        <row r="3856">
          <cell r="A3856">
            <v>625700010</v>
          </cell>
          <cell r="B3856" t="str">
            <v>Motor vehicle fleet payments</v>
          </cell>
          <cell r="C3856">
            <v>176</v>
          </cell>
          <cell r="D3856">
            <v>0</v>
          </cell>
          <cell r="E3856">
            <v>0</v>
          </cell>
          <cell r="F3856">
            <v>176</v>
          </cell>
          <cell r="G3856">
            <v>107</v>
          </cell>
          <cell r="H3856">
            <v>0</v>
          </cell>
          <cell r="I3856">
            <v>0</v>
          </cell>
          <cell r="J3856">
            <v>107</v>
          </cell>
        </row>
        <row r="3857">
          <cell r="A3857">
            <v>625700012</v>
          </cell>
          <cell r="B3857" t="str">
            <v>Other Payments - Rebates to Community Banks.</v>
          </cell>
          <cell r="C3857">
            <v>0</v>
          </cell>
          <cell r="D3857">
            <v>0</v>
          </cell>
          <cell r="E3857">
            <v>0</v>
          </cell>
          <cell r="F3857">
            <v>0</v>
          </cell>
          <cell r="G3857">
            <v>0</v>
          </cell>
          <cell r="H3857">
            <v>0</v>
          </cell>
          <cell r="I3857">
            <v>0</v>
          </cell>
          <cell r="J3857">
            <v>0</v>
          </cell>
        </row>
        <row r="3858">
          <cell r="A3858">
            <v>625700011</v>
          </cell>
          <cell r="B3858" t="str">
            <v>Other Payments - Refund of Past Years Payroll Tax</v>
          </cell>
          <cell r="C3858">
            <v>4447</v>
          </cell>
          <cell r="D3858">
            <v>0</v>
          </cell>
          <cell r="E3858">
            <v>0</v>
          </cell>
          <cell r="F3858">
            <v>4447</v>
          </cell>
          <cell r="G3858">
            <v>12762</v>
          </cell>
          <cell r="H3858">
            <v>0</v>
          </cell>
          <cell r="I3858">
            <v>0</v>
          </cell>
          <cell r="J3858">
            <v>12762</v>
          </cell>
        </row>
        <row r="3859">
          <cell r="A3859">
            <v>625700016</v>
          </cell>
          <cell r="B3859" t="str">
            <v>Other Payments - Refund of Past Years Conveyance Duty</v>
          </cell>
          <cell r="C3859">
            <v>8790</v>
          </cell>
          <cell r="D3859">
            <v>0</v>
          </cell>
          <cell r="E3859">
            <v>0</v>
          </cell>
          <cell r="F3859">
            <v>8790</v>
          </cell>
          <cell r="G3859">
            <v>0</v>
          </cell>
          <cell r="H3859">
            <v>0</v>
          </cell>
          <cell r="I3859">
            <v>0</v>
          </cell>
          <cell r="J3859">
            <v>0</v>
          </cell>
        </row>
        <row r="3860">
          <cell r="A3860">
            <v>625700017</v>
          </cell>
          <cell r="B3860" t="str">
            <v>Other Payments - Refund of Past Years Land Tax</v>
          </cell>
          <cell r="C3860">
            <v>2305</v>
          </cell>
          <cell r="D3860">
            <v>0</v>
          </cell>
          <cell r="E3860">
            <v>0</v>
          </cell>
          <cell r="F3860">
            <v>2305</v>
          </cell>
          <cell r="G3860">
            <v>0</v>
          </cell>
          <cell r="H3860">
            <v>0</v>
          </cell>
          <cell r="I3860">
            <v>0</v>
          </cell>
          <cell r="J3860">
            <v>0</v>
          </cell>
        </row>
        <row r="3861">
          <cell r="A3861">
            <v>625700018</v>
          </cell>
          <cell r="B3861" t="str">
            <v>Other Payments - Refund of Past Years Mortgage Duty</v>
          </cell>
          <cell r="C3861">
            <v>254</v>
          </cell>
          <cell r="D3861">
            <v>0</v>
          </cell>
          <cell r="E3861">
            <v>0</v>
          </cell>
          <cell r="F3861">
            <v>254</v>
          </cell>
          <cell r="G3861">
            <v>0</v>
          </cell>
          <cell r="H3861">
            <v>0</v>
          </cell>
          <cell r="I3861">
            <v>0</v>
          </cell>
          <cell r="J3861">
            <v>0</v>
          </cell>
        </row>
        <row r="3862">
          <cell r="A3862">
            <v>625700019</v>
          </cell>
          <cell r="B3862" t="str">
            <v>Other Payments - Refund of Past Years Rental Duty</v>
          </cell>
          <cell r="C3862">
            <v>540</v>
          </cell>
          <cell r="D3862">
            <v>0</v>
          </cell>
          <cell r="E3862">
            <v>0</v>
          </cell>
          <cell r="F3862">
            <v>540</v>
          </cell>
          <cell r="G3862">
            <v>0</v>
          </cell>
          <cell r="H3862">
            <v>0</v>
          </cell>
          <cell r="I3862">
            <v>0</v>
          </cell>
          <cell r="J3862">
            <v>0</v>
          </cell>
        </row>
        <row r="3863">
          <cell r="A3863">
            <v>625700020</v>
          </cell>
          <cell r="B3863" t="str">
            <v>Other Payments - Refund of Past Years Insurance Duty</v>
          </cell>
          <cell r="C3863">
            <v>2759</v>
          </cell>
          <cell r="D3863">
            <v>0</v>
          </cell>
          <cell r="E3863">
            <v>0</v>
          </cell>
          <cell r="F3863">
            <v>2759</v>
          </cell>
          <cell r="G3863">
            <v>0</v>
          </cell>
          <cell r="H3863">
            <v>0</v>
          </cell>
          <cell r="I3863">
            <v>0</v>
          </cell>
          <cell r="J3863">
            <v>0</v>
          </cell>
        </row>
        <row r="3864">
          <cell r="A3864">
            <v>625700023</v>
          </cell>
          <cell r="B3864" t="str">
            <v>Other Payments - Refund of Past Years Other Duties</v>
          </cell>
          <cell r="C3864">
            <v>65</v>
          </cell>
          <cell r="D3864">
            <v>0</v>
          </cell>
          <cell r="E3864">
            <v>0</v>
          </cell>
          <cell r="F3864">
            <v>65</v>
          </cell>
          <cell r="G3864">
            <v>0</v>
          </cell>
          <cell r="H3864">
            <v>0</v>
          </cell>
          <cell r="I3864">
            <v>0</v>
          </cell>
          <cell r="J3864">
            <v>0</v>
          </cell>
        </row>
        <row r="3865">
          <cell r="A3865">
            <v>625700013</v>
          </cell>
          <cell r="B3865" t="str">
            <v>Other Payments - Act of Grace Payments.</v>
          </cell>
          <cell r="C3865">
            <v>0</v>
          </cell>
          <cell r="D3865">
            <v>0</v>
          </cell>
          <cell r="E3865">
            <v>0</v>
          </cell>
          <cell r="F3865">
            <v>0</v>
          </cell>
          <cell r="G3865">
            <v>22</v>
          </cell>
          <cell r="H3865">
            <v>0</v>
          </cell>
          <cell r="I3865">
            <v>0</v>
          </cell>
          <cell r="J3865">
            <v>22</v>
          </cell>
        </row>
        <row r="3866">
          <cell r="A3866">
            <v>625700014</v>
          </cell>
          <cell r="B3866" t="str">
            <v>Other Payments - State Revenue</v>
          </cell>
          <cell r="C3866">
            <v>0</v>
          </cell>
          <cell r="D3866">
            <v>0</v>
          </cell>
          <cell r="E3866">
            <v>0</v>
          </cell>
          <cell r="F3866">
            <v>0</v>
          </cell>
          <cell r="G3866">
            <v>0</v>
          </cell>
          <cell r="H3866">
            <v>0</v>
          </cell>
          <cell r="I3866">
            <v>0</v>
          </cell>
          <cell r="J3866">
            <v>0</v>
          </cell>
        </row>
        <row r="3867">
          <cell r="A3867">
            <v>625700015</v>
          </cell>
          <cell r="B3867" t="str">
            <v>Payment - Audit Fees</v>
          </cell>
          <cell r="C3867">
            <v>4087</v>
          </cell>
          <cell r="D3867">
            <v>964</v>
          </cell>
          <cell r="E3867">
            <v>40</v>
          </cell>
          <cell r="F3867">
            <v>5091</v>
          </cell>
          <cell r="G3867">
            <v>1838</v>
          </cell>
          <cell r="H3867">
            <v>951</v>
          </cell>
          <cell r="I3867">
            <v>20</v>
          </cell>
          <cell r="J3867">
            <v>2809</v>
          </cell>
        </row>
        <row r="3868">
          <cell r="A3868">
            <v>625700022</v>
          </cell>
          <cell r="B3868" t="str">
            <v>Payment for Non-Capital Assets</v>
          </cell>
          <cell r="C3868">
            <v>1168</v>
          </cell>
          <cell r="D3868">
            <v>49</v>
          </cell>
          <cell r="E3868">
            <v>0</v>
          </cell>
          <cell r="F3868">
            <v>1217</v>
          </cell>
          <cell r="G3868">
            <v>39</v>
          </cell>
          <cell r="H3868">
            <v>0</v>
          </cell>
          <cell r="I3868">
            <v>0</v>
          </cell>
          <cell r="J3868">
            <v>39</v>
          </cell>
        </row>
        <row r="3869">
          <cell r="A3869">
            <v>625700021</v>
          </cell>
          <cell r="B3869" t="str">
            <v>Loan Guarantee Fees payment - Matching a/c</v>
          </cell>
          <cell r="C3869">
            <v>-2821</v>
          </cell>
          <cell r="D3869">
            <v>0</v>
          </cell>
          <cell r="E3869">
            <v>0</v>
          </cell>
          <cell r="F3869">
            <v>-13667</v>
          </cell>
          <cell r="G3869">
            <v>-3756</v>
          </cell>
          <cell r="H3869">
            <v>0</v>
          </cell>
          <cell r="I3869">
            <v>0</v>
          </cell>
          <cell r="J3869">
            <v>-13108</v>
          </cell>
        </row>
        <row r="3870">
          <cell r="A3870">
            <v>625800001</v>
          </cell>
          <cell r="B3870" t="str">
            <v>Payments for electricity and water</v>
          </cell>
          <cell r="C3870">
            <v>98035</v>
          </cell>
          <cell r="D3870">
            <v>0</v>
          </cell>
          <cell r="E3870">
            <v>205</v>
          </cell>
          <cell r="F3870">
            <v>0</v>
          </cell>
          <cell r="G3870">
            <v>97917</v>
          </cell>
          <cell r="H3870">
            <v>0</v>
          </cell>
          <cell r="I3870">
            <v>199</v>
          </cell>
          <cell r="J3870">
            <v>0</v>
          </cell>
        </row>
        <row r="3871">
          <cell r="A3871">
            <v>625800002</v>
          </cell>
          <cell r="B3871" t="str">
            <v>Race betting tax - payment</v>
          </cell>
          <cell r="C3871">
            <v>0</v>
          </cell>
          <cell r="D3871">
            <v>63504</v>
          </cell>
          <cell r="E3871">
            <v>0</v>
          </cell>
          <cell r="F3871">
            <v>0</v>
          </cell>
          <cell r="G3871">
            <v>0</v>
          </cell>
          <cell r="H3871">
            <v>58810</v>
          </cell>
          <cell r="I3871">
            <v>0</v>
          </cell>
          <cell r="J3871">
            <v>0</v>
          </cell>
        </row>
        <row r="3872">
          <cell r="A3872">
            <v>625900001</v>
          </cell>
          <cell r="B3872" t="str">
            <v>Payment for service delivery agreement</v>
          </cell>
          <cell r="C3872">
            <v>228</v>
          </cell>
          <cell r="D3872">
            <v>0</v>
          </cell>
          <cell r="E3872">
            <v>0</v>
          </cell>
          <cell r="F3872">
            <v>228</v>
          </cell>
          <cell r="G3872">
            <v>0</v>
          </cell>
          <cell r="H3872">
            <v>0</v>
          </cell>
          <cell r="I3872">
            <v>0</v>
          </cell>
          <cell r="J3872">
            <v>0</v>
          </cell>
        </row>
        <row r="3873">
          <cell r="A3873">
            <v>626000001</v>
          </cell>
          <cell r="B3873" t="str">
            <v>Payments for direct patient support costs</v>
          </cell>
          <cell r="C3873">
            <v>428718</v>
          </cell>
          <cell r="D3873">
            <v>0</v>
          </cell>
          <cell r="E3873">
            <v>0</v>
          </cell>
          <cell r="F3873">
            <v>428718</v>
          </cell>
          <cell r="G3873">
            <v>405294</v>
          </cell>
          <cell r="H3873">
            <v>0</v>
          </cell>
          <cell r="I3873">
            <v>0</v>
          </cell>
          <cell r="J3873">
            <v>405294</v>
          </cell>
        </row>
        <row r="3874">
          <cell r="A3874">
            <v>626100001</v>
          </cell>
          <cell r="B3874" t="str">
            <v>Payments for indirect patient support costs</v>
          </cell>
          <cell r="C3874">
            <v>82805</v>
          </cell>
          <cell r="D3874">
            <v>0</v>
          </cell>
          <cell r="E3874">
            <v>0</v>
          </cell>
          <cell r="F3874">
            <v>82805</v>
          </cell>
          <cell r="G3874">
            <v>81630</v>
          </cell>
          <cell r="H3874">
            <v>0</v>
          </cell>
          <cell r="I3874">
            <v>0</v>
          </cell>
          <cell r="J3874">
            <v>81630</v>
          </cell>
        </row>
        <row r="3875">
          <cell r="A3875">
            <v>626200001</v>
          </cell>
          <cell r="B3875" t="str">
            <v>Payments for visiting medical practitioners</v>
          </cell>
          <cell r="C3875">
            <v>75156</v>
          </cell>
          <cell r="D3875">
            <v>0</v>
          </cell>
          <cell r="E3875">
            <v>0</v>
          </cell>
          <cell r="F3875">
            <v>75156</v>
          </cell>
          <cell r="G3875">
            <v>75457</v>
          </cell>
          <cell r="H3875">
            <v>0</v>
          </cell>
          <cell r="I3875">
            <v>0</v>
          </cell>
          <cell r="J3875">
            <v>75457</v>
          </cell>
        </row>
        <row r="3876">
          <cell r="A3876">
            <v>626300001</v>
          </cell>
          <cell r="B3876" t="str">
            <v>Payments for accommodation (excluding operating lease expense)</v>
          </cell>
          <cell r="C3876">
            <v>23379</v>
          </cell>
          <cell r="D3876">
            <v>10005</v>
          </cell>
          <cell r="E3876">
            <v>849</v>
          </cell>
          <cell r="F3876">
            <v>34233</v>
          </cell>
          <cell r="G3876">
            <v>19009</v>
          </cell>
          <cell r="H3876">
            <v>8960</v>
          </cell>
          <cell r="I3876">
            <v>910</v>
          </cell>
          <cell r="J3876">
            <v>28879</v>
          </cell>
        </row>
        <row r="3877">
          <cell r="A3877">
            <v>626300002</v>
          </cell>
          <cell r="B3877" t="str">
            <v>Payments for  Building Maintenance</v>
          </cell>
          <cell r="C3877">
            <v>41852</v>
          </cell>
          <cell r="D3877">
            <v>102092</v>
          </cell>
          <cell r="E3877">
            <v>0</v>
          </cell>
          <cell r="F3877">
            <v>143944</v>
          </cell>
          <cell r="G3877">
            <v>39881</v>
          </cell>
          <cell r="H3877">
            <v>95588</v>
          </cell>
          <cell r="I3877">
            <v>2</v>
          </cell>
          <cell r="J3877">
            <v>135471</v>
          </cell>
        </row>
        <row r="3878">
          <cell r="A3878">
            <v>626400001</v>
          </cell>
          <cell r="B3878" t="str">
            <v>Payments for advertising and promotion</v>
          </cell>
          <cell r="C3878">
            <v>36386</v>
          </cell>
          <cell r="D3878">
            <v>35557</v>
          </cell>
          <cell r="E3878">
            <v>342</v>
          </cell>
          <cell r="F3878">
            <v>72285</v>
          </cell>
          <cell r="G3878">
            <v>37955</v>
          </cell>
          <cell r="H3878">
            <v>40000</v>
          </cell>
          <cell r="I3878">
            <v>344</v>
          </cell>
          <cell r="J3878">
            <v>78299</v>
          </cell>
        </row>
        <row r="3879">
          <cell r="A3879">
            <v>626500001</v>
          </cell>
          <cell r="B3879" t="str">
            <v>Operating lease rental payments</v>
          </cell>
          <cell r="C3879">
            <v>34104</v>
          </cell>
          <cell r="D3879">
            <v>7535</v>
          </cell>
          <cell r="E3879">
            <v>31</v>
          </cell>
          <cell r="F3879">
            <v>41670</v>
          </cell>
          <cell r="G3879">
            <v>43893</v>
          </cell>
          <cell r="H3879">
            <v>17180</v>
          </cell>
          <cell r="I3879">
            <v>31</v>
          </cell>
          <cell r="J3879">
            <v>61104</v>
          </cell>
        </row>
        <row r="3880">
          <cell r="A3880">
            <v>626600001</v>
          </cell>
          <cell r="B3880" t="str">
            <v>Payments for equipment repairs and maintenance</v>
          </cell>
          <cell r="C3880">
            <v>136918</v>
          </cell>
          <cell r="D3880">
            <v>59474</v>
          </cell>
          <cell r="E3880">
            <v>1074</v>
          </cell>
          <cell r="F3880">
            <v>197466</v>
          </cell>
          <cell r="G3880">
            <v>135711</v>
          </cell>
          <cell r="H3880">
            <v>54123</v>
          </cell>
          <cell r="I3880">
            <v>1145</v>
          </cell>
          <cell r="J3880">
            <v>190979</v>
          </cell>
        </row>
        <row r="3881">
          <cell r="A3881">
            <v>626700001</v>
          </cell>
          <cell r="B3881" t="str">
            <v>Payments for administration</v>
          </cell>
          <cell r="C3881">
            <v>297364</v>
          </cell>
          <cell r="D3881">
            <v>60726</v>
          </cell>
          <cell r="E3881">
            <v>74966</v>
          </cell>
          <cell r="F3881">
            <v>433056</v>
          </cell>
          <cell r="G3881">
            <v>279087</v>
          </cell>
          <cell r="H3881">
            <v>46372</v>
          </cell>
          <cell r="I3881">
            <v>68646</v>
          </cell>
          <cell r="J3881">
            <v>394105</v>
          </cell>
        </row>
        <row r="3882">
          <cell r="A3882">
            <v>626800001</v>
          </cell>
          <cell r="B3882" t="str">
            <v>Direct schools payments</v>
          </cell>
          <cell r="C3882">
            <v>202983</v>
          </cell>
          <cell r="D3882">
            <v>0</v>
          </cell>
          <cell r="E3882">
            <v>0</v>
          </cell>
          <cell r="F3882">
            <v>202983</v>
          </cell>
          <cell r="G3882">
            <v>183417</v>
          </cell>
          <cell r="H3882">
            <v>0</v>
          </cell>
          <cell r="I3882">
            <v>0</v>
          </cell>
          <cell r="J3882">
            <v>183417</v>
          </cell>
        </row>
        <row r="3883">
          <cell r="A3883">
            <v>626800101</v>
          </cell>
          <cell r="B3883" t="str">
            <v>Payments for School Support Services</v>
          </cell>
          <cell r="C3883">
            <v>108819</v>
          </cell>
          <cell r="D3883">
            <v>0</v>
          </cell>
          <cell r="E3883">
            <v>0</v>
          </cell>
          <cell r="F3883">
            <v>108819</v>
          </cell>
          <cell r="G3883">
            <v>111376</v>
          </cell>
          <cell r="H3883">
            <v>0</v>
          </cell>
          <cell r="I3883">
            <v>0</v>
          </cell>
          <cell r="J3883">
            <v>111376</v>
          </cell>
        </row>
        <row r="3884">
          <cell r="A3884">
            <v>626900001</v>
          </cell>
          <cell r="B3884" t="str">
            <v>Payments for school facilities</v>
          </cell>
          <cell r="C3884">
            <v>0</v>
          </cell>
          <cell r="D3884">
            <v>0</v>
          </cell>
          <cell r="E3884">
            <v>0</v>
          </cell>
          <cell r="F3884">
            <v>0</v>
          </cell>
          <cell r="G3884">
            <v>0</v>
          </cell>
          <cell r="H3884">
            <v>0</v>
          </cell>
          <cell r="I3884">
            <v>0</v>
          </cell>
          <cell r="J3884">
            <v>0</v>
          </cell>
        </row>
        <row r="3885">
          <cell r="A3885">
            <v>627000001</v>
          </cell>
          <cell r="B3885" t="str">
            <v>Payments for private sector contracts</v>
          </cell>
          <cell r="C3885">
            <v>137106</v>
          </cell>
          <cell r="D3885">
            <v>0</v>
          </cell>
          <cell r="E3885">
            <v>0</v>
          </cell>
          <cell r="F3885">
            <v>137106</v>
          </cell>
          <cell r="G3885">
            <v>127262</v>
          </cell>
          <cell r="H3885">
            <v>0</v>
          </cell>
          <cell r="I3885">
            <v>0</v>
          </cell>
          <cell r="J3885">
            <v>127262</v>
          </cell>
        </row>
        <row r="3886">
          <cell r="A3886">
            <v>627100001</v>
          </cell>
          <cell r="B3886" t="str">
            <v>Payments for witness expenses</v>
          </cell>
          <cell r="C3886">
            <v>840</v>
          </cell>
          <cell r="D3886">
            <v>0</v>
          </cell>
          <cell r="E3886">
            <v>0</v>
          </cell>
          <cell r="F3886">
            <v>840</v>
          </cell>
          <cell r="G3886">
            <v>862</v>
          </cell>
          <cell r="H3886">
            <v>0</v>
          </cell>
          <cell r="I3886">
            <v>0</v>
          </cell>
          <cell r="J3886">
            <v>862</v>
          </cell>
        </row>
        <row r="3887">
          <cell r="A3887">
            <v>627200001</v>
          </cell>
          <cell r="B3887" t="str">
            <v>Payments for legal briefing expenses</v>
          </cell>
          <cell r="C3887">
            <v>1317</v>
          </cell>
          <cell r="D3887">
            <v>0</v>
          </cell>
          <cell r="E3887">
            <v>0</v>
          </cell>
          <cell r="F3887">
            <v>1317</v>
          </cell>
          <cell r="G3887">
            <v>909</v>
          </cell>
          <cell r="H3887">
            <v>0</v>
          </cell>
          <cell r="I3887">
            <v>0</v>
          </cell>
          <cell r="J3887">
            <v>909</v>
          </cell>
        </row>
        <row r="3888">
          <cell r="A3888">
            <v>627300001</v>
          </cell>
          <cell r="B3888" t="str">
            <v>GST payments on purchases</v>
          </cell>
          <cell r="C3888">
            <v>563487</v>
          </cell>
          <cell r="D3888">
            <v>468021</v>
          </cell>
          <cell r="E3888">
            <v>32748</v>
          </cell>
          <cell r="F3888">
            <v>1064256</v>
          </cell>
          <cell r="G3888">
            <v>533047</v>
          </cell>
          <cell r="H3888">
            <v>368493</v>
          </cell>
          <cell r="I3888">
            <v>30203</v>
          </cell>
          <cell r="J3888">
            <v>931743</v>
          </cell>
        </row>
        <row r="3889">
          <cell r="A3889">
            <v>627300002</v>
          </cell>
          <cell r="B3889" t="str">
            <v>GST payments to Australian Taxation Office</v>
          </cell>
          <cell r="C3889">
            <v>28538</v>
          </cell>
          <cell r="D3889">
            <v>88702</v>
          </cell>
          <cell r="E3889">
            <v>52540</v>
          </cell>
          <cell r="F3889">
            <v>169780</v>
          </cell>
          <cell r="G3889">
            <v>24811</v>
          </cell>
          <cell r="H3889">
            <v>124859</v>
          </cell>
          <cell r="I3889">
            <v>50177</v>
          </cell>
          <cell r="J3889">
            <v>199847</v>
          </cell>
        </row>
        <row r="3890">
          <cell r="A3890">
            <v>627400001</v>
          </cell>
          <cell r="B3890" t="str">
            <v>Operating lease - payments for accommodation</v>
          </cell>
          <cell r="C3890">
            <v>89832</v>
          </cell>
          <cell r="D3890">
            <v>854</v>
          </cell>
          <cell r="E3890">
            <v>53</v>
          </cell>
          <cell r="F3890">
            <v>90739</v>
          </cell>
          <cell r="G3890">
            <v>91474</v>
          </cell>
          <cell r="H3890">
            <v>1490</v>
          </cell>
          <cell r="I3890">
            <v>47</v>
          </cell>
          <cell r="J3890">
            <v>93011</v>
          </cell>
        </row>
        <row r="3891">
          <cell r="A3891">
            <v>627500001</v>
          </cell>
          <cell r="B3891" t="str">
            <v>Operating lease - payments for motor vehicles</v>
          </cell>
          <cell r="C3891">
            <v>49423</v>
          </cell>
          <cell r="D3891">
            <v>3708</v>
          </cell>
          <cell r="E3891">
            <v>18</v>
          </cell>
          <cell r="F3891">
            <v>53149</v>
          </cell>
          <cell r="G3891">
            <v>47608</v>
          </cell>
          <cell r="H3891">
            <v>2861</v>
          </cell>
          <cell r="I3891">
            <v>19</v>
          </cell>
          <cell r="J3891">
            <v>50488</v>
          </cell>
        </row>
        <row r="3892">
          <cell r="A3892">
            <v>627600001</v>
          </cell>
          <cell r="B3892" t="str">
            <v>Operating lease - contingent rentals payments to external</v>
          </cell>
          <cell r="C3892">
            <v>0</v>
          </cell>
          <cell r="D3892">
            <v>0</v>
          </cell>
          <cell r="E3892">
            <v>0</v>
          </cell>
          <cell r="F3892">
            <v>0</v>
          </cell>
          <cell r="G3892">
            <v>0</v>
          </cell>
          <cell r="H3892">
            <v>0</v>
          </cell>
          <cell r="I3892">
            <v>0</v>
          </cell>
          <cell r="J3892">
            <v>0</v>
          </cell>
        </row>
        <row r="3893">
          <cell r="A3893">
            <v>627600003</v>
          </cell>
          <cell r="B3893" t="str">
            <v>Operating lease - payments for other</v>
          </cell>
          <cell r="C3893">
            <v>16934</v>
          </cell>
          <cell r="D3893">
            <v>920</v>
          </cell>
          <cell r="E3893">
            <v>0</v>
          </cell>
          <cell r="F3893">
            <v>17854</v>
          </cell>
          <cell r="G3893">
            <v>15245</v>
          </cell>
          <cell r="H3893">
            <v>926</v>
          </cell>
          <cell r="I3893">
            <v>0</v>
          </cell>
          <cell r="J3893">
            <v>16171</v>
          </cell>
        </row>
        <row r="3894">
          <cell r="A3894">
            <v>627600004</v>
          </cell>
          <cell r="B3894" t="str">
            <v>Operating Lease - payments - Matching a/c</v>
          </cell>
          <cell r="C3894">
            <v>-76</v>
          </cell>
          <cell r="D3894">
            <v>0</v>
          </cell>
          <cell r="E3894">
            <v>0</v>
          </cell>
          <cell r="F3894">
            <v>-76</v>
          </cell>
          <cell r="G3894">
            <v>-9607</v>
          </cell>
          <cell r="H3894">
            <v>0</v>
          </cell>
          <cell r="I3894">
            <v>0</v>
          </cell>
          <cell r="J3894">
            <v>-9607</v>
          </cell>
        </row>
        <row r="3895">
          <cell r="A3895">
            <v>627700001</v>
          </cell>
          <cell r="B3895" t="str">
            <v>Payments for fisheries adjustment scheme buy backs</v>
          </cell>
          <cell r="C3895">
            <v>852</v>
          </cell>
          <cell r="D3895">
            <v>0</v>
          </cell>
          <cell r="E3895">
            <v>0</v>
          </cell>
          <cell r="F3895">
            <v>852</v>
          </cell>
          <cell r="G3895">
            <v>320</v>
          </cell>
          <cell r="H3895">
            <v>0</v>
          </cell>
          <cell r="I3895">
            <v>0</v>
          </cell>
          <cell r="J3895">
            <v>320</v>
          </cell>
        </row>
        <row r="3896">
          <cell r="A3896">
            <v>627700101</v>
          </cell>
          <cell r="B3896" t="str">
            <v>Harvesting payments</v>
          </cell>
          <cell r="C3896">
            <v>0</v>
          </cell>
          <cell r="D3896">
            <v>0</v>
          </cell>
          <cell r="E3896">
            <v>0</v>
          </cell>
          <cell r="F3896">
            <v>0</v>
          </cell>
          <cell r="G3896">
            <v>0</v>
          </cell>
          <cell r="H3896">
            <v>0</v>
          </cell>
          <cell r="I3896">
            <v>0</v>
          </cell>
          <cell r="J3896">
            <v>0</v>
          </cell>
        </row>
        <row r="3897">
          <cell r="A3897">
            <v>627800001</v>
          </cell>
          <cell r="B3897" t="str">
            <v>Payment for the purchase of inventories</v>
          </cell>
          <cell r="C3897">
            <v>5059</v>
          </cell>
          <cell r="D3897">
            <v>915713</v>
          </cell>
          <cell r="E3897">
            <v>0</v>
          </cell>
          <cell r="F3897">
            <v>920772</v>
          </cell>
          <cell r="G3897">
            <v>1812</v>
          </cell>
          <cell r="H3897">
            <v>392579</v>
          </cell>
          <cell r="I3897">
            <v>0</v>
          </cell>
          <cell r="J3897">
            <v>394391</v>
          </cell>
        </row>
        <row r="3898">
          <cell r="A3898">
            <v>627800002</v>
          </cell>
          <cell r="B3898" t="str">
            <v>Payment for the purchase of inventories - land</v>
          </cell>
          <cell r="C3898">
            <v>0</v>
          </cell>
          <cell r="D3898">
            <v>251982</v>
          </cell>
          <cell r="E3898">
            <v>0</v>
          </cell>
          <cell r="F3898">
            <v>202165</v>
          </cell>
          <cell r="G3898">
            <v>0</v>
          </cell>
          <cell r="H3898">
            <v>198181</v>
          </cell>
          <cell r="I3898">
            <v>0</v>
          </cell>
          <cell r="J3898">
            <v>198181</v>
          </cell>
        </row>
        <row r="3899">
          <cell r="A3899">
            <v>627900001</v>
          </cell>
          <cell r="B3899" t="str">
            <v>Claims paid</v>
          </cell>
          <cell r="C3899">
            <v>0</v>
          </cell>
          <cell r="D3899">
            <v>0</v>
          </cell>
          <cell r="E3899">
            <v>403345</v>
          </cell>
          <cell r="F3899">
            <v>403345</v>
          </cell>
          <cell r="G3899">
            <v>0</v>
          </cell>
          <cell r="H3899">
            <v>0</v>
          </cell>
          <cell r="I3899">
            <v>376730</v>
          </cell>
          <cell r="J3899">
            <v>376730</v>
          </cell>
        </row>
        <row r="3900">
          <cell r="A3900">
            <v>627900051</v>
          </cell>
          <cell r="B3900" t="str">
            <v>Right of Indemnity Payment</v>
          </cell>
          <cell r="C3900">
            <v>0</v>
          </cell>
          <cell r="D3900">
            <v>0</v>
          </cell>
          <cell r="E3900">
            <v>0</v>
          </cell>
          <cell r="F3900">
            <v>0</v>
          </cell>
          <cell r="G3900">
            <v>0</v>
          </cell>
          <cell r="H3900">
            <v>0</v>
          </cell>
          <cell r="I3900">
            <v>0</v>
          </cell>
          <cell r="J3900">
            <v>0</v>
          </cell>
        </row>
        <row r="3901">
          <cell r="A3901">
            <v>628100001</v>
          </cell>
          <cell r="B3901" t="str">
            <v>Payments for GST Admin</v>
          </cell>
          <cell r="C3901">
            <v>60105</v>
          </cell>
          <cell r="D3901">
            <v>0</v>
          </cell>
          <cell r="E3901">
            <v>0</v>
          </cell>
          <cell r="F3901">
            <v>60105</v>
          </cell>
          <cell r="G3901">
            <v>58480</v>
          </cell>
          <cell r="H3901">
            <v>0</v>
          </cell>
          <cell r="I3901">
            <v>0</v>
          </cell>
          <cell r="J3901">
            <v>58480</v>
          </cell>
        </row>
        <row r="3902">
          <cell r="A3902">
            <v>628100002</v>
          </cell>
          <cell r="B3902" t="str">
            <v>Payments for Incidentals.</v>
          </cell>
          <cell r="C3902">
            <v>26</v>
          </cell>
          <cell r="D3902">
            <v>0</v>
          </cell>
          <cell r="E3902">
            <v>0</v>
          </cell>
          <cell r="F3902">
            <v>26</v>
          </cell>
          <cell r="G3902">
            <v>23</v>
          </cell>
          <cell r="H3902">
            <v>0</v>
          </cell>
          <cell r="I3902">
            <v>0</v>
          </cell>
          <cell r="J3902">
            <v>23</v>
          </cell>
        </row>
        <row r="3903">
          <cell r="A3903">
            <v>628100003</v>
          </cell>
          <cell r="B3903" t="str">
            <v>National Rail Network Funding Payment - Con Fund</v>
          </cell>
          <cell r="C3903">
            <v>0</v>
          </cell>
          <cell r="D3903">
            <v>0</v>
          </cell>
          <cell r="E3903">
            <v>0</v>
          </cell>
          <cell r="F3903">
            <v>0</v>
          </cell>
          <cell r="G3903">
            <v>0</v>
          </cell>
          <cell r="H3903">
            <v>0</v>
          </cell>
          <cell r="I3903">
            <v>0</v>
          </cell>
          <cell r="J3903">
            <v>0</v>
          </cell>
        </row>
        <row r="3904">
          <cell r="A3904">
            <v>628200001</v>
          </cell>
          <cell r="B3904" t="str">
            <v>Transfers from the Public Bank Account Interest Earned account.</v>
          </cell>
          <cell r="C3904">
            <v>0</v>
          </cell>
          <cell r="D3904">
            <v>0</v>
          </cell>
          <cell r="E3904">
            <v>0</v>
          </cell>
          <cell r="F3904">
            <v>0</v>
          </cell>
          <cell r="G3904">
            <v>0</v>
          </cell>
          <cell r="H3904">
            <v>0</v>
          </cell>
          <cell r="I3904">
            <v>0</v>
          </cell>
          <cell r="J3904">
            <v>0</v>
          </cell>
        </row>
        <row r="3905">
          <cell r="A3905">
            <v>628200002</v>
          </cell>
          <cell r="B3905" t="str">
            <v>Transfers from Debt Retirement Reserve</v>
          </cell>
          <cell r="C3905">
            <v>0</v>
          </cell>
          <cell r="D3905">
            <v>0</v>
          </cell>
          <cell r="E3905">
            <v>0</v>
          </cell>
          <cell r="F3905">
            <v>0</v>
          </cell>
          <cell r="G3905">
            <v>0</v>
          </cell>
          <cell r="H3905">
            <v>0</v>
          </cell>
          <cell r="I3905">
            <v>0</v>
          </cell>
          <cell r="J3905">
            <v>0</v>
          </cell>
        </row>
        <row r="3906">
          <cell r="A3906">
            <v>628200003</v>
          </cell>
          <cell r="B3906" t="str">
            <v>Transfers from other trusts held at Treasury</v>
          </cell>
          <cell r="C3906">
            <v>0</v>
          </cell>
          <cell r="D3906">
            <v>0</v>
          </cell>
          <cell r="E3906">
            <v>0</v>
          </cell>
          <cell r="F3906">
            <v>0</v>
          </cell>
          <cell r="G3906">
            <v>0</v>
          </cell>
          <cell r="H3906">
            <v>0</v>
          </cell>
          <cell r="I3906">
            <v>0</v>
          </cell>
          <cell r="J3906">
            <v>0</v>
          </cell>
        </row>
        <row r="3907">
          <cell r="A3907">
            <v>628200006</v>
          </cell>
          <cell r="B3907" t="str">
            <v>Transfers to Debt Retirement Reserve</v>
          </cell>
          <cell r="C3907">
            <v>0</v>
          </cell>
          <cell r="D3907">
            <v>0</v>
          </cell>
          <cell r="E3907">
            <v>0</v>
          </cell>
          <cell r="F3907">
            <v>0</v>
          </cell>
          <cell r="G3907">
            <v>0</v>
          </cell>
          <cell r="H3907">
            <v>0</v>
          </cell>
          <cell r="I3907">
            <v>0</v>
          </cell>
          <cell r="J3907">
            <v>0</v>
          </cell>
        </row>
        <row r="3908">
          <cell r="A3908">
            <v>628200007</v>
          </cell>
          <cell r="B3908" t="str">
            <v>Other cash transfers from agencies</v>
          </cell>
          <cell r="C3908">
            <v>0</v>
          </cell>
          <cell r="D3908">
            <v>0</v>
          </cell>
          <cell r="E3908">
            <v>0</v>
          </cell>
          <cell r="F3908">
            <v>0</v>
          </cell>
          <cell r="G3908">
            <v>0</v>
          </cell>
          <cell r="H3908">
            <v>0</v>
          </cell>
          <cell r="I3908">
            <v>0</v>
          </cell>
          <cell r="J3908">
            <v>0</v>
          </cell>
        </row>
        <row r="3909">
          <cell r="A3909">
            <v>628200016</v>
          </cell>
          <cell r="B3909" t="str">
            <v>Transfers to Cwlth grants and advances balances</v>
          </cell>
          <cell r="C3909">
            <v>0</v>
          </cell>
          <cell r="D3909">
            <v>0</v>
          </cell>
          <cell r="E3909">
            <v>0</v>
          </cell>
          <cell r="F3909">
            <v>0</v>
          </cell>
          <cell r="G3909">
            <v>0</v>
          </cell>
          <cell r="H3909">
            <v>0</v>
          </cell>
          <cell r="I3909">
            <v>0</v>
          </cell>
          <cell r="J3909">
            <v>0</v>
          </cell>
        </row>
        <row r="3910">
          <cell r="A3910">
            <v>628200022</v>
          </cell>
          <cell r="B3910" t="str">
            <v>Transfer from Con Fund to Debt Retirement Reserve</v>
          </cell>
          <cell r="C3910">
            <v>0</v>
          </cell>
          <cell r="D3910">
            <v>0</v>
          </cell>
          <cell r="E3910">
            <v>0</v>
          </cell>
          <cell r="F3910">
            <v>0</v>
          </cell>
          <cell r="G3910">
            <v>0</v>
          </cell>
          <cell r="H3910">
            <v>0</v>
          </cell>
          <cell r="I3910">
            <v>0</v>
          </cell>
          <cell r="J3910">
            <v>0</v>
          </cell>
        </row>
        <row r="3911">
          <cell r="A3911">
            <v>628200024</v>
          </cell>
          <cell r="B3911" t="str">
            <v>Transfer to Con Fund from the Public Bank A/C Interest Earned a/c</v>
          </cell>
          <cell r="C3911">
            <v>0</v>
          </cell>
          <cell r="D3911">
            <v>0</v>
          </cell>
          <cell r="E3911">
            <v>0</v>
          </cell>
          <cell r="F3911">
            <v>0</v>
          </cell>
          <cell r="G3911">
            <v>0</v>
          </cell>
          <cell r="H3911">
            <v>0</v>
          </cell>
          <cell r="I3911">
            <v>0</v>
          </cell>
          <cell r="J3911">
            <v>0</v>
          </cell>
        </row>
        <row r="3912">
          <cell r="A3912">
            <v>628200027</v>
          </cell>
          <cell r="B3912" t="str">
            <v>Transfer to Con Fund from Other trusts Held at Treasury - Other</v>
          </cell>
          <cell r="C3912">
            <v>0</v>
          </cell>
          <cell r="D3912">
            <v>0</v>
          </cell>
          <cell r="E3912">
            <v>0</v>
          </cell>
          <cell r="F3912">
            <v>0</v>
          </cell>
          <cell r="G3912">
            <v>0</v>
          </cell>
          <cell r="H3912">
            <v>0</v>
          </cell>
          <cell r="I3912">
            <v>0</v>
          </cell>
          <cell r="J3912">
            <v>0</v>
          </cell>
        </row>
        <row r="3913">
          <cell r="A3913">
            <v>628200032</v>
          </cell>
          <cell r="B3913" t="str">
            <v>Transfers from Agencies to Con Fund</v>
          </cell>
          <cell r="C3913">
            <v>0</v>
          </cell>
          <cell r="D3913">
            <v>0</v>
          </cell>
          <cell r="E3913">
            <v>0</v>
          </cell>
          <cell r="F3913">
            <v>0</v>
          </cell>
          <cell r="G3913">
            <v>0</v>
          </cell>
          <cell r="H3913">
            <v>0</v>
          </cell>
          <cell r="I3913">
            <v>0</v>
          </cell>
          <cell r="J3913">
            <v>0</v>
          </cell>
        </row>
        <row r="3914">
          <cell r="A3914">
            <v>628200033</v>
          </cell>
          <cell r="B3914" t="str">
            <v>Net transfers from External into trusts in the Public Bank Account</v>
          </cell>
          <cell r="C3914">
            <v>-214</v>
          </cell>
          <cell r="D3914">
            <v>0</v>
          </cell>
          <cell r="E3914">
            <v>0</v>
          </cell>
          <cell r="F3914">
            <v>-214</v>
          </cell>
          <cell r="G3914">
            <v>944</v>
          </cell>
          <cell r="H3914">
            <v>0</v>
          </cell>
          <cell r="I3914">
            <v>0</v>
          </cell>
          <cell r="J3914">
            <v>944</v>
          </cell>
        </row>
        <row r="3915">
          <cell r="A3915">
            <v>628200034</v>
          </cell>
          <cell r="B3915" t="str">
            <v>Transfer to Con Fund from other trusts held at Treasury-Bankwest Pension Trust</v>
          </cell>
          <cell r="C3915">
            <v>0</v>
          </cell>
          <cell r="D3915">
            <v>0</v>
          </cell>
          <cell r="E3915">
            <v>0</v>
          </cell>
          <cell r="F3915">
            <v>0</v>
          </cell>
          <cell r="G3915">
            <v>0</v>
          </cell>
          <cell r="H3915">
            <v>0</v>
          </cell>
          <cell r="I3915">
            <v>0</v>
          </cell>
          <cell r="J3915">
            <v>0</v>
          </cell>
        </row>
        <row r="3916">
          <cell r="A3916">
            <v>628999999</v>
          </cell>
          <cell r="B3916" t="str">
            <v>Matching Payments Suspense</v>
          </cell>
          <cell r="C3916">
            <v>1844</v>
          </cell>
          <cell r="D3916">
            <v>606</v>
          </cell>
          <cell r="E3916">
            <v>349</v>
          </cell>
          <cell r="F3916">
            <v>2799</v>
          </cell>
          <cell r="G3916">
            <v>1716</v>
          </cell>
          <cell r="H3916">
            <v>5047</v>
          </cell>
          <cell r="I3916">
            <v>-55</v>
          </cell>
          <cell r="J3916">
            <v>6708</v>
          </cell>
        </row>
        <row r="3917">
          <cell r="A3917">
            <v>629300001</v>
          </cell>
          <cell r="B3917" t="str">
            <v>Receipts Paid into Con Fund</v>
          </cell>
          <cell r="C3917">
            <v>0</v>
          </cell>
          <cell r="D3917">
            <v>0</v>
          </cell>
          <cell r="E3917">
            <v>0</v>
          </cell>
          <cell r="F3917">
            <v>0</v>
          </cell>
          <cell r="G3917">
            <v>0</v>
          </cell>
          <cell r="H3917">
            <v>0</v>
          </cell>
          <cell r="I3917">
            <v>0</v>
          </cell>
          <cell r="J3917">
            <v>0</v>
          </cell>
        </row>
        <row r="3918">
          <cell r="A3918">
            <v>629300002</v>
          </cell>
          <cell r="B3918" t="str">
            <v>Con Fund Receipts Paid in by LTC - Arts</v>
          </cell>
          <cell r="C3918">
            <v>0</v>
          </cell>
          <cell r="D3918">
            <v>10206</v>
          </cell>
          <cell r="E3918">
            <v>0</v>
          </cell>
          <cell r="F3918">
            <v>0</v>
          </cell>
          <cell r="G3918">
            <v>0</v>
          </cell>
          <cell r="H3918">
            <v>9851</v>
          </cell>
          <cell r="I3918">
            <v>0</v>
          </cell>
          <cell r="J3918">
            <v>0</v>
          </cell>
        </row>
        <row r="3919">
          <cell r="A3919">
            <v>629300003</v>
          </cell>
          <cell r="B3919" t="str">
            <v>Con Fund Receipts Paid in by LTC - Health</v>
          </cell>
          <cell r="C3919">
            <v>0</v>
          </cell>
          <cell r="D3919">
            <v>81000</v>
          </cell>
          <cell r="E3919">
            <v>0</v>
          </cell>
          <cell r="F3919">
            <v>0</v>
          </cell>
          <cell r="G3919">
            <v>0</v>
          </cell>
          <cell r="H3919">
            <v>79000</v>
          </cell>
          <cell r="I3919">
            <v>0</v>
          </cell>
          <cell r="J3919">
            <v>0</v>
          </cell>
        </row>
        <row r="3920">
          <cell r="A3920">
            <v>629300004</v>
          </cell>
          <cell r="B3920" t="str">
            <v>Con Fund Receipts Paid in by LTC - Sport &amp; Rec</v>
          </cell>
          <cell r="C3920">
            <v>0</v>
          </cell>
          <cell r="D3920">
            <v>10206</v>
          </cell>
          <cell r="E3920">
            <v>0</v>
          </cell>
          <cell r="F3920">
            <v>0</v>
          </cell>
          <cell r="G3920">
            <v>0</v>
          </cell>
          <cell r="H3920">
            <v>9851</v>
          </cell>
          <cell r="I3920">
            <v>0</v>
          </cell>
          <cell r="J3920">
            <v>0</v>
          </cell>
        </row>
        <row r="3921">
          <cell r="A3921">
            <v>711100001</v>
          </cell>
          <cell r="B3921" t="str">
            <v>Proceeds - Sale of Land - Capital Works Program</v>
          </cell>
          <cell r="C3921">
            <v>26468</v>
          </cell>
          <cell r="D3921">
            <v>1001</v>
          </cell>
          <cell r="E3921">
            <v>0</v>
          </cell>
          <cell r="F3921">
            <v>27469</v>
          </cell>
          <cell r="G3921">
            <v>27059</v>
          </cell>
          <cell r="H3921">
            <v>6922</v>
          </cell>
          <cell r="I3921">
            <v>0</v>
          </cell>
          <cell r="J3921">
            <v>33981</v>
          </cell>
        </row>
        <row r="3922">
          <cell r="A3922">
            <v>711100010</v>
          </cell>
          <cell r="B3922" t="str">
            <v>Proceeds - Sale of Land - All Other</v>
          </cell>
          <cell r="C3922">
            <v>25190</v>
          </cell>
          <cell r="D3922">
            <v>88</v>
          </cell>
          <cell r="E3922">
            <v>0</v>
          </cell>
          <cell r="F3922">
            <v>25278</v>
          </cell>
          <cell r="G3922">
            <v>15152</v>
          </cell>
          <cell r="H3922">
            <v>2971</v>
          </cell>
          <cell r="I3922">
            <v>0</v>
          </cell>
          <cell r="J3922">
            <v>18123</v>
          </cell>
        </row>
        <row r="3923">
          <cell r="A3923">
            <v>711100002</v>
          </cell>
          <cell r="B3923" t="str">
            <v>Proceeds - Sale of Other Fixed Assets - Capital Works Program</v>
          </cell>
          <cell r="C3923">
            <v>227</v>
          </cell>
          <cell r="D3923">
            <v>25928</v>
          </cell>
          <cell r="E3923">
            <v>0</v>
          </cell>
          <cell r="F3923">
            <v>26155</v>
          </cell>
          <cell r="G3923">
            <v>1453</v>
          </cell>
          <cell r="H3923">
            <v>22387</v>
          </cell>
          <cell r="I3923">
            <v>0</v>
          </cell>
          <cell r="J3923">
            <v>23840</v>
          </cell>
        </row>
        <row r="3924">
          <cell r="A3924">
            <v>711100011</v>
          </cell>
          <cell r="B3924" t="str">
            <v>Proceeds - Sale of Other Fixed Assets - All Other</v>
          </cell>
          <cell r="C3924">
            <v>2161</v>
          </cell>
          <cell r="D3924">
            <v>7820</v>
          </cell>
          <cell r="E3924">
            <v>429</v>
          </cell>
          <cell r="F3924">
            <v>10410</v>
          </cell>
          <cell r="G3924">
            <v>1038</v>
          </cell>
          <cell r="H3924">
            <v>7603</v>
          </cell>
          <cell r="I3924">
            <v>513</v>
          </cell>
          <cell r="J3924">
            <v>9154</v>
          </cell>
        </row>
        <row r="3925">
          <cell r="A3925">
            <v>711100003</v>
          </cell>
          <cell r="B3925" t="str">
            <v>Proceeds - Sale of Computer Equipment - Capital Works Program</v>
          </cell>
          <cell r="C3925">
            <v>11</v>
          </cell>
          <cell r="D3925">
            <v>0</v>
          </cell>
          <cell r="E3925">
            <v>1</v>
          </cell>
          <cell r="F3925">
            <v>12</v>
          </cell>
          <cell r="G3925">
            <v>120</v>
          </cell>
          <cell r="H3925">
            <v>0</v>
          </cell>
          <cell r="I3925">
            <v>0</v>
          </cell>
          <cell r="J3925">
            <v>120</v>
          </cell>
        </row>
        <row r="3926">
          <cell r="A3926">
            <v>711100012</v>
          </cell>
          <cell r="B3926" t="str">
            <v>Proceeds - Sale of Computer Equipment - All Other</v>
          </cell>
          <cell r="C3926">
            <v>117</v>
          </cell>
          <cell r="D3926">
            <v>120</v>
          </cell>
          <cell r="E3926">
            <v>0</v>
          </cell>
          <cell r="F3926">
            <v>237</v>
          </cell>
          <cell r="G3926">
            <v>109</v>
          </cell>
          <cell r="H3926">
            <v>42</v>
          </cell>
          <cell r="I3926">
            <v>0</v>
          </cell>
          <cell r="J3926">
            <v>151</v>
          </cell>
        </row>
        <row r="3927">
          <cell r="A3927">
            <v>711100004</v>
          </cell>
          <cell r="B3927" t="str">
            <v>Proceeds - Sale of Computer Software - Capital Works Program</v>
          </cell>
          <cell r="C3927">
            <v>0</v>
          </cell>
          <cell r="D3927">
            <v>0</v>
          </cell>
          <cell r="E3927">
            <v>0</v>
          </cell>
          <cell r="F3927">
            <v>0</v>
          </cell>
          <cell r="G3927">
            <v>0</v>
          </cell>
          <cell r="H3927">
            <v>0</v>
          </cell>
          <cell r="I3927">
            <v>0</v>
          </cell>
          <cell r="J3927">
            <v>0</v>
          </cell>
        </row>
        <row r="3928">
          <cell r="A3928">
            <v>711100013</v>
          </cell>
          <cell r="B3928" t="str">
            <v>Proceeds - Sale of Computer Software - All Other</v>
          </cell>
          <cell r="C3928">
            <v>0</v>
          </cell>
          <cell r="D3928">
            <v>0</v>
          </cell>
          <cell r="E3928">
            <v>0</v>
          </cell>
          <cell r="F3928">
            <v>0</v>
          </cell>
          <cell r="G3928">
            <v>0</v>
          </cell>
          <cell r="H3928">
            <v>0</v>
          </cell>
          <cell r="I3928">
            <v>0</v>
          </cell>
          <cell r="J3928">
            <v>0</v>
          </cell>
        </row>
        <row r="3929">
          <cell r="A3929">
            <v>711100005</v>
          </cell>
          <cell r="B3929" t="str">
            <v>Proceeds - Sale of Dwellings - Capital Works Program</v>
          </cell>
          <cell r="C3929">
            <v>0</v>
          </cell>
          <cell r="D3929">
            <v>86127</v>
          </cell>
          <cell r="E3929">
            <v>0</v>
          </cell>
          <cell r="F3929">
            <v>86127</v>
          </cell>
          <cell r="G3929">
            <v>0</v>
          </cell>
          <cell r="H3929">
            <v>65357</v>
          </cell>
          <cell r="I3929">
            <v>0</v>
          </cell>
          <cell r="J3929">
            <v>65357</v>
          </cell>
        </row>
        <row r="3930">
          <cell r="A3930">
            <v>711100014</v>
          </cell>
          <cell r="B3930" t="str">
            <v>Proceeds - Sale of Dwellings - All Other</v>
          </cell>
          <cell r="C3930">
            <v>0</v>
          </cell>
          <cell r="D3930">
            <v>0</v>
          </cell>
          <cell r="E3930">
            <v>0</v>
          </cell>
          <cell r="F3930">
            <v>0</v>
          </cell>
          <cell r="G3930">
            <v>0</v>
          </cell>
          <cell r="H3930">
            <v>0</v>
          </cell>
          <cell r="I3930">
            <v>0</v>
          </cell>
          <cell r="J3930">
            <v>0</v>
          </cell>
        </row>
        <row r="3931">
          <cell r="A3931">
            <v>711100006</v>
          </cell>
          <cell r="B3931" t="str">
            <v>Proceeds - Sale of Buildings - Capital Works Program</v>
          </cell>
          <cell r="C3931">
            <v>1075</v>
          </cell>
          <cell r="D3931">
            <v>0</v>
          </cell>
          <cell r="E3931">
            <v>0</v>
          </cell>
          <cell r="F3931">
            <v>1075</v>
          </cell>
          <cell r="G3931">
            <v>0</v>
          </cell>
          <cell r="H3931">
            <v>0</v>
          </cell>
          <cell r="I3931">
            <v>0</v>
          </cell>
          <cell r="J3931">
            <v>0</v>
          </cell>
        </row>
        <row r="3932">
          <cell r="A3932">
            <v>711100015</v>
          </cell>
          <cell r="B3932" t="str">
            <v>Proceeds - Sale of Buildings - All Other</v>
          </cell>
          <cell r="C3932">
            <v>3564</v>
          </cell>
          <cell r="D3932">
            <v>0</v>
          </cell>
          <cell r="E3932">
            <v>0</v>
          </cell>
          <cell r="F3932">
            <v>3564</v>
          </cell>
          <cell r="G3932">
            <v>88</v>
          </cell>
          <cell r="H3932">
            <v>2620</v>
          </cell>
          <cell r="I3932">
            <v>0</v>
          </cell>
          <cell r="J3932">
            <v>2708</v>
          </cell>
        </row>
        <row r="3933">
          <cell r="A3933">
            <v>711100007</v>
          </cell>
          <cell r="B3933" t="str">
            <v>Proceeds - Sale of Construction/Infrastructure - Capital Works Program</v>
          </cell>
          <cell r="C3933">
            <v>0</v>
          </cell>
          <cell r="D3933">
            <v>0</v>
          </cell>
          <cell r="E3933">
            <v>0</v>
          </cell>
          <cell r="F3933">
            <v>0</v>
          </cell>
          <cell r="G3933">
            <v>0</v>
          </cell>
          <cell r="H3933">
            <v>0</v>
          </cell>
          <cell r="I3933">
            <v>0</v>
          </cell>
          <cell r="J3933">
            <v>0</v>
          </cell>
        </row>
        <row r="3934">
          <cell r="A3934">
            <v>711100016</v>
          </cell>
          <cell r="B3934" t="str">
            <v>Proceeds - Sale of Construction/Infrastructure - All Other</v>
          </cell>
          <cell r="C3934">
            <v>0</v>
          </cell>
          <cell r="D3934">
            <v>1503</v>
          </cell>
          <cell r="E3934">
            <v>0</v>
          </cell>
          <cell r="F3934">
            <v>1503</v>
          </cell>
          <cell r="G3934">
            <v>0</v>
          </cell>
          <cell r="H3934">
            <v>0</v>
          </cell>
          <cell r="I3934">
            <v>0</v>
          </cell>
          <cell r="J3934">
            <v>0</v>
          </cell>
        </row>
        <row r="3935">
          <cell r="A3935">
            <v>711100008</v>
          </cell>
          <cell r="B3935" t="str">
            <v>Proceeds - Sale of Equipment - Capital Works Program</v>
          </cell>
          <cell r="C3935">
            <v>3</v>
          </cell>
          <cell r="D3935">
            <v>0</v>
          </cell>
          <cell r="E3935">
            <v>0</v>
          </cell>
          <cell r="F3935">
            <v>3</v>
          </cell>
          <cell r="G3935">
            <v>3002</v>
          </cell>
          <cell r="H3935">
            <v>0</v>
          </cell>
          <cell r="I3935">
            <v>7</v>
          </cell>
          <cell r="J3935">
            <v>3009</v>
          </cell>
        </row>
        <row r="3936">
          <cell r="A3936">
            <v>711100017</v>
          </cell>
          <cell r="B3936" t="str">
            <v>Proceeds - Sale of Equipment - All Other</v>
          </cell>
          <cell r="C3936">
            <v>4</v>
          </cell>
          <cell r="D3936">
            <v>418</v>
          </cell>
          <cell r="E3936">
            <v>0</v>
          </cell>
          <cell r="F3936">
            <v>422</v>
          </cell>
          <cell r="G3936">
            <v>540</v>
          </cell>
          <cell r="H3936">
            <v>1</v>
          </cell>
          <cell r="I3936">
            <v>0</v>
          </cell>
          <cell r="J3936">
            <v>541</v>
          </cell>
        </row>
        <row r="3937">
          <cell r="A3937">
            <v>711100009</v>
          </cell>
          <cell r="B3937" t="str">
            <v>Proceeds - Sale of Transport Equipment - Capital Works Program</v>
          </cell>
          <cell r="C3937">
            <v>76108</v>
          </cell>
          <cell r="D3937">
            <v>2776</v>
          </cell>
          <cell r="E3937">
            <v>0</v>
          </cell>
          <cell r="F3937">
            <v>78884</v>
          </cell>
          <cell r="G3937">
            <v>58252</v>
          </cell>
          <cell r="H3937">
            <v>5307</v>
          </cell>
          <cell r="I3937">
            <v>0</v>
          </cell>
          <cell r="J3937">
            <v>63559</v>
          </cell>
        </row>
        <row r="3938">
          <cell r="A3938">
            <v>711100018</v>
          </cell>
          <cell r="B3938" t="str">
            <v>Proceeds - Sale of Transport Equipment - All Other</v>
          </cell>
          <cell r="C3938">
            <v>504</v>
          </cell>
          <cell r="D3938">
            <v>5158</v>
          </cell>
          <cell r="E3938">
            <v>0</v>
          </cell>
          <cell r="F3938">
            <v>5662</v>
          </cell>
          <cell r="G3938">
            <v>1139</v>
          </cell>
          <cell r="H3938">
            <v>5765</v>
          </cell>
          <cell r="I3938">
            <v>0</v>
          </cell>
          <cell r="J3938">
            <v>6904</v>
          </cell>
        </row>
        <row r="3939">
          <cell r="A3939">
            <v>712100001</v>
          </cell>
          <cell r="B3939" t="str">
            <v>Net proceeds from sale of entity</v>
          </cell>
          <cell r="C3939">
            <v>0</v>
          </cell>
          <cell r="D3939">
            <v>0</v>
          </cell>
          <cell r="E3939">
            <v>0</v>
          </cell>
          <cell r="F3939">
            <v>0</v>
          </cell>
          <cell r="G3939">
            <v>0</v>
          </cell>
          <cell r="H3939">
            <v>0</v>
          </cell>
          <cell r="I3939">
            <v>0</v>
          </cell>
          <cell r="J3939">
            <v>0</v>
          </cell>
        </row>
        <row r="3940">
          <cell r="A3940">
            <v>713100001</v>
          </cell>
          <cell r="B3940" t="str">
            <v>Proceeds of sale of investments</v>
          </cell>
          <cell r="C3940">
            <v>635</v>
          </cell>
          <cell r="D3940">
            <v>-7</v>
          </cell>
          <cell r="E3940">
            <v>2634161</v>
          </cell>
          <cell r="F3940">
            <v>2634789</v>
          </cell>
          <cell r="G3940">
            <v>3499</v>
          </cell>
          <cell r="H3940">
            <v>0</v>
          </cell>
          <cell r="I3940">
            <v>1470334</v>
          </cell>
          <cell r="J3940">
            <v>1473833</v>
          </cell>
        </row>
        <row r="3941">
          <cell r="A3941">
            <v>713100002</v>
          </cell>
          <cell r="B3941" t="str">
            <v>Proceeds from investment in securities - WATC</v>
          </cell>
          <cell r="C3941">
            <v>19626</v>
          </cell>
          <cell r="D3941">
            <v>0</v>
          </cell>
          <cell r="E3941">
            <v>0</v>
          </cell>
          <cell r="F3941">
            <v>0</v>
          </cell>
          <cell r="G3941">
            <v>0</v>
          </cell>
          <cell r="H3941">
            <v>0</v>
          </cell>
          <cell r="I3941">
            <v>0</v>
          </cell>
          <cell r="J3941">
            <v>0</v>
          </cell>
        </row>
        <row r="3942">
          <cell r="A3942">
            <v>713100003</v>
          </cell>
          <cell r="B3942" t="str">
            <v>Proceeds from investment in other securities</v>
          </cell>
          <cell r="C3942">
            <v>48838</v>
          </cell>
          <cell r="D3942">
            <v>0</v>
          </cell>
          <cell r="E3942">
            <v>0</v>
          </cell>
          <cell r="F3942">
            <v>48838</v>
          </cell>
          <cell r="G3942">
            <v>0</v>
          </cell>
          <cell r="H3942">
            <v>0</v>
          </cell>
          <cell r="I3942">
            <v>0</v>
          </cell>
          <cell r="J3942">
            <v>0</v>
          </cell>
        </row>
        <row r="3943">
          <cell r="A3943">
            <v>713100004</v>
          </cell>
          <cell r="B3943" t="str">
            <v>Proceeds of sale of cash investments</v>
          </cell>
          <cell r="C3943">
            <v>0</v>
          </cell>
          <cell r="D3943">
            <v>211396</v>
          </cell>
          <cell r="E3943">
            <v>0</v>
          </cell>
          <cell r="F3943">
            <v>211396</v>
          </cell>
          <cell r="G3943">
            <v>0</v>
          </cell>
          <cell r="H3943">
            <v>252293</v>
          </cell>
          <cell r="I3943">
            <v>0</v>
          </cell>
          <cell r="J3943">
            <v>252293</v>
          </cell>
        </row>
        <row r="3944">
          <cell r="A3944">
            <v>714100001</v>
          </cell>
          <cell r="B3944" t="str">
            <v>Other Receipts from Investing Activities</v>
          </cell>
          <cell r="C3944">
            <v>6010</v>
          </cell>
          <cell r="D3944">
            <v>50881</v>
          </cell>
          <cell r="E3944">
            <v>712373</v>
          </cell>
          <cell r="F3944">
            <v>769264</v>
          </cell>
          <cell r="G3944">
            <v>3795</v>
          </cell>
          <cell r="H3944">
            <v>30453</v>
          </cell>
          <cell r="I3944">
            <v>465287</v>
          </cell>
          <cell r="J3944">
            <v>499535</v>
          </cell>
        </row>
        <row r="3945">
          <cell r="A3945">
            <v>714100002</v>
          </cell>
          <cell r="B3945" t="str">
            <v>Receipt of Equity Cont from Con Fund - Capital Works Program</v>
          </cell>
          <cell r="C3945">
            <v>0</v>
          </cell>
          <cell r="D3945">
            <v>146998</v>
          </cell>
          <cell r="E3945">
            <v>0</v>
          </cell>
          <cell r="F3945">
            <v>0</v>
          </cell>
          <cell r="G3945">
            <v>0</v>
          </cell>
          <cell r="H3945">
            <v>98839</v>
          </cell>
          <cell r="I3945">
            <v>0</v>
          </cell>
          <cell r="J3945">
            <v>0</v>
          </cell>
        </row>
        <row r="3946">
          <cell r="A3946">
            <v>714100011</v>
          </cell>
          <cell r="B3946" t="str">
            <v>Receipt of Equity Cont from Con Fund - All Other</v>
          </cell>
          <cell r="C3946">
            <v>0</v>
          </cell>
          <cell r="D3946">
            <v>341281</v>
          </cell>
          <cell r="E3946">
            <v>0</v>
          </cell>
          <cell r="F3946">
            <v>0</v>
          </cell>
          <cell r="G3946">
            <v>0</v>
          </cell>
          <cell r="H3946">
            <v>22934</v>
          </cell>
          <cell r="I3946">
            <v>0</v>
          </cell>
          <cell r="J3946">
            <v>0</v>
          </cell>
        </row>
        <row r="3947">
          <cell r="A3947">
            <v>714100004</v>
          </cell>
          <cell r="B3947" t="str">
            <v>Receipt of Capital Cont from Con Fund - Capital Works Program</v>
          </cell>
          <cell r="C3947">
            <v>0</v>
          </cell>
          <cell r="D3947">
            <v>0</v>
          </cell>
          <cell r="E3947">
            <v>0</v>
          </cell>
          <cell r="F3947">
            <v>0</v>
          </cell>
          <cell r="G3947">
            <v>0</v>
          </cell>
          <cell r="H3947">
            <v>0</v>
          </cell>
          <cell r="I3947">
            <v>0</v>
          </cell>
          <cell r="J3947">
            <v>0</v>
          </cell>
        </row>
        <row r="3948">
          <cell r="A3948">
            <v>714100012</v>
          </cell>
          <cell r="B3948" t="str">
            <v>Receipt of Capital Cont from Con Fund - All Other</v>
          </cell>
          <cell r="C3948">
            <v>0</v>
          </cell>
          <cell r="D3948">
            <v>0</v>
          </cell>
          <cell r="E3948">
            <v>0</v>
          </cell>
          <cell r="F3948">
            <v>0</v>
          </cell>
          <cell r="G3948">
            <v>0</v>
          </cell>
          <cell r="H3948">
            <v>0</v>
          </cell>
          <cell r="I3948">
            <v>0</v>
          </cell>
          <cell r="J3948">
            <v>0</v>
          </cell>
        </row>
        <row r="3949">
          <cell r="A3949">
            <v>714100013</v>
          </cell>
          <cell r="B3949" t="str">
            <v>Receipt of Capital Cont from Con Fund - Capital Works Program (Admin Entity)</v>
          </cell>
          <cell r="C3949">
            <v>0</v>
          </cell>
          <cell r="D3949">
            <v>0</v>
          </cell>
          <cell r="E3949">
            <v>0</v>
          </cell>
          <cell r="F3949">
            <v>0</v>
          </cell>
          <cell r="G3949">
            <v>0</v>
          </cell>
          <cell r="H3949">
            <v>0</v>
          </cell>
          <cell r="I3949">
            <v>0</v>
          </cell>
          <cell r="J3949">
            <v>0</v>
          </cell>
        </row>
        <row r="3950">
          <cell r="A3950">
            <v>714100014</v>
          </cell>
          <cell r="B3950" t="str">
            <v>Receipt of Capital Cont from Con Fund - All Other (Admin Entity)</v>
          </cell>
          <cell r="C3950">
            <v>0</v>
          </cell>
          <cell r="D3950">
            <v>0</v>
          </cell>
          <cell r="E3950">
            <v>0</v>
          </cell>
          <cell r="F3950">
            <v>0</v>
          </cell>
          <cell r="G3950">
            <v>0</v>
          </cell>
          <cell r="H3950">
            <v>0</v>
          </cell>
          <cell r="I3950">
            <v>0</v>
          </cell>
          <cell r="J3950">
            <v>0</v>
          </cell>
        </row>
        <row r="3951">
          <cell r="A3951">
            <v>714100009</v>
          </cell>
          <cell r="B3951" t="str">
            <v>Receipt of Capital Cont from Con Fund - Art Gallery of WA</v>
          </cell>
          <cell r="C3951">
            <v>0</v>
          </cell>
          <cell r="D3951">
            <v>0</v>
          </cell>
          <cell r="E3951">
            <v>0</v>
          </cell>
          <cell r="F3951">
            <v>0</v>
          </cell>
          <cell r="G3951">
            <v>0</v>
          </cell>
          <cell r="H3951">
            <v>0</v>
          </cell>
          <cell r="I3951">
            <v>0</v>
          </cell>
          <cell r="J3951">
            <v>0</v>
          </cell>
        </row>
        <row r="3952">
          <cell r="A3952">
            <v>714100010</v>
          </cell>
          <cell r="B3952" t="str">
            <v>Receipt of Capital Cont from Con Fund - Library Board of WA</v>
          </cell>
          <cell r="C3952">
            <v>0</v>
          </cell>
          <cell r="D3952">
            <v>0</v>
          </cell>
          <cell r="E3952">
            <v>0</v>
          </cell>
          <cell r="F3952">
            <v>0</v>
          </cell>
          <cell r="G3952">
            <v>0</v>
          </cell>
          <cell r="H3952">
            <v>0</v>
          </cell>
          <cell r="I3952">
            <v>0</v>
          </cell>
          <cell r="J3952">
            <v>0</v>
          </cell>
        </row>
        <row r="3953">
          <cell r="A3953">
            <v>714100008</v>
          </cell>
          <cell r="B3953" t="str">
            <v>Receipt of Capital Cont from Con Fund - PTT</v>
          </cell>
          <cell r="C3953">
            <v>0</v>
          </cell>
          <cell r="D3953">
            <v>0</v>
          </cell>
          <cell r="E3953">
            <v>0</v>
          </cell>
          <cell r="F3953">
            <v>0</v>
          </cell>
          <cell r="G3953">
            <v>0</v>
          </cell>
          <cell r="H3953">
            <v>0</v>
          </cell>
          <cell r="I3953">
            <v>0</v>
          </cell>
          <cell r="J3953">
            <v>0</v>
          </cell>
        </row>
        <row r="3954">
          <cell r="A3954">
            <v>714100006</v>
          </cell>
          <cell r="B3954" t="str">
            <v>Receipt of Capital Cont from Con Fund - Road Traffic Act</v>
          </cell>
          <cell r="C3954">
            <v>0</v>
          </cell>
          <cell r="D3954">
            <v>0</v>
          </cell>
          <cell r="E3954">
            <v>0</v>
          </cell>
          <cell r="F3954">
            <v>0</v>
          </cell>
          <cell r="G3954">
            <v>0</v>
          </cell>
          <cell r="H3954">
            <v>0</v>
          </cell>
          <cell r="I3954">
            <v>0</v>
          </cell>
          <cell r="J3954">
            <v>0</v>
          </cell>
        </row>
        <row r="3955">
          <cell r="A3955">
            <v>714100005</v>
          </cell>
          <cell r="B3955" t="str">
            <v>Receipt of Capital Cont from Con Fund - Volunteer Fire Brigade</v>
          </cell>
          <cell r="C3955">
            <v>0</v>
          </cell>
          <cell r="D3955">
            <v>0</v>
          </cell>
          <cell r="E3955">
            <v>0</v>
          </cell>
          <cell r="F3955">
            <v>0</v>
          </cell>
          <cell r="G3955">
            <v>0</v>
          </cell>
          <cell r="H3955">
            <v>0</v>
          </cell>
          <cell r="I3955">
            <v>0</v>
          </cell>
          <cell r="J3955">
            <v>0</v>
          </cell>
        </row>
        <row r="3956">
          <cell r="A3956">
            <v>714100007</v>
          </cell>
          <cell r="B3956" t="str">
            <v>Receipt of Capital Cont from Con Fund - WA Museum</v>
          </cell>
          <cell r="C3956">
            <v>0</v>
          </cell>
          <cell r="D3956">
            <v>0</v>
          </cell>
          <cell r="E3956">
            <v>0</v>
          </cell>
          <cell r="F3956">
            <v>0</v>
          </cell>
          <cell r="G3956">
            <v>0</v>
          </cell>
          <cell r="H3956">
            <v>0</v>
          </cell>
          <cell r="I3956">
            <v>0</v>
          </cell>
          <cell r="J3956">
            <v>0</v>
          </cell>
        </row>
        <row r="3957">
          <cell r="A3957">
            <v>714100003</v>
          </cell>
          <cell r="B3957" t="str">
            <v>Other Receipts from Investing Activities - Matching a/c</v>
          </cell>
          <cell r="C3957">
            <v>0</v>
          </cell>
          <cell r="D3957">
            <v>-7124</v>
          </cell>
          <cell r="E3957">
            <v>0</v>
          </cell>
          <cell r="F3957">
            <v>-58707</v>
          </cell>
          <cell r="G3957">
            <v>0</v>
          </cell>
          <cell r="H3957">
            <v>0</v>
          </cell>
          <cell r="I3957">
            <v>0</v>
          </cell>
          <cell r="J3957">
            <v>0</v>
          </cell>
        </row>
        <row r="3958">
          <cell r="A3958">
            <v>721100001</v>
          </cell>
          <cell r="B3958" t="str">
            <v>Payment for fixed assets (land)</v>
          </cell>
          <cell r="C3958">
            <v>50189</v>
          </cell>
          <cell r="D3958">
            <v>15311</v>
          </cell>
          <cell r="E3958">
            <v>0</v>
          </cell>
          <cell r="F3958">
            <v>65500</v>
          </cell>
          <cell r="G3958">
            <v>73061</v>
          </cell>
          <cell r="H3958">
            <v>16306</v>
          </cell>
          <cell r="I3958">
            <v>0</v>
          </cell>
          <cell r="J3958">
            <v>89367</v>
          </cell>
        </row>
        <row r="3959">
          <cell r="A3959">
            <v>721100002</v>
          </cell>
          <cell r="B3959" t="str">
            <v>Payment for fixed assets (all other fixed assets)</v>
          </cell>
          <cell r="C3959">
            <v>284823</v>
          </cell>
          <cell r="D3959">
            <v>506119</v>
          </cell>
          <cell r="E3959">
            <v>4465</v>
          </cell>
          <cell r="F3959">
            <v>795407</v>
          </cell>
          <cell r="G3959">
            <v>298696</v>
          </cell>
          <cell r="H3959">
            <v>185548</v>
          </cell>
          <cell r="I3959">
            <v>2683</v>
          </cell>
          <cell r="J3959">
            <v>486927</v>
          </cell>
        </row>
        <row r="3960">
          <cell r="A3960">
            <v>721100003</v>
          </cell>
          <cell r="B3960" t="str">
            <v>Payment for fixed assets (computer equipment)</v>
          </cell>
          <cell r="C3960">
            <v>28216</v>
          </cell>
          <cell r="D3960">
            <v>25712</v>
          </cell>
          <cell r="E3960">
            <v>140</v>
          </cell>
          <cell r="F3960">
            <v>54068</v>
          </cell>
          <cell r="G3960">
            <v>41529</v>
          </cell>
          <cell r="H3960">
            <v>19344</v>
          </cell>
          <cell r="I3960">
            <v>172</v>
          </cell>
          <cell r="J3960">
            <v>61045</v>
          </cell>
        </row>
        <row r="3961">
          <cell r="A3961">
            <v>721100004</v>
          </cell>
          <cell r="B3961" t="str">
            <v>Payment for fixed assets (computer software)</v>
          </cell>
          <cell r="C3961">
            <v>43791</v>
          </cell>
          <cell r="D3961">
            <v>17376</v>
          </cell>
          <cell r="E3961">
            <v>175</v>
          </cell>
          <cell r="F3961">
            <v>61342</v>
          </cell>
          <cell r="G3961">
            <v>400</v>
          </cell>
          <cell r="H3961">
            <v>11820</v>
          </cell>
          <cell r="I3961">
            <v>103</v>
          </cell>
          <cell r="J3961">
            <v>12323</v>
          </cell>
        </row>
        <row r="3962">
          <cell r="A3962">
            <v>721100005</v>
          </cell>
          <cell r="B3962" t="str">
            <v>Payment for fixed assets (dwellings)</v>
          </cell>
          <cell r="C3962">
            <v>0</v>
          </cell>
          <cell r="D3962">
            <v>192085</v>
          </cell>
          <cell r="E3962">
            <v>0</v>
          </cell>
          <cell r="F3962">
            <v>192085</v>
          </cell>
          <cell r="G3962">
            <v>1136</v>
          </cell>
          <cell r="H3962">
            <v>149845</v>
          </cell>
          <cell r="I3962">
            <v>0</v>
          </cell>
          <cell r="J3962">
            <v>150981</v>
          </cell>
        </row>
        <row r="3963">
          <cell r="A3963">
            <v>721100006</v>
          </cell>
          <cell r="B3963" t="str">
            <v>Payment for fixed assets (other buildings)</v>
          </cell>
          <cell r="C3963">
            <v>190177</v>
          </cell>
          <cell r="D3963">
            <v>22676</v>
          </cell>
          <cell r="E3963">
            <v>0</v>
          </cell>
          <cell r="F3963">
            <v>212147</v>
          </cell>
          <cell r="G3963">
            <v>21051</v>
          </cell>
          <cell r="H3963">
            <v>37925</v>
          </cell>
          <cell r="I3963">
            <v>0</v>
          </cell>
          <cell r="J3963">
            <v>58976</v>
          </cell>
        </row>
        <row r="3964">
          <cell r="A3964">
            <v>721100007</v>
          </cell>
          <cell r="B3964" t="str">
            <v>Payment for fixed assets (other construction/infrastructure)</v>
          </cell>
          <cell r="C3964">
            <v>391628</v>
          </cell>
          <cell r="D3964">
            <v>1252744</v>
          </cell>
          <cell r="E3964">
            <v>0</v>
          </cell>
          <cell r="F3964">
            <v>1643382</v>
          </cell>
          <cell r="G3964">
            <v>509277</v>
          </cell>
          <cell r="H3964">
            <v>969883</v>
          </cell>
          <cell r="I3964">
            <v>0</v>
          </cell>
          <cell r="J3964">
            <v>1479160</v>
          </cell>
        </row>
        <row r="3965">
          <cell r="A3965">
            <v>721100008</v>
          </cell>
          <cell r="B3965" t="str">
            <v>Payment for fixed assets (other equipment)</v>
          </cell>
          <cell r="C3965">
            <v>18139</v>
          </cell>
          <cell r="D3965">
            <v>49209</v>
          </cell>
          <cell r="E3965">
            <v>0</v>
          </cell>
          <cell r="F3965">
            <v>67278</v>
          </cell>
          <cell r="G3965">
            <v>21291</v>
          </cell>
          <cell r="H3965">
            <v>131087</v>
          </cell>
          <cell r="I3965">
            <v>0</v>
          </cell>
          <cell r="J3965">
            <v>152378</v>
          </cell>
        </row>
        <row r="3966">
          <cell r="A3966">
            <v>721100009</v>
          </cell>
          <cell r="B3966" t="str">
            <v>Payment for fixed assets (transport equipment)</v>
          </cell>
          <cell r="C3966">
            <v>154179</v>
          </cell>
          <cell r="D3966">
            <v>105879</v>
          </cell>
          <cell r="E3966">
            <v>0</v>
          </cell>
          <cell r="F3966">
            <v>260058</v>
          </cell>
          <cell r="G3966">
            <v>125644</v>
          </cell>
          <cell r="H3966">
            <v>60328</v>
          </cell>
          <cell r="I3966">
            <v>0</v>
          </cell>
          <cell r="J3966">
            <v>185972</v>
          </cell>
        </row>
        <row r="3967">
          <cell r="A3967">
            <v>721100011</v>
          </cell>
          <cell r="B3967" t="str">
            <v>Borrowing costs capitalised - fixed assets under construction.</v>
          </cell>
          <cell r="C3967">
            <v>0</v>
          </cell>
          <cell r="D3967">
            <v>8837</v>
          </cell>
          <cell r="E3967">
            <v>0</v>
          </cell>
          <cell r="F3967">
            <v>8837</v>
          </cell>
          <cell r="G3967">
            <v>0</v>
          </cell>
          <cell r="H3967">
            <v>4040</v>
          </cell>
          <cell r="I3967">
            <v>0</v>
          </cell>
          <cell r="J3967">
            <v>4040</v>
          </cell>
        </row>
        <row r="3968">
          <cell r="A3968">
            <v>722100001</v>
          </cell>
          <cell r="B3968" t="str">
            <v>Payments for purchase of investments</v>
          </cell>
          <cell r="C3968">
            <v>0</v>
          </cell>
          <cell r="D3968">
            <v>32695</v>
          </cell>
          <cell r="E3968">
            <v>2607387</v>
          </cell>
          <cell r="F3968">
            <v>2640082</v>
          </cell>
          <cell r="G3968">
            <v>0</v>
          </cell>
          <cell r="H3968">
            <v>677</v>
          </cell>
          <cell r="I3968">
            <v>2423025</v>
          </cell>
          <cell r="J3968">
            <v>2423702</v>
          </cell>
        </row>
        <row r="3969">
          <cell r="A3969">
            <v>722100002</v>
          </cell>
          <cell r="B3969" t="str">
            <v>Purchase of investment in securities - WATC</v>
          </cell>
          <cell r="C3969">
            <v>0</v>
          </cell>
          <cell r="D3969">
            <v>0</v>
          </cell>
          <cell r="E3969">
            <v>0</v>
          </cell>
          <cell r="F3969">
            <v>0</v>
          </cell>
          <cell r="G3969">
            <v>41754</v>
          </cell>
          <cell r="H3969">
            <v>0</v>
          </cell>
          <cell r="I3969">
            <v>0</v>
          </cell>
          <cell r="J3969">
            <v>0</v>
          </cell>
        </row>
        <row r="3970">
          <cell r="A3970">
            <v>722100003</v>
          </cell>
          <cell r="B3970" t="str">
            <v>Purchase of investment in other securities</v>
          </cell>
          <cell r="C3970">
            <v>0</v>
          </cell>
          <cell r="D3970">
            <v>0</v>
          </cell>
          <cell r="E3970">
            <v>0</v>
          </cell>
          <cell r="F3970">
            <v>0</v>
          </cell>
          <cell r="G3970">
            <v>21602</v>
          </cell>
          <cell r="H3970">
            <v>0</v>
          </cell>
          <cell r="I3970">
            <v>0</v>
          </cell>
          <cell r="J3970">
            <v>21602</v>
          </cell>
        </row>
        <row r="3971">
          <cell r="A3971">
            <v>722100004</v>
          </cell>
          <cell r="B3971" t="str">
            <v>Payments for cash investments</v>
          </cell>
          <cell r="C3971">
            <v>0</v>
          </cell>
          <cell r="D3971">
            <v>190777</v>
          </cell>
          <cell r="E3971">
            <v>11583</v>
          </cell>
          <cell r="F3971">
            <v>202360</v>
          </cell>
          <cell r="G3971">
            <v>0</v>
          </cell>
          <cell r="H3971">
            <v>241084</v>
          </cell>
          <cell r="I3971">
            <v>9354</v>
          </cell>
          <cell r="J3971">
            <v>250438</v>
          </cell>
        </row>
        <row r="3972">
          <cell r="A3972">
            <v>723100001</v>
          </cell>
          <cell r="B3972" t="str">
            <v>Other payments for investing activities</v>
          </cell>
          <cell r="C3972">
            <v>1389</v>
          </cell>
          <cell r="D3972">
            <v>61966</v>
          </cell>
          <cell r="E3972">
            <v>615132</v>
          </cell>
          <cell r="F3972">
            <v>678487</v>
          </cell>
          <cell r="G3972">
            <v>5596</v>
          </cell>
          <cell r="H3972">
            <v>28397</v>
          </cell>
          <cell r="I3972">
            <v>818350</v>
          </cell>
          <cell r="J3972">
            <v>852343</v>
          </cell>
        </row>
        <row r="3973">
          <cell r="A3973">
            <v>724100001</v>
          </cell>
          <cell r="B3973" t="str">
            <v>Equity Cont Payments</v>
          </cell>
          <cell r="C3973">
            <v>488279</v>
          </cell>
          <cell r="D3973">
            <v>0</v>
          </cell>
          <cell r="E3973">
            <v>0</v>
          </cell>
          <cell r="F3973">
            <v>0</v>
          </cell>
          <cell r="G3973">
            <v>122457</v>
          </cell>
          <cell r="H3973">
            <v>0</v>
          </cell>
          <cell r="I3973">
            <v>0</v>
          </cell>
          <cell r="J3973">
            <v>684</v>
          </cell>
        </row>
        <row r="3974">
          <cell r="A3974">
            <v>724100002</v>
          </cell>
          <cell r="B3974" t="str">
            <v>Approp Payment - Capital Contribution</v>
          </cell>
          <cell r="C3974">
            <v>0</v>
          </cell>
          <cell r="D3974">
            <v>0</v>
          </cell>
          <cell r="E3974">
            <v>0</v>
          </cell>
          <cell r="F3974">
            <v>0</v>
          </cell>
          <cell r="G3974">
            <v>0</v>
          </cell>
          <cell r="H3974">
            <v>0</v>
          </cell>
          <cell r="I3974">
            <v>0</v>
          </cell>
          <cell r="J3974">
            <v>0</v>
          </cell>
        </row>
        <row r="3975">
          <cell r="A3975">
            <v>724100003</v>
          </cell>
          <cell r="B3975" t="str">
            <v>Approp Payment - Art Gallery of WA</v>
          </cell>
          <cell r="C3975">
            <v>0</v>
          </cell>
          <cell r="D3975">
            <v>0</v>
          </cell>
          <cell r="E3975">
            <v>0</v>
          </cell>
          <cell r="F3975">
            <v>0</v>
          </cell>
          <cell r="G3975">
            <v>0</v>
          </cell>
          <cell r="H3975">
            <v>0</v>
          </cell>
          <cell r="I3975">
            <v>0</v>
          </cell>
          <cell r="J3975">
            <v>0</v>
          </cell>
        </row>
        <row r="3976">
          <cell r="A3976">
            <v>724100004</v>
          </cell>
          <cell r="B3976" t="str">
            <v>Approp Payment - Library Board of WA</v>
          </cell>
          <cell r="C3976">
            <v>0</v>
          </cell>
          <cell r="D3976">
            <v>0</v>
          </cell>
          <cell r="E3976">
            <v>0</v>
          </cell>
          <cell r="F3976">
            <v>0</v>
          </cell>
          <cell r="G3976">
            <v>0</v>
          </cell>
          <cell r="H3976">
            <v>0</v>
          </cell>
          <cell r="I3976">
            <v>0</v>
          </cell>
          <cell r="J3976">
            <v>0</v>
          </cell>
        </row>
        <row r="3977">
          <cell r="A3977">
            <v>724100005</v>
          </cell>
          <cell r="B3977" t="str">
            <v>Approp Payment - Perth Theatre Trust</v>
          </cell>
          <cell r="C3977">
            <v>0</v>
          </cell>
          <cell r="D3977">
            <v>0</v>
          </cell>
          <cell r="E3977">
            <v>0</v>
          </cell>
          <cell r="F3977">
            <v>0</v>
          </cell>
          <cell r="G3977">
            <v>0</v>
          </cell>
          <cell r="H3977">
            <v>0</v>
          </cell>
          <cell r="I3977">
            <v>0</v>
          </cell>
          <cell r="J3977">
            <v>0</v>
          </cell>
        </row>
        <row r="3978">
          <cell r="A3978">
            <v>724100006</v>
          </cell>
          <cell r="B3978" t="str">
            <v>Approp Payment - WA Museum</v>
          </cell>
          <cell r="C3978">
            <v>0</v>
          </cell>
          <cell r="D3978">
            <v>0</v>
          </cell>
          <cell r="E3978">
            <v>0</v>
          </cell>
          <cell r="F3978">
            <v>0</v>
          </cell>
          <cell r="G3978">
            <v>0</v>
          </cell>
          <cell r="H3978">
            <v>0</v>
          </cell>
          <cell r="I3978">
            <v>0</v>
          </cell>
          <cell r="J3978">
            <v>0</v>
          </cell>
        </row>
        <row r="3979">
          <cell r="A3979">
            <v>724100007</v>
          </cell>
          <cell r="B3979" t="str">
            <v>Approp Payment - Capital Cont - Volunteer Fire Brigades</v>
          </cell>
          <cell r="C3979">
            <v>0</v>
          </cell>
          <cell r="D3979">
            <v>0</v>
          </cell>
          <cell r="E3979">
            <v>0</v>
          </cell>
          <cell r="F3979">
            <v>0</v>
          </cell>
          <cell r="G3979">
            <v>0</v>
          </cell>
          <cell r="H3979">
            <v>0</v>
          </cell>
          <cell r="I3979">
            <v>0</v>
          </cell>
          <cell r="J3979">
            <v>0</v>
          </cell>
        </row>
        <row r="3980">
          <cell r="A3980">
            <v>724100008</v>
          </cell>
          <cell r="B3980" t="str">
            <v>Approp Payment - Capital Cont - Road Traffic Act</v>
          </cell>
          <cell r="C3980">
            <v>0</v>
          </cell>
          <cell r="D3980">
            <v>0</v>
          </cell>
          <cell r="E3980">
            <v>0</v>
          </cell>
          <cell r="F3980">
            <v>0</v>
          </cell>
          <cell r="G3980">
            <v>0</v>
          </cell>
          <cell r="H3980">
            <v>0</v>
          </cell>
          <cell r="I3980">
            <v>0</v>
          </cell>
          <cell r="J3980">
            <v>0</v>
          </cell>
        </row>
        <row r="3981">
          <cell r="A3981">
            <v>724100009</v>
          </cell>
          <cell r="B3981" t="str">
            <v>Approp Payment - Capital Cont from Admin Entity</v>
          </cell>
          <cell r="C3981">
            <v>0</v>
          </cell>
          <cell r="D3981">
            <v>0</v>
          </cell>
          <cell r="E3981">
            <v>0</v>
          </cell>
          <cell r="F3981">
            <v>0</v>
          </cell>
          <cell r="G3981">
            <v>0</v>
          </cell>
          <cell r="H3981">
            <v>0</v>
          </cell>
          <cell r="I3981">
            <v>0</v>
          </cell>
          <cell r="J3981">
            <v>0</v>
          </cell>
        </row>
        <row r="3982">
          <cell r="A3982">
            <v>811100001</v>
          </cell>
          <cell r="B3982" t="str">
            <v>Other Receipts from Financing Activities - Capital Works Program</v>
          </cell>
          <cell r="C3982">
            <v>0</v>
          </cell>
          <cell r="D3982">
            <v>98452</v>
          </cell>
          <cell r="E3982">
            <v>0</v>
          </cell>
          <cell r="F3982">
            <v>98452</v>
          </cell>
          <cell r="G3982">
            <v>0</v>
          </cell>
          <cell r="H3982">
            <v>4</v>
          </cell>
          <cell r="I3982">
            <v>0</v>
          </cell>
          <cell r="J3982">
            <v>4</v>
          </cell>
        </row>
        <row r="3983">
          <cell r="A3983">
            <v>811100010</v>
          </cell>
          <cell r="B3983" t="str">
            <v>Other Receipts from Financing Activities - All Other</v>
          </cell>
          <cell r="C3983">
            <v>33744</v>
          </cell>
          <cell r="D3983">
            <v>8783</v>
          </cell>
          <cell r="E3983">
            <v>0</v>
          </cell>
          <cell r="F3983">
            <v>42527</v>
          </cell>
          <cell r="G3983">
            <v>26771</v>
          </cell>
          <cell r="H3983">
            <v>116516</v>
          </cell>
          <cell r="I3983">
            <v>0</v>
          </cell>
          <cell r="J3983">
            <v>143287</v>
          </cell>
        </row>
        <row r="3984">
          <cell r="A3984">
            <v>811100004</v>
          </cell>
          <cell r="B3984" t="str">
            <v>Receipts from Financing Activities - WA Co-op Co Loan Scheme</v>
          </cell>
          <cell r="C3984">
            <v>0</v>
          </cell>
          <cell r="D3984">
            <v>0</v>
          </cell>
          <cell r="E3984">
            <v>0</v>
          </cell>
          <cell r="F3984">
            <v>0</v>
          </cell>
          <cell r="G3984">
            <v>0</v>
          </cell>
          <cell r="H3984">
            <v>0</v>
          </cell>
          <cell r="I3984">
            <v>0</v>
          </cell>
          <cell r="J3984">
            <v>0</v>
          </cell>
        </row>
        <row r="3985">
          <cell r="A3985">
            <v>811100019</v>
          </cell>
          <cell r="B3985" t="str">
            <v>Receipts from Finance Leases</v>
          </cell>
          <cell r="C3985">
            <v>0</v>
          </cell>
          <cell r="D3985">
            <v>0</v>
          </cell>
          <cell r="E3985">
            <v>0</v>
          </cell>
          <cell r="F3985">
            <v>0</v>
          </cell>
          <cell r="G3985">
            <v>0</v>
          </cell>
          <cell r="H3985">
            <v>220</v>
          </cell>
          <cell r="I3985">
            <v>0</v>
          </cell>
          <cell r="J3985">
            <v>220</v>
          </cell>
        </row>
        <row r="3986">
          <cell r="A3986">
            <v>811100002</v>
          </cell>
          <cell r="B3986" t="str">
            <v>Receipt of Treasurers Advances Repay</v>
          </cell>
          <cell r="C3986">
            <v>57</v>
          </cell>
          <cell r="D3986">
            <v>0</v>
          </cell>
          <cell r="E3986">
            <v>0</v>
          </cell>
          <cell r="F3986">
            <v>57</v>
          </cell>
          <cell r="G3986">
            <v>922</v>
          </cell>
          <cell r="H3986">
            <v>0</v>
          </cell>
          <cell r="I3986">
            <v>0</v>
          </cell>
          <cell r="J3986">
            <v>922</v>
          </cell>
        </row>
        <row r="3987">
          <cell r="A3987">
            <v>811100011</v>
          </cell>
          <cell r="B3987" t="str">
            <v>Receipt of Cwlth Advances</v>
          </cell>
          <cell r="C3987">
            <v>0</v>
          </cell>
          <cell r="D3987">
            <v>0</v>
          </cell>
          <cell r="E3987">
            <v>0</v>
          </cell>
          <cell r="F3987">
            <v>0</v>
          </cell>
          <cell r="G3987">
            <v>0</v>
          </cell>
          <cell r="H3987">
            <v>0</v>
          </cell>
          <cell r="I3987">
            <v>0</v>
          </cell>
          <cell r="J3987">
            <v>0</v>
          </cell>
        </row>
        <row r="3988">
          <cell r="A3988">
            <v>811100003</v>
          </cell>
          <cell r="B3988" t="str">
            <v>Reduction of Capital Ledgers advances</v>
          </cell>
          <cell r="C3988">
            <v>120</v>
          </cell>
          <cell r="D3988">
            <v>0</v>
          </cell>
          <cell r="E3988">
            <v>0</v>
          </cell>
          <cell r="F3988">
            <v>94</v>
          </cell>
          <cell r="G3988">
            <v>349</v>
          </cell>
          <cell r="H3988">
            <v>0</v>
          </cell>
          <cell r="I3988">
            <v>0</v>
          </cell>
          <cell r="J3988">
            <v>320</v>
          </cell>
        </row>
        <row r="3989">
          <cell r="A3989">
            <v>811100006</v>
          </cell>
          <cell r="B3989" t="str">
            <v>Loan Repaid by Public Financial Corporation</v>
          </cell>
          <cell r="C3989">
            <v>0</v>
          </cell>
          <cell r="D3989">
            <v>0</v>
          </cell>
          <cell r="E3989">
            <v>0</v>
          </cell>
          <cell r="F3989">
            <v>0</v>
          </cell>
          <cell r="G3989">
            <v>0</v>
          </cell>
          <cell r="H3989">
            <v>0</v>
          </cell>
          <cell r="I3989">
            <v>0</v>
          </cell>
          <cell r="J3989">
            <v>0</v>
          </cell>
        </row>
        <row r="3990">
          <cell r="A3990">
            <v>811100007</v>
          </cell>
          <cell r="B3990" t="str">
            <v>WATC - Borrowings Repaid to WATC from Agencies</v>
          </cell>
          <cell r="C3990">
            <v>0</v>
          </cell>
          <cell r="D3990">
            <v>0</v>
          </cell>
          <cell r="E3990">
            <v>7607566</v>
          </cell>
          <cell r="F3990">
            <v>7607566</v>
          </cell>
          <cell r="G3990">
            <v>0</v>
          </cell>
          <cell r="H3990">
            <v>0</v>
          </cell>
          <cell r="I3990">
            <v>7134691</v>
          </cell>
          <cell r="J3990">
            <v>7134691</v>
          </cell>
        </row>
        <row r="3991">
          <cell r="A3991">
            <v>811100009</v>
          </cell>
          <cell r="B3991" t="str">
            <v>Net Movement in Cashflows</v>
          </cell>
          <cell r="C3991">
            <v>0</v>
          </cell>
          <cell r="D3991">
            <v>0</v>
          </cell>
          <cell r="E3991">
            <v>0</v>
          </cell>
          <cell r="F3991">
            <v>0</v>
          </cell>
          <cell r="G3991">
            <v>0</v>
          </cell>
          <cell r="H3991">
            <v>0</v>
          </cell>
          <cell r="I3991">
            <v>0</v>
          </cell>
          <cell r="J3991">
            <v>0</v>
          </cell>
        </row>
        <row r="3992">
          <cell r="A3992">
            <v>811100012</v>
          </cell>
          <cell r="B3992" t="str">
            <v>Borrowings Repaid from Agencies</v>
          </cell>
          <cell r="C3992">
            <v>0</v>
          </cell>
          <cell r="D3992">
            <v>4190000</v>
          </cell>
          <cell r="E3992">
            <v>0</v>
          </cell>
          <cell r="F3992">
            <v>0</v>
          </cell>
          <cell r="G3992">
            <v>0</v>
          </cell>
          <cell r="H3992">
            <v>4270000</v>
          </cell>
          <cell r="I3992">
            <v>0</v>
          </cell>
          <cell r="J3992">
            <v>0</v>
          </cell>
        </row>
        <row r="3993">
          <cell r="A3993">
            <v>811100021</v>
          </cell>
          <cell r="B3993" t="str">
            <v>Borrowings Repaid - Perry Lakes Trust a/c</v>
          </cell>
          <cell r="C3993">
            <v>0</v>
          </cell>
          <cell r="D3993">
            <v>0</v>
          </cell>
          <cell r="E3993">
            <v>0</v>
          </cell>
          <cell r="F3993">
            <v>0</v>
          </cell>
          <cell r="G3993">
            <v>0</v>
          </cell>
          <cell r="H3993">
            <v>0</v>
          </cell>
          <cell r="I3993">
            <v>0</v>
          </cell>
          <cell r="J3993">
            <v>0</v>
          </cell>
        </row>
        <row r="3994">
          <cell r="A3994">
            <v>811100014</v>
          </cell>
          <cell r="B3994" t="str">
            <v>Increase in Public Bank a/c Overdraft</v>
          </cell>
          <cell r="C3994">
            <v>11933</v>
          </cell>
          <cell r="D3994">
            <v>0</v>
          </cell>
          <cell r="E3994">
            <v>0</v>
          </cell>
          <cell r="F3994">
            <v>11933</v>
          </cell>
          <cell r="G3994">
            <v>118187</v>
          </cell>
          <cell r="H3994">
            <v>0</v>
          </cell>
          <cell r="I3994">
            <v>0</v>
          </cell>
          <cell r="J3994">
            <v>118187</v>
          </cell>
        </row>
        <row r="3995">
          <cell r="A3995">
            <v>811100017</v>
          </cell>
          <cell r="B3995" t="str">
            <v>Other Receipts from Financing Activities - Matching a/c</v>
          </cell>
          <cell r="C3995">
            <v>0</v>
          </cell>
          <cell r="D3995">
            <v>0</v>
          </cell>
          <cell r="E3995">
            <v>0</v>
          </cell>
          <cell r="F3995">
            <v>0</v>
          </cell>
          <cell r="G3995">
            <v>0</v>
          </cell>
          <cell r="H3995">
            <v>0</v>
          </cell>
          <cell r="I3995">
            <v>0</v>
          </cell>
          <cell r="J3995">
            <v>0</v>
          </cell>
        </row>
        <row r="3996">
          <cell r="A3996">
            <v>811100020</v>
          </cell>
          <cell r="B3996" t="str">
            <v>WATC - Borrowings repaid to WATC from agencies - Matching a/c</v>
          </cell>
          <cell r="C3996">
            <v>0</v>
          </cell>
          <cell r="D3996">
            <v>0</v>
          </cell>
          <cell r="E3996">
            <v>-47</v>
          </cell>
          <cell r="F3996">
            <v>-6688595</v>
          </cell>
          <cell r="G3996">
            <v>0</v>
          </cell>
          <cell r="H3996">
            <v>0</v>
          </cell>
          <cell r="I3996">
            <v>-44</v>
          </cell>
          <cell r="J3996">
            <v>-6226674</v>
          </cell>
        </row>
        <row r="3997">
          <cell r="A3997">
            <v>811100015</v>
          </cell>
          <cell r="B3997" t="str">
            <v>Drawdowns from Holding A/C</v>
          </cell>
          <cell r="C3997">
            <v>0</v>
          </cell>
          <cell r="D3997">
            <v>0</v>
          </cell>
          <cell r="E3997">
            <v>0</v>
          </cell>
          <cell r="F3997">
            <v>0</v>
          </cell>
          <cell r="G3997">
            <v>0</v>
          </cell>
          <cell r="H3997">
            <v>0</v>
          </cell>
          <cell r="I3997">
            <v>0</v>
          </cell>
          <cell r="J3997">
            <v>0</v>
          </cell>
        </row>
        <row r="3998">
          <cell r="A3998">
            <v>811100016</v>
          </cell>
          <cell r="B3998" t="str">
            <v>Drawdowns from Holding A/C - Asset Replacement</v>
          </cell>
          <cell r="C3998">
            <v>0</v>
          </cell>
          <cell r="D3998">
            <v>0</v>
          </cell>
          <cell r="E3998">
            <v>0</v>
          </cell>
          <cell r="F3998">
            <v>0</v>
          </cell>
          <cell r="G3998">
            <v>0</v>
          </cell>
          <cell r="H3998">
            <v>0</v>
          </cell>
          <cell r="I3998">
            <v>0</v>
          </cell>
          <cell r="J3998">
            <v>0</v>
          </cell>
        </row>
        <row r="3999">
          <cell r="A3999">
            <v>811100018</v>
          </cell>
          <cell r="B3999" t="str">
            <v>Drawdowns from Holding A/C - Leave Liability</v>
          </cell>
          <cell r="C3999">
            <v>0</v>
          </cell>
          <cell r="D3999">
            <v>0</v>
          </cell>
          <cell r="E3999">
            <v>0</v>
          </cell>
          <cell r="F3999">
            <v>0</v>
          </cell>
          <cell r="G3999">
            <v>0</v>
          </cell>
          <cell r="H3999">
            <v>0</v>
          </cell>
          <cell r="I3999">
            <v>0</v>
          </cell>
          <cell r="J3999">
            <v>0</v>
          </cell>
        </row>
        <row r="4000">
          <cell r="A4000">
            <v>811200003</v>
          </cell>
          <cell r="B4000" t="str">
            <v>Receipt of Treasurers Advances</v>
          </cell>
          <cell r="C4000">
            <v>0</v>
          </cell>
          <cell r="D4000">
            <v>0</v>
          </cell>
          <cell r="E4000">
            <v>0</v>
          </cell>
          <cell r="F4000">
            <v>0</v>
          </cell>
          <cell r="G4000">
            <v>0</v>
          </cell>
          <cell r="H4000">
            <v>0</v>
          </cell>
          <cell r="I4000">
            <v>0</v>
          </cell>
          <cell r="J4000">
            <v>0</v>
          </cell>
        </row>
        <row r="4001">
          <cell r="A4001">
            <v>811200001</v>
          </cell>
          <cell r="B4001" t="str">
            <v>Proceeds of Borrowings</v>
          </cell>
          <cell r="C4001">
            <v>0</v>
          </cell>
          <cell r="D4001">
            <v>0</v>
          </cell>
          <cell r="E4001">
            <v>15566933</v>
          </cell>
          <cell r="F4001">
            <v>11471933</v>
          </cell>
          <cell r="G4001">
            <v>0</v>
          </cell>
          <cell r="H4001">
            <v>0</v>
          </cell>
          <cell r="I4001">
            <v>24787216</v>
          </cell>
          <cell r="J4001">
            <v>20217216</v>
          </cell>
        </row>
        <row r="4002">
          <cell r="A4002">
            <v>811200002</v>
          </cell>
          <cell r="B4002" t="str">
            <v>Proceeds of Borrowings from WATC - Capital Works Program</v>
          </cell>
          <cell r="C4002">
            <v>26427</v>
          </cell>
          <cell r="D4002">
            <v>5288781</v>
          </cell>
          <cell r="E4002">
            <v>0</v>
          </cell>
          <cell r="F4002">
            <v>0</v>
          </cell>
          <cell r="G4002">
            <v>30938</v>
          </cell>
          <cell r="H4002">
            <v>5277582</v>
          </cell>
          <cell r="I4002">
            <v>0</v>
          </cell>
          <cell r="J4002">
            <v>0</v>
          </cell>
        </row>
        <row r="4003">
          <cell r="A4003">
            <v>811200009</v>
          </cell>
          <cell r="B4003" t="str">
            <v>Proceeds of Borrowings from WATC - All Other</v>
          </cell>
          <cell r="C4003">
            <v>25229</v>
          </cell>
          <cell r="D4003">
            <v>2035648</v>
          </cell>
          <cell r="E4003">
            <v>0</v>
          </cell>
          <cell r="F4003">
            <v>0</v>
          </cell>
          <cell r="G4003">
            <v>30434</v>
          </cell>
          <cell r="H4003">
            <v>1318294</v>
          </cell>
          <cell r="I4003">
            <v>0</v>
          </cell>
          <cell r="J4003">
            <v>990</v>
          </cell>
        </row>
        <row r="4004">
          <cell r="A4004">
            <v>811200004</v>
          </cell>
          <cell r="B4004" t="str">
            <v>Proceeds of Borrowings from WATC - Con Fund</v>
          </cell>
          <cell r="C4004">
            <v>0</v>
          </cell>
          <cell r="D4004">
            <v>0</v>
          </cell>
          <cell r="E4004">
            <v>0</v>
          </cell>
          <cell r="F4004">
            <v>0</v>
          </cell>
          <cell r="G4004">
            <v>0</v>
          </cell>
          <cell r="H4004">
            <v>0</v>
          </cell>
          <cell r="I4004">
            <v>0</v>
          </cell>
          <cell r="J4004">
            <v>0</v>
          </cell>
        </row>
        <row r="4005">
          <cell r="A4005">
            <v>811200005</v>
          </cell>
          <cell r="B4005" t="str">
            <v>Proceeds of Borrowings from WATC - Debt Retirement Reserve</v>
          </cell>
          <cell r="C4005">
            <v>0</v>
          </cell>
          <cell r="D4005">
            <v>0</v>
          </cell>
          <cell r="E4005">
            <v>0</v>
          </cell>
          <cell r="F4005">
            <v>0</v>
          </cell>
          <cell r="G4005">
            <v>0</v>
          </cell>
          <cell r="H4005">
            <v>0</v>
          </cell>
          <cell r="I4005">
            <v>0</v>
          </cell>
          <cell r="J4005">
            <v>0</v>
          </cell>
        </row>
        <row r="4006">
          <cell r="A4006">
            <v>811200008</v>
          </cell>
          <cell r="B4006" t="str">
            <v>Proceeds of Borrowings - Capital Ledgers</v>
          </cell>
          <cell r="C4006">
            <v>0</v>
          </cell>
          <cell r="D4006">
            <v>0</v>
          </cell>
          <cell r="E4006">
            <v>0</v>
          </cell>
          <cell r="F4006">
            <v>0</v>
          </cell>
          <cell r="G4006">
            <v>0</v>
          </cell>
          <cell r="H4006">
            <v>0</v>
          </cell>
          <cell r="I4006">
            <v>0</v>
          </cell>
          <cell r="J4006">
            <v>0</v>
          </cell>
        </row>
        <row r="4007">
          <cell r="A4007">
            <v>811200021</v>
          </cell>
          <cell r="B4007" t="str">
            <v>Proceeds of Borrowings - Perry Lakes Trust a/c</v>
          </cell>
          <cell r="C4007">
            <v>0</v>
          </cell>
          <cell r="D4007">
            <v>0</v>
          </cell>
          <cell r="E4007">
            <v>0</v>
          </cell>
          <cell r="F4007">
            <v>0</v>
          </cell>
          <cell r="G4007">
            <v>0</v>
          </cell>
          <cell r="H4007">
            <v>0</v>
          </cell>
          <cell r="I4007">
            <v>0</v>
          </cell>
          <cell r="J4007">
            <v>0</v>
          </cell>
        </row>
        <row r="4008">
          <cell r="A4008">
            <v>811200007</v>
          </cell>
          <cell r="B4008" t="str">
            <v>Proceeds of Borrowings from Con Fund - WATC - Matching a/c</v>
          </cell>
          <cell r="C4008">
            <v>0</v>
          </cell>
          <cell r="D4008">
            <v>0</v>
          </cell>
          <cell r="E4008">
            <v>0</v>
          </cell>
          <cell r="F4008">
            <v>0</v>
          </cell>
          <cell r="G4008">
            <v>0</v>
          </cell>
          <cell r="H4008">
            <v>0</v>
          </cell>
          <cell r="I4008">
            <v>0</v>
          </cell>
          <cell r="J4008">
            <v>-41754</v>
          </cell>
        </row>
        <row r="4009">
          <cell r="A4009">
            <v>821100001</v>
          </cell>
          <cell r="B4009" t="str">
            <v>Other Payments for Financing Activities - Capital Works Program</v>
          </cell>
          <cell r="C4009">
            <v>0</v>
          </cell>
          <cell r="D4009">
            <v>0</v>
          </cell>
          <cell r="E4009">
            <v>0</v>
          </cell>
          <cell r="F4009">
            <v>0</v>
          </cell>
          <cell r="G4009">
            <v>0</v>
          </cell>
          <cell r="H4009">
            <v>0</v>
          </cell>
          <cell r="I4009">
            <v>0</v>
          </cell>
          <cell r="J4009">
            <v>0</v>
          </cell>
        </row>
        <row r="4010">
          <cell r="A4010">
            <v>821100014</v>
          </cell>
          <cell r="B4010" t="str">
            <v>Other Payments for Financing Activities - All Other</v>
          </cell>
          <cell r="C4010">
            <v>30618</v>
          </cell>
          <cell r="D4010">
            <v>8948</v>
          </cell>
          <cell r="E4010">
            <v>445</v>
          </cell>
          <cell r="F4010">
            <v>40011</v>
          </cell>
          <cell r="G4010">
            <v>118604</v>
          </cell>
          <cell r="H4010">
            <v>4008</v>
          </cell>
          <cell r="I4010">
            <v>1942</v>
          </cell>
          <cell r="J4010">
            <v>124554</v>
          </cell>
        </row>
        <row r="4011">
          <cell r="A4011">
            <v>821100015</v>
          </cell>
          <cell r="B4011" t="str">
            <v>Payments for Finance Leases - Capital Works Program</v>
          </cell>
          <cell r="C4011">
            <v>0</v>
          </cell>
          <cell r="D4011">
            <v>281</v>
          </cell>
          <cell r="E4011">
            <v>0</v>
          </cell>
          <cell r="F4011">
            <v>281</v>
          </cell>
          <cell r="G4011">
            <v>0</v>
          </cell>
          <cell r="H4011">
            <v>230</v>
          </cell>
          <cell r="I4011">
            <v>0</v>
          </cell>
          <cell r="J4011">
            <v>230</v>
          </cell>
        </row>
        <row r="4012">
          <cell r="A4012">
            <v>821100005</v>
          </cell>
          <cell r="B4012" t="str">
            <v>Payments for Finance Leases - All Other</v>
          </cell>
          <cell r="C4012">
            <v>15388</v>
          </cell>
          <cell r="D4012">
            <v>7874</v>
          </cell>
          <cell r="E4012">
            <v>0</v>
          </cell>
          <cell r="F4012">
            <v>23262</v>
          </cell>
          <cell r="G4012">
            <v>6141</v>
          </cell>
          <cell r="H4012">
            <v>8867</v>
          </cell>
          <cell r="I4012">
            <v>0</v>
          </cell>
          <cell r="J4012">
            <v>15008</v>
          </cell>
        </row>
        <row r="4013">
          <cell r="A4013">
            <v>821100002</v>
          </cell>
          <cell r="B4013" t="str">
            <v>Payments for Financing Activities - WA Co-op Co Loan Scheme</v>
          </cell>
          <cell r="C4013">
            <v>1226</v>
          </cell>
          <cell r="D4013">
            <v>0</v>
          </cell>
          <cell r="E4013">
            <v>0</v>
          </cell>
          <cell r="F4013">
            <v>1226</v>
          </cell>
          <cell r="G4013">
            <v>0</v>
          </cell>
          <cell r="H4013">
            <v>0</v>
          </cell>
          <cell r="I4013">
            <v>0</v>
          </cell>
          <cell r="J4013">
            <v>0</v>
          </cell>
        </row>
        <row r="4014">
          <cell r="A4014">
            <v>821100004</v>
          </cell>
          <cell r="B4014" t="str">
            <v>Increase in Capital Ledgers Advances</v>
          </cell>
          <cell r="C4014">
            <v>0</v>
          </cell>
          <cell r="D4014">
            <v>0</v>
          </cell>
          <cell r="E4014">
            <v>0</v>
          </cell>
          <cell r="F4014">
            <v>0</v>
          </cell>
          <cell r="G4014">
            <v>0</v>
          </cell>
          <cell r="H4014">
            <v>0</v>
          </cell>
          <cell r="I4014">
            <v>0</v>
          </cell>
          <cell r="J4014">
            <v>0</v>
          </cell>
        </row>
        <row r="4015">
          <cell r="A4015">
            <v>821100006</v>
          </cell>
          <cell r="B4015" t="str">
            <v>Treasurers Advance Payments</v>
          </cell>
          <cell r="C4015">
            <v>313</v>
          </cell>
          <cell r="D4015">
            <v>0</v>
          </cell>
          <cell r="E4015">
            <v>0</v>
          </cell>
          <cell r="F4015">
            <v>313</v>
          </cell>
          <cell r="G4015">
            <v>701</v>
          </cell>
          <cell r="H4015">
            <v>0</v>
          </cell>
          <cell r="I4015">
            <v>0</v>
          </cell>
          <cell r="J4015">
            <v>701</v>
          </cell>
        </row>
        <row r="4016">
          <cell r="A4016">
            <v>821100007</v>
          </cell>
          <cell r="B4016" t="str">
            <v>Borrowings On-Lent to Agencies</v>
          </cell>
          <cell r="C4016">
            <v>0</v>
          </cell>
          <cell r="D4016">
            <v>4095000</v>
          </cell>
          <cell r="E4016">
            <v>0</v>
          </cell>
          <cell r="F4016">
            <v>0</v>
          </cell>
          <cell r="G4016">
            <v>0</v>
          </cell>
          <cell r="H4016">
            <v>4570000</v>
          </cell>
          <cell r="I4016">
            <v>0</v>
          </cell>
          <cell r="J4016">
            <v>0</v>
          </cell>
        </row>
        <row r="4017">
          <cell r="A4017">
            <v>821100021</v>
          </cell>
          <cell r="B4017" t="str">
            <v>Borrowings On-Lent - Perry Lakes Trust a/c</v>
          </cell>
          <cell r="C4017">
            <v>0</v>
          </cell>
          <cell r="D4017">
            <v>0</v>
          </cell>
          <cell r="E4017">
            <v>0</v>
          </cell>
          <cell r="F4017">
            <v>0</v>
          </cell>
          <cell r="G4017">
            <v>0</v>
          </cell>
          <cell r="H4017">
            <v>0</v>
          </cell>
          <cell r="I4017">
            <v>0</v>
          </cell>
          <cell r="J4017">
            <v>0</v>
          </cell>
        </row>
        <row r="4018">
          <cell r="A4018">
            <v>821100009</v>
          </cell>
          <cell r="B4018" t="str">
            <v>Decrease in Public Bank a/c Overdraft</v>
          </cell>
          <cell r="C4018">
            <v>0</v>
          </cell>
          <cell r="D4018">
            <v>0</v>
          </cell>
          <cell r="E4018">
            <v>0</v>
          </cell>
          <cell r="F4018">
            <v>0</v>
          </cell>
          <cell r="G4018">
            <v>0</v>
          </cell>
          <cell r="H4018">
            <v>0</v>
          </cell>
          <cell r="I4018">
            <v>0</v>
          </cell>
          <cell r="J4018">
            <v>0</v>
          </cell>
        </row>
        <row r="4019">
          <cell r="A4019">
            <v>821100011</v>
          </cell>
          <cell r="B4019" t="str">
            <v>Repayts to Holding A/C at Treasury</v>
          </cell>
          <cell r="C4019">
            <v>0</v>
          </cell>
          <cell r="D4019">
            <v>0</v>
          </cell>
          <cell r="E4019">
            <v>0</v>
          </cell>
          <cell r="F4019">
            <v>0</v>
          </cell>
          <cell r="G4019">
            <v>0</v>
          </cell>
          <cell r="H4019">
            <v>0</v>
          </cell>
          <cell r="I4019">
            <v>0</v>
          </cell>
          <cell r="J4019">
            <v>0</v>
          </cell>
        </row>
        <row r="4020">
          <cell r="A4020">
            <v>821100012</v>
          </cell>
          <cell r="B4020" t="str">
            <v>Repayts to Holding A/C at Treasury - Asset Replacement</v>
          </cell>
          <cell r="C4020">
            <v>0</v>
          </cell>
          <cell r="D4020">
            <v>0</v>
          </cell>
          <cell r="E4020">
            <v>0</v>
          </cell>
          <cell r="F4020">
            <v>0</v>
          </cell>
          <cell r="G4020">
            <v>0</v>
          </cell>
          <cell r="H4020">
            <v>0</v>
          </cell>
          <cell r="I4020">
            <v>0</v>
          </cell>
          <cell r="J4020">
            <v>0</v>
          </cell>
        </row>
        <row r="4021">
          <cell r="A4021">
            <v>821100013</v>
          </cell>
          <cell r="B4021" t="str">
            <v>Repayts to Holding A/C at Treasury - Leave Liability</v>
          </cell>
          <cell r="C4021">
            <v>0</v>
          </cell>
          <cell r="D4021">
            <v>0</v>
          </cell>
          <cell r="E4021">
            <v>0</v>
          </cell>
          <cell r="F4021">
            <v>0</v>
          </cell>
          <cell r="G4021">
            <v>0</v>
          </cell>
          <cell r="H4021">
            <v>0</v>
          </cell>
          <cell r="I4021">
            <v>0</v>
          </cell>
          <cell r="J4021">
            <v>0</v>
          </cell>
        </row>
        <row r="4022">
          <cell r="A4022">
            <v>821200006</v>
          </cell>
          <cell r="B4022" t="str">
            <v>Repayment of Treasurers Advances</v>
          </cell>
          <cell r="C4022">
            <v>0</v>
          </cell>
          <cell r="D4022">
            <v>0</v>
          </cell>
          <cell r="E4022">
            <v>0</v>
          </cell>
          <cell r="F4022">
            <v>0</v>
          </cell>
          <cell r="G4022">
            <v>0</v>
          </cell>
          <cell r="H4022">
            <v>0</v>
          </cell>
          <cell r="I4022">
            <v>0</v>
          </cell>
          <cell r="J4022">
            <v>0</v>
          </cell>
        </row>
        <row r="4023">
          <cell r="A4023">
            <v>821200001</v>
          </cell>
          <cell r="B4023" t="str">
            <v>Repayment of Borrowings</v>
          </cell>
          <cell r="C4023">
            <v>0</v>
          </cell>
          <cell r="D4023">
            <v>0</v>
          </cell>
          <cell r="E4023">
            <v>16215746</v>
          </cell>
          <cell r="F4023">
            <v>12025746</v>
          </cell>
          <cell r="G4023">
            <v>0</v>
          </cell>
          <cell r="H4023">
            <v>4099</v>
          </cell>
          <cell r="I4023">
            <v>23809316</v>
          </cell>
          <cell r="J4023">
            <v>19543415</v>
          </cell>
        </row>
        <row r="4024">
          <cell r="A4024">
            <v>821200003</v>
          </cell>
          <cell r="B4024" t="str">
            <v>Repayment of Borrowings to WATC - Capital Works Program</v>
          </cell>
          <cell r="C4024">
            <v>41557</v>
          </cell>
          <cell r="D4024">
            <v>426467</v>
          </cell>
          <cell r="E4024">
            <v>0</v>
          </cell>
          <cell r="F4024">
            <v>0</v>
          </cell>
          <cell r="G4024">
            <v>74338</v>
          </cell>
          <cell r="H4024">
            <v>172245</v>
          </cell>
          <cell r="I4024">
            <v>0</v>
          </cell>
          <cell r="J4024">
            <v>0</v>
          </cell>
        </row>
        <row r="4025">
          <cell r="A4025">
            <v>821200014</v>
          </cell>
          <cell r="B4025" t="str">
            <v>Repayment of Borrowings to WATC - All Other</v>
          </cell>
          <cell r="C4025">
            <v>64264</v>
          </cell>
          <cell r="D4025">
            <v>5913106</v>
          </cell>
          <cell r="E4025">
            <v>0</v>
          </cell>
          <cell r="F4025">
            <v>846</v>
          </cell>
          <cell r="G4025">
            <v>23237</v>
          </cell>
          <cell r="H4025">
            <v>5479671</v>
          </cell>
          <cell r="I4025">
            <v>0</v>
          </cell>
          <cell r="J4025">
            <v>0</v>
          </cell>
        </row>
        <row r="4026">
          <cell r="A4026">
            <v>821200010</v>
          </cell>
          <cell r="B4026" t="str">
            <v>Repayment of Borrowings to WATC - Loan Financial Agreement Act</v>
          </cell>
          <cell r="C4026">
            <v>244000</v>
          </cell>
          <cell r="D4026">
            <v>0</v>
          </cell>
          <cell r="E4026">
            <v>0</v>
          </cell>
          <cell r="F4026">
            <v>0</v>
          </cell>
          <cell r="G4026">
            <v>477139</v>
          </cell>
          <cell r="H4026">
            <v>0</v>
          </cell>
          <cell r="I4026">
            <v>0</v>
          </cell>
          <cell r="J4026">
            <v>0</v>
          </cell>
        </row>
        <row r="4027">
          <cell r="A4027">
            <v>821200005</v>
          </cell>
          <cell r="B4027" t="str">
            <v>WATC - Borrowings On-Lent by WATC to Agencies</v>
          </cell>
          <cell r="C4027">
            <v>0</v>
          </cell>
          <cell r="D4027">
            <v>0</v>
          </cell>
          <cell r="E4027">
            <v>8312579</v>
          </cell>
          <cell r="F4027">
            <v>8312579</v>
          </cell>
          <cell r="G4027">
            <v>0</v>
          </cell>
          <cell r="H4027">
            <v>0</v>
          </cell>
          <cell r="I4027">
            <v>7621916</v>
          </cell>
          <cell r="J4027">
            <v>7621916</v>
          </cell>
        </row>
        <row r="4028">
          <cell r="A4028">
            <v>821200007</v>
          </cell>
          <cell r="B4028" t="str">
            <v>Repayment of Borrowings - Capital Ledgers</v>
          </cell>
          <cell r="C4028">
            <v>0</v>
          </cell>
          <cell r="D4028">
            <v>0</v>
          </cell>
          <cell r="E4028">
            <v>26</v>
          </cell>
          <cell r="F4028">
            <v>0</v>
          </cell>
          <cell r="G4028">
            <v>0</v>
          </cell>
          <cell r="H4028">
            <v>0</v>
          </cell>
          <cell r="I4028">
            <v>29</v>
          </cell>
          <cell r="J4028">
            <v>0</v>
          </cell>
        </row>
        <row r="4029">
          <cell r="A4029">
            <v>821200002</v>
          </cell>
          <cell r="B4029" t="str">
            <v>Repayment of Borrowings - Cwlth Advances</v>
          </cell>
          <cell r="C4029">
            <v>0</v>
          </cell>
          <cell r="D4029">
            <v>12712</v>
          </cell>
          <cell r="E4029">
            <v>0</v>
          </cell>
          <cell r="F4029">
            <v>12712</v>
          </cell>
          <cell r="G4029">
            <v>0</v>
          </cell>
          <cell r="H4029">
            <v>12455</v>
          </cell>
          <cell r="I4029">
            <v>0</v>
          </cell>
          <cell r="J4029">
            <v>12455</v>
          </cell>
        </row>
        <row r="4030">
          <cell r="A4030">
            <v>821200009</v>
          </cell>
          <cell r="B4030" t="str">
            <v>Repayment of Borrowings - Debt Retirement Reserve</v>
          </cell>
          <cell r="C4030">
            <v>0</v>
          </cell>
          <cell r="D4030">
            <v>0</v>
          </cell>
          <cell r="E4030">
            <v>0</v>
          </cell>
          <cell r="F4030">
            <v>0</v>
          </cell>
          <cell r="G4030">
            <v>0</v>
          </cell>
          <cell r="H4030">
            <v>0</v>
          </cell>
          <cell r="I4030">
            <v>0</v>
          </cell>
          <cell r="J4030">
            <v>0</v>
          </cell>
        </row>
        <row r="4031">
          <cell r="A4031">
            <v>821200021</v>
          </cell>
          <cell r="B4031" t="str">
            <v>Repayment of Borrowings - Perry Lakes Trust a/c</v>
          </cell>
          <cell r="C4031">
            <v>0</v>
          </cell>
          <cell r="D4031">
            <v>0</v>
          </cell>
          <cell r="E4031">
            <v>0</v>
          </cell>
          <cell r="F4031">
            <v>0</v>
          </cell>
          <cell r="G4031">
            <v>0</v>
          </cell>
          <cell r="H4031">
            <v>0</v>
          </cell>
          <cell r="I4031">
            <v>0</v>
          </cell>
          <cell r="J4031">
            <v>0</v>
          </cell>
        </row>
        <row r="4032">
          <cell r="A4032">
            <v>821200004</v>
          </cell>
          <cell r="B4032" t="str">
            <v>Payment of Loan to Public Financial Corporation</v>
          </cell>
          <cell r="C4032">
            <v>0</v>
          </cell>
          <cell r="D4032">
            <v>0</v>
          </cell>
          <cell r="E4032">
            <v>0</v>
          </cell>
          <cell r="F4032">
            <v>0</v>
          </cell>
          <cell r="G4032">
            <v>0</v>
          </cell>
          <cell r="H4032">
            <v>0</v>
          </cell>
          <cell r="I4032">
            <v>0</v>
          </cell>
          <cell r="J4032">
            <v>0</v>
          </cell>
        </row>
        <row r="4033">
          <cell r="A4033">
            <v>821200011</v>
          </cell>
          <cell r="B4033" t="str">
            <v>WATC - Repayment of Borrowings to Con Fund - Matching a/c</v>
          </cell>
          <cell r="C4033">
            <v>0</v>
          </cell>
          <cell r="D4033">
            <v>0</v>
          </cell>
          <cell r="E4033">
            <v>0</v>
          </cell>
          <cell r="F4033">
            <v>-19626</v>
          </cell>
          <cell r="G4033">
            <v>0</v>
          </cell>
          <cell r="H4033">
            <v>0</v>
          </cell>
          <cell r="I4033">
            <v>0</v>
          </cell>
          <cell r="J4033">
            <v>0</v>
          </cell>
        </row>
        <row r="4034">
          <cell r="A4034">
            <v>821200012</v>
          </cell>
          <cell r="B4034" t="str">
            <v>WATC - Borrowings on-lent by WATC to Agencies - Matching a/c</v>
          </cell>
          <cell r="C4034">
            <v>0</v>
          </cell>
          <cell r="D4034">
            <v>0</v>
          </cell>
          <cell r="E4034">
            <v>-4300</v>
          </cell>
          <cell r="F4034">
            <v>-7380385</v>
          </cell>
          <cell r="G4034">
            <v>0</v>
          </cell>
          <cell r="H4034">
            <v>0</v>
          </cell>
          <cell r="I4034">
            <v>-4665</v>
          </cell>
          <cell r="J4034">
            <v>-6660923</v>
          </cell>
        </row>
        <row r="4035">
          <cell r="A4035">
            <v>910000001</v>
          </cell>
          <cell r="B4035" t="str">
            <v>Cash at the beginning of the period</v>
          </cell>
          <cell r="C4035">
            <v>2883724</v>
          </cell>
          <cell r="D4035">
            <v>545890</v>
          </cell>
          <cell r="E4035">
            <v>2984149</v>
          </cell>
          <cell r="F4035">
            <v>6413763</v>
          </cell>
          <cell r="G4035">
            <v>2710238</v>
          </cell>
          <cell r="H4035">
            <v>490995</v>
          </cell>
          <cell r="I4035">
            <v>2799223</v>
          </cell>
          <cell r="J4035">
            <v>6000456</v>
          </cell>
        </row>
        <row r="4036">
          <cell r="A4036">
            <v>920000001</v>
          </cell>
          <cell r="B4036" t="str">
            <v>Effect of exchange rate changes on cash</v>
          </cell>
          <cell r="C4036">
            <v>0</v>
          </cell>
          <cell r="D4036">
            <v>57</v>
          </cell>
          <cell r="E4036">
            <v>0</v>
          </cell>
          <cell r="F4036">
            <v>57</v>
          </cell>
          <cell r="G4036">
            <v>0</v>
          </cell>
          <cell r="H4036">
            <v>0</v>
          </cell>
          <cell r="I4036">
            <v>-32</v>
          </cell>
          <cell r="J4036">
            <v>-32</v>
          </cell>
        </row>
        <row r="4037">
          <cell r="A4037">
            <v>930000001</v>
          </cell>
          <cell r="B4037" t="str">
            <v>Prior period adjustments</v>
          </cell>
          <cell r="C4037">
            <v>705</v>
          </cell>
          <cell r="D4037">
            <v>63789</v>
          </cell>
          <cell r="E4037">
            <v>-8</v>
          </cell>
          <cell r="F4037">
            <v>64486</v>
          </cell>
          <cell r="G4037">
            <v>-3263</v>
          </cell>
          <cell r="H4037">
            <v>6759</v>
          </cell>
          <cell r="I4037">
            <v>-35</v>
          </cell>
          <cell r="J4037">
            <v>3461</v>
          </cell>
        </row>
        <row r="4038">
          <cell r="A4038">
            <v>930000002</v>
          </cell>
          <cell r="B4038" t="str">
            <v>Cash balance transferred from/(to) General Government</v>
          </cell>
          <cell r="C4038">
            <v>0</v>
          </cell>
          <cell r="D4038">
            <v>0</v>
          </cell>
          <cell r="E4038">
            <v>0</v>
          </cell>
          <cell r="F4038">
            <v>0</v>
          </cell>
          <cell r="G4038">
            <v>0</v>
          </cell>
          <cell r="H4038">
            <v>0</v>
          </cell>
          <cell r="I4038">
            <v>0</v>
          </cell>
          <cell r="J4038">
            <v>0</v>
          </cell>
        </row>
        <row r="4039">
          <cell r="A4039">
            <v>930000003</v>
          </cell>
          <cell r="B4039" t="str">
            <v>Cash balance transferred from/(to) Public Non-Financial Corporations</v>
          </cell>
          <cell r="C4039">
            <v>0</v>
          </cell>
          <cell r="D4039">
            <v>0</v>
          </cell>
          <cell r="E4039">
            <v>0</v>
          </cell>
          <cell r="F4039">
            <v>0</v>
          </cell>
          <cell r="G4039">
            <v>0</v>
          </cell>
          <cell r="H4039">
            <v>0</v>
          </cell>
          <cell r="I4039">
            <v>0</v>
          </cell>
          <cell r="J4039">
            <v>0</v>
          </cell>
        </row>
        <row r="4040">
          <cell r="A4040">
            <v>930000005</v>
          </cell>
          <cell r="B4040" t="str">
            <v>Cash balance transferred from/(to) External</v>
          </cell>
          <cell r="C4040">
            <v>0</v>
          </cell>
          <cell r="D4040">
            <v>0</v>
          </cell>
          <cell r="E4040">
            <v>0</v>
          </cell>
          <cell r="F4040">
            <v>0</v>
          </cell>
          <cell r="G4040">
            <v>0</v>
          </cell>
          <cell r="H4040">
            <v>0</v>
          </cell>
          <cell r="I4040">
            <v>0</v>
          </cell>
          <cell r="J4040">
            <v>0</v>
          </cell>
        </row>
        <row r="4041">
          <cell r="A4041">
            <v>930000006</v>
          </cell>
          <cell r="B4041" t="str">
            <v>Cash balance transferred in</v>
          </cell>
          <cell r="C4041">
            <v>1030</v>
          </cell>
          <cell r="D4041">
            <v>876</v>
          </cell>
          <cell r="E4041">
            <v>0</v>
          </cell>
          <cell r="F4041">
            <v>1906</v>
          </cell>
          <cell r="G4041">
            <v>0</v>
          </cell>
          <cell r="H4041">
            <v>0</v>
          </cell>
          <cell r="I4041">
            <v>0</v>
          </cell>
          <cell r="J4041">
            <v>0</v>
          </cell>
        </row>
        <row r="4042">
          <cell r="A4042">
            <v>930000007</v>
          </cell>
          <cell r="B4042" t="str">
            <v>Cash balance transferred out</v>
          </cell>
          <cell r="C4042">
            <v>10912</v>
          </cell>
          <cell r="D4042">
            <v>1861</v>
          </cell>
          <cell r="E4042">
            <v>1017209</v>
          </cell>
          <cell r="F4042">
            <v>1029982</v>
          </cell>
          <cell r="G4042">
            <v>2009</v>
          </cell>
          <cell r="H4042">
            <v>0</v>
          </cell>
          <cell r="I4042">
            <v>0</v>
          </cell>
          <cell r="J4042">
            <v>2009</v>
          </cell>
        </row>
        <row r="4043">
          <cell r="A4043">
            <v>930000008</v>
          </cell>
          <cell r="B4043" t="str">
            <v>IFRS - Adj on Transition - Cash &amp; Cash Equiv. Criteria Not Met</v>
          </cell>
          <cell r="C4043">
            <v>0</v>
          </cell>
          <cell r="D4043">
            <v>0</v>
          </cell>
          <cell r="E4043">
            <v>0</v>
          </cell>
          <cell r="F4043">
            <v>0</v>
          </cell>
          <cell r="G4043">
            <v>0</v>
          </cell>
          <cell r="H4043">
            <v>0</v>
          </cell>
          <cell r="I4043">
            <v>-1017208</v>
          </cell>
          <cell r="J4043">
            <v>-1017208</v>
          </cell>
        </row>
        <row r="4044">
          <cell r="A4044">
            <v>999999991</v>
          </cell>
          <cell r="B4044" t="str">
            <v>Net movement in cash</v>
          </cell>
          <cell r="C4044">
            <v>68124</v>
          </cell>
          <cell r="D4044">
            <v>-1248</v>
          </cell>
          <cell r="E4044">
            <v>-18778</v>
          </cell>
          <cell r="F4044">
            <v>48098</v>
          </cell>
          <cell r="G4044">
            <v>17400</v>
          </cell>
          <cell r="H4044">
            <v>33005</v>
          </cell>
          <cell r="I4044">
            <v>0</v>
          </cell>
          <cell r="J4044">
            <v>50405</v>
          </cell>
        </row>
        <row r="4045">
          <cell r="A4045">
            <v>11100211</v>
          </cell>
          <cell r="B4045" t="str">
            <v>General payroll taxes</v>
          </cell>
          <cell r="C4045">
            <v>0</v>
          </cell>
          <cell r="D4045">
            <v>0</v>
          </cell>
          <cell r="E4045">
            <v>0</v>
          </cell>
          <cell r="F4045">
            <v>0</v>
          </cell>
          <cell r="G4045">
            <v>0</v>
          </cell>
          <cell r="H4045">
            <v>0</v>
          </cell>
          <cell r="I4045">
            <v>0</v>
          </cell>
          <cell r="J4045">
            <v>0</v>
          </cell>
        </row>
        <row r="4046">
          <cell r="A4046">
            <v>11100311</v>
          </cell>
          <cell r="B4046" t="str">
            <v>Land taxes</v>
          </cell>
          <cell r="C4046">
            <v>0</v>
          </cell>
          <cell r="D4046">
            <v>0</v>
          </cell>
          <cell r="E4046">
            <v>0</v>
          </cell>
          <cell r="F4046">
            <v>0</v>
          </cell>
          <cell r="G4046">
            <v>0</v>
          </cell>
          <cell r="H4046">
            <v>0</v>
          </cell>
          <cell r="I4046">
            <v>0</v>
          </cell>
          <cell r="J4046">
            <v>0</v>
          </cell>
        </row>
        <row r="4047">
          <cell r="A4047">
            <v>11100313</v>
          </cell>
          <cell r="B4047" t="str">
            <v>Metropolitan improvement rates</v>
          </cell>
          <cell r="C4047">
            <v>0</v>
          </cell>
          <cell r="D4047">
            <v>0</v>
          </cell>
          <cell r="E4047">
            <v>0</v>
          </cell>
          <cell r="F4047">
            <v>0</v>
          </cell>
          <cell r="G4047">
            <v>0</v>
          </cell>
          <cell r="H4047">
            <v>0</v>
          </cell>
          <cell r="I4047">
            <v>0</v>
          </cell>
          <cell r="J4047">
            <v>0</v>
          </cell>
        </row>
        <row r="4048">
          <cell r="A4048">
            <v>11100332</v>
          </cell>
          <cell r="B4048" t="str">
            <v>Financial institutions transactions taxes</v>
          </cell>
          <cell r="C4048">
            <v>0</v>
          </cell>
          <cell r="D4048">
            <v>0</v>
          </cell>
          <cell r="E4048">
            <v>0</v>
          </cell>
          <cell r="F4048">
            <v>0</v>
          </cell>
          <cell r="G4048">
            <v>0</v>
          </cell>
          <cell r="H4048">
            <v>0</v>
          </cell>
          <cell r="I4048">
            <v>0</v>
          </cell>
          <cell r="J4048">
            <v>0</v>
          </cell>
        </row>
        <row r="4049">
          <cell r="A4049">
            <v>11100333</v>
          </cell>
          <cell r="B4049" t="str">
            <v>Government borrowing guarantee levies</v>
          </cell>
          <cell r="C4049">
            <v>0</v>
          </cell>
          <cell r="D4049">
            <v>0</v>
          </cell>
          <cell r="E4049">
            <v>0</v>
          </cell>
          <cell r="F4049">
            <v>0</v>
          </cell>
          <cell r="G4049">
            <v>0</v>
          </cell>
          <cell r="H4049">
            <v>0</v>
          </cell>
          <cell r="I4049">
            <v>0</v>
          </cell>
          <cell r="J4049">
            <v>0</v>
          </cell>
        </row>
        <row r="4050">
          <cell r="A4050">
            <v>11100334</v>
          </cell>
          <cell r="B4050" t="str">
            <v>Stamp duties on conveyances</v>
          </cell>
          <cell r="C4050">
            <v>0</v>
          </cell>
          <cell r="D4050">
            <v>0</v>
          </cell>
          <cell r="E4050">
            <v>0</v>
          </cell>
          <cell r="F4050">
            <v>0</v>
          </cell>
          <cell r="G4050">
            <v>0</v>
          </cell>
          <cell r="H4050">
            <v>0</v>
          </cell>
          <cell r="I4050">
            <v>0</v>
          </cell>
          <cell r="J4050">
            <v>0</v>
          </cell>
        </row>
        <row r="4051">
          <cell r="A4051">
            <v>11100335</v>
          </cell>
          <cell r="B4051" t="str">
            <v>Stamp duty on shares and marketable securities</v>
          </cell>
          <cell r="C4051">
            <v>0</v>
          </cell>
          <cell r="D4051">
            <v>0</v>
          </cell>
          <cell r="E4051">
            <v>0</v>
          </cell>
          <cell r="F4051">
            <v>0</v>
          </cell>
          <cell r="G4051">
            <v>0</v>
          </cell>
          <cell r="H4051">
            <v>0</v>
          </cell>
          <cell r="I4051">
            <v>0</v>
          </cell>
          <cell r="J4051">
            <v>0</v>
          </cell>
        </row>
        <row r="4052">
          <cell r="A4052">
            <v>11100336</v>
          </cell>
          <cell r="B4052" t="str">
            <v>Other stamp duties on financial and capital transactions</v>
          </cell>
          <cell r="C4052">
            <v>0</v>
          </cell>
          <cell r="D4052">
            <v>0</v>
          </cell>
          <cell r="E4052">
            <v>0</v>
          </cell>
          <cell r="F4052">
            <v>0</v>
          </cell>
          <cell r="G4052">
            <v>0</v>
          </cell>
          <cell r="H4052">
            <v>0</v>
          </cell>
          <cell r="I4052">
            <v>0</v>
          </cell>
          <cell r="J4052">
            <v>0</v>
          </cell>
        </row>
        <row r="4053">
          <cell r="A4053">
            <v>11100427</v>
          </cell>
          <cell r="B4053" t="str">
            <v>Levies on statutory corporations</v>
          </cell>
          <cell r="C4053">
            <v>0</v>
          </cell>
          <cell r="D4053">
            <v>0</v>
          </cell>
          <cell r="E4053">
            <v>0</v>
          </cell>
          <cell r="F4053">
            <v>0</v>
          </cell>
          <cell r="G4053">
            <v>0</v>
          </cell>
          <cell r="H4053">
            <v>0</v>
          </cell>
          <cell r="I4053">
            <v>0</v>
          </cell>
          <cell r="J4053">
            <v>0</v>
          </cell>
        </row>
        <row r="4054">
          <cell r="A4054">
            <v>11100441</v>
          </cell>
          <cell r="B4054" t="str">
            <v>Taxes on government lotteries</v>
          </cell>
          <cell r="C4054">
            <v>0</v>
          </cell>
          <cell r="D4054">
            <v>0</v>
          </cell>
          <cell r="E4054">
            <v>0</v>
          </cell>
          <cell r="F4054">
            <v>0</v>
          </cell>
          <cell r="G4054">
            <v>0</v>
          </cell>
          <cell r="H4054">
            <v>0</v>
          </cell>
          <cell r="I4054">
            <v>0</v>
          </cell>
          <cell r="J4054">
            <v>0</v>
          </cell>
        </row>
        <row r="4055">
          <cell r="A4055">
            <v>11100443</v>
          </cell>
          <cell r="B4055" t="str">
            <v>Poker machine taxes</v>
          </cell>
          <cell r="C4055">
            <v>0</v>
          </cell>
          <cell r="D4055">
            <v>0</v>
          </cell>
          <cell r="E4055">
            <v>0</v>
          </cell>
          <cell r="F4055">
            <v>0</v>
          </cell>
          <cell r="G4055">
            <v>0</v>
          </cell>
          <cell r="H4055">
            <v>0</v>
          </cell>
          <cell r="I4055">
            <v>0</v>
          </cell>
          <cell r="J4055">
            <v>0</v>
          </cell>
        </row>
        <row r="4056">
          <cell r="A4056">
            <v>11100444</v>
          </cell>
          <cell r="B4056" t="str">
            <v>Casino taxes</v>
          </cell>
          <cell r="C4056">
            <v>0</v>
          </cell>
          <cell r="D4056">
            <v>0</v>
          </cell>
          <cell r="E4056">
            <v>0</v>
          </cell>
          <cell r="F4056">
            <v>0</v>
          </cell>
          <cell r="G4056">
            <v>0</v>
          </cell>
          <cell r="H4056">
            <v>0</v>
          </cell>
          <cell r="I4056">
            <v>0</v>
          </cell>
          <cell r="J4056">
            <v>0</v>
          </cell>
        </row>
        <row r="4057">
          <cell r="A4057">
            <v>11100445</v>
          </cell>
          <cell r="B4057" t="str">
            <v>Race betting taxes</v>
          </cell>
          <cell r="C4057">
            <v>0</v>
          </cell>
          <cell r="D4057">
            <v>0</v>
          </cell>
          <cell r="E4057">
            <v>0</v>
          </cell>
          <cell r="F4057">
            <v>0</v>
          </cell>
          <cell r="G4057">
            <v>0</v>
          </cell>
          <cell r="H4057">
            <v>0</v>
          </cell>
          <cell r="I4057">
            <v>0</v>
          </cell>
          <cell r="J4057">
            <v>0</v>
          </cell>
        </row>
        <row r="4058">
          <cell r="A4058">
            <v>11100449</v>
          </cell>
          <cell r="B4058" t="str">
            <v>Taxes on gambling nec</v>
          </cell>
          <cell r="C4058">
            <v>0</v>
          </cell>
          <cell r="D4058">
            <v>0</v>
          </cell>
          <cell r="E4058">
            <v>0</v>
          </cell>
          <cell r="F4058">
            <v>0</v>
          </cell>
          <cell r="G4058">
            <v>0</v>
          </cell>
          <cell r="H4058">
            <v>-134813</v>
          </cell>
          <cell r="I4058">
            <v>0</v>
          </cell>
          <cell r="J4058">
            <v>-134813</v>
          </cell>
        </row>
        <row r="4059">
          <cell r="A4059">
            <v>11100451</v>
          </cell>
          <cell r="B4059" t="str">
            <v>Insurance companies contributions to fire brigades</v>
          </cell>
          <cell r="C4059">
            <v>0</v>
          </cell>
          <cell r="D4059">
            <v>0</v>
          </cell>
          <cell r="E4059">
            <v>0</v>
          </cell>
          <cell r="F4059">
            <v>0</v>
          </cell>
          <cell r="G4059">
            <v>0</v>
          </cell>
          <cell r="H4059">
            <v>0</v>
          </cell>
          <cell r="I4059">
            <v>0</v>
          </cell>
          <cell r="J4059">
            <v>0</v>
          </cell>
        </row>
        <row r="4060">
          <cell r="A4060">
            <v>11100452</v>
          </cell>
          <cell r="B4060" t="str">
            <v>Third party insurance taxes</v>
          </cell>
          <cell r="C4060">
            <v>0</v>
          </cell>
          <cell r="D4060">
            <v>0</v>
          </cell>
          <cell r="E4060">
            <v>0</v>
          </cell>
          <cell r="F4060">
            <v>0</v>
          </cell>
          <cell r="G4060">
            <v>0</v>
          </cell>
          <cell r="H4060">
            <v>0</v>
          </cell>
          <cell r="I4060">
            <v>0</v>
          </cell>
          <cell r="J4060">
            <v>0</v>
          </cell>
        </row>
        <row r="4061">
          <cell r="A4061">
            <v>11100459</v>
          </cell>
          <cell r="B4061" t="str">
            <v>Taxes on insurance nec.</v>
          </cell>
          <cell r="C4061">
            <v>0</v>
          </cell>
          <cell r="D4061">
            <v>0</v>
          </cell>
          <cell r="E4061">
            <v>0</v>
          </cell>
          <cell r="F4061">
            <v>0</v>
          </cell>
          <cell r="G4061">
            <v>0</v>
          </cell>
          <cell r="H4061">
            <v>0</v>
          </cell>
          <cell r="I4061">
            <v>0</v>
          </cell>
          <cell r="J4061">
            <v>0</v>
          </cell>
        </row>
        <row r="4062">
          <cell r="A4062">
            <v>11100512</v>
          </cell>
          <cell r="B4062" t="str">
            <v>Stamp duty on vehicle registration</v>
          </cell>
          <cell r="C4062">
            <v>0</v>
          </cell>
          <cell r="D4062">
            <v>0</v>
          </cell>
          <cell r="E4062">
            <v>0</v>
          </cell>
          <cell r="F4062">
            <v>0</v>
          </cell>
          <cell r="G4062">
            <v>0</v>
          </cell>
          <cell r="H4062">
            <v>0</v>
          </cell>
          <cell r="I4062">
            <v>0</v>
          </cell>
          <cell r="J4062">
            <v>0</v>
          </cell>
        </row>
        <row r="4063">
          <cell r="A4063">
            <v>11100515</v>
          </cell>
          <cell r="B4063" t="str">
            <v>Heavy vehicle registration fees and taxes</v>
          </cell>
          <cell r="C4063">
            <v>0</v>
          </cell>
          <cell r="D4063">
            <v>0</v>
          </cell>
          <cell r="E4063">
            <v>0</v>
          </cell>
          <cell r="F4063">
            <v>0</v>
          </cell>
          <cell r="G4063">
            <v>0</v>
          </cell>
          <cell r="H4063">
            <v>0</v>
          </cell>
          <cell r="I4063">
            <v>0</v>
          </cell>
          <cell r="J4063">
            <v>0</v>
          </cell>
        </row>
        <row r="4064">
          <cell r="A4064">
            <v>11100516</v>
          </cell>
          <cell r="B4064" t="str">
            <v>Other vehicle registration fees and taxes</v>
          </cell>
          <cell r="C4064">
            <v>0</v>
          </cell>
          <cell r="D4064">
            <v>0</v>
          </cell>
          <cell r="E4064">
            <v>0</v>
          </cell>
          <cell r="F4064">
            <v>0</v>
          </cell>
          <cell r="G4064">
            <v>0</v>
          </cell>
          <cell r="H4064">
            <v>0</v>
          </cell>
          <cell r="I4064">
            <v>0</v>
          </cell>
          <cell r="J4064">
            <v>0</v>
          </cell>
        </row>
        <row r="4065">
          <cell r="A4065">
            <v>11100522</v>
          </cell>
          <cell r="B4065" t="str">
            <v>Petroleum products franchise taxes</v>
          </cell>
          <cell r="C4065">
            <v>0</v>
          </cell>
          <cell r="D4065">
            <v>0</v>
          </cell>
          <cell r="E4065">
            <v>0</v>
          </cell>
          <cell r="F4065">
            <v>0</v>
          </cell>
          <cell r="G4065">
            <v>0</v>
          </cell>
          <cell r="H4065">
            <v>0</v>
          </cell>
          <cell r="I4065">
            <v>0</v>
          </cell>
          <cell r="J4065">
            <v>0</v>
          </cell>
        </row>
        <row r="4066">
          <cell r="A4066">
            <v>11100523</v>
          </cell>
          <cell r="B4066" t="str">
            <v>Tobacco franchise taxes</v>
          </cell>
          <cell r="C4066">
            <v>0</v>
          </cell>
          <cell r="D4066">
            <v>0</v>
          </cell>
          <cell r="E4066">
            <v>0</v>
          </cell>
          <cell r="F4066">
            <v>0</v>
          </cell>
          <cell r="G4066">
            <v>0</v>
          </cell>
          <cell r="H4066">
            <v>0</v>
          </cell>
          <cell r="I4066">
            <v>0</v>
          </cell>
          <cell r="J4066">
            <v>0</v>
          </cell>
        </row>
        <row r="4067">
          <cell r="A4067">
            <v>11100524</v>
          </cell>
          <cell r="B4067" t="str">
            <v>Liquor franchise</v>
          </cell>
          <cell r="C4067">
            <v>0</v>
          </cell>
          <cell r="D4067">
            <v>0</v>
          </cell>
          <cell r="E4067">
            <v>0</v>
          </cell>
          <cell r="F4067">
            <v>0</v>
          </cell>
          <cell r="G4067">
            <v>0</v>
          </cell>
          <cell r="H4067">
            <v>0</v>
          </cell>
          <cell r="I4067">
            <v>0</v>
          </cell>
          <cell r="J4067">
            <v>0</v>
          </cell>
        </row>
        <row r="4068">
          <cell r="A4068">
            <v>11100539</v>
          </cell>
          <cell r="B4068" t="str">
            <v>Other taxes on the use of goods and performance of activities nec</v>
          </cell>
          <cell r="C4068">
            <v>0</v>
          </cell>
          <cell r="D4068">
            <v>0</v>
          </cell>
          <cell r="E4068">
            <v>0</v>
          </cell>
          <cell r="F4068">
            <v>0</v>
          </cell>
          <cell r="G4068">
            <v>0</v>
          </cell>
          <cell r="H4068">
            <v>0</v>
          </cell>
          <cell r="I4068">
            <v>0</v>
          </cell>
          <cell r="J4068">
            <v>0</v>
          </cell>
        </row>
        <row r="4069">
          <cell r="A4069">
            <v>11200000</v>
          </cell>
          <cell r="B4069" t="str">
            <v>Sales of goods and services</v>
          </cell>
          <cell r="C4069">
            <v>-5666</v>
          </cell>
          <cell r="D4069">
            <v>-7200</v>
          </cell>
          <cell r="E4069">
            <v>0</v>
          </cell>
          <cell r="F4069">
            <v>-12866</v>
          </cell>
          <cell r="G4069">
            <v>0</v>
          </cell>
          <cell r="H4069">
            <v>114287</v>
          </cell>
          <cell r="I4069">
            <v>0</v>
          </cell>
          <cell r="J4069">
            <v>114287</v>
          </cell>
        </row>
        <row r="4070">
          <cell r="A4070">
            <v>11310000</v>
          </cell>
          <cell r="B4070" t="str">
            <v>Interest income.</v>
          </cell>
          <cell r="C4070">
            <v>24517</v>
          </cell>
          <cell r="D4070">
            <v>0</v>
          </cell>
          <cell r="E4070">
            <v>0</v>
          </cell>
          <cell r="F4070">
            <v>0</v>
          </cell>
          <cell r="G4070">
            <v>25050</v>
          </cell>
          <cell r="H4070">
            <v>0</v>
          </cell>
          <cell r="I4070">
            <v>0</v>
          </cell>
          <cell r="J4070">
            <v>0</v>
          </cell>
        </row>
        <row r="4071">
          <cell r="A4071">
            <v>11310001</v>
          </cell>
          <cell r="B4071" t="str">
            <v>Interest income adjustment account</v>
          </cell>
          <cell r="C4071">
            <v>0</v>
          </cell>
          <cell r="D4071">
            <v>0</v>
          </cell>
          <cell r="E4071">
            <v>0</v>
          </cell>
          <cell r="F4071">
            <v>0</v>
          </cell>
          <cell r="G4071">
            <v>0</v>
          </cell>
          <cell r="H4071">
            <v>0</v>
          </cell>
          <cell r="I4071">
            <v>0</v>
          </cell>
          <cell r="J4071">
            <v>0</v>
          </cell>
        </row>
        <row r="4072">
          <cell r="A4072">
            <v>11320000</v>
          </cell>
          <cell r="B4072" t="str">
            <v>Dividend income.</v>
          </cell>
          <cell r="C4072">
            <v>0</v>
          </cell>
          <cell r="D4072">
            <v>0</v>
          </cell>
          <cell r="E4072">
            <v>0</v>
          </cell>
          <cell r="F4072">
            <v>0</v>
          </cell>
          <cell r="G4072">
            <v>0</v>
          </cell>
          <cell r="H4072">
            <v>0</v>
          </cell>
          <cell r="I4072">
            <v>0</v>
          </cell>
          <cell r="J4072">
            <v>0</v>
          </cell>
        </row>
        <row r="4073">
          <cell r="A4073">
            <v>11330000</v>
          </cell>
          <cell r="B4073" t="str">
            <v>Income from public enterprises as income tax equivalents.</v>
          </cell>
          <cell r="C4073">
            <v>0</v>
          </cell>
          <cell r="D4073">
            <v>0</v>
          </cell>
          <cell r="E4073">
            <v>0</v>
          </cell>
          <cell r="F4073">
            <v>0</v>
          </cell>
          <cell r="G4073">
            <v>0</v>
          </cell>
          <cell r="H4073">
            <v>0</v>
          </cell>
          <cell r="I4073">
            <v>0</v>
          </cell>
          <cell r="J4073">
            <v>0</v>
          </cell>
        </row>
        <row r="4074">
          <cell r="A4074">
            <v>11340000</v>
          </cell>
          <cell r="B4074" t="str">
            <v>Income from public enterprises as wholesale sales tax equivalents.</v>
          </cell>
          <cell r="C4074">
            <v>0</v>
          </cell>
          <cell r="D4074">
            <v>0</v>
          </cell>
          <cell r="E4074">
            <v>0</v>
          </cell>
          <cell r="F4074">
            <v>0</v>
          </cell>
          <cell r="G4074">
            <v>0</v>
          </cell>
          <cell r="H4074">
            <v>0</v>
          </cell>
          <cell r="I4074">
            <v>0</v>
          </cell>
          <cell r="J4074">
            <v>0</v>
          </cell>
        </row>
        <row r="4075">
          <cell r="A4075">
            <v>11350000</v>
          </cell>
          <cell r="B4075" t="str">
            <v>Land rent income.</v>
          </cell>
          <cell r="C4075">
            <v>0</v>
          </cell>
          <cell r="D4075">
            <v>0</v>
          </cell>
          <cell r="E4075">
            <v>0</v>
          </cell>
          <cell r="F4075">
            <v>0</v>
          </cell>
          <cell r="G4075">
            <v>0</v>
          </cell>
          <cell r="H4075">
            <v>0</v>
          </cell>
          <cell r="I4075">
            <v>0</v>
          </cell>
          <cell r="J4075">
            <v>0</v>
          </cell>
        </row>
        <row r="4076">
          <cell r="A4076">
            <v>11360000</v>
          </cell>
          <cell r="B4076" t="str">
            <v>Royalty income.</v>
          </cell>
          <cell r="C4076">
            <v>0</v>
          </cell>
          <cell r="D4076">
            <v>0</v>
          </cell>
          <cell r="E4076">
            <v>0</v>
          </cell>
          <cell r="F4076">
            <v>0</v>
          </cell>
          <cell r="G4076">
            <v>0</v>
          </cell>
          <cell r="H4076">
            <v>0</v>
          </cell>
          <cell r="I4076">
            <v>0</v>
          </cell>
          <cell r="J4076">
            <v>0</v>
          </cell>
        </row>
        <row r="4077">
          <cell r="A4077">
            <v>11370000</v>
          </cell>
          <cell r="B4077" t="str">
            <v>Seigniorage.</v>
          </cell>
          <cell r="C4077">
            <v>0</v>
          </cell>
          <cell r="D4077">
            <v>0</v>
          </cell>
          <cell r="E4077">
            <v>0</v>
          </cell>
          <cell r="F4077">
            <v>0</v>
          </cell>
          <cell r="G4077">
            <v>0</v>
          </cell>
          <cell r="H4077">
            <v>0</v>
          </cell>
          <cell r="I4077">
            <v>0</v>
          </cell>
          <cell r="J4077">
            <v>0</v>
          </cell>
        </row>
        <row r="4078">
          <cell r="A4078">
            <v>11410000</v>
          </cell>
          <cell r="B4078" t="str">
            <v>Revenue from current grants and subsidies.</v>
          </cell>
          <cell r="C4078">
            <v>1982</v>
          </cell>
          <cell r="D4078">
            <v>0</v>
          </cell>
          <cell r="E4078">
            <v>0</v>
          </cell>
          <cell r="F4078">
            <v>0</v>
          </cell>
          <cell r="G4078">
            <v>3483</v>
          </cell>
          <cell r="H4078">
            <v>0</v>
          </cell>
          <cell r="I4078">
            <v>0</v>
          </cell>
          <cell r="J4078">
            <v>0</v>
          </cell>
        </row>
        <row r="4079">
          <cell r="A4079">
            <v>11410001</v>
          </cell>
          <cell r="B4079" t="str">
            <v>Current grants revenue adjustment account</v>
          </cell>
          <cell r="C4079">
            <v>0</v>
          </cell>
          <cell r="D4079">
            <v>0</v>
          </cell>
          <cell r="E4079">
            <v>0</v>
          </cell>
          <cell r="F4079">
            <v>0</v>
          </cell>
          <cell r="G4079">
            <v>0</v>
          </cell>
          <cell r="H4079">
            <v>0</v>
          </cell>
          <cell r="I4079">
            <v>0</v>
          </cell>
          <cell r="J4079">
            <v>0</v>
          </cell>
        </row>
        <row r="4080">
          <cell r="A4080">
            <v>11420000</v>
          </cell>
          <cell r="B4080" t="str">
            <v>Gains/losses on non-financial assets.</v>
          </cell>
          <cell r="C4080">
            <v>0</v>
          </cell>
          <cell r="D4080">
            <v>-24623</v>
          </cell>
          <cell r="E4080">
            <v>0</v>
          </cell>
          <cell r="F4080">
            <v>-24623</v>
          </cell>
          <cell r="G4080">
            <v>0</v>
          </cell>
          <cell r="H4080">
            <v>5778</v>
          </cell>
          <cell r="I4080">
            <v>0</v>
          </cell>
          <cell r="J4080">
            <v>5778</v>
          </cell>
        </row>
        <row r="4081">
          <cell r="A4081">
            <v>11430000</v>
          </cell>
          <cell r="B4081" t="str">
            <v>Gains/losses on financial assets (securities marked to market).</v>
          </cell>
          <cell r="C4081">
            <v>0</v>
          </cell>
          <cell r="D4081">
            <v>0</v>
          </cell>
          <cell r="E4081">
            <v>0</v>
          </cell>
          <cell r="F4081">
            <v>0</v>
          </cell>
          <cell r="G4081">
            <v>0</v>
          </cell>
          <cell r="H4081">
            <v>0</v>
          </cell>
          <cell r="I4081">
            <v>0</v>
          </cell>
          <cell r="J4081">
            <v>0</v>
          </cell>
        </row>
        <row r="4082">
          <cell r="A4082">
            <v>11450000</v>
          </cell>
          <cell r="B4082" t="str">
            <v>Gains/losses on financial assets (excluding securities marked to market &amp; deriva</v>
          </cell>
          <cell r="C4082">
            <v>0</v>
          </cell>
          <cell r="D4082">
            <v>0</v>
          </cell>
          <cell r="E4082">
            <v>0</v>
          </cell>
          <cell r="F4082">
            <v>0</v>
          </cell>
          <cell r="G4082">
            <v>0</v>
          </cell>
          <cell r="H4082">
            <v>0</v>
          </cell>
          <cell r="I4082">
            <v>0</v>
          </cell>
          <cell r="J4082">
            <v>0</v>
          </cell>
        </row>
        <row r="4083">
          <cell r="A4083">
            <v>11460000</v>
          </cell>
          <cell r="B4083" t="str">
            <v>Fines.</v>
          </cell>
          <cell r="C4083">
            <v>0</v>
          </cell>
          <cell r="D4083">
            <v>0</v>
          </cell>
          <cell r="E4083">
            <v>0</v>
          </cell>
          <cell r="F4083">
            <v>0</v>
          </cell>
          <cell r="G4083">
            <v>0</v>
          </cell>
          <cell r="H4083">
            <v>0</v>
          </cell>
          <cell r="I4083">
            <v>0</v>
          </cell>
          <cell r="J4083">
            <v>0</v>
          </cell>
        </row>
        <row r="4084">
          <cell r="A4084">
            <v>11490000</v>
          </cell>
          <cell r="B4084" t="str">
            <v>Current revenue nec.</v>
          </cell>
          <cell r="C4084">
            <v>0</v>
          </cell>
          <cell r="D4084">
            <v>0</v>
          </cell>
          <cell r="E4084">
            <v>0</v>
          </cell>
          <cell r="F4084">
            <v>0</v>
          </cell>
          <cell r="G4084">
            <v>0</v>
          </cell>
          <cell r="H4084">
            <v>0</v>
          </cell>
          <cell r="I4084">
            <v>0</v>
          </cell>
          <cell r="J4084">
            <v>0</v>
          </cell>
        </row>
        <row r="4085">
          <cell r="A4085">
            <v>11510000</v>
          </cell>
          <cell r="B4085" t="str">
            <v>Revenue from capital grants.</v>
          </cell>
          <cell r="C4085">
            <v>-174449</v>
          </cell>
          <cell r="D4085">
            <v>0</v>
          </cell>
          <cell r="E4085">
            <v>0</v>
          </cell>
          <cell r="F4085">
            <v>-323000</v>
          </cell>
          <cell r="G4085">
            <v>142918</v>
          </cell>
          <cell r="H4085">
            <v>0</v>
          </cell>
          <cell r="I4085">
            <v>0</v>
          </cell>
          <cell r="J4085">
            <v>0</v>
          </cell>
        </row>
        <row r="4086">
          <cell r="A4086">
            <v>11510001</v>
          </cell>
          <cell r="B4086" t="str">
            <v>Capital grants revenue adjustment account</v>
          </cell>
          <cell r="C4086">
            <v>0</v>
          </cell>
          <cell r="D4086">
            <v>0</v>
          </cell>
          <cell r="E4086">
            <v>0</v>
          </cell>
          <cell r="F4086">
            <v>0</v>
          </cell>
          <cell r="G4086">
            <v>0</v>
          </cell>
          <cell r="H4086">
            <v>0</v>
          </cell>
          <cell r="I4086">
            <v>0</v>
          </cell>
          <cell r="J4086">
            <v>0</v>
          </cell>
        </row>
        <row r="4087">
          <cell r="A4087">
            <v>11520000</v>
          </cell>
          <cell r="B4087" t="str">
            <v>Assets acquired below fair value</v>
          </cell>
          <cell r="C4087">
            <v>0</v>
          </cell>
          <cell r="D4087">
            <v>0</v>
          </cell>
          <cell r="E4087">
            <v>0</v>
          </cell>
          <cell r="F4087">
            <v>0</v>
          </cell>
          <cell r="G4087">
            <v>0</v>
          </cell>
          <cell r="H4087">
            <v>0</v>
          </cell>
          <cell r="I4087">
            <v>0</v>
          </cell>
          <cell r="J4087">
            <v>0</v>
          </cell>
        </row>
        <row r="4088">
          <cell r="A4088">
            <v>11590000</v>
          </cell>
          <cell r="B4088" t="str">
            <v>Capital revenue nec.</v>
          </cell>
          <cell r="C4088">
            <v>0</v>
          </cell>
          <cell r="D4088">
            <v>0</v>
          </cell>
          <cell r="E4088">
            <v>0</v>
          </cell>
          <cell r="F4088">
            <v>0</v>
          </cell>
          <cell r="G4088">
            <v>0</v>
          </cell>
          <cell r="H4088">
            <v>0</v>
          </cell>
          <cell r="I4088">
            <v>0</v>
          </cell>
          <cell r="J4088">
            <v>0</v>
          </cell>
        </row>
        <row r="4089">
          <cell r="A4089">
            <v>12110000</v>
          </cell>
          <cell r="B4089" t="str">
            <v>Funded superannuation expenses.</v>
          </cell>
          <cell r="C4089">
            <v>0</v>
          </cell>
          <cell r="D4089">
            <v>0</v>
          </cell>
          <cell r="E4089">
            <v>0</v>
          </cell>
          <cell r="F4089">
            <v>0</v>
          </cell>
          <cell r="G4089">
            <v>0</v>
          </cell>
          <cell r="H4089">
            <v>0</v>
          </cell>
          <cell r="I4089">
            <v>0</v>
          </cell>
          <cell r="J4089">
            <v>0</v>
          </cell>
        </row>
        <row r="4090">
          <cell r="A4090">
            <v>12120000</v>
          </cell>
          <cell r="B4090" t="str">
            <v>Unfunded superannuation expenses.</v>
          </cell>
          <cell r="C4090">
            <v>0</v>
          </cell>
          <cell r="D4090">
            <v>0</v>
          </cell>
          <cell r="E4090">
            <v>0</v>
          </cell>
          <cell r="F4090">
            <v>0</v>
          </cell>
          <cell r="G4090">
            <v>0</v>
          </cell>
          <cell r="H4090">
            <v>0</v>
          </cell>
          <cell r="I4090">
            <v>0</v>
          </cell>
          <cell r="J4090">
            <v>0</v>
          </cell>
        </row>
        <row r="4091">
          <cell r="A4091">
            <v>12130000</v>
          </cell>
          <cell r="B4091" t="str">
            <v>Wages, salaries and supplements (non-capitalised).</v>
          </cell>
          <cell r="C4091">
            <v>0</v>
          </cell>
          <cell r="D4091">
            <v>0</v>
          </cell>
          <cell r="E4091">
            <v>0</v>
          </cell>
          <cell r="F4091">
            <v>0</v>
          </cell>
          <cell r="G4091">
            <v>0</v>
          </cell>
          <cell r="H4091">
            <v>0</v>
          </cell>
          <cell r="I4091">
            <v>0</v>
          </cell>
          <cell r="J4091">
            <v>0</v>
          </cell>
        </row>
        <row r="4092">
          <cell r="A4092">
            <v>12180000</v>
          </cell>
          <cell r="B4092" t="str">
            <v>Employee expenses (provisions adj. - derived by ABS).</v>
          </cell>
          <cell r="C4092">
            <v>0</v>
          </cell>
          <cell r="D4092">
            <v>0</v>
          </cell>
          <cell r="E4092">
            <v>0</v>
          </cell>
          <cell r="F4092">
            <v>0</v>
          </cell>
          <cell r="G4092">
            <v>0</v>
          </cell>
          <cell r="H4092">
            <v>0</v>
          </cell>
          <cell r="I4092">
            <v>0</v>
          </cell>
          <cell r="J4092">
            <v>0</v>
          </cell>
        </row>
        <row r="4093">
          <cell r="A4093">
            <v>12190000</v>
          </cell>
          <cell r="B4093" t="str">
            <v>Other employee expenses.</v>
          </cell>
          <cell r="C4093">
            <v>0</v>
          </cell>
          <cell r="D4093">
            <v>0</v>
          </cell>
          <cell r="E4093">
            <v>0</v>
          </cell>
          <cell r="F4093">
            <v>0</v>
          </cell>
          <cell r="G4093">
            <v>0</v>
          </cell>
          <cell r="H4093">
            <v>0</v>
          </cell>
          <cell r="I4093">
            <v>0</v>
          </cell>
          <cell r="J4093">
            <v>0</v>
          </cell>
        </row>
        <row r="4094">
          <cell r="A4094">
            <v>12210000</v>
          </cell>
          <cell r="B4094" t="str">
            <v>Provision for doubtful debts</v>
          </cell>
          <cell r="C4094">
            <v>0</v>
          </cell>
          <cell r="D4094">
            <v>0</v>
          </cell>
          <cell r="E4094">
            <v>0</v>
          </cell>
          <cell r="F4094">
            <v>0</v>
          </cell>
          <cell r="G4094">
            <v>0</v>
          </cell>
          <cell r="H4094">
            <v>0</v>
          </cell>
          <cell r="I4094">
            <v>0</v>
          </cell>
          <cell r="J4094">
            <v>0</v>
          </cell>
        </row>
        <row r="4095">
          <cell r="A4095">
            <v>12220000</v>
          </cell>
          <cell r="B4095" t="str">
            <v>Bad debts written off (not previously provided).</v>
          </cell>
          <cell r="C4095">
            <v>0</v>
          </cell>
          <cell r="D4095">
            <v>0</v>
          </cell>
          <cell r="E4095">
            <v>0</v>
          </cell>
          <cell r="F4095">
            <v>0</v>
          </cell>
          <cell r="G4095">
            <v>0</v>
          </cell>
          <cell r="H4095">
            <v>0</v>
          </cell>
          <cell r="I4095">
            <v>0</v>
          </cell>
          <cell r="J4095">
            <v>0</v>
          </cell>
        </row>
        <row r="4096">
          <cell r="A4096">
            <v>12230000</v>
          </cell>
          <cell r="B4096" t="str">
            <v>Benefits to households in goods and services.</v>
          </cell>
          <cell r="C4096">
            <v>0</v>
          </cell>
          <cell r="D4096">
            <v>0</v>
          </cell>
          <cell r="E4096">
            <v>0</v>
          </cell>
          <cell r="F4096">
            <v>0</v>
          </cell>
          <cell r="G4096">
            <v>0</v>
          </cell>
          <cell r="H4096">
            <v>0</v>
          </cell>
          <cell r="I4096">
            <v>0</v>
          </cell>
          <cell r="J4096">
            <v>0</v>
          </cell>
        </row>
        <row r="4097">
          <cell r="A4097">
            <v>12240000</v>
          </cell>
          <cell r="B4097" t="str">
            <v>Production tax expenses.</v>
          </cell>
          <cell r="C4097">
            <v>0</v>
          </cell>
          <cell r="D4097">
            <v>0</v>
          </cell>
          <cell r="E4097">
            <v>0</v>
          </cell>
          <cell r="F4097">
            <v>0</v>
          </cell>
          <cell r="G4097">
            <v>0</v>
          </cell>
          <cell r="H4097">
            <v>0</v>
          </cell>
          <cell r="I4097">
            <v>0</v>
          </cell>
          <cell r="J4097">
            <v>0</v>
          </cell>
        </row>
        <row r="4098">
          <cell r="A4098">
            <v>12240441</v>
          </cell>
          <cell r="B4098" t="str">
            <v>Production tax expenses. - Lotteries</v>
          </cell>
          <cell r="C4098">
            <v>0</v>
          </cell>
          <cell r="D4098">
            <v>0</v>
          </cell>
          <cell r="E4098">
            <v>0</v>
          </cell>
          <cell r="F4098">
            <v>0</v>
          </cell>
          <cell r="G4098">
            <v>0</v>
          </cell>
          <cell r="H4098">
            <v>0</v>
          </cell>
          <cell r="I4098">
            <v>0</v>
          </cell>
          <cell r="J4098">
            <v>0</v>
          </cell>
        </row>
        <row r="4099">
          <cell r="A4099">
            <v>12240445</v>
          </cell>
          <cell r="B4099" t="str">
            <v>Production tax expenses. - Other</v>
          </cell>
          <cell r="C4099">
            <v>0</v>
          </cell>
          <cell r="D4099">
            <v>0</v>
          </cell>
          <cell r="E4099">
            <v>0</v>
          </cell>
          <cell r="F4099">
            <v>0</v>
          </cell>
          <cell r="G4099">
            <v>0</v>
          </cell>
          <cell r="H4099">
            <v>0</v>
          </cell>
          <cell r="I4099">
            <v>0</v>
          </cell>
          <cell r="J4099">
            <v>0</v>
          </cell>
        </row>
        <row r="4100">
          <cell r="A4100">
            <v>12280000</v>
          </cell>
          <cell r="B4100" t="str">
            <v>Non-employee expenses (provisions adj. - derived by ABS).</v>
          </cell>
          <cell r="C4100">
            <v>0</v>
          </cell>
          <cell r="D4100">
            <v>0</v>
          </cell>
          <cell r="E4100">
            <v>0</v>
          </cell>
          <cell r="F4100">
            <v>0</v>
          </cell>
          <cell r="G4100">
            <v>0</v>
          </cell>
          <cell r="H4100">
            <v>0</v>
          </cell>
          <cell r="I4100">
            <v>0</v>
          </cell>
          <cell r="J4100">
            <v>0</v>
          </cell>
        </row>
        <row r="4101">
          <cell r="A4101">
            <v>12290000</v>
          </cell>
          <cell r="B4101" t="str">
            <v>Other non-employee expenses.</v>
          </cell>
          <cell r="C4101">
            <v>0</v>
          </cell>
          <cell r="D4101">
            <v>-31823</v>
          </cell>
          <cell r="E4101">
            <v>0</v>
          </cell>
          <cell r="F4101">
            <v>-31823</v>
          </cell>
          <cell r="G4101">
            <v>0</v>
          </cell>
          <cell r="H4101">
            <v>-14748</v>
          </cell>
          <cell r="I4101">
            <v>0</v>
          </cell>
          <cell r="J4101">
            <v>-14748</v>
          </cell>
        </row>
        <row r="4102">
          <cell r="A4102">
            <v>12310000</v>
          </cell>
          <cell r="B4102" t="str">
            <v>Depreciation of fixed assets (non-defence).</v>
          </cell>
          <cell r="C4102">
            <v>0</v>
          </cell>
          <cell r="D4102">
            <v>0</v>
          </cell>
          <cell r="E4102">
            <v>0</v>
          </cell>
          <cell r="F4102">
            <v>0</v>
          </cell>
          <cell r="G4102">
            <v>0</v>
          </cell>
          <cell r="H4102">
            <v>0</v>
          </cell>
          <cell r="I4102">
            <v>0</v>
          </cell>
          <cell r="J4102">
            <v>0</v>
          </cell>
        </row>
        <row r="4103">
          <cell r="A4103">
            <v>12320000</v>
          </cell>
          <cell r="B4103" t="str">
            <v>Depreciation of fixed assets (defence).</v>
          </cell>
          <cell r="C4103">
            <v>0</v>
          </cell>
          <cell r="D4103">
            <v>0</v>
          </cell>
          <cell r="E4103">
            <v>0</v>
          </cell>
          <cell r="F4103">
            <v>0</v>
          </cell>
          <cell r="G4103">
            <v>0</v>
          </cell>
          <cell r="H4103">
            <v>0</v>
          </cell>
          <cell r="I4103">
            <v>0</v>
          </cell>
          <cell r="J4103">
            <v>0</v>
          </cell>
        </row>
        <row r="4104">
          <cell r="A4104">
            <v>12330000</v>
          </cell>
          <cell r="B4104" t="str">
            <v>Amortisation.</v>
          </cell>
          <cell r="C4104">
            <v>0</v>
          </cell>
          <cell r="D4104">
            <v>0</v>
          </cell>
          <cell r="E4104">
            <v>0</v>
          </cell>
          <cell r="F4104">
            <v>0</v>
          </cell>
          <cell r="G4104">
            <v>0</v>
          </cell>
          <cell r="H4104">
            <v>0</v>
          </cell>
          <cell r="I4104">
            <v>0</v>
          </cell>
          <cell r="J4104">
            <v>0</v>
          </cell>
        </row>
        <row r="4105">
          <cell r="A4105">
            <v>12410000</v>
          </cell>
          <cell r="B4105" t="str">
            <v>Current grants expenses</v>
          </cell>
          <cell r="C4105">
            <v>0</v>
          </cell>
          <cell r="D4105">
            <v>0</v>
          </cell>
          <cell r="E4105">
            <v>0</v>
          </cell>
          <cell r="F4105">
            <v>0</v>
          </cell>
          <cell r="G4105">
            <v>-88067</v>
          </cell>
          <cell r="H4105">
            <v>0</v>
          </cell>
          <cell r="I4105">
            <v>0</v>
          </cell>
          <cell r="J4105">
            <v>-88067</v>
          </cell>
        </row>
        <row r="4106">
          <cell r="A4106">
            <v>12420000</v>
          </cell>
          <cell r="B4106" t="str">
            <v>Subsidies expenses</v>
          </cell>
          <cell r="C4106">
            <v>1982</v>
          </cell>
          <cell r="D4106">
            <v>0</v>
          </cell>
          <cell r="E4106">
            <v>0</v>
          </cell>
          <cell r="F4106">
            <v>0</v>
          </cell>
          <cell r="G4106">
            <v>3483</v>
          </cell>
          <cell r="H4106">
            <v>0</v>
          </cell>
          <cell r="I4106">
            <v>0</v>
          </cell>
          <cell r="J4106">
            <v>0</v>
          </cell>
        </row>
        <row r="4107">
          <cell r="A4107">
            <v>12420001</v>
          </cell>
          <cell r="B4107" t="str">
            <v>Subsidies Expense Adjustment Account</v>
          </cell>
          <cell r="C4107">
            <v>0</v>
          </cell>
          <cell r="D4107">
            <v>0</v>
          </cell>
          <cell r="E4107">
            <v>0</v>
          </cell>
          <cell r="F4107">
            <v>0</v>
          </cell>
          <cell r="G4107">
            <v>0</v>
          </cell>
          <cell r="H4107">
            <v>0</v>
          </cell>
          <cell r="I4107">
            <v>0</v>
          </cell>
          <cell r="J4107">
            <v>0</v>
          </cell>
        </row>
        <row r="4108">
          <cell r="A4108">
            <v>12430000</v>
          </cell>
          <cell r="B4108" t="str">
            <v>Current monetary transfers to households.</v>
          </cell>
          <cell r="C4108">
            <v>0</v>
          </cell>
          <cell r="D4108">
            <v>0</v>
          </cell>
          <cell r="E4108">
            <v>0</v>
          </cell>
          <cell r="F4108">
            <v>0</v>
          </cell>
          <cell r="G4108">
            <v>0</v>
          </cell>
          <cell r="H4108">
            <v>0</v>
          </cell>
          <cell r="I4108">
            <v>0</v>
          </cell>
          <cell r="J4108">
            <v>0</v>
          </cell>
        </row>
        <row r="4109">
          <cell r="A4109">
            <v>12440000</v>
          </cell>
          <cell r="B4109" t="str">
            <v>Tax expenses</v>
          </cell>
          <cell r="C4109">
            <v>0</v>
          </cell>
          <cell r="D4109">
            <v>0</v>
          </cell>
          <cell r="E4109">
            <v>0</v>
          </cell>
          <cell r="F4109">
            <v>0</v>
          </cell>
          <cell r="G4109">
            <v>0</v>
          </cell>
          <cell r="H4109">
            <v>0</v>
          </cell>
          <cell r="I4109">
            <v>0</v>
          </cell>
          <cell r="J4109">
            <v>0</v>
          </cell>
        </row>
        <row r="4110">
          <cell r="A4110">
            <v>12490000</v>
          </cell>
          <cell r="B4110" t="str">
            <v>Other current transfer expenses</v>
          </cell>
          <cell r="C4110">
            <v>0</v>
          </cell>
          <cell r="D4110">
            <v>0</v>
          </cell>
          <cell r="E4110">
            <v>0</v>
          </cell>
          <cell r="F4110">
            <v>0</v>
          </cell>
          <cell r="G4110">
            <v>0</v>
          </cell>
          <cell r="H4110">
            <v>0</v>
          </cell>
          <cell r="I4110">
            <v>0</v>
          </cell>
          <cell r="J4110">
            <v>0</v>
          </cell>
        </row>
        <row r="4111">
          <cell r="A4111">
            <v>12510000</v>
          </cell>
          <cell r="B4111" t="str">
            <v>Capital grants</v>
          </cell>
          <cell r="C4111">
            <v>148551</v>
          </cell>
          <cell r="D4111">
            <v>0</v>
          </cell>
          <cell r="E4111">
            <v>0</v>
          </cell>
          <cell r="F4111">
            <v>0</v>
          </cell>
          <cell r="G4111">
            <v>142918</v>
          </cell>
          <cell r="H4111">
            <v>0</v>
          </cell>
          <cell r="I4111">
            <v>0</v>
          </cell>
          <cell r="J4111">
            <v>0</v>
          </cell>
        </row>
        <row r="4112">
          <cell r="A4112">
            <v>12510001</v>
          </cell>
          <cell r="B4112" t="str">
            <v>Capital grants expense adjustment account</v>
          </cell>
          <cell r="C4112">
            <v>0</v>
          </cell>
          <cell r="D4112">
            <v>0</v>
          </cell>
          <cell r="E4112">
            <v>0</v>
          </cell>
          <cell r="F4112">
            <v>0</v>
          </cell>
          <cell r="G4112">
            <v>0</v>
          </cell>
          <cell r="H4112">
            <v>0</v>
          </cell>
          <cell r="I4112">
            <v>0</v>
          </cell>
          <cell r="J4112">
            <v>0</v>
          </cell>
        </row>
        <row r="4113">
          <cell r="A4113">
            <v>12520000</v>
          </cell>
          <cell r="B4113" t="str">
            <v>Assets donated.</v>
          </cell>
          <cell r="C4113">
            <v>0</v>
          </cell>
          <cell r="D4113">
            <v>0</v>
          </cell>
          <cell r="E4113">
            <v>0</v>
          </cell>
          <cell r="F4113">
            <v>0</v>
          </cell>
          <cell r="G4113">
            <v>0</v>
          </cell>
          <cell r="H4113">
            <v>0</v>
          </cell>
          <cell r="I4113">
            <v>0</v>
          </cell>
          <cell r="J4113">
            <v>0</v>
          </cell>
        </row>
        <row r="4114">
          <cell r="A4114">
            <v>12590000</v>
          </cell>
          <cell r="B4114" t="str">
            <v>Other capital transfer expenses</v>
          </cell>
          <cell r="C4114">
            <v>0</v>
          </cell>
          <cell r="D4114">
            <v>0</v>
          </cell>
          <cell r="E4114">
            <v>0</v>
          </cell>
          <cell r="F4114">
            <v>0</v>
          </cell>
          <cell r="G4114">
            <v>0</v>
          </cell>
          <cell r="H4114">
            <v>0</v>
          </cell>
          <cell r="I4114">
            <v>0</v>
          </cell>
          <cell r="J4114">
            <v>0</v>
          </cell>
        </row>
        <row r="4115">
          <cell r="A4115">
            <v>12610000</v>
          </cell>
          <cell r="B4115" t="str">
            <v>Nominal interest on unfunded superannuation.</v>
          </cell>
          <cell r="C4115">
            <v>0</v>
          </cell>
          <cell r="D4115">
            <v>0</v>
          </cell>
          <cell r="E4115">
            <v>0</v>
          </cell>
          <cell r="F4115">
            <v>0</v>
          </cell>
          <cell r="G4115">
            <v>0</v>
          </cell>
          <cell r="H4115">
            <v>0</v>
          </cell>
          <cell r="I4115">
            <v>0</v>
          </cell>
          <cell r="J4115">
            <v>0</v>
          </cell>
        </row>
        <row r="4116">
          <cell r="A4116">
            <v>12620000</v>
          </cell>
          <cell r="B4116" t="str">
            <v>Interest expense other than nominal interest on unfunded superannuation.</v>
          </cell>
          <cell r="C4116">
            <v>24517</v>
          </cell>
          <cell r="D4116">
            <v>0</v>
          </cell>
          <cell r="E4116">
            <v>0</v>
          </cell>
          <cell r="F4116">
            <v>0</v>
          </cell>
          <cell r="G4116">
            <v>25050</v>
          </cell>
          <cell r="H4116">
            <v>0</v>
          </cell>
          <cell r="I4116">
            <v>0</v>
          </cell>
          <cell r="J4116">
            <v>0</v>
          </cell>
        </row>
        <row r="4117">
          <cell r="A4117">
            <v>12620001</v>
          </cell>
          <cell r="B4117" t="str">
            <v>Interest expense adjustment account</v>
          </cell>
          <cell r="C4117">
            <v>0</v>
          </cell>
          <cell r="D4117">
            <v>0</v>
          </cell>
          <cell r="E4117">
            <v>0</v>
          </cell>
          <cell r="F4117">
            <v>0</v>
          </cell>
          <cell r="G4117">
            <v>0</v>
          </cell>
          <cell r="H4117">
            <v>0</v>
          </cell>
          <cell r="I4117">
            <v>0</v>
          </cell>
          <cell r="J4117">
            <v>0</v>
          </cell>
        </row>
        <row r="4118">
          <cell r="A4118">
            <v>12630000</v>
          </cell>
          <cell r="B4118" t="str">
            <v>Income transferred by public enterprises as dividends.</v>
          </cell>
          <cell r="C4118">
            <v>0</v>
          </cell>
          <cell r="D4118">
            <v>0</v>
          </cell>
          <cell r="E4118">
            <v>0</v>
          </cell>
          <cell r="F4118">
            <v>0</v>
          </cell>
          <cell r="G4118">
            <v>0</v>
          </cell>
          <cell r="H4118">
            <v>0</v>
          </cell>
          <cell r="I4118">
            <v>0</v>
          </cell>
          <cell r="J4118">
            <v>0</v>
          </cell>
        </row>
        <row r="4119">
          <cell r="A4119">
            <v>12640000</v>
          </cell>
          <cell r="B4119" t="str">
            <v>Income transferred by public enterprises as income tax equivalents.</v>
          </cell>
          <cell r="C4119">
            <v>0</v>
          </cell>
          <cell r="D4119">
            <v>0</v>
          </cell>
          <cell r="E4119">
            <v>0</v>
          </cell>
          <cell r="F4119">
            <v>0</v>
          </cell>
          <cell r="G4119">
            <v>0</v>
          </cell>
          <cell r="H4119">
            <v>0</v>
          </cell>
          <cell r="I4119">
            <v>0</v>
          </cell>
          <cell r="J4119">
            <v>0</v>
          </cell>
        </row>
        <row r="4120">
          <cell r="A4120">
            <v>12650000</v>
          </cell>
          <cell r="B4120" t="str">
            <v>Income transferred by public enterprises as wholesale sales tax equivalents.</v>
          </cell>
          <cell r="C4120">
            <v>0</v>
          </cell>
          <cell r="D4120">
            <v>0</v>
          </cell>
          <cell r="E4120">
            <v>0</v>
          </cell>
          <cell r="F4120">
            <v>0</v>
          </cell>
          <cell r="G4120">
            <v>0</v>
          </cell>
          <cell r="H4120">
            <v>0</v>
          </cell>
          <cell r="I4120">
            <v>0</v>
          </cell>
          <cell r="J4120">
            <v>0</v>
          </cell>
        </row>
        <row r="4121">
          <cell r="A4121">
            <v>12660000</v>
          </cell>
          <cell r="B4121" t="str">
            <v>Land rent and royalty expenses.</v>
          </cell>
          <cell r="C4121">
            <v>0</v>
          </cell>
          <cell r="D4121">
            <v>0</v>
          </cell>
          <cell r="E4121">
            <v>0</v>
          </cell>
          <cell r="F4121">
            <v>0</v>
          </cell>
          <cell r="G4121">
            <v>0</v>
          </cell>
          <cell r="H4121">
            <v>0</v>
          </cell>
          <cell r="I4121">
            <v>0</v>
          </cell>
          <cell r="J4121">
            <v>0</v>
          </cell>
        </row>
        <row r="4122">
          <cell r="A4122">
            <v>12670000</v>
          </cell>
          <cell r="B4122" t="str">
            <v>Dividends to shareholders.</v>
          </cell>
          <cell r="C4122">
            <v>0</v>
          </cell>
          <cell r="D4122">
            <v>0</v>
          </cell>
          <cell r="E4122">
            <v>0</v>
          </cell>
          <cell r="F4122">
            <v>0</v>
          </cell>
          <cell r="G4122">
            <v>0</v>
          </cell>
          <cell r="H4122">
            <v>0</v>
          </cell>
          <cell r="I4122">
            <v>0</v>
          </cell>
          <cell r="J4122">
            <v>0</v>
          </cell>
        </row>
        <row r="4123">
          <cell r="A4123">
            <v>19100000</v>
          </cell>
          <cell r="B4123" t="str">
            <v>Abnormal/extraordinary items</v>
          </cell>
          <cell r="C4123">
            <v>0</v>
          </cell>
          <cell r="D4123">
            <v>0</v>
          </cell>
          <cell r="E4123">
            <v>0</v>
          </cell>
          <cell r="F4123">
            <v>0</v>
          </cell>
          <cell r="G4123">
            <v>0</v>
          </cell>
          <cell r="H4123">
            <v>0</v>
          </cell>
          <cell r="I4123">
            <v>0</v>
          </cell>
          <cell r="J4123">
            <v>0</v>
          </cell>
        </row>
        <row r="4124">
          <cell r="A4124">
            <v>19110000</v>
          </cell>
          <cell r="B4124" t="str">
            <v>Abnormal/extraordinary items as reported in current period</v>
          </cell>
          <cell r="C4124">
            <v>0</v>
          </cell>
          <cell r="D4124">
            <v>0</v>
          </cell>
          <cell r="E4124">
            <v>0</v>
          </cell>
          <cell r="F4124">
            <v>0</v>
          </cell>
          <cell r="G4124">
            <v>0</v>
          </cell>
          <cell r="H4124">
            <v>0</v>
          </cell>
          <cell r="I4124">
            <v>0</v>
          </cell>
          <cell r="J4124">
            <v>0</v>
          </cell>
        </row>
        <row r="4125">
          <cell r="A4125">
            <v>19120000</v>
          </cell>
          <cell r="B4125" t="str">
            <v>Abnormal/extraordinary items allocated from other periods</v>
          </cell>
          <cell r="C4125">
            <v>0</v>
          </cell>
          <cell r="D4125">
            <v>0</v>
          </cell>
          <cell r="E4125">
            <v>0</v>
          </cell>
          <cell r="F4125">
            <v>0</v>
          </cell>
          <cell r="G4125">
            <v>0</v>
          </cell>
          <cell r="H4125">
            <v>0</v>
          </cell>
          <cell r="I4125">
            <v>0</v>
          </cell>
          <cell r="J4125">
            <v>0</v>
          </cell>
        </row>
        <row r="4126">
          <cell r="A4126">
            <v>19200000</v>
          </cell>
          <cell r="B4126" t="str">
            <v>Abnormal/extraordinary contra items</v>
          </cell>
          <cell r="C4126">
            <v>0</v>
          </cell>
          <cell r="D4126">
            <v>0</v>
          </cell>
          <cell r="E4126">
            <v>0</v>
          </cell>
          <cell r="F4126">
            <v>0</v>
          </cell>
          <cell r="G4126">
            <v>0</v>
          </cell>
          <cell r="H4126">
            <v>0</v>
          </cell>
          <cell r="I4126">
            <v>0</v>
          </cell>
          <cell r="J4126">
            <v>0</v>
          </cell>
        </row>
        <row r="4127">
          <cell r="A4127">
            <v>19210000</v>
          </cell>
          <cell r="B4127" t="str">
            <v>Abnormal/extraordinary contra items- economic transactions in current period aff</v>
          </cell>
          <cell r="C4127">
            <v>0</v>
          </cell>
          <cell r="D4127">
            <v>0</v>
          </cell>
          <cell r="E4127">
            <v>0</v>
          </cell>
          <cell r="F4127">
            <v>0</v>
          </cell>
          <cell r="G4127">
            <v>0</v>
          </cell>
          <cell r="H4127">
            <v>0</v>
          </cell>
          <cell r="I4127">
            <v>0</v>
          </cell>
          <cell r="J4127">
            <v>0</v>
          </cell>
        </row>
        <row r="4128">
          <cell r="A4128">
            <v>19220000</v>
          </cell>
          <cell r="B4128" t="str">
            <v>Abnormal/extraordinary contra items- economic transactions in current period fin</v>
          </cell>
          <cell r="C4128">
            <v>0</v>
          </cell>
          <cell r="D4128">
            <v>0</v>
          </cell>
          <cell r="E4128">
            <v>0</v>
          </cell>
          <cell r="F4128">
            <v>0</v>
          </cell>
          <cell r="G4128">
            <v>0</v>
          </cell>
          <cell r="H4128">
            <v>0</v>
          </cell>
          <cell r="I4128">
            <v>0</v>
          </cell>
          <cell r="J4128">
            <v>0</v>
          </cell>
        </row>
        <row r="4129">
          <cell r="A4129">
            <v>19230000</v>
          </cell>
          <cell r="B4129" t="str">
            <v>Abnormal/extraordinary contra items- revaluations and writedowns.</v>
          </cell>
          <cell r="C4129">
            <v>0</v>
          </cell>
          <cell r="D4129">
            <v>0</v>
          </cell>
          <cell r="E4129">
            <v>0</v>
          </cell>
          <cell r="F4129">
            <v>0</v>
          </cell>
          <cell r="G4129">
            <v>0</v>
          </cell>
          <cell r="H4129">
            <v>0</v>
          </cell>
          <cell r="I4129">
            <v>0</v>
          </cell>
          <cell r="J4129">
            <v>0</v>
          </cell>
        </row>
        <row r="4130">
          <cell r="A4130">
            <v>19240000</v>
          </cell>
          <cell r="B4130" t="str">
            <v>Abnormal/extraordinary contra items- other non-economic transactions.</v>
          </cell>
          <cell r="C4130">
            <v>0</v>
          </cell>
          <cell r="D4130">
            <v>0</v>
          </cell>
          <cell r="E4130">
            <v>0</v>
          </cell>
          <cell r="F4130">
            <v>0</v>
          </cell>
          <cell r="G4130">
            <v>0</v>
          </cell>
          <cell r="H4130">
            <v>0</v>
          </cell>
          <cell r="I4130">
            <v>0</v>
          </cell>
          <cell r="J4130">
            <v>0</v>
          </cell>
        </row>
        <row r="4131">
          <cell r="A4131">
            <v>19250000</v>
          </cell>
          <cell r="B4131" t="str">
            <v>Abnormal/extraordinary contra items- economic transactions relating to other per</v>
          </cell>
          <cell r="C4131">
            <v>0</v>
          </cell>
          <cell r="D4131">
            <v>0</v>
          </cell>
          <cell r="E4131">
            <v>0</v>
          </cell>
          <cell r="F4131">
            <v>0</v>
          </cell>
          <cell r="G4131">
            <v>0</v>
          </cell>
          <cell r="H4131">
            <v>0</v>
          </cell>
          <cell r="I4131">
            <v>0</v>
          </cell>
          <cell r="J4131">
            <v>0</v>
          </cell>
        </row>
        <row r="4132">
          <cell r="A4132">
            <v>21110000</v>
          </cell>
          <cell r="B4132" t="str">
            <v>Taxes received.</v>
          </cell>
          <cell r="C4132">
            <v>0</v>
          </cell>
          <cell r="D4132">
            <v>0</v>
          </cell>
          <cell r="E4132">
            <v>0</v>
          </cell>
          <cell r="F4132">
            <v>0</v>
          </cell>
          <cell r="G4132">
            <v>0</v>
          </cell>
          <cell r="H4132">
            <v>0</v>
          </cell>
          <cell r="I4132">
            <v>0</v>
          </cell>
          <cell r="J4132">
            <v>0</v>
          </cell>
        </row>
        <row r="4133">
          <cell r="A4133">
            <v>21120000</v>
          </cell>
          <cell r="B4133" t="str">
            <v>Cash received from sales of goods and services.</v>
          </cell>
          <cell r="C4133">
            <v>0</v>
          </cell>
          <cell r="D4133">
            <v>0</v>
          </cell>
          <cell r="E4133">
            <v>0</v>
          </cell>
          <cell r="F4133">
            <v>0</v>
          </cell>
          <cell r="G4133">
            <v>0</v>
          </cell>
          <cell r="H4133">
            <v>-15435</v>
          </cell>
          <cell r="I4133">
            <v>0</v>
          </cell>
          <cell r="J4133">
            <v>-15435</v>
          </cell>
        </row>
        <row r="4134">
          <cell r="A4134">
            <v>21130000</v>
          </cell>
          <cell r="B4134" t="str">
            <v>Grants and subsidies received.</v>
          </cell>
          <cell r="C4134">
            <v>149199</v>
          </cell>
          <cell r="D4134">
            <v>0</v>
          </cell>
          <cell r="E4134">
            <v>0</v>
          </cell>
          <cell r="F4134">
            <v>0</v>
          </cell>
          <cell r="G4134">
            <v>144501</v>
          </cell>
          <cell r="H4134">
            <v>0</v>
          </cell>
          <cell r="I4134">
            <v>0</v>
          </cell>
          <cell r="J4134">
            <v>0</v>
          </cell>
        </row>
        <row r="4135">
          <cell r="A4135">
            <v>21130001</v>
          </cell>
          <cell r="B4135" t="str">
            <v>Grants &amp; Subs received adjustment account</v>
          </cell>
          <cell r="C4135">
            <v>0</v>
          </cell>
          <cell r="D4135">
            <v>0</v>
          </cell>
          <cell r="E4135">
            <v>0</v>
          </cell>
          <cell r="F4135">
            <v>0</v>
          </cell>
          <cell r="G4135">
            <v>0</v>
          </cell>
          <cell r="H4135">
            <v>0</v>
          </cell>
          <cell r="I4135">
            <v>0</v>
          </cell>
          <cell r="J4135">
            <v>0</v>
          </cell>
        </row>
        <row r="4136">
          <cell r="A4136">
            <v>21140000</v>
          </cell>
          <cell r="B4136" t="str">
            <v>Income transferred from public enterprises.</v>
          </cell>
          <cell r="C4136">
            <v>0</v>
          </cell>
          <cell r="D4136">
            <v>0</v>
          </cell>
          <cell r="E4136">
            <v>0</v>
          </cell>
          <cell r="F4136">
            <v>0</v>
          </cell>
          <cell r="G4136">
            <v>0</v>
          </cell>
          <cell r="H4136">
            <v>0</v>
          </cell>
          <cell r="I4136">
            <v>0</v>
          </cell>
          <cell r="J4136">
            <v>0</v>
          </cell>
        </row>
        <row r="4137">
          <cell r="A4137">
            <v>21150000</v>
          </cell>
          <cell r="B4137" t="str">
            <v>Interest received.</v>
          </cell>
          <cell r="C4137">
            <v>24517</v>
          </cell>
          <cell r="D4137">
            <v>0</v>
          </cell>
          <cell r="E4137">
            <v>0</v>
          </cell>
          <cell r="F4137">
            <v>0</v>
          </cell>
          <cell r="G4137">
            <v>25050</v>
          </cell>
          <cell r="H4137">
            <v>0</v>
          </cell>
          <cell r="I4137">
            <v>0</v>
          </cell>
          <cell r="J4137">
            <v>0</v>
          </cell>
        </row>
        <row r="4138">
          <cell r="A4138">
            <v>21150001</v>
          </cell>
          <cell r="B4138" t="str">
            <v>Interest received adjustment account</v>
          </cell>
          <cell r="C4138">
            <v>0</v>
          </cell>
          <cell r="D4138">
            <v>0</v>
          </cell>
          <cell r="E4138">
            <v>0</v>
          </cell>
          <cell r="F4138">
            <v>0</v>
          </cell>
          <cell r="G4138">
            <v>0</v>
          </cell>
          <cell r="H4138">
            <v>0</v>
          </cell>
          <cell r="I4138">
            <v>0</v>
          </cell>
          <cell r="J4138">
            <v>0</v>
          </cell>
        </row>
        <row r="4139">
          <cell r="A4139">
            <v>21190000</v>
          </cell>
          <cell r="B4139" t="str">
            <v>Other receipts.</v>
          </cell>
          <cell r="C4139">
            <v>0</v>
          </cell>
          <cell r="D4139">
            <v>0</v>
          </cell>
          <cell r="E4139">
            <v>0</v>
          </cell>
          <cell r="F4139">
            <v>0</v>
          </cell>
          <cell r="G4139">
            <v>0</v>
          </cell>
          <cell r="H4139">
            <v>0</v>
          </cell>
          <cell r="I4139">
            <v>0</v>
          </cell>
          <cell r="J4139">
            <v>0</v>
          </cell>
        </row>
        <row r="4140">
          <cell r="A4140">
            <v>21210000</v>
          </cell>
          <cell r="B4140" t="str">
            <v>Cash paid for employee superannuation.</v>
          </cell>
          <cell r="C4140">
            <v>0</v>
          </cell>
          <cell r="D4140">
            <v>0</v>
          </cell>
          <cell r="E4140">
            <v>0</v>
          </cell>
          <cell r="F4140">
            <v>0</v>
          </cell>
          <cell r="G4140">
            <v>0</v>
          </cell>
          <cell r="H4140">
            <v>0</v>
          </cell>
          <cell r="I4140">
            <v>0</v>
          </cell>
          <cell r="J4140">
            <v>0</v>
          </cell>
        </row>
        <row r="4141">
          <cell r="A4141">
            <v>21220000</v>
          </cell>
          <cell r="B4141" t="str">
            <v>Cash paid for other goods and services.</v>
          </cell>
          <cell r="C4141">
            <v>0</v>
          </cell>
          <cell r="D4141">
            <v>0</v>
          </cell>
          <cell r="E4141">
            <v>0</v>
          </cell>
          <cell r="F4141">
            <v>0</v>
          </cell>
          <cell r="G4141">
            <v>0</v>
          </cell>
          <cell r="H4141">
            <v>-4124</v>
          </cell>
          <cell r="I4141">
            <v>0</v>
          </cell>
          <cell r="J4141">
            <v>-4124</v>
          </cell>
        </row>
        <row r="4142">
          <cell r="A4142">
            <v>21230000</v>
          </cell>
          <cell r="B4142" t="str">
            <v>Subsidies and grants paid.</v>
          </cell>
          <cell r="C4142">
            <v>149199</v>
          </cell>
          <cell r="D4142">
            <v>0</v>
          </cell>
          <cell r="E4142">
            <v>0</v>
          </cell>
          <cell r="F4142">
            <v>0</v>
          </cell>
          <cell r="G4142">
            <v>144501</v>
          </cell>
          <cell r="H4142">
            <v>0</v>
          </cell>
          <cell r="I4142">
            <v>0</v>
          </cell>
          <cell r="J4142">
            <v>0</v>
          </cell>
        </row>
        <row r="4143">
          <cell r="A4143">
            <v>21230001</v>
          </cell>
          <cell r="B4143" t="str">
            <v>Grants &amp; Subs paid adjustment account</v>
          </cell>
          <cell r="C4143">
            <v>0</v>
          </cell>
          <cell r="D4143">
            <v>0</v>
          </cell>
          <cell r="E4143">
            <v>0</v>
          </cell>
          <cell r="F4143">
            <v>0</v>
          </cell>
          <cell r="G4143">
            <v>0</v>
          </cell>
          <cell r="H4143">
            <v>0</v>
          </cell>
          <cell r="I4143">
            <v>0</v>
          </cell>
          <cell r="J4143">
            <v>0</v>
          </cell>
        </row>
        <row r="4144">
          <cell r="A4144">
            <v>21240000</v>
          </cell>
          <cell r="B4144" t="str">
            <v>Other transfer payments.</v>
          </cell>
          <cell r="C4144">
            <v>0</v>
          </cell>
          <cell r="D4144">
            <v>0</v>
          </cell>
          <cell r="E4144">
            <v>0</v>
          </cell>
          <cell r="F4144">
            <v>0</v>
          </cell>
          <cell r="G4144">
            <v>0</v>
          </cell>
          <cell r="H4144">
            <v>0</v>
          </cell>
          <cell r="I4144">
            <v>0</v>
          </cell>
          <cell r="J4144">
            <v>0</v>
          </cell>
        </row>
        <row r="4145">
          <cell r="A4145">
            <v>21250000</v>
          </cell>
          <cell r="B4145" t="str">
            <v>Interest-paid</v>
          </cell>
          <cell r="C4145">
            <v>24517</v>
          </cell>
          <cell r="D4145">
            <v>0</v>
          </cell>
          <cell r="E4145">
            <v>0</v>
          </cell>
          <cell r="F4145">
            <v>0</v>
          </cell>
          <cell r="G4145">
            <v>25050</v>
          </cell>
          <cell r="H4145">
            <v>0</v>
          </cell>
          <cell r="I4145">
            <v>0</v>
          </cell>
          <cell r="J4145">
            <v>0</v>
          </cell>
        </row>
        <row r="4146">
          <cell r="A4146">
            <v>21250001</v>
          </cell>
          <cell r="B4146" t="str">
            <v>Interest paid adjustment account</v>
          </cell>
          <cell r="C4146">
            <v>0</v>
          </cell>
          <cell r="D4146">
            <v>0</v>
          </cell>
          <cell r="E4146">
            <v>0</v>
          </cell>
          <cell r="F4146">
            <v>0</v>
          </cell>
          <cell r="G4146">
            <v>0</v>
          </cell>
          <cell r="H4146">
            <v>0</v>
          </cell>
          <cell r="I4146">
            <v>0</v>
          </cell>
          <cell r="J4146">
            <v>0</v>
          </cell>
        </row>
        <row r="4147">
          <cell r="A4147">
            <v>21290000</v>
          </cell>
          <cell r="B4147" t="str">
            <v>Other payments.</v>
          </cell>
          <cell r="C4147">
            <v>0</v>
          </cell>
          <cell r="D4147">
            <v>0</v>
          </cell>
          <cell r="E4147">
            <v>0</v>
          </cell>
          <cell r="F4147">
            <v>0</v>
          </cell>
          <cell r="G4147">
            <v>0</v>
          </cell>
          <cell r="H4147">
            <v>0</v>
          </cell>
          <cell r="I4147">
            <v>0</v>
          </cell>
          <cell r="J4147">
            <v>0</v>
          </cell>
        </row>
        <row r="4148">
          <cell r="A4148">
            <v>22100001</v>
          </cell>
          <cell r="B4148" t="str">
            <v>Capitalised interest.</v>
          </cell>
          <cell r="C4148">
            <v>0</v>
          </cell>
          <cell r="D4148">
            <v>0</v>
          </cell>
          <cell r="E4148">
            <v>0</v>
          </cell>
          <cell r="F4148">
            <v>0</v>
          </cell>
          <cell r="G4148">
            <v>0</v>
          </cell>
          <cell r="H4148">
            <v>0</v>
          </cell>
          <cell r="I4148">
            <v>0</v>
          </cell>
          <cell r="J4148">
            <v>0</v>
          </cell>
        </row>
        <row r="4149">
          <cell r="A4149">
            <v>22210000</v>
          </cell>
          <cell r="B4149" t="str">
            <v>Purchases of new non-financial assets.</v>
          </cell>
          <cell r="C4149">
            <v>0</v>
          </cell>
          <cell r="D4149">
            <v>0</v>
          </cell>
          <cell r="E4149">
            <v>0</v>
          </cell>
          <cell r="F4149">
            <v>0</v>
          </cell>
          <cell r="G4149">
            <v>0</v>
          </cell>
          <cell r="H4149">
            <v>0</v>
          </cell>
          <cell r="I4149">
            <v>0</v>
          </cell>
          <cell r="J4149">
            <v>0</v>
          </cell>
        </row>
        <row r="4150">
          <cell r="A4150">
            <v>22210211</v>
          </cell>
          <cell r="B4150" t="str">
            <v>Purchases of new non-financial assets. - Land</v>
          </cell>
          <cell r="C4150">
            <v>0</v>
          </cell>
          <cell r="D4150">
            <v>0</v>
          </cell>
          <cell r="E4150">
            <v>0</v>
          </cell>
          <cell r="F4150">
            <v>0</v>
          </cell>
          <cell r="G4150">
            <v>0</v>
          </cell>
          <cell r="H4150">
            <v>4124</v>
          </cell>
          <cell r="I4150">
            <v>0</v>
          </cell>
          <cell r="J4150">
            <v>4124</v>
          </cell>
        </row>
        <row r="4151">
          <cell r="A4151">
            <v>22220000</v>
          </cell>
          <cell r="B4151" t="str">
            <v>Purchases of secondhand non-financial assets.</v>
          </cell>
          <cell r="C4151">
            <v>0</v>
          </cell>
          <cell r="D4151">
            <v>0</v>
          </cell>
          <cell r="E4151">
            <v>0</v>
          </cell>
          <cell r="F4151">
            <v>0</v>
          </cell>
          <cell r="G4151">
            <v>0</v>
          </cell>
          <cell r="H4151">
            <v>0</v>
          </cell>
          <cell r="I4151">
            <v>0</v>
          </cell>
          <cell r="J4151">
            <v>0</v>
          </cell>
        </row>
        <row r="4152">
          <cell r="A4152">
            <v>22230000</v>
          </cell>
          <cell r="B4152" t="str">
            <v>Sales of non-financial assets.</v>
          </cell>
          <cell r="C4152">
            <v>0</v>
          </cell>
          <cell r="D4152">
            <v>0</v>
          </cell>
          <cell r="E4152">
            <v>0</v>
          </cell>
          <cell r="F4152">
            <v>0</v>
          </cell>
          <cell r="G4152">
            <v>0</v>
          </cell>
          <cell r="H4152">
            <v>0</v>
          </cell>
          <cell r="I4152">
            <v>0</v>
          </cell>
          <cell r="J4152">
            <v>0</v>
          </cell>
        </row>
        <row r="4153">
          <cell r="A4153">
            <v>22230211</v>
          </cell>
          <cell r="B4153" t="str">
            <v>Sales of non-financial assets. - Land</v>
          </cell>
          <cell r="C4153">
            <v>0</v>
          </cell>
          <cell r="D4153">
            <v>0</v>
          </cell>
          <cell r="E4153">
            <v>0</v>
          </cell>
          <cell r="F4153">
            <v>0</v>
          </cell>
          <cell r="G4153">
            <v>0</v>
          </cell>
          <cell r="H4153">
            <v>15435</v>
          </cell>
          <cell r="I4153">
            <v>0</v>
          </cell>
          <cell r="J4153">
            <v>15435</v>
          </cell>
        </row>
        <row r="4154">
          <cell r="A4154">
            <v>23110000</v>
          </cell>
          <cell r="B4154" t="str">
            <v>Gross advances paid.</v>
          </cell>
          <cell r="C4154">
            <v>0</v>
          </cell>
          <cell r="D4154">
            <v>0</v>
          </cell>
          <cell r="E4154">
            <v>0</v>
          </cell>
          <cell r="F4154">
            <v>0</v>
          </cell>
          <cell r="G4154">
            <v>0</v>
          </cell>
          <cell r="H4154">
            <v>0</v>
          </cell>
          <cell r="I4154">
            <v>0</v>
          </cell>
          <cell r="J4154">
            <v>0</v>
          </cell>
        </row>
        <row r="4155">
          <cell r="A4155">
            <v>23120000</v>
          </cell>
          <cell r="B4155" t="str">
            <v>Repayments of advances.</v>
          </cell>
          <cell r="C4155">
            <v>0</v>
          </cell>
          <cell r="D4155">
            <v>0</v>
          </cell>
          <cell r="E4155">
            <v>0</v>
          </cell>
          <cell r="F4155">
            <v>0</v>
          </cell>
          <cell r="G4155">
            <v>0</v>
          </cell>
          <cell r="H4155">
            <v>0</v>
          </cell>
          <cell r="I4155">
            <v>0</v>
          </cell>
          <cell r="J4155">
            <v>0</v>
          </cell>
        </row>
        <row r="4156">
          <cell r="A4156">
            <v>23210000</v>
          </cell>
          <cell r="B4156" t="str">
            <v>Equity acquisitions.</v>
          </cell>
          <cell r="C4156">
            <v>0</v>
          </cell>
          <cell r="D4156">
            <v>0</v>
          </cell>
          <cell r="E4156">
            <v>0</v>
          </cell>
          <cell r="F4156">
            <v>0</v>
          </cell>
          <cell r="G4156">
            <v>0</v>
          </cell>
          <cell r="H4156">
            <v>0</v>
          </cell>
          <cell r="I4156">
            <v>0</v>
          </cell>
          <cell r="J4156">
            <v>0</v>
          </cell>
        </row>
        <row r="4157">
          <cell r="A4157">
            <v>23220000</v>
          </cell>
          <cell r="B4157" t="str">
            <v>Equity disposals and privatisations.</v>
          </cell>
          <cell r="C4157">
            <v>0</v>
          </cell>
          <cell r="D4157">
            <v>0</v>
          </cell>
          <cell r="E4157">
            <v>0</v>
          </cell>
          <cell r="F4157">
            <v>0</v>
          </cell>
          <cell r="G4157">
            <v>0</v>
          </cell>
          <cell r="H4157">
            <v>0</v>
          </cell>
          <cell r="I4157">
            <v>0</v>
          </cell>
          <cell r="J4157">
            <v>0</v>
          </cell>
        </row>
        <row r="4158">
          <cell r="A4158">
            <v>24000001</v>
          </cell>
          <cell r="B4158" t="str">
            <v>Increase in investments.</v>
          </cell>
          <cell r="C4158">
            <v>0</v>
          </cell>
          <cell r="D4158">
            <v>0</v>
          </cell>
          <cell r="E4158">
            <v>0</v>
          </cell>
          <cell r="F4158">
            <v>0</v>
          </cell>
          <cell r="G4158">
            <v>0</v>
          </cell>
          <cell r="H4158">
            <v>0</v>
          </cell>
          <cell r="I4158">
            <v>0</v>
          </cell>
          <cell r="J4158">
            <v>0</v>
          </cell>
        </row>
        <row r="4159">
          <cell r="A4159">
            <v>25110000</v>
          </cell>
          <cell r="B4159" t="str">
            <v>Gross advances received.</v>
          </cell>
          <cell r="C4159">
            <v>12712</v>
          </cell>
          <cell r="D4159">
            <v>0</v>
          </cell>
          <cell r="E4159">
            <v>0</v>
          </cell>
          <cell r="F4159">
            <v>0</v>
          </cell>
          <cell r="G4159">
            <v>12455</v>
          </cell>
          <cell r="H4159">
            <v>0</v>
          </cell>
          <cell r="I4159">
            <v>0</v>
          </cell>
          <cell r="J4159">
            <v>0</v>
          </cell>
        </row>
        <row r="4160">
          <cell r="A4160">
            <v>25110001</v>
          </cell>
          <cell r="B4160" t="str">
            <v>Gross advances received adjustment account</v>
          </cell>
          <cell r="C4160">
            <v>0</v>
          </cell>
          <cell r="D4160">
            <v>0</v>
          </cell>
          <cell r="E4160">
            <v>0</v>
          </cell>
          <cell r="F4160">
            <v>0</v>
          </cell>
          <cell r="G4160">
            <v>0</v>
          </cell>
          <cell r="H4160">
            <v>0</v>
          </cell>
          <cell r="I4160">
            <v>0</v>
          </cell>
          <cell r="J4160">
            <v>0</v>
          </cell>
        </row>
        <row r="4161">
          <cell r="A4161">
            <v>25120000</v>
          </cell>
          <cell r="B4161" t="str">
            <v>Advances repaid.</v>
          </cell>
          <cell r="C4161">
            <v>12712</v>
          </cell>
          <cell r="D4161">
            <v>0</v>
          </cell>
          <cell r="E4161">
            <v>0</v>
          </cell>
          <cell r="F4161">
            <v>0</v>
          </cell>
          <cell r="G4161">
            <v>12455</v>
          </cell>
          <cell r="H4161">
            <v>0</v>
          </cell>
          <cell r="I4161">
            <v>0</v>
          </cell>
          <cell r="J4161">
            <v>0</v>
          </cell>
        </row>
        <row r="4162">
          <cell r="A4162">
            <v>25120001</v>
          </cell>
          <cell r="B4162" t="str">
            <v>Advances repaid adjustment account</v>
          </cell>
          <cell r="C4162">
            <v>0</v>
          </cell>
          <cell r="D4162">
            <v>0</v>
          </cell>
          <cell r="E4162">
            <v>0</v>
          </cell>
          <cell r="F4162">
            <v>0</v>
          </cell>
          <cell r="G4162">
            <v>0</v>
          </cell>
          <cell r="H4162">
            <v>0</v>
          </cell>
          <cell r="I4162">
            <v>0</v>
          </cell>
          <cell r="J4162">
            <v>0</v>
          </cell>
        </row>
        <row r="4163">
          <cell r="A4163">
            <v>25200001</v>
          </cell>
          <cell r="B4163" t="str">
            <v>Borrowing (net.)</v>
          </cell>
          <cell r="C4163">
            <v>0</v>
          </cell>
          <cell r="D4163">
            <v>0</v>
          </cell>
          <cell r="E4163">
            <v>0</v>
          </cell>
          <cell r="F4163">
            <v>0</v>
          </cell>
          <cell r="G4163">
            <v>0</v>
          </cell>
          <cell r="H4163">
            <v>0</v>
          </cell>
          <cell r="I4163">
            <v>0</v>
          </cell>
          <cell r="J4163">
            <v>0</v>
          </cell>
        </row>
        <row r="4164">
          <cell r="A4164">
            <v>25300001</v>
          </cell>
          <cell r="B4164" t="str">
            <v>Increase in deposits received (net).</v>
          </cell>
          <cell r="C4164">
            <v>0</v>
          </cell>
          <cell r="D4164">
            <v>0</v>
          </cell>
          <cell r="E4164">
            <v>0</v>
          </cell>
          <cell r="F4164">
            <v>0</v>
          </cell>
          <cell r="G4164">
            <v>0</v>
          </cell>
          <cell r="H4164">
            <v>0</v>
          </cell>
          <cell r="I4164">
            <v>0</v>
          </cell>
          <cell r="J4164">
            <v>0</v>
          </cell>
        </row>
        <row r="4165">
          <cell r="A4165">
            <v>25910000</v>
          </cell>
          <cell r="B4165" t="str">
            <v>Distributions paid.</v>
          </cell>
          <cell r="C4165">
            <v>0</v>
          </cell>
          <cell r="D4165">
            <v>0</v>
          </cell>
          <cell r="E4165">
            <v>0</v>
          </cell>
          <cell r="F4165">
            <v>0</v>
          </cell>
          <cell r="G4165">
            <v>0</v>
          </cell>
          <cell r="H4165">
            <v>0</v>
          </cell>
          <cell r="I4165">
            <v>0</v>
          </cell>
          <cell r="J4165">
            <v>0</v>
          </cell>
        </row>
        <row r="4166">
          <cell r="A4166">
            <v>25990000</v>
          </cell>
          <cell r="B4166" t="str">
            <v>Other financing (net).</v>
          </cell>
          <cell r="C4166">
            <v>0</v>
          </cell>
          <cell r="D4166">
            <v>0</v>
          </cell>
          <cell r="E4166">
            <v>0</v>
          </cell>
          <cell r="F4166">
            <v>0</v>
          </cell>
          <cell r="G4166">
            <v>0</v>
          </cell>
          <cell r="H4166">
            <v>0</v>
          </cell>
          <cell r="I4166">
            <v>0</v>
          </cell>
          <cell r="J4166">
            <v>0</v>
          </cell>
        </row>
        <row r="4167">
          <cell r="A4167">
            <v>26010000</v>
          </cell>
          <cell r="B4167" t="str">
            <v>Funds provided for the IMF and World Bank (net).</v>
          </cell>
          <cell r="C4167">
            <v>0</v>
          </cell>
          <cell r="D4167">
            <v>0</v>
          </cell>
          <cell r="E4167">
            <v>0</v>
          </cell>
          <cell r="F4167">
            <v>0</v>
          </cell>
          <cell r="G4167">
            <v>0</v>
          </cell>
          <cell r="H4167">
            <v>0</v>
          </cell>
          <cell r="I4167">
            <v>0</v>
          </cell>
          <cell r="J4167">
            <v>0</v>
          </cell>
        </row>
        <row r="4168">
          <cell r="A4168">
            <v>26090000</v>
          </cell>
          <cell r="B4168" t="str">
            <v>Net increase/decrease in cash held NEC.</v>
          </cell>
          <cell r="C4168">
            <v>0</v>
          </cell>
          <cell r="D4168">
            <v>0</v>
          </cell>
          <cell r="E4168">
            <v>0</v>
          </cell>
          <cell r="F4168">
            <v>0</v>
          </cell>
          <cell r="G4168">
            <v>0</v>
          </cell>
          <cell r="H4168">
            <v>0</v>
          </cell>
          <cell r="I4168">
            <v>0</v>
          </cell>
          <cell r="J4168">
            <v>0</v>
          </cell>
        </row>
        <row r="4169">
          <cell r="A4169">
            <v>31990000</v>
          </cell>
          <cell r="B4169" t="str">
            <v>Increase in other non-cash items nec.</v>
          </cell>
          <cell r="C4169">
            <v>0</v>
          </cell>
          <cell r="D4169">
            <v>0</v>
          </cell>
          <cell r="E4169">
            <v>0</v>
          </cell>
          <cell r="F4169">
            <v>0</v>
          </cell>
          <cell r="G4169">
            <v>0</v>
          </cell>
          <cell r="H4169">
            <v>0</v>
          </cell>
          <cell r="I4169">
            <v>0</v>
          </cell>
          <cell r="J4169">
            <v>0</v>
          </cell>
        </row>
        <row r="4170">
          <cell r="A4170">
            <v>50010000</v>
          </cell>
          <cell r="B4170" t="str">
            <v>Intra-unit payments.</v>
          </cell>
          <cell r="C4170">
            <v>-328666</v>
          </cell>
          <cell r="D4170">
            <v>398</v>
          </cell>
          <cell r="E4170">
            <v>0</v>
          </cell>
          <cell r="F4170">
            <v>-328268</v>
          </cell>
          <cell r="G4170">
            <v>0</v>
          </cell>
          <cell r="H4170">
            <v>0</v>
          </cell>
          <cell r="I4170">
            <v>0</v>
          </cell>
          <cell r="J4170">
            <v>0</v>
          </cell>
        </row>
        <row r="4171">
          <cell r="A4171">
            <v>81100000</v>
          </cell>
          <cell r="B4171" t="str">
            <v>Cash and deposits.</v>
          </cell>
          <cell r="C4171">
            <v>0</v>
          </cell>
          <cell r="D4171">
            <v>0</v>
          </cell>
          <cell r="E4171">
            <v>0</v>
          </cell>
          <cell r="F4171">
            <v>0</v>
          </cell>
          <cell r="G4171">
            <v>0</v>
          </cell>
          <cell r="H4171">
            <v>0</v>
          </cell>
          <cell r="I4171">
            <v>0</v>
          </cell>
          <cell r="J4171">
            <v>0</v>
          </cell>
        </row>
        <row r="4172">
          <cell r="A4172">
            <v>81210000</v>
          </cell>
          <cell r="B4172" t="str">
            <v>Loans and placements.</v>
          </cell>
          <cell r="C4172">
            <v>0</v>
          </cell>
          <cell r="D4172">
            <v>0</v>
          </cell>
          <cell r="E4172">
            <v>0</v>
          </cell>
          <cell r="F4172">
            <v>0</v>
          </cell>
          <cell r="G4172">
            <v>0</v>
          </cell>
          <cell r="H4172">
            <v>0</v>
          </cell>
          <cell r="I4172">
            <v>0</v>
          </cell>
          <cell r="J4172">
            <v>0</v>
          </cell>
        </row>
        <row r="4173">
          <cell r="A4173">
            <v>81220000</v>
          </cell>
          <cell r="B4173" t="str">
            <v>Securities.</v>
          </cell>
          <cell r="C4173">
            <v>0</v>
          </cell>
          <cell r="D4173">
            <v>0</v>
          </cell>
          <cell r="E4173">
            <v>0</v>
          </cell>
          <cell r="F4173">
            <v>0</v>
          </cell>
          <cell r="G4173">
            <v>0</v>
          </cell>
          <cell r="H4173">
            <v>0</v>
          </cell>
          <cell r="I4173">
            <v>0</v>
          </cell>
          <cell r="J4173">
            <v>0</v>
          </cell>
        </row>
        <row r="4174">
          <cell r="A4174">
            <v>81300000</v>
          </cell>
          <cell r="B4174" t="str">
            <v>Accounts receivable (net of prov. for doubtful debts).</v>
          </cell>
          <cell r="C4174">
            <v>0</v>
          </cell>
          <cell r="D4174">
            <v>0</v>
          </cell>
          <cell r="E4174">
            <v>0</v>
          </cell>
          <cell r="F4174">
            <v>0</v>
          </cell>
          <cell r="G4174">
            <v>0</v>
          </cell>
          <cell r="H4174">
            <v>0</v>
          </cell>
          <cell r="I4174">
            <v>0</v>
          </cell>
          <cell r="J4174">
            <v>0</v>
          </cell>
        </row>
        <row r="4175">
          <cell r="A4175">
            <v>81400000</v>
          </cell>
          <cell r="B4175" t="str">
            <v>Advances outstanding (excludes equity)..</v>
          </cell>
          <cell r="C4175">
            <v>624078</v>
          </cell>
          <cell r="D4175">
            <v>0</v>
          </cell>
          <cell r="E4175">
            <v>0</v>
          </cell>
          <cell r="F4175">
            <v>88067</v>
          </cell>
          <cell r="G4175">
            <v>636790</v>
          </cell>
          <cell r="H4175">
            <v>0</v>
          </cell>
          <cell r="I4175">
            <v>0</v>
          </cell>
          <cell r="J4175">
            <v>88067</v>
          </cell>
        </row>
        <row r="4176">
          <cell r="A4176">
            <v>81400001</v>
          </cell>
          <cell r="B4176" t="str">
            <v>Advances outstanding adjustment account..</v>
          </cell>
          <cell r="C4176">
            <v>0</v>
          </cell>
          <cell r="D4176">
            <v>0</v>
          </cell>
          <cell r="E4176">
            <v>0</v>
          </cell>
          <cell r="F4176">
            <v>0</v>
          </cell>
          <cell r="G4176">
            <v>0</v>
          </cell>
          <cell r="H4176">
            <v>0</v>
          </cell>
          <cell r="I4176">
            <v>0</v>
          </cell>
          <cell r="J4176">
            <v>0</v>
          </cell>
        </row>
        <row r="4177">
          <cell r="A4177">
            <v>81500000</v>
          </cell>
          <cell r="B4177" t="str">
            <v>Equity investments..</v>
          </cell>
          <cell r="C4177">
            <v>21869922</v>
          </cell>
          <cell r="D4177">
            <v>0</v>
          </cell>
          <cell r="E4177">
            <v>0</v>
          </cell>
          <cell r="F4177">
            <v>0</v>
          </cell>
          <cell r="G4177">
            <v>20307861</v>
          </cell>
          <cell r="H4177">
            <v>0</v>
          </cell>
          <cell r="I4177">
            <v>0</v>
          </cell>
          <cell r="J4177">
            <v>0</v>
          </cell>
        </row>
        <row r="4178">
          <cell r="A4178">
            <v>81500001</v>
          </cell>
          <cell r="B4178" t="str">
            <v>Equity investments adjustment account..</v>
          </cell>
          <cell r="C4178">
            <v>0</v>
          </cell>
          <cell r="D4178">
            <v>0</v>
          </cell>
          <cell r="E4178">
            <v>0</v>
          </cell>
          <cell r="F4178">
            <v>0</v>
          </cell>
          <cell r="G4178">
            <v>0</v>
          </cell>
          <cell r="H4178">
            <v>0</v>
          </cell>
          <cell r="I4178">
            <v>0</v>
          </cell>
          <cell r="J4178">
            <v>0</v>
          </cell>
        </row>
        <row r="4179">
          <cell r="A4179">
            <v>81610000</v>
          </cell>
          <cell r="B4179" t="str">
            <v>Defence weapons platforms (net of depreciation).</v>
          </cell>
          <cell r="C4179">
            <v>0</v>
          </cell>
          <cell r="D4179">
            <v>0</v>
          </cell>
          <cell r="E4179">
            <v>0</v>
          </cell>
          <cell r="F4179">
            <v>0</v>
          </cell>
          <cell r="G4179">
            <v>0</v>
          </cell>
          <cell r="H4179">
            <v>0</v>
          </cell>
          <cell r="I4179">
            <v>0</v>
          </cell>
          <cell r="J4179">
            <v>0</v>
          </cell>
        </row>
        <row r="4180">
          <cell r="A4180">
            <v>81620000</v>
          </cell>
          <cell r="B4180" t="str">
            <v>Buildings (net of depreciation).</v>
          </cell>
          <cell r="C4180">
            <v>0</v>
          </cell>
          <cell r="D4180">
            <v>0</v>
          </cell>
          <cell r="E4180">
            <v>0</v>
          </cell>
          <cell r="F4180">
            <v>0</v>
          </cell>
          <cell r="G4180">
            <v>0</v>
          </cell>
          <cell r="H4180">
            <v>0</v>
          </cell>
          <cell r="I4180">
            <v>0</v>
          </cell>
          <cell r="J4180">
            <v>0</v>
          </cell>
        </row>
        <row r="4181">
          <cell r="A4181">
            <v>81630000</v>
          </cell>
          <cell r="B4181" t="str">
            <v>Other construction/infrastructure (net of depreciation).</v>
          </cell>
          <cell r="C4181">
            <v>0</v>
          </cell>
          <cell r="D4181">
            <v>0</v>
          </cell>
          <cell r="E4181">
            <v>0</v>
          </cell>
          <cell r="F4181">
            <v>0</v>
          </cell>
          <cell r="G4181">
            <v>0</v>
          </cell>
          <cell r="H4181">
            <v>0</v>
          </cell>
          <cell r="I4181">
            <v>0</v>
          </cell>
          <cell r="J4181">
            <v>0</v>
          </cell>
        </row>
        <row r="4182">
          <cell r="A4182">
            <v>81640000</v>
          </cell>
          <cell r="B4182" t="str">
            <v>Plant and equipment (net of depreciation).</v>
          </cell>
          <cell r="C4182">
            <v>0</v>
          </cell>
          <cell r="D4182">
            <v>0</v>
          </cell>
          <cell r="E4182">
            <v>0</v>
          </cell>
          <cell r="F4182">
            <v>0</v>
          </cell>
          <cell r="G4182">
            <v>0</v>
          </cell>
          <cell r="H4182">
            <v>0</v>
          </cell>
          <cell r="I4182">
            <v>0</v>
          </cell>
          <cell r="J4182">
            <v>0</v>
          </cell>
        </row>
        <row r="4183">
          <cell r="A4183">
            <v>81650000</v>
          </cell>
          <cell r="B4183" t="str">
            <v>Cultivated assets.</v>
          </cell>
          <cell r="C4183">
            <v>0</v>
          </cell>
          <cell r="D4183">
            <v>0</v>
          </cell>
          <cell r="E4183">
            <v>0</v>
          </cell>
          <cell r="F4183">
            <v>0</v>
          </cell>
          <cell r="G4183">
            <v>0</v>
          </cell>
          <cell r="H4183">
            <v>0</v>
          </cell>
          <cell r="I4183">
            <v>0</v>
          </cell>
          <cell r="J4183">
            <v>0</v>
          </cell>
        </row>
        <row r="4184">
          <cell r="A4184">
            <v>81660000</v>
          </cell>
          <cell r="B4184" t="str">
            <v>Intangible produced assets.</v>
          </cell>
          <cell r="C4184">
            <v>0</v>
          </cell>
          <cell r="D4184">
            <v>0</v>
          </cell>
          <cell r="E4184">
            <v>0</v>
          </cell>
          <cell r="F4184">
            <v>0</v>
          </cell>
          <cell r="G4184">
            <v>0</v>
          </cell>
          <cell r="H4184">
            <v>0</v>
          </cell>
          <cell r="I4184">
            <v>0</v>
          </cell>
          <cell r="J4184">
            <v>0</v>
          </cell>
        </row>
        <row r="4185">
          <cell r="A4185">
            <v>81670000</v>
          </cell>
          <cell r="B4185" t="str">
            <v>Inventories of weapons and weapons platforms.</v>
          </cell>
          <cell r="C4185">
            <v>0</v>
          </cell>
          <cell r="D4185">
            <v>0</v>
          </cell>
          <cell r="E4185">
            <v>0</v>
          </cell>
          <cell r="F4185">
            <v>0</v>
          </cell>
          <cell r="G4185">
            <v>0</v>
          </cell>
          <cell r="H4185">
            <v>0</v>
          </cell>
          <cell r="I4185">
            <v>0</v>
          </cell>
          <cell r="J4185">
            <v>0</v>
          </cell>
        </row>
        <row r="4186">
          <cell r="A4186">
            <v>81680000</v>
          </cell>
          <cell r="B4186" t="str">
            <v>Other inventories.</v>
          </cell>
          <cell r="C4186">
            <v>0</v>
          </cell>
          <cell r="D4186">
            <v>0</v>
          </cell>
          <cell r="E4186">
            <v>0</v>
          </cell>
          <cell r="F4186">
            <v>0</v>
          </cell>
          <cell r="G4186">
            <v>0</v>
          </cell>
          <cell r="H4186">
            <v>0</v>
          </cell>
          <cell r="I4186">
            <v>0</v>
          </cell>
          <cell r="J4186">
            <v>0</v>
          </cell>
        </row>
        <row r="4187">
          <cell r="A4187">
            <v>81690000</v>
          </cell>
          <cell r="B4187" t="str">
            <v>Valuables.</v>
          </cell>
          <cell r="C4187">
            <v>0</v>
          </cell>
          <cell r="D4187">
            <v>0</v>
          </cell>
          <cell r="E4187">
            <v>0</v>
          </cell>
          <cell r="F4187">
            <v>0</v>
          </cell>
          <cell r="G4187">
            <v>0</v>
          </cell>
          <cell r="H4187">
            <v>0</v>
          </cell>
          <cell r="I4187">
            <v>0</v>
          </cell>
          <cell r="J4187">
            <v>0</v>
          </cell>
        </row>
        <row r="4188">
          <cell r="A4188">
            <v>81710000</v>
          </cell>
          <cell r="B4188" t="str">
            <v>Land.</v>
          </cell>
          <cell r="C4188">
            <v>0</v>
          </cell>
          <cell r="D4188">
            <v>0</v>
          </cell>
          <cell r="E4188">
            <v>0</v>
          </cell>
          <cell r="F4188">
            <v>0</v>
          </cell>
          <cell r="G4188">
            <v>0</v>
          </cell>
          <cell r="H4188">
            <v>0</v>
          </cell>
          <cell r="I4188">
            <v>0</v>
          </cell>
          <cell r="J4188">
            <v>0</v>
          </cell>
        </row>
        <row r="4189">
          <cell r="A4189">
            <v>81720000</v>
          </cell>
          <cell r="B4189" t="str">
            <v>Non-cultivated biological resources and water resources.</v>
          </cell>
          <cell r="C4189">
            <v>0</v>
          </cell>
          <cell r="D4189">
            <v>0</v>
          </cell>
          <cell r="E4189">
            <v>0</v>
          </cell>
          <cell r="F4189">
            <v>0</v>
          </cell>
          <cell r="G4189">
            <v>0</v>
          </cell>
          <cell r="H4189">
            <v>0</v>
          </cell>
          <cell r="I4189">
            <v>0</v>
          </cell>
          <cell r="J4189">
            <v>0</v>
          </cell>
        </row>
        <row r="4190">
          <cell r="A4190">
            <v>81730000</v>
          </cell>
          <cell r="B4190" t="str">
            <v>Intngible non-produced assets.</v>
          </cell>
          <cell r="C4190">
            <v>0</v>
          </cell>
          <cell r="D4190">
            <v>0</v>
          </cell>
          <cell r="E4190">
            <v>0</v>
          </cell>
          <cell r="F4190">
            <v>0</v>
          </cell>
          <cell r="G4190">
            <v>0</v>
          </cell>
          <cell r="H4190">
            <v>0</v>
          </cell>
          <cell r="I4190">
            <v>0</v>
          </cell>
          <cell r="J4190">
            <v>0</v>
          </cell>
        </row>
        <row r="4191">
          <cell r="A4191">
            <v>81900000</v>
          </cell>
          <cell r="B4191" t="str">
            <v>Other assets.</v>
          </cell>
          <cell r="C4191">
            <v>0</v>
          </cell>
          <cell r="D4191">
            <v>0</v>
          </cell>
          <cell r="E4191">
            <v>0</v>
          </cell>
          <cell r="F4191">
            <v>0</v>
          </cell>
          <cell r="G4191">
            <v>0</v>
          </cell>
          <cell r="H4191">
            <v>0</v>
          </cell>
          <cell r="I4191">
            <v>0</v>
          </cell>
          <cell r="J4191">
            <v>0</v>
          </cell>
        </row>
        <row r="4192">
          <cell r="A4192">
            <v>82110000</v>
          </cell>
          <cell r="B4192" t="str">
            <v>Currency on issue.</v>
          </cell>
          <cell r="C4192">
            <v>0</v>
          </cell>
          <cell r="D4192">
            <v>0</v>
          </cell>
          <cell r="E4192">
            <v>0</v>
          </cell>
          <cell r="F4192">
            <v>0</v>
          </cell>
          <cell r="G4192">
            <v>0</v>
          </cell>
          <cell r="H4192">
            <v>0</v>
          </cell>
          <cell r="I4192">
            <v>0</v>
          </cell>
          <cell r="J4192">
            <v>0</v>
          </cell>
        </row>
        <row r="4193">
          <cell r="A4193">
            <v>82120000</v>
          </cell>
          <cell r="B4193" t="str">
            <v>Other deposits held.</v>
          </cell>
          <cell r="C4193">
            <v>0</v>
          </cell>
          <cell r="D4193">
            <v>0</v>
          </cell>
          <cell r="E4193">
            <v>0</v>
          </cell>
          <cell r="F4193">
            <v>0</v>
          </cell>
          <cell r="G4193">
            <v>0</v>
          </cell>
          <cell r="H4193">
            <v>0</v>
          </cell>
          <cell r="I4193">
            <v>0</v>
          </cell>
          <cell r="J4193">
            <v>0</v>
          </cell>
        </row>
        <row r="4194">
          <cell r="A4194">
            <v>82200000</v>
          </cell>
          <cell r="B4194" t="str">
            <v>Proceeds from advances..</v>
          </cell>
          <cell r="C4194">
            <v>536011</v>
          </cell>
          <cell r="D4194">
            <v>0</v>
          </cell>
          <cell r="E4194">
            <v>0</v>
          </cell>
          <cell r="F4194">
            <v>0</v>
          </cell>
          <cell r="G4194">
            <v>548723</v>
          </cell>
          <cell r="H4194">
            <v>0</v>
          </cell>
          <cell r="I4194">
            <v>0</v>
          </cell>
          <cell r="J4194">
            <v>0</v>
          </cell>
        </row>
        <row r="4195">
          <cell r="A4195">
            <v>82200001</v>
          </cell>
          <cell r="B4195" t="str">
            <v>Proceeds from advances adjustment account..</v>
          </cell>
          <cell r="C4195">
            <v>0</v>
          </cell>
          <cell r="D4195">
            <v>0</v>
          </cell>
          <cell r="E4195">
            <v>0</v>
          </cell>
          <cell r="F4195">
            <v>0</v>
          </cell>
          <cell r="G4195">
            <v>0</v>
          </cell>
          <cell r="H4195">
            <v>0</v>
          </cell>
          <cell r="I4195">
            <v>0</v>
          </cell>
          <cell r="J4195">
            <v>0</v>
          </cell>
        </row>
        <row r="4196">
          <cell r="A4196">
            <v>82310000</v>
          </cell>
          <cell r="B4196" t="str">
            <v>Finance leases.</v>
          </cell>
          <cell r="C4196">
            <v>0</v>
          </cell>
          <cell r="D4196">
            <v>0</v>
          </cell>
          <cell r="E4196">
            <v>0</v>
          </cell>
          <cell r="F4196">
            <v>0</v>
          </cell>
          <cell r="G4196">
            <v>0</v>
          </cell>
          <cell r="H4196">
            <v>0</v>
          </cell>
          <cell r="I4196">
            <v>0</v>
          </cell>
          <cell r="J4196">
            <v>0</v>
          </cell>
        </row>
        <row r="4197">
          <cell r="A4197">
            <v>82320000</v>
          </cell>
          <cell r="B4197" t="str">
            <v>Loans.</v>
          </cell>
          <cell r="C4197">
            <v>0</v>
          </cell>
          <cell r="D4197">
            <v>0</v>
          </cell>
          <cell r="E4197">
            <v>0</v>
          </cell>
          <cell r="F4197">
            <v>0</v>
          </cell>
          <cell r="G4197">
            <v>0</v>
          </cell>
          <cell r="H4197">
            <v>0</v>
          </cell>
          <cell r="I4197">
            <v>0</v>
          </cell>
          <cell r="J4197">
            <v>0</v>
          </cell>
        </row>
        <row r="4198">
          <cell r="A4198">
            <v>82330000</v>
          </cell>
          <cell r="B4198" t="str">
            <v>Securities..</v>
          </cell>
          <cell r="C4198">
            <v>0</v>
          </cell>
          <cell r="D4198">
            <v>0</v>
          </cell>
          <cell r="E4198">
            <v>0</v>
          </cell>
          <cell r="F4198">
            <v>0</v>
          </cell>
          <cell r="G4198">
            <v>0</v>
          </cell>
          <cell r="H4198">
            <v>0</v>
          </cell>
          <cell r="I4198">
            <v>0</v>
          </cell>
          <cell r="J4198">
            <v>0</v>
          </cell>
        </row>
        <row r="4199">
          <cell r="A4199">
            <v>82400000</v>
          </cell>
          <cell r="B4199" t="str">
            <v>Accounts payable.</v>
          </cell>
          <cell r="C4199">
            <v>323000</v>
          </cell>
          <cell r="D4199">
            <v>0</v>
          </cell>
          <cell r="E4199">
            <v>0</v>
          </cell>
          <cell r="F4199">
            <v>323000</v>
          </cell>
          <cell r="G4199">
            <v>0</v>
          </cell>
          <cell r="H4199">
            <v>0</v>
          </cell>
          <cell r="I4199">
            <v>0</v>
          </cell>
          <cell r="J4199">
            <v>0</v>
          </cell>
        </row>
        <row r="4200">
          <cell r="A4200">
            <v>82510000</v>
          </cell>
          <cell r="B4200" t="str">
            <v>Provisions for unfunded superannuation.</v>
          </cell>
          <cell r="C4200">
            <v>0</v>
          </cell>
          <cell r="D4200">
            <v>0</v>
          </cell>
          <cell r="E4200">
            <v>0</v>
          </cell>
          <cell r="F4200">
            <v>0</v>
          </cell>
          <cell r="G4200">
            <v>0</v>
          </cell>
          <cell r="H4200">
            <v>0</v>
          </cell>
          <cell r="I4200">
            <v>0</v>
          </cell>
          <cell r="J4200">
            <v>0</v>
          </cell>
        </row>
        <row r="4201">
          <cell r="A4201">
            <v>82520000</v>
          </cell>
          <cell r="B4201" t="str">
            <v>Provisions for other employee entitlements.</v>
          </cell>
          <cell r="C4201">
            <v>0</v>
          </cell>
          <cell r="D4201">
            <v>0</v>
          </cell>
          <cell r="E4201">
            <v>0</v>
          </cell>
          <cell r="F4201">
            <v>0</v>
          </cell>
          <cell r="G4201">
            <v>0</v>
          </cell>
          <cell r="H4201">
            <v>0</v>
          </cell>
          <cell r="I4201">
            <v>0</v>
          </cell>
          <cell r="J4201">
            <v>0</v>
          </cell>
        </row>
        <row r="4202">
          <cell r="A4202">
            <v>82590000</v>
          </cell>
          <cell r="B4202" t="str">
            <v>Other provisions.</v>
          </cell>
          <cell r="C4202">
            <v>0</v>
          </cell>
          <cell r="D4202">
            <v>0</v>
          </cell>
          <cell r="E4202">
            <v>0</v>
          </cell>
          <cell r="F4202">
            <v>0</v>
          </cell>
          <cell r="G4202">
            <v>0</v>
          </cell>
          <cell r="H4202">
            <v>0</v>
          </cell>
          <cell r="I4202">
            <v>0</v>
          </cell>
          <cell r="J4202">
            <v>0</v>
          </cell>
        </row>
        <row r="4203">
          <cell r="A4203">
            <v>82900000</v>
          </cell>
          <cell r="B4203" t="str">
            <v>Other liabilities.</v>
          </cell>
          <cell r="C4203">
            <v>0</v>
          </cell>
          <cell r="D4203">
            <v>0</v>
          </cell>
          <cell r="E4203">
            <v>0</v>
          </cell>
          <cell r="F4203">
            <v>0</v>
          </cell>
          <cell r="G4203">
            <v>0</v>
          </cell>
          <cell r="H4203">
            <v>0</v>
          </cell>
          <cell r="I4203">
            <v>0</v>
          </cell>
          <cell r="J4203">
            <v>0</v>
          </cell>
        </row>
        <row r="4204">
          <cell r="A4204">
            <v>83100000</v>
          </cell>
          <cell r="B4204" t="str">
            <v>Equity of public enterprises..</v>
          </cell>
          <cell r="C4204">
            <v>0</v>
          </cell>
          <cell r="D4204">
            <v>0</v>
          </cell>
          <cell r="E4204">
            <v>0</v>
          </cell>
          <cell r="F4204">
            <v>0</v>
          </cell>
          <cell r="G4204">
            <v>0</v>
          </cell>
          <cell r="H4204">
            <v>0</v>
          </cell>
          <cell r="I4204">
            <v>0</v>
          </cell>
          <cell r="J4204">
            <v>0</v>
          </cell>
        </row>
        <row r="4205">
          <cell r="A4205">
            <v>83100001</v>
          </cell>
          <cell r="B4205" t="str">
            <v>Equity adjustment account..</v>
          </cell>
          <cell r="C4205">
            <v>0</v>
          </cell>
          <cell r="D4205">
            <v>0</v>
          </cell>
          <cell r="E4205">
            <v>0</v>
          </cell>
          <cell r="F4205">
            <v>0</v>
          </cell>
          <cell r="G4205">
            <v>0</v>
          </cell>
          <cell r="H4205">
            <v>0</v>
          </cell>
          <cell r="I4205">
            <v>0</v>
          </cell>
          <cell r="J4205">
            <v>0</v>
          </cell>
        </row>
        <row r="4206">
          <cell r="A4206">
            <v>83900000</v>
          </cell>
          <cell r="B4206" t="str">
            <v>Other capital, retained earnings and reserves.</v>
          </cell>
          <cell r="C4206">
            <v>21634989</v>
          </cell>
          <cell r="D4206">
            <v>398</v>
          </cell>
          <cell r="E4206">
            <v>0</v>
          </cell>
          <cell r="F4206">
            <v>-234535</v>
          </cell>
          <cell r="G4206">
            <v>20307861</v>
          </cell>
          <cell r="H4206">
            <v>0</v>
          </cell>
          <cell r="I4206">
            <v>0</v>
          </cell>
          <cell r="J4206">
            <v>0</v>
          </cell>
        </row>
        <row r="4207">
          <cell r="A4207">
            <v>99991</v>
          </cell>
          <cell r="B4207" t="str">
            <v>ATM Operating Result Clearing Account</v>
          </cell>
          <cell r="C4207">
            <v>0</v>
          </cell>
          <cell r="D4207">
            <v>0</v>
          </cell>
          <cell r="E4207">
            <v>0</v>
          </cell>
          <cell r="F4207">
            <v>0</v>
          </cell>
          <cell r="G4207">
            <v>0</v>
          </cell>
          <cell r="H4207">
            <v>0</v>
          </cell>
          <cell r="I4207">
            <v>0</v>
          </cell>
          <cell r="J4207">
            <v>0</v>
          </cell>
        </row>
        <row r="4208">
          <cell r="A4208" t="str">
            <v>Land Sub Total</v>
          </cell>
          <cell r="B4208" t="str">
            <v>Land Sub Total</v>
          </cell>
          <cell r="C4208">
            <v>12492</v>
          </cell>
          <cell r="D4208">
            <v>0</v>
          </cell>
          <cell r="E4208">
            <v>0</v>
          </cell>
          <cell r="F4208">
            <v>12492</v>
          </cell>
          <cell r="G4208">
            <v>18036980</v>
          </cell>
          <cell r="H4208">
            <v>2896194</v>
          </cell>
          <cell r="I4208">
            <v>0</v>
          </cell>
          <cell r="J4208">
            <v>20933174</v>
          </cell>
        </row>
        <row r="4209">
          <cell r="A4209" t="str">
            <v>Buildings Sub Total</v>
          </cell>
          <cell r="B4209" t="str">
            <v>Buildings Sub Total</v>
          </cell>
          <cell r="C4209">
            <v>23280</v>
          </cell>
          <cell r="D4209">
            <v>0</v>
          </cell>
          <cell r="E4209">
            <v>0</v>
          </cell>
          <cell r="F4209">
            <v>23280</v>
          </cell>
          <cell r="G4209">
            <v>7915991</v>
          </cell>
          <cell r="H4209">
            <v>3274092</v>
          </cell>
          <cell r="I4209">
            <v>0</v>
          </cell>
          <cell r="J4209">
            <v>11190083</v>
          </cell>
        </row>
        <row r="4210">
          <cell r="A4210" t="str">
            <v>Plant and Equipment and Other Sub Total</v>
          </cell>
          <cell r="B4210" t="str">
            <v>Plant and Equipment and Other Sub Total</v>
          </cell>
          <cell r="C4210">
            <v>22607</v>
          </cell>
          <cell r="D4210">
            <v>0</v>
          </cell>
          <cell r="E4210">
            <v>0</v>
          </cell>
          <cell r="F4210">
            <v>22607</v>
          </cell>
          <cell r="G4210">
            <v>2368999</v>
          </cell>
          <cell r="H4210">
            <v>4014810</v>
          </cell>
          <cell r="I4210">
            <v>26655</v>
          </cell>
          <cell r="J4210">
            <v>6410464</v>
          </cell>
        </row>
        <row r="4211">
          <cell r="A4211" t="str">
            <v>Infrastructure Sub Total</v>
          </cell>
          <cell r="B4211" t="str">
            <v>Infrastructure Sub Total</v>
          </cell>
          <cell r="C4211">
            <v>0</v>
          </cell>
          <cell r="D4211">
            <v>0</v>
          </cell>
          <cell r="E4211">
            <v>0</v>
          </cell>
          <cell r="F4211">
            <v>0</v>
          </cell>
          <cell r="G4211">
            <v>14873353</v>
          </cell>
          <cell r="H4211">
            <v>17580788</v>
          </cell>
          <cell r="I4211">
            <v>0</v>
          </cell>
          <cell r="J4211">
            <v>32454141</v>
          </cell>
        </row>
        <row r="4212">
          <cell r="A4212" t="str">
            <v>Buildings Sub-Total</v>
          </cell>
          <cell r="B4212" t="str">
            <v>Buildings Sub-Total</v>
          </cell>
          <cell r="C4212">
            <v>372</v>
          </cell>
          <cell r="D4212">
            <v>5</v>
          </cell>
          <cell r="E4212">
            <v>0</v>
          </cell>
          <cell r="F4212">
            <v>377</v>
          </cell>
          <cell r="G4212">
            <v>610576</v>
          </cell>
          <cell r="H4212">
            <v>265243</v>
          </cell>
          <cell r="I4212">
            <v>0</v>
          </cell>
          <cell r="J4212">
            <v>875819</v>
          </cell>
        </row>
        <row r="4213">
          <cell r="A4213" t="str">
            <v>Plant and Equipment and Other Sub-Total</v>
          </cell>
          <cell r="B4213" t="str">
            <v>Plant and Equipment and Other Sub-Total</v>
          </cell>
          <cell r="C4213">
            <v>8017</v>
          </cell>
          <cell r="D4213">
            <v>322</v>
          </cell>
          <cell r="E4213">
            <v>0</v>
          </cell>
          <cell r="F4213">
            <v>8339</v>
          </cell>
          <cell r="G4213">
            <v>924438</v>
          </cell>
          <cell r="H4213">
            <v>855470</v>
          </cell>
          <cell r="I4213">
            <v>19616</v>
          </cell>
          <cell r="J4213">
            <v>1799524</v>
          </cell>
        </row>
        <row r="4214">
          <cell r="A4214" t="str">
            <v>Infrastructure Sub-Total</v>
          </cell>
          <cell r="B4214" t="str">
            <v>Infrastructure Sub-Total</v>
          </cell>
          <cell r="C4214">
            <v>36</v>
          </cell>
          <cell r="D4214">
            <v>25427</v>
          </cell>
          <cell r="E4214">
            <v>0</v>
          </cell>
          <cell r="F4214">
            <v>25463</v>
          </cell>
          <cell r="G4214">
            <v>5662614</v>
          </cell>
          <cell r="H4214">
            <v>4047073</v>
          </cell>
          <cell r="I4214">
            <v>0</v>
          </cell>
          <cell r="J4214">
            <v>9709687</v>
          </cell>
        </row>
        <row r="4215">
          <cell r="A4215" t="str">
            <v>Intangible Assets Sub-Total</v>
          </cell>
          <cell r="B4215" t="str">
            <v>Intangible Assets Sub-Total</v>
          </cell>
          <cell r="C4215">
            <v>0</v>
          </cell>
          <cell r="D4215">
            <v>0</v>
          </cell>
          <cell r="E4215">
            <v>0</v>
          </cell>
          <cell r="F4215">
            <v>0</v>
          </cell>
          <cell r="G4215">
            <v>0</v>
          </cell>
          <cell r="H4215">
            <v>0</v>
          </cell>
          <cell r="I4215">
            <v>0</v>
          </cell>
          <cell r="J4215">
            <v>0</v>
          </cell>
        </row>
        <row r="4216">
          <cell r="A4216" t="str">
            <v>Provisions Current Sub-Total</v>
          </cell>
          <cell r="B4216" t="str">
            <v>Provisions Current Sub-Total</v>
          </cell>
          <cell r="C4216">
            <v>0</v>
          </cell>
          <cell r="D4216">
            <v>0</v>
          </cell>
          <cell r="E4216">
            <v>0</v>
          </cell>
          <cell r="F4216">
            <v>0</v>
          </cell>
          <cell r="G4216">
            <v>0</v>
          </cell>
          <cell r="H4216">
            <v>0</v>
          </cell>
          <cell r="I4216">
            <v>0</v>
          </cell>
          <cell r="J4216">
            <v>0</v>
          </cell>
        </row>
        <row r="4217">
          <cell r="A4217" t="str">
            <v>Provisions Non-Current Sub Total</v>
          </cell>
          <cell r="B4217" t="str">
            <v>Provisions Non-Current Sub Total</v>
          </cell>
          <cell r="C4217">
            <v>0</v>
          </cell>
          <cell r="D4217">
            <v>0</v>
          </cell>
          <cell r="E4217">
            <v>0</v>
          </cell>
          <cell r="F4217">
            <v>0</v>
          </cell>
          <cell r="G4217">
            <v>0</v>
          </cell>
          <cell r="H4217">
            <v>0</v>
          </cell>
          <cell r="I4217">
            <v>0</v>
          </cell>
          <cell r="J4217">
            <v>0</v>
          </cell>
        </row>
        <row r="4218">
          <cell r="A4218" t="str">
            <v>NCAHFS Sub-Total.</v>
          </cell>
          <cell r="B4218" t="str">
            <v>NCAHFS Sub-Total.</v>
          </cell>
          <cell r="C4218">
            <v>0</v>
          </cell>
          <cell r="D4218">
            <v>0</v>
          </cell>
          <cell r="E4218">
            <v>0</v>
          </cell>
          <cell r="F4218">
            <v>0</v>
          </cell>
          <cell r="G4218">
            <v>0</v>
          </cell>
          <cell r="H4218">
            <v>0</v>
          </cell>
          <cell r="I4218">
            <v>0</v>
          </cell>
          <cell r="J4218">
            <v>0</v>
          </cell>
        </row>
        <row r="4219">
          <cell r="A4219" t="str">
            <v>Land Sub-Total.</v>
          </cell>
          <cell r="B4219" t="str">
            <v>Land Sub-Total.</v>
          </cell>
          <cell r="C4219">
            <v>0</v>
          </cell>
          <cell r="D4219">
            <v>0</v>
          </cell>
          <cell r="E4219">
            <v>0</v>
          </cell>
          <cell r="F4219">
            <v>0</v>
          </cell>
          <cell r="G4219">
            <v>0</v>
          </cell>
          <cell r="H4219">
            <v>0</v>
          </cell>
          <cell r="I4219">
            <v>0</v>
          </cell>
          <cell r="J4219">
            <v>0</v>
          </cell>
        </row>
        <row r="4220">
          <cell r="A4220" t="str">
            <v>Buildings Sub-Total.</v>
          </cell>
          <cell r="B4220" t="str">
            <v>Buildings Sub-Total.</v>
          </cell>
          <cell r="C4220">
            <v>0</v>
          </cell>
          <cell r="D4220">
            <v>0</v>
          </cell>
          <cell r="E4220">
            <v>0</v>
          </cell>
          <cell r="F4220">
            <v>0</v>
          </cell>
          <cell r="G4220">
            <v>0</v>
          </cell>
          <cell r="H4220">
            <v>0</v>
          </cell>
          <cell r="I4220">
            <v>0</v>
          </cell>
          <cell r="J4220">
            <v>0</v>
          </cell>
        </row>
        <row r="4221">
          <cell r="A4221" t="str">
            <v>Infrastructure Sub-Total.</v>
          </cell>
          <cell r="B4221" t="str">
            <v>Infrastructure Sub-Total.</v>
          </cell>
          <cell r="C4221">
            <v>0</v>
          </cell>
          <cell r="D4221">
            <v>0</v>
          </cell>
          <cell r="E4221">
            <v>0</v>
          </cell>
          <cell r="F4221">
            <v>0</v>
          </cell>
          <cell r="G4221">
            <v>0</v>
          </cell>
          <cell r="H4221">
            <v>0</v>
          </cell>
          <cell r="I4221">
            <v>0</v>
          </cell>
          <cell r="J4221">
            <v>0</v>
          </cell>
        </row>
        <row r="4222">
          <cell r="A4222" t="str">
            <v>plant &amp; equipment and other sub-total.</v>
          </cell>
          <cell r="B4222" t="str">
            <v>Plant &amp; Equipment and Other Sub-Total.</v>
          </cell>
          <cell r="C4222">
            <v>0</v>
          </cell>
          <cell r="D4222">
            <v>0</v>
          </cell>
          <cell r="E4222">
            <v>0</v>
          </cell>
          <cell r="F4222">
            <v>0</v>
          </cell>
          <cell r="G4222">
            <v>0</v>
          </cell>
          <cell r="H4222">
            <v>0</v>
          </cell>
          <cell r="I4222">
            <v>0</v>
          </cell>
          <cell r="J4222">
            <v>0</v>
          </cell>
        </row>
        <row r="4223">
          <cell r="A4223" t="str">
            <v>e1110t211</v>
          </cell>
          <cell r="B4223" t="str">
            <v>General payroll taxes.</v>
          </cell>
          <cell r="C4223">
            <v>1355151</v>
          </cell>
          <cell r="D4223">
            <v>0</v>
          </cell>
          <cell r="E4223">
            <v>0</v>
          </cell>
          <cell r="F4223">
            <v>1317971</v>
          </cell>
          <cell r="G4223">
            <v>0</v>
          </cell>
          <cell r="H4223">
            <v>0</v>
          </cell>
          <cell r="I4223">
            <v>0</v>
          </cell>
          <cell r="J4223">
            <v>0</v>
          </cell>
        </row>
        <row r="4224">
          <cell r="A4224" t="str">
            <v>e1110t311</v>
          </cell>
          <cell r="B4224" t="str">
            <v>Land taxes.</v>
          </cell>
          <cell r="C4224">
            <v>312936</v>
          </cell>
          <cell r="D4224">
            <v>0</v>
          </cell>
          <cell r="E4224">
            <v>0</v>
          </cell>
          <cell r="F4224">
            <v>289012</v>
          </cell>
          <cell r="G4224">
            <v>0</v>
          </cell>
          <cell r="H4224">
            <v>0</v>
          </cell>
          <cell r="I4224">
            <v>0</v>
          </cell>
          <cell r="J4224">
            <v>0</v>
          </cell>
        </row>
        <row r="4225">
          <cell r="A4225" t="str">
            <v>e1110t313</v>
          </cell>
          <cell r="B4225" t="str">
            <v>Metropolitan improvement rates.</v>
          </cell>
          <cell r="C4225">
            <v>53437</v>
          </cell>
          <cell r="D4225">
            <v>0</v>
          </cell>
          <cell r="E4225">
            <v>0</v>
          </cell>
          <cell r="F4225">
            <v>53437</v>
          </cell>
          <cell r="G4225">
            <v>0</v>
          </cell>
          <cell r="H4225">
            <v>0</v>
          </cell>
          <cell r="I4225">
            <v>0</v>
          </cell>
          <cell r="J4225">
            <v>0</v>
          </cell>
        </row>
        <row r="4226">
          <cell r="A4226" t="str">
            <v>e1110t314</v>
          </cell>
          <cell r="B4226" t="str">
            <v>Property owners contributions to fire brigades.</v>
          </cell>
          <cell r="C4226">
            <v>130298</v>
          </cell>
          <cell r="D4226">
            <v>0</v>
          </cell>
          <cell r="E4226">
            <v>0</v>
          </cell>
          <cell r="F4226">
            <v>127594</v>
          </cell>
          <cell r="G4226">
            <v>0</v>
          </cell>
          <cell r="H4226">
            <v>0</v>
          </cell>
          <cell r="I4226">
            <v>0</v>
          </cell>
          <cell r="J4226">
            <v>0</v>
          </cell>
        </row>
        <row r="4227">
          <cell r="A4227" t="str">
            <v>e1110t332</v>
          </cell>
          <cell r="B4227" t="str">
            <v>Financial institutions transactions taxes.</v>
          </cell>
          <cell r="C4227">
            <v>8471</v>
          </cell>
          <cell r="D4227">
            <v>0</v>
          </cell>
          <cell r="E4227">
            <v>0</v>
          </cell>
          <cell r="F4227">
            <v>8471</v>
          </cell>
          <cell r="G4227">
            <v>0</v>
          </cell>
          <cell r="H4227">
            <v>0</v>
          </cell>
          <cell r="I4227">
            <v>0</v>
          </cell>
          <cell r="J4227">
            <v>0</v>
          </cell>
        </row>
        <row r="4228">
          <cell r="A4228" t="str">
            <v>e1110t333</v>
          </cell>
          <cell r="B4228" t="str">
            <v>Government borrowing guarentee levies.</v>
          </cell>
          <cell r="C4228">
            <v>13130</v>
          </cell>
          <cell r="D4228">
            <v>0</v>
          </cell>
          <cell r="E4228">
            <v>0</v>
          </cell>
          <cell r="F4228">
            <v>1356</v>
          </cell>
          <cell r="G4228">
            <v>0</v>
          </cell>
          <cell r="H4228">
            <v>0</v>
          </cell>
          <cell r="I4228">
            <v>0</v>
          </cell>
          <cell r="J4228">
            <v>0</v>
          </cell>
        </row>
        <row r="4229">
          <cell r="A4229" t="str">
            <v>e1110t334</v>
          </cell>
          <cell r="B4229" t="str">
            <v>Stamp duties on conveyances.</v>
          </cell>
          <cell r="C4229">
            <v>2079376</v>
          </cell>
          <cell r="D4229">
            <v>0</v>
          </cell>
          <cell r="E4229">
            <v>0</v>
          </cell>
          <cell r="F4229">
            <v>2079376</v>
          </cell>
          <cell r="G4229">
            <v>0</v>
          </cell>
          <cell r="H4229">
            <v>0</v>
          </cell>
          <cell r="I4229">
            <v>0</v>
          </cell>
          <cell r="J4229">
            <v>0</v>
          </cell>
        </row>
        <row r="4230">
          <cell r="A4230" t="str">
            <v>e1110t335</v>
          </cell>
          <cell r="B4230" t="str">
            <v>Stamp duty on shares and marketable securities.</v>
          </cell>
          <cell r="C4230">
            <v>63</v>
          </cell>
          <cell r="D4230">
            <v>0</v>
          </cell>
          <cell r="E4230">
            <v>0</v>
          </cell>
          <cell r="F4230">
            <v>63</v>
          </cell>
          <cell r="G4230">
            <v>0</v>
          </cell>
          <cell r="H4230">
            <v>0</v>
          </cell>
          <cell r="I4230">
            <v>0</v>
          </cell>
          <cell r="J4230">
            <v>0</v>
          </cell>
        </row>
        <row r="4231">
          <cell r="A4231" t="str">
            <v>e1110t336</v>
          </cell>
          <cell r="B4231" t="str">
            <v>Other stamp duties on financial and capital transactions.</v>
          </cell>
          <cell r="C4231">
            <v>33319</v>
          </cell>
          <cell r="D4231">
            <v>0</v>
          </cell>
          <cell r="E4231">
            <v>0</v>
          </cell>
          <cell r="F4231">
            <v>33319</v>
          </cell>
          <cell r="G4231">
            <v>0</v>
          </cell>
          <cell r="H4231">
            <v>0</v>
          </cell>
          <cell r="I4231">
            <v>0</v>
          </cell>
          <cell r="J4231">
            <v>0</v>
          </cell>
        </row>
        <row r="4232">
          <cell r="A4232" t="str">
            <v>e1110t427</v>
          </cell>
          <cell r="B4232" t="str">
            <v>Levies on statutory corporations.</v>
          </cell>
          <cell r="C4232">
            <v>0</v>
          </cell>
          <cell r="D4232">
            <v>0</v>
          </cell>
          <cell r="E4232">
            <v>0</v>
          </cell>
          <cell r="F4232">
            <v>0</v>
          </cell>
          <cell r="G4232">
            <v>0</v>
          </cell>
          <cell r="H4232">
            <v>0</v>
          </cell>
          <cell r="I4232">
            <v>0</v>
          </cell>
          <cell r="J4232">
            <v>0</v>
          </cell>
        </row>
        <row r="4233">
          <cell r="A4233" t="str">
            <v>e1110t441</v>
          </cell>
          <cell r="B4233" t="str">
            <v>Taxes on government lotteries.</v>
          </cell>
          <cell r="C4233">
            <v>80404</v>
          </cell>
          <cell r="D4233">
            <v>0</v>
          </cell>
          <cell r="E4233">
            <v>0</v>
          </cell>
          <cell r="F4233">
            <v>0</v>
          </cell>
          <cell r="G4233">
            <v>0</v>
          </cell>
          <cell r="H4233">
            <v>0</v>
          </cell>
          <cell r="I4233">
            <v>0</v>
          </cell>
          <cell r="J4233">
            <v>0</v>
          </cell>
        </row>
        <row r="4234">
          <cell r="A4234" t="str">
            <v>e1110t443</v>
          </cell>
          <cell r="B4234" t="str">
            <v>Poker machine taxes.</v>
          </cell>
          <cell r="C4234">
            <v>467</v>
          </cell>
          <cell r="D4234">
            <v>0</v>
          </cell>
          <cell r="E4234">
            <v>0</v>
          </cell>
          <cell r="F4234">
            <v>467</v>
          </cell>
          <cell r="G4234">
            <v>0</v>
          </cell>
          <cell r="H4234">
            <v>0</v>
          </cell>
          <cell r="I4234">
            <v>0</v>
          </cell>
          <cell r="J4234">
            <v>0</v>
          </cell>
        </row>
        <row r="4235">
          <cell r="A4235" t="str">
            <v>e1110t444</v>
          </cell>
          <cell r="B4235" t="str">
            <v>Casino taxes.</v>
          </cell>
          <cell r="C4235">
            <v>29375</v>
          </cell>
          <cell r="D4235">
            <v>0</v>
          </cell>
          <cell r="E4235">
            <v>0</v>
          </cell>
          <cell r="F4235">
            <v>29375</v>
          </cell>
          <cell r="G4235">
            <v>0</v>
          </cell>
          <cell r="H4235">
            <v>0</v>
          </cell>
          <cell r="I4235">
            <v>0</v>
          </cell>
          <cell r="J4235">
            <v>0</v>
          </cell>
        </row>
        <row r="4236">
          <cell r="A4236" t="str">
            <v>e1110t445</v>
          </cell>
          <cell r="B4236" t="str">
            <v>Race betting taxes.</v>
          </cell>
          <cell r="C4236">
            <v>36082</v>
          </cell>
          <cell r="D4236">
            <v>0</v>
          </cell>
          <cell r="E4236">
            <v>0</v>
          </cell>
          <cell r="F4236">
            <v>-1310</v>
          </cell>
          <cell r="G4236">
            <v>0</v>
          </cell>
          <cell r="H4236">
            <v>0</v>
          </cell>
          <cell r="I4236">
            <v>0</v>
          </cell>
          <cell r="J4236">
            <v>0</v>
          </cell>
        </row>
        <row r="4237">
          <cell r="A4237" t="str">
            <v>e1110t449</v>
          </cell>
          <cell r="B4237" t="str">
            <v>Taxes on gambling nec.</v>
          </cell>
          <cell r="C4237">
            <v>0</v>
          </cell>
          <cell r="D4237">
            <v>0</v>
          </cell>
          <cell r="E4237">
            <v>0</v>
          </cell>
          <cell r="F4237">
            <v>0</v>
          </cell>
          <cell r="G4237">
            <v>0</v>
          </cell>
          <cell r="H4237">
            <v>0</v>
          </cell>
          <cell r="I4237">
            <v>0</v>
          </cell>
          <cell r="J4237">
            <v>0</v>
          </cell>
        </row>
        <row r="4238">
          <cell r="A4238" t="str">
            <v>e1110t451</v>
          </cell>
          <cell r="B4238" t="str">
            <v>Insurance companies contributions to fire brigades.</v>
          </cell>
          <cell r="C4238">
            <v>0</v>
          </cell>
          <cell r="D4238">
            <v>0</v>
          </cell>
          <cell r="E4238">
            <v>0</v>
          </cell>
          <cell r="F4238">
            <v>0</v>
          </cell>
          <cell r="G4238">
            <v>0</v>
          </cell>
          <cell r="H4238">
            <v>0</v>
          </cell>
          <cell r="I4238">
            <v>0</v>
          </cell>
          <cell r="J4238">
            <v>0</v>
          </cell>
        </row>
        <row r="4239">
          <cell r="A4239" t="str">
            <v>e1110t452</v>
          </cell>
          <cell r="B4239" t="str">
            <v>Third party insurance taxes.</v>
          </cell>
          <cell r="C4239">
            <v>0</v>
          </cell>
          <cell r="D4239">
            <v>0</v>
          </cell>
          <cell r="E4239">
            <v>0</v>
          </cell>
          <cell r="F4239">
            <v>0</v>
          </cell>
          <cell r="G4239">
            <v>0</v>
          </cell>
          <cell r="H4239">
            <v>0</v>
          </cell>
          <cell r="I4239">
            <v>0</v>
          </cell>
          <cell r="J4239">
            <v>0</v>
          </cell>
        </row>
        <row r="4240">
          <cell r="A4240" t="str">
            <v>e1110t459</v>
          </cell>
          <cell r="B4240" t="str">
            <v>Taxes on insurance nec..</v>
          </cell>
          <cell r="C4240">
            <v>326292</v>
          </cell>
          <cell r="D4240">
            <v>0</v>
          </cell>
          <cell r="E4240">
            <v>0</v>
          </cell>
          <cell r="F4240">
            <v>326292</v>
          </cell>
          <cell r="G4240">
            <v>0</v>
          </cell>
          <cell r="H4240">
            <v>0</v>
          </cell>
          <cell r="I4240">
            <v>0</v>
          </cell>
          <cell r="J4240">
            <v>0</v>
          </cell>
        </row>
        <row r="4241">
          <cell r="A4241" t="str">
            <v>e1110t512</v>
          </cell>
          <cell r="B4241" t="str">
            <v>Stamp duty on vehicle registration.</v>
          </cell>
          <cell r="C4241">
            <v>342244</v>
          </cell>
          <cell r="D4241">
            <v>0</v>
          </cell>
          <cell r="E4241">
            <v>0</v>
          </cell>
          <cell r="F4241">
            <v>342244</v>
          </cell>
          <cell r="G4241">
            <v>0</v>
          </cell>
          <cell r="H4241">
            <v>0</v>
          </cell>
          <cell r="I4241">
            <v>0</v>
          </cell>
          <cell r="J4241">
            <v>0</v>
          </cell>
        </row>
        <row r="4242">
          <cell r="A4242" t="str">
            <v>e1110t515</v>
          </cell>
          <cell r="B4242" t="str">
            <v>Heavy vehicle registration fees and taxes.</v>
          </cell>
          <cell r="C4242">
            <v>3027</v>
          </cell>
          <cell r="D4242">
            <v>0</v>
          </cell>
          <cell r="E4242">
            <v>0</v>
          </cell>
          <cell r="F4242">
            <v>3027</v>
          </cell>
          <cell r="G4242">
            <v>0</v>
          </cell>
          <cell r="H4242">
            <v>0</v>
          </cell>
          <cell r="I4242">
            <v>0</v>
          </cell>
          <cell r="J4242">
            <v>0</v>
          </cell>
        </row>
        <row r="4243">
          <cell r="A4243" t="str">
            <v>e1110t516</v>
          </cell>
          <cell r="B4243" t="str">
            <v>Other vehicle registration fees and taxes.</v>
          </cell>
          <cell r="C4243">
            <v>390740</v>
          </cell>
          <cell r="D4243">
            <v>0</v>
          </cell>
          <cell r="E4243">
            <v>0</v>
          </cell>
          <cell r="F4243">
            <v>390740</v>
          </cell>
          <cell r="G4243">
            <v>0</v>
          </cell>
          <cell r="H4243">
            <v>0</v>
          </cell>
          <cell r="I4243">
            <v>0</v>
          </cell>
          <cell r="J4243">
            <v>0</v>
          </cell>
        </row>
        <row r="4244">
          <cell r="A4244" t="str">
            <v>e1110t522</v>
          </cell>
          <cell r="B4244" t="str">
            <v>Petroleum products franchise taxes.</v>
          </cell>
          <cell r="C4244">
            <v>0</v>
          </cell>
          <cell r="D4244">
            <v>0</v>
          </cell>
          <cell r="E4244">
            <v>0</v>
          </cell>
          <cell r="F4244">
            <v>0</v>
          </cell>
          <cell r="G4244">
            <v>0</v>
          </cell>
          <cell r="H4244">
            <v>0</v>
          </cell>
          <cell r="I4244">
            <v>0</v>
          </cell>
          <cell r="J4244">
            <v>0</v>
          </cell>
        </row>
        <row r="4245">
          <cell r="A4245" t="str">
            <v>e1110t523</v>
          </cell>
          <cell r="B4245" t="str">
            <v>Tobacco franchise taxes.</v>
          </cell>
          <cell r="C4245">
            <v>0</v>
          </cell>
          <cell r="D4245">
            <v>0</v>
          </cell>
          <cell r="E4245">
            <v>0</v>
          </cell>
          <cell r="F4245">
            <v>0</v>
          </cell>
          <cell r="G4245">
            <v>0</v>
          </cell>
          <cell r="H4245">
            <v>0</v>
          </cell>
          <cell r="I4245">
            <v>0</v>
          </cell>
          <cell r="J4245">
            <v>0</v>
          </cell>
        </row>
        <row r="4246">
          <cell r="A4246" t="str">
            <v>e1110t524</v>
          </cell>
          <cell r="B4246" t="str">
            <v>Liquor franchise.</v>
          </cell>
          <cell r="C4246">
            <v>0</v>
          </cell>
          <cell r="D4246">
            <v>0</v>
          </cell>
          <cell r="E4246">
            <v>0</v>
          </cell>
          <cell r="F4246">
            <v>0</v>
          </cell>
          <cell r="G4246">
            <v>0</v>
          </cell>
          <cell r="H4246">
            <v>0</v>
          </cell>
          <cell r="I4246">
            <v>0</v>
          </cell>
          <cell r="J4246">
            <v>0</v>
          </cell>
        </row>
        <row r="4247">
          <cell r="A4247" t="str">
            <v>e1110t539</v>
          </cell>
          <cell r="B4247" t="str">
            <v>Other taxes on the use of goods and performance of activities nec.</v>
          </cell>
          <cell r="C4247">
            <v>0</v>
          </cell>
          <cell r="D4247">
            <v>0</v>
          </cell>
          <cell r="E4247">
            <v>0</v>
          </cell>
          <cell r="F4247">
            <v>0</v>
          </cell>
          <cell r="G4247">
            <v>0</v>
          </cell>
          <cell r="H4247">
            <v>0</v>
          </cell>
          <cell r="I4247">
            <v>0</v>
          </cell>
          <cell r="J4247">
            <v>0</v>
          </cell>
        </row>
        <row r="4248">
          <cell r="A4248" t="str">
            <v>e1111</v>
          </cell>
          <cell r="B4248" t="str">
            <v>Taxes on income (derived by the ABS)</v>
          </cell>
          <cell r="C4248">
            <v>0</v>
          </cell>
          <cell r="D4248">
            <v>0</v>
          </cell>
          <cell r="E4248">
            <v>0</v>
          </cell>
          <cell r="F4248">
            <v>0</v>
          </cell>
          <cell r="G4248">
            <v>0</v>
          </cell>
          <cell r="H4248">
            <v>0</v>
          </cell>
          <cell r="I4248">
            <v>0</v>
          </cell>
          <cell r="J4248">
            <v>0</v>
          </cell>
        </row>
        <row r="4249">
          <cell r="A4249" t="str">
            <v>e1112</v>
          </cell>
          <cell r="B4249" t="str">
            <v>Other current taxes (derived by the ABS)</v>
          </cell>
          <cell r="C4249">
            <v>0</v>
          </cell>
          <cell r="D4249">
            <v>0</v>
          </cell>
          <cell r="E4249">
            <v>0</v>
          </cell>
          <cell r="F4249">
            <v>0</v>
          </cell>
          <cell r="G4249">
            <v>0</v>
          </cell>
          <cell r="H4249">
            <v>0</v>
          </cell>
          <cell r="I4249">
            <v>0</v>
          </cell>
          <cell r="J4249">
            <v>0</v>
          </cell>
        </row>
        <row r="4250">
          <cell r="A4250" t="str">
            <v>e1113</v>
          </cell>
          <cell r="B4250" t="str">
            <v>Taxes on products (derived by the ABS)</v>
          </cell>
          <cell r="C4250">
            <v>0</v>
          </cell>
          <cell r="D4250">
            <v>0</v>
          </cell>
          <cell r="E4250">
            <v>0</v>
          </cell>
          <cell r="F4250">
            <v>0</v>
          </cell>
          <cell r="G4250">
            <v>0</v>
          </cell>
          <cell r="H4250">
            <v>0</v>
          </cell>
          <cell r="I4250">
            <v>0</v>
          </cell>
          <cell r="J4250">
            <v>0</v>
          </cell>
        </row>
        <row r="4251">
          <cell r="A4251" t="str">
            <v>e1114</v>
          </cell>
          <cell r="B4251" t="str">
            <v>Other taxes on production (derived by the ABS)</v>
          </cell>
          <cell r="C4251">
            <v>0</v>
          </cell>
          <cell r="D4251">
            <v>0</v>
          </cell>
          <cell r="E4251">
            <v>0</v>
          </cell>
          <cell r="F4251">
            <v>0</v>
          </cell>
          <cell r="G4251">
            <v>0</v>
          </cell>
          <cell r="H4251">
            <v>0</v>
          </cell>
          <cell r="I4251">
            <v>0</v>
          </cell>
          <cell r="J4251">
            <v>0</v>
          </cell>
        </row>
        <row r="4252">
          <cell r="A4252" t="str">
            <v>e1115</v>
          </cell>
          <cell r="B4252" t="str">
            <v>Capital taxes (derived by the ABS)</v>
          </cell>
          <cell r="C4252">
            <v>0</v>
          </cell>
          <cell r="D4252">
            <v>0</v>
          </cell>
          <cell r="E4252">
            <v>0</v>
          </cell>
          <cell r="F4252">
            <v>0</v>
          </cell>
          <cell r="G4252">
            <v>0</v>
          </cell>
          <cell r="H4252">
            <v>0</v>
          </cell>
          <cell r="I4252">
            <v>0</v>
          </cell>
          <cell r="J4252">
            <v>0</v>
          </cell>
        </row>
        <row r="4253">
          <cell r="A4253" t="str">
            <v>e1120</v>
          </cell>
          <cell r="B4253" t="str">
            <v>Sales of goods and services (etf)</v>
          </cell>
          <cell r="C4253">
            <v>1115079</v>
          </cell>
          <cell r="D4253">
            <v>6250974</v>
          </cell>
          <cell r="E4253">
            <v>839728</v>
          </cell>
          <cell r="F4253">
            <v>7864404</v>
          </cell>
          <cell r="G4253">
            <v>0</v>
          </cell>
          <cell r="H4253">
            <v>0</v>
          </cell>
          <cell r="I4253">
            <v>0</v>
          </cell>
          <cell r="J4253">
            <v>0</v>
          </cell>
        </row>
        <row r="4254">
          <cell r="A4254" t="str">
            <v>e1131</v>
          </cell>
          <cell r="B4254" t="str">
            <v>Interest income</v>
          </cell>
          <cell r="C4254">
            <v>169967</v>
          </cell>
          <cell r="D4254">
            <v>149423</v>
          </cell>
          <cell r="E4254">
            <v>871001</v>
          </cell>
          <cell r="F4254">
            <v>527442</v>
          </cell>
          <cell r="G4254">
            <v>0</v>
          </cell>
          <cell r="H4254">
            <v>0</v>
          </cell>
          <cell r="I4254">
            <v>0</v>
          </cell>
          <cell r="J4254">
            <v>0</v>
          </cell>
        </row>
        <row r="4255">
          <cell r="A4255" t="str">
            <v>e1132</v>
          </cell>
          <cell r="B4255" t="str">
            <v>Dividend income</v>
          </cell>
          <cell r="C4255">
            <v>533850</v>
          </cell>
          <cell r="D4255">
            <v>0</v>
          </cell>
          <cell r="E4255">
            <v>0</v>
          </cell>
          <cell r="F4255">
            <v>0</v>
          </cell>
          <cell r="G4255">
            <v>0</v>
          </cell>
          <cell r="H4255">
            <v>0</v>
          </cell>
          <cell r="I4255">
            <v>0</v>
          </cell>
          <cell r="J4255">
            <v>0</v>
          </cell>
        </row>
        <row r="4256">
          <cell r="A4256" t="str">
            <v>e1133</v>
          </cell>
          <cell r="B4256" t="str">
            <v>Income from public enterprises as income tax equivalents</v>
          </cell>
          <cell r="C4256">
            <v>296915</v>
          </cell>
          <cell r="D4256">
            <v>0</v>
          </cell>
          <cell r="E4256">
            <v>0</v>
          </cell>
          <cell r="F4256">
            <v>0</v>
          </cell>
          <cell r="G4256">
            <v>0</v>
          </cell>
          <cell r="H4256">
            <v>0</v>
          </cell>
          <cell r="I4256">
            <v>0</v>
          </cell>
          <cell r="J4256">
            <v>0</v>
          </cell>
        </row>
        <row r="4257">
          <cell r="A4257" t="str">
            <v>e1134</v>
          </cell>
          <cell r="B4257" t="str">
            <v>Income from public enterprises as wholesale sales tax equivalents</v>
          </cell>
          <cell r="C4257">
            <v>6795</v>
          </cell>
          <cell r="D4257">
            <v>0</v>
          </cell>
          <cell r="E4257">
            <v>0</v>
          </cell>
          <cell r="F4257">
            <v>0</v>
          </cell>
          <cell r="G4257">
            <v>0</v>
          </cell>
          <cell r="H4257">
            <v>0</v>
          </cell>
          <cell r="I4257">
            <v>0</v>
          </cell>
          <cell r="J4257">
            <v>0</v>
          </cell>
        </row>
        <row r="4258">
          <cell r="A4258" t="str">
            <v>e1135</v>
          </cell>
          <cell r="B4258" t="str">
            <v>Land rent income</v>
          </cell>
          <cell r="C4258">
            <v>63455</v>
          </cell>
          <cell r="D4258">
            <v>0</v>
          </cell>
          <cell r="E4258">
            <v>0</v>
          </cell>
          <cell r="F4258">
            <v>63455</v>
          </cell>
          <cell r="G4258">
            <v>0</v>
          </cell>
          <cell r="H4258">
            <v>0</v>
          </cell>
          <cell r="I4258">
            <v>0</v>
          </cell>
          <cell r="J4258">
            <v>0</v>
          </cell>
        </row>
        <row r="4259">
          <cell r="A4259" t="str">
            <v>e1136</v>
          </cell>
          <cell r="B4259" t="str">
            <v>Royalty income</v>
          </cell>
          <cell r="C4259">
            <v>1184090</v>
          </cell>
          <cell r="D4259">
            <v>0</v>
          </cell>
          <cell r="E4259">
            <v>0</v>
          </cell>
          <cell r="F4259">
            <v>1184090</v>
          </cell>
          <cell r="G4259">
            <v>0</v>
          </cell>
          <cell r="H4259">
            <v>0</v>
          </cell>
          <cell r="I4259">
            <v>0</v>
          </cell>
          <cell r="J4259">
            <v>0</v>
          </cell>
        </row>
        <row r="4260">
          <cell r="A4260" t="str">
            <v>e1137</v>
          </cell>
          <cell r="B4260" t="str">
            <v>Seigniorage</v>
          </cell>
          <cell r="C4260">
            <v>0</v>
          </cell>
          <cell r="D4260">
            <v>0</v>
          </cell>
          <cell r="E4260">
            <v>0</v>
          </cell>
          <cell r="F4260">
            <v>0</v>
          </cell>
          <cell r="G4260">
            <v>0</v>
          </cell>
          <cell r="H4260">
            <v>0</v>
          </cell>
          <cell r="I4260">
            <v>0</v>
          </cell>
          <cell r="J4260">
            <v>0</v>
          </cell>
        </row>
        <row r="4261">
          <cell r="A4261" t="str">
            <v>e1141</v>
          </cell>
          <cell r="B4261" t="str">
            <v>Revenue from current grants and subsidies</v>
          </cell>
          <cell r="C4261">
            <v>6889844</v>
          </cell>
          <cell r="D4261">
            <v>1069514</v>
          </cell>
          <cell r="E4261">
            <v>0</v>
          </cell>
          <cell r="F4261">
            <v>6889844</v>
          </cell>
          <cell r="G4261">
            <v>0</v>
          </cell>
          <cell r="H4261">
            <v>0</v>
          </cell>
          <cell r="I4261">
            <v>0</v>
          </cell>
          <cell r="J4261">
            <v>0</v>
          </cell>
        </row>
        <row r="4262">
          <cell r="A4262" t="str">
            <v>e1142</v>
          </cell>
          <cell r="B4262" t="str">
            <v>Gains/losses on non-financial assets</v>
          </cell>
          <cell r="C4262">
            <v>5961</v>
          </cell>
          <cell r="D4262">
            <v>7645</v>
          </cell>
          <cell r="E4262">
            <v>1</v>
          </cell>
          <cell r="F4262">
            <v>13607</v>
          </cell>
          <cell r="G4262">
            <v>0</v>
          </cell>
          <cell r="H4262">
            <v>0</v>
          </cell>
          <cell r="I4262">
            <v>0</v>
          </cell>
          <cell r="J4262">
            <v>0</v>
          </cell>
        </row>
        <row r="4263">
          <cell r="A4263" t="str">
            <v>e1143</v>
          </cell>
          <cell r="B4263" t="str">
            <v>Gain/loss on non-financial assets</v>
          </cell>
          <cell r="C4263">
            <v>0</v>
          </cell>
          <cell r="D4263">
            <v>0</v>
          </cell>
          <cell r="E4263">
            <v>0</v>
          </cell>
          <cell r="F4263">
            <v>0</v>
          </cell>
          <cell r="G4263">
            <v>0</v>
          </cell>
          <cell r="H4263">
            <v>0</v>
          </cell>
          <cell r="I4263">
            <v>0</v>
          </cell>
          <cell r="J4263">
            <v>0</v>
          </cell>
        </row>
        <row r="4264">
          <cell r="A4264" t="str">
            <v>e1144</v>
          </cell>
          <cell r="B4264" t="str">
            <v>Gain/loss on financial assets (excludes derivatives)</v>
          </cell>
          <cell r="C4264">
            <v>0</v>
          </cell>
          <cell r="D4264">
            <v>0</v>
          </cell>
          <cell r="E4264">
            <v>0</v>
          </cell>
          <cell r="F4264">
            <v>0</v>
          </cell>
          <cell r="G4264">
            <v>0</v>
          </cell>
          <cell r="H4264">
            <v>0</v>
          </cell>
          <cell r="I4264">
            <v>0</v>
          </cell>
          <cell r="J4264">
            <v>0</v>
          </cell>
        </row>
        <row r="4265">
          <cell r="A4265" t="str">
            <v>e1145</v>
          </cell>
          <cell r="B4265" t="str">
            <v>Gain/loss on derivatives</v>
          </cell>
          <cell r="C4265">
            <v>0</v>
          </cell>
          <cell r="D4265">
            <v>862</v>
          </cell>
          <cell r="E4265">
            <v>-955</v>
          </cell>
          <cell r="F4265">
            <v>-93</v>
          </cell>
          <cell r="G4265">
            <v>0</v>
          </cell>
          <cell r="H4265">
            <v>0</v>
          </cell>
          <cell r="I4265">
            <v>0</v>
          </cell>
          <cell r="J4265">
            <v>0</v>
          </cell>
        </row>
        <row r="4266">
          <cell r="A4266" t="str">
            <v>e1146</v>
          </cell>
          <cell r="B4266" t="str">
            <v>Fines</v>
          </cell>
          <cell r="C4266">
            <v>113701</v>
          </cell>
          <cell r="D4266">
            <v>1302</v>
          </cell>
          <cell r="E4266">
            <v>0</v>
          </cell>
          <cell r="F4266">
            <v>115003</v>
          </cell>
          <cell r="G4266">
            <v>0</v>
          </cell>
          <cell r="H4266">
            <v>0</v>
          </cell>
          <cell r="I4266">
            <v>0</v>
          </cell>
          <cell r="J4266">
            <v>0</v>
          </cell>
        </row>
        <row r="4267">
          <cell r="A4267" t="str">
            <v>e1149</v>
          </cell>
          <cell r="B4267" t="str">
            <v>Current revenue n.e.c</v>
          </cell>
          <cell r="C4267">
            <v>205387</v>
          </cell>
          <cell r="D4267">
            <v>1090</v>
          </cell>
          <cell r="E4267">
            <v>0</v>
          </cell>
          <cell r="F4267">
            <v>128966</v>
          </cell>
          <cell r="G4267">
            <v>0</v>
          </cell>
          <cell r="H4267">
            <v>0</v>
          </cell>
          <cell r="I4267">
            <v>0</v>
          </cell>
          <cell r="J4267">
            <v>0</v>
          </cell>
        </row>
        <row r="4268">
          <cell r="A4268" t="str">
            <v>e1151</v>
          </cell>
          <cell r="B4268" t="str">
            <v>Revenue from capital grants</v>
          </cell>
          <cell r="C4268">
            <v>375444</v>
          </cell>
          <cell r="D4268">
            <v>162963</v>
          </cell>
          <cell r="E4268">
            <v>0</v>
          </cell>
          <cell r="F4268">
            <v>375444</v>
          </cell>
          <cell r="G4268">
            <v>0</v>
          </cell>
          <cell r="H4268">
            <v>0</v>
          </cell>
          <cell r="I4268">
            <v>0</v>
          </cell>
          <cell r="J4268">
            <v>0</v>
          </cell>
        </row>
        <row r="4269">
          <cell r="A4269" t="str">
            <v>e1152t111</v>
          </cell>
          <cell r="B4269" t="str">
            <v>Dwellings-e1152</v>
          </cell>
          <cell r="C4269">
            <v>0</v>
          </cell>
          <cell r="D4269">
            <v>0</v>
          </cell>
          <cell r="E4269">
            <v>0</v>
          </cell>
          <cell r="F4269">
            <v>0</v>
          </cell>
          <cell r="G4269">
            <v>0</v>
          </cell>
          <cell r="H4269">
            <v>0</v>
          </cell>
          <cell r="I4269">
            <v>0</v>
          </cell>
          <cell r="J4269">
            <v>0</v>
          </cell>
        </row>
        <row r="4270">
          <cell r="A4270" t="str">
            <v>e1152t112</v>
          </cell>
          <cell r="B4270" t="str">
            <v>Other buildings-e1152</v>
          </cell>
          <cell r="C4270">
            <v>0</v>
          </cell>
          <cell r="D4270">
            <v>0</v>
          </cell>
          <cell r="E4270">
            <v>0</v>
          </cell>
          <cell r="F4270">
            <v>0</v>
          </cell>
          <cell r="G4270">
            <v>0</v>
          </cell>
          <cell r="H4270">
            <v>0</v>
          </cell>
          <cell r="I4270">
            <v>0</v>
          </cell>
          <cell r="J4270">
            <v>0</v>
          </cell>
        </row>
        <row r="4271">
          <cell r="A4271" t="str">
            <v>e1152t113</v>
          </cell>
          <cell r="B4271" t="str">
            <v>Other construction/infrastructure-e1152</v>
          </cell>
          <cell r="C4271">
            <v>0</v>
          </cell>
          <cell r="D4271">
            <v>0</v>
          </cell>
          <cell r="E4271">
            <v>0</v>
          </cell>
          <cell r="F4271">
            <v>0</v>
          </cell>
          <cell r="G4271">
            <v>0</v>
          </cell>
          <cell r="H4271">
            <v>0</v>
          </cell>
          <cell r="I4271">
            <v>0</v>
          </cell>
          <cell r="J4271">
            <v>0</v>
          </cell>
        </row>
        <row r="4272">
          <cell r="A4272" t="str">
            <v>e1152t114</v>
          </cell>
          <cell r="B4272" t="str">
            <v>Transport equipment-e1152</v>
          </cell>
          <cell r="C4272">
            <v>0</v>
          </cell>
          <cell r="D4272">
            <v>0</v>
          </cell>
          <cell r="E4272">
            <v>0</v>
          </cell>
          <cell r="F4272">
            <v>0</v>
          </cell>
          <cell r="G4272">
            <v>0</v>
          </cell>
          <cell r="H4272">
            <v>0</v>
          </cell>
          <cell r="I4272">
            <v>0</v>
          </cell>
          <cell r="J4272">
            <v>0</v>
          </cell>
        </row>
        <row r="4273">
          <cell r="A4273" t="str">
            <v>e1152t115</v>
          </cell>
          <cell r="B4273" t="str">
            <v>Computer equipment-e1152</v>
          </cell>
          <cell r="C4273">
            <v>0</v>
          </cell>
          <cell r="D4273">
            <v>0</v>
          </cell>
          <cell r="E4273">
            <v>0</v>
          </cell>
          <cell r="F4273">
            <v>0</v>
          </cell>
          <cell r="G4273">
            <v>0</v>
          </cell>
          <cell r="H4273">
            <v>0</v>
          </cell>
          <cell r="I4273">
            <v>0</v>
          </cell>
          <cell r="J4273">
            <v>0</v>
          </cell>
        </row>
        <row r="4274">
          <cell r="A4274" t="str">
            <v>e1152t116</v>
          </cell>
          <cell r="B4274" t="str">
            <v>Equipment other than transport and computer equipment-e1152</v>
          </cell>
          <cell r="C4274">
            <v>0</v>
          </cell>
          <cell r="D4274">
            <v>0</v>
          </cell>
          <cell r="E4274">
            <v>0</v>
          </cell>
          <cell r="F4274">
            <v>0</v>
          </cell>
          <cell r="G4274">
            <v>0</v>
          </cell>
          <cell r="H4274">
            <v>0</v>
          </cell>
          <cell r="I4274">
            <v>0</v>
          </cell>
          <cell r="J4274">
            <v>0</v>
          </cell>
        </row>
        <row r="4275">
          <cell r="A4275" t="str">
            <v>e1152t122</v>
          </cell>
          <cell r="B4275" t="str">
            <v>Computer software-e1152</v>
          </cell>
          <cell r="C4275">
            <v>0</v>
          </cell>
          <cell r="D4275">
            <v>0</v>
          </cell>
          <cell r="E4275">
            <v>0</v>
          </cell>
          <cell r="F4275">
            <v>0</v>
          </cell>
          <cell r="G4275">
            <v>0</v>
          </cell>
          <cell r="H4275">
            <v>0</v>
          </cell>
          <cell r="I4275">
            <v>0</v>
          </cell>
          <cell r="J4275">
            <v>0</v>
          </cell>
        </row>
        <row r="4276">
          <cell r="A4276" t="str">
            <v>e1152t130</v>
          </cell>
          <cell r="B4276" t="str">
            <v>Valuables-e1152</v>
          </cell>
          <cell r="C4276">
            <v>57402</v>
          </cell>
          <cell r="D4276">
            <v>0</v>
          </cell>
          <cell r="E4276">
            <v>0</v>
          </cell>
          <cell r="F4276">
            <v>57402</v>
          </cell>
          <cell r="G4276">
            <v>0</v>
          </cell>
          <cell r="H4276">
            <v>0</v>
          </cell>
          <cell r="I4276">
            <v>0</v>
          </cell>
          <cell r="J4276">
            <v>0</v>
          </cell>
        </row>
        <row r="4277">
          <cell r="A4277" t="str">
            <v>e1152t211</v>
          </cell>
          <cell r="B4277" t="str">
            <v>Land-e1152</v>
          </cell>
          <cell r="C4277">
            <v>0</v>
          </cell>
          <cell r="D4277">
            <v>0</v>
          </cell>
          <cell r="E4277">
            <v>0</v>
          </cell>
          <cell r="F4277">
            <v>0</v>
          </cell>
          <cell r="G4277">
            <v>0</v>
          </cell>
          <cell r="H4277">
            <v>0</v>
          </cell>
          <cell r="I4277">
            <v>0</v>
          </cell>
          <cell r="J4277">
            <v>0</v>
          </cell>
        </row>
        <row r="4278">
          <cell r="A4278" t="str">
            <v>e1159</v>
          </cell>
          <cell r="B4278" t="str">
            <v>Capital revenue n.e.c.</v>
          </cell>
          <cell r="C4278">
            <v>0</v>
          </cell>
          <cell r="D4278">
            <v>367513</v>
          </cell>
          <cell r="E4278">
            <v>0</v>
          </cell>
          <cell r="F4278">
            <v>367513</v>
          </cell>
          <cell r="G4278">
            <v>0</v>
          </cell>
          <cell r="H4278">
            <v>0</v>
          </cell>
          <cell r="I4278">
            <v>0</v>
          </cell>
          <cell r="J4278">
            <v>0</v>
          </cell>
        </row>
        <row r="4279">
          <cell r="A4279" t="str">
            <v>e1211</v>
          </cell>
          <cell r="B4279" t="str">
            <v>Funded superannuation expenses</v>
          </cell>
          <cell r="C4279">
            <v>-557094</v>
          </cell>
          <cell r="D4279">
            <v>-49375</v>
          </cell>
          <cell r="E4279">
            <v>-1416</v>
          </cell>
          <cell r="F4279">
            <v>-607885</v>
          </cell>
          <cell r="G4279">
            <v>0</v>
          </cell>
          <cell r="H4279">
            <v>0</v>
          </cell>
          <cell r="I4279">
            <v>0</v>
          </cell>
          <cell r="J4279">
            <v>0</v>
          </cell>
        </row>
        <row r="4280">
          <cell r="A4280" t="str">
            <v>e1212</v>
          </cell>
          <cell r="B4280" t="str">
            <v>Unfunded superannuation expenses</v>
          </cell>
          <cell r="C4280">
            <v>0</v>
          </cell>
          <cell r="D4280">
            <v>0</v>
          </cell>
          <cell r="E4280">
            <v>0</v>
          </cell>
          <cell r="F4280">
            <v>0</v>
          </cell>
          <cell r="G4280">
            <v>0</v>
          </cell>
          <cell r="H4280">
            <v>0</v>
          </cell>
          <cell r="I4280">
            <v>0</v>
          </cell>
          <cell r="J4280">
            <v>0</v>
          </cell>
        </row>
        <row r="4281">
          <cell r="A4281" t="str">
            <v>e1213</v>
          </cell>
          <cell r="B4281" t="str">
            <v>Wages, salaries and supplements (non-capitalised)</v>
          </cell>
          <cell r="C4281">
            <v>-5694179</v>
          </cell>
          <cell r="D4281">
            <v>-550519</v>
          </cell>
          <cell r="E4281">
            <v>-19985</v>
          </cell>
          <cell r="F4281">
            <v>-6264683</v>
          </cell>
          <cell r="G4281">
            <v>0</v>
          </cell>
          <cell r="H4281">
            <v>0</v>
          </cell>
          <cell r="I4281">
            <v>0</v>
          </cell>
          <cell r="J4281">
            <v>0</v>
          </cell>
        </row>
        <row r="4282">
          <cell r="A4282" t="str">
            <v>e1219</v>
          </cell>
          <cell r="B4282" t="str">
            <v>Other employee expenses</v>
          </cell>
          <cell r="C4282">
            <v>-224878</v>
          </cell>
          <cell r="D4282">
            <v>-30622</v>
          </cell>
          <cell r="E4282">
            <v>-242</v>
          </cell>
          <cell r="F4282">
            <v>-194451</v>
          </cell>
          <cell r="G4282">
            <v>0</v>
          </cell>
          <cell r="H4282">
            <v>0</v>
          </cell>
          <cell r="I4282">
            <v>0</v>
          </cell>
          <cell r="J4282">
            <v>0</v>
          </cell>
        </row>
        <row r="4283">
          <cell r="A4283" t="str">
            <v>e1221</v>
          </cell>
          <cell r="B4283" t="str">
            <v>Provision for doubtful debts(etf)</v>
          </cell>
          <cell r="C4283">
            <v>-18249</v>
          </cell>
          <cell r="D4283">
            <v>-1061</v>
          </cell>
          <cell r="E4283">
            <v>-75</v>
          </cell>
          <cell r="F4283">
            <v>-19385</v>
          </cell>
          <cell r="G4283">
            <v>0</v>
          </cell>
          <cell r="H4283">
            <v>0</v>
          </cell>
          <cell r="I4283">
            <v>0</v>
          </cell>
          <cell r="J4283">
            <v>0</v>
          </cell>
        </row>
        <row r="4284">
          <cell r="A4284" t="str">
            <v>e1222</v>
          </cell>
          <cell r="B4284" t="str">
            <v>Bad debts written off (not previously provided)</v>
          </cell>
          <cell r="C4284">
            <v>-125</v>
          </cell>
          <cell r="D4284">
            <v>-4295</v>
          </cell>
          <cell r="E4284">
            <v>0</v>
          </cell>
          <cell r="F4284">
            <v>-4420</v>
          </cell>
          <cell r="G4284">
            <v>0</v>
          </cell>
          <cell r="H4284">
            <v>0</v>
          </cell>
          <cell r="I4284">
            <v>0</v>
          </cell>
          <cell r="J4284">
            <v>0</v>
          </cell>
        </row>
        <row r="4285">
          <cell r="A4285" t="str">
            <v>e1223</v>
          </cell>
          <cell r="B4285" t="str">
            <v>Benefits to households in goods and services</v>
          </cell>
          <cell r="C4285">
            <v>-1080</v>
          </cell>
          <cell r="D4285">
            <v>-66185</v>
          </cell>
          <cell r="E4285">
            <v>0</v>
          </cell>
          <cell r="F4285">
            <v>-67265</v>
          </cell>
          <cell r="G4285">
            <v>0</v>
          </cell>
          <cell r="H4285">
            <v>0</v>
          </cell>
          <cell r="I4285">
            <v>0</v>
          </cell>
          <cell r="J4285">
            <v>0</v>
          </cell>
        </row>
        <row r="4286">
          <cell r="A4286" t="str">
            <v>e1224</v>
          </cell>
          <cell r="B4286" t="str">
            <v>Production tax expenses</v>
          </cell>
          <cell r="C4286">
            <v>0</v>
          </cell>
          <cell r="D4286">
            <v>0</v>
          </cell>
          <cell r="E4286">
            <v>0</v>
          </cell>
          <cell r="F4286">
            <v>0</v>
          </cell>
          <cell r="G4286">
            <v>0</v>
          </cell>
          <cell r="H4286">
            <v>0</v>
          </cell>
          <cell r="I4286">
            <v>0</v>
          </cell>
          <cell r="J4286">
            <v>0</v>
          </cell>
        </row>
        <row r="4287">
          <cell r="A4287" t="str">
            <v>e1224t441</v>
          </cell>
          <cell r="B4287" t="str">
            <v>Taxes on Govt lotteries</v>
          </cell>
          <cell r="C4287">
            <v>0</v>
          </cell>
          <cell r="D4287">
            <v>-80404</v>
          </cell>
          <cell r="E4287">
            <v>0</v>
          </cell>
          <cell r="F4287">
            <v>0</v>
          </cell>
          <cell r="G4287">
            <v>0</v>
          </cell>
          <cell r="H4287">
            <v>0</v>
          </cell>
          <cell r="I4287">
            <v>0</v>
          </cell>
          <cell r="J4287">
            <v>0</v>
          </cell>
        </row>
        <row r="4288">
          <cell r="A4288" t="str">
            <v>e1224t445</v>
          </cell>
          <cell r="B4288" t="str">
            <v>Taxes on race betting</v>
          </cell>
          <cell r="C4288">
            <v>0</v>
          </cell>
          <cell r="D4288">
            <v>-37392</v>
          </cell>
          <cell r="E4288">
            <v>0</v>
          </cell>
          <cell r="F4288">
            <v>0</v>
          </cell>
          <cell r="G4288">
            <v>0</v>
          </cell>
          <cell r="H4288">
            <v>0</v>
          </cell>
          <cell r="I4288">
            <v>0</v>
          </cell>
          <cell r="J4288">
            <v>0</v>
          </cell>
        </row>
        <row r="4289">
          <cell r="A4289" t="str">
            <v>e1224t449</v>
          </cell>
          <cell r="B4289" t="str">
            <v>Taxes on gambling not elsewhere classified</v>
          </cell>
          <cell r="C4289">
            <v>0</v>
          </cell>
          <cell r="D4289">
            <v>0</v>
          </cell>
          <cell r="E4289">
            <v>0</v>
          </cell>
          <cell r="F4289">
            <v>0</v>
          </cell>
          <cell r="G4289">
            <v>0</v>
          </cell>
          <cell r="H4289">
            <v>0</v>
          </cell>
          <cell r="I4289">
            <v>0</v>
          </cell>
          <cell r="J4289">
            <v>0</v>
          </cell>
        </row>
        <row r="4290">
          <cell r="A4290" t="str">
            <v>e1229</v>
          </cell>
          <cell r="B4290" t="str">
            <v>Other non-employee expenses</v>
          </cell>
          <cell r="C4290">
            <v>-3017070</v>
          </cell>
          <cell r="D4290">
            <v>-4457440</v>
          </cell>
          <cell r="E4290">
            <v>-573195</v>
          </cell>
          <cell r="F4290">
            <v>-7767280</v>
          </cell>
          <cell r="G4290">
            <v>0</v>
          </cell>
          <cell r="H4290">
            <v>0</v>
          </cell>
          <cell r="I4290">
            <v>0</v>
          </cell>
          <cell r="J4290">
            <v>0</v>
          </cell>
        </row>
        <row r="4291">
          <cell r="A4291" t="str">
            <v>e1231</v>
          </cell>
          <cell r="B4291" t="str">
            <v>Depreciation of fixed assets (non-defence)</v>
          </cell>
          <cell r="C4291">
            <v>-591177</v>
          </cell>
          <cell r="D4291">
            <v>-681514</v>
          </cell>
          <cell r="E4291">
            <v>-7385</v>
          </cell>
          <cell r="F4291">
            <v>-1280076</v>
          </cell>
          <cell r="G4291">
            <v>0</v>
          </cell>
          <cell r="H4291">
            <v>0</v>
          </cell>
          <cell r="I4291">
            <v>0</v>
          </cell>
          <cell r="J4291">
            <v>0</v>
          </cell>
        </row>
        <row r="4292">
          <cell r="A4292" t="str">
            <v>e1232</v>
          </cell>
          <cell r="B4292" t="str">
            <v>Depreciation of fixed assets (defence)</v>
          </cell>
          <cell r="C4292">
            <v>0</v>
          </cell>
          <cell r="D4292">
            <v>0</v>
          </cell>
          <cell r="E4292">
            <v>0</v>
          </cell>
          <cell r="F4292">
            <v>0</v>
          </cell>
          <cell r="G4292">
            <v>0</v>
          </cell>
          <cell r="H4292">
            <v>0</v>
          </cell>
          <cell r="I4292">
            <v>0</v>
          </cell>
          <cell r="J4292">
            <v>0</v>
          </cell>
        </row>
        <row r="4293">
          <cell r="A4293" t="str">
            <v>e1233</v>
          </cell>
          <cell r="B4293" t="str">
            <v>Amortisation</v>
          </cell>
          <cell r="C4293">
            <v>0</v>
          </cell>
          <cell r="D4293">
            <v>0</v>
          </cell>
          <cell r="E4293">
            <v>0</v>
          </cell>
          <cell r="F4293">
            <v>0</v>
          </cell>
          <cell r="G4293">
            <v>0</v>
          </cell>
          <cell r="H4293">
            <v>0</v>
          </cell>
          <cell r="I4293">
            <v>0</v>
          </cell>
          <cell r="J4293">
            <v>0</v>
          </cell>
        </row>
        <row r="4294">
          <cell r="A4294" t="str">
            <v>e1241</v>
          </cell>
          <cell r="B4294" t="str">
            <v>Current grant expenses</v>
          </cell>
          <cell r="C4294">
            <v>-2283793</v>
          </cell>
          <cell r="D4294">
            <v>-428999</v>
          </cell>
          <cell r="E4294">
            <v>-308</v>
          </cell>
          <cell r="F4294">
            <v>-2108952</v>
          </cell>
          <cell r="G4294">
            <v>0</v>
          </cell>
          <cell r="H4294">
            <v>0</v>
          </cell>
          <cell r="I4294">
            <v>0</v>
          </cell>
          <cell r="J4294">
            <v>0</v>
          </cell>
        </row>
        <row r="4295">
          <cell r="A4295" t="str">
            <v>e1242</v>
          </cell>
          <cell r="B4295" t="str">
            <v>Subsidies</v>
          </cell>
          <cell r="C4295">
            <v>-464083</v>
          </cell>
          <cell r="D4295">
            <v>0</v>
          </cell>
          <cell r="E4295">
            <v>0</v>
          </cell>
          <cell r="F4295">
            <v>-1892</v>
          </cell>
          <cell r="G4295">
            <v>0</v>
          </cell>
          <cell r="H4295">
            <v>0</v>
          </cell>
          <cell r="I4295">
            <v>0</v>
          </cell>
          <cell r="J4295">
            <v>0</v>
          </cell>
        </row>
        <row r="4296">
          <cell r="A4296" t="str">
            <v>e1243</v>
          </cell>
          <cell r="B4296" t="str">
            <v>Current monetary transfers to households</v>
          </cell>
          <cell r="C4296">
            <v>-258815</v>
          </cell>
          <cell r="D4296">
            <v>-7180</v>
          </cell>
          <cell r="E4296">
            <v>0</v>
          </cell>
          <cell r="F4296">
            <v>-263291</v>
          </cell>
          <cell r="G4296">
            <v>0</v>
          </cell>
          <cell r="H4296">
            <v>0</v>
          </cell>
          <cell r="I4296">
            <v>0</v>
          </cell>
          <cell r="J4296">
            <v>0</v>
          </cell>
        </row>
        <row r="4297">
          <cell r="A4297" t="str">
            <v>e1244t211</v>
          </cell>
          <cell r="B4297" t="str">
            <v>General Payroll-taxes.</v>
          </cell>
          <cell r="C4297">
            <v>0</v>
          </cell>
          <cell r="D4297">
            <v>-35949</v>
          </cell>
          <cell r="E4297">
            <v>-1231</v>
          </cell>
          <cell r="F4297">
            <v>0</v>
          </cell>
          <cell r="G4297">
            <v>0</v>
          </cell>
          <cell r="H4297">
            <v>0</v>
          </cell>
          <cell r="I4297">
            <v>0</v>
          </cell>
          <cell r="J4297">
            <v>0</v>
          </cell>
        </row>
        <row r="4298">
          <cell r="A4298" t="str">
            <v>e1244t311</v>
          </cell>
          <cell r="B4298" t="str">
            <v>Land-Taxes</v>
          </cell>
          <cell r="C4298">
            <v>0</v>
          </cell>
          <cell r="D4298">
            <v>-23924</v>
          </cell>
          <cell r="E4298">
            <v>0</v>
          </cell>
          <cell r="F4298">
            <v>0</v>
          </cell>
          <cell r="G4298">
            <v>0</v>
          </cell>
          <cell r="H4298">
            <v>0</v>
          </cell>
          <cell r="I4298">
            <v>0</v>
          </cell>
          <cell r="J4298">
            <v>0</v>
          </cell>
        </row>
        <row r="4299">
          <cell r="A4299" t="str">
            <v>e1244t313</v>
          </cell>
          <cell r="B4299" t="str">
            <v>Metropolitan Improvement-rates</v>
          </cell>
          <cell r="C4299">
            <v>0</v>
          </cell>
          <cell r="D4299">
            <v>0</v>
          </cell>
          <cell r="E4299">
            <v>0</v>
          </cell>
          <cell r="F4299">
            <v>0</v>
          </cell>
          <cell r="G4299">
            <v>0</v>
          </cell>
          <cell r="H4299">
            <v>0</v>
          </cell>
          <cell r="I4299">
            <v>0</v>
          </cell>
          <cell r="J4299">
            <v>0</v>
          </cell>
        </row>
        <row r="4300">
          <cell r="A4300" t="str">
            <v>e1244t332</v>
          </cell>
          <cell r="B4300" t="str">
            <v>Financial Institutions Transactions-taxes</v>
          </cell>
          <cell r="C4300">
            <v>0</v>
          </cell>
          <cell r="D4300">
            <v>0</v>
          </cell>
          <cell r="E4300">
            <v>0</v>
          </cell>
          <cell r="F4300">
            <v>0</v>
          </cell>
          <cell r="G4300">
            <v>0</v>
          </cell>
          <cell r="H4300">
            <v>0</v>
          </cell>
          <cell r="I4300">
            <v>0</v>
          </cell>
          <cell r="J4300">
            <v>0</v>
          </cell>
        </row>
        <row r="4301">
          <cell r="A4301" t="str">
            <v>e1244t333</v>
          </cell>
          <cell r="B4301" t="str">
            <v>Government Borrowing Guarentee-Levies</v>
          </cell>
          <cell r="C4301">
            <v>0</v>
          </cell>
          <cell r="D4301">
            <v>-11736</v>
          </cell>
          <cell r="E4301">
            <v>-38</v>
          </cell>
          <cell r="F4301">
            <v>0</v>
          </cell>
          <cell r="G4301">
            <v>0</v>
          </cell>
          <cell r="H4301">
            <v>0</v>
          </cell>
          <cell r="I4301">
            <v>0</v>
          </cell>
          <cell r="J4301">
            <v>0</v>
          </cell>
        </row>
        <row r="4302">
          <cell r="A4302" t="str">
            <v>e1244t334</v>
          </cell>
          <cell r="B4302" t="str">
            <v>Stamp Duties-Conveyances.</v>
          </cell>
          <cell r="C4302">
            <v>0</v>
          </cell>
          <cell r="D4302">
            <v>0</v>
          </cell>
          <cell r="E4302">
            <v>0</v>
          </cell>
          <cell r="F4302">
            <v>0</v>
          </cell>
          <cell r="G4302">
            <v>0</v>
          </cell>
          <cell r="H4302">
            <v>0</v>
          </cell>
          <cell r="I4302">
            <v>0</v>
          </cell>
          <cell r="J4302">
            <v>0</v>
          </cell>
        </row>
        <row r="4303">
          <cell r="A4303" t="str">
            <v>e1244t335</v>
          </cell>
          <cell r="B4303" t="str">
            <v>Stamp Duty-shares and marketable securities</v>
          </cell>
          <cell r="C4303">
            <v>0</v>
          </cell>
          <cell r="D4303">
            <v>0</v>
          </cell>
          <cell r="E4303">
            <v>0</v>
          </cell>
          <cell r="F4303">
            <v>0</v>
          </cell>
          <cell r="G4303">
            <v>0</v>
          </cell>
          <cell r="H4303">
            <v>0</v>
          </cell>
          <cell r="I4303">
            <v>0</v>
          </cell>
          <cell r="J4303">
            <v>0</v>
          </cell>
        </row>
        <row r="4304">
          <cell r="A4304" t="str">
            <v>e1244t336</v>
          </cell>
          <cell r="B4304" t="str">
            <v>Other Stamp Duties-financial and capital transactions</v>
          </cell>
          <cell r="C4304">
            <v>0</v>
          </cell>
          <cell r="D4304">
            <v>0</v>
          </cell>
          <cell r="E4304">
            <v>0</v>
          </cell>
          <cell r="F4304">
            <v>0</v>
          </cell>
          <cell r="G4304">
            <v>0</v>
          </cell>
          <cell r="H4304">
            <v>0</v>
          </cell>
          <cell r="I4304">
            <v>0</v>
          </cell>
          <cell r="J4304">
            <v>0</v>
          </cell>
        </row>
        <row r="4305">
          <cell r="A4305" t="str">
            <v>e1244t427</v>
          </cell>
          <cell r="B4305" t="str">
            <v>Levies-Statutory Corporations</v>
          </cell>
          <cell r="C4305">
            <v>0</v>
          </cell>
          <cell r="D4305">
            <v>0</v>
          </cell>
          <cell r="E4305">
            <v>0</v>
          </cell>
          <cell r="F4305">
            <v>0</v>
          </cell>
          <cell r="G4305">
            <v>0</v>
          </cell>
          <cell r="H4305">
            <v>0</v>
          </cell>
          <cell r="I4305">
            <v>0</v>
          </cell>
          <cell r="J4305">
            <v>0</v>
          </cell>
        </row>
        <row r="4306">
          <cell r="A4306" t="str">
            <v>e1244t441</v>
          </cell>
          <cell r="B4306" t="str">
            <v>Taxes-Government Lotteries</v>
          </cell>
          <cell r="C4306">
            <v>0</v>
          </cell>
          <cell r="D4306">
            <v>0</v>
          </cell>
          <cell r="E4306">
            <v>0</v>
          </cell>
          <cell r="F4306">
            <v>0</v>
          </cell>
          <cell r="G4306">
            <v>0</v>
          </cell>
          <cell r="H4306">
            <v>0</v>
          </cell>
          <cell r="I4306">
            <v>0</v>
          </cell>
          <cell r="J4306">
            <v>0</v>
          </cell>
        </row>
        <row r="4307">
          <cell r="A4307" t="str">
            <v>e1244t443</v>
          </cell>
          <cell r="B4307" t="str">
            <v>Poker Machine-taxes</v>
          </cell>
          <cell r="C4307">
            <v>0</v>
          </cell>
          <cell r="D4307">
            <v>0</v>
          </cell>
          <cell r="E4307">
            <v>0</v>
          </cell>
          <cell r="F4307">
            <v>0</v>
          </cell>
          <cell r="G4307">
            <v>0</v>
          </cell>
          <cell r="H4307">
            <v>0</v>
          </cell>
          <cell r="I4307">
            <v>0</v>
          </cell>
          <cell r="J4307">
            <v>0</v>
          </cell>
        </row>
        <row r="4308">
          <cell r="A4308" t="str">
            <v>e1244t444</v>
          </cell>
          <cell r="B4308" t="str">
            <v>Casino-Taxes</v>
          </cell>
          <cell r="C4308">
            <v>0</v>
          </cell>
          <cell r="D4308">
            <v>0</v>
          </cell>
          <cell r="E4308">
            <v>0</v>
          </cell>
          <cell r="F4308">
            <v>0</v>
          </cell>
          <cell r="G4308">
            <v>0</v>
          </cell>
          <cell r="H4308">
            <v>0</v>
          </cell>
          <cell r="I4308">
            <v>0</v>
          </cell>
          <cell r="J4308">
            <v>0</v>
          </cell>
        </row>
        <row r="4309">
          <cell r="A4309" t="str">
            <v>e1244t445</v>
          </cell>
          <cell r="B4309" t="str">
            <v>Race Betting-taxes</v>
          </cell>
          <cell r="C4309">
            <v>0</v>
          </cell>
          <cell r="D4309">
            <v>0</v>
          </cell>
          <cell r="E4309">
            <v>0</v>
          </cell>
          <cell r="F4309">
            <v>0</v>
          </cell>
          <cell r="G4309">
            <v>0</v>
          </cell>
          <cell r="H4309">
            <v>0</v>
          </cell>
          <cell r="I4309">
            <v>0</v>
          </cell>
          <cell r="J4309">
            <v>0</v>
          </cell>
        </row>
        <row r="4310">
          <cell r="A4310" t="str">
            <v>e1244t451</v>
          </cell>
          <cell r="B4310" t="str">
            <v>Insurance companies contributions-Fire Brigades</v>
          </cell>
          <cell r="C4310">
            <v>0</v>
          </cell>
          <cell r="D4310">
            <v>0</v>
          </cell>
          <cell r="E4310">
            <v>0</v>
          </cell>
          <cell r="F4310">
            <v>0</v>
          </cell>
          <cell r="G4310">
            <v>0</v>
          </cell>
          <cell r="H4310">
            <v>0</v>
          </cell>
          <cell r="I4310">
            <v>0</v>
          </cell>
          <cell r="J4310">
            <v>0</v>
          </cell>
        </row>
        <row r="4311">
          <cell r="A4311" t="str">
            <v>e1244t452</v>
          </cell>
          <cell r="B4311" t="str">
            <v>Third Party insurance-taxes</v>
          </cell>
          <cell r="C4311">
            <v>0</v>
          </cell>
          <cell r="D4311">
            <v>0</v>
          </cell>
          <cell r="E4311">
            <v>0</v>
          </cell>
          <cell r="F4311">
            <v>0</v>
          </cell>
          <cell r="G4311">
            <v>0</v>
          </cell>
          <cell r="H4311">
            <v>0</v>
          </cell>
          <cell r="I4311">
            <v>0</v>
          </cell>
          <cell r="J4311">
            <v>0</v>
          </cell>
        </row>
        <row r="4312">
          <cell r="A4312" t="str">
            <v>e1244t459</v>
          </cell>
          <cell r="B4312" t="str">
            <v>Taxes-Insurance nec.</v>
          </cell>
          <cell r="C4312">
            <v>0</v>
          </cell>
          <cell r="D4312">
            <v>0</v>
          </cell>
          <cell r="E4312">
            <v>0</v>
          </cell>
          <cell r="F4312">
            <v>0</v>
          </cell>
          <cell r="G4312">
            <v>0</v>
          </cell>
          <cell r="H4312">
            <v>0</v>
          </cell>
          <cell r="I4312">
            <v>0</v>
          </cell>
          <cell r="J4312">
            <v>0</v>
          </cell>
        </row>
        <row r="4313">
          <cell r="A4313" t="str">
            <v>e1244t512</v>
          </cell>
          <cell r="B4313" t="str">
            <v>Stamp Duty-vehicle registration.</v>
          </cell>
          <cell r="C4313">
            <v>0</v>
          </cell>
          <cell r="D4313">
            <v>0</v>
          </cell>
          <cell r="E4313">
            <v>0</v>
          </cell>
          <cell r="F4313">
            <v>0</v>
          </cell>
          <cell r="G4313">
            <v>0</v>
          </cell>
          <cell r="H4313">
            <v>0</v>
          </cell>
          <cell r="I4313">
            <v>0</v>
          </cell>
          <cell r="J4313">
            <v>0</v>
          </cell>
        </row>
        <row r="4314">
          <cell r="A4314" t="str">
            <v>e1244t515</v>
          </cell>
          <cell r="B4314" t="str">
            <v>Heavy vehicle registration-fees and taxes</v>
          </cell>
          <cell r="C4314">
            <v>0</v>
          </cell>
          <cell r="D4314">
            <v>0</v>
          </cell>
          <cell r="E4314">
            <v>0</v>
          </cell>
          <cell r="F4314">
            <v>0</v>
          </cell>
          <cell r="G4314">
            <v>0</v>
          </cell>
          <cell r="H4314">
            <v>0</v>
          </cell>
          <cell r="I4314">
            <v>0</v>
          </cell>
          <cell r="J4314">
            <v>0</v>
          </cell>
        </row>
        <row r="4315">
          <cell r="A4315" t="str">
            <v>e1244t516</v>
          </cell>
          <cell r="B4315" t="str">
            <v>Other Vehicle-registration fees and taxes</v>
          </cell>
          <cell r="C4315">
            <v>0</v>
          </cell>
          <cell r="D4315">
            <v>0</v>
          </cell>
          <cell r="E4315">
            <v>0</v>
          </cell>
          <cell r="F4315">
            <v>0</v>
          </cell>
          <cell r="G4315">
            <v>0</v>
          </cell>
          <cell r="H4315">
            <v>0</v>
          </cell>
          <cell r="I4315">
            <v>0</v>
          </cell>
          <cell r="J4315">
            <v>0</v>
          </cell>
        </row>
        <row r="4316">
          <cell r="A4316" t="str">
            <v>e1244t522</v>
          </cell>
          <cell r="B4316" t="str">
            <v>Petroleum Products franchise-taxes</v>
          </cell>
          <cell r="C4316">
            <v>0</v>
          </cell>
          <cell r="D4316">
            <v>0</v>
          </cell>
          <cell r="E4316">
            <v>0</v>
          </cell>
          <cell r="F4316">
            <v>0</v>
          </cell>
          <cell r="G4316">
            <v>0</v>
          </cell>
          <cell r="H4316">
            <v>0</v>
          </cell>
          <cell r="I4316">
            <v>0</v>
          </cell>
          <cell r="J4316">
            <v>0</v>
          </cell>
        </row>
        <row r="4317">
          <cell r="A4317" t="str">
            <v>e1244t523</v>
          </cell>
          <cell r="B4317" t="str">
            <v>Tobacco Franchise-taxes</v>
          </cell>
          <cell r="C4317">
            <v>0</v>
          </cell>
          <cell r="D4317">
            <v>0</v>
          </cell>
          <cell r="E4317">
            <v>0</v>
          </cell>
          <cell r="F4317">
            <v>0</v>
          </cell>
          <cell r="G4317">
            <v>0</v>
          </cell>
          <cell r="H4317">
            <v>0</v>
          </cell>
          <cell r="I4317">
            <v>0</v>
          </cell>
          <cell r="J4317">
            <v>0</v>
          </cell>
        </row>
        <row r="4318">
          <cell r="A4318" t="str">
            <v>e1244t524</v>
          </cell>
          <cell r="B4318" t="str">
            <v>Liquor Franchise taxes</v>
          </cell>
          <cell r="C4318">
            <v>0</v>
          </cell>
          <cell r="D4318">
            <v>0</v>
          </cell>
          <cell r="E4318">
            <v>0</v>
          </cell>
          <cell r="F4318">
            <v>0</v>
          </cell>
          <cell r="G4318">
            <v>0</v>
          </cell>
          <cell r="H4318">
            <v>0</v>
          </cell>
          <cell r="I4318">
            <v>0</v>
          </cell>
          <cell r="J4318">
            <v>0</v>
          </cell>
        </row>
        <row r="4319">
          <cell r="A4319" t="str">
            <v>e1245</v>
          </cell>
          <cell r="B4319" t="str">
            <v>General government payments in respect of public enterprise superannuation</v>
          </cell>
          <cell r="C4319">
            <v>0</v>
          </cell>
          <cell r="D4319">
            <v>0</v>
          </cell>
          <cell r="E4319">
            <v>0</v>
          </cell>
          <cell r="F4319">
            <v>0</v>
          </cell>
          <cell r="G4319">
            <v>0</v>
          </cell>
          <cell r="H4319">
            <v>0</v>
          </cell>
          <cell r="I4319">
            <v>0</v>
          </cell>
          <cell r="J4319">
            <v>0</v>
          </cell>
        </row>
        <row r="4320">
          <cell r="A4320" t="str">
            <v>e1249</v>
          </cell>
          <cell r="B4320" t="str">
            <v>Other current transfer payments</v>
          </cell>
          <cell r="C4320">
            <v>0</v>
          </cell>
          <cell r="D4320">
            <v>-113514</v>
          </cell>
          <cell r="E4320">
            <v>-709</v>
          </cell>
          <cell r="F4320">
            <v>-44790</v>
          </cell>
          <cell r="G4320">
            <v>0</v>
          </cell>
          <cell r="H4320">
            <v>0</v>
          </cell>
          <cell r="I4320">
            <v>0</v>
          </cell>
          <cell r="J4320">
            <v>0</v>
          </cell>
        </row>
        <row r="4321">
          <cell r="A4321" t="str">
            <v>e1251</v>
          </cell>
          <cell r="B4321" t="str">
            <v>Capital grant expenses</v>
          </cell>
          <cell r="C4321">
            <v>-481125</v>
          </cell>
          <cell r="D4321">
            <v>-1165</v>
          </cell>
          <cell r="E4321">
            <v>0</v>
          </cell>
          <cell r="F4321">
            <v>-319327</v>
          </cell>
          <cell r="G4321">
            <v>0</v>
          </cell>
          <cell r="H4321">
            <v>0</v>
          </cell>
          <cell r="I4321">
            <v>0</v>
          </cell>
          <cell r="J4321">
            <v>0</v>
          </cell>
        </row>
        <row r="4322">
          <cell r="A4322" t="str">
            <v>e1252t111</v>
          </cell>
          <cell r="B4322" t="str">
            <v>Dwellings-e1252</v>
          </cell>
          <cell r="C4322">
            <v>0</v>
          </cell>
          <cell r="D4322">
            <v>0</v>
          </cell>
          <cell r="E4322">
            <v>0</v>
          </cell>
          <cell r="F4322">
            <v>0</v>
          </cell>
          <cell r="G4322">
            <v>0</v>
          </cell>
          <cell r="H4322">
            <v>0</v>
          </cell>
          <cell r="I4322">
            <v>0</v>
          </cell>
          <cell r="J4322">
            <v>0</v>
          </cell>
        </row>
        <row r="4323">
          <cell r="A4323" t="str">
            <v>e1252t112</v>
          </cell>
          <cell r="B4323" t="str">
            <v>Other buildings-e1252</v>
          </cell>
          <cell r="C4323">
            <v>0</v>
          </cell>
          <cell r="D4323">
            <v>0</v>
          </cell>
          <cell r="E4323">
            <v>0</v>
          </cell>
          <cell r="F4323">
            <v>0</v>
          </cell>
          <cell r="G4323">
            <v>0</v>
          </cell>
          <cell r="H4323">
            <v>0</v>
          </cell>
          <cell r="I4323">
            <v>0</v>
          </cell>
          <cell r="J4323">
            <v>0</v>
          </cell>
        </row>
        <row r="4324">
          <cell r="A4324" t="str">
            <v>e1252t113</v>
          </cell>
          <cell r="B4324" t="str">
            <v>Other construction/infrastructure-e1252</v>
          </cell>
          <cell r="C4324">
            <v>0</v>
          </cell>
          <cell r="D4324">
            <v>0</v>
          </cell>
          <cell r="E4324">
            <v>0</v>
          </cell>
          <cell r="F4324">
            <v>0</v>
          </cell>
          <cell r="G4324">
            <v>0</v>
          </cell>
          <cell r="H4324">
            <v>0</v>
          </cell>
          <cell r="I4324">
            <v>0</v>
          </cell>
          <cell r="J4324">
            <v>0</v>
          </cell>
        </row>
        <row r="4325">
          <cell r="A4325" t="str">
            <v>e1252t114</v>
          </cell>
          <cell r="B4325" t="str">
            <v>Transport equipment-e1252</v>
          </cell>
          <cell r="C4325">
            <v>0</v>
          </cell>
          <cell r="D4325">
            <v>0</v>
          </cell>
          <cell r="E4325">
            <v>0</v>
          </cell>
          <cell r="F4325">
            <v>0</v>
          </cell>
          <cell r="G4325">
            <v>0</v>
          </cell>
          <cell r="H4325">
            <v>0</v>
          </cell>
          <cell r="I4325">
            <v>0</v>
          </cell>
          <cell r="J4325">
            <v>0</v>
          </cell>
        </row>
        <row r="4326">
          <cell r="A4326" t="str">
            <v>e1252t115</v>
          </cell>
          <cell r="B4326" t="str">
            <v>Computer equipment-e1252</v>
          </cell>
          <cell r="C4326">
            <v>0</v>
          </cell>
          <cell r="D4326">
            <v>0</v>
          </cell>
          <cell r="E4326">
            <v>0</v>
          </cell>
          <cell r="F4326">
            <v>0</v>
          </cell>
          <cell r="G4326">
            <v>0</v>
          </cell>
          <cell r="H4326">
            <v>0</v>
          </cell>
          <cell r="I4326">
            <v>0</v>
          </cell>
          <cell r="J4326">
            <v>0</v>
          </cell>
        </row>
        <row r="4327">
          <cell r="A4327" t="str">
            <v>e1252t116</v>
          </cell>
          <cell r="B4327" t="str">
            <v>Equipment other than transport and computer equipment-e1252</v>
          </cell>
          <cell r="C4327">
            <v>0</v>
          </cell>
          <cell r="D4327">
            <v>0</v>
          </cell>
          <cell r="E4327">
            <v>0</v>
          </cell>
          <cell r="F4327">
            <v>0</v>
          </cell>
          <cell r="G4327">
            <v>0</v>
          </cell>
          <cell r="H4327">
            <v>0</v>
          </cell>
          <cell r="I4327">
            <v>0</v>
          </cell>
          <cell r="J4327">
            <v>0</v>
          </cell>
        </row>
        <row r="4328">
          <cell r="A4328" t="str">
            <v>e1252t122</v>
          </cell>
          <cell r="B4328" t="str">
            <v>Computer software-e1252</v>
          </cell>
          <cell r="C4328">
            <v>0</v>
          </cell>
          <cell r="D4328">
            <v>0</v>
          </cell>
          <cell r="E4328">
            <v>0</v>
          </cell>
          <cell r="F4328">
            <v>0</v>
          </cell>
          <cell r="G4328">
            <v>0</v>
          </cell>
          <cell r="H4328">
            <v>0</v>
          </cell>
          <cell r="I4328">
            <v>0</v>
          </cell>
          <cell r="J4328">
            <v>0</v>
          </cell>
        </row>
        <row r="4329">
          <cell r="A4329" t="str">
            <v>e1252t130</v>
          </cell>
          <cell r="B4329" t="str">
            <v>Valuables-e1252</v>
          </cell>
          <cell r="C4329">
            <v>-6084</v>
          </cell>
          <cell r="D4329">
            <v>0</v>
          </cell>
          <cell r="E4329">
            <v>0</v>
          </cell>
          <cell r="F4329">
            <v>-6084</v>
          </cell>
          <cell r="G4329">
            <v>0</v>
          </cell>
          <cell r="H4329">
            <v>0</v>
          </cell>
          <cell r="I4329">
            <v>0</v>
          </cell>
          <cell r="J4329">
            <v>0</v>
          </cell>
        </row>
        <row r="4330">
          <cell r="A4330" t="str">
            <v>e1252t211</v>
          </cell>
          <cell r="B4330" t="str">
            <v>Land-e1252</v>
          </cell>
          <cell r="C4330">
            <v>0</v>
          </cell>
          <cell r="D4330">
            <v>0</v>
          </cell>
          <cell r="E4330">
            <v>0</v>
          </cell>
          <cell r="F4330">
            <v>0</v>
          </cell>
          <cell r="G4330">
            <v>0</v>
          </cell>
          <cell r="H4330">
            <v>0</v>
          </cell>
          <cell r="I4330">
            <v>0</v>
          </cell>
          <cell r="J4330">
            <v>0</v>
          </cell>
        </row>
        <row r="4331">
          <cell r="A4331" t="str">
            <v>e1259</v>
          </cell>
          <cell r="B4331" t="str">
            <v>Other capital transfer payments</v>
          </cell>
          <cell r="C4331">
            <v>0</v>
          </cell>
          <cell r="D4331">
            <v>0</v>
          </cell>
          <cell r="E4331">
            <v>0</v>
          </cell>
          <cell r="F4331">
            <v>0</v>
          </cell>
          <cell r="G4331">
            <v>0</v>
          </cell>
          <cell r="H4331">
            <v>0</v>
          </cell>
          <cell r="I4331">
            <v>0</v>
          </cell>
          <cell r="J4331">
            <v>0</v>
          </cell>
        </row>
        <row r="4332">
          <cell r="A4332" t="str">
            <v>e1261</v>
          </cell>
          <cell r="B4332" t="str">
            <v>Nominal interest on unfunded superannuation</v>
          </cell>
          <cell r="C4332">
            <v>-242288</v>
          </cell>
          <cell r="D4332">
            <v>0</v>
          </cell>
          <cell r="E4332">
            <v>0</v>
          </cell>
          <cell r="F4332">
            <v>-242288</v>
          </cell>
          <cell r="G4332">
            <v>0</v>
          </cell>
          <cell r="H4332">
            <v>0</v>
          </cell>
          <cell r="I4332">
            <v>0</v>
          </cell>
          <cell r="J4332">
            <v>0</v>
          </cell>
        </row>
        <row r="4333">
          <cell r="A4333" t="str">
            <v>e1262</v>
          </cell>
          <cell r="B4333" t="str">
            <v>Interest expense other than nominal interest on unfunded superannuation</v>
          </cell>
          <cell r="C4333">
            <v>-120168</v>
          </cell>
          <cell r="D4333">
            <v>-516280</v>
          </cell>
          <cell r="E4333">
            <v>-809563</v>
          </cell>
          <cell r="F4333">
            <v>-783062</v>
          </cell>
          <cell r="G4333">
            <v>0</v>
          </cell>
          <cell r="H4333">
            <v>0</v>
          </cell>
          <cell r="I4333">
            <v>0</v>
          </cell>
          <cell r="J4333">
            <v>0</v>
          </cell>
        </row>
        <row r="4334">
          <cell r="A4334" t="str">
            <v>e1263</v>
          </cell>
          <cell r="B4334" t="str">
            <v>Income transferred by public enterprises as dividends</v>
          </cell>
          <cell r="C4334">
            <v>0</v>
          </cell>
          <cell r="D4334">
            <v>-528976</v>
          </cell>
          <cell r="E4334">
            <v>-4874</v>
          </cell>
          <cell r="F4334">
            <v>0</v>
          </cell>
          <cell r="G4334">
            <v>0</v>
          </cell>
          <cell r="H4334">
            <v>0</v>
          </cell>
          <cell r="I4334">
            <v>0</v>
          </cell>
          <cell r="J4334">
            <v>0</v>
          </cell>
        </row>
        <row r="4335">
          <cell r="A4335" t="str">
            <v>e1264</v>
          </cell>
          <cell r="B4335" t="str">
            <v>Income transferred by public enterprises as income tax equivalents</v>
          </cell>
          <cell r="C4335">
            <v>0</v>
          </cell>
          <cell r="D4335">
            <v>-300301</v>
          </cell>
          <cell r="E4335">
            <v>-7528</v>
          </cell>
          <cell r="F4335">
            <v>0</v>
          </cell>
          <cell r="G4335">
            <v>0</v>
          </cell>
          <cell r="H4335">
            <v>0</v>
          </cell>
          <cell r="I4335">
            <v>0</v>
          </cell>
          <cell r="J4335">
            <v>0</v>
          </cell>
        </row>
        <row r="4336">
          <cell r="A4336" t="str">
            <v>e1265</v>
          </cell>
          <cell r="B4336" t="str">
            <v>Income transferred by public enterprises as wholesale sales tax equivalents</v>
          </cell>
          <cell r="C4336">
            <v>0</v>
          </cell>
          <cell r="D4336">
            <v>-6795</v>
          </cell>
          <cell r="E4336">
            <v>0</v>
          </cell>
          <cell r="F4336">
            <v>0</v>
          </cell>
          <cell r="G4336">
            <v>0</v>
          </cell>
          <cell r="H4336">
            <v>0</v>
          </cell>
          <cell r="I4336">
            <v>0</v>
          </cell>
          <cell r="J4336">
            <v>0</v>
          </cell>
        </row>
        <row r="4337">
          <cell r="A4337" t="str">
            <v>e1266</v>
          </cell>
          <cell r="B4337" t="str">
            <v>Land rent and royalty expenses</v>
          </cell>
          <cell r="C4337">
            <v>0</v>
          </cell>
          <cell r="D4337">
            <v>0</v>
          </cell>
          <cell r="E4337">
            <v>0</v>
          </cell>
          <cell r="F4337">
            <v>0</v>
          </cell>
          <cell r="G4337">
            <v>0</v>
          </cell>
          <cell r="H4337">
            <v>0</v>
          </cell>
          <cell r="I4337">
            <v>0</v>
          </cell>
          <cell r="J4337">
            <v>0</v>
          </cell>
        </row>
        <row r="4338">
          <cell r="A4338" t="str">
            <v>e1267</v>
          </cell>
          <cell r="B4338" t="str">
            <v>Dividends to shareholders</v>
          </cell>
          <cell r="C4338">
            <v>0</v>
          </cell>
          <cell r="D4338">
            <v>0</v>
          </cell>
          <cell r="E4338">
            <v>0</v>
          </cell>
          <cell r="F4338">
            <v>0</v>
          </cell>
          <cell r="G4338">
            <v>0</v>
          </cell>
          <cell r="H4338">
            <v>0</v>
          </cell>
          <cell r="I4338">
            <v>0</v>
          </cell>
          <cell r="J4338">
            <v>0</v>
          </cell>
        </row>
        <row r="4339">
          <cell r="A4339" t="str">
            <v>e1911</v>
          </cell>
          <cell r="B4339" t="str">
            <v>Abnormal/extra-ordinary items as reportedin the current period</v>
          </cell>
          <cell r="C4339">
            <v>0</v>
          </cell>
          <cell r="D4339">
            <v>0</v>
          </cell>
          <cell r="E4339">
            <v>0</v>
          </cell>
          <cell r="F4339">
            <v>0</v>
          </cell>
          <cell r="G4339">
            <v>0</v>
          </cell>
          <cell r="H4339">
            <v>0</v>
          </cell>
          <cell r="I4339">
            <v>0</v>
          </cell>
          <cell r="J4339">
            <v>0</v>
          </cell>
        </row>
        <row r="4340">
          <cell r="A4340" t="str">
            <v>e1912</v>
          </cell>
          <cell r="B4340" t="str">
            <v>Abnormal/extra-ordinary items allocated from other periods</v>
          </cell>
          <cell r="C4340">
            <v>0</v>
          </cell>
          <cell r="D4340">
            <v>0</v>
          </cell>
          <cell r="E4340">
            <v>0</v>
          </cell>
          <cell r="F4340">
            <v>0</v>
          </cell>
          <cell r="G4340">
            <v>0</v>
          </cell>
          <cell r="H4340">
            <v>0</v>
          </cell>
          <cell r="I4340">
            <v>0</v>
          </cell>
          <cell r="J4340">
            <v>0</v>
          </cell>
        </row>
        <row r="4341">
          <cell r="A4341" t="str">
            <v>e1921</v>
          </cell>
          <cell r="B4341" t="str">
            <v>contra items - economic transactions in current period affecting NOR</v>
          </cell>
          <cell r="C4341">
            <v>0</v>
          </cell>
          <cell r="D4341">
            <v>0</v>
          </cell>
          <cell r="E4341">
            <v>0</v>
          </cell>
          <cell r="F4341">
            <v>0</v>
          </cell>
          <cell r="G4341">
            <v>0</v>
          </cell>
          <cell r="H4341">
            <v>0</v>
          </cell>
          <cell r="I4341">
            <v>0</v>
          </cell>
          <cell r="J4341">
            <v>0</v>
          </cell>
        </row>
        <row r="4342">
          <cell r="A4342" t="str">
            <v>e1922</v>
          </cell>
          <cell r="B4342" t="str">
            <v>contra items - economic transactions in current period financing NOR</v>
          </cell>
          <cell r="C4342">
            <v>0</v>
          </cell>
          <cell r="D4342">
            <v>0</v>
          </cell>
          <cell r="E4342">
            <v>0</v>
          </cell>
          <cell r="F4342">
            <v>0</v>
          </cell>
          <cell r="G4342">
            <v>0</v>
          </cell>
          <cell r="H4342">
            <v>0</v>
          </cell>
          <cell r="I4342">
            <v>0</v>
          </cell>
          <cell r="J4342">
            <v>0</v>
          </cell>
        </row>
        <row r="4343">
          <cell r="A4343" t="str">
            <v>e1923</v>
          </cell>
          <cell r="B4343" t="str">
            <v>contra items - revaluations and writedowns</v>
          </cell>
          <cell r="C4343">
            <v>0</v>
          </cell>
          <cell r="D4343">
            <v>0</v>
          </cell>
          <cell r="E4343">
            <v>0</v>
          </cell>
          <cell r="F4343">
            <v>0</v>
          </cell>
          <cell r="G4343">
            <v>0</v>
          </cell>
          <cell r="H4343">
            <v>0</v>
          </cell>
          <cell r="I4343">
            <v>0</v>
          </cell>
          <cell r="J4343">
            <v>0</v>
          </cell>
        </row>
        <row r="4344">
          <cell r="A4344" t="str">
            <v>e1924</v>
          </cell>
          <cell r="B4344" t="str">
            <v>contra items - other non-economic transactions</v>
          </cell>
          <cell r="C4344">
            <v>0</v>
          </cell>
          <cell r="D4344">
            <v>0</v>
          </cell>
          <cell r="E4344">
            <v>0</v>
          </cell>
          <cell r="F4344">
            <v>0</v>
          </cell>
          <cell r="G4344">
            <v>0</v>
          </cell>
          <cell r="H4344">
            <v>0</v>
          </cell>
          <cell r="I4344">
            <v>0</v>
          </cell>
          <cell r="J4344">
            <v>0</v>
          </cell>
        </row>
        <row r="4345">
          <cell r="A4345" t="str">
            <v>e1925</v>
          </cell>
          <cell r="B4345" t="str">
            <v>Contra items - economic transactions relating to other periods</v>
          </cell>
          <cell r="C4345">
            <v>0</v>
          </cell>
          <cell r="D4345">
            <v>0</v>
          </cell>
          <cell r="E4345">
            <v>0</v>
          </cell>
          <cell r="F4345">
            <v>0</v>
          </cell>
          <cell r="G4345">
            <v>0</v>
          </cell>
          <cell r="H4345">
            <v>0</v>
          </cell>
          <cell r="I4345">
            <v>0</v>
          </cell>
          <cell r="J4345">
            <v>0</v>
          </cell>
        </row>
        <row r="4346">
          <cell r="A4346" t="str">
            <v>e8110</v>
          </cell>
          <cell r="B4346" t="str">
            <v>Cash and deposits</v>
          </cell>
          <cell r="C4346">
            <v>378228</v>
          </cell>
          <cell r="D4346">
            <v>473983</v>
          </cell>
          <cell r="E4346">
            <v>23544</v>
          </cell>
          <cell r="F4346">
            <v>701759</v>
          </cell>
          <cell r="G4346">
            <v>0</v>
          </cell>
          <cell r="H4346">
            <v>0</v>
          </cell>
          <cell r="I4346">
            <v>0</v>
          </cell>
          <cell r="J4346">
            <v>0</v>
          </cell>
        </row>
        <row r="4347">
          <cell r="A4347" t="str">
            <v>e8121</v>
          </cell>
          <cell r="B4347" t="str">
            <v>Loans and placements</v>
          </cell>
          <cell r="C4347">
            <v>974</v>
          </cell>
          <cell r="D4347">
            <v>1699949</v>
          </cell>
          <cell r="E4347">
            <v>11396889</v>
          </cell>
          <cell r="F4347">
            <v>1927803</v>
          </cell>
          <cell r="G4347">
            <v>0</v>
          </cell>
          <cell r="H4347">
            <v>0</v>
          </cell>
          <cell r="I4347">
            <v>0</v>
          </cell>
          <cell r="J4347">
            <v>0</v>
          </cell>
        </row>
        <row r="4348">
          <cell r="A4348" t="str">
            <v>e8122</v>
          </cell>
          <cell r="B4348" t="str">
            <v>Securities</v>
          </cell>
          <cell r="C4348">
            <v>3378748</v>
          </cell>
          <cell r="D4348">
            <v>369690</v>
          </cell>
          <cell r="E4348">
            <v>1994118</v>
          </cell>
          <cell r="F4348">
            <v>5678433</v>
          </cell>
          <cell r="G4348">
            <v>0</v>
          </cell>
          <cell r="H4348">
            <v>0</v>
          </cell>
          <cell r="I4348">
            <v>0</v>
          </cell>
          <cell r="J4348">
            <v>0</v>
          </cell>
        </row>
        <row r="4349">
          <cell r="A4349" t="str">
            <v>e8130</v>
          </cell>
          <cell r="B4349" t="str">
            <v>Accounts receivable (net of provisions for doubtful debts)</v>
          </cell>
          <cell r="C4349">
            <v>1116605</v>
          </cell>
          <cell r="D4349">
            <v>1444630</v>
          </cell>
          <cell r="E4349">
            <v>480704</v>
          </cell>
          <cell r="F4349">
            <v>2495083</v>
          </cell>
          <cell r="G4349">
            <v>0</v>
          </cell>
          <cell r="H4349">
            <v>0</v>
          </cell>
          <cell r="I4349">
            <v>0</v>
          </cell>
          <cell r="J4349">
            <v>0</v>
          </cell>
        </row>
        <row r="4350">
          <cell r="A4350" t="str">
            <v>e8140</v>
          </cell>
          <cell r="B4350" t="str">
            <v>Advances outstanding (excludes equity)</v>
          </cell>
          <cell r="C4350">
            <v>910130</v>
          </cell>
          <cell r="D4350">
            <v>50813</v>
          </cell>
          <cell r="E4350">
            <v>1603646</v>
          </cell>
          <cell r="F4350">
            <v>2025234</v>
          </cell>
          <cell r="G4350">
            <v>0</v>
          </cell>
          <cell r="H4350">
            <v>0</v>
          </cell>
          <cell r="I4350">
            <v>0</v>
          </cell>
          <cell r="J4350">
            <v>0</v>
          </cell>
        </row>
        <row r="4351">
          <cell r="A4351" t="str">
            <v>e8150</v>
          </cell>
          <cell r="B4351" t="str">
            <v>Equity(etf)</v>
          </cell>
          <cell r="C4351">
            <v>21869922</v>
          </cell>
          <cell r="D4351">
            <v>38841</v>
          </cell>
          <cell r="E4351">
            <v>1085055</v>
          </cell>
          <cell r="F4351">
            <v>1123896</v>
          </cell>
          <cell r="G4351">
            <v>0</v>
          </cell>
          <cell r="H4351">
            <v>0</v>
          </cell>
          <cell r="I4351">
            <v>0</v>
          </cell>
          <cell r="J4351">
            <v>0</v>
          </cell>
        </row>
        <row r="4352">
          <cell r="A4352" t="str">
            <v>e8161</v>
          </cell>
          <cell r="B4352" t="str">
            <v>Defence weapons platforms</v>
          </cell>
          <cell r="C4352">
            <v>0</v>
          </cell>
          <cell r="D4352">
            <v>0</v>
          </cell>
          <cell r="E4352">
            <v>0</v>
          </cell>
          <cell r="F4352">
            <v>0</v>
          </cell>
          <cell r="G4352">
            <v>0</v>
          </cell>
          <cell r="H4352">
            <v>0</v>
          </cell>
          <cell r="I4352">
            <v>0</v>
          </cell>
          <cell r="J4352">
            <v>0</v>
          </cell>
        </row>
        <row r="4353">
          <cell r="A4353" t="str">
            <v>e8162</v>
          </cell>
          <cell r="B4353" t="str">
            <v>Buildings (net of depreciation)</v>
          </cell>
          <cell r="C4353">
            <v>7674657</v>
          </cell>
          <cell r="D4353">
            <v>3361576</v>
          </cell>
          <cell r="E4353">
            <v>404326</v>
          </cell>
          <cell r="F4353">
            <v>11440559</v>
          </cell>
          <cell r="G4353">
            <v>0</v>
          </cell>
          <cell r="H4353">
            <v>0</v>
          </cell>
          <cell r="I4353">
            <v>0</v>
          </cell>
          <cell r="J4353">
            <v>0</v>
          </cell>
        </row>
        <row r="4354">
          <cell r="A4354" t="str">
            <v>e8163</v>
          </cell>
          <cell r="B4354" t="str">
            <v>Infrastructure (net of depreciation)</v>
          </cell>
          <cell r="C4354">
            <v>10350319</v>
          </cell>
          <cell r="D4354">
            <v>16649449</v>
          </cell>
          <cell r="E4354">
            <v>0</v>
          </cell>
          <cell r="F4354">
            <v>26999768</v>
          </cell>
          <cell r="G4354">
            <v>0</v>
          </cell>
          <cell r="H4354">
            <v>0</v>
          </cell>
          <cell r="I4354">
            <v>0</v>
          </cell>
          <cell r="J4354">
            <v>0</v>
          </cell>
        </row>
        <row r="4355">
          <cell r="A4355" t="str">
            <v>e8164</v>
          </cell>
          <cell r="B4355" t="str">
            <v>Plant and equipment (net of depreciation)</v>
          </cell>
          <cell r="C4355">
            <v>1399807</v>
          </cell>
          <cell r="D4355">
            <v>1923319</v>
          </cell>
          <cell r="E4355">
            <v>4496</v>
          </cell>
          <cell r="F4355">
            <v>3327622</v>
          </cell>
          <cell r="G4355">
            <v>0</v>
          </cell>
          <cell r="H4355">
            <v>0</v>
          </cell>
          <cell r="I4355">
            <v>0</v>
          </cell>
          <cell r="J4355">
            <v>0</v>
          </cell>
        </row>
        <row r="4356">
          <cell r="A4356" t="str">
            <v>e8165</v>
          </cell>
          <cell r="B4356" t="str">
            <v>Cultivated assets (etf)</v>
          </cell>
          <cell r="C4356">
            <v>2584</v>
          </cell>
          <cell r="D4356">
            <v>205170</v>
          </cell>
          <cell r="E4356">
            <v>0</v>
          </cell>
          <cell r="F4356">
            <v>207754</v>
          </cell>
          <cell r="G4356">
            <v>0</v>
          </cell>
          <cell r="H4356">
            <v>0</v>
          </cell>
          <cell r="I4356">
            <v>0</v>
          </cell>
          <cell r="J4356">
            <v>0</v>
          </cell>
        </row>
        <row r="4357">
          <cell r="A4357" t="str">
            <v>e8166</v>
          </cell>
          <cell r="B4357" t="str">
            <v>Intangible produced assets (etf)</v>
          </cell>
          <cell r="C4357">
            <v>0</v>
          </cell>
          <cell r="D4357">
            <v>0</v>
          </cell>
          <cell r="E4357">
            <v>0</v>
          </cell>
          <cell r="F4357">
            <v>0</v>
          </cell>
          <cell r="G4357">
            <v>0</v>
          </cell>
          <cell r="H4357">
            <v>0</v>
          </cell>
          <cell r="I4357">
            <v>0</v>
          </cell>
          <cell r="J4357">
            <v>0</v>
          </cell>
        </row>
        <row r="4358">
          <cell r="A4358" t="str">
            <v>e8167</v>
          </cell>
          <cell r="B4358" t="str">
            <v>Inventories of weapons &amp; weapons platforms</v>
          </cell>
          <cell r="C4358">
            <v>0</v>
          </cell>
          <cell r="D4358">
            <v>0</v>
          </cell>
          <cell r="E4358">
            <v>0</v>
          </cell>
          <cell r="F4358">
            <v>0</v>
          </cell>
          <cell r="G4358">
            <v>0</v>
          </cell>
          <cell r="H4358">
            <v>0</v>
          </cell>
          <cell r="I4358">
            <v>0</v>
          </cell>
          <cell r="J4358">
            <v>0</v>
          </cell>
        </row>
        <row r="4359">
          <cell r="A4359" t="str">
            <v>e8168</v>
          </cell>
          <cell r="B4359" t="str">
            <v>Other Inventories (etf)</v>
          </cell>
          <cell r="C4359">
            <v>55122</v>
          </cell>
          <cell r="D4359">
            <v>727199</v>
          </cell>
          <cell r="E4359">
            <v>0</v>
          </cell>
          <cell r="F4359">
            <v>782321</v>
          </cell>
          <cell r="G4359">
            <v>0</v>
          </cell>
          <cell r="H4359">
            <v>0</v>
          </cell>
          <cell r="I4359">
            <v>0</v>
          </cell>
          <cell r="J4359">
            <v>0</v>
          </cell>
        </row>
        <row r="4360">
          <cell r="A4360" t="str">
            <v>e8169</v>
          </cell>
          <cell r="B4360" t="str">
            <v>Valuables (etf)</v>
          </cell>
          <cell r="C4360">
            <v>0</v>
          </cell>
          <cell r="D4360">
            <v>0</v>
          </cell>
          <cell r="E4360">
            <v>0</v>
          </cell>
          <cell r="F4360">
            <v>0</v>
          </cell>
          <cell r="G4360">
            <v>0</v>
          </cell>
          <cell r="H4360">
            <v>0</v>
          </cell>
          <cell r="I4360">
            <v>0</v>
          </cell>
          <cell r="J4360">
            <v>0</v>
          </cell>
        </row>
        <row r="4361">
          <cell r="A4361" t="str">
            <v>e8171</v>
          </cell>
          <cell r="B4361" t="str">
            <v>Land(etf)</v>
          </cell>
          <cell r="C4361">
            <v>20704587</v>
          </cell>
          <cell r="D4361">
            <v>6437963</v>
          </cell>
          <cell r="E4361">
            <v>12620</v>
          </cell>
          <cell r="F4361">
            <v>27155170</v>
          </cell>
          <cell r="G4361">
            <v>0</v>
          </cell>
          <cell r="H4361">
            <v>0</v>
          </cell>
          <cell r="I4361">
            <v>0</v>
          </cell>
          <cell r="J4361">
            <v>0</v>
          </cell>
        </row>
        <row r="4362">
          <cell r="A4362" t="str">
            <v>e8172</v>
          </cell>
          <cell r="B4362" t="str">
            <v>Cultivated assets</v>
          </cell>
          <cell r="C4362">
            <v>0</v>
          </cell>
          <cell r="D4362">
            <v>161017</v>
          </cell>
          <cell r="E4362">
            <v>0</v>
          </cell>
          <cell r="F4362">
            <v>161017</v>
          </cell>
          <cell r="G4362">
            <v>0</v>
          </cell>
          <cell r="H4362">
            <v>0</v>
          </cell>
          <cell r="I4362">
            <v>0</v>
          </cell>
          <cell r="J4362">
            <v>0</v>
          </cell>
        </row>
        <row r="4363">
          <cell r="A4363" t="str">
            <v>e8173</v>
          </cell>
          <cell r="B4363" t="str">
            <v>Non-cultivated biological resources and water resources</v>
          </cell>
          <cell r="C4363">
            <v>149568</v>
          </cell>
          <cell r="D4363">
            <v>59020</v>
          </cell>
          <cell r="E4363">
            <v>3330</v>
          </cell>
          <cell r="F4363">
            <v>211918</v>
          </cell>
          <cell r="G4363">
            <v>0</v>
          </cell>
          <cell r="H4363">
            <v>0</v>
          </cell>
          <cell r="I4363">
            <v>0</v>
          </cell>
          <cell r="J4363">
            <v>0</v>
          </cell>
        </row>
        <row r="4364">
          <cell r="A4364" t="str">
            <v>e8174</v>
          </cell>
          <cell r="B4364" t="str">
            <v>Intangible non-produced assets</v>
          </cell>
          <cell r="C4364">
            <v>0</v>
          </cell>
          <cell r="D4364">
            <v>0</v>
          </cell>
          <cell r="E4364">
            <v>0</v>
          </cell>
          <cell r="F4364">
            <v>0</v>
          </cell>
          <cell r="G4364">
            <v>0</v>
          </cell>
          <cell r="H4364">
            <v>0</v>
          </cell>
          <cell r="I4364">
            <v>0</v>
          </cell>
          <cell r="J4364">
            <v>0</v>
          </cell>
        </row>
        <row r="4365">
          <cell r="A4365" t="str">
            <v>e8190</v>
          </cell>
          <cell r="B4365" t="str">
            <v>Other assets</v>
          </cell>
          <cell r="C4365">
            <v>61771</v>
          </cell>
          <cell r="D4365">
            <v>33304</v>
          </cell>
          <cell r="E4365">
            <v>10474</v>
          </cell>
          <cell r="F4365">
            <v>105549</v>
          </cell>
          <cell r="G4365">
            <v>0</v>
          </cell>
          <cell r="H4365">
            <v>0</v>
          </cell>
          <cell r="I4365">
            <v>0</v>
          </cell>
          <cell r="J4365">
            <v>0</v>
          </cell>
        </row>
        <row r="4366">
          <cell r="A4366" t="str">
            <v>e8212</v>
          </cell>
          <cell r="B4366" t="str">
            <v>Other deposits held</v>
          </cell>
          <cell r="C4366">
            <v>-369007</v>
          </cell>
          <cell r="D4366">
            <v>-10007</v>
          </cell>
          <cell r="E4366">
            <v>0</v>
          </cell>
          <cell r="F4366">
            <v>-194694</v>
          </cell>
          <cell r="G4366">
            <v>0</v>
          </cell>
          <cell r="H4366">
            <v>0</v>
          </cell>
          <cell r="I4366">
            <v>0</v>
          </cell>
          <cell r="J4366">
            <v>0</v>
          </cell>
        </row>
        <row r="4367">
          <cell r="A4367" t="str">
            <v>e8220</v>
          </cell>
          <cell r="B4367" t="str">
            <v>Proceeds from advances</v>
          </cell>
          <cell r="C4367">
            <v>-536011</v>
          </cell>
          <cell r="D4367">
            <v>-536011</v>
          </cell>
          <cell r="E4367">
            <v>-3319</v>
          </cell>
          <cell r="F4367">
            <v>-536011</v>
          </cell>
          <cell r="G4367">
            <v>0</v>
          </cell>
          <cell r="H4367">
            <v>0</v>
          </cell>
          <cell r="I4367">
            <v>0</v>
          </cell>
          <cell r="J4367">
            <v>0</v>
          </cell>
        </row>
        <row r="4368">
          <cell r="A4368" t="str">
            <v>e8231</v>
          </cell>
          <cell r="B4368" t="str">
            <v>Finance leases</v>
          </cell>
          <cell r="C4368">
            <v>-77404</v>
          </cell>
          <cell r="D4368">
            <v>-335139</v>
          </cell>
          <cell r="E4368">
            <v>0</v>
          </cell>
          <cell r="F4368">
            <v>-412543</v>
          </cell>
          <cell r="G4368">
            <v>0</v>
          </cell>
          <cell r="H4368">
            <v>0</v>
          </cell>
          <cell r="I4368">
            <v>0</v>
          </cell>
          <cell r="J4368">
            <v>0</v>
          </cell>
        </row>
        <row r="4369">
          <cell r="A4369" t="str">
            <v>e8232</v>
          </cell>
          <cell r="B4369" t="str">
            <v>Loans</v>
          </cell>
          <cell r="C4369">
            <v>-948294</v>
          </cell>
          <cell r="D4369">
            <v>-8683983</v>
          </cell>
          <cell r="E4369">
            <v>-1835240</v>
          </cell>
          <cell r="F4369">
            <v>-243684</v>
          </cell>
          <cell r="G4369">
            <v>0</v>
          </cell>
          <cell r="H4369">
            <v>0</v>
          </cell>
          <cell r="I4369">
            <v>0</v>
          </cell>
          <cell r="J4369">
            <v>0</v>
          </cell>
        </row>
        <row r="4370">
          <cell r="A4370" t="str">
            <v>e8233</v>
          </cell>
          <cell r="B4370" t="str">
            <v>Securities(etf)</v>
          </cell>
          <cell r="C4370">
            <v>0</v>
          </cell>
          <cell r="D4370">
            <v>-6847</v>
          </cell>
          <cell r="E4370">
            <v>-12118540</v>
          </cell>
          <cell r="F4370">
            <v>-12125387</v>
          </cell>
          <cell r="G4370">
            <v>0</v>
          </cell>
          <cell r="H4370">
            <v>0</v>
          </cell>
          <cell r="I4370">
            <v>0</v>
          </cell>
          <cell r="J4370">
            <v>0</v>
          </cell>
        </row>
        <row r="4371">
          <cell r="A4371" t="str">
            <v>e8240</v>
          </cell>
          <cell r="B4371" t="str">
            <v>Accounts payable(etf)</v>
          </cell>
          <cell r="C4371">
            <v>-1029827</v>
          </cell>
          <cell r="D4371">
            <v>-2000981</v>
          </cell>
          <cell r="E4371">
            <v>-182003</v>
          </cell>
          <cell r="F4371">
            <v>-2670502</v>
          </cell>
          <cell r="G4371">
            <v>0</v>
          </cell>
          <cell r="H4371">
            <v>0</v>
          </cell>
          <cell r="I4371">
            <v>0</v>
          </cell>
          <cell r="J4371">
            <v>0</v>
          </cell>
        </row>
        <row r="4372">
          <cell r="A4372" t="str">
            <v>e8251</v>
          </cell>
          <cell r="B4372" t="str">
            <v>Provisions for unfunded superannuation</v>
          </cell>
          <cell r="C4372">
            <v>-5459336</v>
          </cell>
          <cell r="D4372">
            <v>-150862</v>
          </cell>
          <cell r="E4372">
            <v>-11921</v>
          </cell>
          <cell r="F4372">
            <v>-5622048</v>
          </cell>
          <cell r="G4372">
            <v>0</v>
          </cell>
          <cell r="H4372">
            <v>0</v>
          </cell>
          <cell r="I4372">
            <v>0</v>
          </cell>
          <cell r="J4372">
            <v>0</v>
          </cell>
        </row>
        <row r="4373">
          <cell r="A4373" t="str">
            <v>e8252</v>
          </cell>
          <cell r="B4373" t="str">
            <v>Provisions for other employee entitlements</v>
          </cell>
          <cell r="C4373">
            <v>-1549943</v>
          </cell>
          <cell r="D4373">
            <v>-190730</v>
          </cell>
          <cell r="E4373">
            <v>-5347</v>
          </cell>
          <cell r="F4373">
            <v>-1746020</v>
          </cell>
          <cell r="G4373">
            <v>0</v>
          </cell>
          <cell r="H4373">
            <v>0</v>
          </cell>
          <cell r="I4373">
            <v>0</v>
          </cell>
          <cell r="J4373">
            <v>0</v>
          </cell>
        </row>
        <row r="4374">
          <cell r="A4374" t="str">
            <v>e8259</v>
          </cell>
          <cell r="B4374" t="str">
            <v>Other provisions</v>
          </cell>
          <cell r="C4374">
            <v>-1015</v>
          </cell>
          <cell r="D4374">
            <v>-332963</v>
          </cell>
          <cell r="E4374">
            <v>0</v>
          </cell>
          <cell r="F4374">
            <v>-333978</v>
          </cell>
          <cell r="G4374">
            <v>0</v>
          </cell>
          <cell r="H4374">
            <v>0</v>
          </cell>
          <cell r="I4374">
            <v>0</v>
          </cell>
          <cell r="J4374">
            <v>0</v>
          </cell>
        </row>
        <row r="4375">
          <cell r="A4375" t="str">
            <v>e8290</v>
          </cell>
          <cell r="B4375" t="str">
            <v>Other liabilities</v>
          </cell>
          <cell r="C4375">
            <v>-141299</v>
          </cell>
          <cell r="D4375">
            <v>-544819</v>
          </cell>
          <cell r="E4375">
            <v>-1836493</v>
          </cell>
          <cell r="F4375">
            <v>-2518135</v>
          </cell>
          <cell r="G4375">
            <v>0</v>
          </cell>
          <cell r="H4375">
            <v>0</v>
          </cell>
          <cell r="I4375">
            <v>0</v>
          </cell>
          <cell r="J4375">
            <v>0</v>
          </cell>
        </row>
        <row r="4376">
          <cell r="A4376" t="str">
            <v>e8310</v>
          </cell>
          <cell r="B4376" t="str">
            <v>Equity of Public Enterprises</v>
          </cell>
          <cell r="C4376">
            <v>0</v>
          </cell>
          <cell r="D4376">
            <v>-1040382</v>
          </cell>
          <cell r="E4376">
            <v>0</v>
          </cell>
          <cell r="F4376">
            <v>0</v>
          </cell>
          <cell r="G4376">
            <v>0</v>
          </cell>
          <cell r="H4376">
            <v>0</v>
          </cell>
          <cell r="I4376">
            <v>0</v>
          </cell>
          <cell r="J4376">
            <v>0</v>
          </cell>
        </row>
        <row r="4377">
          <cell r="A4377" t="str">
            <v>e8390</v>
          </cell>
          <cell r="B4377" t="str">
            <v>Other capital, retained earnings and reserves</v>
          </cell>
          <cell r="C4377">
            <v>-57940886</v>
          </cell>
          <cell r="D4377">
            <v>-19803201</v>
          </cell>
          <cell r="E4377">
            <v>-1026339</v>
          </cell>
          <cell r="F4377">
            <v>-57940886</v>
          </cell>
          <cell r="G4377">
            <v>0</v>
          </cell>
          <cell r="H4377">
            <v>0</v>
          </cell>
          <cell r="I4377">
            <v>0</v>
          </cell>
          <cell r="J4377">
            <v>0</v>
          </cell>
        </row>
        <row r="4378">
          <cell r="A4378" t="str">
            <v>e2111</v>
          </cell>
          <cell r="B4378" t="str">
            <v>Taxes received</v>
          </cell>
          <cell r="C4378">
            <v>5119029</v>
          </cell>
          <cell r="D4378">
            <v>0</v>
          </cell>
          <cell r="E4378">
            <v>0</v>
          </cell>
          <cell r="F4378">
            <v>4890041</v>
          </cell>
          <cell r="G4378">
            <v>0</v>
          </cell>
          <cell r="H4378">
            <v>0</v>
          </cell>
          <cell r="I4378">
            <v>0</v>
          </cell>
          <cell r="J4378">
            <v>0</v>
          </cell>
        </row>
        <row r="4379">
          <cell r="A4379" t="str">
            <v>e2112</v>
          </cell>
          <cell r="B4379" t="str">
            <v>Cash received from sales of goods and services</v>
          </cell>
          <cell r="C4379">
            <v>1194413</v>
          </cell>
          <cell r="D4379">
            <v>6386132</v>
          </cell>
          <cell r="E4379">
            <v>643189</v>
          </cell>
          <cell r="F4379">
            <v>7915881</v>
          </cell>
          <cell r="G4379">
            <v>0</v>
          </cell>
          <cell r="H4379">
            <v>0</v>
          </cell>
          <cell r="I4379">
            <v>0</v>
          </cell>
          <cell r="J4379">
            <v>0</v>
          </cell>
        </row>
        <row r="4380">
          <cell r="A4380" t="str">
            <v>e2113</v>
          </cell>
          <cell r="B4380" t="str">
            <v>Grants and subsidies received</v>
          </cell>
          <cell r="C4380">
            <v>7582808</v>
          </cell>
          <cell r="D4380">
            <v>1150682</v>
          </cell>
          <cell r="E4380">
            <v>16</v>
          </cell>
          <cell r="F4380">
            <v>7582808</v>
          </cell>
          <cell r="G4380">
            <v>0</v>
          </cell>
          <cell r="H4380">
            <v>0</v>
          </cell>
          <cell r="I4380">
            <v>0</v>
          </cell>
          <cell r="J4380">
            <v>0</v>
          </cell>
        </row>
        <row r="4381">
          <cell r="A4381" t="str">
            <v>e2114</v>
          </cell>
          <cell r="B4381" t="str">
            <v>Income transferred from public enterprises</v>
          </cell>
          <cell r="C4381">
            <v>856060</v>
          </cell>
          <cell r="D4381">
            <v>0</v>
          </cell>
          <cell r="E4381">
            <v>0</v>
          </cell>
          <cell r="F4381">
            <v>0</v>
          </cell>
          <cell r="G4381">
            <v>0</v>
          </cell>
          <cell r="H4381">
            <v>0</v>
          </cell>
          <cell r="I4381">
            <v>0</v>
          </cell>
          <cell r="J4381">
            <v>0</v>
          </cell>
        </row>
        <row r="4382">
          <cell r="A4382" t="str">
            <v>e2115</v>
          </cell>
          <cell r="B4382" t="str">
            <v>Interest - received</v>
          </cell>
          <cell r="C4382">
            <v>164621</v>
          </cell>
          <cell r="D4382">
            <v>141726</v>
          </cell>
          <cell r="E4382">
            <v>903062</v>
          </cell>
          <cell r="F4382">
            <v>577393</v>
          </cell>
          <cell r="G4382">
            <v>0</v>
          </cell>
          <cell r="H4382">
            <v>0</v>
          </cell>
          <cell r="I4382">
            <v>0</v>
          </cell>
          <cell r="J4382">
            <v>0</v>
          </cell>
        </row>
        <row r="4383">
          <cell r="A4383" t="str">
            <v>e2119</v>
          </cell>
          <cell r="B4383" t="str">
            <v>Other  - receipts</v>
          </cell>
          <cell r="C4383">
            <v>2073076</v>
          </cell>
          <cell r="D4383">
            <v>532692</v>
          </cell>
          <cell r="E4383">
            <v>95233</v>
          </cell>
          <cell r="F4383">
            <v>2613485</v>
          </cell>
          <cell r="G4383">
            <v>0</v>
          </cell>
          <cell r="H4383">
            <v>0</v>
          </cell>
          <cell r="I4383">
            <v>0</v>
          </cell>
          <cell r="J4383">
            <v>0</v>
          </cell>
        </row>
        <row r="4384">
          <cell r="A4384" t="str">
            <v>e2121</v>
          </cell>
          <cell r="B4384" t="str">
            <v>Cash paid for employee superannuation</v>
          </cell>
          <cell r="C4384">
            <v>-838433</v>
          </cell>
          <cell r="D4384">
            <v>-64438</v>
          </cell>
          <cell r="E4384">
            <v>-2936</v>
          </cell>
          <cell r="F4384">
            <v>-901594</v>
          </cell>
          <cell r="G4384">
            <v>0</v>
          </cell>
          <cell r="H4384">
            <v>0</v>
          </cell>
          <cell r="I4384">
            <v>0</v>
          </cell>
          <cell r="J4384">
            <v>0</v>
          </cell>
        </row>
        <row r="4385">
          <cell r="A4385" t="str">
            <v>e2122</v>
          </cell>
          <cell r="B4385" t="str">
            <v>Cash paid for the purchase of other goods and services</v>
          </cell>
          <cell r="C4385">
            <v>-8699826</v>
          </cell>
          <cell r="D4385">
            <v>-5043594</v>
          </cell>
          <cell r="E4385">
            <v>-562576</v>
          </cell>
          <cell r="F4385">
            <v>-13998143</v>
          </cell>
          <cell r="G4385">
            <v>0</v>
          </cell>
          <cell r="H4385">
            <v>0</v>
          </cell>
          <cell r="I4385">
            <v>0</v>
          </cell>
          <cell r="J4385">
            <v>0</v>
          </cell>
        </row>
        <row r="4386">
          <cell r="A4386" t="str">
            <v>e2123</v>
          </cell>
          <cell r="B4386" t="str">
            <v>Subsidies and grants paid</v>
          </cell>
          <cell r="C4386">
            <v>-3206778</v>
          </cell>
          <cell r="D4386">
            <v>-470187</v>
          </cell>
          <cell r="E4386">
            <v>-788</v>
          </cell>
          <cell r="F4386">
            <v>-2527481</v>
          </cell>
          <cell r="G4386">
            <v>0</v>
          </cell>
          <cell r="H4386">
            <v>0</v>
          </cell>
          <cell r="I4386">
            <v>0</v>
          </cell>
          <cell r="J4386">
            <v>0</v>
          </cell>
        </row>
        <row r="4387">
          <cell r="A4387" t="str">
            <v>e2124</v>
          </cell>
          <cell r="B4387" t="str">
            <v>Other transfer payments</v>
          </cell>
          <cell r="C4387">
            <v>-169323</v>
          </cell>
          <cell r="D4387">
            <v>-254914</v>
          </cell>
          <cell r="E4387">
            <v>-37292</v>
          </cell>
          <cell r="F4387">
            <v>-235245</v>
          </cell>
          <cell r="G4387">
            <v>0</v>
          </cell>
          <cell r="H4387">
            <v>0</v>
          </cell>
          <cell r="I4387">
            <v>0</v>
          </cell>
          <cell r="J4387">
            <v>0</v>
          </cell>
        </row>
        <row r="4388">
          <cell r="A4388" t="str">
            <v>e2125</v>
          </cell>
          <cell r="B4388" t="str">
            <v>Interest paid</v>
          </cell>
          <cell r="C4388">
            <v>-121919</v>
          </cell>
          <cell r="D4388">
            <v>-472807</v>
          </cell>
          <cell r="E4388">
            <v>-735338</v>
          </cell>
          <cell r="F4388">
            <v>-698048</v>
          </cell>
          <cell r="G4388">
            <v>0</v>
          </cell>
          <cell r="H4388">
            <v>0</v>
          </cell>
          <cell r="I4388">
            <v>0</v>
          </cell>
          <cell r="J4388">
            <v>0</v>
          </cell>
        </row>
        <row r="4389">
          <cell r="A4389" t="str">
            <v>e2126</v>
          </cell>
          <cell r="B4389" t="str">
            <v>Income transferred by public enterprises</v>
          </cell>
          <cell r="C4389">
            <v>0</v>
          </cell>
          <cell r="D4389">
            <v>0</v>
          </cell>
          <cell r="E4389">
            <v>0</v>
          </cell>
          <cell r="F4389">
            <v>0</v>
          </cell>
          <cell r="G4389">
            <v>0</v>
          </cell>
          <cell r="H4389">
            <v>0</v>
          </cell>
          <cell r="I4389">
            <v>0</v>
          </cell>
          <cell r="J4389">
            <v>0</v>
          </cell>
        </row>
        <row r="4390">
          <cell r="A4390" t="str">
            <v>e2129</v>
          </cell>
          <cell r="B4390" t="str">
            <v>Other - payments</v>
          </cell>
          <cell r="C4390">
            <v>-694213</v>
          </cell>
          <cell r="D4390">
            <v>-612218</v>
          </cell>
          <cell r="E4390">
            <v>-85637</v>
          </cell>
          <cell r="F4390">
            <v>-1316549</v>
          </cell>
          <cell r="G4390">
            <v>0</v>
          </cell>
          <cell r="H4390">
            <v>0</v>
          </cell>
          <cell r="I4390">
            <v>0</v>
          </cell>
          <cell r="J4390">
            <v>0</v>
          </cell>
        </row>
        <row r="4391">
          <cell r="A4391" t="str">
            <v>e2210</v>
          </cell>
          <cell r="B4391" t="str">
            <v>Capitalised interest (etf)</v>
          </cell>
          <cell r="C4391">
            <v>0</v>
          </cell>
          <cell r="D4391">
            <v>-8837</v>
          </cell>
          <cell r="E4391">
            <v>0</v>
          </cell>
          <cell r="F4391">
            <v>-8837</v>
          </cell>
          <cell r="G4391">
            <v>0</v>
          </cell>
          <cell r="H4391">
            <v>0</v>
          </cell>
          <cell r="I4391">
            <v>0</v>
          </cell>
          <cell r="J4391">
            <v>0</v>
          </cell>
        </row>
        <row r="4392">
          <cell r="A4392" t="str">
            <v>e2221t111</v>
          </cell>
          <cell r="B4392" t="str">
            <v>Dwellings-e2221</v>
          </cell>
          <cell r="C4392">
            <v>0</v>
          </cell>
          <cell r="D4392">
            <v>-192085</v>
          </cell>
          <cell r="E4392">
            <v>0</v>
          </cell>
          <cell r="F4392">
            <v>-192085</v>
          </cell>
          <cell r="G4392">
            <v>0</v>
          </cell>
          <cell r="H4392">
            <v>0</v>
          </cell>
          <cell r="I4392">
            <v>0</v>
          </cell>
          <cell r="J4392">
            <v>0</v>
          </cell>
        </row>
        <row r="4393">
          <cell r="A4393" t="str">
            <v>e2221t112</v>
          </cell>
          <cell r="B4393" t="str">
            <v>Other buildings-e2221</v>
          </cell>
          <cell r="C4393">
            <v>-190177</v>
          </cell>
          <cell r="D4393">
            <v>-22676</v>
          </cell>
          <cell r="E4393">
            <v>0</v>
          </cell>
          <cell r="F4393">
            <v>-212147</v>
          </cell>
          <cell r="G4393">
            <v>0</v>
          </cell>
          <cell r="H4393">
            <v>0</v>
          </cell>
          <cell r="I4393">
            <v>0</v>
          </cell>
          <cell r="J4393">
            <v>0</v>
          </cell>
        </row>
        <row r="4394">
          <cell r="A4394" t="str">
            <v>e2221t113</v>
          </cell>
          <cell r="B4394" t="str">
            <v>Other construction/infrastructure-e2221</v>
          </cell>
          <cell r="C4394">
            <v>-391628</v>
          </cell>
          <cell r="D4394">
            <v>-1252744</v>
          </cell>
          <cell r="E4394">
            <v>0</v>
          </cell>
          <cell r="F4394">
            <v>-1643382</v>
          </cell>
          <cell r="G4394">
            <v>0</v>
          </cell>
          <cell r="H4394">
            <v>0</v>
          </cell>
          <cell r="I4394">
            <v>0</v>
          </cell>
          <cell r="J4394">
            <v>0</v>
          </cell>
        </row>
        <row r="4395">
          <cell r="A4395" t="str">
            <v>e2221t114</v>
          </cell>
          <cell r="B4395" t="str">
            <v>Transport equipment-e2221</v>
          </cell>
          <cell r="C4395">
            <v>-154179</v>
          </cell>
          <cell r="D4395">
            <v>-105879</v>
          </cell>
          <cell r="E4395">
            <v>0</v>
          </cell>
          <cell r="F4395">
            <v>-260058</v>
          </cell>
          <cell r="G4395">
            <v>0</v>
          </cell>
          <cell r="H4395">
            <v>0</v>
          </cell>
          <cell r="I4395">
            <v>0</v>
          </cell>
          <cell r="J4395">
            <v>0</v>
          </cell>
        </row>
        <row r="4396">
          <cell r="A4396" t="str">
            <v>e2221t115</v>
          </cell>
          <cell r="B4396" t="str">
            <v>Computer equipment-e2221</v>
          </cell>
          <cell r="C4396">
            <v>-28216</v>
          </cell>
          <cell r="D4396">
            <v>-25712</v>
          </cell>
          <cell r="E4396">
            <v>-140</v>
          </cell>
          <cell r="F4396">
            <v>-54068</v>
          </cell>
          <cell r="G4396">
            <v>0</v>
          </cell>
          <cell r="H4396">
            <v>0</v>
          </cell>
          <cell r="I4396">
            <v>0</v>
          </cell>
          <cell r="J4396">
            <v>0</v>
          </cell>
        </row>
        <row r="4397">
          <cell r="A4397" t="str">
            <v>e2221t116</v>
          </cell>
          <cell r="B4397" t="str">
            <v>Equipment other than transport and computer equipment-e2221</v>
          </cell>
          <cell r="C4397">
            <v>-302962</v>
          </cell>
          <cell r="D4397">
            <v>-555328</v>
          </cell>
          <cell r="E4397">
            <v>-4465</v>
          </cell>
          <cell r="F4397">
            <v>-862685</v>
          </cell>
          <cell r="G4397">
            <v>0</v>
          </cell>
          <cell r="H4397">
            <v>0</v>
          </cell>
          <cell r="I4397">
            <v>0</v>
          </cell>
          <cell r="J4397">
            <v>0</v>
          </cell>
        </row>
        <row r="4398">
          <cell r="A4398" t="str">
            <v>e2221t122</v>
          </cell>
          <cell r="B4398" t="str">
            <v>Computer software-e2221</v>
          </cell>
          <cell r="C4398">
            <v>-43791</v>
          </cell>
          <cell r="D4398">
            <v>-17376</v>
          </cell>
          <cell r="E4398">
            <v>-175</v>
          </cell>
          <cell r="F4398">
            <v>-61342</v>
          </cell>
          <cell r="G4398">
            <v>0</v>
          </cell>
          <cell r="H4398">
            <v>0</v>
          </cell>
          <cell r="I4398">
            <v>0</v>
          </cell>
          <cell r="J4398">
            <v>0</v>
          </cell>
        </row>
        <row r="4399">
          <cell r="A4399" t="str">
            <v>e2221t130</v>
          </cell>
          <cell r="B4399" t="str">
            <v>Valuables-e2221</v>
          </cell>
          <cell r="C4399">
            <v>0</v>
          </cell>
          <cell r="D4399">
            <v>0</v>
          </cell>
          <cell r="E4399">
            <v>0</v>
          </cell>
          <cell r="F4399">
            <v>0</v>
          </cell>
          <cell r="G4399">
            <v>0</v>
          </cell>
          <cell r="H4399">
            <v>0</v>
          </cell>
          <cell r="I4399">
            <v>0</v>
          </cell>
          <cell r="J4399">
            <v>0</v>
          </cell>
        </row>
        <row r="4400">
          <cell r="A4400" t="str">
            <v>e2221t211</v>
          </cell>
          <cell r="B4400" t="str">
            <v>Land-e2221</v>
          </cell>
          <cell r="C4400">
            <v>-50189</v>
          </cell>
          <cell r="D4400">
            <v>-267291</v>
          </cell>
          <cell r="E4400">
            <v>0</v>
          </cell>
          <cell r="F4400">
            <v>-267663</v>
          </cell>
          <cell r="G4400">
            <v>0</v>
          </cell>
          <cell r="H4400">
            <v>0</v>
          </cell>
          <cell r="I4400">
            <v>0</v>
          </cell>
          <cell r="J4400">
            <v>0</v>
          </cell>
        </row>
        <row r="4401">
          <cell r="A4401" t="str">
            <v>e2223t111</v>
          </cell>
          <cell r="B4401" t="str">
            <v>Dwellings-e2223</v>
          </cell>
          <cell r="C4401">
            <v>0</v>
          </cell>
          <cell r="D4401">
            <v>86127</v>
          </cell>
          <cell r="E4401">
            <v>0</v>
          </cell>
          <cell r="F4401">
            <v>86127</v>
          </cell>
          <cell r="G4401">
            <v>0</v>
          </cell>
          <cell r="H4401">
            <v>0</v>
          </cell>
          <cell r="I4401">
            <v>0</v>
          </cell>
          <cell r="J4401">
            <v>0</v>
          </cell>
        </row>
        <row r="4402">
          <cell r="A4402" t="str">
            <v>e2223t112</v>
          </cell>
          <cell r="B4402" t="str">
            <v>Other buildings-e2223</v>
          </cell>
          <cell r="C4402">
            <v>4639</v>
          </cell>
          <cell r="D4402">
            <v>0</v>
          </cell>
          <cell r="E4402">
            <v>0</v>
          </cell>
          <cell r="F4402">
            <v>4639</v>
          </cell>
          <cell r="G4402">
            <v>0</v>
          </cell>
          <cell r="H4402">
            <v>0</v>
          </cell>
          <cell r="I4402">
            <v>0</v>
          </cell>
          <cell r="J4402">
            <v>0</v>
          </cell>
        </row>
        <row r="4403">
          <cell r="A4403" t="str">
            <v>e2223t113</v>
          </cell>
          <cell r="B4403" t="str">
            <v>Other construction/infrastructure-e2223</v>
          </cell>
          <cell r="C4403">
            <v>0</v>
          </cell>
          <cell r="D4403">
            <v>1503</v>
          </cell>
          <cell r="E4403">
            <v>0</v>
          </cell>
          <cell r="F4403">
            <v>1503</v>
          </cell>
          <cell r="G4403">
            <v>0</v>
          </cell>
          <cell r="H4403">
            <v>0</v>
          </cell>
          <cell r="I4403">
            <v>0</v>
          </cell>
          <cell r="J4403">
            <v>0</v>
          </cell>
        </row>
        <row r="4404">
          <cell r="A4404" t="str">
            <v>e2223t114</v>
          </cell>
          <cell r="B4404" t="str">
            <v>Transport equipment-e2223</v>
          </cell>
          <cell r="C4404">
            <v>76612</v>
          </cell>
          <cell r="D4404">
            <v>7934</v>
          </cell>
          <cell r="E4404">
            <v>0</v>
          </cell>
          <cell r="F4404">
            <v>84546</v>
          </cell>
          <cell r="G4404">
            <v>0</v>
          </cell>
          <cell r="H4404">
            <v>0</v>
          </cell>
          <cell r="I4404">
            <v>0</v>
          </cell>
          <cell r="J4404">
            <v>0</v>
          </cell>
        </row>
        <row r="4405">
          <cell r="A4405" t="str">
            <v>e2223t115</v>
          </cell>
          <cell r="B4405" t="str">
            <v>Computer equipment-e2223</v>
          </cell>
          <cell r="C4405">
            <v>128</v>
          </cell>
          <cell r="D4405">
            <v>120</v>
          </cell>
          <cell r="E4405">
            <v>1</v>
          </cell>
          <cell r="F4405">
            <v>249</v>
          </cell>
          <cell r="G4405">
            <v>0</v>
          </cell>
          <cell r="H4405">
            <v>0</v>
          </cell>
          <cell r="I4405">
            <v>0</v>
          </cell>
          <cell r="J4405">
            <v>0</v>
          </cell>
        </row>
        <row r="4406">
          <cell r="A4406" t="str">
            <v>e2223t116</v>
          </cell>
          <cell r="B4406" t="str">
            <v>Equipment other than transport and computer equipment-e2223</v>
          </cell>
          <cell r="C4406">
            <v>2395</v>
          </cell>
          <cell r="D4406">
            <v>34166</v>
          </cell>
          <cell r="E4406">
            <v>429</v>
          </cell>
          <cell r="F4406">
            <v>36990</v>
          </cell>
          <cell r="G4406">
            <v>0</v>
          </cell>
          <cell r="H4406">
            <v>0</v>
          </cell>
          <cell r="I4406">
            <v>0</v>
          </cell>
          <cell r="J4406">
            <v>0</v>
          </cell>
        </row>
        <row r="4407">
          <cell r="A4407" t="str">
            <v>e2223t122</v>
          </cell>
          <cell r="B4407" t="str">
            <v>Computer software-e2223</v>
          </cell>
          <cell r="C4407">
            <v>0</v>
          </cell>
          <cell r="D4407">
            <v>0</v>
          </cell>
          <cell r="E4407">
            <v>0</v>
          </cell>
          <cell r="F4407">
            <v>0</v>
          </cell>
          <cell r="G4407">
            <v>0</v>
          </cell>
          <cell r="H4407">
            <v>0</v>
          </cell>
          <cell r="I4407">
            <v>0</v>
          </cell>
          <cell r="J4407">
            <v>0</v>
          </cell>
        </row>
        <row r="4408">
          <cell r="A4408" t="str">
            <v>e2223t130</v>
          </cell>
          <cell r="B4408" t="str">
            <v>Valuables-e2223</v>
          </cell>
          <cell r="C4408">
            <v>0</v>
          </cell>
          <cell r="D4408">
            <v>0</v>
          </cell>
          <cell r="E4408">
            <v>0</v>
          </cell>
          <cell r="F4408">
            <v>0</v>
          </cell>
          <cell r="G4408">
            <v>0</v>
          </cell>
          <cell r="H4408">
            <v>0</v>
          </cell>
          <cell r="I4408">
            <v>0</v>
          </cell>
          <cell r="J4408">
            <v>0</v>
          </cell>
        </row>
        <row r="4409">
          <cell r="A4409" t="str">
            <v>e2223t211</v>
          </cell>
          <cell r="B4409" t="str">
            <v>Land-e2223</v>
          </cell>
          <cell r="C4409">
            <v>119134</v>
          </cell>
          <cell r="D4409">
            <v>442257</v>
          </cell>
          <cell r="E4409">
            <v>0</v>
          </cell>
          <cell r="F4409">
            <v>509808</v>
          </cell>
          <cell r="G4409">
            <v>0</v>
          </cell>
          <cell r="H4409">
            <v>0</v>
          </cell>
          <cell r="I4409">
            <v>0</v>
          </cell>
          <cell r="J4409">
            <v>0</v>
          </cell>
        </row>
        <row r="4410">
          <cell r="A4410" t="str">
            <v>e2311</v>
          </cell>
          <cell r="B4410" t="str">
            <v>Gross advances paid</v>
          </cell>
          <cell r="C4410">
            <v>-313</v>
          </cell>
          <cell r="D4410">
            <v>0</v>
          </cell>
          <cell r="E4410">
            <v>0</v>
          </cell>
          <cell r="F4410">
            <v>-313</v>
          </cell>
          <cell r="G4410">
            <v>0</v>
          </cell>
          <cell r="H4410">
            <v>0</v>
          </cell>
          <cell r="I4410">
            <v>0</v>
          </cell>
          <cell r="J4410">
            <v>0</v>
          </cell>
        </row>
        <row r="4411">
          <cell r="A4411" t="str">
            <v>e2312</v>
          </cell>
          <cell r="B4411" t="str">
            <v>Repayments of advances received</v>
          </cell>
          <cell r="C4411">
            <v>177</v>
          </cell>
          <cell r="D4411">
            <v>0</v>
          </cell>
          <cell r="E4411">
            <v>0</v>
          </cell>
          <cell r="F4411">
            <v>151</v>
          </cell>
          <cell r="G4411">
            <v>0</v>
          </cell>
          <cell r="H4411">
            <v>0</v>
          </cell>
          <cell r="I4411">
            <v>0</v>
          </cell>
          <cell r="J4411">
            <v>0</v>
          </cell>
        </row>
        <row r="4412">
          <cell r="A4412" t="str">
            <v>e2321</v>
          </cell>
          <cell r="B4412" t="str">
            <v>Equity acquisitions</v>
          </cell>
          <cell r="C4412">
            <v>-488279</v>
          </cell>
          <cell r="D4412">
            <v>0</v>
          </cell>
          <cell r="E4412">
            <v>0</v>
          </cell>
          <cell r="F4412">
            <v>0</v>
          </cell>
          <cell r="G4412">
            <v>0</v>
          </cell>
          <cell r="H4412">
            <v>0</v>
          </cell>
          <cell r="I4412">
            <v>0</v>
          </cell>
          <cell r="J4412">
            <v>0</v>
          </cell>
        </row>
        <row r="4413">
          <cell r="A4413" t="str">
            <v>e2322</v>
          </cell>
          <cell r="B4413" t="str">
            <v>Equity disposals and privatisations</v>
          </cell>
          <cell r="C4413">
            <v>0</v>
          </cell>
          <cell r="D4413">
            <v>0</v>
          </cell>
          <cell r="E4413">
            <v>0</v>
          </cell>
          <cell r="F4413">
            <v>0</v>
          </cell>
          <cell r="G4413">
            <v>0</v>
          </cell>
          <cell r="H4413">
            <v>0</v>
          </cell>
          <cell r="I4413">
            <v>0</v>
          </cell>
          <cell r="J4413">
            <v>0</v>
          </cell>
        </row>
        <row r="4414">
          <cell r="A4414" t="str">
            <v>e2400</v>
          </cell>
          <cell r="B4414" t="str">
            <v>Increase in investments</v>
          </cell>
          <cell r="C4414">
            <v>73720</v>
          </cell>
          <cell r="D4414">
            <v>-23168</v>
          </cell>
          <cell r="E4414">
            <v>112432</v>
          </cell>
          <cell r="F4414">
            <v>162984</v>
          </cell>
          <cell r="G4414">
            <v>0</v>
          </cell>
          <cell r="H4414">
            <v>0</v>
          </cell>
          <cell r="I4414">
            <v>0</v>
          </cell>
          <cell r="J4414">
            <v>0</v>
          </cell>
        </row>
        <row r="4415">
          <cell r="A4415" t="str">
            <v>e2511</v>
          </cell>
          <cell r="B4415" t="str">
            <v>Gross advances received</v>
          </cell>
          <cell r="C4415">
            <v>12712</v>
          </cell>
          <cell r="D4415">
            <v>0</v>
          </cell>
          <cell r="E4415">
            <v>0</v>
          </cell>
          <cell r="F4415">
            <v>0</v>
          </cell>
          <cell r="G4415">
            <v>0</v>
          </cell>
          <cell r="H4415">
            <v>0</v>
          </cell>
          <cell r="I4415">
            <v>0</v>
          </cell>
          <cell r="J4415">
            <v>0</v>
          </cell>
        </row>
        <row r="4416">
          <cell r="A4416" t="str">
            <v>e2512</v>
          </cell>
          <cell r="B4416" t="str">
            <v>Advances repaid</v>
          </cell>
          <cell r="C4416">
            <v>-13938</v>
          </cell>
          <cell r="D4416">
            <v>-12712</v>
          </cell>
          <cell r="E4416">
            <v>0</v>
          </cell>
          <cell r="F4416">
            <v>-13938</v>
          </cell>
          <cell r="G4416">
            <v>0</v>
          </cell>
          <cell r="H4416">
            <v>0</v>
          </cell>
          <cell r="I4416">
            <v>0</v>
          </cell>
          <cell r="J4416">
            <v>0</v>
          </cell>
        </row>
        <row r="4417">
          <cell r="A4417" t="str">
            <v>e2520</v>
          </cell>
          <cell r="B4417" t="str">
            <v>Borrowing (net)</v>
          </cell>
          <cell r="C4417">
            <v>-286232</v>
          </cell>
          <cell r="D4417">
            <v>1079856</v>
          </cell>
          <cell r="E4417">
            <v>-1349599</v>
          </cell>
          <cell r="F4417">
            <v>-555949</v>
          </cell>
          <cell r="G4417">
            <v>0</v>
          </cell>
          <cell r="H4417">
            <v>0</v>
          </cell>
          <cell r="I4417">
            <v>0</v>
          </cell>
          <cell r="J4417">
            <v>0</v>
          </cell>
        </row>
        <row r="4418">
          <cell r="A4418" t="str">
            <v>e2530</v>
          </cell>
          <cell r="B4418" t="str">
            <v>Increase in deposits received (net)</v>
          </cell>
          <cell r="C4418">
            <v>214</v>
          </cell>
          <cell r="D4418">
            <v>0</v>
          </cell>
          <cell r="E4418">
            <v>0</v>
          </cell>
          <cell r="F4418">
            <v>214</v>
          </cell>
          <cell r="G4418">
            <v>0</v>
          </cell>
          <cell r="H4418">
            <v>0</v>
          </cell>
          <cell r="I4418">
            <v>0</v>
          </cell>
          <cell r="J4418">
            <v>0</v>
          </cell>
        </row>
        <row r="4419">
          <cell r="A4419" t="str">
            <v>e2591</v>
          </cell>
          <cell r="B4419" t="str">
            <v>Distributions paid</v>
          </cell>
          <cell r="C4419">
            <v>0</v>
          </cell>
          <cell r="D4419">
            <v>-854672</v>
          </cell>
          <cell r="E4419">
            <v>-12302</v>
          </cell>
          <cell r="F4419">
            <v>0</v>
          </cell>
          <cell r="G4419">
            <v>0</v>
          </cell>
          <cell r="H4419">
            <v>0</v>
          </cell>
          <cell r="I4419">
            <v>0</v>
          </cell>
          <cell r="J4419">
            <v>0</v>
          </cell>
        </row>
        <row r="4420">
          <cell r="A4420" t="str">
            <v>e2599</v>
          </cell>
          <cell r="B4420" t="str">
            <v>Other financing</v>
          </cell>
          <cell r="C4420">
            <v>-12262</v>
          </cell>
          <cell r="D4420">
            <v>578411</v>
          </cell>
          <cell r="E4420">
            <v>-445</v>
          </cell>
          <cell r="F4420">
            <v>77425</v>
          </cell>
          <cell r="G4420">
            <v>0</v>
          </cell>
          <cell r="H4420">
            <v>0</v>
          </cell>
          <cell r="I4420">
            <v>0</v>
          </cell>
          <cell r="J4420">
            <v>0</v>
          </cell>
        </row>
        <row r="4421">
          <cell r="A4421" t="str">
            <v>e2601</v>
          </cell>
          <cell r="B4421" t="str">
            <v>Funds provided for the IMF (net)</v>
          </cell>
          <cell r="C4421">
            <v>0</v>
          </cell>
          <cell r="D4421">
            <v>0</v>
          </cell>
          <cell r="E4421">
            <v>0</v>
          </cell>
          <cell r="F4421">
            <v>0</v>
          </cell>
          <cell r="G4421">
            <v>0</v>
          </cell>
          <cell r="H4421">
            <v>0</v>
          </cell>
          <cell r="I4421">
            <v>0</v>
          </cell>
          <cell r="J4421">
            <v>0</v>
          </cell>
        </row>
        <row r="4422">
          <cell r="A4422" t="str">
            <v>e2609</v>
          </cell>
          <cell r="B4422" t="str">
            <v>Net increase/(decrease) in cash held n.e.c.</v>
          </cell>
          <cell r="C4422">
            <v>-1587080</v>
          </cell>
          <cell r="D4422">
            <v>-184968</v>
          </cell>
          <cell r="E4422">
            <v>1037331</v>
          </cell>
          <cell r="F4422">
            <v>-734717</v>
          </cell>
          <cell r="G4422">
            <v>0</v>
          </cell>
          <cell r="H4422">
            <v>0</v>
          </cell>
          <cell r="I4422">
            <v>0</v>
          </cell>
          <cell r="J4422">
            <v>0</v>
          </cell>
        </row>
        <row r="4423">
          <cell r="A4423" t="str">
            <v>e3110</v>
          </cell>
          <cell r="B4423" t="str">
            <v>Increase in provisions for depreciation</v>
          </cell>
          <cell r="C4423">
            <v>0</v>
          </cell>
          <cell r="D4423">
            <v>0</v>
          </cell>
          <cell r="E4423">
            <v>0</v>
          </cell>
          <cell r="F4423">
            <v>0</v>
          </cell>
          <cell r="G4423">
            <v>0</v>
          </cell>
          <cell r="H4423">
            <v>0</v>
          </cell>
          <cell r="I4423">
            <v>0</v>
          </cell>
          <cell r="J4423">
            <v>0</v>
          </cell>
        </row>
        <row r="4424">
          <cell r="A4424" t="str">
            <v>e3121</v>
          </cell>
          <cell r="B4424" t="str">
            <v>Increase in provisions for doubtful debts</v>
          </cell>
          <cell r="C4424">
            <v>0</v>
          </cell>
          <cell r="D4424">
            <v>0</v>
          </cell>
          <cell r="E4424">
            <v>0</v>
          </cell>
          <cell r="F4424">
            <v>0</v>
          </cell>
          <cell r="G4424">
            <v>0</v>
          </cell>
          <cell r="H4424">
            <v>0</v>
          </cell>
          <cell r="I4424">
            <v>0</v>
          </cell>
          <cell r="J4424">
            <v>0</v>
          </cell>
        </row>
        <row r="4425">
          <cell r="A4425" t="str">
            <v>e3122</v>
          </cell>
          <cell r="B4425" t="str">
            <v>Increase in employee related provisions</v>
          </cell>
          <cell r="C4425">
            <v>0</v>
          </cell>
          <cell r="D4425">
            <v>0</v>
          </cell>
          <cell r="E4425">
            <v>0</v>
          </cell>
          <cell r="F4425">
            <v>0</v>
          </cell>
          <cell r="G4425">
            <v>0</v>
          </cell>
          <cell r="H4425">
            <v>0</v>
          </cell>
          <cell r="I4425">
            <v>0</v>
          </cell>
          <cell r="J4425">
            <v>0</v>
          </cell>
        </row>
        <row r="4426">
          <cell r="A4426" t="str">
            <v>e3129</v>
          </cell>
          <cell r="B4426" t="str">
            <v>Increase in other provisions n.e.c.</v>
          </cell>
          <cell r="C4426">
            <v>0</v>
          </cell>
          <cell r="D4426">
            <v>0</v>
          </cell>
          <cell r="E4426">
            <v>0</v>
          </cell>
          <cell r="F4426">
            <v>0</v>
          </cell>
          <cell r="G4426">
            <v>0</v>
          </cell>
          <cell r="H4426">
            <v>0</v>
          </cell>
          <cell r="I4426">
            <v>0</v>
          </cell>
          <cell r="J4426">
            <v>0</v>
          </cell>
        </row>
        <row r="4427">
          <cell r="A4427" t="str">
            <v>e3191</v>
          </cell>
          <cell r="B4427" t="str">
            <v>Assets acquired without cost (etf)</v>
          </cell>
          <cell r="C4427">
            <v>0</v>
          </cell>
          <cell r="D4427">
            <v>0</v>
          </cell>
          <cell r="E4427">
            <v>0</v>
          </cell>
          <cell r="F4427">
            <v>0</v>
          </cell>
          <cell r="G4427">
            <v>0</v>
          </cell>
          <cell r="H4427">
            <v>0</v>
          </cell>
          <cell r="I4427">
            <v>0</v>
          </cell>
          <cell r="J4427">
            <v>0</v>
          </cell>
        </row>
        <row r="4428">
          <cell r="A4428" t="str">
            <v>e3192</v>
          </cell>
          <cell r="B4428" t="str">
            <v>Assets donated (etf)</v>
          </cell>
          <cell r="C4428">
            <v>0</v>
          </cell>
          <cell r="D4428">
            <v>0</v>
          </cell>
          <cell r="E4428">
            <v>0</v>
          </cell>
          <cell r="F4428">
            <v>0</v>
          </cell>
          <cell r="G4428">
            <v>0</v>
          </cell>
          <cell r="H4428">
            <v>0</v>
          </cell>
          <cell r="I4428">
            <v>0</v>
          </cell>
          <cell r="J4428">
            <v>0</v>
          </cell>
        </row>
        <row r="4429">
          <cell r="A4429" t="str">
            <v>e3199</v>
          </cell>
          <cell r="B4429" t="str">
            <v>Increase in other non-cash items n.e.c.</v>
          </cell>
          <cell r="C4429">
            <v>334519</v>
          </cell>
          <cell r="D4429">
            <v>-13009</v>
          </cell>
          <cell r="E4429">
            <v>17</v>
          </cell>
          <cell r="F4429">
            <v>321527</v>
          </cell>
          <cell r="G4429">
            <v>0</v>
          </cell>
          <cell r="H4429">
            <v>0</v>
          </cell>
          <cell r="I4429">
            <v>0</v>
          </cell>
          <cell r="J4429">
            <v>0</v>
          </cell>
        </row>
        <row r="4430">
          <cell r="A4430" t="str">
            <v>e3210</v>
          </cell>
          <cell r="B4430" t="str">
            <v>Change in inventories</v>
          </cell>
          <cell r="C4430">
            <v>0</v>
          </cell>
          <cell r="D4430">
            <v>0</v>
          </cell>
          <cell r="E4430">
            <v>0</v>
          </cell>
          <cell r="F4430">
            <v>0</v>
          </cell>
          <cell r="G4430">
            <v>0</v>
          </cell>
          <cell r="H4430">
            <v>0</v>
          </cell>
          <cell r="I4430">
            <v>0</v>
          </cell>
          <cell r="J4430">
            <v>0</v>
          </cell>
        </row>
        <row r="4431">
          <cell r="A4431" t="str">
            <v>e3221</v>
          </cell>
          <cell r="B4431" t="str">
            <v>Increase in payables and borrowings</v>
          </cell>
          <cell r="C4431">
            <v>0</v>
          </cell>
          <cell r="D4431">
            <v>0</v>
          </cell>
          <cell r="E4431">
            <v>0</v>
          </cell>
          <cell r="F4431">
            <v>0</v>
          </cell>
          <cell r="G4431">
            <v>0</v>
          </cell>
          <cell r="H4431">
            <v>0</v>
          </cell>
          <cell r="I4431">
            <v>0</v>
          </cell>
          <cell r="J4431">
            <v>0</v>
          </cell>
        </row>
        <row r="4432">
          <cell r="A4432" t="str">
            <v>e3222</v>
          </cell>
          <cell r="B4432" t="str">
            <v>Increase in receivables and investments</v>
          </cell>
          <cell r="C4432">
            <v>0</v>
          </cell>
          <cell r="D4432">
            <v>0</v>
          </cell>
          <cell r="E4432">
            <v>0</v>
          </cell>
          <cell r="F4432">
            <v>0</v>
          </cell>
          <cell r="G4432">
            <v>0</v>
          </cell>
          <cell r="H4432">
            <v>0</v>
          </cell>
          <cell r="I4432">
            <v>0</v>
          </cell>
          <cell r="J4432">
            <v>0</v>
          </cell>
        </row>
        <row r="4433">
          <cell r="A4433" t="str">
            <v>e3231</v>
          </cell>
          <cell r="B4433" t="str">
            <v>Profit on sale of non-financial assets</v>
          </cell>
          <cell r="C4433">
            <v>0</v>
          </cell>
          <cell r="D4433">
            <v>0</v>
          </cell>
          <cell r="E4433">
            <v>0</v>
          </cell>
          <cell r="F4433">
            <v>0</v>
          </cell>
          <cell r="G4433">
            <v>0</v>
          </cell>
          <cell r="H4433">
            <v>0</v>
          </cell>
          <cell r="I4433">
            <v>0</v>
          </cell>
          <cell r="J4433">
            <v>0</v>
          </cell>
        </row>
        <row r="4434">
          <cell r="A4434" t="str">
            <v>e3232</v>
          </cell>
          <cell r="B4434" t="str">
            <v>Profit on sale of financial assets</v>
          </cell>
          <cell r="C4434">
            <v>0</v>
          </cell>
          <cell r="D4434">
            <v>0</v>
          </cell>
          <cell r="E4434">
            <v>0</v>
          </cell>
          <cell r="F4434">
            <v>0</v>
          </cell>
          <cell r="G4434">
            <v>0</v>
          </cell>
          <cell r="H4434">
            <v>0</v>
          </cell>
          <cell r="I4434">
            <v>0</v>
          </cell>
          <cell r="J4434">
            <v>0</v>
          </cell>
        </row>
        <row r="4435">
          <cell r="A4435" t="str">
            <v>e3300</v>
          </cell>
          <cell r="B4435" t="str">
            <v>Net cash from operating activities(transfer to Cash Flow Statement)</v>
          </cell>
          <cell r="C4435">
            <v>0</v>
          </cell>
          <cell r="D4435">
            <v>0</v>
          </cell>
          <cell r="E4435">
            <v>0</v>
          </cell>
          <cell r="F4435">
            <v>0</v>
          </cell>
          <cell r="G4435">
            <v>0</v>
          </cell>
          <cell r="H4435">
            <v>0</v>
          </cell>
          <cell r="I4435">
            <v>0</v>
          </cell>
          <cell r="J4435">
            <v>0</v>
          </cell>
        </row>
        <row r="4436">
          <cell r="A4436" t="str">
            <v>e4101</v>
          </cell>
          <cell r="B4436" t="str">
            <v>Assets acquired under finance leases</v>
          </cell>
          <cell r="C4436">
            <v>0</v>
          </cell>
          <cell r="D4436">
            <v>0</v>
          </cell>
          <cell r="E4436">
            <v>0</v>
          </cell>
          <cell r="F4436">
            <v>0</v>
          </cell>
          <cell r="G4436">
            <v>0</v>
          </cell>
          <cell r="H4436">
            <v>0</v>
          </cell>
          <cell r="I4436">
            <v>0</v>
          </cell>
          <cell r="J4436">
            <v>0</v>
          </cell>
        </row>
        <row r="4437">
          <cell r="A4437" t="str">
            <v>e4102</v>
          </cell>
          <cell r="B4437" t="str">
            <v>Increase in liability due to finance leases acquired</v>
          </cell>
          <cell r="C4437">
            <v>0</v>
          </cell>
          <cell r="D4437">
            <v>0</v>
          </cell>
          <cell r="E4437">
            <v>0</v>
          </cell>
          <cell r="F4437">
            <v>0</v>
          </cell>
          <cell r="G4437">
            <v>0</v>
          </cell>
          <cell r="H4437">
            <v>0</v>
          </cell>
          <cell r="I4437">
            <v>0</v>
          </cell>
          <cell r="J4437">
            <v>0</v>
          </cell>
        </row>
        <row r="4438">
          <cell r="A4438" t="str">
            <v>e4201</v>
          </cell>
          <cell r="B4438" t="str">
            <v>Bad debts written off from provisions</v>
          </cell>
          <cell r="C4438">
            <v>0</v>
          </cell>
          <cell r="D4438">
            <v>0</v>
          </cell>
          <cell r="E4438">
            <v>0</v>
          </cell>
          <cell r="F4438">
            <v>0</v>
          </cell>
          <cell r="G4438">
            <v>0</v>
          </cell>
          <cell r="H4438">
            <v>0</v>
          </cell>
          <cell r="I4438">
            <v>0</v>
          </cell>
          <cell r="J4438">
            <v>0</v>
          </cell>
        </row>
        <row r="4439">
          <cell r="A4439" t="str">
            <v>e4202</v>
          </cell>
          <cell r="B4439" t="str">
            <v>Bad debts written off from provisions(contra item)</v>
          </cell>
          <cell r="C4439">
            <v>0</v>
          </cell>
          <cell r="D4439">
            <v>0</v>
          </cell>
          <cell r="E4439">
            <v>0</v>
          </cell>
          <cell r="F4439">
            <v>0</v>
          </cell>
          <cell r="G4439">
            <v>0</v>
          </cell>
          <cell r="H4439">
            <v>0</v>
          </cell>
          <cell r="I4439">
            <v>0</v>
          </cell>
          <cell r="J4439">
            <v>0</v>
          </cell>
        </row>
        <row r="4440">
          <cell r="A4440" t="str">
            <v>e5001</v>
          </cell>
          <cell r="B4440" t="str">
            <v>Intra-unit payments</v>
          </cell>
          <cell r="C4440">
            <v>299955</v>
          </cell>
          <cell r="D4440">
            <v>230162</v>
          </cell>
          <cell r="E4440">
            <v>39888</v>
          </cell>
          <cell r="F4440">
            <v>570005</v>
          </cell>
          <cell r="G4440">
            <v>0</v>
          </cell>
          <cell r="H4440">
            <v>0</v>
          </cell>
          <cell r="I4440">
            <v>0</v>
          </cell>
          <cell r="J4440">
            <v>0</v>
          </cell>
        </row>
        <row r="4441">
          <cell r="A4441" t="str">
            <v>e5002</v>
          </cell>
          <cell r="B4441" t="str">
            <v>Intra-unit receipts</v>
          </cell>
          <cell r="C4441">
            <v>0</v>
          </cell>
          <cell r="D4441">
            <v>0</v>
          </cell>
          <cell r="E4441">
            <v>0</v>
          </cell>
          <cell r="F4441">
            <v>0</v>
          </cell>
          <cell r="G4441">
            <v>0</v>
          </cell>
          <cell r="H4441">
            <v>0</v>
          </cell>
          <cell r="I4441">
            <v>0</v>
          </cell>
          <cell r="J4441">
            <v>0</v>
          </cell>
        </row>
        <row r="4442">
          <cell r="A4442" t="str">
            <v>e6101</v>
          </cell>
          <cell r="B4442" t="str">
            <v>Increase in value of land</v>
          </cell>
          <cell r="C4442">
            <v>0</v>
          </cell>
          <cell r="D4442">
            <v>0</v>
          </cell>
          <cell r="E4442">
            <v>0</v>
          </cell>
          <cell r="F4442">
            <v>0</v>
          </cell>
          <cell r="G4442">
            <v>0</v>
          </cell>
          <cell r="H4442">
            <v>0</v>
          </cell>
          <cell r="I4442">
            <v>0</v>
          </cell>
          <cell r="J4442">
            <v>0</v>
          </cell>
        </row>
        <row r="4443">
          <cell r="A4443" t="str">
            <v>e6102</v>
          </cell>
          <cell r="B4443" t="str">
            <v>Increase in value of fixed assets</v>
          </cell>
          <cell r="C4443">
            <v>0</v>
          </cell>
          <cell r="D4443">
            <v>0</v>
          </cell>
          <cell r="E4443">
            <v>0</v>
          </cell>
          <cell r="F4443">
            <v>0</v>
          </cell>
          <cell r="G4443">
            <v>0</v>
          </cell>
          <cell r="H4443">
            <v>0</v>
          </cell>
          <cell r="I4443">
            <v>0</v>
          </cell>
          <cell r="J4443">
            <v>0</v>
          </cell>
        </row>
        <row r="4444">
          <cell r="A4444" t="str">
            <v>e6103</v>
          </cell>
          <cell r="B4444" t="str">
            <v>Increase in value of other non-financial assets</v>
          </cell>
          <cell r="C4444">
            <v>0</v>
          </cell>
          <cell r="D4444">
            <v>0</v>
          </cell>
          <cell r="E4444">
            <v>0</v>
          </cell>
          <cell r="F4444">
            <v>0</v>
          </cell>
          <cell r="G4444">
            <v>0</v>
          </cell>
          <cell r="H4444">
            <v>0</v>
          </cell>
          <cell r="I4444">
            <v>0</v>
          </cell>
          <cell r="J4444">
            <v>0</v>
          </cell>
        </row>
        <row r="4445">
          <cell r="A4445" t="str">
            <v>e6104</v>
          </cell>
          <cell r="B4445" t="str">
            <v>Increase in value of deposits, investments and advances</v>
          </cell>
          <cell r="C4445">
            <v>0</v>
          </cell>
          <cell r="D4445">
            <v>0</v>
          </cell>
          <cell r="E4445">
            <v>0</v>
          </cell>
          <cell r="F4445">
            <v>0</v>
          </cell>
          <cell r="G4445">
            <v>0</v>
          </cell>
          <cell r="H4445">
            <v>0</v>
          </cell>
          <cell r="I4445">
            <v>0</v>
          </cell>
          <cell r="J4445">
            <v>0</v>
          </cell>
        </row>
        <row r="4446">
          <cell r="A4446" t="str">
            <v>e6105</v>
          </cell>
          <cell r="B4446" t="str">
            <v>Decrease in value of borrowings</v>
          </cell>
          <cell r="C4446">
            <v>0</v>
          </cell>
          <cell r="D4446">
            <v>0</v>
          </cell>
          <cell r="E4446">
            <v>0</v>
          </cell>
          <cell r="F4446">
            <v>0</v>
          </cell>
          <cell r="G4446">
            <v>0</v>
          </cell>
          <cell r="H4446">
            <v>0</v>
          </cell>
          <cell r="I4446">
            <v>0</v>
          </cell>
          <cell r="J4446">
            <v>0</v>
          </cell>
        </row>
        <row r="4447">
          <cell r="A4447" t="str">
            <v>e6106</v>
          </cell>
          <cell r="B4447" t="str">
            <v>Decrease in value of employee related liabilities</v>
          </cell>
          <cell r="C4447">
            <v>0</v>
          </cell>
          <cell r="D4447">
            <v>0</v>
          </cell>
          <cell r="E4447">
            <v>0</v>
          </cell>
          <cell r="F4447">
            <v>0</v>
          </cell>
          <cell r="G4447">
            <v>0</v>
          </cell>
          <cell r="H4447">
            <v>0</v>
          </cell>
          <cell r="I4447">
            <v>0</v>
          </cell>
          <cell r="J4447">
            <v>0</v>
          </cell>
        </row>
        <row r="4448">
          <cell r="A4448" t="str">
            <v>e6107</v>
          </cell>
          <cell r="B4448" t="str">
            <v>Increase in  other financial assets and decrease other liabilities</v>
          </cell>
          <cell r="C4448">
            <v>0</v>
          </cell>
          <cell r="D4448">
            <v>0</v>
          </cell>
          <cell r="E4448">
            <v>0</v>
          </cell>
          <cell r="F4448">
            <v>0</v>
          </cell>
          <cell r="G4448">
            <v>0</v>
          </cell>
          <cell r="H4448">
            <v>0</v>
          </cell>
          <cell r="I4448">
            <v>0</v>
          </cell>
          <cell r="J4448">
            <v>0</v>
          </cell>
        </row>
        <row r="4449">
          <cell r="A4449" t="str">
            <v>e6109</v>
          </cell>
          <cell r="B4449" t="str">
            <v>Revaluations (contra item)</v>
          </cell>
          <cell r="C4449">
            <v>0</v>
          </cell>
          <cell r="D4449">
            <v>0</v>
          </cell>
          <cell r="E4449">
            <v>0</v>
          </cell>
          <cell r="F4449">
            <v>0</v>
          </cell>
          <cell r="G4449">
            <v>0</v>
          </cell>
          <cell r="H4449">
            <v>0</v>
          </cell>
          <cell r="I4449">
            <v>0</v>
          </cell>
          <cell r="J4449">
            <v>0</v>
          </cell>
        </row>
        <row r="4450">
          <cell r="A4450" t="str">
            <v>e6201</v>
          </cell>
          <cell r="B4450" t="str">
            <v>Other changes in the volume of assets</v>
          </cell>
          <cell r="C4450">
            <v>0</v>
          </cell>
          <cell r="D4450">
            <v>0</v>
          </cell>
          <cell r="E4450">
            <v>0</v>
          </cell>
          <cell r="F4450">
            <v>0</v>
          </cell>
          <cell r="G4450">
            <v>0</v>
          </cell>
          <cell r="H4450">
            <v>0</v>
          </cell>
          <cell r="I4450">
            <v>0</v>
          </cell>
          <cell r="J4450">
            <v>0</v>
          </cell>
        </row>
        <row r="4451">
          <cell r="A4451" t="str">
            <v>e6202</v>
          </cell>
          <cell r="B4451" t="str">
            <v>Other changes in the volume of assets (contra item)</v>
          </cell>
          <cell r="C4451">
            <v>0</v>
          </cell>
          <cell r="D4451">
            <v>0</v>
          </cell>
          <cell r="E4451">
            <v>0</v>
          </cell>
          <cell r="F4451">
            <v>0</v>
          </cell>
          <cell r="G4451">
            <v>0</v>
          </cell>
          <cell r="H4451">
            <v>0</v>
          </cell>
          <cell r="I4451">
            <v>0</v>
          </cell>
          <cell r="J4451">
            <v>0</v>
          </cell>
        </row>
        <row r="4452">
          <cell r="A4452" t="str">
            <v>V-001</v>
          </cell>
          <cell r="B4452" t="str">
            <v>Surplus/ Deficit</v>
          </cell>
          <cell r="C4452">
            <v>0</v>
          </cell>
          <cell r="D4452">
            <v>0</v>
          </cell>
          <cell r="E4452">
            <v>0</v>
          </cell>
          <cell r="F4452">
            <v>0</v>
          </cell>
          <cell r="G4452">
            <v>0</v>
          </cell>
          <cell r="H4452">
            <v>0</v>
          </cell>
          <cell r="I4452">
            <v>0</v>
          </cell>
          <cell r="J4452">
            <v>0</v>
          </cell>
        </row>
        <row r="4453">
          <cell r="A4453" t="str">
            <v>V-002</v>
          </cell>
          <cell r="B4453" t="str">
            <v>Equity = Total Assets - Total Liabilities</v>
          </cell>
          <cell r="C4453">
            <v>0</v>
          </cell>
          <cell r="D4453">
            <v>0</v>
          </cell>
          <cell r="E4453">
            <v>0</v>
          </cell>
          <cell r="F4453">
            <v>0</v>
          </cell>
          <cell r="G4453">
            <v>2</v>
          </cell>
          <cell r="H4453">
            <v>0</v>
          </cell>
          <cell r="I4453">
            <v>0</v>
          </cell>
          <cell r="J4453">
            <v>2</v>
          </cell>
        </row>
        <row r="4454">
          <cell r="A4454" t="str">
            <v>V-003</v>
          </cell>
          <cell r="B4454" t="str">
            <v>Revenues from Govt (ie. Appropriations)  = TSYA(ConFund)-CPID</v>
          </cell>
          <cell r="C4454">
            <v>0</v>
          </cell>
          <cell r="D4454">
            <v>0</v>
          </cell>
          <cell r="E4454">
            <v>0</v>
          </cell>
          <cell r="F4454">
            <v>0</v>
          </cell>
          <cell r="G4454">
            <v>0</v>
          </cell>
          <cell r="H4454">
            <v>0</v>
          </cell>
          <cell r="I4454">
            <v>0</v>
          </cell>
          <cell r="J4454">
            <v>0</v>
          </cell>
        </row>
        <row r="4455">
          <cell r="A4455" t="str">
            <v>V-004</v>
          </cell>
          <cell r="B4455" t="str">
            <v>Cash flows from Govt (ie. Appropriations)  = TSYA(ConFund)-CPID</v>
          </cell>
          <cell r="C4455">
            <v>0</v>
          </cell>
          <cell r="D4455">
            <v>0</v>
          </cell>
          <cell r="E4455">
            <v>0</v>
          </cell>
          <cell r="F4455">
            <v>0</v>
          </cell>
          <cell r="G4455">
            <v>0</v>
          </cell>
          <cell r="H4455">
            <v>0</v>
          </cell>
          <cell r="I4455">
            <v>0</v>
          </cell>
          <cell r="J4455">
            <v>0</v>
          </cell>
        </row>
        <row r="4456">
          <cell r="A4456" t="str">
            <v>V-005</v>
          </cell>
          <cell r="B4456" t="str">
            <v>Output Receivables &amp; transfers from holding a/c = TSYA(ConFund)-CPID</v>
          </cell>
          <cell r="C4456">
            <v>0</v>
          </cell>
          <cell r="D4456">
            <v>0</v>
          </cell>
          <cell r="E4456">
            <v>0</v>
          </cell>
          <cell r="F4456">
            <v>0</v>
          </cell>
          <cell r="G4456">
            <v>0</v>
          </cell>
          <cell r="H4456">
            <v>0</v>
          </cell>
          <cell r="I4456">
            <v>0</v>
          </cell>
          <cell r="J4456">
            <v>0</v>
          </cell>
        </row>
        <row r="4457">
          <cell r="A4457" t="str">
            <v>V-006</v>
          </cell>
          <cell r="B4457" t="str">
            <v>Capital Ledgers / Repayable ConFund Approp  = TSYA(ConFund)-CPID</v>
          </cell>
          <cell r="C4457">
            <v>0</v>
          </cell>
          <cell r="D4457">
            <v>0</v>
          </cell>
          <cell r="E4457">
            <v>0</v>
          </cell>
          <cell r="F4457">
            <v>0</v>
          </cell>
          <cell r="G4457">
            <v>0</v>
          </cell>
          <cell r="H4457">
            <v>0</v>
          </cell>
          <cell r="I4457">
            <v>0</v>
          </cell>
          <cell r="J4457">
            <v>0</v>
          </cell>
        </row>
        <row r="4458">
          <cell r="A4458" t="str">
            <v>V-007</v>
          </cell>
          <cell r="B4458" t="str">
            <v>Pension recoups = TYSA(ConFund)-CPID</v>
          </cell>
          <cell r="C4458">
            <v>0</v>
          </cell>
          <cell r="D4458">
            <v>0</v>
          </cell>
          <cell r="E4458">
            <v>0</v>
          </cell>
          <cell r="F4458">
            <v>0</v>
          </cell>
          <cell r="G4458">
            <v>0</v>
          </cell>
          <cell r="H4458">
            <v>0</v>
          </cell>
          <cell r="I4458">
            <v>0</v>
          </cell>
          <cell r="J4458">
            <v>0</v>
          </cell>
        </row>
        <row r="4459">
          <cell r="A4459" t="str">
            <v>V-008</v>
          </cell>
          <cell r="B4459" t="str">
            <v>Payments to Con Fund  = TSYA(ConFund)-CPID</v>
          </cell>
          <cell r="C4459">
            <v>0</v>
          </cell>
          <cell r="D4459">
            <v>0</v>
          </cell>
          <cell r="E4459">
            <v>0</v>
          </cell>
          <cell r="F4459">
            <v>0</v>
          </cell>
          <cell r="G4459">
            <v>0</v>
          </cell>
          <cell r="H4459">
            <v>0</v>
          </cell>
          <cell r="I4459">
            <v>0</v>
          </cell>
          <cell r="J4459">
            <v>0</v>
          </cell>
        </row>
        <row r="4460">
          <cell r="A4460" t="str">
            <v>V-009</v>
          </cell>
          <cell r="B4460" t="str">
            <v>Cash assets in trust a/c's at Treasury  = TSYA(ConFund)-CPID</v>
          </cell>
          <cell r="C4460">
            <v>0</v>
          </cell>
          <cell r="D4460">
            <v>0</v>
          </cell>
          <cell r="E4460">
            <v>0</v>
          </cell>
          <cell r="F4460">
            <v>0</v>
          </cell>
          <cell r="G4460">
            <v>0</v>
          </cell>
          <cell r="H4460">
            <v>0</v>
          </cell>
          <cell r="I4460">
            <v>0</v>
          </cell>
          <cell r="J4460">
            <v>0</v>
          </cell>
        </row>
        <row r="4461">
          <cell r="A4461" t="str">
            <v>V-010</v>
          </cell>
          <cell r="B4461" t="str">
            <v>Dividends and TER's = TSYA(ConFund)-CPID</v>
          </cell>
          <cell r="C4461">
            <v>0</v>
          </cell>
          <cell r="D4461">
            <v>0</v>
          </cell>
          <cell r="E4461">
            <v>0</v>
          </cell>
          <cell r="F4461">
            <v>0</v>
          </cell>
          <cell r="G4461">
            <v>0</v>
          </cell>
          <cell r="H4461">
            <v>0</v>
          </cell>
          <cell r="I4461">
            <v>0</v>
          </cell>
          <cell r="J4461">
            <v>0</v>
          </cell>
        </row>
        <row r="4462">
          <cell r="A4462" t="str">
            <v>V-011</v>
          </cell>
          <cell r="B4462" t="str">
            <v>Capital User Charge = TSYA(ConFund)-CPID</v>
          </cell>
          <cell r="C4462">
            <v>0</v>
          </cell>
          <cell r="D4462">
            <v>0</v>
          </cell>
          <cell r="E4462">
            <v>0</v>
          </cell>
          <cell r="F4462">
            <v>0</v>
          </cell>
          <cell r="G4462">
            <v>0</v>
          </cell>
          <cell r="H4462">
            <v>0</v>
          </cell>
          <cell r="I4462">
            <v>0</v>
          </cell>
          <cell r="J4462">
            <v>0</v>
          </cell>
        </row>
        <row r="4463">
          <cell r="A4463" t="str">
            <v>V-012</v>
          </cell>
          <cell r="B4463" t="str">
            <v>CSO's owing by Cons Fund = TSYA(ConFund)-CPID.</v>
          </cell>
          <cell r="C4463">
            <v>0</v>
          </cell>
          <cell r="D4463">
            <v>0</v>
          </cell>
          <cell r="E4463">
            <v>0</v>
          </cell>
          <cell r="F4463">
            <v>0</v>
          </cell>
          <cell r="G4463">
            <v>0</v>
          </cell>
          <cell r="H4463">
            <v>0</v>
          </cell>
          <cell r="I4463">
            <v>0</v>
          </cell>
          <cell r="J4463">
            <v>0</v>
          </cell>
        </row>
        <row r="4464">
          <cell r="A4464" t="str">
            <v>V-013</v>
          </cell>
          <cell r="B4464" t="str">
            <v>Receipts owing to Cons Fund = TSYA(ConFund)-CPID</v>
          </cell>
          <cell r="C4464">
            <v>0</v>
          </cell>
          <cell r="D4464">
            <v>0</v>
          </cell>
          <cell r="E4464">
            <v>0</v>
          </cell>
          <cell r="F4464">
            <v>0</v>
          </cell>
          <cell r="G4464">
            <v>0</v>
          </cell>
          <cell r="H4464">
            <v>0</v>
          </cell>
          <cell r="I4464">
            <v>0</v>
          </cell>
          <cell r="J4464">
            <v>0</v>
          </cell>
        </row>
        <row r="4465">
          <cell r="A4465" t="str">
            <v>V-014</v>
          </cell>
          <cell r="B4465" t="str">
            <v>Treasurers Advances = TSYA(ConFund)-CPID</v>
          </cell>
          <cell r="C4465">
            <v>0</v>
          </cell>
          <cell r="D4465">
            <v>0</v>
          </cell>
          <cell r="E4465">
            <v>0</v>
          </cell>
          <cell r="F4465">
            <v>0</v>
          </cell>
          <cell r="G4465">
            <v>0</v>
          </cell>
          <cell r="H4465">
            <v>0</v>
          </cell>
          <cell r="I4465">
            <v>0</v>
          </cell>
          <cell r="J4465">
            <v>0</v>
          </cell>
        </row>
        <row r="4466">
          <cell r="A4466" t="str">
            <v>V-015</v>
          </cell>
          <cell r="B4466" t="str">
            <v>OAG Audit Fees = GG-CPID</v>
          </cell>
          <cell r="C4466">
            <v>0</v>
          </cell>
          <cell r="D4466">
            <v>0</v>
          </cell>
          <cell r="E4466">
            <v>0</v>
          </cell>
          <cell r="F4466">
            <v>0</v>
          </cell>
          <cell r="G4466">
            <v>0</v>
          </cell>
          <cell r="H4466">
            <v>0</v>
          </cell>
          <cell r="I4466">
            <v>0</v>
          </cell>
          <cell r="J4466">
            <v>0</v>
          </cell>
        </row>
        <row r="4467">
          <cell r="A4467" t="str">
            <v>V-016</v>
          </cell>
          <cell r="B4467" t="str">
            <v>Equity/Capital Contributions from Cons Fund = TSYA(ConFund)-CPID</v>
          </cell>
          <cell r="C4467">
            <v>0</v>
          </cell>
          <cell r="D4467">
            <v>0</v>
          </cell>
          <cell r="E4467">
            <v>0</v>
          </cell>
          <cell r="F4467">
            <v>0</v>
          </cell>
          <cell r="G4467">
            <v>0</v>
          </cell>
          <cell r="H4467">
            <v>1</v>
          </cell>
          <cell r="I4467">
            <v>0</v>
          </cell>
          <cell r="J4467">
            <v>1</v>
          </cell>
        </row>
        <row r="4468">
          <cell r="A4468" t="str">
            <v>V-017</v>
          </cell>
          <cell r="B4468" t="str">
            <v>Superannuation - assumed by Treasurer = GG-CPID</v>
          </cell>
          <cell r="C4468">
            <v>0</v>
          </cell>
          <cell r="D4468">
            <v>0</v>
          </cell>
          <cell r="E4468">
            <v>0</v>
          </cell>
          <cell r="F4468">
            <v>0</v>
          </cell>
          <cell r="G4468">
            <v>0</v>
          </cell>
          <cell r="H4468">
            <v>0</v>
          </cell>
          <cell r="I4468">
            <v>0</v>
          </cell>
          <cell r="J4468">
            <v>0</v>
          </cell>
        </row>
        <row r="4469">
          <cell r="A4469" t="str">
            <v>V-018</v>
          </cell>
          <cell r="B4469" t="str">
            <v>Superannuation - expense/payment to GESB = Ext-CPID</v>
          </cell>
          <cell r="C4469">
            <v>0</v>
          </cell>
          <cell r="D4469">
            <v>0</v>
          </cell>
          <cell r="E4469">
            <v>0</v>
          </cell>
          <cell r="F4469">
            <v>0</v>
          </cell>
          <cell r="G4469">
            <v>0</v>
          </cell>
          <cell r="H4469">
            <v>0</v>
          </cell>
          <cell r="I4469">
            <v>0</v>
          </cell>
          <cell r="J4469">
            <v>0</v>
          </cell>
        </row>
        <row r="4470">
          <cell r="A4470" t="str">
            <v>V-019</v>
          </cell>
          <cell r="B4470" t="str">
            <v>Superannuation - on-costs and pension scheme = Ext-CPID</v>
          </cell>
          <cell r="C4470">
            <v>0</v>
          </cell>
          <cell r="D4470">
            <v>0</v>
          </cell>
          <cell r="E4470">
            <v>0</v>
          </cell>
          <cell r="F4470">
            <v>0</v>
          </cell>
          <cell r="G4470">
            <v>0</v>
          </cell>
          <cell r="H4470">
            <v>0</v>
          </cell>
          <cell r="I4470">
            <v>0</v>
          </cell>
          <cell r="J4470">
            <v>0</v>
          </cell>
        </row>
        <row r="4471">
          <cell r="A4471" t="str">
            <v>V-020</v>
          </cell>
          <cell r="B4471" t="str">
            <v>Electricity and Water expense/payment = PNC-CPID</v>
          </cell>
          <cell r="C4471">
            <v>0</v>
          </cell>
          <cell r="D4471">
            <v>0</v>
          </cell>
          <cell r="E4471">
            <v>0</v>
          </cell>
          <cell r="F4471">
            <v>0</v>
          </cell>
          <cell r="G4471">
            <v>0</v>
          </cell>
          <cell r="H4471">
            <v>0</v>
          </cell>
          <cell r="I4471">
            <v>0</v>
          </cell>
          <cell r="J4471">
            <v>0</v>
          </cell>
        </row>
        <row r="4472">
          <cell r="A4472" t="str">
            <v>V-021</v>
          </cell>
          <cell r="B4472" t="str">
            <v>GEHA rental expense/payment - PNC-CPID</v>
          </cell>
          <cell r="C4472">
            <v>0</v>
          </cell>
          <cell r="D4472">
            <v>0</v>
          </cell>
          <cell r="E4472">
            <v>0</v>
          </cell>
          <cell r="F4472">
            <v>0</v>
          </cell>
          <cell r="G4472">
            <v>0</v>
          </cell>
          <cell r="H4472">
            <v>0</v>
          </cell>
          <cell r="I4472">
            <v>0</v>
          </cell>
          <cell r="J4472">
            <v>0</v>
          </cell>
        </row>
        <row r="4473">
          <cell r="A4473" t="str">
            <v>V-022</v>
          </cell>
          <cell r="B4473" t="str">
            <v>Borrowings/Proceeds/Repayments with WATC = Treasury Corp-CPID</v>
          </cell>
          <cell r="C4473">
            <v>0</v>
          </cell>
          <cell r="D4473">
            <v>0</v>
          </cell>
          <cell r="E4473">
            <v>0</v>
          </cell>
          <cell r="F4473">
            <v>0</v>
          </cell>
          <cell r="G4473">
            <v>0</v>
          </cell>
          <cell r="H4473">
            <v>0</v>
          </cell>
          <cell r="I4473">
            <v>0</v>
          </cell>
          <cell r="J4473">
            <v>0</v>
          </cell>
        </row>
        <row r="4474">
          <cell r="A4474" t="str">
            <v>V-023</v>
          </cell>
          <cell r="B4474" t="str">
            <v>Interest expense/payment to WATC = Treasury Corp-CPID</v>
          </cell>
          <cell r="C4474">
            <v>0</v>
          </cell>
          <cell r="D4474">
            <v>0</v>
          </cell>
          <cell r="E4474">
            <v>0</v>
          </cell>
          <cell r="F4474">
            <v>0</v>
          </cell>
          <cell r="G4474">
            <v>0</v>
          </cell>
          <cell r="H4474">
            <v>0</v>
          </cell>
          <cell r="I4474">
            <v>0</v>
          </cell>
          <cell r="J4474">
            <v>0</v>
          </cell>
        </row>
        <row r="4475">
          <cell r="A4475" t="str">
            <v>V-024</v>
          </cell>
          <cell r="B4475" t="str">
            <v>Loan Guarantee Fees = Treasury Corp-CPID</v>
          </cell>
          <cell r="C4475">
            <v>0</v>
          </cell>
          <cell r="D4475">
            <v>0</v>
          </cell>
          <cell r="E4475">
            <v>0</v>
          </cell>
          <cell r="F4475">
            <v>0</v>
          </cell>
          <cell r="G4475">
            <v>0</v>
          </cell>
          <cell r="H4475">
            <v>0</v>
          </cell>
          <cell r="I4475">
            <v>0</v>
          </cell>
          <cell r="J4475">
            <v>0</v>
          </cell>
        </row>
        <row r="4476">
          <cell r="A4476" t="str">
            <v>V-025</v>
          </cell>
          <cell r="B4476" t="str">
            <v>GST - payable/receivable and cash from/to ATO = Cwlth-CPID</v>
          </cell>
          <cell r="C4476">
            <v>0</v>
          </cell>
          <cell r="D4476">
            <v>0</v>
          </cell>
          <cell r="E4476">
            <v>0</v>
          </cell>
          <cell r="F4476">
            <v>0</v>
          </cell>
          <cell r="G4476">
            <v>0</v>
          </cell>
          <cell r="H4476">
            <v>0</v>
          </cell>
          <cell r="I4476">
            <v>0</v>
          </cell>
          <cell r="J4476">
            <v>0</v>
          </cell>
        </row>
        <row r="4477">
          <cell r="A4477" t="str">
            <v>V-026</v>
          </cell>
          <cell r="B4477" t="str">
            <v>Cwlth grants revenue/receipts = Cwlth-CPID</v>
          </cell>
          <cell r="C4477">
            <v>0</v>
          </cell>
          <cell r="D4477">
            <v>0</v>
          </cell>
          <cell r="E4477">
            <v>0</v>
          </cell>
          <cell r="F4477">
            <v>0</v>
          </cell>
          <cell r="G4477">
            <v>0</v>
          </cell>
          <cell r="H4477">
            <v>0</v>
          </cell>
          <cell r="I4477">
            <v>0</v>
          </cell>
          <cell r="J4477">
            <v>0</v>
          </cell>
        </row>
        <row r="4478">
          <cell r="A4478" t="str">
            <v>V-027</v>
          </cell>
          <cell r="B4478" t="str">
            <v>State taxes and Land tax expense = GG-CPID</v>
          </cell>
          <cell r="C4478">
            <v>0</v>
          </cell>
          <cell r="D4478">
            <v>0</v>
          </cell>
          <cell r="E4478">
            <v>0</v>
          </cell>
          <cell r="F4478">
            <v>0</v>
          </cell>
          <cell r="G4478">
            <v>0</v>
          </cell>
          <cell r="H4478">
            <v>0</v>
          </cell>
          <cell r="I4478">
            <v>0</v>
          </cell>
          <cell r="J4478">
            <v>0</v>
          </cell>
        </row>
        <row r="4479">
          <cell r="A4479" t="str">
            <v>V-028</v>
          </cell>
          <cell r="B4479" t="str">
            <v>Grants between Education and Colleges = GG-CPID</v>
          </cell>
          <cell r="C4479">
            <v>0</v>
          </cell>
          <cell r="D4479">
            <v>0</v>
          </cell>
          <cell r="E4479">
            <v>0</v>
          </cell>
          <cell r="F4479">
            <v>0</v>
          </cell>
          <cell r="G4479">
            <v>0</v>
          </cell>
          <cell r="H4479">
            <v>0</v>
          </cell>
          <cell r="I4479">
            <v>0</v>
          </cell>
          <cell r="J4479">
            <v>0</v>
          </cell>
        </row>
        <row r="4480">
          <cell r="A4480" t="str">
            <v>V-029</v>
          </cell>
          <cell r="B4480" t="str">
            <v>Grants from Education to Universities = Ext-CPID</v>
          </cell>
          <cell r="C4480">
            <v>0</v>
          </cell>
          <cell r="D4480">
            <v>0</v>
          </cell>
          <cell r="E4480">
            <v>0</v>
          </cell>
          <cell r="F4480">
            <v>0</v>
          </cell>
          <cell r="G4480">
            <v>0</v>
          </cell>
          <cell r="H4480">
            <v>0</v>
          </cell>
          <cell r="I4480">
            <v>0</v>
          </cell>
          <cell r="J4480">
            <v>0</v>
          </cell>
        </row>
        <row r="4481">
          <cell r="A4481" t="str">
            <v>V-030</v>
          </cell>
          <cell r="B4481" t="str">
            <v>Fixed Asset Movement</v>
          </cell>
          <cell r="C4481">
            <v>6</v>
          </cell>
          <cell r="D4481">
            <v>0</v>
          </cell>
          <cell r="E4481">
            <v>0</v>
          </cell>
          <cell r="F4481">
            <v>6</v>
          </cell>
          <cell r="G4481">
            <v>0</v>
          </cell>
          <cell r="H4481">
            <v>1</v>
          </cell>
          <cell r="I4481">
            <v>0</v>
          </cell>
          <cell r="J4481">
            <v>1</v>
          </cell>
        </row>
        <row r="4482">
          <cell r="A4482" t="str">
            <v>V-031</v>
          </cell>
          <cell r="B4482" t="str">
            <v>Accum. Depreciation &amp; Amortisation</v>
          </cell>
          <cell r="C4482">
            <v>5</v>
          </cell>
          <cell r="D4482">
            <v>0</v>
          </cell>
          <cell r="E4482">
            <v>0</v>
          </cell>
          <cell r="F4482">
            <v>5</v>
          </cell>
          <cell r="G4482">
            <v>0</v>
          </cell>
          <cell r="H4482">
            <v>1</v>
          </cell>
          <cell r="I4482">
            <v>0</v>
          </cell>
          <cell r="J4482">
            <v>1</v>
          </cell>
        </row>
        <row r="4483">
          <cell r="A4483" t="str">
            <v>V-032</v>
          </cell>
          <cell r="B4483" t="str">
            <v>Intangible Assets Reconciliation..</v>
          </cell>
          <cell r="C4483">
            <v>26</v>
          </cell>
          <cell r="D4483">
            <v>10</v>
          </cell>
          <cell r="E4483">
            <v>2</v>
          </cell>
          <cell r="F4483">
            <v>38</v>
          </cell>
          <cell r="G4483">
            <v>0</v>
          </cell>
          <cell r="H4483">
            <v>0</v>
          </cell>
          <cell r="I4483">
            <v>0</v>
          </cell>
          <cell r="J4483">
            <v>0</v>
          </cell>
        </row>
        <row r="4484">
          <cell r="A4484" t="str">
            <v>V-033</v>
          </cell>
          <cell r="B4484" t="str">
            <v>Provisions Reconciliation..</v>
          </cell>
          <cell r="C4484">
            <v>18</v>
          </cell>
          <cell r="D4484">
            <v>8</v>
          </cell>
          <cell r="E4484">
            <v>1</v>
          </cell>
          <cell r="F4484">
            <v>27</v>
          </cell>
          <cell r="G4484">
            <v>0</v>
          </cell>
          <cell r="H4484">
            <v>0</v>
          </cell>
          <cell r="I4484">
            <v>0</v>
          </cell>
          <cell r="J4484">
            <v>0</v>
          </cell>
        </row>
        <row r="4485">
          <cell r="A4485" t="str">
            <v>V-034</v>
          </cell>
          <cell r="B4485" t="str">
            <v>PPE &amp; NCAHFS Reconciliation..</v>
          </cell>
          <cell r="C4485">
            <v>71</v>
          </cell>
          <cell r="D4485">
            <v>24</v>
          </cell>
          <cell r="E4485">
            <v>3</v>
          </cell>
          <cell r="F4485">
            <v>98</v>
          </cell>
          <cell r="G4485">
            <v>0</v>
          </cell>
          <cell r="H4485">
            <v>0</v>
          </cell>
          <cell r="I4485">
            <v>0</v>
          </cell>
          <cell r="J4485">
            <v>0</v>
          </cell>
        </row>
        <row r="4486">
          <cell r="A4486" t="str">
            <v>V-035</v>
          </cell>
          <cell r="B4486" t="str">
            <v>Depreciation/Amortisation Expense Reconciliation..</v>
          </cell>
          <cell r="C4486">
            <v>1</v>
          </cell>
          <cell r="D4486">
            <v>0</v>
          </cell>
          <cell r="E4486">
            <v>0</v>
          </cell>
          <cell r="F4486">
            <v>1</v>
          </cell>
          <cell r="G4486">
            <v>0</v>
          </cell>
          <cell r="H4486">
            <v>0</v>
          </cell>
          <cell r="I4486">
            <v>0</v>
          </cell>
          <cell r="J4486">
            <v>0</v>
          </cell>
        </row>
        <row r="4487">
          <cell r="A4487" t="str">
            <v>V-036</v>
          </cell>
          <cell r="B4487" t="str">
            <v>Impairment Losses Reconciliation..</v>
          </cell>
          <cell r="C4487">
            <v>0</v>
          </cell>
          <cell r="D4487">
            <v>0</v>
          </cell>
          <cell r="E4487">
            <v>0</v>
          </cell>
          <cell r="F4487">
            <v>0</v>
          </cell>
          <cell r="G4487">
            <v>0</v>
          </cell>
          <cell r="H4487">
            <v>0</v>
          </cell>
          <cell r="I4487">
            <v>0</v>
          </cell>
          <cell r="J4487">
            <v>0</v>
          </cell>
        </row>
        <row r="4488">
          <cell r="A4488" t="str">
            <v>V-037</v>
          </cell>
          <cell r="B4488" t="str">
            <v>Additions MUST NOT use Accumulated Accounts</v>
          </cell>
          <cell r="C4488">
            <v>0</v>
          </cell>
          <cell r="D4488">
            <v>0</v>
          </cell>
          <cell r="E4488">
            <v>0</v>
          </cell>
          <cell r="F4488">
            <v>0</v>
          </cell>
          <cell r="G4488">
            <v>0</v>
          </cell>
          <cell r="H4488">
            <v>0</v>
          </cell>
          <cell r="I4488">
            <v>0</v>
          </cell>
          <cell r="J4488">
            <v>0</v>
          </cell>
        </row>
        <row r="4489">
          <cell r="A4489" t="str">
            <v>V-038</v>
          </cell>
          <cell r="B4489" t="str">
            <v>Amortisation Expense MUST use Amortisation Accounts</v>
          </cell>
          <cell r="C4489">
            <v>0</v>
          </cell>
          <cell r="D4489">
            <v>0</v>
          </cell>
          <cell r="E4489">
            <v>0</v>
          </cell>
          <cell r="F4489">
            <v>0</v>
          </cell>
          <cell r="G4489">
            <v>0</v>
          </cell>
          <cell r="H4489">
            <v>0</v>
          </cell>
          <cell r="I4489">
            <v>0</v>
          </cell>
          <cell r="J4489">
            <v>0</v>
          </cell>
        </row>
        <row r="4490">
          <cell r="A4490" t="str">
            <v>V-039</v>
          </cell>
          <cell r="B4490" t="str">
            <v>Impairment Losses MUST use Impairment Accounts</v>
          </cell>
          <cell r="C4490">
            <v>0</v>
          </cell>
          <cell r="D4490">
            <v>0</v>
          </cell>
          <cell r="E4490">
            <v>0</v>
          </cell>
          <cell r="F4490">
            <v>0</v>
          </cell>
          <cell r="G4490">
            <v>0</v>
          </cell>
          <cell r="H4490">
            <v>0</v>
          </cell>
          <cell r="I4490">
            <v>0</v>
          </cell>
          <cell r="J4490">
            <v>0</v>
          </cell>
        </row>
        <row r="4491">
          <cell r="A4491" t="str">
            <v>CIM Submit 1</v>
          </cell>
          <cell r="B4491" t="str">
            <v>Financial Data Submit</v>
          </cell>
          <cell r="C4491">
            <v>0</v>
          </cell>
          <cell r="D4491">
            <v>0</v>
          </cell>
          <cell r="E4491">
            <v>0</v>
          </cell>
          <cell r="F4491">
            <v>0</v>
          </cell>
          <cell r="G4491">
            <v>0</v>
          </cell>
          <cell r="H4491">
            <v>0</v>
          </cell>
          <cell r="I4491">
            <v>0</v>
          </cell>
          <cell r="J4491">
            <v>0</v>
          </cell>
        </row>
        <row r="4492">
          <cell r="A4492" t="str">
            <v>CIM Submit 2</v>
          </cell>
          <cell r="B4492" t="str">
            <v>Supplementary Information Submit</v>
          </cell>
          <cell r="C4492">
            <v>0</v>
          </cell>
          <cell r="D4492">
            <v>0</v>
          </cell>
          <cell r="E4492">
            <v>0</v>
          </cell>
          <cell r="F4492">
            <v>0</v>
          </cell>
          <cell r="G4492">
            <v>0</v>
          </cell>
          <cell r="H4492">
            <v>0</v>
          </cell>
          <cell r="I4492">
            <v>0</v>
          </cell>
          <cell r="J4492">
            <v>0</v>
          </cell>
        </row>
        <row r="4493">
          <cell r="A4493" t="str">
            <v>W-005</v>
          </cell>
          <cell r="B4493" t="str">
            <v>Receipts paid into the Consolidated Fund.</v>
          </cell>
          <cell r="C4493">
            <v>0</v>
          </cell>
          <cell r="D4493">
            <v>0</v>
          </cell>
          <cell r="E4493">
            <v>0</v>
          </cell>
          <cell r="F4493">
            <v>0</v>
          </cell>
          <cell r="G4493">
            <v>0</v>
          </cell>
          <cell r="H4493">
            <v>0</v>
          </cell>
          <cell r="I4493">
            <v>0</v>
          </cell>
          <cell r="J4493">
            <v>0</v>
          </cell>
        </row>
        <row r="4494">
          <cell r="A4494" t="str">
            <v>W-006</v>
          </cell>
          <cell r="B4494" t="str">
            <v>Grants Revenue and Receipts</v>
          </cell>
          <cell r="C4494">
            <v>0</v>
          </cell>
          <cell r="D4494">
            <v>0</v>
          </cell>
          <cell r="E4494">
            <v>0</v>
          </cell>
          <cell r="F4494">
            <v>0</v>
          </cell>
          <cell r="G4494">
            <v>0</v>
          </cell>
          <cell r="H4494">
            <v>0</v>
          </cell>
          <cell r="I4494">
            <v>0</v>
          </cell>
          <cell r="J4494">
            <v>0</v>
          </cell>
        </row>
        <row r="4495">
          <cell r="A4495" t="str">
            <v>W-007</v>
          </cell>
          <cell r="B4495" t="str">
            <v>Grants Expense and Payments</v>
          </cell>
          <cell r="C4495">
            <v>0</v>
          </cell>
          <cell r="D4495">
            <v>0</v>
          </cell>
          <cell r="E4495">
            <v>0</v>
          </cell>
          <cell r="F4495">
            <v>0</v>
          </cell>
          <cell r="G4495">
            <v>0</v>
          </cell>
          <cell r="H4495">
            <v>0</v>
          </cell>
          <cell r="I4495">
            <v>0</v>
          </cell>
          <cell r="J4495">
            <v>0</v>
          </cell>
        </row>
        <row r="4496">
          <cell r="A4496" t="str">
            <v>W-011-1</v>
          </cell>
          <cell r="B4496" t="str">
            <v>Interest Paid.</v>
          </cell>
          <cell r="C4496">
            <v>0</v>
          </cell>
          <cell r="D4496">
            <v>0</v>
          </cell>
          <cell r="E4496">
            <v>0</v>
          </cell>
          <cell r="F4496">
            <v>0</v>
          </cell>
          <cell r="G4496">
            <v>1</v>
          </cell>
          <cell r="H4496">
            <v>0</v>
          </cell>
          <cell r="I4496">
            <v>0</v>
          </cell>
          <cell r="J4496">
            <v>1</v>
          </cell>
        </row>
        <row r="4497">
          <cell r="A4497" t="str">
            <v>W-011-2</v>
          </cell>
          <cell r="B4497" t="str">
            <v>Interest Paid to WATC</v>
          </cell>
          <cell r="C4497">
            <v>0</v>
          </cell>
          <cell r="D4497">
            <v>0</v>
          </cell>
          <cell r="E4497">
            <v>0</v>
          </cell>
          <cell r="F4497">
            <v>0</v>
          </cell>
          <cell r="G4497">
            <v>1</v>
          </cell>
          <cell r="H4497">
            <v>0</v>
          </cell>
          <cell r="I4497">
            <v>0</v>
          </cell>
          <cell r="J4497">
            <v>1</v>
          </cell>
        </row>
        <row r="4498">
          <cell r="A4498" t="str">
            <v>W-012</v>
          </cell>
          <cell r="B4498" t="str">
            <v>Interest Revenue and Receipts</v>
          </cell>
          <cell r="C4498">
            <v>0</v>
          </cell>
          <cell r="D4498">
            <v>0</v>
          </cell>
          <cell r="E4498">
            <v>0</v>
          </cell>
          <cell r="F4498">
            <v>0</v>
          </cell>
          <cell r="G4498">
            <v>0</v>
          </cell>
          <cell r="H4498">
            <v>0</v>
          </cell>
          <cell r="I4498">
            <v>0</v>
          </cell>
          <cell r="J4498">
            <v>0</v>
          </cell>
        </row>
        <row r="4499">
          <cell r="A4499" t="str">
            <v>W-013</v>
          </cell>
          <cell r="B4499" t="str">
            <v>Electricity and Water</v>
          </cell>
          <cell r="C4499">
            <v>0</v>
          </cell>
          <cell r="D4499">
            <v>0</v>
          </cell>
          <cell r="E4499">
            <v>0</v>
          </cell>
          <cell r="F4499">
            <v>0</v>
          </cell>
          <cell r="G4499">
            <v>0</v>
          </cell>
          <cell r="H4499">
            <v>0</v>
          </cell>
          <cell r="I4499">
            <v>0</v>
          </cell>
          <cell r="J4499">
            <v>0</v>
          </cell>
        </row>
        <row r="4500">
          <cell r="A4500" t="str">
            <v>W-018</v>
          </cell>
          <cell r="B4500" t="str">
            <v>Insurance claims.</v>
          </cell>
          <cell r="C4500">
            <v>0</v>
          </cell>
          <cell r="D4500">
            <v>0</v>
          </cell>
          <cell r="E4500">
            <v>0</v>
          </cell>
          <cell r="F4500">
            <v>0</v>
          </cell>
          <cell r="G4500">
            <v>0</v>
          </cell>
          <cell r="H4500">
            <v>0</v>
          </cell>
          <cell r="I4500">
            <v>0</v>
          </cell>
          <cell r="J4500">
            <v>0</v>
          </cell>
        </row>
        <row r="4501">
          <cell r="A4501" t="str">
            <v>W-019</v>
          </cell>
          <cell r="B4501" t="str">
            <v>Future Income tax Benefit.</v>
          </cell>
          <cell r="C4501">
            <v>0</v>
          </cell>
          <cell r="D4501">
            <v>0</v>
          </cell>
          <cell r="E4501">
            <v>0</v>
          </cell>
          <cell r="F4501">
            <v>0</v>
          </cell>
          <cell r="G4501">
            <v>0</v>
          </cell>
          <cell r="H4501">
            <v>0</v>
          </cell>
          <cell r="I4501">
            <v>0</v>
          </cell>
          <cell r="J4501">
            <v>0</v>
          </cell>
        </row>
        <row r="4502">
          <cell r="A4502" t="str">
            <v>W-020</v>
          </cell>
          <cell r="B4502" t="str">
            <v>Output Appropriations:</v>
          </cell>
          <cell r="C4502">
            <v>0</v>
          </cell>
          <cell r="D4502">
            <v>0</v>
          </cell>
          <cell r="E4502">
            <v>0</v>
          </cell>
          <cell r="F4502">
            <v>0</v>
          </cell>
          <cell r="G4502">
            <v>0</v>
          </cell>
          <cell r="H4502">
            <v>0</v>
          </cell>
          <cell r="I4502">
            <v>0</v>
          </cell>
          <cell r="J4502">
            <v>0</v>
          </cell>
        </row>
        <row r="4503">
          <cell r="A4503" t="str">
            <v>W-021</v>
          </cell>
          <cell r="B4503" t="str">
            <v>Local Government Rates</v>
          </cell>
          <cell r="C4503">
            <v>0</v>
          </cell>
          <cell r="D4503">
            <v>0</v>
          </cell>
          <cell r="E4503">
            <v>0</v>
          </cell>
          <cell r="F4503">
            <v>0</v>
          </cell>
          <cell r="G4503">
            <v>0</v>
          </cell>
          <cell r="H4503">
            <v>0</v>
          </cell>
          <cell r="I4503">
            <v>0</v>
          </cell>
          <cell r="J4503">
            <v>0</v>
          </cell>
        </row>
        <row r="4504">
          <cell r="A4504" t="str">
            <v>W-022</v>
          </cell>
          <cell r="B4504" t="str">
            <v>Provision for Income Tax Pay</v>
          </cell>
          <cell r="C4504">
            <v>0</v>
          </cell>
          <cell r="D4504">
            <v>0</v>
          </cell>
          <cell r="E4504">
            <v>0</v>
          </cell>
          <cell r="F4504">
            <v>0</v>
          </cell>
          <cell r="G4504">
            <v>0</v>
          </cell>
          <cell r="H4504">
            <v>0</v>
          </cell>
          <cell r="I4504">
            <v>0</v>
          </cell>
          <cell r="J4504">
            <v>0</v>
          </cell>
        </row>
        <row r="4505">
          <cell r="A4505" t="str">
            <v>W-024</v>
          </cell>
          <cell r="B4505" t="str">
            <v>Right to Indemnity</v>
          </cell>
          <cell r="C4505">
            <v>0</v>
          </cell>
          <cell r="D4505">
            <v>0</v>
          </cell>
          <cell r="E4505">
            <v>0</v>
          </cell>
          <cell r="F4505">
            <v>0</v>
          </cell>
          <cell r="G4505">
            <v>0</v>
          </cell>
          <cell r="H4505">
            <v>0</v>
          </cell>
          <cell r="I4505">
            <v>0</v>
          </cell>
          <cell r="J4505">
            <v>0</v>
          </cell>
        </row>
        <row r="4506">
          <cell r="A4506" t="str">
            <v>W-026</v>
          </cell>
          <cell r="B4506" t="str">
            <v>Pension Recoups.</v>
          </cell>
          <cell r="C4506">
            <v>0</v>
          </cell>
          <cell r="D4506">
            <v>0</v>
          </cell>
          <cell r="E4506">
            <v>0</v>
          </cell>
          <cell r="F4506">
            <v>0</v>
          </cell>
          <cell r="G4506">
            <v>0</v>
          </cell>
          <cell r="H4506">
            <v>0</v>
          </cell>
          <cell r="I4506">
            <v>0</v>
          </cell>
          <cell r="J4506">
            <v>0</v>
          </cell>
        </row>
        <row r="4507">
          <cell r="A4507" t="str">
            <v>W-027</v>
          </cell>
          <cell r="B4507" t="str">
            <v>GST</v>
          </cell>
          <cell r="C4507">
            <v>0</v>
          </cell>
          <cell r="D4507">
            <v>0</v>
          </cell>
          <cell r="E4507">
            <v>0</v>
          </cell>
          <cell r="F4507">
            <v>0</v>
          </cell>
          <cell r="G4507">
            <v>0</v>
          </cell>
          <cell r="H4507">
            <v>0</v>
          </cell>
          <cell r="I4507">
            <v>0</v>
          </cell>
          <cell r="J4507">
            <v>0</v>
          </cell>
        </row>
        <row r="4508">
          <cell r="A4508" t="str">
            <v>W-028</v>
          </cell>
          <cell r="B4508" t="str">
            <v>Equity Contributions.</v>
          </cell>
          <cell r="C4508">
            <v>0</v>
          </cell>
          <cell r="D4508">
            <v>0</v>
          </cell>
          <cell r="E4508">
            <v>0</v>
          </cell>
          <cell r="F4508">
            <v>0</v>
          </cell>
          <cell r="G4508">
            <v>0</v>
          </cell>
          <cell r="H4508">
            <v>0</v>
          </cell>
          <cell r="I4508">
            <v>0</v>
          </cell>
          <cell r="J4508">
            <v>0</v>
          </cell>
        </row>
        <row r="4509">
          <cell r="A4509" t="str">
            <v>W-030</v>
          </cell>
          <cell r="B4509" t="str">
            <v>Salaries, wages, allowances and leave entitlements.</v>
          </cell>
          <cell r="C4509">
            <v>0</v>
          </cell>
          <cell r="D4509">
            <v>0</v>
          </cell>
          <cell r="E4509">
            <v>0</v>
          </cell>
          <cell r="F4509">
            <v>0</v>
          </cell>
          <cell r="G4509">
            <v>0</v>
          </cell>
          <cell r="H4509">
            <v>0</v>
          </cell>
          <cell r="I4509">
            <v>0</v>
          </cell>
          <cell r="J4509">
            <v>0</v>
          </cell>
        </row>
        <row r="4510">
          <cell r="A4510" t="str">
            <v>W-032</v>
          </cell>
          <cell r="B4510" t="str">
            <v>Dividends/Statutory Contributions Payable</v>
          </cell>
          <cell r="C4510">
            <v>0</v>
          </cell>
          <cell r="D4510">
            <v>0</v>
          </cell>
          <cell r="E4510">
            <v>0</v>
          </cell>
          <cell r="F4510">
            <v>0</v>
          </cell>
          <cell r="G4510">
            <v>0</v>
          </cell>
          <cell r="H4510">
            <v>0</v>
          </cell>
          <cell r="I4510">
            <v>0</v>
          </cell>
          <cell r="J4510">
            <v>0</v>
          </cell>
        </row>
        <row r="4511">
          <cell r="A4511" t="str">
            <v>W-033</v>
          </cell>
          <cell r="B4511" t="str">
            <v>Capital User Charge</v>
          </cell>
          <cell r="C4511">
            <v>0</v>
          </cell>
          <cell r="D4511">
            <v>0</v>
          </cell>
          <cell r="E4511">
            <v>0</v>
          </cell>
          <cell r="F4511">
            <v>0</v>
          </cell>
          <cell r="G4511">
            <v>0</v>
          </cell>
          <cell r="H4511">
            <v>0</v>
          </cell>
          <cell r="I4511">
            <v>0</v>
          </cell>
          <cell r="J4511">
            <v>0</v>
          </cell>
        </row>
        <row r="4512">
          <cell r="A4512" t="str">
            <v>W-037</v>
          </cell>
          <cell r="B4512" t="str">
            <v>Cash Balances.</v>
          </cell>
          <cell r="C4512">
            <v>0</v>
          </cell>
          <cell r="D4512">
            <v>0</v>
          </cell>
          <cell r="E4512">
            <v>0</v>
          </cell>
          <cell r="F4512">
            <v>0</v>
          </cell>
          <cell r="G4512">
            <v>0</v>
          </cell>
          <cell r="H4512">
            <v>0</v>
          </cell>
          <cell r="I4512">
            <v>0</v>
          </cell>
          <cell r="J4512">
            <v>0</v>
          </cell>
        </row>
        <row r="4513">
          <cell r="A4513" t="str">
            <v>W-042</v>
          </cell>
          <cell r="B4513" t="str">
            <v>Borrowings from WA Treasury Corporation</v>
          </cell>
          <cell r="C4513">
            <v>0</v>
          </cell>
          <cell r="D4513">
            <v>0</v>
          </cell>
          <cell r="E4513">
            <v>0</v>
          </cell>
          <cell r="F4513">
            <v>0</v>
          </cell>
          <cell r="G4513">
            <v>0</v>
          </cell>
          <cell r="H4513">
            <v>0</v>
          </cell>
          <cell r="I4513">
            <v>0</v>
          </cell>
          <cell r="J4513">
            <v>0</v>
          </cell>
        </row>
        <row r="4514">
          <cell r="A4514" t="str">
            <v>W-043</v>
          </cell>
          <cell r="B4514" t="str">
            <v>Borrowings - Other</v>
          </cell>
          <cell r="C4514">
            <v>0</v>
          </cell>
          <cell r="D4514">
            <v>0</v>
          </cell>
          <cell r="E4514">
            <v>0</v>
          </cell>
          <cell r="F4514">
            <v>0</v>
          </cell>
          <cell r="G4514">
            <v>0</v>
          </cell>
          <cell r="H4514">
            <v>0</v>
          </cell>
          <cell r="I4514">
            <v>0</v>
          </cell>
          <cell r="J4514">
            <v>0</v>
          </cell>
        </row>
        <row r="4515">
          <cell r="A4515" t="str">
            <v>W-045</v>
          </cell>
          <cell r="B4515" t="str">
            <v>Repayable Consolidated Fund Appropriations (Capital Ledgers)</v>
          </cell>
          <cell r="C4515">
            <v>0</v>
          </cell>
          <cell r="D4515">
            <v>0</v>
          </cell>
          <cell r="E4515">
            <v>0</v>
          </cell>
          <cell r="F4515">
            <v>0</v>
          </cell>
          <cell r="G4515">
            <v>0</v>
          </cell>
          <cell r="H4515">
            <v>0</v>
          </cell>
          <cell r="I4515">
            <v>0</v>
          </cell>
          <cell r="J4515">
            <v>0</v>
          </cell>
        </row>
        <row r="4516">
          <cell r="A4516" t="str">
            <v>W-047</v>
          </cell>
          <cell r="B4516" t="str">
            <v>Cwlth Advances</v>
          </cell>
          <cell r="C4516">
            <v>0</v>
          </cell>
          <cell r="D4516">
            <v>0</v>
          </cell>
          <cell r="E4516">
            <v>0</v>
          </cell>
          <cell r="F4516">
            <v>0</v>
          </cell>
          <cell r="G4516">
            <v>0</v>
          </cell>
          <cell r="H4516">
            <v>0</v>
          </cell>
          <cell r="I4516">
            <v>0</v>
          </cell>
          <cell r="J4516">
            <v>0</v>
          </cell>
        </row>
        <row r="4517">
          <cell r="A4517" t="str">
            <v>W-050</v>
          </cell>
          <cell r="B4517" t="str">
            <v>Treasurers Advances.</v>
          </cell>
          <cell r="C4517">
            <v>0</v>
          </cell>
          <cell r="D4517">
            <v>0</v>
          </cell>
          <cell r="E4517">
            <v>0</v>
          </cell>
          <cell r="F4517">
            <v>0</v>
          </cell>
          <cell r="G4517">
            <v>0</v>
          </cell>
          <cell r="H4517">
            <v>0</v>
          </cell>
          <cell r="I4517">
            <v>0</v>
          </cell>
          <cell r="J4517">
            <v>0</v>
          </cell>
        </row>
        <row r="4518">
          <cell r="A4518" t="str">
            <v>W-052</v>
          </cell>
          <cell r="B4518" t="str">
            <v>Loans &amp; Advances - WATC</v>
          </cell>
          <cell r="C4518">
            <v>0</v>
          </cell>
          <cell r="D4518">
            <v>0</v>
          </cell>
          <cell r="E4518">
            <v>0</v>
          </cell>
          <cell r="F4518">
            <v>0</v>
          </cell>
          <cell r="G4518">
            <v>0</v>
          </cell>
          <cell r="H4518">
            <v>0</v>
          </cell>
          <cell r="I4518">
            <v>0</v>
          </cell>
          <cell r="J4518">
            <v>0</v>
          </cell>
        </row>
        <row r="4519">
          <cell r="A4519" t="str">
            <v>W-053</v>
          </cell>
          <cell r="B4519" t="str">
            <v>Not in Use.</v>
          </cell>
          <cell r="C4519">
            <v>0</v>
          </cell>
          <cell r="D4519">
            <v>0</v>
          </cell>
          <cell r="E4519">
            <v>0</v>
          </cell>
          <cell r="F4519">
            <v>0</v>
          </cell>
          <cell r="G4519">
            <v>0</v>
          </cell>
          <cell r="H4519">
            <v>0</v>
          </cell>
          <cell r="I4519">
            <v>0</v>
          </cell>
          <cell r="J4519">
            <v>0</v>
          </cell>
        </row>
        <row r="4520">
          <cell r="A4520" t="str">
            <v>W-054</v>
          </cell>
          <cell r="B4520" t="str">
            <v>Deferred Taxation</v>
          </cell>
          <cell r="C4520">
            <v>0</v>
          </cell>
          <cell r="D4520">
            <v>0</v>
          </cell>
          <cell r="E4520">
            <v>0</v>
          </cell>
          <cell r="F4520">
            <v>0</v>
          </cell>
          <cell r="G4520">
            <v>0</v>
          </cell>
          <cell r="H4520">
            <v>0</v>
          </cell>
          <cell r="I4520">
            <v>0</v>
          </cell>
          <cell r="J4520">
            <v>0</v>
          </cell>
        </row>
        <row r="4521">
          <cell r="A4521" t="str">
            <v>R-001</v>
          </cell>
          <cell r="B4521" t="str">
            <v>Surplus/Deficit for the period.</v>
          </cell>
          <cell r="C4521">
            <v>0</v>
          </cell>
          <cell r="D4521">
            <v>0</v>
          </cell>
          <cell r="E4521">
            <v>0</v>
          </cell>
          <cell r="F4521">
            <v>0</v>
          </cell>
          <cell r="G4521">
            <v>0</v>
          </cell>
          <cell r="H4521">
            <v>0</v>
          </cell>
          <cell r="I4521">
            <v>0</v>
          </cell>
          <cell r="J4521">
            <v>0</v>
          </cell>
        </row>
        <row r="4522">
          <cell r="A4522" t="str">
            <v>R-002</v>
          </cell>
          <cell r="B4522" t="str">
            <v>Equity = Total Assets - Total Liabilities.</v>
          </cell>
          <cell r="C4522">
            <v>0</v>
          </cell>
          <cell r="D4522">
            <v>0</v>
          </cell>
          <cell r="E4522">
            <v>0</v>
          </cell>
          <cell r="F4522">
            <v>0</v>
          </cell>
          <cell r="G4522">
            <v>0</v>
          </cell>
          <cell r="H4522">
            <v>0</v>
          </cell>
          <cell r="I4522">
            <v>0</v>
          </cell>
          <cell r="J4522">
            <v>0</v>
          </cell>
        </row>
        <row r="4523">
          <cell r="A4523" t="str">
            <v>R-003</v>
          </cell>
          <cell r="B4523" t="str">
            <v>Cash Balance.</v>
          </cell>
          <cell r="C4523">
            <v>0</v>
          </cell>
          <cell r="D4523">
            <v>0</v>
          </cell>
          <cell r="E4523">
            <v>0</v>
          </cell>
          <cell r="F4523">
            <v>0</v>
          </cell>
          <cell r="G4523">
            <v>0</v>
          </cell>
          <cell r="H4523">
            <v>0</v>
          </cell>
          <cell r="I4523">
            <v>0</v>
          </cell>
          <cell r="J4523">
            <v>0</v>
          </cell>
        </row>
        <row r="4524">
          <cell r="A4524" t="str">
            <v>ATMW001</v>
          </cell>
          <cell r="B4524" t="str">
            <v>Cash Balances</v>
          </cell>
          <cell r="C4524">
            <v>0</v>
          </cell>
          <cell r="D4524">
            <v>0</v>
          </cell>
          <cell r="E4524">
            <v>0</v>
          </cell>
          <cell r="F4524">
            <v>0</v>
          </cell>
          <cell r="G4524">
            <v>0</v>
          </cell>
          <cell r="H4524">
            <v>0</v>
          </cell>
          <cell r="I4524">
            <v>0</v>
          </cell>
          <cell r="J4524">
            <v>0</v>
          </cell>
        </row>
        <row r="4525">
          <cell r="A4525" t="str">
            <v>ATMW002</v>
          </cell>
          <cell r="B4525" t="str">
            <v>Consolidated Fund Appropriations.</v>
          </cell>
          <cell r="C4525">
            <v>0</v>
          </cell>
          <cell r="D4525">
            <v>0</v>
          </cell>
          <cell r="E4525">
            <v>0</v>
          </cell>
          <cell r="F4525">
            <v>0</v>
          </cell>
          <cell r="G4525">
            <v>0</v>
          </cell>
          <cell r="H4525">
            <v>0</v>
          </cell>
          <cell r="I4525">
            <v>0</v>
          </cell>
          <cell r="J4525">
            <v>0</v>
          </cell>
        </row>
        <row r="4526">
          <cell r="A4526" t="str">
            <v>ATMW003</v>
          </cell>
          <cell r="B4526" t="str">
            <v>Grants and Subsidies revenue</v>
          </cell>
          <cell r="C4526">
            <v>0</v>
          </cell>
          <cell r="D4526">
            <v>0</v>
          </cell>
          <cell r="E4526">
            <v>0</v>
          </cell>
          <cell r="F4526">
            <v>0</v>
          </cell>
          <cell r="G4526">
            <v>0</v>
          </cell>
          <cell r="H4526">
            <v>0</v>
          </cell>
          <cell r="I4526">
            <v>0</v>
          </cell>
          <cell r="J4526">
            <v>0</v>
          </cell>
        </row>
        <row r="4527">
          <cell r="A4527" t="str">
            <v>ATMW004</v>
          </cell>
          <cell r="B4527" t="str">
            <v>Grants and Subsidies expense</v>
          </cell>
          <cell r="C4527">
            <v>0</v>
          </cell>
          <cell r="D4527">
            <v>0</v>
          </cell>
          <cell r="E4527">
            <v>0</v>
          </cell>
          <cell r="F4527">
            <v>0</v>
          </cell>
          <cell r="G4527">
            <v>0</v>
          </cell>
          <cell r="H4527">
            <v>0</v>
          </cell>
          <cell r="I4527">
            <v>0</v>
          </cell>
          <cell r="J4527">
            <v>0</v>
          </cell>
        </row>
        <row r="4528">
          <cell r="A4528" t="str">
            <v>ATMW005</v>
          </cell>
          <cell r="B4528" t="str">
            <v>Superannuation expenditure</v>
          </cell>
          <cell r="C4528">
            <v>0</v>
          </cell>
          <cell r="D4528">
            <v>0</v>
          </cell>
          <cell r="E4528">
            <v>0</v>
          </cell>
          <cell r="F4528">
            <v>0</v>
          </cell>
          <cell r="G4528">
            <v>0</v>
          </cell>
          <cell r="H4528">
            <v>0</v>
          </cell>
          <cell r="I4528">
            <v>0</v>
          </cell>
          <cell r="J4528">
            <v>0</v>
          </cell>
        </row>
        <row r="4529">
          <cell r="A4529" t="str">
            <v>ATMW006</v>
          </cell>
          <cell r="B4529" t="str">
            <v>Interest receivable.</v>
          </cell>
          <cell r="C4529">
            <v>0</v>
          </cell>
          <cell r="D4529">
            <v>0</v>
          </cell>
          <cell r="E4529">
            <v>0</v>
          </cell>
          <cell r="F4529">
            <v>0</v>
          </cell>
          <cell r="G4529">
            <v>0</v>
          </cell>
          <cell r="H4529">
            <v>0</v>
          </cell>
          <cell r="I4529">
            <v>0</v>
          </cell>
          <cell r="J4529">
            <v>0</v>
          </cell>
        </row>
        <row r="4530">
          <cell r="A4530" t="str">
            <v>ATMW007</v>
          </cell>
          <cell r="B4530" t="str">
            <v>Borrowing costs.</v>
          </cell>
          <cell r="C4530">
            <v>0</v>
          </cell>
          <cell r="D4530">
            <v>0</v>
          </cell>
          <cell r="E4530">
            <v>0</v>
          </cell>
          <cell r="F4530">
            <v>0</v>
          </cell>
          <cell r="G4530">
            <v>0</v>
          </cell>
          <cell r="H4530">
            <v>0</v>
          </cell>
          <cell r="I4530">
            <v>0</v>
          </cell>
          <cell r="J4530">
            <v>0</v>
          </cell>
        </row>
        <row r="4531">
          <cell r="A4531" t="str">
            <v>ATMW008</v>
          </cell>
          <cell r="B4531" t="str">
            <v>Salaries, Wages and Entitlements</v>
          </cell>
          <cell r="C4531">
            <v>0</v>
          </cell>
          <cell r="D4531">
            <v>0</v>
          </cell>
          <cell r="E4531">
            <v>0</v>
          </cell>
          <cell r="F4531">
            <v>0</v>
          </cell>
          <cell r="G4531">
            <v>0</v>
          </cell>
          <cell r="H4531">
            <v>0</v>
          </cell>
          <cell r="I4531">
            <v>0</v>
          </cell>
          <cell r="J4531">
            <v>0</v>
          </cell>
        </row>
        <row r="4532">
          <cell r="A4532" t="str">
            <v>SACCRVAR_SUB</v>
          </cell>
          <cell r="B4532" t="str">
            <v>Salary Adjustment (Accrual) (Submitted)</v>
          </cell>
          <cell r="C4532">
            <v>0</v>
          </cell>
          <cell r="D4532">
            <v>0</v>
          </cell>
          <cell r="E4532">
            <v>0</v>
          </cell>
          <cell r="F4532">
            <v>0</v>
          </cell>
          <cell r="G4532">
            <v>0</v>
          </cell>
          <cell r="H4532">
            <v>0</v>
          </cell>
          <cell r="I4532">
            <v>0</v>
          </cell>
          <cell r="J4532">
            <v>0</v>
          </cell>
        </row>
        <row r="4533">
          <cell r="A4533" t="str">
            <v>SCASHVAR_SUB</v>
          </cell>
          <cell r="B4533" t="str">
            <v>Salary Adjustment (Cash) (Submitted)</v>
          </cell>
          <cell r="C4533">
            <v>0</v>
          </cell>
          <cell r="D4533">
            <v>0</v>
          </cell>
          <cell r="E4533">
            <v>0</v>
          </cell>
          <cell r="F4533">
            <v>0</v>
          </cell>
          <cell r="G4533">
            <v>0</v>
          </cell>
          <cell r="H4533">
            <v>0</v>
          </cell>
          <cell r="I4533">
            <v>0</v>
          </cell>
          <cell r="J4533">
            <v>0</v>
          </cell>
        </row>
        <row r="4534">
          <cell r="A4534" t="str">
            <v>CACCRVAR_SUB</v>
          </cell>
          <cell r="B4534" t="str">
            <v>Cost Escalation (Accrual) (Submitted)</v>
          </cell>
          <cell r="C4534">
            <v>0</v>
          </cell>
          <cell r="D4534">
            <v>0</v>
          </cell>
          <cell r="E4534">
            <v>0</v>
          </cell>
          <cell r="F4534">
            <v>0</v>
          </cell>
          <cell r="G4534">
            <v>0</v>
          </cell>
          <cell r="H4534">
            <v>0</v>
          </cell>
          <cell r="I4534">
            <v>0</v>
          </cell>
          <cell r="J4534">
            <v>0</v>
          </cell>
        </row>
        <row r="4535">
          <cell r="A4535" t="str">
            <v>CCASHVAR_SUB</v>
          </cell>
          <cell r="B4535" t="str">
            <v>Cost Escalation (Cash) (Submitted)</v>
          </cell>
          <cell r="C4535">
            <v>0</v>
          </cell>
          <cell r="D4535">
            <v>0</v>
          </cell>
          <cell r="E4535">
            <v>0</v>
          </cell>
          <cell r="F4535">
            <v>0</v>
          </cell>
          <cell r="G4535">
            <v>0</v>
          </cell>
          <cell r="H4535">
            <v>0</v>
          </cell>
          <cell r="I4535">
            <v>0</v>
          </cell>
          <cell r="J4535">
            <v>0</v>
          </cell>
        </row>
        <row r="4536">
          <cell r="A4536" t="str">
            <v>BACCRVAR_SUB</v>
          </cell>
          <cell r="B4536" t="str">
            <v>Budget Reduction (Accrual) (Submitted)</v>
          </cell>
          <cell r="C4536">
            <v>0</v>
          </cell>
          <cell r="D4536">
            <v>0</v>
          </cell>
          <cell r="E4536">
            <v>0</v>
          </cell>
          <cell r="F4536">
            <v>0</v>
          </cell>
          <cell r="G4536">
            <v>0</v>
          </cell>
          <cell r="H4536">
            <v>0</v>
          </cell>
          <cell r="I4536">
            <v>0</v>
          </cell>
          <cell r="J4536">
            <v>0</v>
          </cell>
        </row>
        <row r="4537">
          <cell r="A4537" t="str">
            <v>BCASHVAR_SUB</v>
          </cell>
          <cell r="B4537" t="str">
            <v>Budget Reduction (Cash) (Submitted)</v>
          </cell>
          <cell r="C4537">
            <v>0</v>
          </cell>
          <cell r="D4537">
            <v>0</v>
          </cell>
          <cell r="E4537">
            <v>0</v>
          </cell>
          <cell r="F4537">
            <v>0</v>
          </cell>
          <cell r="G4537">
            <v>0</v>
          </cell>
          <cell r="H4537">
            <v>0</v>
          </cell>
          <cell r="I4537">
            <v>0</v>
          </cell>
          <cell r="J4537">
            <v>0</v>
          </cell>
        </row>
        <row r="4538">
          <cell r="A4538" t="str">
            <v>SACCRVAR</v>
          </cell>
          <cell r="B4538" t="str">
            <v>Salary Adjustment (Accrual)</v>
          </cell>
          <cell r="C4538">
            <v>0</v>
          </cell>
          <cell r="D4538">
            <v>0</v>
          </cell>
          <cell r="E4538">
            <v>0</v>
          </cell>
          <cell r="F4538">
            <v>0</v>
          </cell>
          <cell r="G4538">
            <v>0</v>
          </cell>
          <cell r="H4538">
            <v>0</v>
          </cell>
          <cell r="I4538">
            <v>0</v>
          </cell>
          <cell r="J4538">
            <v>0</v>
          </cell>
        </row>
        <row r="4539">
          <cell r="A4539" t="str">
            <v>SCASHVAR</v>
          </cell>
          <cell r="B4539" t="str">
            <v>Salary Adjustment (Cash)</v>
          </cell>
          <cell r="C4539">
            <v>0</v>
          </cell>
          <cell r="D4539">
            <v>0</v>
          </cell>
          <cell r="E4539">
            <v>0</v>
          </cell>
          <cell r="F4539">
            <v>0</v>
          </cell>
          <cell r="G4539">
            <v>0</v>
          </cell>
          <cell r="H4539">
            <v>0</v>
          </cell>
          <cell r="I4539">
            <v>0</v>
          </cell>
          <cell r="J4539">
            <v>0</v>
          </cell>
        </row>
        <row r="4540">
          <cell r="A4540" t="str">
            <v>CACCRVAR</v>
          </cell>
          <cell r="B4540" t="str">
            <v>Cost Escalation (Accrual)</v>
          </cell>
          <cell r="C4540">
            <v>0</v>
          </cell>
          <cell r="D4540">
            <v>0</v>
          </cell>
          <cell r="E4540">
            <v>0</v>
          </cell>
          <cell r="F4540">
            <v>0</v>
          </cell>
          <cell r="G4540">
            <v>0</v>
          </cell>
          <cell r="H4540">
            <v>0</v>
          </cell>
          <cell r="I4540">
            <v>0</v>
          </cell>
          <cell r="J4540">
            <v>0</v>
          </cell>
        </row>
        <row r="4541">
          <cell r="A4541" t="str">
            <v>CCASHVAR</v>
          </cell>
          <cell r="B4541" t="str">
            <v>Cost Escalation (Cash)</v>
          </cell>
          <cell r="C4541">
            <v>0</v>
          </cell>
          <cell r="D4541">
            <v>0</v>
          </cell>
          <cell r="E4541">
            <v>0</v>
          </cell>
          <cell r="F4541">
            <v>0</v>
          </cell>
          <cell r="G4541">
            <v>0</v>
          </cell>
          <cell r="H4541">
            <v>0</v>
          </cell>
          <cell r="I4541">
            <v>0</v>
          </cell>
          <cell r="J4541">
            <v>0</v>
          </cell>
        </row>
        <row r="4542">
          <cell r="A4542" t="str">
            <v>BACCRVAR</v>
          </cell>
          <cell r="B4542" t="str">
            <v>Budget Reduction (Accrual)</v>
          </cell>
          <cell r="C4542">
            <v>0</v>
          </cell>
          <cell r="D4542">
            <v>0</v>
          </cell>
          <cell r="E4542">
            <v>0</v>
          </cell>
          <cell r="F4542">
            <v>0</v>
          </cell>
          <cell r="G4542">
            <v>0</v>
          </cell>
          <cell r="H4542">
            <v>0</v>
          </cell>
          <cell r="I4542">
            <v>0</v>
          </cell>
          <cell r="J4542">
            <v>0</v>
          </cell>
        </row>
        <row r="4543">
          <cell r="A4543" t="str">
            <v>BCASHVAR</v>
          </cell>
          <cell r="B4543" t="str">
            <v>Budget Reduction (Cash)</v>
          </cell>
          <cell r="C4543">
            <v>0</v>
          </cell>
          <cell r="D4543">
            <v>0</v>
          </cell>
          <cell r="E4543">
            <v>0</v>
          </cell>
          <cell r="F4543">
            <v>0</v>
          </cell>
          <cell r="G4543">
            <v>0</v>
          </cell>
          <cell r="H4543">
            <v>0</v>
          </cell>
          <cell r="I4543">
            <v>0</v>
          </cell>
          <cell r="J4543">
            <v>0</v>
          </cell>
        </row>
        <row r="4544">
          <cell r="A4544" t="str">
            <v>SESC</v>
          </cell>
          <cell r="B4544" t="str">
            <v>Salary Increase - Escalation</v>
          </cell>
          <cell r="C4544">
            <v>0</v>
          </cell>
          <cell r="D4544">
            <v>0</v>
          </cell>
          <cell r="E4544">
            <v>0</v>
          </cell>
          <cell r="F4544">
            <v>0</v>
          </cell>
          <cell r="G4544">
            <v>0</v>
          </cell>
          <cell r="H4544">
            <v>0</v>
          </cell>
          <cell r="I4544">
            <v>0</v>
          </cell>
          <cell r="J4544">
            <v>0</v>
          </cell>
        </row>
        <row r="4545">
          <cell r="A4545" t="str">
            <v>CESC</v>
          </cell>
          <cell r="B4545" t="str">
            <v>Cost Escalation - Escalation</v>
          </cell>
          <cell r="C4545">
            <v>0</v>
          </cell>
          <cell r="D4545">
            <v>0</v>
          </cell>
          <cell r="E4545">
            <v>0</v>
          </cell>
          <cell r="F4545">
            <v>0</v>
          </cell>
          <cell r="G4545">
            <v>0</v>
          </cell>
          <cell r="H4545">
            <v>0</v>
          </cell>
          <cell r="I4545">
            <v>0</v>
          </cell>
          <cell r="J4545">
            <v>0</v>
          </cell>
        </row>
        <row r="4546">
          <cell r="A4546" t="str">
            <v>CFAC</v>
          </cell>
          <cell r="B4546" t="str">
            <v>Cost Escalation - Other Factors</v>
          </cell>
          <cell r="C4546">
            <v>0</v>
          </cell>
          <cell r="D4546">
            <v>0</v>
          </cell>
          <cell r="E4546">
            <v>0</v>
          </cell>
          <cell r="F4546">
            <v>0</v>
          </cell>
          <cell r="G4546">
            <v>0</v>
          </cell>
          <cell r="H4546">
            <v>0</v>
          </cell>
          <cell r="I4546">
            <v>0</v>
          </cell>
          <cell r="J4546">
            <v>0</v>
          </cell>
        </row>
        <row r="4547">
          <cell r="A4547" t="str">
            <v>BESC</v>
          </cell>
          <cell r="B4547" t="str">
            <v>Budget Reduction - Escalation</v>
          </cell>
          <cell r="C4547">
            <v>0</v>
          </cell>
          <cell r="D4547">
            <v>0</v>
          </cell>
          <cell r="E4547">
            <v>0</v>
          </cell>
          <cell r="F4547">
            <v>0</v>
          </cell>
          <cell r="G4547">
            <v>0</v>
          </cell>
          <cell r="H4547">
            <v>0</v>
          </cell>
          <cell r="I4547">
            <v>0</v>
          </cell>
          <cell r="J4547">
            <v>0</v>
          </cell>
        </row>
        <row r="4548">
          <cell r="A4548" t="str">
            <v>BFAC</v>
          </cell>
          <cell r="B4548" t="str">
            <v>Budget Reduction - Other Factors</v>
          </cell>
          <cell r="C4548">
            <v>0</v>
          </cell>
          <cell r="D4548">
            <v>0</v>
          </cell>
          <cell r="E4548">
            <v>0</v>
          </cell>
          <cell r="F4548">
            <v>0</v>
          </cell>
          <cell r="G4548">
            <v>0</v>
          </cell>
          <cell r="H4548">
            <v>0</v>
          </cell>
          <cell r="I4548">
            <v>0</v>
          </cell>
          <cell r="J4548">
            <v>0</v>
          </cell>
        </row>
        <row r="4549">
          <cell r="A4549" t="str">
            <v>GPC_Percent</v>
          </cell>
          <cell r="B4549" t="str">
            <v>GPC_Percent</v>
          </cell>
          <cell r="C4549">
            <v>0</v>
          </cell>
          <cell r="D4549">
            <v>0</v>
          </cell>
          <cell r="E4549">
            <v>0</v>
          </cell>
          <cell r="F4549">
            <v>0</v>
          </cell>
          <cell r="G4549">
            <v>0</v>
          </cell>
          <cell r="H4549">
            <v>0</v>
          </cell>
          <cell r="I4549">
            <v>0</v>
          </cell>
          <cell r="J4549">
            <v>0</v>
          </cell>
        </row>
        <row r="4550">
          <cell r="A4550">
            <v>11450000</v>
          </cell>
          <cell r="B4550" t="str">
            <v>Gains/losses on financial assets (excluding securities marked to market &amp; deriva</v>
          </cell>
          <cell r="C4550">
            <v>0</v>
          </cell>
          <cell r="D4550">
            <v>0</v>
          </cell>
          <cell r="E4550">
            <v>0</v>
          </cell>
          <cell r="F4550">
            <v>0</v>
          </cell>
          <cell r="G4550">
            <v>0</v>
          </cell>
          <cell r="H4550">
            <v>0</v>
          </cell>
          <cell r="I4550">
            <v>0</v>
          </cell>
          <cell r="J4550">
            <v>0</v>
          </cell>
        </row>
        <row r="4551">
          <cell r="A4551">
            <v>12330000</v>
          </cell>
          <cell r="B4551" t="str">
            <v>Amortisation.</v>
          </cell>
          <cell r="C4551">
            <v>0</v>
          </cell>
          <cell r="D4551">
            <v>0</v>
          </cell>
          <cell r="E4551">
            <v>0</v>
          </cell>
          <cell r="F4551">
            <v>0</v>
          </cell>
          <cell r="G4551">
            <v>0</v>
          </cell>
          <cell r="H4551">
            <v>0</v>
          </cell>
          <cell r="I4551">
            <v>0</v>
          </cell>
          <cell r="J4551">
            <v>0</v>
          </cell>
        </row>
      </sheetData>
      <sheetData sheetId="10"/>
      <sheetData sheetId="11"/>
      <sheetData sheetId="12"/>
      <sheetData sheetId="1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works 2004-05 IMM RVK08b"/>
      <sheetName val="CWP Original Sheet"/>
      <sheetName val="Depreciation Schedule"/>
      <sheetName val="Asset Schedule"/>
      <sheetName val="Asset_WIP Analysis"/>
      <sheetName val="SCOA"/>
      <sheetName val="TB Sought"/>
      <sheetName val="Full COA for TIM"/>
      <sheetName val="TIMS Mappings"/>
      <sheetName val="New Dep Rates"/>
      <sheetName val="Funding Analysis"/>
      <sheetName val="Trial Balance"/>
      <sheetName val="2004 Asset opening balances"/>
      <sheetName val="Dep Schedule HRC"/>
      <sheetName val="IFRS"/>
      <sheetName val="Main"/>
      <sheetName val="TB Journals"/>
    </sheetNames>
    <sheetDataSet>
      <sheetData sheetId="0"/>
      <sheetData sheetId="1"/>
      <sheetData sheetId="2"/>
      <sheetData sheetId="3"/>
      <sheetData sheetId="4">
        <row r="99">
          <cell r="B99" t="str">
            <v xml:space="preserve">IT &amp; Communication Infrastructure      </v>
          </cell>
          <cell r="E99" t="str">
            <v>0156</v>
          </cell>
          <cell r="F99">
            <v>13097</v>
          </cell>
          <cell r="G99" t="str">
            <v>DTF</v>
          </cell>
          <cell r="H99">
            <v>335000</v>
          </cell>
          <cell r="I99">
            <v>335000</v>
          </cell>
          <cell r="J99">
            <v>670000</v>
          </cell>
          <cell r="K99">
            <v>7500</v>
          </cell>
          <cell r="M99">
            <v>7500</v>
          </cell>
          <cell r="Q99">
            <v>7500</v>
          </cell>
          <cell r="T99">
            <v>15000</v>
          </cell>
          <cell r="X99">
            <v>15000</v>
          </cell>
          <cell r="AA99">
            <v>22500</v>
          </cell>
          <cell r="AE99">
            <v>22500</v>
          </cell>
          <cell r="AH99">
            <v>15000</v>
          </cell>
          <cell r="AL99">
            <v>15000</v>
          </cell>
          <cell r="AO99">
            <v>20000</v>
          </cell>
          <cell r="AS99">
            <v>20000</v>
          </cell>
          <cell r="AV99">
            <v>25000</v>
          </cell>
          <cell r="AZ99">
            <v>25000</v>
          </cell>
          <cell r="BC99">
            <v>30000</v>
          </cell>
          <cell r="BG99">
            <v>30000</v>
          </cell>
          <cell r="BJ99">
            <v>30000</v>
          </cell>
          <cell r="BN99">
            <v>30000</v>
          </cell>
          <cell r="BQ99">
            <v>35000</v>
          </cell>
          <cell r="BU99">
            <v>35000</v>
          </cell>
          <cell r="BX99">
            <v>35000</v>
          </cell>
          <cell r="CB99">
            <v>35000</v>
          </cell>
          <cell r="CE99">
            <v>30000</v>
          </cell>
          <cell r="CI99">
            <v>30000</v>
          </cell>
          <cell r="CL99">
            <v>46550</v>
          </cell>
          <cell r="CP99">
            <v>46550</v>
          </cell>
          <cell r="CS99">
            <v>23450</v>
          </cell>
          <cell r="CW99">
            <v>23450</v>
          </cell>
        </row>
        <row r="100">
          <cell r="B100" t="str">
            <v>Land Acquisition</v>
          </cell>
          <cell r="E100" t="str">
            <v>0125</v>
          </cell>
          <cell r="G100">
            <v>9977</v>
          </cell>
          <cell r="H100">
            <v>8663</v>
          </cell>
          <cell r="I100">
            <v>0</v>
          </cell>
          <cell r="J100">
            <v>8663</v>
          </cell>
          <cell r="K100">
            <v>2650</v>
          </cell>
          <cell r="L100">
            <v>37</v>
          </cell>
          <cell r="M100">
            <v>2650</v>
          </cell>
          <cell r="Q100">
            <v>2650</v>
          </cell>
          <cell r="T100">
            <v>1663</v>
          </cell>
          <cell r="X100">
            <v>1663</v>
          </cell>
          <cell r="AE100">
            <v>0</v>
          </cell>
          <cell r="AL100">
            <v>0</v>
          </cell>
          <cell r="AS100">
            <v>0</v>
          </cell>
          <cell r="AZ100">
            <v>0</v>
          </cell>
          <cell r="BG100">
            <v>0</v>
          </cell>
          <cell r="BN100">
            <v>0</v>
          </cell>
          <cell r="BU100">
            <v>0</v>
          </cell>
          <cell r="CB100">
            <v>0</v>
          </cell>
          <cell r="CI100">
            <v>0</v>
          </cell>
          <cell r="CP100">
            <v>0</v>
          </cell>
          <cell r="CW100">
            <v>0</v>
          </cell>
        </row>
        <row r="101">
          <cell r="B101" t="str">
            <v>Minor Works - Buildings &amp; Services</v>
          </cell>
          <cell r="E101" t="str">
            <v>0155</v>
          </cell>
          <cell r="F101">
            <v>13206</v>
          </cell>
          <cell r="G101" t="str">
            <v>DTF</v>
          </cell>
          <cell r="H101">
            <v>260000</v>
          </cell>
          <cell r="I101">
            <v>254685</v>
          </cell>
          <cell r="J101">
            <v>514685</v>
          </cell>
          <cell r="K101">
            <v>18000</v>
          </cell>
          <cell r="M101">
            <v>17730</v>
          </cell>
          <cell r="N101">
            <v>17730</v>
          </cell>
          <cell r="O101">
            <v>0</v>
          </cell>
          <cell r="P101">
            <v>0</v>
          </cell>
          <cell r="Q101">
            <v>0</v>
          </cell>
          <cell r="R101">
            <v>0</v>
          </cell>
          <cell r="S101">
            <v>0</v>
          </cell>
          <cell r="T101">
            <v>17121</v>
          </cell>
          <cell r="U101">
            <v>17121</v>
          </cell>
          <cell r="V101">
            <v>0</v>
          </cell>
          <cell r="W101">
            <v>0</v>
          </cell>
          <cell r="X101">
            <v>0</v>
          </cell>
          <cell r="Y101">
            <v>0</v>
          </cell>
          <cell r="Z101">
            <v>0</v>
          </cell>
          <cell r="AA101">
            <v>17700</v>
          </cell>
          <cell r="AB101">
            <v>17700</v>
          </cell>
          <cell r="AC101">
            <v>0</v>
          </cell>
          <cell r="AD101">
            <v>0</v>
          </cell>
          <cell r="AE101">
            <v>0</v>
          </cell>
          <cell r="AF101">
            <v>0</v>
          </cell>
          <cell r="AG101">
            <v>0</v>
          </cell>
          <cell r="AH101">
            <v>12910</v>
          </cell>
          <cell r="AI101">
            <v>12910</v>
          </cell>
          <cell r="AJ101">
            <v>0</v>
          </cell>
          <cell r="AK101">
            <v>0</v>
          </cell>
          <cell r="AL101">
            <v>0</v>
          </cell>
          <cell r="AM101">
            <v>0</v>
          </cell>
          <cell r="AN101">
            <v>0</v>
          </cell>
          <cell r="AO101">
            <v>15500</v>
          </cell>
          <cell r="AP101">
            <v>15500</v>
          </cell>
          <cell r="AQ101">
            <v>0</v>
          </cell>
          <cell r="AR101">
            <v>0</v>
          </cell>
          <cell r="AS101">
            <v>0</v>
          </cell>
          <cell r="AT101">
            <v>0</v>
          </cell>
          <cell r="AU101">
            <v>0</v>
          </cell>
          <cell r="AV101">
            <v>14200</v>
          </cell>
          <cell r="AW101">
            <v>14200</v>
          </cell>
          <cell r="AX101">
            <v>0</v>
          </cell>
          <cell r="AY101">
            <v>0</v>
          </cell>
          <cell r="AZ101">
            <v>0</v>
          </cell>
          <cell r="BA101">
            <v>0</v>
          </cell>
          <cell r="BB101">
            <v>0</v>
          </cell>
          <cell r="BC101">
            <v>22000</v>
          </cell>
          <cell r="BD101">
            <v>22000</v>
          </cell>
          <cell r="BE101">
            <v>0</v>
          </cell>
          <cell r="BF101">
            <v>0</v>
          </cell>
          <cell r="BG101">
            <v>0</v>
          </cell>
          <cell r="BH101">
            <v>0</v>
          </cell>
          <cell r="BI101">
            <v>0</v>
          </cell>
          <cell r="BJ101">
            <v>16100</v>
          </cell>
          <cell r="BK101">
            <v>16100</v>
          </cell>
          <cell r="BL101">
            <v>0</v>
          </cell>
          <cell r="BM101">
            <v>0</v>
          </cell>
          <cell r="BN101">
            <v>0</v>
          </cell>
          <cell r="BO101">
            <v>0</v>
          </cell>
          <cell r="BP101">
            <v>0</v>
          </cell>
          <cell r="BQ101">
            <v>20620</v>
          </cell>
          <cell r="BR101">
            <v>20620</v>
          </cell>
          <cell r="BS101">
            <v>0</v>
          </cell>
          <cell r="BT101">
            <v>0</v>
          </cell>
          <cell r="BU101">
            <v>0</v>
          </cell>
          <cell r="BV101">
            <v>0</v>
          </cell>
          <cell r="BW101">
            <v>0</v>
          </cell>
          <cell r="BX101">
            <v>29150</v>
          </cell>
          <cell r="BY101">
            <v>29150</v>
          </cell>
          <cell r="BZ101">
            <v>0</v>
          </cell>
          <cell r="CA101">
            <v>0</v>
          </cell>
          <cell r="CB101">
            <v>0</v>
          </cell>
          <cell r="CC101">
            <v>0</v>
          </cell>
          <cell r="CD101">
            <v>0</v>
          </cell>
          <cell r="CE101">
            <v>31654</v>
          </cell>
          <cell r="CF101">
            <v>31654</v>
          </cell>
          <cell r="CG101">
            <v>0</v>
          </cell>
          <cell r="CH101">
            <v>0</v>
          </cell>
          <cell r="CI101">
            <v>0</v>
          </cell>
          <cell r="CJ101">
            <v>0</v>
          </cell>
          <cell r="CK101">
            <v>0</v>
          </cell>
          <cell r="CL101">
            <v>20000</v>
          </cell>
          <cell r="CM101">
            <v>20000</v>
          </cell>
          <cell r="CN101">
            <v>0</v>
          </cell>
          <cell r="CO101">
            <v>0</v>
          </cell>
          <cell r="CP101">
            <v>0</v>
          </cell>
          <cell r="CQ101">
            <v>0</v>
          </cell>
          <cell r="CR101">
            <v>0</v>
          </cell>
          <cell r="CS101">
            <v>20000</v>
          </cell>
          <cell r="CT101">
            <v>20000</v>
          </cell>
          <cell r="CU101">
            <v>0</v>
          </cell>
          <cell r="CV101">
            <v>0</v>
          </cell>
          <cell r="CW101">
            <v>0</v>
          </cell>
          <cell r="CX101">
            <v>0</v>
          </cell>
          <cell r="CY101">
            <v>0</v>
          </cell>
          <cell r="CZ101">
            <v>5315</v>
          </cell>
        </row>
        <row r="102">
          <cell r="B102" t="str">
            <v>Motor Vehicles - Special 1999-00</v>
          </cell>
          <cell r="E102" t="str">
            <v>0073</v>
          </cell>
          <cell r="G102">
            <v>4204</v>
          </cell>
          <cell r="H102">
            <v>1250</v>
          </cell>
          <cell r="I102">
            <v>285</v>
          </cell>
          <cell r="J102">
            <v>1535</v>
          </cell>
          <cell r="K102">
            <v>285</v>
          </cell>
          <cell r="L102">
            <v>965</v>
          </cell>
          <cell r="M102">
            <v>285</v>
          </cell>
          <cell r="N102">
            <v>0</v>
          </cell>
          <cell r="Q102">
            <v>285</v>
          </cell>
          <cell r="U102">
            <v>0</v>
          </cell>
          <cell r="X102">
            <v>0</v>
          </cell>
          <cell r="AB102">
            <v>0</v>
          </cell>
          <cell r="AE102">
            <v>0</v>
          </cell>
          <cell r="AI102">
            <v>0</v>
          </cell>
          <cell r="AL102">
            <v>0</v>
          </cell>
          <cell r="AP102">
            <v>0</v>
          </cell>
          <cell r="AS102">
            <v>0</v>
          </cell>
          <cell r="AW102">
            <v>0</v>
          </cell>
          <cell r="AZ102">
            <v>0</v>
          </cell>
          <cell r="BD102">
            <v>0</v>
          </cell>
          <cell r="BG102">
            <v>0</v>
          </cell>
          <cell r="BK102">
            <v>0</v>
          </cell>
          <cell r="BN102">
            <v>0</v>
          </cell>
          <cell r="BR102">
            <v>0</v>
          </cell>
          <cell r="BU102">
            <v>0</v>
          </cell>
          <cell r="BY102">
            <v>0</v>
          </cell>
          <cell r="CB102">
            <v>0</v>
          </cell>
          <cell r="CF102">
            <v>0</v>
          </cell>
          <cell r="CI102">
            <v>0</v>
          </cell>
          <cell r="CM102">
            <v>0</v>
          </cell>
          <cell r="CP102">
            <v>0</v>
          </cell>
          <cell r="CT102">
            <v>0</v>
          </cell>
          <cell r="CW102">
            <v>0</v>
          </cell>
        </row>
      </sheetData>
      <sheetData sheetId="5"/>
      <sheetData sheetId="6"/>
      <sheetData sheetId="7">
        <row r="1">
          <cell r="B1" t="str">
            <v>100000000</v>
          </cell>
          <cell r="C1" t="str">
            <v>(Assets)</v>
          </cell>
        </row>
        <row r="2">
          <cell r="B2" t="str">
            <v>110000000</v>
          </cell>
          <cell r="C2" t="str">
            <v>(Current Assets)</v>
          </cell>
        </row>
        <row r="3">
          <cell r="B3" t="str">
            <v>111000000</v>
          </cell>
          <cell r="C3" t="str">
            <v>(Cash assets)</v>
          </cell>
        </row>
        <row r="4">
          <cell r="B4" t="str">
            <v>111100000</v>
          </cell>
          <cell r="C4" t="str">
            <v>(Non-Restricted Cash balances)</v>
          </cell>
        </row>
        <row r="5">
          <cell r="B5" t="str">
            <v>111100001</v>
          </cell>
          <cell r="C5" t="str">
            <v>(Non-Restricted Cash at bank (accounts unrelated to Public Bank Account))</v>
          </cell>
        </row>
        <row r="6">
          <cell r="B6" t="str">
            <v>111100002</v>
          </cell>
          <cell r="C6" t="str">
            <v>(Non-Restricted Cash on hand &amp; Cash advances)</v>
          </cell>
        </row>
        <row r="7">
          <cell r="B7" t="str">
            <v>111100003</v>
          </cell>
          <cell r="C7" t="str">
            <v>(Non-Restricted Cash in Govt Operating and Trust a/cs at Tsy (excl sinking funds))</v>
          </cell>
        </row>
        <row r="8">
          <cell r="B8" t="str">
            <v>111100010</v>
          </cell>
          <cell r="C8" t="str">
            <v>(Non-Restricted Cash held in Trust)</v>
          </cell>
        </row>
        <row r="9">
          <cell r="B9" t="str">
            <v>111100011</v>
          </cell>
          <cell r="C9" t="str">
            <v>(Non-Restricted Cash in private trust a/c at Treasury)</v>
          </cell>
        </row>
        <row r="10">
          <cell r="B10" t="str">
            <v>111100012</v>
          </cell>
          <cell r="C10" t="str">
            <v>(Non-Restricted Cash in Cwlth trust a/c at Treasury)</v>
          </cell>
        </row>
        <row r="11">
          <cell r="B11" t="str">
            <v>111100013</v>
          </cell>
          <cell r="C11" t="str">
            <v>(Non-Restricted Cash in suspense trust a/c at Treasury)</v>
          </cell>
        </row>
        <row r="12">
          <cell r="B12" t="str">
            <v>111100014</v>
          </cell>
          <cell r="C12" t="str">
            <v>(Non-Restricted Sinking funds at Treasury - current)</v>
          </cell>
        </row>
        <row r="13">
          <cell r="B13" t="str">
            <v>111100015</v>
          </cell>
          <cell r="C13" t="str">
            <v>(Non-Restricted Cash in other trust accounts at Treasury)</v>
          </cell>
        </row>
        <row r="14">
          <cell r="B14" t="str">
            <v>111100016</v>
          </cell>
          <cell r="C14" t="str">
            <v>(Non-Restricted Cash in operating trust account)</v>
          </cell>
        </row>
        <row r="15">
          <cell r="B15" t="str">
            <v>111100017</v>
          </cell>
          <cell r="C15" t="str">
            <v>(Cash in other trusts - Consolidated Fund)</v>
          </cell>
        </row>
        <row r="16">
          <cell r="B16" t="str">
            <v>111100018</v>
          </cell>
          <cell r="C16" t="str">
            <v>(Cash in other trust account at Treasury - other trusts held at Treasury)</v>
          </cell>
        </row>
        <row r="17">
          <cell r="B17" t="str">
            <v>111100019</v>
          </cell>
          <cell r="C17" t="str">
            <v>(Cash in operating trust account at Treasury - other trusts held at Treasury)</v>
          </cell>
        </row>
        <row r="18">
          <cell r="B18" t="str">
            <v>111100020</v>
          </cell>
          <cell r="C18" t="str">
            <v>(Restricted cash assets)</v>
          </cell>
        </row>
        <row r="19">
          <cell r="B19" t="str">
            <v>111100021</v>
          </cell>
          <cell r="C19" t="str">
            <v>(Restricted Cash)</v>
          </cell>
        </row>
        <row r="20">
          <cell r="B20" t="str">
            <v>111100031</v>
          </cell>
          <cell r="C20" t="str">
            <v>(Cash in other trusts - Debt Retirement Reserve)</v>
          </cell>
        </row>
        <row r="21">
          <cell r="B21" t="str">
            <v>111100032</v>
          </cell>
          <cell r="C21" t="str">
            <v>(Cash in other trusts - Public Bank Account Interest Earned)</v>
          </cell>
        </row>
        <row r="22">
          <cell r="B22" t="str">
            <v>111100033</v>
          </cell>
          <cell r="C22" t="str">
            <v>(Non-Restricted cash in operating trust a/c at Treasury - Treasury Admin)</v>
          </cell>
        </row>
        <row r="23">
          <cell r="B23" t="str">
            <v>111101011</v>
          </cell>
          <cell r="C23" t="str">
            <v>(Cash investments - current)</v>
          </cell>
        </row>
        <row r="24">
          <cell r="B24" t="str">
            <v>111101012</v>
          </cell>
          <cell r="C24" t="str">
            <v>(Cash Investments - Current - Matching a/c)</v>
          </cell>
        </row>
        <row r="25">
          <cell r="B25" t="str">
            <v>111101021</v>
          </cell>
          <cell r="C25" t="str">
            <v>(Sinking funds at external entities - current)</v>
          </cell>
        </row>
        <row r="26">
          <cell r="B26" t="str">
            <v>111101031</v>
          </cell>
          <cell r="C26" t="str">
            <v>(Other investments - current)</v>
          </cell>
        </row>
        <row r="27">
          <cell r="B27" t="str">
            <v>111110000</v>
          </cell>
          <cell r="C27" t="str">
            <v>(Amounts Receivable for Services - Current)</v>
          </cell>
        </row>
        <row r="28">
          <cell r="B28" t="str">
            <v>111110001</v>
          </cell>
          <cell r="C28" t="str">
            <v>(Amounts Receivable for Services - Current (Asset Replacement))</v>
          </cell>
        </row>
        <row r="29">
          <cell r="B29" t="str">
            <v>111110002</v>
          </cell>
          <cell r="C29" t="str">
            <v>(Amounts Receivable for Services - Current (Leave Liability))</v>
          </cell>
        </row>
        <row r="30">
          <cell r="B30" t="str">
            <v>111200000</v>
          </cell>
          <cell r="C30" t="str">
            <v>(Restricted Cash balances)</v>
          </cell>
        </row>
        <row r="31">
          <cell r="B31" t="str">
            <v>111200001</v>
          </cell>
          <cell r="C31" t="str">
            <v>(Restricted Cash at bank (accounts unrelated to Public Bank Account))</v>
          </cell>
        </row>
        <row r="32">
          <cell r="B32" t="str">
            <v>111200002</v>
          </cell>
          <cell r="C32" t="str">
            <v>(Restricted Cash on hand &amp; Cash advances)</v>
          </cell>
        </row>
        <row r="33">
          <cell r="B33" t="str">
            <v>111200010</v>
          </cell>
          <cell r="C33" t="str">
            <v>(Restricted Cash held in Trust)</v>
          </cell>
        </row>
        <row r="34">
          <cell r="B34" t="str">
            <v>111200011</v>
          </cell>
          <cell r="C34" t="str">
            <v>(Restricted Cash in private trust a/c at Treasury)</v>
          </cell>
        </row>
        <row r="35">
          <cell r="B35" t="str">
            <v>111200012</v>
          </cell>
          <cell r="C35" t="str">
            <v>(Restricted Cash in Cwlth trust a/c at Treasury)</v>
          </cell>
        </row>
        <row r="36">
          <cell r="B36" t="str">
            <v>111200013</v>
          </cell>
          <cell r="C36" t="str">
            <v>(Restricted Cash in suspense trust a/c at Treasury)</v>
          </cell>
        </row>
        <row r="37">
          <cell r="B37" t="str">
            <v>111200015</v>
          </cell>
          <cell r="C37" t="str">
            <v>(Restricted Cash in other trust accounts at Treasury)</v>
          </cell>
        </row>
        <row r="38">
          <cell r="B38" t="str">
            <v>111200016</v>
          </cell>
          <cell r="C38" t="str">
            <v>(Restricted Cash in operating trust account)</v>
          </cell>
        </row>
        <row r="39">
          <cell r="B39" t="str">
            <v>111200017</v>
          </cell>
          <cell r="C39" t="str">
            <v>(Restricted Cash in other trusts - Other trusts held by Treasury Admin)</v>
          </cell>
        </row>
        <row r="40">
          <cell r="B40" t="str">
            <v>112000000</v>
          </cell>
          <cell r="C40" t="str">
            <v>(Other financial assets (Investments))</v>
          </cell>
        </row>
        <row r="41">
          <cell r="B41" t="str">
            <v>112100000</v>
          </cell>
          <cell r="C41" t="str">
            <v>(Shareholdings)</v>
          </cell>
        </row>
        <row r="42">
          <cell r="B42" t="str">
            <v>112110000</v>
          </cell>
          <cell r="C42" t="str">
            <v>(Shareholdings - current)</v>
          </cell>
        </row>
        <row r="43">
          <cell r="B43" t="str">
            <v>112110001</v>
          </cell>
          <cell r="C43" t="str">
            <v>(Shareholdings in listed entities - current)</v>
          </cell>
        </row>
        <row r="44">
          <cell r="B44" t="str">
            <v>112110002</v>
          </cell>
          <cell r="C44" t="str">
            <v>(Shareholdings in unlisted entities - current)</v>
          </cell>
        </row>
        <row r="45">
          <cell r="B45" t="str">
            <v>112200000</v>
          </cell>
          <cell r="C45" t="str">
            <v>(Investments - Current)</v>
          </cell>
        </row>
        <row r="46">
          <cell r="B46" t="str">
            <v>112210000</v>
          </cell>
          <cell r="C46" t="str">
            <v>(Government securities)</v>
          </cell>
        </row>
        <row r="47">
          <cell r="B47" t="str">
            <v>112210001</v>
          </cell>
          <cell r="C47" t="str">
            <v>(Government securities - current)</v>
          </cell>
        </row>
        <row r="48">
          <cell r="B48" t="str">
            <v>112210002</v>
          </cell>
          <cell r="C48" t="str">
            <v>(WA Treasury Corporation securities held by GG)</v>
          </cell>
        </row>
        <row r="49">
          <cell r="B49" t="str">
            <v>112210003</v>
          </cell>
          <cell r="C49" t="str">
            <v>(Investments in Government Entities - Current)</v>
          </cell>
        </row>
        <row r="50">
          <cell r="B50" t="str">
            <v>113000000</v>
          </cell>
          <cell r="C50" t="str">
            <v>(Inventories)</v>
          </cell>
        </row>
        <row r="51">
          <cell r="B51" t="str">
            <v>113100000</v>
          </cell>
          <cell r="C51" t="str">
            <v>(Land and Development)</v>
          </cell>
        </row>
        <row r="52">
          <cell r="B52" t="str">
            <v>113110000</v>
          </cell>
          <cell r="C52" t="str">
            <v>(Inventories - Land only - current)</v>
          </cell>
        </row>
        <row r="53">
          <cell r="B53" t="str">
            <v>113110001</v>
          </cell>
          <cell r="C53" t="str">
            <v>(Inventories - Land only - current at cost)</v>
          </cell>
        </row>
        <row r="54">
          <cell r="B54" t="str">
            <v>113110002</v>
          </cell>
          <cell r="C54" t="str">
            <v>(Inventories - Land only - current at NRV)</v>
          </cell>
        </row>
        <row r="55">
          <cell r="B55" t="str">
            <v>113111000</v>
          </cell>
          <cell r="C55" t="str">
            <v>(Inventories - Land and development - current)</v>
          </cell>
        </row>
        <row r="56">
          <cell r="B56" t="str">
            <v>113111001</v>
          </cell>
          <cell r="C56" t="str">
            <v>(Inventories - Land and development - current at cost)</v>
          </cell>
        </row>
        <row r="57">
          <cell r="B57" t="str">
            <v>113111002</v>
          </cell>
          <cell r="C57" t="str">
            <v>(Inventories - Land and development - current at NRV)</v>
          </cell>
        </row>
        <row r="58">
          <cell r="B58" t="str">
            <v>113200000</v>
          </cell>
          <cell r="C58" t="str">
            <v>(Precious metals)</v>
          </cell>
        </row>
        <row r="59">
          <cell r="B59" t="str">
            <v>113210000</v>
          </cell>
          <cell r="C59" t="str">
            <v>(Inventories - Precious metals)</v>
          </cell>
        </row>
        <row r="60">
          <cell r="B60" t="str">
            <v>113210001</v>
          </cell>
          <cell r="C60" t="str">
            <v>(Inventories - Precious metals at cost)</v>
          </cell>
        </row>
        <row r="61">
          <cell r="B61" t="str">
            <v>113210002</v>
          </cell>
          <cell r="C61" t="str">
            <v>(Inventories - Precious metals at NRV)</v>
          </cell>
        </row>
        <row r="62">
          <cell r="B62" t="str">
            <v>113300000</v>
          </cell>
          <cell r="C62" t="str">
            <v>(Coal stocks)</v>
          </cell>
        </row>
        <row r="63">
          <cell r="B63" t="str">
            <v>113310000</v>
          </cell>
          <cell r="C63" t="str">
            <v>(Inventories - Coal stocks - current)</v>
          </cell>
        </row>
        <row r="64">
          <cell r="B64" t="str">
            <v>113310001</v>
          </cell>
          <cell r="C64" t="str">
            <v>(Inventories - Coal stocks - current at cost)</v>
          </cell>
        </row>
        <row r="65">
          <cell r="B65" t="str">
            <v>113400000</v>
          </cell>
          <cell r="C65" t="str">
            <v>(Work in progress)</v>
          </cell>
        </row>
        <row r="66">
          <cell r="B66" t="str">
            <v>113410001</v>
          </cell>
          <cell r="C66" t="str">
            <v>(Inventories - work in progress - current)</v>
          </cell>
        </row>
        <row r="67">
          <cell r="B67" t="str">
            <v>113500000</v>
          </cell>
          <cell r="C67" t="str">
            <v>(Consumable stores)</v>
          </cell>
        </row>
        <row r="68">
          <cell r="B68" t="str">
            <v>113510000</v>
          </cell>
          <cell r="C68" t="str">
            <v>(Inventories - consumable stores - current)</v>
          </cell>
        </row>
        <row r="69">
          <cell r="B69" t="str">
            <v>113510001</v>
          </cell>
          <cell r="C69" t="str">
            <v>(Inventories - consumable stores at cost)</v>
          </cell>
        </row>
        <row r="70">
          <cell r="B70" t="str">
            <v>113600000</v>
          </cell>
          <cell r="C70" t="str">
            <v>(Other inventories)</v>
          </cell>
        </row>
        <row r="71">
          <cell r="B71" t="str">
            <v>113610000</v>
          </cell>
          <cell r="C71" t="str">
            <v>(Other Inventories - current)</v>
          </cell>
        </row>
        <row r="72">
          <cell r="B72" t="str">
            <v>113610001</v>
          </cell>
          <cell r="C72" t="str">
            <v>(Inventories - other current at cost)</v>
          </cell>
        </row>
        <row r="73">
          <cell r="B73" t="str">
            <v>113610002</v>
          </cell>
          <cell r="C73" t="str">
            <v>(Inventories - other current at NRV)</v>
          </cell>
        </row>
        <row r="74">
          <cell r="B74" t="str">
            <v>113700000</v>
          </cell>
          <cell r="C74" t="str">
            <v>(Provision for diminution in value of inventories)</v>
          </cell>
        </row>
        <row r="75">
          <cell r="B75" t="str">
            <v>113710001</v>
          </cell>
          <cell r="C75" t="str">
            <v>(Provision for diminution in value)</v>
          </cell>
        </row>
        <row r="76">
          <cell r="B76" t="str">
            <v>113800000</v>
          </cell>
          <cell r="C76" t="str">
            <v>(Inventories - raw material)</v>
          </cell>
        </row>
        <row r="77">
          <cell r="B77" t="str">
            <v>113810001</v>
          </cell>
          <cell r="C77" t="str">
            <v>(Inventories - raw materials)</v>
          </cell>
        </row>
        <row r="78">
          <cell r="B78" t="str">
            <v>113900000</v>
          </cell>
          <cell r="C78" t="str">
            <v>(Inventories - finished goods)</v>
          </cell>
        </row>
        <row r="79">
          <cell r="B79" t="str">
            <v>113910001</v>
          </cell>
          <cell r="C79" t="str">
            <v>(Inventories - finished goods at cost)</v>
          </cell>
        </row>
        <row r="80">
          <cell r="B80" t="str">
            <v>113920000</v>
          </cell>
          <cell r="C80" t="str">
            <v>(IFRS - Inventories Held-for-Distribution)</v>
          </cell>
        </row>
        <row r="81">
          <cell r="B81" t="str">
            <v>113920001</v>
          </cell>
          <cell r="C81" t="str">
            <v>(IFRS - Inventories Held-for-Distribution (at cost))</v>
          </cell>
        </row>
        <row r="82">
          <cell r="B82" t="str">
            <v>113920002</v>
          </cell>
          <cell r="C82" t="str">
            <v>(IFRS - Inventories Held-for-Distribution (at current replacement cost))</v>
          </cell>
        </row>
        <row r="83">
          <cell r="B83" t="str">
            <v>114000000</v>
          </cell>
          <cell r="C83" t="str">
            <v>(Receivables)</v>
          </cell>
        </row>
        <row r="84">
          <cell r="B84" t="str">
            <v>114100000</v>
          </cell>
          <cell r="C84" t="str">
            <v>(Accounts receivable)</v>
          </cell>
        </row>
        <row r="85">
          <cell r="B85" t="str">
            <v>114110000</v>
          </cell>
          <cell r="C85" t="str">
            <v>(Debtors)</v>
          </cell>
        </row>
        <row r="86">
          <cell r="B86" t="str">
            <v>114110001</v>
          </cell>
          <cell r="C86" t="str">
            <v>(Debtors - current)</v>
          </cell>
        </row>
        <row r="87">
          <cell r="B87" t="str">
            <v>114110002</v>
          </cell>
          <cell r="C87" t="str">
            <v>(GST receivable)</v>
          </cell>
        </row>
        <row r="88">
          <cell r="B88" t="str">
            <v>114110005</v>
          </cell>
          <cell r="C88" t="str">
            <v>(Statutory contributions receivable)</v>
          </cell>
        </row>
        <row r="89">
          <cell r="B89" t="str">
            <v>114110006</v>
          </cell>
          <cell r="C89" t="str">
            <v>(Accrued Loan guarantee charge receivable)</v>
          </cell>
        </row>
        <row r="90">
          <cell r="B90" t="str">
            <v>114110007</v>
          </cell>
          <cell r="C90" t="str">
            <v>(Pension recoups receivable)</v>
          </cell>
        </row>
        <row r="91">
          <cell r="B91" t="str">
            <v>114110008</v>
          </cell>
          <cell r="C91" t="str">
            <v>(FX hedging (borrowings) receivable - current)</v>
          </cell>
        </row>
        <row r="92">
          <cell r="B92" t="str">
            <v>114110009</v>
          </cell>
          <cell r="C92" t="str">
            <v>(Capital User Charge Receivable - current)</v>
          </cell>
        </row>
        <row r="93">
          <cell r="B93" t="str">
            <v>114110010</v>
          </cell>
          <cell r="C93" t="str">
            <v>(Office lease rental receipts receivable)</v>
          </cell>
        </row>
        <row r="94">
          <cell r="B94" t="str">
            <v>114110011</v>
          </cell>
          <cell r="C94" t="str">
            <v>(Dividends receivable)</v>
          </cell>
        </row>
        <row r="95">
          <cell r="B95" t="str">
            <v>114110012</v>
          </cell>
          <cell r="C95" t="str">
            <v>(Revenue receivable from agencies - current)</v>
          </cell>
        </row>
        <row r="96">
          <cell r="B96" t="str">
            <v>114110013</v>
          </cell>
          <cell r="C96" t="str">
            <v>(Debtors - State Revenue.)</v>
          </cell>
        </row>
        <row r="97">
          <cell r="B97" t="str">
            <v>114110014</v>
          </cell>
          <cell r="C97" t="str">
            <v>(Other Receivables - ConsFund - Super Reimbursement)</v>
          </cell>
        </row>
        <row r="98">
          <cell r="B98" t="str">
            <v>114110015</v>
          </cell>
          <cell r="C98" t="str">
            <v>(Finance lease receivable - current)</v>
          </cell>
        </row>
        <row r="99">
          <cell r="B99" t="str">
            <v>114110016</v>
          </cell>
          <cell r="C99" t="str">
            <v>(Other Receivables - Lotteries Commission Act 1990)</v>
          </cell>
        </row>
        <row r="100">
          <cell r="B100" t="str">
            <v>114110017</v>
          </cell>
          <cell r="C100" t="str">
            <v>(Debtor - OAG Audit Fees)</v>
          </cell>
        </row>
        <row r="101">
          <cell r="B101" t="str">
            <v>114111000</v>
          </cell>
          <cell r="C101" t="str">
            <v>(Debtors - Taxation)</v>
          </cell>
        </row>
        <row r="102">
          <cell r="B102" t="str">
            <v>114111100</v>
          </cell>
          <cell r="C102" t="str">
            <v>(Debtors -  Stamp Duty)</v>
          </cell>
        </row>
        <row r="103">
          <cell r="B103" t="str">
            <v>114111101</v>
          </cell>
          <cell r="C103" t="str">
            <v>(Debtors -  Stamp Duty  - Conveyance and Transfers)</v>
          </cell>
        </row>
        <row r="104">
          <cell r="B104" t="str">
            <v>114111102</v>
          </cell>
          <cell r="C104" t="str">
            <v>(Debtors -  Stamp Duty  - Motor Vehicles)</v>
          </cell>
        </row>
        <row r="105">
          <cell r="B105" t="str">
            <v>114111103</v>
          </cell>
          <cell r="C105" t="str">
            <v>(Debtors -  Stamp Duty  - Insurance)</v>
          </cell>
        </row>
        <row r="106">
          <cell r="B106" t="str">
            <v>114111200</v>
          </cell>
          <cell r="C106" t="str">
            <v>(Debtors -  Payroll Tax)</v>
          </cell>
        </row>
        <row r="107">
          <cell r="B107" t="str">
            <v>114111201</v>
          </cell>
          <cell r="C107" t="str">
            <v>(Debtors -  Payroll Tax.)</v>
          </cell>
        </row>
        <row r="108">
          <cell r="B108" t="str">
            <v>114111600</v>
          </cell>
          <cell r="C108" t="str">
            <v>(Debtors -  Land Tax)</v>
          </cell>
        </row>
        <row r="109">
          <cell r="B109" t="str">
            <v>114111601</v>
          </cell>
          <cell r="C109" t="str">
            <v>(Debtors -  Land Tax.)</v>
          </cell>
        </row>
        <row r="110">
          <cell r="B110" t="str">
            <v>114112000</v>
          </cell>
          <cell r="C110" t="str">
            <v>(Debtors. - Territorial Revenue)</v>
          </cell>
        </row>
        <row r="111">
          <cell r="B111" t="str">
            <v>114112101</v>
          </cell>
          <cell r="C111" t="str">
            <v>(Debtors - Territorial Revenue)</v>
          </cell>
        </row>
        <row r="112">
          <cell r="B112" t="str">
            <v>114113000</v>
          </cell>
          <cell r="C112" t="str">
            <v>(Debtors - Regulatory Fees and Fines)</v>
          </cell>
        </row>
        <row r="113">
          <cell r="B113" t="str">
            <v>114113101</v>
          </cell>
          <cell r="C113" t="str">
            <v>(Debtors - Regulatory Fees)</v>
          </cell>
        </row>
        <row r="114">
          <cell r="B114" t="str">
            <v>114114000</v>
          </cell>
          <cell r="C114" t="str">
            <v>(Debtors - Tax Equivalent Regime)</v>
          </cell>
        </row>
        <row r="115">
          <cell r="B115" t="str">
            <v>114114001</v>
          </cell>
          <cell r="C115" t="str">
            <v>(Tax Equivalents Regime income tax receivable)</v>
          </cell>
        </row>
        <row r="116">
          <cell r="B116" t="str">
            <v>114114002</v>
          </cell>
          <cell r="C116" t="str">
            <v>(Tax Equivalents Regime wholesale sales tax receivable)</v>
          </cell>
        </row>
        <row r="117">
          <cell r="B117" t="str">
            <v>114114003</v>
          </cell>
          <cell r="C117" t="str">
            <v>(Tax Equivalents Regime local government rates tax receivable)</v>
          </cell>
        </row>
        <row r="118">
          <cell r="B118" t="str">
            <v>114119001</v>
          </cell>
          <cell r="C118" t="str">
            <v>(Other Receivables - Current - Matching a/c)</v>
          </cell>
        </row>
        <row r="119">
          <cell r="B119" t="str">
            <v>114210000</v>
          </cell>
          <cell r="C119" t="str">
            <v>(Provision for Doubtful Debts. - current)</v>
          </cell>
        </row>
        <row r="120">
          <cell r="B120" t="str">
            <v>114210001</v>
          </cell>
          <cell r="C120" t="str">
            <v>(Provision for doubtful debts - current)</v>
          </cell>
        </row>
        <row r="121">
          <cell r="B121" t="str">
            <v>114210002</v>
          </cell>
          <cell r="C121" t="str">
            <v>(Provision for doubtful debts - State Revenue.)</v>
          </cell>
        </row>
        <row r="122">
          <cell r="B122" t="str">
            <v>114220000</v>
          </cell>
          <cell r="C122" t="str">
            <v>(Provision for Doubtful Debts (Taxation) - current)</v>
          </cell>
        </row>
        <row r="123">
          <cell r="B123" t="str">
            <v>114220100</v>
          </cell>
          <cell r="C123" t="str">
            <v>(Provision for Doubtful Debts (Stamp Duty) - current)</v>
          </cell>
        </row>
        <row r="124">
          <cell r="B124" t="str">
            <v>114220101</v>
          </cell>
          <cell r="C124" t="str">
            <v>(Provision for Doubtful Debts - Stamp Duty - Conveyance and Transfers)</v>
          </cell>
        </row>
        <row r="125">
          <cell r="B125" t="str">
            <v>114220102</v>
          </cell>
          <cell r="C125" t="str">
            <v>(Provision for Doubtful Debts - Stamp Duty - Motor Vehicles)</v>
          </cell>
        </row>
        <row r="126">
          <cell r="B126" t="str">
            <v>114220103</v>
          </cell>
          <cell r="C126" t="str">
            <v>(Provision for Doubtful Debts - Stamp Duty - Insurance)</v>
          </cell>
        </row>
        <row r="127">
          <cell r="B127" t="str">
            <v>114220200</v>
          </cell>
          <cell r="C127" t="str">
            <v>(Provision for Doubtful Debts. - Payroll Tax)</v>
          </cell>
        </row>
        <row r="128">
          <cell r="B128" t="str">
            <v>114220201</v>
          </cell>
          <cell r="C128" t="str">
            <v>(Provision for Doubtful Debts - Payroll Tax)</v>
          </cell>
        </row>
        <row r="129">
          <cell r="B129" t="str">
            <v>114220600</v>
          </cell>
          <cell r="C129" t="str">
            <v>(Provision for Doubtful Debts. - Land Tax)</v>
          </cell>
        </row>
        <row r="130">
          <cell r="B130" t="str">
            <v>114220601</v>
          </cell>
          <cell r="C130" t="str">
            <v>(Provision for Doubtful Debts - Land Tax)</v>
          </cell>
        </row>
        <row r="131">
          <cell r="B131" t="str">
            <v>115000000</v>
          </cell>
          <cell r="C131" t="str">
            <v>(Loans and Advances)</v>
          </cell>
        </row>
        <row r="132">
          <cell r="B132" t="str">
            <v>115100000</v>
          </cell>
          <cell r="C132" t="str">
            <v>(Homebuyers)</v>
          </cell>
        </row>
        <row r="133">
          <cell r="B133" t="str">
            <v>115110001</v>
          </cell>
          <cell r="C133" t="str">
            <v>(Loans to homebuyers - current)</v>
          </cell>
        </row>
        <row r="134">
          <cell r="B134" t="str">
            <v>115130000</v>
          </cell>
          <cell r="C134" t="str">
            <v>(Other Loans &amp; advances)</v>
          </cell>
        </row>
        <row r="135">
          <cell r="B135" t="str">
            <v>115131001</v>
          </cell>
          <cell r="C135" t="str">
            <v>(Loans and advances - current (by GG))</v>
          </cell>
        </row>
        <row r="136">
          <cell r="B136" t="str">
            <v>115131002</v>
          </cell>
          <cell r="C136" t="str">
            <v>(WATC - Loans  - current)</v>
          </cell>
        </row>
        <row r="137">
          <cell r="B137" t="str">
            <v>115131004</v>
          </cell>
          <cell r="C137" t="str">
            <v>(Asset for overdrawn trust)</v>
          </cell>
        </row>
        <row r="138">
          <cell r="B138" t="str">
            <v>115131005</v>
          </cell>
          <cell r="C138" t="str">
            <v>(Treasurers advances)</v>
          </cell>
        </row>
        <row r="139">
          <cell r="B139" t="str">
            <v>115131006</v>
          </cell>
          <cell r="C139" t="str">
            <v>(Capital ledgers on-lending - current)</v>
          </cell>
        </row>
        <row r="140">
          <cell r="B140" t="str">
            <v>115141007</v>
          </cell>
          <cell r="C140" t="str">
            <v>(Loans and advances - current (by PNC/PFC))</v>
          </cell>
        </row>
        <row r="141">
          <cell r="B141" t="str">
            <v>115141008</v>
          </cell>
          <cell r="C141" t="str">
            <v>(WATC - Loans - Current - Matching a/c)</v>
          </cell>
        </row>
        <row r="142">
          <cell r="B142" t="str">
            <v>116000000</v>
          </cell>
          <cell r="C142" t="str">
            <v>(Other Current Assets)</v>
          </cell>
        </row>
        <row r="143">
          <cell r="B143" t="str">
            <v>116100000</v>
          </cell>
          <cell r="C143" t="str">
            <v>(Interest receivable)</v>
          </cell>
        </row>
        <row r="144">
          <cell r="B144" t="str">
            <v>116100001</v>
          </cell>
          <cell r="C144" t="str">
            <v>(Interest receivable - current)</v>
          </cell>
        </row>
        <row r="145">
          <cell r="B145" t="str">
            <v>116100002</v>
          </cell>
          <cell r="C145" t="str">
            <v>(Consolidated Fund interest receivable - current)</v>
          </cell>
        </row>
        <row r="146">
          <cell r="B146" t="str">
            <v>116100003</v>
          </cell>
          <cell r="C146" t="str">
            <v>(Public Bank Account Interest Earned account interest receivable - current)</v>
          </cell>
        </row>
        <row r="147">
          <cell r="B147" t="str">
            <v>116100004</v>
          </cell>
          <cell r="C147" t="str">
            <v>(WATC - Interest Receivable)</v>
          </cell>
        </row>
        <row r="148">
          <cell r="B148" t="str">
            <v>116100005</v>
          </cell>
          <cell r="C148" t="str">
            <v>(WATC - Interest Receivable - Matching a/c)</v>
          </cell>
        </row>
        <row r="149">
          <cell r="B149" t="str">
            <v>116200000</v>
          </cell>
          <cell r="C149" t="str">
            <v>(Prepayments)</v>
          </cell>
        </row>
        <row r="150">
          <cell r="B150" t="str">
            <v>116210000</v>
          </cell>
          <cell r="C150" t="str">
            <v>(Gas contracts)</v>
          </cell>
        </row>
        <row r="151">
          <cell r="B151" t="str">
            <v>116210001</v>
          </cell>
          <cell r="C151" t="str">
            <v>(Prepayments - NW Shelf Gas - current)</v>
          </cell>
        </row>
        <row r="152">
          <cell r="B152" t="str">
            <v>116210002</v>
          </cell>
          <cell r="C152" t="str">
            <v>(Prepayments - Other Gas prepayments - current)</v>
          </cell>
        </row>
        <row r="153">
          <cell r="B153" t="str">
            <v>116211000</v>
          </cell>
          <cell r="C153" t="str">
            <v>(Coal contracts)</v>
          </cell>
        </row>
        <row r="154">
          <cell r="B154" t="str">
            <v>116211001</v>
          </cell>
          <cell r="C154" t="str">
            <v>(Prepayments - Coal - Griffin Coal Mining Deal - current)</v>
          </cell>
        </row>
        <row r="155">
          <cell r="B155" t="str">
            <v>116220000</v>
          </cell>
          <cell r="C155" t="str">
            <v>(Other prepayments)</v>
          </cell>
        </row>
        <row r="156">
          <cell r="B156" t="str">
            <v>116220001</v>
          </cell>
          <cell r="C156" t="str">
            <v>(Prepayments - current)</v>
          </cell>
        </row>
        <row r="157">
          <cell r="B157" t="str">
            <v>116230000</v>
          </cell>
          <cell r="C157" t="str">
            <v>(Deferred expenses)</v>
          </cell>
        </row>
        <row r="158">
          <cell r="B158" t="str">
            <v>116230001</v>
          </cell>
          <cell r="C158" t="str">
            <v>(Deferred expenses - current)</v>
          </cell>
        </row>
        <row r="159">
          <cell r="B159" t="str">
            <v>116300000</v>
          </cell>
          <cell r="C159" t="str">
            <v>(Other debtors)</v>
          </cell>
        </row>
        <row r="160">
          <cell r="B160" t="str">
            <v>116300001</v>
          </cell>
          <cell r="C160" t="str">
            <v>(Right of indemnity - current)</v>
          </cell>
        </row>
        <row r="161">
          <cell r="B161" t="str">
            <v>116300002</v>
          </cell>
          <cell r="C161" t="str">
            <v>(Community Service Obligations owing by Consolidated Fund)</v>
          </cell>
        </row>
        <row r="162">
          <cell r="B162" t="str">
            <v>116300003</v>
          </cell>
          <cell r="C162" t="str">
            <v>(Other receivables)</v>
          </cell>
        </row>
        <row r="163">
          <cell r="B163" t="str">
            <v>116300004</v>
          </cell>
          <cell r="C163" t="str">
            <v>(Consolidated fund - Other receivables)</v>
          </cell>
        </row>
        <row r="164">
          <cell r="B164" t="str">
            <v>116400000</v>
          </cell>
          <cell r="C164" t="str">
            <v>(Other)</v>
          </cell>
        </row>
        <row r="165">
          <cell r="B165" t="str">
            <v>116400001</v>
          </cell>
          <cell r="C165" t="str">
            <v>(Future income tax benefit - current)</v>
          </cell>
        </row>
        <row r="166">
          <cell r="B166" t="str">
            <v>116400002</v>
          </cell>
          <cell r="C166" t="str">
            <v>(Future statutory contribution benefit - current)</v>
          </cell>
        </row>
        <row r="167">
          <cell r="B167" t="str">
            <v>116400003</v>
          </cell>
          <cell r="C167" t="str">
            <v>(Assets not elsewhere classified - current)</v>
          </cell>
        </row>
        <row r="168">
          <cell r="B168" t="str">
            <v>116400004</v>
          </cell>
          <cell r="C168" t="str">
            <v>(Consolidated Fund assets not elsewhere classified - current)</v>
          </cell>
        </row>
        <row r="169">
          <cell r="B169" t="str">
            <v>116499999</v>
          </cell>
          <cell r="C169" t="str">
            <v>(Matching Asset Suspense)</v>
          </cell>
        </row>
        <row r="170">
          <cell r="B170" t="str">
            <v>117000000</v>
          </cell>
          <cell r="C170" t="str">
            <v>(IFRS - Other Financial Assets)</v>
          </cell>
        </row>
        <row r="171">
          <cell r="B171" t="str">
            <v>117000001</v>
          </cell>
          <cell r="C171" t="str">
            <v>(IFRS - Derivative Financial Assets Held-for-Trading - Current)</v>
          </cell>
        </row>
        <row r="172">
          <cell r="B172" t="str">
            <v>117000002</v>
          </cell>
          <cell r="C172" t="str">
            <v>(IFRS - Other Financial Assets Actively Traded - Current)</v>
          </cell>
        </row>
        <row r="173">
          <cell r="B173" t="str">
            <v>118000000</v>
          </cell>
          <cell r="C173" t="str">
            <v>(IFRS - Available-for-Sale Financial Assets - Current.)</v>
          </cell>
        </row>
        <row r="174">
          <cell r="B174" t="str">
            <v>118000001</v>
          </cell>
          <cell r="C174" t="str">
            <v>(IFRS - Available-for-Sale Financial Assets - Current)</v>
          </cell>
        </row>
        <row r="175">
          <cell r="B175" t="str">
            <v>119000000</v>
          </cell>
          <cell r="C175" t="str">
            <v>(IFRS - Non-Current Assets Classified as Held-for-Sale)</v>
          </cell>
        </row>
        <row r="176">
          <cell r="B176" t="str">
            <v>119000001</v>
          </cell>
          <cell r="C176" t="str">
            <v>(IFRS - Non-Current Assets Classified as Held-for-Sale - Land)</v>
          </cell>
        </row>
        <row r="177">
          <cell r="B177" t="str">
            <v>119000002</v>
          </cell>
          <cell r="C177" t="str">
            <v>(IFRS - Non-Current Assets Classified as Held-for-Sale - Other)</v>
          </cell>
        </row>
        <row r="178">
          <cell r="B178" t="str">
            <v>120000000</v>
          </cell>
          <cell r="C178" t="str">
            <v>(Non-Current Assets)</v>
          </cell>
        </row>
        <row r="179">
          <cell r="B179" t="str">
            <v>121000000</v>
          </cell>
          <cell r="C179" t="str">
            <v>(Investments - Non-Current)</v>
          </cell>
        </row>
        <row r="180">
          <cell r="B180" t="str">
            <v>121100000</v>
          </cell>
          <cell r="C180" t="str">
            <v>(Shareholdings - non current)</v>
          </cell>
        </row>
        <row r="181">
          <cell r="B181" t="str">
            <v>121110000</v>
          </cell>
          <cell r="C181" t="str">
            <v>(Non-current Shareholdings)</v>
          </cell>
        </row>
        <row r="182">
          <cell r="B182" t="str">
            <v>121110001</v>
          </cell>
          <cell r="C182" t="str">
            <v>(Shareholdings in listed entities - non-current)</v>
          </cell>
        </row>
        <row r="183">
          <cell r="B183" t="str">
            <v>121110002</v>
          </cell>
          <cell r="C183" t="str">
            <v>(Shareholdings in unlisted entities - non-current)</v>
          </cell>
        </row>
        <row r="184">
          <cell r="B184" t="str">
            <v>121200000</v>
          </cell>
          <cell r="C184" t="str">
            <v>(Property)</v>
          </cell>
        </row>
        <row r="185">
          <cell r="B185" t="str">
            <v>121200001</v>
          </cell>
          <cell r="C185" t="str">
            <v>(Property investment - non-current)</v>
          </cell>
        </row>
        <row r="186">
          <cell r="B186" t="str">
            <v>121300000</v>
          </cell>
          <cell r="C186" t="str">
            <v>(Other Investments - non current)</v>
          </cell>
        </row>
        <row r="187">
          <cell r="B187" t="str">
            <v>121300001</v>
          </cell>
          <cell r="C187" t="str">
            <v>(Govt securities - non-current)</v>
          </cell>
        </row>
        <row r="188">
          <cell r="B188" t="str">
            <v>121300002</v>
          </cell>
          <cell r="C188" t="str">
            <v>(Cash investments - non-current)</v>
          </cell>
        </row>
        <row r="189">
          <cell r="B189" t="str">
            <v>121300003</v>
          </cell>
          <cell r="C189" t="str">
            <v>(Sinking funds at external entities - non-current)</v>
          </cell>
        </row>
        <row r="190">
          <cell r="B190" t="str">
            <v>121300004</v>
          </cell>
          <cell r="C190" t="str">
            <v>(Other investments - non-current)</v>
          </cell>
        </row>
        <row r="191">
          <cell r="B191" t="str">
            <v>121300005</v>
          </cell>
          <cell r="C191" t="str">
            <v>(Equity injections in agencies)</v>
          </cell>
        </row>
        <row r="192">
          <cell r="B192" t="str">
            <v>121300006</v>
          </cell>
          <cell r="C192" t="str">
            <v>(Investments in Government Entities - Non-current)</v>
          </cell>
        </row>
        <row r="193">
          <cell r="B193" t="str">
            <v>121300007</v>
          </cell>
          <cell r="C193" t="str">
            <v>(Capital injections in agencies)</v>
          </cell>
        </row>
        <row r="194">
          <cell r="B194" t="str">
            <v>121400000</v>
          </cell>
          <cell r="C194" t="str">
            <v>(Restricted Cash Assets  - non current)</v>
          </cell>
        </row>
        <row r="195">
          <cell r="B195" t="str">
            <v>121400001</v>
          </cell>
          <cell r="C195" t="str">
            <v>(Restricted cash held in suspense a/c at Treasury - non current)</v>
          </cell>
        </row>
        <row r="196">
          <cell r="B196" t="str">
            <v>122000000</v>
          </cell>
          <cell r="C196" t="str">
            <v>(Inventories - Non-Current)</v>
          </cell>
        </row>
        <row r="197">
          <cell r="B197" t="str">
            <v>122100000</v>
          </cell>
          <cell r="C197" t="str">
            <v>(Land and Development - non current)</v>
          </cell>
        </row>
        <row r="198">
          <cell r="B198" t="str">
            <v>122110000</v>
          </cell>
          <cell r="C198" t="str">
            <v>(Inventories - Land only - non-current)</v>
          </cell>
        </row>
        <row r="199">
          <cell r="B199" t="str">
            <v>122110001</v>
          </cell>
          <cell r="C199" t="str">
            <v>(Inventories - Land only - non-current at cost)</v>
          </cell>
        </row>
        <row r="200">
          <cell r="B200" t="str">
            <v>122110002</v>
          </cell>
          <cell r="C200" t="str">
            <v>(Inventories - Land only - non-current at NRV)</v>
          </cell>
        </row>
        <row r="201">
          <cell r="B201" t="str">
            <v>122120000</v>
          </cell>
          <cell r="C201" t="str">
            <v>(Inventories - Land and development - non-current)</v>
          </cell>
        </row>
        <row r="202">
          <cell r="B202" t="str">
            <v>122120001</v>
          </cell>
          <cell r="C202" t="str">
            <v>(Inventories - Land and development - non-current at cost)</v>
          </cell>
        </row>
        <row r="203">
          <cell r="B203" t="str">
            <v>122120002</v>
          </cell>
          <cell r="C203" t="str">
            <v>(Inventories - Land and development - non-current at NRV)</v>
          </cell>
        </row>
        <row r="204">
          <cell r="B204" t="str">
            <v>122300000</v>
          </cell>
          <cell r="C204" t="str">
            <v>(Other - non current)</v>
          </cell>
        </row>
        <row r="205">
          <cell r="B205" t="str">
            <v>122310000</v>
          </cell>
          <cell r="C205" t="str">
            <v>(Other Inventories - non-current)</v>
          </cell>
        </row>
        <row r="206">
          <cell r="B206" t="str">
            <v>122310001</v>
          </cell>
          <cell r="C206" t="str">
            <v>(Inventories - non-current at cost)</v>
          </cell>
        </row>
        <row r="207">
          <cell r="B207" t="str">
            <v>122310002</v>
          </cell>
          <cell r="C207" t="str">
            <v>(Inventories - non-current at NRV)</v>
          </cell>
        </row>
        <row r="208">
          <cell r="B208" t="str">
            <v>123000000</v>
          </cell>
          <cell r="C208" t="str">
            <v>(Receivables - Non-Current)</v>
          </cell>
        </row>
        <row r="209">
          <cell r="B209" t="str">
            <v>123100000</v>
          </cell>
          <cell r="C209" t="str">
            <v>(Accounts Receivable - Non-Current)</v>
          </cell>
        </row>
        <row r="210">
          <cell r="B210" t="str">
            <v>123110000</v>
          </cell>
          <cell r="C210" t="str">
            <v>(Debtors - non current)</v>
          </cell>
        </row>
        <row r="211">
          <cell r="B211" t="str">
            <v>123110001</v>
          </cell>
          <cell r="C211" t="str">
            <v>(Debtors - non-current)</v>
          </cell>
        </row>
        <row r="212">
          <cell r="B212" t="str">
            <v>123110004</v>
          </cell>
          <cell r="C212" t="str">
            <v>(Other Receivables - Non-Current - Matching a/c)</v>
          </cell>
        </row>
        <row r="213">
          <cell r="B213" t="str">
            <v>123110006</v>
          </cell>
          <cell r="C213" t="str">
            <v>(Finance lease receivable - non current)</v>
          </cell>
        </row>
        <row r="214">
          <cell r="B214" t="str">
            <v>123200000</v>
          </cell>
          <cell r="C214" t="str">
            <v>(Provision for Doubtful debts - non current)</v>
          </cell>
        </row>
        <row r="215">
          <cell r="B215" t="str">
            <v>123210001</v>
          </cell>
          <cell r="C215" t="str">
            <v>(Provision for doubtful debts - non-current)</v>
          </cell>
        </row>
        <row r="216">
          <cell r="B216" t="str">
            <v>124000000</v>
          </cell>
          <cell r="C216" t="str">
            <v>(Loans and Advances - Non-Current)</v>
          </cell>
        </row>
        <row r="217">
          <cell r="B217" t="str">
            <v>124100000</v>
          </cell>
          <cell r="C217" t="str">
            <v>(Loans &amp; Advances - Non-Current)</v>
          </cell>
        </row>
        <row r="218">
          <cell r="B218" t="str">
            <v>124110000</v>
          </cell>
          <cell r="C218" t="str">
            <v>(Homebuyers - Non-Current)</v>
          </cell>
        </row>
        <row r="219">
          <cell r="B219" t="str">
            <v>124110001</v>
          </cell>
          <cell r="C219" t="str">
            <v>(Loans to homebuyers - non-current)</v>
          </cell>
        </row>
        <row r="220">
          <cell r="B220" t="str">
            <v>124120000</v>
          </cell>
          <cell r="C220" t="str">
            <v>(Terminating Building Societies - Non-Current)</v>
          </cell>
        </row>
        <row r="221">
          <cell r="B221" t="str">
            <v>124120001</v>
          </cell>
          <cell r="C221" t="str">
            <v>(Loans to Terminating Building Societies - non-current)</v>
          </cell>
        </row>
        <row r="222">
          <cell r="B222" t="str">
            <v>124130000</v>
          </cell>
          <cell r="C222" t="str">
            <v>(Other Loans &amp; Advances - Non-Current)</v>
          </cell>
        </row>
        <row r="223">
          <cell r="B223" t="str">
            <v>124130001</v>
          </cell>
          <cell r="C223" t="str">
            <v>(Loans &amp; Advances - Non-Current (by GG))</v>
          </cell>
        </row>
        <row r="224">
          <cell r="B224" t="str">
            <v>124130002</v>
          </cell>
          <cell r="C224" t="str">
            <v>(WATC - Loans - Non-Current)</v>
          </cell>
        </row>
        <row r="225">
          <cell r="B225" t="str">
            <v>124130003</v>
          </cell>
          <cell r="C225" t="str">
            <v>(Capital Ledgers on-lending - Non-Current)</v>
          </cell>
        </row>
        <row r="226">
          <cell r="B226" t="str">
            <v>124130004</v>
          </cell>
          <cell r="C226" t="str">
            <v>(Loans &amp; Advances - Non-Current (by PNC/PFC))</v>
          </cell>
        </row>
        <row r="227">
          <cell r="B227" t="str">
            <v>124130005</v>
          </cell>
          <cell r="C227" t="str">
            <v>(WATC - Loans to Universities - Non-Current)</v>
          </cell>
        </row>
        <row r="228">
          <cell r="B228" t="str">
            <v>124130006</v>
          </cell>
          <cell r="C228" t="str">
            <v>(WATC - Loans - Non-Current - Matching a/c)</v>
          </cell>
        </row>
        <row r="229">
          <cell r="B229" t="str">
            <v>125000000</v>
          </cell>
          <cell r="C229" t="str">
            <v>(Land)</v>
          </cell>
        </row>
        <row r="230">
          <cell r="B230" t="str">
            <v>125100001</v>
          </cell>
          <cell r="C230" t="str">
            <v>(Land at cost)</v>
          </cell>
        </row>
        <row r="231">
          <cell r="B231" t="str">
            <v>125100002</v>
          </cell>
          <cell r="C231" t="str">
            <v>(Land (at valuation))</v>
          </cell>
        </row>
        <row r="232">
          <cell r="B232" t="str">
            <v>125100003</v>
          </cell>
          <cell r="C232" t="str">
            <v>(Land - imputed value)</v>
          </cell>
        </row>
        <row r="233">
          <cell r="B233" t="str">
            <v>125100004</v>
          </cell>
          <cell r="C233" t="str">
            <v>(Land (at fair value))</v>
          </cell>
        </row>
        <row r="234">
          <cell r="B234" t="str">
            <v>125200000</v>
          </cell>
          <cell r="C234" t="str">
            <v>(Land acquired for roadworks at cost)</v>
          </cell>
        </row>
        <row r="235">
          <cell r="B235" t="str">
            <v>125200001</v>
          </cell>
          <cell r="C235" t="str">
            <v>(Land acquired for roadworks (at cost))</v>
          </cell>
        </row>
        <row r="236">
          <cell r="B236" t="str">
            <v>125300000</v>
          </cell>
          <cell r="C236" t="str">
            <v>(Land under roads, at valuation)</v>
          </cell>
        </row>
        <row r="237">
          <cell r="B237" t="str">
            <v>125300001</v>
          </cell>
          <cell r="C237" t="str">
            <v>(Land under roads (at valuation))</v>
          </cell>
        </row>
        <row r="238">
          <cell r="B238" t="str">
            <v>126000000</v>
          </cell>
          <cell r="C238" t="str">
            <v>(Buildings)</v>
          </cell>
        </row>
        <row r="239">
          <cell r="B239" t="str">
            <v>126100001</v>
          </cell>
          <cell r="C239" t="str">
            <v>(Buildings at cost)</v>
          </cell>
        </row>
        <row r="240">
          <cell r="B240" t="str">
            <v>126100002</v>
          </cell>
          <cell r="C240" t="str">
            <v>(Buildings (at valuation))</v>
          </cell>
        </row>
        <row r="241">
          <cell r="B241" t="str">
            <v>126100004</v>
          </cell>
          <cell r="C241" t="str">
            <v>(Buildings (at fair value))</v>
          </cell>
        </row>
        <row r="242">
          <cell r="B242" t="str">
            <v>126200000</v>
          </cell>
          <cell r="C242" t="str">
            <v>(Leased buildings at cost)</v>
          </cell>
        </row>
        <row r="243">
          <cell r="B243" t="str">
            <v>126200001</v>
          </cell>
          <cell r="C243" t="str">
            <v>(Leased buildings (at cost))</v>
          </cell>
        </row>
        <row r="244">
          <cell r="B244" t="str">
            <v>126300000</v>
          </cell>
          <cell r="C244" t="str">
            <v>(Accumulated Depreciation/Amortisation - Buildings - Non-Current)</v>
          </cell>
        </row>
        <row r="245">
          <cell r="B245" t="str">
            <v>126300001</v>
          </cell>
          <cell r="C245" t="str">
            <v>(Accum Depn of Buildings (at cost))</v>
          </cell>
        </row>
        <row r="246">
          <cell r="B246" t="str">
            <v>126300002</v>
          </cell>
          <cell r="C246" t="str">
            <v>(Accum Depn of Buildings (at valuation))</v>
          </cell>
        </row>
        <row r="247">
          <cell r="B247" t="str">
            <v>126300003</v>
          </cell>
          <cell r="C247" t="str">
            <v>(Accum Amort of Leased Buildings (at cost))</v>
          </cell>
        </row>
        <row r="248">
          <cell r="B248" t="str">
            <v>126300004</v>
          </cell>
          <cell r="C248" t="str">
            <v>(Accum Depn of Buildings (at fair value))</v>
          </cell>
        </row>
        <row r="249">
          <cell r="B249" t="str">
            <v>126300005</v>
          </cell>
          <cell r="C249" t="str">
            <v>(IFRS - Accum Impairment Losses of Buildings (at cost))</v>
          </cell>
        </row>
        <row r="250">
          <cell r="B250" t="str">
            <v>126300006</v>
          </cell>
          <cell r="C250" t="str">
            <v>(IFRS - Accum Impairment Losses of Leased Buildings (at cost))</v>
          </cell>
        </row>
        <row r="251">
          <cell r="B251" t="str">
            <v>126300007</v>
          </cell>
          <cell r="C251" t="str">
            <v>(IFRS - Accum Impairment Losses of Buildings (at fair value))</v>
          </cell>
        </row>
        <row r="252">
          <cell r="B252" t="str">
            <v>127000000</v>
          </cell>
          <cell r="C252" t="str">
            <v>(Infrastructure)</v>
          </cell>
        </row>
        <row r="253">
          <cell r="B253" t="str">
            <v>127100000</v>
          </cell>
          <cell r="C253" t="str">
            <v>(Electricity generation and transmission)</v>
          </cell>
        </row>
        <row r="254">
          <cell r="B254" t="str">
            <v>127100001</v>
          </cell>
          <cell r="C254" t="str">
            <v>(Electricity generation and distribution (at cost))</v>
          </cell>
        </row>
        <row r="255">
          <cell r="B255" t="str">
            <v>127200000</v>
          </cell>
          <cell r="C255" t="str">
            <v>(Gas distribution)</v>
          </cell>
        </row>
        <row r="256">
          <cell r="B256" t="str">
            <v>127200001</v>
          </cell>
          <cell r="C256" t="str">
            <v>(Gas distribution (at cost))</v>
          </cell>
        </row>
        <row r="257">
          <cell r="B257" t="str">
            <v>127300000</v>
          </cell>
          <cell r="C257" t="str">
            <v>(Roads network)</v>
          </cell>
        </row>
        <row r="258">
          <cell r="B258" t="str">
            <v>127300001</v>
          </cell>
          <cell r="C258" t="str">
            <v>(Road infrastructure (at valuation))</v>
          </cell>
        </row>
        <row r="259">
          <cell r="B259" t="str">
            <v>127300004</v>
          </cell>
          <cell r="C259" t="str">
            <v>(Road infrastructure (at fair value))</v>
          </cell>
        </row>
        <row r="260">
          <cell r="B260" t="str">
            <v>127400000</v>
          </cell>
          <cell r="C260" t="str">
            <v>(Water storage and distribution)</v>
          </cell>
        </row>
        <row r="261">
          <cell r="B261" t="str">
            <v>127400001</v>
          </cell>
          <cell r="C261" t="str">
            <v>(Water pipelines etc (at valuation))</v>
          </cell>
        </row>
        <row r="262">
          <cell r="B262" t="str">
            <v>127400002</v>
          </cell>
          <cell r="C262" t="str">
            <v>(Water pipelines etc (at cost))</v>
          </cell>
        </row>
        <row r="263">
          <cell r="B263" t="str">
            <v>127400004</v>
          </cell>
          <cell r="C263" t="str">
            <v>(Water pipelines etc (at fair value))</v>
          </cell>
        </row>
        <row r="264">
          <cell r="B264" t="str">
            <v>127500000</v>
          </cell>
          <cell r="C264" t="str">
            <v>(Other Infrastructure)</v>
          </cell>
        </row>
        <row r="265">
          <cell r="B265" t="str">
            <v>127500001</v>
          </cell>
          <cell r="C265" t="str">
            <v>(Infrastructure (at cost))</v>
          </cell>
        </row>
        <row r="266">
          <cell r="B266" t="str">
            <v>127500002</v>
          </cell>
          <cell r="C266" t="str">
            <v>(Infrastructure (at valuation))</v>
          </cell>
        </row>
        <row r="267">
          <cell r="B267" t="str">
            <v>127500004</v>
          </cell>
          <cell r="C267" t="str">
            <v>(Infrastructure (at fair value))</v>
          </cell>
        </row>
        <row r="268">
          <cell r="B268" t="str">
            <v>127600000</v>
          </cell>
          <cell r="C268" t="str">
            <v>(Accumulated Depreciation - Infrastructure)</v>
          </cell>
        </row>
        <row r="269">
          <cell r="B269" t="str">
            <v>127600001</v>
          </cell>
          <cell r="C269" t="str">
            <v>(Accum Depn of Electricity Generation &amp; Distribution (at cost))</v>
          </cell>
        </row>
        <row r="270">
          <cell r="B270" t="str">
            <v>127600002</v>
          </cell>
          <cell r="C270" t="str">
            <v>(Accum Depn of Gas Distribution (at cost))</v>
          </cell>
        </row>
        <row r="271">
          <cell r="B271" t="str">
            <v>127600003</v>
          </cell>
          <cell r="C271" t="str">
            <v>(Accum Depn of Road Infrastructure (at valuation))</v>
          </cell>
        </row>
        <row r="272">
          <cell r="B272" t="str">
            <v>127600004</v>
          </cell>
          <cell r="C272" t="str">
            <v>(Accum Depn of Water Pipelines etc (at valuation))</v>
          </cell>
        </row>
        <row r="273">
          <cell r="B273" t="str">
            <v>127600005</v>
          </cell>
          <cell r="C273" t="str">
            <v>(Accum Depn of Infrastructure (at cost))</v>
          </cell>
        </row>
        <row r="274">
          <cell r="B274" t="str">
            <v>127600006</v>
          </cell>
          <cell r="C274" t="str">
            <v>(Accum Depn of Infrastructure (at valuation))</v>
          </cell>
        </row>
        <row r="275">
          <cell r="B275" t="str">
            <v>127600007</v>
          </cell>
          <cell r="C275" t="str">
            <v>(Accum Depn of Water Pipelines etc (at cost))</v>
          </cell>
        </row>
        <row r="276">
          <cell r="B276" t="str">
            <v>127600008</v>
          </cell>
          <cell r="C276" t="str">
            <v>(Accum Depn of Road Infrastructure (at fair value))</v>
          </cell>
        </row>
        <row r="277">
          <cell r="B277" t="str">
            <v>127600009</v>
          </cell>
          <cell r="C277" t="str">
            <v>(Accum Depn of Water Pipelines (at fair value))</v>
          </cell>
        </row>
        <row r="278">
          <cell r="B278" t="str">
            <v>127600010</v>
          </cell>
          <cell r="C278" t="str">
            <v>(Accum Depn of Infrastructure (at fair value))</v>
          </cell>
        </row>
        <row r="279">
          <cell r="B279" t="str">
            <v>127600011</v>
          </cell>
          <cell r="C279" t="str">
            <v>(IFRS - Accum Impairment Losses of Electricity Generation &amp; Distr (at cost))</v>
          </cell>
        </row>
        <row r="280">
          <cell r="B280" t="str">
            <v>127600012</v>
          </cell>
          <cell r="C280" t="str">
            <v>(IFRS - Accum Impairment Losses of Gas Distribution (at cost))</v>
          </cell>
        </row>
        <row r="281">
          <cell r="B281" t="str">
            <v>127600013</v>
          </cell>
          <cell r="C281" t="str">
            <v>(IFRS - Accum Impairment Losses of Road Infrastructure (at fair value))</v>
          </cell>
        </row>
        <row r="282">
          <cell r="B282" t="str">
            <v>127600014</v>
          </cell>
          <cell r="C282" t="str">
            <v>(IFRS - Accum Impairment Losses of Water Pipelines etc (at cost))</v>
          </cell>
        </row>
        <row r="283">
          <cell r="B283" t="str">
            <v>127600015</v>
          </cell>
          <cell r="C283" t="str">
            <v>(IFRS - Accum Impairment Losses of Water Pipelines etc (at fair value))</v>
          </cell>
        </row>
        <row r="284">
          <cell r="B284" t="str">
            <v>127600016</v>
          </cell>
          <cell r="C284" t="str">
            <v>(IFRS - Accum Impairment Losses of Infrastructure (at cost))</v>
          </cell>
        </row>
        <row r="285">
          <cell r="B285" t="str">
            <v>127600017</v>
          </cell>
          <cell r="C285" t="str">
            <v>(IFRS - Accum Impairment Losses of Infrastructure (at fair value))</v>
          </cell>
        </row>
        <row r="286">
          <cell r="B286" t="str">
            <v>128000000</v>
          </cell>
          <cell r="C286" t="str">
            <v>(Plant, equipment and other)</v>
          </cell>
        </row>
        <row r="287">
          <cell r="B287" t="str">
            <v>128100000</v>
          </cell>
          <cell r="C287" t="str">
            <v>(Plant and equipment)</v>
          </cell>
        </row>
        <row r="288">
          <cell r="B288" t="str">
            <v>128100001</v>
          </cell>
          <cell r="C288" t="str">
            <v>(Plant and equipment (at cost))</v>
          </cell>
        </row>
        <row r="289">
          <cell r="B289" t="str">
            <v>128100002</v>
          </cell>
          <cell r="C289" t="str">
            <v>(Plant and equipment (at valuation))</v>
          </cell>
        </row>
        <row r="290">
          <cell r="B290" t="str">
            <v>128100004</v>
          </cell>
          <cell r="C290" t="str">
            <v>(Plant &amp; equipment (at fair value))</v>
          </cell>
        </row>
        <row r="291">
          <cell r="B291" t="str">
            <v>128200000</v>
          </cell>
          <cell r="C291" t="str">
            <v>(Leased plant and equipment)</v>
          </cell>
        </row>
        <row r="292">
          <cell r="B292" t="str">
            <v>128200001</v>
          </cell>
          <cell r="C292" t="str">
            <v>(Leased plant and equipment (at cost))</v>
          </cell>
        </row>
        <row r="293">
          <cell r="B293" t="str">
            <v>128300000</v>
          </cell>
          <cell r="C293" t="str">
            <v>(Rolling Stock)</v>
          </cell>
        </row>
        <row r="294">
          <cell r="B294" t="str">
            <v>128300001</v>
          </cell>
          <cell r="C294" t="str">
            <v>(Plant &amp; Equipment - Rolling Stock (at cost))</v>
          </cell>
        </row>
        <row r="295">
          <cell r="B295" t="str">
            <v>128300004</v>
          </cell>
          <cell r="C295" t="str">
            <v>(Plant &amp; Equipment - Rolling Stock (at fair value))</v>
          </cell>
        </row>
        <row r="296">
          <cell r="B296" t="str">
            <v>128400000</v>
          </cell>
          <cell r="C296" t="str">
            <v>(Buses)</v>
          </cell>
        </row>
        <row r="297">
          <cell r="B297" t="str">
            <v>128400001</v>
          </cell>
          <cell r="C297" t="str">
            <v>(Buses (at cost))</v>
          </cell>
        </row>
        <row r="298">
          <cell r="B298" t="str">
            <v>128400002</v>
          </cell>
          <cell r="C298" t="str">
            <v>(Buses (at valuation))</v>
          </cell>
        </row>
        <row r="299">
          <cell r="B299" t="str">
            <v>128400004</v>
          </cell>
          <cell r="C299" t="str">
            <v>(Buses (at fair value))</v>
          </cell>
        </row>
        <row r="300">
          <cell r="B300" t="str">
            <v>128500000</v>
          </cell>
          <cell r="C300" t="str">
            <v>(Office equipment and computers)</v>
          </cell>
        </row>
        <row r="301">
          <cell r="B301" t="str">
            <v>128510000</v>
          </cell>
          <cell r="C301" t="str">
            <v>(Office equipment, computers etc)</v>
          </cell>
        </row>
        <row r="302">
          <cell r="B302" t="str">
            <v>128510001</v>
          </cell>
          <cell r="C302" t="str">
            <v>(Office equipment, computers etc (at cost))</v>
          </cell>
        </row>
        <row r="303">
          <cell r="B303" t="str">
            <v>128510002</v>
          </cell>
          <cell r="C303" t="str">
            <v>(Office equipment, computers etc (at valuation))</v>
          </cell>
        </row>
        <row r="304">
          <cell r="B304" t="str">
            <v>128510004</v>
          </cell>
          <cell r="C304" t="str">
            <v>(Office equipment, computers etc (at fair value))</v>
          </cell>
        </row>
        <row r="305">
          <cell r="B305" t="str">
            <v>128520000</v>
          </cell>
          <cell r="C305" t="str">
            <v>(Leased office equipment etc)</v>
          </cell>
        </row>
        <row r="306">
          <cell r="B306" t="str">
            <v>128520001</v>
          </cell>
          <cell r="C306" t="str">
            <v>(Leased office equipment etc (at cost))</v>
          </cell>
        </row>
        <row r="307">
          <cell r="B307" t="str">
            <v>128600000</v>
          </cell>
          <cell r="C307" t="str">
            <v>(Motor vehicles)</v>
          </cell>
        </row>
        <row r="308">
          <cell r="B308" t="str">
            <v>128600001</v>
          </cell>
          <cell r="C308" t="str">
            <v>(Motor vehicles (at cost))</v>
          </cell>
        </row>
        <row r="309">
          <cell r="B309" t="str">
            <v>128600002</v>
          </cell>
          <cell r="C309" t="str">
            <v>(Motor vehicles (at valuation))</v>
          </cell>
        </row>
        <row r="310">
          <cell r="B310" t="str">
            <v>128600004</v>
          </cell>
          <cell r="C310" t="str">
            <v>(Motor vehicles (at fair value))</v>
          </cell>
        </row>
        <row r="311">
          <cell r="B311" t="str">
            <v>128610000</v>
          </cell>
          <cell r="C311" t="str">
            <v>(Leased motor vehicles)</v>
          </cell>
        </row>
        <row r="312">
          <cell r="B312" t="str">
            <v>128610001</v>
          </cell>
          <cell r="C312" t="str">
            <v>(Leased motor vehicles (at cost))</v>
          </cell>
        </row>
        <row r="313">
          <cell r="B313" t="str">
            <v>128700000</v>
          </cell>
          <cell r="C313" t="str">
            <v>(Fixed assets under construction)</v>
          </cell>
        </row>
        <row r="314">
          <cell r="B314" t="str">
            <v>128700001</v>
          </cell>
          <cell r="C314" t="str">
            <v>(Fixed assets under construction (at cost))</v>
          </cell>
        </row>
        <row r="315">
          <cell r="B315" t="str">
            <v>128800000</v>
          </cell>
          <cell r="C315" t="str">
            <v>(Other fixed assets)</v>
          </cell>
        </row>
        <row r="316">
          <cell r="B316" t="str">
            <v>128800001</v>
          </cell>
          <cell r="C316" t="str">
            <v>(Other fixed assets (at cost))</v>
          </cell>
        </row>
        <row r="317">
          <cell r="B317" t="str">
            <v>128800002</v>
          </cell>
          <cell r="C317" t="str">
            <v>(Other fixed assets (at valuation))</v>
          </cell>
        </row>
        <row r="318">
          <cell r="B318" t="str">
            <v>128800004</v>
          </cell>
          <cell r="C318" t="str">
            <v>(Other fixed assets (at fair value))</v>
          </cell>
        </row>
        <row r="319">
          <cell r="B319" t="str">
            <v>128900000</v>
          </cell>
          <cell r="C319" t="str">
            <v>(Accumulated Depreciation/Amortisation - Plant, Equipment &amp; Other)</v>
          </cell>
        </row>
        <row r="320">
          <cell r="B320" t="str">
            <v>128900001</v>
          </cell>
          <cell r="C320" t="str">
            <v>(Accum Depn of Plant &amp; Equip (at cost))</v>
          </cell>
        </row>
        <row r="321">
          <cell r="B321" t="str">
            <v>128900002</v>
          </cell>
          <cell r="C321" t="str">
            <v>(Accum Depn of Plant &amp; Equip (at valuation))</v>
          </cell>
        </row>
        <row r="322">
          <cell r="B322" t="str">
            <v>128900003</v>
          </cell>
          <cell r="C322" t="str">
            <v>(Accum Amort of Leased Plant &amp; Equip (at cost))</v>
          </cell>
        </row>
        <row r="323">
          <cell r="B323" t="str">
            <v>128900004</v>
          </cell>
          <cell r="C323" t="str">
            <v>(Accum Depn of Plant &amp; Equip - Rolling Stock (at cost))</v>
          </cell>
        </row>
        <row r="324">
          <cell r="B324" t="str">
            <v>128900005</v>
          </cell>
          <cell r="C324" t="str">
            <v>(Accum Depn of Buses (at cost))</v>
          </cell>
        </row>
        <row r="325">
          <cell r="B325" t="str">
            <v>128900006</v>
          </cell>
          <cell r="C325" t="str">
            <v>(Accum Depn of Buses (at valuation))</v>
          </cell>
        </row>
        <row r="326">
          <cell r="B326" t="str">
            <v>128900007</v>
          </cell>
          <cell r="C326" t="str">
            <v>(Accum Depn of Office Equip, Computers etc (at cost))</v>
          </cell>
        </row>
        <row r="327">
          <cell r="B327" t="str">
            <v>128900008</v>
          </cell>
          <cell r="C327" t="str">
            <v>(Accum Depn of Office Equip, Computers etc (at valuation))</v>
          </cell>
        </row>
        <row r="328">
          <cell r="B328" t="str">
            <v>128900009</v>
          </cell>
          <cell r="C328" t="str">
            <v>(Accum Amort of Leased Office Equip etc (at cost))</v>
          </cell>
        </row>
        <row r="329">
          <cell r="B329" t="str">
            <v>128900010</v>
          </cell>
          <cell r="C329" t="str">
            <v>(Accum Depn of Motor Vehicles (at cost))</v>
          </cell>
        </row>
        <row r="330">
          <cell r="B330" t="str">
            <v>128900011</v>
          </cell>
          <cell r="C330" t="str">
            <v>(Accum Depn of Motor Vehicles (at valuation))</v>
          </cell>
        </row>
        <row r="331">
          <cell r="B331" t="str">
            <v>128900012</v>
          </cell>
          <cell r="C331" t="str">
            <v>(Accum Amort of Leased Motor Vehicles (at cost))</v>
          </cell>
        </row>
        <row r="332">
          <cell r="B332" t="str">
            <v>128900013</v>
          </cell>
          <cell r="C332" t="str">
            <v>(Accum Depn of Fixed Assets Under Construction (at cost))</v>
          </cell>
        </row>
        <row r="333">
          <cell r="B333" t="str">
            <v>128900014</v>
          </cell>
          <cell r="C333" t="str">
            <v>(Accum Depn of Other Fixed Assets (at cost))</v>
          </cell>
        </row>
        <row r="334">
          <cell r="B334" t="str">
            <v>128900015</v>
          </cell>
          <cell r="C334" t="str">
            <v>(Accum Depn of Other Fixed Assets (at valuation))</v>
          </cell>
        </row>
        <row r="335">
          <cell r="B335" t="str">
            <v>128900016</v>
          </cell>
          <cell r="C335" t="str">
            <v>(Accum Depn of Plant &amp; Equip (at fair value))</v>
          </cell>
        </row>
        <row r="336">
          <cell r="B336" t="str">
            <v>128900017</v>
          </cell>
          <cell r="C336" t="str">
            <v>(Accum Depn of Buses (at fair value))</v>
          </cell>
        </row>
        <row r="337">
          <cell r="B337" t="str">
            <v>128900018</v>
          </cell>
          <cell r="C337" t="str">
            <v>(Accum Depn of Office Equip, Computers etc (at fair value))</v>
          </cell>
        </row>
        <row r="338">
          <cell r="B338" t="str">
            <v>128900019</v>
          </cell>
          <cell r="C338" t="str">
            <v>(Accum Depn of Motor Vehicles (at fair value))</v>
          </cell>
        </row>
        <row r="339">
          <cell r="B339" t="str">
            <v>128900020</v>
          </cell>
          <cell r="C339" t="str">
            <v>(Accum Depn of Other Fixed Assets (at fair value))</v>
          </cell>
        </row>
        <row r="340">
          <cell r="B340" t="str">
            <v>128900021</v>
          </cell>
          <cell r="C340" t="str">
            <v>(Accum Depn of Plant &amp; Equip - Rolling Stock (at fair value))</v>
          </cell>
        </row>
        <row r="341">
          <cell r="B341" t="str">
            <v>128900022</v>
          </cell>
          <cell r="C341" t="str">
            <v>(IFRS - Accum Impairment Losses of Plant &amp; Equip (at cost))</v>
          </cell>
        </row>
        <row r="342">
          <cell r="B342" t="str">
            <v>128900023</v>
          </cell>
          <cell r="C342" t="str">
            <v>(IFRS - Accum Impairment Losses of Plant &amp; Equip (at fair value))</v>
          </cell>
        </row>
        <row r="343">
          <cell r="B343" t="str">
            <v>128900024</v>
          </cell>
          <cell r="C343" t="str">
            <v>(IFRS - Accum Impairment Losses of Leased Plant &amp; Equip (at cost))</v>
          </cell>
        </row>
        <row r="344">
          <cell r="B344" t="str">
            <v>128900025</v>
          </cell>
          <cell r="C344" t="str">
            <v>(IFRS - Accum Impairment Losses of Plant &amp; Equip - Rolling Stock (at cost))</v>
          </cell>
        </row>
        <row r="345">
          <cell r="B345" t="str">
            <v>128900026</v>
          </cell>
          <cell r="C345" t="str">
            <v>(IFRS - Accum Impairment Losses of Plant &amp; Equip - Rolling Stock (at fair value))</v>
          </cell>
        </row>
        <row r="346">
          <cell r="B346" t="str">
            <v>128900027</v>
          </cell>
          <cell r="C346" t="str">
            <v>(IFRS - Accum Impairment Losses of Buses (at cost))</v>
          </cell>
        </row>
        <row r="347">
          <cell r="B347" t="str">
            <v>128900028</v>
          </cell>
          <cell r="C347" t="str">
            <v>(IFRS - Accum Impairment Losses of Buses (at fair value))</v>
          </cell>
        </row>
        <row r="348">
          <cell r="B348" t="str">
            <v>128900029</v>
          </cell>
          <cell r="C348" t="str">
            <v>(IFRS - Accum Impairment Losses of Office Equip, Computers etc (at cost))</v>
          </cell>
        </row>
        <row r="349">
          <cell r="B349" t="str">
            <v>128900030</v>
          </cell>
          <cell r="C349" t="str">
            <v>(IFRS - Accum Impairment Losses of Office Equip, Computers etc (at fair value))</v>
          </cell>
        </row>
        <row r="350">
          <cell r="B350" t="str">
            <v>128900031</v>
          </cell>
          <cell r="C350" t="str">
            <v>(IFRS - Accum Impairment Losses of Leased Office Equip etc (at cost))</v>
          </cell>
        </row>
        <row r="351">
          <cell r="B351" t="str">
            <v>128900032</v>
          </cell>
          <cell r="C351" t="str">
            <v>(IFRS - Accum Impairment Losses of Motor Vehicles (at cost))</v>
          </cell>
        </row>
        <row r="352">
          <cell r="B352" t="str">
            <v>128900033</v>
          </cell>
          <cell r="C352" t="str">
            <v>(IFRS - Accum Impairment Losses of Motor Vehicles (at fair value))</v>
          </cell>
        </row>
        <row r="353">
          <cell r="B353" t="str">
            <v>128900034</v>
          </cell>
          <cell r="C353" t="str">
            <v>(IFRS - Accum Impairment Losses of Leased Motor Vehicles (at cost))</v>
          </cell>
        </row>
        <row r="354">
          <cell r="B354" t="str">
            <v>128900035</v>
          </cell>
          <cell r="C354" t="str">
            <v>(IFRS - Accum Impairment Losses of Fixed Assets Under Construction (at cost))</v>
          </cell>
        </row>
        <row r="355">
          <cell r="B355" t="str">
            <v>128900036</v>
          </cell>
          <cell r="C355" t="str">
            <v>(IFRS - Accum Impairment Losses of Other Fixed Assets (at cost))</v>
          </cell>
        </row>
        <row r="356">
          <cell r="B356" t="str">
            <v>128900037</v>
          </cell>
          <cell r="C356" t="str">
            <v>(IFRS - Accum Impairment Losses of Other Fixed Assets (at fair value))</v>
          </cell>
        </row>
        <row r="357">
          <cell r="B357" t="str">
            <v>129000000</v>
          </cell>
          <cell r="C357" t="str">
            <v>(IFRS - Biological Assets)</v>
          </cell>
        </row>
        <row r="358">
          <cell r="B358" t="str">
            <v>129100000</v>
          </cell>
          <cell r="C358" t="str">
            <v>(Native forest standing timber and infrastructure)</v>
          </cell>
        </row>
        <row r="359">
          <cell r="B359" t="str">
            <v>129100001</v>
          </cell>
          <cell r="C359" t="str">
            <v>(Native forests at net market value)</v>
          </cell>
        </row>
        <row r="360">
          <cell r="B360" t="str">
            <v>129110000</v>
          </cell>
          <cell r="C360" t="str">
            <v>(Plantations and infrastructure)</v>
          </cell>
        </row>
        <row r="361">
          <cell r="B361" t="str">
            <v>129110001</v>
          </cell>
          <cell r="C361" t="str">
            <v>(Plantation forests at net market value)</v>
          </cell>
        </row>
        <row r="362">
          <cell r="B362" t="str">
            <v>130000000</v>
          </cell>
          <cell r="C362" t="str">
            <v>(Other Non-Current Assets)</v>
          </cell>
        </row>
        <row r="363">
          <cell r="B363" t="str">
            <v>130110000</v>
          </cell>
          <cell r="C363" t="str">
            <v>(Prepayments - Non-Current.)</v>
          </cell>
        </row>
        <row r="364">
          <cell r="B364" t="str">
            <v>130110001</v>
          </cell>
          <cell r="C364" t="str">
            <v>(Interest Receivable - Non-Current)</v>
          </cell>
        </row>
        <row r="365">
          <cell r="B365" t="str">
            <v>130111000</v>
          </cell>
          <cell r="C365" t="str">
            <v>(Gas Contracts - Non-Current)</v>
          </cell>
        </row>
        <row r="366">
          <cell r="B366" t="str">
            <v>130111001</v>
          </cell>
          <cell r="C366" t="str">
            <v>(Prepayments - NW Shelf Gas - Non-Current)</v>
          </cell>
        </row>
        <row r="367">
          <cell r="B367" t="str">
            <v>130111100</v>
          </cell>
          <cell r="C367" t="str">
            <v>(Coal Contracts - Non-Current)</v>
          </cell>
        </row>
        <row r="368">
          <cell r="B368" t="str">
            <v>130111101</v>
          </cell>
          <cell r="C368" t="str">
            <v>(Prepayments - Coal - Griffin Coal Mining Deal - Non-Current)</v>
          </cell>
        </row>
        <row r="369">
          <cell r="B369" t="str">
            <v>130112000</v>
          </cell>
          <cell r="C369" t="str">
            <v>(Other Prepayments - Non-Current)</v>
          </cell>
        </row>
        <row r="370">
          <cell r="B370" t="str">
            <v>130112001</v>
          </cell>
          <cell r="C370" t="str">
            <v>(Prepayments - Non-Current)</v>
          </cell>
        </row>
        <row r="371">
          <cell r="B371" t="str">
            <v>130120001</v>
          </cell>
          <cell r="C371" t="str">
            <v>(Deferred Expenses - Non-Current)</v>
          </cell>
        </row>
        <row r="372">
          <cell r="B372" t="str">
            <v>130120002</v>
          </cell>
          <cell r="C372" t="str">
            <v>(IFRS - Deferred Tax Assets)</v>
          </cell>
        </row>
        <row r="373">
          <cell r="B373" t="str">
            <v>130120101</v>
          </cell>
          <cell r="C373" t="str">
            <v>(Future Income Tax Benefit - Non-Current)</v>
          </cell>
        </row>
        <row r="374">
          <cell r="B374" t="str">
            <v>130130000</v>
          </cell>
          <cell r="C374" t="str">
            <v>(Intangibles - Non-Current.)</v>
          </cell>
        </row>
        <row r="375">
          <cell r="B375" t="str">
            <v>130130001</v>
          </cell>
          <cell r="C375" t="str">
            <v>(Intangibles - Non-Current)</v>
          </cell>
        </row>
        <row r="376">
          <cell r="B376" t="str">
            <v>130130002</v>
          </cell>
          <cell r="C376" t="str">
            <v>(Intangibles - Accum Amortisation)</v>
          </cell>
        </row>
        <row r="377">
          <cell r="B377" t="str">
            <v>130130003</v>
          </cell>
          <cell r="C377" t="str">
            <v>(IFRS - Intangibles - Accum Impairment Losses)</v>
          </cell>
        </row>
        <row r="378">
          <cell r="B378" t="str">
            <v>130130004</v>
          </cell>
          <cell r="C378" t="str">
            <v>(IFRS - Intangibles - Software)</v>
          </cell>
        </row>
        <row r="379">
          <cell r="B379" t="str">
            <v>130130005</v>
          </cell>
          <cell r="C379" t="str">
            <v>(IFRS - Intangibles - Accum Amortisation of Software)</v>
          </cell>
        </row>
        <row r="380">
          <cell r="B380" t="str">
            <v>130130006</v>
          </cell>
          <cell r="C380" t="str">
            <v>(IFRS - Intangibles - Accum Impairment Losses of Software)</v>
          </cell>
        </row>
        <row r="381">
          <cell r="B381" t="str">
            <v>130131000</v>
          </cell>
          <cell r="C381" t="str">
            <v>(Accumulated Amortisation/Impairment - Intangibles)</v>
          </cell>
        </row>
        <row r="382">
          <cell r="B382" t="str">
            <v>130140000</v>
          </cell>
          <cell r="C382" t="str">
            <v>(Other Debtors - Non-Current)</v>
          </cell>
        </row>
        <row r="383">
          <cell r="B383" t="str">
            <v>130140001</v>
          </cell>
          <cell r="C383" t="str">
            <v>(Right of indemnity)</v>
          </cell>
        </row>
        <row r="384">
          <cell r="B384" t="str">
            <v>130150000</v>
          </cell>
          <cell r="C384" t="str">
            <v>(Other - Non-Current)</v>
          </cell>
        </row>
        <row r="385">
          <cell r="B385" t="str">
            <v>130150001</v>
          </cell>
          <cell r="C385" t="str">
            <v>(Assets not elsewhere classified - non-current)</v>
          </cell>
        </row>
        <row r="386">
          <cell r="B386" t="str">
            <v>130150002</v>
          </cell>
          <cell r="C386" t="str">
            <v>(Right to Receive - Non Current)</v>
          </cell>
        </row>
        <row r="387">
          <cell r="B387" t="str">
            <v>140000000</v>
          </cell>
          <cell r="C387" t="str">
            <v>(Amounts Receivable for Services - Non-Current)</v>
          </cell>
        </row>
        <row r="388">
          <cell r="B388" t="str">
            <v>140000001</v>
          </cell>
          <cell r="C388" t="str">
            <v>(Amounts Receivable for Services - Non-Current (Asset Replacement))</v>
          </cell>
        </row>
        <row r="389">
          <cell r="B389" t="str">
            <v>140000002</v>
          </cell>
          <cell r="C389" t="str">
            <v>(Amounts Receivable for Services - Non-Current (Leave Liability))</v>
          </cell>
        </row>
        <row r="390">
          <cell r="B390" t="str">
            <v>150000000</v>
          </cell>
          <cell r="C390" t="str">
            <v>(IFRS - Investment Property)</v>
          </cell>
        </row>
        <row r="391">
          <cell r="B391" t="str">
            <v>150000001</v>
          </cell>
          <cell r="C391" t="str">
            <v>(IFRS - Investment Property (at fair value))</v>
          </cell>
        </row>
        <row r="392">
          <cell r="B392" t="str">
            <v>160000000</v>
          </cell>
          <cell r="C392" t="str">
            <v>(IFRS - Other Financial Assets - Non-Current)</v>
          </cell>
        </row>
        <row r="393">
          <cell r="B393" t="str">
            <v>160000001</v>
          </cell>
          <cell r="C393" t="str">
            <v>(IFRS - Derivative Financial Assets Held-for-Trading - Non-Current)</v>
          </cell>
        </row>
        <row r="394">
          <cell r="B394" t="str">
            <v>200000000</v>
          </cell>
          <cell r="C394" t="str">
            <v>(Liabilities)</v>
          </cell>
        </row>
        <row r="395">
          <cell r="B395" t="str">
            <v>210000000</v>
          </cell>
          <cell r="C395" t="str">
            <v>(Current liabilities)</v>
          </cell>
        </row>
        <row r="396">
          <cell r="B396" t="str">
            <v>211000000</v>
          </cell>
          <cell r="C396" t="str">
            <v>(Payables)</v>
          </cell>
        </row>
        <row r="397">
          <cell r="B397" t="str">
            <v>211100000</v>
          </cell>
          <cell r="C397" t="str">
            <v>(Accounts payable)</v>
          </cell>
        </row>
        <row r="398">
          <cell r="B398" t="str">
            <v>211100001</v>
          </cell>
          <cell r="C398" t="str">
            <v>(Creditors - current)</v>
          </cell>
        </row>
        <row r="399">
          <cell r="B399" t="str">
            <v>211100002</v>
          </cell>
          <cell r="C399" t="str">
            <v>(GST payable)</v>
          </cell>
        </row>
        <row r="400">
          <cell r="B400" t="str">
            <v>211100003</v>
          </cell>
          <cell r="C400" t="str">
            <v>(FX hedging (borrowings) payables - current)</v>
          </cell>
        </row>
        <row r="401">
          <cell r="B401" t="str">
            <v>211100004</v>
          </cell>
          <cell r="C401" t="str">
            <v>(Dividend contributions payable - current)</v>
          </cell>
        </row>
        <row r="402">
          <cell r="B402" t="str">
            <v>211100005</v>
          </cell>
          <cell r="C402" t="str">
            <v>(Provision for statutory contribution payable - current)</v>
          </cell>
        </row>
        <row r="403">
          <cell r="B403" t="str">
            <v>211100006</v>
          </cell>
          <cell r="C403" t="str">
            <v>(Capital User Charge payable - current)</v>
          </cell>
        </row>
        <row r="404">
          <cell r="B404" t="str">
            <v>211100007</v>
          </cell>
          <cell r="C404" t="str">
            <v>(TER - Provision for income tax payable - current)</v>
          </cell>
        </row>
        <row r="405">
          <cell r="B405" t="str">
            <v>211100008</v>
          </cell>
          <cell r="C405" t="str">
            <v>(TER - Local government rates payable)</v>
          </cell>
        </row>
        <row r="406">
          <cell r="B406" t="str">
            <v>211100009</v>
          </cell>
          <cell r="C406" t="str">
            <v>(Approp Payable for Services - Current)</v>
          </cell>
        </row>
        <row r="407">
          <cell r="B407" t="str">
            <v>211100011</v>
          </cell>
          <cell r="C407" t="str">
            <v>(TER - Wholesale sales tax payable)</v>
          </cell>
        </row>
        <row r="408">
          <cell r="B408" t="str">
            <v>211100012</v>
          </cell>
          <cell r="C408" t="str">
            <v>(Office Lease Rental Payable)</v>
          </cell>
        </row>
        <row r="409">
          <cell r="B409" t="str">
            <v>211100013</v>
          </cell>
          <cell r="C409" t="str">
            <v>(Right of indemnity liability - current)</v>
          </cell>
        </row>
        <row r="410">
          <cell r="B410" t="str">
            <v>211100016</v>
          </cell>
          <cell r="C410" t="str">
            <v>(Other Payables)</v>
          </cell>
        </row>
        <row r="411">
          <cell r="B411" t="str">
            <v>211100017</v>
          </cell>
          <cell r="C411" t="str">
            <v>(Loan guarantee fees payable - Loan (Financial Agreement) Act  1991)</v>
          </cell>
        </row>
        <row r="412">
          <cell r="B412" t="str">
            <v>211100018</v>
          </cell>
          <cell r="C412" t="str">
            <v>(Loan guarantee fees payable - Western Australian Treasury Corporation Act 1986)</v>
          </cell>
        </row>
        <row r="413">
          <cell r="B413" t="str">
            <v>211100019</v>
          </cell>
          <cell r="C413" t="str">
            <v>(Consolidated fund - Other payables)</v>
          </cell>
        </row>
        <row r="414">
          <cell r="B414" t="str">
            <v>211100020</v>
          </cell>
          <cell r="C414" t="str">
            <v>(Receipts owing to Consolidated Fund - current)</v>
          </cell>
        </row>
        <row r="415">
          <cell r="B415" t="str">
            <v>211100021</v>
          </cell>
          <cell r="C415" t="str">
            <v>(Creditor - OAG Audit Fees)</v>
          </cell>
        </row>
        <row r="416">
          <cell r="B416" t="str">
            <v>211100022</v>
          </cell>
          <cell r="C416" t="str">
            <v>(IFRS - TER - Current Tax Payable)</v>
          </cell>
        </row>
        <row r="417">
          <cell r="B417" t="str">
            <v>211109001</v>
          </cell>
          <cell r="C417" t="str">
            <v>(Other Payables - Matching a/c)</v>
          </cell>
        </row>
        <row r="418">
          <cell r="B418" t="str">
            <v>211120000</v>
          </cell>
          <cell r="C418" t="str">
            <v>(Appropriations Payable - Recurrent)</v>
          </cell>
        </row>
        <row r="419">
          <cell r="B419" t="str">
            <v>211120029</v>
          </cell>
          <cell r="C419" t="str">
            <v>(Approp Payable - CSO subsidies)</v>
          </cell>
        </row>
        <row r="420">
          <cell r="B420" t="str">
            <v>211120032</v>
          </cell>
          <cell r="C420" t="str">
            <v>(Approp Payable - Corruption &amp; Crime Commission Act 2003)</v>
          </cell>
        </row>
        <row r="421">
          <cell r="B421" t="str">
            <v>212000000</v>
          </cell>
          <cell r="C421" t="str">
            <v>(Interest-bearing liabilities (Borrowings))</v>
          </cell>
        </row>
        <row r="422">
          <cell r="B422" t="str">
            <v>212100000</v>
          </cell>
          <cell r="C422" t="str">
            <v>(Bank Overdrafts)</v>
          </cell>
        </row>
        <row r="423">
          <cell r="B423" t="str">
            <v>212110000</v>
          </cell>
          <cell r="C423" t="str">
            <v>(Overdrawn bank account)</v>
          </cell>
        </row>
        <row r="424">
          <cell r="B424" t="str">
            <v>212110001</v>
          </cell>
          <cell r="C424" t="str">
            <v>(Overdrawn bank a/c)</v>
          </cell>
        </row>
        <row r="425">
          <cell r="B425" t="str">
            <v>212110002</v>
          </cell>
          <cell r="C425" t="str">
            <v>(GoWA bank account overdraft)</v>
          </cell>
        </row>
        <row r="426">
          <cell r="B426" t="str">
            <v>212130001</v>
          </cell>
          <cell r="C426" t="str">
            <v>(Overdrawn trust a/c at Treasury)</v>
          </cell>
        </row>
        <row r="427">
          <cell r="B427" t="str">
            <v>212200000</v>
          </cell>
          <cell r="C427" t="str">
            <v>(Finance leases - current)</v>
          </cell>
        </row>
        <row r="428">
          <cell r="B428" t="str">
            <v>212200001</v>
          </cell>
          <cell r="C428" t="str">
            <v>(Finance leases &lt; 1 year)</v>
          </cell>
        </row>
        <row r="429">
          <cell r="B429" t="str">
            <v>212200002</v>
          </cell>
          <cell r="C429" t="str">
            <v>(Future finance lease charges - current)</v>
          </cell>
        </row>
        <row r="430">
          <cell r="B430" t="str">
            <v>212300000</v>
          </cell>
          <cell r="C430" t="str">
            <v>(Liability to Commonwealth Government)</v>
          </cell>
        </row>
        <row r="431">
          <cell r="B431" t="str">
            <v>212310001</v>
          </cell>
          <cell r="C431" t="str">
            <v>(Loan liability to Cwlth - current)</v>
          </cell>
        </row>
        <row r="432">
          <cell r="B432" t="str">
            <v>212310002</v>
          </cell>
          <cell r="C432" t="str">
            <v>(Liability under Financial agreement - current)</v>
          </cell>
        </row>
        <row r="433">
          <cell r="B433" t="str">
            <v>212400000</v>
          </cell>
          <cell r="C433" t="str">
            <v>(Domestic and foreign borrowings)</v>
          </cell>
        </row>
        <row r="434">
          <cell r="B434" t="str">
            <v>212410000</v>
          </cell>
          <cell r="C434" t="str">
            <v>(Borrowings - current)</v>
          </cell>
        </row>
        <row r="435">
          <cell r="B435" t="str">
            <v>212410001</v>
          </cell>
          <cell r="C435" t="str">
            <v>(Non guaranteed borrowings - current)</v>
          </cell>
        </row>
        <row r="436">
          <cell r="B436" t="str">
            <v>212410002</v>
          </cell>
          <cell r="C436" t="str">
            <v>(Guaranteed borrowings - current)</v>
          </cell>
        </row>
        <row r="437">
          <cell r="B437" t="str">
            <v>212410003</v>
          </cell>
          <cell r="C437" t="str">
            <v>(WATC - Borrowings - current)</v>
          </cell>
        </row>
        <row r="438">
          <cell r="B438" t="str">
            <v>212410004</v>
          </cell>
          <cell r="C438" t="str">
            <v>(Borrowings from WA Treasury Corporation - current)</v>
          </cell>
        </row>
        <row r="439">
          <cell r="B439" t="str">
            <v>212410005</v>
          </cell>
          <cell r="C439" t="str">
            <v>(Borrowings for precious metals)</v>
          </cell>
        </row>
        <row r="440">
          <cell r="B440" t="str">
            <v>212410006</v>
          </cell>
          <cell r="C440" t="str">
            <v>(Borrowings taken over by WA Treasury Corporation - current)</v>
          </cell>
        </row>
        <row r="441">
          <cell r="B441" t="str">
            <v>212410007</v>
          </cell>
          <cell r="C441" t="str">
            <v>(Treasurers Advances/Sub-advances - current)</v>
          </cell>
        </row>
        <row r="442">
          <cell r="B442" t="str">
            <v>212410008</v>
          </cell>
          <cell r="C442" t="str">
            <v>(WATC - Borrowings - Current - Matching a/c)</v>
          </cell>
        </row>
        <row r="443">
          <cell r="B443" t="str">
            <v>212420001</v>
          </cell>
          <cell r="C443" t="str">
            <v>(Repayable Consolidated Fund Appropriations - current)</v>
          </cell>
        </row>
        <row r="444">
          <cell r="B444" t="str">
            <v>212500000</v>
          </cell>
          <cell r="C444" t="str">
            <v>(Unamortised net discounts)</v>
          </cell>
        </row>
        <row r="445">
          <cell r="B445" t="str">
            <v>212510001</v>
          </cell>
          <cell r="C445" t="str">
            <v>(Unamortised net discounts - current)</v>
          </cell>
        </row>
        <row r="446">
          <cell r="B446" t="str">
            <v>213000000</v>
          </cell>
          <cell r="C446" t="str">
            <v>(Employee Entitlements)</v>
          </cell>
        </row>
        <row r="447">
          <cell r="B447" t="str">
            <v>213100000</v>
          </cell>
          <cell r="C447" t="str">
            <v>(Leave Entitlements)</v>
          </cell>
        </row>
        <row r="448">
          <cell r="B448" t="str">
            <v>213110000</v>
          </cell>
          <cell r="C448" t="str">
            <v>(Annual leave)</v>
          </cell>
        </row>
        <row r="449">
          <cell r="B449" t="str">
            <v>213110001</v>
          </cell>
          <cell r="C449" t="str">
            <v>(Annual leave provision - current)</v>
          </cell>
        </row>
        <row r="450">
          <cell r="B450" t="str">
            <v>213110002</v>
          </cell>
          <cell r="C450" t="str">
            <v>(Annual leave - superannuation on-costs - current)</v>
          </cell>
        </row>
        <row r="451">
          <cell r="B451" t="str">
            <v>213120000</v>
          </cell>
          <cell r="C451" t="str">
            <v>(Long service leave)</v>
          </cell>
        </row>
        <row r="452">
          <cell r="B452" t="str">
            <v>213120001</v>
          </cell>
          <cell r="C452" t="str">
            <v>(Long service leave provision - current)</v>
          </cell>
        </row>
        <row r="453">
          <cell r="B453" t="str">
            <v>213120002</v>
          </cell>
          <cell r="C453" t="str">
            <v>(Long service leave - superannuation on-costs - current)</v>
          </cell>
        </row>
        <row r="454">
          <cell r="B454" t="str">
            <v>213130000</v>
          </cell>
          <cell r="C454" t="str">
            <v>(Other leave entitlements)</v>
          </cell>
        </row>
        <row r="455">
          <cell r="B455" t="str">
            <v>213130001</v>
          </cell>
          <cell r="C455" t="str">
            <v>(Other employee liabilities - current)</v>
          </cell>
        </row>
        <row r="456">
          <cell r="B456" t="str">
            <v>213130002</v>
          </cell>
          <cell r="C456" t="str">
            <v>(Police Officers-special leave - current)</v>
          </cell>
        </row>
        <row r="457">
          <cell r="B457" t="str">
            <v>213200000</v>
          </cell>
          <cell r="C457" t="str">
            <v>(Superannuation)</v>
          </cell>
        </row>
        <row r="458">
          <cell r="B458" t="str">
            <v>213210000</v>
          </cell>
          <cell r="C458" t="str">
            <v>(Superannuation and Family Benefits Act)</v>
          </cell>
        </row>
        <row r="459">
          <cell r="B459" t="str">
            <v>213210001</v>
          </cell>
          <cell r="C459" t="str">
            <v>(Global pensions - current)</v>
          </cell>
        </row>
        <row r="460">
          <cell r="B460" t="str">
            <v>213210002</v>
          </cell>
          <cell r="C460" t="str">
            <v>(Global - Imputed lump sum)</v>
          </cell>
        </row>
        <row r="461">
          <cell r="B461" t="str">
            <v>213210003</v>
          </cell>
          <cell r="C461" t="str">
            <v>(Superannuation liability - pension scheme - current.)</v>
          </cell>
        </row>
        <row r="462">
          <cell r="B462" t="str">
            <v>213210004</v>
          </cell>
          <cell r="C462" t="str">
            <v>(Accruals - pension recoups.)</v>
          </cell>
        </row>
        <row r="463">
          <cell r="B463" t="str">
            <v>213210005</v>
          </cell>
          <cell r="C463" t="str">
            <v>(TSYA Superannuation liability for pension scheme - current)</v>
          </cell>
        </row>
        <row r="464">
          <cell r="B464" t="str">
            <v>213210006</v>
          </cell>
          <cell r="C464" t="str">
            <v>(IFRS - Pension Scheme - Defined Benefit Obligation - Current)</v>
          </cell>
        </row>
        <row r="465">
          <cell r="B465" t="str">
            <v>213210007</v>
          </cell>
          <cell r="C465" t="str">
            <v>(IFRS - Pension Scheme - Plan Assets - Current)</v>
          </cell>
        </row>
        <row r="466">
          <cell r="B466" t="str">
            <v>213220000</v>
          </cell>
          <cell r="C466" t="str">
            <v>(Government Employees Superannuation Act)</v>
          </cell>
        </row>
        <row r="467">
          <cell r="B467" t="str">
            <v>213220001</v>
          </cell>
          <cell r="C467" t="str">
            <v>(Superannuation liability - GESB schemes - current)</v>
          </cell>
        </row>
        <row r="468">
          <cell r="B468" t="str">
            <v>213220002</v>
          </cell>
          <cell r="C468" t="str">
            <v>(Superannuation accruals - GESB)</v>
          </cell>
        </row>
        <row r="469">
          <cell r="B469" t="str">
            <v>213220003</v>
          </cell>
          <cell r="C469" t="str">
            <v>(TSYA Superannuation liability for GSS scheme - current)</v>
          </cell>
        </row>
        <row r="470">
          <cell r="B470" t="str">
            <v>213220004</v>
          </cell>
          <cell r="C470" t="str">
            <v>(IFRS - GSS - Defined Benefit Obligation - Current)</v>
          </cell>
        </row>
        <row r="471">
          <cell r="B471" t="str">
            <v>213220005</v>
          </cell>
          <cell r="C471" t="str">
            <v>(IFRS - GSS - Plan Assets - Current)</v>
          </cell>
        </row>
        <row r="472">
          <cell r="B472" t="str">
            <v>213230000</v>
          </cell>
          <cell r="C472" t="str">
            <v>(Judge Salaries and Pensions Act)</v>
          </cell>
        </row>
        <row r="473">
          <cell r="B473" t="str">
            <v>213230001</v>
          </cell>
          <cell r="C473" t="str">
            <v>(TSYA Superannuation liability - Judges - current)</v>
          </cell>
        </row>
        <row r="474">
          <cell r="B474" t="str">
            <v>213230002</v>
          </cell>
          <cell r="C474" t="str">
            <v>(IFRS - Judges - Defined Benefit Obligation - Current)</v>
          </cell>
        </row>
        <row r="475">
          <cell r="B475" t="str">
            <v>213240000</v>
          </cell>
          <cell r="C475" t="str">
            <v>(Parliamentary Superannuation Act)</v>
          </cell>
        </row>
        <row r="476">
          <cell r="B476" t="str">
            <v>213240001</v>
          </cell>
          <cell r="C476" t="str">
            <v>(Global - imputed parliamentarians)</v>
          </cell>
        </row>
        <row r="477">
          <cell r="B477" t="str">
            <v>213240002</v>
          </cell>
          <cell r="C477" t="str">
            <v>(TSYA Superannuation liability - Parliamentarians - current)</v>
          </cell>
        </row>
        <row r="478">
          <cell r="B478" t="str">
            <v>213240003</v>
          </cell>
          <cell r="C478" t="str">
            <v>(IFRS - Parliamentarians - Defined Benefit Obligation - Current)</v>
          </cell>
        </row>
        <row r="479">
          <cell r="B479" t="str">
            <v>213250000</v>
          </cell>
          <cell r="C479" t="str">
            <v>(Superannuation - other schemes)</v>
          </cell>
        </row>
        <row r="480">
          <cell r="B480" t="str">
            <v>213250001</v>
          </cell>
          <cell r="C480" t="str">
            <v>(Superannuation liability - other schemes - current)</v>
          </cell>
        </row>
        <row r="481">
          <cell r="B481" t="str">
            <v>213260000</v>
          </cell>
          <cell r="C481" t="str">
            <v>(State Superannuation Act 2000 - West State Scheme)</v>
          </cell>
        </row>
        <row r="482">
          <cell r="B482" t="str">
            <v>213260001</v>
          </cell>
          <cell r="C482" t="str">
            <v>(Superannuation liability - WSS scheme - current)</v>
          </cell>
        </row>
        <row r="483">
          <cell r="B483" t="str">
            <v>213260002</v>
          </cell>
          <cell r="C483" t="str">
            <v>(Superannuation accruals - WSS scheme)</v>
          </cell>
        </row>
        <row r="484">
          <cell r="B484" t="str">
            <v>213260003</v>
          </cell>
          <cell r="C484" t="str">
            <v>(TSYA Superannuation liability for WSS scheme - current)</v>
          </cell>
        </row>
        <row r="485">
          <cell r="B485" t="str">
            <v>213280000</v>
          </cell>
          <cell r="C485" t="str">
            <v>(State Superannuation Act 2000 - Gold State Scheme)</v>
          </cell>
        </row>
        <row r="486">
          <cell r="B486" t="str">
            <v>213280001</v>
          </cell>
          <cell r="C486" t="str">
            <v>(Superannuation liability - GSS scheme - current)</v>
          </cell>
        </row>
        <row r="487">
          <cell r="B487" t="str">
            <v>214000000</v>
          </cell>
          <cell r="C487" t="str">
            <v>(Other Liabilities and Accruals)</v>
          </cell>
        </row>
        <row r="488">
          <cell r="B488" t="str">
            <v>214100000</v>
          </cell>
          <cell r="C488" t="str">
            <v>(Insurance claims)</v>
          </cell>
        </row>
        <row r="489">
          <cell r="B489" t="str">
            <v>214100001</v>
          </cell>
          <cell r="C489" t="str">
            <v>(Outstanding claims - current)</v>
          </cell>
        </row>
        <row r="490">
          <cell r="B490" t="str">
            <v>214100002</v>
          </cell>
          <cell r="C490" t="str">
            <v>(Outstanding claims - GIF - current)</v>
          </cell>
        </row>
        <row r="491">
          <cell r="B491" t="str">
            <v>214200000</v>
          </cell>
          <cell r="C491" t="str">
            <v>(Interest payable)</v>
          </cell>
        </row>
        <row r="492">
          <cell r="B492" t="str">
            <v>214200001</v>
          </cell>
          <cell r="C492" t="str">
            <v>(Interest payable - current)</v>
          </cell>
        </row>
        <row r="493">
          <cell r="B493" t="str">
            <v>214200002</v>
          </cell>
          <cell r="C493" t="str">
            <v>(Interest payable to WA Treasury Corporation)</v>
          </cell>
        </row>
        <row r="494">
          <cell r="B494" t="str">
            <v>214200003</v>
          </cell>
          <cell r="C494" t="str">
            <v>(Consolidated Fund interest payable - current)</v>
          </cell>
        </row>
        <row r="495">
          <cell r="B495" t="str">
            <v>214200004</v>
          </cell>
          <cell r="C495" t="str">
            <v>(Consolidated Fund interest payable - monies held in participating trust funds)</v>
          </cell>
        </row>
        <row r="496">
          <cell r="B496" t="str">
            <v>214200005</v>
          </cell>
          <cell r="C496" t="str">
            <v>(Consolidated Fund interest payable - Financial Agreement Act 1995)</v>
          </cell>
        </row>
        <row r="497">
          <cell r="B497" t="str">
            <v>214200006</v>
          </cell>
          <cell r="C497" t="str">
            <v>(Consolidated Fund interest payable - Loan (Financial Agreement) Act  1991)</v>
          </cell>
        </row>
        <row r="498">
          <cell r="B498" t="str">
            <v>214200007</v>
          </cell>
          <cell r="C498" t="str">
            <v>(Consolidated Fund interest payable - W A Treasury Corporation Act  1986)</v>
          </cell>
        </row>
        <row r="499">
          <cell r="B499" t="str">
            <v>214200008</v>
          </cell>
          <cell r="C499" t="str">
            <v>(Public Bank Account Interest Earned account interest payable - current.)</v>
          </cell>
        </row>
        <row r="500">
          <cell r="B500" t="str">
            <v>214300000</v>
          </cell>
          <cell r="C500" t="str">
            <v>(Other Liabilities - current)</v>
          </cell>
        </row>
        <row r="501">
          <cell r="B501" t="str">
            <v>214300001</v>
          </cell>
          <cell r="C501" t="str">
            <v>(Other liabilities current)</v>
          </cell>
        </row>
        <row r="502">
          <cell r="B502" t="str">
            <v>214300002</v>
          </cell>
          <cell r="C502" t="str">
            <v>(Other liabilities - Income/grants in advance - current)</v>
          </cell>
        </row>
        <row r="503">
          <cell r="B503" t="str">
            <v>214300003</v>
          </cell>
          <cell r="C503" t="str">
            <v>(Other liabilities - Developers contributions - current)</v>
          </cell>
        </row>
        <row r="504">
          <cell r="B504" t="str">
            <v>214300004</v>
          </cell>
          <cell r="C504" t="str">
            <v>(Workers compensation - current)</v>
          </cell>
        </row>
        <row r="505">
          <cell r="B505" t="str">
            <v>214300006</v>
          </cell>
          <cell r="C505" t="str">
            <v>(WATC - Other liabilities - Interest prepayments by lenders)</v>
          </cell>
        </row>
        <row r="506">
          <cell r="B506" t="str">
            <v>214300007</v>
          </cell>
          <cell r="C506" t="str">
            <v>(ROI liabilty to GIF - current)</v>
          </cell>
        </row>
        <row r="507">
          <cell r="B507" t="str">
            <v>214300008</v>
          </cell>
          <cell r="C507" t="str">
            <v>(Liability for Community Service Obligation revenue)</v>
          </cell>
        </row>
        <row r="508">
          <cell r="B508" t="str">
            <v>214300009</v>
          </cell>
          <cell r="C508" t="str">
            <v>(Trust account balances - Consolidated Fund)</v>
          </cell>
        </row>
        <row r="509">
          <cell r="B509" t="str">
            <v>214300010</v>
          </cell>
          <cell r="C509" t="str">
            <v>(Liability for trust monies)</v>
          </cell>
        </row>
        <row r="510">
          <cell r="B510" t="str">
            <v>214300011</v>
          </cell>
          <cell r="C510" t="str">
            <v>(Liability for private trust monies)</v>
          </cell>
        </row>
        <row r="511">
          <cell r="B511" t="str">
            <v>214300012</v>
          </cell>
          <cell r="C511" t="str">
            <v>(Trust account balances - Cwlth grants and advances)</v>
          </cell>
        </row>
        <row r="512">
          <cell r="B512" t="str">
            <v>214300013</v>
          </cell>
          <cell r="C512" t="str">
            <v>(Trust account balances - Other suspense accounts)</v>
          </cell>
        </row>
        <row r="513">
          <cell r="B513" t="str">
            <v>214300014</v>
          </cell>
          <cell r="C513" t="str">
            <v>(Liabilities not elsewhere classified - current)</v>
          </cell>
        </row>
        <row r="514">
          <cell r="B514" t="str">
            <v>214300015</v>
          </cell>
          <cell r="C514" t="str">
            <v>(Trust account balances - Public Bank Account Interest Earned)</v>
          </cell>
        </row>
        <row r="515">
          <cell r="B515" t="str">
            <v>214300016</v>
          </cell>
          <cell r="C515" t="str">
            <v>(Trust account balances - other trusts (Debt Retirement Reserve))</v>
          </cell>
        </row>
        <row r="516">
          <cell r="B516" t="str">
            <v>214300018</v>
          </cell>
          <cell r="C516" t="str">
            <v>(Trust account balances-other trusts (other trusts held by Treasury Admin))</v>
          </cell>
        </row>
        <row r="517">
          <cell r="B517" t="str">
            <v>214300019</v>
          </cell>
          <cell r="C517" t="str">
            <v>(Trust account liability to agencies - Other trusts held by Treasury Admin)</v>
          </cell>
        </row>
        <row r="518">
          <cell r="B518" t="str">
            <v>214399999</v>
          </cell>
          <cell r="C518" t="str">
            <v>(Matching Liability Suspense)</v>
          </cell>
        </row>
        <row r="519">
          <cell r="B519" t="str">
            <v>214400000</v>
          </cell>
          <cell r="C519" t="str">
            <v>(Other Accruals)</v>
          </cell>
        </row>
        <row r="520">
          <cell r="B520" t="str">
            <v>214400001</v>
          </cell>
          <cell r="C520" t="str">
            <v>(Accruals - salaries and wages - current)</v>
          </cell>
        </row>
        <row r="521">
          <cell r="B521" t="str">
            <v>214400002</v>
          </cell>
          <cell r="C521" t="str">
            <v>(Other accruals - current)</v>
          </cell>
        </row>
        <row r="522">
          <cell r="B522" t="str">
            <v>214400003</v>
          </cell>
          <cell r="C522" t="str">
            <v>(Accruals - pension recoups)</v>
          </cell>
        </row>
        <row r="523">
          <cell r="B523" t="str">
            <v>214500000</v>
          </cell>
          <cell r="C523" t="str">
            <v>(Monies in trust)</v>
          </cell>
        </row>
        <row r="524">
          <cell r="B524" t="str">
            <v>214510000</v>
          </cell>
          <cell r="C524" t="str">
            <v>(Mny in trust in receipts in suspense account)</v>
          </cell>
        </row>
        <row r="525">
          <cell r="B525" t="str">
            <v>214510001</v>
          </cell>
          <cell r="C525" t="str">
            <v>(Mny in trust in receipts in suspense a/c)</v>
          </cell>
        </row>
        <row r="526">
          <cell r="B526" t="str">
            <v>214510002</v>
          </cell>
          <cell r="C526" t="str">
            <v>(Trust account balances - Suspense accounts (accrued salaries))</v>
          </cell>
        </row>
        <row r="527">
          <cell r="B527" t="str">
            <v>214520001</v>
          </cell>
          <cell r="C527" t="str">
            <v>(Mny in trust in external a/c)</v>
          </cell>
        </row>
        <row r="528">
          <cell r="B528" t="str">
            <v>214530001</v>
          </cell>
          <cell r="C528" t="str">
            <v>(Mny in trust in GO&amp;T a/c)</v>
          </cell>
        </row>
        <row r="529">
          <cell r="B529" t="str">
            <v>214540001</v>
          </cell>
          <cell r="C529" t="str">
            <v>(Mny in trust in Cwlth trust a/c)</v>
          </cell>
        </row>
        <row r="530">
          <cell r="B530" t="str">
            <v>214550001</v>
          </cell>
          <cell r="C530" t="str">
            <v>(Mny in trust in Treasury private trust a/c)</v>
          </cell>
        </row>
        <row r="531">
          <cell r="B531" t="str">
            <v>214560001</v>
          </cell>
          <cell r="C531" t="str">
            <v>(Trust account balances - Private trust accounts)</v>
          </cell>
        </row>
        <row r="532">
          <cell r="B532" t="str">
            <v>214570001</v>
          </cell>
          <cell r="C532" t="str">
            <v>(Trust account balances - operating trusts)</v>
          </cell>
        </row>
        <row r="533">
          <cell r="B533" t="str">
            <v>214580001</v>
          </cell>
          <cell r="C533" t="str">
            <v>(Trust account balances - other trusts)</v>
          </cell>
        </row>
        <row r="534">
          <cell r="B534" t="str">
            <v>214580002</v>
          </cell>
          <cell r="C534" t="str">
            <v>(Trust account balances - other trusts-liability held in other trusts at Treasury)</v>
          </cell>
        </row>
        <row r="535">
          <cell r="B535" t="str">
            <v>214590001</v>
          </cell>
          <cell r="C535" t="str">
            <v>(Trust account balances - sinking funds)</v>
          </cell>
        </row>
        <row r="536">
          <cell r="B536" t="str">
            <v>214600000</v>
          </cell>
          <cell r="C536" t="str">
            <v>(Amounts received in advance)</v>
          </cell>
        </row>
        <row r="537">
          <cell r="B537" t="str">
            <v>214610000</v>
          </cell>
          <cell r="C537" t="str">
            <v>(Direct grants and subsidies received in advance from Commonwealth)</v>
          </cell>
        </row>
        <row r="538">
          <cell r="B538" t="str">
            <v>214610101</v>
          </cell>
          <cell r="C538" t="str">
            <v>(Direct grants and subsidies received in advance from Cwlth - Recurrent)</v>
          </cell>
        </row>
        <row r="539">
          <cell r="B539" t="str">
            <v>214610201</v>
          </cell>
          <cell r="C539" t="str">
            <v>(Direct grants and subsidies received in advance from Cwlth - Capital)</v>
          </cell>
        </row>
        <row r="540">
          <cell r="B540" t="str">
            <v>215000000</v>
          </cell>
          <cell r="C540" t="str">
            <v>(IFRS - Other Financial Liabilities - Current)</v>
          </cell>
        </row>
        <row r="541">
          <cell r="B541" t="str">
            <v>215000001</v>
          </cell>
          <cell r="C541" t="str">
            <v>(IFRS - Derivative Financial Liabilities Held-for-Trading - Current)</v>
          </cell>
        </row>
        <row r="542">
          <cell r="B542" t="str">
            <v>215000002</v>
          </cell>
          <cell r="C542" t="str">
            <v>(IFRS - Other Financial Liabilities Actively Trading - Current)</v>
          </cell>
        </row>
        <row r="543">
          <cell r="B543" t="str">
            <v>216000000</v>
          </cell>
          <cell r="C543" t="str">
            <v>(IFRS - Liabilities - Non-Current Assets Classified Held-for-Sale.)</v>
          </cell>
        </row>
        <row r="544">
          <cell r="B544" t="str">
            <v>216000001</v>
          </cell>
          <cell r="C544" t="str">
            <v>(IFRS - Liabilities - Non-current Assets Classified Held-for-Sale)</v>
          </cell>
        </row>
        <row r="545">
          <cell r="B545" t="str">
            <v>220000000</v>
          </cell>
          <cell r="C545" t="str">
            <v>(Non-Current liabilities)</v>
          </cell>
        </row>
        <row r="546">
          <cell r="B546" t="str">
            <v>221000000</v>
          </cell>
          <cell r="C546" t="str">
            <v>(Payables - non current)</v>
          </cell>
        </row>
        <row r="547">
          <cell r="B547" t="str">
            <v>221100000</v>
          </cell>
          <cell r="C547" t="str">
            <v>(Accounts payable - non current)</v>
          </cell>
        </row>
        <row r="548">
          <cell r="B548" t="str">
            <v>221110001</v>
          </cell>
          <cell r="C548" t="str">
            <v>(Creditors - non-current)</v>
          </cell>
        </row>
        <row r="549">
          <cell r="B549" t="str">
            <v>221110002</v>
          </cell>
          <cell r="C549" t="str">
            <v>(Capital User Charge payable - non-current)</v>
          </cell>
        </row>
        <row r="550">
          <cell r="B550" t="str">
            <v>221110003</v>
          </cell>
          <cell r="C550" t="str">
            <v>(Approp Payable for Services - Non-Current)</v>
          </cell>
        </row>
        <row r="551">
          <cell r="B551" t="str">
            <v>221110005</v>
          </cell>
          <cell r="C551" t="str">
            <v>(TER - Provision for income tax payable - non-current)</v>
          </cell>
        </row>
        <row r="552">
          <cell r="B552" t="str">
            <v>221110006</v>
          </cell>
          <cell r="C552" t="str">
            <v>(Right of indemnity liability - non-current)</v>
          </cell>
        </row>
        <row r="553">
          <cell r="B553" t="str">
            <v>221110007</v>
          </cell>
          <cell r="C553" t="str">
            <v>(Receipts owing to Consolidated Fund - non-current)</v>
          </cell>
        </row>
        <row r="554">
          <cell r="B554" t="str">
            <v>221110008</v>
          </cell>
          <cell r="C554" t="str">
            <v>(Other Payables - Non Current - Matching a/c)</v>
          </cell>
        </row>
        <row r="555">
          <cell r="B555" t="str">
            <v>222000000</v>
          </cell>
          <cell r="C555" t="str">
            <v>(Interest-bearing liabilities (Borrowings) - non current)</v>
          </cell>
        </row>
        <row r="556">
          <cell r="B556" t="str">
            <v>222100000</v>
          </cell>
          <cell r="C556" t="str">
            <v>(Finance leases - non current)</v>
          </cell>
        </row>
        <row r="557">
          <cell r="B557" t="str">
            <v>222100001</v>
          </cell>
          <cell r="C557" t="str">
            <v>(Finance lease &gt;1 &lt; 5 years)</v>
          </cell>
        </row>
        <row r="558">
          <cell r="B558" t="str">
            <v>222100002</v>
          </cell>
          <cell r="C558" t="str">
            <v>(Finance leases &gt; 5 years)</v>
          </cell>
        </row>
        <row r="559">
          <cell r="B559" t="str">
            <v>222100003</v>
          </cell>
          <cell r="C559" t="str">
            <v>(Future finance lease charges - non-current)</v>
          </cell>
        </row>
        <row r="560">
          <cell r="B560" t="str">
            <v>222200000</v>
          </cell>
          <cell r="C560" t="str">
            <v>(Liability to Commonwealth Government - non current)</v>
          </cell>
        </row>
        <row r="561">
          <cell r="B561" t="str">
            <v>222200001</v>
          </cell>
          <cell r="C561" t="str">
            <v>(Loan liability to Cwlth - non-current)</v>
          </cell>
        </row>
        <row r="562">
          <cell r="B562" t="str">
            <v>222200002</v>
          </cell>
          <cell r="C562" t="str">
            <v>(Liability under Financial agreement - non-current)</v>
          </cell>
        </row>
        <row r="563">
          <cell r="B563" t="str">
            <v>222300000</v>
          </cell>
          <cell r="C563" t="str">
            <v>(Domestic and foreign borrowings - non current)</v>
          </cell>
        </row>
        <row r="564">
          <cell r="B564" t="str">
            <v>222310000</v>
          </cell>
          <cell r="C564" t="str">
            <v>(Borrowings - non-current)</v>
          </cell>
        </row>
        <row r="565">
          <cell r="B565" t="str">
            <v>222310001</v>
          </cell>
          <cell r="C565" t="str">
            <v>(WATC - Borrowings - non-current)</v>
          </cell>
        </row>
        <row r="566">
          <cell r="B566" t="str">
            <v>222310002</v>
          </cell>
          <cell r="C566" t="str">
            <v>(Borrowings from WA Treasury Corporation - non-current)</v>
          </cell>
        </row>
        <row r="567">
          <cell r="B567" t="str">
            <v>222310003</v>
          </cell>
          <cell r="C567" t="str">
            <v>(Borrowings taken over by WA Treasury Corporation - non-current)</v>
          </cell>
        </row>
        <row r="568">
          <cell r="B568" t="str">
            <v>222310004</v>
          </cell>
          <cell r="C568" t="str">
            <v>(Guaranteed borrowings - non-current)</v>
          </cell>
        </row>
        <row r="569">
          <cell r="B569" t="str">
            <v>222310005</v>
          </cell>
          <cell r="C569" t="str">
            <v>(Non guaranteed borrowings - non-current)</v>
          </cell>
        </row>
        <row r="570">
          <cell r="B570" t="str">
            <v>222310006</v>
          </cell>
          <cell r="C570" t="str">
            <v>(WATC - Borrowings - Non-Current - Matching a/c)</v>
          </cell>
        </row>
        <row r="571">
          <cell r="B571" t="str">
            <v>222320001</v>
          </cell>
          <cell r="C571" t="str">
            <v>(Repayable Consolidated Fund Appropriations - non-current)</v>
          </cell>
        </row>
        <row r="572">
          <cell r="B572" t="str">
            <v>222400000</v>
          </cell>
          <cell r="C572" t="str">
            <v>(Unamortised  net discounts)</v>
          </cell>
        </row>
        <row r="573">
          <cell r="B573" t="str">
            <v>222410000</v>
          </cell>
          <cell r="C573" t="str">
            <v>(Unamortised net discounts - non current)</v>
          </cell>
        </row>
        <row r="574">
          <cell r="B574" t="str">
            <v>222410001</v>
          </cell>
          <cell r="C574" t="str">
            <v>(Unamortised net discounts - non-current)</v>
          </cell>
        </row>
        <row r="575">
          <cell r="B575" t="str">
            <v>222410002</v>
          </cell>
          <cell r="C575" t="str">
            <v>(WATC - Discounts on borrowings - non-current)</v>
          </cell>
        </row>
        <row r="576">
          <cell r="B576" t="str">
            <v>223000000</v>
          </cell>
          <cell r="C576" t="str">
            <v>(Employee Entitlements - non current)</v>
          </cell>
        </row>
        <row r="577">
          <cell r="B577" t="str">
            <v>223100000</v>
          </cell>
          <cell r="C577" t="str">
            <v>(Annual leave - non current)</v>
          </cell>
        </row>
        <row r="578">
          <cell r="B578" t="str">
            <v>223100001</v>
          </cell>
          <cell r="C578" t="str">
            <v>(Annual leave provision - non-current)</v>
          </cell>
        </row>
        <row r="579">
          <cell r="B579" t="str">
            <v>223200000</v>
          </cell>
          <cell r="C579" t="str">
            <v>(Long service leave - non current)</v>
          </cell>
        </row>
        <row r="580">
          <cell r="B580" t="str">
            <v>223200001</v>
          </cell>
          <cell r="C580" t="str">
            <v>(Long service leave provision - non-current)</v>
          </cell>
        </row>
        <row r="581">
          <cell r="B581" t="str">
            <v>223200002</v>
          </cell>
          <cell r="C581" t="str">
            <v>(Long service leave - superannuation on-costs - non-current)</v>
          </cell>
        </row>
        <row r="582">
          <cell r="B582" t="str">
            <v>223300000</v>
          </cell>
          <cell r="C582" t="str">
            <v>(Other leave entitlements - non current)</v>
          </cell>
        </row>
        <row r="583">
          <cell r="B583" t="str">
            <v>223300001</v>
          </cell>
          <cell r="C583" t="str">
            <v>(Other employee liabilities - non current)</v>
          </cell>
        </row>
        <row r="584">
          <cell r="B584" t="str">
            <v>223300002</v>
          </cell>
          <cell r="C584" t="str">
            <v>(Police Officers-special leave - non current)</v>
          </cell>
        </row>
        <row r="585">
          <cell r="B585" t="str">
            <v>223400000</v>
          </cell>
          <cell r="C585" t="str">
            <v>(Superannuation - non current)</v>
          </cell>
        </row>
        <row r="586">
          <cell r="B586" t="str">
            <v>223410000</v>
          </cell>
          <cell r="C586" t="str">
            <v>(Superannuation and Family Benefits Act - non current)</v>
          </cell>
        </row>
        <row r="587">
          <cell r="B587" t="str">
            <v>223410001</v>
          </cell>
          <cell r="C587" t="str">
            <v>(Global pensions - non-current)</v>
          </cell>
        </row>
        <row r="588">
          <cell r="B588" t="str">
            <v>223410002</v>
          </cell>
          <cell r="C588" t="str">
            <v>(Global - Imputed lump sum non-current)</v>
          </cell>
        </row>
        <row r="589">
          <cell r="B589" t="str">
            <v>223410004</v>
          </cell>
          <cell r="C589" t="str">
            <v>(Superannuation liability - pension scheme - non-current.)</v>
          </cell>
        </row>
        <row r="590">
          <cell r="B590" t="str">
            <v>223410005</v>
          </cell>
          <cell r="C590" t="str">
            <v>(TSYA Superannuation liability for pension scheme - non-current)</v>
          </cell>
        </row>
        <row r="591">
          <cell r="B591" t="str">
            <v>223410006</v>
          </cell>
          <cell r="C591" t="str">
            <v>(IFRS - Pension Scheme - Defined Benefit Obligation - Non-Current)</v>
          </cell>
        </row>
        <row r="592">
          <cell r="B592" t="str">
            <v>223410007</v>
          </cell>
          <cell r="C592" t="str">
            <v>(IFRS - Pension Scheme - Plan Assets - Non-current)</v>
          </cell>
        </row>
        <row r="593">
          <cell r="B593" t="str">
            <v>223420000</v>
          </cell>
          <cell r="C593" t="str">
            <v>(Government Employees Superannuation Act - non current)</v>
          </cell>
        </row>
        <row r="594">
          <cell r="B594" t="str">
            <v>223420001</v>
          </cell>
          <cell r="C594" t="str">
            <v>(Superannuation liability - GESB schemes - non-current)</v>
          </cell>
        </row>
        <row r="595">
          <cell r="B595" t="str">
            <v>223420003</v>
          </cell>
          <cell r="C595" t="str">
            <v>(TSYA Superannuation liability for GSS scheme - non-current)</v>
          </cell>
        </row>
        <row r="596">
          <cell r="B596" t="str">
            <v>223420004</v>
          </cell>
          <cell r="C596" t="str">
            <v>(IFRS - GSS - Defined Benefit Obligation - Non-Current)</v>
          </cell>
        </row>
        <row r="597">
          <cell r="B597" t="str">
            <v>223420005</v>
          </cell>
          <cell r="C597" t="str">
            <v>(IFRS - GSS - Plan Assets - Non-Current)</v>
          </cell>
        </row>
        <row r="598">
          <cell r="B598" t="str">
            <v>223430000</v>
          </cell>
          <cell r="C598" t="str">
            <v>(Judges Salaries and Pensions Act - non current)</v>
          </cell>
        </row>
        <row r="599">
          <cell r="B599" t="str">
            <v>223430001</v>
          </cell>
          <cell r="C599" t="str">
            <v>(TSYA Superannuation liability - Judges - non-current)</v>
          </cell>
        </row>
        <row r="600">
          <cell r="B600" t="str">
            <v>223430002</v>
          </cell>
          <cell r="C600" t="str">
            <v>(IFRS - Judges - Defined Benefit Obligation - Non-Current)</v>
          </cell>
        </row>
        <row r="601">
          <cell r="B601" t="str">
            <v>223440000</v>
          </cell>
          <cell r="C601" t="str">
            <v>(Parliamentary Superannuation Act - non current)</v>
          </cell>
        </row>
        <row r="602">
          <cell r="B602" t="str">
            <v>223440001</v>
          </cell>
          <cell r="C602" t="str">
            <v>(Global - imputed parliamentarians non-current)</v>
          </cell>
        </row>
        <row r="603">
          <cell r="B603" t="str">
            <v>223440002</v>
          </cell>
          <cell r="C603" t="str">
            <v>(TSYA Superannuation liability - Parliamentarians - non-current)</v>
          </cell>
        </row>
        <row r="604">
          <cell r="B604" t="str">
            <v>223440003</v>
          </cell>
          <cell r="C604" t="str">
            <v>(IFRS - Parliamentarians - Defined Benefit Obligation - Non-Current)</v>
          </cell>
        </row>
        <row r="605">
          <cell r="B605" t="str">
            <v>223450000</v>
          </cell>
          <cell r="C605" t="str">
            <v>(Superannuation - other schemes - non current)</v>
          </cell>
        </row>
        <row r="606">
          <cell r="B606" t="str">
            <v>223450001</v>
          </cell>
          <cell r="C606" t="str">
            <v>(Superannuation liability - other schemes - non-current)</v>
          </cell>
        </row>
        <row r="607">
          <cell r="B607" t="str">
            <v>223460000</v>
          </cell>
          <cell r="C607" t="str">
            <v>(State Superannuation Act 2000 - West State Scheme - non-current)</v>
          </cell>
        </row>
        <row r="608">
          <cell r="B608" t="str">
            <v>223460001</v>
          </cell>
          <cell r="C608" t="str">
            <v>(Superannuation liability - WSS scheme - non-current)</v>
          </cell>
        </row>
        <row r="609">
          <cell r="B609" t="str">
            <v>223460002</v>
          </cell>
          <cell r="C609" t="str">
            <v>(TSYA Superannuation liability for WSS scheme - non-current)</v>
          </cell>
        </row>
        <row r="610">
          <cell r="B610" t="str">
            <v>223470000</v>
          </cell>
          <cell r="C610" t="str">
            <v>(State Superannuation Act 2000 - Pension Scheme - non-current)</v>
          </cell>
        </row>
        <row r="611">
          <cell r="B611" t="str">
            <v>223470001</v>
          </cell>
          <cell r="C611" t="str">
            <v>(Superannuation liability - pension scheme - non-current)</v>
          </cell>
        </row>
        <row r="612">
          <cell r="B612" t="str">
            <v>223480000</v>
          </cell>
          <cell r="C612" t="str">
            <v>(State Superannuation Act 2000 - Gold State Scheme - non-current)</v>
          </cell>
        </row>
        <row r="613">
          <cell r="B613" t="str">
            <v>223480001</v>
          </cell>
          <cell r="C613" t="str">
            <v>(Superannuation liability - GSS scheme - non-current)</v>
          </cell>
        </row>
        <row r="614">
          <cell r="B614" t="str">
            <v>224000000</v>
          </cell>
          <cell r="C614" t="str">
            <v>(Other Liabilities and Accruals - non current)</v>
          </cell>
        </row>
        <row r="615">
          <cell r="B615" t="str">
            <v>224100000</v>
          </cell>
          <cell r="C615" t="str">
            <v>(Insurance claims - non current)</v>
          </cell>
        </row>
        <row r="616">
          <cell r="B616" t="str">
            <v>224100001</v>
          </cell>
          <cell r="C616" t="str">
            <v>(Outstanding claims - non-current)</v>
          </cell>
        </row>
        <row r="617">
          <cell r="B617" t="str">
            <v>224100002</v>
          </cell>
          <cell r="C617" t="str">
            <v>(Outstanding claims - GIF - non-current)</v>
          </cell>
        </row>
        <row r="618">
          <cell r="B618" t="str">
            <v>224200000</v>
          </cell>
          <cell r="C618" t="str">
            <v>(Interest payable - non current)</v>
          </cell>
        </row>
        <row r="619">
          <cell r="B619" t="str">
            <v>224200001</v>
          </cell>
          <cell r="C619" t="str">
            <v>(Interest payable - non-current)</v>
          </cell>
        </row>
        <row r="620">
          <cell r="B620" t="str">
            <v>224300000</v>
          </cell>
          <cell r="C620" t="str">
            <v>(Other Liabilities - non current)</v>
          </cell>
        </row>
        <row r="621">
          <cell r="B621" t="str">
            <v>224300001</v>
          </cell>
          <cell r="C621" t="str">
            <v>(Other liabilities - non-current)</v>
          </cell>
        </row>
        <row r="622">
          <cell r="B622" t="str">
            <v>224300002</v>
          </cell>
          <cell r="C622" t="str">
            <v>(Other liabilities - Income/grants in advance - non-current)</v>
          </cell>
        </row>
        <row r="623">
          <cell r="B623" t="str">
            <v>224300003</v>
          </cell>
          <cell r="C623" t="str">
            <v>(Other liabilities - Developers contributions - non-current)</v>
          </cell>
        </row>
        <row r="624">
          <cell r="B624" t="str">
            <v>224300004</v>
          </cell>
          <cell r="C624" t="str">
            <v>(Deferred income tax)</v>
          </cell>
        </row>
        <row r="625">
          <cell r="B625" t="str">
            <v>224300005</v>
          </cell>
          <cell r="C625" t="str">
            <v>(Workers compensation - non-current)</v>
          </cell>
        </row>
        <row r="626">
          <cell r="B626" t="str">
            <v>224300006</v>
          </cell>
          <cell r="C626" t="str">
            <v>(Liabilities not elsewhere classified - non-current)</v>
          </cell>
        </row>
        <row r="627">
          <cell r="B627" t="str">
            <v>224300007</v>
          </cell>
          <cell r="C627" t="str">
            <v>(ROI Liability to GIF - Non-Current)</v>
          </cell>
        </row>
        <row r="628">
          <cell r="B628" t="str">
            <v>224300008</v>
          </cell>
          <cell r="C628" t="str">
            <v>(IFRS - Deferred Tax Liabilities)</v>
          </cell>
        </row>
        <row r="629">
          <cell r="B629" t="str">
            <v>224400000</v>
          </cell>
          <cell r="C629" t="str">
            <v>(Other Accruals - non current)</v>
          </cell>
        </row>
        <row r="630">
          <cell r="B630" t="str">
            <v>224400001</v>
          </cell>
          <cell r="C630" t="str">
            <v>(Accruals - salaries and wages - non-current)</v>
          </cell>
        </row>
        <row r="631">
          <cell r="B631" t="str">
            <v>224400002</v>
          </cell>
          <cell r="C631" t="str">
            <v>(Accruals Other - non current)</v>
          </cell>
        </row>
        <row r="632">
          <cell r="B632" t="str">
            <v>224500000</v>
          </cell>
          <cell r="C632" t="str">
            <v>(Monies in trust - non current)</v>
          </cell>
        </row>
        <row r="633">
          <cell r="B633" t="str">
            <v>224500001</v>
          </cell>
          <cell r="C633" t="str">
            <v>(Trust account balances - suspense accounts (accrued salaries) - non current)</v>
          </cell>
        </row>
        <row r="634">
          <cell r="B634" t="str">
            <v>225000000</v>
          </cell>
          <cell r="C634" t="str">
            <v>(IFRS - Other Financial Liabilities - Non-Current)</v>
          </cell>
        </row>
        <row r="635">
          <cell r="B635" t="str">
            <v>225000001</v>
          </cell>
          <cell r="C635" t="str">
            <v>(IFRS - Derivative Financial Liabilities Held-for-Trading - Non-Current)</v>
          </cell>
        </row>
        <row r="636">
          <cell r="B636" t="str">
            <v>300000000</v>
          </cell>
          <cell r="C636" t="str">
            <v>(Equity)</v>
          </cell>
        </row>
        <row r="637">
          <cell r="B637" t="str">
            <v>310000000</v>
          </cell>
          <cell r="C637" t="str">
            <v>(Accumulated Surplus)</v>
          </cell>
        </row>
        <row r="638">
          <cell r="B638" t="str">
            <v>311100000</v>
          </cell>
          <cell r="C638" t="str">
            <v>(Equity Contributions:)</v>
          </cell>
        </row>
        <row r="639">
          <cell r="B639" t="str">
            <v>311100001</v>
          </cell>
          <cell r="C639" t="str">
            <v>(Equity Contributions)</v>
          </cell>
        </row>
        <row r="640">
          <cell r="B640" t="str">
            <v>311100002</v>
          </cell>
          <cell r="C640" t="str">
            <v>(Share capital)</v>
          </cell>
        </row>
        <row r="641">
          <cell r="B641" t="str">
            <v>311100003</v>
          </cell>
          <cell r="C641" t="str">
            <v>(Liabilities assumed by the Treasurer)</v>
          </cell>
        </row>
        <row r="642">
          <cell r="B642" t="str">
            <v>311100004</v>
          </cell>
          <cell r="C642" t="str">
            <v>(Equity contributions from Cons Fund)</v>
          </cell>
        </row>
        <row r="643">
          <cell r="B643" t="str">
            <v>311100005</v>
          </cell>
          <cell r="C643" t="str">
            <v>(WATC - Market value adjustment)</v>
          </cell>
        </row>
        <row r="644">
          <cell r="B644" t="str">
            <v>311100006</v>
          </cell>
          <cell r="C644" t="str">
            <v>(Matching equity suspense account)</v>
          </cell>
        </row>
        <row r="645">
          <cell r="B645" t="str">
            <v>311100007</v>
          </cell>
          <cell r="C645" t="str">
            <v>(Accumulated surplus/deficit b/f)</v>
          </cell>
        </row>
        <row r="646">
          <cell r="B646" t="str">
            <v>311100008</v>
          </cell>
          <cell r="C646" t="str">
            <v>(Accumulated surplus/deficit c/f)</v>
          </cell>
        </row>
        <row r="647">
          <cell r="B647" t="str">
            <v>311100009</v>
          </cell>
          <cell r="C647" t="str">
            <v>(Surplus/deficit for period)</v>
          </cell>
        </row>
        <row r="648">
          <cell r="B648" t="str">
            <v>311100011</v>
          </cell>
          <cell r="C648" t="str">
            <v>(Adjustment-Initial data conversion only)</v>
          </cell>
        </row>
        <row r="649">
          <cell r="B649" t="str">
            <v>311100012</v>
          </cell>
          <cell r="C649" t="str">
            <v>(Equity Contributions for the Period)</v>
          </cell>
        </row>
        <row r="650">
          <cell r="B650" t="str">
            <v>311100013</v>
          </cell>
          <cell r="C650" t="str">
            <v>(IFRS - Net Adjustment on Transition to AEIFRS - Retained Earnings)</v>
          </cell>
        </row>
        <row r="651">
          <cell r="B651" t="str">
            <v>311100014</v>
          </cell>
          <cell r="C651" t="str">
            <v>(IFRS - Changes in Accounting Policies - Retained Earnings)</v>
          </cell>
        </row>
        <row r="652">
          <cell r="B652" t="str">
            <v>320000000</v>
          </cell>
          <cell r="C652" t="str">
            <v>(Reserves)</v>
          </cell>
        </row>
        <row r="653">
          <cell r="B653" t="str">
            <v>321110000</v>
          </cell>
          <cell r="C653" t="str">
            <v>(Asset revaluation reserve - Equity)</v>
          </cell>
        </row>
        <row r="654">
          <cell r="B654" t="str">
            <v>321110001</v>
          </cell>
          <cell r="C654" t="str">
            <v>(Asset revaluation reserve)</v>
          </cell>
        </row>
        <row r="655">
          <cell r="B655" t="str">
            <v>321110002</v>
          </cell>
          <cell r="C655" t="str">
            <v>(Asset revaluation reserve - land)</v>
          </cell>
        </row>
        <row r="656">
          <cell r="B656" t="str">
            <v>321110003</v>
          </cell>
          <cell r="C656" t="str">
            <v>(Asset revaluation reserve - other fixed assets)</v>
          </cell>
        </row>
        <row r="657">
          <cell r="B657" t="str">
            <v>321110004</v>
          </cell>
          <cell r="C657" t="str">
            <v>(Asset revaluation reserve - other non-financial assets)</v>
          </cell>
        </row>
        <row r="658">
          <cell r="B658" t="str">
            <v>321110005</v>
          </cell>
          <cell r="C658" t="str">
            <v>(IFRS - Net Adjustment on Transition to AEIFRS - Asset Revaluation Reserve)</v>
          </cell>
        </row>
        <row r="659">
          <cell r="B659" t="str">
            <v>321110006</v>
          </cell>
          <cell r="C659" t="str">
            <v>(IFRS - Changes in Accounting Policies - Asset Revaluation Reserve)</v>
          </cell>
        </row>
        <row r="660">
          <cell r="B660" t="str">
            <v>321120000</v>
          </cell>
          <cell r="C660" t="str">
            <v>(Other Reserves)</v>
          </cell>
        </row>
        <row r="661">
          <cell r="B661" t="str">
            <v>321120001</v>
          </cell>
          <cell r="C661" t="str">
            <v>(Reserves - Capital Account)</v>
          </cell>
        </row>
        <row r="662">
          <cell r="B662" t="str">
            <v>321140001</v>
          </cell>
          <cell r="C662" t="str">
            <v>(Reserves - Capital Works)</v>
          </cell>
        </row>
        <row r="663">
          <cell r="B663" t="str">
            <v>321150001</v>
          </cell>
          <cell r="C663" t="str">
            <v>(Reserves - Developers Contribution)</v>
          </cell>
        </row>
        <row r="664">
          <cell r="B664" t="str">
            <v>321160001</v>
          </cell>
          <cell r="C664" t="str">
            <v>(Reserves - Reserve Account)</v>
          </cell>
        </row>
        <row r="665">
          <cell r="B665" t="str">
            <v>321170001</v>
          </cell>
          <cell r="C665" t="str">
            <v>(Other Reserves - Equity)</v>
          </cell>
        </row>
        <row r="666">
          <cell r="B666" t="str">
            <v>321180001</v>
          </cell>
          <cell r="C666" t="str">
            <v>(Equity Adjustments - Responding Imbalance)</v>
          </cell>
        </row>
        <row r="667">
          <cell r="B667" t="str">
            <v>321181000</v>
          </cell>
          <cell r="C667" t="str">
            <v>(Distribution of Equity:)</v>
          </cell>
        </row>
        <row r="668">
          <cell r="B668" t="str">
            <v>321181001</v>
          </cell>
          <cell r="C668" t="str">
            <v>(Distribution of Equity)</v>
          </cell>
        </row>
        <row r="669">
          <cell r="B669" t="str">
            <v>321181002</v>
          </cell>
          <cell r="C669" t="str">
            <v>(Distribution of Equity for the Period)</v>
          </cell>
        </row>
        <row r="670">
          <cell r="B670" t="str">
            <v>321190001</v>
          </cell>
          <cell r="C670" t="str">
            <v>(IFRS - Available-for-Sale Financial Assets Fair Value Movements)</v>
          </cell>
        </row>
        <row r="671">
          <cell r="B671" t="str">
            <v>330000000</v>
          </cell>
          <cell r="C671" t="str">
            <v>(IFRS - Equity - Non-Current Assets Held-for-Sale.)</v>
          </cell>
        </row>
        <row r="672">
          <cell r="B672" t="str">
            <v>330000001</v>
          </cell>
          <cell r="C672" t="str">
            <v>(IFRS - Equity - Non-Current Assets Held-for-Sale)</v>
          </cell>
        </row>
        <row r="673">
          <cell r="B673" t="str">
            <v>399999999</v>
          </cell>
          <cell r="C673" t="str">
            <v>(Matching equity suspense)</v>
          </cell>
        </row>
        <row r="674">
          <cell r="B674" t="str">
            <v>400000000</v>
          </cell>
          <cell r="C674" t="str">
            <v>(Revenues) [ATM] [Credit]</v>
          </cell>
        </row>
        <row r="675">
          <cell r="B675" t="str">
            <v>410000000</v>
          </cell>
          <cell r="C675" t="str">
            <v>(Taxation) [ATM] [Credit]</v>
          </cell>
        </row>
        <row r="676">
          <cell r="B676" t="str">
            <v>411000000</v>
          </cell>
          <cell r="C676" t="str">
            <v>(Stamp duty) [Credit]</v>
          </cell>
        </row>
        <row r="677">
          <cell r="B677" t="str">
            <v>411100001</v>
          </cell>
          <cell r="C677" t="str">
            <v>(Revenue from tax - stamp duty) [ATM] [Credit]</v>
          </cell>
        </row>
        <row r="678">
          <cell r="B678" t="str">
            <v>411100002</v>
          </cell>
          <cell r="C678" t="str">
            <v>(Revenue from tax - stamp duty-insurance) [ATM] [Credit]</v>
          </cell>
        </row>
        <row r="679">
          <cell r="B679" t="str">
            <v>411100003</v>
          </cell>
          <cell r="C679" t="str">
            <v>(Revenue from tax - stamp duty-mortgage) [ATM] [Credit]</v>
          </cell>
        </row>
        <row r="680">
          <cell r="B680" t="str">
            <v>411100004</v>
          </cell>
          <cell r="C680" t="str">
            <v>(Revenue from tax - stamp duty-motor vehicles) [ATM] [Credit]</v>
          </cell>
        </row>
        <row r="681">
          <cell r="B681" t="str">
            <v>411100005</v>
          </cell>
          <cell r="C681" t="str">
            <v>(Revenue from tax - stamp duty-conveyancing &amp; transfers) [ATM] [Credit]</v>
          </cell>
        </row>
        <row r="682">
          <cell r="B682" t="str">
            <v>411100006</v>
          </cell>
          <cell r="C682" t="str">
            <v>(Revenue from tax - stamp duty-shares &amp; marketable securities) [ATM] [Credit]</v>
          </cell>
        </row>
        <row r="683">
          <cell r="B683" t="str">
            <v>411100007</v>
          </cell>
          <cell r="C683" t="str">
            <v>(Revenue from tax - stamp duty-other financial &amp; capital transactions) [ATM] [Credit]</v>
          </cell>
        </row>
        <row r="684">
          <cell r="B684" t="str">
            <v>411100008</v>
          </cell>
          <cell r="C684" t="str">
            <v>(Revenue from tax - stamp duty-rental business) [ATM] [Credit]</v>
          </cell>
        </row>
        <row r="685">
          <cell r="B685" t="str">
            <v>411100009</v>
          </cell>
          <cell r="C685" t="str">
            <v>(Revenue from tax - stamp duty-other) [ATM]</v>
          </cell>
        </row>
        <row r="686">
          <cell r="B686" t="str">
            <v>411100013</v>
          </cell>
          <cell r="C686" t="str">
            <v>(Revenue from mirror taxes - stamp duty (conveyancing &amp; transfers).) [ATM] [Credit]</v>
          </cell>
        </row>
        <row r="687">
          <cell r="B687" t="str">
            <v>411100016</v>
          </cell>
          <cell r="C687" t="str">
            <v>(Revenue from mirror taxes - stamp duty (rental business).)</v>
          </cell>
        </row>
        <row r="688">
          <cell r="B688" t="str">
            <v>411100017</v>
          </cell>
          <cell r="C688" t="str">
            <v>(Revenue from mirror taxes - stamp duty (other).)</v>
          </cell>
        </row>
        <row r="689">
          <cell r="B689" t="str">
            <v>412000000</v>
          </cell>
          <cell r="C689" t="str">
            <v>(Payroll tax)</v>
          </cell>
        </row>
        <row r="690">
          <cell r="B690" t="str">
            <v>412000001</v>
          </cell>
          <cell r="C690" t="str">
            <v>(Revenue from Tax - Payroll)</v>
          </cell>
        </row>
        <row r="691">
          <cell r="B691" t="str">
            <v>412000002</v>
          </cell>
          <cell r="C691" t="str">
            <v>(Revenue from Tax - Payroll - Matching a/c)</v>
          </cell>
        </row>
        <row r="692">
          <cell r="B692" t="str">
            <v>412000003</v>
          </cell>
          <cell r="C692" t="str">
            <v>(Revenue from mirror taxes - payroll tax.)</v>
          </cell>
        </row>
        <row r="693">
          <cell r="B693" t="str">
            <v>414000000</v>
          </cell>
          <cell r="C693" t="str">
            <v>(Motor vehicles and drivers licences)</v>
          </cell>
        </row>
        <row r="694">
          <cell r="B694" t="str">
            <v>414000001</v>
          </cell>
          <cell r="C694" t="str">
            <v>(Revenue from tax - motor vehicle licences)</v>
          </cell>
        </row>
        <row r="695">
          <cell r="B695" t="str">
            <v>414000002</v>
          </cell>
          <cell r="C695" t="str">
            <v>(Revenue from tax - motor vehicle recording fees)</v>
          </cell>
        </row>
        <row r="696">
          <cell r="B696" t="str">
            <v>414000003</v>
          </cell>
          <cell r="C696" t="str">
            <v>(Revenue from tax - motor driver licences)</v>
          </cell>
        </row>
        <row r="697">
          <cell r="B697" t="str">
            <v>415000000</v>
          </cell>
          <cell r="C697" t="str">
            <v>(Financial transactions taxes)</v>
          </cell>
        </row>
        <row r="698">
          <cell r="B698" t="str">
            <v>415000001</v>
          </cell>
          <cell r="C698" t="str">
            <v>(Revenue from tax - financial institutions duty)</v>
          </cell>
        </row>
        <row r="699">
          <cell r="B699" t="str">
            <v>415000002</v>
          </cell>
          <cell r="C699" t="str">
            <v>(Revenue from tax - debits tax)</v>
          </cell>
        </row>
        <row r="700">
          <cell r="B700" t="str">
            <v>415000003</v>
          </cell>
          <cell r="C700" t="str">
            <v>(Revenue from mirror taxes - financial institutions duty.)</v>
          </cell>
        </row>
        <row r="701">
          <cell r="B701" t="str">
            <v>415000004</v>
          </cell>
          <cell r="C701" t="str">
            <v>(Revenue from mirror taxes - debits tax.)</v>
          </cell>
        </row>
        <row r="702">
          <cell r="B702" t="str">
            <v>416000000</v>
          </cell>
          <cell r="C702" t="str">
            <v>(Gambling taxes and licences)</v>
          </cell>
        </row>
        <row r="703">
          <cell r="B703" t="str">
            <v>416000001</v>
          </cell>
          <cell r="C703" t="str">
            <v>(Revenue from tax - video lottery terminals)</v>
          </cell>
        </row>
        <row r="704">
          <cell r="B704" t="str">
            <v>416000002</v>
          </cell>
          <cell r="C704" t="str">
            <v>(Revenue from tax - casino tax)</v>
          </cell>
        </row>
        <row r="705">
          <cell r="B705" t="str">
            <v>416000003</v>
          </cell>
          <cell r="C705" t="str">
            <v>(Revenue from tax - betting tax)</v>
          </cell>
        </row>
        <row r="706">
          <cell r="B706" t="str">
            <v>416000004</v>
          </cell>
          <cell r="C706" t="str">
            <v>(Revenue from tax - (other) gambling)</v>
          </cell>
        </row>
        <row r="707">
          <cell r="B707" t="str">
            <v>417000000</v>
          </cell>
          <cell r="C707" t="str">
            <v>(Land tax)</v>
          </cell>
        </row>
        <row r="708">
          <cell r="B708" t="str">
            <v>417000001</v>
          </cell>
          <cell r="C708" t="str">
            <v>(Revenue from Tax - Land)</v>
          </cell>
        </row>
        <row r="709">
          <cell r="B709" t="str">
            <v>417000002</v>
          </cell>
          <cell r="C709" t="str">
            <v>(Revenue from Tax - Land - Matching a/c)</v>
          </cell>
        </row>
        <row r="710">
          <cell r="B710" t="str">
            <v>417000003</v>
          </cell>
          <cell r="C710" t="str">
            <v>(Revenue from mirror taxes - land tax.)</v>
          </cell>
        </row>
        <row r="711">
          <cell r="B711" t="str">
            <v>418000000</v>
          </cell>
          <cell r="C711" t="str">
            <v>(Other Taxes and licences)</v>
          </cell>
        </row>
        <row r="712">
          <cell r="B712" t="str">
            <v>418000001</v>
          </cell>
          <cell r="C712" t="str">
            <v>(Revenue from tax - other)</v>
          </cell>
        </row>
        <row r="713">
          <cell r="B713" t="str">
            <v>418000002</v>
          </cell>
          <cell r="C713" t="str">
            <v>(Metropolitan Regional Improvement Tax)</v>
          </cell>
        </row>
        <row r="714">
          <cell r="B714" t="str">
            <v>418000003</v>
          </cell>
          <cell r="C714" t="str">
            <v>(Conservancy Dues)</v>
          </cell>
        </row>
        <row r="715">
          <cell r="B715" t="str">
            <v>418000004</v>
          </cell>
          <cell r="C715" t="str">
            <v>(Revenue from mirror taxes - Metropolitan Regional Improvement Tax.)</v>
          </cell>
        </row>
        <row r="716">
          <cell r="B716" t="str">
            <v>418000005</v>
          </cell>
          <cell r="C716" t="str">
            <v>(Cwlth mirror tax retrospective revenue.)</v>
          </cell>
        </row>
        <row r="717">
          <cell r="B717" t="str">
            <v>420000000</v>
          </cell>
          <cell r="C717" t="str">
            <v>(Territorial revenue)</v>
          </cell>
        </row>
        <row r="718">
          <cell r="B718" t="str">
            <v>421000001</v>
          </cell>
          <cell r="C718" t="str">
            <v>(Revenue from territorial - mining royalties-petroleum-Cwlth component)</v>
          </cell>
        </row>
        <row r="719">
          <cell r="B719" t="str">
            <v>421000002</v>
          </cell>
          <cell r="C719" t="str">
            <v>(Revenue from territorial - mining royalties-petroleum-State component)</v>
          </cell>
        </row>
        <row r="720">
          <cell r="B720" t="str">
            <v>421000003</v>
          </cell>
          <cell r="C720" t="str">
            <v>(Revenue from territorial - mining royalties-iron ore)</v>
          </cell>
        </row>
        <row r="721">
          <cell r="B721" t="str">
            <v>421000004</v>
          </cell>
          <cell r="C721" t="str">
            <v>(Revenue from territorial - mining royalties-alumina)</v>
          </cell>
        </row>
        <row r="722">
          <cell r="B722" t="str">
            <v>421000005</v>
          </cell>
          <cell r="C722" t="str">
            <v>(Revenue from territorial - mining royalties-diamonds)</v>
          </cell>
        </row>
        <row r="723">
          <cell r="B723" t="str">
            <v>421000006</v>
          </cell>
          <cell r="C723" t="str">
            <v>(Revenue from territorial - mining royalties-mineral sands)</v>
          </cell>
        </row>
        <row r="724">
          <cell r="B724" t="str">
            <v>421000007</v>
          </cell>
          <cell r="C724" t="str">
            <v>(Revenue from territorial - mining royalties-nickel)</v>
          </cell>
        </row>
        <row r="725">
          <cell r="B725" t="str">
            <v>421000008</v>
          </cell>
          <cell r="C725" t="str">
            <v>(Revenue from territorial - mining royalties-gold)</v>
          </cell>
        </row>
        <row r="726">
          <cell r="B726" t="str">
            <v>421000009</v>
          </cell>
          <cell r="C726" t="str">
            <v>(Revenue from territorial - mining royalties-other)</v>
          </cell>
        </row>
        <row r="727">
          <cell r="B727" t="str">
            <v>421000010</v>
          </cell>
          <cell r="C727" t="str">
            <v>(Revenue from territorial - mining royalties-lease &amp; other rentals)</v>
          </cell>
        </row>
        <row r="728">
          <cell r="B728" t="str">
            <v>421000011</v>
          </cell>
          <cell r="C728" t="str">
            <v>(Revenue from territorial - lease rentals)</v>
          </cell>
        </row>
        <row r="729">
          <cell r="B729" t="str">
            <v>430000000</v>
          </cell>
          <cell r="C729" t="str">
            <v>(Regulatory Fees &amp; Fines)</v>
          </cell>
        </row>
        <row r="730">
          <cell r="B730" t="str">
            <v>430000001</v>
          </cell>
          <cell r="C730" t="str">
            <v>(Regulatory Fees)</v>
          </cell>
        </row>
        <row r="731">
          <cell r="B731" t="str">
            <v>430000002</v>
          </cell>
          <cell r="C731" t="str">
            <v>(Regulatory Fines)</v>
          </cell>
        </row>
        <row r="732">
          <cell r="B732" t="str">
            <v>430000003</v>
          </cell>
          <cell r="C732" t="str">
            <v>(Fire Brigades Contribution)</v>
          </cell>
        </row>
        <row r="733">
          <cell r="B733" t="str">
            <v>430000004</v>
          </cell>
          <cell r="C733" t="str">
            <v>(Motor Vehicle Recording Fee)</v>
          </cell>
        </row>
        <row r="734">
          <cell r="B734" t="str">
            <v>430000005</v>
          </cell>
          <cell r="C734" t="str">
            <v>(Business names registrations)</v>
          </cell>
        </row>
        <row r="735">
          <cell r="B735" t="str">
            <v>430000006</v>
          </cell>
          <cell r="C735" t="str">
            <v>(Other registration fees)</v>
          </cell>
        </row>
        <row r="736">
          <cell r="B736" t="str">
            <v>430000007</v>
          </cell>
          <cell r="C736" t="str">
            <v>(Fauna Licences)</v>
          </cell>
        </row>
        <row r="737">
          <cell r="B737" t="str">
            <v>430000008</v>
          </cell>
          <cell r="C737" t="str">
            <v>(Workers Compensation Levy)</v>
          </cell>
        </row>
        <row r="738">
          <cell r="B738" t="str">
            <v>430000009</v>
          </cell>
          <cell r="C738" t="str">
            <v>(Emergency Services Levy)</v>
          </cell>
        </row>
        <row r="739">
          <cell r="B739" t="str">
            <v>430000010</v>
          </cell>
          <cell r="C739" t="str">
            <v>(Agents Licence Fees)</v>
          </cell>
        </row>
        <row r="740">
          <cell r="B740" t="str">
            <v>430000011</v>
          </cell>
          <cell r="C740" t="str">
            <v>(Credit Providers)</v>
          </cell>
        </row>
        <row r="741">
          <cell r="B741" t="str">
            <v>430000012</v>
          </cell>
          <cell r="C741" t="str">
            <v>(Employment Agents)</v>
          </cell>
        </row>
        <row r="742">
          <cell r="B742" t="str">
            <v>430000013</v>
          </cell>
          <cell r="C742" t="str">
            <v>(Finance Brokers)</v>
          </cell>
        </row>
        <row r="743">
          <cell r="B743" t="str">
            <v>430000014</v>
          </cell>
          <cell r="C743" t="str">
            <v>(Land Valuers)</v>
          </cell>
        </row>
        <row r="744">
          <cell r="B744" t="str">
            <v>430000015</v>
          </cell>
          <cell r="C744" t="str">
            <v>(Motor Vehicle Dealers)</v>
          </cell>
        </row>
        <row r="745">
          <cell r="B745" t="str">
            <v>430000016</v>
          </cell>
          <cell r="C745" t="str">
            <v>(Travel Agents)</v>
          </cell>
        </row>
        <row r="746">
          <cell r="B746" t="str">
            <v>430000021</v>
          </cell>
          <cell r="C746" t="str">
            <v>(Pollution Licenses &amp; Permits)</v>
          </cell>
        </row>
        <row r="747">
          <cell r="B747" t="str">
            <v>430000031</v>
          </cell>
          <cell r="C747" t="str">
            <v>(Waste Licenses)</v>
          </cell>
        </row>
        <row r="748">
          <cell r="B748" t="str">
            <v>430000040</v>
          </cell>
          <cell r="C748" t="str">
            <v>(Fisheries License Fees)</v>
          </cell>
        </row>
        <row r="749">
          <cell r="B749" t="str">
            <v>430000041</v>
          </cell>
          <cell r="C749" t="str">
            <v>(Commercial License Fees)</v>
          </cell>
        </row>
        <row r="750">
          <cell r="B750" t="str">
            <v>430000042</v>
          </cell>
          <cell r="C750" t="str">
            <v>(Recreational Licence Fees)</v>
          </cell>
        </row>
        <row r="751">
          <cell r="B751" t="str">
            <v>430000051</v>
          </cell>
          <cell r="C751" t="str">
            <v>(Oversized vehicle permits - revenue)</v>
          </cell>
        </row>
        <row r="752">
          <cell r="B752" t="str">
            <v>440000000</v>
          </cell>
          <cell r="C752" t="str">
            <v>(Sale of goods &amp; services)</v>
          </cell>
        </row>
        <row r="753">
          <cell r="B753" t="str">
            <v>440100000</v>
          </cell>
          <cell r="C753" t="str">
            <v>(Revenue from sale of goods)</v>
          </cell>
        </row>
        <row r="754">
          <cell r="B754" t="str">
            <v>440100001</v>
          </cell>
          <cell r="C754" t="str">
            <v>(Sale of goods (gross))</v>
          </cell>
        </row>
        <row r="755">
          <cell r="B755" t="str">
            <v>440100002</v>
          </cell>
          <cell r="C755" t="str">
            <v>(Sale of goods (gross) - land)</v>
          </cell>
        </row>
        <row r="756">
          <cell r="B756" t="str">
            <v>440200000</v>
          </cell>
          <cell r="C756" t="str">
            <v>(Revenue from provision of services)</v>
          </cell>
        </row>
        <row r="757">
          <cell r="B757" t="str">
            <v>440200001</v>
          </cell>
          <cell r="C757" t="str">
            <v>(Services rendered (gross))</v>
          </cell>
        </row>
        <row r="758">
          <cell r="B758" t="str">
            <v>440200002</v>
          </cell>
          <cell r="C758" t="str">
            <v>(Services Rendered (Gross) - Electricity &amp; Water - Matching a/c)</v>
          </cell>
        </row>
        <row r="759">
          <cell r="B759" t="str">
            <v>440200003</v>
          </cell>
          <cell r="C759" t="str">
            <v>(Services Rendered (Gross) - Matching a/c)</v>
          </cell>
        </row>
        <row r="760">
          <cell r="B760" t="str">
            <v>441000000</v>
          </cell>
          <cell r="C760" t="str">
            <v>(Revenues from Government)</v>
          </cell>
        </row>
        <row r="761">
          <cell r="B761" t="str">
            <v>441100000</v>
          </cell>
          <cell r="C761" t="str">
            <v>(Appropriations for Services)</v>
          </cell>
        </row>
        <row r="762">
          <cell r="B762" t="str">
            <v>441100001</v>
          </cell>
          <cell r="C762" t="str">
            <v>(Amounts Provided to Fund Services)</v>
          </cell>
        </row>
        <row r="763">
          <cell r="B763" t="str">
            <v>441100002</v>
          </cell>
          <cell r="C763" t="str">
            <v>(Cont to Community Sporting &amp; Recreation Facilities Trust a/c)</v>
          </cell>
        </row>
        <row r="764">
          <cell r="B764" t="str">
            <v>441100003</v>
          </cell>
          <cell r="C764" t="str">
            <v>(Cont to Hospital Fund)</v>
          </cell>
        </row>
        <row r="765">
          <cell r="B765" t="str">
            <v>441100004</v>
          </cell>
          <cell r="C765" t="str">
            <v>(Art Gallery of WA)</v>
          </cell>
        </row>
        <row r="766">
          <cell r="B766" t="str">
            <v>441100005</v>
          </cell>
          <cell r="C766" t="str">
            <v>(Library Board of WA.)</v>
          </cell>
        </row>
        <row r="767">
          <cell r="B767" t="str">
            <v>441100006</v>
          </cell>
          <cell r="C767" t="str">
            <v>(Perth  Theatre Trust)</v>
          </cell>
        </row>
        <row r="768">
          <cell r="B768" t="str">
            <v>441100007</v>
          </cell>
          <cell r="C768" t="str">
            <v>(WA Museum.)</v>
          </cell>
        </row>
        <row r="769">
          <cell r="B769" t="str">
            <v>441100008</v>
          </cell>
          <cell r="C769" t="str">
            <v>(Cont to WA Family Foundation Trust a/c)</v>
          </cell>
        </row>
        <row r="770">
          <cell r="B770" t="str">
            <v>441200000</v>
          </cell>
          <cell r="C770" t="str">
            <v>(Capital Services Appropriations)</v>
          </cell>
        </row>
        <row r="771">
          <cell r="B771" t="str">
            <v>441200001</v>
          </cell>
          <cell r="C771" t="str">
            <v>(Amounts Provided for Capital Approps)</v>
          </cell>
        </row>
        <row r="772">
          <cell r="B772" t="str">
            <v>441200002</v>
          </cell>
          <cell r="C772" t="str">
            <v>(Capital Approp - RIA)</v>
          </cell>
        </row>
        <row r="773">
          <cell r="B773" t="str">
            <v>441200003</v>
          </cell>
          <cell r="C773" t="str">
            <v>(Capital Approp - Art Gallery of WA)</v>
          </cell>
        </row>
        <row r="774">
          <cell r="B774" t="str">
            <v>441200004</v>
          </cell>
          <cell r="C774" t="str">
            <v>(Capital Approp - Library Board of WA)</v>
          </cell>
        </row>
        <row r="775">
          <cell r="B775" t="str">
            <v>441200005</v>
          </cell>
          <cell r="C775" t="str">
            <v>(Capital Approp - Perth Theatre Trust)</v>
          </cell>
        </row>
        <row r="776">
          <cell r="B776" t="str">
            <v>441200006</v>
          </cell>
          <cell r="C776" t="str">
            <v>(Capital Approp - WA Museum)</v>
          </cell>
        </row>
        <row r="777">
          <cell r="B777" t="str">
            <v>441200007</v>
          </cell>
          <cell r="C777" t="str">
            <v>(Capital Approp - Road Traffic Act)</v>
          </cell>
        </row>
        <row r="778">
          <cell r="B778" t="str">
            <v>441300000</v>
          </cell>
          <cell r="C778" t="str">
            <v>(Amounts authorised by other Statutes)</v>
          </cell>
        </row>
        <row r="779">
          <cell r="B779" t="str">
            <v>441300001</v>
          </cell>
          <cell r="C779" t="str">
            <v>(Salaries &amp; Allowances Act 1975)</v>
          </cell>
        </row>
        <row r="780">
          <cell r="B780" t="str">
            <v>441300002</v>
          </cell>
          <cell r="C780" t="str">
            <v>(Parliamentary Commissioner Act 1971)</v>
          </cell>
        </row>
        <row r="781">
          <cell r="B781" t="str">
            <v>441300003</v>
          </cell>
          <cell r="C781" t="str">
            <v>(Governors Establishment Act 1992)</v>
          </cell>
        </row>
        <row r="782">
          <cell r="B782" t="str">
            <v>441300004</v>
          </cell>
          <cell r="C782" t="str">
            <v>(Financial Administration &amp; Audit Act 1985)</v>
          </cell>
        </row>
        <row r="783">
          <cell r="B783" t="str">
            <v>441300005</v>
          </cell>
          <cell r="C783" t="str">
            <v>(Small Business Guarantees Act 1984)</v>
          </cell>
        </row>
        <row r="784">
          <cell r="B784" t="str">
            <v>441300006</v>
          </cell>
          <cell r="C784" t="str">
            <v>(Agriculture &amp; Related Resources Protection Act 1976)</v>
          </cell>
        </row>
        <row r="785">
          <cell r="B785" t="str">
            <v>441300007</v>
          </cell>
          <cell r="C785" t="str">
            <v>(Petroleum (Submerged Lands) Act 1982)</v>
          </cell>
        </row>
        <row r="786">
          <cell r="B786" t="str">
            <v>441300008</v>
          </cell>
          <cell r="C786" t="str">
            <v>(Lotteries Commission Act 1990)</v>
          </cell>
        </row>
        <row r="787">
          <cell r="B787" t="str">
            <v>441300009</v>
          </cell>
          <cell r="C787" t="str">
            <v>(Liquor Licensing Act 1988)</v>
          </cell>
        </row>
        <row r="788">
          <cell r="B788" t="str">
            <v>441300010</v>
          </cell>
          <cell r="C788" t="str">
            <v>(Road Traffic Act 1974)</v>
          </cell>
        </row>
        <row r="789">
          <cell r="B789" t="str">
            <v>441300011</v>
          </cell>
          <cell r="C789" t="str">
            <v>(Transfer of Land Act 1893)</v>
          </cell>
        </row>
        <row r="790">
          <cell r="B790" t="str">
            <v>441300012</v>
          </cell>
          <cell r="C790" t="str">
            <v>(Electoral Act 1907)</v>
          </cell>
        </row>
        <row r="791">
          <cell r="B791" t="str">
            <v>441300013</v>
          </cell>
          <cell r="C791" t="str">
            <v>(Industrial Relations Act 1979)</v>
          </cell>
        </row>
        <row r="792">
          <cell r="B792" t="str">
            <v>441300014</v>
          </cell>
          <cell r="C792" t="str">
            <v>(Metropolitan Region Improvement Tax Act 1959)</v>
          </cell>
        </row>
        <row r="793">
          <cell r="B793" t="str">
            <v>441300015</v>
          </cell>
          <cell r="C793" t="str">
            <v>(Town Planning &amp; Development Act 1928)</v>
          </cell>
        </row>
        <row r="794">
          <cell r="B794" t="str">
            <v>441300016</v>
          </cell>
          <cell r="C794" t="str">
            <v>(Childrens Court of Western Australia Act 1988)</v>
          </cell>
        </row>
        <row r="795">
          <cell r="B795" t="str">
            <v>441300017</v>
          </cell>
          <cell r="C795" t="str">
            <v>(Criminal Injuries Compensation Act 1985)</v>
          </cell>
        </row>
        <row r="796">
          <cell r="B796" t="str">
            <v>441300018</v>
          </cell>
          <cell r="C796" t="str">
            <v>(District Court of Western Australia Act 1969)</v>
          </cell>
        </row>
        <row r="797">
          <cell r="B797" t="str">
            <v>441300019</v>
          </cell>
          <cell r="C797" t="str">
            <v>(Judges Salaries &amp; Pensions Act 1950)</v>
          </cell>
        </row>
        <row r="798">
          <cell r="B798" t="str">
            <v>441300020</v>
          </cell>
          <cell r="C798" t="str">
            <v>(Solicitor General Act 1969)</v>
          </cell>
        </row>
        <row r="799">
          <cell r="B799" t="str">
            <v>441300021</v>
          </cell>
          <cell r="C799" t="str">
            <v>(Suitors Fund Act 1964)</v>
          </cell>
        </row>
        <row r="800">
          <cell r="B800" t="str">
            <v>441300022</v>
          </cell>
          <cell r="C800" t="str">
            <v>(Freedom of Information Act 1992)</v>
          </cell>
        </row>
        <row r="801">
          <cell r="B801" t="str">
            <v>441300028</v>
          </cell>
          <cell r="C801" t="str">
            <v>(Tobacco Control Act 1990)</v>
          </cell>
        </row>
        <row r="802">
          <cell r="B802" t="str">
            <v>441300030</v>
          </cell>
          <cell r="C802" t="str">
            <v>(Electoral Distribution Act 1947)</v>
          </cell>
        </row>
        <row r="803">
          <cell r="B803" t="str">
            <v>441300031</v>
          </cell>
          <cell r="C803" t="str">
            <v>(Corruption &amp; Crime Commission Act 2003.)</v>
          </cell>
        </row>
        <row r="804">
          <cell r="B804" t="str">
            <v>441300100</v>
          </cell>
          <cell r="C804" t="str">
            <v>(Fire Brigades Act 1942)</v>
          </cell>
        </row>
        <row r="805">
          <cell r="B805" t="str">
            <v>441300101</v>
          </cell>
          <cell r="C805" t="str">
            <v>(Contribution to Permanent Establishment)</v>
          </cell>
        </row>
        <row r="806">
          <cell r="B806" t="str">
            <v>441300102</v>
          </cell>
          <cell r="C806" t="str">
            <v>(Volunteer Fire Brigades)</v>
          </cell>
        </row>
        <row r="807">
          <cell r="B807" t="str">
            <v>441400000</v>
          </cell>
          <cell r="C807" t="str">
            <v>(Administered Appropriations)</v>
          </cell>
        </row>
        <row r="808">
          <cell r="B808" t="str">
            <v>441400001</v>
          </cell>
          <cell r="C808" t="str">
            <v>(Admin Grants &amp; Transfer Payments)</v>
          </cell>
        </row>
        <row r="809">
          <cell r="B809" t="str">
            <v>441400002</v>
          </cell>
          <cell r="C809" t="str">
            <v>(Admin Capital Grants &amp; Transfer Payments)</v>
          </cell>
        </row>
        <row r="810">
          <cell r="B810" t="str">
            <v>441400003</v>
          </cell>
          <cell r="C810" t="str">
            <v>(Admin Approp - RIA)</v>
          </cell>
        </row>
        <row r="811">
          <cell r="B811" t="str">
            <v>441400004</v>
          </cell>
          <cell r="C811" t="str">
            <v>(Admin Approp - RAR)</v>
          </cell>
        </row>
        <row r="812">
          <cell r="B812" t="str">
            <v>441400005</v>
          </cell>
          <cell r="C812" t="str">
            <v>(Admin Approp - CSC)</v>
          </cell>
        </row>
        <row r="813">
          <cell r="B813" t="str">
            <v>441400006</v>
          </cell>
          <cell r="C813" t="str">
            <v>(Admin Approp - MRA)</v>
          </cell>
        </row>
        <row r="814">
          <cell r="B814" t="str">
            <v>441400007</v>
          </cell>
          <cell r="C814" t="str">
            <v>(Admin Approp - OHR)</v>
          </cell>
        </row>
        <row r="815">
          <cell r="B815" t="str">
            <v>441400008</v>
          </cell>
          <cell r="C815" t="str">
            <v>(Admin Approp - Electricity Corporation)</v>
          </cell>
        </row>
        <row r="816">
          <cell r="B816" t="str">
            <v>441400013</v>
          </cell>
          <cell r="C816" t="str">
            <v>(SHC - Essential Services Maintenance Program)</v>
          </cell>
        </row>
        <row r="817">
          <cell r="B817" t="str">
            <v>441400014</v>
          </cell>
          <cell r="C817" t="str">
            <v>(SHC - Aboriginal Communities Strategic Investment Program)</v>
          </cell>
        </row>
        <row r="818">
          <cell r="B818" t="str">
            <v>441400015</v>
          </cell>
          <cell r="C818" t="str">
            <v>(SHC - Indigenous Housing)</v>
          </cell>
        </row>
        <row r="819">
          <cell r="B819" t="str">
            <v>441400016</v>
          </cell>
          <cell r="C819" t="str">
            <v>(SHC - Matching Funding)</v>
          </cell>
        </row>
        <row r="820">
          <cell r="B820" t="str">
            <v>441400017</v>
          </cell>
          <cell r="C820" t="str">
            <v>(Admin Approp - APA)</v>
          </cell>
        </row>
        <row r="821">
          <cell r="B821" t="str">
            <v>441400022</v>
          </cell>
          <cell r="C821" t="str">
            <v>(Refund of Past Years Revenue Collections - Public Corporations)</v>
          </cell>
        </row>
        <row r="822">
          <cell r="B822" t="str">
            <v>441400026</v>
          </cell>
          <cell r="C822" t="str">
            <v>(Admin Approp - HIH)</v>
          </cell>
        </row>
        <row r="823">
          <cell r="B823" t="str">
            <v>441400028</v>
          </cell>
          <cell r="C823" t="str">
            <v>(Ord Irrigation Subsidy)</v>
          </cell>
        </row>
        <row r="824">
          <cell r="B824" t="str">
            <v>441400029</v>
          </cell>
          <cell r="C824" t="str">
            <v>(Admin Approp - Building Man. Authority - Interest)</v>
          </cell>
        </row>
        <row r="825">
          <cell r="B825" t="str">
            <v>441400030</v>
          </cell>
          <cell r="C825" t="str">
            <v>(Admin Approp - ARM)</v>
          </cell>
        </row>
        <row r="826">
          <cell r="B826" t="str">
            <v>441400031</v>
          </cell>
          <cell r="C826" t="str">
            <v>(SHC - General Housing Funding)</v>
          </cell>
        </row>
        <row r="827">
          <cell r="B827" t="str">
            <v>441400032</v>
          </cell>
          <cell r="C827" t="str">
            <v>(SHC - ESL Subsidy)</v>
          </cell>
        </row>
        <row r="828">
          <cell r="B828" t="str">
            <v>441400033</v>
          </cell>
          <cell r="C828" t="str">
            <v>(Treasurers Indemnities)</v>
          </cell>
        </row>
        <row r="829">
          <cell r="B829" t="str">
            <v>441400035</v>
          </cell>
          <cell r="C829" t="str">
            <v>(Admin Approp - GDA)</v>
          </cell>
        </row>
        <row r="830">
          <cell r="B830" t="str">
            <v>441400036</v>
          </cell>
          <cell r="C830" t="str">
            <v>(Admin Approp - Other)</v>
          </cell>
        </row>
        <row r="831">
          <cell r="B831" t="str">
            <v>441400100</v>
          </cell>
          <cell r="C831" t="str">
            <v>(Treasury Administered Grants &amp; Transfer Payments)</v>
          </cell>
        </row>
        <row r="832">
          <cell r="B832" t="str">
            <v>441400101</v>
          </cell>
          <cell r="C832" t="str">
            <v>(Admin Grants &amp; Transfer Payments - Anzac Day Trust)</v>
          </cell>
        </row>
        <row r="833">
          <cell r="B833" t="str">
            <v>441400300</v>
          </cell>
          <cell r="C833" t="str">
            <v>(State Revenue Administered Grants and Transfer Payments)</v>
          </cell>
        </row>
        <row r="834">
          <cell r="B834" t="str">
            <v>441400303</v>
          </cell>
          <cell r="C834" t="str">
            <v>(Other Admin Transactions)</v>
          </cell>
        </row>
        <row r="835">
          <cell r="B835" t="str">
            <v>441400304</v>
          </cell>
          <cell r="C835" t="str">
            <v>(Approp revenue - FPC)</v>
          </cell>
        </row>
        <row r="836">
          <cell r="B836" t="str">
            <v>441400305</v>
          </cell>
          <cell r="C836" t="str">
            <v>(Approp revenue - Water Corporation)</v>
          </cell>
        </row>
        <row r="837">
          <cell r="B837" t="str">
            <v>441400306</v>
          </cell>
          <cell r="C837" t="str">
            <v>(Pensioners Assistance - ESL)</v>
          </cell>
        </row>
        <row r="838">
          <cell r="B838" t="str">
            <v>441400307</v>
          </cell>
          <cell r="C838" t="str">
            <v>(State Property - ESL)</v>
          </cell>
        </row>
        <row r="839">
          <cell r="B839" t="str">
            <v>441600000</v>
          </cell>
          <cell r="C839" t="str">
            <v>(Other Appropriations)</v>
          </cell>
        </row>
        <row r="840">
          <cell r="B840" t="str">
            <v>441600001</v>
          </cell>
          <cell r="C840" t="str">
            <v>(Community Service Obligations Revenues from Consolidated Fund)</v>
          </cell>
        </row>
        <row r="841">
          <cell r="B841" t="str">
            <v>450000001</v>
          </cell>
          <cell r="C841" t="str">
            <v>(Rent revenue)</v>
          </cell>
        </row>
        <row r="842">
          <cell r="B842" t="str">
            <v>450000002</v>
          </cell>
          <cell r="C842" t="str">
            <v>(Rent Revenue - Matching a/c)</v>
          </cell>
        </row>
        <row r="843">
          <cell r="B843" t="str">
            <v>460000000</v>
          </cell>
          <cell r="C843" t="str">
            <v>(Grants and subsidies)</v>
          </cell>
        </row>
        <row r="844">
          <cell r="B844" t="str">
            <v>461000000</v>
          </cell>
          <cell r="C844" t="str">
            <v>(Commonwealth Grants)</v>
          </cell>
        </row>
        <row r="845">
          <cell r="B845" t="str">
            <v>461100000</v>
          </cell>
          <cell r="C845" t="str">
            <v>(Direct Grants &amp; Subsidies)</v>
          </cell>
        </row>
        <row r="846">
          <cell r="B846" t="str">
            <v>461100001</v>
          </cell>
          <cell r="C846" t="str">
            <v>(Direct grants and subsidies revenue from the Cwlth - Recurrent)</v>
          </cell>
        </row>
        <row r="847">
          <cell r="B847" t="str">
            <v>461100002</v>
          </cell>
          <cell r="C847" t="str">
            <v>(Direct grants and subsidies revenue from the Cwlth - Recurrent-ANTA)</v>
          </cell>
        </row>
        <row r="848">
          <cell r="B848" t="str">
            <v>461100003</v>
          </cell>
          <cell r="C848" t="str">
            <v>(Cwlth Recurrent grants - competition reform payment)</v>
          </cell>
        </row>
        <row r="849">
          <cell r="B849" t="str">
            <v>461100004</v>
          </cell>
          <cell r="C849" t="str">
            <v>(Cwlth Recurrent grants - debt redemption assistance)</v>
          </cell>
        </row>
        <row r="850">
          <cell r="B850" t="str">
            <v>461100005</v>
          </cell>
          <cell r="C850" t="str">
            <v>(Cwlth Recurrent grants - pensioner concession assistance)</v>
          </cell>
        </row>
        <row r="851">
          <cell r="B851" t="str">
            <v>461100006</v>
          </cell>
          <cell r="C851" t="str">
            <v>(Cwlth Recurrent grants - SPP: compensation-companies regulation)</v>
          </cell>
        </row>
        <row r="852">
          <cell r="B852" t="str">
            <v>461100007</v>
          </cell>
          <cell r="C852" t="str">
            <v>(Cwlth Recurrent grants - RFA: FISAP)</v>
          </cell>
        </row>
        <row r="853">
          <cell r="B853" t="str">
            <v>461100008</v>
          </cell>
          <cell r="C853" t="str">
            <v>(Grants revenue - Other Cwlth grants)</v>
          </cell>
        </row>
        <row r="854">
          <cell r="B854" t="str">
            <v>461100009</v>
          </cell>
          <cell r="C854" t="str">
            <v>(Cwlth Recurrent grants - non government schools)</v>
          </cell>
        </row>
        <row r="855">
          <cell r="B855" t="str">
            <v>461100010</v>
          </cell>
          <cell r="C855" t="str">
            <v>(Cwlth Recurrent grants - Local Government general purpose funding)</v>
          </cell>
        </row>
        <row r="856">
          <cell r="B856" t="str">
            <v>461100011</v>
          </cell>
          <cell r="C856" t="str">
            <v>(Cwlth Recurrent grants - Local Government road funding)</v>
          </cell>
        </row>
        <row r="857">
          <cell r="B857" t="str">
            <v>461100012</v>
          </cell>
          <cell r="C857" t="str">
            <v>(Direct grants and subsidies revenue from the Cwlth - Capital)</v>
          </cell>
        </row>
        <row r="858">
          <cell r="B858" t="str">
            <v>461100013</v>
          </cell>
          <cell r="C858" t="str">
            <v>(Cwlth Capital grants - non government schools)</v>
          </cell>
        </row>
        <row r="859">
          <cell r="B859" t="str">
            <v>461100015</v>
          </cell>
          <cell r="C859" t="str">
            <v>(Cwlth Capital grants - local govt  road funding)</v>
          </cell>
        </row>
        <row r="860">
          <cell r="B860" t="str">
            <v>461100018</v>
          </cell>
          <cell r="C860" t="str">
            <v>(Financial Assistance Grant)</v>
          </cell>
        </row>
        <row r="861">
          <cell r="B861" t="str">
            <v>461100019</v>
          </cell>
          <cell r="C861" t="str">
            <v>(Cwlth Gas project assistance)</v>
          </cell>
        </row>
        <row r="862">
          <cell r="B862" t="str">
            <v>461100020</v>
          </cell>
          <cell r="C862" t="str">
            <v>(Grants Revenue - Other Cwlth Grants - Debt Retirement Reserve)</v>
          </cell>
        </row>
        <row r="863">
          <cell r="B863" t="str">
            <v>461100021</v>
          </cell>
          <cell r="C863" t="str">
            <v>(Cwlth franchise fees safety net arrangements grants - petroleum)</v>
          </cell>
        </row>
        <row r="864">
          <cell r="B864" t="str">
            <v>461100022</v>
          </cell>
          <cell r="C864" t="str">
            <v>(Cwlth franchise fees safety net arrangements grants - tobacco)</v>
          </cell>
        </row>
        <row r="865">
          <cell r="B865" t="str">
            <v>461100023</v>
          </cell>
          <cell r="C865" t="str">
            <v>(Cwlth franchise fees safety net arrangements grants - liquor)</v>
          </cell>
        </row>
        <row r="866">
          <cell r="B866" t="str">
            <v>461100024</v>
          </cell>
          <cell r="C866" t="str">
            <v>(Cwlth GST grants)</v>
          </cell>
        </row>
        <row r="867">
          <cell r="B867" t="str">
            <v>461100025</v>
          </cell>
          <cell r="C867" t="str">
            <v>(Cwlth GST grants - loan component)</v>
          </cell>
        </row>
        <row r="868">
          <cell r="B868" t="str">
            <v>461100026</v>
          </cell>
          <cell r="C868" t="str">
            <v>(Cwlth First Home Owner Grants Scheme)</v>
          </cell>
        </row>
        <row r="869">
          <cell r="B869" t="str">
            <v>461100027</v>
          </cell>
          <cell r="C869" t="str">
            <v>(Cwlth national rail network funding grant)</v>
          </cell>
        </row>
        <row r="870">
          <cell r="B870" t="str">
            <v>461100028</v>
          </cell>
          <cell r="C870" t="str">
            <v>(Cwlth mirror tax grants.)</v>
          </cell>
        </row>
        <row r="871">
          <cell r="B871" t="str">
            <v>461100032</v>
          </cell>
          <cell r="C871" t="str">
            <v>(Cwlth mirror tax revenue - stamp duty (conveyancing and transfers))</v>
          </cell>
        </row>
        <row r="872">
          <cell r="B872" t="str">
            <v>461100035</v>
          </cell>
          <cell r="C872" t="str">
            <v>(Cwlth mirror tax revenue - stamp duty (rental business))</v>
          </cell>
        </row>
        <row r="873">
          <cell r="B873" t="str">
            <v>461100036</v>
          </cell>
          <cell r="C873" t="str">
            <v>(Cwlth mirror tax revenue - stamp duty (other))</v>
          </cell>
        </row>
        <row r="874">
          <cell r="B874" t="str">
            <v>461100037</v>
          </cell>
          <cell r="C874" t="str">
            <v>(Cwlth mirror tax revenue - payroll tax)</v>
          </cell>
        </row>
        <row r="875">
          <cell r="B875" t="str">
            <v>461100039</v>
          </cell>
          <cell r="C875" t="str">
            <v>(Cwlth mirror tax revenue - debits tax)</v>
          </cell>
        </row>
        <row r="876">
          <cell r="B876" t="str">
            <v>461100040</v>
          </cell>
          <cell r="C876" t="str">
            <v>(Cwlth mirror tax revenue - land tax)</v>
          </cell>
        </row>
        <row r="877">
          <cell r="B877" t="str">
            <v>461100041</v>
          </cell>
          <cell r="C877" t="str">
            <v>(Cwlth mirror tax revenue - Metropolitan Regional Improvement Tax)</v>
          </cell>
        </row>
        <row r="878">
          <cell r="B878" t="str">
            <v>461100042</v>
          </cell>
          <cell r="C878" t="str">
            <v>(Direct grants and subsidies revenue from the Cwlth - Capital - ANTA)</v>
          </cell>
        </row>
        <row r="879">
          <cell r="B879" t="str">
            <v>461200000</v>
          </cell>
          <cell r="C879" t="str">
            <v>(GST Grants)</v>
          </cell>
        </row>
        <row r="880">
          <cell r="B880" t="str">
            <v>462000000</v>
          </cell>
          <cell r="C880" t="str">
            <v>(Other grants and subsidies)</v>
          </cell>
        </row>
        <row r="881">
          <cell r="B881" t="str">
            <v>462100001</v>
          </cell>
          <cell r="C881" t="str">
            <v>(Direct grants and subsidies revenue - recurrent)</v>
          </cell>
        </row>
        <row r="882">
          <cell r="B882" t="str">
            <v>462100002</v>
          </cell>
          <cell r="C882" t="str">
            <v>(Direct grants and subsidies revenue - capital)</v>
          </cell>
        </row>
        <row r="883">
          <cell r="B883" t="str">
            <v>462100003</v>
          </cell>
          <cell r="C883" t="str">
            <v>(Direct grant from Department of Training)</v>
          </cell>
        </row>
        <row r="884">
          <cell r="B884" t="str">
            <v>462100004</v>
          </cell>
          <cell r="C884" t="str">
            <v>(Grants revenue - gambling tax rebates)</v>
          </cell>
        </row>
        <row r="885">
          <cell r="B885" t="str">
            <v>462100005</v>
          </cell>
          <cell r="C885" t="str">
            <v>(Grants revenue - gambling tax rebates - race betting)</v>
          </cell>
        </row>
        <row r="886">
          <cell r="B886" t="str">
            <v>470000000</v>
          </cell>
          <cell r="C886" t="str">
            <v>(Interest revenues)</v>
          </cell>
        </row>
        <row r="887">
          <cell r="B887" t="str">
            <v>470000001</v>
          </cell>
          <cell r="C887" t="str">
            <v>(Interest revenue)</v>
          </cell>
        </row>
        <row r="888">
          <cell r="B888" t="str">
            <v>470000002</v>
          </cell>
          <cell r="C888" t="str">
            <v>(WATC - Interest revenue)</v>
          </cell>
        </row>
        <row r="889">
          <cell r="B889" t="str">
            <v>470000003</v>
          </cell>
          <cell r="C889" t="str">
            <v>(Interest Revenue - Con Fund)</v>
          </cell>
        </row>
        <row r="890">
          <cell r="B890" t="str">
            <v>470000004</v>
          </cell>
          <cell r="C890" t="str">
            <v>(Interest Revenue - Debt Retirement Reserve)</v>
          </cell>
        </row>
        <row r="891">
          <cell r="B891" t="str">
            <v>470000005</v>
          </cell>
          <cell r="C891" t="str">
            <v>(Interest Revenue - Other trusts held at Treasury)</v>
          </cell>
        </row>
        <row r="892">
          <cell r="B892" t="str">
            <v>470000006</v>
          </cell>
          <cell r="C892" t="str">
            <v>(Interest Revenue - Public Bank Account Interest Earned Account)</v>
          </cell>
        </row>
        <row r="893">
          <cell r="B893" t="str">
            <v>470000007</v>
          </cell>
          <cell r="C893" t="str">
            <v>(Interest Revenue - Monies held in participating trust funds)</v>
          </cell>
        </row>
        <row r="894">
          <cell r="B894" t="str">
            <v>470000008</v>
          </cell>
          <cell r="C894" t="str">
            <v>(Finance lease interest revenue)</v>
          </cell>
        </row>
        <row r="895">
          <cell r="B895" t="str">
            <v>470000009</v>
          </cell>
          <cell r="C895" t="str">
            <v>(WATC - Interest Revenue - Matching a/c)</v>
          </cell>
        </row>
        <row r="896">
          <cell r="B896" t="str">
            <v>471000000</v>
          </cell>
          <cell r="C896" t="str">
            <v>(Law Courts)</v>
          </cell>
        </row>
        <row r="897">
          <cell r="B897" t="str">
            <v>471000001</v>
          </cell>
          <cell r="C897" t="str">
            <v>(Infringement Penalties)</v>
          </cell>
        </row>
        <row r="898">
          <cell r="B898" t="str">
            <v>471000002</v>
          </cell>
          <cell r="C898" t="str">
            <v>(Judicial Fines and Penalties)</v>
          </cell>
        </row>
        <row r="899">
          <cell r="B899" t="str">
            <v>471000003</v>
          </cell>
          <cell r="C899" t="str">
            <v>(Minor Infringement Penalties)</v>
          </cell>
        </row>
        <row r="900">
          <cell r="B900" t="str">
            <v>471000006</v>
          </cell>
          <cell r="C900" t="str">
            <v>(Traffic Infringements - Multinova (66%))</v>
          </cell>
        </row>
        <row r="901">
          <cell r="B901" t="str">
            <v>471000007</v>
          </cell>
          <cell r="C901" t="str">
            <v>(Traffic Infringements - on the spot)</v>
          </cell>
        </row>
        <row r="902">
          <cell r="B902" t="str">
            <v>471000008</v>
          </cell>
          <cell r="C902" t="str">
            <v>(Traffic Infringements - final demand fees)</v>
          </cell>
        </row>
        <row r="903">
          <cell r="B903" t="str">
            <v>480000000</v>
          </cell>
          <cell r="C903" t="str">
            <v>(Other revenues)</v>
          </cell>
        </row>
        <row r="904">
          <cell r="B904" t="str">
            <v>481000000</v>
          </cell>
          <cell r="C904" t="str">
            <v>(Net profit on disposal of assets)</v>
          </cell>
        </row>
        <row r="905">
          <cell r="B905" t="str">
            <v>481100000</v>
          </cell>
          <cell r="C905" t="str">
            <v>(Profit on disposal of fixed assets)</v>
          </cell>
        </row>
        <row r="906">
          <cell r="B906" t="str">
            <v>481100001</v>
          </cell>
          <cell r="C906" t="str">
            <v>(Profit on disposal of fixed assets (land))</v>
          </cell>
        </row>
        <row r="907">
          <cell r="B907" t="str">
            <v>481100002</v>
          </cell>
          <cell r="C907" t="str">
            <v>(Profit on disposal of fixed assets (all other fixed assets))</v>
          </cell>
        </row>
        <row r="908">
          <cell r="B908" t="str">
            <v>481200001</v>
          </cell>
          <cell r="C908" t="str">
            <v>(Profit on disposal of investments)</v>
          </cell>
        </row>
        <row r="909">
          <cell r="B909" t="str">
            <v>482000000</v>
          </cell>
          <cell r="C909" t="str">
            <v>(Donations)</v>
          </cell>
        </row>
        <row r="910">
          <cell r="B910" t="str">
            <v>482100001</v>
          </cell>
          <cell r="C910" t="str">
            <v>(Revenue from donations)</v>
          </cell>
        </row>
        <row r="911">
          <cell r="B911" t="str">
            <v>483100000</v>
          </cell>
          <cell r="C911" t="str">
            <v>(Transfers)</v>
          </cell>
        </row>
        <row r="912">
          <cell r="B912" t="str">
            <v>483100001</v>
          </cell>
          <cell r="C912" t="str">
            <v>(Transfers from the Public Bank Account Interest Earned account)</v>
          </cell>
        </row>
        <row r="913">
          <cell r="B913" t="str">
            <v>483100002</v>
          </cell>
          <cell r="C913" t="str">
            <v>(Transfers from the other trusts held by Treasury)</v>
          </cell>
        </row>
        <row r="914">
          <cell r="B914" t="str">
            <v>483100003</v>
          </cell>
          <cell r="C914" t="str">
            <v>(Net change in Cwlth debt transferred from Debt Retirement Reserve)</v>
          </cell>
        </row>
        <row r="915">
          <cell r="B915" t="str">
            <v>483100005</v>
          </cell>
          <cell r="C915" t="str">
            <v>(Net change in WATC Debt Transferred to the Con Fund)</v>
          </cell>
        </row>
        <row r="916">
          <cell r="B916" t="str">
            <v>483100006</v>
          </cell>
          <cell r="C916" t="str">
            <v>(Other transfers from the Con Fund to the Debt Retirement Reserve)</v>
          </cell>
        </row>
        <row r="917">
          <cell r="B917" t="str">
            <v>483100008</v>
          </cell>
          <cell r="C917" t="str">
            <v>(Other net assets transferred in - Con Fund revenue)</v>
          </cell>
        </row>
        <row r="918">
          <cell r="B918" t="str">
            <v>483100010</v>
          </cell>
          <cell r="C918" t="str">
            <v>(Transfer of liability to holding account for accrued approp not yet paid)</v>
          </cell>
        </row>
        <row r="919">
          <cell r="B919" t="str">
            <v>483100011</v>
          </cell>
          <cell r="C919" t="str">
            <v>(Cash trsfrd from Con Fund to holding a/c to fund pmt of accrued approp payable)</v>
          </cell>
        </row>
        <row r="920">
          <cell r="B920" t="str">
            <v>483200000</v>
          </cell>
          <cell r="C920" t="str">
            <v>(Health Sector Revenue)</v>
          </cell>
        </row>
        <row r="921">
          <cell r="B921" t="str">
            <v>483200001</v>
          </cell>
          <cell r="C921" t="str">
            <v>(Recoveries revenue)</v>
          </cell>
        </row>
        <row r="922">
          <cell r="B922" t="str">
            <v>483200002</v>
          </cell>
          <cell r="C922" t="str">
            <v>(Use of facilities revenue)</v>
          </cell>
        </row>
        <row r="923">
          <cell r="B923" t="str">
            <v>483300000</v>
          </cell>
          <cell r="C923" t="str">
            <v>(Education Sector Revenue)</v>
          </cell>
        </row>
        <row r="924">
          <cell r="B924" t="str">
            <v>483300001</v>
          </cell>
          <cell r="C924" t="str">
            <v>(Revenue from School Charges and Fees)</v>
          </cell>
        </row>
        <row r="925">
          <cell r="B925" t="str">
            <v>483300011</v>
          </cell>
          <cell r="C925" t="str">
            <v>(Schools - other revenue)</v>
          </cell>
        </row>
        <row r="926">
          <cell r="B926" t="str">
            <v>484000000</v>
          </cell>
          <cell r="C926" t="str">
            <v>(Other Revenue)</v>
          </cell>
        </row>
        <row r="927">
          <cell r="B927" t="str">
            <v>484000001</v>
          </cell>
          <cell r="C927" t="str">
            <v>(Super Liability Expense Assumed by the Treasurer for the Year)</v>
          </cell>
        </row>
        <row r="928">
          <cell r="B928" t="str">
            <v>484000004</v>
          </cell>
          <cell r="C928" t="str">
            <v>(Right of indemnity revenue)</v>
          </cell>
        </row>
        <row r="929">
          <cell r="B929" t="str">
            <v>484000005</v>
          </cell>
          <cell r="C929" t="str">
            <v>(Net market value of cut timber recognised)</v>
          </cell>
        </row>
        <row r="930">
          <cell r="B930" t="str">
            <v>484000007</v>
          </cell>
          <cell r="C930" t="str">
            <v>(Net increment in net market value of assets)</v>
          </cell>
        </row>
        <row r="931">
          <cell r="B931" t="str">
            <v>484000008</v>
          </cell>
          <cell r="C931" t="str">
            <v>(WATC - Authority prepayment)</v>
          </cell>
        </row>
        <row r="932">
          <cell r="B932" t="str">
            <v>484000009</v>
          </cell>
          <cell r="C932" t="str">
            <v>(Pension recoups)</v>
          </cell>
        </row>
        <row r="933">
          <cell r="B933" t="str">
            <v>484000011</v>
          </cell>
          <cell r="C933" t="str">
            <v>(Loan guarantee fees received)</v>
          </cell>
        </row>
        <row r="934">
          <cell r="B934" t="str">
            <v>484000012</v>
          </cell>
          <cell r="C934" t="str">
            <v>(Capital User Charge Revenue)</v>
          </cell>
        </row>
        <row r="935">
          <cell r="B935" t="str">
            <v>484000013</v>
          </cell>
          <cell r="C935" t="str">
            <v>(Service Delivery Agreement - Revenue)</v>
          </cell>
        </row>
        <row r="936">
          <cell r="B936" t="str">
            <v>484000014</v>
          </cell>
          <cell r="C936" t="str">
            <v>(Office Lease Rental Revenue)</v>
          </cell>
        </row>
        <row r="937">
          <cell r="B937" t="str">
            <v>484000020</v>
          </cell>
          <cell r="C937" t="str">
            <v>(Dividends Revenue)</v>
          </cell>
        </row>
        <row r="938">
          <cell r="B938" t="str">
            <v>484000021</v>
          </cell>
          <cell r="C938" t="str">
            <v>(Public Corporations - dividends)</v>
          </cell>
        </row>
        <row r="939">
          <cell r="B939" t="str">
            <v>484000022</v>
          </cell>
          <cell r="C939" t="str">
            <v>(Public Corporations - income tax TER)</v>
          </cell>
        </row>
        <row r="940">
          <cell r="B940" t="str">
            <v>484000023</v>
          </cell>
          <cell r="C940" t="str">
            <v>(Public Corporations - local government TER)</v>
          </cell>
        </row>
        <row r="941">
          <cell r="B941" t="str">
            <v>484000024</v>
          </cell>
          <cell r="C941" t="str">
            <v>(Public Corporations - statutory contribution)</v>
          </cell>
        </row>
        <row r="942">
          <cell r="B942" t="str">
            <v>484000025</v>
          </cell>
          <cell r="C942" t="str">
            <v>(Public Corporations - sales tax TER)</v>
          </cell>
        </row>
        <row r="943">
          <cell r="B943" t="str">
            <v>484000030</v>
          </cell>
          <cell r="C943" t="str">
            <v>(Consolidated Fund revenue paid in)</v>
          </cell>
        </row>
        <row r="944">
          <cell r="B944" t="str">
            <v>484000033</v>
          </cell>
          <cell r="C944" t="str">
            <v>(CF revenue from LTC - Sport and Rec)</v>
          </cell>
        </row>
        <row r="945">
          <cell r="B945" t="str">
            <v>484000034</v>
          </cell>
          <cell r="C945" t="str">
            <v>(CF revenue from LTC - Arts)</v>
          </cell>
        </row>
        <row r="946">
          <cell r="B946" t="str">
            <v>484000035</v>
          </cell>
          <cell r="C946" t="str">
            <v>(CF revenue from LTC - Health)</v>
          </cell>
        </row>
        <row r="947">
          <cell r="B947" t="str">
            <v>484000036</v>
          </cell>
          <cell r="C947" t="str">
            <v>(CF revenue paid in by agencies)</v>
          </cell>
        </row>
        <row r="948">
          <cell r="B948" t="str">
            <v>484000040</v>
          </cell>
          <cell r="C948" t="str">
            <v>(Safety Net revenue)</v>
          </cell>
        </row>
        <row r="949">
          <cell r="B949" t="str">
            <v>484000041</v>
          </cell>
          <cell r="C949" t="str">
            <v>(Safety Net revenue - petroleum)</v>
          </cell>
        </row>
        <row r="950">
          <cell r="B950" t="str">
            <v>484000042</v>
          </cell>
          <cell r="C950" t="str">
            <v>(Safety Net revenue - tobacco)</v>
          </cell>
        </row>
        <row r="951">
          <cell r="B951" t="str">
            <v>484000043</v>
          </cell>
          <cell r="C951" t="str">
            <v>(Safety Net revenue - liquor)</v>
          </cell>
        </row>
        <row r="952">
          <cell r="B952" t="str">
            <v>484000050</v>
          </cell>
          <cell r="C952" t="str">
            <v>(GST Revenue)</v>
          </cell>
        </row>
        <row r="953">
          <cell r="B953" t="str">
            <v>484000051</v>
          </cell>
          <cell r="C953" t="str">
            <v>(GST Revenue - grants)</v>
          </cell>
        </row>
        <row r="954">
          <cell r="B954" t="str">
            <v>484000052</v>
          </cell>
          <cell r="C954" t="str">
            <v>(GST Revenue - guarantee arrangement - grants component)</v>
          </cell>
        </row>
        <row r="955">
          <cell r="B955" t="str">
            <v>484000061</v>
          </cell>
          <cell r="C955" t="str">
            <v>(Developers contribution)</v>
          </cell>
        </row>
        <row r="956">
          <cell r="B956" t="str">
            <v>484000070</v>
          </cell>
          <cell r="C956" t="str">
            <v>(Resources received free of charge)</v>
          </cell>
        </row>
        <row r="957">
          <cell r="B957" t="str">
            <v>484000071</v>
          </cell>
          <cell r="C957" t="str">
            <v>(Resources received free of charge.)</v>
          </cell>
        </row>
        <row r="958">
          <cell r="B958" t="str">
            <v>484000072</v>
          </cell>
          <cell r="C958" t="str">
            <v>(Resources received free of charge for interest cost met by the Treasurer)</v>
          </cell>
        </row>
        <row r="959">
          <cell r="B959" t="str">
            <v>484000073</v>
          </cell>
          <cell r="C959" t="str">
            <v>(Resources received free of charge - from Training)</v>
          </cell>
        </row>
        <row r="960">
          <cell r="B960" t="str">
            <v>484000100</v>
          </cell>
          <cell r="C960" t="str">
            <v>(Transfer of assets/liabilities - revenue)</v>
          </cell>
        </row>
        <row r="961">
          <cell r="B961" t="str">
            <v>484000101</v>
          </cell>
          <cell r="C961" t="str">
            <v>(Net liabilities transferred out - revenue)</v>
          </cell>
        </row>
        <row r="962">
          <cell r="B962" t="str">
            <v>484000102</v>
          </cell>
          <cell r="C962" t="str">
            <v>(Net assets transferred in - revenue)</v>
          </cell>
        </row>
        <row r="963">
          <cell r="B963" t="str">
            <v>484000103</v>
          </cell>
          <cell r="C963" t="str">
            <v>(Net Assets Transferred In - TI955 - Revenue Offset)</v>
          </cell>
        </row>
        <row r="964">
          <cell r="B964" t="str">
            <v>484000150</v>
          </cell>
          <cell r="C964" t="str">
            <v>(Tax Equivalents)</v>
          </cell>
        </row>
        <row r="965">
          <cell r="B965" t="str">
            <v>484000200</v>
          </cell>
          <cell r="C965" t="str">
            <v>(TERs/Dividends forgiven)</v>
          </cell>
        </row>
        <row r="966">
          <cell r="B966" t="str">
            <v>484000201</v>
          </cell>
          <cell r="C966" t="str">
            <v>(Dividends forgiven)</v>
          </cell>
        </row>
        <row r="967">
          <cell r="B967" t="str">
            <v>484000202</v>
          </cell>
          <cell r="C967" t="str">
            <v>(TER - Income Tax forgiven)</v>
          </cell>
        </row>
        <row r="968">
          <cell r="B968" t="str">
            <v>484000501</v>
          </cell>
          <cell r="C968" t="str">
            <v>(Revenue - Other)</v>
          </cell>
        </row>
        <row r="969">
          <cell r="B969" t="str">
            <v>484000502</v>
          </cell>
          <cell r="C969" t="str">
            <v>(Other Revenue - Matching a/c)</v>
          </cell>
        </row>
        <row r="970">
          <cell r="B970" t="str">
            <v>484000503</v>
          </cell>
          <cell r="C970" t="str">
            <v>(Right of indemnity revenue - Con Fund)</v>
          </cell>
        </row>
        <row r="971">
          <cell r="B971" t="str">
            <v>484000504</v>
          </cell>
          <cell r="C971" t="str">
            <v>(All other revenue - Con Fund)</v>
          </cell>
        </row>
        <row r="972">
          <cell r="B972" t="str">
            <v>484000505</v>
          </cell>
          <cell r="C972" t="str">
            <v>(All other revenue - Other trusts held at Treasury)</v>
          </cell>
        </row>
        <row r="973">
          <cell r="B973" t="str">
            <v>484000506</v>
          </cell>
          <cell r="C973" t="str">
            <v>(Motor vehicle fleet - Revenue)</v>
          </cell>
        </row>
        <row r="974">
          <cell r="B974" t="str">
            <v>484000507</v>
          </cell>
          <cell r="C974" t="str">
            <v>(Other Revenue - Assets not previously recognised - Con Fund)</v>
          </cell>
        </row>
        <row r="975">
          <cell r="B975" t="str">
            <v>484000508</v>
          </cell>
          <cell r="C975" t="str">
            <v>(All other revenue - Con Fund (Super Reimbursement))</v>
          </cell>
        </row>
        <row r="976">
          <cell r="B976" t="str">
            <v>484000509</v>
          </cell>
          <cell r="C976" t="str">
            <v>(Other revenue - State Revenue.)</v>
          </cell>
        </row>
        <row r="977">
          <cell r="B977" t="str">
            <v>484000510</v>
          </cell>
          <cell r="C977" t="str">
            <v>(Gross Proceeds from Sale of Non-Current Fixed Assets)</v>
          </cell>
        </row>
        <row r="978">
          <cell r="B978" t="str">
            <v>484000511</v>
          </cell>
          <cell r="C978" t="str">
            <v>(Prior Period Adjustment - Net Revenue)</v>
          </cell>
        </row>
        <row r="979">
          <cell r="B979" t="str">
            <v>484999999</v>
          </cell>
          <cell r="C979" t="str">
            <v>(Matching Revenue Suspense)</v>
          </cell>
        </row>
        <row r="980">
          <cell r="B980" t="str">
            <v>485000000</v>
          </cell>
          <cell r="C980" t="str">
            <v>(IFRS - Held-for-Trading Financial Instruments Fair Value Gains.)</v>
          </cell>
        </row>
        <row r="981">
          <cell r="B981" t="str">
            <v>485000001</v>
          </cell>
          <cell r="C981" t="str">
            <v>(IFRS - Held-for-Trading Financial Instruments Fair Value Gains)</v>
          </cell>
        </row>
        <row r="982">
          <cell r="B982" t="str">
            <v>486000000</v>
          </cell>
          <cell r="C982" t="str">
            <v>(IFRS - Investment Property Fair Value Movements.)</v>
          </cell>
        </row>
        <row r="983">
          <cell r="B983" t="str">
            <v>486000001</v>
          </cell>
          <cell r="C983" t="str">
            <v>(IFRS - Investment Property Fair Value Movements)</v>
          </cell>
        </row>
        <row r="984">
          <cell r="B984" t="str">
            <v>500000000</v>
          </cell>
          <cell r="C984" t="str">
            <v>(Expenses)</v>
          </cell>
        </row>
        <row r="985">
          <cell r="B985" t="str">
            <v>510000000</v>
          </cell>
          <cell r="C985" t="str">
            <v>(Supplies and services)</v>
          </cell>
        </row>
        <row r="986">
          <cell r="B986" t="str">
            <v>511000001</v>
          </cell>
          <cell r="C986" t="str">
            <v>(Cost of goods sold (excluding salaries and depreciation))</v>
          </cell>
        </row>
        <row r="987">
          <cell r="B987" t="str">
            <v>511000002</v>
          </cell>
          <cell r="C987" t="str">
            <v>(Reversal of write-down in value of inventories)</v>
          </cell>
        </row>
        <row r="988">
          <cell r="B988" t="str">
            <v>511000003</v>
          </cell>
          <cell r="C988" t="str">
            <v>(Write-down or loss in value of inventories)</v>
          </cell>
        </row>
        <row r="989">
          <cell r="B989" t="str">
            <v>511000004</v>
          </cell>
          <cell r="C989" t="str">
            <v>(Consultancies expense)</v>
          </cell>
        </row>
        <row r="990">
          <cell r="B990" t="str">
            <v>511000101</v>
          </cell>
          <cell r="C990" t="str">
            <v>(Services purchased from non-government agencies)</v>
          </cell>
        </row>
        <row r="991">
          <cell r="B991" t="str">
            <v>520000000</v>
          </cell>
          <cell r="C991" t="str">
            <v>(Salaries, wages and other entitlements)</v>
          </cell>
        </row>
        <row r="992">
          <cell r="B992" t="str">
            <v>521000001</v>
          </cell>
          <cell r="C992" t="str">
            <v>(Salaries, wages, allow &amp; leave entitle (exclude FBT, super &amp; workers comp))</v>
          </cell>
        </row>
        <row r="993">
          <cell r="B993" t="str">
            <v>521000002</v>
          </cell>
          <cell r="C993" t="str">
            <v>(Other staffing costs expense)</v>
          </cell>
        </row>
        <row r="994">
          <cell r="B994" t="str">
            <v>521000003</v>
          </cell>
          <cell r="C994" t="str">
            <v>(Staff travel expense)</v>
          </cell>
        </row>
        <row r="995">
          <cell r="B995" t="str">
            <v>521000004</v>
          </cell>
          <cell r="C995" t="str">
            <v>(GEHA Rental Expense)</v>
          </cell>
        </row>
        <row r="996">
          <cell r="B996" t="str">
            <v>521000005</v>
          </cell>
          <cell r="C996" t="str">
            <v>(Superannuation on-costs)</v>
          </cell>
        </row>
        <row r="997">
          <cell r="B997" t="str">
            <v>521000006</v>
          </cell>
          <cell r="C997" t="str">
            <v>(Salaries &amp; Wages Recoups)</v>
          </cell>
        </row>
        <row r="998">
          <cell r="B998" t="str">
            <v>530000000</v>
          </cell>
          <cell r="C998" t="str">
            <v>(Superannuation expenses)</v>
          </cell>
        </row>
        <row r="999">
          <cell r="B999" t="str">
            <v>531000000</v>
          </cell>
          <cell r="C999" t="str">
            <v>(Superannuation &amp; Family Benefits Act.)</v>
          </cell>
        </row>
        <row r="1000">
          <cell r="B1000" t="str">
            <v>531000001</v>
          </cell>
          <cell r="C1000" t="str">
            <v>(Super &amp; Family Benefits Act expense to GESB - Lump sum on transfer)</v>
          </cell>
        </row>
        <row r="1001">
          <cell r="B1001" t="str">
            <v>531000002</v>
          </cell>
          <cell r="C1001" t="str">
            <v>(Super &amp;Family Benefits Act expense to WA Treasury - pension recoups)</v>
          </cell>
        </row>
        <row r="1002">
          <cell r="B1002" t="str">
            <v>531000004</v>
          </cell>
          <cell r="C1002" t="str">
            <v>(Super &amp; Family Benefits Act expense where the liability is met by the Treasurer)</v>
          </cell>
        </row>
        <row r="1003">
          <cell r="B1003" t="str">
            <v>531000005</v>
          </cell>
          <cell r="C1003" t="str">
            <v>(Super expense - pension scheme liability)</v>
          </cell>
        </row>
        <row r="1004">
          <cell r="B1004" t="str">
            <v>531000006</v>
          </cell>
          <cell r="C1004" t="str">
            <v>(Imputed change in pension liabilities under Super and Family Benefits Act)</v>
          </cell>
        </row>
        <row r="1005">
          <cell r="B1005" t="str">
            <v>531000007</v>
          </cell>
          <cell r="C1005" t="str">
            <v>(Imputed change in lump sum liabilities under Super and Family Benefits Act)</v>
          </cell>
        </row>
        <row r="1006">
          <cell r="B1006" t="str">
            <v>531000008</v>
          </cell>
          <cell r="C1006" t="str">
            <v>(IFRS - Pension Scheme - Current Service Cost)</v>
          </cell>
        </row>
        <row r="1007">
          <cell r="B1007" t="str">
            <v>531000009</v>
          </cell>
          <cell r="C1007" t="str">
            <v>(IFRS - Pension Scheme - Interest Cost)</v>
          </cell>
        </row>
        <row r="1008">
          <cell r="B1008" t="str">
            <v>531000010</v>
          </cell>
          <cell r="C1008" t="str">
            <v>(IFRS - Pension Scheme - Expected Return on Plan Assets)</v>
          </cell>
        </row>
        <row r="1009">
          <cell r="B1009" t="str">
            <v>531000011</v>
          </cell>
          <cell r="C1009" t="str">
            <v>(IFRS - Pension Scheme - Actuarial Gains &amp; Losses)</v>
          </cell>
        </row>
        <row r="1010">
          <cell r="B1010" t="str">
            <v>531100000</v>
          </cell>
          <cell r="C1010" t="str">
            <v>(Government Employees Superannuation Act.)</v>
          </cell>
        </row>
        <row r="1011">
          <cell r="B1011" t="str">
            <v>531100001</v>
          </cell>
          <cell r="C1011" t="str">
            <v>(Govt Employees Superannuation Act expense to GESB - Concurrent contributions)</v>
          </cell>
        </row>
        <row r="1012">
          <cell r="B1012" t="str">
            <v>531100002</v>
          </cell>
          <cell r="C1012" t="str">
            <v>(Expense to GESB for West State Super)</v>
          </cell>
        </row>
        <row r="1013">
          <cell r="B1013" t="str">
            <v>531100003</v>
          </cell>
          <cell r="C1013" t="str">
            <v>(Government Employees Superannuation Act expense to GESB - Lump sum on transfer)</v>
          </cell>
        </row>
        <row r="1014">
          <cell r="B1014" t="str">
            <v>531100004</v>
          </cell>
          <cell r="C1014" t="str">
            <v>(Government Employees Superannuation Act expense to WA Treasury - pension recoups)</v>
          </cell>
        </row>
        <row r="1015">
          <cell r="B1015" t="str">
            <v>531100005</v>
          </cell>
          <cell r="C1015" t="str">
            <v>(Superannuation expense to GESB under Special Acts Departments.)</v>
          </cell>
        </row>
        <row r="1016">
          <cell r="B1016" t="str">
            <v>531100006</v>
          </cell>
          <cell r="C1016" t="str">
            <v>(Govt Employees Super Act expense where the liability is met by the Treasurer)</v>
          </cell>
        </row>
        <row r="1017">
          <cell r="B1017" t="str">
            <v>531100007</v>
          </cell>
          <cell r="C1017" t="str">
            <v>(Net change in Government Employees Superannuation Act liability.)</v>
          </cell>
        </row>
        <row r="1018">
          <cell r="B1018" t="str">
            <v>531100008</v>
          </cell>
          <cell r="C1018" t="str">
            <v>(Imputed change in pension liabilities under Govt Employees Superannuation Act.)</v>
          </cell>
        </row>
        <row r="1019">
          <cell r="B1019" t="str">
            <v>531100009</v>
          </cell>
          <cell r="C1019" t="str">
            <v>(Imputed change in lump sum liabilities under Govt Employees Superannuation Act.)</v>
          </cell>
        </row>
        <row r="1020">
          <cell r="B1020" t="str">
            <v>531100010</v>
          </cell>
          <cell r="C1020" t="str">
            <v>(IFRS - GSS - Lump Sum on Transfer - Interest Cost)</v>
          </cell>
        </row>
        <row r="1021">
          <cell r="B1021" t="str">
            <v>531100011</v>
          </cell>
          <cell r="C1021" t="str">
            <v>(IFRS - GSS - Expected Return on Plan Assets)</v>
          </cell>
        </row>
        <row r="1022">
          <cell r="B1022" t="str">
            <v>531100012</v>
          </cell>
          <cell r="C1022" t="str">
            <v>(IFRS - GSS - Lump Sum on Transfer - Actuarial Gains &amp; Losses)</v>
          </cell>
        </row>
        <row r="1023">
          <cell r="B1023" t="str">
            <v>531200000</v>
          </cell>
          <cell r="C1023" t="str">
            <v>(Judges Salaries and Pensions Act.)</v>
          </cell>
        </row>
        <row r="1024">
          <cell r="B1024" t="str">
            <v>531200001</v>
          </cell>
          <cell r="C1024" t="str">
            <v>(Super Expense for Judges)</v>
          </cell>
        </row>
        <row r="1025">
          <cell r="B1025" t="str">
            <v>531200002</v>
          </cell>
          <cell r="C1025" t="str">
            <v>(IFRS - Judges - Current Service Cost)</v>
          </cell>
        </row>
        <row r="1026">
          <cell r="B1026" t="str">
            <v>531200003</v>
          </cell>
          <cell r="C1026" t="str">
            <v>(IFRS - Judges - Interest Cost)</v>
          </cell>
        </row>
        <row r="1027">
          <cell r="B1027" t="str">
            <v>531200004</v>
          </cell>
          <cell r="C1027" t="str">
            <v>(IFRS - Judges - Actuarial Gains &amp; Losses)</v>
          </cell>
        </row>
        <row r="1028">
          <cell r="B1028" t="str">
            <v>531300000</v>
          </cell>
          <cell r="C1028" t="str">
            <v>(Parliamentary Superannuation Act.)</v>
          </cell>
        </row>
        <row r="1029">
          <cell r="B1029" t="str">
            <v>531300001</v>
          </cell>
          <cell r="C1029" t="str">
            <v>(Super Expense to Parliamentary Super Board)</v>
          </cell>
        </row>
        <row r="1030">
          <cell r="B1030" t="str">
            <v>531300002</v>
          </cell>
          <cell r="C1030" t="str">
            <v>(Imputed change in parliamentary liabilities)</v>
          </cell>
        </row>
        <row r="1031">
          <cell r="B1031" t="str">
            <v>531300003</v>
          </cell>
          <cell r="C1031" t="str">
            <v>(IFRS - Parliamentary - Current Service Cost)</v>
          </cell>
        </row>
        <row r="1032">
          <cell r="B1032" t="str">
            <v>531300004</v>
          </cell>
          <cell r="C1032" t="str">
            <v>(IFRS - Parliamentary - Interest Cost)</v>
          </cell>
        </row>
        <row r="1033">
          <cell r="B1033" t="str">
            <v>531300005</v>
          </cell>
          <cell r="C1033" t="str">
            <v>(IFRS - Parliamentary - Actuarial Gains &amp; Losses)</v>
          </cell>
        </row>
        <row r="1034">
          <cell r="B1034" t="str">
            <v>531400000</v>
          </cell>
          <cell r="C1034" t="str">
            <v>(Superannuation - other schemes.)</v>
          </cell>
        </row>
        <row r="1035">
          <cell r="B1035" t="str">
            <v>531400001</v>
          </cell>
          <cell r="C1035" t="str">
            <v>(Superannuation expense to External)</v>
          </cell>
        </row>
        <row r="1036">
          <cell r="B1036" t="str">
            <v>531400002</v>
          </cell>
          <cell r="C1036" t="str">
            <v>(Net change in superannuation liability - other schemes)</v>
          </cell>
        </row>
        <row r="1037">
          <cell r="B1037" t="str">
            <v>531500000</v>
          </cell>
          <cell r="C1037" t="str">
            <v>(Global adjustments to all superannuation schemes)</v>
          </cell>
        </row>
        <row r="1038">
          <cell r="B1038" t="str">
            <v>531500001</v>
          </cell>
          <cell r="C1038" t="str">
            <v>(Non-transaction related changes in superannuation liabilities - other)</v>
          </cell>
        </row>
        <row r="1039">
          <cell r="B1039" t="str">
            <v>531500002</v>
          </cell>
          <cell r="C1039" t="str">
            <v>(Nominal superannuation interest)</v>
          </cell>
        </row>
        <row r="1040">
          <cell r="B1040" t="str">
            <v>531500003</v>
          </cell>
          <cell r="C1040" t="str">
            <v>(Superannuation expense - Pension Scheme - Con Fund)</v>
          </cell>
        </row>
        <row r="1041">
          <cell r="B1041" t="str">
            <v>531500004</v>
          </cell>
          <cell r="C1041" t="str">
            <v>(Superannuation expense - Gold State Superannuation Scheme - Con Fund)</v>
          </cell>
        </row>
        <row r="1042">
          <cell r="B1042" t="str">
            <v>531500005</v>
          </cell>
          <cell r="C1042" t="str">
            <v>(Superannuation expense - West State Superannuation Scheme - Consolidated Fund)</v>
          </cell>
        </row>
        <row r="1043">
          <cell r="B1043" t="str">
            <v>531500006</v>
          </cell>
          <cell r="C1043" t="str">
            <v>(Superannuation expense - Parliamentary Schemes - Consolidated Fund)</v>
          </cell>
        </row>
        <row r="1044">
          <cell r="B1044" t="str">
            <v>531500007</v>
          </cell>
          <cell r="C1044" t="str">
            <v>(Superannuation expense - Judges - Consolidated Fund)</v>
          </cell>
        </row>
        <row r="1045">
          <cell r="B1045" t="str">
            <v>531500009</v>
          </cell>
          <cell r="C1045" t="str">
            <v>(Nominal superannuation interest - pension scheme)</v>
          </cell>
        </row>
        <row r="1046">
          <cell r="B1046" t="str">
            <v>531500010</v>
          </cell>
          <cell r="C1046" t="str">
            <v>(Nominal superannuation interest - GSS)</v>
          </cell>
        </row>
        <row r="1047">
          <cell r="B1047" t="str">
            <v>531500011</v>
          </cell>
          <cell r="C1047" t="str">
            <v>(Nominal superannuation interest - WSS unfunded)</v>
          </cell>
        </row>
        <row r="1048">
          <cell r="B1048" t="str">
            <v>531500012</v>
          </cell>
          <cell r="C1048" t="str">
            <v>(Nominal superannuation interest - parliamentarians)</v>
          </cell>
        </row>
        <row r="1049">
          <cell r="B1049" t="str">
            <v>531500013</v>
          </cell>
          <cell r="C1049" t="str">
            <v>(Nominal superannuation interest - judges)</v>
          </cell>
        </row>
        <row r="1050">
          <cell r="B1050" t="str">
            <v>531500014</v>
          </cell>
          <cell r="C1050" t="str">
            <v>(Non transactional related changes in superannuation liabilities - pension scheme)</v>
          </cell>
        </row>
        <row r="1051">
          <cell r="B1051" t="str">
            <v>531500015</v>
          </cell>
          <cell r="C1051" t="str">
            <v>(Non transactional related changes in superannuation liabilities - GSS)</v>
          </cell>
        </row>
        <row r="1052">
          <cell r="B1052" t="str">
            <v>531500016</v>
          </cell>
          <cell r="C1052" t="str">
            <v>(Non transactional related changes in superannuation liabilities - WSS unfunded)</v>
          </cell>
        </row>
        <row r="1053">
          <cell r="B1053" t="str">
            <v>531500017</v>
          </cell>
          <cell r="C1053" t="str">
            <v>(Non transactional related changes in superannuation liabilities - parliamentary)</v>
          </cell>
        </row>
        <row r="1054">
          <cell r="B1054" t="str">
            <v>531500018</v>
          </cell>
          <cell r="C1054" t="str">
            <v>(Non transactional related changes in superannuation liabilities - judges)</v>
          </cell>
        </row>
        <row r="1055">
          <cell r="B1055" t="str">
            <v>531600000</v>
          </cell>
          <cell r="C1055" t="str">
            <v>(State Superannuation Act 2000 - Pension scheme.)</v>
          </cell>
        </row>
        <row r="1056">
          <cell r="B1056" t="str">
            <v>531600001</v>
          </cell>
          <cell r="C1056" t="str">
            <v>(Super expense to WA Treasury - pension recoups)</v>
          </cell>
        </row>
        <row r="1057">
          <cell r="B1057" t="str">
            <v>531600002</v>
          </cell>
          <cell r="C1057" t="str">
            <v>(Super expense - pension scheme liability.)</v>
          </cell>
        </row>
        <row r="1058">
          <cell r="B1058" t="str">
            <v>540000000</v>
          </cell>
          <cell r="C1058" t="str">
            <v>(Borrowing Costs)</v>
          </cell>
        </row>
        <row r="1059">
          <cell r="B1059" t="str">
            <v>541000000</v>
          </cell>
          <cell r="C1059" t="str">
            <v>(Interest on borrowings)</v>
          </cell>
        </row>
        <row r="1060">
          <cell r="B1060" t="str">
            <v>541000001</v>
          </cell>
          <cell r="C1060" t="str">
            <v>(Interest expense)</v>
          </cell>
        </row>
        <row r="1061">
          <cell r="B1061" t="str">
            <v>541000002</v>
          </cell>
          <cell r="C1061" t="str">
            <v>(Interest expense to WA Treasury Corporation)</v>
          </cell>
        </row>
        <row r="1062">
          <cell r="B1062" t="str">
            <v>541000003</v>
          </cell>
          <cell r="C1062" t="str">
            <v>(Interest Expense - Consolidated Fund)</v>
          </cell>
        </row>
        <row r="1063">
          <cell r="B1063" t="str">
            <v>541000004</v>
          </cell>
          <cell r="C1063" t="str">
            <v>(Interest Expense - Other trusts held at Treasury)</v>
          </cell>
        </row>
        <row r="1064">
          <cell r="B1064" t="str">
            <v>541000005</v>
          </cell>
          <cell r="C1064" t="str">
            <v>(Interest Expense - Public Bank Account Interest Earned Account)</v>
          </cell>
        </row>
        <row r="1065">
          <cell r="B1065" t="str">
            <v>541000006</v>
          </cell>
          <cell r="C1065" t="str">
            <v>(Interest Expense - Monies held in participating trust funds)</v>
          </cell>
        </row>
        <row r="1066">
          <cell r="B1066" t="str">
            <v>541000007</v>
          </cell>
          <cell r="C1066" t="str">
            <v>(Interest Expense - Financial Agreement Act 1995)</v>
          </cell>
        </row>
        <row r="1067">
          <cell r="B1067" t="str">
            <v>541000008</v>
          </cell>
          <cell r="C1067" t="str">
            <v>(Interest Expense - Loan (Financial Agreement) Act 1991)</v>
          </cell>
        </row>
        <row r="1068">
          <cell r="B1068" t="str">
            <v>541000009</v>
          </cell>
          <cell r="C1068" t="str">
            <v>(Interest Expense - Western Australian Treasury Corporation Act 1986)</v>
          </cell>
        </row>
        <row r="1069">
          <cell r="B1069" t="str">
            <v>541999999</v>
          </cell>
          <cell r="C1069" t="str">
            <v>(Matching Interest Expense Suspense)</v>
          </cell>
        </row>
        <row r="1070">
          <cell r="B1070" t="str">
            <v>542000000</v>
          </cell>
          <cell r="C1070" t="str">
            <v>(Finance Lease Charges:)</v>
          </cell>
        </row>
        <row r="1071">
          <cell r="B1071" t="str">
            <v>542000001</v>
          </cell>
          <cell r="C1071" t="str">
            <v>(Finance Lease Charges)</v>
          </cell>
        </row>
        <row r="1072">
          <cell r="B1072" t="str">
            <v>543000000</v>
          </cell>
          <cell r="C1072" t="str">
            <v>(IFRS - Borrowing Expenses for Discounting of Provisions.)</v>
          </cell>
        </row>
        <row r="1073">
          <cell r="B1073" t="str">
            <v>543000001</v>
          </cell>
          <cell r="C1073" t="str">
            <v>(IFRS - Borrowing Expenses for Discounting of Provisions)</v>
          </cell>
        </row>
        <row r="1074">
          <cell r="B1074" t="str">
            <v>550000000</v>
          </cell>
          <cell r="C1074" t="str">
            <v>(Depreciation, Amortisation &amp; Impairment Losses)</v>
          </cell>
        </row>
        <row r="1075">
          <cell r="B1075" t="str">
            <v>551000001</v>
          </cell>
          <cell r="C1075" t="str">
            <v>(Depreciation/Amortisation of Fixed Assets)</v>
          </cell>
        </row>
        <row r="1076">
          <cell r="B1076" t="str">
            <v>551000002</v>
          </cell>
          <cell r="C1076" t="str">
            <v>(Accelerated Depn of Fixed Assets)</v>
          </cell>
        </row>
        <row r="1077">
          <cell r="B1077" t="str">
            <v>551000003</v>
          </cell>
          <cell r="C1077" t="str">
            <v>(IFRS - Impairment Losses)</v>
          </cell>
        </row>
        <row r="1078">
          <cell r="B1078" t="str">
            <v>560000000</v>
          </cell>
          <cell r="C1078" t="str">
            <v>(Grants Expense)</v>
          </cell>
        </row>
        <row r="1079">
          <cell r="B1079" t="str">
            <v>561000000</v>
          </cell>
          <cell r="C1079" t="str">
            <v>(Grants &amp; Subsidies Expenses)</v>
          </cell>
        </row>
        <row r="1080">
          <cell r="B1080" t="str">
            <v>561000101</v>
          </cell>
          <cell r="C1080" t="str">
            <v>(Grants &amp; Subs Exp - Recurrent (by GG))</v>
          </cell>
        </row>
        <row r="1081">
          <cell r="B1081" t="str">
            <v>561000102</v>
          </cell>
          <cell r="C1081" t="str">
            <v>(Grants &amp; Subs Exp - Refunds of Previous Years Revenues)</v>
          </cell>
        </row>
        <row r="1082">
          <cell r="B1082" t="str">
            <v>561000103</v>
          </cell>
          <cell r="C1082" t="str">
            <v>(Grants &amp; Subs Exp - Transport of School Children)</v>
          </cell>
        </row>
        <row r="1083">
          <cell r="B1083" t="str">
            <v>561000104</v>
          </cell>
          <cell r="C1083" t="str">
            <v>(Grants &amp; Subs Exp - Subsidies to Liquor Merchants/Producers)</v>
          </cell>
        </row>
        <row r="1084">
          <cell r="B1084" t="str">
            <v>561000105</v>
          </cell>
          <cell r="C1084" t="str">
            <v>(Grants &amp; Subs Exp - First Home Owners Scheme)</v>
          </cell>
        </row>
        <row r="1085">
          <cell r="B1085" t="str">
            <v>561000106</v>
          </cell>
          <cell r="C1085" t="str">
            <v>(Grants &amp; Subs Exp - Pensioner Concession Assistance)</v>
          </cell>
        </row>
        <row r="1086">
          <cell r="B1086" t="str">
            <v>561000107</v>
          </cell>
          <cell r="C1086" t="str">
            <v>(Grants &amp; Subs Exp - Gambling Tax Rebates-Lotteries)</v>
          </cell>
        </row>
        <row r="1087">
          <cell r="B1087" t="str">
            <v>561000108</v>
          </cell>
          <cell r="C1087" t="str">
            <v>(Grants &amp; Subs Exp - Gambling Tax Rebates-Gambling Devices)</v>
          </cell>
        </row>
        <row r="1088">
          <cell r="B1088" t="str">
            <v>561000109</v>
          </cell>
          <cell r="C1088" t="str">
            <v>(Grants &amp; Subs Exp - Gambling Tax Rebates-Casino)</v>
          </cell>
        </row>
        <row r="1089">
          <cell r="B1089" t="str">
            <v>561000110</v>
          </cell>
          <cell r="C1089" t="str">
            <v>(Grants &amp; Subs Exp - Gambling Tax Rebates-Race Betting)</v>
          </cell>
        </row>
        <row r="1090">
          <cell r="B1090" t="str">
            <v>561000113</v>
          </cell>
          <cell r="C1090" t="str">
            <v>(Grants &amp; Subs Exp - Safety Net Rebates-Petroleum)</v>
          </cell>
        </row>
        <row r="1091">
          <cell r="B1091" t="str">
            <v>561000115</v>
          </cell>
          <cell r="C1091" t="str">
            <v>(Grants &amp; Subs Exp - Petroleum (Submerged Lands) Act 1982)</v>
          </cell>
        </row>
        <row r="1092">
          <cell r="B1092" t="str">
            <v>561000117</v>
          </cell>
          <cell r="C1092" t="str">
            <v>(Grants &amp; Subs Exp - Public Swimming Pools - Operating Costs Subsidy)</v>
          </cell>
        </row>
        <row r="1093">
          <cell r="B1093" t="str">
            <v>561000118</v>
          </cell>
          <cell r="C1093" t="str">
            <v>(Grants &amp; Subs Exp - Seniors Rebates)</v>
          </cell>
        </row>
        <row r="1094">
          <cell r="B1094" t="str">
            <v>561000119</v>
          </cell>
          <cell r="C1094" t="str">
            <v>(Grants &amp; Subs Exp - Stamp Duty Concessions on Farming Properties)</v>
          </cell>
        </row>
        <row r="1095">
          <cell r="B1095" t="str">
            <v>561000120</v>
          </cell>
          <cell r="C1095" t="str">
            <v>(Grants &amp; Subs Exp - Inner City Living Rebate Scheme)</v>
          </cell>
        </row>
        <row r="1096">
          <cell r="B1096" t="str">
            <v>561000121</v>
          </cell>
          <cell r="C1096" t="str">
            <v>(Grants &amp; Subs Exp - On Road Diesel Subsidies)</v>
          </cell>
        </row>
        <row r="1097">
          <cell r="B1097" t="str">
            <v>561000134</v>
          </cell>
          <cell r="C1097" t="str">
            <v>(Grants &amp; Subs Exp - Extended Payroll Tax Amnesty)</v>
          </cell>
        </row>
        <row r="1098">
          <cell r="B1098" t="str">
            <v>561000201</v>
          </cell>
          <cell r="C1098" t="str">
            <v>(Grants &amp; Subs Exp - Recurrent (by PNC/PFC))</v>
          </cell>
        </row>
        <row r="1099">
          <cell r="B1099" t="str">
            <v>561000202</v>
          </cell>
          <cell r="C1099" t="str">
            <v>(Grants &amp; Subs Exp - Capital Purposes)</v>
          </cell>
        </row>
        <row r="1100">
          <cell r="B1100" t="str">
            <v>561000203</v>
          </cell>
          <cell r="C1100" t="str">
            <v>(Grants &amp; Subs Exp to Ext (Individuals) for Recurrent Purposes (by GG))</v>
          </cell>
        </row>
        <row r="1101">
          <cell r="B1101" t="str">
            <v>561000204</v>
          </cell>
          <cell r="C1101" t="str">
            <v>(Grants &amp; Subs Exp to Ext (Individuals) for Recurrent Purposes (by PNC/PFC))</v>
          </cell>
        </row>
        <row r="1102">
          <cell r="B1102" t="str">
            <v>561000205</v>
          </cell>
          <cell r="C1102" t="str">
            <v>(Grants &amp; Subs Exp to Ext (Private Orgs) for Recurrent Purposes)</v>
          </cell>
        </row>
        <row r="1103">
          <cell r="B1103" t="str">
            <v>561000206</v>
          </cell>
          <cell r="C1103" t="str">
            <v>(Recurrent Grants Exp - Non-Government Schools)</v>
          </cell>
        </row>
        <row r="1104">
          <cell r="B1104" t="str">
            <v>561000207</v>
          </cell>
          <cell r="C1104" t="str">
            <v>(Recurrent Grants Exp - Local Govt General Purpose Funding)</v>
          </cell>
        </row>
        <row r="1105">
          <cell r="B1105" t="str">
            <v>561000208</v>
          </cell>
          <cell r="C1105" t="str">
            <v>(Recurrent Grants Exp - Local Govt Road Funding)</v>
          </cell>
        </row>
        <row r="1106">
          <cell r="B1106" t="str">
            <v>561000209</v>
          </cell>
          <cell r="C1106" t="str">
            <v>(Capital Grants Exp - Non-Government Schools)</v>
          </cell>
        </row>
        <row r="1107">
          <cell r="B1107" t="str">
            <v>561000211</v>
          </cell>
          <cell r="C1107" t="str">
            <v>(Capital Grants Exp - Local Govt Road Funding)</v>
          </cell>
        </row>
        <row r="1108">
          <cell r="B1108" t="str">
            <v>561000212</v>
          </cell>
          <cell r="C1108" t="str">
            <v>(Grants Exp - Cwlth Grants &amp; Advances a/c)</v>
          </cell>
        </row>
        <row r="1109">
          <cell r="B1109" t="str">
            <v>561000213</v>
          </cell>
          <cell r="C1109" t="str">
            <v>(Grants &amp; Subs Exp - Refunds of Lease Rentals)</v>
          </cell>
        </row>
        <row r="1110">
          <cell r="B1110" t="str">
            <v>562000000</v>
          </cell>
          <cell r="C1110" t="str">
            <v>(Direct grants to TAFE Colleges)</v>
          </cell>
        </row>
        <row r="1111">
          <cell r="B1111" t="str">
            <v>562000001</v>
          </cell>
          <cell r="C1111" t="str">
            <v>(Direct grant to Swan College)</v>
          </cell>
        </row>
        <row r="1112">
          <cell r="B1112" t="str">
            <v>562000002</v>
          </cell>
          <cell r="C1112" t="str">
            <v>(Direct grant to Central TAFE)</v>
          </cell>
        </row>
        <row r="1113">
          <cell r="B1113" t="str">
            <v>562000003</v>
          </cell>
          <cell r="C1113" t="str">
            <v>(Direct grant to CY OConnor College)</v>
          </cell>
        </row>
        <row r="1114">
          <cell r="B1114" t="str">
            <v>562000004</v>
          </cell>
          <cell r="C1114" t="str">
            <v>(Direct grant to Central West College)</v>
          </cell>
        </row>
        <row r="1115">
          <cell r="B1115" t="str">
            <v>562000005</v>
          </cell>
          <cell r="C1115" t="str">
            <v>(Direct grant to Great Southern College)</v>
          </cell>
        </row>
        <row r="1116">
          <cell r="B1116" t="str">
            <v>562000006</v>
          </cell>
          <cell r="C1116" t="str">
            <v>(Direct grant to Kimberley College)</v>
          </cell>
        </row>
        <row r="1117">
          <cell r="B1117" t="str">
            <v>562000007</v>
          </cell>
          <cell r="C1117" t="str">
            <v>(Direct grant to Midland College)</v>
          </cell>
        </row>
        <row r="1118">
          <cell r="B1118" t="str">
            <v>562000008</v>
          </cell>
          <cell r="C1118" t="str">
            <v>(Direct grant to West Coast College)</v>
          </cell>
        </row>
        <row r="1119">
          <cell r="B1119" t="str">
            <v>562000009</v>
          </cell>
          <cell r="C1119" t="str">
            <v>(Direct grant to Challenger TAFE)</v>
          </cell>
        </row>
        <row r="1120">
          <cell r="B1120" t="str">
            <v>562000010</v>
          </cell>
          <cell r="C1120" t="str">
            <v>(Direct grant to S-E Metro College)</v>
          </cell>
        </row>
        <row r="1121">
          <cell r="B1121" t="str">
            <v>562000011</v>
          </cell>
          <cell r="C1121" t="str">
            <v>(Direct grant to S-W Regional College)</v>
          </cell>
        </row>
        <row r="1122">
          <cell r="B1122" t="str">
            <v>562000012</v>
          </cell>
          <cell r="C1122" t="str">
            <v>(Direct grant to Eastern Pilbara College)</v>
          </cell>
        </row>
        <row r="1123">
          <cell r="B1123" t="str">
            <v>562000013</v>
          </cell>
          <cell r="C1123" t="str">
            <v>(Direct grant to Curtin University (Kalgoorlie College))</v>
          </cell>
        </row>
        <row r="1124">
          <cell r="B1124" t="str">
            <v>562000014</v>
          </cell>
          <cell r="C1124" t="str">
            <v>(Direct grant to West Pilbara College of TAFE)</v>
          </cell>
        </row>
        <row r="1125">
          <cell r="B1125" t="str">
            <v>562000015</v>
          </cell>
          <cell r="C1125" t="str">
            <v>(Direct grant to Pundulmurra College)</v>
          </cell>
        </row>
        <row r="1126">
          <cell r="B1126" t="str">
            <v>562000016</v>
          </cell>
          <cell r="C1126" t="str">
            <v>(Direct grant to Edith Cowan (Academy of Perf Arts))</v>
          </cell>
        </row>
        <row r="1127">
          <cell r="B1127" t="str">
            <v>562000017</v>
          </cell>
          <cell r="C1127" t="str">
            <v>(College Capital User Charge Expenses)</v>
          </cell>
        </row>
        <row r="1128">
          <cell r="B1128" t="str">
            <v>562000018</v>
          </cell>
          <cell r="C1128" t="str">
            <v>(College Superannuation Expenses)</v>
          </cell>
        </row>
        <row r="1129">
          <cell r="B1129" t="str">
            <v>562000019</v>
          </cell>
          <cell r="C1129" t="str">
            <v>(Direct grant to Pilbara College)</v>
          </cell>
        </row>
        <row r="1130">
          <cell r="B1130" t="str">
            <v>565000000</v>
          </cell>
          <cell r="C1130" t="str">
            <v>(Consolidated Fund Appropriation Expenditure)</v>
          </cell>
        </row>
        <row r="1131">
          <cell r="B1131" t="str">
            <v>565100000</v>
          </cell>
          <cell r="C1131" t="str">
            <v>(Appropriations for Services - Expense)</v>
          </cell>
        </row>
        <row r="1132">
          <cell r="B1132" t="str">
            <v>565100001</v>
          </cell>
          <cell r="C1132" t="str">
            <v>(Amounts Provided to Fund Services - Exp)</v>
          </cell>
        </row>
        <row r="1133">
          <cell r="B1133" t="str">
            <v>565100002</v>
          </cell>
          <cell r="C1133" t="str">
            <v>(Contribution to Community Sporting and Recreation Facilities Trust Acc - Expense)</v>
          </cell>
        </row>
        <row r="1134">
          <cell r="B1134" t="str">
            <v>565100003</v>
          </cell>
          <cell r="C1134" t="str">
            <v>(Contribution to Hospital Fund - Expense)</v>
          </cell>
        </row>
        <row r="1135">
          <cell r="B1135" t="str">
            <v>565100004</v>
          </cell>
          <cell r="C1135" t="str">
            <v>(Art Gallery of WA - Expense)</v>
          </cell>
        </row>
        <row r="1136">
          <cell r="B1136" t="str">
            <v>565100005</v>
          </cell>
          <cell r="C1136" t="str">
            <v>(Library Board of WA - Expense)</v>
          </cell>
        </row>
        <row r="1137">
          <cell r="B1137" t="str">
            <v>565100006</v>
          </cell>
          <cell r="C1137" t="str">
            <v>(Perth Theatre Trust - Expense)</v>
          </cell>
        </row>
        <row r="1138">
          <cell r="B1138" t="str">
            <v>565100007</v>
          </cell>
          <cell r="C1138" t="str">
            <v>(WA Museum - Expense)</v>
          </cell>
        </row>
        <row r="1139">
          <cell r="B1139" t="str">
            <v>565100008</v>
          </cell>
          <cell r="C1139" t="str">
            <v>(Contribution to Western Australian Family Foundation Trust A/C - Expense)</v>
          </cell>
        </row>
        <row r="1140">
          <cell r="B1140" t="str">
            <v>565200000</v>
          </cell>
          <cell r="C1140" t="str">
            <v>(Capital Services Appropriations - Expense)</v>
          </cell>
        </row>
        <row r="1141">
          <cell r="B1141" t="str">
            <v>565200001</v>
          </cell>
          <cell r="C1141" t="str">
            <v>(Amounts Provided for Capital Approps - Exp)</v>
          </cell>
        </row>
        <row r="1142">
          <cell r="B1142" t="str">
            <v>565200002</v>
          </cell>
          <cell r="C1142" t="str">
            <v>(Capital Approps - RIA)</v>
          </cell>
        </row>
        <row r="1143">
          <cell r="B1143" t="str">
            <v>565200003</v>
          </cell>
          <cell r="C1143" t="str">
            <v>(Capital Approps - Art Gallery of WA)</v>
          </cell>
        </row>
        <row r="1144">
          <cell r="B1144" t="str">
            <v>565200004</v>
          </cell>
          <cell r="C1144" t="str">
            <v>(Capital Approps - Library Board of Western Australia)</v>
          </cell>
        </row>
        <row r="1145">
          <cell r="B1145" t="str">
            <v>565200005</v>
          </cell>
          <cell r="C1145" t="str">
            <v>(Capital Approps - Perth Theatre Trust)</v>
          </cell>
        </row>
        <row r="1146">
          <cell r="B1146" t="str">
            <v>565200006</v>
          </cell>
          <cell r="C1146" t="str">
            <v>(Capital Approps - WA Museum)</v>
          </cell>
        </row>
        <row r="1147">
          <cell r="B1147" t="str">
            <v>565300000</v>
          </cell>
          <cell r="C1147" t="str">
            <v>(Amounts authorised by other Statutes - Expenses)</v>
          </cell>
        </row>
        <row r="1148">
          <cell r="B1148" t="str">
            <v>565300001</v>
          </cell>
          <cell r="C1148" t="str">
            <v>(Salaries and Allowances Act 1975  - Expenses)</v>
          </cell>
        </row>
        <row r="1149">
          <cell r="B1149" t="str">
            <v>565300002</v>
          </cell>
          <cell r="C1149" t="str">
            <v>(Parliamentary Commissioner Act 1971  - Expenses)</v>
          </cell>
        </row>
        <row r="1150">
          <cell r="B1150" t="str">
            <v>565300003</v>
          </cell>
          <cell r="C1150" t="str">
            <v>(Governors Establishment Act 1992  - Expenses)</v>
          </cell>
        </row>
        <row r="1151">
          <cell r="B1151" t="str">
            <v>565300004</v>
          </cell>
          <cell r="C1151" t="str">
            <v>(Financial Admin and Audit Act 1985  - Expenses)</v>
          </cell>
        </row>
        <row r="1152">
          <cell r="B1152" t="str">
            <v>565300005</v>
          </cell>
          <cell r="C1152" t="str">
            <v>(Small Business Guarantees Act 1984 - Expenses)</v>
          </cell>
        </row>
        <row r="1153">
          <cell r="B1153" t="str">
            <v>565300006</v>
          </cell>
          <cell r="C1153" t="str">
            <v>(Agriculture and Related Resources Protection Act 1976 - Expenses)</v>
          </cell>
        </row>
        <row r="1154">
          <cell r="B1154" t="str">
            <v>565300007</v>
          </cell>
          <cell r="C1154" t="str">
            <v>(Petroleum (Submerged Lands) Act 1982 - Expenses)</v>
          </cell>
        </row>
        <row r="1155">
          <cell r="B1155" t="str">
            <v>565300008</v>
          </cell>
          <cell r="C1155" t="str">
            <v>(Lotteries Commission Act 1990 - Expenses)</v>
          </cell>
        </row>
        <row r="1156">
          <cell r="B1156" t="str">
            <v>565300009</v>
          </cell>
          <cell r="C1156" t="str">
            <v>(Liquor Licensing Act 1988 - Expenses)</v>
          </cell>
        </row>
        <row r="1157">
          <cell r="B1157" t="str">
            <v>565300010</v>
          </cell>
          <cell r="C1157" t="str">
            <v>(Road Traffic Act 1974 - Expenses)</v>
          </cell>
        </row>
        <row r="1158">
          <cell r="B1158" t="str">
            <v>565300011</v>
          </cell>
          <cell r="C1158" t="str">
            <v>(Transfer of Land Act 1893 - Expenses)</v>
          </cell>
        </row>
        <row r="1159">
          <cell r="B1159" t="str">
            <v>565300012</v>
          </cell>
          <cell r="C1159" t="str">
            <v>(Electoral Act 1907 - Expenses)</v>
          </cell>
        </row>
        <row r="1160">
          <cell r="B1160" t="str">
            <v>565300013</v>
          </cell>
          <cell r="C1160" t="str">
            <v>(Industrial Relations Act 1979 - Expenses)</v>
          </cell>
        </row>
        <row r="1161">
          <cell r="B1161" t="str">
            <v>565300014</v>
          </cell>
          <cell r="C1161" t="str">
            <v>(Metropolitan Region Improvement Tax Act 1959 - Expenses)</v>
          </cell>
        </row>
        <row r="1162">
          <cell r="B1162" t="str">
            <v>565300015</v>
          </cell>
          <cell r="C1162" t="str">
            <v>(Town Planning and Development Act 1928 - Expenses)</v>
          </cell>
        </row>
        <row r="1163">
          <cell r="B1163" t="str">
            <v>565300016</v>
          </cell>
          <cell r="C1163" t="str">
            <v>(Childrens Court of Western Australia Act 1988 - Expenses)</v>
          </cell>
        </row>
        <row r="1164">
          <cell r="B1164" t="str">
            <v>565300017</v>
          </cell>
          <cell r="C1164" t="str">
            <v>(Criminal Injuries Compensation Act 1985 - Expenses)</v>
          </cell>
        </row>
        <row r="1165">
          <cell r="B1165" t="str">
            <v>565300018</v>
          </cell>
          <cell r="C1165" t="str">
            <v>(District Court of Western Australia Act 1969 - Expenses)</v>
          </cell>
        </row>
        <row r="1166">
          <cell r="B1166" t="str">
            <v>565300019</v>
          </cell>
          <cell r="C1166" t="str">
            <v>(Judges Salaries and Pensions Act 1950 - Expenses)</v>
          </cell>
        </row>
        <row r="1167">
          <cell r="B1167" t="str">
            <v>565300020</v>
          </cell>
          <cell r="C1167" t="str">
            <v>(Solicitor General Act 1969 - Expenses)</v>
          </cell>
        </row>
        <row r="1168">
          <cell r="B1168" t="str">
            <v>565300021</v>
          </cell>
          <cell r="C1168" t="str">
            <v>(Suitors Fund Act 1964 - Expenses)</v>
          </cell>
        </row>
        <row r="1169">
          <cell r="B1169" t="str">
            <v>565300022</v>
          </cell>
          <cell r="C1169" t="str">
            <v>(Freedom of Information Act 1992 - Expenses)</v>
          </cell>
        </row>
        <row r="1170">
          <cell r="B1170" t="str">
            <v>565300029</v>
          </cell>
          <cell r="C1170" t="str">
            <v>(Tobacco Control Act 1990 - Expenses)</v>
          </cell>
        </row>
        <row r="1171">
          <cell r="B1171" t="str">
            <v>565300030</v>
          </cell>
          <cell r="C1171" t="str">
            <v>(Electoral Distribution Act 1947 - Expenses)</v>
          </cell>
        </row>
        <row r="1172">
          <cell r="B1172" t="str">
            <v>565300032</v>
          </cell>
          <cell r="C1172" t="str">
            <v>(Corruption &amp; Crime Commission Act 2003 - Expenses)</v>
          </cell>
        </row>
        <row r="1173">
          <cell r="B1173" t="str">
            <v>565300100</v>
          </cell>
          <cell r="C1173" t="str">
            <v>(Fire Brigades Act 1942 Approp)</v>
          </cell>
        </row>
        <row r="1174">
          <cell r="B1174" t="str">
            <v>565300101</v>
          </cell>
          <cell r="C1174" t="str">
            <v>(Contribution to Permanent Establishment-Expense)</v>
          </cell>
        </row>
        <row r="1175">
          <cell r="B1175" t="str">
            <v>565300102</v>
          </cell>
          <cell r="C1175" t="str">
            <v>(Volunteer Fire Brigades-Expense)</v>
          </cell>
        </row>
        <row r="1176">
          <cell r="B1176" t="str">
            <v>565400000</v>
          </cell>
          <cell r="C1176" t="str">
            <v>(Administered Appropriations - Expenses)</v>
          </cell>
        </row>
        <row r="1177">
          <cell r="B1177" t="str">
            <v>565400001</v>
          </cell>
          <cell r="C1177" t="str">
            <v>(Recurrent approp - Admin grants and transfer expenses)</v>
          </cell>
        </row>
        <row r="1178">
          <cell r="B1178" t="str">
            <v>565400002</v>
          </cell>
          <cell r="C1178" t="str">
            <v>(Admin Capital Grants and Transfer Payments - Expenses)</v>
          </cell>
        </row>
        <row r="1179">
          <cell r="B1179" t="str">
            <v>565400003</v>
          </cell>
          <cell r="C1179" t="str">
            <v>(RIA  - Expenses)</v>
          </cell>
        </row>
        <row r="1180">
          <cell r="B1180" t="str">
            <v>565400005</v>
          </cell>
          <cell r="C1180" t="str">
            <v>(CSC - Expenses)</v>
          </cell>
        </row>
        <row r="1181">
          <cell r="B1181" t="str">
            <v>565400006</v>
          </cell>
          <cell r="C1181" t="str">
            <v>(MRA - Expenses)</v>
          </cell>
        </row>
        <row r="1182">
          <cell r="B1182" t="str">
            <v>565400007</v>
          </cell>
          <cell r="C1182" t="str">
            <v>(OHR - Expenses)</v>
          </cell>
        </row>
        <row r="1183">
          <cell r="B1183" t="str">
            <v>565400013</v>
          </cell>
          <cell r="C1183" t="str">
            <v>(SHC - Essential Services Maintenance Program - Expense)</v>
          </cell>
        </row>
        <row r="1184">
          <cell r="B1184" t="str">
            <v>565400014</v>
          </cell>
          <cell r="C1184" t="str">
            <v>(SHC - Aboriginal Communities Strategic Investment Program - Exp)</v>
          </cell>
        </row>
        <row r="1185">
          <cell r="B1185" t="str">
            <v>565400015</v>
          </cell>
          <cell r="C1185" t="str">
            <v>(SHC - Matching Funding and Pensioner Rentals - Expense)</v>
          </cell>
        </row>
        <row r="1186">
          <cell r="B1186" t="str">
            <v>565400016</v>
          </cell>
          <cell r="C1186" t="str">
            <v>(SHC - Matching Funding - Expenses)</v>
          </cell>
        </row>
        <row r="1187">
          <cell r="B1187" t="str">
            <v>565400017</v>
          </cell>
          <cell r="C1187" t="str">
            <v>(APA - Expenses)</v>
          </cell>
        </row>
        <row r="1188">
          <cell r="B1188" t="str">
            <v>565400021</v>
          </cell>
          <cell r="C1188" t="str">
            <v>(SHC - First Home Buyers Scheme - Expenses)</v>
          </cell>
        </row>
        <row r="1189">
          <cell r="B1189" t="str">
            <v>565400023</v>
          </cell>
          <cell r="C1189" t="str">
            <v>(Approp expense - Refund of Past Years Revenue Collections - Public Corpor)</v>
          </cell>
        </row>
        <row r="1190">
          <cell r="B1190" t="str">
            <v>565400026</v>
          </cell>
          <cell r="C1190" t="str">
            <v>(Approp Expense - HIH)</v>
          </cell>
        </row>
        <row r="1191">
          <cell r="B1191" t="str">
            <v>565400027</v>
          </cell>
          <cell r="C1191" t="str">
            <v>(Approp Expense - Rail Access Regulator)</v>
          </cell>
        </row>
        <row r="1192">
          <cell r="B1192" t="str">
            <v>565400028</v>
          </cell>
          <cell r="C1192" t="str">
            <v>(Approp Expense - W A Building Management Authority - Interest)</v>
          </cell>
        </row>
        <row r="1193">
          <cell r="B1193" t="str">
            <v>565400029</v>
          </cell>
          <cell r="C1193" t="str">
            <v>(Approp Expense - Ord Irrigation Subsidy)</v>
          </cell>
        </row>
        <row r="1194">
          <cell r="B1194" t="str">
            <v>565400030</v>
          </cell>
          <cell r="C1194" t="str">
            <v>(Approp Expense - Armadale Redevelopment Authority)</v>
          </cell>
        </row>
        <row r="1195">
          <cell r="B1195" t="str">
            <v>565400031</v>
          </cell>
          <cell r="C1195" t="str">
            <v>(Approp Expense - SHC - General Housing Funding)</v>
          </cell>
        </row>
        <row r="1196">
          <cell r="B1196" t="str">
            <v>565400032</v>
          </cell>
          <cell r="C1196" t="str">
            <v>(Approp Expense - ESL Subsidy (Homeswest))</v>
          </cell>
        </row>
        <row r="1197">
          <cell r="B1197" t="str">
            <v>565400033</v>
          </cell>
          <cell r="C1197" t="str">
            <v>(Approp Expense - Treasurers Indemnities)</v>
          </cell>
        </row>
        <row r="1198">
          <cell r="B1198" t="str">
            <v>565400034</v>
          </cell>
          <cell r="C1198" t="str">
            <v>(Approp Expense - Unclaimed Money (Super &amp; RSA Providors) Act 2003)</v>
          </cell>
        </row>
        <row r="1199">
          <cell r="B1199" t="str">
            <v>565400035</v>
          </cell>
          <cell r="C1199" t="str">
            <v>(Approp Expense - GDA)</v>
          </cell>
        </row>
        <row r="1200">
          <cell r="B1200" t="str">
            <v>565400036</v>
          </cell>
          <cell r="C1200" t="str">
            <v>(Approp Expense - Other)</v>
          </cell>
        </row>
        <row r="1201">
          <cell r="B1201" t="str">
            <v>565400037</v>
          </cell>
          <cell r="C1201" t="str">
            <v>(Approp Expense - WET Rebate)</v>
          </cell>
        </row>
        <row r="1202">
          <cell r="B1202" t="str">
            <v>565400100</v>
          </cell>
          <cell r="C1202" t="str">
            <v>(Admin Grants and Transfer Payments to Treasury)</v>
          </cell>
        </row>
        <row r="1203">
          <cell r="B1203" t="str">
            <v>565400101</v>
          </cell>
          <cell r="C1203" t="str">
            <v>(Anzac Day Trust.)</v>
          </cell>
        </row>
        <row r="1204">
          <cell r="B1204" t="str">
            <v>565400103</v>
          </cell>
          <cell r="C1204" t="str">
            <v>(North West Shelf Gas Financial Assistance.)</v>
          </cell>
        </row>
        <row r="1205">
          <cell r="B1205" t="str">
            <v>565400104</v>
          </cell>
          <cell r="C1205" t="str">
            <v>(Act of Grace Payments.)</v>
          </cell>
        </row>
        <row r="1206">
          <cell r="B1206" t="str">
            <v>565400106</v>
          </cell>
          <cell r="C1206" t="str">
            <v>(Housing Loan Guarantee Act - Losses on Indemnities.)</v>
          </cell>
        </row>
        <row r="1207">
          <cell r="B1207" t="str">
            <v>565400111</v>
          </cell>
          <cell r="C1207" t="str">
            <v>(Vehicle Fleet Funding Facility - Reimbursement of state duties paid.)</v>
          </cell>
        </row>
        <row r="1208">
          <cell r="B1208" t="str">
            <v>565400113</v>
          </cell>
          <cell r="C1208" t="str">
            <v>(Loan Management Expenses.)</v>
          </cell>
        </row>
        <row r="1209">
          <cell r="B1209" t="str">
            <v>565400115</v>
          </cell>
          <cell r="C1209" t="str">
            <v>(Approp expense - FPC)</v>
          </cell>
        </row>
        <row r="1210">
          <cell r="B1210" t="str">
            <v>565400116</v>
          </cell>
          <cell r="C1210" t="str">
            <v>(Approp expense - Water Corporation)</v>
          </cell>
        </row>
        <row r="1211">
          <cell r="B1211" t="str">
            <v>565400117</v>
          </cell>
          <cell r="C1211" t="str">
            <v>(Approp expense - Aerial Shark Surveillance Program)</v>
          </cell>
        </row>
        <row r="1212">
          <cell r="B1212" t="str">
            <v>565400200</v>
          </cell>
          <cell r="C1212" t="str">
            <v>(State Revenue Admin Grants and Transfer Approp)</v>
          </cell>
        </row>
        <row r="1213">
          <cell r="B1213" t="str">
            <v>565400201</v>
          </cell>
          <cell r="C1213" t="str">
            <v>(Fuel Subsidies-Expense)</v>
          </cell>
        </row>
        <row r="1214">
          <cell r="B1214" t="str">
            <v>565400203</v>
          </cell>
          <cell r="C1214" t="str">
            <v>(Other Admin Transactions-Expense)</v>
          </cell>
        </row>
        <row r="1215">
          <cell r="B1215" t="str">
            <v>565400207</v>
          </cell>
          <cell r="C1215" t="str">
            <v>(Pensioners Concessions - ESL - Expense)</v>
          </cell>
        </row>
        <row r="1216">
          <cell r="B1216" t="str">
            <v>565400208</v>
          </cell>
          <cell r="C1216" t="str">
            <v>(State Property - ESL - Expense)</v>
          </cell>
        </row>
        <row r="1217">
          <cell r="B1217" t="str">
            <v>565410000</v>
          </cell>
          <cell r="C1217" t="str">
            <v>(Other Statutes - Expenses)</v>
          </cell>
        </row>
        <row r="1218">
          <cell r="B1218" t="str">
            <v>565410005</v>
          </cell>
          <cell r="C1218" t="str">
            <v>(Unclaimed Money Act 1990 - Expense)</v>
          </cell>
        </row>
        <row r="1219">
          <cell r="B1219" t="str">
            <v>565500000</v>
          </cell>
          <cell r="C1219" t="str">
            <v>(Other Appropriations - Expenses)</v>
          </cell>
        </row>
        <row r="1220">
          <cell r="B1220" t="str">
            <v>565500001</v>
          </cell>
          <cell r="C1220" t="str">
            <v>(Community Service Obligations revenue from Consolidated Fund - Expense)</v>
          </cell>
        </row>
        <row r="1221">
          <cell r="B1221" t="str">
            <v>569999999</v>
          </cell>
          <cell r="C1221" t="str">
            <v>(Matching Grants Expense Suspense)</v>
          </cell>
        </row>
        <row r="1222">
          <cell r="B1222" t="str">
            <v>570000000</v>
          </cell>
          <cell r="C1222" t="str">
            <v>(Other expenses)</v>
          </cell>
        </row>
        <row r="1223">
          <cell r="B1223" t="str">
            <v>571000000</v>
          </cell>
          <cell r="C1223" t="str">
            <v>(Change in forest asset)</v>
          </cell>
        </row>
        <row r="1224">
          <cell r="B1224" t="str">
            <v>571000001</v>
          </cell>
          <cell r="C1224" t="str">
            <v>(Net decrement in net market value of native forests)</v>
          </cell>
        </row>
        <row r="1225">
          <cell r="B1225" t="str">
            <v>571000002</v>
          </cell>
          <cell r="C1225" t="str">
            <v>(Net decrement in net market value of assets)</v>
          </cell>
        </row>
        <row r="1226">
          <cell r="B1226" t="str">
            <v>572000000</v>
          </cell>
          <cell r="C1226" t="str">
            <v>(Health sector specific expenses)</v>
          </cell>
        </row>
        <row r="1227">
          <cell r="B1227" t="str">
            <v>572000001</v>
          </cell>
          <cell r="C1227" t="str">
            <v>(Direct patient support costs expense)</v>
          </cell>
        </row>
        <row r="1228">
          <cell r="B1228" t="str">
            <v>572000002</v>
          </cell>
          <cell r="C1228" t="str">
            <v>(Indirect patient support costs expense)</v>
          </cell>
        </row>
        <row r="1229">
          <cell r="B1229" t="str">
            <v>572000003</v>
          </cell>
          <cell r="C1229" t="str">
            <v>(Visiting medical practitioners expense)</v>
          </cell>
        </row>
        <row r="1230">
          <cell r="B1230" t="str">
            <v>572000004</v>
          </cell>
          <cell r="C1230" t="str">
            <v>(Private sector contracts expense)</v>
          </cell>
        </row>
        <row r="1231">
          <cell r="B1231" t="str">
            <v>573000000</v>
          </cell>
          <cell r="C1231" t="str">
            <v>(Education sector specific expenses)</v>
          </cell>
        </row>
        <row r="1232">
          <cell r="B1232" t="str">
            <v>573000001</v>
          </cell>
          <cell r="C1232" t="str">
            <v>(Direct schools expenses)</v>
          </cell>
        </row>
        <row r="1233">
          <cell r="B1233" t="str">
            <v>573000002</v>
          </cell>
          <cell r="C1233" t="str">
            <v>(School facilities expenses)</v>
          </cell>
        </row>
        <row r="1234">
          <cell r="B1234" t="str">
            <v>573000003</v>
          </cell>
          <cell r="C1234" t="str">
            <v>(School Support Services Expenses)</v>
          </cell>
        </row>
        <row r="1235">
          <cell r="B1235" t="str">
            <v>574000000</v>
          </cell>
          <cell r="C1235" t="str">
            <v>(Insurance claims expense)</v>
          </cell>
        </row>
        <row r="1236">
          <cell r="B1236" t="str">
            <v>574000001</v>
          </cell>
          <cell r="C1236" t="str">
            <v>(Claims expense)</v>
          </cell>
        </row>
        <row r="1237">
          <cell r="B1237" t="str">
            <v>575000000</v>
          </cell>
          <cell r="C1237" t="str">
            <v>(Other expense)</v>
          </cell>
        </row>
        <row r="1238">
          <cell r="B1238" t="str">
            <v>575100000</v>
          </cell>
          <cell r="C1238" t="str">
            <v>(Loss on disposal of fixed assets)</v>
          </cell>
        </row>
        <row r="1239">
          <cell r="B1239" t="str">
            <v>575100001</v>
          </cell>
          <cell r="C1239" t="str">
            <v>(Loss on disposal of fixed assets (land))</v>
          </cell>
        </row>
        <row r="1240">
          <cell r="B1240" t="str">
            <v>575100002</v>
          </cell>
          <cell r="C1240" t="str">
            <v>(Loss on disposal of fixed assets (all other fixed assets))</v>
          </cell>
        </row>
        <row r="1241">
          <cell r="B1241" t="str">
            <v>575100003</v>
          </cell>
          <cell r="C1241" t="str">
            <v>(Cost of land sold)</v>
          </cell>
        </row>
        <row r="1242">
          <cell r="B1242" t="str">
            <v>575200000</v>
          </cell>
          <cell r="C1242" t="str">
            <v>(Other expenses - Taxation)</v>
          </cell>
        </row>
        <row r="1243">
          <cell r="B1243" t="str">
            <v>575200001</v>
          </cell>
          <cell r="C1243" t="str">
            <v>(State taxes expense (including payroll tax, FID, BAD, stamp duty etc))</v>
          </cell>
        </row>
        <row r="1244">
          <cell r="B1244" t="str">
            <v>575200002</v>
          </cell>
          <cell r="C1244" t="str">
            <v>(Land tax expense)</v>
          </cell>
        </row>
        <row r="1245">
          <cell r="B1245" t="str">
            <v>575200003</v>
          </cell>
          <cell r="C1245" t="str">
            <v>(Race betting tax)</v>
          </cell>
        </row>
        <row r="1246">
          <cell r="B1246" t="str">
            <v>575200004</v>
          </cell>
          <cell r="C1246" t="str">
            <v>(Cwlth mirror tax expense.)</v>
          </cell>
        </row>
        <row r="1247">
          <cell r="B1247" t="str">
            <v>575200005</v>
          </cell>
          <cell r="C1247" t="str">
            <v>(Cwlth mirror tax - retrospective liability.)</v>
          </cell>
        </row>
        <row r="1248">
          <cell r="B1248" t="str">
            <v>575200006</v>
          </cell>
          <cell r="C1248" t="str">
            <v>(Emergency Services Levy expense)</v>
          </cell>
        </row>
        <row r="1249">
          <cell r="B1249" t="str">
            <v>575210000</v>
          </cell>
          <cell r="C1249" t="str">
            <v>(Expenditure under Tax Equivalent Regime)</v>
          </cell>
        </row>
        <row r="1250">
          <cell r="B1250" t="str">
            <v>575210001</v>
          </cell>
          <cell r="C1250" t="str">
            <v>(TER - Wholesale sales tax expense)</v>
          </cell>
        </row>
        <row r="1251">
          <cell r="B1251" t="str">
            <v>575210002</v>
          </cell>
          <cell r="C1251" t="str">
            <v>(TER - Future income tax benefit)</v>
          </cell>
        </row>
        <row r="1252">
          <cell r="B1252" t="str">
            <v>575210003</v>
          </cell>
          <cell r="C1252" t="str">
            <v>(TER - Income tax expense)</v>
          </cell>
        </row>
        <row r="1253">
          <cell r="B1253" t="str">
            <v>575210004</v>
          </cell>
          <cell r="C1253" t="str">
            <v>(TER - Provision for deferred income tax)</v>
          </cell>
        </row>
        <row r="1254">
          <cell r="B1254" t="str">
            <v>575210005</v>
          </cell>
          <cell r="C1254" t="str">
            <v>(IFRS - TER - Current Tax Expense)</v>
          </cell>
        </row>
        <row r="1255">
          <cell r="B1255" t="str">
            <v>575210006</v>
          </cell>
          <cell r="C1255" t="str">
            <v>(IFRS - TER - Deferred Tax Expense)</v>
          </cell>
        </row>
        <row r="1256">
          <cell r="B1256" t="str">
            <v>575220000</v>
          </cell>
          <cell r="C1256" t="str">
            <v>(TERs/Dividends written off)</v>
          </cell>
        </row>
        <row r="1257">
          <cell r="B1257" t="str">
            <v>575220001</v>
          </cell>
          <cell r="C1257" t="str">
            <v>(Dividends written off)</v>
          </cell>
        </row>
        <row r="1258">
          <cell r="B1258" t="str">
            <v>575300000</v>
          </cell>
          <cell r="C1258" t="str">
            <v>(Premises)</v>
          </cell>
        </row>
        <row r="1259">
          <cell r="B1259" t="str">
            <v>575300001</v>
          </cell>
          <cell r="C1259" t="str">
            <v>(Operating lease - accommodation expense)</v>
          </cell>
        </row>
        <row r="1260">
          <cell r="B1260" t="str">
            <v>575300002</v>
          </cell>
          <cell r="C1260" t="str">
            <v>(Operating lease - contingent rentals to external)</v>
          </cell>
        </row>
        <row r="1261">
          <cell r="B1261" t="str">
            <v>575300003</v>
          </cell>
          <cell r="C1261" t="str">
            <v>(Operating lease - sub-lease expense to external)</v>
          </cell>
        </row>
        <row r="1262">
          <cell r="B1262" t="str">
            <v>575300004</v>
          </cell>
          <cell r="C1262" t="str">
            <v>(Operating lease rental to external - minimum lease payments)</v>
          </cell>
        </row>
        <row r="1263">
          <cell r="B1263" t="str">
            <v>575300005</v>
          </cell>
          <cell r="C1263" t="str">
            <v>(Accommodation expense (excluding operating lease expense))</v>
          </cell>
        </row>
        <row r="1264">
          <cell r="B1264" t="str">
            <v>575300006</v>
          </cell>
          <cell r="C1264" t="str">
            <v>(Electricity and water expense)</v>
          </cell>
        </row>
        <row r="1265">
          <cell r="B1265" t="str">
            <v>575300007</v>
          </cell>
          <cell r="C1265" t="str">
            <v>(TER - Local government rates expense)</v>
          </cell>
        </row>
        <row r="1266">
          <cell r="B1266" t="str">
            <v>575300008</v>
          </cell>
          <cell r="C1266" t="str">
            <v>(Building Maintenance expense)</v>
          </cell>
        </row>
        <row r="1267">
          <cell r="B1267" t="str">
            <v>575300009</v>
          </cell>
          <cell r="C1267" t="str">
            <v>(Premises Expenses - Matching a/c)</v>
          </cell>
        </row>
        <row r="1268">
          <cell r="B1268" t="str">
            <v>575400000</v>
          </cell>
          <cell r="C1268" t="str">
            <v>(Equipment)</v>
          </cell>
        </row>
        <row r="1269">
          <cell r="B1269" t="str">
            <v>575400001</v>
          </cell>
          <cell r="C1269" t="str">
            <v>(Operating lease - motor vehicles expense)</v>
          </cell>
        </row>
        <row r="1270">
          <cell r="B1270" t="str">
            <v>575400002</v>
          </cell>
          <cell r="C1270" t="str">
            <v>(Equipment repairs and maintenance expense)</v>
          </cell>
        </row>
        <row r="1271">
          <cell r="B1271" t="str">
            <v>575400003</v>
          </cell>
          <cell r="C1271" t="str">
            <v>(Motor Vehicle Fleet - Expense)</v>
          </cell>
        </row>
        <row r="1272">
          <cell r="B1272" t="str">
            <v>575400004</v>
          </cell>
          <cell r="C1272" t="str">
            <v>(Motor Vehicles Expenses - Matching a/c)</v>
          </cell>
        </row>
        <row r="1273">
          <cell r="B1273" t="str">
            <v>575500000</v>
          </cell>
          <cell r="C1273" t="str">
            <v>(Payments to Consolidated Fund.)</v>
          </cell>
        </row>
        <row r="1274">
          <cell r="B1274" t="str">
            <v>575500001</v>
          </cell>
          <cell r="C1274" t="str">
            <v>(Payments to CF (Consolidated Fund))</v>
          </cell>
        </row>
        <row r="1275">
          <cell r="B1275" t="str">
            <v>575500002</v>
          </cell>
          <cell r="C1275" t="str">
            <v>(Payments to CF by LTC - Arts)</v>
          </cell>
        </row>
        <row r="1276">
          <cell r="B1276" t="str">
            <v>575500003</v>
          </cell>
          <cell r="C1276" t="str">
            <v>(Payments to CF by LTC - Health)</v>
          </cell>
        </row>
        <row r="1277">
          <cell r="B1277" t="str">
            <v>575500004</v>
          </cell>
          <cell r="C1277" t="str">
            <v>(Payments to CF by LTC - Sport and Rec)</v>
          </cell>
        </row>
        <row r="1278">
          <cell r="B1278" t="str">
            <v>575670001</v>
          </cell>
          <cell r="C1278" t="str">
            <v>(Doubtful Debts Expense.)</v>
          </cell>
        </row>
        <row r="1279">
          <cell r="B1279" t="str">
            <v>575700000</v>
          </cell>
          <cell r="C1279" t="str">
            <v>(Dividends/Statutory Contributions)</v>
          </cell>
        </row>
        <row r="1280">
          <cell r="B1280" t="str">
            <v>575700001</v>
          </cell>
          <cell r="C1280" t="str">
            <v>(Dividend expense (by PNC/PFC))</v>
          </cell>
        </row>
        <row r="1281">
          <cell r="B1281" t="str">
            <v>575700002</v>
          </cell>
          <cell r="C1281" t="str">
            <v>(Statutory contribution expense)</v>
          </cell>
        </row>
        <row r="1282">
          <cell r="B1282" t="str">
            <v>575700004</v>
          </cell>
          <cell r="C1282" t="str">
            <v>(Future statutory contribution benefit - expenses)</v>
          </cell>
        </row>
        <row r="1283">
          <cell r="B1283" t="str">
            <v>575800000</v>
          </cell>
          <cell r="C1283" t="str">
            <v>(Transfer of assets/liabilities)</v>
          </cell>
        </row>
        <row r="1284">
          <cell r="B1284" t="str">
            <v>575800001</v>
          </cell>
          <cell r="C1284" t="str">
            <v>(Net assets transferred out - expense)</v>
          </cell>
        </row>
        <row r="1285">
          <cell r="B1285" t="str">
            <v>575800002</v>
          </cell>
          <cell r="C1285" t="str">
            <v>(Net liabilities transferred in - expense)</v>
          </cell>
        </row>
        <row r="1286">
          <cell r="B1286" t="str">
            <v>575800003</v>
          </cell>
          <cell r="C1286" t="str">
            <v>(Net Liability Transferred in - Expense - Superannuation transfer)</v>
          </cell>
        </row>
        <row r="1287">
          <cell r="B1287" t="str">
            <v>575900000</v>
          </cell>
          <cell r="C1287" t="str">
            <v>(Other Operating)</v>
          </cell>
        </row>
        <row r="1288">
          <cell r="B1288" t="str">
            <v>575900001</v>
          </cell>
          <cell r="C1288" t="str">
            <v>(Operating lease rental expense)</v>
          </cell>
        </row>
        <row r="1289">
          <cell r="B1289" t="str">
            <v>575900002</v>
          </cell>
          <cell r="C1289" t="str">
            <v>(Operating lease - other expense)</v>
          </cell>
        </row>
        <row r="1290">
          <cell r="B1290" t="str">
            <v>575900003</v>
          </cell>
          <cell r="C1290" t="str">
            <v>(Communication expenses (Telephones, Computing communications, Couriers etc))</v>
          </cell>
        </row>
        <row r="1291">
          <cell r="B1291" t="str">
            <v>575900004</v>
          </cell>
          <cell r="C1291" t="str">
            <v>(Services and contracts expenses (professional services not elsewhere classified))</v>
          </cell>
        </row>
        <row r="1292">
          <cell r="B1292" t="str">
            <v>575900005</v>
          </cell>
          <cell r="C1292" t="str">
            <v>(Consumable expenses)</v>
          </cell>
        </row>
        <row r="1293">
          <cell r="B1293" t="str">
            <v>575900006</v>
          </cell>
          <cell r="C1293" t="str">
            <v>(Advertising and promotion expense)</v>
          </cell>
        </row>
        <row r="1294">
          <cell r="B1294" t="str">
            <v>575900007</v>
          </cell>
          <cell r="C1294" t="str">
            <v>(Administration expense)</v>
          </cell>
        </row>
        <row r="1295">
          <cell r="B1295" t="str">
            <v>575900009</v>
          </cell>
          <cell r="C1295" t="str">
            <v>(Amortisation of goodwill)</v>
          </cell>
        </row>
        <row r="1296">
          <cell r="B1296" t="str">
            <v>575900010</v>
          </cell>
          <cell r="C1296" t="str">
            <v>(Capital User Charge expense)</v>
          </cell>
        </row>
        <row r="1297">
          <cell r="B1297" t="str">
            <v>575900011</v>
          </cell>
          <cell r="C1297" t="str">
            <v>(Witness expenses)</v>
          </cell>
        </row>
        <row r="1298">
          <cell r="B1298" t="str">
            <v>575900012</v>
          </cell>
          <cell r="C1298" t="str">
            <v>(Legal Briefing expenses)</v>
          </cell>
        </row>
        <row r="1299">
          <cell r="B1299" t="str">
            <v>575900013</v>
          </cell>
          <cell r="C1299" t="str">
            <v>(All other expenses)</v>
          </cell>
        </row>
        <row r="1300">
          <cell r="B1300" t="str">
            <v>575900015</v>
          </cell>
          <cell r="C1300" t="str">
            <v>(Other Operating Expenses - Matching a/c)</v>
          </cell>
        </row>
        <row r="1301">
          <cell r="B1301" t="str">
            <v>575900016</v>
          </cell>
          <cell r="C1301" t="str">
            <v>(Loan Guarantee Fees Expense - Loan (Financial Agreement) Act 1991)</v>
          </cell>
        </row>
        <row r="1302">
          <cell r="B1302" t="str">
            <v>575900017</v>
          </cell>
          <cell r="C1302" t="str">
            <v>(Loan Guarantee Fees Expense - Western Australian Treasury Corporation Act 1986)</v>
          </cell>
        </row>
        <row r="1303">
          <cell r="B1303" t="str">
            <v>575900018</v>
          </cell>
          <cell r="C1303" t="str">
            <v>(All other expenses - Consolidated Fund)</v>
          </cell>
        </row>
        <row r="1304">
          <cell r="B1304" t="str">
            <v>575900019</v>
          </cell>
          <cell r="C1304" t="str">
            <v>(All other expenses - Public Bank Account Interest Earned Account)</v>
          </cell>
        </row>
        <row r="1305">
          <cell r="B1305" t="str">
            <v>575900020</v>
          </cell>
          <cell r="C1305" t="str">
            <v>(All other expenses - Other trusts held at Treasury)</v>
          </cell>
        </row>
        <row r="1306">
          <cell r="B1306" t="str">
            <v>575900021</v>
          </cell>
          <cell r="C1306" t="str">
            <v>(Loan Guarantee Fees Expenses - Matching a/c)</v>
          </cell>
        </row>
        <row r="1307">
          <cell r="B1307" t="str">
            <v>575900022</v>
          </cell>
          <cell r="C1307" t="str">
            <v>(Assets Written Off &lt;5k)</v>
          </cell>
        </row>
        <row r="1308">
          <cell r="B1308" t="str">
            <v>575900023</v>
          </cell>
          <cell r="C1308" t="str">
            <v>(Audit Fees)</v>
          </cell>
        </row>
        <row r="1309">
          <cell r="B1309" t="str">
            <v>575900024</v>
          </cell>
          <cell r="C1309" t="str">
            <v>(Other Expenses Recoups)</v>
          </cell>
        </row>
        <row r="1310">
          <cell r="B1310" t="str">
            <v>576000001</v>
          </cell>
          <cell r="C1310" t="str">
            <v>(WATC - Buy backs surplus/deficit)</v>
          </cell>
        </row>
        <row r="1311">
          <cell r="B1311" t="str">
            <v>576100001</v>
          </cell>
          <cell r="C1311" t="str">
            <v>(WATC - Notional amortisation)</v>
          </cell>
        </row>
        <row r="1312">
          <cell r="B1312" t="str">
            <v>576200001</v>
          </cell>
          <cell r="C1312" t="str">
            <v>(Right of indemnity expense)</v>
          </cell>
        </row>
        <row r="1313">
          <cell r="B1313" t="str">
            <v>576200002</v>
          </cell>
          <cell r="C1313" t="str">
            <v>(Right of Indemnity Expense - Consolidated Fund)</v>
          </cell>
        </row>
        <row r="1314">
          <cell r="B1314" t="str">
            <v>576400001</v>
          </cell>
          <cell r="C1314" t="str">
            <v>(GST admin expense)</v>
          </cell>
        </row>
        <row r="1315">
          <cell r="B1315" t="str">
            <v>576500001</v>
          </cell>
          <cell r="C1315" t="str">
            <v>(Fisheries adjustment scheme buy-backs)</v>
          </cell>
        </row>
        <row r="1316">
          <cell r="B1316" t="str">
            <v>576500101</v>
          </cell>
          <cell r="C1316" t="str">
            <v>(Service Delivery Agreement - Expense)</v>
          </cell>
        </row>
        <row r="1317">
          <cell r="B1317" t="str">
            <v>576500201</v>
          </cell>
          <cell r="C1317" t="str">
            <v>(Harvesting expense)</v>
          </cell>
        </row>
        <row r="1318">
          <cell r="B1318" t="str">
            <v>576500301</v>
          </cell>
          <cell r="C1318" t="str">
            <v>(Asset Revaluation Decrement)</v>
          </cell>
        </row>
        <row r="1319">
          <cell r="B1319" t="str">
            <v>576500401</v>
          </cell>
          <cell r="C1319" t="str">
            <v>(Retired Non-Current Fixed Assets)</v>
          </cell>
        </row>
        <row r="1320">
          <cell r="B1320" t="str">
            <v>576600001</v>
          </cell>
          <cell r="C1320" t="str">
            <v>(Loss on Extinguished Debt)</v>
          </cell>
        </row>
        <row r="1321">
          <cell r="B1321" t="str">
            <v>576700001</v>
          </cell>
          <cell r="C1321" t="str">
            <v>(Incidentals Expense)</v>
          </cell>
        </row>
        <row r="1322">
          <cell r="B1322" t="str">
            <v>576700002</v>
          </cell>
          <cell r="C1322" t="str">
            <v>(National rail network funding expense- Consolidated Fund)</v>
          </cell>
        </row>
        <row r="1323">
          <cell r="B1323" t="str">
            <v>576700003</v>
          </cell>
          <cell r="C1323" t="str">
            <v>(Other Expense - Refund of Past Years Payroll Tax)</v>
          </cell>
        </row>
        <row r="1324">
          <cell r="B1324" t="str">
            <v>576700004</v>
          </cell>
          <cell r="C1324" t="str">
            <v>(Other expense - Rebates to Community Banks.)</v>
          </cell>
        </row>
        <row r="1325">
          <cell r="B1325" t="str">
            <v>576700005</v>
          </cell>
          <cell r="C1325" t="str">
            <v>(Other expense - Act of Grace Payments.)</v>
          </cell>
        </row>
        <row r="1326">
          <cell r="B1326" t="str">
            <v>576700006</v>
          </cell>
          <cell r="C1326" t="str">
            <v>(Carrying Amount of Non-Current Fixed Assets Disposed Of)</v>
          </cell>
        </row>
        <row r="1327">
          <cell r="B1327" t="str">
            <v>576700007</v>
          </cell>
          <cell r="C1327" t="str">
            <v>(Prior Period Adjustment - Net Expense)</v>
          </cell>
        </row>
        <row r="1328">
          <cell r="B1328" t="str">
            <v>576700008</v>
          </cell>
          <cell r="C1328" t="str">
            <v>(Other Expense - Refund of Past Years Conveyance Duty)</v>
          </cell>
        </row>
        <row r="1329">
          <cell r="B1329" t="str">
            <v>576700009</v>
          </cell>
          <cell r="C1329" t="str">
            <v>(Other Expense - Refund of Past Years Land Tax)</v>
          </cell>
        </row>
        <row r="1330">
          <cell r="B1330" t="str">
            <v>576700010</v>
          </cell>
          <cell r="C1330" t="str">
            <v>(Other Expense - Refund of Past Years Mortgage Duty)</v>
          </cell>
        </row>
        <row r="1331">
          <cell r="B1331" t="str">
            <v>576700011</v>
          </cell>
          <cell r="C1331" t="str">
            <v>(Other Expense - Refund of Past Years Rental Duty)</v>
          </cell>
        </row>
        <row r="1332">
          <cell r="B1332" t="str">
            <v>576700012</v>
          </cell>
          <cell r="C1332" t="str">
            <v>(Other Expense - Refund of Past Years Insurance Duty)</v>
          </cell>
        </row>
        <row r="1333">
          <cell r="B1333" t="str">
            <v>576700013</v>
          </cell>
          <cell r="C1333" t="str">
            <v>(Other Expense - Refund of Past Years Other Duties)</v>
          </cell>
        </row>
        <row r="1334">
          <cell r="B1334" t="str">
            <v>576800001</v>
          </cell>
          <cell r="C1334" t="str">
            <v>(Bad Debts Written Off)</v>
          </cell>
        </row>
        <row r="1335">
          <cell r="B1335" t="str">
            <v>577000000</v>
          </cell>
          <cell r="C1335" t="str">
            <v>(IFRS - Held-for-Trading Financial Instruments Fair Value Losses.)</v>
          </cell>
        </row>
        <row r="1336">
          <cell r="B1336" t="str">
            <v>577000001</v>
          </cell>
          <cell r="C1336" t="str">
            <v>(IFRS - Held-for-Trading Financial Instruments Fair Value Losses)</v>
          </cell>
        </row>
        <row r="1337">
          <cell r="B1337" t="str">
            <v>579999999</v>
          </cell>
          <cell r="C1337" t="str">
            <v>(Matching Expense Suspense)</v>
          </cell>
        </row>
        <row r="1338">
          <cell r="B1338" t="str">
            <v>580000000</v>
          </cell>
          <cell r="C1338" t="str">
            <v>(Abnormal Items)</v>
          </cell>
        </row>
        <row r="1339">
          <cell r="B1339" t="str">
            <v>581000000</v>
          </cell>
          <cell r="C1339" t="str">
            <v>(Abnormal revenue)</v>
          </cell>
        </row>
        <row r="1340">
          <cell r="B1340" t="str">
            <v>581000001</v>
          </cell>
          <cell r="C1340" t="str">
            <v>(Abnormal revenue (please provide details if amount exceeds $5 million))</v>
          </cell>
        </row>
        <row r="1341">
          <cell r="B1341" t="str">
            <v>581000002</v>
          </cell>
          <cell r="C1341" t="str">
            <v>(Roadworks expenditure capitalised to infrastructure)</v>
          </cell>
        </row>
        <row r="1342">
          <cell r="B1342" t="str">
            <v>582000000</v>
          </cell>
          <cell r="C1342" t="str">
            <v>(Abnormal expense)</v>
          </cell>
        </row>
        <row r="1343">
          <cell r="B1343" t="str">
            <v>582000001</v>
          </cell>
          <cell r="C1343" t="str">
            <v>(Abnormal expenses (please provide details if amount exceeds $5 million))</v>
          </cell>
        </row>
        <row r="1344">
          <cell r="B1344" t="str">
            <v>590000000</v>
          </cell>
          <cell r="C1344" t="str">
            <v>(Extraordinary Items)</v>
          </cell>
        </row>
        <row r="1345">
          <cell r="B1345" t="str">
            <v>591000000</v>
          </cell>
          <cell r="C1345" t="str">
            <v>(Extraordinary revenue)</v>
          </cell>
        </row>
        <row r="1346">
          <cell r="B1346" t="str">
            <v>591000001</v>
          </cell>
          <cell r="C1346" t="str">
            <v>(Extraordinary revenue (please provide details if amount exceeds $5 million))</v>
          </cell>
        </row>
        <row r="1347">
          <cell r="B1347" t="str">
            <v>592000000</v>
          </cell>
          <cell r="C1347" t="str">
            <v>(Extraordinary expense)</v>
          </cell>
        </row>
        <row r="1348">
          <cell r="B1348" t="str">
            <v>592000001</v>
          </cell>
          <cell r="C1348" t="str">
            <v>(Extraordinary expenses (please provide details if amount exceeds $5 million))</v>
          </cell>
        </row>
        <row r="1349">
          <cell r="B1349" t="str">
            <v>598888880</v>
          </cell>
          <cell r="C1349" t="str">
            <v>(Summary and Adjustments)</v>
          </cell>
        </row>
        <row r="1350">
          <cell r="B1350" t="str">
            <v>598888883</v>
          </cell>
          <cell r="C1350" t="str">
            <v>(Adjustments to prior period.)</v>
          </cell>
        </row>
        <row r="1351">
          <cell r="B1351" t="str">
            <v>598888884</v>
          </cell>
          <cell r="C1351" t="str">
            <v>(Transfers to reserves)</v>
          </cell>
        </row>
        <row r="1352">
          <cell r="B1352" t="str">
            <v>598888885</v>
          </cell>
          <cell r="C1352" t="str">
            <v>(Net change in WATC debt transferred from Debt Retirement Reserve)</v>
          </cell>
        </row>
        <row r="1353">
          <cell r="B1353" t="str">
            <v>598888886</v>
          </cell>
          <cell r="C1353" t="str">
            <v>(Transfer to the Consolidated Fund from other trusts held by Treasury - Other)</v>
          </cell>
        </row>
        <row r="1354">
          <cell r="B1354" t="str">
            <v>598888887</v>
          </cell>
          <cell r="C1354" t="str">
            <v>(Net change in Cwlth Debt Transferred to the Consolidated Fund.)</v>
          </cell>
        </row>
        <row r="1355">
          <cell r="B1355" t="str">
            <v>598888889</v>
          </cell>
          <cell r="C1355" t="str">
            <v>(Other net assets transferred to the Debt Retirement Reserve)</v>
          </cell>
        </row>
        <row r="1356">
          <cell r="B1356" t="str">
            <v>598888892</v>
          </cell>
          <cell r="C1356" t="str">
            <v>(Adjustments to prior period - Consolidated Fund)</v>
          </cell>
        </row>
        <row r="1357">
          <cell r="B1357" t="str">
            <v>598888893</v>
          </cell>
          <cell r="C1357" t="str">
            <v>(Transfers to the Consolidated Fund from the Public Bank Account.)</v>
          </cell>
        </row>
        <row r="1358">
          <cell r="B1358" t="str">
            <v>598888894</v>
          </cell>
          <cell r="C1358" t="str">
            <v>(Trfr of cash to holding acct to fund payment of accrued approp payable)</v>
          </cell>
        </row>
        <row r="1359">
          <cell r="B1359" t="str">
            <v>598888895</v>
          </cell>
          <cell r="C1359" t="str">
            <v>(Liability transferred from Consolidated Fund accrued approp not yet paid)</v>
          </cell>
        </row>
        <row r="1360">
          <cell r="B1360" t="str">
            <v>598888896</v>
          </cell>
          <cell r="C1360" t="str">
            <v>(Transfer to Con Fund from other trusts held by Treasury-Bankwest Pension Trust)</v>
          </cell>
        </row>
        <row r="1361">
          <cell r="B1361" t="str">
            <v>598888897</v>
          </cell>
          <cell r="C1361" t="str">
            <v>(Adjustment Following Adoption of Initial Accounting Standard)</v>
          </cell>
        </row>
        <row r="1362">
          <cell r="B1362" t="str">
            <v>598888899</v>
          </cell>
          <cell r="C1362" t="str">
            <v>(Transfers from reserves)</v>
          </cell>
        </row>
        <row r="1363">
          <cell r="B1363" t="str">
            <v>599999991</v>
          </cell>
          <cell r="C1363" t="str">
            <v>(Surplus/Deficit for the period)</v>
          </cell>
        </row>
        <row r="1364">
          <cell r="B1364" t="str">
            <v>600000000</v>
          </cell>
          <cell r="C1364" t="str">
            <v>(Operating Activities)</v>
          </cell>
        </row>
        <row r="1365">
          <cell r="B1365" t="str">
            <v>610000000</v>
          </cell>
          <cell r="C1365" t="str">
            <v>(Receipts)</v>
          </cell>
        </row>
        <row r="1366">
          <cell r="B1366" t="str">
            <v>610000001</v>
          </cell>
          <cell r="C1366" t="str">
            <v>(Operating Receipts Clearing Account)</v>
          </cell>
        </row>
        <row r="1367">
          <cell r="B1367" t="str">
            <v>611000000</v>
          </cell>
          <cell r="C1367" t="str">
            <v>(Taxation receipts)</v>
          </cell>
        </row>
        <row r="1368">
          <cell r="B1368" t="str">
            <v>611000001</v>
          </cell>
          <cell r="C1368" t="str">
            <v>(Receipts from taxation (by GG))</v>
          </cell>
        </row>
        <row r="1369">
          <cell r="B1369" t="str">
            <v>611000002</v>
          </cell>
          <cell r="C1369" t="str">
            <v>(Receipts from taxation (by PNC/PFC))</v>
          </cell>
        </row>
        <row r="1370">
          <cell r="B1370" t="str">
            <v>611000003</v>
          </cell>
          <cell r="C1370" t="str">
            <v>(Receipts from drivers licences)</v>
          </cell>
        </row>
        <row r="1371">
          <cell r="B1371" t="str">
            <v>611000004</v>
          </cell>
          <cell r="C1371" t="str">
            <v>(Receipts from tax - financial institutions duty.)</v>
          </cell>
        </row>
        <row r="1372">
          <cell r="B1372" t="str">
            <v>611000005</v>
          </cell>
          <cell r="C1372" t="str">
            <v>(Receipts from tax - debits tax.)</v>
          </cell>
        </row>
        <row r="1373">
          <cell r="B1373" t="str">
            <v>611000006</v>
          </cell>
          <cell r="C1373" t="str">
            <v>(Receipts from tax - betting tax.)</v>
          </cell>
        </row>
        <row r="1374">
          <cell r="B1374" t="str">
            <v>611000007</v>
          </cell>
          <cell r="C1374" t="str">
            <v>(Receipts from tax - other.)</v>
          </cell>
        </row>
        <row r="1375">
          <cell r="B1375" t="str">
            <v>611000008</v>
          </cell>
          <cell r="C1375" t="str">
            <v>(Receipts from tax - Metropolitan Regional  Improvement Tax.)</v>
          </cell>
        </row>
        <row r="1376">
          <cell r="B1376" t="str">
            <v>611100000</v>
          </cell>
          <cell r="C1376" t="str">
            <v>(Stamp Duty Receipts)</v>
          </cell>
        </row>
        <row r="1377">
          <cell r="B1377" t="str">
            <v>611100101</v>
          </cell>
          <cell r="C1377" t="str">
            <v>(Receipts from Stamp Duty - Conveyance and Transfers)</v>
          </cell>
        </row>
        <row r="1378">
          <cell r="B1378" t="str">
            <v>611100102</v>
          </cell>
          <cell r="C1378" t="str">
            <v>(Receipts from Stamp Duty - Motor Vehicles)</v>
          </cell>
        </row>
        <row r="1379">
          <cell r="B1379" t="str">
            <v>611100103</v>
          </cell>
          <cell r="C1379" t="str">
            <v>(Receipts from Stamp Duty - Insurance)</v>
          </cell>
        </row>
        <row r="1380">
          <cell r="B1380" t="str">
            <v>611100104</v>
          </cell>
          <cell r="C1380" t="str">
            <v>(Receipts from stamp duty-mortgage.)</v>
          </cell>
        </row>
        <row r="1381">
          <cell r="B1381" t="str">
            <v>611100105</v>
          </cell>
          <cell r="C1381" t="str">
            <v>(Receipts from stamp duty-shares and marketable securities.)</v>
          </cell>
        </row>
        <row r="1382">
          <cell r="B1382" t="str">
            <v>611100106</v>
          </cell>
          <cell r="C1382" t="str">
            <v>(Receipts from stamp duty-other financial and capital transactions.)</v>
          </cell>
        </row>
        <row r="1383">
          <cell r="B1383" t="str">
            <v>611100107</v>
          </cell>
          <cell r="C1383" t="str">
            <v>(Receipts from stamp duty-rental business.)</v>
          </cell>
        </row>
        <row r="1384">
          <cell r="B1384" t="str">
            <v>611100108</v>
          </cell>
          <cell r="C1384" t="str">
            <v>(Receipts from stamp duty-other.)</v>
          </cell>
        </row>
        <row r="1385">
          <cell r="B1385" t="str">
            <v>611200000</v>
          </cell>
          <cell r="C1385" t="str">
            <v>(Payroll Tax Receipts.)</v>
          </cell>
        </row>
        <row r="1386">
          <cell r="B1386" t="str">
            <v>611200101</v>
          </cell>
          <cell r="C1386" t="str">
            <v>(Payroll Tax Receipts)</v>
          </cell>
        </row>
        <row r="1387">
          <cell r="B1387" t="str">
            <v>611200102</v>
          </cell>
          <cell r="C1387" t="str">
            <v>(Payroll Tax Receipts - Matching a/c)</v>
          </cell>
        </row>
        <row r="1388">
          <cell r="B1388" t="str">
            <v>611600000</v>
          </cell>
          <cell r="C1388" t="str">
            <v>(Receipts from Land Tax)</v>
          </cell>
        </row>
        <row r="1389">
          <cell r="B1389" t="str">
            <v>611600101</v>
          </cell>
          <cell r="C1389" t="str">
            <v>(Land Tax Receipts)</v>
          </cell>
        </row>
        <row r="1390">
          <cell r="B1390" t="str">
            <v>611600102</v>
          </cell>
          <cell r="C1390" t="str">
            <v>(Land Tax Receipts - Matching a/c)</v>
          </cell>
        </row>
        <row r="1391">
          <cell r="B1391" t="str">
            <v>612000000</v>
          </cell>
          <cell r="C1391" t="str">
            <v>(Territorial receipts)</v>
          </cell>
        </row>
        <row r="1392">
          <cell r="B1392" t="str">
            <v>612000001</v>
          </cell>
          <cell r="C1392" t="str">
            <v>(Receipts from territorial - mining royalties-petroleum-Cwlth component)</v>
          </cell>
        </row>
        <row r="1393">
          <cell r="B1393" t="str">
            <v>612000002</v>
          </cell>
          <cell r="C1393" t="str">
            <v>(Receipts from territorial - mining royalties-petroleum-State component)</v>
          </cell>
        </row>
        <row r="1394">
          <cell r="B1394" t="str">
            <v>612000003</v>
          </cell>
          <cell r="C1394" t="str">
            <v>(Receipts from territorial - mining royalties-iron ore)</v>
          </cell>
        </row>
        <row r="1395">
          <cell r="B1395" t="str">
            <v>612000004</v>
          </cell>
          <cell r="C1395" t="str">
            <v>(Receipts from territorial - mining royalties-alumina)</v>
          </cell>
        </row>
        <row r="1396">
          <cell r="B1396" t="str">
            <v>612000005</v>
          </cell>
          <cell r="C1396" t="str">
            <v>(Receipts from territorial - mining royalties-diamonds)</v>
          </cell>
        </row>
        <row r="1397">
          <cell r="B1397" t="str">
            <v>612000006</v>
          </cell>
          <cell r="C1397" t="str">
            <v>(Receipts from territorial - mining royalties-mineral sands)</v>
          </cell>
        </row>
        <row r="1398">
          <cell r="B1398" t="str">
            <v>612000007</v>
          </cell>
          <cell r="C1398" t="str">
            <v>(Receipts from territorial - mining royalties-nickel)</v>
          </cell>
        </row>
        <row r="1399">
          <cell r="B1399" t="str">
            <v>612000008</v>
          </cell>
          <cell r="C1399" t="str">
            <v>(Receipts from territorial - mining royalties-gold)</v>
          </cell>
        </row>
        <row r="1400">
          <cell r="B1400" t="str">
            <v>612000009</v>
          </cell>
          <cell r="C1400" t="str">
            <v>(Receipts from territorial - mining royalties-other)</v>
          </cell>
        </row>
        <row r="1401">
          <cell r="B1401" t="str">
            <v>612000010</v>
          </cell>
          <cell r="C1401" t="str">
            <v>(Receipts from territorial - mining royalties-lease and other rentals)</v>
          </cell>
        </row>
        <row r="1402">
          <cell r="B1402" t="str">
            <v>612000011</v>
          </cell>
          <cell r="C1402" t="str">
            <v>(Receipts from territorial - lease rentals)</v>
          </cell>
        </row>
        <row r="1403">
          <cell r="B1403" t="str">
            <v>612000012</v>
          </cell>
          <cell r="C1403" t="str">
            <v>(Receipts from territorial - land leases)</v>
          </cell>
        </row>
        <row r="1404">
          <cell r="B1404" t="str">
            <v>613000000</v>
          </cell>
          <cell r="C1404" t="str">
            <v>(Regulatory Fees &amp; Fines - Receipts)</v>
          </cell>
        </row>
        <row r="1405">
          <cell r="B1405" t="str">
            <v>613000001</v>
          </cell>
          <cell r="C1405" t="str">
            <v>(Regulatory Fees - Receipts)</v>
          </cell>
        </row>
        <row r="1406">
          <cell r="B1406" t="str">
            <v>613000002</v>
          </cell>
          <cell r="C1406" t="str">
            <v>(Regulatory Fines - Receipts)</v>
          </cell>
        </row>
        <row r="1407">
          <cell r="B1407" t="str">
            <v>613000003</v>
          </cell>
          <cell r="C1407" t="str">
            <v>(Motor Vehicle Recording Fee - Receipts)</v>
          </cell>
        </row>
        <row r="1408">
          <cell r="B1408" t="str">
            <v>613000004</v>
          </cell>
          <cell r="C1408" t="str">
            <v>(Oversized Vehicle Permits - Receipts)</v>
          </cell>
        </row>
        <row r="1409">
          <cell r="B1409" t="str">
            <v>613000005</v>
          </cell>
          <cell r="C1409" t="str">
            <v>(Fauna Licences - Receipts)</v>
          </cell>
        </row>
        <row r="1410">
          <cell r="B1410" t="str">
            <v>613000006</v>
          </cell>
          <cell r="C1410" t="str">
            <v>(Fire Brigades Contribution - Receipts)</v>
          </cell>
        </row>
        <row r="1411">
          <cell r="B1411" t="str">
            <v>613000007</v>
          </cell>
          <cell r="C1411" t="str">
            <v>(Emergency Services Levy - Receipts)</v>
          </cell>
        </row>
        <row r="1412">
          <cell r="B1412" t="str">
            <v>613000008</v>
          </cell>
          <cell r="C1412" t="str">
            <v>(Workers Compensation Levy - Receipts)</v>
          </cell>
        </row>
        <row r="1413">
          <cell r="B1413" t="str">
            <v>613000010</v>
          </cell>
          <cell r="C1413" t="str">
            <v>(Fisheries License Fees - Receipts)</v>
          </cell>
        </row>
        <row r="1414">
          <cell r="B1414" t="str">
            <v>613000011</v>
          </cell>
          <cell r="C1414" t="str">
            <v>(Commercial License Fees - Receipts)</v>
          </cell>
        </row>
        <row r="1415">
          <cell r="B1415" t="str">
            <v>613000012</v>
          </cell>
          <cell r="C1415" t="str">
            <v>(Recreational Licence Fees - Receipts)</v>
          </cell>
        </row>
        <row r="1416">
          <cell r="B1416" t="str">
            <v>614000000</v>
          </cell>
          <cell r="C1416" t="str">
            <v>(Sale of goods and services receipts)</v>
          </cell>
        </row>
        <row r="1417">
          <cell r="B1417" t="str">
            <v>614000001</v>
          </cell>
          <cell r="C1417" t="str">
            <v>(Receipts from sale of goods and services)</v>
          </cell>
        </row>
        <row r="1418">
          <cell r="B1418" t="str">
            <v>614000002</v>
          </cell>
          <cell r="C1418" t="str">
            <v>(Sales of Goods &amp; Services Receipts - Electricity &amp; Water - Matching a/c)</v>
          </cell>
        </row>
        <row r="1419">
          <cell r="B1419" t="str">
            <v>614000003</v>
          </cell>
          <cell r="C1419" t="str">
            <v>(Sale of Goods &amp; Services Receipts - Matching a/c)</v>
          </cell>
        </row>
        <row r="1420">
          <cell r="B1420" t="str">
            <v>614000004</v>
          </cell>
          <cell r="C1420" t="str">
            <v>(Receipts from sale of goods and services - land)</v>
          </cell>
        </row>
        <row r="1421">
          <cell r="B1421" t="str">
            <v>615000000</v>
          </cell>
          <cell r="C1421" t="str">
            <v>(Grants and subsidies receipts)</v>
          </cell>
        </row>
        <row r="1422">
          <cell r="B1422" t="str">
            <v>615100000</v>
          </cell>
          <cell r="C1422" t="str">
            <v>(Direct grants and subsidies received)</v>
          </cell>
        </row>
        <row r="1423">
          <cell r="B1423" t="str">
            <v>615100001</v>
          </cell>
          <cell r="C1423" t="str">
            <v>(Direct grants and subsidies receipts - recurrent)</v>
          </cell>
        </row>
        <row r="1424">
          <cell r="B1424" t="str">
            <v>615100002</v>
          </cell>
          <cell r="C1424" t="str">
            <v>(Direct grants and subsidies receipts - capital)</v>
          </cell>
        </row>
        <row r="1425">
          <cell r="B1425" t="str">
            <v>615100003</v>
          </cell>
          <cell r="C1425" t="str">
            <v>(Direct grants from Department of Training)</v>
          </cell>
        </row>
        <row r="1426">
          <cell r="B1426" t="str">
            <v>615100004</v>
          </cell>
          <cell r="C1426" t="str">
            <v>(Grants receipts - gambling tax rebates)</v>
          </cell>
        </row>
        <row r="1427">
          <cell r="B1427" t="str">
            <v>615100005</v>
          </cell>
          <cell r="C1427" t="str">
            <v>(Grants receipts - gambling tax rebates - race betting)</v>
          </cell>
        </row>
        <row r="1428">
          <cell r="B1428" t="str">
            <v>615200000</v>
          </cell>
          <cell r="C1428" t="str">
            <v>(Direct grants and subsidies received from Commonwealth)</v>
          </cell>
        </row>
        <row r="1429">
          <cell r="B1429" t="str">
            <v>615200001</v>
          </cell>
          <cell r="C1429" t="str">
            <v>(Direct Grants &amp; Subs Received from Cwlth - Capital - Capital Works Program)</v>
          </cell>
        </row>
        <row r="1430">
          <cell r="B1430" t="str">
            <v>615200002</v>
          </cell>
          <cell r="C1430" t="str">
            <v>(Direct grants and subsidies received from the Cwlth - recurrent)</v>
          </cell>
        </row>
        <row r="1431">
          <cell r="B1431" t="str">
            <v>615200003</v>
          </cell>
          <cell r="C1431" t="str">
            <v>(Cwlth Financial Assistance Grant)</v>
          </cell>
        </row>
        <row r="1432">
          <cell r="B1432" t="str">
            <v>615200004</v>
          </cell>
          <cell r="C1432" t="str">
            <v>(Safety Net Arrangements)</v>
          </cell>
        </row>
        <row r="1433">
          <cell r="B1433" t="str">
            <v>615200005</v>
          </cell>
          <cell r="C1433" t="str">
            <v>(Goods and services grants - grant component)</v>
          </cell>
        </row>
        <row r="1434">
          <cell r="B1434" t="str">
            <v>615200006</v>
          </cell>
          <cell r="C1434" t="str">
            <v>(Goods and services grants - loan component)</v>
          </cell>
        </row>
        <row r="1435">
          <cell r="B1435" t="str">
            <v>615200007</v>
          </cell>
          <cell r="C1435" t="str">
            <v>(Competition reform)</v>
          </cell>
        </row>
        <row r="1436">
          <cell r="B1436" t="str">
            <v>615200008</v>
          </cell>
          <cell r="C1436" t="str">
            <v>(Debt redemption assistance)</v>
          </cell>
        </row>
        <row r="1437">
          <cell r="B1437" t="str">
            <v>615200009</v>
          </cell>
          <cell r="C1437" t="str">
            <v>(Pensioner concession assistance)</v>
          </cell>
        </row>
        <row r="1438">
          <cell r="B1438" t="str">
            <v>615200010</v>
          </cell>
          <cell r="C1438" t="str">
            <v>(Gas project assistance)</v>
          </cell>
        </row>
        <row r="1439">
          <cell r="B1439" t="str">
            <v>615200011</v>
          </cell>
          <cell r="C1439" t="str">
            <v>(Companies regulation)</v>
          </cell>
        </row>
        <row r="1440">
          <cell r="B1440" t="str">
            <v>615200012</v>
          </cell>
          <cell r="C1440" t="str">
            <v>(Regional Forests Agreement - Forrest Industry Structual Adjustment Program)</v>
          </cell>
        </row>
        <row r="1441">
          <cell r="B1441" t="str">
            <v>615200013</v>
          </cell>
          <cell r="C1441" t="str">
            <v>(Direct grants &amp; subs recd from the Cwlth-rec-Cwlth Grants &amp; Advances a/c)</v>
          </cell>
        </row>
        <row r="1442">
          <cell r="B1442" t="str">
            <v>615200014</v>
          </cell>
          <cell r="C1442" t="str">
            <v>(Direct grants &amp; subs recd from Cwlth - recurrent - Debt Retirement Reserve)</v>
          </cell>
        </row>
        <row r="1443">
          <cell r="B1443" t="str">
            <v>615200015</v>
          </cell>
          <cell r="C1443" t="str">
            <v>(Direct grants &amp; subs recd from Cwlth-capital-Cwealth Grants &amp; Advances a/c)</v>
          </cell>
        </row>
        <row r="1444">
          <cell r="B1444" t="str">
            <v>615200016</v>
          </cell>
          <cell r="C1444" t="str">
            <v>(Cwlth franchise fees safety net arrangements receipts - petroleum.)</v>
          </cell>
        </row>
        <row r="1445">
          <cell r="B1445" t="str">
            <v>615200017</v>
          </cell>
          <cell r="C1445" t="str">
            <v>(Cwlth franchise fees safety net arrangements receipts - tobacco.)</v>
          </cell>
        </row>
        <row r="1446">
          <cell r="B1446" t="str">
            <v>615200018</v>
          </cell>
          <cell r="C1446" t="str">
            <v>(Cwlth franchise fees safety net arrangements receipts - liquor.)</v>
          </cell>
        </row>
        <row r="1447">
          <cell r="B1447" t="str">
            <v>615200019</v>
          </cell>
          <cell r="C1447" t="str">
            <v>(Grants receipts  - First Home Owner Grant Scheme)</v>
          </cell>
        </row>
        <row r="1448">
          <cell r="B1448" t="str">
            <v>615200020</v>
          </cell>
          <cell r="C1448" t="str">
            <v>(Grants reciepts -  national rail network funding grant)</v>
          </cell>
        </row>
        <row r="1449">
          <cell r="B1449" t="str">
            <v>615200023</v>
          </cell>
          <cell r="C1449" t="str">
            <v>(Cwlth mirror tax receipts - stamp duty (motor vehicles))</v>
          </cell>
        </row>
        <row r="1450">
          <cell r="B1450" t="str">
            <v>615200024</v>
          </cell>
          <cell r="C1450" t="str">
            <v>(Cwlth mirror tax receipts - stamp duty (conveyancing and transfers))</v>
          </cell>
        </row>
        <row r="1451">
          <cell r="B1451" t="str">
            <v>615200027</v>
          </cell>
          <cell r="C1451" t="str">
            <v>(Cwlth mirror tax receipts - stamp duty (rental business))</v>
          </cell>
        </row>
        <row r="1452">
          <cell r="B1452" t="str">
            <v>615200028</v>
          </cell>
          <cell r="C1452" t="str">
            <v>(Cwlth mirror tax receipts - stamp duty (other))</v>
          </cell>
        </row>
        <row r="1453">
          <cell r="B1453" t="str">
            <v>615200029</v>
          </cell>
          <cell r="C1453" t="str">
            <v>(Cwlth mirror tax receipts - payroll tax)</v>
          </cell>
        </row>
        <row r="1454">
          <cell r="B1454" t="str">
            <v>615200031</v>
          </cell>
          <cell r="C1454" t="str">
            <v>(Cwlth mirror tax receipts - debits tax)</v>
          </cell>
        </row>
        <row r="1455">
          <cell r="B1455" t="str">
            <v>615200032</v>
          </cell>
          <cell r="C1455" t="str">
            <v>(Cwlth mirror tax receipts - land tax)</v>
          </cell>
        </row>
        <row r="1456">
          <cell r="B1456" t="str">
            <v>615200033</v>
          </cell>
          <cell r="C1456" t="str">
            <v>(Cwlth mirror tax receipts - Metropolitan Regional Improvement Tax)</v>
          </cell>
        </row>
        <row r="1457">
          <cell r="B1457" t="str">
            <v>615200034</v>
          </cell>
          <cell r="C1457" t="str">
            <v>(Direct grants and subs revenue received from the Cwlth - Capital - ANTA)</v>
          </cell>
        </row>
        <row r="1458">
          <cell r="B1458" t="str">
            <v>615200035</v>
          </cell>
          <cell r="C1458" t="str">
            <v>(Direct grants and subs revenue received from the Cwlth - Recurrent - ANTA)</v>
          </cell>
        </row>
        <row r="1459">
          <cell r="B1459" t="str">
            <v>615200036</v>
          </cell>
          <cell r="C1459" t="str">
            <v>(Direct Grants &amp; Subs Received from Cwlth - Capital - All Other)</v>
          </cell>
        </row>
        <row r="1460">
          <cell r="B1460" t="str">
            <v>616000000</v>
          </cell>
          <cell r="C1460" t="str">
            <v>(Interest receipts)</v>
          </cell>
        </row>
        <row r="1461">
          <cell r="B1461" t="str">
            <v>616000001</v>
          </cell>
          <cell r="C1461" t="str">
            <v>(Interest received)</v>
          </cell>
        </row>
        <row r="1462">
          <cell r="B1462" t="str">
            <v>616000002</v>
          </cell>
          <cell r="C1462" t="str">
            <v>(WATC - interest received)</v>
          </cell>
        </row>
        <row r="1463">
          <cell r="B1463" t="str">
            <v>616000003</v>
          </cell>
          <cell r="C1463" t="str">
            <v>(Interest received - Consolidated Fund)</v>
          </cell>
        </row>
        <row r="1464">
          <cell r="B1464" t="str">
            <v>616000004</v>
          </cell>
          <cell r="C1464" t="str">
            <v>(Interest received - Public Bank Account Interest Earned account)</v>
          </cell>
        </row>
        <row r="1465">
          <cell r="B1465" t="str">
            <v>616000005</v>
          </cell>
          <cell r="C1465" t="str">
            <v>(Interest received - Debt Retirement Reserve)</v>
          </cell>
        </row>
        <row r="1466">
          <cell r="B1466" t="str">
            <v>616000006</v>
          </cell>
          <cell r="C1466" t="str">
            <v>(Interest received - other trusts held at Treasury)</v>
          </cell>
        </row>
        <row r="1467">
          <cell r="B1467" t="str">
            <v>616000007</v>
          </cell>
          <cell r="C1467" t="str">
            <v>(Interest received - Monies held in participating trust funds)</v>
          </cell>
        </row>
        <row r="1468">
          <cell r="B1468" t="str">
            <v>616000008</v>
          </cell>
          <cell r="C1468" t="str">
            <v>(WATC - interest received - Matching a/c)</v>
          </cell>
        </row>
        <row r="1469">
          <cell r="B1469" t="str">
            <v>617000000</v>
          </cell>
          <cell r="C1469" t="str">
            <v>(Cashflows from Government)</v>
          </cell>
        </row>
        <row r="1470">
          <cell r="B1470" t="str">
            <v>617100000</v>
          </cell>
          <cell r="C1470" t="str">
            <v>(Appropriations for Services - Receipts)</v>
          </cell>
        </row>
        <row r="1471">
          <cell r="B1471" t="str">
            <v>617100001</v>
          </cell>
          <cell r="C1471" t="str">
            <v>(Amounts Received to Fund Services - Receipts All Other)</v>
          </cell>
        </row>
        <row r="1472">
          <cell r="B1472" t="str">
            <v>617100002</v>
          </cell>
          <cell r="C1472" t="str">
            <v>(Contribution to Community Sporting and Recreation Facilities Trust Acc - receipt)</v>
          </cell>
        </row>
        <row r="1473">
          <cell r="B1473" t="str">
            <v>617100003</v>
          </cell>
          <cell r="C1473" t="str">
            <v>(Contribution to Hospital Fund - receipts)</v>
          </cell>
        </row>
        <row r="1474">
          <cell r="B1474" t="str">
            <v>617100004</v>
          </cell>
          <cell r="C1474" t="str">
            <v>(Art Gallery of WA - Receipts)</v>
          </cell>
        </row>
        <row r="1475">
          <cell r="B1475" t="str">
            <v>617100005</v>
          </cell>
          <cell r="C1475" t="str">
            <v>(Library Board of WA - Receipts)</v>
          </cell>
        </row>
        <row r="1476">
          <cell r="B1476" t="str">
            <v>617100006</v>
          </cell>
          <cell r="C1476" t="str">
            <v>(Perth Theatre Trust - receipts)</v>
          </cell>
        </row>
        <row r="1477">
          <cell r="B1477" t="str">
            <v>617100007</v>
          </cell>
          <cell r="C1477" t="str">
            <v>(WA Museum - Receipts)</v>
          </cell>
        </row>
        <row r="1478">
          <cell r="B1478" t="str">
            <v>617100008</v>
          </cell>
          <cell r="C1478" t="str">
            <v>(Contribution to Western Australian Family Foundation Trust Account - receipts)</v>
          </cell>
        </row>
        <row r="1479">
          <cell r="B1479" t="str">
            <v>617100009</v>
          </cell>
          <cell r="C1479" t="str">
            <v>(Amounts Received to Fund Services - Receipts - Capital Works Program)</v>
          </cell>
        </row>
        <row r="1480">
          <cell r="B1480" t="str">
            <v>617200000</v>
          </cell>
          <cell r="C1480" t="str">
            <v>(Capital Services Appropriations - Receipts)</v>
          </cell>
        </row>
        <row r="1481">
          <cell r="B1481" t="str">
            <v>617200001</v>
          </cell>
          <cell r="C1481" t="str">
            <v>(Amounts Received for Capital Services - Receipts)</v>
          </cell>
        </row>
        <row r="1482">
          <cell r="B1482" t="str">
            <v>617200002</v>
          </cell>
          <cell r="C1482" t="str">
            <v>(RIA - Capital Services Receipts)</v>
          </cell>
        </row>
        <row r="1483">
          <cell r="B1483" t="str">
            <v>617200003</v>
          </cell>
          <cell r="C1483" t="str">
            <v>(Art Gallery of WA - Capital Services Receipts)</v>
          </cell>
        </row>
        <row r="1484">
          <cell r="B1484" t="str">
            <v>617200004</v>
          </cell>
          <cell r="C1484" t="str">
            <v>(Library Board of WA - Capital Services Receipts)</v>
          </cell>
        </row>
        <row r="1485">
          <cell r="B1485" t="str">
            <v>617200005</v>
          </cell>
          <cell r="C1485" t="str">
            <v>(Perth Theatre Trust - Capital Services Receipts)</v>
          </cell>
        </row>
        <row r="1486">
          <cell r="B1486" t="str">
            <v>617200006</v>
          </cell>
          <cell r="C1486" t="str">
            <v>(WA Museum - Capital Services Receipts)</v>
          </cell>
        </row>
        <row r="1487">
          <cell r="B1487" t="str">
            <v>617200007</v>
          </cell>
          <cell r="C1487" t="str">
            <v>(Road Traffic Act -  Capital Services Receipts)</v>
          </cell>
        </row>
        <row r="1488">
          <cell r="B1488" t="str">
            <v>617300000</v>
          </cell>
          <cell r="C1488" t="str">
            <v>(Amounts authorised by other Statutes - Receipts)</v>
          </cell>
        </row>
        <row r="1489">
          <cell r="B1489" t="str">
            <v>617300001</v>
          </cell>
          <cell r="C1489" t="str">
            <v>(Salaries and Allowances Act 1975 - Receipts)</v>
          </cell>
        </row>
        <row r="1490">
          <cell r="B1490" t="str">
            <v>617300002</v>
          </cell>
          <cell r="C1490" t="str">
            <v>(Parliamentary Commissioner Act 1971  - Receipts)</v>
          </cell>
        </row>
        <row r="1491">
          <cell r="B1491" t="str">
            <v>617300003</v>
          </cell>
          <cell r="C1491" t="str">
            <v>(Governors Establishment Act 1992  - Receipts)</v>
          </cell>
        </row>
        <row r="1492">
          <cell r="B1492" t="str">
            <v>617300004</v>
          </cell>
          <cell r="C1492" t="str">
            <v>(Financial Admin and Audit Act 1985  - Receipts)</v>
          </cell>
        </row>
        <row r="1493">
          <cell r="B1493" t="str">
            <v>617300005</v>
          </cell>
          <cell r="C1493" t="str">
            <v>(Small Business Guarantees Act 1984 - Receipts)</v>
          </cell>
        </row>
        <row r="1494">
          <cell r="B1494" t="str">
            <v>617300006</v>
          </cell>
          <cell r="C1494" t="str">
            <v>(Agriculture and Related Resources Protection Act 1976 - Receipts)</v>
          </cell>
        </row>
        <row r="1495">
          <cell r="B1495" t="str">
            <v>617300007</v>
          </cell>
          <cell r="C1495" t="str">
            <v>(Petroleum (Submerged Lands) Act 1982 - Receipts)</v>
          </cell>
        </row>
        <row r="1496">
          <cell r="B1496" t="str">
            <v>617300008</v>
          </cell>
          <cell r="C1496" t="str">
            <v>(Lotteries Commission Act 1990 - Receipts)</v>
          </cell>
        </row>
        <row r="1497">
          <cell r="B1497" t="str">
            <v>617300009</v>
          </cell>
          <cell r="C1497" t="str">
            <v>(Liquor Licensing Act 1988 - Receipts)</v>
          </cell>
        </row>
        <row r="1498">
          <cell r="B1498" t="str">
            <v>617300010</v>
          </cell>
          <cell r="C1498" t="str">
            <v>(Road Traffic Act 1974 - Receipts)</v>
          </cell>
        </row>
        <row r="1499">
          <cell r="B1499" t="str">
            <v>617300011</v>
          </cell>
          <cell r="C1499" t="str">
            <v>(Transfer of Land Act 1893 - Receipts)</v>
          </cell>
        </row>
        <row r="1500">
          <cell r="B1500" t="str">
            <v>617300012</v>
          </cell>
          <cell r="C1500" t="str">
            <v>(Electoral Act 1907 - Receipts)</v>
          </cell>
        </row>
        <row r="1501">
          <cell r="B1501" t="str">
            <v>617300013</v>
          </cell>
          <cell r="C1501" t="str">
            <v>(Industrial Relations Act 1979 - Receipts)</v>
          </cell>
        </row>
        <row r="1502">
          <cell r="B1502" t="str">
            <v>617300014</v>
          </cell>
          <cell r="C1502" t="str">
            <v>(Metropolitan Region Improvement Tax Act 1959 - Receipts)</v>
          </cell>
        </row>
        <row r="1503">
          <cell r="B1503" t="str">
            <v>617300015</v>
          </cell>
          <cell r="C1503" t="str">
            <v>(Town Planning and Development Act 1928 - Receipts)</v>
          </cell>
        </row>
        <row r="1504">
          <cell r="B1504" t="str">
            <v>617300016</v>
          </cell>
          <cell r="C1504" t="str">
            <v>(Childrens Court of Western Australia Act 1988 - Receipts)</v>
          </cell>
        </row>
        <row r="1505">
          <cell r="B1505" t="str">
            <v>617300017</v>
          </cell>
          <cell r="C1505" t="str">
            <v>(Criminal Injuries Compensation Act 1985 - Receipts)</v>
          </cell>
        </row>
        <row r="1506">
          <cell r="B1506" t="str">
            <v>617300018</v>
          </cell>
          <cell r="C1506" t="str">
            <v>(District Court of Western Australia Act 1969 - Receipts)</v>
          </cell>
        </row>
        <row r="1507">
          <cell r="B1507" t="str">
            <v>617300019</v>
          </cell>
          <cell r="C1507" t="str">
            <v>(Judges Salaries and Pensions Act 1950 - Receipts)</v>
          </cell>
        </row>
        <row r="1508">
          <cell r="B1508" t="str">
            <v>617300020</v>
          </cell>
          <cell r="C1508" t="str">
            <v>(Solicitor General Act 1969 - Receipts)</v>
          </cell>
        </row>
        <row r="1509">
          <cell r="B1509" t="str">
            <v>617300021</v>
          </cell>
          <cell r="C1509" t="str">
            <v>(Suitors Fund Act 1964 - Receipts)</v>
          </cell>
        </row>
        <row r="1510">
          <cell r="B1510" t="str">
            <v>617300022</v>
          </cell>
          <cell r="C1510" t="str">
            <v>(Freedom of Information Act 1992 - Receipts)</v>
          </cell>
        </row>
        <row r="1511">
          <cell r="B1511" t="str">
            <v>617300028</v>
          </cell>
          <cell r="C1511" t="str">
            <v>(Tobacco Control Act 1990 - Receipts)</v>
          </cell>
        </row>
        <row r="1512">
          <cell r="B1512" t="str">
            <v>617300030</v>
          </cell>
          <cell r="C1512" t="str">
            <v>(Electoral Distribution Act 1947 - Receipts)</v>
          </cell>
        </row>
        <row r="1513">
          <cell r="B1513" t="str">
            <v>617300031</v>
          </cell>
          <cell r="C1513" t="str">
            <v>(Corruption &amp; Crime Commission Act 2003 - Receipts)</v>
          </cell>
        </row>
        <row r="1514">
          <cell r="B1514" t="str">
            <v>617300100</v>
          </cell>
          <cell r="C1514" t="str">
            <v>(Fire Brigades Act 1942.)</v>
          </cell>
        </row>
        <row r="1515">
          <cell r="B1515" t="str">
            <v>617300101</v>
          </cell>
          <cell r="C1515" t="str">
            <v>(Contribution to Permanent Establishment.)</v>
          </cell>
        </row>
        <row r="1516">
          <cell r="B1516" t="str">
            <v>617300102</v>
          </cell>
          <cell r="C1516" t="str">
            <v>(Volunteer Fire Brigades.)</v>
          </cell>
        </row>
        <row r="1517">
          <cell r="B1517" t="str">
            <v>617400000</v>
          </cell>
          <cell r="C1517" t="str">
            <v>(Administered Appropriations - Receipts)</v>
          </cell>
        </row>
        <row r="1518">
          <cell r="B1518" t="str">
            <v>617400001</v>
          </cell>
          <cell r="C1518" t="str">
            <v>(Admin Grants and Transfer Payments - Receipts)</v>
          </cell>
        </row>
        <row r="1519">
          <cell r="B1519" t="str">
            <v>617400002</v>
          </cell>
          <cell r="C1519" t="str">
            <v>(Admin Capital Grants and Transfer Payments - Receipts)</v>
          </cell>
        </row>
        <row r="1520">
          <cell r="B1520" t="str">
            <v>617400003</v>
          </cell>
          <cell r="C1520" t="str">
            <v>(RIA  - Admin  Approp (Receipts))</v>
          </cell>
        </row>
        <row r="1521">
          <cell r="B1521" t="str">
            <v>617400004</v>
          </cell>
          <cell r="C1521" t="str">
            <v>(Office of Rail Access Regulator - Receipts)</v>
          </cell>
        </row>
        <row r="1522">
          <cell r="B1522" t="str">
            <v>617400005</v>
          </cell>
          <cell r="C1522" t="str">
            <v>(Western Australian Coastal Shipping Commission - Receipts)</v>
          </cell>
        </row>
        <row r="1523">
          <cell r="B1523" t="str">
            <v>617400006</v>
          </cell>
          <cell r="C1523" t="str">
            <v>(Midland Redevelopment Authority - Receipts)</v>
          </cell>
        </row>
        <row r="1524">
          <cell r="B1524" t="str">
            <v>617400007</v>
          </cell>
          <cell r="C1524" t="str">
            <v>(Office of Health Review - Receipts)</v>
          </cell>
        </row>
        <row r="1525">
          <cell r="B1525" t="str">
            <v>617400008</v>
          </cell>
          <cell r="C1525" t="str">
            <v>(Electricity Corporation - Receipts)</v>
          </cell>
        </row>
        <row r="1526">
          <cell r="B1526" t="str">
            <v>617400013</v>
          </cell>
          <cell r="C1526" t="str">
            <v>(SHC - Essential Services Maintenance Program - Receipts)</v>
          </cell>
        </row>
        <row r="1527">
          <cell r="B1527" t="str">
            <v>617400014</v>
          </cell>
          <cell r="C1527" t="str">
            <v>(SHC - Aboriginal Communities Strategic Investment Program - Receipts)</v>
          </cell>
        </row>
        <row r="1528">
          <cell r="B1528" t="str">
            <v>617400015</v>
          </cell>
          <cell r="C1528" t="str">
            <v>(SHC - Indigenous Housing - Receipts)</v>
          </cell>
        </row>
        <row r="1529">
          <cell r="B1529" t="str">
            <v>617400016</v>
          </cell>
          <cell r="C1529" t="str">
            <v>(SHC - Matching Funding - Receipts)</v>
          </cell>
        </row>
        <row r="1530">
          <cell r="B1530" t="str">
            <v>617400017</v>
          </cell>
          <cell r="C1530" t="str">
            <v>(Albany Port Authority - Receipts)</v>
          </cell>
        </row>
        <row r="1531">
          <cell r="B1531" t="str">
            <v>617400023</v>
          </cell>
          <cell r="C1531" t="str">
            <v>(Refund of Past Years Revenue Collections - Public Corporations.)</v>
          </cell>
        </row>
        <row r="1532">
          <cell r="B1532" t="str">
            <v>617400026</v>
          </cell>
          <cell r="C1532" t="str">
            <v>(HIH - Admin Approp - Receipts)</v>
          </cell>
        </row>
        <row r="1533">
          <cell r="B1533" t="str">
            <v>617400028</v>
          </cell>
          <cell r="C1533" t="str">
            <v>(Ord Irrigation Subsidy - Receipts)</v>
          </cell>
        </row>
        <row r="1534">
          <cell r="B1534" t="str">
            <v>617400029</v>
          </cell>
          <cell r="C1534" t="str">
            <v>(Admin Approp Receipts - Building Man. Authority - Interest)</v>
          </cell>
        </row>
        <row r="1535">
          <cell r="B1535" t="str">
            <v>617400030</v>
          </cell>
          <cell r="C1535" t="str">
            <v>(Armadale Redevelopment Authority - Receipts)</v>
          </cell>
        </row>
        <row r="1536">
          <cell r="B1536" t="str">
            <v>617400031</v>
          </cell>
          <cell r="C1536" t="str">
            <v>(SHC - General Housing Funding - Receipts)</v>
          </cell>
        </row>
        <row r="1537">
          <cell r="B1537" t="str">
            <v>617400032</v>
          </cell>
          <cell r="C1537" t="str">
            <v>(SHC - ESL Subsidy - Receipts)</v>
          </cell>
        </row>
        <row r="1538">
          <cell r="B1538" t="str">
            <v>617400033</v>
          </cell>
          <cell r="C1538" t="str">
            <v>(Treasurers Indemnities - Receipts)</v>
          </cell>
        </row>
        <row r="1539">
          <cell r="B1539" t="str">
            <v>617400035</v>
          </cell>
          <cell r="C1539" t="str">
            <v>(Approp Receipts - GDA)</v>
          </cell>
        </row>
        <row r="1540">
          <cell r="B1540" t="str">
            <v>617400036</v>
          </cell>
          <cell r="C1540" t="str">
            <v>(Approp Receipts - Other)</v>
          </cell>
        </row>
        <row r="1541">
          <cell r="B1541" t="str">
            <v>617410000</v>
          </cell>
          <cell r="C1541" t="str">
            <v>(Treasury Admin Grants &amp; Transfer Payments - Receipts)</v>
          </cell>
        </row>
        <row r="1542">
          <cell r="B1542" t="str">
            <v>617410001</v>
          </cell>
          <cell r="C1542" t="str">
            <v>(Approp Receipts - ADT)</v>
          </cell>
        </row>
        <row r="1543">
          <cell r="B1543" t="str">
            <v>617410014</v>
          </cell>
          <cell r="C1543" t="str">
            <v>(Approp Receipts - FPC)</v>
          </cell>
        </row>
        <row r="1544">
          <cell r="B1544" t="str">
            <v>617410015</v>
          </cell>
          <cell r="C1544" t="str">
            <v>(Approp Receipts - WTC)</v>
          </cell>
        </row>
        <row r="1545">
          <cell r="B1545" t="str">
            <v>617430000</v>
          </cell>
          <cell r="C1545" t="str">
            <v>(State Revenue Admin Grants and Transfer Payments - Receipts)</v>
          </cell>
        </row>
        <row r="1546">
          <cell r="B1546" t="str">
            <v>617430006</v>
          </cell>
          <cell r="C1546" t="str">
            <v>(Pensioners Assistance - ESL - Receipts)</v>
          </cell>
        </row>
        <row r="1547">
          <cell r="B1547" t="str">
            <v>617430007</v>
          </cell>
          <cell r="C1547" t="str">
            <v>(State Property - ESL - Receipts)</v>
          </cell>
        </row>
        <row r="1548">
          <cell r="B1548" t="str">
            <v>617500000</v>
          </cell>
          <cell r="C1548" t="str">
            <v>(Other Appropriations - Receipts)</v>
          </cell>
        </row>
        <row r="1549">
          <cell r="B1549" t="str">
            <v>617500001</v>
          </cell>
          <cell r="C1549" t="str">
            <v>(Community Service Obligations revenue from Consolidated Fund - Receipts)</v>
          </cell>
        </row>
        <row r="1550">
          <cell r="B1550" t="str">
            <v>619000000</v>
          </cell>
          <cell r="C1550" t="str">
            <v>(Other Receipts)</v>
          </cell>
        </row>
        <row r="1551">
          <cell r="B1551" t="str">
            <v>619100101</v>
          </cell>
          <cell r="C1551" t="str">
            <v>(Receipt of donations)</v>
          </cell>
        </row>
        <row r="1552">
          <cell r="B1552" t="str">
            <v>619100102</v>
          </cell>
          <cell r="C1552" t="str">
            <v>(Right of indemnity receipts - Consolidated Fund)</v>
          </cell>
        </row>
        <row r="1553">
          <cell r="B1553" t="str">
            <v>619100103</v>
          </cell>
          <cell r="C1553" t="str">
            <v>(Right of indemnity receipts)</v>
          </cell>
        </row>
        <row r="1554">
          <cell r="B1554" t="str">
            <v>619100110</v>
          </cell>
          <cell r="C1554" t="str">
            <v>(GST receipts)</v>
          </cell>
        </row>
        <row r="1555">
          <cell r="B1555" t="str">
            <v>619100111</v>
          </cell>
          <cell r="C1555" t="str">
            <v>(GST receipts on sales)</v>
          </cell>
        </row>
        <row r="1556">
          <cell r="B1556" t="str">
            <v>619100112</v>
          </cell>
          <cell r="C1556" t="str">
            <v>(GST receipts from Australian Taxation Office)</v>
          </cell>
        </row>
        <row r="1557">
          <cell r="B1557" t="str">
            <v>619100121</v>
          </cell>
          <cell r="C1557" t="str">
            <v>(Receipt of premiums)</v>
          </cell>
        </row>
        <row r="1558">
          <cell r="B1558" t="str">
            <v>619100131</v>
          </cell>
          <cell r="C1558" t="str">
            <v>(Other - receipts)</v>
          </cell>
        </row>
        <row r="1559">
          <cell r="B1559" t="str">
            <v>619100132</v>
          </cell>
          <cell r="C1559" t="str">
            <v>(Other Receipts - Matching a/c)</v>
          </cell>
        </row>
        <row r="1560">
          <cell r="B1560" t="str">
            <v>619100133</v>
          </cell>
          <cell r="C1560" t="str">
            <v>(Office lease receipts)</v>
          </cell>
        </row>
        <row r="1561">
          <cell r="B1561" t="str">
            <v>619100134</v>
          </cell>
          <cell r="C1561" t="str">
            <v>(Motor vehicle fleet receipts)</v>
          </cell>
        </row>
        <row r="1562">
          <cell r="B1562" t="str">
            <v>619100135</v>
          </cell>
          <cell r="C1562" t="str">
            <v>(Receipt of rent)</v>
          </cell>
        </row>
        <row r="1563">
          <cell r="B1563" t="str">
            <v>619100136</v>
          </cell>
          <cell r="C1563" t="str">
            <v>(Rent Receipts - Matching a/c)</v>
          </cell>
        </row>
        <row r="1564">
          <cell r="B1564" t="str">
            <v>619100140</v>
          </cell>
          <cell r="C1564" t="str">
            <v>(Other receipts - other trusts held at Treasury)</v>
          </cell>
        </row>
        <row r="1565">
          <cell r="B1565" t="str">
            <v>619100141</v>
          </cell>
          <cell r="C1565" t="str">
            <v>(Other receipts from the Cwlth)</v>
          </cell>
        </row>
        <row r="1566">
          <cell r="B1566" t="str">
            <v>619100142</v>
          </cell>
          <cell r="C1566" t="str">
            <v>(Consolidated Fund - other receipts)</v>
          </cell>
        </row>
        <row r="1567">
          <cell r="B1567" t="str">
            <v>619100143</v>
          </cell>
          <cell r="C1567" t="str">
            <v>(Consolidated Fund - other receipts (superannuation reimbursement))</v>
          </cell>
        </row>
        <row r="1568">
          <cell r="B1568" t="str">
            <v>619100151</v>
          </cell>
          <cell r="C1568" t="str">
            <v>(Receipt of pension recoups)</v>
          </cell>
        </row>
        <row r="1569">
          <cell r="B1569" t="str">
            <v>619100161</v>
          </cell>
          <cell r="C1569" t="str">
            <v>(Receipt of loan guarantee fees)</v>
          </cell>
        </row>
        <row r="1570">
          <cell r="B1570" t="str">
            <v>619100170</v>
          </cell>
          <cell r="C1570" t="str">
            <v>(Dividend Receipts)</v>
          </cell>
        </row>
        <row r="1571">
          <cell r="B1571" t="str">
            <v>619100171</v>
          </cell>
          <cell r="C1571" t="str">
            <v>(Dividend/Statutory contributions received)</v>
          </cell>
        </row>
        <row r="1572">
          <cell r="B1572" t="str">
            <v>619100173</v>
          </cell>
          <cell r="C1572" t="str">
            <v>(Dividend received)</v>
          </cell>
        </row>
        <row r="1573">
          <cell r="B1573" t="str">
            <v>619100180</v>
          </cell>
          <cell r="C1573" t="str">
            <v>(Receipts Paid to Consolidated Fund)</v>
          </cell>
        </row>
        <row r="1574">
          <cell r="B1574" t="str">
            <v>619100181</v>
          </cell>
          <cell r="C1574" t="str">
            <v>(Receipts paid to Consolidated Fund by agencies)</v>
          </cell>
        </row>
        <row r="1575">
          <cell r="B1575" t="str">
            <v>619100182</v>
          </cell>
          <cell r="C1575" t="str">
            <v>(Capital User Charge receipts)</v>
          </cell>
        </row>
        <row r="1576">
          <cell r="B1576" t="str">
            <v>619100183</v>
          </cell>
          <cell r="C1576" t="str">
            <v>(Consolidated Fund receipts from lotteries - Sport and Recreation)</v>
          </cell>
        </row>
        <row r="1577">
          <cell r="B1577" t="str">
            <v>619100184</v>
          </cell>
          <cell r="C1577" t="str">
            <v>(Consolidated Fund receipts from lotteries - Arts)</v>
          </cell>
        </row>
        <row r="1578">
          <cell r="B1578" t="str">
            <v>619100185</v>
          </cell>
          <cell r="C1578" t="str">
            <v>(Consolidated Fund receipts from lotteries - Health)</v>
          </cell>
        </row>
        <row r="1579">
          <cell r="B1579" t="str">
            <v>619100186</v>
          </cell>
          <cell r="C1579" t="str">
            <v>(Capital user charge receipts from asset revaluations)</v>
          </cell>
        </row>
        <row r="1580">
          <cell r="B1580" t="str">
            <v>619100191</v>
          </cell>
          <cell r="C1580" t="str">
            <v>(Receipts from GST Guarantee.)</v>
          </cell>
        </row>
        <row r="1581">
          <cell r="B1581" t="str">
            <v>619100200</v>
          </cell>
          <cell r="C1581" t="str">
            <v>(Tax Equivalent Receipts)</v>
          </cell>
        </row>
        <row r="1582">
          <cell r="B1582" t="str">
            <v>619100201</v>
          </cell>
          <cell r="C1582" t="str">
            <v>(TER Sales Tax receipts)</v>
          </cell>
        </row>
        <row r="1583">
          <cell r="B1583" t="str">
            <v>619100202</v>
          </cell>
          <cell r="C1583" t="str">
            <v>(TER Local Government Rates receipts)</v>
          </cell>
        </row>
        <row r="1584">
          <cell r="B1584" t="str">
            <v>619100203</v>
          </cell>
          <cell r="C1584" t="str">
            <v>(TER Income Tax receipts)</v>
          </cell>
        </row>
        <row r="1585">
          <cell r="B1585" t="str">
            <v>619100400</v>
          </cell>
          <cell r="C1585" t="str">
            <v>(Commonwealth franchise fees safety net arrangements receipts)</v>
          </cell>
        </row>
        <row r="1586">
          <cell r="B1586" t="str">
            <v>619100401</v>
          </cell>
          <cell r="C1586" t="str">
            <v>(Cwlth franchise fees safety net arrangements receipts - petroleum)</v>
          </cell>
        </row>
        <row r="1587">
          <cell r="B1587" t="str">
            <v>619100402</v>
          </cell>
          <cell r="C1587" t="str">
            <v>(Cwlth franchise fees safety net arrangements receipts - tobacco)</v>
          </cell>
        </row>
        <row r="1588">
          <cell r="B1588" t="str">
            <v>619100403</v>
          </cell>
          <cell r="C1588" t="str">
            <v>(Cwlth franchise fees safety net arrangements receipts - liquor)</v>
          </cell>
        </row>
        <row r="1589">
          <cell r="B1589" t="str">
            <v>619100500</v>
          </cell>
          <cell r="C1589" t="str">
            <v>(Health Sector Receipts)</v>
          </cell>
        </row>
        <row r="1590">
          <cell r="B1590" t="str">
            <v>619100501</v>
          </cell>
          <cell r="C1590" t="str">
            <v>(Receipts from recoveries)</v>
          </cell>
        </row>
        <row r="1591">
          <cell r="B1591" t="str">
            <v>619100502</v>
          </cell>
          <cell r="C1591" t="str">
            <v>(Receipts from use of facilities)</v>
          </cell>
        </row>
        <row r="1592">
          <cell r="B1592" t="str">
            <v>619100600</v>
          </cell>
          <cell r="C1592" t="str">
            <v>(Education Sector Receipts)</v>
          </cell>
        </row>
        <row r="1593">
          <cell r="B1593" t="str">
            <v>619100601</v>
          </cell>
          <cell r="C1593" t="str">
            <v>(Receipts from school charges and fees)</v>
          </cell>
        </row>
        <row r="1594">
          <cell r="B1594" t="str">
            <v>619100611</v>
          </cell>
          <cell r="C1594" t="str">
            <v>(Schools - other receipts)</v>
          </cell>
        </row>
        <row r="1595">
          <cell r="B1595" t="str">
            <v>619100700</v>
          </cell>
          <cell r="C1595" t="str">
            <v>(Receipts from Service Delivery Agreement)</v>
          </cell>
        </row>
        <row r="1596">
          <cell r="B1596" t="str">
            <v>619100800</v>
          </cell>
          <cell r="C1596" t="str">
            <v>(Other receipts - State Revenue.)</v>
          </cell>
        </row>
        <row r="1597">
          <cell r="B1597" t="str">
            <v>619199999</v>
          </cell>
          <cell r="C1597" t="str">
            <v>(Matching Receipts Suspense)</v>
          </cell>
        </row>
        <row r="1598">
          <cell r="B1598" t="str">
            <v>620000000</v>
          </cell>
          <cell r="C1598" t="str">
            <v>(Payments)</v>
          </cell>
        </row>
        <row r="1599">
          <cell r="B1599" t="str">
            <v>621000000</v>
          </cell>
          <cell r="C1599" t="str">
            <v>(Payments for Salaries, wages and other entitlements)</v>
          </cell>
        </row>
        <row r="1600">
          <cell r="B1600" t="str">
            <v>621000001</v>
          </cell>
          <cell r="C1600" t="str">
            <v>(Payments for salaries, wages, allowances and leave entitlements)</v>
          </cell>
        </row>
        <row r="1601">
          <cell r="B1601" t="str">
            <v>621000002</v>
          </cell>
          <cell r="C1601" t="str">
            <v>(Payments for other staffing costs)</v>
          </cell>
        </row>
        <row r="1602">
          <cell r="B1602" t="str">
            <v>621000003</v>
          </cell>
          <cell r="C1602" t="str">
            <v>(Payments for Staff travel)</v>
          </cell>
        </row>
        <row r="1603">
          <cell r="B1603" t="str">
            <v>621000004</v>
          </cell>
          <cell r="C1603" t="str">
            <v>(GEHA Rental payment)</v>
          </cell>
        </row>
        <row r="1604">
          <cell r="B1604" t="str">
            <v>622000000</v>
          </cell>
          <cell r="C1604" t="str">
            <v>(Superannuation payments)</v>
          </cell>
        </row>
        <row r="1605">
          <cell r="B1605" t="str">
            <v>622000100</v>
          </cell>
          <cell r="C1605" t="str">
            <v>(Superannuation and Family Benefits Act payments)</v>
          </cell>
        </row>
        <row r="1606">
          <cell r="B1606" t="str">
            <v>622000101</v>
          </cell>
          <cell r="C1606" t="str">
            <v>(Superannuation payments from Special Acts)</v>
          </cell>
        </row>
        <row r="1607">
          <cell r="B1607" t="str">
            <v>622000102</v>
          </cell>
          <cell r="C1607" t="str">
            <v>(Superannuation payments to GESB - Lump sum on transfer)</v>
          </cell>
        </row>
        <row r="1608">
          <cell r="B1608" t="str">
            <v>622000103</v>
          </cell>
          <cell r="C1608" t="str">
            <v>(Superannuation payments to WA Treasury - pension recoups)</v>
          </cell>
        </row>
        <row r="1609">
          <cell r="B1609" t="str">
            <v>622000200</v>
          </cell>
          <cell r="C1609" t="str">
            <v>(Government Employees Superannuation Act payments)</v>
          </cell>
        </row>
        <row r="1610">
          <cell r="B1610" t="str">
            <v>622000201</v>
          </cell>
          <cell r="C1610" t="str">
            <v>(Superannuation payments to GESB - Concurrent contributions.)</v>
          </cell>
        </row>
        <row r="1611">
          <cell r="B1611" t="str">
            <v>622000202</v>
          </cell>
          <cell r="C1611" t="str">
            <v>(GESB for West State Super.)</v>
          </cell>
        </row>
        <row r="1612">
          <cell r="B1612" t="str">
            <v>622000203</v>
          </cell>
          <cell r="C1612" t="str">
            <v>(Superannuation payments from Special Acts.)</v>
          </cell>
        </row>
        <row r="1613">
          <cell r="B1613" t="str">
            <v>622000204</v>
          </cell>
          <cell r="C1613" t="str">
            <v>(Superannuation payments to GESB - Lump sum on transfer.)</v>
          </cell>
        </row>
        <row r="1614">
          <cell r="B1614" t="str">
            <v>622000205</v>
          </cell>
          <cell r="C1614" t="str">
            <v>(Superannuation payments to WA Treasury - pension recoups.)</v>
          </cell>
        </row>
        <row r="1615">
          <cell r="B1615" t="str">
            <v>622000400</v>
          </cell>
          <cell r="C1615" t="str">
            <v>(Parliamentary Superannuation Act payments)</v>
          </cell>
        </row>
        <row r="1616">
          <cell r="B1616" t="str">
            <v>622000401</v>
          </cell>
          <cell r="C1616" t="str">
            <v>(Superannuation payments - Parliamentary)</v>
          </cell>
        </row>
        <row r="1617">
          <cell r="B1617" t="str">
            <v>622000500</v>
          </cell>
          <cell r="C1617" t="str">
            <v>(Superannuation - other scheme payments)</v>
          </cell>
        </row>
        <row r="1618">
          <cell r="B1618" t="str">
            <v>622000501</v>
          </cell>
          <cell r="C1618" t="str">
            <v>(Superannuation payments to External schemes)</v>
          </cell>
        </row>
        <row r="1619">
          <cell r="B1619" t="str">
            <v>623000000</v>
          </cell>
          <cell r="C1619" t="str">
            <v>(Borrowing Costs Paid)</v>
          </cell>
        </row>
        <row r="1620">
          <cell r="B1620" t="str">
            <v>623000001</v>
          </cell>
          <cell r="C1620" t="str">
            <v>(Payment of interest (exclude WATC))</v>
          </cell>
        </row>
        <row r="1621">
          <cell r="B1621" t="str">
            <v>623000002</v>
          </cell>
          <cell r="C1621" t="str">
            <v>(Payment of interest to WA Treasury Corporation)</v>
          </cell>
        </row>
        <row r="1622">
          <cell r="B1622" t="str">
            <v>623000003</v>
          </cell>
          <cell r="C1622" t="str">
            <v>(Payment of interest - Consolidated Fund)</v>
          </cell>
        </row>
        <row r="1623">
          <cell r="B1623" t="str">
            <v>623000004</v>
          </cell>
          <cell r="C1623" t="str">
            <v>(Payment of interest - Public Bank Account Interest Earned account)</v>
          </cell>
        </row>
        <row r="1624">
          <cell r="B1624" t="str">
            <v>623000005</v>
          </cell>
          <cell r="C1624" t="str">
            <v>(Payment of interest - other trusts held at Treasury)</v>
          </cell>
        </row>
        <row r="1625">
          <cell r="B1625" t="str">
            <v>623000006</v>
          </cell>
          <cell r="C1625" t="str">
            <v>(Payment of interest - Financial Agreement Act 1995)</v>
          </cell>
        </row>
        <row r="1626">
          <cell r="B1626" t="str">
            <v>623000007</v>
          </cell>
          <cell r="C1626" t="str">
            <v>(Payment of interest - Loan (Financial Agreement) Act 1991)</v>
          </cell>
        </row>
        <row r="1627">
          <cell r="B1627" t="str">
            <v>623000008</v>
          </cell>
          <cell r="C1627" t="str">
            <v>(Payment of interest - Western Australian Treasury Corporation Act 1986)</v>
          </cell>
        </row>
        <row r="1628">
          <cell r="B1628" t="str">
            <v>623000009</v>
          </cell>
          <cell r="C1628" t="str">
            <v>(Payment of interest - Monies held in participating trust funds)</v>
          </cell>
        </row>
        <row r="1629">
          <cell r="B1629" t="str">
            <v>623200000</v>
          </cell>
          <cell r="C1629" t="str">
            <v>(Finance Lease Charges Paid)</v>
          </cell>
        </row>
        <row r="1630">
          <cell r="B1630" t="str">
            <v>623200001</v>
          </cell>
          <cell r="C1630" t="str">
            <v>(Finance Lease Charges - Payment)</v>
          </cell>
        </row>
        <row r="1631">
          <cell r="B1631" t="str">
            <v>623999999</v>
          </cell>
          <cell r="C1631" t="str">
            <v>(Matching Interest Payments Suspense)</v>
          </cell>
        </row>
        <row r="1632">
          <cell r="B1632" t="str">
            <v>624000000</v>
          </cell>
          <cell r="C1632" t="str">
            <v>(Grants &amp; Subsidies Paid)</v>
          </cell>
        </row>
        <row r="1633">
          <cell r="B1633" t="str">
            <v>624000101</v>
          </cell>
          <cell r="C1633" t="str">
            <v>(Direct Grants &amp; Subs Paid (by GG))</v>
          </cell>
        </row>
        <row r="1634">
          <cell r="B1634" t="str">
            <v>624000102</v>
          </cell>
          <cell r="C1634" t="str">
            <v>(Grants &amp; Subs Paid - Refunds of Previous Years Revenues)</v>
          </cell>
        </row>
        <row r="1635">
          <cell r="B1635" t="str">
            <v>624000103</v>
          </cell>
          <cell r="C1635" t="str">
            <v>(Grants &amp; Subs Paid - Transport of School Children)</v>
          </cell>
        </row>
        <row r="1636">
          <cell r="B1636" t="str">
            <v>624000105</v>
          </cell>
          <cell r="C1636" t="str">
            <v>(Grants &amp; Subs Paid - First Home Owners Scheme)</v>
          </cell>
        </row>
        <row r="1637">
          <cell r="B1637" t="str">
            <v>624000106</v>
          </cell>
          <cell r="C1637" t="str">
            <v>(Grants &amp; Subs Paid - Pensioner Concession Assistance)</v>
          </cell>
        </row>
        <row r="1638">
          <cell r="B1638" t="str">
            <v>624000107</v>
          </cell>
          <cell r="C1638" t="str">
            <v>(Grants &amp; Subs Paid - Gambling Tax Rebates-Lotteries)</v>
          </cell>
        </row>
        <row r="1639">
          <cell r="B1639" t="str">
            <v>624000109</v>
          </cell>
          <cell r="C1639" t="str">
            <v>(Grants &amp; Subs Paid - Gambling Tax Rebates-Casino)</v>
          </cell>
        </row>
        <row r="1640">
          <cell r="B1640" t="str">
            <v>624000110</v>
          </cell>
          <cell r="C1640" t="str">
            <v>(Grants &amp; Subs Paid - Gambling Tax Rebates-Race Betting)</v>
          </cell>
        </row>
        <row r="1641">
          <cell r="B1641" t="str">
            <v>624000112</v>
          </cell>
          <cell r="C1641" t="str">
            <v>(Grants &amp; Subs Paid - Safety Net Rebates-Tobacco)</v>
          </cell>
        </row>
        <row r="1642">
          <cell r="B1642" t="str">
            <v>624000114</v>
          </cell>
          <cell r="C1642" t="str">
            <v>(Grants &amp; Subs Paid - Safety Net Rebates-Liquor)</v>
          </cell>
        </row>
        <row r="1643">
          <cell r="B1643" t="str">
            <v>624000115</v>
          </cell>
          <cell r="C1643" t="str">
            <v>(Direct Grants &amp; Subsidies Paid (by PNC/PFC))</v>
          </cell>
        </row>
        <row r="1644">
          <cell r="B1644" t="str">
            <v>624000116</v>
          </cell>
          <cell r="C1644" t="str">
            <v>(Grants &amp; Subs Paid - Capital Purposes)</v>
          </cell>
        </row>
        <row r="1645">
          <cell r="B1645" t="str">
            <v>624000117</v>
          </cell>
          <cell r="C1645" t="str">
            <v>(Grants &amp; Subs Paid to Ext (Individuals) for Recurrent Purposes (by GG))</v>
          </cell>
        </row>
        <row r="1646">
          <cell r="B1646" t="str">
            <v>624000118</v>
          </cell>
          <cell r="C1646" t="str">
            <v>(Grants &amp; Subs Paid to Ext (Individuals) for Recurrent Purposes (by PNC/PFC))</v>
          </cell>
        </row>
        <row r="1647">
          <cell r="B1647" t="str">
            <v>624000119</v>
          </cell>
          <cell r="C1647" t="str">
            <v>(Grants &amp; Subs Paid to External (Private Orgs) for Recurrent Purposes)</v>
          </cell>
        </row>
        <row r="1648">
          <cell r="B1648" t="str">
            <v>624000120</v>
          </cell>
          <cell r="C1648" t="str">
            <v>(Recurrent Grants Paid - Non-Government Schools)</v>
          </cell>
        </row>
        <row r="1649">
          <cell r="B1649" t="str">
            <v>624000121</v>
          </cell>
          <cell r="C1649" t="str">
            <v>(Recurrent Grants Paid - Local Govt General Purpose Funding)</v>
          </cell>
        </row>
        <row r="1650">
          <cell r="B1650" t="str">
            <v>624000122</v>
          </cell>
          <cell r="C1650" t="str">
            <v>(Recurrent Grants Paid - Local Govt  Road Funding)</v>
          </cell>
        </row>
        <row r="1651">
          <cell r="B1651" t="str">
            <v>624000123</v>
          </cell>
          <cell r="C1651" t="str">
            <v>(Capital Grants Paid - Non-Government Schools)</v>
          </cell>
        </row>
        <row r="1652">
          <cell r="B1652" t="str">
            <v>624000125</v>
          </cell>
          <cell r="C1652" t="str">
            <v>(Capital Grants Paid - Local Govt  Road Funding)</v>
          </cell>
        </row>
        <row r="1653">
          <cell r="B1653" t="str">
            <v>624000126</v>
          </cell>
          <cell r="C1653" t="str">
            <v>(Grants Paid - Cwlth Grants &amp; Advances a/c)</v>
          </cell>
        </row>
        <row r="1654">
          <cell r="B1654" t="str">
            <v>624000127</v>
          </cell>
          <cell r="C1654" t="str">
            <v>(Grants &amp; Subs Paid - Petroleum (Submerged Lands) Act 1982)</v>
          </cell>
        </row>
        <row r="1655">
          <cell r="B1655" t="str">
            <v>624000129</v>
          </cell>
          <cell r="C1655" t="str">
            <v>(Grants &amp; Subs Paid - Public Swimming Pools - Operating Costs Subsidy)</v>
          </cell>
        </row>
        <row r="1656">
          <cell r="B1656" t="str">
            <v>624000130</v>
          </cell>
          <cell r="C1656" t="str">
            <v>(Grants &amp; Subs Paid - Seniors Rebates)</v>
          </cell>
        </row>
        <row r="1657">
          <cell r="B1657" t="str">
            <v>624000131</v>
          </cell>
          <cell r="C1657" t="str">
            <v>(Grants &amp; Subs Paid - Stamp Duty Concessions on Farming Properties)</v>
          </cell>
        </row>
        <row r="1658">
          <cell r="B1658" t="str">
            <v>624000132</v>
          </cell>
          <cell r="C1658" t="str">
            <v>(Grants &amp; Subs Paid - Inner City Living Rebate Scheme)</v>
          </cell>
        </row>
        <row r="1659">
          <cell r="B1659" t="str">
            <v>624000133</v>
          </cell>
          <cell r="C1659" t="str">
            <v>(Grants &amp; Subs Paid - On Road Diesel Subsidies)</v>
          </cell>
        </row>
        <row r="1660">
          <cell r="B1660" t="str">
            <v>624000134</v>
          </cell>
          <cell r="C1660" t="str">
            <v>(Grants &amp; Subs Paid - Extended Payroll Tax Amnesty)</v>
          </cell>
        </row>
        <row r="1661">
          <cell r="B1661" t="str">
            <v>624000135</v>
          </cell>
          <cell r="C1661" t="str">
            <v>(Grants &amp; Subs Paid - Refunds of Lease Rentals)</v>
          </cell>
        </row>
        <row r="1662">
          <cell r="B1662" t="str">
            <v>624001000</v>
          </cell>
          <cell r="C1662" t="str">
            <v>(Direct grant to TAFE Colleges)</v>
          </cell>
        </row>
        <row r="1663">
          <cell r="B1663" t="str">
            <v>624001001</v>
          </cell>
          <cell r="C1663" t="str">
            <v>(Direct grant paid to Swan College)</v>
          </cell>
        </row>
        <row r="1664">
          <cell r="B1664" t="str">
            <v>624001002</v>
          </cell>
          <cell r="C1664" t="str">
            <v>(Direct grant paid to Central TAFE)</v>
          </cell>
        </row>
        <row r="1665">
          <cell r="B1665" t="str">
            <v>624001003</v>
          </cell>
          <cell r="C1665" t="str">
            <v>(Direct grant paid to CY OConnor College)</v>
          </cell>
        </row>
        <row r="1666">
          <cell r="B1666" t="str">
            <v>624001004</v>
          </cell>
          <cell r="C1666" t="str">
            <v>(Direct grant paid to Central West College)</v>
          </cell>
        </row>
        <row r="1667">
          <cell r="B1667" t="str">
            <v>624001005</v>
          </cell>
          <cell r="C1667" t="str">
            <v>(Direct grant paid to Great Southern College)</v>
          </cell>
        </row>
        <row r="1668">
          <cell r="B1668" t="str">
            <v>624001006</v>
          </cell>
          <cell r="C1668" t="str">
            <v>(Direct grant paid to Kimberley College)</v>
          </cell>
        </row>
        <row r="1669">
          <cell r="B1669" t="str">
            <v>624001007</v>
          </cell>
          <cell r="C1669" t="str">
            <v>(Direct grant paid to Midland College)</v>
          </cell>
        </row>
        <row r="1670">
          <cell r="B1670" t="str">
            <v>624001008</v>
          </cell>
          <cell r="C1670" t="str">
            <v>(Direct grant paid to West Coast College)</v>
          </cell>
        </row>
        <row r="1671">
          <cell r="B1671" t="str">
            <v>624001009</v>
          </cell>
          <cell r="C1671" t="str">
            <v>(Direct grant paid to Challenger TAFE)</v>
          </cell>
        </row>
        <row r="1672">
          <cell r="B1672" t="str">
            <v>624001010</v>
          </cell>
          <cell r="C1672" t="str">
            <v>(Direct grant paid to S-E Metro College)</v>
          </cell>
        </row>
        <row r="1673">
          <cell r="B1673" t="str">
            <v>624001011</v>
          </cell>
          <cell r="C1673" t="str">
            <v>(Direct grant paid to S-W Regional College)</v>
          </cell>
        </row>
        <row r="1674">
          <cell r="B1674" t="str">
            <v>624001012</v>
          </cell>
          <cell r="C1674" t="str">
            <v>(Direct grant paid to Eastern Pilbara College)</v>
          </cell>
        </row>
        <row r="1675">
          <cell r="B1675" t="str">
            <v>624001013</v>
          </cell>
          <cell r="C1675" t="str">
            <v>(Direct grant paid to Curtin University (Kalgoorlie College))</v>
          </cell>
        </row>
        <row r="1676">
          <cell r="B1676" t="str">
            <v>624001014</v>
          </cell>
          <cell r="C1676" t="str">
            <v>(Direct grant paid to West Pilbara College of TAFE)</v>
          </cell>
        </row>
        <row r="1677">
          <cell r="B1677" t="str">
            <v>624001015</v>
          </cell>
          <cell r="C1677" t="str">
            <v>(Direct grant paid to Pundulmurra College)</v>
          </cell>
        </row>
        <row r="1678">
          <cell r="B1678" t="str">
            <v>624001016</v>
          </cell>
          <cell r="C1678" t="str">
            <v>(Direct grant paid to Edith Cowan (Academy of Perf Arts))</v>
          </cell>
        </row>
        <row r="1679">
          <cell r="B1679" t="str">
            <v>624001017</v>
          </cell>
          <cell r="C1679" t="str">
            <v>(College Capital User Charge Payments)</v>
          </cell>
        </row>
        <row r="1680">
          <cell r="B1680" t="str">
            <v>624001018</v>
          </cell>
          <cell r="C1680" t="str">
            <v>(College Superannuation Payments)</v>
          </cell>
        </row>
        <row r="1681">
          <cell r="B1681" t="str">
            <v>624001019</v>
          </cell>
          <cell r="C1681" t="str">
            <v>(Direct grant paid to Pilbara College)</v>
          </cell>
        </row>
        <row r="1682">
          <cell r="B1682" t="str">
            <v>624099999</v>
          </cell>
          <cell r="C1682" t="str">
            <v>(Matching Grants Payments Suspense)</v>
          </cell>
        </row>
        <row r="1683">
          <cell r="B1683" t="str">
            <v>624100000</v>
          </cell>
          <cell r="C1683" t="str">
            <v>(Consolidated Fund Appropriation Payments)</v>
          </cell>
        </row>
        <row r="1684">
          <cell r="B1684" t="str">
            <v>624110000</v>
          </cell>
          <cell r="C1684" t="str">
            <v>(Appropriations for Services - Payment)</v>
          </cell>
        </row>
        <row r="1685">
          <cell r="B1685" t="str">
            <v>624110001</v>
          </cell>
          <cell r="C1685" t="str">
            <v>(Amounts Provided to Fund Services - Payt)</v>
          </cell>
        </row>
        <row r="1686">
          <cell r="B1686" t="str">
            <v>624110002</v>
          </cell>
          <cell r="C1686" t="str">
            <v>(Contribution to Community Sporting and Recreation Facilities Trust Account.)</v>
          </cell>
        </row>
        <row r="1687">
          <cell r="B1687" t="str">
            <v>624110003</v>
          </cell>
          <cell r="C1687" t="str">
            <v>(Contribution to Hospital Fund.)</v>
          </cell>
        </row>
        <row r="1688">
          <cell r="B1688" t="str">
            <v>624110004</v>
          </cell>
          <cell r="C1688" t="str">
            <v>(Art Gallery of Western Australia.)</v>
          </cell>
        </row>
        <row r="1689">
          <cell r="B1689" t="str">
            <v>624110005</v>
          </cell>
          <cell r="C1689" t="str">
            <v>(Library Board of Western Australia.)</v>
          </cell>
        </row>
        <row r="1690">
          <cell r="B1690" t="str">
            <v>624110006</v>
          </cell>
          <cell r="C1690" t="str">
            <v>(Perth Theatre Trust.)</v>
          </cell>
        </row>
        <row r="1691">
          <cell r="B1691" t="str">
            <v>624110007</v>
          </cell>
          <cell r="C1691" t="str">
            <v>(Western Australian Museum.)</v>
          </cell>
        </row>
        <row r="1692">
          <cell r="B1692" t="str">
            <v>624110008</v>
          </cell>
          <cell r="C1692" t="str">
            <v>(Contribution to Western Australian Family Foundation Trust Account.)</v>
          </cell>
        </row>
        <row r="1693">
          <cell r="B1693" t="str">
            <v>624120000</v>
          </cell>
          <cell r="C1693" t="str">
            <v>(Capital Services Appropriations.)</v>
          </cell>
        </row>
        <row r="1694">
          <cell r="B1694" t="str">
            <v>624120001</v>
          </cell>
          <cell r="C1694" t="str">
            <v>(Amounts Provided for Capital Services Appropriations)</v>
          </cell>
        </row>
        <row r="1695">
          <cell r="B1695" t="str">
            <v>624120002</v>
          </cell>
          <cell r="C1695" t="str">
            <v>(Capital Services Approp - RIA.)</v>
          </cell>
        </row>
        <row r="1696">
          <cell r="B1696" t="str">
            <v>624120003</v>
          </cell>
          <cell r="C1696" t="str">
            <v>(Capital Services Appropriations - Art Gallery of Western Australia.)</v>
          </cell>
        </row>
        <row r="1697">
          <cell r="B1697" t="str">
            <v>624120004</v>
          </cell>
          <cell r="C1697" t="str">
            <v>(Capital Services Appropriations - Library Board of Western Australia.)</v>
          </cell>
        </row>
        <row r="1698">
          <cell r="B1698" t="str">
            <v>624120005</v>
          </cell>
          <cell r="C1698" t="str">
            <v>(Capital Services Appropriations - Perth Theatre Trust.)</v>
          </cell>
        </row>
        <row r="1699">
          <cell r="B1699" t="str">
            <v>624120006</v>
          </cell>
          <cell r="C1699" t="str">
            <v>(Capital Services Appropriations - Western Australian Museum.)</v>
          </cell>
        </row>
        <row r="1700">
          <cell r="B1700" t="str">
            <v>624130000</v>
          </cell>
          <cell r="C1700" t="str">
            <v>(Amounts authorised by other Statutes.)</v>
          </cell>
        </row>
        <row r="1701">
          <cell r="B1701" t="str">
            <v>624130001</v>
          </cell>
          <cell r="C1701" t="str">
            <v>(Salaries and Allowances Act 1975 .)</v>
          </cell>
        </row>
        <row r="1702">
          <cell r="B1702" t="str">
            <v>624130002</v>
          </cell>
          <cell r="C1702" t="str">
            <v>(Parliamentary Commissioner Act 1971 .)</v>
          </cell>
        </row>
        <row r="1703">
          <cell r="B1703" t="str">
            <v>624130003</v>
          </cell>
          <cell r="C1703" t="str">
            <v>(Governors Establishment Act 1992 .)</v>
          </cell>
        </row>
        <row r="1704">
          <cell r="B1704" t="str">
            <v>624130004</v>
          </cell>
          <cell r="C1704" t="str">
            <v>(Financial Admin and Audit Act 1985 .)</v>
          </cell>
        </row>
        <row r="1705">
          <cell r="B1705" t="str">
            <v>624130005</v>
          </cell>
          <cell r="C1705" t="str">
            <v>(Small Business Guarantees Act 1984.)</v>
          </cell>
        </row>
        <row r="1706">
          <cell r="B1706" t="str">
            <v>624130006</v>
          </cell>
          <cell r="C1706" t="str">
            <v>(Agriculture and Related Resources Protection Act 1976.)</v>
          </cell>
        </row>
        <row r="1707">
          <cell r="B1707" t="str">
            <v>624130007</v>
          </cell>
          <cell r="C1707" t="str">
            <v>(Petroleum (Submerged Lands) Act 1982.)</v>
          </cell>
        </row>
        <row r="1708">
          <cell r="B1708" t="str">
            <v>624130008</v>
          </cell>
          <cell r="C1708" t="str">
            <v>(Lotteries Commission Act 1990.)</v>
          </cell>
        </row>
        <row r="1709">
          <cell r="B1709" t="str">
            <v>624130009</v>
          </cell>
          <cell r="C1709" t="str">
            <v>(Liquor Licensing Act 1988.)</v>
          </cell>
        </row>
        <row r="1710">
          <cell r="B1710" t="str">
            <v>624130010</v>
          </cell>
          <cell r="C1710" t="str">
            <v>(Road Traffic Act 1974.)</v>
          </cell>
        </row>
        <row r="1711">
          <cell r="B1711" t="str">
            <v>624130011</v>
          </cell>
          <cell r="C1711" t="str">
            <v>(Transfer of Land Act 1893.)</v>
          </cell>
        </row>
        <row r="1712">
          <cell r="B1712" t="str">
            <v>624130012</v>
          </cell>
          <cell r="C1712" t="str">
            <v>(Electoral Act 1907.)</v>
          </cell>
        </row>
        <row r="1713">
          <cell r="B1713" t="str">
            <v>624130013</v>
          </cell>
          <cell r="C1713" t="str">
            <v>(Industrial Relations Act 1979.)</v>
          </cell>
        </row>
        <row r="1714">
          <cell r="B1714" t="str">
            <v>624130014</v>
          </cell>
          <cell r="C1714" t="str">
            <v>(Metropolitan Region Improvement Tax Act 1959.)</v>
          </cell>
        </row>
        <row r="1715">
          <cell r="B1715" t="str">
            <v>624130015</v>
          </cell>
          <cell r="C1715" t="str">
            <v>(Town Planning and Development Act 1928.)</v>
          </cell>
        </row>
        <row r="1716">
          <cell r="B1716" t="str">
            <v>624130016</v>
          </cell>
          <cell r="C1716" t="str">
            <v>(Childrens Court of Western Australia Act 1988.)</v>
          </cell>
        </row>
        <row r="1717">
          <cell r="B1717" t="str">
            <v>624130017</v>
          </cell>
          <cell r="C1717" t="str">
            <v>(Criminal Injuries Compensation Act 1985.)</v>
          </cell>
        </row>
        <row r="1718">
          <cell r="B1718" t="str">
            <v>624130018</v>
          </cell>
          <cell r="C1718" t="str">
            <v>(District Court of Western Australia Act 1969.)</v>
          </cell>
        </row>
        <row r="1719">
          <cell r="B1719" t="str">
            <v>624130019</v>
          </cell>
          <cell r="C1719" t="str">
            <v>(Judges Salaries and Pensions Act 1950.)</v>
          </cell>
        </row>
        <row r="1720">
          <cell r="B1720" t="str">
            <v>624130020</v>
          </cell>
          <cell r="C1720" t="str">
            <v>(Solicitor General Act 1969.)</v>
          </cell>
        </row>
        <row r="1721">
          <cell r="B1721" t="str">
            <v>624130021</v>
          </cell>
          <cell r="C1721" t="str">
            <v>(Suitors Fund Act 1964.)</v>
          </cell>
        </row>
        <row r="1722">
          <cell r="B1722" t="str">
            <v>624130022</v>
          </cell>
          <cell r="C1722" t="str">
            <v>(Freedom of Information Act 1992.)</v>
          </cell>
        </row>
        <row r="1723">
          <cell r="B1723" t="str">
            <v>624130028</v>
          </cell>
          <cell r="C1723" t="str">
            <v>(Tobacco Control Act 1990.)</v>
          </cell>
        </row>
        <row r="1724">
          <cell r="B1724" t="str">
            <v>624130030</v>
          </cell>
          <cell r="C1724" t="str">
            <v>(Electoral Distribution Act 1947.)</v>
          </cell>
        </row>
        <row r="1725">
          <cell r="B1725" t="str">
            <v>624130032</v>
          </cell>
          <cell r="C1725" t="str">
            <v>(Corruption &amp; Crime Commission Act 2003)</v>
          </cell>
        </row>
        <row r="1726">
          <cell r="B1726" t="str">
            <v>624130100</v>
          </cell>
          <cell r="C1726" t="str">
            <v>(Fire Brigades Act 1942 - Payments)</v>
          </cell>
        </row>
        <row r="1727">
          <cell r="B1727" t="str">
            <v>624130101</v>
          </cell>
          <cell r="C1727" t="str">
            <v>(Payments for Permanent Establishment)</v>
          </cell>
        </row>
        <row r="1728">
          <cell r="B1728" t="str">
            <v>624130102</v>
          </cell>
          <cell r="C1728" t="str">
            <v>(Volunteer Fire Brigades Payment)</v>
          </cell>
        </row>
        <row r="1729">
          <cell r="B1729" t="str">
            <v>624140000</v>
          </cell>
          <cell r="C1729" t="str">
            <v>(Administered Appropriations.)</v>
          </cell>
        </row>
        <row r="1730">
          <cell r="B1730" t="str">
            <v>624140001</v>
          </cell>
          <cell r="C1730" t="str">
            <v>(Admin Grants &amp; Transfer Payments.)</v>
          </cell>
        </row>
        <row r="1731">
          <cell r="B1731" t="str">
            <v>624140002</v>
          </cell>
          <cell r="C1731" t="str">
            <v>(Admin Capital Grants &amp; Transfer Payments.)</v>
          </cell>
        </row>
        <row r="1732">
          <cell r="B1732" t="str">
            <v>624140003</v>
          </cell>
          <cell r="C1732" t="str">
            <v>(RIA.)</v>
          </cell>
        </row>
        <row r="1733">
          <cell r="B1733" t="str">
            <v>624140005</v>
          </cell>
          <cell r="C1733" t="str">
            <v>(Western Australian Coastal Shipping Commission.)</v>
          </cell>
        </row>
        <row r="1734">
          <cell r="B1734" t="str">
            <v>624140006</v>
          </cell>
          <cell r="C1734" t="str">
            <v>(Midland Redevelopment Authority.)</v>
          </cell>
        </row>
        <row r="1735">
          <cell r="B1735" t="str">
            <v>624140007</v>
          </cell>
          <cell r="C1735" t="str">
            <v>(Office of Health Review.)</v>
          </cell>
        </row>
        <row r="1736">
          <cell r="B1736" t="str">
            <v>624140013</v>
          </cell>
          <cell r="C1736" t="str">
            <v>(SHC - Essential Services Maintenance Program.)</v>
          </cell>
        </row>
        <row r="1737">
          <cell r="B1737" t="str">
            <v>624140014</v>
          </cell>
          <cell r="C1737" t="str">
            <v>(SHC - Aboriginal Communities Strategic Investment Program.)</v>
          </cell>
        </row>
        <row r="1738">
          <cell r="B1738" t="str">
            <v>624140015</v>
          </cell>
          <cell r="C1738" t="str">
            <v>(SHC - Matching Funding and Pensioner Rentals.)</v>
          </cell>
        </row>
        <row r="1739">
          <cell r="B1739" t="str">
            <v>624140016</v>
          </cell>
          <cell r="C1739" t="str">
            <v>(SHC - Matching Funding.)</v>
          </cell>
        </row>
        <row r="1740">
          <cell r="B1740" t="str">
            <v>624140017</v>
          </cell>
          <cell r="C1740" t="str">
            <v>(Albany Port Authority.)</v>
          </cell>
        </row>
        <row r="1741">
          <cell r="B1741" t="str">
            <v>624140021</v>
          </cell>
          <cell r="C1741" t="str">
            <v>(SHC - First Home Buyers Scheme.)</v>
          </cell>
        </row>
        <row r="1742">
          <cell r="B1742" t="str">
            <v>624140023</v>
          </cell>
          <cell r="C1742" t="str">
            <v>(Appropriation payment - Refund of Past Years Revenue Collections - Public Corpor)</v>
          </cell>
        </row>
        <row r="1743">
          <cell r="B1743" t="str">
            <v>624140026</v>
          </cell>
          <cell r="C1743" t="str">
            <v>(Appropriation payment - HIH)</v>
          </cell>
        </row>
        <row r="1744">
          <cell r="B1744" t="str">
            <v>624140027</v>
          </cell>
          <cell r="C1744" t="str">
            <v>(Appropriation payment - Rail Access Regulator)</v>
          </cell>
        </row>
        <row r="1745">
          <cell r="B1745" t="str">
            <v>624140028</v>
          </cell>
          <cell r="C1745" t="str">
            <v>(Appropriation payment - Ord Irrigation Subsidy)</v>
          </cell>
        </row>
        <row r="1746">
          <cell r="B1746" t="str">
            <v>624140030</v>
          </cell>
          <cell r="C1746" t="str">
            <v>(Appropriation payment - Armadale Redevelopment Authority)</v>
          </cell>
        </row>
        <row r="1747">
          <cell r="B1747" t="str">
            <v>624140031</v>
          </cell>
          <cell r="C1747" t="str">
            <v>(Approp Payment - SHC - General Housing Funding)</v>
          </cell>
        </row>
        <row r="1748">
          <cell r="B1748" t="str">
            <v>624140032</v>
          </cell>
          <cell r="C1748" t="str">
            <v>(Approp Payment - ESL Subsidy (Homeswest))</v>
          </cell>
        </row>
        <row r="1749">
          <cell r="B1749" t="str">
            <v>624140033</v>
          </cell>
          <cell r="C1749" t="str">
            <v>(Approp Payment - Treasurers Indemnities)</v>
          </cell>
        </row>
        <row r="1750">
          <cell r="B1750" t="str">
            <v>624140034</v>
          </cell>
          <cell r="C1750" t="str">
            <v>(Approp Payment - Unclaimed Money (Super &amp; RSA Providors) Act 2003)</v>
          </cell>
        </row>
        <row r="1751">
          <cell r="B1751" t="str">
            <v>624140035</v>
          </cell>
          <cell r="C1751" t="str">
            <v>(Approp Payment - GDA)</v>
          </cell>
        </row>
        <row r="1752">
          <cell r="B1752" t="str">
            <v>624140036</v>
          </cell>
          <cell r="C1752" t="str">
            <v>(Approp Payment - Other)</v>
          </cell>
        </row>
        <row r="1753">
          <cell r="B1753" t="str">
            <v>624140037</v>
          </cell>
          <cell r="C1753" t="str">
            <v>(Approp Payment - WET Rebate)</v>
          </cell>
        </row>
        <row r="1754">
          <cell r="B1754" t="str">
            <v>624140100</v>
          </cell>
          <cell r="C1754" t="str">
            <v>(Treasury Admin Grants and Transfer Payments.)</v>
          </cell>
        </row>
        <row r="1755">
          <cell r="B1755" t="str">
            <v>624140101</v>
          </cell>
          <cell r="C1755" t="str">
            <v>(Payments to Anzac Day Trust)</v>
          </cell>
        </row>
        <row r="1756">
          <cell r="B1756" t="str">
            <v>624140102</v>
          </cell>
          <cell r="C1756" t="str">
            <v>(Payments for North West Shelf Gas Financial Assistance)</v>
          </cell>
        </row>
        <row r="1757">
          <cell r="B1757" t="str">
            <v>624140103</v>
          </cell>
          <cell r="C1757" t="str">
            <v>(Appropriation for Act of Grace Payments)</v>
          </cell>
        </row>
        <row r="1758">
          <cell r="B1758" t="str">
            <v>624140104</v>
          </cell>
          <cell r="C1758" t="str">
            <v>(Appropriation under Housing Loan Guarantee Act - Losses on Indemnities)</v>
          </cell>
        </row>
        <row r="1759">
          <cell r="B1759" t="str">
            <v>624140107</v>
          </cell>
          <cell r="C1759" t="str">
            <v>(Payments for Vehicle Fleet Funding Facility - Reimbursement of state duties paid)</v>
          </cell>
        </row>
        <row r="1760">
          <cell r="B1760" t="str">
            <v>624140109</v>
          </cell>
          <cell r="C1760" t="str">
            <v>(Payments for Loan Management Expenses)</v>
          </cell>
        </row>
        <row r="1761">
          <cell r="B1761" t="str">
            <v>624140115</v>
          </cell>
          <cell r="C1761" t="str">
            <v>(Appropriation Payment - WA Building Management Authority - Interest)</v>
          </cell>
        </row>
        <row r="1762">
          <cell r="B1762" t="str">
            <v>624140117</v>
          </cell>
          <cell r="C1762" t="str">
            <v>(Appropriation Payment - Aerial Shark Surveillance Program)</v>
          </cell>
        </row>
        <row r="1763">
          <cell r="B1763" t="str">
            <v>624140200</v>
          </cell>
          <cell r="C1763" t="str">
            <v>(State Revenue Admin Grants and Transfer Payments - Payments)</v>
          </cell>
        </row>
        <row r="1764">
          <cell r="B1764" t="str">
            <v>624140201</v>
          </cell>
          <cell r="C1764" t="str">
            <v>(Fuel Subsidies - Payments)</v>
          </cell>
        </row>
        <row r="1765">
          <cell r="B1765" t="str">
            <v>624140204</v>
          </cell>
          <cell r="C1765" t="str">
            <v>(Appropriation Payment - Forest Products Commission)</v>
          </cell>
        </row>
        <row r="1766">
          <cell r="B1766" t="str">
            <v>624140205</v>
          </cell>
          <cell r="C1766" t="str">
            <v>(Appropriation Payment - Water Corporation)</v>
          </cell>
        </row>
        <row r="1767">
          <cell r="B1767" t="str">
            <v>624140207</v>
          </cell>
          <cell r="C1767" t="str">
            <v>(Approp Payment - Pensioners Concessions - ESL)</v>
          </cell>
        </row>
        <row r="1768">
          <cell r="B1768" t="str">
            <v>624140208</v>
          </cell>
          <cell r="C1768" t="str">
            <v>(State Property - ESL - Payments)</v>
          </cell>
        </row>
        <row r="1769">
          <cell r="B1769" t="str">
            <v>624141000</v>
          </cell>
          <cell r="C1769" t="str">
            <v>(Other Statutes.)</v>
          </cell>
        </row>
        <row r="1770">
          <cell r="B1770" t="str">
            <v>624141002</v>
          </cell>
          <cell r="C1770" t="str">
            <v>(Superannuation payments (GESA) - pension scheme)</v>
          </cell>
        </row>
        <row r="1771">
          <cell r="B1771" t="str">
            <v>624141003</v>
          </cell>
          <cell r="C1771" t="str">
            <v>(Superannuation payments for Parliamentarians - Consolidated Fund)</v>
          </cell>
        </row>
        <row r="1772">
          <cell r="B1772" t="str">
            <v>624141004</v>
          </cell>
          <cell r="C1772" t="str">
            <v>(Superannuation payments (SFBA) - pension scheme)</v>
          </cell>
        </row>
        <row r="1773">
          <cell r="B1773" t="str">
            <v>624141005</v>
          </cell>
          <cell r="C1773" t="str">
            <v>(Unclaimed Money Act 1990.)</v>
          </cell>
        </row>
        <row r="1774">
          <cell r="B1774" t="str">
            <v>624141006</v>
          </cell>
          <cell r="C1774" t="str">
            <v>(Superannuation payments (SSA) - pension scheme)</v>
          </cell>
        </row>
        <row r="1775">
          <cell r="B1775" t="str">
            <v>624141008</v>
          </cell>
          <cell r="C1775" t="str">
            <v>(Superannuation payments (GESA) - GSS scheme)</v>
          </cell>
        </row>
        <row r="1776">
          <cell r="B1776" t="str">
            <v>624141009</v>
          </cell>
          <cell r="C1776" t="str">
            <v>(Superannuation payments (SSA) - GSS scheme)</v>
          </cell>
        </row>
        <row r="1777">
          <cell r="B1777" t="str">
            <v>624141010</v>
          </cell>
          <cell r="C1777" t="str">
            <v>(Superannuation payments (SFBA) - WSS scheme)</v>
          </cell>
        </row>
        <row r="1778">
          <cell r="B1778" t="str">
            <v>624141011</v>
          </cell>
          <cell r="C1778" t="str">
            <v>(Superannuation payments (GESA) - WSS scheme)</v>
          </cell>
        </row>
        <row r="1779">
          <cell r="B1779" t="str">
            <v>624141012</v>
          </cell>
          <cell r="C1779" t="str">
            <v>(Superannuation payments (SSA) - WSS scheme)</v>
          </cell>
        </row>
        <row r="1780">
          <cell r="B1780" t="str">
            <v>624141013</v>
          </cell>
          <cell r="C1780" t="str">
            <v>(Superannuation payments for Judges - Consolidated Fund)</v>
          </cell>
        </row>
        <row r="1781">
          <cell r="B1781" t="str">
            <v>624150000</v>
          </cell>
          <cell r="C1781" t="str">
            <v>(Other Appropriations.)</v>
          </cell>
        </row>
        <row r="1782">
          <cell r="B1782" t="str">
            <v>624150001</v>
          </cell>
          <cell r="C1782" t="str">
            <v>(Community Service Obligations revenue from Consolidated Fund.)</v>
          </cell>
        </row>
        <row r="1783">
          <cell r="B1783" t="str">
            <v>624200000</v>
          </cell>
          <cell r="C1783" t="str">
            <v>(Payments to Government)</v>
          </cell>
        </row>
        <row r="1784">
          <cell r="B1784" t="str">
            <v>624200100</v>
          </cell>
          <cell r="C1784" t="str">
            <v>(Payments under Tax Equivalent Regime)</v>
          </cell>
        </row>
        <row r="1785">
          <cell r="B1785" t="str">
            <v>624200101</v>
          </cell>
          <cell r="C1785" t="str">
            <v>(Payment of TER - Income tax)</v>
          </cell>
        </row>
        <row r="1786">
          <cell r="B1786" t="str">
            <v>624200102</v>
          </cell>
          <cell r="C1786" t="str">
            <v>(Payment of TER - Local government rates)</v>
          </cell>
        </row>
        <row r="1787">
          <cell r="B1787" t="str">
            <v>624200103</v>
          </cell>
          <cell r="C1787" t="str">
            <v>(Payment of TER - Sales Tax)</v>
          </cell>
        </row>
        <row r="1788">
          <cell r="B1788" t="str">
            <v>624200200</v>
          </cell>
          <cell r="C1788" t="str">
            <v>(Dividends/contribution payments)</v>
          </cell>
        </row>
        <row r="1789">
          <cell r="B1789" t="str">
            <v>624200201</v>
          </cell>
          <cell r="C1789" t="str">
            <v>(Dividend contribution payment (by PNC/PFC))</v>
          </cell>
        </row>
        <row r="1790">
          <cell r="B1790" t="str">
            <v>624200202</v>
          </cell>
          <cell r="C1790" t="str">
            <v>(Statutory contribution payments)</v>
          </cell>
        </row>
        <row r="1791">
          <cell r="B1791" t="str">
            <v>625000000</v>
          </cell>
          <cell r="C1791" t="str">
            <v>(Other payments)</v>
          </cell>
        </row>
        <row r="1792">
          <cell r="B1792" t="str">
            <v>625100001</v>
          </cell>
          <cell r="C1792" t="str">
            <v>(Communication payments (Telephones, Computing communications, Couriers etc))</v>
          </cell>
        </row>
        <row r="1793">
          <cell r="B1793" t="str">
            <v>625200001</v>
          </cell>
          <cell r="C1793" t="str">
            <v>(Services and contracts payments (prof services not elsewhere classified))</v>
          </cell>
        </row>
        <row r="1794">
          <cell r="B1794" t="str">
            <v>625200051</v>
          </cell>
          <cell r="C1794" t="str">
            <v>(Payments for consultancies)</v>
          </cell>
        </row>
        <row r="1795">
          <cell r="B1795" t="str">
            <v>625200101</v>
          </cell>
          <cell r="C1795" t="str">
            <v>(Payments for Ministerial Travel Costs)</v>
          </cell>
        </row>
        <row r="1796">
          <cell r="B1796" t="str">
            <v>625200151</v>
          </cell>
          <cell r="C1796" t="str">
            <v>(Payments for services purchased from non-government agencies)</v>
          </cell>
        </row>
        <row r="1797">
          <cell r="B1797" t="str">
            <v>625300001</v>
          </cell>
          <cell r="C1797" t="str">
            <v>(Consumable payments)</v>
          </cell>
        </row>
        <row r="1798">
          <cell r="B1798" t="str">
            <v>625400001</v>
          </cell>
          <cell r="C1798" t="str">
            <v>(State taxes paid (including payroll tax, FID, BAD, stamp duty etc))</v>
          </cell>
        </row>
        <row r="1799">
          <cell r="B1799" t="str">
            <v>625400002</v>
          </cell>
          <cell r="C1799" t="str">
            <v>(Emergency Services Levy paid)</v>
          </cell>
        </row>
        <row r="1800">
          <cell r="B1800" t="str">
            <v>625600001</v>
          </cell>
          <cell r="C1800" t="str">
            <v>(Land tax paid)</v>
          </cell>
        </row>
        <row r="1801">
          <cell r="B1801" t="str">
            <v>625700001</v>
          </cell>
          <cell r="C1801" t="str">
            <v>(All other payments)</v>
          </cell>
        </row>
        <row r="1802">
          <cell r="B1802" t="str">
            <v>625700002</v>
          </cell>
          <cell r="C1802" t="str">
            <v>(All other payments - Matching a/c)</v>
          </cell>
        </row>
        <row r="1803">
          <cell r="B1803" t="str">
            <v>625700003</v>
          </cell>
          <cell r="C1803" t="str">
            <v>(All other payments - Consolidated Fund)</v>
          </cell>
        </row>
        <row r="1804">
          <cell r="B1804" t="str">
            <v>625700004</v>
          </cell>
          <cell r="C1804" t="str">
            <v>(All other payments - Public Bank Account Interest Earned account)</v>
          </cell>
        </row>
        <row r="1805">
          <cell r="B1805" t="str">
            <v>625700005</v>
          </cell>
          <cell r="C1805" t="str">
            <v>(All other payments - other trusts held at Treasury)</v>
          </cell>
        </row>
        <row r="1806">
          <cell r="B1806" t="str">
            <v>625700006</v>
          </cell>
          <cell r="C1806" t="str">
            <v>(Loan Guarantee fees paid - Loan (Financial Agreement) Act 1991)</v>
          </cell>
        </row>
        <row r="1807">
          <cell r="B1807" t="str">
            <v>625700007</v>
          </cell>
          <cell r="C1807" t="str">
            <v>(Loan Guarantee fees paid - Western Australian Corporation Act 1986)</v>
          </cell>
        </row>
        <row r="1808">
          <cell r="B1808" t="str">
            <v>625700008</v>
          </cell>
          <cell r="C1808" t="str">
            <v>(Right of Indemnity payments - Consolidated Fund)</v>
          </cell>
        </row>
        <row r="1809">
          <cell r="B1809" t="str">
            <v>625700009</v>
          </cell>
          <cell r="C1809" t="str">
            <v>(Right of Indemnity payments)</v>
          </cell>
        </row>
        <row r="1810">
          <cell r="B1810" t="str">
            <v>625700010</v>
          </cell>
          <cell r="C1810" t="str">
            <v>(Motor vehicle fleet payments)</v>
          </cell>
        </row>
        <row r="1811">
          <cell r="B1811" t="str">
            <v>625700011</v>
          </cell>
          <cell r="C1811" t="str">
            <v>(Other payments - Refund of Past Years revenue Collection.)</v>
          </cell>
        </row>
        <row r="1812">
          <cell r="B1812" t="str">
            <v>625700012</v>
          </cell>
          <cell r="C1812" t="str">
            <v>(Other payments - Rebates to Community Banks.)</v>
          </cell>
        </row>
        <row r="1813">
          <cell r="B1813" t="str">
            <v>625700013</v>
          </cell>
          <cell r="C1813" t="str">
            <v>(Other payments - Act of Grace Payments.)</v>
          </cell>
        </row>
        <row r="1814">
          <cell r="B1814" t="str">
            <v>625700014</v>
          </cell>
          <cell r="C1814" t="str">
            <v>(Other payments - State Revenue)</v>
          </cell>
        </row>
        <row r="1815">
          <cell r="B1815" t="str">
            <v>625700015</v>
          </cell>
          <cell r="C1815" t="str">
            <v>(Payment - Audit Fees)</v>
          </cell>
        </row>
        <row r="1816">
          <cell r="B1816" t="str">
            <v>625700021</v>
          </cell>
          <cell r="C1816" t="str">
            <v>(Loan Guarantee Fees payment - Matching a/c)</v>
          </cell>
        </row>
        <row r="1817">
          <cell r="B1817" t="str">
            <v>625800001</v>
          </cell>
          <cell r="C1817" t="str">
            <v>(Payments for electricity and water)</v>
          </cell>
        </row>
        <row r="1818">
          <cell r="B1818" t="str">
            <v>625800002</v>
          </cell>
          <cell r="C1818" t="str">
            <v>(Race betting tax - payment)</v>
          </cell>
        </row>
        <row r="1819">
          <cell r="B1819" t="str">
            <v>625900001</v>
          </cell>
          <cell r="C1819" t="str">
            <v>(Payment for service delivery agreement)</v>
          </cell>
        </row>
        <row r="1820">
          <cell r="B1820" t="str">
            <v>626000001</v>
          </cell>
          <cell r="C1820" t="str">
            <v>(Payments for direct patient support costs)</v>
          </cell>
        </row>
        <row r="1821">
          <cell r="B1821" t="str">
            <v>626100001</v>
          </cell>
          <cell r="C1821" t="str">
            <v>(Payments for indirect patient support costs)</v>
          </cell>
        </row>
        <row r="1822">
          <cell r="B1822" t="str">
            <v>626200001</v>
          </cell>
          <cell r="C1822" t="str">
            <v>(Payments for visiting medical practitioners)</v>
          </cell>
        </row>
        <row r="1823">
          <cell r="B1823" t="str">
            <v>626300001</v>
          </cell>
          <cell r="C1823" t="str">
            <v>(Payments for accommodation (excluding operating lease expense))</v>
          </cell>
        </row>
        <row r="1824">
          <cell r="B1824" t="str">
            <v>626300002</v>
          </cell>
          <cell r="C1824" t="str">
            <v>(Payments for  Building Maintenance)</v>
          </cell>
        </row>
        <row r="1825">
          <cell r="B1825" t="str">
            <v>626400001</v>
          </cell>
          <cell r="C1825" t="str">
            <v>(Payments for advertising and promotion)</v>
          </cell>
        </row>
        <row r="1826">
          <cell r="B1826" t="str">
            <v>626500001</v>
          </cell>
          <cell r="C1826" t="str">
            <v>(Operating lease rental payments)</v>
          </cell>
        </row>
        <row r="1827">
          <cell r="B1827" t="str">
            <v>626600001</v>
          </cell>
          <cell r="C1827" t="str">
            <v>(Payments for equipment repairs and maintenance)</v>
          </cell>
        </row>
        <row r="1828">
          <cell r="B1828" t="str">
            <v>626700001</v>
          </cell>
          <cell r="C1828" t="str">
            <v>(Payments for administration)</v>
          </cell>
        </row>
        <row r="1829">
          <cell r="B1829" t="str">
            <v>626800001</v>
          </cell>
          <cell r="C1829" t="str">
            <v>(Direct schools payments)</v>
          </cell>
        </row>
        <row r="1830">
          <cell r="B1830" t="str">
            <v>626800101</v>
          </cell>
          <cell r="C1830" t="str">
            <v>(Payments for School Support Services)</v>
          </cell>
        </row>
        <row r="1831">
          <cell r="B1831" t="str">
            <v>626900001</v>
          </cell>
          <cell r="C1831" t="str">
            <v>(Payments for school facilities)</v>
          </cell>
        </row>
        <row r="1832">
          <cell r="B1832" t="str">
            <v>627000001</v>
          </cell>
          <cell r="C1832" t="str">
            <v>(Payments for private sector contracts)</v>
          </cell>
        </row>
        <row r="1833">
          <cell r="B1833" t="str">
            <v>627100001</v>
          </cell>
          <cell r="C1833" t="str">
            <v>(Payments for witness expenses)</v>
          </cell>
        </row>
        <row r="1834">
          <cell r="B1834" t="str">
            <v>627200001</v>
          </cell>
          <cell r="C1834" t="str">
            <v>(Payments for legal briefing expenses)</v>
          </cell>
        </row>
        <row r="1835">
          <cell r="B1835" t="str">
            <v>627300000</v>
          </cell>
          <cell r="C1835" t="str">
            <v>(GST payments)</v>
          </cell>
        </row>
        <row r="1836">
          <cell r="B1836" t="str">
            <v>627300001</v>
          </cell>
          <cell r="C1836" t="str">
            <v>(GST payments on purchases)</v>
          </cell>
        </row>
        <row r="1837">
          <cell r="B1837" t="str">
            <v>627300002</v>
          </cell>
          <cell r="C1837" t="str">
            <v>(GST payments to Australian Taxation Office)</v>
          </cell>
        </row>
        <row r="1838">
          <cell r="B1838" t="str">
            <v>627400001</v>
          </cell>
          <cell r="C1838" t="str">
            <v>(Operating lease - payments for accommodation)</v>
          </cell>
        </row>
        <row r="1839">
          <cell r="B1839" t="str">
            <v>627500001</v>
          </cell>
          <cell r="C1839" t="str">
            <v>(Operating lease - payments for motor vehicles)</v>
          </cell>
        </row>
        <row r="1840">
          <cell r="B1840" t="str">
            <v>627600000</v>
          </cell>
          <cell r="C1840" t="str">
            <v>(Operating leases - other payments)</v>
          </cell>
        </row>
        <row r="1841">
          <cell r="B1841" t="str">
            <v>627600001</v>
          </cell>
          <cell r="C1841" t="str">
            <v>(Operating lease - contingent rentals payments to external)</v>
          </cell>
        </row>
        <row r="1842">
          <cell r="B1842" t="str">
            <v>627600003</v>
          </cell>
          <cell r="C1842" t="str">
            <v>(Operating lease - payments for other)</v>
          </cell>
        </row>
        <row r="1843">
          <cell r="B1843" t="str">
            <v>627600004</v>
          </cell>
          <cell r="C1843" t="str">
            <v>(Operating Lease - payments - Matching a/c)</v>
          </cell>
        </row>
        <row r="1844">
          <cell r="B1844" t="str">
            <v>627700001</v>
          </cell>
          <cell r="C1844" t="str">
            <v>(Payments for fisheries adjustment scheme buy backs)</v>
          </cell>
        </row>
        <row r="1845">
          <cell r="B1845" t="str">
            <v>627700101</v>
          </cell>
          <cell r="C1845" t="str">
            <v>(Harvesting payments)</v>
          </cell>
        </row>
        <row r="1846">
          <cell r="B1846" t="str">
            <v>627800001</v>
          </cell>
          <cell r="C1846" t="str">
            <v>(Payment for the purchase of inventories)</v>
          </cell>
        </row>
        <row r="1847">
          <cell r="B1847" t="str">
            <v>627800002</v>
          </cell>
          <cell r="C1847" t="str">
            <v>(Payment for the purchase of inventories - land)</v>
          </cell>
        </row>
        <row r="1848">
          <cell r="B1848" t="str">
            <v>627900001</v>
          </cell>
          <cell r="C1848" t="str">
            <v>(Claims paid)</v>
          </cell>
        </row>
        <row r="1849">
          <cell r="B1849" t="str">
            <v>627900051</v>
          </cell>
          <cell r="C1849" t="str">
            <v>(Right of Indemnity Payment)</v>
          </cell>
        </row>
        <row r="1850">
          <cell r="B1850" t="str">
            <v>628100001</v>
          </cell>
          <cell r="C1850" t="str">
            <v>(Payments for GST Admin)</v>
          </cell>
        </row>
        <row r="1851">
          <cell r="B1851" t="str">
            <v>628100002</v>
          </cell>
          <cell r="C1851" t="str">
            <v>(Payments for Incidentals.)</v>
          </cell>
        </row>
        <row r="1852">
          <cell r="B1852" t="str">
            <v>628100003</v>
          </cell>
          <cell r="C1852" t="str">
            <v>(National rail network funding payment - Consolidated Fund)</v>
          </cell>
        </row>
        <row r="1853">
          <cell r="B1853" t="str">
            <v>628200000</v>
          </cell>
          <cell r="C1853" t="str">
            <v>(Cash Flow Transfers)</v>
          </cell>
        </row>
        <row r="1854">
          <cell r="B1854" t="str">
            <v>628200001</v>
          </cell>
          <cell r="C1854" t="str">
            <v>(Transfers from the Public Bank Account Interest Earned account.)</v>
          </cell>
        </row>
        <row r="1855">
          <cell r="B1855" t="str">
            <v>628200002</v>
          </cell>
          <cell r="C1855" t="str">
            <v>(Transfers from Debt Retirement Reserve)</v>
          </cell>
        </row>
        <row r="1856">
          <cell r="B1856" t="str">
            <v>628200003</v>
          </cell>
          <cell r="C1856" t="str">
            <v>(Transfers from other trusts held at Treasury)</v>
          </cell>
        </row>
        <row r="1857">
          <cell r="B1857" t="str">
            <v>628200006</v>
          </cell>
          <cell r="C1857" t="str">
            <v>(Transfers to Debt Retirement Reserve)</v>
          </cell>
        </row>
        <row r="1858">
          <cell r="B1858" t="str">
            <v>628200007</v>
          </cell>
          <cell r="C1858" t="str">
            <v>(Other cash transfers from agencies)</v>
          </cell>
        </row>
        <row r="1859">
          <cell r="B1859" t="str">
            <v>628200016</v>
          </cell>
          <cell r="C1859" t="str">
            <v>(Transfers to Cwlth grants and advances balances)</v>
          </cell>
        </row>
        <row r="1860">
          <cell r="B1860" t="str">
            <v>628200022</v>
          </cell>
          <cell r="C1860" t="str">
            <v>(Transfer from Consolidated Fund to the Debt Retirement Reserve)</v>
          </cell>
        </row>
        <row r="1861">
          <cell r="B1861" t="str">
            <v>628200024</v>
          </cell>
          <cell r="C1861" t="str">
            <v>(Transfer to the Con Fund from the Public Bank A/C Interest Earned account)</v>
          </cell>
        </row>
        <row r="1862">
          <cell r="B1862" t="str">
            <v>628200027</v>
          </cell>
          <cell r="C1862" t="str">
            <v>(Transfer to Consolidated Fund from other trusts held at Treasury - Other)</v>
          </cell>
        </row>
        <row r="1863">
          <cell r="B1863" t="str">
            <v>628200032</v>
          </cell>
          <cell r="C1863" t="str">
            <v>(Transfers from agencies to the Consolidated Fund)</v>
          </cell>
        </row>
        <row r="1864">
          <cell r="B1864" t="str">
            <v>628200033</v>
          </cell>
          <cell r="C1864" t="str">
            <v>(Net transfers from External into trusts in the Public Bank Account)</v>
          </cell>
        </row>
        <row r="1865">
          <cell r="B1865" t="str">
            <v>628200034</v>
          </cell>
          <cell r="C1865" t="str">
            <v>(Transfer to Con Fund from other trusts held at Treasury-Bankwest Pension Trust)</v>
          </cell>
        </row>
        <row r="1866">
          <cell r="B1866" t="str">
            <v>628999999</v>
          </cell>
          <cell r="C1866" t="str">
            <v>(Matching Payments Suspense)</v>
          </cell>
        </row>
        <row r="1867">
          <cell r="B1867" t="str">
            <v>629300000</v>
          </cell>
          <cell r="C1867" t="str">
            <v>(Receipts paid into Consolidated Fund.)</v>
          </cell>
        </row>
        <row r="1868">
          <cell r="B1868" t="str">
            <v>629300001</v>
          </cell>
          <cell r="C1868" t="str">
            <v>(Receipts paid into Consolidated Fund)</v>
          </cell>
        </row>
        <row r="1869">
          <cell r="B1869" t="str">
            <v>629300002</v>
          </cell>
          <cell r="C1869" t="str">
            <v>(Consolidated Fund receipts paid in by Lotteries - Arts)</v>
          </cell>
        </row>
        <row r="1870">
          <cell r="B1870" t="str">
            <v>629300003</v>
          </cell>
          <cell r="C1870" t="str">
            <v>(Consolidated Fund receipts paid in by Lotteries - Health)</v>
          </cell>
        </row>
        <row r="1871">
          <cell r="B1871" t="str">
            <v>629300004</v>
          </cell>
          <cell r="C1871" t="str">
            <v>(Consolidated Fund receipts paid in by Lotteries - Sport and Recreation)</v>
          </cell>
        </row>
        <row r="1872">
          <cell r="B1872" t="str">
            <v>629400001</v>
          </cell>
          <cell r="C1872" t="str">
            <v>(Capital User Charge payment)</v>
          </cell>
        </row>
        <row r="1873">
          <cell r="B1873" t="str">
            <v>700000000</v>
          </cell>
          <cell r="C1873" t="str">
            <v>(Investing Activities)</v>
          </cell>
        </row>
        <row r="1874">
          <cell r="B1874" t="str">
            <v>710000000</v>
          </cell>
          <cell r="C1874" t="str">
            <v>(Receipts.)</v>
          </cell>
        </row>
        <row r="1875">
          <cell r="B1875" t="str">
            <v>711100000</v>
          </cell>
          <cell r="C1875" t="str">
            <v>(Proceeds from sale of fixed assets)</v>
          </cell>
        </row>
        <row r="1876">
          <cell r="B1876" t="str">
            <v>711100001</v>
          </cell>
          <cell r="C1876" t="str">
            <v>(Proceeds - Sale of Land - Capital Works Program)</v>
          </cell>
        </row>
        <row r="1877">
          <cell r="B1877" t="str">
            <v>711100002</v>
          </cell>
          <cell r="C1877" t="str">
            <v>(Proceeds - Sale of Other Fixed Assets - Capital Works Program)</v>
          </cell>
        </row>
        <row r="1878">
          <cell r="B1878" t="str">
            <v>711100003</v>
          </cell>
          <cell r="C1878" t="str">
            <v>(Proceeds - Sale of Computer Equipment - Capital Works Program)</v>
          </cell>
        </row>
        <row r="1879">
          <cell r="B1879" t="str">
            <v>711100004</v>
          </cell>
          <cell r="C1879" t="str">
            <v>(Proceeds - Sale of Computer Software - Capital Works Program)</v>
          </cell>
        </row>
        <row r="1880">
          <cell r="B1880" t="str">
            <v>711100005</v>
          </cell>
          <cell r="C1880" t="str">
            <v>(Proceeds - Sale of Dwellings - Capital Works Program)</v>
          </cell>
        </row>
        <row r="1881">
          <cell r="B1881" t="str">
            <v>711100006</v>
          </cell>
          <cell r="C1881" t="str">
            <v>(Proceeds - Sale of Buildings - Capital Works Program)</v>
          </cell>
        </row>
        <row r="1882">
          <cell r="B1882" t="str">
            <v>711100007</v>
          </cell>
          <cell r="C1882" t="str">
            <v>(Proceeds - Sale of Construction/Infrastructure - Capital Works Program)</v>
          </cell>
        </row>
        <row r="1883">
          <cell r="B1883" t="str">
            <v>711100008</v>
          </cell>
          <cell r="C1883" t="str">
            <v>(Proceeds - Sale of Equipment - Capital Works Program)</v>
          </cell>
        </row>
        <row r="1884">
          <cell r="B1884" t="str">
            <v>711100009</v>
          </cell>
          <cell r="C1884" t="str">
            <v>(Proceeds - Sale of Transport Equipment - Capital Works Program)</v>
          </cell>
        </row>
        <row r="1885">
          <cell r="B1885" t="str">
            <v>711100010</v>
          </cell>
          <cell r="C1885" t="str">
            <v>(Proceeds - Sale of Land - All Other)</v>
          </cell>
        </row>
        <row r="1886">
          <cell r="B1886" t="str">
            <v>711100011</v>
          </cell>
          <cell r="C1886" t="str">
            <v>(Proceeds - Sale of Other Fixed Assets - All Other)</v>
          </cell>
        </row>
        <row r="1887">
          <cell r="B1887" t="str">
            <v>711100012</v>
          </cell>
          <cell r="C1887" t="str">
            <v>(Proceeds - Sale of Computer Equipment - All Other)</v>
          </cell>
        </row>
        <row r="1888">
          <cell r="B1888" t="str">
            <v>711100013</v>
          </cell>
          <cell r="C1888" t="str">
            <v>(Proceeds - Sale of Computer Software - All Other)</v>
          </cell>
        </row>
        <row r="1889">
          <cell r="B1889" t="str">
            <v>711100014</v>
          </cell>
          <cell r="C1889" t="str">
            <v>(Proceeds - Sale of Dwellings - All Other)</v>
          </cell>
        </row>
        <row r="1890">
          <cell r="B1890" t="str">
            <v>711100015</v>
          </cell>
          <cell r="C1890" t="str">
            <v>(Proceeds - Sale of Buildings - All Other)</v>
          </cell>
        </row>
        <row r="1891">
          <cell r="B1891" t="str">
            <v>711100016</v>
          </cell>
          <cell r="C1891" t="str">
            <v>(Proceeds - Sale of Construction/Infrastructure - All Other)</v>
          </cell>
        </row>
        <row r="1892">
          <cell r="B1892" t="str">
            <v>711100017</v>
          </cell>
          <cell r="C1892" t="str">
            <v>(Proceeds - Sale of Equipment - All Other)</v>
          </cell>
        </row>
        <row r="1893">
          <cell r="B1893" t="str">
            <v>711100018</v>
          </cell>
          <cell r="C1893" t="str">
            <v>(Proceeds - Sale of Transport Equipment - All Other)</v>
          </cell>
        </row>
        <row r="1894">
          <cell r="B1894" t="str">
            <v>712000000</v>
          </cell>
          <cell r="C1894" t="str">
            <v>(Proceeds from sale of entity)</v>
          </cell>
        </row>
        <row r="1895">
          <cell r="B1895" t="str">
            <v>712100001</v>
          </cell>
          <cell r="C1895" t="str">
            <v>(Net proceeds from sale of entity)</v>
          </cell>
        </row>
        <row r="1896">
          <cell r="B1896" t="str">
            <v>713000000</v>
          </cell>
          <cell r="C1896" t="str">
            <v>(Proceeds from sale of investments)</v>
          </cell>
        </row>
        <row r="1897">
          <cell r="B1897" t="str">
            <v>713100001</v>
          </cell>
          <cell r="C1897" t="str">
            <v>(Proceeds of sale of investments)</v>
          </cell>
        </row>
        <row r="1898">
          <cell r="B1898" t="str">
            <v>713100002</v>
          </cell>
          <cell r="C1898" t="str">
            <v>(Proceeds from investment in securities - WATC)</v>
          </cell>
        </row>
        <row r="1899">
          <cell r="B1899" t="str">
            <v>713100003</v>
          </cell>
          <cell r="C1899" t="str">
            <v>(Proceeds from investment in other securities)</v>
          </cell>
        </row>
        <row r="1900">
          <cell r="B1900" t="str">
            <v>713100004</v>
          </cell>
          <cell r="C1900" t="str">
            <v>(Proceeds of sale of cash investments)</v>
          </cell>
        </row>
        <row r="1901">
          <cell r="B1901" t="str">
            <v>714000000</v>
          </cell>
          <cell r="C1901" t="str">
            <v>(Other Investing Activities - Receipts)</v>
          </cell>
        </row>
        <row r="1902">
          <cell r="B1902" t="str">
            <v>714100001</v>
          </cell>
          <cell r="C1902" t="str">
            <v>(Other Receipts from Investing Activities)</v>
          </cell>
        </row>
        <row r="1903">
          <cell r="B1903" t="str">
            <v>714100002</v>
          </cell>
          <cell r="C1903" t="str">
            <v>(Receipt of Equity Cont from Con Fund - Capital Works Program)</v>
          </cell>
        </row>
        <row r="1904">
          <cell r="B1904" t="str">
            <v>714100003</v>
          </cell>
          <cell r="C1904" t="str">
            <v>(Other Receipts from Investing Activities - Matching a/c)</v>
          </cell>
        </row>
        <row r="1905">
          <cell r="B1905" t="str">
            <v>714100004</v>
          </cell>
          <cell r="C1905" t="str">
            <v>(Receipt of Capital Cont from Con Fund)</v>
          </cell>
        </row>
        <row r="1906">
          <cell r="B1906" t="str">
            <v>714100005</v>
          </cell>
          <cell r="C1906" t="str">
            <v>(Receipt of Capital Cont from Con Fund - Volunteer Fire Brigade)</v>
          </cell>
        </row>
        <row r="1907">
          <cell r="B1907" t="str">
            <v>714100006</v>
          </cell>
          <cell r="C1907" t="str">
            <v>(Receipt of Capital Cont from Con Fund - Road Traffic Act)</v>
          </cell>
        </row>
        <row r="1908">
          <cell r="B1908" t="str">
            <v>714100007</v>
          </cell>
          <cell r="C1908" t="str">
            <v>(Receipt of Capital Cont from Con Fund - WA Museum)</v>
          </cell>
        </row>
        <row r="1909">
          <cell r="B1909" t="str">
            <v>714100008</v>
          </cell>
          <cell r="C1909" t="str">
            <v>(Receipt of Capital Cont from Con Fund - PTT)</v>
          </cell>
        </row>
        <row r="1910">
          <cell r="B1910" t="str">
            <v>714100009</v>
          </cell>
          <cell r="C1910" t="str">
            <v>(Receipt of Capital Cont from Con Fund - Art Gallery of WA)</v>
          </cell>
        </row>
        <row r="1911">
          <cell r="B1911" t="str">
            <v>714100010</v>
          </cell>
          <cell r="C1911" t="str">
            <v>(Receipt of Capital Cont from Con Fund - Library Board of WA)</v>
          </cell>
        </row>
        <row r="1912">
          <cell r="B1912" t="str">
            <v>714100011</v>
          </cell>
          <cell r="C1912" t="str">
            <v>(Receipt of Equity Cont from Con Fund - All Other)</v>
          </cell>
        </row>
        <row r="1913">
          <cell r="B1913" t="str">
            <v>721000000</v>
          </cell>
          <cell r="C1913" t="str">
            <v>(Payments.)</v>
          </cell>
        </row>
        <row r="1914">
          <cell r="B1914" t="str">
            <v>721100000</v>
          </cell>
          <cell r="C1914" t="str">
            <v>(Payment for fixed assets)</v>
          </cell>
        </row>
        <row r="1915">
          <cell r="B1915" t="str">
            <v>721100001</v>
          </cell>
          <cell r="C1915" t="str">
            <v>(Payment for fixed assets (land))</v>
          </cell>
        </row>
        <row r="1916">
          <cell r="B1916" t="str">
            <v>721100002</v>
          </cell>
          <cell r="C1916" t="str">
            <v>(Payment for fixed assets (all other fixed assets))</v>
          </cell>
        </row>
        <row r="1917">
          <cell r="B1917" t="str">
            <v>721100003</v>
          </cell>
          <cell r="C1917" t="str">
            <v>(Payment for fixed assets (computer equipment))</v>
          </cell>
        </row>
        <row r="1918">
          <cell r="B1918" t="str">
            <v>721100004</v>
          </cell>
          <cell r="C1918" t="str">
            <v>(Payment for fixed assets (computer software))</v>
          </cell>
        </row>
        <row r="1919">
          <cell r="B1919" t="str">
            <v>721100005</v>
          </cell>
          <cell r="C1919" t="str">
            <v>(Payment for fixed assets (dwellings))</v>
          </cell>
        </row>
        <row r="1920">
          <cell r="B1920" t="str">
            <v>721100006</v>
          </cell>
          <cell r="C1920" t="str">
            <v>(Payment for fixed assets (other buildings))</v>
          </cell>
        </row>
        <row r="1921">
          <cell r="B1921" t="str">
            <v>721100007</v>
          </cell>
          <cell r="C1921" t="str">
            <v>(Payment for fixed assets (other construction/infrastructure))</v>
          </cell>
        </row>
        <row r="1922">
          <cell r="B1922" t="str">
            <v>721100008</v>
          </cell>
          <cell r="C1922" t="str">
            <v>(Payment for fixed assets (other equipment))</v>
          </cell>
        </row>
        <row r="1923">
          <cell r="B1923" t="str">
            <v>721100009</v>
          </cell>
          <cell r="C1923" t="str">
            <v>(Payment for fixed assets (transport equipment))</v>
          </cell>
        </row>
        <row r="1924">
          <cell r="B1924" t="str">
            <v>721100011</v>
          </cell>
          <cell r="C1924" t="str">
            <v>(Borrowing costs capitalised - fixed assets under construction.)</v>
          </cell>
        </row>
        <row r="1925">
          <cell r="B1925" t="str">
            <v>722100000</v>
          </cell>
          <cell r="C1925" t="str">
            <v>(Purchase of investments)</v>
          </cell>
        </row>
        <row r="1926">
          <cell r="B1926" t="str">
            <v>722100001</v>
          </cell>
          <cell r="C1926" t="str">
            <v>(Payments for purchase of investments)</v>
          </cell>
        </row>
        <row r="1927">
          <cell r="B1927" t="str">
            <v>722100002</v>
          </cell>
          <cell r="C1927" t="str">
            <v>(Purchase of investment in securities - WATC)</v>
          </cell>
        </row>
        <row r="1928">
          <cell r="B1928" t="str">
            <v>722100003</v>
          </cell>
          <cell r="C1928" t="str">
            <v>(Purchase of investment in other securities)</v>
          </cell>
        </row>
        <row r="1929">
          <cell r="B1929" t="str">
            <v>722100004</v>
          </cell>
          <cell r="C1929" t="str">
            <v>(Payments for cash investments)</v>
          </cell>
        </row>
        <row r="1930">
          <cell r="B1930" t="str">
            <v>723100000</v>
          </cell>
          <cell r="C1930" t="str">
            <v>(Other investing activities - payments)</v>
          </cell>
        </row>
        <row r="1931">
          <cell r="B1931" t="str">
            <v>723100001</v>
          </cell>
          <cell r="C1931" t="str">
            <v>(Other payments for investing activities)</v>
          </cell>
        </row>
        <row r="1932">
          <cell r="B1932" t="str">
            <v>724100000</v>
          </cell>
          <cell r="C1932" t="str">
            <v>(Equity contribution payments)</v>
          </cell>
        </row>
        <row r="1933">
          <cell r="B1933" t="str">
            <v>724100001</v>
          </cell>
          <cell r="C1933" t="str">
            <v>(Equity contribution payments.)</v>
          </cell>
        </row>
        <row r="1934">
          <cell r="B1934" t="str">
            <v>724100002</v>
          </cell>
          <cell r="C1934" t="str">
            <v>(Appropriation payment - capital contribution)</v>
          </cell>
        </row>
        <row r="1935">
          <cell r="B1935" t="str">
            <v>724100003</v>
          </cell>
          <cell r="C1935" t="str">
            <v>(Appropriation payment - Art Gallery of Western Australia)</v>
          </cell>
        </row>
        <row r="1936">
          <cell r="B1936" t="str">
            <v>724100004</v>
          </cell>
          <cell r="C1936" t="str">
            <v>(Appropriation payment - Library Board of Western Australia)</v>
          </cell>
        </row>
        <row r="1937">
          <cell r="B1937" t="str">
            <v>724100005</v>
          </cell>
          <cell r="C1937" t="str">
            <v>(Appropriation payment - Perth Theatre Trust)</v>
          </cell>
        </row>
        <row r="1938">
          <cell r="B1938" t="str">
            <v>724100006</v>
          </cell>
          <cell r="C1938" t="str">
            <v>(Appropriation payment - Western Australian Museum)</v>
          </cell>
        </row>
        <row r="1939">
          <cell r="B1939" t="str">
            <v>724100007</v>
          </cell>
          <cell r="C1939" t="str">
            <v>(Appropriation payment - Capital Contribution (Volunteer Fire Brigades))</v>
          </cell>
        </row>
        <row r="1940">
          <cell r="B1940" t="str">
            <v>724100008</v>
          </cell>
          <cell r="C1940" t="str">
            <v>(Appropriation payment - capital contribution (Road Traffic Act))</v>
          </cell>
        </row>
        <row r="1941">
          <cell r="B1941" t="str">
            <v>800000000</v>
          </cell>
          <cell r="C1941" t="str">
            <v>(Financing Activities)</v>
          </cell>
        </row>
        <row r="1942">
          <cell r="B1942" t="str">
            <v>811000000</v>
          </cell>
          <cell r="C1942" t="str">
            <v>(Proceeds)</v>
          </cell>
        </row>
        <row r="1943">
          <cell r="B1943" t="str">
            <v>811100000</v>
          </cell>
          <cell r="C1943" t="str">
            <v>(Other proceeds)</v>
          </cell>
        </row>
        <row r="1944">
          <cell r="B1944" t="str">
            <v>811100001</v>
          </cell>
          <cell r="C1944" t="str">
            <v>(Other Receipts from Financing Activities - Capital Works Program)</v>
          </cell>
        </row>
        <row r="1945">
          <cell r="B1945" t="str">
            <v>811100002</v>
          </cell>
          <cell r="C1945" t="str">
            <v>(Receipt of Treasurers Advances Repay)</v>
          </cell>
        </row>
        <row r="1946">
          <cell r="B1946" t="str">
            <v>811100003</v>
          </cell>
          <cell r="C1946" t="str">
            <v>(Reduction of Capital Ledgers advances)</v>
          </cell>
        </row>
        <row r="1947">
          <cell r="B1947" t="str">
            <v>811100006</v>
          </cell>
          <cell r="C1947" t="str">
            <v>(Loan repaid by Public Financial Corporation)</v>
          </cell>
        </row>
        <row r="1948">
          <cell r="B1948" t="str">
            <v>811100007</v>
          </cell>
          <cell r="C1948" t="str">
            <v>(WATC - Borrowings repaid to WATC from agencies)</v>
          </cell>
        </row>
        <row r="1949">
          <cell r="B1949" t="str">
            <v>811100009</v>
          </cell>
          <cell r="C1949" t="str">
            <v>(Net movement in cashflows)</v>
          </cell>
        </row>
        <row r="1950">
          <cell r="B1950" t="str">
            <v>811100010</v>
          </cell>
          <cell r="C1950" t="str">
            <v>(Other Receipts from Financing Activities - All Other)</v>
          </cell>
        </row>
        <row r="1951">
          <cell r="B1951" t="str">
            <v>811100011</v>
          </cell>
          <cell r="C1951" t="str">
            <v>(Receipt of Cwlth Advances)</v>
          </cell>
        </row>
        <row r="1952">
          <cell r="B1952" t="str">
            <v>811100012</v>
          </cell>
          <cell r="C1952" t="str">
            <v>(Borrowings repaid from agencies)</v>
          </cell>
        </row>
        <row r="1953">
          <cell r="B1953" t="str">
            <v>811100014</v>
          </cell>
          <cell r="C1953" t="str">
            <v>(Increase in Public Bank Account overdraft)</v>
          </cell>
        </row>
        <row r="1954">
          <cell r="B1954" t="str">
            <v>811100015</v>
          </cell>
          <cell r="C1954" t="str">
            <v>(Drawdowns from Holding A/C)</v>
          </cell>
        </row>
        <row r="1955">
          <cell r="B1955" t="str">
            <v>811100016</v>
          </cell>
          <cell r="C1955" t="str">
            <v>(Drawdowns from Holding A/C - Asset Replacement)</v>
          </cell>
        </row>
        <row r="1956">
          <cell r="B1956" t="str">
            <v>811100017</v>
          </cell>
          <cell r="C1956" t="str">
            <v>(Other Receipts from Financing Activities - Matching a/c)</v>
          </cell>
        </row>
        <row r="1957">
          <cell r="B1957" t="str">
            <v>811100018</v>
          </cell>
          <cell r="C1957" t="str">
            <v>(Drawdowns from Holding A/C - Leave Liability)</v>
          </cell>
        </row>
        <row r="1958">
          <cell r="B1958" t="str">
            <v>811100019</v>
          </cell>
          <cell r="C1958" t="str">
            <v>(Receipts from finance leases)</v>
          </cell>
        </row>
        <row r="1959">
          <cell r="B1959" t="str">
            <v>811100020</v>
          </cell>
          <cell r="C1959" t="str">
            <v>(WATC - Borrowings repaid to WATC from agencies - Matching a/c)</v>
          </cell>
        </row>
        <row r="1960">
          <cell r="B1960" t="str">
            <v>811100100</v>
          </cell>
          <cell r="C1960" t="str">
            <v>(Proceeds from Holding Account)</v>
          </cell>
        </row>
        <row r="1961">
          <cell r="B1961" t="str">
            <v>811200000</v>
          </cell>
          <cell r="C1961" t="str">
            <v>(Proceeds from borrowings)</v>
          </cell>
        </row>
        <row r="1962">
          <cell r="B1962" t="str">
            <v>811200001</v>
          </cell>
          <cell r="C1962" t="str">
            <v>(Proceeds of borrowings)</v>
          </cell>
        </row>
        <row r="1963">
          <cell r="B1963" t="str">
            <v>811200002</v>
          </cell>
          <cell r="C1963" t="str">
            <v>(Proceeds of Borrowings from WATC - Capital Works Program)</v>
          </cell>
        </row>
        <row r="1964">
          <cell r="B1964" t="str">
            <v>811200003</v>
          </cell>
          <cell r="C1964" t="str">
            <v>(Receipt of Treasurers Advances)</v>
          </cell>
        </row>
        <row r="1965">
          <cell r="B1965" t="str">
            <v>811200004</v>
          </cell>
          <cell r="C1965" t="str">
            <v>(Proceeds from borrowings from WA Treasury Corporation - Consolidated Fund)</v>
          </cell>
        </row>
        <row r="1966">
          <cell r="B1966" t="str">
            <v>811200005</v>
          </cell>
          <cell r="C1966" t="str">
            <v>(Proceeds from borrowings from WA Treasury Corporation - Debt Retirement Reserve)</v>
          </cell>
        </row>
        <row r="1967">
          <cell r="B1967" t="str">
            <v>811200007</v>
          </cell>
          <cell r="C1967" t="str">
            <v>(WATC - Proceeds of borrowings from Consolidated Fund - Matching a/c)</v>
          </cell>
        </row>
        <row r="1968">
          <cell r="B1968" t="str">
            <v>811200008</v>
          </cell>
          <cell r="C1968" t="str">
            <v>(Proceeds from borrowings (Capital Ledgers))</v>
          </cell>
        </row>
        <row r="1969">
          <cell r="B1969" t="str">
            <v>811200009</v>
          </cell>
          <cell r="C1969" t="str">
            <v>(Proceeds of Borrowings from WATC - All Other)</v>
          </cell>
        </row>
        <row r="1970">
          <cell r="B1970" t="str">
            <v>821000000</v>
          </cell>
          <cell r="C1970" t="str">
            <v>(Repayments)</v>
          </cell>
        </row>
        <row r="1971">
          <cell r="B1971" t="str">
            <v>821100000</v>
          </cell>
          <cell r="C1971" t="str">
            <v>(Other repayments)</v>
          </cell>
        </row>
        <row r="1972">
          <cell r="B1972" t="str">
            <v>821100001</v>
          </cell>
          <cell r="C1972" t="str">
            <v>(Other Payments for Financing Activities - Capital Works Program)</v>
          </cell>
        </row>
        <row r="1973">
          <cell r="B1973" t="str">
            <v>821100004</v>
          </cell>
          <cell r="C1973" t="str">
            <v>(Increase in Capital Ledgers advances)</v>
          </cell>
        </row>
        <row r="1974">
          <cell r="B1974" t="str">
            <v>821100005</v>
          </cell>
          <cell r="C1974" t="str">
            <v>(Payments for Finance Leases - All Other)</v>
          </cell>
        </row>
        <row r="1975">
          <cell r="B1975" t="str">
            <v>821100006</v>
          </cell>
          <cell r="C1975" t="str">
            <v>(Treasurers Advance payments)</v>
          </cell>
        </row>
        <row r="1976">
          <cell r="B1976" t="str">
            <v>821100007</v>
          </cell>
          <cell r="C1976" t="str">
            <v>(Borrowings on-lent to agencies)</v>
          </cell>
        </row>
        <row r="1977">
          <cell r="B1977" t="str">
            <v>821100009</v>
          </cell>
          <cell r="C1977" t="str">
            <v>(Decrease in Public Bank Account overdraft)</v>
          </cell>
        </row>
        <row r="1978">
          <cell r="B1978" t="str">
            <v>821100011</v>
          </cell>
          <cell r="C1978" t="str">
            <v>(Repayts to Holding A/C at Treasury)</v>
          </cell>
        </row>
        <row r="1979">
          <cell r="B1979" t="str">
            <v>821100012</v>
          </cell>
          <cell r="C1979" t="str">
            <v>(Repayts to Holding A/C at Treasury - Asset Replacement)</v>
          </cell>
        </row>
        <row r="1980">
          <cell r="B1980" t="str">
            <v>821100013</v>
          </cell>
          <cell r="C1980" t="str">
            <v>(Repayts to Holding A/C at Treasury - Leave Liability)</v>
          </cell>
        </row>
        <row r="1981">
          <cell r="B1981" t="str">
            <v>821100014</v>
          </cell>
          <cell r="C1981" t="str">
            <v>(Other Payments for Financing Activities - All Other)</v>
          </cell>
        </row>
        <row r="1982">
          <cell r="B1982" t="str">
            <v>821100015</v>
          </cell>
          <cell r="C1982" t="str">
            <v>(Payments for Finance Leases - Capital Works Program)</v>
          </cell>
        </row>
        <row r="1983">
          <cell r="B1983" t="str">
            <v>821100100</v>
          </cell>
          <cell r="C1983" t="str">
            <v>(Repayments to Holding Account)</v>
          </cell>
        </row>
        <row r="1984">
          <cell r="B1984" t="str">
            <v>821200000</v>
          </cell>
          <cell r="C1984" t="str">
            <v>(Repayment (of borrowings))</v>
          </cell>
        </row>
        <row r="1985">
          <cell r="B1985" t="str">
            <v>821200001</v>
          </cell>
          <cell r="C1985" t="str">
            <v>(Repayment of borrowings)</v>
          </cell>
        </row>
        <row r="1986">
          <cell r="B1986" t="str">
            <v>821200002</v>
          </cell>
          <cell r="C1986" t="str">
            <v>(Repayment of borrowings for Cwlth Advances)</v>
          </cell>
        </row>
        <row r="1987">
          <cell r="B1987" t="str">
            <v>821200003</v>
          </cell>
          <cell r="C1987" t="str">
            <v>(Repayment of Borrowings to WATC - Capital Works Program)</v>
          </cell>
        </row>
        <row r="1988">
          <cell r="B1988" t="str">
            <v>821200004</v>
          </cell>
          <cell r="C1988" t="str">
            <v>(Payment of loan to Public Financial Corporation)</v>
          </cell>
        </row>
        <row r="1989">
          <cell r="B1989" t="str">
            <v>821200005</v>
          </cell>
          <cell r="C1989" t="str">
            <v>(WATC - Borrowings on-lent by WATC to agencies)</v>
          </cell>
        </row>
        <row r="1990">
          <cell r="B1990" t="str">
            <v>821200006</v>
          </cell>
          <cell r="C1990" t="str">
            <v>(Repayment of Treasurers Advances)</v>
          </cell>
        </row>
        <row r="1991">
          <cell r="B1991" t="str">
            <v>821200007</v>
          </cell>
          <cell r="C1991" t="str">
            <v>(Repayment of Borrowings (Capital Ledgers))</v>
          </cell>
        </row>
        <row r="1992">
          <cell r="B1992" t="str">
            <v>821200009</v>
          </cell>
          <cell r="C1992" t="str">
            <v>(Repayment of borrowings - Debt Retirement Reserve)</v>
          </cell>
        </row>
        <row r="1993">
          <cell r="B1993" t="str">
            <v>821200010</v>
          </cell>
          <cell r="C1993" t="str">
            <v>(Repayments of borrowings to WATC - Loan Financial Agreement Act)</v>
          </cell>
        </row>
        <row r="1994">
          <cell r="B1994" t="str">
            <v>821200011</v>
          </cell>
          <cell r="C1994" t="str">
            <v>(WATC - Repayments of borrowings to Consolidated Fund - Matching Account)</v>
          </cell>
        </row>
        <row r="1995">
          <cell r="B1995" t="str">
            <v>821200012</v>
          </cell>
          <cell r="C1995" t="str">
            <v>(WATC - Borrowings on-lent by WATC to agencies - Matching Account)</v>
          </cell>
        </row>
        <row r="1996">
          <cell r="B1996" t="str">
            <v>821200014</v>
          </cell>
          <cell r="C1996" t="str">
            <v>(Repayment of Borrowings to WATC - All Other)</v>
          </cell>
        </row>
        <row r="1997">
          <cell r="B1997" t="str">
            <v>900000000</v>
          </cell>
          <cell r="C1997" t="str">
            <v>(Balances and Adjustments)</v>
          </cell>
        </row>
        <row r="1998">
          <cell r="B1998" t="str">
            <v>910000000</v>
          </cell>
          <cell r="C1998" t="str">
            <v>(Opening Cash Balance)</v>
          </cell>
        </row>
        <row r="1999">
          <cell r="B1999" t="str">
            <v>910000001</v>
          </cell>
          <cell r="C1999" t="str">
            <v>(Cash at the beginning of the period)</v>
          </cell>
        </row>
        <row r="2000">
          <cell r="B2000" t="str">
            <v>920000000</v>
          </cell>
          <cell r="C2000" t="str">
            <v>(Other adjustments)</v>
          </cell>
        </row>
        <row r="2001">
          <cell r="B2001" t="str">
            <v>920000001</v>
          </cell>
          <cell r="C2001" t="str">
            <v>(Effect of exchange rate changes on cash)</v>
          </cell>
        </row>
        <row r="2002">
          <cell r="B2002" t="str">
            <v>921000000</v>
          </cell>
          <cell r="C2002" t="str">
            <v>(Effects of exchange rate changes on cash)</v>
          </cell>
        </row>
        <row r="2003">
          <cell r="B2003" t="str">
            <v>930000000</v>
          </cell>
          <cell r="C2003" t="str">
            <v>(Adjustments - Other)</v>
          </cell>
        </row>
        <row r="2004">
          <cell r="B2004" t="str">
            <v>930000001</v>
          </cell>
          <cell r="C2004" t="str">
            <v>(Prior period adjustments)</v>
          </cell>
        </row>
        <row r="2005">
          <cell r="B2005" t="str">
            <v>930000002</v>
          </cell>
          <cell r="C2005" t="str">
            <v>(Cash balance transferred from/(to) General Government)</v>
          </cell>
        </row>
        <row r="2006">
          <cell r="B2006" t="str">
            <v>930000003</v>
          </cell>
          <cell r="C2006" t="str">
            <v>(Cash balance transferred from/(to) Public Non-Financial Corporations)</v>
          </cell>
        </row>
        <row r="2007">
          <cell r="B2007" t="str">
            <v>930000005</v>
          </cell>
          <cell r="C2007" t="str">
            <v>(Cash balance transferred from/(to) External)</v>
          </cell>
        </row>
        <row r="2008">
          <cell r="B2008" t="str">
            <v>930000006</v>
          </cell>
          <cell r="C2008" t="str">
            <v>(Cash balance transferred in)</v>
          </cell>
        </row>
        <row r="2009">
          <cell r="B2009" t="str">
            <v>930000007</v>
          </cell>
          <cell r="C2009" t="str">
            <v>(Cash balance transferred out)</v>
          </cell>
        </row>
        <row r="2010">
          <cell r="B2010" t="str">
            <v>930000007</v>
          </cell>
          <cell r="C2010" t="str">
            <v xml:space="preserve"> (Cash balance transferred out)</v>
          </cell>
        </row>
        <row r="2011">
          <cell r="B2011" t="str">
            <v>940000001</v>
          </cell>
          <cell r="C2011" t="str">
            <v>(Cash at the end of the period.)</v>
          </cell>
        </row>
        <row r="2012">
          <cell r="B2012" t="str">
            <v>999999100</v>
          </cell>
          <cell r="C2012" t="str">
            <v>(Capital Commitments)</v>
          </cell>
        </row>
        <row r="2013">
          <cell r="B2013" t="str">
            <v>999999200</v>
          </cell>
          <cell r="C2013" t="str">
            <v>(Lease Commitments)</v>
          </cell>
        </row>
        <row r="2014">
          <cell r="B2014" t="str">
            <v>999999911</v>
          </cell>
          <cell r="C2014" t="str">
            <v>(Capital Commitments &lt; 1 year)</v>
          </cell>
        </row>
        <row r="2015">
          <cell r="B2015" t="str">
            <v>999999912</v>
          </cell>
          <cell r="C2015" t="str">
            <v>(Capital Commitments &gt; 1 &lt; 2 years)</v>
          </cell>
        </row>
        <row r="2016">
          <cell r="B2016" t="str">
            <v>999999913</v>
          </cell>
          <cell r="C2016" t="str">
            <v>(Capital Commitments &gt; 2 &lt; 5 years)</v>
          </cell>
        </row>
        <row r="2017">
          <cell r="B2017" t="str">
            <v>999999914</v>
          </cell>
          <cell r="C2017" t="str">
            <v>(Capital Commitments &gt; 5 years)</v>
          </cell>
        </row>
        <row r="2018">
          <cell r="B2018" t="str">
            <v>999999915</v>
          </cell>
          <cell r="C2018" t="str">
            <v>(Non-cancellable operating leases &lt; 1 year)</v>
          </cell>
        </row>
        <row r="2019">
          <cell r="B2019" t="str">
            <v>999999916</v>
          </cell>
          <cell r="C2019" t="str">
            <v>(Non-cancellable operating leases &gt; 1 &lt; 5 years)</v>
          </cell>
        </row>
        <row r="2020">
          <cell r="B2020" t="str">
            <v>999999917</v>
          </cell>
          <cell r="C2020" t="str">
            <v>(Non-cancellable operating leases &gt; 5 years)</v>
          </cell>
        </row>
        <row r="2021">
          <cell r="B2021" t="str">
            <v>999999918</v>
          </cell>
          <cell r="C2021" t="str">
            <v>(Contingent Liabilities (please provide details if amount exceeds 5 million))</v>
          </cell>
        </row>
        <row r="2022">
          <cell r="B2022" t="str">
            <v>999999919</v>
          </cell>
          <cell r="C2022" t="str">
            <v>(Restricted Financial Assets (please provide details if amount exceeds 5 million)</v>
          </cell>
        </row>
        <row r="2023">
          <cell r="B2023" t="str">
            <v>999999920</v>
          </cell>
          <cell r="C2023" t="str">
            <v>(Contingent Assets (please provide details if amount exceeds 5 million))</v>
          </cell>
        </row>
        <row r="2024">
          <cell r="B2024" t="str">
            <v>999999990</v>
          </cell>
          <cell r="C2024" t="str">
            <v>(Movement in Cash Account)</v>
          </cell>
        </row>
        <row r="2025">
          <cell r="B2025" t="str">
            <v>999999990</v>
          </cell>
          <cell r="C2025" t="str">
            <v>(Movement in Cash Account)</v>
          </cell>
        </row>
        <row r="2026">
          <cell r="B2026" t="str">
            <v>999999991</v>
          </cell>
          <cell r="C2026" t="str">
            <v>(Net movement in cash)</v>
          </cell>
        </row>
        <row r="2027">
          <cell r="B2027" t="str">
            <v>999999991</v>
          </cell>
          <cell r="C2027" t="str">
            <v xml:space="preserve"> (Net movement in cash)</v>
          </cell>
        </row>
        <row r="2028">
          <cell r="B2028" t="str">
            <v>999999998</v>
          </cell>
          <cell r="C2028" t="str">
            <v>(Matching Suspense Dr)</v>
          </cell>
        </row>
        <row r="2029">
          <cell r="B2029" t="str">
            <v>999999999</v>
          </cell>
          <cell r="C2029" t="str">
            <v>(Matching Suspense Cr)</v>
          </cell>
        </row>
      </sheetData>
      <sheetData sheetId="8"/>
      <sheetData sheetId="9"/>
      <sheetData sheetId="10"/>
      <sheetData sheetId="11"/>
      <sheetData sheetId="12"/>
      <sheetData sheetId="13"/>
      <sheetData sheetId="14"/>
      <sheetData sheetId="15"/>
      <sheetData sheetId="1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works 2004-05 IMM RVK08b"/>
      <sheetName val="CWP Original Sheet"/>
      <sheetName val="Depreciation Schedule"/>
      <sheetName val="Asset Schedule"/>
      <sheetName val="Asset_WIP Analysis"/>
      <sheetName val="SCOA"/>
      <sheetName val="TB Sought"/>
      <sheetName val="Full COA for TIM"/>
      <sheetName val="TIMS Mappings"/>
      <sheetName val="New Dep Rates"/>
      <sheetName val="Funding Analysis"/>
      <sheetName val="Trial Balance"/>
      <sheetName val="2004 Asset opening balances"/>
      <sheetName val="Dep Schedule HRC"/>
      <sheetName val="IFRS"/>
      <sheetName val="Main"/>
      <sheetName val="TB Journals"/>
    </sheetNames>
    <sheetDataSet>
      <sheetData sheetId="0"/>
      <sheetData sheetId="1"/>
      <sheetData sheetId="2"/>
      <sheetData sheetId="3"/>
      <sheetData sheetId="4">
        <row r="99">
          <cell r="B99" t="str">
            <v xml:space="preserve">IT &amp; Communication Infrastructure      </v>
          </cell>
          <cell r="E99" t="str">
            <v>0156</v>
          </cell>
          <cell r="F99">
            <v>13097</v>
          </cell>
          <cell r="G99" t="str">
            <v>DTF</v>
          </cell>
          <cell r="H99">
            <v>335000</v>
          </cell>
          <cell r="I99">
            <v>335000</v>
          </cell>
          <cell r="J99">
            <v>670000</v>
          </cell>
          <cell r="K99">
            <v>7500</v>
          </cell>
          <cell r="M99">
            <v>7500</v>
          </cell>
          <cell r="Q99">
            <v>7500</v>
          </cell>
          <cell r="T99">
            <v>15000</v>
          </cell>
          <cell r="X99">
            <v>15000</v>
          </cell>
          <cell r="AA99">
            <v>22500</v>
          </cell>
          <cell r="AE99">
            <v>22500</v>
          </cell>
          <cell r="AH99">
            <v>15000</v>
          </cell>
          <cell r="AL99">
            <v>15000</v>
          </cell>
          <cell r="AO99">
            <v>20000</v>
          </cell>
          <cell r="AS99">
            <v>20000</v>
          </cell>
          <cell r="AV99">
            <v>25000</v>
          </cell>
          <cell r="AZ99">
            <v>25000</v>
          </cell>
          <cell r="BC99">
            <v>30000</v>
          </cell>
          <cell r="BG99">
            <v>30000</v>
          </cell>
          <cell r="BJ99">
            <v>30000</v>
          </cell>
          <cell r="BN99">
            <v>30000</v>
          </cell>
          <cell r="BQ99">
            <v>35000</v>
          </cell>
          <cell r="BU99">
            <v>35000</v>
          </cell>
          <cell r="BX99">
            <v>35000</v>
          </cell>
          <cell r="CB99">
            <v>35000</v>
          </cell>
          <cell r="CE99">
            <v>30000</v>
          </cell>
          <cell r="CI99">
            <v>30000</v>
          </cell>
          <cell r="CL99">
            <v>46550</v>
          </cell>
          <cell r="CP99">
            <v>46550</v>
          </cell>
          <cell r="CS99">
            <v>23450</v>
          </cell>
          <cell r="CW99">
            <v>23450</v>
          </cell>
        </row>
        <row r="100">
          <cell r="B100" t="str">
            <v>Land Acquisition</v>
          </cell>
          <cell r="E100" t="str">
            <v>0125</v>
          </cell>
          <cell r="G100">
            <v>9977</v>
          </cell>
          <cell r="H100">
            <v>8663</v>
          </cell>
          <cell r="I100">
            <v>0</v>
          </cell>
          <cell r="J100">
            <v>8663</v>
          </cell>
          <cell r="K100">
            <v>2650</v>
          </cell>
          <cell r="L100">
            <v>37</v>
          </cell>
          <cell r="M100">
            <v>2650</v>
          </cell>
          <cell r="Q100">
            <v>2650</v>
          </cell>
          <cell r="T100">
            <v>1663</v>
          </cell>
          <cell r="X100">
            <v>1663</v>
          </cell>
          <cell r="AE100">
            <v>0</v>
          </cell>
          <cell r="AL100">
            <v>0</v>
          </cell>
          <cell r="AS100">
            <v>0</v>
          </cell>
          <cell r="AZ100">
            <v>0</v>
          </cell>
          <cell r="BG100">
            <v>0</v>
          </cell>
          <cell r="BN100">
            <v>0</v>
          </cell>
          <cell r="BU100">
            <v>0</v>
          </cell>
          <cell r="CB100">
            <v>0</v>
          </cell>
          <cell r="CI100">
            <v>0</v>
          </cell>
          <cell r="CP100">
            <v>0</v>
          </cell>
          <cell r="CW100">
            <v>0</v>
          </cell>
        </row>
        <row r="101">
          <cell r="B101" t="str">
            <v>Minor Works - Buildings &amp; Services</v>
          </cell>
          <cell r="E101" t="str">
            <v>0155</v>
          </cell>
          <cell r="F101">
            <v>13206</v>
          </cell>
          <cell r="G101" t="str">
            <v>DTF</v>
          </cell>
          <cell r="H101">
            <v>260000</v>
          </cell>
          <cell r="I101">
            <v>254685</v>
          </cell>
          <cell r="J101">
            <v>514685</v>
          </cell>
          <cell r="K101">
            <v>18000</v>
          </cell>
          <cell r="M101">
            <v>17730</v>
          </cell>
          <cell r="N101">
            <v>17730</v>
          </cell>
          <cell r="O101">
            <v>0</v>
          </cell>
          <cell r="P101">
            <v>0</v>
          </cell>
          <cell r="Q101">
            <v>0</v>
          </cell>
          <cell r="R101">
            <v>0</v>
          </cell>
          <cell r="S101">
            <v>0</v>
          </cell>
          <cell r="T101">
            <v>17121</v>
          </cell>
          <cell r="U101">
            <v>17121</v>
          </cell>
          <cell r="V101">
            <v>0</v>
          </cell>
          <cell r="W101">
            <v>0</v>
          </cell>
          <cell r="X101">
            <v>0</v>
          </cell>
          <cell r="Y101">
            <v>0</v>
          </cell>
          <cell r="Z101">
            <v>0</v>
          </cell>
          <cell r="AA101">
            <v>17700</v>
          </cell>
          <cell r="AB101">
            <v>17700</v>
          </cell>
          <cell r="AC101">
            <v>0</v>
          </cell>
          <cell r="AD101">
            <v>0</v>
          </cell>
          <cell r="AE101">
            <v>0</v>
          </cell>
          <cell r="AF101">
            <v>0</v>
          </cell>
          <cell r="AG101">
            <v>0</v>
          </cell>
          <cell r="AH101">
            <v>12910</v>
          </cell>
          <cell r="AI101">
            <v>12910</v>
          </cell>
          <cell r="AJ101">
            <v>0</v>
          </cell>
          <cell r="AK101">
            <v>0</v>
          </cell>
          <cell r="AL101">
            <v>0</v>
          </cell>
          <cell r="AM101">
            <v>0</v>
          </cell>
          <cell r="AN101">
            <v>0</v>
          </cell>
          <cell r="AO101">
            <v>15500</v>
          </cell>
          <cell r="AP101">
            <v>15500</v>
          </cell>
          <cell r="AQ101">
            <v>0</v>
          </cell>
          <cell r="AR101">
            <v>0</v>
          </cell>
          <cell r="AS101">
            <v>0</v>
          </cell>
          <cell r="AT101">
            <v>0</v>
          </cell>
          <cell r="AU101">
            <v>0</v>
          </cell>
          <cell r="AV101">
            <v>14200</v>
          </cell>
          <cell r="AW101">
            <v>14200</v>
          </cell>
          <cell r="AX101">
            <v>0</v>
          </cell>
          <cell r="AY101">
            <v>0</v>
          </cell>
          <cell r="AZ101">
            <v>0</v>
          </cell>
          <cell r="BA101">
            <v>0</v>
          </cell>
          <cell r="BB101">
            <v>0</v>
          </cell>
          <cell r="BC101">
            <v>22000</v>
          </cell>
          <cell r="BD101">
            <v>22000</v>
          </cell>
          <cell r="BE101">
            <v>0</v>
          </cell>
          <cell r="BF101">
            <v>0</v>
          </cell>
          <cell r="BG101">
            <v>0</v>
          </cell>
          <cell r="BH101">
            <v>0</v>
          </cell>
          <cell r="BI101">
            <v>0</v>
          </cell>
          <cell r="BJ101">
            <v>16100</v>
          </cell>
          <cell r="BK101">
            <v>16100</v>
          </cell>
          <cell r="BL101">
            <v>0</v>
          </cell>
          <cell r="BM101">
            <v>0</v>
          </cell>
          <cell r="BN101">
            <v>0</v>
          </cell>
          <cell r="BO101">
            <v>0</v>
          </cell>
          <cell r="BP101">
            <v>0</v>
          </cell>
          <cell r="BQ101">
            <v>20620</v>
          </cell>
          <cell r="BR101">
            <v>20620</v>
          </cell>
          <cell r="BS101">
            <v>0</v>
          </cell>
          <cell r="BT101">
            <v>0</v>
          </cell>
          <cell r="BU101">
            <v>0</v>
          </cell>
          <cell r="BV101">
            <v>0</v>
          </cell>
          <cell r="BW101">
            <v>0</v>
          </cell>
          <cell r="BX101">
            <v>29150</v>
          </cell>
          <cell r="BY101">
            <v>29150</v>
          </cell>
          <cell r="BZ101">
            <v>0</v>
          </cell>
          <cell r="CA101">
            <v>0</v>
          </cell>
          <cell r="CB101">
            <v>0</v>
          </cell>
          <cell r="CC101">
            <v>0</v>
          </cell>
          <cell r="CD101">
            <v>0</v>
          </cell>
          <cell r="CE101">
            <v>31654</v>
          </cell>
          <cell r="CF101">
            <v>31654</v>
          </cell>
          <cell r="CG101">
            <v>0</v>
          </cell>
          <cell r="CH101">
            <v>0</v>
          </cell>
          <cell r="CI101">
            <v>0</v>
          </cell>
          <cell r="CJ101">
            <v>0</v>
          </cell>
          <cell r="CK101">
            <v>0</v>
          </cell>
          <cell r="CL101">
            <v>20000</v>
          </cell>
          <cell r="CM101">
            <v>20000</v>
          </cell>
          <cell r="CN101">
            <v>0</v>
          </cell>
          <cell r="CO101">
            <v>0</v>
          </cell>
          <cell r="CP101">
            <v>0</v>
          </cell>
          <cell r="CQ101">
            <v>0</v>
          </cell>
          <cell r="CR101">
            <v>0</v>
          </cell>
          <cell r="CS101">
            <v>20000</v>
          </cell>
          <cell r="CT101">
            <v>20000</v>
          </cell>
          <cell r="CU101">
            <v>0</v>
          </cell>
          <cell r="CV101">
            <v>0</v>
          </cell>
          <cell r="CW101">
            <v>0</v>
          </cell>
          <cell r="CX101">
            <v>0</v>
          </cell>
          <cell r="CY101">
            <v>0</v>
          </cell>
          <cell r="CZ101">
            <v>5315</v>
          </cell>
        </row>
        <row r="102">
          <cell r="B102" t="str">
            <v>Motor Vehicles - Special 1999-00</v>
          </cell>
          <cell r="E102" t="str">
            <v>0073</v>
          </cell>
          <cell r="G102">
            <v>4204</v>
          </cell>
          <cell r="H102">
            <v>1250</v>
          </cell>
          <cell r="I102">
            <v>285</v>
          </cell>
          <cell r="J102">
            <v>1535</v>
          </cell>
          <cell r="K102">
            <v>285</v>
          </cell>
          <cell r="L102">
            <v>965</v>
          </cell>
          <cell r="M102">
            <v>285</v>
          </cell>
          <cell r="N102">
            <v>0</v>
          </cell>
          <cell r="Q102">
            <v>285</v>
          </cell>
          <cell r="U102">
            <v>0</v>
          </cell>
          <cell r="X102">
            <v>0</v>
          </cell>
          <cell r="AB102">
            <v>0</v>
          </cell>
          <cell r="AE102">
            <v>0</v>
          </cell>
          <cell r="AI102">
            <v>0</v>
          </cell>
          <cell r="AL102">
            <v>0</v>
          </cell>
          <cell r="AP102">
            <v>0</v>
          </cell>
          <cell r="AS102">
            <v>0</v>
          </cell>
          <cell r="AW102">
            <v>0</v>
          </cell>
          <cell r="AZ102">
            <v>0</v>
          </cell>
          <cell r="BD102">
            <v>0</v>
          </cell>
          <cell r="BG102">
            <v>0</v>
          </cell>
          <cell r="BK102">
            <v>0</v>
          </cell>
          <cell r="BN102">
            <v>0</v>
          </cell>
          <cell r="BR102">
            <v>0</v>
          </cell>
          <cell r="BU102">
            <v>0</v>
          </cell>
          <cell r="BY102">
            <v>0</v>
          </cell>
          <cell r="CB102">
            <v>0</v>
          </cell>
          <cell r="CF102">
            <v>0</v>
          </cell>
          <cell r="CI102">
            <v>0</v>
          </cell>
          <cell r="CM102">
            <v>0</v>
          </cell>
          <cell r="CP102">
            <v>0</v>
          </cell>
          <cell r="CT102">
            <v>0</v>
          </cell>
          <cell r="CW102">
            <v>0</v>
          </cell>
        </row>
      </sheetData>
      <sheetData sheetId="5"/>
      <sheetData sheetId="6"/>
      <sheetData sheetId="7">
        <row r="1">
          <cell r="B1" t="str">
            <v>100000000</v>
          </cell>
          <cell r="C1" t="str">
            <v>(Assets)</v>
          </cell>
        </row>
        <row r="2">
          <cell r="B2" t="str">
            <v>110000000</v>
          </cell>
          <cell r="C2" t="str">
            <v>(Current Assets)</v>
          </cell>
        </row>
        <row r="3">
          <cell r="B3" t="str">
            <v>111000000</v>
          </cell>
          <cell r="C3" t="str">
            <v>(Cash assets)</v>
          </cell>
        </row>
        <row r="4">
          <cell r="B4" t="str">
            <v>111100000</v>
          </cell>
          <cell r="C4" t="str">
            <v>(Non-Restricted Cash balances)</v>
          </cell>
        </row>
        <row r="5">
          <cell r="B5" t="str">
            <v>111100001</v>
          </cell>
          <cell r="C5" t="str">
            <v>(Non-Restricted Cash at bank (accounts unrelated to Public Bank Account))</v>
          </cell>
        </row>
        <row r="6">
          <cell r="B6" t="str">
            <v>111100002</v>
          </cell>
          <cell r="C6" t="str">
            <v>(Non-Restricted Cash on hand &amp; Cash advances)</v>
          </cell>
        </row>
        <row r="7">
          <cell r="B7" t="str">
            <v>111100003</v>
          </cell>
          <cell r="C7" t="str">
            <v>(Non-Restricted Cash in Govt Operating and Trust a/cs at Tsy (excl sinking funds))</v>
          </cell>
        </row>
        <row r="8">
          <cell r="B8" t="str">
            <v>111100010</v>
          </cell>
          <cell r="C8" t="str">
            <v>(Non-Restricted Cash held in Trust)</v>
          </cell>
        </row>
        <row r="9">
          <cell r="B9" t="str">
            <v>111100011</v>
          </cell>
          <cell r="C9" t="str">
            <v>(Non-Restricted Cash in private trust a/c at Treasury)</v>
          </cell>
        </row>
        <row r="10">
          <cell r="B10" t="str">
            <v>111100012</v>
          </cell>
          <cell r="C10" t="str">
            <v>(Non-Restricted Cash in Cwlth trust a/c at Treasury)</v>
          </cell>
        </row>
        <row r="11">
          <cell r="B11" t="str">
            <v>111100013</v>
          </cell>
          <cell r="C11" t="str">
            <v>(Non-Restricted Cash in suspense trust a/c at Treasury)</v>
          </cell>
        </row>
        <row r="12">
          <cell r="B12" t="str">
            <v>111100014</v>
          </cell>
          <cell r="C12" t="str">
            <v>(Non-Restricted Sinking funds at Treasury - current)</v>
          </cell>
        </row>
        <row r="13">
          <cell r="B13" t="str">
            <v>111100015</v>
          </cell>
          <cell r="C13" t="str">
            <v>(Non-Restricted Cash in other trust accounts at Treasury)</v>
          </cell>
        </row>
        <row r="14">
          <cell r="B14" t="str">
            <v>111100016</v>
          </cell>
          <cell r="C14" t="str">
            <v>(Non-Restricted Cash in operating trust account)</v>
          </cell>
        </row>
        <row r="15">
          <cell r="B15" t="str">
            <v>111100017</v>
          </cell>
          <cell r="C15" t="str">
            <v>(Cash in other trusts - Consolidated Fund)</v>
          </cell>
        </row>
        <row r="16">
          <cell r="B16" t="str">
            <v>111100018</v>
          </cell>
          <cell r="C16" t="str">
            <v>(Cash in other trust account at Treasury - other trusts held at Treasury)</v>
          </cell>
        </row>
        <row r="17">
          <cell r="B17" t="str">
            <v>111100019</v>
          </cell>
          <cell r="C17" t="str">
            <v>(Cash in operating trust account at Treasury - other trusts held at Treasury)</v>
          </cell>
        </row>
        <row r="18">
          <cell r="B18" t="str">
            <v>111100020</v>
          </cell>
          <cell r="C18" t="str">
            <v>(Restricted cash assets)</v>
          </cell>
        </row>
        <row r="19">
          <cell r="B19" t="str">
            <v>111100021</v>
          </cell>
          <cell r="C19" t="str">
            <v>(Restricted Cash)</v>
          </cell>
        </row>
        <row r="20">
          <cell r="B20" t="str">
            <v>111100031</v>
          </cell>
          <cell r="C20" t="str">
            <v>(Cash in other trusts - Debt Retirement Reserve)</v>
          </cell>
        </row>
        <row r="21">
          <cell r="B21" t="str">
            <v>111100032</v>
          </cell>
          <cell r="C21" t="str">
            <v>(Cash in other trusts - Public Bank Account Interest Earned)</v>
          </cell>
        </row>
        <row r="22">
          <cell r="B22" t="str">
            <v>111100033</v>
          </cell>
          <cell r="C22" t="str">
            <v>(Non-Restricted cash in operating trust a/c at Treasury - Treasury Admin)</v>
          </cell>
        </row>
        <row r="23">
          <cell r="B23" t="str">
            <v>111101011</v>
          </cell>
          <cell r="C23" t="str">
            <v>(Cash investments - current)</v>
          </cell>
        </row>
        <row r="24">
          <cell r="B24" t="str">
            <v>111101012</v>
          </cell>
          <cell r="C24" t="str">
            <v>(Cash Investments - Current - Matching a/c)</v>
          </cell>
        </row>
        <row r="25">
          <cell r="B25" t="str">
            <v>111101021</v>
          </cell>
          <cell r="C25" t="str">
            <v>(Sinking funds at external entities - current)</v>
          </cell>
        </row>
        <row r="26">
          <cell r="B26" t="str">
            <v>111101031</v>
          </cell>
          <cell r="C26" t="str">
            <v>(Other investments - current)</v>
          </cell>
        </row>
        <row r="27">
          <cell r="B27" t="str">
            <v>111110000</v>
          </cell>
          <cell r="C27" t="str">
            <v>(Amounts Receivable for Services - Current)</v>
          </cell>
        </row>
        <row r="28">
          <cell r="B28" t="str">
            <v>111110001</v>
          </cell>
          <cell r="C28" t="str">
            <v>(Amounts Receivable for Services - Current (Asset Replacement))</v>
          </cell>
        </row>
        <row r="29">
          <cell r="B29" t="str">
            <v>111110002</v>
          </cell>
          <cell r="C29" t="str">
            <v>(Amounts Receivable for Services - Current (Leave Liability))</v>
          </cell>
        </row>
        <row r="30">
          <cell r="B30" t="str">
            <v>111200000</v>
          </cell>
          <cell r="C30" t="str">
            <v>(Restricted Cash balances)</v>
          </cell>
        </row>
        <row r="31">
          <cell r="B31" t="str">
            <v>111200001</v>
          </cell>
          <cell r="C31" t="str">
            <v>(Restricted Cash at bank (accounts unrelated to Public Bank Account))</v>
          </cell>
        </row>
        <row r="32">
          <cell r="B32" t="str">
            <v>111200002</v>
          </cell>
          <cell r="C32" t="str">
            <v>(Restricted Cash on hand &amp; Cash advances)</v>
          </cell>
        </row>
        <row r="33">
          <cell r="B33" t="str">
            <v>111200010</v>
          </cell>
          <cell r="C33" t="str">
            <v>(Restricted Cash held in Trust)</v>
          </cell>
        </row>
        <row r="34">
          <cell r="B34" t="str">
            <v>111200011</v>
          </cell>
          <cell r="C34" t="str">
            <v>(Restricted Cash in private trust a/c at Treasury)</v>
          </cell>
        </row>
        <row r="35">
          <cell r="B35" t="str">
            <v>111200012</v>
          </cell>
          <cell r="C35" t="str">
            <v>(Restricted Cash in Cwlth trust a/c at Treasury)</v>
          </cell>
        </row>
        <row r="36">
          <cell r="B36" t="str">
            <v>111200013</v>
          </cell>
          <cell r="C36" t="str">
            <v>(Restricted Cash in suspense trust a/c at Treasury)</v>
          </cell>
        </row>
        <row r="37">
          <cell r="B37" t="str">
            <v>111200015</v>
          </cell>
          <cell r="C37" t="str">
            <v>(Restricted Cash in other trust accounts at Treasury)</v>
          </cell>
        </row>
        <row r="38">
          <cell r="B38" t="str">
            <v>111200016</v>
          </cell>
          <cell r="C38" t="str">
            <v>(Restricted Cash in operating trust account)</v>
          </cell>
        </row>
        <row r="39">
          <cell r="B39" t="str">
            <v>111200017</v>
          </cell>
          <cell r="C39" t="str">
            <v>(Restricted Cash in other trusts - Other trusts held by Treasury Admin)</v>
          </cell>
        </row>
        <row r="40">
          <cell r="B40" t="str">
            <v>112000000</v>
          </cell>
          <cell r="C40" t="str">
            <v>(Other financial assets (Investments))</v>
          </cell>
        </row>
        <row r="41">
          <cell r="B41" t="str">
            <v>112100000</v>
          </cell>
          <cell r="C41" t="str">
            <v>(Shareholdings)</v>
          </cell>
        </row>
        <row r="42">
          <cell r="B42" t="str">
            <v>112110000</v>
          </cell>
          <cell r="C42" t="str">
            <v>(Shareholdings - current)</v>
          </cell>
        </row>
        <row r="43">
          <cell r="B43" t="str">
            <v>112110001</v>
          </cell>
          <cell r="C43" t="str">
            <v>(Shareholdings in listed entities - current)</v>
          </cell>
        </row>
        <row r="44">
          <cell r="B44" t="str">
            <v>112110002</v>
          </cell>
          <cell r="C44" t="str">
            <v>(Shareholdings in unlisted entities - current)</v>
          </cell>
        </row>
        <row r="45">
          <cell r="B45" t="str">
            <v>112200000</v>
          </cell>
          <cell r="C45" t="str">
            <v>(Investments - Current)</v>
          </cell>
        </row>
        <row r="46">
          <cell r="B46" t="str">
            <v>112210000</v>
          </cell>
          <cell r="C46" t="str">
            <v>(Government securities)</v>
          </cell>
        </row>
        <row r="47">
          <cell r="B47" t="str">
            <v>112210001</v>
          </cell>
          <cell r="C47" t="str">
            <v>(Government securities - current)</v>
          </cell>
        </row>
        <row r="48">
          <cell r="B48" t="str">
            <v>112210002</v>
          </cell>
          <cell r="C48" t="str">
            <v>(WA Treasury Corporation securities held by GG)</v>
          </cell>
        </row>
        <row r="49">
          <cell r="B49" t="str">
            <v>112210003</v>
          </cell>
          <cell r="C49" t="str">
            <v>(Investments in Government Entities - Current)</v>
          </cell>
        </row>
        <row r="50">
          <cell r="B50" t="str">
            <v>113000000</v>
          </cell>
          <cell r="C50" t="str">
            <v>(Inventories)</v>
          </cell>
        </row>
        <row r="51">
          <cell r="B51" t="str">
            <v>113100000</v>
          </cell>
          <cell r="C51" t="str">
            <v>(Land and Development)</v>
          </cell>
        </row>
        <row r="52">
          <cell r="B52" t="str">
            <v>113110000</v>
          </cell>
          <cell r="C52" t="str">
            <v>(Inventories - Land only - current)</v>
          </cell>
        </row>
        <row r="53">
          <cell r="B53" t="str">
            <v>113110001</v>
          </cell>
          <cell r="C53" t="str">
            <v>(Inventories - Land only - current at cost)</v>
          </cell>
        </row>
        <row r="54">
          <cell r="B54" t="str">
            <v>113110002</v>
          </cell>
          <cell r="C54" t="str">
            <v>(Inventories - Land only - current at NRV)</v>
          </cell>
        </row>
        <row r="55">
          <cell r="B55" t="str">
            <v>113111000</v>
          </cell>
          <cell r="C55" t="str">
            <v>(Inventories - Land and development - current)</v>
          </cell>
        </row>
        <row r="56">
          <cell r="B56" t="str">
            <v>113111001</v>
          </cell>
          <cell r="C56" t="str">
            <v>(Inventories - Land and development - current at cost)</v>
          </cell>
        </row>
        <row r="57">
          <cell r="B57" t="str">
            <v>113111002</v>
          </cell>
          <cell r="C57" t="str">
            <v>(Inventories - Land and development - current at NRV)</v>
          </cell>
        </row>
        <row r="58">
          <cell r="B58" t="str">
            <v>113200000</v>
          </cell>
          <cell r="C58" t="str">
            <v>(Precious metals)</v>
          </cell>
        </row>
        <row r="59">
          <cell r="B59" t="str">
            <v>113210000</v>
          </cell>
          <cell r="C59" t="str">
            <v>(Inventories - Precious metals)</v>
          </cell>
        </row>
        <row r="60">
          <cell r="B60" t="str">
            <v>113210001</v>
          </cell>
          <cell r="C60" t="str">
            <v>(Inventories - Precious metals at cost)</v>
          </cell>
        </row>
        <row r="61">
          <cell r="B61" t="str">
            <v>113210002</v>
          </cell>
          <cell r="C61" t="str">
            <v>(Inventories - Precious metals at NRV)</v>
          </cell>
        </row>
        <row r="62">
          <cell r="B62" t="str">
            <v>113300000</v>
          </cell>
          <cell r="C62" t="str">
            <v>(Coal stocks)</v>
          </cell>
        </row>
        <row r="63">
          <cell r="B63" t="str">
            <v>113310000</v>
          </cell>
          <cell r="C63" t="str">
            <v>(Inventories - Coal stocks - current)</v>
          </cell>
        </row>
        <row r="64">
          <cell r="B64" t="str">
            <v>113310001</v>
          </cell>
          <cell r="C64" t="str">
            <v>(Inventories - Coal stocks - current at cost)</v>
          </cell>
        </row>
        <row r="65">
          <cell r="B65" t="str">
            <v>113400000</v>
          </cell>
          <cell r="C65" t="str">
            <v>(Work in progress)</v>
          </cell>
        </row>
        <row r="66">
          <cell r="B66" t="str">
            <v>113410001</v>
          </cell>
          <cell r="C66" t="str">
            <v>(Inventories - work in progress - current)</v>
          </cell>
        </row>
        <row r="67">
          <cell r="B67" t="str">
            <v>113500000</v>
          </cell>
          <cell r="C67" t="str">
            <v>(Consumable stores)</v>
          </cell>
        </row>
        <row r="68">
          <cell r="B68" t="str">
            <v>113510000</v>
          </cell>
          <cell r="C68" t="str">
            <v>(Inventories - consumable stores - current)</v>
          </cell>
        </row>
        <row r="69">
          <cell r="B69" t="str">
            <v>113510001</v>
          </cell>
          <cell r="C69" t="str">
            <v>(Inventories - consumable stores at cost)</v>
          </cell>
        </row>
        <row r="70">
          <cell r="B70" t="str">
            <v>113600000</v>
          </cell>
          <cell r="C70" t="str">
            <v>(Other inventories)</v>
          </cell>
        </row>
        <row r="71">
          <cell r="B71" t="str">
            <v>113610000</v>
          </cell>
          <cell r="C71" t="str">
            <v>(Other Inventories - current)</v>
          </cell>
        </row>
        <row r="72">
          <cell r="B72" t="str">
            <v>113610001</v>
          </cell>
          <cell r="C72" t="str">
            <v>(Inventories - other current at cost)</v>
          </cell>
        </row>
        <row r="73">
          <cell r="B73" t="str">
            <v>113610002</v>
          </cell>
          <cell r="C73" t="str">
            <v>(Inventories - other current at NRV)</v>
          </cell>
        </row>
        <row r="74">
          <cell r="B74" t="str">
            <v>113700000</v>
          </cell>
          <cell r="C74" t="str">
            <v>(Provision for diminution in value of inventories)</v>
          </cell>
        </row>
        <row r="75">
          <cell r="B75" t="str">
            <v>113710001</v>
          </cell>
          <cell r="C75" t="str">
            <v>(Provision for diminution in value)</v>
          </cell>
        </row>
        <row r="76">
          <cell r="B76" t="str">
            <v>113800000</v>
          </cell>
          <cell r="C76" t="str">
            <v>(Inventories - raw material)</v>
          </cell>
        </row>
        <row r="77">
          <cell r="B77" t="str">
            <v>113810001</v>
          </cell>
          <cell r="C77" t="str">
            <v>(Inventories - raw materials)</v>
          </cell>
        </row>
        <row r="78">
          <cell r="B78" t="str">
            <v>113900000</v>
          </cell>
          <cell r="C78" t="str">
            <v>(Inventories - finished goods)</v>
          </cell>
        </row>
        <row r="79">
          <cell r="B79" t="str">
            <v>113910001</v>
          </cell>
          <cell r="C79" t="str">
            <v>(Inventories - finished goods at cost)</v>
          </cell>
        </row>
        <row r="80">
          <cell r="B80" t="str">
            <v>113920000</v>
          </cell>
          <cell r="C80" t="str">
            <v>(IFRS - Inventories Held-for-Distribution)</v>
          </cell>
        </row>
        <row r="81">
          <cell r="B81" t="str">
            <v>113920001</v>
          </cell>
          <cell r="C81" t="str">
            <v>(IFRS - Inventories Held-for-Distribution (at cost))</v>
          </cell>
        </row>
        <row r="82">
          <cell r="B82" t="str">
            <v>113920002</v>
          </cell>
          <cell r="C82" t="str">
            <v>(IFRS - Inventories Held-for-Distribution (at current replacement cost))</v>
          </cell>
        </row>
        <row r="83">
          <cell r="B83" t="str">
            <v>114000000</v>
          </cell>
          <cell r="C83" t="str">
            <v>(Receivables)</v>
          </cell>
        </row>
        <row r="84">
          <cell r="B84" t="str">
            <v>114100000</v>
          </cell>
          <cell r="C84" t="str">
            <v>(Accounts receivable)</v>
          </cell>
        </row>
        <row r="85">
          <cell r="B85" t="str">
            <v>114110000</v>
          </cell>
          <cell r="C85" t="str">
            <v>(Debtors)</v>
          </cell>
        </row>
        <row r="86">
          <cell r="B86" t="str">
            <v>114110001</v>
          </cell>
          <cell r="C86" t="str">
            <v>(Debtors - current)</v>
          </cell>
        </row>
        <row r="87">
          <cell r="B87" t="str">
            <v>114110002</v>
          </cell>
          <cell r="C87" t="str">
            <v>(GST receivable)</v>
          </cell>
        </row>
        <row r="88">
          <cell r="B88" t="str">
            <v>114110005</v>
          </cell>
          <cell r="C88" t="str">
            <v>(Statutory contributions receivable)</v>
          </cell>
        </row>
        <row r="89">
          <cell r="B89" t="str">
            <v>114110006</v>
          </cell>
          <cell r="C89" t="str">
            <v>(Accrued Loan guarantee charge receivable)</v>
          </cell>
        </row>
        <row r="90">
          <cell r="B90" t="str">
            <v>114110007</v>
          </cell>
          <cell r="C90" t="str">
            <v>(Pension recoups receivable)</v>
          </cell>
        </row>
        <row r="91">
          <cell r="B91" t="str">
            <v>114110008</v>
          </cell>
          <cell r="C91" t="str">
            <v>(FX hedging (borrowings) receivable - current)</v>
          </cell>
        </row>
        <row r="92">
          <cell r="B92" t="str">
            <v>114110009</v>
          </cell>
          <cell r="C92" t="str">
            <v>(Capital User Charge Receivable - current)</v>
          </cell>
        </row>
        <row r="93">
          <cell r="B93" t="str">
            <v>114110010</v>
          </cell>
          <cell r="C93" t="str">
            <v>(Office lease rental receipts receivable)</v>
          </cell>
        </row>
        <row r="94">
          <cell r="B94" t="str">
            <v>114110011</v>
          </cell>
          <cell r="C94" t="str">
            <v>(Dividends receivable)</v>
          </cell>
        </row>
        <row r="95">
          <cell r="B95" t="str">
            <v>114110012</v>
          </cell>
          <cell r="C95" t="str">
            <v>(Revenue receivable from agencies - current)</v>
          </cell>
        </row>
        <row r="96">
          <cell r="B96" t="str">
            <v>114110013</v>
          </cell>
          <cell r="C96" t="str">
            <v>(Debtors - State Revenue.)</v>
          </cell>
        </row>
        <row r="97">
          <cell r="B97" t="str">
            <v>114110014</v>
          </cell>
          <cell r="C97" t="str">
            <v>(Other Receivables - ConsFund - Super Reimbursement)</v>
          </cell>
        </row>
        <row r="98">
          <cell r="B98" t="str">
            <v>114110015</v>
          </cell>
          <cell r="C98" t="str">
            <v>(Finance lease receivable - current)</v>
          </cell>
        </row>
        <row r="99">
          <cell r="B99" t="str">
            <v>114110016</v>
          </cell>
          <cell r="C99" t="str">
            <v>(Other Receivables - Lotteries Commission Act 1990)</v>
          </cell>
        </row>
        <row r="100">
          <cell r="B100" t="str">
            <v>114110017</v>
          </cell>
          <cell r="C100" t="str">
            <v>(Debtor - OAG Audit Fees)</v>
          </cell>
        </row>
        <row r="101">
          <cell r="B101" t="str">
            <v>114111000</v>
          </cell>
          <cell r="C101" t="str">
            <v>(Debtors - Taxation)</v>
          </cell>
        </row>
        <row r="102">
          <cell r="B102" t="str">
            <v>114111100</v>
          </cell>
          <cell r="C102" t="str">
            <v>(Debtors -  Stamp Duty)</v>
          </cell>
        </row>
        <row r="103">
          <cell r="B103" t="str">
            <v>114111101</v>
          </cell>
          <cell r="C103" t="str">
            <v>(Debtors -  Stamp Duty  - Conveyance and Transfers)</v>
          </cell>
        </row>
        <row r="104">
          <cell r="B104" t="str">
            <v>114111102</v>
          </cell>
          <cell r="C104" t="str">
            <v>(Debtors -  Stamp Duty  - Motor Vehicles)</v>
          </cell>
        </row>
        <row r="105">
          <cell r="B105" t="str">
            <v>114111103</v>
          </cell>
          <cell r="C105" t="str">
            <v>(Debtors -  Stamp Duty  - Insurance)</v>
          </cell>
        </row>
        <row r="106">
          <cell r="B106" t="str">
            <v>114111200</v>
          </cell>
          <cell r="C106" t="str">
            <v>(Debtors -  Payroll Tax)</v>
          </cell>
        </row>
        <row r="107">
          <cell r="B107" t="str">
            <v>114111201</v>
          </cell>
          <cell r="C107" t="str">
            <v>(Debtors -  Payroll Tax.)</v>
          </cell>
        </row>
        <row r="108">
          <cell r="B108" t="str">
            <v>114111600</v>
          </cell>
          <cell r="C108" t="str">
            <v>(Debtors -  Land Tax)</v>
          </cell>
        </row>
        <row r="109">
          <cell r="B109" t="str">
            <v>114111601</v>
          </cell>
          <cell r="C109" t="str">
            <v>(Debtors -  Land Tax.)</v>
          </cell>
        </row>
        <row r="110">
          <cell r="B110" t="str">
            <v>114112000</v>
          </cell>
          <cell r="C110" t="str">
            <v>(Debtors. - Territorial Revenue)</v>
          </cell>
        </row>
        <row r="111">
          <cell r="B111" t="str">
            <v>114112101</v>
          </cell>
          <cell r="C111" t="str">
            <v>(Debtors - Territorial Revenue)</v>
          </cell>
        </row>
        <row r="112">
          <cell r="B112" t="str">
            <v>114113000</v>
          </cell>
          <cell r="C112" t="str">
            <v>(Debtors - Regulatory Fees and Fines)</v>
          </cell>
        </row>
        <row r="113">
          <cell r="B113" t="str">
            <v>114113101</v>
          </cell>
          <cell r="C113" t="str">
            <v>(Debtors - Regulatory Fees)</v>
          </cell>
        </row>
        <row r="114">
          <cell r="B114" t="str">
            <v>114114000</v>
          </cell>
          <cell r="C114" t="str">
            <v>(Debtors - Tax Equivalent Regime)</v>
          </cell>
        </row>
        <row r="115">
          <cell r="B115" t="str">
            <v>114114001</v>
          </cell>
          <cell r="C115" t="str">
            <v>(Tax Equivalents Regime income tax receivable)</v>
          </cell>
        </row>
        <row r="116">
          <cell r="B116" t="str">
            <v>114114002</v>
          </cell>
          <cell r="C116" t="str">
            <v>(Tax Equivalents Regime wholesale sales tax receivable)</v>
          </cell>
        </row>
        <row r="117">
          <cell r="B117" t="str">
            <v>114114003</v>
          </cell>
          <cell r="C117" t="str">
            <v>(Tax Equivalents Regime local government rates tax receivable)</v>
          </cell>
        </row>
        <row r="118">
          <cell r="B118" t="str">
            <v>114119001</v>
          </cell>
          <cell r="C118" t="str">
            <v>(Other Receivables - Current - Matching a/c)</v>
          </cell>
        </row>
        <row r="119">
          <cell r="B119" t="str">
            <v>114210000</v>
          </cell>
          <cell r="C119" t="str">
            <v>(Provision for Doubtful Debts. - current)</v>
          </cell>
        </row>
        <row r="120">
          <cell r="B120" t="str">
            <v>114210001</v>
          </cell>
          <cell r="C120" t="str">
            <v>(Provision for doubtful debts - current)</v>
          </cell>
        </row>
        <row r="121">
          <cell r="B121" t="str">
            <v>114210002</v>
          </cell>
          <cell r="C121" t="str">
            <v>(Provision for doubtful debts - State Revenue.)</v>
          </cell>
        </row>
        <row r="122">
          <cell r="B122" t="str">
            <v>114220000</v>
          </cell>
          <cell r="C122" t="str">
            <v>(Provision for Doubtful Debts (Taxation) - current)</v>
          </cell>
        </row>
        <row r="123">
          <cell r="B123" t="str">
            <v>114220100</v>
          </cell>
          <cell r="C123" t="str">
            <v>(Provision for Doubtful Debts (Stamp Duty) - current)</v>
          </cell>
        </row>
        <row r="124">
          <cell r="B124" t="str">
            <v>114220101</v>
          </cell>
          <cell r="C124" t="str">
            <v>(Provision for Doubtful Debts - Stamp Duty - Conveyance and Transfers)</v>
          </cell>
        </row>
        <row r="125">
          <cell r="B125" t="str">
            <v>114220102</v>
          </cell>
          <cell r="C125" t="str">
            <v>(Provision for Doubtful Debts - Stamp Duty - Motor Vehicles)</v>
          </cell>
        </row>
        <row r="126">
          <cell r="B126" t="str">
            <v>114220103</v>
          </cell>
          <cell r="C126" t="str">
            <v>(Provision for Doubtful Debts - Stamp Duty - Insurance)</v>
          </cell>
        </row>
        <row r="127">
          <cell r="B127" t="str">
            <v>114220200</v>
          </cell>
          <cell r="C127" t="str">
            <v>(Provision for Doubtful Debts. - Payroll Tax)</v>
          </cell>
        </row>
        <row r="128">
          <cell r="B128" t="str">
            <v>114220201</v>
          </cell>
          <cell r="C128" t="str">
            <v>(Provision for Doubtful Debts - Payroll Tax)</v>
          </cell>
        </row>
        <row r="129">
          <cell r="B129" t="str">
            <v>114220600</v>
          </cell>
          <cell r="C129" t="str">
            <v>(Provision for Doubtful Debts. - Land Tax)</v>
          </cell>
        </row>
        <row r="130">
          <cell r="B130" t="str">
            <v>114220601</v>
          </cell>
          <cell r="C130" t="str">
            <v>(Provision for Doubtful Debts - Land Tax)</v>
          </cell>
        </row>
        <row r="131">
          <cell r="B131" t="str">
            <v>115000000</v>
          </cell>
          <cell r="C131" t="str">
            <v>(Loans and Advances)</v>
          </cell>
        </row>
        <row r="132">
          <cell r="B132" t="str">
            <v>115100000</v>
          </cell>
          <cell r="C132" t="str">
            <v>(Homebuyers)</v>
          </cell>
        </row>
        <row r="133">
          <cell r="B133" t="str">
            <v>115110001</v>
          </cell>
          <cell r="C133" t="str">
            <v>(Loans to homebuyers - current)</v>
          </cell>
        </row>
        <row r="134">
          <cell r="B134" t="str">
            <v>115130000</v>
          </cell>
          <cell r="C134" t="str">
            <v>(Other Loans &amp; advances)</v>
          </cell>
        </row>
        <row r="135">
          <cell r="B135" t="str">
            <v>115131001</v>
          </cell>
          <cell r="C135" t="str">
            <v>(Loans and advances - current (by GG))</v>
          </cell>
        </row>
        <row r="136">
          <cell r="B136" t="str">
            <v>115131002</v>
          </cell>
          <cell r="C136" t="str">
            <v>(WATC - Loans  - current)</v>
          </cell>
        </row>
        <row r="137">
          <cell r="B137" t="str">
            <v>115131004</v>
          </cell>
          <cell r="C137" t="str">
            <v>(Asset for overdrawn trust)</v>
          </cell>
        </row>
        <row r="138">
          <cell r="B138" t="str">
            <v>115131005</v>
          </cell>
          <cell r="C138" t="str">
            <v>(Treasurers advances)</v>
          </cell>
        </row>
        <row r="139">
          <cell r="B139" t="str">
            <v>115131006</v>
          </cell>
          <cell r="C139" t="str">
            <v>(Capital ledgers on-lending - current)</v>
          </cell>
        </row>
        <row r="140">
          <cell r="B140" t="str">
            <v>115141007</v>
          </cell>
          <cell r="C140" t="str">
            <v>(Loans and advances - current (by PNC/PFC))</v>
          </cell>
        </row>
        <row r="141">
          <cell r="B141" t="str">
            <v>115141008</v>
          </cell>
          <cell r="C141" t="str">
            <v>(WATC - Loans - Current - Matching a/c)</v>
          </cell>
        </row>
        <row r="142">
          <cell r="B142" t="str">
            <v>116000000</v>
          </cell>
          <cell r="C142" t="str">
            <v>(Other Current Assets)</v>
          </cell>
        </row>
        <row r="143">
          <cell r="B143" t="str">
            <v>116100000</v>
          </cell>
          <cell r="C143" t="str">
            <v>(Interest receivable)</v>
          </cell>
        </row>
        <row r="144">
          <cell r="B144" t="str">
            <v>116100001</v>
          </cell>
          <cell r="C144" t="str">
            <v>(Interest receivable - current)</v>
          </cell>
        </row>
        <row r="145">
          <cell r="B145" t="str">
            <v>116100002</v>
          </cell>
          <cell r="C145" t="str">
            <v>(Consolidated Fund interest receivable - current)</v>
          </cell>
        </row>
        <row r="146">
          <cell r="B146" t="str">
            <v>116100003</v>
          </cell>
          <cell r="C146" t="str">
            <v>(Public Bank Account Interest Earned account interest receivable - current)</v>
          </cell>
        </row>
        <row r="147">
          <cell r="B147" t="str">
            <v>116100004</v>
          </cell>
          <cell r="C147" t="str">
            <v>(WATC - Interest Receivable)</v>
          </cell>
        </row>
        <row r="148">
          <cell r="B148" t="str">
            <v>116100005</v>
          </cell>
          <cell r="C148" t="str">
            <v>(WATC - Interest Receivable - Matching a/c)</v>
          </cell>
        </row>
        <row r="149">
          <cell r="B149" t="str">
            <v>116200000</v>
          </cell>
          <cell r="C149" t="str">
            <v>(Prepayments)</v>
          </cell>
        </row>
        <row r="150">
          <cell r="B150" t="str">
            <v>116210000</v>
          </cell>
          <cell r="C150" t="str">
            <v>(Gas contracts)</v>
          </cell>
        </row>
        <row r="151">
          <cell r="B151" t="str">
            <v>116210001</v>
          </cell>
          <cell r="C151" t="str">
            <v>(Prepayments - NW Shelf Gas - current)</v>
          </cell>
        </row>
        <row r="152">
          <cell r="B152" t="str">
            <v>116210002</v>
          </cell>
          <cell r="C152" t="str">
            <v>(Prepayments - Other Gas prepayments - current)</v>
          </cell>
        </row>
        <row r="153">
          <cell r="B153" t="str">
            <v>116211000</v>
          </cell>
          <cell r="C153" t="str">
            <v>(Coal contracts)</v>
          </cell>
        </row>
        <row r="154">
          <cell r="B154" t="str">
            <v>116211001</v>
          </cell>
          <cell r="C154" t="str">
            <v>(Prepayments - Coal - Griffin Coal Mining Deal - current)</v>
          </cell>
        </row>
        <row r="155">
          <cell r="B155" t="str">
            <v>116220000</v>
          </cell>
          <cell r="C155" t="str">
            <v>(Other prepayments)</v>
          </cell>
        </row>
        <row r="156">
          <cell r="B156" t="str">
            <v>116220001</v>
          </cell>
          <cell r="C156" t="str">
            <v>(Prepayments - current)</v>
          </cell>
        </row>
        <row r="157">
          <cell r="B157" t="str">
            <v>116230000</v>
          </cell>
          <cell r="C157" t="str">
            <v>(Deferred expenses)</v>
          </cell>
        </row>
        <row r="158">
          <cell r="B158" t="str">
            <v>116230001</v>
          </cell>
          <cell r="C158" t="str">
            <v>(Deferred expenses - current)</v>
          </cell>
        </row>
        <row r="159">
          <cell r="B159" t="str">
            <v>116300000</v>
          </cell>
          <cell r="C159" t="str">
            <v>(Other debtors)</v>
          </cell>
        </row>
        <row r="160">
          <cell r="B160" t="str">
            <v>116300001</v>
          </cell>
          <cell r="C160" t="str">
            <v>(Right of indemnity - current)</v>
          </cell>
        </row>
        <row r="161">
          <cell r="B161" t="str">
            <v>116300002</v>
          </cell>
          <cell r="C161" t="str">
            <v>(Community Service Obligations owing by Consolidated Fund)</v>
          </cell>
        </row>
        <row r="162">
          <cell r="B162" t="str">
            <v>116300003</v>
          </cell>
          <cell r="C162" t="str">
            <v>(Other receivables)</v>
          </cell>
        </row>
        <row r="163">
          <cell r="B163" t="str">
            <v>116300004</v>
          </cell>
          <cell r="C163" t="str">
            <v>(Consolidated fund - Other receivables)</v>
          </cell>
        </row>
        <row r="164">
          <cell r="B164" t="str">
            <v>116400000</v>
          </cell>
          <cell r="C164" t="str">
            <v>(Other)</v>
          </cell>
        </row>
        <row r="165">
          <cell r="B165" t="str">
            <v>116400001</v>
          </cell>
          <cell r="C165" t="str">
            <v>(Future income tax benefit - current)</v>
          </cell>
        </row>
        <row r="166">
          <cell r="B166" t="str">
            <v>116400002</v>
          </cell>
          <cell r="C166" t="str">
            <v>(Future statutory contribution benefit - current)</v>
          </cell>
        </row>
        <row r="167">
          <cell r="B167" t="str">
            <v>116400003</v>
          </cell>
          <cell r="C167" t="str">
            <v>(Assets not elsewhere classified - current)</v>
          </cell>
        </row>
        <row r="168">
          <cell r="B168" t="str">
            <v>116400004</v>
          </cell>
          <cell r="C168" t="str">
            <v>(Consolidated Fund assets not elsewhere classified - current)</v>
          </cell>
        </row>
        <row r="169">
          <cell r="B169" t="str">
            <v>116499999</v>
          </cell>
          <cell r="C169" t="str">
            <v>(Matching Asset Suspense)</v>
          </cell>
        </row>
        <row r="170">
          <cell r="B170" t="str">
            <v>117000000</v>
          </cell>
          <cell r="C170" t="str">
            <v>(IFRS - Other Financial Assets)</v>
          </cell>
        </row>
        <row r="171">
          <cell r="B171" t="str">
            <v>117000001</v>
          </cell>
          <cell r="C171" t="str">
            <v>(IFRS - Derivative Financial Assets Held-for-Trading - Current)</v>
          </cell>
        </row>
        <row r="172">
          <cell r="B172" t="str">
            <v>117000002</v>
          </cell>
          <cell r="C172" t="str">
            <v>(IFRS - Other Financial Assets Actively Traded - Current)</v>
          </cell>
        </row>
        <row r="173">
          <cell r="B173" t="str">
            <v>118000000</v>
          </cell>
          <cell r="C173" t="str">
            <v>(IFRS - Available-for-Sale Financial Assets - Current.)</v>
          </cell>
        </row>
        <row r="174">
          <cell r="B174" t="str">
            <v>118000001</v>
          </cell>
          <cell r="C174" t="str">
            <v>(IFRS - Available-for-Sale Financial Assets - Current)</v>
          </cell>
        </row>
        <row r="175">
          <cell r="B175" t="str">
            <v>119000000</v>
          </cell>
          <cell r="C175" t="str">
            <v>(IFRS - Non-Current Assets Classified as Held-for-Sale)</v>
          </cell>
        </row>
        <row r="176">
          <cell r="B176" t="str">
            <v>119000001</v>
          </cell>
          <cell r="C176" t="str">
            <v>(IFRS - Non-Current Assets Classified as Held-for-Sale - Land)</v>
          </cell>
        </row>
        <row r="177">
          <cell r="B177" t="str">
            <v>119000002</v>
          </cell>
          <cell r="C177" t="str">
            <v>(IFRS - Non-Current Assets Classified as Held-for-Sale - Other)</v>
          </cell>
        </row>
        <row r="178">
          <cell r="B178" t="str">
            <v>120000000</v>
          </cell>
          <cell r="C178" t="str">
            <v>(Non-Current Assets)</v>
          </cell>
        </row>
        <row r="179">
          <cell r="B179" t="str">
            <v>121000000</v>
          </cell>
          <cell r="C179" t="str">
            <v>(Investments - Non-Current)</v>
          </cell>
        </row>
        <row r="180">
          <cell r="B180" t="str">
            <v>121100000</v>
          </cell>
          <cell r="C180" t="str">
            <v>(Shareholdings - non current)</v>
          </cell>
        </row>
        <row r="181">
          <cell r="B181" t="str">
            <v>121110000</v>
          </cell>
          <cell r="C181" t="str">
            <v>(Non-current Shareholdings)</v>
          </cell>
        </row>
        <row r="182">
          <cell r="B182" t="str">
            <v>121110001</v>
          </cell>
          <cell r="C182" t="str">
            <v>(Shareholdings in listed entities - non-current)</v>
          </cell>
        </row>
        <row r="183">
          <cell r="B183" t="str">
            <v>121110002</v>
          </cell>
          <cell r="C183" t="str">
            <v>(Shareholdings in unlisted entities - non-current)</v>
          </cell>
        </row>
        <row r="184">
          <cell r="B184" t="str">
            <v>121200000</v>
          </cell>
          <cell r="C184" t="str">
            <v>(Property)</v>
          </cell>
        </row>
        <row r="185">
          <cell r="B185" t="str">
            <v>121200001</v>
          </cell>
          <cell r="C185" t="str">
            <v>(Property investment - non-current)</v>
          </cell>
        </row>
        <row r="186">
          <cell r="B186" t="str">
            <v>121300000</v>
          </cell>
          <cell r="C186" t="str">
            <v>(Other Investments - non current)</v>
          </cell>
        </row>
        <row r="187">
          <cell r="B187" t="str">
            <v>121300001</v>
          </cell>
          <cell r="C187" t="str">
            <v>(Govt securities - non-current)</v>
          </cell>
        </row>
        <row r="188">
          <cell r="B188" t="str">
            <v>121300002</v>
          </cell>
          <cell r="C188" t="str">
            <v>(Cash investments - non-current)</v>
          </cell>
        </row>
        <row r="189">
          <cell r="B189" t="str">
            <v>121300003</v>
          </cell>
          <cell r="C189" t="str">
            <v>(Sinking funds at external entities - non-current)</v>
          </cell>
        </row>
        <row r="190">
          <cell r="B190" t="str">
            <v>121300004</v>
          </cell>
          <cell r="C190" t="str">
            <v>(Other investments - non-current)</v>
          </cell>
        </row>
        <row r="191">
          <cell r="B191" t="str">
            <v>121300005</v>
          </cell>
          <cell r="C191" t="str">
            <v>(Equity injections in agencies)</v>
          </cell>
        </row>
        <row r="192">
          <cell r="B192" t="str">
            <v>121300006</v>
          </cell>
          <cell r="C192" t="str">
            <v>(Investments in Government Entities - Non-current)</v>
          </cell>
        </row>
        <row r="193">
          <cell r="B193" t="str">
            <v>121300007</v>
          </cell>
          <cell r="C193" t="str">
            <v>(Capital injections in agencies)</v>
          </cell>
        </row>
        <row r="194">
          <cell r="B194" t="str">
            <v>121400000</v>
          </cell>
          <cell r="C194" t="str">
            <v>(Restricted Cash Assets  - non current)</v>
          </cell>
        </row>
        <row r="195">
          <cell r="B195" t="str">
            <v>121400001</v>
          </cell>
          <cell r="C195" t="str">
            <v>(Restricted cash held in suspense a/c at Treasury - non current)</v>
          </cell>
        </row>
        <row r="196">
          <cell r="B196" t="str">
            <v>122000000</v>
          </cell>
          <cell r="C196" t="str">
            <v>(Inventories - Non-Current)</v>
          </cell>
        </row>
        <row r="197">
          <cell r="B197" t="str">
            <v>122100000</v>
          </cell>
          <cell r="C197" t="str">
            <v>(Land and Development - non current)</v>
          </cell>
        </row>
        <row r="198">
          <cell r="B198" t="str">
            <v>122110000</v>
          </cell>
          <cell r="C198" t="str">
            <v>(Inventories - Land only - non-current)</v>
          </cell>
        </row>
        <row r="199">
          <cell r="B199" t="str">
            <v>122110001</v>
          </cell>
          <cell r="C199" t="str">
            <v>(Inventories - Land only - non-current at cost)</v>
          </cell>
        </row>
        <row r="200">
          <cell r="B200" t="str">
            <v>122110002</v>
          </cell>
          <cell r="C200" t="str">
            <v>(Inventories - Land only - non-current at NRV)</v>
          </cell>
        </row>
        <row r="201">
          <cell r="B201" t="str">
            <v>122120000</v>
          </cell>
          <cell r="C201" t="str">
            <v>(Inventories - Land and development - non-current)</v>
          </cell>
        </row>
        <row r="202">
          <cell r="B202" t="str">
            <v>122120001</v>
          </cell>
          <cell r="C202" t="str">
            <v>(Inventories - Land and development - non-current at cost)</v>
          </cell>
        </row>
        <row r="203">
          <cell r="B203" t="str">
            <v>122120002</v>
          </cell>
          <cell r="C203" t="str">
            <v>(Inventories - Land and development - non-current at NRV)</v>
          </cell>
        </row>
        <row r="204">
          <cell r="B204" t="str">
            <v>122300000</v>
          </cell>
          <cell r="C204" t="str">
            <v>(Other - non current)</v>
          </cell>
        </row>
        <row r="205">
          <cell r="B205" t="str">
            <v>122310000</v>
          </cell>
          <cell r="C205" t="str">
            <v>(Other Inventories - non-current)</v>
          </cell>
        </row>
        <row r="206">
          <cell r="B206" t="str">
            <v>122310001</v>
          </cell>
          <cell r="C206" t="str">
            <v>(Inventories - non-current at cost)</v>
          </cell>
        </row>
        <row r="207">
          <cell r="B207" t="str">
            <v>122310002</v>
          </cell>
          <cell r="C207" t="str">
            <v>(Inventories - non-current at NRV)</v>
          </cell>
        </row>
        <row r="208">
          <cell r="B208" t="str">
            <v>123000000</v>
          </cell>
          <cell r="C208" t="str">
            <v>(Receivables - Non-Current)</v>
          </cell>
        </row>
        <row r="209">
          <cell r="B209" t="str">
            <v>123100000</v>
          </cell>
          <cell r="C209" t="str">
            <v>(Accounts Receivable - Non-Current)</v>
          </cell>
        </row>
        <row r="210">
          <cell r="B210" t="str">
            <v>123110000</v>
          </cell>
          <cell r="C210" t="str">
            <v>(Debtors - non current)</v>
          </cell>
        </row>
        <row r="211">
          <cell r="B211" t="str">
            <v>123110001</v>
          </cell>
          <cell r="C211" t="str">
            <v>(Debtors - non-current)</v>
          </cell>
        </row>
        <row r="212">
          <cell r="B212" t="str">
            <v>123110004</v>
          </cell>
          <cell r="C212" t="str">
            <v>(Other Receivables - Non-Current - Matching a/c)</v>
          </cell>
        </row>
        <row r="213">
          <cell r="B213" t="str">
            <v>123110006</v>
          </cell>
          <cell r="C213" t="str">
            <v>(Finance lease receivable - non current)</v>
          </cell>
        </row>
        <row r="214">
          <cell r="B214" t="str">
            <v>123200000</v>
          </cell>
          <cell r="C214" t="str">
            <v>(Provision for Doubtful debts - non current)</v>
          </cell>
        </row>
        <row r="215">
          <cell r="B215" t="str">
            <v>123210001</v>
          </cell>
          <cell r="C215" t="str">
            <v>(Provision for doubtful debts - non-current)</v>
          </cell>
        </row>
        <row r="216">
          <cell r="B216" t="str">
            <v>124000000</v>
          </cell>
          <cell r="C216" t="str">
            <v>(Loans and Advances - Non-Current)</v>
          </cell>
        </row>
        <row r="217">
          <cell r="B217" t="str">
            <v>124100000</v>
          </cell>
          <cell r="C217" t="str">
            <v>(Loans &amp; Advances - Non-Current)</v>
          </cell>
        </row>
        <row r="218">
          <cell r="B218" t="str">
            <v>124110000</v>
          </cell>
          <cell r="C218" t="str">
            <v>(Homebuyers - Non-Current)</v>
          </cell>
        </row>
        <row r="219">
          <cell r="B219" t="str">
            <v>124110001</v>
          </cell>
          <cell r="C219" t="str">
            <v>(Loans to homebuyers - non-current)</v>
          </cell>
        </row>
        <row r="220">
          <cell r="B220" t="str">
            <v>124120000</v>
          </cell>
          <cell r="C220" t="str">
            <v>(Terminating Building Societies - Non-Current)</v>
          </cell>
        </row>
        <row r="221">
          <cell r="B221" t="str">
            <v>124120001</v>
          </cell>
          <cell r="C221" t="str">
            <v>(Loans to Terminating Building Societies - non-current)</v>
          </cell>
        </row>
        <row r="222">
          <cell r="B222" t="str">
            <v>124130000</v>
          </cell>
          <cell r="C222" t="str">
            <v>(Other Loans &amp; Advances - Non-Current)</v>
          </cell>
        </row>
        <row r="223">
          <cell r="B223" t="str">
            <v>124130001</v>
          </cell>
          <cell r="C223" t="str">
            <v>(Loans &amp; Advances - Non-Current (by GG))</v>
          </cell>
        </row>
        <row r="224">
          <cell r="B224" t="str">
            <v>124130002</v>
          </cell>
          <cell r="C224" t="str">
            <v>(WATC - Loans - Non-Current)</v>
          </cell>
        </row>
        <row r="225">
          <cell r="B225" t="str">
            <v>124130003</v>
          </cell>
          <cell r="C225" t="str">
            <v>(Capital Ledgers on-lending - Non-Current)</v>
          </cell>
        </row>
        <row r="226">
          <cell r="B226" t="str">
            <v>124130004</v>
          </cell>
          <cell r="C226" t="str">
            <v>(Loans &amp; Advances - Non-Current (by PNC/PFC))</v>
          </cell>
        </row>
        <row r="227">
          <cell r="B227" t="str">
            <v>124130005</v>
          </cell>
          <cell r="C227" t="str">
            <v>(WATC - Loans to Universities - Non-Current)</v>
          </cell>
        </row>
        <row r="228">
          <cell r="B228" t="str">
            <v>124130006</v>
          </cell>
          <cell r="C228" t="str">
            <v>(WATC - Loans - Non-Current - Matching a/c)</v>
          </cell>
        </row>
        <row r="229">
          <cell r="B229" t="str">
            <v>125000000</v>
          </cell>
          <cell r="C229" t="str">
            <v>(Land)</v>
          </cell>
        </row>
        <row r="230">
          <cell r="B230" t="str">
            <v>125100001</v>
          </cell>
          <cell r="C230" t="str">
            <v>(Land at cost)</v>
          </cell>
        </row>
        <row r="231">
          <cell r="B231" t="str">
            <v>125100002</v>
          </cell>
          <cell r="C231" t="str">
            <v>(Land (at valuation))</v>
          </cell>
        </row>
        <row r="232">
          <cell r="B232" t="str">
            <v>125100003</v>
          </cell>
          <cell r="C232" t="str">
            <v>(Land - imputed value)</v>
          </cell>
        </row>
        <row r="233">
          <cell r="B233" t="str">
            <v>125100004</v>
          </cell>
          <cell r="C233" t="str">
            <v>(Land (at fair value))</v>
          </cell>
        </row>
        <row r="234">
          <cell r="B234" t="str">
            <v>125200000</v>
          </cell>
          <cell r="C234" t="str">
            <v>(Land acquired for roadworks at cost)</v>
          </cell>
        </row>
        <row r="235">
          <cell r="B235" t="str">
            <v>125200001</v>
          </cell>
          <cell r="C235" t="str">
            <v>(Land acquired for roadworks (at cost))</v>
          </cell>
        </row>
        <row r="236">
          <cell r="B236" t="str">
            <v>125300000</v>
          </cell>
          <cell r="C236" t="str">
            <v>(Land under roads, at valuation)</v>
          </cell>
        </row>
        <row r="237">
          <cell r="B237" t="str">
            <v>125300001</v>
          </cell>
          <cell r="C237" t="str">
            <v>(Land under roads (at valuation))</v>
          </cell>
        </row>
        <row r="238">
          <cell r="B238" t="str">
            <v>126000000</v>
          </cell>
          <cell r="C238" t="str">
            <v>(Buildings)</v>
          </cell>
        </row>
        <row r="239">
          <cell r="B239" t="str">
            <v>126100001</v>
          </cell>
          <cell r="C239" t="str">
            <v>(Buildings at cost)</v>
          </cell>
        </row>
        <row r="240">
          <cell r="B240" t="str">
            <v>126100002</v>
          </cell>
          <cell r="C240" t="str">
            <v>(Buildings (at valuation))</v>
          </cell>
        </row>
        <row r="241">
          <cell r="B241" t="str">
            <v>126100004</v>
          </cell>
          <cell r="C241" t="str">
            <v>(Buildings (at fair value))</v>
          </cell>
        </row>
        <row r="242">
          <cell r="B242" t="str">
            <v>126200000</v>
          </cell>
          <cell r="C242" t="str">
            <v>(Leased buildings at cost)</v>
          </cell>
        </row>
        <row r="243">
          <cell r="B243" t="str">
            <v>126200001</v>
          </cell>
          <cell r="C243" t="str">
            <v>(Leased buildings (at cost))</v>
          </cell>
        </row>
        <row r="244">
          <cell r="B244" t="str">
            <v>126300000</v>
          </cell>
          <cell r="C244" t="str">
            <v>(Accumulated Depreciation/Amortisation - Buildings - Non-Current)</v>
          </cell>
        </row>
        <row r="245">
          <cell r="B245" t="str">
            <v>126300001</v>
          </cell>
          <cell r="C245" t="str">
            <v>(Accum Depn of Buildings (at cost))</v>
          </cell>
        </row>
        <row r="246">
          <cell r="B246" t="str">
            <v>126300002</v>
          </cell>
          <cell r="C246" t="str">
            <v>(Accum Depn of Buildings (at valuation))</v>
          </cell>
        </row>
        <row r="247">
          <cell r="B247" t="str">
            <v>126300003</v>
          </cell>
          <cell r="C247" t="str">
            <v>(Accum Amort of Leased Buildings (at cost))</v>
          </cell>
        </row>
        <row r="248">
          <cell r="B248" t="str">
            <v>126300004</v>
          </cell>
          <cell r="C248" t="str">
            <v>(Accum Depn of Buildings (at fair value))</v>
          </cell>
        </row>
        <row r="249">
          <cell r="B249" t="str">
            <v>126300005</v>
          </cell>
          <cell r="C249" t="str">
            <v>(IFRS - Accum Impairment Losses of Buildings (at cost))</v>
          </cell>
        </row>
        <row r="250">
          <cell r="B250" t="str">
            <v>126300006</v>
          </cell>
          <cell r="C250" t="str">
            <v>(IFRS - Accum Impairment Losses of Leased Buildings (at cost))</v>
          </cell>
        </row>
        <row r="251">
          <cell r="B251" t="str">
            <v>126300007</v>
          </cell>
          <cell r="C251" t="str">
            <v>(IFRS - Accum Impairment Losses of Buildings (at fair value))</v>
          </cell>
        </row>
        <row r="252">
          <cell r="B252" t="str">
            <v>127000000</v>
          </cell>
          <cell r="C252" t="str">
            <v>(Infrastructure)</v>
          </cell>
        </row>
        <row r="253">
          <cell r="B253" t="str">
            <v>127100000</v>
          </cell>
          <cell r="C253" t="str">
            <v>(Electricity generation and transmission)</v>
          </cell>
        </row>
        <row r="254">
          <cell r="B254" t="str">
            <v>127100001</v>
          </cell>
          <cell r="C254" t="str">
            <v>(Electricity generation and distribution (at cost))</v>
          </cell>
        </row>
        <row r="255">
          <cell r="B255" t="str">
            <v>127200000</v>
          </cell>
          <cell r="C255" t="str">
            <v>(Gas distribution)</v>
          </cell>
        </row>
        <row r="256">
          <cell r="B256" t="str">
            <v>127200001</v>
          </cell>
          <cell r="C256" t="str">
            <v>(Gas distribution (at cost))</v>
          </cell>
        </row>
        <row r="257">
          <cell r="B257" t="str">
            <v>127300000</v>
          </cell>
          <cell r="C257" t="str">
            <v>(Roads network)</v>
          </cell>
        </row>
        <row r="258">
          <cell r="B258" t="str">
            <v>127300001</v>
          </cell>
          <cell r="C258" t="str">
            <v>(Road infrastructure (at valuation))</v>
          </cell>
        </row>
        <row r="259">
          <cell r="B259" t="str">
            <v>127300004</v>
          </cell>
          <cell r="C259" t="str">
            <v>(Road infrastructure (at fair value))</v>
          </cell>
        </row>
        <row r="260">
          <cell r="B260" t="str">
            <v>127400000</v>
          </cell>
          <cell r="C260" t="str">
            <v>(Water storage and distribution)</v>
          </cell>
        </row>
        <row r="261">
          <cell r="B261" t="str">
            <v>127400001</v>
          </cell>
          <cell r="C261" t="str">
            <v>(Water pipelines etc (at valuation))</v>
          </cell>
        </row>
        <row r="262">
          <cell r="B262" t="str">
            <v>127400002</v>
          </cell>
          <cell r="C262" t="str">
            <v>(Water pipelines etc (at cost))</v>
          </cell>
        </row>
        <row r="263">
          <cell r="B263" t="str">
            <v>127400004</v>
          </cell>
          <cell r="C263" t="str">
            <v>(Water pipelines etc (at fair value))</v>
          </cell>
        </row>
        <row r="264">
          <cell r="B264" t="str">
            <v>127500000</v>
          </cell>
          <cell r="C264" t="str">
            <v>(Other Infrastructure)</v>
          </cell>
        </row>
        <row r="265">
          <cell r="B265" t="str">
            <v>127500001</v>
          </cell>
          <cell r="C265" t="str">
            <v>(Infrastructure (at cost))</v>
          </cell>
        </row>
        <row r="266">
          <cell r="B266" t="str">
            <v>127500002</v>
          </cell>
          <cell r="C266" t="str">
            <v>(Infrastructure (at valuation))</v>
          </cell>
        </row>
        <row r="267">
          <cell r="B267" t="str">
            <v>127500004</v>
          </cell>
          <cell r="C267" t="str">
            <v>(Infrastructure (at fair value))</v>
          </cell>
        </row>
        <row r="268">
          <cell r="B268" t="str">
            <v>127600000</v>
          </cell>
          <cell r="C268" t="str">
            <v>(Accumulated Depreciation - Infrastructure)</v>
          </cell>
        </row>
        <row r="269">
          <cell r="B269" t="str">
            <v>127600001</v>
          </cell>
          <cell r="C269" t="str">
            <v>(Accum Depn of Electricity Generation &amp; Distribution (at cost))</v>
          </cell>
        </row>
        <row r="270">
          <cell r="B270" t="str">
            <v>127600002</v>
          </cell>
          <cell r="C270" t="str">
            <v>(Accum Depn of Gas Distribution (at cost))</v>
          </cell>
        </row>
        <row r="271">
          <cell r="B271" t="str">
            <v>127600003</v>
          </cell>
          <cell r="C271" t="str">
            <v>(Accum Depn of Road Infrastructure (at valuation))</v>
          </cell>
        </row>
        <row r="272">
          <cell r="B272" t="str">
            <v>127600004</v>
          </cell>
          <cell r="C272" t="str">
            <v>(Accum Depn of Water Pipelines etc (at valuation))</v>
          </cell>
        </row>
        <row r="273">
          <cell r="B273" t="str">
            <v>127600005</v>
          </cell>
          <cell r="C273" t="str">
            <v>(Accum Depn of Infrastructure (at cost))</v>
          </cell>
        </row>
        <row r="274">
          <cell r="B274" t="str">
            <v>127600006</v>
          </cell>
          <cell r="C274" t="str">
            <v>(Accum Depn of Infrastructure (at valuation))</v>
          </cell>
        </row>
        <row r="275">
          <cell r="B275" t="str">
            <v>127600007</v>
          </cell>
          <cell r="C275" t="str">
            <v>(Accum Depn of Water Pipelines etc (at cost))</v>
          </cell>
        </row>
        <row r="276">
          <cell r="B276" t="str">
            <v>127600008</v>
          </cell>
          <cell r="C276" t="str">
            <v>(Accum Depn of Road Infrastructure (at fair value))</v>
          </cell>
        </row>
        <row r="277">
          <cell r="B277" t="str">
            <v>127600009</v>
          </cell>
          <cell r="C277" t="str">
            <v>(Accum Depn of Water Pipelines (at fair value))</v>
          </cell>
        </row>
        <row r="278">
          <cell r="B278" t="str">
            <v>127600010</v>
          </cell>
          <cell r="C278" t="str">
            <v>(Accum Depn of Infrastructure (at fair value))</v>
          </cell>
        </row>
        <row r="279">
          <cell r="B279" t="str">
            <v>127600011</v>
          </cell>
          <cell r="C279" t="str">
            <v>(IFRS - Accum Impairment Losses of Electricity Generation &amp; Distr (at cost))</v>
          </cell>
        </row>
        <row r="280">
          <cell r="B280" t="str">
            <v>127600012</v>
          </cell>
          <cell r="C280" t="str">
            <v>(IFRS - Accum Impairment Losses of Gas Distribution (at cost))</v>
          </cell>
        </row>
        <row r="281">
          <cell r="B281" t="str">
            <v>127600013</v>
          </cell>
          <cell r="C281" t="str">
            <v>(IFRS - Accum Impairment Losses of Road Infrastructure (at fair value))</v>
          </cell>
        </row>
        <row r="282">
          <cell r="B282" t="str">
            <v>127600014</v>
          </cell>
          <cell r="C282" t="str">
            <v>(IFRS - Accum Impairment Losses of Water Pipelines etc (at cost))</v>
          </cell>
        </row>
        <row r="283">
          <cell r="B283" t="str">
            <v>127600015</v>
          </cell>
          <cell r="C283" t="str">
            <v>(IFRS - Accum Impairment Losses of Water Pipelines etc (at fair value))</v>
          </cell>
        </row>
        <row r="284">
          <cell r="B284" t="str">
            <v>127600016</v>
          </cell>
          <cell r="C284" t="str">
            <v>(IFRS - Accum Impairment Losses of Infrastructure (at cost))</v>
          </cell>
        </row>
        <row r="285">
          <cell r="B285" t="str">
            <v>127600017</v>
          </cell>
          <cell r="C285" t="str">
            <v>(IFRS - Accum Impairment Losses of Infrastructure (at fair value))</v>
          </cell>
        </row>
        <row r="286">
          <cell r="B286" t="str">
            <v>128000000</v>
          </cell>
          <cell r="C286" t="str">
            <v>(Plant, equipment and other)</v>
          </cell>
        </row>
        <row r="287">
          <cell r="B287" t="str">
            <v>128100000</v>
          </cell>
          <cell r="C287" t="str">
            <v>(Plant and equipment)</v>
          </cell>
        </row>
        <row r="288">
          <cell r="B288" t="str">
            <v>128100001</v>
          </cell>
          <cell r="C288" t="str">
            <v>(Plant and equipment (at cost))</v>
          </cell>
        </row>
        <row r="289">
          <cell r="B289" t="str">
            <v>128100002</v>
          </cell>
          <cell r="C289" t="str">
            <v>(Plant and equipment (at valuation))</v>
          </cell>
        </row>
        <row r="290">
          <cell r="B290" t="str">
            <v>128100004</v>
          </cell>
          <cell r="C290" t="str">
            <v>(Plant &amp; equipment (at fair value))</v>
          </cell>
        </row>
        <row r="291">
          <cell r="B291" t="str">
            <v>128200000</v>
          </cell>
          <cell r="C291" t="str">
            <v>(Leased plant and equipment)</v>
          </cell>
        </row>
        <row r="292">
          <cell r="B292" t="str">
            <v>128200001</v>
          </cell>
          <cell r="C292" t="str">
            <v>(Leased plant and equipment (at cost))</v>
          </cell>
        </row>
        <row r="293">
          <cell r="B293" t="str">
            <v>128300000</v>
          </cell>
          <cell r="C293" t="str">
            <v>(Rolling Stock)</v>
          </cell>
        </row>
        <row r="294">
          <cell r="B294" t="str">
            <v>128300001</v>
          </cell>
          <cell r="C294" t="str">
            <v>(Plant &amp; Equipment - Rolling Stock (at cost))</v>
          </cell>
        </row>
        <row r="295">
          <cell r="B295" t="str">
            <v>128300004</v>
          </cell>
          <cell r="C295" t="str">
            <v>(Plant &amp; Equipment - Rolling Stock (at fair value))</v>
          </cell>
        </row>
        <row r="296">
          <cell r="B296" t="str">
            <v>128400000</v>
          </cell>
          <cell r="C296" t="str">
            <v>(Buses)</v>
          </cell>
        </row>
        <row r="297">
          <cell r="B297" t="str">
            <v>128400001</v>
          </cell>
          <cell r="C297" t="str">
            <v>(Buses (at cost))</v>
          </cell>
        </row>
        <row r="298">
          <cell r="B298" t="str">
            <v>128400002</v>
          </cell>
          <cell r="C298" t="str">
            <v>(Buses (at valuation))</v>
          </cell>
        </row>
        <row r="299">
          <cell r="B299" t="str">
            <v>128400004</v>
          </cell>
          <cell r="C299" t="str">
            <v>(Buses (at fair value))</v>
          </cell>
        </row>
        <row r="300">
          <cell r="B300" t="str">
            <v>128500000</v>
          </cell>
          <cell r="C300" t="str">
            <v>(Office equipment and computers)</v>
          </cell>
        </row>
        <row r="301">
          <cell r="B301" t="str">
            <v>128510000</v>
          </cell>
          <cell r="C301" t="str">
            <v>(Office equipment, computers etc)</v>
          </cell>
        </row>
        <row r="302">
          <cell r="B302" t="str">
            <v>128510001</v>
          </cell>
          <cell r="C302" t="str">
            <v>(Office equipment, computers etc (at cost))</v>
          </cell>
        </row>
        <row r="303">
          <cell r="B303" t="str">
            <v>128510002</v>
          </cell>
          <cell r="C303" t="str">
            <v>(Office equipment, computers etc (at valuation))</v>
          </cell>
        </row>
        <row r="304">
          <cell r="B304" t="str">
            <v>128510004</v>
          </cell>
          <cell r="C304" t="str">
            <v>(Office equipment, computers etc (at fair value))</v>
          </cell>
        </row>
        <row r="305">
          <cell r="B305" t="str">
            <v>128520000</v>
          </cell>
          <cell r="C305" t="str">
            <v>(Leased office equipment etc)</v>
          </cell>
        </row>
        <row r="306">
          <cell r="B306" t="str">
            <v>128520001</v>
          </cell>
          <cell r="C306" t="str">
            <v>(Leased office equipment etc (at cost))</v>
          </cell>
        </row>
        <row r="307">
          <cell r="B307" t="str">
            <v>128600000</v>
          </cell>
          <cell r="C307" t="str">
            <v>(Motor vehicles)</v>
          </cell>
        </row>
        <row r="308">
          <cell r="B308" t="str">
            <v>128600001</v>
          </cell>
          <cell r="C308" t="str">
            <v>(Motor vehicles (at cost))</v>
          </cell>
        </row>
        <row r="309">
          <cell r="B309" t="str">
            <v>128600002</v>
          </cell>
          <cell r="C309" t="str">
            <v>(Motor vehicles (at valuation))</v>
          </cell>
        </row>
        <row r="310">
          <cell r="B310" t="str">
            <v>128600004</v>
          </cell>
          <cell r="C310" t="str">
            <v>(Motor vehicles (at fair value))</v>
          </cell>
        </row>
        <row r="311">
          <cell r="B311" t="str">
            <v>128610000</v>
          </cell>
          <cell r="C311" t="str">
            <v>(Leased motor vehicles)</v>
          </cell>
        </row>
        <row r="312">
          <cell r="B312" t="str">
            <v>128610001</v>
          </cell>
          <cell r="C312" t="str">
            <v>(Leased motor vehicles (at cost))</v>
          </cell>
        </row>
        <row r="313">
          <cell r="B313" t="str">
            <v>128700000</v>
          </cell>
          <cell r="C313" t="str">
            <v>(Fixed assets under construction)</v>
          </cell>
        </row>
        <row r="314">
          <cell r="B314" t="str">
            <v>128700001</v>
          </cell>
          <cell r="C314" t="str">
            <v>(Fixed assets under construction (at cost))</v>
          </cell>
        </row>
        <row r="315">
          <cell r="B315" t="str">
            <v>128800000</v>
          </cell>
          <cell r="C315" t="str">
            <v>(Other fixed assets)</v>
          </cell>
        </row>
        <row r="316">
          <cell r="B316" t="str">
            <v>128800001</v>
          </cell>
          <cell r="C316" t="str">
            <v>(Other fixed assets (at cost))</v>
          </cell>
        </row>
        <row r="317">
          <cell r="B317" t="str">
            <v>128800002</v>
          </cell>
          <cell r="C317" t="str">
            <v>(Other fixed assets (at valuation))</v>
          </cell>
        </row>
        <row r="318">
          <cell r="B318" t="str">
            <v>128800004</v>
          </cell>
          <cell r="C318" t="str">
            <v>(Other fixed assets (at fair value))</v>
          </cell>
        </row>
        <row r="319">
          <cell r="B319" t="str">
            <v>128900000</v>
          </cell>
          <cell r="C319" t="str">
            <v>(Accumulated Depreciation/Amortisation - Plant, Equipment &amp; Other)</v>
          </cell>
        </row>
        <row r="320">
          <cell r="B320" t="str">
            <v>128900001</v>
          </cell>
          <cell r="C320" t="str">
            <v>(Accum Depn of Plant &amp; Equip (at cost))</v>
          </cell>
        </row>
        <row r="321">
          <cell r="B321" t="str">
            <v>128900002</v>
          </cell>
          <cell r="C321" t="str">
            <v>(Accum Depn of Plant &amp; Equip (at valuation))</v>
          </cell>
        </row>
        <row r="322">
          <cell r="B322" t="str">
            <v>128900003</v>
          </cell>
          <cell r="C322" t="str">
            <v>(Accum Amort of Leased Plant &amp; Equip (at cost))</v>
          </cell>
        </row>
        <row r="323">
          <cell r="B323" t="str">
            <v>128900004</v>
          </cell>
          <cell r="C323" t="str">
            <v>(Accum Depn of Plant &amp; Equip - Rolling Stock (at cost))</v>
          </cell>
        </row>
        <row r="324">
          <cell r="B324" t="str">
            <v>128900005</v>
          </cell>
          <cell r="C324" t="str">
            <v>(Accum Depn of Buses (at cost))</v>
          </cell>
        </row>
        <row r="325">
          <cell r="B325" t="str">
            <v>128900006</v>
          </cell>
          <cell r="C325" t="str">
            <v>(Accum Depn of Buses (at valuation))</v>
          </cell>
        </row>
        <row r="326">
          <cell r="B326" t="str">
            <v>128900007</v>
          </cell>
          <cell r="C326" t="str">
            <v>(Accum Depn of Office Equip, Computers etc (at cost))</v>
          </cell>
        </row>
        <row r="327">
          <cell r="B327" t="str">
            <v>128900008</v>
          </cell>
          <cell r="C327" t="str">
            <v>(Accum Depn of Office Equip, Computers etc (at valuation))</v>
          </cell>
        </row>
        <row r="328">
          <cell r="B328" t="str">
            <v>128900009</v>
          </cell>
          <cell r="C328" t="str">
            <v>(Accum Amort of Leased Office Equip etc (at cost))</v>
          </cell>
        </row>
        <row r="329">
          <cell r="B329" t="str">
            <v>128900010</v>
          </cell>
          <cell r="C329" t="str">
            <v>(Accum Depn of Motor Vehicles (at cost))</v>
          </cell>
        </row>
        <row r="330">
          <cell r="B330" t="str">
            <v>128900011</v>
          </cell>
          <cell r="C330" t="str">
            <v>(Accum Depn of Motor Vehicles (at valuation))</v>
          </cell>
        </row>
        <row r="331">
          <cell r="B331" t="str">
            <v>128900012</v>
          </cell>
          <cell r="C331" t="str">
            <v>(Accum Amort of Leased Motor Vehicles (at cost))</v>
          </cell>
        </row>
        <row r="332">
          <cell r="B332" t="str">
            <v>128900013</v>
          </cell>
          <cell r="C332" t="str">
            <v>(Accum Depn of Fixed Assets Under Construction (at cost))</v>
          </cell>
        </row>
        <row r="333">
          <cell r="B333" t="str">
            <v>128900014</v>
          </cell>
          <cell r="C333" t="str">
            <v>(Accum Depn of Other Fixed Assets (at cost))</v>
          </cell>
        </row>
        <row r="334">
          <cell r="B334" t="str">
            <v>128900015</v>
          </cell>
          <cell r="C334" t="str">
            <v>(Accum Depn of Other Fixed Assets (at valuation))</v>
          </cell>
        </row>
        <row r="335">
          <cell r="B335" t="str">
            <v>128900016</v>
          </cell>
          <cell r="C335" t="str">
            <v>(Accum Depn of Plant &amp; Equip (at fair value))</v>
          </cell>
        </row>
        <row r="336">
          <cell r="B336" t="str">
            <v>128900017</v>
          </cell>
          <cell r="C336" t="str">
            <v>(Accum Depn of Buses (at fair value))</v>
          </cell>
        </row>
        <row r="337">
          <cell r="B337" t="str">
            <v>128900018</v>
          </cell>
          <cell r="C337" t="str">
            <v>(Accum Depn of Office Equip, Computers etc (at fair value))</v>
          </cell>
        </row>
        <row r="338">
          <cell r="B338" t="str">
            <v>128900019</v>
          </cell>
          <cell r="C338" t="str">
            <v>(Accum Depn of Motor Vehicles (at fair value))</v>
          </cell>
        </row>
        <row r="339">
          <cell r="B339" t="str">
            <v>128900020</v>
          </cell>
          <cell r="C339" t="str">
            <v>(Accum Depn of Other Fixed Assets (at fair value))</v>
          </cell>
        </row>
        <row r="340">
          <cell r="B340" t="str">
            <v>128900021</v>
          </cell>
          <cell r="C340" t="str">
            <v>(Accum Depn of Plant &amp; Equip - Rolling Stock (at fair value))</v>
          </cell>
        </row>
        <row r="341">
          <cell r="B341" t="str">
            <v>128900022</v>
          </cell>
          <cell r="C341" t="str">
            <v>(IFRS - Accum Impairment Losses of Plant &amp; Equip (at cost))</v>
          </cell>
        </row>
        <row r="342">
          <cell r="B342" t="str">
            <v>128900023</v>
          </cell>
          <cell r="C342" t="str">
            <v>(IFRS - Accum Impairment Losses of Plant &amp; Equip (at fair value))</v>
          </cell>
        </row>
        <row r="343">
          <cell r="B343" t="str">
            <v>128900024</v>
          </cell>
          <cell r="C343" t="str">
            <v>(IFRS - Accum Impairment Losses of Leased Plant &amp; Equip (at cost))</v>
          </cell>
        </row>
        <row r="344">
          <cell r="B344" t="str">
            <v>128900025</v>
          </cell>
          <cell r="C344" t="str">
            <v>(IFRS - Accum Impairment Losses of Plant &amp; Equip - Rolling Stock (at cost))</v>
          </cell>
        </row>
        <row r="345">
          <cell r="B345" t="str">
            <v>128900026</v>
          </cell>
          <cell r="C345" t="str">
            <v>(IFRS - Accum Impairment Losses of Plant &amp; Equip - Rolling Stock (at fair value))</v>
          </cell>
        </row>
        <row r="346">
          <cell r="B346" t="str">
            <v>128900027</v>
          </cell>
          <cell r="C346" t="str">
            <v>(IFRS - Accum Impairment Losses of Buses (at cost))</v>
          </cell>
        </row>
        <row r="347">
          <cell r="B347" t="str">
            <v>128900028</v>
          </cell>
          <cell r="C347" t="str">
            <v>(IFRS - Accum Impairment Losses of Buses (at fair value))</v>
          </cell>
        </row>
        <row r="348">
          <cell r="B348" t="str">
            <v>128900029</v>
          </cell>
          <cell r="C348" t="str">
            <v>(IFRS - Accum Impairment Losses of Office Equip, Computers etc (at cost))</v>
          </cell>
        </row>
        <row r="349">
          <cell r="B349" t="str">
            <v>128900030</v>
          </cell>
          <cell r="C349" t="str">
            <v>(IFRS - Accum Impairment Losses of Office Equip, Computers etc (at fair value))</v>
          </cell>
        </row>
        <row r="350">
          <cell r="B350" t="str">
            <v>128900031</v>
          </cell>
          <cell r="C350" t="str">
            <v>(IFRS - Accum Impairment Losses of Leased Office Equip etc (at cost))</v>
          </cell>
        </row>
        <row r="351">
          <cell r="B351" t="str">
            <v>128900032</v>
          </cell>
          <cell r="C351" t="str">
            <v>(IFRS - Accum Impairment Losses of Motor Vehicles (at cost))</v>
          </cell>
        </row>
        <row r="352">
          <cell r="B352" t="str">
            <v>128900033</v>
          </cell>
          <cell r="C352" t="str">
            <v>(IFRS - Accum Impairment Losses of Motor Vehicles (at fair value))</v>
          </cell>
        </row>
        <row r="353">
          <cell r="B353" t="str">
            <v>128900034</v>
          </cell>
          <cell r="C353" t="str">
            <v>(IFRS - Accum Impairment Losses of Leased Motor Vehicles (at cost))</v>
          </cell>
        </row>
        <row r="354">
          <cell r="B354" t="str">
            <v>128900035</v>
          </cell>
          <cell r="C354" t="str">
            <v>(IFRS - Accum Impairment Losses of Fixed Assets Under Construction (at cost))</v>
          </cell>
        </row>
        <row r="355">
          <cell r="B355" t="str">
            <v>128900036</v>
          </cell>
          <cell r="C355" t="str">
            <v>(IFRS - Accum Impairment Losses of Other Fixed Assets (at cost))</v>
          </cell>
        </row>
        <row r="356">
          <cell r="B356" t="str">
            <v>128900037</v>
          </cell>
          <cell r="C356" t="str">
            <v>(IFRS - Accum Impairment Losses of Other Fixed Assets (at fair value))</v>
          </cell>
        </row>
        <row r="357">
          <cell r="B357" t="str">
            <v>129000000</v>
          </cell>
          <cell r="C357" t="str">
            <v>(IFRS - Biological Assets)</v>
          </cell>
        </row>
        <row r="358">
          <cell r="B358" t="str">
            <v>129100000</v>
          </cell>
          <cell r="C358" t="str">
            <v>(Native forest standing timber and infrastructure)</v>
          </cell>
        </row>
        <row r="359">
          <cell r="B359" t="str">
            <v>129100001</v>
          </cell>
          <cell r="C359" t="str">
            <v>(Native forests at net market value)</v>
          </cell>
        </row>
        <row r="360">
          <cell r="B360" t="str">
            <v>129110000</v>
          </cell>
          <cell r="C360" t="str">
            <v>(Plantations and infrastructure)</v>
          </cell>
        </row>
        <row r="361">
          <cell r="B361" t="str">
            <v>129110001</v>
          </cell>
          <cell r="C361" t="str">
            <v>(Plantation forests at net market value)</v>
          </cell>
        </row>
        <row r="362">
          <cell r="B362" t="str">
            <v>130000000</v>
          </cell>
          <cell r="C362" t="str">
            <v>(Other Non-Current Assets)</v>
          </cell>
        </row>
        <row r="363">
          <cell r="B363" t="str">
            <v>130110000</v>
          </cell>
          <cell r="C363" t="str">
            <v>(Prepayments - Non-Current.)</v>
          </cell>
        </row>
        <row r="364">
          <cell r="B364" t="str">
            <v>130110001</v>
          </cell>
          <cell r="C364" t="str">
            <v>(Interest Receivable - Non-Current)</v>
          </cell>
        </row>
        <row r="365">
          <cell r="B365" t="str">
            <v>130111000</v>
          </cell>
          <cell r="C365" t="str">
            <v>(Gas Contracts - Non-Current)</v>
          </cell>
        </row>
        <row r="366">
          <cell r="B366" t="str">
            <v>130111001</v>
          </cell>
          <cell r="C366" t="str">
            <v>(Prepayments - NW Shelf Gas - Non-Current)</v>
          </cell>
        </row>
        <row r="367">
          <cell r="B367" t="str">
            <v>130111100</v>
          </cell>
          <cell r="C367" t="str">
            <v>(Coal Contracts - Non-Current)</v>
          </cell>
        </row>
        <row r="368">
          <cell r="B368" t="str">
            <v>130111101</v>
          </cell>
          <cell r="C368" t="str">
            <v>(Prepayments - Coal - Griffin Coal Mining Deal - Non-Current)</v>
          </cell>
        </row>
        <row r="369">
          <cell r="B369" t="str">
            <v>130112000</v>
          </cell>
          <cell r="C369" t="str">
            <v>(Other Prepayments - Non-Current)</v>
          </cell>
        </row>
        <row r="370">
          <cell r="B370" t="str">
            <v>130112001</v>
          </cell>
          <cell r="C370" t="str">
            <v>(Prepayments - Non-Current)</v>
          </cell>
        </row>
        <row r="371">
          <cell r="B371" t="str">
            <v>130120001</v>
          </cell>
          <cell r="C371" t="str">
            <v>(Deferred Expenses - Non-Current)</v>
          </cell>
        </row>
        <row r="372">
          <cell r="B372" t="str">
            <v>130120002</v>
          </cell>
          <cell r="C372" t="str">
            <v>(IFRS - Deferred Tax Assets)</v>
          </cell>
        </row>
        <row r="373">
          <cell r="B373" t="str">
            <v>130120101</v>
          </cell>
          <cell r="C373" t="str">
            <v>(Future Income Tax Benefit - Non-Current)</v>
          </cell>
        </row>
        <row r="374">
          <cell r="B374" t="str">
            <v>130130000</v>
          </cell>
          <cell r="C374" t="str">
            <v>(Intangibles - Non-Current.)</v>
          </cell>
        </row>
        <row r="375">
          <cell r="B375" t="str">
            <v>130130001</v>
          </cell>
          <cell r="C375" t="str">
            <v>(Intangibles - Non-Current)</v>
          </cell>
        </row>
        <row r="376">
          <cell r="B376" t="str">
            <v>130130002</v>
          </cell>
          <cell r="C376" t="str">
            <v>(Intangibles - Accum Amortisation)</v>
          </cell>
        </row>
        <row r="377">
          <cell r="B377" t="str">
            <v>130130003</v>
          </cell>
          <cell r="C377" t="str">
            <v>(IFRS - Intangibles - Accum Impairment Losses)</v>
          </cell>
        </row>
        <row r="378">
          <cell r="B378" t="str">
            <v>130130004</v>
          </cell>
          <cell r="C378" t="str">
            <v>(IFRS - Intangibles - Software)</v>
          </cell>
        </row>
        <row r="379">
          <cell r="B379" t="str">
            <v>130130005</v>
          </cell>
          <cell r="C379" t="str">
            <v>(IFRS - Intangibles - Accum Amortisation of Software)</v>
          </cell>
        </row>
        <row r="380">
          <cell r="B380" t="str">
            <v>130130006</v>
          </cell>
          <cell r="C380" t="str">
            <v>(IFRS - Intangibles - Accum Impairment Losses of Software)</v>
          </cell>
        </row>
        <row r="381">
          <cell r="B381" t="str">
            <v>130131000</v>
          </cell>
          <cell r="C381" t="str">
            <v>(Accumulated Amortisation/Impairment - Intangibles)</v>
          </cell>
        </row>
        <row r="382">
          <cell r="B382" t="str">
            <v>130140000</v>
          </cell>
          <cell r="C382" t="str">
            <v>(Other Debtors - Non-Current)</v>
          </cell>
        </row>
        <row r="383">
          <cell r="B383" t="str">
            <v>130140001</v>
          </cell>
          <cell r="C383" t="str">
            <v>(Right of indemnity)</v>
          </cell>
        </row>
        <row r="384">
          <cell r="B384" t="str">
            <v>130150000</v>
          </cell>
          <cell r="C384" t="str">
            <v>(Other - Non-Current)</v>
          </cell>
        </row>
        <row r="385">
          <cell r="B385" t="str">
            <v>130150001</v>
          </cell>
          <cell r="C385" t="str">
            <v>(Assets not elsewhere classified - non-current)</v>
          </cell>
        </row>
        <row r="386">
          <cell r="B386" t="str">
            <v>130150002</v>
          </cell>
          <cell r="C386" t="str">
            <v>(Right to Receive - Non Current)</v>
          </cell>
        </row>
        <row r="387">
          <cell r="B387" t="str">
            <v>140000000</v>
          </cell>
          <cell r="C387" t="str">
            <v>(Amounts Receivable for Services - Non-Current)</v>
          </cell>
        </row>
        <row r="388">
          <cell r="B388" t="str">
            <v>140000001</v>
          </cell>
          <cell r="C388" t="str">
            <v>(Amounts Receivable for Services - Non-Current (Asset Replacement))</v>
          </cell>
        </row>
        <row r="389">
          <cell r="B389" t="str">
            <v>140000002</v>
          </cell>
          <cell r="C389" t="str">
            <v>(Amounts Receivable for Services - Non-Current (Leave Liability))</v>
          </cell>
        </row>
        <row r="390">
          <cell r="B390" t="str">
            <v>150000000</v>
          </cell>
          <cell r="C390" t="str">
            <v>(IFRS - Investment Property)</v>
          </cell>
        </row>
        <row r="391">
          <cell r="B391" t="str">
            <v>150000001</v>
          </cell>
          <cell r="C391" t="str">
            <v>(IFRS - Investment Property (at fair value))</v>
          </cell>
        </row>
        <row r="392">
          <cell r="B392" t="str">
            <v>160000000</v>
          </cell>
          <cell r="C392" t="str">
            <v>(IFRS - Other Financial Assets - Non-Current)</v>
          </cell>
        </row>
        <row r="393">
          <cell r="B393" t="str">
            <v>160000001</v>
          </cell>
          <cell r="C393" t="str">
            <v>(IFRS - Derivative Financial Assets Held-for-Trading - Non-Current)</v>
          </cell>
        </row>
        <row r="394">
          <cell r="B394" t="str">
            <v>200000000</v>
          </cell>
          <cell r="C394" t="str">
            <v>(Liabilities)</v>
          </cell>
        </row>
        <row r="395">
          <cell r="B395" t="str">
            <v>210000000</v>
          </cell>
          <cell r="C395" t="str">
            <v>(Current liabilities)</v>
          </cell>
        </row>
        <row r="396">
          <cell r="B396" t="str">
            <v>211000000</v>
          </cell>
          <cell r="C396" t="str">
            <v>(Payables)</v>
          </cell>
        </row>
        <row r="397">
          <cell r="B397" t="str">
            <v>211100000</v>
          </cell>
          <cell r="C397" t="str">
            <v>(Accounts payable)</v>
          </cell>
        </row>
        <row r="398">
          <cell r="B398" t="str">
            <v>211100001</v>
          </cell>
          <cell r="C398" t="str">
            <v>(Creditors - current)</v>
          </cell>
        </row>
        <row r="399">
          <cell r="B399" t="str">
            <v>211100002</v>
          </cell>
          <cell r="C399" t="str">
            <v>(GST payable)</v>
          </cell>
        </row>
        <row r="400">
          <cell r="B400" t="str">
            <v>211100003</v>
          </cell>
          <cell r="C400" t="str">
            <v>(FX hedging (borrowings) payables - current)</v>
          </cell>
        </row>
        <row r="401">
          <cell r="B401" t="str">
            <v>211100004</v>
          </cell>
          <cell r="C401" t="str">
            <v>(Dividend contributions payable - current)</v>
          </cell>
        </row>
        <row r="402">
          <cell r="B402" t="str">
            <v>211100005</v>
          </cell>
          <cell r="C402" t="str">
            <v>(Provision for statutory contribution payable - current)</v>
          </cell>
        </row>
        <row r="403">
          <cell r="B403" t="str">
            <v>211100006</v>
          </cell>
          <cell r="C403" t="str">
            <v>(Capital User Charge payable - current)</v>
          </cell>
        </row>
        <row r="404">
          <cell r="B404" t="str">
            <v>211100007</v>
          </cell>
          <cell r="C404" t="str">
            <v>(TER - Provision for income tax payable - current)</v>
          </cell>
        </row>
        <row r="405">
          <cell r="B405" t="str">
            <v>211100008</v>
          </cell>
          <cell r="C405" t="str">
            <v>(TER - Local government rates payable)</v>
          </cell>
        </row>
        <row r="406">
          <cell r="B406" t="str">
            <v>211100009</v>
          </cell>
          <cell r="C406" t="str">
            <v>(Approp Payable for Services - Current)</v>
          </cell>
        </row>
        <row r="407">
          <cell r="B407" t="str">
            <v>211100011</v>
          </cell>
          <cell r="C407" t="str">
            <v>(TER - Wholesale sales tax payable)</v>
          </cell>
        </row>
        <row r="408">
          <cell r="B408" t="str">
            <v>211100012</v>
          </cell>
          <cell r="C408" t="str">
            <v>(Office Lease Rental Payable)</v>
          </cell>
        </row>
        <row r="409">
          <cell r="B409" t="str">
            <v>211100013</v>
          </cell>
          <cell r="C409" t="str">
            <v>(Right of indemnity liability - current)</v>
          </cell>
        </row>
        <row r="410">
          <cell r="B410" t="str">
            <v>211100016</v>
          </cell>
          <cell r="C410" t="str">
            <v>(Other Payables)</v>
          </cell>
        </row>
        <row r="411">
          <cell r="B411" t="str">
            <v>211100017</v>
          </cell>
          <cell r="C411" t="str">
            <v>(Loan guarantee fees payable - Loan (Financial Agreement) Act  1991)</v>
          </cell>
        </row>
        <row r="412">
          <cell r="B412" t="str">
            <v>211100018</v>
          </cell>
          <cell r="C412" t="str">
            <v>(Loan guarantee fees payable - Western Australian Treasury Corporation Act 1986)</v>
          </cell>
        </row>
        <row r="413">
          <cell r="B413" t="str">
            <v>211100019</v>
          </cell>
          <cell r="C413" t="str">
            <v>(Consolidated fund - Other payables)</v>
          </cell>
        </row>
        <row r="414">
          <cell r="B414" t="str">
            <v>211100020</v>
          </cell>
          <cell r="C414" t="str">
            <v>(Receipts owing to Consolidated Fund - current)</v>
          </cell>
        </row>
        <row r="415">
          <cell r="B415" t="str">
            <v>211100021</v>
          </cell>
          <cell r="C415" t="str">
            <v>(Creditor - OAG Audit Fees)</v>
          </cell>
        </row>
        <row r="416">
          <cell r="B416" t="str">
            <v>211100022</v>
          </cell>
          <cell r="C416" t="str">
            <v>(IFRS - TER - Current Tax Payable)</v>
          </cell>
        </row>
        <row r="417">
          <cell r="B417" t="str">
            <v>211109001</v>
          </cell>
          <cell r="C417" t="str">
            <v>(Other Payables - Matching a/c)</v>
          </cell>
        </row>
        <row r="418">
          <cell r="B418" t="str">
            <v>211120000</v>
          </cell>
          <cell r="C418" t="str">
            <v>(Appropriations Payable - Recurrent)</v>
          </cell>
        </row>
        <row r="419">
          <cell r="B419" t="str">
            <v>211120029</v>
          </cell>
          <cell r="C419" t="str">
            <v>(Approp Payable - CSO subsidies)</v>
          </cell>
        </row>
        <row r="420">
          <cell r="B420" t="str">
            <v>211120032</v>
          </cell>
          <cell r="C420" t="str">
            <v>(Approp Payable - Corruption &amp; Crime Commission Act 2003)</v>
          </cell>
        </row>
        <row r="421">
          <cell r="B421" t="str">
            <v>212000000</v>
          </cell>
          <cell r="C421" t="str">
            <v>(Interest-bearing liabilities (Borrowings))</v>
          </cell>
        </row>
        <row r="422">
          <cell r="B422" t="str">
            <v>212100000</v>
          </cell>
          <cell r="C422" t="str">
            <v>(Bank Overdrafts)</v>
          </cell>
        </row>
        <row r="423">
          <cell r="B423" t="str">
            <v>212110000</v>
          </cell>
          <cell r="C423" t="str">
            <v>(Overdrawn bank account)</v>
          </cell>
        </row>
        <row r="424">
          <cell r="B424" t="str">
            <v>212110001</v>
          </cell>
          <cell r="C424" t="str">
            <v>(Overdrawn bank a/c)</v>
          </cell>
        </row>
        <row r="425">
          <cell r="B425" t="str">
            <v>212110002</v>
          </cell>
          <cell r="C425" t="str">
            <v>(GoWA bank account overdraft)</v>
          </cell>
        </row>
        <row r="426">
          <cell r="B426" t="str">
            <v>212130001</v>
          </cell>
          <cell r="C426" t="str">
            <v>(Overdrawn trust a/c at Treasury)</v>
          </cell>
        </row>
        <row r="427">
          <cell r="B427" t="str">
            <v>212200000</v>
          </cell>
          <cell r="C427" t="str">
            <v>(Finance leases - current)</v>
          </cell>
        </row>
        <row r="428">
          <cell r="B428" t="str">
            <v>212200001</v>
          </cell>
          <cell r="C428" t="str">
            <v>(Finance leases &lt; 1 year)</v>
          </cell>
        </row>
        <row r="429">
          <cell r="B429" t="str">
            <v>212200002</v>
          </cell>
          <cell r="C429" t="str">
            <v>(Future finance lease charges - current)</v>
          </cell>
        </row>
        <row r="430">
          <cell r="B430" t="str">
            <v>212300000</v>
          </cell>
          <cell r="C430" t="str">
            <v>(Liability to Commonwealth Government)</v>
          </cell>
        </row>
        <row r="431">
          <cell r="B431" t="str">
            <v>212310001</v>
          </cell>
          <cell r="C431" t="str">
            <v>(Loan liability to Cwlth - current)</v>
          </cell>
        </row>
        <row r="432">
          <cell r="B432" t="str">
            <v>212310002</v>
          </cell>
          <cell r="C432" t="str">
            <v>(Liability under Financial agreement - current)</v>
          </cell>
        </row>
        <row r="433">
          <cell r="B433" t="str">
            <v>212400000</v>
          </cell>
          <cell r="C433" t="str">
            <v>(Domestic and foreign borrowings)</v>
          </cell>
        </row>
        <row r="434">
          <cell r="B434" t="str">
            <v>212410000</v>
          </cell>
          <cell r="C434" t="str">
            <v>(Borrowings - current)</v>
          </cell>
        </row>
        <row r="435">
          <cell r="B435" t="str">
            <v>212410001</v>
          </cell>
          <cell r="C435" t="str">
            <v>(Non guaranteed borrowings - current)</v>
          </cell>
        </row>
        <row r="436">
          <cell r="B436" t="str">
            <v>212410002</v>
          </cell>
          <cell r="C436" t="str">
            <v>(Guaranteed borrowings - current)</v>
          </cell>
        </row>
        <row r="437">
          <cell r="B437" t="str">
            <v>212410003</v>
          </cell>
          <cell r="C437" t="str">
            <v>(WATC - Borrowings - current)</v>
          </cell>
        </row>
        <row r="438">
          <cell r="B438" t="str">
            <v>212410004</v>
          </cell>
          <cell r="C438" t="str">
            <v>(Borrowings from WA Treasury Corporation - current)</v>
          </cell>
        </row>
        <row r="439">
          <cell r="B439" t="str">
            <v>212410005</v>
          </cell>
          <cell r="C439" t="str">
            <v>(Borrowings for precious metals)</v>
          </cell>
        </row>
        <row r="440">
          <cell r="B440" t="str">
            <v>212410006</v>
          </cell>
          <cell r="C440" t="str">
            <v>(Borrowings taken over by WA Treasury Corporation - current)</v>
          </cell>
        </row>
        <row r="441">
          <cell r="B441" t="str">
            <v>212410007</v>
          </cell>
          <cell r="C441" t="str">
            <v>(Treasurers Advances/Sub-advances - current)</v>
          </cell>
        </row>
        <row r="442">
          <cell r="B442" t="str">
            <v>212410008</v>
          </cell>
          <cell r="C442" t="str">
            <v>(WATC - Borrowings - Current - Matching a/c)</v>
          </cell>
        </row>
        <row r="443">
          <cell r="B443" t="str">
            <v>212420001</v>
          </cell>
          <cell r="C443" t="str">
            <v>(Repayable Consolidated Fund Appropriations - current)</v>
          </cell>
        </row>
        <row r="444">
          <cell r="B444" t="str">
            <v>212500000</v>
          </cell>
          <cell r="C444" t="str">
            <v>(Unamortised net discounts)</v>
          </cell>
        </row>
        <row r="445">
          <cell r="B445" t="str">
            <v>212510001</v>
          </cell>
          <cell r="C445" t="str">
            <v>(Unamortised net discounts - current)</v>
          </cell>
        </row>
        <row r="446">
          <cell r="B446" t="str">
            <v>213000000</v>
          </cell>
          <cell r="C446" t="str">
            <v>(Employee Entitlements)</v>
          </cell>
        </row>
        <row r="447">
          <cell r="B447" t="str">
            <v>213100000</v>
          </cell>
          <cell r="C447" t="str">
            <v>(Leave Entitlements)</v>
          </cell>
        </row>
        <row r="448">
          <cell r="B448" t="str">
            <v>213110000</v>
          </cell>
          <cell r="C448" t="str">
            <v>(Annual leave)</v>
          </cell>
        </row>
        <row r="449">
          <cell r="B449" t="str">
            <v>213110001</v>
          </cell>
          <cell r="C449" t="str">
            <v>(Annual leave provision - current)</v>
          </cell>
        </row>
        <row r="450">
          <cell r="B450" t="str">
            <v>213110002</v>
          </cell>
          <cell r="C450" t="str">
            <v>(Annual leave - superannuation on-costs - current)</v>
          </cell>
        </row>
        <row r="451">
          <cell r="B451" t="str">
            <v>213120000</v>
          </cell>
          <cell r="C451" t="str">
            <v>(Long service leave)</v>
          </cell>
        </row>
        <row r="452">
          <cell r="B452" t="str">
            <v>213120001</v>
          </cell>
          <cell r="C452" t="str">
            <v>(Long service leave provision - current)</v>
          </cell>
        </row>
        <row r="453">
          <cell r="B453" t="str">
            <v>213120002</v>
          </cell>
          <cell r="C453" t="str">
            <v>(Long service leave - superannuation on-costs - current)</v>
          </cell>
        </row>
        <row r="454">
          <cell r="B454" t="str">
            <v>213130000</v>
          </cell>
          <cell r="C454" t="str">
            <v>(Other leave entitlements)</v>
          </cell>
        </row>
        <row r="455">
          <cell r="B455" t="str">
            <v>213130001</v>
          </cell>
          <cell r="C455" t="str">
            <v>(Other employee liabilities - current)</v>
          </cell>
        </row>
        <row r="456">
          <cell r="B456" t="str">
            <v>213130002</v>
          </cell>
          <cell r="C456" t="str">
            <v>(Police Officers-special leave - current)</v>
          </cell>
        </row>
        <row r="457">
          <cell r="B457" t="str">
            <v>213200000</v>
          </cell>
          <cell r="C457" t="str">
            <v>(Superannuation)</v>
          </cell>
        </row>
        <row r="458">
          <cell r="B458" t="str">
            <v>213210000</v>
          </cell>
          <cell r="C458" t="str">
            <v>(Superannuation and Family Benefits Act)</v>
          </cell>
        </row>
        <row r="459">
          <cell r="B459" t="str">
            <v>213210001</v>
          </cell>
          <cell r="C459" t="str">
            <v>(Global pensions - current)</v>
          </cell>
        </row>
        <row r="460">
          <cell r="B460" t="str">
            <v>213210002</v>
          </cell>
          <cell r="C460" t="str">
            <v>(Global - Imputed lump sum)</v>
          </cell>
        </row>
        <row r="461">
          <cell r="B461" t="str">
            <v>213210003</v>
          </cell>
          <cell r="C461" t="str">
            <v>(Superannuation liability - pension scheme - current.)</v>
          </cell>
        </row>
        <row r="462">
          <cell r="B462" t="str">
            <v>213210004</v>
          </cell>
          <cell r="C462" t="str">
            <v>(Accruals - pension recoups.)</v>
          </cell>
        </row>
        <row r="463">
          <cell r="B463" t="str">
            <v>213210005</v>
          </cell>
          <cell r="C463" t="str">
            <v>(TSYA Superannuation liability for pension scheme - current)</v>
          </cell>
        </row>
        <row r="464">
          <cell r="B464" t="str">
            <v>213210006</v>
          </cell>
          <cell r="C464" t="str">
            <v>(IFRS - Pension Scheme - Defined Benefit Obligation - Current)</v>
          </cell>
        </row>
        <row r="465">
          <cell r="B465" t="str">
            <v>213210007</v>
          </cell>
          <cell r="C465" t="str">
            <v>(IFRS - Pension Scheme - Plan Assets - Current)</v>
          </cell>
        </row>
        <row r="466">
          <cell r="B466" t="str">
            <v>213220000</v>
          </cell>
          <cell r="C466" t="str">
            <v>(Government Employees Superannuation Act)</v>
          </cell>
        </row>
        <row r="467">
          <cell r="B467" t="str">
            <v>213220001</v>
          </cell>
          <cell r="C467" t="str">
            <v>(Superannuation liability - GESB schemes - current)</v>
          </cell>
        </row>
        <row r="468">
          <cell r="B468" t="str">
            <v>213220002</v>
          </cell>
          <cell r="C468" t="str">
            <v>(Superannuation accruals - GESB)</v>
          </cell>
        </row>
        <row r="469">
          <cell r="B469" t="str">
            <v>213220003</v>
          </cell>
          <cell r="C469" t="str">
            <v>(TSYA Superannuation liability for GSS scheme - current)</v>
          </cell>
        </row>
        <row r="470">
          <cell r="B470" t="str">
            <v>213220004</v>
          </cell>
          <cell r="C470" t="str">
            <v>(IFRS - GSS - Defined Benefit Obligation - Current)</v>
          </cell>
        </row>
        <row r="471">
          <cell r="B471" t="str">
            <v>213220005</v>
          </cell>
          <cell r="C471" t="str">
            <v>(IFRS - GSS - Plan Assets - Current)</v>
          </cell>
        </row>
        <row r="472">
          <cell r="B472" t="str">
            <v>213230000</v>
          </cell>
          <cell r="C472" t="str">
            <v>(Judge Salaries and Pensions Act)</v>
          </cell>
        </row>
        <row r="473">
          <cell r="B473" t="str">
            <v>213230001</v>
          </cell>
          <cell r="C473" t="str">
            <v>(TSYA Superannuation liability - Judges - current)</v>
          </cell>
        </row>
        <row r="474">
          <cell r="B474" t="str">
            <v>213230002</v>
          </cell>
          <cell r="C474" t="str">
            <v>(IFRS - Judges - Defined Benefit Obligation - Current)</v>
          </cell>
        </row>
        <row r="475">
          <cell r="B475" t="str">
            <v>213240000</v>
          </cell>
          <cell r="C475" t="str">
            <v>(Parliamentary Superannuation Act)</v>
          </cell>
        </row>
        <row r="476">
          <cell r="B476" t="str">
            <v>213240001</v>
          </cell>
          <cell r="C476" t="str">
            <v>(Global - imputed parliamentarians)</v>
          </cell>
        </row>
        <row r="477">
          <cell r="B477" t="str">
            <v>213240002</v>
          </cell>
          <cell r="C477" t="str">
            <v>(TSYA Superannuation liability - Parliamentarians - current)</v>
          </cell>
        </row>
        <row r="478">
          <cell r="B478" t="str">
            <v>213240003</v>
          </cell>
          <cell r="C478" t="str">
            <v>(IFRS - Parliamentarians - Defined Benefit Obligation - Current)</v>
          </cell>
        </row>
        <row r="479">
          <cell r="B479" t="str">
            <v>213250000</v>
          </cell>
          <cell r="C479" t="str">
            <v>(Superannuation - other schemes)</v>
          </cell>
        </row>
        <row r="480">
          <cell r="B480" t="str">
            <v>213250001</v>
          </cell>
          <cell r="C480" t="str">
            <v>(Superannuation liability - other schemes - current)</v>
          </cell>
        </row>
        <row r="481">
          <cell r="B481" t="str">
            <v>213260000</v>
          </cell>
          <cell r="C481" t="str">
            <v>(State Superannuation Act 2000 - West State Scheme)</v>
          </cell>
        </row>
        <row r="482">
          <cell r="B482" t="str">
            <v>213260001</v>
          </cell>
          <cell r="C482" t="str">
            <v>(Superannuation liability - WSS scheme - current)</v>
          </cell>
        </row>
        <row r="483">
          <cell r="B483" t="str">
            <v>213260002</v>
          </cell>
          <cell r="C483" t="str">
            <v>(Superannuation accruals - WSS scheme)</v>
          </cell>
        </row>
        <row r="484">
          <cell r="B484" t="str">
            <v>213260003</v>
          </cell>
          <cell r="C484" t="str">
            <v>(TSYA Superannuation liability for WSS scheme - current)</v>
          </cell>
        </row>
        <row r="485">
          <cell r="B485" t="str">
            <v>213280000</v>
          </cell>
          <cell r="C485" t="str">
            <v>(State Superannuation Act 2000 - Gold State Scheme)</v>
          </cell>
        </row>
        <row r="486">
          <cell r="B486" t="str">
            <v>213280001</v>
          </cell>
          <cell r="C486" t="str">
            <v>(Superannuation liability - GSS scheme - current)</v>
          </cell>
        </row>
        <row r="487">
          <cell r="B487" t="str">
            <v>214000000</v>
          </cell>
          <cell r="C487" t="str">
            <v>(Other Liabilities and Accruals)</v>
          </cell>
        </row>
        <row r="488">
          <cell r="B488" t="str">
            <v>214100000</v>
          </cell>
          <cell r="C488" t="str">
            <v>(Insurance claims)</v>
          </cell>
        </row>
        <row r="489">
          <cell r="B489" t="str">
            <v>214100001</v>
          </cell>
          <cell r="C489" t="str">
            <v>(Outstanding claims - current)</v>
          </cell>
        </row>
        <row r="490">
          <cell r="B490" t="str">
            <v>214100002</v>
          </cell>
          <cell r="C490" t="str">
            <v>(Outstanding claims - GIF - current)</v>
          </cell>
        </row>
        <row r="491">
          <cell r="B491" t="str">
            <v>214200000</v>
          </cell>
          <cell r="C491" t="str">
            <v>(Interest payable)</v>
          </cell>
        </row>
        <row r="492">
          <cell r="B492" t="str">
            <v>214200001</v>
          </cell>
          <cell r="C492" t="str">
            <v>(Interest payable - current)</v>
          </cell>
        </row>
        <row r="493">
          <cell r="B493" t="str">
            <v>214200002</v>
          </cell>
          <cell r="C493" t="str">
            <v>(Interest payable to WA Treasury Corporation)</v>
          </cell>
        </row>
        <row r="494">
          <cell r="B494" t="str">
            <v>214200003</v>
          </cell>
          <cell r="C494" t="str">
            <v>(Consolidated Fund interest payable - current)</v>
          </cell>
        </row>
        <row r="495">
          <cell r="B495" t="str">
            <v>214200004</v>
          </cell>
          <cell r="C495" t="str">
            <v>(Consolidated Fund interest payable - monies held in participating trust funds)</v>
          </cell>
        </row>
        <row r="496">
          <cell r="B496" t="str">
            <v>214200005</v>
          </cell>
          <cell r="C496" t="str">
            <v>(Consolidated Fund interest payable - Financial Agreement Act 1995)</v>
          </cell>
        </row>
        <row r="497">
          <cell r="B497" t="str">
            <v>214200006</v>
          </cell>
          <cell r="C497" t="str">
            <v>(Consolidated Fund interest payable - Loan (Financial Agreement) Act  1991)</v>
          </cell>
        </row>
        <row r="498">
          <cell r="B498" t="str">
            <v>214200007</v>
          </cell>
          <cell r="C498" t="str">
            <v>(Consolidated Fund interest payable - W A Treasury Corporation Act  1986)</v>
          </cell>
        </row>
        <row r="499">
          <cell r="B499" t="str">
            <v>214200008</v>
          </cell>
          <cell r="C499" t="str">
            <v>(Public Bank Account Interest Earned account interest payable - current.)</v>
          </cell>
        </row>
        <row r="500">
          <cell r="B500" t="str">
            <v>214300000</v>
          </cell>
          <cell r="C500" t="str">
            <v>(Other Liabilities - current)</v>
          </cell>
        </row>
        <row r="501">
          <cell r="B501" t="str">
            <v>214300001</v>
          </cell>
          <cell r="C501" t="str">
            <v>(Other liabilities current)</v>
          </cell>
        </row>
        <row r="502">
          <cell r="B502" t="str">
            <v>214300002</v>
          </cell>
          <cell r="C502" t="str">
            <v>(Other liabilities - Income/grants in advance - current)</v>
          </cell>
        </row>
        <row r="503">
          <cell r="B503" t="str">
            <v>214300003</v>
          </cell>
          <cell r="C503" t="str">
            <v>(Other liabilities - Developers contributions - current)</v>
          </cell>
        </row>
        <row r="504">
          <cell r="B504" t="str">
            <v>214300004</v>
          </cell>
          <cell r="C504" t="str">
            <v>(Workers compensation - current)</v>
          </cell>
        </row>
        <row r="505">
          <cell r="B505" t="str">
            <v>214300006</v>
          </cell>
          <cell r="C505" t="str">
            <v>(WATC - Other liabilities - Interest prepayments by lenders)</v>
          </cell>
        </row>
        <row r="506">
          <cell r="B506" t="str">
            <v>214300007</v>
          </cell>
          <cell r="C506" t="str">
            <v>(ROI liabilty to GIF - current)</v>
          </cell>
        </row>
        <row r="507">
          <cell r="B507" t="str">
            <v>214300008</v>
          </cell>
          <cell r="C507" t="str">
            <v>(Liability for Community Service Obligation revenue)</v>
          </cell>
        </row>
        <row r="508">
          <cell r="B508" t="str">
            <v>214300009</v>
          </cell>
          <cell r="C508" t="str">
            <v>(Trust account balances - Consolidated Fund)</v>
          </cell>
        </row>
        <row r="509">
          <cell r="B509" t="str">
            <v>214300010</v>
          </cell>
          <cell r="C509" t="str">
            <v>(Liability for trust monies)</v>
          </cell>
        </row>
        <row r="510">
          <cell r="B510" t="str">
            <v>214300011</v>
          </cell>
          <cell r="C510" t="str">
            <v>(Liability for private trust monies)</v>
          </cell>
        </row>
        <row r="511">
          <cell r="B511" t="str">
            <v>214300012</v>
          </cell>
          <cell r="C511" t="str">
            <v>(Trust account balances - Cwlth grants and advances)</v>
          </cell>
        </row>
        <row r="512">
          <cell r="B512" t="str">
            <v>214300013</v>
          </cell>
          <cell r="C512" t="str">
            <v>(Trust account balances - Other suspense accounts)</v>
          </cell>
        </row>
        <row r="513">
          <cell r="B513" t="str">
            <v>214300014</v>
          </cell>
          <cell r="C513" t="str">
            <v>(Liabilities not elsewhere classified - current)</v>
          </cell>
        </row>
        <row r="514">
          <cell r="B514" t="str">
            <v>214300015</v>
          </cell>
          <cell r="C514" t="str">
            <v>(Trust account balances - Public Bank Account Interest Earned)</v>
          </cell>
        </row>
        <row r="515">
          <cell r="B515" t="str">
            <v>214300016</v>
          </cell>
          <cell r="C515" t="str">
            <v>(Trust account balances - other trusts (Debt Retirement Reserve))</v>
          </cell>
        </row>
        <row r="516">
          <cell r="B516" t="str">
            <v>214300018</v>
          </cell>
          <cell r="C516" t="str">
            <v>(Trust account balances-other trusts (other trusts held by Treasury Admin))</v>
          </cell>
        </row>
        <row r="517">
          <cell r="B517" t="str">
            <v>214300019</v>
          </cell>
          <cell r="C517" t="str">
            <v>(Trust account liability to agencies - Other trusts held by Treasury Admin)</v>
          </cell>
        </row>
        <row r="518">
          <cell r="B518" t="str">
            <v>214399999</v>
          </cell>
          <cell r="C518" t="str">
            <v>(Matching Liability Suspense)</v>
          </cell>
        </row>
        <row r="519">
          <cell r="B519" t="str">
            <v>214400000</v>
          </cell>
          <cell r="C519" t="str">
            <v>(Other Accruals)</v>
          </cell>
        </row>
        <row r="520">
          <cell r="B520" t="str">
            <v>214400001</v>
          </cell>
          <cell r="C520" t="str">
            <v>(Accruals - salaries and wages - current)</v>
          </cell>
        </row>
        <row r="521">
          <cell r="B521" t="str">
            <v>214400002</v>
          </cell>
          <cell r="C521" t="str">
            <v>(Other accruals - current)</v>
          </cell>
        </row>
        <row r="522">
          <cell r="B522" t="str">
            <v>214400003</v>
          </cell>
          <cell r="C522" t="str">
            <v>(Accruals - pension recoups)</v>
          </cell>
        </row>
        <row r="523">
          <cell r="B523" t="str">
            <v>214500000</v>
          </cell>
          <cell r="C523" t="str">
            <v>(Monies in trust)</v>
          </cell>
        </row>
        <row r="524">
          <cell r="B524" t="str">
            <v>214510000</v>
          </cell>
          <cell r="C524" t="str">
            <v>(Mny in trust in receipts in suspense account)</v>
          </cell>
        </row>
        <row r="525">
          <cell r="B525" t="str">
            <v>214510001</v>
          </cell>
          <cell r="C525" t="str">
            <v>(Mny in trust in receipts in suspense a/c)</v>
          </cell>
        </row>
        <row r="526">
          <cell r="B526" t="str">
            <v>214510002</v>
          </cell>
          <cell r="C526" t="str">
            <v>(Trust account balances - Suspense accounts (accrued salaries))</v>
          </cell>
        </row>
        <row r="527">
          <cell r="B527" t="str">
            <v>214520001</v>
          </cell>
          <cell r="C527" t="str">
            <v>(Mny in trust in external a/c)</v>
          </cell>
        </row>
        <row r="528">
          <cell r="B528" t="str">
            <v>214530001</v>
          </cell>
          <cell r="C528" t="str">
            <v>(Mny in trust in GO&amp;T a/c)</v>
          </cell>
        </row>
        <row r="529">
          <cell r="B529" t="str">
            <v>214540001</v>
          </cell>
          <cell r="C529" t="str">
            <v>(Mny in trust in Cwlth trust a/c)</v>
          </cell>
        </row>
        <row r="530">
          <cell r="B530" t="str">
            <v>214550001</v>
          </cell>
          <cell r="C530" t="str">
            <v>(Mny in trust in Treasury private trust a/c)</v>
          </cell>
        </row>
        <row r="531">
          <cell r="B531" t="str">
            <v>214560001</v>
          </cell>
          <cell r="C531" t="str">
            <v>(Trust account balances - Private trust accounts)</v>
          </cell>
        </row>
        <row r="532">
          <cell r="B532" t="str">
            <v>214570001</v>
          </cell>
          <cell r="C532" t="str">
            <v>(Trust account balances - operating trusts)</v>
          </cell>
        </row>
        <row r="533">
          <cell r="B533" t="str">
            <v>214580001</v>
          </cell>
          <cell r="C533" t="str">
            <v>(Trust account balances - other trusts)</v>
          </cell>
        </row>
        <row r="534">
          <cell r="B534" t="str">
            <v>214580002</v>
          </cell>
          <cell r="C534" t="str">
            <v>(Trust account balances - other trusts-liability held in other trusts at Treasury)</v>
          </cell>
        </row>
        <row r="535">
          <cell r="B535" t="str">
            <v>214590001</v>
          </cell>
          <cell r="C535" t="str">
            <v>(Trust account balances - sinking funds)</v>
          </cell>
        </row>
        <row r="536">
          <cell r="B536" t="str">
            <v>214600000</v>
          </cell>
          <cell r="C536" t="str">
            <v>(Amounts received in advance)</v>
          </cell>
        </row>
        <row r="537">
          <cell r="B537" t="str">
            <v>214610000</v>
          </cell>
          <cell r="C537" t="str">
            <v>(Direct grants and subsidies received in advance from Commonwealth)</v>
          </cell>
        </row>
        <row r="538">
          <cell r="B538" t="str">
            <v>214610101</v>
          </cell>
          <cell r="C538" t="str">
            <v>(Direct grants and subsidies received in advance from Cwlth - Recurrent)</v>
          </cell>
        </row>
        <row r="539">
          <cell r="B539" t="str">
            <v>214610201</v>
          </cell>
          <cell r="C539" t="str">
            <v>(Direct grants and subsidies received in advance from Cwlth - Capital)</v>
          </cell>
        </row>
        <row r="540">
          <cell r="B540" t="str">
            <v>215000000</v>
          </cell>
          <cell r="C540" t="str">
            <v>(IFRS - Other Financial Liabilities - Current)</v>
          </cell>
        </row>
        <row r="541">
          <cell r="B541" t="str">
            <v>215000001</v>
          </cell>
          <cell r="C541" t="str">
            <v>(IFRS - Derivative Financial Liabilities Held-for-Trading - Current)</v>
          </cell>
        </row>
        <row r="542">
          <cell r="B542" t="str">
            <v>215000002</v>
          </cell>
          <cell r="C542" t="str">
            <v>(IFRS - Other Financial Liabilities Actively Trading - Current)</v>
          </cell>
        </row>
        <row r="543">
          <cell r="B543" t="str">
            <v>216000000</v>
          </cell>
          <cell r="C543" t="str">
            <v>(IFRS - Liabilities - Non-Current Assets Classified Held-for-Sale.)</v>
          </cell>
        </row>
        <row r="544">
          <cell r="B544" t="str">
            <v>216000001</v>
          </cell>
          <cell r="C544" t="str">
            <v>(IFRS - Liabilities - Non-current Assets Classified Held-for-Sale)</v>
          </cell>
        </row>
        <row r="545">
          <cell r="B545" t="str">
            <v>220000000</v>
          </cell>
          <cell r="C545" t="str">
            <v>(Non-Current liabilities)</v>
          </cell>
        </row>
        <row r="546">
          <cell r="B546" t="str">
            <v>221000000</v>
          </cell>
          <cell r="C546" t="str">
            <v>(Payables - non current)</v>
          </cell>
        </row>
        <row r="547">
          <cell r="B547" t="str">
            <v>221100000</v>
          </cell>
          <cell r="C547" t="str">
            <v>(Accounts payable - non current)</v>
          </cell>
        </row>
        <row r="548">
          <cell r="B548" t="str">
            <v>221110001</v>
          </cell>
          <cell r="C548" t="str">
            <v>(Creditors - non-current)</v>
          </cell>
        </row>
        <row r="549">
          <cell r="B549" t="str">
            <v>221110002</v>
          </cell>
          <cell r="C549" t="str">
            <v>(Capital User Charge payable - non-current)</v>
          </cell>
        </row>
        <row r="550">
          <cell r="B550" t="str">
            <v>221110003</v>
          </cell>
          <cell r="C550" t="str">
            <v>(Approp Payable for Services - Non-Current)</v>
          </cell>
        </row>
        <row r="551">
          <cell r="B551" t="str">
            <v>221110005</v>
          </cell>
          <cell r="C551" t="str">
            <v>(TER - Provision for income tax payable - non-current)</v>
          </cell>
        </row>
        <row r="552">
          <cell r="B552" t="str">
            <v>221110006</v>
          </cell>
          <cell r="C552" t="str">
            <v>(Right of indemnity liability - non-current)</v>
          </cell>
        </row>
        <row r="553">
          <cell r="B553" t="str">
            <v>221110007</v>
          </cell>
          <cell r="C553" t="str">
            <v>(Receipts owing to Consolidated Fund - non-current)</v>
          </cell>
        </row>
        <row r="554">
          <cell r="B554" t="str">
            <v>221110008</v>
          </cell>
          <cell r="C554" t="str">
            <v>(Other Payables - Non Current - Matching a/c)</v>
          </cell>
        </row>
        <row r="555">
          <cell r="B555" t="str">
            <v>222000000</v>
          </cell>
          <cell r="C555" t="str">
            <v>(Interest-bearing liabilities (Borrowings) - non current)</v>
          </cell>
        </row>
        <row r="556">
          <cell r="B556" t="str">
            <v>222100000</v>
          </cell>
          <cell r="C556" t="str">
            <v>(Finance leases - non current)</v>
          </cell>
        </row>
        <row r="557">
          <cell r="B557" t="str">
            <v>222100001</v>
          </cell>
          <cell r="C557" t="str">
            <v>(Finance lease &gt;1 &lt; 5 years)</v>
          </cell>
        </row>
        <row r="558">
          <cell r="B558" t="str">
            <v>222100002</v>
          </cell>
          <cell r="C558" t="str">
            <v>(Finance leases &gt; 5 years)</v>
          </cell>
        </row>
        <row r="559">
          <cell r="B559" t="str">
            <v>222100003</v>
          </cell>
          <cell r="C559" t="str">
            <v>(Future finance lease charges - non-current)</v>
          </cell>
        </row>
        <row r="560">
          <cell r="B560" t="str">
            <v>222200000</v>
          </cell>
          <cell r="C560" t="str">
            <v>(Liability to Commonwealth Government - non current)</v>
          </cell>
        </row>
        <row r="561">
          <cell r="B561" t="str">
            <v>222200001</v>
          </cell>
          <cell r="C561" t="str">
            <v>(Loan liability to Cwlth - non-current)</v>
          </cell>
        </row>
        <row r="562">
          <cell r="B562" t="str">
            <v>222200002</v>
          </cell>
          <cell r="C562" t="str">
            <v>(Liability under Financial agreement - non-current)</v>
          </cell>
        </row>
        <row r="563">
          <cell r="B563" t="str">
            <v>222300000</v>
          </cell>
          <cell r="C563" t="str">
            <v>(Domestic and foreign borrowings - non current)</v>
          </cell>
        </row>
        <row r="564">
          <cell r="B564" t="str">
            <v>222310000</v>
          </cell>
          <cell r="C564" t="str">
            <v>(Borrowings - non-current)</v>
          </cell>
        </row>
        <row r="565">
          <cell r="B565" t="str">
            <v>222310001</v>
          </cell>
          <cell r="C565" t="str">
            <v>(WATC - Borrowings - non-current)</v>
          </cell>
        </row>
        <row r="566">
          <cell r="B566" t="str">
            <v>222310002</v>
          </cell>
          <cell r="C566" t="str">
            <v>(Borrowings from WA Treasury Corporation - non-current)</v>
          </cell>
        </row>
        <row r="567">
          <cell r="B567" t="str">
            <v>222310003</v>
          </cell>
          <cell r="C567" t="str">
            <v>(Borrowings taken over by WA Treasury Corporation - non-current)</v>
          </cell>
        </row>
        <row r="568">
          <cell r="B568" t="str">
            <v>222310004</v>
          </cell>
          <cell r="C568" t="str">
            <v>(Guaranteed borrowings - non-current)</v>
          </cell>
        </row>
        <row r="569">
          <cell r="B569" t="str">
            <v>222310005</v>
          </cell>
          <cell r="C569" t="str">
            <v>(Non guaranteed borrowings - non-current)</v>
          </cell>
        </row>
        <row r="570">
          <cell r="B570" t="str">
            <v>222310006</v>
          </cell>
          <cell r="C570" t="str">
            <v>(WATC - Borrowings - Non-Current - Matching a/c)</v>
          </cell>
        </row>
        <row r="571">
          <cell r="B571" t="str">
            <v>222320001</v>
          </cell>
          <cell r="C571" t="str">
            <v>(Repayable Consolidated Fund Appropriations - non-current)</v>
          </cell>
        </row>
        <row r="572">
          <cell r="B572" t="str">
            <v>222400000</v>
          </cell>
          <cell r="C572" t="str">
            <v>(Unamortised  net discounts)</v>
          </cell>
        </row>
        <row r="573">
          <cell r="B573" t="str">
            <v>222410000</v>
          </cell>
          <cell r="C573" t="str">
            <v>(Unamortised net discounts - non current)</v>
          </cell>
        </row>
        <row r="574">
          <cell r="B574" t="str">
            <v>222410001</v>
          </cell>
          <cell r="C574" t="str">
            <v>(Unamortised net discounts - non-current)</v>
          </cell>
        </row>
        <row r="575">
          <cell r="B575" t="str">
            <v>222410002</v>
          </cell>
          <cell r="C575" t="str">
            <v>(WATC - Discounts on borrowings - non-current)</v>
          </cell>
        </row>
        <row r="576">
          <cell r="B576" t="str">
            <v>223000000</v>
          </cell>
          <cell r="C576" t="str">
            <v>(Employee Entitlements - non current)</v>
          </cell>
        </row>
        <row r="577">
          <cell r="B577" t="str">
            <v>223100000</v>
          </cell>
          <cell r="C577" t="str">
            <v>(Annual leave - non current)</v>
          </cell>
        </row>
        <row r="578">
          <cell r="B578" t="str">
            <v>223100001</v>
          </cell>
          <cell r="C578" t="str">
            <v>(Annual leave provision - non-current)</v>
          </cell>
        </row>
        <row r="579">
          <cell r="B579" t="str">
            <v>223200000</v>
          </cell>
          <cell r="C579" t="str">
            <v>(Long service leave - non current)</v>
          </cell>
        </row>
        <row r="580">
          <cell r="B580" t="str">
            <v>223200001</v>
          </cell>
          <cell r="C580" t="str">
            <v>(Long service leave provision - non-current)</v>
          </cell>
        </row>
        <row r="581">
          <cell r="B581" t="str">
            <v>223200002</v>
          </cell>
          <cell r="C581" t="str">
            <v>(Long service leave - superannuation on-costs - non-current)</v>
          </cell>
        </row>
        <row r="582">
          <cell r="B582" t="str">
            <v>223300000</v>
          </cell>
          <cell r="C582" t="str">
            <v>(Other leave entitlements - non current)</v>
          </cell>
        </row>
        <row r="583">
          <cell r="B583" t="str">
            <v>223300001</v>
          </cell>
          <cell r="C583" t="str">
            <v>(Other employee liabilities - non current)</v>
          </cell>
        </row>
        <row r="584">
          <cell r="B584" t="str">
            <v>223300002</v>
          </cell>
          <cell r="C584" t="str">
            <v>(Police Officers-special leave - non current)</v>
          </cell>
        </row>
        <row r="585">
          <cell r="B585" t="str">
            <v>223400000</v>
          </cell>
          <cell r="C585" t="str">
            <v>(Superannuation - non current)</v>
          </cell>
        </row>
        <row r="586">
          <cell r="B586" t="str">
            <v>223410000</v>
          </cell>
          <cell r="C586" t="str">
            <v>(Superannuation and Family Benefits Act - non current)</v>
          </cell>
        </row>
        <row r="587">
          <cell r="B587" t="str">
            <v>223410001</v>
          </cell>
          <cell r="C587" t="str">
            <v>(Global pensions - non-current)</v>
          </cell>
        </row>
        <row r="588">
          <cell r="B588" t="str">
            <v>223410002</v>
          </cell>
          <cell r="C588" t="str">
            <v>(Global - Imputed lump sum non-current)</v>
          </cell>
        </row>
        <row r="589">
          <cell r="B589" t="str">
            <v>223410004</v>
          </cell>
          <cell r="C589" t="str">
            <v>(Superannuation liability - pension scheme - non-current.)</v>
          </cell>
        </row>
        <row r="590">
          <cell r="B590" t="str">
            <v>223410005</v>
          </cell>
          <cell r="C590" t="str">
            <v>(TSYA Superannuation liability for pension scheme - non-current)</v>
          </cell>
        </row>
        <row r="591">
          <cell r="B591" t="str">
            <v>223410006</v>
          </cell>
          <cell r="C591" t="str">
            <v>(IFRS - Pension Scheme - Defined Benefit Obligation - Non-Current)</v>
          </cell>
        </row>
        <row r="592">
          <cell r="B592" t="str">
            <v>223410007</v>
          </cell>
          <cell r="C592" t="str">
            <v>(IFRS - Pension Scheme - Plan Assets - Non-current)</v>
          </cell>
        </row>
        <row r="593">
          <cell r="B593" t="str">
            <v>223420000</v>
          </cell>
          <cell r="C593" t="str">
            <v>(Government Employees Superannuation Act - non current)</v>
          </cell>
        </row>
        <row r="594">
          <cell r="B594" t="str">
            <v>223420001</v>
          </cell>
          <cell r="C594" t="str">
            <v>(Superannuation liability - GESB schemes - non-current)</v>
          </cell>
        </row>
        <row r="595">
          <cell r="B595" t="str">
            <v>223420003</v>
          </cell>
          <cell r="C595" t="str">
            <v>(TSYA Superannuation liability for GSS scheme - non-current)</v>
          </cell>
        </row>
        <row r="596">
          <cell r="B596" t="str">
            <v>223420004</v>
          </cell>
          <cell r="C596" t="str">
            <v>(IFRS - GSS - Defined Benefit Obligation - Non-Current)</v>
          </cell>
        </row>
        <row r="597">
          <cell r="B597" t="str">
            <v>223420005</v>
          </cell>
          <cell r="C597" t="str">
            <v>(IFRS - GSS - Plan Assets - Non-Current)</v>
          </cell>
        </row>
        <row r="598">
          <cell r="B598" t="str">
            <v>223430000</v>
          </cell>
          <cell r="C598" t="str">
            <v>(Judges Salaries and Pensions Act - non current)</v>
          </cell>
        </row>
        <row r="599">
          <cell r="B599" t="str">
            <v>223430001</v>
          </cell>
          <cell r="C599" t="str">
            <v>(TSYA Superannuation liability - Judges - non-current)</v>
          </cell>
        </row>
        <row r="600">
          <cell r="B600" t="str">
            <v>223430002</v>
          </cell>
          <cell r="C600" t="str">
            <v>(IFRS - Judges - Defined Benefit Obligation - Non-Current)</v>
          </cell>
        </row>
        <row r="601">
          <cell r="B601" t="str">
            <v>223440000</v>
          </cell>
          <cell r="C601" t="str">
            <v>(Parliamentary Superannuation Act - non current)</v>
          </cell>
        </row>
        <row r="602">
          <cell r="B602" t="str">
            <v>223440001</v>
          </cell>
          <cell r="C602" t="str">
            <v>(Global - imputed parliamentarians non-current)</v>
          </cell>
        </row>
        <row r="603">
          <cell r="B603" t="str">
            <v>223440002</v>
          </cell>
          <cell r="C603" t="str">
            <v>(TSYA Superannuation liability - Parliamentarians - non-current)</v>
          </cell>
        </row>
        <row r="604">
          <cell r="B604" t="str">
            <v>223440003</v>
          </cell>
          <cell r="C604" t="str">
            <v>(IFRS - Parliamentarians - Defined Benefit Obligation - Non-Current)</v>
          </cell>
        </row>
        <row r="605">
          <cell r="B605" t="str">
            <v>223450000</v>
          </cell>
          <cell r="C605" t="str">
            <v>(Superannuation - other schemes - non current)</v>
          </cell>
        </row>
        <row r="606">
          <cell r="B606" t="str">
            <v>223450001</v>
          </cell>
          <cell r="C606" t="str">
            <v>(Superannuation liability - other schemes - non-current)</v>
          </cell>
        </row>
        <row r="607">
          <cell r="B607" t="str">
            <v>223460000</v>
          </cell>
          <cell r="C607" t="str">
            <v>(State Superannuation Act 2000 - West State Scheme - non-current)</v>
          </cell>
        </row>
        <row r="608">
          <cell r="B608" t="str">
            <v>223460001</v>
          </cell>
          <cell r="C608" t="str">
            <v>(Superannuation liability - WSS scheme - non-current)</v>
          </cell>
        </row>
        <row r="609">
          <cell r="B609" t="str">
            <v>223460002</v>
          </cell>
          <cell r="C609" t="str">
            <v>(TSYA Superannuation liability for WSS scheme - non-current)</v>
          </cell>
        </row>
        <row r="610">
          <cell r="B610" t="str">
            <v>223470000</v>
          </cell>
          <cell r="C610" t="str">
            <v>(State Superannuation Act 2000 - Pension Scheme - non-current)</v>
          </cell>
        </row>
        <row r="611">
          <cell r="B611" t="str">
            <v>223470001</v>
          </cell>
          <cell r="C611" t="str">
            <v>(Superannuation liability - pension scheme - non-current)</v>
          </cell>
        </row>
        <row r="612">
          <cell r="B612" t="str">
            <v>223480000</v>
          </cell>
          <cell r="C612" t="str">
            <v>(State Superannuation Act 2000 - Gold State Scheme - non-current)</v>
          </cell>
        </row>
        <row r="613">
          <cell r="B613" t="str">
            <v>223480001</v>
          </cell>
          <cell r="C613" t="str">
            <v>(Superannuation liability - GSS scheme - non-current)</v>
          </cell>
        </row>
        <row r="614">
          <cell r="B614" t="str">
            <v>224000000</v>
          </cell>
          <cell r="C614" t="str">
            <v>(Other Liabilities and Accruals - non current)</v>
          </cell>
        </row>
        <row r="615">
          <cell r="B615" t="str">
            <v>224100000</v>
          </cell>
          <cell r="C615" t="str">
            <v>(Insurance claims - non current)</v>
          </cell>
        </row>
        <row r="616">
          <cell r="B616" t="str">
            <v>224100001</v>
          </cell>
          <cell r="C616" t="str">
            <v>(Outstanding claims - non-current)</v>
          </cell>
        </row>
        <row r="617">
          <cell r="B617" t="str">
            <v>224100002</v>
          </cell>
          <cell r="C617" t="str">
            <v>(Outstanding claims - GIF - non-current)</v>
          </cell>
        </row>
        <row r="618">
          <cell r="B618" t="str">
            <v>224200000</v>
          </cell>
          <cell r="C618" t="str">
            <v>(Interest payable - non current)</v>
          </cell>
        </row>
        <row r="619">
          <cell r="B619" t="str">
            <v>224200001</v>
          </cell>
          <cell r="C619" t="str">
            <v>(Interest payable - non-current)</v>
          </cell>
        </row>
        <row r="620">
          <cell r="B620" t="str">
            <v>224300000</v>
          </cell>
          <cell r="C620" t="str">
            <v>(Other Liabilities - non current)</v>
          </cell>
        </row>
        <row r="621">
          <cell r="B621" t="str">
            <v>224300001</v>
          </cell>
          <cell r="C621" t="str">
            <v>(Other liabilities - non-current)</v>
          </cell>
        </row>
        <row r="622">
          <cell r="B622" t="str">
            <v>224300002</v>
          </cell>
          <cell r="C622" t="str">
            <v>(Other liabilities - Income/grants in advance - non-current)</v>
          </cell>
        </row>
        <row r="623">
          <cell r="B623" t="str">
            <v>224300003</v>
          </cell>
          <cell r="C623" t="str">
            <v>(Other liabilities - Developers contributions - non-current)</v>
          </cell>
        </row>
        <row r="624">
          <cell r="B624" t="str">
            <v>224300004</v>
          </cell>
          <cell r="C624" t="str">
            <v>(Deferred income tax)</v>
          </cell>
        </row>
        <row r="625">
          <cell r="B625" t="str">
            <v>224300005</v>
          </cell>
          <cell r="C625" t="str">
            <v>(Workers compensation - non-current)</v>
          </cell>
        </row>
        <row r="626">
          <cell r="B626" t="str">
            <v>224300006</v>
          </cell>
          <cell r="C626" t="str">
            <v>(Liabilities not elsewhere classified - non-current)</v>
          </cell>
        </row>
        <row r="627">
          <cell r="B627" t="str">
            <v>224300007</v>
          </cell>
          <cell r="C627" t="str">
            <v>(ROI Liability to GIF - Non-Current)</v>
          </cell>
        </row>
        <row r="628">
          <cell r="B628" t="str">
            <v>224300008</v>
          </cell>
          <cell r="C628" t="str">
            <v>(IFRS - Deferred Tax Liabilities)</v>
          </cell>
        </row>
        <row r="629">
          <cell r="B629" t="str">
            <v>224400000</v>
          </cell>
          <cell r="C629" t="str">
            <v>(Other Accruals - non current)</v>
          </cell>
        </row>
        <row r="630">
          <cell r="B630" t="str">
            <v>224400001</v>
          </cell>
          <cell r="C630" t="str">
            <v>(Accruals - salaries and wages - non-current)</v>
          </cell>
        </row>
        <row r="631">
          <cell r="B631" t="str">
            <v>224400002</v>
          </cell>
          <cell r="C631" t="str">
            <v>(Accruals Other - non current)</v>
          </cell>
        </row>
        <row r="632">
          <cell r="B632" t="str">
            <v>224500000</v>
          </cell>
          <cell r="C632" t="str">
            <v>(Monies in trust - non current)</v>
          </cell>
        </row>
        <row r="633">
          <cell r="B633" t="str">
            <v>224500001</v>
          </cell>
          <cell r="C633" t="str">
            <v>(Trust account balances - suspense accounts (accrued salaries) - non current)</v>
          </cell>
        </row>
        <row r="634">
          <cell r="B634" t="str">
            <v>225000000</v>
          </cell>
          <cell r="C634" t="str">
            <v>(IFRS - Other Financial Liabilities - Non-Current)</v>
          </cell>
        </row>
        <row r="635">
          <cell r="B635" t="str">
            <v>225000001</v>
          </cell>
          <cell r="C635" t="str">
            <v>(IFRS - Derivative Financial Liabilities Held-for-Trading - Non-Current)</v>
          </cell>
        </row>
        <row r="636">
          <cell r="B636" t="str">
            <v>300000000</v>
          </cell>
          <cell r="C636" t="str">
            <v>(Equity)</v>
          </cell>
        </row>
        <row r="637">
          <cell r="B637" t="str">
            <v>310000000</v>
          </cell>
          <cell r="C637" t="str">
            <v>(Accumulated Surplus)</v>
          </cell>
        </row>
        <row r="638">
          <cell r="B638" t="str">
            <v>311100000</v>
          </cell>
          <cell r="C638" t="str">
            <v>(Equity Contributions:)</v>
          </cell>
        </row>
        <row r="639">
          <cell r="B639" t="str">
            <v>311100001</v>
          </cell>
          <cell r="C639" t="str">
            <v>(Equity Contributions)</v>
          </cell>
        </row>
        <row r="640">
          <cell r="B640" t="str">
            <v>311100002</v>
          </cell>
          <cell r="C640" t="str">
            <v>(Share capital)</v>
          </cell>
        </row>
        <row r="641">
          <cell r="B641" t="str">
            <v>311100003</v>
          </cell>
          <cell r="C641" t="str">
            <v>(Liabilities assumed by the Treasurer)</v>
          </cell>
        </row>
        <row r="642">
          <cell r="B642" t="str">
            <v>311100004</v>
          </cell>
          <cell r="C642" t="str">
            <v>(Equity contributions from Cons Fund)</v>
          </cell>
        </row>
        <row r="643">
          <cell r="B643" t="str">
            <v>311100005</v>
          </cell>
          <cell r="C643" t="str">
            <v>(WATC - Market value adjustment)</v>
          </cell>
        </row>
        <row r="644">
          <cell r="B644" t="str">
            <v>311100006</v>
          </cell>
          <cell r="C644" t="str">
            <v>(Matching equity suspense account)</v>
          </cell>
        </row>
        <row r="645">
          <cell r="B645" t="str">
            <v>311100007</v>
          </cell>
          <cell r="C645" t="str">
            <v>(Accumulated surplus/deficit b/f)</v>
          </cell>
        </row>
        <row r="646">
          <cell r="B646" t="str">
            <v>311100008</v>
          </cell>
          <cell r="C646" t="str">
            <v>(Accumulated surplus/deficit c/f)</v>
          </cell>
        </row>
        <row r="647">
          <cell r="B647" t="str">
            <v>311100009</v>
          </cell>
          <cell r="C647" t="str">
            <v>(Surplus/deficit for period)</v>
          </cell>
        </row>
        <row r="648">
          <cell r="B648" t="str">
            <v>311100011</v>
          </cell>
          <cell r="C648" t="str">
            <v>(Adjustment-Initial data conversion only)</v>
          </cell>
        </row>
        <row r="649">
          <cell r="B649" t="str">
            <v>311100012</v>
          </cell>
          <cell r="C649" t="str">
            <v>(Equity Contributions for the Period)</v>
          </cell>
        </row>
        <row r="650">
          <cell r="B650" t="str">
            <v>311100013</v>
          </cell>
          <cell r="C650" t="str">
            <v>(IFRS - Net Adjustment on Transition to AEIFRS - Retained Earnings)</v>
          </cell>
        </row>
        <row r="651">
          <cell r="B651" t="str">
            <v>311100014</v>
          </cell>
          <cell r="C651" t="str">
            <v>(IFRS - Changes in Accounting Policies - Retained Earnings)</v>
          </cell>
        </row>
        <row r="652">
          <cell r="B652" t="str">
            <v>320000000</v>
          </cell>
          <cell r="C652" t="str">
            <v>(Reserves)</v>
          </cell>
        </row>
        <row r="653">
          <cell r="B653" t="str">
            <v>321110000</v>
          </cell>
          <cell r="C653" t="str">
            <v>(Asset revaluation reserve - Equity)</v>
          </cell>
        </row>
        <row r="654">
          <cell r="B654" t="str">
            <v>321110001</v>
          </cell>
          <cell r="C654" t="str">
            <v>(Asset revaluation reserve)</v>
          </cell>
        </row>
        <row r="655">
          <cell r="B655" t="str">
            <v>321110002</v>
          </cell>
          <cell r="C655" t="str">
            <v>(Asset revaluation reserve - land)</v>
          </cell>
        </row>
        <row r="656">
          <cell r="B656" t="str">
            <v>321110003</v>
          </cell>
          <cell r="C656" t="str">
            <v>(Asset revaluation reserve - other fixed assets)</v>
          </cell>
        </row>
        <row r="657">
          <cell r="B657" t="str">
            <v>321110004</v>
          </cell>
          <cell r="C657" t="str">
            <v>(Asset revaluation reserve - other non-financial assets)</v>
          </cell>
        </row>
        <row r="658">
          <cell r="B658" t="str">
            <v>321110005</v>
          </cell>
          <cell r="C658" t="str">
            <v>(IFRS - Net Adjustment on Transition to AEIFRS - Asset Revaluation Reserve)</v>
          </cell>
        </row>
        <row r="659">
          <cell r="B659" t="str">
            <v>321110006</v>
          </cell>
          <cell r="C659" t="str">
            <v>(IFRS - Changes in Accounting Policies - Asset Revaluation Reserve)</v>
          </cell>
        </row>
        <row r="660">
          <cell r="B660" t="str">
            <v>321120000</v>
          </cell>
          <cell r="C660" t="str">
            <v>(Other Reserves)</v>
          </cell>
        </row>
        <row r="661">
          <cell r="B661" t="str">
            <v>321120001</v>
          </cell>
          <cell r="C661" t="str">
            <v>(Reserves - Capital Account)</v>
          </cell>
        </row>
        <row r="662">
          <cell r="B662" t="str">
            <v>321140001</v>
          </cell>
          <cell r="C662" t="str">
            <v>(Reserves - Capital Works)</v>
          </cell>
        </row>
        <row r="663">
          <cell r="B663" t="str">
            <v>321150001</v>
          </cell>
          <cell r="C663" t="str">
            <v>(Reserves - Developers Contribution)</v>
          </cell>
        </row>
        <row r="664">
          <cell r="B664" t="str">
            <v>321160001</v>
          </cell>
          <cell r="C664" t="str">
            <v>(Reserves - Reserve Account)</v>
          </cell>
        </row>
        <row r="665">
          <cell r="B665" t="str">
            <v>321170001</v>
          </cell>
          <cell r="C665" t="str">
            <v>(Other Reserves - Equity)</v>
          </cell>
        </row>
        <row r="666">
          <cell r="B666" t="str">
            <v>321180001</v>
          </cell>
          <cell r="C666" t="str">
            <v>(Equity Adjustments - Responding Imbalance)</v>
          </cell>
        </row>
        <row r="667">
          <cell r="B667" t="str">
            <v>321181000</v>
          </cell>
          <cell r="C667" t="str">
            <v>(Distribution of Equity:)</v>
          </cell>
        </row>
        <row r="668">
          <cell r="B668" t="str">
            <v>321181001</v>
          </cell>
          <cell r="C668" t="str">
            <v>(Distribution of Equity)</v>
          </cell>
        </row>
        <row r="669">
          <cell r="B669" t="str">
            <v>321181002</v>
          </cell>
          <cell r="C669" t="str">
            <v>(Distribution of Equity for the Period)</v>
          </cell>
        </row>
        <row r="670">
          <cell r="B670" t="str">
            <v>321190001</v>
          </cell>
          <cell r="C670" t="str">
            <v>(IFRS - Available-for-Sale Financial Assets Fair Value Movements)</v>
          </cell>
        </row>
        <row r="671">
          <cell r="B671" t="str">
            <v>330000000</v>
          </cell>
          <cell r="C671" t="str">
            <v>(IFRS - Equity - Non-Current Assets Held-for-Sale.)</v>
          </cell>
        </row>
        <row r="672">
          <cell r="B672" t="str">
            <v>330000001</v>
          </cell>
          <cell r="C672" t="str">
            <v>(IFRS - Equity - Non-Current Assets Held-for-Sale)</v>
          </cell>
        </row>
        <row r="673">
          <cell r="B673" t="str">
            <v>399999999</v>
          </cell>
          <cell r="C673" t="str">
            <v>(Matching equity suspense)</v>
          </cell>
        </row>
        <row r="674">
          <cell r="B674" t="str">
            <v>400000000</v>
          </cell>
          <cell r="C674" t="str">
            <v>(Revenues) [ATM] [Credit]</v>
          </cell>
        </row>
        <row r="675">
          <cell r="B675" t="str">
            <v>410000000</v>
          </cell>
          <cell r="C675" t="str">
            <v>(Taxation) [ATM] [Credit]</v>
          </cell>
        </row>
        <row r="676">
          <cell r="B676" t="str">
            <v>411000000</v>
          </cell>
          <cell r="C676" t="str">
            <v>(Stamp duty) [Credit]</v>
          </cell>
        </row>
        <row r="677">
          <cell r="B677" t="str">
            <v>411100001</v>
          </cell>
          <cell r="C677" t="str">
            <v>(Revenue from tax - stamp duty) [ATM] [Credit]</v>
          </cell>
        </row>
        <row r="678">
          <cell r="B678" t="str">
            <v>411100002</v>
          </cell>
          <cell r="C678" t="str">
            <v>(Revenue from tax - stamp duty-insurance) [ATM] [Credit]</v>
          </cell>
        </row>
        <row r="679">
          <cell r="B679" t="str">
            <v>411100003</v>
          </cell>
          <cell r="C679" t="str">
            <v>(Revenue from tax - stamp duty-mortgage) [ATM] [Credit]</v>
          </cell>
        </row>
        <row r="680">
          <cell r="B680" t="str">
            <v>411100004</v>
          </cell>
          <cell r="C680" t="str">
            <v>(Revenue from tax - stamp duty-motor vehicles) [ATM] [Credit]</v>
          </cell>
        </row>
        <row r="681">
          <cell r="B681" t="str">
            <v>411100005</v>
          </cell>
          <cell r="C681" t="str">
            <v>(Revenue from tax - stamp duty-conveyancing &amp; transfers) [ATM] [Credit]</v>
          </cell>
        </row>
        <row r="682">
          <cell r="B682" t="str">
            <v>411100006</v>
          </cell>
          <cell r="C682" t="str">
            <v>(Revenue from tax - stamp duty-shares &amp; marketable securities) [ATM] [Credit]</v>
          </cell>
        </row>
        <row r="683">
          <cell r="B683" t="str">
            <v>411100007</v>
          </cell>
          <cell r="C683" t="str">
            <v>(Revenue from tax - stamp duty-other financial &amp; capital transactions) [ATM] [Credit]</v>
          </cell>
        </row>
        <row r="684">
          <cell r="B684" t="str">
            <v>411100008</v>
          </cell>
          <cell r="C684" t="str">
            <v>(Revenue from tax - stamp duty-rental business) [ATM] [Credit]</v>
          </cell>
        </row>
        <row r="685">
          <cell r="B685" t="str">
            <v>411100009</v>
          </cell>
          <cell r="C685" t="str">
            <v>(Revenue from tax - stamp duty-other) [ATM]</v>
          </cell>
        </row>
        <row r="686">
          <cell r="B686" t="str">
            <v>411100013</v>
          </cell>
          <cell r="C686" t="str">
            <v>(Revenue from mirror taxes - stamp duty (conveyancing &amp; transfers).) [ATM] [Credit]</v>
          </cell>
        </row>
        <row r="687">
          <cell r="B687" t="str">
            <v>411100016</v>
          </cell>
          <cell r="C687" t="str">
            <v>(Revenue from mirror taxes - stamp duty (rental business).)</v>
          </cell>
        </row>
        <row r="688">
          <cell r="B688" t="str">
            <v>411100017</v>
          </cell>
          <cell r="C688" t="str">
            <v>(Revenue from mirror taxes - stamp duty (other).)</v>
          </cell>
        </row>
        <row r="689">
          <cell r="B689" t="str">
            <v>412000000</v>
          </cell>
          <cell r="C689" t="str">
            <v>(Payroll tax)</v>
          </cell>
        </row>
        <row r="690">
          <cell r="B690" t="str">
            <v>412000001</v>
          </cell>
          <cell r="C690" t="str">
            <v>(Revenue from Tax - Payroll)</v>
          </cell>
        </row>
        <row r="691">
          <cell r="B691" t="str">
            <v>412000002</v>
          </cell>
          <cell r="C691" t="str">
            <v>(Revenue from Tax - Payroll - Matching a/c)</v>
          </cell>
        </row>
        <row r="692">
          <cell r="B692" t="str">
            <v>412000003</v>
          </cell>
          <cell r="C692" t="str">
            <v>(Revenue from mirror taxes - payroll tax.)</v>
          </cell>
        </row>
        <row r="693">
          <cell r="B693" t="str">
            <v>414000000</v>
          </cell>
          <cell r="C693" t="str">
            <v>(Motor vehicles and drivers licences)</v>
          </cell>
        </row>
        <row r="694">
          <cell r="B694" t="str">
            <v>414000001</v>
          </cell>
          <cell r="C694" t="str">
            <v>(Revenue from tax - motor vehicle licences)</v>
          </cell>
        </row>
        <row r="695">
          <cell r="B695" t="str">
            <v>414000002</v>
          </cell>
          <cell r="C695" t="str">
            <v>(Revenue from tax - motor vehicle recording fees)</v>
          </cell>
        </row>
        <row r="696">
          <cell r="B696" t="str">
            <v>414000003</v>
          </cell>
          <cell r="C696" t="str">
            <v>(Revenue from tax - motor driver licences)</v>
          </cell>
        </row>
        <row r="697">
          <cell r="B697" t="str">
            <v>415000000</v>
          </cell>
          <cell r="C697" t="str">
            <v>(Financial transactions taxes)</v>
          </cell>
        </row>
        <row r="698">
          <cell r="B698" t="str">
            <v>415000001</v>
          </cell>
          <cell r="C698" t="str">
            <v>(Revenue from tax - financial institutions duty)</v>
          </cell>
        </row>
        <row r="699">
          <cell r="B699" t="str">
            <v>415000002</v>
          </cell>
          <cell r="C699" t="str">
            <v>(Revenue from tax - debits tax)</v>
          </cell>
        </row>
        <row r="700">
          <cell r="B700" t="str">
            <v>415000003</v>
          </cell>
          <cell r="C700" t="str">
            <v>(Revenue from mirror taxes - financial institutions duty.)</v>
          </cell>
        </row>
        <row r="701">
          <cell r="B701" t="str">
            <v>415000004</v>
          </cell>
          <cell r="C701" t="str">
            <v>(Revenue from mirror taxes - debits tax.)</v>
          </cell>
        </row>
        <row r="702">
          <cell r="B702" t="str">
            <v>416000000</v>
          </cell>
          <cell r="C702" t="str">
            <v>(Gambling taxes and licences)</v>
          </cell>
        </row>
        <row r="703">
          <cell r="B703" t="str">
            <v>416000001</v>
          </cell>
          <cell r="C703" t="str">
            <v>(Revenue from tax - video lottery terminals)</v>
          </cell>
        </row>
        <row r="704">
          <cell r="B704" t="str">
            <v>416000002</v>
          </cell>
          <cell r="C704" t="str">
            <v>(Revenue from tax - casino tax)</v>
          </cell>
        </row>
        <row r="705">
          <cell r="B705" t="str">
            <v>416000003</v>
          </cell>
          <cell r="C705" t="str">
            <v>(Revenue from tax - betting tax)</v>
          </cell>
        </row>
        <row r="706">
          <cell r="B706" t="str">
            <v>416000004</v>
          </cell>
          <cell r="C706" t="str">
            <v>(Revenue from tax - (other) gambling)</v>
          </cell>
        </row>
        <row r="707">
          <cell r="B707" t="str">
            <v>417000000</v>
          </cell>
          <cell r="C707" t="str">
            <v>(Land tax)</v>
          </cell>
        </row>
        <row r="708">
          <cell r="B708" t="str">
            <v>417000001</v>
          </cell>
          <cell r="C708" t="str">
            <v>(Revenue from Tax - Land)</v>
          </cell>
        </row>
        <row r="709">
          <cell r="B709" t="str">
            <v>417000002</v>
          </cell>
          <cell r="C709" t="str">
            <v>(Revenue from Tax - Land - Matching a/c)</v>
          </cell>
        </row>
        <row r="710">
          <cell r="B710" t="str">
            <v>417000003</v>
          </cell>
          <cell r="C710" t="str">
            <v>(Revenue from mirror taxes - land tax.)</v>
          </cell>
        </row>
        <row r="711">
          <cell r="B711" t="str">
            <v>418000000</v>
          </cell>
          <cell r="C711" t="str">
            <v>(Other Taxes and licences)</v>
          </cell>
        </row>
        <row r="712">
          <cell r="B712" t="str">
            <v>418000001</v>
          </cell>
          <cell r="C712" t="str">
            <v>(Revenue from tax - other)</v>
          </cell>
        </row>
        <row r="713">
          <cell r="B713" t="str">
            <v>418000002</v>
          </cell>
          <cell r="C713" t="str">
            <v>(Metropolitan Regional Improvement Tax)</v>
          </cell>
        </row>
        <row r="714">
          <cell r="B714" t="str">
            <v>418000003</v>
          </cell>
          <cell r="C714" t="str">
            <v>(Conservancy Dues)</v>
          </cell>
        </row>
        <row r="715">
          <cell r="B715" t="str">
            <v>418000004</v>
          </cell>
          <cell r="C715" t="str">
            <v>(Revenue from mirror taxes - Metropolitan Regional Improvement Tax.)</v>
          </cell>
        </row>
        <row r="716">
          <cell r="B716" t="str">
            <v>418000005</v>
          </cell>
          <cell r="C716" t="str">
            <v>(Cwlth mirror tax retrospective revenue.)</v>
          </cell>
        </row>
        <row r="717">
          <cell r="B717" t="str">
            <v>420000000</v>
          </cell>
          <cell r="C717" t="str">
            <v>(Territorial revenue)</v>
          </cell>
        </row>
        <row r="718">
          <cell r="B718" t="str">
            <v>421000001</v>
          </cell>
          <cell r="C718" t="str">
            <v>(Revenue from territorial - mining royalties-petroleum-Cwlth component)</v>
          </cell>
        </row>
        <row r="719">
          <cell r="B719" t="str">
            <v>421000002</v>
          </cell>
          <cell r="C719" t="str">
            <v>(Revenue from territorial - mining royalties-petroleum-State component)</v>
          </cell>
        </row>
        <row r="720">
          <cell r="B720" t="str">
            <v>421000003</v>
          </cell>
          <cell r="C720" t="str">
            <v>(Revenue from territorial - mining royalties-iron ore)</v>
          </cell>
        </row>
        <row r="721">
          <cell r="B721" t="str">
            <v>421000004</v>
          </cell>
          <cell r="C721" t="str">
            <v>(Revenue from territorial - mining royalties-alumina)</v>
          </cell>
        </row>
        <row r="722">
          <cell r="B722" t="str">
            <v>421000005</v>
          </cell>
          <cell r="C722" t="str">
            <v>(Revenue from territorial - mining royalties-diamonds)</v>
          </cell>
        </row>
        <row r="723">
          <cell r="B723" t="str">
            <v>421000006</v>
          </cell>
          <cell r="C723" t="str">
            <v>(Revenue from territorial - mining royalties-mineral sands)</v>
          </cell>
        </row>
        <row r="724">
          <cell r="B724" t="str">
            <v>421000007</v>
          </cell>
          <cell r="C724" t="str">
            <v>(Revenue from territorial - mining royalties-nickel)</v>
          </cell>
        </row>
        <row r="725">
          <cell r="B725" t="str">
            <v>421000008</v>
          </cell>
          <cell r="C725" t="str">
            <v>(Revenue from territorial - mining royalties-gold)</v>
          </cell>
        </row>
        <row r="726">
          <cell r="B726" t="str">
            <v>421000009</v>
          </cell>
          <cell r="C726" t="str">
            <v>(Revenue from territorial - mining royalties-other)</v>
          </cell>
        </row>
        <row r="727">
          <cell r="B727" t="str">
            <v>421000010</v>
          </cell>
          <cell r="C727" t="str">
            <v>(Revenue from territorial - mining royalties-lease &amp; other rentals)</v>
          </cell>
        </row>
        <row r="728">
          <cell r="B728" t="str">
            <v>421000011</v>
          </cell>
          <cell r="C728" t="str">
            <v>(Revenue from territorial - lease rentals)</v>
          </cell>
        </row>
        <row r="729">
          <cell r="B729" t="str">
            <v>430000000</v>
          </cell>
          <cell r="C729" t="str">
            <v>(Regulatory Fees &amp; Fines)</v>
          </cell>
        </row>
        <row r="730">
          <cell r="B730" t="str">
            <v>430000001</v>
          </cell>
          <cell r="C730" t="str">
            <v>(Regulatory Fees)</v>
          </cell>
        </row>
        <row r="731">
          <cell r="B731" t="str">
            <v>430000002</v>
          </cell>
          <cell r="C731" t="str">
            <v>(Regulatory Fines)</v>
          </cell>
        </row>
        <row r="732">
          <cell r="B732" t="str">
            <v>430000003</v>
          </cell>
          <cell r="C732" t="str">
            <v>(Fire Brigades Contribution)</v>
          </cell>
        </row>
        <row r="733">
          <cell r="B733" t="str">
            <v>430000004</v>
          </cell>
          <cell r="C733" t="str">
            <v>(Motor Vehicle Recording Fee)</v>
          </cell>
        </row>
        <row r="734">
          <cell r="B734" t="str">
            <v>430000005</v>
          </cell>
          <cell r="C734" t="str">
            <v>(Business names registrations)</v>
          </cell>
        </row>
        <row r="735">
          <cell r="B735" t="str">
            <v>430000006</v>
          </cell>
          <cell r="C735" t="str">
            <v>(Other registration fees)</v>
          </cell>
        </row>
        <row r="736">
          <cell r="B736" t="str">
            <v>430000007</v>
          </cell>
          <cell r="C736" t="str">
            <v>(Fauna Licences)</v>
          </cell>
        </row>
        <row r="737">
          <cell r="B737" t="str">
            <v>430000008</v>
          </cell>
          <cell r="C737" t="str">
            <v>(Workers Compensation Levy)</v>
          </cell>
        </row>
        <row r="738">
          <cell r="B738" t="str">
            <v>430000009</v>
          </cell>
          <cell r="C738" t="str">
            <v>(Emergency Services Levy)</v>
          </cell>
        </row>
        <row r="739">
          <cell r="B739" t="str">
            <v>430000010</v>
          </cell>
          <cell r="C739" t="str">
            <v>(Agents Licence Fees)</v>
          </cell>
        </row>
        <row r="740">
          <cell r="B740" t="str">
            <v>430000011</v>
          </cell>
          <cell r="C740" t="str">
            <v>(Credit Providers)</v>
          </cell>
        </row>
        <row r="741">
          <cell r="B741" t="str">
            <v>430000012</v>
          </cell>
          <cell r="C741" t="str">
            <v>(Employment Agents)</v>
          </cell>
        </row>
        <row r="742">
          <cell r="B742" t="str">
            <v>430000013</v>
          </cell>
          <cell r="C742" t="str">
            <v>(Finance Brokers)</v>
          </cell>
        </row>
        <row r="743">
          <cell r="B743" t="str">
            <v>430000014</v>
          </cell>
          <cell r="C743" t="str">
            <v>(Land Valuers)</v>
          </cell>
        </row>
        <row r="744">
          <cell r="B744" t="str">
            <v>430000015</v>
          </cell>
          <cell r="C744" t="str">
            <v>(Motor Vehicle Dealers)</v>
          </cell>
        </row>
        <row r="745">
          <cell r="B745" t="str">
            <v>430000016</v>
          </cell>
          <cell r="C745" t="str">
            <v>(Travel Agents)</v>
          </cell>
        </row>
        <row r="746">
          <cell r="B746" t="str">
            <v>430000021</v>
          </cell>
          <cell r="C746" t="str">
            <v>(Pollution Licenses &amp; Permits)</v>
          </cell>
        </row>
        <row r="747">
          <cell r="B747" t="str">
            <v>430000031</v>
          </cell>
          <cell r="C747" t="str">
            <v>(Waste Licenses)</v>
          </cell>
        </row>
        <row r="748">
          <cell r="B748" t="str">
            <v>430000040</v>
          </cell>
          <cell r="C748" t="str">
            <v>(Fisheries License Fees)</v>
          </cell>
        </row>
        <row r="749">
          <cell r="B749" t="str">
            <v>430000041</v>
          </cell>
          <cell r="C749" t="str">
            <v>(Commercial License Fees)</v>
          </cell>
        </row>
        <row r="750">
          <cell r="B750" t="str">
            <v>430000042</v>
          </cell>
          <cell r="C750" t="str">
            <v>(Recreational Licence Fees)</v>
          </cell>
        </row>
        <row r="751">
          <cell r="B751" t="str">
            <v>430000051</v>
          </cell>
          <cell r="C751" t="str">
            <v>(Oversized vehicle permits - revenue)</v>
          </cell>
        </row>
        <row r="752">
          <cell r="B752" t="str">
            <v>440000000</v>
          </cell>
          <cell r="C752" t="str">
            <v>(Sale of goods &amp; services)</v>
          </cell>
        </row>
        <row r="753">
          <cell r="B753" t="str">
            <v>440100000</v>
          </cell>
          <cell r="C753" t="str">
            <v>(Revenue from sale of goods)</v>
          </cell>
        </row>
        <row r="754">
          <cell r="B754" t="str">
            <v>440100001</v>
          </cell>
          <cell r="C754" t="str">
            <v>(Sale of goods (gross))</v>
          </cell>
        </row>
        <row r="755">
          <cell r="B755" t="str">
            <v>440100002</v>
          </cell>
          <cell r="C755" t="str">
            <v>(Sale of goods (gross) - land)</v>
          </cell>
        </row>
        <row r="756">
          <cell r="B756" t="str">
            <v>440200000</v>
          </cell>
          <cell r="C756" t="str">
            <v>(Revenue from provision of services)</v>
          </cell>
        </row>
        <row r="757">
          <cell r="B757" t="str">
            <v>440200001</v>
          </cell>
          <cell r="C757" t="str">
            <v>(Services rendered (gross))</v>
          </cell>
        </row>
        <row r="758">
          <cell r="B758" t="str">
            <v>440200002</v>
          </cell>
          <cell r="C758" t="str">
            <v>(Services Rendered (Gross) - Electricity &amp; Water - Matching a/c)</v>
          </cell>
        </row>
        <row r="759">
          <cell r="B759" t="str">
            <v>440200003</v>
          </cell>
          <cell r="C759" t="str">
            <v>(Services Rendered (Gross) - Matching a/c)</v>
          </cell>
        </row>
        <row r="760">
          <cell r="B760" t="str">
            <v>441000000</v>
          </cell>
          <cell r="C760" t="str">
            <v>(Revenues from Government)</v>
          </cell>
        </row>
        <row r="761">
          <cell r="B761" t="str">
            <v>441100000</v>
          </cell>
          <cell r="C761" t="str">
            <v>(Appropriations for Services)</v>
          </cell>
        </row>
        <row r="762">
          <cell r="B762" t="str">
            <v>441100001</v>
          </cell>
          <cell r="C762" t="str">
            <v>(Amounts Provided to Fund Services)</v>
          </cell>
        </row>
        <row r="763">
          <cell r="B763" t="str">
            <v>441100002</v>
          </cell>
          <cell r="C763" t="str">
            <v>(Cont to Community Sporting &amp; Recreation Facilities Trust a/c)</v>
          </cell>
        </row>
        <row r="764">
          <cell r="B764" t="str">
            <v>441100003</v>
          </cell>
          <cell r="C764" t="str">
            <v>(Cont to Hospital Fund)</v>
          </cell>
        </row>
        <row r="765">
          <cell r="B765" t="str">
            <v>441100004</v>
          </cell>
          <cell r="C765" t="str">
            <v>(Art Gallery of WA)</v>
          </cell>
        </row>
        <row r="766">
          <cell r="B766" t="str">
            <v>441100005</v>
          </cell>
          <cell r="C766" t="str">
            <v>(Library Board of WA.)</v>
          </cell>
        </row>
        <row r="767">
          <cell r="B767" t="str">
            <v>441100006</v>
          </cell>
          <cell r="C767" t="str">
            <v>(Perth  Theatre Trust)</v>
          </cell>
        </row>
        <row r="768">
          <cell r="B768" t="str">
            <v>441100007</v>
          </cell>
          <cell r="C768" t="str">
            <v>(WA Museum.)</v>
          </cell>
        </row>
        <row r="769">
          <cell r="B769" t="str">
            <v>441100008</v>
          </cell>
          <cell r="C769" t="str">
            <v>(Cont to WA Family Foundation Trust a/c)</v>
          </cell>
        </row>
        <row r="770">
          <cell r="B770" t="str">
            <v>441200000</v>
          </cell>
          <cell r="C770" t="str">
            <v>(Capital Services Appropriations)</v>
          </cell>
        </row>
        <row r="771">
          <cell r="B771" t="str">
            <v>441200001</v>
          </cell>
          <cell r="C771" t="str">
            <v>(Amounts Provided for Capital Approps)</v>
          </cell>
        </row>
        <row r="772">
          <cell r="B772" t="str">
            <v>441200002</v>
          </cell>
          <cell r="C772" t="str">
            <v>(Capital Approp - RIA)</v>
          </cell>
        </row>
        <row r="773">
          <cell r="B773" t="str">
            <v>441200003</v>
          </cell>
          <cell r="C773" t="str">
            <v>(Capital Approp - Art Gallery of WA)</v>
          </cell>
        </row>
        <row r="774">
          <cell r="B774" t="str">
            <v>441200004</v>
          </cell>
          <cell r="C774" t="str">
            <v>(Capital Approp - Library Board of WA)</v>
          </cell>
        </row>
        <row r="775">
          <cell r="B775" t="str">
            <v>441200005</v>
          </cell>
          <cell r="C775" t="str">
            <v>(Capital Approp - Perth Theatre Trust)</v>
          </cell>
        </row>
        <row r="776">
          <cell r="B776" t="str">
            <v>441200006</v>
          </cell>
          <cell r="C776" t="str">
            <v>(Capital Approp - WA Museum)</v>
          </cell>
        </row>
        <row r="777">
          <cell r="B777" t="str">
            <v>441200007</v>
          </cell>
          <cell r="C777" t="str">
            <v>(Capital Approp - Road Traffic Act)</v>
          </cell>
        </row>
        <row r="778">
          <cell r="B778" t="str">
            <v>441300000</v>
          </cell>
          <cell r="C778" t="str">
            <v>(Amounts authorised by other Statutes)</v>
          </cell>
        </row>
        <row r="779">
          <cell r="B779" t="str">
            <v>441300001</v>
          </cell>
          <cell r="C779" t="str">
            <v>(Salaries &amp; Allowances Act 1975)</v>
          </cell>
        </row>
        <row r="780">
          <cell r="B780" t="str">
            <v>441300002</v>
          </cell>
          <cell r="C780" t="str">
            <v>(Parliamentary Commissioner Act 1971)</v>
          </cell>
        </row>
        <row r="781">
          <cell r="B781" t="str">
            <v>441300003</v>
          </cell>
          <cell r="C781" t="str">
            <v>(Governors Establishment Act 1992)</v>
          </cell>
        </row>
        <row r="782">
          <cell r="B782" t="str">
            <v>441300004</v>
          </cell>
          <cell r="C782" t="str">
            <v>(Financial Administration &amp; Audit Act 1985)</v>
          </cell>
        </row>
        <row r="783">
          <cell r="B783" t="str">
            <v>441300005</v>
          </cell>
          <cell r="C783" t="str">
            <v>(Small Business Guarantees Act 1984)</v>
          </cell>
        </row>
        <row r="784">
          <cell r="B784" t="str">
            <v>441300006</v>
          </cell>
          <cell r="C784" t="str">
            <v>(Agriculture &amp; Related Resources Protection Act 1976)</v>
          </cell>
        </row>
        <row r="785">
          <cell r="B785" t="str">
            <v>441300007</v>
          </cell>
          <cell r="C785" t="str">
            <v>(Petroleum (Submerged Lands) Act 1982)</v>
          </cell>
        </row>
        <row r="786">
          <cell r="B786" t="str">
            <v>441300008</v>
          </cell>
          <cell r="C786" t="str">
            <v>(Lotteries Commission Act 1990)</v>
          </cell>
        </row>
        <row r="787">
          <cell r="B787" t="str">
            <v>441300009</v>
          </cell>
          <cell r="C787" t="str">
            <v>(Liquor Licensing Act 1988)</v>
          </cell>
        </row>
        <row r="788">
          <cell r="B788" t="str">
            <v>441300010</v>
          </cell>
          <cell r="C788" t="str">
            <v>(Road Traffic Act 1974)</v>
          </cell>
        </row>
        <row r="789">
          <cell r="B789" t="str">
            <v>441300011</v>
          </cell>
          <cell r="C789" t="str">
            <v>(Transfer of Land Act 1893)</v>
          </cell>
        </row>
        <row r="790">
          <cell r="B790" t="str">
            <v>441300012</v>
          </cell>
          <cell r="C790" t="str">
            <v>(Electoral Act 1907)</v>
          </cell>
        </row>
        <row r="791">
          <cell r="B791" t="str">
            <v>441300013</v>
          </cell>
          <cell r="C791" t="str">
            <v>(Industrial Relations Act 1979)</v>
          </cell>
        </row>
        <row r="792">
          <cell r="B792" t="str">
            <v>441300014</v>
          </cell>
          <cell r="C792" t="str">
            <v>(Metropolitan Region Improvement Tax Act 1959)</v>
          </cell>
        </row>
        <row r="793">
          <cell r="B793" t="str">
            <v>441300015</v>
          </cell>
          <cell r="C793" t="str">
            <v>(Town Planning &amp; Development Act 1928)</v>
          </cell>
        </row>
        <row r="794">
          <cell r="B794" t="str">
            <v>441300016</v>
          </cell>
          <cell r="C794" t="str">
            <v>(Childrens Court of Western Australia Act 1988)</v>
          </cell>
        </row>
        <row r="795">
          <cell r="B795" t="str">
            <v>441300017</v>
          </cell>
          <cell r="C795" t="str">
            <v>(Criminal Injuries Compensation Act 1985)</v>
          </cell>
        </row>
        <row r="796">
          <cell r="B796" t="str">
            <v>441300018</v>
          </cell>
          <cell r="C796" t="str">
            <v>(District Court of Western Australia Act 1969)</v>
          </cell>
        </row>
        <row r="797">
          <cell r="B797" t="str">
            <v>441300019</v>
          </cell>
          <cell r="C797" t="str">
            <v>(Judges Salaries &amp; Pensions Act 1950)</v>
          </cell>
        </row>
        <row r="798">
          <cell r="B798" t="str">
            <v>441300020</v>
          </cell>
          <cell r="C798" t="str">
            <v>(Solicitor General Act 1969)</v>
          </cell>
        </row>
        <row r="799">
          <cell r="B799" t="str">
            <v>441300021</v>
          </cell>
          <cell r="C799" t="str">
            <v>(Suitors Fund Act 1964)</v>
          </cell>
        </row>
        <row r="800">
          <cell r="B800" t="str">
            <v>441300022</v>
          </cell>
          <cell r="C800" t="str">
            <v>(Freedom of Information Act 1992)</v>
          </cell>
        </row>
        <row r="801">
          <cell r="B801" t="str">
            <v>441300028</v>
          </cell>
          <cell r="C801" t="str">
            <v>(Tobacco Control Act 1990)</v>
          </cell>
        </row>
        <row r="802">
          <cell r="B802" t="str">
            <v>441300030</v>
          </cell>
          <cell r="C802" t="str">
            <v>(Electoral Distribution Act 1947)</v>
          </cell>
        </row>
        <row r="803">
          <cell r="B803" t="str">
            <v>441300031</v>
          </cell>
          <cell r="C803" t="str">
            <v>(Corruption &amp; Crime Commission Act 2003.)</v>
          </cell>
        </row>
        <row r="804">
          <cell r="B804" t="str">
            <v>441300100</v>
          </cell>
          <cell r="C804" t="str">
            <v>(Fire Brigades Act 1942)</v>
          </cell>
        </row>
        <row r="805">
          <cell r="B805" t="str">
            <v>441300101</v>
          </cell>
          <cell r="C805" t="str">
            <v>(Contribution to Permanent Establishment)</v>
          </cell>
        </row>
        <row r="806">
          <cell r="B806" t="str">
            <v>441300102</v>
          </cell>
          <cell r="C806" t="str">
            <v>(Volunteer Fire Brigades)</v>
          </cell>
        </row>
        <row r="807">
          <cell r="B807" t="str">
            <v>441400000</v>
          </cell>
          <cell r="C807" t="str">
            <v>(Administered Appropriations)</v>
          </cell>
        </row>
        <row r="808">
          <cell r="B808" t="str">
            <v>441400001</v>
          </cell>
          <cell r="C808" t="str">
            <v>(Admin Grants &amp; Transfer Payments)</v>
          </cell>
        </row>
        <row r="809">
          <cell r="B809" t="str">
            <v>441400002</v>
          </cell>
          <cell r="C809" t="str">
            <v>(Admin Capital Grants &amp; Transfer Payments)</v>
          </cell>
        </row>
        <row r="810">
          <cell r="B810" t="str">
            <v>441400003</v>
          </cell>
          <cell r="C810" t="str">
            <v>(Admin Approp - RIA)</v>
          </cell>
        </row>
        <row r="811">
          <cell r="B811" t="str">
            <v>441400004</v>
          </cell>
          <cell r="C811" t="str">
            <v>(Admin Approp - RAR)</v>
          </cell>
        </row>
        <row r="812">
          <cell r="B812" t="str">
            <v>441400005</v>
          </cell>
          <cell r="C812" t="str">
            <v>(Admin Approp - CSC)</v>
          </cell>
        </row>
        <row r="813">
          <cell r="B813" t="str">
            <v>441400006</v>
          </cell>
          <cell r="C813" t="str">
            <v>(Admin Approp - MRA)</v>
          </cell>
        </row>
        <row r="814">
          <cell r="B814" t="str">
            <v>441400007</v>
          </cell>
          <cell r="C814" t="str">
            <v>(Admin Approp - OHR)</v>
          </cell>
        </row>
        <row r="815">
          <cell r="B815" t="str">
            <v>441400008</v>
          </cell>
          <cell r="C815" t="str">
            <v>(Admin Approp - Electricity Corporation)</v>
          </cell>
        </row>
        <row r="816">
          <cell r="B816" t="str">
            <v>441400013</v>
          </cell>
          <cell r="C816" t="str">
            <v>(SHC - Essential Services Maintenance Program)</v>
          </cell>
        </row>
        <row r="817">
          <cell r="B817" t="str">
            <v>441400014</v>
          </cell>
          <cell r="C817" t="str">
            <v>(SHC - Aboriginal Communities Strategic Investment Program)</v>
          </cell>
        </row>
        <row r="818">
          <cell r="B818" t="str">
            <v>441400015</v>
          </cell>
          <cell r="C818" t="str">
            <v>(SHC - Indigenous Housing)</v>
          </cell>
        </row>
        <row r="819">
          <cell r="B819" t="str">
            <v>441400016</v>
          </cell>
          <cell r="C819" t="str">
            <v>(SHC - Matching Funding)</v>
          </cell>
        </row>
        <row r="820">
          <cell r="B820" t="str">
            <v>441400017</v>
          </cell>
          <cell r="C820" t="str">
            <v>(Admin Approp - APA)</v>
          </cell>
        </row>
        <row r="821">
          <cell r="B821" t="str">
            <v>441400022</v>
          </cell>
          <cell r="C821" t="str">
            <v>(Refund of Past Years Revenue Collections - Public Corporations)</v>
          </cell>
        </row>
        <row r="822">
          <cell r="B822" t="str">
            <v>441400026</v>
          </cell>
          <cell r="C822" t="str">
            <v>(Admin Approp - HIH)</v>
          </cell>
        </row>
        <row r="823">
          <cell r="B823" t="str">
            <v>441400028</v>
          </cell>
          <cell r="C823" t="str">
            <v>(Ord Irrigation Subsidy)</v>
          </cell>
        </row>
        <row r="824">
          <cell r="B824" t="str">
            <v>441400029</v>
          </cell>
          <cell r="C824" t="str">
            <v>(Admin Approp - Building Man. Authority - Interest)</v>
          </cell>
        </row>
        <row r="825">
          <cell r="B825" t="str">
            <v>441400030</v>
          </cell>
          <cell r="C825" t="str">
            <v>(Admin Approp - ARM)</v>
          </cell>
        </row>
        <row r="826">
          <cell r="B826" t="str">
            <v>441400031</v>
          </cell>
          <cell r="C826" t="str">
            <v>(SHC - General Housing Funding)</v>
          </cell>
        </row>
        <row r="827">
          <cell r="B827" t="str">
            <v>441400032</v>
          </cell>
          <cell r="C827" t="str">
            <v>(SHC - ESL Subsidy)</v>
          </cell>
        </row>
        <row r="828">
          <cell r="B828" t="str">
            <v>441400033</v>
          </cell>
          <cell r="C828" t="str">
            <v>(Treasurers Indemnities)</v>
          </cell>
        </row>
        <row r="829">
          <cell r="B829" t="str">
            <v>441400035</v>
          </cell>
          <cell r="C829" t="str">
            <v>(Admin Approp - GDA)</v>
          </cell>
        </row>
        <row r="830">
          <cell r="B830" t="str">
            <v>441400036</v>
          </cell>
          <cell r="C830" t="str">
            <v>(Admin Approp - Other)</v>
          </cell>
        </row>
        <row r="831">
          <cell r="B831" t="str">
            <v>441400100</v>
          </cell>
          <cell r="C831" t="str">
            <v>(Treasury Administered Grants &amp; Transfer Payments)</v>
          </cell>
        </row>
        <row r="832">
          <cell r="B832" t="str">
            <v>441400101</v>
          </cell>
          <cell r="C832" t="str">
            <v>(Admin Grants &amp; Transfer Payments - Anzac Day Trust)</v>
          </cell>
        </row>
        <row r="833">
          <cell r="B833" t="str">
            <v>441400300</v>
          </cell>
          <cell r="C833" t="str">
            <v>(State Revenue Administered Grants and Transfer Payments)</v>
          </cell>
        </row>
        <row r="834">
          <cell r="B834" t="str">
            <v>441400303</v>
          </cell>
          <cell r="C834" t="str">
            <v>(Other Admin Transactions)</v>
          </cell>
        </row>
        <row r="835">
          <cell r="B835" t="str">
            <v>441400304</v>
          </cell>
          <cell r="C835" t="str">
            <v>(Approp revenue - FPC)</v>
          </cell>
        </row>
        <row r="836">
          <cell r="B836" t="str">
            <v>441400305</v>
          </cell>
          <cell r="C836" t="str">
            <v>(Approp revenue - Water Corporation)</v>
          </cell>
        </row>
        <row r="837">
          <cell r="B837" t="str">
            <v>441400306</v>
          </cell>
          <cell r="C837" t="str">
            <v>(Pensioners Assistance - ESL)</v>
          </cell>
        </row>
        <row r="838">
          <cell r="B838" t="str">
            <v>441400307</v>
          </cell>
          <cell r="C838" t="str">
            <v>(State Property - ESL)</v>
          </cell>
        </row>
        <row r="839">
          <cell r="B839" t="str">
            <v>441600000</v>
          </cell>
          <cell r="C839" t="str">
            <v>(Other Appropriations)</v>
          </cell>
        </row>
        <row r="840">
          <cell r="B840" t="str">
            <v>441600001</v>
          </cell>
          <cell r="C840" t="str">
            <v>(Community Service Obligations Revenues from Consolidated Fund)</v>
          </cell>
        </row>
        <row r="841">
          <cell r="B841" t="str">
            <v>450000001</v>
          </cell>
          <cell r="C841" t="str">
            <v>(Rent revenue)</v>
          </cell>
        </row>
        <row r="842">
          <cell r="B842" t="str">
            <v>450000002</v>
          </cell>
          <cell r="C842" t="str">
            <v>(Rent Revenue - Matching a/c)</v>
          </cell>
        </row>
        <row r="843">
          <cell r="B843" t="str">
            <v>460000000</v>
          </cell>
          <cell r="C843" t="str">
            <v>(Grants and subsidies)</v>
          </cell>
        </row>
        <row r="844">
          <cell r="B844" t="str">
            <v>461000000</v>
          </cell>
          <cell r="C844" t="str">
            <v>(Commonwealth Grants)</v>
          </cell>
        </row>
        <row r="845">
          <cell r="B845" t="str">
            <v>461100000</v>
          </cell>
          <cell r="C845" t="str">
            <v>(Direct Grants &amp; Subsidies)</v>
          </cell>
        </row>
        <row r="846">
          <cell r="B846" t="str">
            <v>461100001</v>
          </cell>
          <cell r="C846" t="str">
            <v>(Direct grants and subsidies revenue from the Cwlth - Recurrent)</v>
          </cell>
        </row>
        <row r="847">
          <cell r="B847" t="str">
            <v>461100002</v>
          </cell>
          <cell r="C847" t="str">
            <v>(Direct grants and subsidies revenue from the Cwlth - Recurrent-ANTA)</v>
          </cell>
        </row>
        <row r="848">
          <cell r="B848" t="str">
            <v>461100003</v>
          </cell>
          <cell r="C848" t="str">
            <v>(Cwlth Recurrent grants - competition reform payment)</v>
          </cell>
        </row>
        <row r="849">
          <cell r="B849" t="str">
            <v>461100004</v>
          </cell>
          <cell r="C849" t="str">
            <v>(Cwlth Recurrent grants - debt redemption assistance)</v>
          </cell>
        </row>
        <row r="850">
          <cell r="B850" t="str">
            <v>461100005</v>
          </cell>
          <cell r="C850" t="str">
            <v>(Cwlth Recurrent grants - pensioner concession assistance)</v>
          </cell>
        </row>
        <row r="851">
          <cell r="B851" t="str">
            <v>461100006</v>
          </cell>
          <cell r="C851" t="str">
            <v>(Cwlth Recurrent grants - SPP: compensation-companies regulation)</v>
          </cell>
        </row>
        <row r="852">
          <cell r="B852" t="str">
            <v>461100007</v>
          </cell>
          <cell r="C852" t="str">
            <v>(Cwlth Recurrent grants - RFA: FISAP)</v>
          </cell>
        </row>
        <row r="853">
          <cell r="B853" t="str">
            <v>461100008</v>
          </cell>
          <cell r="C853" t="str">
            <v>(Grants revenue - Other Cwlth grants)</v>
          </cell>
        </row>
        <row r="854">
          <cell r="B854" t="str">
            <v>461100009</v>
          </cell>
          <cell r="C854" t="str">
            <v>(Cwlth Recurrent grants - non government schools)</v>
          </cell>
        </row>
        <row r="855">
          <cell r="B855" t="str">
            <v>461100010</v>
          </cell>
          <cell r="C855" t="str">
            <v>(Cwlth Recurrent grants - Local Government general purpose funding)</v>
          </cell>
        </row>
        <row r="856">
          <cell r="B856" t="str">
            <v>461100011</v>
          </cell>
          <cell r="C856" t="str">
            <v>(Cwlth Recurrent grants - Local Government road funding)</v>
          </cell>
        </row>
        <row r="857">
          <cell r="B857" t="str">
            <v>461100012</v>
          </cell>
          <cell r="C857" t="str">
            <v>(Direct grants and subsidies revenue from the Cwlth - Capital)</v>
          </cell>
        </row>
        <row r="858">
          <cell r="B858" t="str">
            <v>461100013</v>
          </cell>
          <cell r="C858" t="str">
            <v>(Cwlth Capital grants - non government schools)</v>
          </cell>
        </row>
        <row r="859">
          <cell r="B859" t="str">
            <v>461100015</v>
          </cell>
          <cell r="C859" t="str">
            <v>(Cwlth Capital grants - local govt  road funding)</v>
          </cell>
        </row>
        <row r="860">
          <cell r="B860" t="str">
            <v>461100018</v>
          </cell>
          <cell r="C860" t="str">
            <v>(Financial Assistance Grant)</v>
          </cell>
        </row>
        <row r="861">
          <cell r="B861" t="str">
            <v>461100019</v>
          </cell>
          <cell r="C861" t="str">
            <v>(Cwlth Gas project assistance)</v>
          </cell>
        </row>
        <row r="862">
          <cell r="B862" t="str">
            <v>461100020</v>
          </cell>
          <cell r="C862" t="str">
            <v>(Grants Revenue - Other Cwlth Grants - Debt Retirement Reserve)</v>
          </cell>
        </row>
        <row r="863">
          <cell r="B863" t="str">
            <v>461100021</v>
          </cell>
          <cell r="C863" t="str">
            <v>(Cwlth franchise fees safety net arrangements grants - petroleum)</v>
          </cell>
        </row>
        <row r="864">
          <cell r="B864" t="str">
            <v>461100022</v>
          </cell>
          <cell r="C864" t="str">
            <v>(Cwlth franchise fees safety net arrangements grants - tobacco)</v>
          </cell>
        </row>
        <row r="865">
          <cell r="B865" t="str">
            <v>461100023</v>
          </cell>
          <cell r="C865" t="str">
            <v>(Cwlth franchise fees safety net arrangements grants - liquor)</v>
          </cell>
        </row>
        <row r="866">
          <cell r="B866" t="str">
            <v>461100024</v>
          </cell>
          <cell r="C866" t="str">
            <v>(Cwlth GST grants)</v>
          </cell>
        </row>
        <row r="867">
          <cell r="B867" t="str">
            <v>461100025</v>
          </cell>
          <cell r="C867" t="str">
            <v>(Cwlth GST grants - loan component)</v>
          </cell>
        </row>
        <row r="868">
          <cell r="B868" t="str">
            <v>461100026</v>
          </cell>
          <cell r="C868" t="str">
            <v>(Cwlth First Home Owner Grants Scheme)</v>
          </cell>
        </row>
        <row r="869">
          <cell r="B869" t="str">
            <v>461100027</v>
          </cell>
          <cell r="C869" t="str">
            <v>(Cwlth national rail network funding grant)</v>
          </cell>
        </row>
        <row r="870">
          <cell r="B870" t="str">
            <v>461100028</v>
          </cell>
          <cell r="C870" t="str">
            <v>(Cwlth mirror tax grants.)</v>
          </cell>
        </row>
        <row r="871">
          <cell r="B871" t="str">
            <v>461100032</v>
          </cell>
          <cell r="C871" t="str">
            <v>(Cwlth mirror tax revenue - stamp duty (conveyancing and transfers))</v>
          </cell>
        </row>
        <row r="872">
          <cell r="B872" t="str">
            <v>461100035</v>
          </cell>
          <cell r="C872" t="str">
            <v>(Cwlth mirror tax revenue - stamp duty (rental business))</v>
          </cell>
        </row>
        <row r="873">
          <cell r="B873" t="str">
            <v>461100036</v>
          </cell>
          <cell r="C873" t="str">
            <v>(Cwlth mirror tax revenue - stamp duty (other))</v>
          </cell>
        </row>
        <row r="874">
          <cell r="B874" t="str">
            <v>461100037</v>
          </cell>
          <cell r="C874" t="str">
            <v>(Cwlth mirror tax revenue - payroll tax)</v>
          </cell>
        </row>
        <row r="875">
          <cell r="B875" t="str">
            <v>461100039</v>
          </cell>
          <cell r="C875" t="str">
            <v>(Cwlth mirror tax revenue - debits tax)</v>
          </cell>
        </row>
        <row r="876">
          <cell r="B876" t="str">
            <v>461100040</v>
          </cell>
          <cell r="C876" t="str">
            <v>(Cwlth mirror tax revenue - land tax)</v>
          </cell>
        </row>
        <row r="877">
          <cell r="B877" t="str">
            <v>461100041</v>
          </cell>
          <cell r="C877" t="str">
            <v>(Cwlth mirror tax revenue - Metropolitan Regional Improvement Tax)</v>
          </cell>
        </row>
        <row r="878">
          <cell r="B878" t="str">
            <v>461100042</v>
          </cell>
          <cell r="C878" t="str">
            <v>(Direct grants and subsidies revenue from the Cwlth - Capital - ANTA)</v>
          </cell>
        </row>
        <row r="879">
          <cell r="B879" t="str">
            <v>461200000</v>
          </cell>
          <cell r="C879" t="str">
            <v>(GST Grants)</v>
          </cell>
        </row>
        <row r="880">
          <cell r="B880" t="str">
            <v>462000000</v>
          </cell>
          <cell r="C880" t="str">
            <v>(Other grants and subsidies)</v>
          </cell>
        </row>
        <row r="881">
          <cell r="B881" t="str">
            <v>462100001</v>
          </cell>
          <cell r="C881" t="str">
            <v>(Direct grants and subsidies revenue - recurrent)</v>
          </cell>
        </row>
        <row r="882">
          <cell r="B882" t="str">
            <v>462100002</v>
          </cell>
          <cell r="C882" t="str">
            <v>(Direct grants and subsidies revenue - capital)</v>
          </cell>
        </row>
        <row r="883">
          <cell r="B883" t="str">
            <v>462100003</v>
          </cell>
          <cell r="C883" t="str">
            <v>(Direct grant from Department of Training)</v>
          </cell>
        </row>
        <row r="884">
          <cell r="B884" t="str">
            <v>462100004</v>
          </cell>
          <cell r="C884" t="str">
            <v>(Grants revenue - gambling tax rebates)</v>
          </cell>
        </row>
        <row r="885">
          <cell r="B885" t="str">
            <v>462100005</v>
          </cell>
          <cell r="C885" t="str">
            <v>(Grants revenue - gambling tax rebates - race betting)</v>
          </cell>
        </row>
        <row r="886">
          <cell r="B886" t="str">
            <v>470000000</v>
          </cell>
          <cell r="C886" t="str">
            <v>(Interest revenues)</v>
          </cell>
        </row>
        <row r="887">
          <cell r="B887" t="str">
            <v>470000001</v>
          </cell>
          <cell r="C887" t="str">
            <v>(Interest revenue)</v>
          </cell>
        </row>
        <row r="888">
          <cell r="B888" t="str">
            <v>470000002</v>
          </cell>
          <cell r="C888" t="str">
            <v>(WATC - Interest revenue)</v>
          </cell>
        </row>
        <row r="889">
          <cell r="B889" t="str">
            <v>470000003</v>
          </cell>
          <cell r="C889" t="str">
            <v>(Interest Revenue - Con Fund)</v>
          </cell>
        </row>
        <row r="890">
          <cell r="B890" t="str">
            <v>470000004</v>
          </cell>
          <cell r="C890" t="str">
            <v>(Interest Revenue - Debt Retirement Reserve)</v>
          </cell>
        </row>
        <row r="891">
          <cell r="B891" t="str">
            <v>470000005</v>
          </cell>
          <cell r="C891" t="str">
            <v>(Interest Revenue - Other trusts held at Treasury)</v>
          </cell>
        </row>
        <row r="892">
          <cell r="B892" t="str">
            <v>470000006</v>
          </cell>
          <cell r="C892" t="str">
            <v>(Interest Revenue - Public Bank Account Interest Earned Account)</v>
          </cell>
        </row>
        <row r="893">
          <cell r="B893" t="str">
            <v>470000007</v>
          </cell>
          <cell r="C893" t="str">
            <v>(Interest Revenue - Monies held in participating trust funds)</v>
          </cell>
        </row>
        <row r="894">
          <cell r="B894" t="str">
            <v>470000008</v>
          </cell>
          <cell r="C894" t="str">
            <v>(Finance lease interest revenue)</v>
          </cell>
        </row>
        <row r="895">
          <cell r="B895" t="str">
            <v>470000009</v>
          </cell>
          <cell r="C895" t="str">
            <v>(WATC - Interest Revenue - Matching a/c)</v>
          </cell>
        </row>
        <row r="896">
          <cell r="B896" t="str">
            <v>471000000</v>
          </cell>
          <cell r="C896" t="str">
            <v>(Law Courts)</v>
          </cell>
        </row>
        <row r="897">
          <cell r="B897" t="str">
            <v>471000001</v>
          </cell>
          <cell r="C897" t="str">
            <v>(Infringement Penalties)</v>
          </cell>
        </row>
        <row r="898">
          <cell r="B898" t="str">
            <v>471000002</v>
          </cell>
          <cell r="C898" t="str">
            <v>(Judicial Fines and Penalties)</v>
          </cell>
        </row>
        <row r="899">
          <cell r="B899" t="str">
            <v>471000003</v>
          </cell>
          <cell r="C899" t="str">
            <v>(Minor Infringement Penalties)</v>
          </cell>
        </row>
        <row r="900">
          <cell r="B900" t="str">
            <v>471000006</v>
          </cell>
          <cell r="C900" t="str">
            <v>(Traffic Infringements - Multinova (66%))</v>
          </cell>
        </row>
        <row r="901">
          <cell r="B901" t="str">
            <v>471000007</v>
          </cell>
          <cell r="C901" t="str">
            <v>(Traffic Infringements - on the spot)</v>
          </cell>
        </row>
        <row r="902">
          <cell r="B902" t="str">
            <v>471000008</v>
          </cell>
          <cell r="C902" t="str">
            <v>(Traffic Infringements - final demand fees)</v>
          </cell>
        </row>
        <row r="903">
          <cell r="B903" t="str">
            <v>480000000</v>
          </cell>
          <cell r="C903" t="str">
            <v>(Other revenues)</v>
          </cell>
        </row>
        <row r="904">
          <cell r="B904" t="str">
            <v>481000000</v>
          </cell>
          <cell r="C904" t="str">
            <v>(Net profit on disposal of assets)</v>
          </cell>
        </row>
        <row r="905">
          <cell r="B905" t="str">
            <v>481100000</v>
          </cell>
          <cell r="C905" t="str">
            <v>(Profit on disposal of fixed assets)</v>
          </cell>
        </row>
        <row r="906">
          <cell r="B906" t="str">
            <v>481100001</v>
          </cell>
          <cell r="C906" t="str">
            <v>(Profit on disposal of fixed assets (land))</v>
          </cell>
        </row>
        <row r="907">
          <cell r="B907" t="str">
            <v>481100002</v>
          </cell>
          <cell r="C907" t="str">
            <v>(Profit on disposal of fixed assets (all other fixed assets))</v>
          </cell>
        </row>
        <row r="908">
          <cell r="B908" t="str">
            <v>481200001</v>
          </cell>
          <cell r="C908" t="str">
            <v>(Profit on disposal of investments)</v>
          </cell>
        </row>
        <row r="909">
          <cell r="B909" t="str">
            <v>482000000</v>
          </cell>
          <cell r="C909" t="str">
            <v>(Donations)</v>
          </cell>
        </row>
        <row r="910">
          <cell r="B910" t="str">
            <v>482100001</v>
          </cell>
          <cell r="C910" t="str">
            <v>(Revenue from donations)</v>
          </cell>
        </row>
        <row r="911">
          <cell r="B911" t="str">
            <v>483100000</v>
          </cell>
          <cell r="C911" t="str">
            <v>(Transfers)</v>
          </cell>
        </row>
        <row r="912">
          <cell r="B912" t="str">
            <v>483100001</v>
          </cell>
          <cell r="C912" t="str">
            <v>(Transfers from the Public Bank Account Interest Earned account)</v>
          </cell>
        </row>
        <row r="913">
          <cell r="B913" t="str">
            <v>483100002</v>
          </cell>
          <cell r="C913" t="str">
            <v>(Transfers from the other trusts held by Treasury)</v>
          </cell>
        </row>
        <row r="914">
          <cell r="B914" t="str">
            <v>483100003</v>
          </cell>
          <cell r="C914" t="str">
            <v>(Net change in Cwlth debt transferred from Debt Retirement Reserve)</v>
          </cell>
        </row>
        <row r="915">
          <cell r="B915" t="str">
            <v>483100005</v>
          </cell>
          <cell r="C915" t="str">
            <v>(Net change in WATC Debt Transferred to the Con Fund)</v>
          </cell>
        </row>
        <row r="916">
          <cell r="B916" t="str">
            <v>483100006</v>
          </cell>
          <cell r="C916" t="str">
            <v>(Other transfers from the Con Fund to the Debt Retirement Reserve)</v>
          </cell>
        </row>
        <row r="917">
          <cell r="B917" t="str">
            <v>483100008</v>
          </cell>
          <cell r="C917" t="str">
            <v>(Other net assets transferred in - Con Fund revenue)</v>
          </cell>
        </row>
        <row r="918">
          <cell r="B918" t="str">
            <v>483100010</v>
          </cell>
          <cell r="C918" t="str">
            <v>(Transfer of liability to holding account for accrued approp not yet paid)</v>
          </cell>
        </row>
        <row r="919">
          <cell r="B919" t="str">
            <v>483100011</v>
          </cell>
          <cell r="C919" t="str">
            <v>(Cash trsfrd from Con Fund to holding a/c to fund pmt of accrued approp payable)</v>
          </cell>
        </row>
        <row r="920">
          <cell r="B920" t="str">
            <v>483200000</v>
          </cell>
          <cell r="C920" t="str">
            <v>(Health Sector Revenue)</v>
          </cell>
        </row>
        <row r="921">
          <cell r="B921" t="str">
            <v>483200001</v>
          </cell>
          <cell r="C921" t="str">
            <v>(Recoveries revenue)</v>
          </cell>
        </row>
        <row r="922">
          <cell r="B922" t="str">
            <v>483200002</v>
          </cell>
          <cell r="C922" t="str">
            <v>(Use of facilities revenue)</v>
          </cell>
        </row>
        <row r="923">
          <cell r="B923" t="str">
            <v>483300000</v>
          </cell>
          <cell r="C923" t="str">
            <v>(Education Sector Revenue)</v>
          </cell>
        </row>
        <row r="924">
          <cell r="B924" t="str">
            <v>483300001</v>
          </cell>
          <cell r="C924" t="str">
            <v>(Revenue from School Charges and Fees)</v>
          </cell>
        </row>
        <row r="925">
          <cell r="B925" t="str">
            <v>483300011</v>
          </cell>
          <cell r="C925" t="str">
            <v>(Schools - other revenue)</v>
          </cell>
        </row>
        <row r="926">
          <cell r="B926" t="str">
            <v>484000000</v>
          </cell>
          <cell r="C926" t="str">
            <v>(Other Revenue)</v>
          </cell>
        </row>
        <row r="927">
          <cell r="B927" t="str">
            <v>484000001</v>
          </cell>
          <cell r="C927" t="str">
            <v>(Super Liability Expense Assumed by the Treasurer for the Year)</v>
          </cell>
        </row>
        <row r="928">
          <cell r="B928" t="str">
            <v>484000004</v>
          </cell>
          <cell r="C928" t="str">
            <v>(Right of indemnity revenue)</v>
          </cell>
        </row>
        <row r="929">
          <cell r="B929" t="str">
            <v>484000005</v>
          </cell>
          <cell r="C929" t="str">
            <v>(Net market value of cut timber recognised)</v>
          </cell>
        </row>
        <row r="930">
          <cell r="B930" t="str">
            <v>484000007</v>
          </cell>
          <cell r="C930" t="str">
            <v>(Net increment in net market value of assets)</v>
          </cell>
        </row>
        <row r="931">
          <cell r="B931" t="str">
            <v>484000008</v>
          </cell>
          <cell r="C931" t="str">
            <v>(WATC - Authority prepayment)</v>
          </cell>
        </row>
        <row r="932">
          <cell r="B932" t="str">
            <v>484000009</v>
          </cell>
          <cell r="C932" t="str">
            <v>(Pension recoups)</v>
          </cell>
        </row>
        <row r="933">
          <cell r="B933" t="str">
            <v>484000011</v>
          </cell>
          <cell r="C933" t="str">
            <v>(Loan guarantee fees received)</v>
          </cell>
        </row>
        <row r="934">
          <cell r="B934" t="str">
            <v>484000012</v>
          </cell>
          <cell r="C934" t="str">
            <v>(Capital User Charge Revenue)</v>
          </cell>
        </row>
        <row r="935">
          <cell r="B935" t="str">
            <v>484000013</v>
          </cell>
          <cell r="C935" t="str">
            <v>(Service Delivery Agreement - Revenue)</v>
          </cell>
        </row>
        <row r="936">
          <cell r="B936" t="str">
            <v>484000014</v>
          </cell>
          <cell r="C936" t="str">
            <v>(Office Lease Rental Revenue)</v>
          </cell>
        </row>
        <row r="937">
          <cell r="B937" t="str">
            <v>484000020</v>
          </cell>
          <cell r="C937" t="str">
            <v>(Dividends Revenue)</v>
          </cell>
        </row>
        <row r="938">
          <cell r="B938" t="str">
            <v>484000021</v>
          </cell>
          <cell r="C938" t="str">
            <v>(Public Corporations - dividends)</v>
          </cell>
        </row>
        <row r="939">
          <cell r="B939" t="str">
            <v>484000022</v>
          </cell>
          <cell r="C939" t="str">
            <v>(Public Corporations - income tax TER)</v>
          </cell>
        </row>
        <row r="940">
          <cell r="B940" t="str">
            <v>484000023</v>
          </cell>
          <cell r="C940" t="str">
            <v>(Public Corporations - local government TER)</v>
          </cell>
        </row>
        <row r="941">
          <cell r="B941" t="str">
            <v>484000024</v>
          </cell>
          <cell r="C941" t="str">
            <v>(Public Corporations - statutory contribution)</v>
          </cell>
        </row>
        <row r="942">
          <cell r="B942" t="str">
            <v>484000025</v>
          </cell>
          <cell r="C942" t="str">
            <v>(Public Corporations - sales tax TER)</v>
          </cell>
        </row>
        <row r="943">
          <cell r="B943" t="str">
            <v>484000030</v>
          </cell>
          <cell r="C943" t="str">
            <v>(Consolidated Fund revenue paid in)</v>
          </cell>
        </row>
        <row r="944">
          <cell r="B944" t="str">
            <v>484000033</v>
          </cell>
          <cell r="C944" t="str">
            <v>(CF revenue from LTC - Sport and Rec)</v>
          </cell>
        </row>
        <row r="945">
          <cell r="B945" t="str">
            <v>484000034</v>
          </cell>
          <cell r="C945" t="str">
            <v>(CF revenue from LTC - Arts)</v>
          </cell>
        </row>
        <row r="946">
          <cell r="B946" t="str">
            <v>484000035</v>
          </cell>
          <cell r="C946" t="str">
            <v>(CF revenue from LTC - Health)</v>
          </cell>
        </row>
        <row r="947">
          <cell r="B947" t="str">
            <v>484000036</v>
          </cell>
          <cell r="C947" t="str">
            <v>(CF revenue paid in by agencies)</v>
          </cell>
        </row>
        <row r="948">
          <cell r="B948" t="str">
            <v>484000040</v>
          </cell>
          <cell r="C948" t="str">
            <v>(Safety Net revenue)</v>
          </cell>
        </row>
        <row r="949">
          <cell r="B949" t="str">
            <v>484000041</v>
          </cell>
          <cell r="C949" t="str">
            <v>(Safety Net revenue - petroleum)</v>
          </cell>
        </row>
        <row r="950">
          <cell r="B950" t="str">
            <v>484000042</v>
          </cell>
          <cell r="C950" t="str">
            <v>(Safety Net revenue - tobacco)</v>
          </cell>
        </row>
        <row r="951">
          <cell r="B951" t="str">
            <v>484000043</v>
          </cell>
          <cell r="C951" t="str">
            <v>(Safety Net revenue - liquor)</v>
          </cell>
        </row>
        <row r="952">
          <cell r="B952" t="str">
            <v>484000050</v>
          </cell>
          <cell r="C952" t="str">
            <v>(GST Revenue)</v>
          </cell>
        </row>
        <row r="953">
          <cell r="B953" t="str">
            <v>484000051</v>
          </cell>
          <cell r="C953" t="str">
            <v>(GST Revenue - grants)</v>
          </cell>
        </row>
        <row r="954">
          <cell r="B954" t="str">
            <v>484000052</v>
          </cell>
          <cell r="C954" t="str">
            <v>(GST Revenue - guarantee arrangement - grants component)</v>
          </cell>
        </row>
        <row r="955">
          <cell r="B955" t="str">
            <v>484000061</v>
          </cell>
          <cell r="C955" t="str">
            <v>(Developers contribution)</v>
          </cell>
        </row>
        <row r="956">
          <cell r="B956" t="str">
            <v>484000070</v>
          </cell>
          <cell r="C956" t="str">
            <v>(Resources received free of charge)</v>
          </cell>
        </row>
        <row r="957">
          <cell r="B957" t="str">
            <v>484000071</v>
          </cell>
          <cell r="C957" t="str">
            <v>(Resources received free of charge.)</v>
          </cell>
        </row>
        <row r="958">
          <cell r="B958" t="str">
            <v>484000072</v>
          </cell>
          <cell r="C958" t="str">
            <v>(Resources received free of charge for interest cost met by the Treasurer)</v>
          </cell>
        </row>
        <row r="959">
          <cell r="B959" t="str">
            <v>484000073</v>
          </cell>
          <cell r="C959" t="str">
            <v>(Resources received free of charge - from Training)</v>
          </cell>
        </row>
        <row r="960">
          <cell r="B960" t="str">
            <v>484000100</v>
          </cell>
          <cell r="C960" t="str">
            <v>(Transfer of assets/liabilities - revenue)</v>
          </cell>
        </row>
        <row r="961">
          <cell r="B961" t="str">
            <v>484000101</v>
          </cell>
          <cell r="C961" t="str">
            <v>(Net liabilities transferred out - revenue)</v>
          </cell>
        </row>
        <row r="962">
          <cell r="B962" t="str">
            <v>484000102</v>
          </cell>
          <cell r="C962" t="str">
            <v>(Net assets transferred in - revenue)</v>
          </cell>
        </row>
        <row r="963">
          <cell r="B963" t="str">
            <v>484000103</v>
          </cell>
          <cell r="C963" t="str">
            <v>(Net Assets Transferred In - TI955 - Revenue Offset)</v>
          </cell>
        </row>
        <row r="964">
          <cell r="B964" t="str">
            <v>484000150</v>
          </cell>
          <cell r="C964" t="str">
            <v>(Tax Equivalents)</v>
          </cell>
        </row>
        <row r="965">
          <cell r="B965" t="str">
            <v>484000200</v>
          </cell>
          <cell r="C965" t="str">
            <v>(TERs/Dividends forgiven)</v>
          </cell>
        </row>
        <row r="966">
          <cell r="B966" t="str">
            <v>484000201</v>
          </cell>
          <cell r="C966" t="str">
            <v>(Dividends forgiven)</v>
          </cell>
        </row>
        <row r="967">
          <cell r="B967" t="str">
            <v>484000202</v>
          </cell>
          <cell r="C967" t="str">
            <v>(TER - Income Tax forgiven)</v>
          </cell>
        </row>
        <row r="968">
          <cell r="B968" t="str">
            <v>484000501</v>
          </cell>
          <cell r="C968" t="str">
            <v>(Revenue - Other)</v>
          </cell>
        </row>
        <row r="969">
          <cell r="B969" t="str">
            <v>484000502</v>
          </cell>
          <cell r="C969" t="str">
            <v>(Other Revenue - Matching a/c)</v>
          </cell>
        </row>
        <row r="970">
          <cell r="B970" t="str">
            <v>484000503</v>
          </cell>
          <cell r="C970" t="str">
            <v>(Right of indemnity revenue - Con Fund)</v>
          </cell>
        </row>
        <row r="971">
          <cell r="B971" t="str">
            <v>484000504</v>
          </cell>
          <cell r="C971" t="str">
            <v>(All other revenue - Con Fund)</v>
          </cell>
        </row>
        <row r="972">
          <cell r="B972" t="str">
            <v>484000505</v>
          </cell>
          <cell r="C972" t="str">
            <v>(All other revenue - Other trusts held at Treasury)</v>
          </cell>
        </row>
        <row r="973">
          <cell r="B973" t="str">
            <v>484000506</v>
          </cell>
          <cell r="C973" t="str">
            <v>(Motor vehicle fleet - Revenue)</v>
          </cell>
        </row>
        <row r="974">
          <cell r="B974" t="str">
            <v>484000507</v>
          </cell>
          <cell r="C974" t="str">
            <v>(Other Revenue - Assets not previously recognised - Con Fund)</v>
          </cell>
        </row>
        <row r="975">
          <cell r="B975" t="str">
            <v>484000508</v>
          </cell>
          <cell r="C975" t="str">
            <v>(All other revenue - Con Fund (Super Reimbursement))</v>
          </cell>
        </row>
        <row r="976">
          <cell r="B976" t="str">
            <v>484000509</v>
          </cell>
          <cell r="C976" t="str">
            <v>(Other revenue - State Revenue.)</v>
          </cell>
        </row>
        <row r="977">
          <cell r="B977" t="str">
            <v>484000510</v>
          </cell>
          <cell r="C977" t="str">
            <v>(Gross Proceeds from Sale of Non-Current Fixed Assets)</v>
          </cell>
        </row>
        <row r="978">
          <cell r="B978" t="str">
            <v>484000511</v>
          </cell>
          <cell r="C978" t="str">
            <v>(Prior Period Adjustment - Net Revenue)</v>
          </cell>
        </row>
        <row r="979">
          <cell r="B979" t="str">
            <v>484999999</v>
          </cell>
          <cell r="C979" t="str">
            <v>(Matching Revenue Suspense)</v>
          </cell>
        </row>
        <row r="980">
          <cell r="B980" t="str">
            <v>485000000</v>
          </cell>
          <cell r="C980" t="str">
            <v>(IFRS - Held-for-Trading Financial Instruments Fair Value Gains.)</v>
          </cell>
        </row>
        <row r="981">
          <cell r="B981" t="str">
            <v>485000001</v>
          </cell>
          <cell r="C981" t="str">
            <v>(IFRS - Held-for-Trading Financial Instruments Fair Value Gains)</v>
          </cell>
        </row>
        <row r="982">
          <cell r="B982" t="str">
            <v>486000000</v>
          </cell>
          <cell r="C982" t="str">
            <v>(IFRS - Investment Property Fair Value Movements.)</v>
          </cell>
        </row>
        <row r="983">
          <cell r="B983" t="str">
            <v>486000001</v>
          </cell>
          <cell r="C983" t="str">
            <v>(IFRS - Investment Property Fair Value Movements)</v>
          </cell>
        </row>
        <row r="984">
          <cell r="B984" t="str">
            <v>500000000</v>
          </cell>
          <cell r="C984" t="str">
            <v>(Expenses)</v>
          </cell>
        </row>
        <row r="985">
          <cell r="B985" t="str">
            <v>510000000</v>
          </cell>
          <cell r="C985" t="str">
            <v>(Supplies and services)</v>
          </cell>
        </row>
        <row r="986">
          <cell r="B986" t="str">
            <v>511000001</v>
          </cell>
          <cell r="C986" t="str">
            <v>(Cost of goods sold (excluding salaries and depreciation))</v>
          </cell>
        </row>
        <row r="987">
          <cell r="B987" t="str">
            <v>511000002</v>
          </cell>
          <cell r="C987" t="str">
            <v>(Reversal of write-down in value of inventories)</v>
          </cell>
        </row>
        <row r="988">
          <cell r="B988" t="str">
            <v>511000003</v>
          </cell>
          <cell r="C988" t="str">
            <v>(Write-down or loss in value of inventories)</v>
          </cell>
        </row>
        <row r="989">
          <cell r="B989" t="str">
            <v>511000004</v>
          </cell>
          <cell r="C989" t="str">
            <v>(Consultancies expense)</v>
          </cell>
        </row>
        <row r="990">
          <cell r="B990" t="str">
            <v>511000101</v>
          </cell>
          <cell r="C990" t="str">
            <v>(Services purchased from non-government agencies)</v>
          </cell>
        </row>
        <row r="991">
          <cell r="B991" t="str">
            <v>520000000</v>
          </cell>
          <cell r="C991" t="str">
            <v>(Salaries, wages and other entitlements)</v>
          </cell>
        </row>
        <row r="992">
          <cell r="B992" t="str">
            <v>521000001</v>
          </cell>
          <cell r="C992" t="str">
            <v>(Salaries, wages, allow &amp; leave entitle (exclude FBT, super &amp; workers comp))</v>
          </cell>
        </row>
        <row r="993">
          <cell r="B993" t="str">
            <v>521000002</v>
          </cell>
          <cell r="C993" t="str">
            <v>(Other staffing costs expense)</v>
          </cell>
        </row>
        <row r="994">
          <cell r="B994" t="str">
            <v>521000003</v>
          </cell>
          <cell r="C994" t="str">
            <v>(Staff travel expense)</v>
          </cell>
        </row>
        <row r="995">
          <cell r="B995" t="str">
            <v>521000004</v>
          </cell>
          <cell r="C995" t="str">
            <v>(GEHA Rental Expense)</v>
          </cell>
        </row>
        <row r="996">
          <cell r="B996" t="str">
            <v>521000005</v>
          </cell>
          <cell r="C996" t="str">
            <v>(Superannuation on-costs)</v>
          </cell>
        </row>
        <row r="997">
          <cell r="B997" t="str">
            <v>521000006</v>
          </cell>
          <cell r="C997" t="str">
            <v>(Salaries &amp; Wages Recoups)</v>
          </cell>
        </row>
        <row r="998">
          <cell r="B998" t="str">
            <v>530000000</v>
          </cell>
          <cell r="C998" t="str">
            <v>(Superannuation expenses)</v>
          </cell>
        </row>
        <row r="999">
          <cell r="B999" t="str">
            <v>531000000</v>
          </cell>
          <cell r="C999" t="str">
            <v>(Superannuation &amp; Family Benefits Act.)</v>
          </cell>
        </row>
        <row r="1000">
          <cell r="B1000" t="str">
            <v>531000001</v>
          </cell>
          <cell r="C1000" t="str">
            <v>(Super &amp; Family Benefits Act expense to GESB - Lump sum on transfer)</v>
          </cell>
        </row>
        <row r="1001">
          <cell r="B1001" t="str">
            <v>531000002</v>
          </cell>
          <cell r="C1001" t="str">
            <v>(Super &amp;Family Benefits Act expense to WA Treasury - pension recoups)</v>
          </cell>
        </row>
        <row r="1002">
          <cell r="B1002" t="str">
            <v>531000004</v>
          </cell>
          <cell r="C1002" t="str">
            <v>(Super &amp; Family Benefits Act expense where the liability is met by the Treasurer)</v>
          </cell>
        </row>
        <row r="1003">
          <cell r="B1003" t="str">
            <v>531000005</v>
          </cell>
          <cell r="C1003" t="str">
            <v>(Super expense - pension scheme liability)</v>
          </cell>
        </row>
        <row r="1004">
          <cell r="B1004" t="str">
            <v>531000006</v>
          </cell>
          <cell r="C1004" t="str">
            <v>(Imputed change in pension liabilities under Super and Family Benefits Act)</v>
          </cell>
        </row>
        <row r="1005">
          <cell r="B1005" t="str">
            <v>531000007</v>
          </cell>
          <cell r="C1005" t="str">
            <v>(Imputed change in lump sum liabilities under Super and Family Benefits Act)</v>
          </cell>
        </row>
        <row r="1006">
          <cell r="B1006" t="str">
            <v>531000008</v>
          </cell>
          <cell r="C1006" t="str">
            <v>(IFRS - Pension Scheme - Current Service Cost)</v>
          </cell>
        </row>
        <row r="1007">
          <cell r="B1007" t="str">
            <v>531000009</v>
          </cell>
          <cell r="C1007" t="str">
            <v>(IFRS - Pension Scheme - Interest Cost)</v>
          </cell>
        </row>
        <row r="1008">
          <cell r="B1008" t="str">
            <v>531000010</v>
          </cell>
          <cell r="C1008" t="str">
            <v>(IFRS - Pension Scheme - Expected Return on Plan Assets)</v>
          </cell>
        </row>
        <row r="1009">
          <cell r="B1009" t="str">
            <v>531000011</v>
          </cell>
          <cell r="C1009" t="str">
            <v>(IFRS - Pension Scheme - Actuarial Gains &amp; Losses)</v>
          </cell>
        </row>
        <row r="1010">
          <cell r="B1010" t="str">
            <v>531100000</v>
          </cell>
          <cell r="C1010" t="str">
            <v>(Government Employees Superannuation Act.)</v>
          </cell>
        </row>
        <row r="1011">
          <cell r="B1011" t="str">
            <v>531100001</v>
          </cell>
          <cell r="C1011" t="str">
            <v>(Govt Employees Superannuation Act expense to GESB - Concurrent contributions)</v>
          </cell>
        </row>
        <row r="1012">
          <cell r="B1012" t="str">
            <v>531100002</v>
          </cell>
          <cell r="C1012" t="str">
            <v>(Expense to GESB for West State Super)</v>
          </cell>
        </row>
        <row r="1013">
          <cell r="B1013" t="str">
            <v>531100003</v>
          </cell>
          <cell r="C1013" t="str">
            <v>(Government Employees Superannuation Act expense to GESB - Lump sum on transfer)</v>
          </cell>
        </row>
        <row r="1014">
          <cell r="B1014" t="str">
            <v>531100004</v>
          </cell>
          <cell r="C1014" t="str">
            <v>(Government Employees Superannuation Act expense to WA Treasury - pension recoups)</v>
          </cell>
        </row>
        <row r="1015">
          <cell r="B1015" t="str">
            <v>531100005</v>
          </cell>
          <cell r="C1015" t="str">
            <v>(Superannuation expense to GESB under Special Acts Departments.)</v>
          </cell>
        </row>
        <row r="1016">
          <cell r="B1016" t="str">
            <v>531100006</v>
          </cell>
          <cell r="C1016" t="str">
            <v>(Govt Employees Super Act expense where the liability is met by the Treasurer)</v>
          </cell>
        </row>
        <row r="1017">
          <cell r="B1017" t="str">
            <v>531100007</v>
          </cell>
          <cell r="C1017" t="str">
            <v>(Net change in Government Employees Superannuation Act liability.)</v>
          </cell>
        </row>
        <row r="1018">
          <cell r="B1018" t="str">
            <v>531100008</v>
          </cell>
          <cell r="C1018" t="str">
            <v>(Imputed change in pension liabilities under Govt Employees Superannuation Act.)</v>
          </cell>
        </row>
        <row r="1019">
          <cell r="B1019" t="str">
            <v>531100009</v>
          </cell>
          <cell r="C1019" t="str">
            <v>(Imputed change in lump sum liabilities under Govt Employees Superannuation Act.)</v>
          </cell>
        </row>
        <row r="1020">
          <cell r="B1020" t="str">
            <v>531100010</v>
          </cell>
          <cell r="C1020" t="str">
            <v>(IFRS - GSS - Lump Sum on Transfer - Interest Cost)</v>
          </cell>
        </row>
        <row r="1021">
          <cell r="B1021" t="str">
            <v>531100011</v>
          </cell>
          <cell r="C1021" t="str">
            <v>(IFRS - GSS - Expected Return on Plan Assets)</v>
          </cell>
        </row>
        <row r="1022">
          <cell r="B1022" t="str">
            <v>531100012</v>
          </cell>
          <cell r="C1022" t="str">
            <v>(IFRS - GSS - Lump Sum on Transfer - Actuarial Gains &amp; Losses)</v>
          </cell>
        </row>
        <row r="1023">
          <cell r="B1023" t="str">
            <v>531200000</v>
          </cell>
          <cell r="C1023" t="str">
            <v>(Judges Salaries and Pensions Act.)</v>
          </cell>
        </row>
        <row r="1024">
          <cell r="B1024" t="str">
            <v>531200001</v>
          </cell>
          <cell r="C1024" t="str">
            <v>(Super Expense for Judges)</v>
          </cell>
        </row>
        <row r="1025">
          <cell r="B1025" t="str">
            <v>531200002</v>
          </cell>
          <cell r="C1025" t="str">
            <v>(IFRS - Judges - Current Service Cost)</v>
          </cell>
        </row>
        <row r="1026">
          <cell r="B1026" t="str">
            <v>531200003</v>
          </cell>
          <cell r="C1026" t="str">
            <v>(IFRS - Judges - Interest Cost)</v>
          </cell>
        </row>
        <row r="1027">
          <cell r="B1027" t="str">
            <v>531200004</v>
          </cell>
          <cell r="C1027" t="str">
            <v>(IFRS - Judges - Actuarial Gains &amp; Losses)</v>
          </cell>
        </row>
        <row r="1028">
          <cell r="B1028" t="str">
            <v>531300000</v>
          </cell>
          <cell r="C1028" t="str">
            <v>(Parliamentary Superannuation Act.)</v>
          </cell>
        </row>
        <row r="1029">
          <cell r="B1029" t="str">
            <v>531300001</v>
          </cell>
          <cell r="C1029" t="str">
            <v>(Super Expense to Parliamentary Super Board)</v>
          </cell>
        </row>
        <row r="1030">
          <cell r="B1030" t="str">
            <v>531300002</v>
          </cell>
          <cell r="C1030" t="str">
            <v>(Imputed change in parliamentary liabilities)</v>
          </cell>
        </row>
        <row r="1031">
          <cell r="B1031" t="str">
            <v>531300003</v>
          </cell>
          <cell r="C1031" t="str">
            <v>(IFRS - Parliamentary - Current Service Cost)</v>
          </cell>
        </row>
        <row r="1032">
          <cell r="B1032" t="str">
            <v>531300004</v>
          </cell>
          <cell r="C1032" t="str">
            <v>(IFRS - Parliamentary - Interest Cost)</v>
          </cell>
        </row>
        <row r="1033">
          <cell r="B1033" t="str">
            <v>531300005</v>
          </cell>
          <cell r="C1033" t="str">
            <v>(IFRS - Parliamentary - Actuarial Gains &amp; Losses)</v>
          </cell>
        </row>
        <row r="1034">
          <cell r="B1034" t="str">
            <v>531400000</v>
          </cell>
          <cell r="C1034" t="str">
            <v>(Superannuation - other schemes.)</v>
          </cell>
        </row>
        <row r="1035">
          <cell r="B1035" t="str">
            <v>531400001</v>
          </cell>
          <cell r="C1035" t="str">
            <v>(Superannuation expense to External)</v>
          </cell>
        </row>
        <row r="1036">
          <cell r="B1036" t="str">
            <v>531400002</v>
          </cell>
          <cell r="C1036" t="str">
            <v>(Net change in superannuation liability - other schemes)</v>
          </cell>
        </row>
        <row r="1037">
          <cell r="B1037" t="str">
            <v>531500000</v>
          </cell>
          <cell r="C1037" t="str">
            <v>(Global adjustments to all superannuation schemes)</v>
          </cell>
        </row>
        <row r="1038">
          <cell r="B1038" t="str">
            <v>531500001</v>
          </cell>
          <cell r="C1038" t="str">
            <v>(Non-transaction related changes in superannuation liabilities - other)</v>
          </cell>
        </row>
        <row r="1039">
          <cell r="B1039" t="str">
            <v>531500002</v>
          </cell>
          <cell r="C1039" t="str">
            <v>(Nominal superannuation interest)</v>
          </cell>
        </row>
        <row r="1040">
          <cell r="B1040" t="str">
            <v>531500003</v>
          </cell>
          <cell r="C1040" t="str">
            <v>(Superannuation expense - Pension Scheme - Con Fund)</v>
          </cell>
        </row>
        <row r="1041">
          <cell r="B1041" t="str">
            <v>531500004</v>
          </cell>
          <cell r="C1041" t="str">
            <v>(Superannuation expense - Gold State Superannuation Scheme - Con Fund)</v>
          </cell>
        </row>
        <row r="1042">
          <cell r="B1042" t="str">
            <v>531500005</v>
          </cell>
          <cell r="C1042" t="str">
            <v>(Superannuation expense - West State Superannuation Scheme - Consolidated Fund)</v>
          </cell>
        </row>
        <row r="1043">
          <cell r="B1043" t="str">
            <v>531500006</v>
          </cell>
          <cell r="C1043" t="str">
            <v>(Superannuation expense - Parliamentary Schemes - Consolidated Fund)</v>
          </cell>
        </row>
        <row r="1044">
          <cell r="B1044" t="str">
            <v>531500007</v>
          </cell>
          <cell r="C1044" t="str">
            <v>(Superannuation expense - Judges - Consolidated Fund)</v>
          </cell>
        </row>
        <row r="1045">
          <cell r="B1045" t="str">
            <v>531500009</v>
          </cell>
          <cell r="C1045" t="str">
            <v>(Nominal superannuation interest - pension scheme)</v>
          </cell>
        </row>
        <row r="1046">
          <cell r="B1046" t="str">
            <v>531500010</v>
          </cell>
          <cell r="C1046" t="str">
            <v>(Nominal superannuation interest - GSS)</v>
          </cell>
        </row>
        <row r="1047">
          <cell r="B1047" t="str">
            <v>531500011</v>
          </cell>
          <cell r="C1047" t="str">
            <v>(Nominal superannuation interest - WSS unfunded)</v>
          </cell>
        </row>
        <row r="1048">
          <cell r="B1048" t="str">
            <v>531500012</v>
          </cell>
          <cell r="C1048" t="str">
            <v>(Nominal superannuation interest - parliamentarians)</v>
          </cell>
        </row>
        <row r="1049">
          <cell r="B1049" t="str">
            <v>531500013</v>
          </cell>
          <cell r="C1049" t="str">
            <v>(Nominal superannuation interest - judges)</v>
          </cell>
        </row>
        <row r="1050">
          <cell r="B1050" t="str">
            <v>531500014</v>
          </cell>
          <cell r="C1050" t="str">
            <v>(Non transactional related changes in superannuation liabilities - pension scheme)</v>
          </cell>
        </row>
        <row r="1051">
          <cell r="B1051" t="str">
            <v>531500015</v>
          </cell>
          <cell r="C1051" t="str">
            <v>(Non transactional related changes in superannuation liabilities - GSS)</v>
          </cell>
        </row>
        <row r="1052">
          <cell r="B1052" t="str">
            <v>531500016</v>
          </cell>
          <cell r="C1052" t="str">
            <v>(Non transactional related changes in superannuation liabilities - WSS unfunded)</v>
          </cell>
        </row>
        <row r="1053">
          <cell r="B1053" t="str">
            <v>531500017</v>
          </cell>
          <cell r="C1053" t="str">
            <v>(Non transactional related changes in superannuation liabilities - parliamentary)</v>
          </cell>
        </row>
        <row r="1054">
          <cell r="B1054" t="str">
            <v>531500018</v>
          </cell>
          <cell r="C1054" t="str">
            <v>(Non transactional related changes in superannuation liabilities - judges)</v>
          </cell>
        </row>
        <row r="1055">
          <cell r="B1055" t="str">
            <v>531600000</v>
          </cell>
          <cell r="C1055" t="str">
            <v>(State Superannuation Act 2000 - Pension scheme.)</v>
          </cell>
        </row>
        <row r="1056">
          <cell r="B1056" t="str">
            <v>531600001</v>
          </cell>
          <cell r="C1056" t="str">
            <v>(Super expense to WA Treasury - pension recoups)</v>
          </cell>
        </row>
        <row r="1057">
          <cell r="B1057" t="str">
            <v>531600002</v>
          </cell>
          <cell r="C1057" t="str">
            <v>(Super expense - pension scheme liability.)</v>
          </cell>
        </row>
        <row r="1058">
          <cell r="B1058" t="str">
            <v>540000000</v>
          </cell>
          <cell r="C1058" t="str">
            <v>(Borrowing Costs)</v>
          </cell>
        </row>
        <row r="1059">
          <cell r="B1059" t="str">
            <v>541000000</v>
          </cell>
          <cell r="C1059" t="str">
            <v>(Interest on borrowings)</v>
          </cell>
        </row>
        <row r="1060">
          <cell r="B1060" t="str">
            <v>541000001</v>
          </cell>
          <cell r="C1060" t="str">
            <v>(Interest expense)</v>
          </cell>
        </row>
        <row r="1061">
          <cell r="B1061" t="str">
            <v>541000002</v>
          </cell>
          <cell r="C1061" t="str">
            <v>(Interest expense to WA Treasury Corporation)</v>
          </cell>
        </row>
        <row r="1062">
          <cell r="B1062" t="str">
            <v>541000003</v>
          </cell>
          <cell r="C1062" t="str">
            <v>(Interest Expense - Consolidated Fund)</v>
          </cell>
        </row>
        <row r="1063">
          <cell r="B1063" t="str">
            <v>541000004</v>
          </cell>
          <cell r="C1063" t="str">
            <v>(Interest Expense - Other trusts held at Treasury)</v>
          </cell>
        </row>
        <row r="1064">
          <cell r="B1064" t="str">
            <v>541000005</v>
          </cell>
          <cell r="C1064" t="str">
            <v>(Interest Expense - Public Bank Account Interest Earned Account)</v>
          </cell>
        </row>
        <row r="1065">
          <cell r="B1065" t="str">
            <v>541000006</v>
          </cell>
          <cell r="C1065" t="str">
            <v>(Interest Expense - Monies held in participating trust funds)</v>
          </cell>
        </row>
        <row r="1066">
          <cell r="B1066" t="str">
            <v>541000007</v>
          </cell>
          <cell r="C1066" t="str">
            <v>(Interest Expense - Financial Agreement Act 1995)</v>
          </cell>
        </row>
        <row r="1067">
          <cell r="B1067" t="str">
            <v>541000008</v>
          </cell>
          <cell r="C1067" t="str">
            <v>(Interest Expense - Loan (Financial Agreement) Act 1991)</v>
          </cell>
        </row>
        <row r="1068">
          <cell r="B1068" t="str">
            <v>541000009</v>
          </cell>
          <cell r="C1068" t="str">
            <v>(Interest Expense - Western Australian Treasury Corporation Act 1986)</v>
          </cell>
        </row>
        <row r="1069">
          <cell r="B1069" t="str">
            <v>541999999</v>
          </cell>
          <cell r="C1069" t="str">
            <v>(Matching Interest Expense Suspense)</v>
          </cell>
        </row>
        <row r="1070">
          <cell r="B1070" t="str">
            <v>542000000</v>
          </cell>
          <cell r="C1070" t="str">
            <v>(Finance Lease Charges:)</v>
          </cell>
        </row>
        <row r="1071">
          <cell r="B1071" t="str">
            <v>542000001</v>
          </cell>
          <cell r="C1071" t="str">
            <v>(Finance Lease Charges)</v>
          </cell>
        </row>
        <row r="1072">
          <cell r="B1072" t="str">
            <v>543000000</v>
          </cell>
          <cell r="C1072" t="str">
            <v>(IFRS - Borrowing Expenses for Discounting of Provisions.)</v>
          </cell>
        </row>
        <row r="1073">
          <cell r="B1073" t="str">
            <v>543000001</v>
          </cell>
          <cell r="C1073" t="str">
            <v>(IFRS - Borrowing Expenses for Discounting of Provisions)</v>
          </cell>
        </row>
        <row r="1074">
          <cell r="B1074" t="str">
            <v>550000000</v>
          </cell>
          <cell r="C1074" t="str">
            <v>(Depreciation, Amortisation &amp; Impairment Losses)</v>
          </cell>
        </row>
        <row r="1075">
          <cell r="B1075" t="str">
            <v>551000001</v>
          </cell>
          <cell r="C1075" t="str">
            <v>(Depreciation/Amortisation of Fixed Assets)</v>
          </cell>
        </row>
        <row r="1076">
          <cell r="B1076" t="str">
            <v>551000002</v>
          </cell>
          <cell r="C1076" t="str">
            <v>(Accelerated Depn of Fixed Assets)</v>
          </cell>
        </row>
        <row r="1077">
          <cell r="B1077" t="str">
            <v>551000003</v>
          </cell>
          <cell r="C1077" t="str">
            <v>(IFRS - Impairment Losses)</v>
          </cell>
        </row>
        <row r="1078">
          <cell r="B1078" t="str">
            <v>560000000</v>
          </cell>
          <cell r="C1078" t="str">
            <v>(Grants Expense)</v>
          </cell>
        </row>
        <row r="1079">
          <cell r="B1079" t="str">
            <v>561000000</v>
          </cell>
          <cell r="C1079" t="str">
            <v>(Grants &amp; Subsidies Expenses)</v>
          </cell>
        </row>
        <row r="1080">
          <cell r="B1080" t="str">
            <v>561000101</v>
          </cell>
          <cell r="C1080" t="str">
            <v>(Grants &amp; Subs Exp - Recurrent (by GG))</v>
          </cell>
        </row>
        <row r="1081">
          <cell r="B1081" t="str">
            <v>561000102</v>
          </cell>
          <cell r="C1081" t="str">
            <v>(Grants &amp; Subs Exp - Refunds of Previous Years Revenues)</v>
          </cell>
        </row>
        <row r="1082">
          <cell r="B1082" t="str">
            <v>561000103</v>
          </cell>
          <cell r="C1082" t="str">
            <v>(Grants &amp; Subs Exp - Transport of School Children)</v>
          </cell>
        </row>
        <row r="1083">
          <cell r="B1083" t="str">
            <v>561000104</v>
          </cell>
          <cell r="C1083" t="str">
            <v>(Grants &amp; Subs Exp - Subsidies to Liquor Merchants/Producers)</v>
          </cell>
        </row>
        <row r="1084">
          <cell r="B1084" t="str">
            <v>561000105</v>
          </cell>
          <cell r="C1084" t="str">
            <v>(Grants &amp; Subs Exp - First Home Owners Scheme)</v>
          </cell>
        </row>
        <row r="1085">
          <cell r="B1085" t="str">
            <v>561000106</v>
          </cell>
          <cell r="C1085" t="str">
            <v>(Grants &amp; Subs Exp - Pensioner Concession Assistance)</v>
          </cell>
        </row>
        <row r="1086">
          <cell r="B1086" t="str">
            <v>561000107</v>
          </cell>
          <cell r="C1086" t="str">
            <v>(Grants &amp; Subs Exp - Gambling Tax Rebates-Lotteries)</v>
          </cell>
        </row>
        <row r="1087">
          <cell r="B1087" t="str">
            <v>561000108</v>
          </cell>
          <cell r="C1087" t="str">
            <v>(Grants &amp; Subs Exp - Gambling Tax Rebates-Gambling Devices)</v>
          </cell>
        </row>
        <row r="1088">
          <cell r="B1088" t="str">
            <v>561000109</v>
          </cell>
          <cell r="C1088" t="str">
            <v>(Grants &amp; Subs Exp - Gambling Tax Rebates-Casino)</v>
          </cell>
        </row>
        <row r="1089">
          <cell r="B1089" t="str">
            <v>561000110</v>
          </cell>
          <cell r="C1089" t="str">
            <v>(Grants &amp; Subs Exp - Gambling Tax Rebates-Race Betting)</v>
          </cell>
        </row>
        <row r="1090">
          <cell r="B1090" t="str">
            <v>561000113</v>
          </cell>
          <cell r="C1090" t="str">
            <v>(Grants &amp; Subs Exp - Safety Net Rebates-Petroleum)</v>
          </cell>
        </row>
        <row r="1091">
          <cell r="B1091" t="str">
            <v>561000115</v>
          </cell>
          <cell r="C1091" t="str">
            <v>(Grants &amp; Subs Exp - Petroleum (Submerged Lands) Act 1982)</v>
          </cell>
        </row>
        <row r="1092">
          <cell r="B1092" t="str">
            <v>561000117</v>
          </cell>
          <cell r="C1092" t="str">
            <v>(Grants &amp; Subs Exp - Public Swimming Pools - Operating Costs Subsidy)</v>
          </cell>
        </row>
        <row r="1093">
          <cell r="B1093" t="str">
            <v>561000118</v>
          </cell>
          <cell r="C1093" t="str">
            <v>(Grants &amp; Subs Exp - Seniors Rebates)</v>
          </cell>
        </row>
        <row r="1094">
          <cell r="B1094" t="str">
            <v>561000119</v>
          </cell>
          <cell r="C1094" t="str">
            <v>(Grants &amp; Subs Exp - Stamp Duty Concessions on Farming Properties)</v>
          </cell>
        </row>
        <row r="1095">
          <cell r="B1095" t="str">
            <v>561000120</v>
          </cell>
          <cell r="C1095" t="str">
            <v>(Grants &amp; Subs Exp - Inner City Living Rebate Scheme)</v>
          </cell>
        </row>
        <row r="1096">
          <cell r="B1096" t="str">
            <v>561000121</v>
          </cell>
          <cell r="C1096" t="str">
            <v>(Grants &amp; Subs Exp - On Road Diesel Subsidies)</v>
          </cell>
        </row>
        <row r="1097">
          <cell r="B1097" t="str">
            <v>561000134</v>
          </cell>
          <cell r="C1097" t="str">
            <v>(Grants &amp; Subs Exp - Extended Payroll Tax Amnesty)</v>
          </cell>
        </row>
        <row r="1098">
          <cell r="B1098" t="str">
            <v>561000201</v>
          </cell>
          <cell r="C1098" t="str">
            <v>(Grants &amp; Subs Exp - Recurrent (by PNC/PFC))</v>
          </cell>
        </row>
        <row r="1099">
          <cell r="B1099" t="str">
            <v>561000202</v>
          </cell>
          <cell r="C1099" t="str">
            <v>(Grants &amp; Subs Exp - Capital Purposes)</v>
          </cell>
        </row>
        <row r="1100">
          <cell r="B1100" t="str">
            <v>561000203</v>
          </cell>
          <cell r="C1100" t="str">
            <v>(Grants &amp; Subs Exp to Ext (Individuals) for Recurrent Purposes (by GG))</v>
          </cell>
        </row>
        <row r="1101">
          <cell r="B1101" t="str">
            <v>561000204</v>
          </cell>
          <cell r="C1101" t="str">
            <v>(Grants &amp; Subs Exp to Ext (Individuals) for Recurrent Purposes (by PNC/PFC))</v>
          </cell>
        </row>
        <row r="1102">
          <cell r="B1102" t="str">
            <v>561000205</v>
          </cell>
          <cell r="C1102" t="str">
            <v>(Grants &amp; Subs Exp to Ext (Private Orgs) for Recurrent Purposes)</v>
          </cell>
        </row>
        <row r="1103">
          <cell r="B1103" t="str">
            <v>561000206</v>
          </cell>
          <cell r="C1103" t="str">
            <v>(Recurrent Grants Exp - Non-Government Schools)</v>
          </cell>
        </row>
        <row r="1104">
          <cell r="B1104" t="str">
            <v>561000207</v>
          </cell>
          <cell r="C1104" t="str">
            <v>(Recurrent Grants Exp - Local Govt General Purpose Funding)</v>
          </cell>
        </row>
        <row r="1105">
          <cell r="B1105" t="str">
            <v>561000208</v>
          </cell>
          <cell r="C1105" t="str">
            <v>(Recurrent Grants Exp - Local Govt Road Funding)</v>
          </cell>
        </row>
        <row r="1106">
          <cell r="B1106" t="str">
            <v>561000209</v>
          </cell>
          <cell r="C1106" t="str">
            <v>(Capital Grants Exp - Non-Government Schools)</v>
          </cell>
        </row>
        <row r="1107">
          <cell r="B1107" t="str">
            <v>561000211</v>
          </cell>
          <cell r="C1107" t="str">
            <v>(Capital Grants Exp - Local Govt Road Funding)</v>
          </cell>
        </row>
        <row r="1108">
          <cell r="B1108" t="str">
            <v>561000212</v>
          </cell>
          <cell r="C1108" t="str">
            <v>(Grants Exp - Cwlth Grants &amp; Advances a/c)</v>
          </cell>
        </row>
        <row r="1109">
          <cell r="B1109" t="str">
            <v>561000213</v>
          </cell>
          <cell r="C1109" t="str">
            <v>(Grants &amp; Subs Exp - Refunds of Lease Rentals)</v>
          </cell>
        </row>
        <row r="1110">
          <cell r="B1110" t="str">
            <v>562000000</v>
          </cell>
          <cell r="C1110" t="str">
            <v>(Direct grants to TAFE Colleges)</v>
          </cell>
        </row>
        <row r="1111">
          <cell r="B1111" t="str">
            <v>562000001</v>
          </cell>
          <cell r="C1111" t="str">
            <v>(Direct grant to Swan College)</v>
          </cell>
        </row>
        <row r="1112">
          <cell r="B1112" t="str">
            <v>562000002</v>
          </cell>
          <cell r="C1112" t="str">
            <v>(Direct grant to Central TAFE)</v>
          </cell>
        </row>
        <row r="1113">
          <cell r="B1113" t="str">
            <v>562000003</v>
          </cell>
          <cell r="C1113" t="str">
            <v>(Direct grant to CY OConnor College)</v>
          </cell>
        </row>
        <row r="1114">
          <cell r="B1114" t="str">
            <v>562000004</v>
          </cell>
          <cell r="C1114" t="str">
            <v>(Direct grant to Central West College)</v>
          </cell>
        </row>
        <row r="1115">
          <cell r="B1115" t="str">
            <v>562000005</v>
          </cell>
          <cell r="C1115" t="str">
            <v>(Direct grant to Great Southern College)</v>
          </cell>
        </row>
        <row r="1116">
          <cell r="B1116" t="str">
            <v>562000006</v>
          </cell>
          <cell r="C1116" t="str">
            <v>(Direct grant to Kimberley College)</v>
          </cell>
        </row>
        <row r="1117">
          <cell r="B1117" t="str">
            <v>562000007</v>
          </cell>
          <cell r="C1117" t="str">
            <v>(Direct grant to Midland College)</v>
          </cell>
        </row>
        <row r="1118">
          <cell r="B1118" t="str">
            <v>562000008</v>
          </cell>
          <cell r="C1118" t="str">
            <v>(Direct grant to West Coast College)</v>
          </cell>
        </row>
        <row r="1119">
          <cell r="B1119" t="str">
            <v>562000009</v>
          </cell>
          <cell r="C1119" t="str">
            <v>(Direct grant to Challenger TAFE)</v>
          </cell>
        </row>
        <row r="1120">
          <cell r="B1120" t="str">
            <v>562000010</v>
          </cell>
          <cell r="C1120" t="str">
            <v>(Direct grant to S-E Metro College)</v>
          </cell>
        </row>
        <row r="1121">
          <cell r="B1121" t="str">
            <v>562000011</v>
          </cell>
          <cell r="C1121" t="str">
            <v>(Direct grant to S-W Regional College)</v>
          </cell>
        </row>
        <row r="1122">
          <cell r="B1122" t="str">
            <v>562000012</v>
          </cell>
          <cell r="C1122" t="str">
            <v>(Direct grant to Eastern Pilbara College)</v>
          </cell>
        </row>
        <row r="1123">
          <cell r="B1123" t="str">
            <v>562000013</v>
          </cell>
          <cell r="C1123" t="str">
            <v>(Direct grant to Curtin University (Kalgoorlie College))</v>
          </cell>
        </row>
        <row r="1124">
          <cell r="B1124" t="str">
            <v>562000014</v>
          </cell>
          <cell r="C1124" t="str">
            <v>(Direct grant to West Pilbara College of TAFE)</v>
          </cell>
        </row>
        <row r="1125">
          <cell r="B1125" t="str">
            <v>562000015</v>
          </cell>
          <cell r="C1125" t="str">
            <v>(Direct grant to Pundulmurra College)</v>
          </cell>
        </row>
        <row r="1126">
          <cell r="B1126" t="str">
            <v>562000016</v>
          </cell>
          <cell r="C1126" t="str">
            <v>(Direct grant to Edith Cowan (Academy of Perf Arts))</v>
          </cell>
        </row>
        <row r="1127">
          <cell r="B1127" t="str">
            <v>562000017</v>
          </cell>
          <cell r="C1127" t="str">
            <v>(College Capital User Charge Expenses)</v>
          </cell>
        </row>
        <row r="1128">
          <cell r="B1128" t="str">
            <v>562000018</v>
          </cell>
          <cell r="C1128" t="str">
            <v>(College Superannuation Expenses)</v>
          </cell>
        </row>
        <row r="1129">
          <cell r="B1129" t="str">
            <v>562000019</v>
          </cell>
          <cell r="C1129" t="str">
            <v>(Direct grant to Pilbara College)</v>
          </cell>
        </row>
        <row r="1130">
          <cell r="B1130" t="str">
            <v>565000000</v>
          </cell>
          <cell r="C1130" t="str">
            <v>(Consolidated Fund Appropriation Expenditure)</v>
          </cell>
        </row>
        <row r="1131">
          <cell r="B1131" t="str">
            <v>565100000</v>
          </cell>
          <cell r="C1131" t="str">
            <v>(Appropriations for Services - Expense)</v>
          </cell>
        </row>
        <row r="1132">
          <cell r="B1132" t="str">
            <v>565100001</v>
          </cell>
          <cell r="C1132" t="str">
            <v>(Amounts Provided to Fund Services - Exp)</v>
          </cell>
        </row>
        <row r="1133">
          <cell r="B1133" t="str">
            <v>565100002</v>
          </cell>
          <cell r="C1133" t="str">
            <v>(Contribution to Community Sporting and Recreation Facilities Trust Acc - Expense)</v>
          </cell>
        </row>
        <row r="1134">
          <cell r="B1134" t="str">
            <v>565100003</v>
          </cell>
          <cell r="C1134" t="str">
            <v>(Contribution to Hospital Fund - Expense)</v>
          </cell>
        </row>
        <row r="1135">
          <cell r="B1135" t="str">
            <v>565100004</v>
          </cell>
          <cell r="C1135" t="str">
            <v>(Art Gallery of WA - Expense)</v>
          </cell>
        </row>
        <row r="1136">
          <cell r="B1136" t="str">
            <v>565100005</v>
          </cell>
          <cell r="C1136" t="str">
            <v>(Library Board of WA - Expense)</v>
          </cell>
        </row>
        <row r="1137">
          <cell r="B1137" t="str">
            <v>565100006</v>
          </cell>
          <cell r="C1137" t="str">
            <v>(Perth Theatre Trust - Expense)</v>
          </cell>
        </row>
        <row r="1138">
          <cell r="B1138" t="str">
            <v>565100007</v>
          </cell>
          <cell r="C1138" t="str">
            <v>(WA Museum - Expense)</v>
          </cell>
        </row>
        <row r="1139">
          <cell r="B1139" t="str">
            <v>565100008</v>
          </cell>
          <cell r="C1139" t="str">
            <v>(Contribution to Western Australian Family Foundation Trust A/C - Expense)</v>
          </cell>
        </row>
        <row r="1140">
          <cell r="B1140" t="str">
            <v>565200000</v>
          </cell>
          <cell r="C1140" t="str">
            <v>(Capital Services Appropriations - Expense)</v>
          </cell>
        </row>
        <row r="1141">
          <cell r="B1141" t="str">
            <v>565200001</v>
          </cell>
          <cell r="C1141" t="str">
            <v>(Amounts Provided for Capital Approps - Exp)</v>
          </cell>
        </row>
        <row r="1142">
          <cell r="B1142" t="str">
            <v>565200002</v>
          </cell>
          <cell r="C1142" t="str">
            <v>(Capital Approps - RIA)</v>
          </cell>
        </row>
        <row r="1143">
          <cell r="B1143" t="str">
            <v>565200003</v>
          </cell>
          <cell r="C1143" t="str">
            <v>(Capital Approps - Art Gallery of WA)</v>
          </cell>
        </row>
        <row r="1144">
          <cell r="B1144" t="str">
            <v>565200004</v>
          </cell>
          <cell r="C1144" t="str">
            <v>(Capital Approps - Library Board of Western Australia)</v>
          </cell>
        </row>
        <row r="1145">
          <cell r="B1145" t="str">
            <v>565200005</v>
          </cell>
          <cell r="C1145" t="str">
            <v>(Capital Approps - Perth Theatre Trust)</v>
          </cell>
        </row>
        <row r="1146">
          <cell r="B1146" t="str">
            <v>565200006</v>
          </cell>
          <cell r="C1146" t="str">
            <v>(Capital Approps - WA Museum)</v>
          </cell>
        </row>
        <row r="1147">
          <cell r="B1147" t="str">
            <v>565300000</v>
          </cell>
          <cell r="C1147" t="str">
            <v>(Amounts authorised by other Statutes - Expenses)</v>
          </cell>
        </row>
        <row r="1148">
          <cell r="B1148" t="str">
            <v>565300001</v>
          </cell>
          <cell r="C1148" t="str">
            <v>(Salaries and Allowances Act 1975  - Expenses)</v>
          </cell>
        </row>
        <row r="1149">
          <cell r="B1149" t="str">
            <v>565300002</v>
          </cell>
          <cell r="C1149" t="str">
            <v>(Parliamentary Commissioner Act 1971  - Expenses)</v>
          </cell>
        </row>
        <row r="1150">
          <cell r="B1150" t="str">
            <v>565300003</v>
          </cell>
          <cell r="C1150" t="str">
            <v>(Governors Establishment Act 1992  - Expenses)</v>
          </cell>
        </row>
        <row r="1151">
          <cell r="B1151" t="str">
            <v>565300004</v>
          </cell>
          <cell r="C1151" t="str">
            <v>(Financial Admin and Audit Act 1985  - Expenses)</v>
          </cell>
        </row>
        <row r="1152">
          <cell r="B1152" t="str">
            <v>565300005</v>
          </cell>
          <cell r="C1152" t="str">
            <v>(Small Business Guarantees Act 1984 - Expenses)</v>
          </cell>
        </row>
        <row r="1153">
          <cell r="B1153" t="str">
            <v>565300006</v>
          </cell>
          <cell r="C1153" t="str">
            <v>(Agriculture and Related Resources Protection Act 1976 - Expenses)</v>
          </cell>
        </row>
        <row r="1154">
          <cell r="B1154" t="str">
            <v>565300007</v>
          </cell>
          <cell r="C1154" t="str">
            <v>(Petroleum (Submerged Lands) Act 1982 - Expenses)</v>
          </cell>
        </row>
        <row r="1155">
          <cell r="B1155" t="str">
            <v>565300008</v>
          </cell>
          <cell r="C1155" t="str">
            <v>(Lotteries Commission Act 1990 - Expenses)</v>
          </cell>
        </row>
        <row r="1156">
          <cell r="B1156" t="str">
            <v>565300009</v>
          </cell>
          <cell r="C1156" t="str">
            <v>(Liquor Licensing Act 1988 - Expenses)</v>
          </cell>
        </row>
        <row r="1157">
          <cell r="B1157" t="str">
            <v>565300010</v>
          </cell>
          <cell r="C1157" t="str">
            <v>(Road Traffic Act 1974 - Expenses)</v>
          </cell>
        </row>
        <row r="1158">
          <cell r="B1158" t="str">
            <v>565300011</v>
          </cell>
          <cell r="C1158" t="str">
            <v>(Transfer of Land Act 1893 - Expenses)</v>
          </cell>
        </row>
        <row r="1159">
          <cell r="B1159" t="str">
            <v>565300012</v>
          </cell>
          <cell r="C1159" t="str">
            <v>(Electoral Act 1907 - Expenses)</v>
          </cell>
        </row>
        <row r="1160">
          <cell r="B1160" t="str">
            <v>565300013</v>
          </cell>
          <cell r="C1160" t="str">
            <v>(Industrial Relations Act 1979 - Expenses)</v>
          </cell>
        </row>
        <row r="1161">
          <cell r="B1161" t="str">
            <v>565300014</v>
          </cell>
          <cell r="C1161" t="str">
            <v>(Metropolitan Region Improvement Tax Act 1959 - Expenses)</v>
          </cell>
        </row>
        <row r="1162">
          <cell r="B1162" t="str">
            <v>565300015</v>
          </cell>
          <cell r="C1162" t="str">
            <v>(Town Planning and Development Act 1928 - Expenses)</v>
          </cell>
        </row>
        <row r="1163">
          <cell r="B1163" t="str">
            <v>565300016</v>
          </cell>
          <cell r="C1163" t="str">
            <v>(Childrens Court of Western Australia Act 1988 - Expenses)</v>
          </cell>
        </row>
        <row r="1164">
          <cell r="B1164" t="str">
            <v>565300017</v>
          </cell>
          <cell r="C1164" t="str">
            <v>(Criminal Injuries Compensation Act 1985 - Expenses)</v>
          </cell>
        </row>
        <row r="1165">
          <cell r="B1165" t="str">
            <v>565300018</v>
          </cell>
          <cell r="C1165" t="str">
            <v>(District Court of Western Australia Act 1969 - Expenses)</v>
          </cell>
        </row>
        <row r="1166">
          <cell r="B1166" t="str">
            <v>565300019</v>
          </cell>
          <cell r="C1166" t="str">
            <v>(Judges Salaries and Pensions Act 1950 - Expenses)</v>
          </cell>
        </row>
        <row r="1167">
          <cell r="B1167" t="str">
            <v>565300020</v>
          </cell>
          <cell r="C1167" t="str">
            <v>(Solicitor General Act 1969 - Expenses)</v>
          </cell>
        </row>
        <row r="1168">
          <cell r="B1168" t="str">
            <v>565300021</v>
          </cell>
          <cell r="C1168" t="str">
            <v>(Suitors Fund Act 1964 - Expenses)</v>
          </cell>
        </row>
        <row r="1169">
          <cell r="B1169" t="str">
            <v>565300022</v>
          </cell>
          <cell r="C1169" t="str">
            <v>(Freedom of Information Act 1992 - Expenses)</v>
          </cell>
        </row>
        <row r="1170">
          <cell r="B1170" t="str">
            <v>565300029</v>
          </cell>
          <cell r="C1170" t="str">
            <v>(Tobacco Control Act 1990 - Expenses)</v>
          </cell>
        </row>
        <row r="1171">
          <cell r="B1171" t="str">
            <v>565300030</v>
          </cell>
          <cell r="C1171" t="str">
            <v>(Electoral Distribution Act 1947 - Expenses)</v>
          </cell>
        </row>
        <row r="1172">
          <cell r="B1172" t="str">
            <v>565300032</v>
          </cell>
          <cell r="C1172" t="str">
            <v>(Corruption &amp; Crime Commission Act 2003 - Expenses)</v>
          </cell>
        </row>
        <row r="1173">
          <cell r="B1173" t="str">
            <v>565300100</v>
          </cell>
          <cell r="C1173" t="str">
            <v>(Fire Brigades Act 1942 Approp)</v>
          </cell>
        </row>
        <row r="1174">
          <cell r="B1174" t="str">
            <v>565300101</v>
          </cell>
          <cell r="C1174" t="str">
            <v>(Contribution to Permanent Establishment-Expense)</v>
          </cell>
        </row>
        <row r="1175">
          <cell r="B1175" t="str">
            <v>565300102</v>
          </cell>
          <cell r="C1175" t="str">
            <v>(Volunteer Fire Brigades-Expense)</v>
          </cell>
        </row>
        <row r="1176">
          <cell r="B1176" t="str">
            <v>565400000</v>
          </cell>
          <cell r="C1176" t="str">
            <v>(Administered Appropriations - Expenses)</v>
          </cell>
        </row>
        <row r="1177">
          <cell r="B1177" t="str">
            <v>565400001</v>
          </cell>
          <cell r="C1177" t="str">
            <v>(Recurrent approp - Admin grants and transfer expenses)</v>
          </cell>
        </row>
        <row r="1178">
          <cell r="B1178" t="str">
            <v>565400002</v>
          </cell>
          <cell r="C1178" t="str">
            <v>(Admin Capital Grants and Transfer Payments - Expenses)</v>
          </cell>
        </row>
        <row r="1179">
          <cell r="B1179" t="str">
            <v>565400003</v>
          </cell>
          <cell r="C1179" t="str">
            <v>(RIA  - Expenses)</v>
          </cell>
        </row>
        <row r="1180">
          <cell r="B1180" t="str">
            <v>565400005</v>
          </cell>
          <cell r="C1180" t="str">
            <v>(CSC - Expenses)</v>
          </cell>
        </row>
        <row r="1181">
          <cell r="B1181" t="str">
            <v>565400006</v>
          </cell>
          <cell r="C1181" t="str">
            <v>(MRA - Expenses)</v>
          </cell>
        </row>
        <row r="1182">
          <cell r="B1182" t="str">
            <v>565400007</v>
          </cell>
          <cell r="C1182" t="str">
            <v>(OHR - Expenses)</v>
          </cell>
        </row>
        <row r="1183">
          <cell r="B1183" t="str">
            <v>565400013</v>
          </cell>
          <cell r="C1183" t="str">
            <v>(SHC - Essential Services Maintenance Program - Expense)</v>
          </cell>
        </row>
        <row r="1184">
          <cell r="B1184" t="str">
            <v>565400014</v>
          </cell>
          <cell r="C1184" t="str">
            <v>(SHC - Aboriginal Communities Strategic Investment Program - Exp)</v>
          </cell>
        </row>
        <row r="1185">
          <cell r="B1185" t="str">
            <v>565400015</v>
          </cell>
          <cell r="C1185" t="str">
            <v>(SHC - Matching Funding and Pensioner Rentals - Expense)</v>
          </cell>
        </row>
        <row r="1186">
          <cell r="B1186" t="str">
            <v>565400016</v>
          </cell>
          <cell r="C1186" t="str">
            <v>(SHC - Matching Funding - Expenses)</v>
          </cell>
        </row>
        <row r="1187">
          <cell r="B1187" t="str">
            <v>565400017</v>
          </cell>
          <cell r="C1187" t="str">
            <v>(APA - Expenses)</v>
          </cell>
        </row>
        <row r="1188">
          <cell r="B1188" t="str">
            <v>565400021</v>
          </cell>
          <cell r="C1188" t="str">
            <v>(SHC - First Home Buyers Scheme - Expenses)</v>
          </cell>
        </row>
        <row r="1189">
          <cell r="B1189" t="str">
            <v>565400023</v>
          </cell>
          <cell r="C1189" t="str">
            <v>(Approp expense - Refund of Past Years Revenue Collections - Public Corpor)</v>
          </cell>
        </row>
        <row r="1190">
          <cell r="B1190" t="str">
            <v>565400026</v>
          </cell>
          <cell r="C1190" t="str">
            <v>(Approp Expense - HIH)</v>
          </cell>
        </row>
        <row r="1191">
          <cell r="B1191" t="str">
            <v>565400027</v>
          </cell>
          <cell r="C1191" t="str">
            <v>(Approp Expense - Rail Access Regulator)</v>
          </cell>
        </row>
        <row r="1192">
          <cell r="B1192" t="str">
            <v>565400028</v>
          </cell>
          <cell r="C1192" t="str">
            <v>(Approp Expense - W A Building Management Authority - Interest)</v>
          </cell>
        </row>
        <row r="1193">
          <cell r="B1193" t="str">
            <v>565400029</v>
          </cell>
          <cell r="C1193" t="str">
            <v>(Approp Expense - Ord Irrigation Subsidy)</v>
          </cell>
        </row>
        <row r="1194">
          <cell r="B1194" t="str">
            <v>565400030</v>
          </cell>
          <cell r="C1194" t="str">
            <v>(Approp Expense - Armadale Redevelopment Authority)</v>
          </cell>
        </row>
        <row r="1195">
          <cell r="B1195" t="str">
            <v>565400031</v>
          </cell>
          <cell r="C1195" t="str">
            <v>(Approp Expense - SHC - General Housing Funding)</v>
          </cell>
        </row>
        <row r="1196">
          <cell r="B1196" t="str">
            <v>565400032</v>
          </cell>
          <cell r="C1196" t="str">
            <v>(Approp Expense - ESL Subsidy (Homeswest))</v>
          </cell>
        </row>
        <row r="1197">
          <cell r="B1197" t="str">
            <v>565400033</v>
          </cell>
          <cell r="C1197" t="str">
            <v>(Approp Expense - Treasurers Indemnities)</v>
          </cell>
        </row>
        <row r="1198">
          <cell r="B1198" t="str">
            <v>565400034</v>
          </cell>
          <cell r="C1198" t="str">
            <v>(Approp Expense - Unclaimed Money (Super &amp; RSA Providors) Act 2003)</v>
          </cell>
        </row>
        <row r="1199">
          <cell r="B1199" t="str">
            <v>565400035</v>
          </cell>
          <cell r="C1199" t="str">
            <v>(Approp Expense - GDA)</v>
          </cell>
        </row>
        <row r="1200">
          <cell r="B1200" t="str">
            <v>565400036</v>
          </cell>
          <cell r="C1200" t="str">
            <v>(Approp Expense - Other)</v>
          </cell>
        </row>
        <row r="1201">
          <cell r="B1201" t="str">
            <v>565400037</v>
          </cell>
          <cell r="C1201" t="str">
            <v>(Approp Expense - WET Rebate)</v>
          </cell>
        </row>
        <row r="1202">
          <cell r="B1202" t="str">
            <v>565400100</v>
          </cell>
          <cell r="C1202" t="str">
            <v>(Admin Grants and Transfer Payments to Treasury)</v>
          </cell>
        </row>
        <row r="1203">
          <cell r="B1203" t="str">
            <v>565400101</v>
          </cell>
          <cell r="C1203" t="str">
            <v>(Anzac Day Trust.)</v>
          </cell>
        </row>
        <row r="1204">
          <cell r="B1204" t="str">
            <v>565400103</v>
          </cell>
          <cell r="C1204" t="str">
            <v>(North West Shelf Gas Financial Assistance.)</v>
          </cell>
        </row>
        <row r="1205">
          <cell r="B1205" t="str">
            <v>565400104</v>
          </cell>
          <cell r="C1205" t="str">
            <v>(Act of Grace Payments.)</v>
          </cell>
        </row>
        <row r="1206">
          <cell r="B1206" t="str">
            <v>565400106</v>
          </cell>
          <cell r="C1206" t="str">
            <v>(Housing Loan Guarantee Act - Losses on Indemnities.)</v>
          </cell>
        </row>
        <row r="1207">
          <cell r="B1207" t="str">
            <v>565400111</v>
          </cell>
          <cell r="C1207" t="str">
            <v>(Vehicle Fleet Funding Facility - Reimbursement of state duties paid.)</v>
          </cell>
        </row>
        <row r="1208">
          <cell r="B1208" t="str">
            <v>565400113</v>
          </cell>
          <cell r="C1208" t="str">
            <v>(Loan Management Expenses.)</v>
          </cell>
        </row>
        <row r="1209">
          <cell r="B1209" t="str">
            <v>565400115</v>
          </cell>
          <cell r="C1209" t="str">
            <v>(Approp expense - FPC)</v>
          </cell>
        </row>
        <row r="1210">
          <cell r="B1210" t="str">
            <v>565400116</v>
          </cell>
          <cell r="C1210" t="str">
            <v>(Approp expense - Water Corporation)</v>
          </cell>
        </row>
        <row r="1211">
          <cell r="B1211" t="str">
            <v>565400117</v>
          </cell>
          <cell r="C1211" t="str">
            <v>(Approp expense - Aerial Shark Surveillance Program)</v>
          </cell>
        </row>
        <row r="1212">
          <cell r="B1212" t="str">
            <v>565400200</v>
          </cell>
          <cell r="C1212" t="str">
            <v>(State Revenue Admin Grants and Transfer Approp)</v>
          </cell>
        </row>
        <row r="1213">
          <cell r="B1213" t="str">
            <v>565400201</v>
          </cell>
          <cell r="C1213" t="str">
            <v>(Fuel Subsidies-Expense)</v>
          </cell>
        </row>
        <row r="1214">
          <cell r="B1214" t="str">
            <v>565400203</v>
          </cell>
          <cell r="C1214" t="str">
            <v>(Other Admin Transactions-Expense)</v>
          </cell>
        </row>
        <row r="1215">
          <cell r="B1215" t="str">
            <v>565400207</v>
          </cell>
          <cell r="C1215" t="str">
            <v>(Pensioners Concessions - ESL - Expense)</v>
          </cell>
        </row>
        <row r="1216">
          <cell r="B1216" t="str">
            <v>565400208</v>
          </cell>
          <cell r="C1216" t="str">
            <v>(State Property - ESL - Expense)</v>
          </cell>
        </row>
        <row r="1217">
          <cell r="B1217" t="str">
            <v>565410000</v>
          </cell>
          <cell r="C1217" t="str">
            <v>(Other Statutes - Expenses)</v>
          </cell>
        </row>
        <row r="1218">
          <cell r="B1218" t="str">
            <v>565410005</v>
          </cell>
          <cell r="C1218" t="str">
            <v>(Unclaimed Money Act 1990 - Expense)</v>
          </cell>
        </row>
        <row r="1219">
          <cell r="B1219" t="str">
            <v>565500000</v>
          </cell>
          <cell r="C1219" t="str">
            <v>(Other Appropriations - Expenses)</v>
          </cell>
        </row>
        <row r="1220">
          <cell r="B1220" t="str">
            <v>565500001</v>
          </cell>
          <cell r="C1220" t="str">
            <v>(Community Service Obligations revenue from Consolidated Fund - Expense)</v>
          </cell>
        </row>
        <row r="1221">
          <cell r="B1221" t="str">
            <v>569999999</v>
          </cell>
          <cell r="C1221" t="str">
            <v>(Matching Grants Expense Suspense)</v>
          </cell>
        </row>
        <row r="1222">
          <cell r="B1222" t="str">
            <v>570000000</v>
          </cell>
          <cell r="C1222" t="str">
            <v>(Other expenses)</v>
          </cell>
        </row>
        <row r="1223">
          <cell r="B1223" t="str">
            <v>571000000</v>
          </cell>
          <cell r="C1223" t="str">
            <v>(Change in forest asset)</v>
          </cell>
        </row>
        <row r="1224">
          <cell r="B1224" t="str">
            <v>571000001</v>
          </cell>
          <cell r="C1224" t="str">
            <v>(Net decrement in net market value of native forests)</v>
          </cell>
        </row>
        <row r="1225">
          <cell r="B1225" t="str">
            <v>571000002</v>
          </cell>
          <cell r="C1225" t="str">
            <v>(Net decrement in net market value of assets)</v>
          </cell>
        </row>
        <row r="1226">
          <cell r="B1226" t="str">
            <v>572000000</v>
          </cell>
          <cell r="C1226" t="str">
            <v>(Health sector specific expenses)</v>
          </cell>
        </row>
        <row r="1227">
          <cell r="B1227" t="str">
            <v>572000001</v>
          </cell>
          <cell r="C1227" t="str">
            <v>(Direct patient support costs expense)</v>
          </cell>
        </row>
        <row r="1228">
          <cell r="B1228" t="str">
            <v>572000002</v>
          </cell>
          <cell r="C1228" t="str">
            <v>(Indirect patient support costs expense)</v>
          </cell>
        </row>
        <row r="1229">
          <cell r="B1229" t="str">
            <v>572000003</v>
          </cell>
          <cell r="C1229" t="str">
            <v>(Visiting medical practitioners expense)</v>
          </cell>
        </row>
        <row r="1230">
          <cell r="B1230" t="str">
            <v>572000004</v>
          </cell>
          <cell r="C1230" t="str">
            <v>(Private sector contracts expense)</v>
          </cell>
        </row>
        <row r="1231">
          <cell r="B1231" t="str">
            <v>573000000</v>
          </cell>
          <cell r="C1231" t="str">
            <v>(Education sector specific expenses)</v>
          </cell>
        </row>
        <row r="1232">
          <cell r="B1232" t="str">
            <v>573000001</v>
          </cell>
          <cell r="C1232" t="str">
            <v>(Direct schools expenses)</v>
          </cell>
        </row>
        <row r="1233">
          <cell r="B1233" t="str">
            <v>573000002</v>
          </cell>
          <cell r="C1233" t="str">
            <v>(School facilities expenses)</v>
          </cell>
        </row>
        <row r="1234">
          <cell r="B1234" t="str">
            <v>573000003</v>
          </cell>
          <cell r="C1234" t="str">
            <v>(School Support Services Expenses)</v>
          </cell>
        </row>
        <row r="1235">
          <cell r="B1235" t="str">
            <v>574000000</v>
          </cell>
          <cell r="C1235" t="str">
            <v>(Insurance claims expense)</v>
          </cell>
        </row>
        <row r="1236">
          <cell r="B1236" t="str">
            <v>574000001</v>
          </cell>
          <cell r="C1236" t="str">
            <v>(Claims expense)</v>
          </cell>
        </row>
        <row r="1237">
          <cell r="B1237" t="str">
            <v>575000000</v>
          </cell>
          <cell r="C1237" t="str">
            <v>(Other expense)</v>
          </cell>
        </row>
        <row r="1238">
          <cell r="B1238" t="str">
            <v>575100000</v>
          </cell>
          <cell r="C1238" t="str">
            <v>(Loss on disposal of fixed assets)</v>
          </cell>
        </row>
        <row r="1239">
          <cell r="B1239" t="str">
            <v>575100001</v>
          </cell>
          <cell r="C1239" t="str">
            <v>(Loss on disposal of fixed assets (land))</v>
          </cell>
        </row>
        <row r="1240">
          <cell r="B1240" t="str">
            <v>575100002</v>
          </cell>
          <cell r="C1240" t="str">
            <v>(Loss on disposal of fixed assets (all other fixed assets))</v>
          </cell>
        </row>
        <row r="1241">
          <cell r="B1241" t="str">
            <v>575100003</v>
          </cell>
          <cell r="C1241" t="str">
            <v>(Cost of land sold)</v>
          </cell>
        </row>
        <row r="1242">
          <cell r="B1242" t="str">
            <v>575200000</v>
          </cell>
          <cell r="C1242" t="str">
            <v>(Other expenses - Taxation)</v>
          </cell>
        </row>
        <row r="1243">
          <cell r="B1243" t="str">
            <v>575200001</v>
          </cell>
          <cell r="C1243" t="str">
            <v>(State taxes expense (including payroll tax, FID, BAD, stamp duty etc))</v>
          </cell>
        </row>
        <row r="1244">
          <cell r="B1244" t="str">
            <v>575200002</v>
          </cell>
          <cell r="C1244" t="str">
            <v>(Land tax expense)</v>
          </cell>
        </row>
        <row r="1245">
          <cell r="B1245" t="str">
            <v>575200003</v>
          </cell>
          <cell r="C1245" t="str">
            <v>(Race betting tax)</v>
          </cell>
        </row>
        <row r="1246">
          <cell r="B1246" t="str">
            <v>575200004</v>
          </cell>
          <cell r="C1246" t="str">
            <v>(Cwlth mirror tax expense.)</v>
          </cell>
        </row>
        <row r="1247">
          <cell r="B1247" t="str">
            <v>575200005</v>
          </cell>
          <cell r="C1247" t="str">
            <v>(Cwlth mirror tax - retrospective liability.)</v>
          </cell>
        </row>
        <row r="1248">
          <cell r="B1248" t="str">
            <v>575200006</v>
          </cell>
          <cell r="C1248" t="str">
            <v>(Emergency Services Levy expense)</v>
          </cell>
        </row>
        <row r="1249">
          <cell r="B1249" t="str">
            <v>575210000</v>
          </cell>
          <cell r="C1249" t="str">
            <v>(Expenditure under Tax Equivalent Regime)</v>
          </cell>
        </row>
        <row r="1250">
          <cell r="B1250" t="str">
            <v>575210001</v>
          </cell>
          <cell r="C1250" t="str">
            <v>(TER - Wholesale sales tax expense)</v>
          </cell>
        </row>
        <row r="1251">
          <cell r="B1251" t="str">
            <v>575210002</v>
          </cell>
          <cell r="C1251" t="str">
            <v>(TER - Future income tax benefit)</v>
          </cell>
        </row>
        <row r="1252">
          <cell r="B1252" t="str">
            <v>575210003</v>
          </cell>
          <cell r="C1252" t="str">
            <v>(TER - Income tax expense)</v>
          </cell>
        </row>
        <row r="1253">
          <cell r="B1253" t="str">
            <v>575210004</v>
          </cell>
          <cell r="C1253" t="str">
            <v>(TER - Provision for deferred income tax)</v>
          </cell>
        </row>
        <row r="1254">
          <cell r="B1254" t="str">
            <v>575210005</v>
          </cell>
          <cell r="C1254" t="str">
            <v>(IFRS - TER - Current Tax Expense)</v>
          </cell>
        </row>
        <row r="1255">
          <cell r="B1255" t="str">
            <v>575210006</v>
          </cell>
          <cell r="C1255" t="str">
            <v>(IFRS - TER - Deferred Tax Expense)</v>
          </cell>
        </row>
        <row r="1256">
          <cell r="B1256" t="str">
            <v>575220000</v>
          </cell>
          <cell r="C1256" t="str">
            <v>(TERs/Dividends written off)</v>
          </cell>
        </row>
        <row r="1257">
          <cell r="B1257" t="str">
            <v>575220001</v>
          </cell>
          <cell r="C1257" t="str">
            <v>(Dividends written off)</v>
          </cell>
        </row>
        <row r="1258">
          <cell r="B1258" t="str">
            <v>575300000</v>
          </cell>
          <cell r="C1258" t="str">
            <v>(Premises)</v>
          </cell>
        </row>
        <row r="1259">
          <cell r="B1259" t="str">
            <v>575300001</v>
          </cell>
          <cell r="C1259" t="str">
            <v>(Operating lease - accommodation expense)</v>
          </cell>
        </row>
        <row r="1260">
          <cell r="B1260" t="str">
            <v>575300002</v>
          </cell>
          <cell r="C1260" t="str">
            <v>(Operating lease - contingent rentals to external)</v>
          </cell>
        </row>
        <row r="1261">
          <cell r="B1261" t="str">
            <v>575300003</v>
          </cell>
          <cell r="C1261" t="str">
            <v>(Operating lease - sub-lease expense to external)</v>
          </cell>
        </row>
        <row r="1262">
          <cell r="B1262" t="str">
            <v>575300004</v>
          </cell>
          <cell r="C1262" t="str">
            <v>(Operating lease rental to external - minimum lease payments)</v>
          </cell>
        </row>
        <row r="1263">
          <cell r="B1263" t="str">
            <v>575300005</v>
          </cell>
          <cell r="C1263" t="str">
            <v>(Accommodation expense (excluding operating lease expense))</v>
          </cell>
        </row>
        <row r="1264">
          <cell r="B1264" t="str">
            <v>575300006</v>
          </cell>
          <cell r="C1264" t="str">
            <v>(Electricity and water expense)</v>
          </cell>
        </row>
        <row r="1265">
          <cell r="B1265" t="str">
            <v>575300007</v>
          </cell>
          <cell r="C1265" t="str">
            <v>(TER - Local government rates expense)</v>
          </cell>
        </row>
        <row r="1266">
          <cell r="B1266" t="str">
            <v>575300008</v>
          </cell>
          <cell r="C1266" t="str">
            <v>(Building Maintenance expense)</v>
          </cell>
        </row>
        <row r="1267">
          <cell r="B1267" t="str">
            <v>575300009</v>
          </cell>
          <cell r="C1267" t="str">
            <v>(Premises Expenses - Matching a/c)</v>
          </cell>
        </row>
        <row r="1268">
          <cell r="B1268" t="str">
            <v>575400000</v>
          </cell>
          <cell r="C1268" t="str">
            <v>(Equipment)</v>
          </cell>
        </row>
        <row r="1269">
          <cell r="B1269" t="str">
            <v>575400001</v>
          </cell>
          <cell r="C1269" t="str">
            <v>(Operating lease - motor vehicles expense)</v>
          </cell>
        </row>
        <row r="1270">
          <cell r="B1270" t="str">
            <v>575400002</v>
          </cell>
          <cell r="C1270" t="str">
            <v>(Equipment repairs and maintenance expense)</v>
          </cell>
        </row>
        <row r="1271">
          <cell r="B1271" t="str">
            <v>575400003</v>
          </cell>
          <cell r="C1271" t="str">
            <v>(Motor Vehicle Fleet - Expense)</v>
          </cell>
        </row>
        <row r="1272">
          <cell r="B1272" t="str">
            <v>575400004</v>
          </cell>
          <cell r="C1272" t="str">
            <v>(Motor Vehicles Expenses - Matching a/c)</v>
          </cell>
        </row>
        <row r="1273">
          <cell r="B1273" t="str">
            <v>575500000</v>
          </cell>
          <cell r="C1273" t="str">
            <v>(Payments to Consolidated Fund.)</v>
          </cell>
        </row>
        <row r="1274">
          <cell r="B1274" t="str">
            <v>575500001</v>
          </cell>
          <cell r="C1274" t="str">
            <v>(Payments to CF (Consolidated Fund))</v>
          </cell>
        </row>
        <row r="1275">
          <cell r="B1275" t="str">
            <v>575500002</v>
          </cell>
          <cell r="C1275" t="str">
            <v>(Payments to CF by LTC - Arts)</v>
          </cell>
        </row>
        <row r="1276">
          <cell r="B1276" t="str">
            <v>575500003</v>
          </cell>
          <cell r="C1276" t="str">
            <v>(Payments to CF by LTC - Health)</v>
          </cell>
        </row>
        <row r="1277">
          <cell r="B1277" t="str">
            <v>575500004</v>
          </cell>
          <cell r="C1277" t="str">
            <v>(Payments to CF by LTC - Sport and Rec)</v>
          </cell>
        </row>
        <row r="1278">
          <cell r="B1278" t="str">
            <v>575670001</v>
          </cell>
          <cell r="C1278" t="str">
            <v>(Doubtful Debts Expense.)</v>
          </cell>
        </row>
        <row r="1279">
          <cell r="B1279" t="str">
            <v>575700000</v>
          </cell>
          <cell r="C1279" t="str">
            <v>(Dividends/Statutory Contributions)</v>
          </cell>
        </row>
        <row r="1280">
          <cell r="B1280" t="str">
            <v>575700001</v>
          </cell>
          <cell r="C1280" t="str">
            <v>(Dividend expense (by PNC/PFC))</v>
          </cell>
        </row>
        <row r="1281">
          <cell r="B1281" t="str">
            <v>575700002</v>
          </cell>
          <cell r="C1281" t="str">
            <v>(Statutory contribution expense)</v>
          </cell>
        </row>
        <row r="1282">
          <cell r="B1282" t="str">
            <v>575700004</v>
          </cell>
          <cell r="C1282" t="str">
            <v>(Future statutory contribution benefit - expenses)</v>
          </cell>
        </row>
        <row r="1283">
          <cell r="B1283" t="str">
            <v>575800000</v>
          </cell>
          <cell r="C1283" t="str">
            <v>(Transfer of assets/liabilities)</v>
          </cell>
        </row>
        <row r="1284">
          <cell r="B1284" t="str">
            <v>575800001</v>
          </cell>
          <cell r="C1284" t="str">
            <v>(Net assets transferred out - expense)</v>
          </cell>
        </row>
        <row r="1285">
          <cell r="B1285" t="str">
            <v>575800002</v>
          </cell>
          <cell r="C1285" t="str">
            <v>(Net liabilities transferred in - expense)</v>
          </cell>
        </row>
        <row r="1286">
          <cell r="B1286" t="str">
            <v>575800003</v>
          </cell>
          <cell r="C1286" t="str">
            <v>(Net Liability Transferred in - Expense - Superannuation transfer)</v>
          </cell>
        </row>
        <row r="1287">
          <cell r="B1287" t="str">
            <v>575900000</v>
          </cell>
          <cell r="C1287" t="str">
            <v>(Other Operating)</v>
          </cell>
        </row>
        <row r="1288">
          <cell r="B1288" t="str">
            <v>575900001</v>
          </cell>
          <cell r="C1288" t="str">
            <v>(Operating lease rental expense)</v>
          </cell>
        </row>
        <row r="1289">
          <cell r="B1289" t="str">
            <v>575900002</v>
          </cell>
          <cell r="C1289" t="str">
            <v>(Operating lease - other expense)</v>
          </cell>
        </row>
        <row r="1290">
          <cell r="B1290" t="str">
            <v>575900003</v>
          </cell>
          <cell r="C1290" t="str">
            <v>(Communication expenses (Telephones, Computing communications, Couriers etc))</v>
          </cell>
        </row>
        <row r="1291">
          <cell r="B1291" t="str">
            <v>575900004</v>
          </cell>
          <cell r="C1291" t="str">
            <v>(Services and contracts expenses (professional services not elsewhere classified))</v>
          </cell>
        </row>
        <row r="1292">
          <cell r="B1292" t="str">
            <v>575900005</v>
          </cell>
          <cell r="C1292" t="str">
            <v>(Consumable expenses)</v>
          </cell>
        </row>
        <row r="1293">
          <cell r="B1293" t="str">
            <v>575900006</v>
          </cell>
          <cell r="C1293" t="str">
            <v>(Advertising and promotion expense)</v>
          </cell>
        </row>
        <row r="1294">
          <cell r="B1294" t="str">
            <v>575900007</v>
          </cell>
          <cell r="C1294" t="str">
            <v>(Administration expense)</v>
          </cell>
        </row>
        <row r="1295">
          <cell r="B1295" t="str">
            <v>575900009</v>
          </cell>
          <cell r="C1295" t="str">
            <v>(Amortisation of goodwill)</v>
          </cell>
        </row>
        <row r="1296">
          <cell r="B1296" t="str">
            <v>575900010</v>
          </cell>
          <cell r="C1296" t="str">
            <v>(Capital User Charge expense)</v>
          </cell>
        </row>
        <row r="1297">
          <cell r="B1297" t="str">
            <v>575900011</v>
          </cell>
          <cell r="C1297" t="str">
            <v>(Witness expenses)</v>
          </cell>
        </row>
        <row r="1298">
          <cell r="B1298" t="str">
            <v>575900012</v>
          </cell>
          <cell r="C1298" t="str">
            <v>(Legal Briefing expenses)</v>
          </cell>
        </row>
        <row r="1299">
          <cell r="B1299" t="str">
            <v>575900013</v>
          </cell>
          <cell r="C1299" t="str">
            <v>(All other expenses)</v>
          </cell>
        </row>
        <row r="1300">
          <cell r="B1300" t="str">
            <v>575900015</v>
          </cell>
          <cell r="C1300" t="str">
            <v>(Other Operating Expenses - Matching a/c)</v>
          </cell>
        </row>
        <row r="1301">
          <cell r="B1301" t="str">
            <v>575900016</v>
          </cell>
          <cell r="C1301" t="str">
            <v>(Loan Guarantee Fees Expense - Loan (Financial Agreement) Act 1991)</v>
          </cell>
        </row>
        <row r="1302">
          <cell r="B1302" t="str">
            <v>575900017</v>
          </cell>
          <cell r="C1302" t="str">
            <v>(Loan Guarantee Fees Expense - Western Australian Treasury Corporation Act 1986)</v>
          </cell>
        </row>
        <row r="1303">
          <cell r="B1303" t="str">
            <v>575900018</v>
          </cell>
          <cell r="C1303" t="str">
            <v>(All other expenses - Consolidated Fund)</v>
          </cell>
        </row>
        <row r="1304">
          <cell r="B1304" t="str">
            <v>575900019</v>
          </cell>
          <cell r="C1304" t="str">
            <v>(All other expenses - Public Bank Account Interest Earned Account)</v>
          </cell>
        </row>
        <row r="1305">
          <cell r="B1305" t="str">
            <v>575900020</v>
          </cell>
          <cell r="C1305" t="str">
            <v>(All other expenses - Other trusts held at Treasury)</v>
          </cell>
        </row>
        <row r="1306">
          <cell r="B1306" t="str">
            <v>575900021</v>
          </cell>
          <cell r="C1306" t="str">
            <v>(Loan Guarantee Fees Expenses - Matching a/c)</v>
          </cell>
        </row>
        <row r="1307">
          <cell r="B1307" t="str">
            <v>575900022</v>
          </cell>
          <cell r="C1307" t="str">
            <v>(Assets Written Off &lt;5k)</v>
          </cell>
        </row>
        <row r="1308">
          <cell r="B1308" t="str">
            <v>575900023</v>
          </cell>
          <cell r="C1308" t="str">
            <v>(Audit Fees)</v>
          </cell>
        </row>
        <row r="1309">
          <cell r="B1309" t="str">
            <v>575900024</v>
          </cell>
          <cell r="C1309" t="str">
            <v>(Other Expenses Recoups)</v>
          </cell>
        </row>
        <row r="1310">
          <cell r="B1310" t="str">
            <v>576000001</v>
          </cell>
          <cell r="C1310" t="str">
            <v>(WATC - Buy backs surplus/deficit)</v>
          </cell>
        </row>
        <row r="1311">
          <cell r="B1311" t="str">
            <v>576100001</v>
          </cell>
          <cell r="C1311" t="str">
            <v>(WATC - Notional amortisation)</v>
          </cell>
        </row>
        <row r="1312">
          <cell r="B1312" t="str">
            <v>576200001</v>
          </cell>
          <cell r="C1312" t="str">
            <v>(Right of indemnity expense)</v>
          </cell>
        </row>
        <row r="1313">
          <cell r="B1313" t="str">
            <v>576200002</v>
          </cell>
          <cell r="C1313" t="str">
            <v>(Right of Indemnity Expense - Consolidated Fund)</v>
          </cell>
        </row>
        <row r="1314">
          <cell r="B1314" t="str">
            <v>576400001</v>
          </cell>
          <cell r="C1314" t="str">
            <v>(GST admin expense)</v>
          </cell>
        </row>
        <row r="1315">
          <cell r="B1315" t="str">
            <v>576500001</v>
          </cell>
          <cell r="C1315" t="str">
            <v>(Fisheries adjustment scheme buy-backs)</v>
          </cell>
        </row>
        <row r="1316">
          <cell r="B1316" t="str">
            <v>576500101</v>
          </cell>
          <cell r="C1316" t="str">
            <v>(Service Delivery Agreement - Expense)</v>
          </cell>
        </row>
        <row r="1317">
          <cell r="B1317" t="str">
            <v>576500201</v>
          </cell>
          <cell r="C1317" t="str">
            <v>(Harvesting expense)</v>
          </cell>
        </row>
        <row r="1318">
          <cell r="B1318" t="str">
            <v>576500301</v>
          </cell>
          <cell r="C1318" t="str">
            <v>(Asset Revaluation Decrement)</v>
          </cell>
        </row>
        <row r="1319">
          <cell r="B1319" t="str">
            <v>576500401</v>
          </cell>
          <cell r="C1319" t="str">
            <v>(Retired Non-Current Fixed Assets)</v>
          </cell>
        </row>
        <row r="1320">
          <cell r="B1320" t="str">
            <v>576600001</v>
          </cell>
          <cell r="C1320" t="str">
            <v>(Loss on Extinguished Debt)</v>
          </cell>
        </row>
        <row r="1321">
          <cell r="B1321" t="str">
            <v>576700001</v>
          </cell>
          <cell r="C1321" t="str">
            <v>(Incidentals Expense)</v>
          </cell>
        </row>
        <row r="1322">
          <cell r="B1322" t="str">
            <v>576700002</v>
          </cell>
          <cell r="C1322" t="str">
            <v>(National rail network funding expense- Consolidated Fund)</v>
          </cell>
        </row>
        <row r="1323">
          <cell r="B1323" t="str">
            <v>576700003</v>
          </cell>
          <cell r="C1323" t="str">
            <v>(Other Expense - Refund of Past Years Payroll Tax)</v>
          </cell>
        </row>
        <row r="1324">
          <cell r="B1324" t="str">
            <v>576700004</v>
          </cell>
          <cell r="C1324" t="str">
            <v>(Other expense - Rebates to Community Banks.)</v>
          </cell>
        </row>
        <row r="1325">
          <cell r="B1325" t="str">
            <v>576700005</v>
          </cell>
          <cell r="C1325" t="str">
            <v>(Other expense - Act of Grace Payments.)</v>
          </cell>
        </row>
        <row r="1326">
          <cell r="B1326" t="str">
            <v>576700006</v>
          </cell>
          <cell r="C1326" t="str">
            <v>(Carrying Amount of Non-Current Fixed Assets Disposed Of)</v>
          </cell>
        </row>
        <row r="1327">
          <cell r="B1327" t="str">
            <v>576700007</v>
          </cell>
          <cell r="C1327" t="str">
            <v>(Prior Period Adjustment - Net Expense)</v>
          </cell>
        </row>
        <row r="1328">
          <cell r="B1328" t="str">
            <v>576700008</v>
          </cell>
          <cell r="C1328" t="str">
            <v>(Other Expense - Refund of Past Years Conveyance Duty)</v>
          </cell>
        </row>
        <row r="1329">
          <cell r="B1329" t="str">
            <v>576700009</v>
          </cell>
          <cell r="C1329" t="str">
            <v>(Other Expense - Refund of Past Years Land Tax)</v>
          </cell>
        </row>
        <row r="1330">
          <cell r="B1330" t="str">
            <v>576700010</v>
          </cell>
          <cell r="C1330" t="str">
            <v>(Other Expense - Refund of Past Years Mortgage Duty)</v>
          </cell>
        </row>
        <row r="1331">
          <cell r="B1331" t="str">
            <v>576700011</v>
          </cell>
          <cell r="C1331" t="str">
            <v>(Other Expense - Refund of Past Years Rental Duty)</v>
          </cell>
        </row>
        <row r="1332">
          <cell r="B1332" t="str">
            <v>576700012</v>
          </cell>
          <cell r="C1332" t="str">
            <v>(Other Expense - Refund of Past Years Insurance Duty)</v>
          </cell>
        </row>
        <row r="1333">
          <cell r="B1333" t="str">
            <v>576700013</v>
          </cell>
          <cell r="C1333" t="str">
            <v>(Other Expense - Refund of Past Years Other Duties)</v>
          </cell>
        </row>
        <row r="1334">
          <cell r="B1334" t="str">
            <v>576800001</v>
          </cell>
          <cell r="C1334" t="str">
            <v>(Bad Debts Written Off)</v>
          </cell>
        </row>
        <row r="1335">
          <cell r="B1335" t="str">
            <v>577000000</v>
          </cell>
          <cell r="C1335" t="str">
            <v>(IFRS - Held-for-Trading Financial Instruments Fair Value Losses.)</v>
          </cell>
        </row>
        <row r="1336">
          <cell r="B1336" t="str">
            <v>577000001</v>
          </cell>
          <cell r="C1336" t="str">
            <v>(IFRS - Held-for-Trading Financial Instruments Fair Value Losses)</v>
          </cell>
        </row>
        <row r="1337">
          <cell r="B1337" t="str">
            <v>579999999</v>
          </cell>
          <cell r="C1337" t="str">
            <v>(Matching Expense Suspense)</v>
          </cell>
        </row>
        <row r="1338">
          <cell r="B1338" t="str">
            <v>580000000</v>
          </cell>
          <cell r="C1338" t="str">
            <v>(Abnormal Items)</v>
          </cell>
        </row>
        <row r="1339">
          <cell r="B1339" t="str">
            <v>581000000</v>
          </cell>
          <cell r="C1339" t="str">
            <v>(Abnormal revenue)</v>
          </cell>
        </row>
        <row r="1340">
          <cell r="B1340" t="str">
            <v>581000001</v>
          </cell>
          <cell r="C1340" t="str">
            <v>(Abnormal revenue (please provide details if amount exceeds $5 million))</v>
          </cell>
        </row>
        <row r="1341">
          <cell r="B1341" t="str">
            <v>581000002</v>
          </cell>
          <cell r="C1341" t="str">
            <v>(Roadworks expenditure capitalised to infrastructure)</v>
          </cell>
        </row>
        <row r="1342">
          <cell r="B1342" t="str">
            <v>582000000</v>
          </cell>
          <cell r="C1342" t="str">
            <v>(Abnormal expense)</v>
          </cell>
        </row>
        <row r="1343">
          <cell r="B1343" t="str">
            <v>582000001</v>
          </cell>
          <cell r="C1343" t="str">
            <v>(Abnormal expenses (please provide details if amount exceeds $5 million))</v>
          </cell>
        </row>
        <row r="1344">
          <cell r="B1344" t="str">
            <v>590000000</v>
          </cell>
          <cell r="C1344" t="str">
            <v>(Extraordinary Items)</v>
          </cell>
        </row>
        <row r="1345">
          <cell r="B1345" t="str">
            <v>591000000</v>
          </cell>
          <cell r="C1345" t="str">
            <v>(Extraordinary revenue)</v>
          </cell>
        </row>
        <row r="1346">
          <cell r="B1346" t="str">
            <v>591000001</v>
          </cell>
          <cell r="C1346" t="str">
            <v>(Extraordinary revenue (please provide details if amount exceeds $5 million))</v>
          </cell>
        </row>
        <row r="1347">
          <cell r="B1347" t="str">
            <v>592000000</v>
          </cell>
          <cell r="C1347" t="str">
            <v>(Extraordinary expense)</v>
          </cell>
        </row>
        <row r="1348">
          <cell r="B1348" t="str">
            <v>592000001</v>
          </cell>
          <cell r="C1348" t="str">
            <v>(Extraordinary expenses (please provide details if amount exceeds $5 million))</v>
          </cell>
        </row>
        <row r="1349">
          <cell r="B1349" t="str">
            <v>598888880</v>
          </cell>
          <cell r="C1349" t="str">
            <v>(Summary and Adjustments)</v>
          </cell>
        </row>
        <row r="1350">
          <cell r="B1350" t="str">
            <v>598888883</v>
          </cell>
          <cell r="C1350" t="str">
            <v>(Adjustments to prior period.)</v>
          </cell>
        </row>
        <row r="1351">
          <cell r="B1351" t="str">
            <v>598888884</v>
          </cell>
          <cell r="C1351" t="str">
            <v>(Transfers to reserves)</v>
          </cell>
        </row>
        <row r="1352">
          <cell r="B1352" t="str">
            <v>598888885</v>
          </cell>
          <cell r="C1352" t="str">
            <v>(Net change in WATC debt transferred from Debt Retirement Reserve)</v>
          </cell>
        </row>
        <row r="1353">
          <cell r="B1353" t="str">
            <v>598888886</v>
          </cell>
          <cell r="C1353" t="str">
            <v>(Transfer to the Consolidated Fund from other trusts held by Treasury - Other)</v>
          </cell>
        </row>
        <row r="1354">
          <cell r="B1354" t="str">
            <v>598888887</v>
          </cell>
          <cell r="C1354" t="str">
            <v>(Net change in Cwlth Debt Transferred to the Consolidated Fund.)</v>
          </cell>
        </row>
        <row r="1355">
          <cell r="B1355" t="str">
            <v>598888889</v>
          </cell>
          <cell r="C1355" t="str">
            <v>(Other net assets transferred to the Debt Retirement Reserve)</v>
          </cell>
        </row>
        <row r="1356">
          <cell r="B1356" t="str">
            <v>598888892</v>
          </cell>
          <cell r="C1356" t="str">
            <v>(Adjustments to prior period - Consolidated Fund)</v>
          </cell>
        </row>
        <row r="1357">
          <cell r="B1357" t="str">
            <v>598888893</v>
          </cell>
          <cell r="C1357" t="str">
            <v>(Transfers to the Consolidated Fund from the Public Bank Account.)</v>
          </cell>
        </row>
        <row r="1358">
          <cell r="B1358" t="str">
            <v>598888894</v>
          </cell>
          <cell r="C1358" t="str">
            <v>(Trfr of cash to holding acct to fund payment of accrued approp payable)</v>
          </cell>
        </row>
        <row r="1359">
          <cell r="B1359" t="str">
            <v>598888895</v>
          </cell>
          <cell r="C1359" t="str">
            <v>(Liability transferred from Consolidated Fund accrued approp not yet paid)</v>
          </cell>
        </row>
        <row r="1360">
          <cell r="B1360" t="str">
            <v>598888896</v>
          </cell>
          <cell r="C1360" t="str">
            <v>(Transfer to Con Fund from other trusts held by Treasury-Bankwest Pension Trust)</v>
          </cell>
        </row>
        <row r="1361">
          <cell r="B1361" t="str">
            <v>598888897</v>
          </cell>
          <cell r="C1361" t="str">
            <v>(Adjustment Following Adoption of Initial Accounting Standard)</v>
          </cell>
        </row>
        <row r="1362">
          <cell r="B1362" t="str">
            <v>598888899</v>
          </cell>
          <cell r="C1362" t="str">
            <v>(Transfers from reserves)</v>
          </cell>
        </row>
        <row r="1363">
          <cell r="B1363" t="str">
            <v>599999991</v>
          </cell>
          <cell r="C1363" t="str">
            <v>(Surplus/Deficit for the period)</v>
          </cell>
        </row>
        <row r="1364">
          <cell r="B1364" t="str">
            <v>600000000</v>
          </cell>
          <cell r="C1364" t="str">
            <v>(Operating Activities)</v>
          </cell>
        </row>
        <row r="1365">
          <cell r="B1365" t="str">
            <v>610000000</v>
          </cell>
          <cell r="C1365" t="str">
            <v>(Receipts)</v>
          </cell>
        </row>
        <row r="1366">
          <cell r="B1366" t="str">
            <v>610000001</v>
          </cell>
          <cell r="C1366" t="str">
            <v>(Operating Receipts Clearing Account)</v>
          </cell>
        </row>
        <row r="1367">
          <cell r="B1367" t="str">
            <v>611000000</v>
          </cell>
          <cell r="C1367" t="str">
            <v>(Taxation receipts)</v>
          </cell>
        </row>
        <row r="1368">
          <cell r="B1368" t="str">
            <v>611000001</v>
          </cell>
          <cell r="C1368" t="str">
            <v>(Receipts from taxation (by GG))</v>
          </cell>
        </row>
        <row r="1369">
          <cell r="B1369" t="str">
            <v>611000002</v>
          </cell>
          <cell r="C1369" t="str">
            <v>(Receipts from taxation (by PNC/PFC))</v>
          </cell>
        </row>
        <row r="1370">
          <cell r="B1370" t="str">
            <v>611000003</v>
          </cell>
          <cell r="C1370" t="str">
            <v>(Receipts from drivers licences)</v>
          </cell>
        </row>
        <row r="1371">
          <cell r="B1371" t="str">
            <v>611000004</v>
          </cell>
          <cell r="C1371" t="str">
            <v>(Receipts from tax - financial institutions duty.)</v>
          </cell>
        </row>
        <row r="1372">
          <cell r="B1372" t="str">
            <v>611000005</v>
          </cell>
          <cell r="C1372" t="str">
            <v>(Receipts from tax - debits tax.)</v>
          </cell>
        </row>
        <row r="1373">
          <cell r="B1373" t="str">
            <v>611000006</v>
          </cell>
          <cell r="C1373" t="str">
            <v>(Receipts from tax - betting tax.)</v>
          </cell>
        </row>
        <row r="1374">
          <cell r="B1374" t="str">
            <v>611000007</v>
          </cell>
          <cell r="C1374" t="str">
            <v>(Receipts from tax - other.)</v>
          </cell>
        </row>
        <row r="1375">
          <cell r="B1375" t="str">
            <v>611000008</v>
          </cell>
          <cell r="C1375" t="str">
            <v>(Receipts from tax - Metropolitan Regional  Improvement Tax.)</v>
          </cell>
        </row>
        <row r="1376">
          <cell r="B1376" t="str">
            <v>611100000</v>
          </cell>
          <cell r="C1376" t="str">
            <v>(Stamp Duty Receipts)</v>
          </cell>
        </row>
        <row r="1377">
          <cell r="B1377" t="str">
            <v>611100101</v>
          </cell>
          <cell r="C1377" t="str">
            <v>(Receipts from Stamp Duty - Conveyance and Transfers)</v>
          </cell>
        </row>
        <row r="1378">
          <cell r="B1378" t="str">
            <v>611100102</v>
          </cell>
          <cell r="C1378" t="str">
            <v>(Receipts from Stamp Duty - Motor Vehicles)</v>
          </cell>
        </row>
        <row r="1379">
          <cell r="B1379" t="str">
            <v>611100103</v>
          </cell>
          <cell r="C1379" t="str">
            <v>(Receipts from Stamp Duty - Insurance)</v>
          </cell>
        </row>
        <row r="1380">
          <cell r="B1380" t="str">
            <v>611100104</v>
          </cell>
          <cell r="C1380" t="str">
            <v>(Receipts from stamp duty-mortgage.)</v>
          </cell>
        </row>
        <row r="1381">
          <cell r="B1381" t="str">
            <v>611100105</v>
          </cell>
          <cell r="C1381" t="str">
            <v>(Receipts from stamp duty-shares and marketable securities.)</v>
          </cell>
        </row>
        <row r="1382">
          <cell r="B1382" t="str">
            <v>611100106</v>
          </cell>
          <cell r="C1382" t="str">
            <v>(Receipts from stamp duty-other financial and capital transactions.)</v>
          </cell>
        </row>
        <row r="1383">
          <cell r="B1383" t="str">
            <v>611100107</v>
          </cell>
          <cell r="C1383" t="str">
            <v>(Receipts from stamp duty-rental business.)</v>
          </cell>
        </row>
        <row r="1384">
          <cell r="B1384" t="str">
            <v>611100108</v>
          </cell>
          <cell r="C1384" t="str">
            <v>(Receipts from stamp duty-other.)</v>
          </cell>
        </row>
        <row r="1385">
          <cell r="B1385" t="str">
            <v>611200000</v>
          </cell>
          <cell r="C1385" t="str">
            <v>(Payroll Tax Receipts.)</v>
          </cell>
        </row>
        <row r="1386">
          <cell r="B1386" t="str">
            <v>611200101</v>
          </cell>
          <cell r="C1386" t="str">
            <v>(Payroll Tax Receipts)</v>
          </cell>
        </row>
        <row r="1387">
          <cell r="B1387" t="str">
            <v>611200102</v>
          </cell>
          <cell r="C1387" t="str">
            <v>(Payroll Tax Receipts - Matching a/c)</v>
          </cell>
        </row>
        <row r="1388">
          <cell r="B1388" t="str">
            <v>611600000</v>
          </cell>
          <cell r="C1388" t="str">
            <v>(Receipts from Land Tax)</v>
          </cell>
        </row>
        <row r="1389">
          <cell r="B1389" t="str">
            <v>611600101</v>
          </cell>
          <cell r="C1389" t="str">
            <v>(Land Tax Receipts)</v>
          </cell>
        </row>
        <row r="1390">
          <cell r="B1390" t="str">
            <v>611600102</v>
          </cell>
          <cell r="C1390" t="str">
            <v>(Land Tax Receipts - Matching a/c)</v>
          </cell>
        </row>
        <row r="1391">
          <cell r="B1391" t="str">
            <v>612000000</v>
          </cell>
          <cell r="C1391" t="str">
            <v>(Territorial receipts)</v>
          </cell>
        </row>
        <row r="1392">
          <cell r="B1392" t="str">
            <v>612000001</v>
          </cell>
          <cell r="C1392" t="str">
            <v>(Receipts from territorial - mining royalties-petroleum-Cwlth component)</v>
          </cell>
        </row>
        <row r="1393">
          <cell r="B1393" t="str">
            <v>612000002</v>
          </cell>
          <cell r="C1393" t="str">
            <v>(Receipts from territorial - mining royalties-petroleum-State component)</v>
          </cell>
        </row>
        <row r="1394">
          <cell r="B1394" t="str">
            <v>612000003</v>
          </cell>
          <cell r="C1394" t="str">
            <v>(Receipts from territorial - mining royalties-iron ore)</v>
          </cell>
        </row>
        <row r="1395">
          <cell r="B1395" t="str">
            <v>612000004</v>
          </cell>
          <cell r="C1395" t="str">
            <v>(Receipts from territorial - mining royalties-alumina)</v>
          </cell>
        </row>
        <row r="1396">
          <cell r="B1396" t="str">
            <v>612000005</v>
          </cell>
          <cell r="C1396" t="str">
            <v>(Receipts from territorial - mining royalties-diamonds)</v>
          </cell>
        </row>
        <row r="1397">
          <cell r="B1397" t="str">
            <v>612000006</v>
          </cell>
          <cell r="C1397" t="str">
            <v>(Receipts from territorial - mining royalties-mineral sands)</v>
          </cell>
        </row>
        <row r="1398">
          <cell r="B1398" t="str">
            <v>612000007</v>
          </cell>
          <cell r="C1398" t="str">
            <v>(Receipts from territorial - mining royalties-nickel)</v>
          </cell>
        </row>
        <row r="1399">
          <cell r="B1399" t="str">
            <v>612000008</v>
          </cell>
          <cell r="C1399" t="str">
            <v>(Receipts from territorial - mining royalties-gold)</v>
          </cell>
        </row>
        <row r="1400">
          <cell r="B1400" t="str">
            <v>612000009</v>
          </cell>
          <cell r="C1400" t="str">
            <v>(Receipts from territorial - mining royalties-other)</v>
          </cell>
        </row>
        <row r="1401">
          <cell r="B1401" t="str">
            <v>612000010</v>
          </cell>
          <cell r="C1401" t="str">
            <v>(Receipts from territorial - mining royalties-lease and other rentals)</v>
          </cell>
        </row>
        <row r="1402">
          <cell r="B1402" t="str">
            <v>612000011</v>
          </cell>
          <cell r="C1402" t="str">
            <v>(Receipts from territorial - lease rentals)</v>
          </cell>
        </row>
        <row r="1403">
          <cell r="B1403" t="str">
            <v>612000012</v>
          </cell>
          <cell r="C1403" t="str">
            <v>(Receipts from territorial - land leases)</v>
          </cell>
        </row>
        <row r="1404">
          <cell r="B1404" t="str">
            <v>613000000</v>
          </cell>
          <cell r="C1404" t="str">
            <v>(Regulatory Fees &amp; Fines - Receipts)</v>
          </cell>
        </row>
        <row r="1405">
          <cell r="B1405" t="str">
            <v>613000001</v>
          </cell>
          <cell r="C1405" t="str">
            <v>(Regulatory Fees - Receipts)</v>
          </cell>
        </row>
        <row r="1406">
          <cell r="B1406" t="str">
            <v>613000002</v>
          </cell>
          <cell r="C1406" t="str">
            <v>(Regulatory Fines - Receipts)</v>
          </cell>
        </row>
        <row r="1407">
          <cell r="B1407" t="str">
            <v>613000003</v>
          </cell>
          <cell r="C1407" t="str">
            <v>(Motor Vehicle Recording Fee - Receipts)</v>
          </cell>
        </row>
        <row r="1408">
          <cell r="B1408" t="str">
            <v>613000004</v>
          </cell>
          <cell r="C1408" t="str">
            <v>(Oversized Vehicle Permits - Receipts)</v>
          </cell>
        </row>
        <row r="1409">
          <cell r="B1409" t="str">
            <v>613000005</v>
          </cell>
          <cell r="C1409" t="str">
            <v>(Fauna Licences - Receipts)</v>
          </cell>
        </row>
        <row r="1410">
          <cell r="B1410" t="str">
            <v>613000006</v>
          </cell>
          <cell r="C1410" t="str">
            <v>(Fire Brigades Contribution - Receipts)</v>
          </cell>
        </row>
        <row r="1411">
          <cell r="B1411" t="str">
            <v>613000007</v>
          </cell>
          <cell r="C1411" t="str">
            <v>(Emergency Services Levy - Receipts)</v>
          </cell>
        </row>
        <row r="1412">
          <cell r="B1412" t="str">
            <v>613000008</v>
          </cell>
          <cell r="C1412" t="str">
            <v>(Workers Compensation Levy - Receipts)</v>
          </cell>
        </row>
        <row r="1413">
          <cell r="B1413" t="str">
            <v>613000010</v>
          </cell>
          <cell r="C1413" t="str">
            <v>(Fisheries License Fees - Receipts)</v>
          </cell>
        </row>
        <row r="1414">
          <cell r="B1414" t="str">
            <v>613000011</v>
          </cell>
          <cell r="C1414" t="str">
            <v>(Commercial License Fees - Receipts)</v>
          </cell>
        </row>
        <row r="1415">
          <cell r="B1415" t="str">
            <v>613000012</v>
          </cell>
          <cell r="C1415" t="str">
            <v>(Recreational Licence Fees - Receipts)</v>
          </cell>
        </row>
        <row r="1416">
          <cell r="B1416" t="str">
            <v>614000000</v>
          </cell>
          <cell r="C1416" t="str">
            <v>(Sale of goods and services receipts)</v>
          </cell>
        </row>
        <row r="1417">
          <cell r="B1417" t="str">
            <v>614000001</v>
          </cell>
          <cell r="C1417" t="str">
            <v>(Receipts from sale of goods and services)</v>
          </cell>
        </row>
        <row r="1418">
          <cell r="B1418" t="str">
            <v>614000002</v>
          </cell>
          <cell r="C1418" t="str">
            <v>(Sales of Goods &amp; Services Receipts - Electricity &amp; Water - Matching a/c)</v>
          </cell>
        </row>
        <row r="1419">
          <cell r="B1419" t="str">
            <v>614000003</v>
          </cell>
          <cell r="C1419" t="str">
            <v>(Sale of Goods &amp; Services Receipts - Matching a/c)</v>
          </cell>
        </row>
        <row r="1420">
          <cell r="B1420" t="str">
            <v>614000004</v>
          </cell>
          <cell r="C1420" t="str">
            <v>(Receipts from sale of goods and services - land)</v>
          </cell>
        </row>
        <row r="1421">
          <cell r="B1421" t="str">
            <v>615000000</v>
          </cell>
          <cell r="C1421" t="str">
            <v>(Grants and subsidies receipts)</v>
          </cell>
        </row>
        <row r="1422">
          <cell r="B1422" t="str">
            <v>615100000</v>
          </cell>
          <cell r="C1422" t="str">
            <v>(Direct grants and subsidies received)</v>
          </cell>
        </row>
        <row r="1423">
          <cell r="B1423" t="str">
            <v>615100001</v>
          </cell>
          <cell r="C1423" t="str">
            <v>(Direct grants and subsidies receipts - recurrent)</v>
          </cell>
        </row>
        <row r="1424">
          <cell r="B1424" t="str">
            <v>615100002</v>
          </cell>
          <cell r="C1424" t="str">
            <v>(Direct grants and subsidies receipts - capital)</v>
          </cell>
        </row>
        <row r="1425">
          <cell r="B1425" t="str">
            <v>615100003</v>
          </cell>
          <cell r="C1425" t="str">
            <v>(Direct grants from Department of Training)</v>
          </cell>
        </row>
        <row r="1426">
          <cell r="B1426" t="str">
            <v>615100004</v>
          </cell>
          <cell r="C1426" t="str">
            <v>(Grants receipts - gambling tax rebates)</v>
          </cell>
        </row>
        <row r="1427">
          <cell r="B1427" t="str">
            <v>615100005</v>
          </cell>
          <cell r="C1427" t="str">
            <v>(Grants receipts - gambling tax rebates - race betting)</v>
          </cell>
        </row>
        <row r="1428">
          <cell r="B1428" t="str">
            <v>615200000</v>
          </cell>
          <cell r="C1428" t="str">
            <v>(Direct grants and subsidies received from Commonwealth)</v>
          </cell>
        </row>
        <row r="1429">
          <cell r="B1429" t="str">
            <v>615200001</v>
          </cell>
          <cell r="C1429" t="str">
            <v>(Direct Grants &amp; Subs Received from Cwlth - Capital - Capital Works Program)</v>
          </cell>
        </row>
        <row r="1430">
          <cell r="B1430" t="str">
            <v>615200002</v>
          </cell>
          <cell r="C1430" t="str">
            <v>(Direct grants and subsidies received from the Cwlth - recurrent)</v>
          </cell>
        </row>
        <row r="1431">
          <cell r="B1431" t="str">
            <v>615200003</v>
          </cell>
          <cell r="C1431" t="str">
            <v>(Cwlth Financial Assistance Grant)</v>
          </cell>
        </row>
        <row r="1432">
          <cell r="B1432" t="str">
            <v>615200004</v>
          </cell>
          <cell r="C1432" t="str">
            <v>(Safety Net Arrangements)</v>
          </cell>
        </row>
        <row r="1433">
          <cell r="B1433" t="str">
            <v>615200005</v>
          </cell>
          <cell r="C1433" t="str">
            <v>(Goods and services grants - grant component)</v>
          </cell>
        </row>
        <row r="1434">
          <cell r="B1434" t="str">
            <v>615200006</v>
          </cell>
          <cell r="C1434" t="str">
            <v>(Goods and services grants - loan component)</v>
          </cell>
        </row>
        <row r="1435">
          <cell r="B1435" t="str">
            <v>615200007</v>
          </cell>
          <cell r="C1435" t="str">
            <v>(Competition reform)</v>
          </cell>
        </row>
        <row r="1436">
          <cell r="B1436" t="str">
            <v>615200008</v>
          </cell>
          <cell r="C1436" t="str">
            <v>(Debt redemption assistance)</v>
          </cell>
        </row>
        <row r="1437">
          <cell r="B1437" t="str">
            <v>615200009</v>
          </cell>
          <cell r="C1437" t="str">
            <v>(Pensioner concession assistance)</v>
          </cell>
        </row>
        <row r="1438">
          <cell r="B1438" t="str">
            <v>615200010</v>
          </cell>
          <cell r="C1438" t="str">
            <v>(Gas project assistance)</v>
          </cell>
        </row>
        <row r="1439">
          <cell r="B1439" t="str">
            <v>615200011</v>
          </cell>
          <cell r="C1439" t="str">
            <v>(Companies regulation)</v>
          </cell>
        </row>
        <row r="1440">
          <cell r="B1440" t="str">
            <v>615200012</v>
          </cell>
          <cell r="C1440" t="str">
            <v>(Regional Forests Agreement - Forrest Industry Structual Adjustment Program)</v>
          </cell>
        </row>
        <row r="1441">
          <cell r="B1441" t="str">
            <v>615200013</v>
          </cell>
          <cell r="C1441" t="str">
            <v>(Direct grants &amp; subs recd from the Cwlth-rec-Cwlth Grants &amp; Advances a/c)</v>
          </cell>
        </row>
        <row r="1442">
          <cell r="B1442" t="str">
            <v>615200014</v>
          </cell>
          <cell r="C1442" t="str">
            <v>(Direct grants &amp; subs recd from Cwlth - recurrent - Debt Retirement Reserve)</v>
          </cell>
        </row>
        <row r="1443">
          <cell r="B1443" t="str">
            <v>615200015</v>
          </cell>
          <cell r="C1443" t="str">
            <v>(Direct grants &amp; subs recd from Cwlth-capital-Cwealth Grants &amp; Advances a/c)</v>
          </cell>
        </row>
        <row r="1444">
          <cell r="B1444" t="str">
            <v>615200016</v>
          </cell>
          <cell r="C1444" t="str">
            <v>(Cwlth franchise fees safety net arrangements receipts - petroleum.)</v>
          </cell>
        </row>
        <row r="1445">
          <cell r="B1445" t="str">
            <v>615200017</v>
          </cell>
          <cell r="C1445" t="str">
            <v>(Cwlth franchise fees safety net arrangements receipts - tobacco.)</v>
          </cell>
        </row>
        <row r="1446">
          <cell r="B1446" t="str">
            <v>615200018</v>
          </cell>
          <cell r="C1446" t="str">
            <v>(Cwlth franchise fees safety net arrangements receipts - liquor.)</v>
          </cell>
        </row>
        <row r="1447">
          <cell r="B1447" t="str">
            <v>615200019</v>
          </cell>
          <cell r="C1447" t="str">
            <v>(Grants receipts  - First Home Owner Grant Scheme)</v>
          </cell>
        </row>
        <row r="1448">
          <cell r="B1448" t="str">
            <v>615200020</v>
          </cell>
          <cell r="C1448" t="str">
            <v>(Grants reciepts -  national rail network funding grant)</v>
          </cell>
        </row>
        <row r="1449">
          <cell r="B1449" t="str">
            <v>615200023</v>
          </cell>
          <cell r="C1449" t="str">
            <v>(Cwlth mirror tax receipts - stamp duty (motor vehicles))</v>
          </cell>
        </row>
        <row r="1450">
          <cell r="B1450" t="str">
            <v>615200024</v>
          </cell>
          <cell r="C1450" t="str">
            <v>(Cwlth mirror tax receipts - stamp duty (conveyancing and transfers))</v>
          </cell>
        </row>
        <row r="1451">
          <cell r="B1451" t="str">
            <v>615200027</v>
          </cell>
          <cell r="C1451" t="str">
            <v>(Cwlth mirror tax receipts - stamp duty (rental business))</v>
          </cell>
        </row>
        <row r="1452">
          <cell r="B1452" t="str">
            <v>615200028</v>
          </cell>
          <cell r="C1452" t="str">
            <v>(Cwlth mirror tax receipts - stamp duty (other))</v>
          </cell>
        </row>
        <row r="1453">
          <cell r="B1453" t="str">
            <v>615200029</v>
          </cell>
          <cell r="C1453" t="str">
            <v>(Cwlth mirror tax receipts - payroll tax)</v>
          </cell>
        </row>
        <row r="1454">
          <cell r="B1454" t="str">
            <v>615200031</v>
          </cell>
          <cell r="C1454" t="str">
            <v>(Cwlth mirror tax receipts - debits tax)</v>
          </cell>
        </row>
        <row r="1455">
          <cell r="B1455" t="str">
            <v>615200032</v>
          </cell>
          <cell r="C1455" t="str">
            <v>(Cwlth mirror tax receipts - land tax)</v>
          </cell>
        </row>
        <row r="1456">
          <cell r="B1456" t="str">
            <v>615200033</v>
          </cell>
          <cell r="C1456" t="str">
            <v>(Cwlth mirror tax receipts - Metropolitan Regional Improvement Tax)</v>
          </cell>
        </row>
        <row r="1457">
          <cell r="B1457" t="str">
            <v>615200034</v>
          </cell>
          <cell r="C1457" t="str">
            <v>(Direct grants and subs revenue received from the Cwlth - Capital - ANTA)</v>
          </cell>
        </row>
        <row r="1458">
          <cell r="B1458" t="str">
            <v>615200035</v>
          </cell>
          <cell r="C1458" t="str">
            <v>(Direct grants and subs revenue received from the Cwlth - Recurrent - ANTA)</v>
          </cell>
        </row>
        <row r="1459">
          <cell r="B1459" t="str">
            <v>615200036</v>
          </cell>
          <cell r="C1459" t="str">
            <v>(Direct Grants &amp; Subs Received from Cwlth - Capital - All Other)</v>
          </cell>
        </row>
        <row r="1460">
          <cell r="B1460" t="str">
            <v>616000000</v>
          </cell>
          <cell r="C1460" t="str">
            <v>(Interest receipts)</v>
          </cell>
        </row>
        <row r="1461">
          <cell r="B1461" t="str">
            <v>616000001</v>
          </cell>
          <cell r="C1461" t="str">
            <v>(Interest received)</v>
          </cell>
        </row>
        <row r="1462">
          <cell r="B1462" t="str">
            <v>616000002</v>
          </cell>
          <cell r="C1462" t="str">
            <v>(WATC - interest received)</v>
          </cell>
        </row>
        <row r="1463">
          <cell r="B1463" t="str">
            <v>616000003</v>
          </cell>
          <cell r="C1463" t="str">
            <v>(Interest received - Consolidated Fund)</v>
          </cell>
        </row>
        <row r="1464">
          <cell r="B1464" t="str">
            <v>616000004</v>
          </cell>
          <cell r="C1464" t="str">
            <v>(Interest received - Public Bank Account Interest Earned account)</v>
          </cell>
        </row>
        <row r="1465">
          <cell r="B1465" t="str">
            <v>616000005</v>
          </cell>
          <cell r="C1465" t="str">
            <v>(Interest received - Debt Retirement Reserve)</v>
          </cell>
        </row>
        <row r="1466">
          <cell r="B1466" t="str">
            <v>616000006</v>
          </cell>
          <cell r="C1466" t="str">
            <v>(Interest received - other trusts held at Treasury)</v>
          </cell>
        </row>
        <row r="1467">
          <cell r="B1467" t="str">
            <v>616000007</v>
          </cell>
          <cell r="C1467" t="str">
            <v>(Interest received - Monies held in participating trust funds)</v>
          </cell>
        </row>
        <row r="1468">
          <cell r="B1468" t="str">
            <v>616000008</v>
          </cell>
          <cell r="C1468" t="str">
            <v>(WATC - interest received - Matching a/c)</v>
          </cell>
        </row>
        <row r="1469">
          <cell r="B1469" t="str">
            <v>617000000</v>
          </cell>
          <cell r="C1469" t="str">
            <v>(Cashflows from Government)</v>
          </cell>
        </row>
        <row r="1470">
          <cell r="B1470" t="str">
            <v>617100000</v>
          </cell>
          <cell r="C1470" t="str">
            <v>(Appropriations for Services - Receipts)</v>
          </cell>
        </row>
        <row r="1471">
          <cell r="B1471" t="str">
            <v>617100001</v>
          </cell>
          <cell r="C1471" t="str">
            <v>(Amounts Received to Fund Services - Receipts All Other)</v>
          </cell>
        </row>
        <row r="1472">
          <cell r="B1472" t="str">
            <v>617100002</v>
          </cell>
          <cell r="C1472" t="str">
            <v>(Contribution to Community Sporting and Recreation Facilities Trust Acc - receipt)</v>
          </cell>
        </row>
        <row r="1473">
          <cell r="B1473" t="str">
            <v>617100003</v>
          </cell>
          <cell r="C1473" t="str">
            <v>(Contribution to Hospital Fund - receipts)</v>
          </cell>
        </row>
        <row r="1474">
          <cell r="B1474" t="str">
            <v>617100004</v>
          </cell>
          <cell r="C1474" t="str">
            <v>(Art Gallery of WA - Receipts)</v>
          </cell>
        </row>
        <row r="1475">
          <cell r="B1475" t="str">
            <v>617100005</v>
          </cell>
          <cell r="C1475" t="str">
            <v>(Library Board of WA - Receipts)</v>
          </cell>
        </row>
        <row r="1476">
          <cell r="B1476" t="str">
            <v>617100006</v>
          </cell>
          <cell r="C1476" t="str">
            <v>(Perth Theatre Trust - receipts)</v>
          </cell>
        </row>
        <row r="1477">
          <cell r="B1477" t="str">
            <v>617100007</v>
          </cell>
          <cell r="C1477" t="str">
            <v>(WA Museum - Receipts)</v>
          </cell>
        </row>
        <row r="1478">
          <cell r="B1478" t="str">
            <v>617100008</v>
          </cell>
          <cell r="C1478" t="str">
            <v>(Contribution to Western Australian Family Foundation Trust Account - receipts)</v>
          </cell>
        </row>
        <row r="1479">
          <cell r="B1479" t="str">
            <v>617100009</v>
          </cell>
          <cell r="C1479" t="str">
            <v>(Amounts Received to Fund Services - Receipts - Capital Works Program)</v>
          </cell>
        </row>
        <row r="1480">
          <cell r="B1480" t="str">
            <v>617200000</v>
          </cell>
          <cell r="C1480" t="str">
            <v>(Capital Services Appropriations - Receipts)</v>
          </cell>
        </row>
        <row r="1481">
          <cell r="B1481" t="str">
            <v>617200001</v>
          </cell>
          <cell r="C1481" t="str">
            <v>(Amounts Received for Capital Services - Receipts)</v>
          </cell>
        </row>
        <row r="1482">
          <cell r="B1482" t="str">
            <v>617200002</v>
          </cell>
          <cell r="C1482" t="str">
            <v>(RIA - Capital Services Receipts)</v>
          </cell>
        </row>
        <row r="1483">
          <cell r="B1483" t="str">
            <v>617200003</v>
          </cell>
          <cell r="C1483" t="str">
            <v>(Art Gallery of WA - Capital Services Receipts)</v>
          </cell>
        </row>
        <row r="1484">
          <cell r="B1484" t="str">
            <v>617200004</v>
          </cell>
          <cell r="C1484" t="str">
            <v>(Library Board of WA - Capital Services Receipts)</v>
          </cell>
        </row>
        <row r="1485">
          <cell r="B1485" t="str">
            <v>617200005</v>
          </cell>
          <cell r="C1485" t="str">
            <v>(Perth Theatre Trust - Capital Services Receipts)</v>
          </cell>
        </row>
        <row r="1486">
          <cell r="B1486" t="str">
            <v>617200006</v>
          </cell>
          <cell r="C1486" t="str">
            <v>(WA Museum - Capital Services Receipts)</v>
          </cell>
        </row>
        <row r="1487">
          <cell r="B1487" t="str">
            <v>617200007</v>
          </cell>
          <cell r="C1487" t="str">
            <v>(Road Traffic Act -  Capital Services Receipts)</v>
          </cell>
        </row>
        <row r="1488">
          <cell r="B1488" t="str">
            <v>617300000</v>
          </cell>
          <cell r="C1488" t="str">
            <v>(Amounts authorised by other Statutes - Receipts)</v>
          </cell>
        </row>
        <row r="1489">
          <cell r="B1489" t="str">
            <v>617300001</v>
          </cell>
          <cell r="C1489" t="str">
            <v>(Salaries and Allowances Act 1975 - Receipts)</v>
          </cell>
        </row>
        <row r="1490">
          <cell r="B1490" t="str">
            <v>617300002</v>
          </cell>
          <cell r="C1490" t="str">
            <v>(Parliamentary Commissioner Act 1971  - Receipts)</v>
          </cell>
        </row>
        <row r="1491">
          <cell r="B1491" t="str">
            <v>617300003</v>
          </cell>
          <cell r="C1491" t="str">
            <v>(Governors Establishment Act 1992  - Receipts)</v>
          </cell>
        </row>
        <row r="1492">
          <cell r="B1492" t="str">
            <v>617300004</v>
          </cell>
          <cell r="C1492" t="str">
            <v>(Financial Admin and Audit Act 1985  - Receipts)</v>
          </cell>
        </row>
        <row r="1493">
          <cell r="B1493" t="str">
            <v>617300005</v>
          </cell>
          <cell r="C1493" t="str">
            <v>(Small Business Guarantees Act 1984 - Receipts)</v>
          </cell>
        </row>
        <row r="1494">
          <cell r="B1494" t="str">
            <v>617300006</v>
          </cell>
          <cell r="C1494" t="str">
            <v>(Agriculture and Related Resources Protection Act 1976 - Receipts)</v>
          </cell>
        </row>
        <row r="1495">
          <cell r="B1495" t="str">
            <v>617300007</v>
          </cell>
          <cell r="C1495" t="str">
            <v>(Petroleum (Submerged Lands) Act 1982 - Receipts)</v>
          </cell>
        </row>
        <row r="1496">
          <cell r="B1496" t="str">
            <v>617300008</v>
          </cell>
          <cell r="C1496" t="str">
            <v>(Lotteries Commission Act 1990 - Receipts)</v>
          </cell>
        </row>
        <row r="1497">
          <cell r="B1497" t="str">
            <v>617300009</v>
          </cell>
          <cell r="C1497" t="str">
            <v>(Liquor Licensing Act 1988 - Receipts)</v>
          </cell>
        </row>
        <row r="1498">
          <cell r="B1498" t="str">
            <v>617300010</v>
          </cell>
          <cell r="C1498" t="str">
            <v>(Road Traffic Act 1974 - Receipts)</v>
          </cell>
        </row>
        <row r="1499">
          <cell r="B1499" t="str">
            <v>617300011</v>
          </cell>
          <cell r="C1499" t="str">
            <v>(Transfer of Land Act 1893 - Receipts)</v>
          </cell>
        </row>
        <row r="1500">
          <cell r="B1500" t="str">
            <v>617300012</v>
          </cell>
          <cell r="C1500" t="str">
            <v>(Electoral Act 1907 - Receipts)</v>
          </cell>
        </row>
        <row r="1501">
          <cell r="B1501" t="str">
            <v>617300013</v>
          </cell>
          <cell r="C1501" t="str">
            <v>(Industrial Relations Act 1979 - Receipts)</v>
          </cell>
        </row>
        <row r="1502">
          <cell r="B1502" t="str">
            <v>617300014</v>
          </cell>
          <cell r="C1502" t="str">
            <v>(Metropolitan Region Improvement Tax Act 1959 - Receipts)</v>
          </cell>
        </row>
        <row r="1503">
          <cell r="B1503" t="str">
            <v>617300015</v>
          </cell>
          <cell r="C1503" t="str">
            <v>(Town Planning and Development Act 1928 - Receipts)</v>
          </cell>
        </row>
        <row r="1504">
          <cell r="B1504" t="str">
            <v>617300016</v>
          </cell>
          <cell r="C1504" t="str">
            <v>(Childrens Court of Western Australia Act 1988 - Receipts)</v>
          </cell>
        </row>
        <row r="1505">
          <cell r="B1505" t="str">
            <v>617300017</v>
          </cell>
          <cell r="C1505" t="str">
            <v>(Criminal Injuries Compensation Act 1985 - Receipts)</v>
          </cell>
        </row>
        <row r="1506">
          <cell r="B1506" t="str">
            <v>617300018</v>
          </cell>
          <cell r="C1506" t="str">
            <v>(District Court of Western Australia Act 1969 - Receipts)</v>
          </cell>
        </row>
        <row r="1507">
          <cell r="B1507" t="str">
            <v>617300019</v>
          </cell>
          <cell r="C1507" t="str">
            <v>(Judges Salaries and Pensions Act 1950 - Receipts)</v>
          </cell>
        </row>
        <row r="1508">
          <cell r="B1508" t="str">
            <v>617300020</v>
          </cell>
          <cell r="C1508" t="str">
            <v>(Solicitor General Act 1969 - Receipts)</v>
          </cell>
        </row>
        <row r="1509">
          <cell r="B1509" t="str">
            <v>617300021</v>
          </cell>
          <cell r="C1509" t="str">
            <v>(Suitors Fund Act 1964 - Receipts)</v>
          </cell>
        </row>
        <row r="1510">
          <cell r="B1510" t="str">
            <v>617300022</v>
          </cell>
          <cell r="C1510" t="str">
            <v>(Freedom of Information Act 1992 - Receipts)</v>
          </cell>
        </row>
        <row r="1511">
          <cell r="B1511" t="str">
            <v>617300028</v>
          </cell>
          <cell r="C1511" t="str">
            <v>(Tobacco Control Act 1990 - Receipts)</v>
          </cell>
        </row>
        <row r="1512">
          <cell r="B1512" t="str">
            <v>617300030</v>
          </cell>
          <cell r="C1512" t="str">
            <v>(Electoral Distribution Act 1947 - Receipts)</v>
          </cell>
        </row>
        <row r="1513">
          <cell r="B1513" t="str">
            <v>617300031</v>
          </cell>
          <cell r="C1513" t="str">
            <v>(Corruption &amp; Crime Commission Act 2003 - Receipts)</v>
          </cell>
        </row>
        <row r="1514">
          <cell r="B1514" t="str">
            <v>617300100</v>
          </cell>
          <cell r="C1514" t="str">
            <v>(Fire Brigades Act 1942.)</v>
          </cell>
        </row>
        <row r="1515">
          <cell r="B1515" t="str">
            <v>617300101</v>
          </cell>
          <cell r="C1515" t="str">
            <v>(Contribution to Permanent Establishment.)</v>
          </cell>
        </row>
        <row r="1516">
          <cell r="B1516" t="str">
            <v>617300102</v>
          </cell>
          <cell r="C1516" t="str">
            <v>(Volunteer Fire Brigades.)</v>
          </cell>
        </row>
        <row r="1517">
          <cell r="B1517" t="str">
            <v>617400000</v>
          </cell>
          <cell r="C1517" t="str">
            <v>(Administered Appropriations - Receipts)</v>
          </cell>
        </row>
        <row r="1518">
          <cell r="B1518" t="str">
            <v>617400001</v>
          </cell>
          <cell r="C1518" t="str">
            <v>(Admin Grants and Transfer Payments - Receipts)</v>
          </cell>
        </row>
        <row r="1519">
          <cell r="B1519" t="str">
            <v>617400002</v>
          </cell>
          <cell r="C1519" t="str">
            <v>(Admin Capital Grants and Transfer Payments - Receipts)</v>
          </cell>
        </row>
        <row r="1520">
          <cell r="B1520" t="str">
            <v>617400003</v>
          </cell>
          <cell r="C1520" t="str">
            <v>(RIA  - Admin  Approp (Receipts))</v>
          </cell>
        </row>
        <row r="1521">
          <cell r="B1521" t="str">
            <v>617400004</v>
          </cell>
          <cell r="C1521" t="str">
            <v>(Office of Rail Access Regulator - Receipts)</v>
          </cell>
        </row>
        <row r="1522">
          <cell r="B1522" t="str">
            <v>617400005</v>
          </cell>
          <cell r="C1522" t="str">
            <v>(Western Australian Coastal Shipping Commission - Receipts)</v>
          </cell>
        </row>
        <row r="1523">
          <cell r="B1523" t="str">
            <v>617400006</v>
          </cell>
          <cell r="C1523" t="str">
            <v>(Midland Redevelopment Authority - Receipts)</v>
          </cell>
        </row>
        <row r="1524">
          <cell r="B1524" t="str">
            <v>617400007</v>
          </cell>
          <cell r="C1524" t="str">
            <v>(Office of Health Review - Receipts)</v>
          </cell>
        </row>
        <row r="1525">
          <cell r="B1525" t="str">
            <v>617400008</v>
          </cell>
          <cell r="C1525" t="str">
            <v>(Electricity Corporation - Receipts)</v>
          </cell>
        </row>
        <row r="1526">
          <cell r="B1526" t="str">
            <v>617400013</v>
          </cell>
          <cell r="C1526" t="str">
            <v>(SHC - Essential Services Maintenance Program - Receipts)</v>
          </cell>
        </row>
        <row r="1527">
          <cell r="B1527" t="str">
            <v>617400014</v>
          </cell>
          <cell r="C1527" t="str">
            <v>(SHC - Aboriginal Communities Strategic Investment Program - Receipts)</v>
          </cell>
        </row>
        <row r="1528">
          <cell r="B1528" t="str">
            <v>617400015</v>
          </cell>
          <cell r="C1528" t="str">
            <v>(SHC - Indigenous Housing - Receipts)</v>
          </cell>
        </row>
        <row r="1529">
          <cell r="B1529" t="str">
            <v>617400016</v>
          </cell>
          <cell r="C1529" t="str">
            <v>(SHC - Matching Funding - Receipts)</v>
          </cell>
        </row>
        <row r="1530">
          <cell r="B1530" t="str">
            <v>617400017</v>
          </cell>
          <cell r="C1530" t="str">
            <v>(Albany Port Authority - Receipts)</v>
          </cell>
        </row>
        <row r="1531">
          <cell r="B1531" t="str">
            <v>617400023</v>
          </cell>
          <cell r="C1531" t="str">
            <v>(Refund of Past Years Revenue Collections - Public Corporations.)</v>
          </cell>
        </row>
        <row r="1532">
          <cell r="B1532" t="str">
            <v>617400026</v>
          </cell>
          <cell r="C1532" t="str">
            <v>(HIH - Admin Approp - Receipts)</v>
          </cell>
        </row>
        <row r="1533">
          <cell r="B1533" t="str">
            <v>617400028</v>
          </cell>
          <cell r="C1533" t="str">
            <v>(Ord Irrigation Subsidy - Receipts)</v>
          </cell>
        </row>
        <row r="1534">
          <cell r="B1534" t="str">
            <v>617400029</v>
          </cell>
          <cell r="C1534" t="str">
            <v>(Admin Approp Receipts - Building Man. Authority - Interest)</v>
          </cell>
        </row>
        <row r="1535">
          <cell r="B1535" t="str">
            <v>617400030</v>
          </cell>
          <cell r="C1535" t="str">
            <v>(Armadale Redevelopment Authority - Receipts)</v>
          </cell>
        </row>
        <row r="1536">
          <cell r="B1536" t="str">
            <v>617400031</v>
          </cell>
          <cell r="C1536" t="str">
            <v>(SHC - General Housing Funding - Receipts)</v>
          </cell>
        </row>
        <row r="1537">
          <cell r="B1537" t="str">
            <v>617400032</v>
          </cell>
          <cell r="C1537" t="str">
            <v>(SHC - ESL Subsidy - Receipts)</v>
          </cell>
        </row>
        <row r="1538">
          <cell r="B1538" t="str">
            <v>617400033</v>
          </cell>
          <cell r="C1538" t="str">
            <v>(Treasurers Indemnities - Receipts)</v>
          </cell>
        </row>
        <row r="1539">
          <cell r="B1539" t="str">
            <v>617400035</v>
          </cell>
          <cell r="C1539" t="str">
            <v>(Approp Receipts - GDA)</v>
          </cell>
        </row>
        <row r="1540">
          <cell r="B1540" t="str">
            <v>617400036</v>
          </cell>
          <cell r="C1540" t="str">
            <v>(Approp Receipts - Other)</v>
          </cell>
        </row>
        <row r="1541">
          <cell r="B1541" t="str">
            <v>617410000</v>
          </cell>
          <cell r="C1541" t="str">
            <v>(Treasury Admin Grants &amp; Transfer Payments - Receipts)</v>
          </cell>
        </row>
        <row r="1542">
          <cell r="B1542" t="str">
            <v>617410001</v>
          </cell>
          <cell r="C1542" t="str">
            <v>(Approp Receipts - ADT)</v>
          </cell>
        </row>
        <row r="1543">
          <cell r="B1543" t="str">
            <v>617410014</v>
          </cell>
          <cell r="C1543" t="str">
            <v>(Approp Receipts - FPC)</v>
          </cell>
        </row>
        <row r="1544">
          <cell r="B1544" t="str">
            <v>617410015</v>
          </cell>
          <cell r="C1544" t="str">
            <v>(Approp Receipts - WTC)</v>
          </cell>
        </row>
        <row r="1545">
          <cell r="B1545" t="str">
            <v>617430000</v>
          </cell>
          <cell r="C1545" t="str">
            <v>(State Revenue Admin Grants and Transfer Payments - Receipts)</v>
          </cell>
        </row>
        <row r="1546">
          <cell r="B1546" t="str">
            <v>617430006</v>
          </cell>
          <cell r="C1546" t="str">
            <v>(Pensioners Assistance - ESL - Receipts)</v>
          </cell>
        </row>
        <row r="1547">
          <cell r="B1547" t="str">
            <v>617430007</v>
          </cell>
          <cell r="C1547" t="str">
            <v>(State Property - ESL - Receipts)</v>
          </cell>
        </row>
        <row r="1548">
          <cell r="B1548" t="str">
            <v>617500000</v>
          </cell>
          <cell r="C1548" t="str">
            <v>(Other Appropriations - Receipts)</v>
          </cell>
        </row>
        <row r="1549">
          <cell r="B1549" t="str">
            <v>617500001</v>
          </cell>
          <cell r="C1549" t="str">
            <v>(Community Service Obligations revenue from Consolidated Fund - Receipts)</v>
          </cell>
        </row>
        <row r="1550">
          <cell r="B1550" t="str">
            <v>619000000</v>
          </cell>
          <cell r="C1550" t="str">
            <v>(Other Receipts)</v>
          </cell>
        </row>
        <row r="1551">
          <cell r="B1551" t="str">
            <v>619100101</v>
          </cell>
          <cell r="C1551" t="str">
            <v>(Receipt of donations)</v>
          </cell>
        </row>
        <row r="1552">
          <cell r="B1552" t="str">
            <v>619100102</v>
          </cell>
          <cell r="C1552" t="str">
            <v>(Right of indemnity receipts - Consolidated Fund)</v>
          </cell>
        </row>
        <row r="1553">
          <cell r="B1553" t="str">
            <v>619100103</v>
          </cell>
          <cell r="C1553" t="str">
            <v>(Right of indemnity receipts)</v>
          </cell>
        </row>
        <row r="1554">
          <cell r="B1554" t="str">
            <v>619100110</v>
          </cell>
          <cell r="C1554" t="str">
            <v>(GST receipts)</v>
          </cell>
        </row>
        <row r="1555">
          <cell r="B1555" t="str">
            <v>619100111</v>
          </cell>
          <cell r="C1555" t="str">
            <v>(GST receipts on sales)</v>
          </cell>
        </row>
        <row r="1556">
          <cell r="B1556" t="str">
            <v>619100112</v>
          </cell>
          <cell r="C1556" t="str">
            <v>(GST receipts from Australian Taxation Office)</v>
          </cell>
        </row>
        <row r="1557">
          <cell r="B1557" t="str">
            <v>619100121</v>
          </cell>
          <cell r="C1557" t="str">
            <v>(Receipt of premiums)</v>
          </cell>
        </row>
        <row r="1558">
          <cell r="B1558" t="str">
            <v>619100131</v>
          </cell>
          <cell r="C1558" t="str">
            <v>(Other - receipts)</v>
          </cell>
        </row>
        <row r="1559">
          <cell r="B1559" t="str">
            <v>619100132</v>
          </cell>
          <cell r="C1559" t="str">
            <v>(Other Receipts - Matching a/c)</v>
          </cell>
        </row>
        <row r="1560">
          <cell r="B1560" t="str">
            <v>619100133</v>
          </cell>
          <cell r="C1560" t="str">
            <v>(Office lease receipts)</v>
          </cell>
        </row>
        <row r="1561">
          <cell r="B1561" t="str">
            <v>619100134</v>
          </cell>
          <cell r="C1561" t="str">
            <v>(Motor vehicle fleet receipts)</v>
          </cell>
        </row>
        <row r="1562">
          <cell r="B1562" t="str">
            <v>619100135</v>
          </cell>
          <cell r="C1562" t="str">
            <v>(Receipt of rent)</v>
          </cell>
        </row>
        <row r="1563">
          <cell r="B1563" t="str">
            <v>619100136</v>
          </cell>
          <cell r="C1563" t="str">
            <v>(Rent Receipts - Matching a/c)</v>
          </cell>
        </row>
        <row r="1564">
          <cell r="B1564" t="str">
            <v>619100140</v>
          </cell>
          <cell r="C1564" t="str">
            <v>(Other receipts - other trusts held at Treasury)</v>
          </cell>
        </row>
        <row r="1565">
          <cell r="B1565" t="str">
            <v>619100141</v>
          </cell>
          <cell r="C1565" t="str">
            <v>(Other receipts from the Cwlth)</v>
          </cell>
        </row>
        <row r="1566">
          <cell r="B1566" t="str">
            <v>619100142</v>
          </cell>
          <cell r="C1566" t="str">
            <v>(Consolidated Fund - other receipts)</v>
          </cell>
        </row>
        <row r="1567">
          <cell r="B1567" t="str">
            <v>619100143</v>
          </cell>
          <cell r="C1567" t="str">
            <v>(Consolidated Fund - other receipts (superannuation reimbursement))</v>
          </cell>
        </row>
        <row r="1568">
          <cell r="B1568" t="str">
            <v>619100151</v>
          </cell>
          <cell r="C1568" t="str">
            <v>(Receipt of pension recoups)</v>
          </cell>
        </row>
        <row r="1569">
          <cell r="B1569" t="str">
            <v>619100161</v>
          </cell>
          <cell r="C1569" t="str">
            <v>(Receipt of loan guarantee fees)</v>
          </cell>
        </row>
        <row r="1570">
          <cell r="B1570" t="str">
            <v>619100170</v>
          </cell>
          <cell r="C1570" t="str">
            <v>(Dividend Receipts)</v>
          </cell>
        </row>
        <row r="1571">
          <cell r="B1571" t="str">
            <v>619100171</v>
          </cell>
          <cell r="C1571" t="str">
            <v>(Dividend/Statutory contributions received)</v>
          </cell>
        </row>
        <row r="1572">
          <cell r="B1572" t="str">
            <v>619100173</v>
          </cell>
          <cell r="C1572" t="str">
            <v>(Dividend received)</v>
          </cell>
        </row>
        <row r="1573">
          <cell r="B1573" t="str">
            <v>619100180</v>
          </cell>
          <cell r="C1573" t="str">
            <v>(Receipts Paid to Consolidated Fund)</v>
          </cell>
        </row>
        <row r="1574">
          <cell r="B1574" t="str">
            <v>619100181</v>
          </cell>
          <cell r="C1574" t="str">
            <v>(Receipts paid to Consolidated Fund by agencies)</v>
          </cell>
        </row>
        <row r="1575">
          <cell r="B1575" t="str">
            <v>619100182</v>
          </cell>
          <cell r="C1575" t="str">
            <v>(Capital User Charge receipts)</v>
          </cell>
        </row>
        <row r="1576">
          <cell r="B1576" t="str">
            <v>619100183</v>
          </cell>
          <cell r="C1576" t="str">
            <v>(Consolidated Fund receipts from lotteries - Sport and Recreation)</v>
          </cell>
        </row>
        <row r="1577">
          <cell r="B1577" t="str">
            <v>619100184</v>
          </cell>
          <cell r="C1577" t="str">
            <v>(Consolidated Fund receipts from lotteries - Arts)</v>
          </cell>
        </row>
        <row r="1578">
          <cell r="B1578" t="str">
            <v>619100185</v>
          </cell>
          <cell r="C1578" t="str">
            <v>(Consolidated Fund receipts from lotteries - Health)</v>
          </cell>
        </row>
        <row r="1579">
          <cell r="B1579" t="str">
            <v>619100186</v>
          </cell>
          <cell r="C1579" t="str">
            <v>(Capital user charge receipts from asset revaluations)</v>
          </cell>
        </row>
        <row r="1580">
          <cell r="B1580" t="str">
            <v>619100191</v>
          </cell>
          <cell r="C1580" t="str">
            <v>(Receipts from GST Guarantee.)</v>
          </cell>
        </row>
        <row r="1581">
          <cell r="B1581" t="str">
            <v>619100200</v>
          </cell>
          <cell r="C1581" t="str">
            <v>(Tax Equivalent Receipts)</v>
          </cell>
        </row>
        <row r="1582">
          <cell r="B1582" t="str">
            <v>619100201</v>
          </cell>
          <cell r="C1582" t="str">
            <v>(TER Sales Tax receipts)</v>
          </cell>
        </row>
        <row r="1583">
          <cell r="B1583" t="str">
            <v>619100202</v>
          </cell>
          <cell r="C1583" t="str">
            <v>(TER Local Government Rates receipts)</v>
          </cell>
        </row>
        <row r="1584">
          <cell r="B1584" t="str">
            <v>619100203</v>
          </cell>
          <cell r="C1584" t="str">
            <v>(TER Income Tax receipts)</v>
          </cell>
        </row>
        <row r="1585">
          <cell r="B1585" t="str">
            <v>619100400</v>
          </cell>
          <cell r="C1585" t="str">
            <v>(Commonwealth franchise fees safety net arrangements receipts)</v>
          </cell>
        </row>
        <row r="1586">
          <cell r="B1586" t="str">
            <v>619100401</v>
          </cell>
          <cell r="C1586" t="str">
            <v>(Cwlth franchise fees safety net arrangements receipts - petroleum)</v>
          </cell>
        </row>
        <row r="1587">
          <cell r="B1587" t="str">
            <v>619100402</v>
          </cell>
          <cell r="C1587" t="str">
            <v>(Cwlth franchise fees safety net arrangements receipts - tobacco)</v>
          </cell>
        </row>
        <row r="1588">
          <cell r="B1588" t="str">
            <v>619100403</v>
          </cell>
          <cell r="C1588" t="str">
            <v>(Cwlth franchise fees safety net arrangements receipts - liquor)</v>
          </cell>
        </row>
        <row r="1589">
          <cell r="B1589" t="str">
            <v>619100500</v>
          </cell>
          <cell r="C1589" t="str">
            <v>(Health Sector Receipts)</v>
          </cell>
        </row>
        <row r="1590">
          <cell r="B1590" t="str">
            <v>619100501</v>
          </cell>
          <cell r="C1590" t="str">
            <v>(Receipts from recoveries)</v>
          </cell>
        </row>
        <row r="1591">
          <cell r="B1591" t="str">
            <v>619100502</v>
          </cell>
          <cell r="C1591" t="str">
            <v>(Receipts from use of facilities)</v>
          </cell>
        </row>
        <row r="1592">
          <cell r="B1592" t="str">
            <v>619100600</v>
          </cell>
          <cell r="C1592" t="str">
            <v>(Education Sector Receipts)</v>
          </cell>
        </row>
        <row r="1593">
          <cell r="B1593" t="str">
            <v>619100601</v>
          </cell>
          <cell r="C1593" t="str">
            <v>(Receipts from school charges and fees)</v>
          </cell>
        </row>
        <row r="1594">
          <cell r="B1594" t="str">
            <v>619100611</v>
          </cell>
          <cell r="C1594" t="str">
            <v>(Schools - other receipts)</v>
          </cell>
        </row>
        <row r="1595">
          <cell r="B1595" t="str">
            <v>619100700</v>
          </cell>
          <cell r="C1595" t="str">
            <v>(Receipts from Service Delivery Agreement)</v>
          </cell>
        </row>
        <row r="1596">
          <cell r="B1596" t="str">
            <v>619100800</v>
          </cell>
          <cell r="C1596" t="str">
            <v>(Other receipts - State Revenue.)</v>
          </cell>
        </row>
        <row r="1597">
          <cell r="B1597" t="str">
            <v>619199999</v>
          </cell>
          <cell r="C1597" t="str">
            <v>(Matching Receipts Suspense)</v>
          </cell>
        </row>
        <row r="1598">
          <cell r="B1598" t="str">
            <v>620000000</v>
          </cell>
          <cell r="C1598" t="str">
            <v>(Payments)</v>
          </cell>
        </row>
        <row r="1599">
          <cell r="B1599" t="str">
            <v>621000000</v>
          </cell>
          <cell r="C1599" t="str">
            <v>(Payments for Salaries, wages and other entitlements)</v>
          </cell>
        </row>
        <row r="1600">
          <cell r="B1600" t="str">
            <v>621000001</v>
          </cell>
          <cell r="C1600" t="str">
            <v>(Payments for salaries, wages, allowances and leave entitlements)</v>
          </cell>
        </row>
        <row r="1601">
          <cell r="B1601" t="str">
            <v>621000002</v>
          </cell>
          <cell r="C1601" t="str">
            <v>(Payments for other staffing costs)</v>
          </cell>
        </row>
        <row r="1602">
          <cell r="B1602" t="str">
            <v>621000003</v>
          </cell>
          <cell r="C1602" t="str">
            <v>(Payments for Staff travel)</v>
          </cell>
        </row>
        <row r="1603">
          <cell r="B1603" t="str">
            <v>621000004</v>
          </cell>
          <cell r="C1603" t="str">
            <v>(GEHA Rental payment)</v>
          </cell>
        </row>
        <row r="1604">
          <cell r="B1604" t="str">
            <v>622000000</v>
          </cell>
          <cell r="C1604" t="str">
            <v>(Superannuation payments)</v>
          </cell>
        </row>
        <row r="1605">
          <cell r="B1605" t="str">
            <v>622000100</v>
          </cell>
          <cell r="C1605" t="str">
            <v>(Superannuation and Family Benefits Act payments)</v>
          </cell>
        </row>
        <row r="1606">
          <cell r="B1606" t="str">
            <v>622000101</v>
          </cell>
          <cell r="C1606" t="str">
            <v>(Superannuation payments from Special Acts)</v>
          </cell>
        </row>
        <row r="1607">
          <cell r="B1607" t="str">
            <v>622000102</v>
          </cell>
          <cell r="C1607" t="str">
            <v>(Superannuation payments to GESB - Lump sum on transfer)</v>
          </cell>
        </row>
        <row r="1608">
          <cell r="B1608" t="str">
            <v>622000103</v>
          </cell>
          <cell r="C1608" t="str">
            <v>(Superannuation payments to WA Treasury - pension recoups)</v>
          </cell>
        </row>
        <row r="1609">
          <cell r="B1609" t="str">
            <v>622000200</v>
          </cell>
          <cell r="C1609" t="str">
            <v>(Government Employees Superannuation Act payments)</v>
          </cell>
        </row>
        <row r="1610">
          <cell r="B1610" t="str">
            <v>622000201</v>
          </cell>
          <cell r="C1610" t="str">
            <v>(Superannuation payments to GESB - Concurrent contributions.)</v>
          </cell>
        </row>
        <row r="1611">
          <cell r="B1611" t="str">
            <v>622000202</v>
          </cell>
          <cell r="C1611" t="str">
            <v>(GESB for West State Super.)</v>
          </cell>
        </row>
        <row r="1612">
          <cell r="B1612" t="str">
            <v>622000203</v>
          </cell>
          <cell r="C1612" t="str">
            <v>(Superannuation payments from Special Acts.)</v>
          </cell>
        </row>
        <row r="1613">
          <cell r="B1613" t="str">
            <v>622000204</v>
          </cell>
          <cell r="C1613" t="str">
            <v>(Superannuation payments to GESB - Lump sum on transfer.)</v>
          </cell>
        </row>
        <row r="1614">
          <cell r="B1614" t="str">
            <v>622000205</v>
          </cell>
          <cell r="C1614" t="str">
            <v>(Superannuation payments to WA Treasury - pension recoups.)</v>
          </cell>
        </row>
        <row r="1615">
          <cell r="B1615" t="str">
            <v>622000400</v>
          </cell>
          <cell r="C1615" t="str">
            <v>(Parliamentary Superannuation Act payments)</v>
          </cell>
        </row>
        <row r="1616">
          <cell r="B1616" t="str">
            <v>622000401</v>
          </cell>
          <cell r="C1616" t="str">
            <v>(Superannuation payments - Parliamentary)</v>
          </cell>
        </row>
        <row r="1617">
          <cell r="B1617" t="str">
            <v>622000500</v>
          </cell>
          <cell r="C1617" t="str">
            <v>(Superannuation - other scheme payments)</v>
          </cell>
        </row>
        <row r="1618">
          <cell r="B1618" t="str">
            <v>622000501</v>
          </cell>
          <cell r="C1618" t="str">
            <v>(Superannuation payments to External schemes)</v>
          </cell>
        </row>
        <row r="1619">
          <cell r="B1619" t="str">
            <v>623000000</v>
          </cell>
          <cell r="C1619" t="str">
            <v>(Borrowing Costs Paid)</v>
          </cell>
        </row>
        <row r="1620">
          <cell r="B1620" t="str">
            <v>623000001</v>
          </cell>
          <cell r="C1620" t="str">
            <v>(Payment of interest (exclude WATC))</v>
          </cell>
        </row>
        <row r="1621">
          <cell r="B1621" t="str">
            <v>623000002</v>
          </cell>
          <cell r="C1621" t="str">
            <v>(Payment of interest to WA Treasury Corporation)</v>
          </cell>
        </row>
        <row r="1622">
          <cell r="B1622" t="str">
            <v>623000003</v>
          </cell>
          <cell r="C1622" t="str">
            <v>(Payment of interest - Consolidated Fund)</v>
          </cell>
        </row>
        <row r="1623">
          <cell r="B1623" t="str">
            <v>623000004</v>
          </cell>
          <cell r="C1623" t="str">
            <v>(Payment of interest - Public Bank Account Interest Earned account)</v>
          </cell>
        </row>
        <row r="1624">
          <cell r="B1624" t="str">
            <v>623000005</v>
          </cell>
          <cell r="C1624" t="str">
            <v>(Payment of interest - other trusts held at Treasury)</v>
          </cell>
        </row>
        <row r="1625">
          <cell r="B1625" t="str">
            <v>623000006</v>
          </cell>
          <cell r="C1625" t="str">
            <v>(Payment of interest - Financial Agreement Act 1995)</v>
          </cell>
        </row>
        <row r="1626">
          <cell r="B1626" t="str">
            <v>623000007</v>
          </cell>
          <cell r="C1626" t="str">
            <v>(Payment of interest - Loan (Financial Agreement) Act 1991)</v>
          </cell>
        </row>
        <row r="1627">
          <cell r="B1627" t="str">
            <v>623000008</v>
          </cell>
          <cell r="C1627" t="str">
            <v>(Payment of interest - Western Australian Treasury Corporation Act 1986)</v>
          </cell>
        </row>
        <row r="1628">
          <cell r="B1628" t="str">
            <v>623000009</v>
          </cell>
          <cell r="C1628" t="str">
            <v>(Payment of interest - Monies held in participating trust funds)</v>
          </cell>
        </row>
        <row r="1629">
          <cell r="B1629" t="str">
            <v>623200000</v>
          </cell>
          <cell r="C1629" t="str">
            <v>(Finance Lease Charges Paid)</v>
          </cell>
        </row>
        <row r="1630">
          <cell r="B1630" t="str">
            <v>623200001</v>
          </cell>
          <cell r="C1630" t="str">
            <v>(Finance Lease Charges - Payment)</v>
          </cell>
        </row>
        <row r="1631">
          <cell r="B1631" t="str">
            <v>623999999</v>
          </cell>
          <cell r="C1631" t="str">
            <v>(Matching Interest Payments Suspense)</v>
          </cell>
        </row>
        <row r="1632">
          <cell r="B1632" t="str">
            <v>624000000</v>
          </cell>
          <cell r="C1632" t="str">
            <v>(Grants &amp; Subsidies Paid)</v>
          </cell>
        </row>
        <row r="1633">
          <cell r="B1633" t="str">
            <v>624000101</v>
          </cell>
          <cell r="C1633" t="str">
            <v>(Direct Grants &amp; Subs Paid (by GG))</v>
          </cell>
        </row>
        <row r="1634">
          <cell r="B1634" t="str">
            <v>624000102</v>
          </cell>
          <cell r="C1634" t="str">
            <v>(Grants &amp; Subs Paid - Refunds of Previous Years Revenues)</v>
          </cell>
        </row>
        <row r="1635">
          <cell r="B1635" t="str">
            <v>624000103</v>
          </cell>
          <cell r="C1635" t="str">
            <v>(Grants &amp; Subs Paid - Transport of School Children)</v>
          </cell>
        </row>
        <row r="1636">
          <cell r="B1636" t="str">
            <v>624000105</v>
          </cell>
          <cell r="C1636" t="str">
            <v>(Grants &amp; Subs Paid - First Home Owners Scheme)</v>
          </cell>
        </row>
        <row r="1637">
          <cell r="B1637" t="str">
            <v>624000106</v>
          </cell>
          <cell r="C1637" t="str">
            <v>(Grants &amp; Subs Paid - Pensioner Concession Assistance)</v>
          </cell>
        </row>
        <row r="1638">
          <cell r="B1638" t="str">
            <v>624000107</v>
          </cell>
          <cell r="C1638" t="str">
            <v>(Grants &amp; Subs Paid - Gambling Tax Rebates-Lotteries)</v>
          </cell>
        </row>
        <row r="1639">
          <cell r="B1639" t="str">
            <v>624000109</v>
          </cell>
          <cell r="C1639" t="str">
            <v>(Grants &amp; Subs Paid - Gambling Tax Rebates-Casino)</v>
          </cell>
        </row>
        <row r="1640">
          <cell r="B1640" t="str">
            <v>624000110</v>
          </cell>
          <cell r="C1640" t="str">
            <v>(Grants &amp; Subs Paid - Gambling Tax Rebates-Race Betting)</v>
          </cell>
        </row>
        <row r="1641">
          <cell r="B1641" t="str">
            <v>624000112</v>
          </cell>
          <cell r="C1641" t="str">
            <v>(Grants &amp; Subs Paid - Safety Net Rebates-Tobacco)</v>
          </cell>
        </row>
        <row r="1642">
          <cell r="B1642" t="str">
            <v>624000114</v>
          </cell>
          <cell r="C1642" t="str">
            <v>(Grants &amp; Subs Paid - Safety Net Rebates-Liquor)</v>
          </cell>
        </row>
        <row r="1643">
          <cell r="B1643" t="str">
            <v>624000115</v>
          </cell>
          <cell r="C1643" t="str">
            <v>(Direct Grants &amp; Subsidies Paid (by PNC/PFC))</v>
          </cell>
        </row>
        <row r="1644">
          <cell r="B1644" t="str">
            <v>624000116</v>
          </cell>
          <cell r="C1644" t="str">
            <v>(Grants &amp; Subs Paid - Capital Purposes)</v>
          </cell>
        </row>
        <row r="1645">
          <cell r="B1645" t="str">
            <v>624000117</v>
          </cell>
          <cell r="C1645" t="str">
            <v>(Grants &amp; Subs Paid to Ext (Individuals) for Recurrent Purposes (by GG))</v>
          </cell>
        </row>
        <row r="1646">
          <cell r="B1646" t="str">
            <v>624000118</v>
          </cell>
          <cell r="C1646" t="str">
            <v>(Grants &amp; Subs Paid to Ext (Individuals) for Recurrent Purposes (by PNC/PFC))</v>
          </cell>
        </row>
        <row r="1647">
          <cell r="B1647" t="str">
            <v>624000119</v>
          </cell>
          <cell r="C1647" t="str">
            <v>(Grants &amp; Subs Paid to External (Private Orgs) for Recurrent Purposes)</v>
          </cell>
        </row>
        <row r="1648">
          <cell r="B1648" t="str">
            <v>624000120</v>
          </cell>
          <cell r="C1648" t="str">
            <v>(Recurrent Grants Paid - Non-Government Schools)</v>
          </cell>
        </row>
        <row r="1649">
          <cell r="B1649" t="str">
            <v>624000121</v>
          </cell>
          <cell r="C1649" t="str">
            <v>(Recurrent Grants Paid - Local Govt General Purpose Funding)</v>
          </cell>
        </row>
        <row r="1650">
          <cell r="B1650" t="str">
            <v>624000122</v>
          </cell>
          <cell r="C1650" t="str">
            <v>(Recurrent Grants Paid - Local Govt  Road Funding)</v>
          </cell>
        </row>
        <row r="1651">
          <cell r="B1651" t="str">
            <v>624000123</v>
          </cell>
          <cell r="C1651" t="str">
            <v>(Capital Grants Paid - Non-Government Schools)</v>
          </cell>
        </row>
        <row r="1652">
          <cell r="B1652" t="str">
            <v>624000125</v>
          </cell>
          <cell r="C1652" t="str">
            <v>(Capital Grants Paid - Local Govt  Road Funding)</v>
          </cell>
        </row>
        <row r="1653">
          <cell r="B1653" t="str">
            <v>624000126</v>
          </cell>
          <cell r="C1653" t="str">
            <v>(Grants Paid - Cwlth Grants &amp; Advances a/c)</v>
          </cell>
        </row>
        <row r="1654">
          <cell r="B1654" t="str">
            <v>624000127</v>
          </cell>
          <cell r="C1654" t="str">
            <v>(Grants &amp; Subs Paid - Petroleum (Submerged Lands) Act 1982)</v>
          </cell>
        </row>
        <row r="1655">
          <cell r="B1655" t="str">
            <v>624000129</v>
          </cell>
          <cell r="C1655" t="str">
            <v>(Grants &amp; Subs Paid - Public Swimming Pools - Operating Costs Subsidy)</v>
          </cell>
        </row>
        <row r="1656">
          <cell r="B1656" t="str">
            <v>624000130</v>
          </cell>
          <cell r="C1656" t="str">
            <v>(Grants &amp; Subs Paid - Seniors Rebates)</v>
          </cell>
        </row>
        <row r="1657">
          <cell r="B1657" t="str">
            <v>624000131</v>
          </cell>
          <cell r="C1657" t="str">
            <v>(Grants &amp; Subs Paid - Stamp Duty Concessions on Farming Properties)</v>
          </cell>
        </row>
        <row r="1658">
          <cell r="B1658" t="str">
            <v>624000132</v>
          </cell>
          <cell r="C1658" t="str">
            <v>(Grants &amp; Subs Paid - Inner City Living Rebate Scheme)</v>
          </cell>
        </row>
        <row r="1659">
          <cell r="B1659" t="str">
            <v>624000133</v>
          </cell>
          <cell r="C1659" t="str">
            <v>(Grants &amp; Subs Paid - On Road Diesel Subsidies)</v>
          </cell>
        </row>
        <row r="1660">
          <cell r="B1660" t="str">
            <v>624000134</v>
          </cell>
          <cell r="C1660" t="str">
            <v>(Grants &amp; Subs Paid - Extended Payroll Tax Amnesty)</v>
          </cell>
        </row>
        <row r="1661">
          <cell r="B1661" t="str">
            <v>624000135</v>
          </cell>
          <cell r="C1661" t="str">
            <v>(Grants &amp; Subs Paid - Refunds of Lease Rentals)</v>
          </cell>
        </row>
        <row r="1662">
          <cell r="B1662" t="str">
            <v>624001000</v>
          </cell>
          <cell r="C1662" t="str">
            <v>(Direct grant to TAFE Colleges)</v>
          </cell>
        </row>
        <row r="1663">
          <cell r="B1663" t="str">
            <v>624001001</v>
          </cell>
          <cell r="C1663" t="str">
            <v>(Direct grant paid to Swan College)</v>
          </cell>
        </row>
        <row r="1664">
          <cell r="B1664" t="str">
            <v>624001002</v>
          </cell>
          <cell r="C1664" t="str">
            <v>(Direct grant paid to Central TAFE)</v>
          </cell>
        </row>
        <row r="1665">
          <cell r="B1665" t="str">
            <v>624001003</v>
          </cell>
          <cell r="C1665" t="str">
            <v>(Direct grant paid to CY OConnor College)</v>
          </cell>
        </row>
        <row r="1666">
          <cell r="B1666" t="str">
            <v>624001004</v>
          </cell>
          <cell r="C1666" t="str">
            <v>(Direct grant paid to Central West College)</v>
          </cell>
        </row>
        <row r="1667">
          <cell r="B1667" t="str">
            <v>624001005</v>
          </cell>
          <cell r="C1667" t="str">
            <v>(Direct grant paid to Great Southern College)</v>
          </cell>
        </row>
        <row r="1668">
          <cell r="B1668" t="str">
            <v>624001006</v>
          </cell>
          <cell r="C1668" t="str">
            <v>(Direct grant paid to Kimberley College)</v>
          </cell>
        </row>
        <row r="1669">
          <cell r="B1669" t="str">
            <v>624001007</v>
          </cell>
          <cell r="C1669" t="str">
            <v>(Direct grant paid to Midland College)</v>
          </cell>
        </row>
        <row r="1670">
          <cell r="B1670" t="str">
            <v>624001008</v>
          </cell>
          <cell r="C1670" t="str">
            <v>(Direct grant paid to West Coast College)</v>
          </cell>
        </row>
        <row r="1671">
          <cell r="B1671" t="str">
            <v>624001009</v>
          </cell>
          <cell r="C1671" t="str">
            <v>(Direct grant paid to Challenger TAFE)</v>
          </cell>
        </row>
        <row r="1672">
          <cell r="B1672" t="str">
            <v>624001010</v>
          </cell>
          <cell r="C1672" t="str">
            <v>(Direct grant paid to S-E Metro College)</v>
          </cell>
        </row>
        <row r="1673">
          <cell r="B1673" t="str">
            <v>624001011</v>
          </cell>
          <cell r="C1673" t="str">
            <v>(Direct grant paid to S-W Regional College)</v>
          </cell>
        </row>
        <row r="1674">
          <cell r="B1674" t="str">
            <v>624001012</v>
          </cell>
          <cell r="C1674" t="str">
            <v>(Direct grant paid to Eastern Pilbara College)</v>
          </cell>
        </row>
        <row r="1675">
          <cell r="B1675" t="str">
            <v>624001013</v>
          </cell>
          <cell r="C1675" t="str">
            <v>(Direct grant paid to Curtin University (Kalgoorlie College))</v>
          </cell>
        </row>
        <row r="1676">
          <cell r="B1676" t="str">
            <v>624001014</v>
          </cell>
          <cell r="C1676" t="str">
            <v>(Direct grant paid to West Pilbara College of TAFE)</v>
          </cell>
        </row>
        <row r="1677">
          <cell r="B1677" t="str">
            <v>624001015</v>
          </cell>
          <cell r="C1677" t="str">
            <v>(Direct grant paid to Pundulmurra College)</v>
          </cell>
        </row>
        <row r="1678">
          <cell r="B1678" t="str">
            <v>624001016</v>
          </cell>
          <cell r="C1678" t="str">
            <v>(Direct grant paid to Edith Cowan (Academy of Perf Arts))</v>
          </cell>
        </row>
        <row r="1679">
          <cell r="B1679" t="str">
            <v>624001017</v>
          </cell>
          <cell r="C1679" t="str">
            <v>(College Capital User Charge Payments)</v>
          </cell>
        </row>
        <row r="1680">
          <cell r="B1680" t="str">
            <v>624001018</v>
          </cell>
          <cell r="C1680" t="str">
            <v>(College Superannuation Payments)</v>
          </cell>
        </row>
        <row r="1681">
          <cell r="B1681" t="str">
            <v>624001019</v>
          </cell>
          <cell r="C1681" t="str">
            <v>(Direct grant paid to Pilbara College)</v>
          </cell>
        </row>
        <row r="1682">
          <cell r="B1682" t="str">
            <v>624099999</v>
          </cell>
          <cell r="C1682" t="str">
            <v>(Matching Grants Payments Suspense)</v>
          </cell>
        </row>
        <row r="1683">
          <cell r="B1683" t="str">
            <v>624100000</v>
          </cell>
          <cell r="C1683" t="str">
            <v>(Consolidated Fund Appropriation Payments)</v>
          </cell>
        </row>
        <row r="1684">
          <cell r="B1684" t="str">
            <v>624110000</v>
          </cell>
          <cell r="C1684" t="str">
            <v>(Appropriations for Services - Payment)</v>
          </cell>
        </row>
        <row r="1685">
          <cell r="B1685" t="str">
            <v>624110001</v>
          </cell>
          <cell r="C1685" t="str">
            <v>(Amounts Provided to Fund Services - Payt)</v>
          </cell>
        </row>
        <row r="1686">
          <cell r="B1686" t="str">
            <v>624110002</v>
          </cell>
          <cell r="C1686" t="str">
            <v>(Contribution to Community Sporting and Recreation Facilities Trust Account.)</v>
          </cell>
        </row>
        <row r="1687">
          <cell r="B1687" t="str">
            <v>624110003</v>
          </cell>
          <cell r="C1687" t="str">
            <v>(Contribution to Hospital Fund.)</v>
          </cell>
        </row>
        <row r="1688">
          <cell r="B1688" t="str">
            <v>624110004</v>
          </cell>
          <cell r="C1688" t="str">
            <v>(Art Gallery of Western Australia.)</v>
          </cell>
        </row>
        <row r="1689">
          <cell r="B1689" t="str">
            <v>624110005</v>
          </cell>
          <cell r="C1689" t="str">
            <v>(Library Board of Western Australia.)</v>
          </cell>
        </row>
        <row r="1690">
          <cell r="B1690" t="str">
            <v>624110006</v>
          </cell>
          <cell r="C1690" t="str">
            <v>(Perth Theatre Trust.)</v>
          </cell>
        </row>
        <row r="1691">
          <cell r="B1691" t="str">
            <v>624110007</v>
          </cell>
          <cell r="C1691" t="str">
            <v>(Western Australian Museum.)</v>
          </cell>
        </row>
        <row r="1692">
          <cell r="B1692" t="str">
            <v>624110008</v>
          </cell>
          <cell r="C1692" t="str">
            <v>(Contribution to Western Australian Family Foundation Trust Account.)</v>
          </cell>
        </row>
        <row r="1693">
          <cell r="B1693" t="str">
            <v>624120000</v>
          </cell>
          <cell r="C1693" t="str">
            <v>(Capital Services Appropriations.)</v>
          </cell>
        </row>
        <row r="1694">
          <cell r="B1694" t="str">
            <v>624120001</v>
          </cell>
          <cell r="C1694" t="str">
            <v>(Amounts Provided for Capital Services Appropriations)</v>
          </cell>
        </row>
        <row r="1695">
          <cell r="B1695" t="str">
            <v>624120002</v>
          </cell>
          <cell r="C1695" t="str">
            <v>(Capital Services Approp - RIA.)</v>
          </cell>
        </row>
        <row r="1696">
          <cell r="B1696" t="str">
            <v>624120003</v>
          </cell>
          <cell r="C1696" t="str">
            <v>(Capital Services Appropriations - Art Gallery of Western Australia.)</v>
          </cell>
        </row>
        <row r="1697">
          <cell r="B1697" t="str">
            <v>624120004</v>
          </cell>
          <cell r="C1697" t="str">
            <v>(Capital Services Appropriations - Library Board of Western Australia.)</v>
          </cell>
        </row>
        <row r="1698">
          <cell r="B1698" t="str">
            <v>624120005</v>
          </cell>
          <cell r="C1698" t="str">
            <v>(Capital Services Appropriations - Perth Theatre Trust.)</v>
          </cell>
        </row>
        <row r="1699">
          <cell r="B1699" t="str">
            <v>624120006</v>
          </cell>
          <cell r="C1699" t="str">
            <v>(Capital Services Appropriations - Western Australian Museum.)</v>
          </cell>
        </row>
        <row r="1700">
          <cell r="B1700" t="str">
            <v>624130000</v>
          </cell>
          <cell r="C1700" t="str">
            <v>(Amounts authorised by other Statutes.)</v>
          </cell>
        </row>
        <row r="1701">
          <cell r="B1701" t="str">
            <v>624130001</v>
          </cell>
          <cell r="C1701" t="str">
            <v>(Salaries and Allowances Act 1975 .)</v>
          </cell>
        </row>
        <row r="1702">
          <cell r="B1702" t="str">
            <v>624130002</v>
          </cell>
          <cell r="C1702" t="str">
            <v>(Parliamentary Commissioner Act 1971 .)</v>
          </cell>
        </row>
        <row r="1703">
          <cell r="B1703" t="str">
            <v>624130003</v>
          </cell>
          <cell r="C1703" t="str">
            <v>(Governors Establishment Act 1992 .)</v>
          </cell>
        </row>
        <row r="1704">
          <cell r="B1704" t="str">
            <v>624130004</v>
          </cell>
          <cell r="C1704" t="str">
            <v>(Financial Admin and Audit Act 1985 .)</v>
          </cell>
        </row>
        <row r="1705">
          <cell r="B1705" t="str">
            <v>624130005</v>
          </cell>
          <cell r="C1705" t="str">
            <v>(Small Business Guarantees Act 1984.)</v>
          </cell>
        </row>
        <row r="1706">
          <cell r="B1706" t="str">
            <v>624130006</v>
          </cell>
          <cell r="C1706" t="str">
            <v>(Agriculture and Related Resources Protection Act 1976.)</v>
          </cell>
        </row>
        <row r="1707">
          <cell r="B1707" t="str">
            <v>624130007</v>
          </cell>
          <cell r="C1707" t="str">
            <v>(Petroleum (Submerged Lands) Act 1982.)</v>
          </cell>
        </row>
        <row r="1708">
          <cell r="B1708" t="str">
            <v>624130008</v>
          </cell>
          <cell r="C1708" t="str">
            <v>(Lotteries Commission Act 1990.)</v>
          </cell>
        </row>
        <row r="1709">
          <cell r="B1709" t="str">
            <v>624130009</v>
          </cell>
          <cell r="C1709" t="str">
            <v>(Liquor Licensing Act 1988.)</v>
          </cell>
        </row>
        <row r="1710">
          <cell r="B1710" t="str">
            <v>624130010</v>
          </cell>
          <cell r="C1710" t="str">
            <v>(Road Traffic Act 1974.)</v>
          </cell>
        </row>
        <row r="1711">
          <cell r="B1711" t="str">
            <v>624130011</v>
          </cell>
          <cell r="C1711" t="str">
            <v>(Transfer of Land Act 1893.)</v>
          </cell>
        </row>
        <row r="1712">
          <cell r="B1712" t="str">
            <v>624130012</v>
          </cell>
          <cell r="C1712" t="str">
            <v>(Electoral Act 1907.)</v>
          </cell>
        </row>
        <row r="1713">
          <cell r="B1713" t="str">
            <v>624130013</v>
          </cell>
          <cell r="C1713" t="str">
            <v>(Industrial Relations Act 1979.)</v>
          </cell>
        </row>
        <row r="1714">
          <cell r="B1714" t="str">
            <v>624130014</v>
          </cell>
          <cell r="C1714" t="str">
            <v>(Metropolitan Region Improvement Tax Act 1959.)</v>
          </cell>
        </row>
        <row r="1715">
          <cell r="B1715" t="str">
            <v>624130015</v>
          </cell>
          <cell r="C1715" t="str">
            <v>(Town Planning and Development Act 1928.)</v>
          </cell>
        </row>
        <row r="1716">
          <cell r="B1716" t="str">
            <v>624130016</v>
          </cell>
          <cell r="C1716" t="str">
            <v>(Childrens Court of Western Australia Act 1988.)</v>
          </cell>
        </row>
        <row r="1717">
          <cell r="B1717" t="str">
            <v>624130017</v>
          </cell>
          <cell r="C1717" t="str">
            <v>(Criminal Injuries Compensation Act 1985.)</v>
          </cell>
        </row>
        <row r="1718">
          <cell r="B1718" t="str">
            <v>624130018</v>
          </cell>
          <cell r="C1718" t="str">
            <v>(District Court of Western Australia Act 1969.)</v>
          </cell>
        </row>
        <row r="1719">
          <cell r="B1719" t="str">
            <v>624130019</v>
          </cell>
          <cell r="C1719" t="str">
            <v>(Judges Salaries and Pensions Act 1950.)</v>
          </cell>
        </row>
        <row r="1720">
          <cell r="B1720" t="str">
            <v>624130020</v>
          </cell>
          <cell r="C1720" t="str">
            <v>(Solicitor General Act 1969.)</v>
          </cell>
        </row>
        <row r="1721">
          <cell r="B1721" t="str">
            <v>624130021</v>
          </cell>
          <cell r="C1721" t="str">
            <v>(Suitors Fund Act 1964.)</v>
          </cell>
        </row>
        <row r="1722">
          <cell r="B1722" t="str">
            <v>624130022</v>
          </cell>
          <cell r="C1722" t="str">
            <v>(Freedom of Information Act 1992.)</v>
          </cell>
        </row>
        <row r="1723">
          <cell r="B1723" t="str">
            <v>624130028</v>
          </cell>
          <cell r="C1723" t="str">
            <v>(Tobacco Control Act 1990.)</v>
          </cell>
        </row>
        <row r="1724">
          <cell r="B1724" t="str">
            <v>624130030</v>
          </cell>
          <cell r="C1724" t="str">
            <v>(Electoral Distribution Act 1947.)</v>
          </cell>
        </row>
        <row r="1725">
          <cell r="B1725" t="str">
            <v>624130032</v>
          </cell>
          <cell r="C1725" t="str">
            <v>(Corruption &amp; Crime Commission Act 2003)</v>
          </cell>
        </row>
        <row r="1726">
          <cell r="B1726" t="str">
            <v>624130100</v>
          </cell>
          <cell r="C1726" t="str">
            <v>(Fire Brigades Act 1942 - Payments)</v>
          </cell>
        </row>
        <row r="1727">
          <cell r="B1727" t="str">
            <v>624130101</v>
          </cell>
          <cell r="C1727" t="str">
            <v>(Payments for Permanent Establishment)</v>
          </cell>
        </row>
        <row r="1728">
          <cell r="B1728" t="str">
            <v>624130102</v>
          </cell>
          <cell r="C1728" t="str">
            <v>(Volunteer Fire Brigades Payment)</v>
          </cell>
        </row>
        <row r="1729">
          <cell r="B1729" t="str">
            <v>624140000</v>
          </cell>
          <cell r="C1729" t="str">
            <v>(Administered Appropriations.)</v>
          </cell>
        </row>
        <row r="1730">
          <cell r="B1730" t="str">
            <v>624140001</v>
          </cell>
          <cell r="C1730" t="str">
            <v>(Admin Grants &amp; Transfer Payments.)</v>
          </cell>
        </row>
        <row r="1731">
          <cell r="B1731" t="str">
            <v>624140002</v>
          </cell>
          <cell r="C1731" t="str">
            <v>(Admin Capital Grants &amp; Transfer Payments.)</v>
          </cell>
        </row>
        <row r="1732">
          <cell r="B1732" t="str">
            <v>624140003</v>
          </cell>
          <cell r="C1732" t="str">
            <v>(RIA.)</v>
          </cell>
        </row>
        <row r="1733">
          <cell r="B1733" t="str">
            <v>624140005</v>
          </cell>
          <cell r="C1733" t="str">
            <v>(Western Australian Coastal Shipping Commission.)</v>
          </cell>
        </row>
        <row r="1734">
          <cell r="B1734" t="str">
            <v>624140006</v>
          </cell>
          <cell r="C1734" t="str">
            <v>(Midland Redevelopment Authority.)</v>
          </cell>
        </row>
        <row r="1735">
          <cell r="B1735" t="str">
            <v>624140007</v>
          </cell>
          <cell r="C1735" t="str">
            <v>(Office of Health Review.)</v>
          </cell>
        </row>
        <row r="1736">
          <cell r="B1736" t="str">
            <v>624140013</v>
          </cell>
          <cell r="C1736" t="str">
            <v>(SHC - Essential Services Maintenance Program.)</v>
          </cell>
        </row>
        <row r="1737">
          <cell r="B1737" t="str">
            <v>624140014</v>
          </cell>
          <cell r="C1737" t="str">
            <v>(SHC - Aboriginal Communities Strategic Investment Program.)</v>
          </cell>
        </row>
        <row r="1738">
          <cell r="B1738" t="str">
            <v>624140015</v>
          </cell>
          <cell r="C1738" t="str">
            <v>(SHC - Matching Funding and Pensioner Rentals.)</v>
          </cell>
        </row>
        <row r="1739">
          <cell r="B1739" t="str">
            <v>624140016</v>
          </cell>
          <cell r="C1739" t="str">
            <v>(SHC - Matching Funding.)</v>
          </cell>
        </row>
        <row r="1740">
          <cell r="B1740" t="str">
            <v>624140017</v>
          </cell>
          <cell r="C1740" t="str">
            <v>(Albany Port Authority.)</v>
          </cell>
        </row>
        <row r="1741">
          <cell r="B1741" t="str">
            <v>624140021</v>
          </cell>
          <cell r="C1741" t="str">
            <v>(SHC - First Home Buyers Scheme.)</v>
          </cell>
        </row>
        <row r="1742">
          <cell r="B1742" t="str">
            <v>624140023</v>
          </cell>
          <cell r="C1742" t="str">
            <v>(Appropriation payment - Refund of Past Years Revenue Collections - Public Corpor)</v>
          </cell>
        </row>
        <row r="1743">
          <cell r="B1743" t="str">
            <v>624140026</v>
          </cell>
          <cell r="C1743" t="str">
            <v>(Appropriation payment - HIH)</v>
          </cell>
        </row>
        <row r="1744">
          <cell r="B1744" t="str">
            <v>624140027</v>
          </cell>
          <cell r="C1744" t="str">
            <v>(Appropriation payment - Rail Access Regulator)</v>
          </cell>
        </row>
        <row r="1745">
          <cell r="B1745" t="str">
            <v>624140028</v>
          </cell>
          <cell r="C1745" t="str">
            <v>(Appropriation payment - Ord Irrigation Subsidy)</v>
          </cell>
        </row>
        <row r="1746">
          <cell r="B1746" t="str">
            <v>624140030</v>
          </cell>
          <cell r="C1746" t="str">
            <v>(Appropriation payment - Armadale Redevelopment Authority)</v>
          </cell>
        </row>
        <row r="1747">
          <cell r="B1747" t="str">
            <v>624140031</v>
          </cell>
          <cell r="C1747" t="str">
            <v>(Approp Payment - SHC - General Housing Funding)</v>
          </cell>
        </row>
        <row r="1748">
          <cell r="B1748" t="str">
            <v>624140032</v>
          </cell>
          <cell r="C1748" t="str">
            <v>(Approp Payment - ESL Subsidy (Homeswest))</v>
          </cell>
        </row>
        <row r="1749">
          <cell r="B1749" t="str">
            <v>624140033</v>
          </cell>
          <cell r="C1749" t="str">
            <v>(Approp Payment - Treasurers Indemnities)</v>
          </cell>
        </row>
        <row r="1750">
          <cell r="B1750" t="str">
            <v>624140034</v>
          </cell>
          <cell r="C1750" t="str">
            <v>(Approp Payment - Unclaimed Money (Super &amp; RSA Providors) Act 2003)</v>
          </cell>
        </row>
        <row r="1751">
          <cell r="B1751" t="str">
            <v>624140035</v>
          </cell>
          <cell r="C1751" t="str">
            <v>(Approp Payment - GDA)</v>
          </cell>
        </row>
        <row r="1752">
          <cell r="B1752" t="str">
            <v>624140036</v>
          </cell>
          <cell r="C1752" t="str">
            <v>(Approp Payment - Other)</v>
          </cell>
        </row>
        <row r="1753">
          <cell r="B1753" t="str">
            <v>624140037</v>
          </cell>
          <cell r="C1753" t="str">
            <v>(Approp Payment - WET Rebate)</v>
          </cell>
        </row>
        <row r="1754">
          <cell r="B1754" t="str">
            <v>624140100</v>
          </cell>
          <cell r="C1754" t="str">
            <v>(Treasury Admin Grants and Transfer Payments.)</v>
          </cell>
        </row>
        <row r="1755">
          <cell r="B1755" t="str">
            <v>624140101</v>
          </cell>
          <cell r="C1755" t="str">
            <v>(Payments to Anzac Day Trust)</v>
          </cell>
        </row>
        <row r="1756">
          <cell r="B1756" t="str">
            <v>624140102</v>
          </cell>
          <cell r="C1756" t="str">
            <v>(Payments for North West Shelf Gas Financial Assistance)</v>
          </cell>
        </row>
        <row r="1757">
          <cell r="B1757" t="str">
            <v>624140103</v>
          </cell>
          <cell r="C1757" t="str">
            <v>(Appropriation for Act of Grace Payments)</v>
          </cell>
        </row>
        <row r="1758">
          <cell r="B1758" t="str">
            <v>624140104</v>
          </cell>
          <cell r="C1758" t="str">
            <v>(Appropriation under Housing Loan Guarantee Act - Losses on Indemnities)</v>
          </cell>
        </row>
        <row r="1759">
          <cell r="B1759" t="str">
            <v>624140107</v>
          </cell>
          <cell r="C1759" t="str">
            <v>(Payments for Vehicle Fleet Funding Facility - Reimbursement of state duties paid)</v>
          </cell>
        </row>
        <row r="1760">
          <cell r="B1760" t="str">
            <v>624140109</v>
          </cell>
          <cell r="C1760" t="str">
            <v>(Payments for Loan Management Expenses)</v>
          </cell>
        </row>
        <row r="1761">
          <cell r="B1761" t="str">
            <v>624140115</v>
          </cell>
          <cell r="C1761" t="str">
            <v>(Appropriation Payment - WA Building Management Authority - Interest)</v>
          </cell>
        </row>
        <row r="1762">
          <cell r="B1762" t="str">
            <v>624140117</v>
          </cell>
          <cell r="C1762" t="str">
            <v>(Appropriation Payment - Aerial Shark Surveillance Program)</v>
          </cell>
        </row>
        <row r="1763">
          <cell r="B1763" t="str">
            <v>624140200</v>
          </cell>
          <cell r="C1763" t="str">
            <v>(State Revenue Admin Grants and Transfer Payments - Payments)</v>
          </cell>
        </row>
        <row r="1764">
          <cell r="B1764" t="str">
            <v>624140201</v>
          </cell>
          <cell r="C1764" t="str">
            <v>(Fuel Subsidies - Payments)</v>
          </cell>
        </row>
        <row r="1765">
          <cell r="B1765" t="str">
            <v>624140204</v>
          </cell>
          <cell r="C1765" t="str">
            <v>(Appropriation Payment - Forest Products Commission)</v>
          </cell>
        </row>
        <row r="1766">
          <cell r="B1766" t="str">
            <v>624140205</v>
          </cell>
          <cell r="C1766" t="str">
            <v>(Appropriation Payment - Water Corporation)</v>
          </cell>
        </row>
        <row r="1767">
          <cell r="B1767" t="str">
            <v>624140207</v>
          </cell>
          <cell r="C1767" t="str">
            <v>(Approp Payment - Pensioners Concessions - ESL)</v>
          </cell>
        </row>
        <row r="1768">
          <cell r="B1768" t="str">
            <v>624140208</v>
          </cell>
          <cell r="C1768" t="str">
            <v>(State Property - ESL - Payments)</v>
          </cell>
        </row>
        <row r="1769">
          <cell r="B1769" t="str">
            <v>624141000</v>
          </cell>
          <cell r="C1769" t="str">
            <v>(Other Statutes.)</v>
          </cell>
        </row>
        <row r="1770">
          <cell r="B1770" t="str">
            <v>624141002</v>
          </cell>
          <cell r="C1770" t="str">
            <v>(Superannuation payments (GESA) - pension scheme)</v>
          </cell>
        </row>
        <row r="1771">
          <cell r="B1771" t="str">
            <v>624141003</v>
          </cell>
          <cell r="C1771" t="str">
            <v>(Superannuation payments for Parliamentarians - Consolidated Fund)</v>
          </cell>
        </row>
        <row r="1772">
          <cell r="B1772" t="str">
            <v>624141004</v>
          </cell>
          <cell r="C1772" t="str">
            <v>(Superannuation payments (SFBA) - pension scheme)</v>
          </cell>
        </row>
        <row r="1773">
          <cell r="B1773" t="str">
            <v>624141005</v>
          </cell>
          <cell r="C1773" t="str">
            <v>(Unclaimed Money Act 1990.)</v>
          </cell>
        </row>
        <row r="1774">
          <cell r="B1774" t="str">
            <v>624141006</v>
          </cell>
          <cell r="C1774" t="str">
            <v>(Superannuation payments (SSA) - pension scheme)</v>
          </cell>
        </row>
        <row r="1775">
          <cell r="B1775" t="str">
            <v>624141008</v>
          </cell>
          <cell r="C1775" t="str">
            <v>(Superannuation payments (GESA) - GSS scheme)</v>
          </cell>
        </row>
        <row r="1776">
          <cell r="B1776" t="str">
            <v>624141009</v>
          </cell>
          <cell r="C1776" t="str">
            <v>(Superannuation payments (SSA) - GSS scheme)</v>
          </cell>
        </row>
        <row r="1777">
          <cell r="B1777" t="str">
            <v>624141010</v>
          </cell>
          <cell r="C1777" t="str">
            <v>(Superannuation payments (SFBA) - WSS scheme)</v>
          </cell>
        </row>
        <row r="1778">
          <cell r="B1778" t="str">
            <v>624141011</v>
          </cell>
          <cell r="C1778" t="str">
            <v>(Superannuation payments (GESA) - WSS scheme)</v>
          </cell>
        </row>
        <row r="1779">
          <cell r="B1779" t="str">
            <v>624141012</v>
          </cell>
          <cell r="C1779" t="str">
            <v>(Superannuation payments (SSA) - WSS scheme)</v>
          </cell>
        </row>
        <row r="1780">
          <cell r="B1780" t="str">
            <v>624141013</v>
          </cell>
          <cell r="C1780" t="str">
            <v>(Superannuation payments for Judges - Consolidated Fund)</v>
          </cell>
        </row>
        <row r="1781">
          <cell r="B1781" t="str">
            <v>624150000</v>
          </cell>
          <cell r="C1781" t="str">
            <v>(Other Appropriations.)</v>
          </cell>
        </row>
        <row r="1782">
          <cell r="B1782" t="str">
            <v>624150001</v>
          </cell>
          <cell r="C1782" t="str">
            <v>(Community Service Obligations revenue from Consolidated Fund.)</v>
          </cell>
        </row>
        <row r="1783">
          <cell r="B1783" t="str">
            <v>624200000</v>
          </cell>
          <cell r="C1783" t="str">
            <v>(Payments to Government)</v>
          </cell>
        </row>
        <row r="1784">
          <cell r="B1784" t="str">
            <v>624200100</v>
          </cell>
          <cell r="C1784" t="str">
            <v>(Payments under Tax Equivalent Regime)</v>
          </cell>
        </row>
        <row r="1785">
          <cell r="B1785" t="str">
            <v>624200101</v>
          </cell>
          <cell r="C1785" t="str">
            <v>(Payment of TER - Income tax)</v>
          </cell>
        </row>
        <row r="1786">
          <cell r="B1786" t="str">
            <v>624200102</v>
          </cell>
          <cell r="C1786" t="str">
            <v>(Payment of TER - Local government rates)</v>
          </cell>
        </row>
        <row r="1787">
          <cell r="B1787" t="str">
            <v>624200103</v>
          </cell>
          <cell r="C1787" t="str">
            <v>(Payment of TER - Sales Tax)</v>
          </cell>
        </row>
        <row r="1788">
          <cell r="B1788" t="str">
            <v>624200200</v>
          </cell>
          <cell r="C1788" t="str">
            <v>(Dividends/contribution payments)</v>
          </cell>
        </row>
        <row r="1789">
          <cell r="B1789" t="str">
            <v>624200201</v>
          </cell>
          <cell r="C1789" t="str">
            <v>(Dividend contribution payment (by PNC/PFC))</v>
          </cell>
        </row>
        <row r="1790">
          <cell r="B1790" t="str">
            <v>624200202</v>
          </cell>
          <cell r="C1790" t="str">
            <v>(Statutory contribution payments)</v>
          </cell>
        </row>
        <row r="1791">
          <cell r="B1791" t="str">
            <v>625000000</v>
          </cell>
          <cell r="C1791" t="str">
            <v>(Other payments)</v>
          </cell>
        </row>
        <row r="1792">
          <cell r="B1792" t="str">
            <v>625100001</v>
          </cell>
          <cell r="C1792" t="str">
            <v>(Communication payments (Telephones, Computing communications, Couriers etc))</v>
          </cell>
        </row>
        <row r="1793">
          <cell r="B1793" t="str">
            <v>625200001</v>
          </cell>
          <cell r="C1793" t="str">
            <v>(Services and contracts payments (prof services not elsewhere classified))</v>
          </cell>
        </row>
        <row r="1794">
          <cell r="B1794" t="str">
            <v>625200051</v>
          </cell>
          <cell r="C1794" t="str">
            <v>(Payments for consultancies)</v>
          </cell>
        </row>
        <row r="1795">
          <cell r="B1795" t="str">
            <v>625200101</v>
          </cell>
          <cell r="C1795" t="str">
            <v>(Payments for Ministerial Travel Costs)</v>
          </cell>
        </row>
        <row r="1796">
          <cell r="B1796" t="str">
            <v>625200151</v>
          </cell>
          <cell r="C1796" t="str">
            <v>(Payments for services purchased from non-government agencies)</v>
          </cell>
        </row>
        <row r="1797">
          <cell r="B1797" t="str">
            <v>625300001</v>
          </cell>
          <cell r="C1797" t="str">
            <v>(Consumable payments)</v>
          </cell>
        </row>
        <row r="1798">
          <cell r="B1798" t="str">
            <v>625400001</v>
          </cell>
          <cell r="C1798" t="str">
            <v>(State taxes paid (including payroll tax, FID, BAD, stamp duty etc))</v>
          </cell>
        </row>
        <row r="1799">
          <cell r="B1799" t="str">
            <v>625400002</v>
          </cell>
          <cell r="C1799" t="str">
            <v>(Emergency Services Levy paid)</v>
          </cell>
        </row>
        <row r="1800">
          <cell r="B1800" t="str">
            <v>625600001</v>
          </cell>
          <cell r="C1800" t="str">
            <v>(Land tax paid)</v>
          </cell>
        </row>
        <row r="1801">
          <cell r="B1801" t="str">
            <v>625700001</v>
          </cell>
          <cell r="C1801" t="str">
            <v>(All other payments)</v>
          </cell>
        </row>
        <row r="1802">
          <cell r="B1802" t="str">
            <v>625700002</v>
          </cell>
          <cell r="C1802" t="str">
            <v>(All other payments - Matching a/c)</v>
          </cell>
        </row>
        <row r="1803">
          <cell r="B1803" t="str">
            <v>625700003</v>
          </cell>
          <cell r="C1803" t="str">
            <v>(All other payments - Consolidated Fund)</v>
          </cell>
        </row>
        <row r="1804">
          <cell r="B1804" t="str">
            <v>625700004</v>
          </cell>
          <cell r="C1804" t="str">
            <v>(All other payments - Public Bank Account Interest Earned account)</v>
          </cell>
        </row>
        <row r="1805">
          <cell r="B1805" t="str">
            <v>625700005</v>
          </cell>
          <cell r="C1805" t="str">
            <v>(All other payments - other trusts held at Treasury)</v>
          </cell>
        </row>
        <row r="1806">
          <cell r="B1806" t="str">
            <v>625700006</v>
          </cell>
          <cell r="C1806" t="str">
            <v>(Loan Guarantee fees paid - Loan (Financial Agreement) Act 1991)</v>
          </cell>
        </row>
        <row r="1807">
          <cell r="B1807" t="str">
            <v>625700007</v>
          </cell>
          <cell r="C1807" t="str">
            <v>(Loan Guarantee fees paid - Western Australian Corporation Act 1986)</v>
          </cell>
        </row>
        <row r="1808">
          <cell r="B1808" t="str">
            <v>625700008</v>
          </cell>
          <cell r="C1808" t="str">
            <v>(Right of Indemnity payments - Consolidated Fund)</v>
          </cell>
        </row>
        <row r="1809">
          <cell r="B1809" t="str">
            <v>625700009</v>
          </cell>
          <cell r="C1809" t="str">
            <v>(Right of Indemnity payments)</v>
          </cell>
        </row>
        <row r="1810">
          <cell r="B1810" t="str">
            <v>625700010</v>
          </cell>
          <cell r="C1810" t="str">
            <v>(Motor vehicle fleet payments)</v>
          </cell>
        </row>
        <row r="1811">
          <cell r="B1811" t="str">
            <v>625700011</v>
          </cell>
          <cell r="C1811" t="str">
            <v>(Other payments - Refund of Past Years revenue Collection.)</v>
          </cell>
        </row>
        <row r="1812">
          <cell r="B1812" t="str">
            <v>625700012</v>
          </cell>
          <cell r="C1812" t="str">
            <v>(Other payments - Rebates to Community Banks.)</v>
          </cell>
        </row>
        <row r="1813">
          <cell r="B1813" t="str">
            <v>625700013</v>
          </cell>
          <cell r="C1813" t="str">
            <v>(Other payments - Act of Grace Payments.)</v>
          </cell>
        </row>
        <row r="1814">
          <cell r="B1814" t="str">
            <v>625700014</v>
          </cell>
          <cell r="C1814" t="str">
            <v>(Other payments - State Revenue)</v>
          </cell>
        </row>
        <row r="1815">
          <cell r="B1815" t="str">
            <v>625700015</v>
          </cell>
          <cell r="C1815" t="str">
            <v>(Payment - Audit Fees)</v>
          </cell>
        </row>
        <row r="1816">
          <cell r="B1816" t="str">
            <v>625700021</v>
          </cell>
          <cell r="C1816" t="str">
            <v>(Loan Guarantee Fees payment - Matching a/c)</v>
          </cell>
        </row>
        <row r="1817">
          <cell r="B1817" t="str">
            <v>625800001</v>
          </cell>
          <cell r="C1817" t="str">
            <v>(Payments for electricity and water)</v>
          </cell>
        </row>
        <row r="1818">
          <cell r="B1818" t="str">
            <v>625800002</v>
          </cell>
          <cell r="C1818" t="str">
            <v>(Race betting tax - payment)</v>
          </cell>
        </row>
        <row r="1819">
          <cell r="B1819" t="str">
            <v>625900001</v>
          </cell>
          <cell r="C1819" t="str">
            <v>(Payment for service delivery agreement)</v>
          </cell>
        </row>
        <row r="1820">
          <cell r="B1820" t="str">
            <v>626000001</v>
          </cell>
          <cell r="C1820" t="str">
            <v>(Payments for direct patient support costs)</v>
          </cell>
        </row>
        <row r="1821">
          <cell r="B1821" t="str">
            <v>626100001</v>
          </cell>
          <cell r="C1821" t="str">
            <v>(Payments for indirect patient support costs)</v>
          </cell>
        </row>
        <row r="1822">
          <cell r="B1822" t="str">
            <v>626200001</v>
          </cell>
          <cell r="C1822" t="str">
            <v>(Payments for visiting medical practitioners)</v>
          </cell>
        </row>
        <row r="1823">
          <cell r="B1823" t="str">
            <v>626300001</v>
          </cell>
          <cell r="C1823" t="str">
            <v>(Payments for accommodation (excluding operating lease expense))</v>
          </cell>
        </row>
        <row r="1824">
          <cell r="B1824" t="str">
            <v>626300002</v>
          </cell>
          <cell r="C1824" t="str">
            <v>(Payments for  Building Maintenance)</v>
          </cell>
        </row>
        <row r="1825">
          <cell r="B1825" t="str">
            <v>626400001</v>
          </cell>
          <cell r="C1825" t="str">
            <v>(Payments for advertising and promotion)</v>
          </cell>
        </row>
        <row r="1826">
          <cell r="B1826" t="str">
            <v>626500001</v>
          </cell>
          <cell r="C1826" t="str">
            <v>(Operating lease rental payments)</v>
          </cell>
        </row>
        <row r="1827">
          <cell r="B1827" t="str">
            <v>626600001</v>
          </cell>
          <cell r="C1827" t="str">
            <v>(Payments for equipment repairs and maintenance)</v>
          </cell>
        </row>
        <row r="1828">
          <cell r="B1828" t="str">
            <v>626700001</v>
          </cell>
          <cell r="C1828" t="str">
            <v>(Payments for administration)</v>
          </cell>
        </row>
        <row r="1829">
          <cell r="B1829" t="str">
            <v>626800001</v>
          </cell>
          <cell r="C1829" t="str">
            <v>(Direct schools payments)</v>
          </cell>
        </row>
        <row r="1830">
          <cell r="B1830" t="str">
            <v>626800101</v>
          </cell>
          <cell r="C1830" t="str">
            <v>(Payments for School Support Services)</v>
          </cell>
        </row>
        <row r="1831">
          <cell r="B1831" t="str">
            <v>626900001</v>
          </cell>
          <cell r="C1831" t="str">
            <v>(Payments for school facilities)</v>
          </cell>
        </row>
        <row r="1832">
          <cell r="B1832" t="str">
            <v>627000001</v>
          </cell>
          <cell r="C1832" t="str">
            <v>(Payments for private sector contracts)</v>
          </cell>
        </row>
        <row r="1833">
          <cell r="B1833" t="str">
            <v>627100001</v>
          </cell>
          <cell r="C1833" t="str">
            <v>(Payments for witness expenses)</v>
          </cell>
        </row>
        <row r="1834">
          <cell r="B1834" t="str">
            <v>627200001</v>
          </cell>
          <cell r="C1834" t="str">
            <v>(Payments for legal briefing expenses)</v>
          </cell>
        </row>
        <row r="1835">
          <cell r="B1835" t="str">
            <v>627300000</v>
          </cell>
          <cell r="C1835" t="str">
            <v>(GST payments)</v>
          </cell>
        </row>
        <row r="1836">
          <cell r="B1836" t="str">
            <v>627300001</v>
          </cell>
          <cell r="C1836" t="str">
            <v>(GST payments on purchases)</v>
          </cell>
        </row>
        <row r="1837">
          <cell r="B1837" t="str">
            <v>627300002</v>
          </cell>
          <cell r="C1837" t="str">
            <v>(GST payments to Australian Taxation Office)</v>
          </cell>
        </row>
        <row r="1838">
          <cell r="B1838" t="str">
            <v>627400001</v>
          </cell>
          <cell r="C1838" t="str">
            <v>(Operating lease - payments for accommodation)</v>
          </cell>
        </row>
        <row r="1839">
          <cell r="B1839" t="str">
            <v>627500001</v>
          </cell>
          <cell r="C1839" t="str">
            <v>(Operating lease - payments for motor vehicles)</v>
          </cell>
        </row>
        <row r="1840">
          <cell r="B1840" t="str">
            <v>627600000</v>
          </cell>
          <cell r="C1840" t="str">
            <v>(Operating leases - other payments)</v>
          </cell>
        </row>
        <row r="1841">
          <cell r="B1841" t="str">
            <v>627600001</v>
          </cell>
          <cell r="C1841" t="str">
            <v>(Operating lease - contingent rentals payments to external)</v>
          </cell>
        </row>
        <row r="1842">
          <cell r="B1842" t="str">
            <v>627600003</v>
          </cell>
          <cell r="C1842" t="str">
            <v>(Operating lease - payments for other)</v>
          </cell>
        </row>
        <row r="1843">
          <cell r="B1843" t="str">
            <v>627600004</v>
          </cell>
          <cell r="C1843" t="str">
            <v>(Operating Lease - payments - Matching a/c)</v>
          </cell>
        </row>
        <row r="1844">
          <cell r="B1844" t="str">
            <v>627700001</v>
          </cell>
          <cell r="C1844" t="str">
            <v>(Payments for fisheries adjustment scheme buy backs)</v>
          </cell>
        </row>
        <row r="1845">
          <cell r="B1845" t="str">
            <v>627700101</v>
          </cell>
          <cell r="C1845" t="str">
            <v>(Harvesting payments)</v>
          </cell>
        </row>
        <row r="1846">
          <cell r="B1846" t="str">
            <v>627800001</v>
          </cell>
          <cell r="C1846" t="str">
            <v>(Payment for the purchase of inventories)</v>
          </cell>
        </row>
        <row r="1847">
          <cell r="B1847" t="str">
            <v>627800002</v>
          </cell>
          <cell r="C1847" t="str">
            <v>(Payment for the purchase of inventories - land)</v>
          </cell>
        </row>
        <row r="1848">
          <cell r="B1848" t="str">
            <v>627900001</v>
          </cell>
          <cell r="C1848" t="str">
            <v>(Claims paid)</v>
          </cell>
        </row>
        <row r="1849">
          <cell r="B1849" t="str">
            <v>627900051</v>
          </cell>
          <cell r="C1849" t="str">
            <v>(Right of Indemnity Payment)</v>
          </cell>
        </row>
        <row r="1850">
          <cell r="B1850" t="str">
            <v>628100001</v>
          </cell>
          <cell r="C1850" t="str">
            <v>(Payments for GST Admin)</v>
          </cell>
        </row>
        <row r="1851">
          <cell r="B1851" t="str">
            <v>628100002</v>
          </cell>
          <cell r="C1851" t="str">
            <v>(Payments for Incidentals.)</v>
          </cell>
        </row>
        <row r="1852">
          <cell r="B1852" t="str">
            <v>628100003</v>
          </cell>
          <cell r="C1852" t="str">
            <v>(National rail network funding payment - Consolidated Fund)</v>
          </cell>
        </row>
        <row r="1853">
          <cell r="B1853" t="str">
            <v>628200000</v>
          </cell>
          <cell r="C1853" t="str">
            <v>(Cash Flow Transfers)</v>
          </cell>
        </row>
        <row r="1854">
          <cell r="B1854" t="str">
            <v>628200001</v>
          </cell>
          <cell r="C1854" t="str">
            <v>(Transfers from the Public Bank Account Interest Earned account.)</v>
          </cell>
        </row>
        <row r="1855">
          <cell r="B1855" t="str">
            <v>628200002</v>
          </cell>
          <cell r="C1855" t="str">
            <v>(Transfers from Debt Retirement Reserve)</v>
          </cell>
        </row>
        <row r="1856">
          <cell r="B1856" t="str">
            <v>628200003</v>
          </cell>
          <cell r="C1856" t="str">
            <v>(Transfers from other trusts held at Treasury)</v>
          </cell>
        </row>
        <row r="1857">
          <cell r="B1857" t="str">
            <v>628200006</v>
          </cell>
          <cell r="C1857" t="str">
            <v>(Transfers to Debt Retirement Reserve)</v>
          </cell>
        </row>
        <row r="1858">
          <cell r="B1858" t="str">
            <v>628200007</v>
          </cell>
          <cell r="C1858" t="str">
            <v>(Other cash transfers from agencies)</v>
          </cell>
        </row>
        <row r="1859">
          <cell r="B1859" t="str">
            <v>628200016</v>
          </cell>
          <cell r="C1859" t="str">
            <v>(Transfers to Cwlth grants and advances balances)</v>
          </cell>
        </row>
        <row r="1860">
          <cell r="B1860" t="str">
            <v>628200022</v>
          </cell>
          <cell r="C1860" t="str">
            <v>(Transfer from Consolidated Fund to the Debt Retirement Reserve)</v>
          </cell>
        </row>
        <row r="1861">
          <cell r="B1861" t="str">
            <v>628200024</v>
          </cell>
          <cell r="C1861" t="str">
            <v>(Transfer to the Con Fund from the Public Bank A/C Interest Earned account)</v>
          </cell>
        </row>
        <row r="1862">
          <cell r="B1862" t="str">
            <v>628200027</v>
          </cell>
          <cell r="C1862" t="str">
            <v>(Transfer to Consolidated Fund from other trusts held at Treasury - Other)</v>
          </cell>
        </row>
        <row r="1863">
          <cell r="B1863" t="str">
            <v>628200032</v>
          </cell>
          <cell r="C1863" t="str">
            <v>(Transfers from agencies to the Consolidated Fund)</v>
          </cell>
        </row>
        <row r="1864">
          <cell r="B1864" t="str">
            <v>628200033</v>
          </cell>
          <cell r="C1864" t="str">
            <v>(Net transfers from External into trusts in the Public Bank Account)</v>
          </cell>
        </row>
        <row r="1865">
          <cell r="B1865" t="str">
            <v>628200034</v>
          </cell>
          <cell r="C1865" t="str">
            <v>(Transfer to Con Fund from other trusts held at Treasury-Bankwest Pension Trust)</v>
          </cell>
        </row>
        <row r="1866">
          <cell r="B1866" t="str">
            <v>628999999</v>
          </cell>
          <cell r="C1866" t="str">
            <v>(Matching Payments Suspense)</v>
          </cell>
        </row>
        <row r="1867">
          <cell r="B1867" t="str">
            <v>629300000</v>
          </cell>
          <cell r="C1867" t="str">
            <v>(Receipts paid into Consolidated Fund.)</v>
          </cell>
        </row>
        <row r="1868">
          <cell r="B1868" t="str">
            <v>629300001</v>
          </cell>
          <cell r="C1868" t="str">
            <v>(Receipts paid into Consolidated Fund)</v>
          </cell>
        </row>
        <row r="1869">
          <cell r="B1869" t="str">
            <v>629300002</v>
          </cell>
          <cell r="C1869" t="str">
            <v>(Consolidated Fund receipts paid in by Lotteries - Arts)</v>
          </cell>
        </row>
        <row r="1870">
          <cell r="B1870" t="str">
            <v>629300003</v>
          </cell>
          <cell r="C1870" t="str">
            <v>(Consolidated Fund receipts paid in by Lotteries - Health)</v>
          </cell>
        </row>
        <row r="1871">
          <cell r="B1871" t="str">
            <v>629300004</v>
          </cell>
          <cell r="C1871" t="str">
            <v>(Consolidated Fund receipts paid in by Lotteries - Sport and Recreation)</v>
          </cell>
        </row>
        <row r="1872">
          <cell r="B1872" t="str">
            <v>629400001</v>
          </cell>
          <cell r="C1872" t="str">
            <v>(Capital User Charge payment)</v>
          </cell>
        </row>
        <row r="1873">
          <cell r="B1873" t="str">
            <v>700000000</v>
          </cell>
          <cell r="C1873" t="str">
            <v>(Investing Activities)</v>
          </cell>
        </row>
        <row r="1874">
          <cell r="B1874" t="str">
            <v>710000000</v>
          </cell>
          <cell r="C1874" t="str">
            <v>(Receipts.)</v>
          </cell>
        </row>
        <row r="1875">
          <cell r="B1875" t="str">
            <v>711100000</v>
          </cell>
          <cell r="C1875" t="str">
            <v>(Proceeds from sale of fixed assets)</v>
          </cell>
        </row>
        <row r="1876">
          <cell r="B1876" t="str">
            <v>711100001</v>
          </cell>
          <cell r="C1876" t="str">
            <v>(Proceeds - Sale of Land - Capital Works Program)</v>
          </cell>
        </row>
        <row r="1877">
          <cell r="B1877" t="str">
            <v>711100002</v>
          </cell>
          <cell r="C1877" t="str">
            <v>(Proceeds - Sale of Other Fixed Assets - Capital Works Program)</v>
          </cell>
        </row>
        <row r="1878">
          <cell r="B1878" t="str">
            <v>711100003</v>
          </cell>
          <cell r="C1878" t="str">
            <v>(Proceeds - Sale of Computer Equipment - Capital Works Program)</v>
          </cell>
        </row>
        <row r="1879">
          <cell r="B1879" t="str">
            <v>711100004</v>
          </cell>
          <cell r="C1879" t="str">
            <v>(Proceeds - Sale of Computer Software - Capital Works Program)</v>
          </cell>
        </row>
        <row r="1880">
          <cell r="B1880" t="str">
            <v>711100005</v>
          </cell>
          <cell r="C1880" t="str">
            <v>(Proceeds - Sale of Dwellings - Capital Works Program)</v>
          </cell>
        </row>
        <row r="1881">
          <cell r="B1881" t="str">
            <v>711100006</v>
          </cell>
          <cell r="C1881" t="str">
            <v>(Proceeds - Sale of Buildings - Capital Works Program)</v>
          </cell>
        </row>
        <row r="1882">
          <cell r="B1882" t="str">
            <v>711100007</v>
          </cell>
          <cell r="C1882" t="str">
            <v>(Proceeds - Sale of Construction/Infrastructure - Capital Works Program)</v>
          </cell>
        </row>
        <row r="1883">
          <cell r="B1883" t="str">
            <v>711100008</v>
          </cell>
          <cell r="C1883" t="str">
            <v>(Proceeds - Sale of Equipment - Capital Works Program)</v>
          </cell>
        </row>
        <row r="1884">
          <cell r="B1884" t="str">
            <v>711100009</v>
          </cell>
          <cell r="C1884" t="str">
            <v>(Proceeds - Sale of Transport Equipment - Capital Works Program)</v>
          </cell>
        </row>
        <row r="1885">
          <cell r="B1885" t="str">
            <v>711100010</v>
          </cell>
          <cell r="C1885" t="str">
            <v>(Proceeds - Sale of Land - All Other)</v>
          </cell>
        </row>
        <row r="1886">
          <cell r="B1886" t="str">
            <v>711100011</v>
          </cell>
          <cell r="C1886" t="str">
            <v>(Proceeds - Sale of Other Fixed Assets - All Other)</v>
          </cell>
        </row>
        <row r="1887">
          <cell r="B1887" t="str">
            <v>711100012</v>
          </cell>
          <cell r="C1887" t="str">
            <v>(Proceeds - Sale of Computer Equipment - All Other)</v>
          </cell>
        </row>
        <row r="1888">
          <cell r="B1888" t="str">
            <v>711100013</v>
          </cell>
          <cell r="C1888" t="str">
            <v>(Proceeds - Sale of Computer Software - All Other)</v>
          </cell>
        </row>
        <row r="1889">
          <cell r="B1889" t="str">
            <v>711100014</v>
          </cell>
          <cell r="C1889" t="str">
            <v>(Proceeds - Sale of Dwellings - All Other)</v>
          </cell>
        </row>
        <row r="1890">
          <cell r="B1890" t="str">
            <v>711100015</v>
          </cell>
          <cell r="C1890" t="str">
            <v>(Proceeds - Sale of Buildings - All Other)</v>
          </cell>
        </row>
        <row r="1891">
          <cell r="B1891" t="str">
            <v>711100016</v>
          </cell>
          <cell r="C1891" t="str">
            <v>(Proceeds - Sale of Construction/Infrastructure - All Other)</v>
          </cell>
        </row>
        <row r="1892">
          <cell r="B1892" t="str">
            <v>711100017</v>
          </cell>
          <cell r="C1892" t="str">
            <v>(Proceeds - Sale of Equipment - All Other)</v>
          </cell>
        </row>
        <row r="1893">
          <cell r="B1893" t="str">
            <v>711100018</v>
          </cell>
          <cell r="C1893" t="str">
            <v>(Proceeds - Sale of Transport Equipment - All Other)</v>
          </cell>
        </row>
        <row r="1894">
          <cell r="B1894" t="str">
            <v>712000000</v>
          </cell>
          <cell r="C1894" t="str">
            <v>(Proceeds from sale of entity)</v>
          </cell>
        </row>
        <row r="1895">
          <cell r="B1895" t="str">
            <v>712100001</v>
          </cell>
          <cell r="C1895" t="str">
            <v>(Net proceeds from sale of entity)</v>
          </cell>
        </row>
        <row r="1896">
          <cell r="B1896" t="str">
            <v>713000000</v>
          </cell>
          <cell r="C1896" t="str">
            <v>(Proceeds from sale of investments)</v>
          </cell>
        </row>
        <row r="1897">
          <cell r="B1897" t="str">
            <v>713100001</v>
          </cell>
          <cell r="C1897" t="str">
            <v>(Proceeds of sale of investments)</v>
          </cell>
        </row>
        <row r="1898">
          <cell r="B1898" t="str">
            <v>713100002</v>
          </cell>
          <cell r="C1898" t="str">
            <v>(Proceeds from investment in securities - WATC)</v>
          </cell>
        </row>
        <row r="1899">
          <cell r="B1899" t="str">
            <v>713100003</v>
          </cell>
          <cell r="C1899" t="str">
            <v>(Proceeds from investment in other securities)</v>
          </cell>
        </row>
        <row r="1900">
          <cell r="B1900" t="str">
            <v>713100004</v>
          </cell>
          <cell r="C1900" t="str">
            <v>(Proceeds of sale of cash investments)</v>
          </cell>
        </row>
        <row r="1901">
          <cell r="B1901" t="str">
            <v>714000000</v>
          </cell>
          <cell r="C1901" t="str">
            <v>(Other Investing Activities - Receipts)</v>
          </cell>
        </row>
        <row r="1902">
          <cell r="B1902" t="str">
            <v>714100001</v>
          </cell>
          <cell r="C1902" t="str">
            <v>(Other Receipts from Investing Activities)</v>
          </cell>
        </row>
        <row r="1903">
          <cell r="B1903" t="str">
            <v>714100002</v>
          </cell>
          <cell r="C1903" t="str">
            <v>(Receipt of Equity Cont from Con Fund - Capital Works Program)</v>
          </cell>
        </row>
        <row r="1904">
          <cell r="B1904" t="str">
            <v>714100003</v>
          </cell>
          <cell r="C1904" t="str">
            <v>(Other Receipts from Investing Activities - Matching a/c)</v>
          </cell>
        </row>
        <row r="1905">
          <cell r="B1905" t="str">
            <v>714100004</v>
          </cell>
          <cell r="C1905" t="str">
            <v>(Receipt of Capital Cont from Con Fund)</v>
          </cell>
        </row>
        <row r="1906">
          <cell r="B1906" t="str">
            <v>714100005</v>
          </cell>
          <cell r="C1906" t="str">
            <v>(Receipt of Capital Cont from Con Fund - Volunteer Fire Brigade)</v>
          </cell>
        </row>
        <row r="1907">
          <cell r="B1907" t="str">
            <v>714100006</v>
          </cell>
          <cell r="C1907" t="str">
            <v>(Receipt of Capital Cont from Con Fund - Road Traffic Act)</v>
          </cell>
        </row>
        <row r="1908">
          <cell r="B1908" t="str">
            <v>714100007</v>
          </cell>
          <cell r="C1908" t="str">
            <v>(Receipt of Capital Cont from Con Fund - WA Museum)</v>
          </cell>
        </row>
        <row r="1909">
          <cell r="B1909" t="str">
            <v>714100008</v>
          </cell>
          <cell r="C1909" t="str">
            <v>(Receipt of Capital Cont from Con Fund - PTT)</v>
          </cell>
        </row>
        <row r="1910">
          <cell r="B1910" t="str">
            <v>714100009</v>
          </cell>
          <cell r="C1910" t="str">
            <v>(Receipt of Capital Cont from Con Fund - Art Gallery of WA)</v>
          </cell>
        </row>
        <row r="1911">
          <cell r="B1911" t="str">
            <v>714100010</v>
          </cell>
          <cell r="C1911" t="str">
            <v>(Receipt of Capital Cont from Con Fund - Library Board of WA)</v>
          </cell>
        </row>
        <row r="1912">
          <cell r="B1912" t="str">
            <v>714100011</v>
          </cell>
          <cell r="C1912" t="str">
            <v>(Receipt of Equity Cont from Con Fund - All Other)</v>
          </cell>
        </row>
        <row r="1913">
          <cell r="B1913" t="str">
            <v>721000000</v>
          </cell>
          <cell r="C1913" t="str">
            <v>(Payments.)</v>
          </cell>
        </row>
        <row r="1914">
          <cell r="B1914" t="str">
            <v>721100000</v>
          </cell>
          <cell r="C1914" t="str">
            <v>(Payment for fixed assets)</v>
          </cell>
        </row>
        <row r="1915">
          <cell r="B1915" t="str">
            <v>721100001</v>
          </cell>
          <cell r="C1915" t="str">
            <v>(Payment for fixed assets (land))</v>
          </cell>
        </row>
        <row r="1916">
          <cell r="B1916" t="str">
            <v>721100002</v>
          </cell>
          <cell r="C1916" t="str">
            <v>(Payment for fixed assets (all other fixed assets))</v>
          </cell>
        </row>
        <row r="1917">
          <cell r="B1917" t="str">
            <v>721100003</v>
          </cell>
          <cell r="C1917" t="str">
            <v>(Payment for fixed assets (computer equipment))</v>
          </cell>
        </row>
        <row r="1918">
          <cell r="B1918" t="str">
            <v>721100004</v>
          </cell>
          <cell r="C1918" t="str">
            <v>(Payment for fixed assets (computer software))</v>
          </cell>
        </row>
        <row r="1919">
          <cell r="B1919" t="str">
            <v>721100005</v>
          </cell>
          <cell r="C1919" t="str">
            <v>(Payment for fixed assets (dwellings))</v>
          </cell>
        </row>
        <row r="1920">
          <cell r="B1920" t="str">
            <v>721100006</v>
          </cell>
          <cell r="C1920" t="str">
            <v>(Payment for fixed assets (other buildings))</v>
          </cell>
        </row>
        <row r="1921">
          <cell r="B1921" t="str">
            <v>721100007</v>
          </cell>
          <cell r="C1921" t="str">
            <v>(Payment for fixed assets (other construction/infrastructure))</v>
          </cell>
        </row>
        <row r="1922">
          <cell r="B1922" t="str">
            <v>721100008</v>
          </cell>
          <cell r="C1922" t="str">
            <v>(Payment for fixed assets (other equipment))</v>
          </cell>
        </row>
        <row r="1923">
          <cell r="B1923" t="str">
            <v>721100009</v>
          </cell>
          <cell r="C1923" t="str">
            <v>(Payment for fixed assets (transport equipment))</v>
          </cell>
        </row>
        <row r="1924">
          <cell r="B1924" t="str">
            <v>721100011</v>
          </cell>
          <cell r="C1924" t="str">
            <v>(Borrowing costs capitalised - fixed assets under construction.)</v>
          </cell>
        </row>
        <row r="1925">
          <cell r="B1925" t="str">
            <v>722100000</v>
          </cell>
          <cell r="C1925" t="str">
            <v>(Purchase of investments)</v>
          </cell>
        </row>
        <row r="1926">
          <cell r="B1926" t="str">
            <v>722100001</v>
          </cell>
          <cell r="C1926" t="str">
            <v>(Payments for purchase of investments)</v>
          </cell>
        </row>
        <row r="1927">
          <cell r="B1927" t="str">
            <v>722100002</v>
          </cell>
          <cell r="C1927" t="str">
            <v>(Purchase of investment in securities - WATC)</v>
          </cell>
        </row>
        <row r="1928">
          <cell r="B1928" t="str">
            <v>722100003</v>
          </cell>
          <cell r="C1928" t="str">
            <v>(Purchase of investment in other securities)</v>
          </cell>
        </row>
        <row r="1929">
          <cell r="B1929" t="str">
            <v>722100004</v>
          </cell>
          <cell r="C1929" t="str">
            <v>(Payments for cash investments)</v>
          </cell>
        </row>
        <row r="1930">
          <cell r="B1930" t="str">
            <v>723100000</v>
          </cell>
          <cell r="C1930" t="str">
            <v>(Other investing activities - payments)</v>
          </cell>
        </row>
        <row r="1931">
          <cell r="B1931" t="str">
            <v>723100001</v>
          </cell>
          <cell r="C1931" t="str">
            <v>(Other payments for investing activities)</v>
          </cell>
        </row>
        <row r="1932">
          <cell r="B1932" t="str">
            <v>724100000</v>
          </cell>
          <cell r="C1932" t="str">
            <v>(Equity contribution payments)</v>
          </cell>
        </row>
        <row r="1933">
          <cell r="B1933" t="str">
            <v>724100001</v>
          </cell>
          <cell r="C1933" t="str">
            <v>(Equity contribution payments.)</v>
          </cell>
        </row>
        <row r="1934">
          <cell r="B1934" t="str">
            <v>724100002</v>
          </cell>
          <cell r="C1934" t="str">
            <v>(Appropriation payment - capital contribution)</v>
          </cell>
        </row>
        <row r="1935">
          <cell r="B1935" t="str">
            <v>724100003</v>
          </cell>
          <cell r="C1935" t="str">
            <v>(Appropriation payment - Art Gallery of Western Australia)</v>
          </cell>
        </row>
        <row r="1936">
          <cell r="B1936" t="str">
            <v>724100004</v>
          </cell>
          <cell r="C1936" t="str">
            <v>(Appropriation payment - Library Board of Western Australia)</v>
          </cell>
        </row>
        <row r="1937">
          <cell r="B1937" t="str">
            <v>724100005</v>
          </cell>
          <cell r="C1937" t="str">
            <v>(Appropriation payment - Perth Theatre Trust)</v>
          </cell>
        </row>
        <row r="1938">
          <cell r="B1938" t="str">
            <v>724100006</v>
          </cell>
          <cell r="C1938" t="str">
            <v>(Appropriation payment - Western Australian Museum)</v>
          </cell>
        </row>
        <row r="1939">
          <cell r="B1939" t="str">
            <v>724100007</v>
          </cell>
          <cell r="C1939" t="str">
            <v>(Appropriation payment - Capital Contribution (Volunteer Fire Brigades))</v>
          </cell>
        </row>
        <row r="1940">
          <cell r="B1940" t="str">
            <v>724100008</v>
          </cell>
          <cell r="C1940" t="str">
            <v>(Appropriation payment - capital contribution (Road Traffic Act))</v>
          </cell>
        </row>
        <row r="1941">
          <cell r="B1941" t="str">
            <v>800000000</v>
          </cell>
          <cell r="C1941" t="str">
            <v>(Financing Activities)</v>
          </cell>
        </row>
        <row r="1942">
          <cell r="B1942" t="str">
            <v>811000000</v>
          </cell>
          <cell r="C1942" t="str">
            <v>(Proceeds)</v>
          </cell>
        </row>
        <row r="1943">
          <cell r="B1943" t="str">
            <v>811100000</v>
          </cell>
          <cell r="C1943" t="str">
            <v>(Other proceeds)</v>
          </cell>
        </row>
        <row r="1944">
          <cell r="B1944" t="str">
            <v>811100001</v>
          </cell>
          <cell r="C1944" t="str">
            <v>(Other Receipts from Financing Activities - Capital Works Program)</v>
          </cell>
        </row>
        <row r="1945">
          <cell r="B1945" t="str">
            <v>811100002</v>
          </cell>
          <cell r="C1945" t="str">
            <v>(Receipt of Treasurers Advances Repay)</v>
          </cell>
        </row>
        <row r="1946">
          <cell r="B1946" t="str">
            <v>811100003</v>
          </cell>
          <cell r="C1946" t="str">
            <v>(Reduction of Capital Ledgers advances)</v>
          </cell>
        </row>
        <row r="1947">
          <cell r="B1947" t="str">
            <v>811100006</v>
          </cell>
          <cell r="C1947" t="str">
            <v>(Loan repaid by Public Financial Corporation)</v>
          </cell>
        </row>
        <row r="1948">
          <cell r="B1948" t="str">
            <v>811100007</v>
          </cell>
          <cell r="C1948" t="str">
            <v>(WATC - Borrowings repaid to WATC from agencies)</v>
          </cell>
        </row>
        <row r="1949">
          <cell r="B1949" t="str">
            <v>811100009</v>
          </cell>
          <cell r="C1949" t="str">
            <v>(Net movement in cashflows)</v>
          </cell>
        </row>
        <row r="1950">
          <cell r="B1950" t="str">
            <v>811100010</v>
          </cell>
          <cell r="C1950" t="str">
            <v>(Other Receipts from Financing Activities - All Other)</v>
          </cell>
        </row>
        <row r="1951">
          <cell r="B1951" t="str">
            <v>811100011</v>
          </cell>
          <cell r="C1951" t="str">
            <v>(Receipt of Cwlth Advances)</v>
          </cell>
        </row>
        <row r="1952">
          <cell r="B1952" t="str">
            <v>811100012</v>
          </cell>
          <cell r="C1952" t="str">
            <v>(Borrowings repaid from agencies)</v>
          </cell>
        </row>
        <row r="1953">
          <cell r="B1953" t="str">
            <v>811100014</v>
          </cell>
          <cell r="C1953" t="str">
            <v>(Increase in Public Bank Account overdraft)</v>
          </cell>
        </row>
        <row r="1954">
          <cell r="B1954" t="str">
            <v>811100015</v>
          </cell>
          <cell r="C1954" t="str">
            <v>(Drawdowns from Holding A/C)</v>
          </cell>
        </row>
        <row r="1955">
          <cell r="B1955" t="str">
            <v>811100016</v>
          </cell>
          <cell r="C1955" t="str">
            <v>(Drawdowns from Holding A/C - Asset Replacement)</v>
          </cell>
        </row>
        <row r="1956">
          <cell r="B1956" t="str">
            <v>811100017</v>
          </cell>
          <cell r="C1956" t="str">
            <v>(Other Receipts from Financing Activities - Matching a/c)</v>
          </cell>
        </row>
        <row r="1957">
          <cell r="B1957" t="str">
            <v>811100018</v>
          </cell>
          <cell r="C1957" t="str">
            <v>(Drawdowns from Holding A/C - Leave Liability)</v>
          </cell>
        </row>
        <row r="1958">
          <cell r="B1958" t="str">
            <v>811100019</v>
          </cell>
          <cell r="C1958" t="str">
            <v>(Receipts from finance leases)</v>
          </cell>
        </row>
        <row r="1959">
          <cell r="B1959" t="str">
            <v>811100020</v>
          </cell>
          <cell r="C1959" t="str">
            <v>(WATC - Borrowings repaid to WATC from agencies - Matching a/c)</v>
          </cell>
        </row>
        <row r="1960">
          <cell r="B1960" t="str">
            <v>811100100</v>
          </cell>
          <cell r="C1960" t="str">
            <v>(Proceeds from Holding Account)</v>
          </cell>
        </row>
        <row r="1961">
          <cell r="B1961" t="str">
            <v>811200000</v>
          </cell>
          <cell r="C1961" t="str">
            <v>(Proceeds from borrowings)</v>
          </cell>
        </row>
        <row r="1962">
          <cell r="B1962" t="str">
            <v>811200001</v>
          </cell>
          <cell r="C1962" t="str">
            <v>(Proceeds of borrowings)</v>
          </cell>
        </row>
        <row r="1963">
          <cell r="B1963" t="str">
            <v>811200002</v>
          </cell>
          <cell r="C1963" t="str">
            <v>(Proceeds of Borrowings from WATC - Capital Works Program)</v>
          </cell>
        </row>
        <row r="1964">
          <cell r="B1964" t="str">
            <v>811200003</v>
          </cell>
          <cell r="C1964" t="str">
            <v>(Receipt of Treasurers Advances)</v>
          </cell>
        </row>
        <row r="1965">
          <cell r="B1965" t="str">
            <v>811200004</v>
          </cell>
          <cell r="C1965" t="str">
            <v>(Proceeds from borrowings from WA Treasury Corporation - Consolidated Fund)</v>
          </cell>
        </row>
        <row r="1966">
          <cell r="B1966" t="str">
            <v>811200005</v>
          </cell>
          <cell r="C1966" t="str">
            <v>(Proceeds from borrowings from WA Treasury Corporation - Debt Retirement Reserve)</v>
          </cell>
        </row>
        <row r="1967">
          <cell r="B1967" t="str">
            <v>811200007</v>
          </cell>
          <cell r="C1967" t="str">
            <v>(WATC - Proceeds of borrowings from Consolidated Fund - Matching a/c)</v>
          </cell>
        </row>
        <row r="1968">
          <cell r="B1968" t="str">
            <v>811200008</v>
          </cell>
          <cell r="C1968" t="str">
            <v>(Proceeds from borrowings (Capital Ledgers))</v>
          </cell>
        </row>
        <row r="1969">
          <cell r="B1969" t="str">
            <v>811200009</v>
          </cell>
          <cell r="C1969" t="str">
            <v>(Proceeds of Borrowings from WATC - All Other)</v>
          </cell>
        </row>
        <row r="1970">
          <cell r="B1970" t="str">
            <v>821000000</v>
          </cell>
          <cell r="C1970" t="str">
            <v>(Repayments)</v>
          </cell>
        </row>
        <row r="1971">
          <cell r="B1971" t="str">
            <v>821100000</v>
          </cell>
          <cell r="C1971" t="str">
            <v>(Other repayments)</v>
          </cell>
        </row>
        <row r="1972">
          <cell r="B1972" t="str">
            <v>821100001</v>
          </cell>
          <cell r="C1972" t="str">
            <v>(Other Payments for Financing Activities - Capital Works Program)</v>
          </cell>
        </row>
        <row r="1973">
          <cell r="B1973" t="str">
            <v>821100004</v>
          </cell>
          <cell r="C1973" t="str">
            <v>(Increase in Capital Ledgers advances)</v>
          </cell>
        </row>
        <row r="1974">
          <cell r="B1974" t="str">
            <v>821100005</v>
          </cell>
          <cell r="C1974" t="str">
            <v>(Payments for Finance Leases - All Other)</v>
          </cell>
        </row>
        <row r="1975">
          <cell r="B1975" t="str">
            <v>821100006</v>
          </cell>
          <cell r="C1975" t="str">
            <v>(Treasurers Advance payments)</v>
          </cell>
        </row>
        <row r="1976">
          <cell r="B1976" t="str">
            <v>821100007</v>
          </cell>
          <cell r="C1976" t="str">
            <v>(Borrowings on-lent to agencies)</v>
          </cell>
        </row>
        <row r="1977">
          <cell r="B1977" t="str">
            <v>821100009</v>
          </cell>
          <cell r="C1977" t="str">
            <v>(Decrease in Public Bank Account overdraft)</v>
          </cell>
        </row>
        <row r="1978">
          <cell r="B1978" t="str">
            <v>821100011</v>
          </cell>
          <cell r="C1978" t="str">
            <v>(Repayts to Holding A/C at Treasury)</v>
          </cell>
        </row>
        <row r="1979">
          <cell r="B1979" t="str">
            <v>821100012</v>
          </cell>
          <cell r="C1979" t="str">
            <v>(Repayts to Holding A/C at Treasury - Asset Replacement)</v>
          </cell>
        </row>
        <row r="1980">
          <cell r="B1980" t="str">
            <v>821100013</v>
          </cell>
          <cell r="C1980" t="str">
            <v>(Repayts to Holding A/C at Treasury - Leave Liability)</v>
          </cell>
        </row>
        <row r="1981">
          <cell r="B1981" t="str">
            <v>821100014</v>
          </cell>
          <cell r="C1981" t="str">
            <v>(Other Payments for Financing Activities - All Other)</v>
          </cell>
        </row>
        <row r="1982">
          <cell r="B1982" t="str">
            <v>821100015</v>
          </cell>
          <cell r="C1982" t="str">
            <v>(Payments for Finance Leases - Capital Works Program)</v>
          </cell>
        </row>
        <row r="1983">
          <cell r="B1983" t="str">
            <v>821100100</v>
          </cell>
          <cell r="C1983" t="str">
            <v>(Repayments to Holding Account)</v>
          </cell>
        </row>
        <row r="1984">
          <cell r="B1984" t="str">
            <v>821200000</v>
          </cell>
          <cell r="C1984" t="str">
            <v>(Repayment (of borrowings))</v>
          </cell>
        </row>
        <row r="1985">
          <cell r="B1985" t="str">
            <v>821200001</v>
          </cell>
          <cell r="C1985" t="str">
            <v>(Repayment of borrowings)</v>
          </cell>
        </row>
        <row r="1986">
          <cell r="B1986" t="str">
            <v>821200002</v>
          </cell>
          <cell r="C1986" t="str">
            <v>(Repayment of borrowings for Cwlth Advances)</v>
          </cell>
        </row>
        <row r="1987">
          <cell r="B1987" t="str">
            <v>821200003</v>
          </cell>
          <cell r="C1987" t="str">
            <v>(Repayment of Borrowings to WATC - Capital Works Program)</v>
          </cell>
        </row>
        <row r="1988">
          <cell r="B1988" t="str">
            <v>821200004</v>
          </cell>
          <cell r="C1988" t="str">
            <v>(Payment of loan to Public Financial Corporation)</v>
          </cell>
        </row>
        <row r="1989">
          <cell r="B1989" t="str">
            <v>821200005</v>
          </cell>
          <cell r="C1989" t="str">
            <v>(WATC - Borrowings on-lent by WATC to agencies)</v>
          </cell>
        </row>
        <row r="1990">
          <cell r="B1990" t="str">
            <v>821200006</v>
          </cell>
          <cell r="C1990" t="str">
            <v>(Repayment of Treasurers Advances)</v>
          </cell>
        </row>
        <row r="1991">
          <cell r="B1991" t="str">
            <v>821200007</v>
          </cell>
          <cell r="C1991" t="str">
            <v>(Repayment of Borrowings (Capital Ledgers))</v>
          </cell>
        </row>
        <row r="1992">
          <cell r="B1992" t="str">
            <v>821200009</v>
          </cell>
          <cell r="C1992" t="str">
            <v>(Repayment of borrowings - Debt Retirement Reserve)</v>
          </cell>
        </row>
        <row r="1993">
          <cell r="B1993" t="str">
            <v>821200010</v>
          </cell>
          <cell r="C1993" t="str">
            <v>(Repayments of borrowings to WATC - Loan Financial Agreement Act)</v>
          </cell>
        </row>
        <row r="1994">
          <cell r="B1994" t="str">
            <v>821200011</v>
          </cell>
          <cell r="C1994" t="str">
            <v>(WATC - Repayments of borrowings to Consolidated Fund - Matching Account)</v>
          </cell>
        </row>
        <row r="1995">
          <cell r="B1995" t="str">
            <v>821200012</v>
          </cell>
          <cell r="C1995" t="str">
            <v>(WATC - Borrowings on-lent by WATC to agencies - Matching Account)</v>
          </cell>
        </row>
        <row r="1996">
          <cell r="B1996" t="str">
            <v>821200014</v>
          </cell>
          <cell r="C1996" t="str">
            <v>(Repayment of Borrowings to WATC - All Other)</v>
          </cell>
        </row>
        <row r="1997">
          <cell r="B1997" t="str">
            <v>900000000</v>
          </cell>
          <cell r="C1997" t="str">
            <v>(Balances and Adjustments)</v>
          </cell>
        </row>
        <row r="1998">
          <cell r="B1998" t="str">
            <v>910000000</v>
          </cell>
          <cell r="C1998" t="str">
            <v>(Opening Cash Balance)</v>
          </cell>
        </row>
        <row r="1999">
          <cell r="B1999" t="str">
            <v>910000001</v>
          </cell>
          <cell r="C1999" t="str">
            <v>(Cash at the beginning of the period)</v>
          </cell>
        </row>
        <row r="2000">
          <cell r="B2000" t="str">
            <v>920000000</v>
          </cell>
          <cell r="C2000" t="str">
            <v>(Other adjustments)</v>
          </cell>
        </row>
        <row r="2001">
          <cell r="B2001" t="str">
            <v>920000001</v>
          </cell>
          <cell r="C2001" t="str">
            <v>(Effect of exchange rate changes on cash)</v>
          </cell>
        </row>
        <row r="2002">
          <cell r="B2002" t="str">
            <v>921000000</v>
          </cell>
          <cell r="C2002" t="str">
            <v>(Effects of exchange rate changes on cash)</v>
          </cell>
        </row>
        <row r="2003">
          <cell r="B2003" t="str">
            <v>930000000</v>
          </cell>
          <cell r="C2003" t="str">
            <v>(Adjustments - Other)</v>
          </cell>
        </row>
        <row r="2004">
          <cell r="B2004" t="str">
            <v>930000001</v>
          </cell>
          <cell r="C2004" t="str">
            <v>(Prior period adjustments)</v>
          </cell>
        </row>
        <row r="2005">
          <cell r="B2005" t="str">
            <v>930000002</v>
          </cell>
          <cell r="C2005" t="str">
            <v>(Cash balance transferred from/(to) General Government)</v>
          </cell>
        </row>
        <row r="2006">
          <cell r="B2006" t="str">
            <v>930000003</v>
          </cell>
          <cell r="C2006" t="str">
            <v>(Cash balance transferred from/(to) Public Non-Financial Corporations)</v>
          </cell>
        </row>
        <row r="2007">
          <cell r="B2007" t="str">
            <v>930000005</v>
          </cell>
          <cell r="C2007" t="str">
            <v>(Cash balance transferred from/(to) External)</v>
          </cell>
        </row>
        <row r="2008">
          <cell r="B2008" t="str">
            <v>930000006</v>
          </cell>
          <cell r="C2008" t="str">
            <v>(Cash balance transferred in)</v>
          </cell>
        </row>
        <row r="2009">
          <cell r="B2009" t="str">
            <v>930000007</v>
          </cell>
          <cell r="C2009" t="str">
            <v>(Cash balance transferred out)</v>
          </cell>
        </row>
        <row r="2010">
          <cell r="B2010" t="str">
            <v>930000007</v>
          </cell>
          <cell r="C2010" t="str">
            <v xml:space="preserve"> (Cash balance transferred out)</v>
          </cell>
        </row>
        <row r="2011">
          <cell r="B2011" t="str">
            <v>940000001</v>
          </cell>
          <cell r="C2011" t="str">
            <v>(Cash at the end of the period.)</v>
          </cell>
        </row>
        <row r="2012">
          <cell r="B2012" t="str">
            <v>999999100</v>
          </cell>
          <cell r="C2012" t="str">
            <v>(Capital Commitments)</v>
          </cell>
        </row>
        <row r="2013">
          <cell r="B2013" t="str">
            <v>999999200</v>
          </cell>
          <cell r="C2013" t="str">
            <v>(Lease Commitments)</v>
          </cell>
        </row>
        <row r="2014">
          <cell r="B2014" t="str">
            <v>999999911</v>
          </cell>
          <cell r="C2014" t="str">
            <v>(Capital Commitments &lt; 1 year)</v>
          </cell>
        </row>
        <row r="2015">
          <cell r="B2015" t="str">
            <v>999999912</v>
          </cell>
          <cell r="C2015" t="str">
            <v>(Capital Commitments &gt; 1 &lt; 2 years)</v>
          </cell>
        </row>
        <row r="2016">
          <cell r="B2016" t="str">
            <v>999999913</v>
          </cell>
          <cell r="C2016" t="str">
            <v>(Capital Commitments &gt; 2 &lt; 5 years)</v>
          </cell>
        </row>
        <row r="2017">
          <cell r="B2017" t="str">
            <v>999999914</v>
          </cell>
          <cell r="C2017" t="str">
            <v>(Capital Commitments &gt; 5 years)</v>
          </cell>
        </row>
        <row r="2018">
          <cell r="B2018" t="str">
            <v>999999915</v>
          </cell>
          <cell r="C2018" t="str">
            <v>(Non-cancellable operating leases &lt; 1 year)</v>
          </cell>
        </row>
        <row r="2019">
          <cell r="B2019" t="str">
            <v>999999916</v>
          </cell>
          <cell r="C2019" t="str">
            <v>(Non-cancellable operating leases &gt; 1 &lt; 5 years)</v>
          </cell>
        </row>
        <row r="2020">
          <cell r="B2020" t="str">
            <v>999999917</v>
          </cell>
          <cell r="C2020" t="str">
            <v>(Non-cancellable operating leases &gt; 5 years)</v>
          </cell>
        </row>
        <row r="2021">
          <cell r="B2021" t="str">
            <v>999999918</v>
          </cell>
          <cell r="C2021" t="str">
            <v>(Contingent Liabilities (please provide details if amount exceeds 5 million))</v>
          </cell>
        </row>
        <row r="2022">
          <cell r="B2022" t="str">
            <v>999999919</v>
          </cell>
          <cell r="C2022" t="str">
            <v>(Restricted Financial Assets (please provide details if amount exceeds 5 million)</v>
          </cell>
        </row>
        <row r="2023">
          <cell r="B2023" t="str">
            <v>999999920</v>
          </cell>
          <cell r="C2023" t="str">
            <v>(Contingent Assets (please provide details if amount exceeds 5 million))</v>
          </cell>
        </row>
        <row r="2024">
          <cell r="B2024" t="str">
            <v>999999990</v>
          </cell>
          <cell r="C2024" t="str">
            <v>(Movement in Cash Account)</v>
          </cell>
        </row>
        <row r="2025">
          <cell r="B2025" t="str">
            <v>999999990</v>
          </cell>
          <cell r="C2025" t="str">
            <v>(Movement in Cash Account)</v>
          </cell>
        </row>
        <row r="2026">
          <cell r="B2026" t="str">
            <v>999999991</v>
          </cell>
          <cell r="C2026" t="str">
            <v>(Net movement in cash)</v>
          </cell>
        </row>
        <row r="2027">
          <cell r="B2027" t="str">
            <v>999999991</v>
          </cell>
          <cell r="C2027" t="str">
            <v xml:space="preserve"> (Net movement in cash)</v>
          </cell>
        </row>
        <row r="2028">
          <cell r="B2028" t="str">
            <v>999999998</v>
          </cell>
          <cell r="C2028" t="str">
            <v>(Matching Suspense Dr)</v>
          </cell>
        </row>
        <row r="2029">
          <cell r="B2029" t="str">
            <v>999999999</v>
          </cell>
          <cell r="C2029" t="str">
            <v>(Matching Suspense Cr)</v>
          </cell>
        </row>
      </sheetData>
      <sheetData sheetId="8"/>
      <sheetData sheetId="9"/>
      <sheetData sheetId="10"/>
      <sheetData sheetId="11"/>
      <sheetData sheetId="12"/>
      <sheetData sheetId="13"/>
      <sheetData sheetId="14"/>
      <sheetData sheetId="15"/>
      <sheetData sheetId="1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GR"/>
      <sheetName val="2007 Emp Ent revised"/>
      <sheetName val="2007 Employee Entitlements"/>
      <sheetName val="Barber Adjustment "/>
      <sheetName val="Approved BS Detail"/>
      <sheetName val="Approved IS Detail"/>
      <sheetName val="Approved CF Detail"/>
      <sheetName val="Entity "/>
      <sheetName val="2006 Employee Entitlements"/>
      <sheetName val="2006 Original "/>
      <sheetName val="2007 Original "/>
      <sheetName val="Macro1"/>
    </sheetNames>
    <sheetDataSet>
      <sheetData sheetId="0"/>
      <sheetData sheetId="1" refreshError="1"/>
      <sheetData sheetId="2" refreshError="1"/>
      <sheetData sheetId="3"/>
      <sheetData sheetId="4" refreshError="1"/>
      <sheetData sheetId="5"/>
      <sheetData sheetId="6" refreshError="1"/>
      <sheetData sheetId="7"/>
      <sheetData sheetId="8" refreshError="1"/>
      <sheetData sheetId="9" refreshError="1"/>
      <sheetData sheetId="10" refreshError="1"/>
      <sheetData sheetId="11" refreshError="1">
        <row r="1">
          <cell r="A1" t="str">
            <v>Macro1</v>
          </cell>
        </row>
        <row r="8">
          <cell r="A8" t="str">
            <v>Macro2</v>
          </cell>
        </row>
        <row r="15">
          <cell r="A15" t="str">
            <v>Macro3</v>
          </cell>
        </row>
        <row r="22">
          <cell r="A22" t="str">
            <v>Macro4</v>
          </cell>
        </row>
        <row r="29">
          <cell r="A29" t="str">
            <v>Macro5</v>
          </cell>
        </row>
        <row r="43">
          <cell r="A43" t="str">
            <v>Recover</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D Chart"/>
      <sheetName val="YTD Chart"/>
      <sheetName val="Emp Ent - Data"/>
      <sheetName val="PTD Chart2"/>
      <sheetName val="YTD Chart2"/>
      <sheetName val="Emp Ent - Data2"/>
      <sheetName val="AL YTD Chart"/>
      <sheetName val="C LSL YTD Chart"/>
      <sheetName val="TOIL YTD Chart"/>
      <sheetName val="NC LSL YTD Chart"/>
      <sheetName val="Emp Ent - Data3"/>
      <sheetName val="Pivot"/>
      <sheetName val="TB Mar05-Apr07"/>
      <sheetName val="Macro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6">
          <cell r="A36" t="str">
            <v>Macro6</v>
          </cell>
        </row>
        <row r="43">
          <cell r="A43" t="str">
            <v>Macro7</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 1"/>
      <sheetName val="Approval"/>
      <sheetName val="MNR supporings"/>
      <sheetName val="Lists"/>
    </sheetNames>
    <sheetDataSet>
      <sheetData sheetId="0"/>
      <sheetData sheetId="1"/>
      <sheetData sheetId="2"/>
      <sheetData sheetId="3">
        <row r="1">
          <cell r="A1" t="str">
            <v>June CFS</v>
          </cell>
        </row>
        <row r="2">
          <cell r="A2" t="str">
            <v>June</v>
          </cell>
        </row>
        <row r="3">
          <cell r="A3" t="str">
            <v>May</v>
          </cell>
        </row>
        <row r="4">
          <cell r="A4" t="str">
            <v>April</v>
          </cell>
        </row>
        <row r="5">
          <cell r="A5" t="str">
            <v>March</v>
          </cell>
        </row>
        <row r="6">
          <cell r="A6" t="str">
            <v>February</v>
          </cell>
        </row>
        <row r="7">
          <cell r="A7" t="str">
            <v>January</v>
          </cell>
        </row>
        <row r="8">
          <cell r="A8" t="str">
            <v>December</v>
          </cell>
        </row>
        <row r="9">
          <cell r="A9" t="str">
            <v>November</v>
          </cell>
        </row>
        <row r="10">
          <cell r="A10" t="str">
            <v>October</v>
          </cell>
        </row>
        <row r="11">
          <cell r="A11" t="str">
            <v>September</v>
          </cell>
        </row>
        <row r="12">
          <cell r="A12" t="str">
            <v>August</v>
          </cell>
        </row>
        <row r="13">
          <cell r="A13" t="str">
            <v>July</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 1"/>
      <sheetName val="Approval"/>
      <sheetName val="MNR supporings"/>
      <sheetName val="Lists"/>
    </sheetNames>
    <sheetDataSet>
      <sheetData sheetId="0"/>
      <sheetData sheetId="1"/>
      <sheetData sheetId="2"/>
      <sheetData sheetId="3">
        <row r="1">
          <cell r="A1" t="str">
            <v>June CFS</v>
          </cell>
        </row>
        <row r="2">
          <cell r="A2" t="str">
            <v>June</v>
          </cell>
        </row>
        <row r="3">
          <cell r="A3" t="str">
            <v>May</v>
          </cell>
        </row>
        <row r="4">
          <cell r="A4" t="str">
            <v>April</v>
          </cell>
        </row>
        <row r="5">
          <cell r="A5" t="str">
            <v>March</v>
          </cell>
        </row>
        <row r="6">
          <cell r="A6" t="str">
            <v>February</v>
          </cell>
        </row>
        <row r="7">
          <cell r="A7" t="str">
            <v>January</v>
          </cell>
        </row>
        <row r="8">
          <cell r="A8" t="str">
            <v>December</v>
          </cell>
        </row>
        <row r="9">
          <cell r="A9" t="str">
            <v>November</v>
          </cell>
        </row>
        <row r="10">
          <cell r="A10" t="str">
            <v>October</v>
          </cell>
        </row>
        <row r="11">
          <cell r="A11" t="str">
            <v>September</v>
          </cell>
        </row>
        <row r="12">
          <cell r="A12" t="str">
            <v>August</v>
          </cell>
        </row>
        <row r="13">
          <cell r="A13" t="str">
            <v>July</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stated Equity"/>
      <sheetName val="Instructions"/>
      <sheetName val="Variance Analysis AR"/>
      <sheetName val="Equity Analysis"/>
      <sheetName val="Equity Analysis (2)"/>
      <sheetName val="Equity Inc"/>
      <sheetName val="Merger details"/>
      <sheetName val="Queries (2)"/>
      <sheetName val="Queries"/>
      <sheetName val="Analytical Review"/>
      <sheetName val="Query Template"/>
      <sheetName val="4. Central_Reconciliation "/>
      <sheetName val="ATM Adj"/>
      <sheetName val="5. Superannuation"/>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June CFS</v>
          </cell>
        </row>
        <row r="2">
          <cell r="A2" t="str">
            <v>May</v>
          </cell>
        </row>
        <row r="3">
          <cell r="A3" t="str">
            <v>April</v>
          </cell>
        </row>
        <row r="4">
          <cell r="A4" t="str">
            <v>March</v>
          </cell>
        </row>
        <row r="5">
          <cell r="A5" t="str">
            <v>February</v>
          </cell>
        </row>
        <row r="6">
          <cell r="A6" t="str">
            <v>January</v>
          </cell>
        </row>
        <row r="7">
          <cell r="A7" t="str">
            <v>December</v>
          </cell>
        </row>
        <row r="8">
          <cell r="A8" t="str">
            <v>November</v>
          </cell>
        </row>
        <row r="9">
          <cell r="A9" t="str">
            <v>October</v>
          </cell>
        </row>
        <row r="10">
          <cell r="A10" t="str">
            <v>September</v>
          </cell>
        </row>
        <row r="11">
          <cell r="A11" t="str">
            <v>August</v>
          </cell>
        </row>
        <row r="12">
          <cell r="A12" t="str">
            <v>July</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stated Equity"/>
      <sheetName val="Instructions"/>
      <sheetName val="Variance Analysis AR"/>
      <sheetName val="Equity Analysis"/>
      <sheetName val="Equity Analysis (2)"/>
      <sheetName val="Equity Inc"/>
      <sheetName val="Merger details"/>
      <sheetName val="Queries (2)"/>
      <sheetName val="Queries"/>
      <sheetName val="Analytical Review"/>
      <sheetName val="Query Template"/>
      <sheetName val="4. Central_Reconciliation "/>
      <sheetName val="ATM Adj"/>
      <sheetName val="5. Superannuation"/>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June CFS</v>
          </cell>
        </row>
        <row r="2">
          <cell r="A2" t="str">
            <v>May</v>
          </cell>
        </row>
        <row r="3">
          <cell r="A3" t="str">
            <v>April</v>
          </cell>
        </row>
        <row r="4">
          <cell r="A4" t="str">
            <v>March</v>
          </cell>
        </row>
        <row r="5">
          <cell r="A5" t="str">
            <v>February</v>
          </cell>
        </row>
        <row r="6">
          <cell r="A6" t="str">
            <v>January</v>
          </cell>
        </row>
        <row r="7">
          <cell r="A7" t="str">
            <v>December</v>
          </cell>
        </row>
        <row r="8">
          <cell r="A8" t="str">
            <v>November</v>
          </cell>
        </row>
        <row r="9">
          <cell r="A9" t="str">
            <v>October</v>
          </cell>
        </row>
        <row r="10">
          <cell r="A10" t="str">
            <v>September</v>
          </cell>
        </row>
        <row r="11">
          <cell r="A11" t="str">
            <v>August</v>
          </cell>
        </row>
        <row r="12">
          <cell r="A12" t="str">
            <v>July</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TD Explanation"/>
      <sheetName val="Monthly  Explanation"/>
      <sheetName val="Query"/>
      <sheetName val="484000504"/>
      <sheetName val="421000010"/>
      <sheetName val="471000002"/>
      <sheetName val="462100001"/>
      <sheetName val="Account"/>
      <sheetName val="QueryTmplte"/>
      <sheetName val="AgencyQueryTmplte"/>
      <sheetName val="COA"/>
      <sheetName val="Lists"/>
    </sheetNames>
    <sheetDataSet>
      <sheetData sheetId="0"/>
      <sheetData sheetId="1"/>
      <sheetData sheetId="2"/>
      <sheetData sheetId="3"/>
      <sheetData sheetId="4"/>
      <sheetData sheetId="5"/>
      <sheetData sheetId="6"/>
      <sheetData sheetId="7"/>
      <sheetData sheetId="8"/>
      <sheetData sheetId="9"/>
      <sheetData sheetId="10"/>
      <sheetData sheetId="11">
        <row r="1">
          <cell r="C1" t="str">
            <v>June CFS</v>
          </cell>
        </row>
        <row r="2">
          <cell r="C2" t="str">
            <v>June</v>
          </cell>
        </row>
        <row r="3">
          <cell r="C3" t="str">
            <v>May</v>
          </cell>
        </row>
        <row r="4">
          <cell r="C4" t="str">
            <v>Apr.</v>
          </cell>
        </row>
        <row r="5">
          <cell r="C5" t="str">
            <v>Mar</v>
          </cell>
        </row>
        <row r="6">
          <cell r="C6" t="str">
            <v>Feb</v>
          </cell>
        </row>
        <row r="7">
          <cell r="C7" t="str">
            <v>Jan</v>
          </cell>
        </row>
        <row r="8">
          <cell r="C8" t="str">
            <v>Dec</v>
          </cell>
        </row>
        <row r="9">
          <cell r="C9" t="str">
            <v>Nov</v>
          </cell>
        </row>
        <row r="10">
          <cell r="C10" t="str">
            <v>Oct</v>
          </cell>
        </row>
        <row r="11">
          <cell r="C11" t="str">
            <v>Sep</v>
          </cell>
        </row>
        <row r="12">
          <cell r="C12" t="str">
            <v>Aug</v>
          </cell>
        </row>
        <row r="13">
          <cell r="C13" t="str">
            <v>Jul</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TD Explanation"/>
      <sheetName val="Monthly  Explanation"/>
      <sheetName val="Query"/>
      <sheetName val="Matching"/>
      <sheetName val="575900005"/>
      <sheetName val="521000002"/>
      <sheetName val="575900007"/>
      <sheetName val="575900005 "/>
      <sheetName val="575900013"/>
      <sheetName val="QueryTmplte"/>
      <sheetName val="AgencyQueryTmplte"/>
      <sheetName val="MonthAlias"/>
      <sheetName val="COA"/>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C1" t="str">
            <v>June CFS</v>
          </cell>
        </row>
        <row r="2">
          <cell r="C2" t="str">
            <v>May</v>
          </cell>
        </row>
        <row r="3">
          <cell r="C3" t="str">
            <v>Apr.</v>
          </cell>
        </row>
        <row r="4">
          <cell r="C4" t="str">
            <v>Mar</v>
          </cell>
        </row>
        <row r="5">
          <cell r="C5" t="str">
            <v>Feb</v>
          </cell>
        </row>
        <row r="6">
          <cell r="C6" t="str">
            <v>Jan</v>
          </cell>
        </row>
        <row r="7">
          <cell r="C7" t="str">
            <v>Dec</v>
          </cell>
        </row>
        <row r="8">
          <cell r="C8" t="str">
            <v>Nov</v>
          </cell>
        </row>
        <row r="9">
          <cell r="C9" t="str">
            <v>Oct</v>
          </cell>
        </row>
        <row r="10">
          <cell r="C10" t="str">
            <v>Sep</v>
          </cell>
        </row>
        <row r="11">
          <cell r="C11" t="str">
            <v>Aug</v>
          </cell>
        </row>
        <row r="12">
          <cell r="C12" t="str">
            <v>Jul</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SFPerf SCOA"/>
      <sheetName val="SFPos SCOA"/>
      <sheetName val="Consolidation P&amp;L"/>
      <sheetName val="General Journals"/>
      <sheetName val="Consolidation Journals"/>
      <sheetName val="TIMS Journals"/>
      <sheetName val="SFPerf TIMS"/>
      <sheetName val="SFPos TIMS"/>
      <sheetName val="SFPerf"/>
      <sheetName val="SFPos"/>
      <sheetName val="DLM"/>
      <sheetName val="SHMT"/>
      <sheetName val="SFPerf Recci"/>
      <sheetName val="Cash at Bank Recci"/>
      <sheetName val="SFPerf RS"/>
      <sheetName val="SFPos RS"/>
      <sheetName val="SFPerf Metro"/>
      <sheetName val="SFPos Metro"/>
      <sheetName val="RSCountryC"/>
      <sheetName val="RSCountryA"/>
      <sheetName val="RSCorpFinC"/>
      <sheetName val="RSCorpFinA"/>
      <sheetName val="RSPopHealthC"/>
      <sheetName val="RSPopHealthA"/>
      <sheetName val="RSHealthCareC"/>
      <sheetName val="RSHealthCareA"/>
      <sheetName val="RSBureauServicesC"/>
      <sheetName val="RSBureauServicesA"/>
      <sheetName val="RSOtherUnrelatedC"/>
      <sheetName val="RSOtherUnrelatedA"/>
      <sheetName val="RSSystemC"/>
      <sheetName val="RSSystem3050"/>
      <sheetName val="RSSystemA"/>
      <sheetName val="RSWADASOC"/>
      <sheetName val="RSWADASOA"/>
      <sheetName val="RS Disabled I101C"/>
      <sheetName val="RS Disabled I101A"/>
      <sheetName val="Royal St"/>
      <sheetName val="EMetro"/>
      <sheetName val="EMetro SPA's"/>
      <sheetName val="NMetro"/>
      <sheetName val="NMetro SPA's"/>
      <sheetName val="SMetro"/>
      <sheetName val="SMetro SPA's"/>
      <sheetName val="WandC"/>
      <sheetName val="W&amp;C SPA's"/>
      <sheetName val="InfoHealth"/>
      <sheetName val="InfoHealth SPA's"/>
      <sheetName val="Dental"/>
      <sheetName val="Dental SPA's"/>
      <sheetName val="CHSS"/>
      <sheetName val="CHSS SPA's"/>
      <sheetName val="Other Metro"/>
      <sheetName val="Other Metro SPA's"/>
      <sheetName val="Peel"/>
      <sheetName val="PeelSPA"/>
      <sheetName val="Metro NRSPA's"/>
      <sheetName val="Metro"/>
      <sheetName val="SWHA"/>
      <sheetName val="WACHS"/>
      <sheetName val="WAADA"/>
      <sheetName val="Quad"/>
      <sheetName val="QEII"/>
      <sheetName val="PathCentre"/>
      <sheetName val="TIMS Mappings"/>
      <sheetName val="SHMT Mapping"/>
      <sheetName val="SCOA"/>
    </sheetNames>
    <sheetDataSet>
      <sheetData sheetId="0"/>
      <sheetData sheetId="1"/>
      <sheetData sheetId="2"/>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9">
          <cell r="A9" t="str">
            <v>0111</v>
          </cell>
          <cell r="B9" t="str">
            <v>Nursing Services</v>
          </cell>
          <cell r="C9">
            <v>0</v>
          </cell>
          <cell r="D9">
            <v>0</v>
          </cell>
          <cell r="E9">
            <v>690306.13</v>
          </cell>
          <cell r="F9">
            <v>557858.26</v>
          </cell>
          <cell r="G9">
            <v>0</v>
          </cell>
          <cell r="H9">
            <v>0</v>
          </cell>
          <cell r="I9">
            <v>0</v>
          </cell>
          <cell r="J9">
            <v>0</v>
          </cell>
          <cell r="K9">
            <v>0</v>
          </cell>
          <cell r="L9">
            <v>1248164.3900000001</v>
          </cell>
          <cell r="N9">
            <v>0</v>
          </cell>
          <cell r="O9">
            <v>0</v>
          </cell>
          <cell r="P9">
            <v>0</v>
          </cell>
          <cell r="Q9">
            <v>0</v>
          </cell>
          <cell r="R9">
            <v>0</v>
          </cell>
          <cell r="S9">
            <v>0</v>
          </cell>
          <cell r="T9">
            <v>0</v>
          </cell>
          <cell r="U9">
            <v>0</v>
          </cell>
          <cell r="V9">
            <v>0</v>
          </cell>
          <cell r="W9">
            <v>0</v>
          </cell>
          <cell r="Y9">
            <v>1248164.3900000001</v>
          </cell>
          <cell r="AA9">
            <v>1248164.3899999999</v>
          </cell>
        </row>
        <row r="10">
          <cell r="A10" t="str">
            <v>0112</v>
          </cell>
          <cell r="B10" t="str">
            <v>Agency Nurses</v>
          </cell>
          <cell r="C10">
            <v>0</v>
          </cell>
          <cell r="D10">
            <v>0</v>
          </cell>
          <cell r="E10">
            <v>0</v>
          </cell>
          <cell r="F10">
            <v>0</v>
          </cell>
          <cell r="G10">
            <v>0</v>
          </cell>
          <cell r="H10">
            <v>0</v>
          </cell>
          <cell r="I10">
            <v>0</v>
          </cell>
          <cell r="J10">
            <v>0</v>
          </cell>
          <cell r="K10">
            <v>0</v>
          </cell>
          <cell r="L10">
            <v>0</v>
          </cell>
          <cell r="N10">
            <v>0</v>
          </cell>
          <cell r="O10">
            <v>0</v>
          </cell>
          <cell r="P10">
            <v>0</v>
          </cell>
          <cell r="Q10">
            <v>0</v>
          </cell>
          <cell r="R10">
            <v>0</v>
          </cell>
          <cell r="S10">
            <v>0</v>
          </cell>
          <cell r="T10">
            <v>0</v>
          </cell>
          <cell r="U10">
            <v>0</v>
          </cell>
          <cell r="V10">
            <v>0</v>
          </cell>
          <cell r="W10">
            <v>0</v>
          </cell>
          <cell r="Y10">
            <v>0</v>
          </cell>
          <cell r="AA10">
            <v>0</v>
          </cell>
        </row>
        <row r="11">
          <cell r="A11" t="str">
            <v>0113</v>
          </cell>
          <cell r="B11" t="str">
            <v>Casual Nurses</v>
          </cell>
          <cell r="C11">
            <v>0</v>
          </cell>
          <cell r="D11">
            <v>0</v>
          </cell>
          <cell r="E11">
            <v>0</v>
          </cell>
          <cell r="F11">
            <v>25710.799999999999</v>
          </cell>
          <cell r="G11">
            <v>0</v>
          </cell>
          <cell r="H11">
            <v>0</v>
          </cell>
          <cell r="I11">
            <v>0</v>
          </cell>
          <cell r="J11">
            <v>0</v>
          </cell>
          <cell r="K11">
            <v>0</v>
          </cell>
          <cell r="L11">
            <v>25710.799999999999</v>
          </cell>
          <cell r="N11">
            <v>0</v>
          </cell>
          <cell r="O11">
            <v>0</v>
          </cell>
          <cell r="P11">
            <v>0</v>
          </cell>
          <cell r="Q11">
            <v>0</v>
          </cell>
          <cell r="R11">
            <v>0</v>
          </cell>
          <cell r="S11">
            <v>0</v>
          </cell>
          <cell r="T11">
            <v>0</v>
          </cell>
          <cell r="U11">
            <v>0</v>
          </cell>
          <cell r="V11">
            <v>0</v>
          </cell>
          <cell r="W11">
            <v>0</v>
          </cell>
          <cell r="Y11">
            <v>25710.799999999999</v>
          </cell>
          <cell r="AA11">
            <v>25710.799999999999</v>
          </cell>
        </row>
        <row r="12">
          <cell r="A12" t="str">
            <v>0114</v>
          </cell>
          <cell r="B12" t="str">
            <v>Dental Nurses</v>
          </cell>
          <cell r="C12">
            <v>0</v>
          </cell>
          <cell r="D12">
            <v>0</v>
          </cell>
          <cell r="E12">
            <v>0</v>
          </cell>
          <cell r="F12">
            <v>0</v>
          </cell>
          <cell r="G12">
            <v>0</v>
          </cell>
          <cell r="H12">
            <v>0</v>
          </cell>
          <cell r="I12">
            <v>0</v>
          </cell>
          <cell r="J12">
            <v>0</v>
          </cell>
          <cell r="K12">
            <v>0</v>
          </cell>
          <cell r="L12">
            <v>0</v>
          </cell>
          <cell r="N12">
            <v>0</v>
          </cell>
          <cell r="O12">
            <v>0</v>
          </cell>
          <cell r="P12">
            <v>0</v>
          </cell>
          <cell r="Q12">
            <v>0</v>
          </cell>
          <cell r="R12">
            <v>0</v>
          </cell>
          <cell r="S12">
            <v>0</v>
          </cell>
          <cell r="T12">
            <v>0</v>
          </cell>
          <cell r="U12">
            <v>0</v>
          </cell>
          <cell r="V12">
            <v>0</v>
          </cell>
          <cell r="W12">
            <v>0</v>
          </cell>
          <cell r="Y12">
            <v>0</v>
          </cell>
          <cell r="AA12">
            <v>0</v>
          </cell>
        </row>
        <row r="13">
          <cell r="A13" t="str">
            <v>0115</v>
          </cell>
          <cell r="B13" t="str">
            <v>Dental Clinic Assistant</v>
          </cell>
          <cell r="C13">
            <v>0</v>
          </cell>
          <cell r="D13">
            <v>0</v>
          </cell>
          <cell r="E13">
            <v>0</v>
          </cell>
          <cell r="F13">
            <v>0</v>
          </cell>
          <cell r="G13">
            <v>0</v>
          </cell>
          <cell r="H13">
            <v>0</v>
          </cell>
          <cell r="I13">
            <v>0</v>
          </cell>
          <cell r="J13">
            <v>0</v>
          </cell>
          <cell r="K13">
            <v>0</v>
          </cell>
          <cell r="L13">
            <v>0</v>
          </cell>
          <cell r="N13">
            <v>0</v>
          </cell>
          <cell r="O13">
            <v>0</v>
          </cell>
          <cell r="P13">
            <v>0</v>
          </cell>
          <cell r="Q13">
            <v>0</v>
          </cell>
          <cell r="R13">
            <v>0</v>
          </cell>
          <cell r="S13">
            <v>0</v>
          </cell>
          <cell r="T13">
            <v>0</v>
          </cell>
          <cell r="U13">
            <v>0</v>
          </cell>
          <cell r="V13">
            <v>0</v>
          </cell>
          <cell r="W13">
            <v>0</v>
          </cell>
          <cell r="Y13">
            <v>0</v>
          </cell>
          <cell r="AA13">
            <v>0</v>
          </cell>
        </row>
        <row r="14">
          <cell r="A14" t="str">
            <v>0116</v>
          </cell>
          <cell r="B14" t="str">
            <v>Enrolled Nurses</v>
          </cell>
          <cell r="C14">
            <v>0</v>
          </cell>
          <cell r="D14">
            <v>0</v>
          </cell>
          <cell r="E14">
            <v>0</v>
          </cell>
          <cell r="F14">
            <v>0</v>
          </cell>
          <cell r="G14">
            <v>0</v>
          </cell>
          <cell r="H14">
            <v>0</v>
          </cell>
          <cell r="I14">
            <v>0</v>
          </cell>
          <cell r="J14">
            <v>0</v>
          </cell>
          <cell r="K14">
            <v>0</v>
          </cell>
          <cell r="L14">
            <v>0</v>
          </cell>
          <cell r="N14">
            <v>0</v>
          </cell>
          <cell r="O14">
            <v>0</v>
          </cell>
          <cell r="P14">
            <v>0</v>
          </cell>
          <cell r="Q14">
            <v>0</v>
          </cell>
          <cell r="R14">
            <v>0</v>
          </cell>
          <cell r="S14">
            <v>0</v>
          </cell>
          <cell r="T14">
            <v>0</v>
          </cell>
          <cell r="U14">
            <v>0</v>
          </cell>
          <cell r="V14">
            <v>0</v>
          </cell>
          <cell r="W14">
            <v>0</v>
          </cell>
          <cell r="Y14">
            <v>0</v>
          </cell>
          <cell r="AA14">
            <v>0</v>
          </cell>
        </row>
        <row r="15">
          <cell r="A15" t="str">
            <v>0121</v>
          </cell>
          <cell r="B15" t="str">
            <v>Admin &amp; Clerical</v>
          </cell>
          <cell r="C15">
            <v>-62393.57</v>
          </cell>
          <cell r="D15">
            <v>21660052.309999999</v>
          </cell>
          <cell r="E15">
            <v>20860859.440000001</v>
          </cell>
          <cell r="F15">
            <v>10739307.27</v>
          </cell>
          <cell r="G15">
            <v>0</v>
          </cell>
          <cell r="H15">
            <v>0</v>
          </cell>
          <cell r="I15">
            <v>0</v>
          </cell>
          <cell r="J15">
            <v>0</v>
          </cell>
          <cell r="K15">
            <v>0</v>
          </cell>
          <cell r="L15">
            <v>53197825.450000003</v>
          </cell>
          <cell r="N15">
            <v>0</v>
          </cell>
          <cell r="O15">
            <v>0</v>
          </cell>
          <cell r="P15">
            <v>0</v>
          </cell>
          <cell r="Q15">
            <v>-2451.96</v>
          </cell>
          <cell r="R15">
            <v>0</v>
          </cell>
          <cell r="S15">
            <v>0</v>
          </cell>
          <cell r="T15">
            <v>0</v>
          </cell>
          <cell r="U15">
            <v>1807.17</v>
          </cell>
          <cell r="V15">
            <v>0</v>
          </cell>
          <cell r="W15">
            <v>-644.79</v>
          </cell>
          <cell r="Y15">
            <v>53197180.660000004</v>
          </cell>
          <cell r="AA15">
            <v>53197180.659999996</v>
          </cell>
        </row>
        <row r="16">
          <cell r="A16" t="str">
            <v>0122</v>
          </cell>
          <cell r="B16" t="str">
            <v>Admin Support</v>
          </cell>
          <cell r="C16">
            <v>0</v>
          </cell>
          <cell r="D16">
            <v>-31454.44</v>
          </cell>
          <cell r="E16">
            <v>68215.13</v>
          </cell>
          <cell r="F16">
            <v>0</v>
          </cell>
          <cell r="G16">
            <v>0</v>
          </cell>
          <cell r="H16">
            <v>0</v>
          </cell>
          <cell r="I16">
            <v>0</v>
          </cell>
          <cell r="J16">
            <v>0</v>
          </cell>
          <cell r="K16">
            <v>0</v>
          </cell>
          <cell r="L16">
            <v>36760.69</v>
          </cell>
          <cell r="N16">
            <v>0</v>
          </cell>
          <cell r="O16">
            <v>0</v>
          </cell>
          <cell r="P16">
            <v>0</v>
          </cell>
          <cell r="Q16">
            <v>0</v>
          </cell>
          <cell r="R16">
            <v>0</v>
          </cell>
          <cell r="S16">
            <v>0</v>
          </cell>
          <cell r="T16">
            <v>0</v>
          </cell>
          <cell r="U16">
            <v>0</v>
          </cell>
          <cell r="V16">
            <v>0</v>
          </cell>
          <cell r="W16">
            <v>0</v>
          </cell>
          <cell r="Y16">
            <v>36760.69</v>
          </cell>
          <cell r="AA16">
            <v>36760.69</v>
          </cell>
        </row>
        <row r="17">
          <cell r="A17" t="str">
            <v>0131</v>
          </cell>
          <cell r="B17" t="str">
            <v>Radiology (Medical Imaging)</v>
          </cell>
          <cell r="C17">
            <v>0</v>
          </cell>
          <cell r="D17">
            <v>2119.91</v>
          </cell>
          <cell r="E17">
            <v>1154805.6000000001</v>
          </cell>
          <cell r="F17">
            <v>0</v>
          </cell>
          <cell r="G17">
            <v>0</v>
          </cell>
          <cell r="H17">
            <v>0</v>
          </cell>
          <cell r="I17">
            <v>0</v>
          </cell>
          <cell r="J17">
            <v>0</v>
          </cell>
          <cell r="K17">
            <v>0</v>
          </cell>
          <cell r="L17">
            <v>1156925.51</v>
          </cell>
          <cell r="N17">
            <v>0</v>
          </cell>
          <cell r="O17">
            <v>0</v>
          </cell>
          <cell r="P17">
            <v>0</v>
          </cell>
          <cell r="Q17">
            <v>0</v>
          </cell>
          <cell r="R17">
            <v>0</v>
          </cell>
          <cell r="S17">
            <v>0</v>
          </cell>
          <cell r="T17">
            <v>0</v>
          </cell>
          <cell r="U17">
            <v>0</v>
          </cell>
          <cell r="V17">
            <v>0</v>
          </cell>
          <cell r="W17">
            <v>0</v>
          </cell>
          <cell r="Y17">
            <v>1156925.51</v>
          </cell>
          <cell r="AA17">
            <v>1156925.51</v>
          </cell>
        </row>
        <row r="18">
          <cell r="A18" t="str">
            <v>0132</v>
          </cell>
          <cell r="B18" t="str">
            <v>Radiotherapy</v>
          </cell>
          <cell r="C18">
            <v>0</v>
          </cell>
          <cell r="D18">
            <v>0</v>
          </cell>
          <cell r="E18">
            <v>0</v>
          </cell>
          <cell r="F18">
            <v>0</v>
          </cell>
          <cell r="G18">
            <v>0</v>
          </cell>
          <cell r="H18">
            <v>0</v>
          </cell>
          <cell r="I18">
            <v>0</v>
          </cell>
          <cell r="J18">
            <v>0</v>
          </cell>
          <cell r="K18">
            <v>0</v>
          </cell>
          <cell r="L18">
            <v>0</v>
          </cell>
          <cell r="N18">
            <v>0</v>
          </cell>
          <cell r="O18">
            <v>0</v>
          </cell>
          <cell r="P18">
            <v>0</v>
          </cell>
          <cell r="Q18">
            <v>0</v>
          </cell>
          <cell r="R18">
            <v>0</v>
          </cell>
          <cell r="S18">
            <v>0</v>
          </cell>
          <cell r="T18">
            <v>0</v>
          </cell>
          <cell r="U18">
            <v>0</v>
          </cell>
          <cell r="V18">
            <v>0</v>
          </cell>
          <cell r="W18">
            <v>0</v>
          </cell>
          <cell r="Y18">
            <v>0</v>
          </cell>
          <cell r="AA18">
            <v>0</v>
          </cell>
        </row>
        <row r="19">
          <cell r="A19" t="str">
            <v>0133</v>
          </cell>
          <cell r="B19" t="str">
            <v>Pathology</v>
          </cell>
          <cell r="C19">
            <v>0</v>
          </cell>
          <cell r="D19">
            <v>0</v>
          </cell>
          <cell r="E19">
            <v>0</v>
          </cell>
          <cell r="F19">
            <v>0</v>
          </cell>
          <cell r="G19">
            <v>0</v>
          </cell>
          <cell r="H19">
            <v>0</v>
          </cell>
          <cell r="I19">
            <v>0</v>
          </cell>
          <cell r="J19">
            <v>0</v>
          </cell>
          <cell r="K19">
            <v>0</v>
          </cell>
          <cell r="L19">
            <v>0</v>
          </cell>
          <cell r="N19">
            <v>0</v>
          </cell>
          <cell r="O19">
            <v>0</v>
          </cell>
          <cell r="P19">
            <v>0</v>
          </cell>
          <cell r="Q19">
            <v>0</v>
          </cell>
          <cell r="R19">
            <v>0</v>
          </cell>
          <cell r="S19">
            <v>0</v>
          </cell>
          <cell r="T19">
            <v>0</v>
          </cell>
          <cell r="U19">
            <v>0</v>
          </cell>
          <cell r="V19">
            <v>0</v>
          </cell>
          <cell r="W19">
            <v>0</v>
          </cell>
          <cell r="Y19">
            <v>0</v>
          </cell>
          <cell r="AA19">
            <v>0</v>
          </cell>
        </row>
        <row r="20">
          <cell r="A20" t="str">
            <v>0134</v>
          </cell>
          <cell r="B20" t="str">
            <v>Dietitians</v>
          </cell>
          <cell r="C20">
            <v>0</v>
          </cell>
          <cell r="D20">
            <v>0</v>
          </cell>
          <cell r="E20">
            <v>0</v>
          </cell>
          <cell r="F20">
            <v>0</v>
          </cell>
          <cell r="G20">
            <v>0</v>
          </cell>
          <cell r="H20">
            <v>0</v>
          </cell>
          <cell r="I20">
            <v>0</v>
          </cell>
          <cell r="J20">
            <v>0</v>
          </cell>
          <cell r="K20">
            <v>0</v>
          </cell>
          <cell r="L20">
            <v>0</v>
          </cell>
          <cell r="N20">
            <v>0</v>
          </cell>
          <cell r="O20">
            <v>0</v>
          </cell>
          <cell r="P20">
            <v>0</v>
          </cell>
          <cell r="Q20">
            <v>0</v>
          </cell>
          <cell r="R20">
            <v>0</v>
          </cell>
          <cell r="S20">
            <v>0</v>
          </cell>
          <cell r="T20">
            <v>0</v>
          </cell>
          <cell r="U20">
            <v>0</v>
          </cell>
          <cell r="V20">
            <v>0</v>
          </cell>
          <cell r="W20">
            <v>0</v>
          </cell>
          <cell r="Y20">
            <v>0</v>
          </cell>
          <cell r="AA20">
            <v>0</v>
          </cell>
        </row>
        <row r="21">
          <cell r="A21" t="str">
            <v>0135</v>
          </cell>
          <cell r="B21" t="str">
            <v>Podiatry</v>
          </cell>
          <cell r="C21">
            <v>0</v>
          </cell>
          <cell r="D21">
            <v>0</v>
          </cell>
          <cell r="E21">
            <v>0</v>
          </cell>
          <cell r="F21">
            <v>0</v>
          </cell>
          <cell r="G21">
            <v>0</v>
          </cell>
          <cell r="H21">
            <v>0</v>
          </cell>
          <cell r="I21">
            <v>0</v>
          </cell>
          <cell r="J21">
            <v>0</v>
          </cell>
          <cell r="K21">
            <v>0</v>
          </cell>
          <cell r="L21">
            <v>0</v>
          </cell>
          <cell r="N21">
            <v>0</v>
          </cell>
          <cell r="O21">
            <v>0</v>
          </cell>
          <cell r="P21">
            <v>0</v>
          </cell>
          <cell r="Q21">
            <v>0</v>
          </cell>
          <cell r="R21">
            <v>0</v>
          </cell>
          <cell r="S21">
            <v>0</v>
          </cell>
          <cell r="T21">
            <v>0</v>
          </cell>
          <cell r="U21">
            <v>0</v>
          </cell>
          <cell r="V21">
            <v>0</v>
          </cell>
          <cell r="W21">
            <v>0</v>
          </cell>
          <cell r="Y21">
            <v>0</v>
          </cell>
          <cell r="AA21">
            <v>0</v>
          </cell>
        </row>
        <row r="22">
          <cell r="A22" t="str">
            <v>0136</v>
          </cell>
          <cell r="B22" t="str">
            <v>Chaplaincy</v>
          </cell>
          <cell r="C22">
            <v>0</v>
          </cell>
          <cell r="D22">
            <v>0</v>
          </cell>
          <cell r="E22">
            <v>0</v>
          </cell>
          <cell r="F22">
            <v>0</v>
          </cell>
          <cell r="G22">
            <v>0</v>
          </cell>
          <cell r="H22">
            <v>0</v>
          </cell>
          <cell r="I22">
            <v>0</v>
          </cell>
          <cell r="J22">
            <v>0</v>
          </cell>
          <cell r="K22">
            <v>0</v>
          </cell>
          <cell r="L22">
            <v>0</v>
          </cell>
          <cell r="N22">
            <v>0</v>
          </cell>
          <cell r="O22">
            <v>0</v>
          </cell>
          <cell r="P22">
            <v>0</v>
          </cell>
          <cell r="Q22">
            <v>0</v>
          </cell>
          <cell r="R22">
            <v>0</v>
          </cell>
          <cell r="S22">
            <v>0</v>
          </cell>
          <cell r="T22">
            <v>0</v>
          </cell>
          <cell r="U22">
            <v>0</v>
          </cell>
          <cell r="V22">
            <v>0</v>
          </cell>
          <cell r="W22">
            <v>0</v>
          </cell>
          <cell r="Y22">
            <v>0</v>
          </cell>
          <cell r="AA22">
            <v>0</v>
          </cell>
        </row>
        <row r="23">
          <cell r="A23" t="str">
            <v>0137</v>
          </cell>
          <cell r="B23" t="str">
            <v>Health Promotions</v>
          </cell>
          <cell r="C23">
            <v>0</v>
          </cell>
          <cell r="D23">
            <v>0</v>
          </cell>
          <cell r="E23">
            <v>0</v>
          </cell>
          <cell r="F23">
            <v>0</v>
          </cell>
          <cell r="G23">
            <v>0</v>
          </cell>
          <cell r="H23">
            <v>0</v>
          </cell>
          <cell r="I23">
            <v>0</v>
          </cell>
          <cell r="J23">
            <v>0</v>
          </cell>
          <cell r="K23">
            <v>0</v>
          </cell>
          <cell r="L23">
            <v>0</v>
          </cell>
          <cell r="N23">
            <v>0</v>
          </cell>
          <cell r="O23">
            <v>0</v>
          </cell>
          <cell r="P23">
            <v>0</v>
          </cell>
          <cell r="Q23">
            <v>0</v>
          </cell>
          <cell r="R23">
            <v>0</v>
          </cell>
          <cell r="S23">
            <v>0</v>
          </cell>
          <cell r="T23">
            <v>0</v>
          </cell>
          <cell r="U23">
            <v>0</v>
          </cell>
          <cell r="V23">
            <v>0</v>
          </cell>
          <cell r="W23">
            <v>0</v>
          </cell>
          <cell r="Y23">
            <v>0</v>
          </cell>
          <cell r="AA23">
            <v>0</v>
          </cell>
        </row>
        <row r="24">
          <cell r="A24" t="str">
            <v>0138</v>
          </cell>
          <cell r="B24" t="str">
            <v>Rehabilitation Assistants</v>
          </cell>
          <cell r="C24">
            <v>0</v>
          </cell>
          <cell r="D24">
            <v>0</v>
          </cell>
          <cell r="E24">
            <v>0</v>
          </cell>
          <cell r="F24">
            <v>0</v>
          </cell>
          <cell r="G24">
            <v>0</v>
          </cell>
          <cell r="H24">
            <v>0</v>
          </cell>
          <cell r="I24">
            <v>0</v>
          </cell>
          <cell r="J24">
            <v>0</v>
          </cell>
          <cell r="K24">
            <v>0</v>
          </cell>
          <cell r="L24">
            <v>0</v>
          </cell>
          <cell r="N24">
            <v>0</v>
          </cell>
          <cell r="O24">
            <v>0</v>
          </cell>
          <cell r="P24">
            <v>0</v>
          </cell>
          <cell r="Q24">
            <v>0</v>
          </cell>
          <cell r="R24">
            <v>0</v>
          </cell>
          <cell r="S24">
            <v>0</v>
          </cell>
          <cell r="T24">
            <v>0</v>
          </cell>
          <cell r="U24">
            <v>0</v>
          </cell>
          <cell r="V24">
            <v>0</v>
          </cell>
          <cell r="W24">
            <v>0</v>
          </cell>
          <cell r="Y24">
            <v>0</v>
          </cell>
          <cell r="AA24">
            <v>0</v>
          </cell>
        </row>
        <row r="25">
          <cell r="A25" t="str">
            <v>0139</v>
          </cell>
          <cell r="B25" t="str">
            <v>Other - Medical Support Services</v>
          </cell>
          <cell r="C25">
            <v>0</v>
          </cell>
          <cell r="D25">
            <v>0</v>
          </cell>
          <cell r="E25">
            <v>-5000</v>
          </cell>
          <cell r="F25">
            <v>0</v>
          </cell>
          <cell r="G25">
            <v>0</v>
          </cell>
          <cell r="H25">
            <v>0</v>
          </cell>
          <cell r="I25">
            <v>0</v>
          </cell>
          <cell r="J25">
            <v>0</v>
          </cell>
          <cell r="K25">
            <v>0</v>
          </cell>
          <cell r="L25">
            <v>-5000</v>
          </cell>
          <cell r="N25">
            <v>0</v>
          </cell>
          <cell r="O25">
            <v>0</v>
          </cell>
          <cell r="P25">
            <v>0</v>
          </cell>
          <cell r="Q25">
            <v>0</v>
          </cell>
          <cell r="R25">
            <v>0</v>
          </cell>
          <cell r="S25">
            <v>0</v>
          </cell>
          <cell r="T25">
            <v>0</v>
          </cell>
          <cell r="U25">
            <v>0</v>
          </cell>
          <cell r="V25">
            <v>0</v>
          </cell>
          <cell r="W25">
            <v>0</v>
          </cell>
          <cell r="Y25">
            <v>-5000</v>
          </cell>
          <cell r="AA25">
            <v>-5000</v>
          </cell>
        </row>
        <row r="26">
          <cell r="A26" t="str">
            <v>0140</v>
          </cell>
          <cell r="B26" t="str">
            <v>Dental Technicians</v>
          </cell>
          <cell r="C26">
            <v>0</v>
          </cell>
          <cell r="D26">
            <v>0</v>
          </cell>
          <cell r="E26">
            <v>0</v>
          </cell>
          <cell r="F26">
            <v>0</v>
          </cell>
          <cell r="G26">
            <v>0</v>
          </cell>
          <cell r="H26">
            <v>0</v>
          </cell>
          <cell r="I26">
            <v>0</v>
          </cell>
          <cell r="J26">
            <v>0</v>
          </cell>
          <cell r="K26">
            <v>0</v>
          </cell>
          <cell r="L26">
            <v>0</v>
          </cell>
          <cell r="N26">
            <v>0</v>
          </cell>
          <cell r="O26">
            <v>0</v>
          </cell>
          <cell r="P26">
            <v>0</v>
          </cell>
          <cell r="Q26">
            <v>0</v>
          </cell>
          <cell r="R26">
            <v>0</v>
          </cell>
          <cell r="S26">
            <v>0</v>
          </cell>
          <cell r="T26">
            <v>0</v>
          </cell>
          <cell r="U26">
            <v>0</v>
          </cell>
          <cell r="V26">
            <v>0</v>
          </cell>
          <cell r="W26">
            <v>0</v>
          </cell>
          <cell r="Y26">
            <v>0</v>
          </cell>
          <cell r="AA26">
            <v>0</v>
          </cell>
        </row>
        <row r="27">
          <cell r="A27" t="str">
            <v>0141</v>
          </cell>
          <cell r="B27" t="str">
            <v>Dental Therapists</v>
          </cell>
          <cell r="C27">
            <v>0</v>
          </cell>
          <cell r="D27">
            <v>0</v>
          </cell>
          <cell r="E27">
            <v>0</v>
          </cell>
          <cell r="F27">
            <v>0</v>
          </cell>
          <cell r="G27">
            <v>0</v>
          </cell>
          <cell r="H27">
            <v>0</v>
          </cell>
          <cell r="I27">
            <v>0</v>
          </cell>
          <cell r="J27">
            <v>0</v>
          </cell>
          <cell r="K27">
            <v>0</v>
          </cell>
          <cell r="L27">
            <v>0</v>
          </cell>
          <cell r="N27">
            <v>0</v>
          </cell>
          <cell r="O27">
            <v>0</v>
          </cell>
          <cell r="P27">
            <v>0</v>
          </cell>
          <cell r="Q27">
            <v>0</v>
          </cell>
          <cell r="R27">
            <v>0</v>
          </cell>
          <cell r="S27">
            <v>0</v>
          </cell>
          <cell r="T27">
            <v>0</v>
          </cell>
          <cell r="U27">
            <v>0</v>
          </cell>
          <cell r="V27">
            <v>0</v>
          </cell>
          <cell r="W27">
            <v>0</v>
          </cell>
          <cell r="Y27">
            <v>0</v>
          </cell>
          <cell r="AA27">
            <v>0</v>
          </cell>
        </row>
        <row r="28">
          <cell r="A28" t="str">
            <v>0142</v>
          </cell>
          <cell r="B28" t="str">
            <v>Occupational Therapy</v>
          </cell>
          <cell r="C28">
            <v>0</v>
          </cell>
          <cell r="D28">
            <v>0</v>
          </cell>
          <cell r="E28">
            <v>0</v>
          </cell>
          <cell r="F28">
            <v>0</v>
          </cell>
          <cell r="G28">
            <v>0</v>
          </cell>
          <cell r="H28">
            <v>0</v>
          </cell>
          <cell r="I28">
            <v>0</v>
          </cell>
          <cell r="J28">
            <v>0</v>
          </cell>
          <cell r="K28">
            <v>0</v>
          </cell>
          <cell r="L28">
            <v>0</v>
          </cell>
          <cell r="N28">
            <v>0</v>
          </cell>
          <cell r="O28">
            <v>0</v>
          </cell>
          <cell r="P28">
            <v>0</v>
          </cell>
          <cell r="Q28">
            <v>0</v>
          </cell>
          <cell r="R28">
            <v>0</v>
          </cell>
          <cell r="S28">
            <v>0</v>
          </cell>
          <cell r="T28">
            <v>0</v>
          </cell>
          <cell r="U28">
            <v>0</v>
          </cell>
          <cell r="V28">
            <v>0</v>
          </cell>
          <cell r="W28">
            <v>0</v>
          </cell>
          <cell r="Y28">
            <v>0</v>
          </cell>
          <cell r="AA28">
            <v>0</v>
          </cell>
        </row>
        <row r="29">
          <cell r="A29" t="str">
            <v>0143</v>
          </cell>
          <cell r="B29" t="str">
            <v>Pharmacy</v>
          </cell>
          <cell r="C29">
            <v>0</v>
          </cell>
          <cell r="D29">
            <v>0</v>
          </cell>
          <cell r="E29">
            <v>295704.33</v>
          </cell>
          <cell r="F29">
            <v>0</v>
          </cell>
          <cell r="G29">
            <v>0</v>
          </cell>
          <cell r="H29">
            <v>0</v>
          </cell>
          <cell r="I29">
            <v>0</v>
          </cell>
          <cell r="J29">
            <v>0</v>
          </cell>
          <cell r="K29">
            <v>0</v>
          </cell>
          <cell r="L29">
            <v>295704.33</v>
          </cell>
          <cell r="N29">
            <v>0</v>
          </cell>
          <cell r="O29">
            <v>0</v>
          </cell>
          <cell r="P29">
            <v>0</v>
          </cell>
          <cell r="Q29">
            <v>0</v>
          </cell>
          <cell r="R29">
            <v>0</v>
          </cell>
          <cell r="S29">
            <v>0</v>
          </cell>
          <cell r="T29">
            <v>0</v>
          </cell>
          <cell r="U29">
            <v>0</v>
          </cell>
          <cell r="V29">
            <v>0</v>
          </cell>
          <cell r="W29">
            <v>0</v>
          </cell>
          <cell r="Y29">
            <v>295704.33</v>
          </cell>
          <cell r="AA29">
            <v>295704.33</v>
          </cell>
        </row>
        <row r="30">
          <cell r="A30" t="str">
            <v>0144</v>
          </cell>
          <cell r="B30" t="str">
            <v>Physiotherapy</v>
          </cell>
          <cell r="C30">
            <v>0</v>
          </cell>
          <cell r="D30">
            <v>0</v>
          </cell>
          <cell r="E30">
            <v>0</v>
          </cell>
          <cell r="F30">
            <v>0</v>
          </cell>
          <cell r="G30">
            <v>0</v>
          </cell>
          <cell r="H30">
            <v>0</v>
          </cell>
          <cell r="I30">
            <v>0</v>
          </cell>
          <cell r="J30">
            <v>0</v>
          </cell>
          <cell r="K30">
            <v>0</v>
          </cell>
          <cell r="L30">
            <v>0</v>
          </cell>
          <cell r="N30">
            <v>0</v>
          </cell>
          <cell r="O30">
            <v>0</v>
          </cell>
          <cell r="P30">
            <v>0</v>
          </cell>
          <cell r="Q30">
            <v>0</v>
          </cell>
          <cell r="R30">
            <v>0</v>
          </cell>
          <cell r="S30">
            <v>0</v>
          </cell>
          <cell r="T30">
            <v>0</v>
          </cell>
          <cell r="U30">
            <v>0</v>
          </cell>
          <cell r="V30">
            <v>0</v>
          </cell>
          <cell r="W30">
            <v>0</v>
          </cell>
          <cell r="Y30">
            <v>0</v>
          </cell>
          <cell r="AA30">
            <v>0</v>
          </cell>
        </row>
        <row r="31">
          <cell r="A31" t="str">
            <v>0145</v>
          </cell>
          <cell r="B31" t="str">
            <v>Social Work</v>
          </cell>
          <cell r="C31">
            <v>0</v>
          </cell>
          <cell r="D31">
            <v>0</v>
          </cell>
          <cell r="E31">
            <v>0</v>
          </cell>
          <cell r="F31">
            <v>0</v>
          </cell>
          <cell r="G31">
            <v>0</v>
          </cell>
          <cell r="H31">
            <v>0</v>
          </cell>
          <cell r="I31">
            <v>0</v>
          </cell>
          <cell r="J31">
            <v>0</v>
          </cell>
          <cell r="K31">
            <v>0</v>
          </cell>
          <cell r="L31">
            <v>0</v>
          </cell>
          <cell r="N31">
            <v>0</v>
          </cell>
          <cell r="O31">
            <v>0</v>
          </cell>
          <cell r="P31">
            <v>0</v>
          </cell>
          <cell r="Q31">
            <v>0</v>
          </cell>
          <cell r="R31">
            <v>0</v>
          </cell>
          <cell r="S31">
            <v>0</v>
          </cell>
          <cell r="T31">
            <v>0</v>
          </cell>
          <cell r="U31">
            <v>0</v>
          </cell>
          <cell r="V31">
            <v>0</v>
          </cell>
          <cell r="W31">
            <v>0</v>
          </cell>
          <cell r="Y31">
            <v>0</v>
          </cell>
          <cell r="AA31">
            <v>0</v>
          </cell>
        </row>
        <row r="32">
          <cell r="A32" t="str">
            <v>0146</v>
          </cell>
          <cell r="B32" t="str">
            <v>Technical</v>
          </cell>
          <cell r="C32">
            <v>0</v>
          </cell>
          <cell r="D32">
            <v>803158.24</v>
          </cell>
          <cell r="E32">
            <v>66564.11</v>
          </cell>
          <cell r="F32">
            <v>0</v>
          </cell>
          <cell r="G32">
            <v>0</v>
          </cell>
          <cell r="H32">
            <v>0</v>
          </cell>
          <cell r="I32">
            <v>0</v>
          </cell>
          <cell r="J32">
            <v>0</v>
          </cell>
          <cell r="K32">
            <v>0</v>
          </cell>
          <cell r="L32">
            <v>869722.35</v>
          </cell>
          <cell r="N32">
            <v>0</v>
          </cell>
          <cell r="O32">
            <v>0</v>
          </cell>
          <cell r="P32">
            <v>0</v>
          </cell>
          <cell r="Q32">
            <v>0</v>
          </cell>
          <cell r="R32">
            <v>0</v>
          </cell>
          <cell r="S32">
            <v>0</v>
          </cell>
          <cell r="T32">
            <v>0</v>
          </cell>
          <cell r="U32">
            <v>0</v>
          </cell>
          <cell r="V32">
            <v>0</v>
          </cell>
          <cell r="W32">
            <v>0</v>
          </cell>
          <cell r="Y32">
            <v>869722.35</v>
          </cell>
          <cell r="AA32">
            <v>869722.35</v>
          </cell>
        </row>
        <row r="33">
          <cell r="A33" t="str">
            <v>0147</v>
          </cell>
          <cell r="B33" t="str">
            <v>Speech Pathology</v>
          </cell>
          <cell r="C33">
            <v>0</v>
          </cell>
          <cell r="D33">
            <v>0</v>
          </cell>
          <cell r="E33">
            <v>0</v>
          </cell>
          <cell r="F33">
            <v>0</v>
          </cell>
          <cell r="G33">
            <v>0</v>
          </cell>
          <cell r="H33">
            <v>0</v>
          </cell>
          <cell r="I33">
            <v>0</v>
          </cell>
          <cell r="J33">
            <v>0</v>
          </cell>
          <cell r="K33">
            <v>0</v>
          </cell>
          <cell r="L33">
            <v>0</v>
          </cell>
          <cell r="N33">
            <v>0</v>
          </cell>
          <cell r="O33">
            <v>0</v>
          </cell>
          <cell r="P33">
            <v>0</v>
          </cell>
          <cell r="Q33">
            <v>0</v>
          </cell>
          <cell r="R33">
            <v>0</v>
          </cell>
          <cell r="S33">
            <v>0</v>
          </cell>
          <cell r="T33">
            <v>0</v>
          </cell>
          <cell r="U33">
            <v>0</v>
          </cell>
          <cell r="V33">
            <v>0</v>
          </cell>
          <cell r="W33">
            <v>0</v>
          </cell>
          <cell r="Y33">
            <v>0</v>
          </cell>
          <cell r="AA33">
            <v>0</v>
          </cell>
        </row>
        <row r="34">
          <cell r="A34" t="str">
            <v>0148</v>
          </cell>
          <cell r="B34" t="str">
            <v>Psychologists</v>
          </cell>
          <cell r="C34">
            <v>0</v>
          </cell>
          <cell r="D34">
            <v>0</v>
          </cell>
          <cell r="E34">
            <v>141866.66</v>
          </cell>
          <cell r="F34">
            <v>0</v>
          </cell>
          <cell r="G34">
            <v>0</v>
          </cell>
          <cell r="H34">
            <v>0</v>
          </cell>
          <cell r="I34">
            <v>0</v>
          </cell>
          <cell r="J34">
            <v>0</v>
          </cell>
          <cell r="K34">
            <v>0</v>
          </cell>
          <cell r="L34">
            <v>141866.66</v>
          </cell>
          <cell r="N34">
            <v>0</v>
          </cell>
          <cell r="O34">
            <v>0</v>
          </cell>
          <cell r="P34">
            <v>0</v>
          </cell>
          <cell r="Q34">
            <v>0</v>
          </cell>
          <cell r="R34">
            <v>0</v>
          </cell>
          <cell r="S34">
            <v>0</v>
          </cell>
          <cell r="T34">
            <v>0</v>
          </cell>
          <cell r="U34">
            <v>0</v>
          </cell>
          <cell r="V34">
            <v>0</v>
          </cell>
          <cell r="W34">
            <v>0</v>
          </cell>
          <cell r="Y34">
            <v>141866.66</v>
          </cell>
          <cell r="AA34">
            <v>141866.66</v>
          </cell>
        </row>
        <row r="35">
          <cell r="A35" t="str">
            <v>0149</v>
          </cell>
          <cell r="B35" t="str">
            <v>Other Ancillary Services</v>
          </cell>
          <cell r="C35">
            <v>0</v>
          </cell>
          <cell r="D35">
            <v>0</v>
          </cell>
          <cell r="E35">
            <v>56292.78</v>
          </cell>
          <cell r="F35">
            <v>0</v>
          </cell>
          <cell r="G35">
            <v>0</v>
          </cell>
          <cell r="H35">
            <v>0</v>
          </cell>
          <cell r="I35">
            <v>0</v>
          </cell>
          <cell r="J35">
            <v>0</v>
          </cell>
          <cell r="K35">
            <v>0</v>
          </cell>
          <cell r="L35">
            <v>56292.78</v>
          </cell>
          <cell r="N35">
            <v>0</v>
          </cell>
          <cell r="O35">
            <v>0</v>
          </cell>
          <cell r="P35">
            <v>0</v>
          </cell>
          <cell r="Q35">
            <v>0</v>
          </cell>
          <cell r="R35">
            <v>0</v>
          </cell>
          <cell r="S35">
            <v>0</v>
          </cell>
          <cell r="T35">
            <v>0</v>
          </cell>
          <cell r="U35">
            <v>0</v>
          </cell>
          <cell r="V35">
            <v>0</v>
          </cell>
          <cell r="W35">
            <v>0</v>
          </cell>
          <cell r="Y35">
            <v>56292.78</v>
          </cell>
          <cell r="AA35">
            <v>56292.78</v>
          </cell>
        </row>
        <row r="36">
          <cell r="A36" t="str">
            <v>0151</v>
          </cell>
          <cell r="B36" t="str">
            <v>Catering</v>
          </cell>
          <cell r="C36">
            <v>0</v>
          </cell>
          <cell r="D36">
            <v>63478.13</v>
          </cell>
          <cell r="E36">
            <v>189.6</v>
          </cell>
          <cell r="F36">
            <v>338.26</v>
          </cell>
          <cell r="G36">
            <v>0</v>
          </cell>
          <cell r="H36">
            <v>0</v>
          </cell>
          <cell r="I36">
            <v>0</v>
          </cell>
          <cell r="J36">
            <v>0</v>
          </cell>
          <cell r="K36">
            <v>0</v>
          </cell>
          <cell r="L36">
            <v>64005.99</v>
          </cell>
          <cell r="N36">
            <v>0</v>
          </cell>
          <cell r="O36">
            <v>0</v>
          </cell>
          <cell r="P36">
            <v>0</v>
          </cell>
          <cell r="Q36">
            <v>0</v>
          </cell>
          <cell r="R36">
            <v>0</v>
          </cell>
          <cell r="S36">
            <v>0</v>
          </cell>
          <cell r="T36">
            <v>0</v>
          </cell>
          <cell r="U36">
            <v>0</v>
          </cell>
          <cell r="V36">
            <v>0</v>
          </cell>
          <cell r="W36">
            <v>0</v>
          </cell>
          <cell r="Y36">
            <v>64005.99</v>
          </cell>
          <cell r="AA36">
            <v>64005.99</v>
          </cell>
        </row>
        <row r="37">
          <cell r="A37" t="str">
            <v>0152</v>
          </cell>
          <cell r="B37" t="str">
            <v>Cleaning Services</v>
          </cell>
          <cell r="C37">
            <v>0</v>
          </cell>
          <cell r="D37">
            <v>54.55</v>
          </cell>
          <cell r="E37">
            <v>9.85</v>
          </cell>
          <cell r="F37">
            <v>0</v>
          </cell>
          <cell r="G37">
            <v>0</v>
          </cell>
          <cell r="H37">
            <v>0</v>
          </cell>
          <cell r="I37">
            <v>0</v>
          </cell>
          <cell r="J37">
            <v>0</v>
          </cell>
          <cell r="K37">
            <v>0</v>
          </cell>
          <cell r="L37">
            <v>64.399999999999991</v>
          </cell>
          <cell r="N37">
            <v>0</v>
          </cell>
          <cell r="O37">
            <v>0</v>
          </cell>
          <cell r="P37">
            <v>0</v>
          </cell>
          <cell r="Q37">
            <v>0</v>
          </cell>
          <cell r="R37">
            <v>0</v>
          </cell>
          <cell r="S37">
            <v>0</v>
          </cell>
          <cell r="T37">
            <v>0</v>
          </cell>
          <cell r="U37">
            <v>0</v>
          </cell>
          <cell r="V37">
            <v>0</v>
          </cell>
          <cell r="W37">
            <v>0</v>
          </cell>
          <cell r="Y37">
            <v>64.399999999999991</v>
          </cell>
          <cell r="AA37">
            <v>64.400000000000006</v>
          </cell>
        </row>
        <row r="38">
          <cell r="A38" t="str">
            <v>0153</v>
          </cell>
          <cell r="B38" t="str">
            <v>Orderlies/Transport</v>
          </cell>
          <cell r="C38">
            <v>0</v>
          </cell>
          <cell r="D38">
            <v>0</v>
          </cell>
          <cell r="E38">
            <v>0</v>
          </cell>
          <cell r="F38">
            <v>0</v>
          </cell>
          <cell r="G38">
            <v>0</v>
          </cell>
          <cell r="H38">
            <v>0</v>
          </cell>
          <cell r="I38">
            <v>0</v>
          </cell>
          <cell r="J38">
            <v>0</v>
          </cell>
          <cell r="K38">
            <v>0</v>
          </cell>
          <cell r="L38">
            <v>0</v>
          </cell>
          <cell r="N38">
            <v>0</v>
          </cell>
          <cell r="O38">
            <v>0</v>
          </cell>
          <cell r="P38">
            <v>0</v>
          </cell>
          <cell r="Q38">
            <v>0</v>
          </cell>
          <cell r="R38">
            <v>0</v>
          </cell>
          <cell r="S38">
            <v>0</v>
          </cell>
          <cell r="T38">
            <v>0</v>
          </cell>
          <cell r="U38">
            <v>0</v>
          </cell>
          <cell r="V38">
            <v>0</v>
          </cell>
          <cell r="W38">
            <v>0</v>
          </cell>
          <cell r="Y38">
            <v>0</v>
          </cell>
          <cell r="AA38">
            <v>0</v>
          </cell>
        </row>
        <row r="39">
          <cell r="A39" t="str">
            <v>0154</v>
          </cell>
          <cell r="B39" t="str">
            <v>Patient Support Assistants</v>
          </cell>
          <cell r="C39">
            <v>0</v>
          </cell>
          <cell r="D39">
            <v>0</v>
          </cell>
          <cell r="E39">
            <v>0</v>
          </cell>
          <cell r="F39">
            <v>0</v>
          </cell>
          <cell r="G39">
            <v>0</v>
          </cell>
          <cell r="H39">
            <v>0</v>
          </cell>
          <cell r="I39">
            <v>0</v>
          </cell>
          <cell r="J39">
            <v>0</v>
          </cell>
          <cell r="K39">
            <v>0</v>
          </cell>
          <cell r="L39">
            <v>0</v>
          </cell>
          <cell r="N39">
            <v>0</v>
          </cell>
          <cell r="O39">
            <v>0</v>
          </cell>
          <cell r="P39">
            <v>0</v>
          </cell>
          <cell r="Q39">
            <v>0</v>
          </cell>
          <cell r="R39">
            <v>0</v>
          </cell>
          <cell r="S39">
            <v>0</v>
          </cell>
          <cell r="T39">
            <v>0</v>
          </cell>
          <cell r="U39">
            <v>0</v>
          </cell>
          <cell r="V39">
            <v>0</v>
          </cell>
          <cell r="W39">
            <v>0</v>
          </cell>
          <cell r="Y39">
            <v>0</v>
          </cell>
          <cell r="AA39">
            <v>0</v>
          </cell>
        </row>
        <row r="40">
          <cell r="A40" t="str">
            <v>0155</v>
          </cell>
          <cell r="B40" t="str">
            <v>Laundry &amp; Linen</v>
          </cell>
          <cell r="C40">
            <v>0</v>
          </cell>
          <cell r="D40">
            <v>0</v>
          </cell>
          <cell r="E40">
            <v>0</v>
          </cell>
          <cell r="F40">
            <v>0</v>
          </cell>
          <cell r="G40">
            <v>0</v>
          </cell>
          <cell r="H40">
            <v>0</v>
          </cell>
          <cell r="I40">
            <v>0</v>
          </cell>
          <cell r="J40">
            <v>0</v>
          </cell>
          <cell r="K40">
            <v>0</v>
          </cell>
          <cell r="L40">
            <v>0</v>
          </cell>
          <cell r="N40">
            <v>0</v>
          </cell>
          <cell r="O40">
            <v>0</v>
          </cell>
          <cell r="P40">
            <v>0</v>
          </cell>
          <cell r="Q40">
            <v>0</v>
          </cell>
          <cell r="R40">
            <v>0</v>
          </cell>
          <cell r="S40">
            <v>0</v>
          </cell>
          <cell r="T40">
            <v>0</v>
          </cell>
          <cell r="U40">
            <v>0</v>
          </cell>
          <cell r="V40">
            <v>0</v>
          </cell>
          <cell r="W40">
            <v>0</v>
          </cell>
          <cell r="Y40">
            <v>0</v>
          </cell>
          <cell r="AA40">
            <v>0</v>
          </cell>
        </row>
        <row r="41">
          <cell r="A41" t="str">
            <v>0156</v>
          </cell>
          <cell r="B41" t="str">
            <v>Stores/Supply</v>
          </cell>
          <cell r="C41">
            <v>0</v>
          </cell>
          <cell r="D41">
            <v>0</v>
          </cell>
          <cell r="E41">
            <v>16.8</v>
          </cell>
          <cell r="F41">
            <v>0</v>
          </cell>
          <cell r="G41">
            <v>0</v>
          </cell>
          <cell r="H41">
            <v>0</v>
          </cell>
          <cell r="I41">
            <v>0</v>
          </cell>
          <cell r="J41">
            <v>0</v>
          </cell>
          <cell r="K41">
            <v>0</v>
          </cell>
          <cell r="L41">
            <v>16.8</v>
          </cell>
          <cell r="N41">
            <v>0</v>
          </cell>
          <cell r="O41">
            <v>0</v>
          </cell>
          <cell r="P41">
            <v>0</v>
          </cell>
          <cell r="Q41">
            <v>0</v>
          </cell>
          <cell r="R41">
            <v>0</v>
          </cell>
          <cell r="S41">
            <v>0</v>
          </cell>
          <cell r="T41">
            <v>0</v>
          </cell>
          <cell r="U41">
            <v>0</v>
          </cell>
          <cell r="V41">
            <v>0</v>
          </cell>
          <cell r="W41">
            <v>0</v>
          </cell>
          <cell r="Y41">
            <v>16.8</v>
          </cell>
          <cell r="AA41">
            <v>16.8</v>
          </cell>
        </row>
        <row r="42">
          <cell r="A42" t="str">
            <v>0161</v>
          </cell>
          <cell r="B42" t="str">
            <v>Engineering Maintenance Services</v>
          </cell>
          <cell r="C42">
            <v>0</v>
          </cell>
          <cell r="D42">
            <v>0</v>
          </cell>
          <cell r="E42">
            <v>0</v>
          </cell>
          <cell r="F42">
            <v>0</v>
          </cell>
          <cell r="G42">
            <v>0</v>
          </cell>
          <cell r="H42">
            <v>0</v>
          </cell>
          <cell r="I42">
            <v>0</v>
          </cell>
          <cell r="J42">
            <v>0</v>
          </cell>
          <cell r="K42">
            <v>0</v>
          </cell>
          <cell r="L42">
            <v>0</v>
          </cell>
          <cell r="N42">
            <v>0</v>
          </cell>
          <cell r="O42">
            <v>0</v>
          </cell>
          <cell r="P42">
            <v>0</v>
          </cell>
          <cell r="Q42">
            <v>0</v>
          </cell>
          <cell r="R42">
            <v>0</v>
          </cell>
          <cell r="S42">
            <v>0</v>
          </cell>
          <cell r="T42">
            <v>0</v>
          </cell>
          <cell r="U42">
            <v>0</v>
          </cell>
          <cell r="V42">
            <v>0</v>
          </cell>
          <cell r="W42">
            <v>0</v>
          </cell>
          <cell r="Y42">
            <v>0</v>
          </cell>
          <cell r="AA42">
            <v>0</v>
          </cell>
        </row>
        <row r="43">
          <cell r="A43" t="str">
            <v>0162</v>
          </cell>
          <cell r="B43" t="str">
            <v>Gardens &amp; Grounds</v>
          </cell>
          <cell r="C43">
            <v>0</v>
          </cell>
          <cell r="D43">
            <v>0</v>
          </cell>
          <cell r="E43">
            <v>0</v>
          </cell>
          <cell r="F43">
            <v>0</v>
          </cell>
          <cell r="G43">
            <v>0</v>
          </cell>
          <cell r="H43">
            <v>0</v>
          </cell>
          <cell r="I43">
            <v>0</v>
          </cell>
          <cell r="J43">
            <v>0</v>
          </cell>
          <cell r="K43">
            <v>0</v>
          </cell>
          <cell r="L43">
            <v>0</v>
          </cell>
          <cell r="N43">
            <v>0</v>
          </cell>
          <cell r="O43">
            <v>0</v>
          </cell>
          <cell r="P43">
            <v>0</v>
          </cell>
          <cell r="Q43">
            <v>0</v>
          </cell>
          <cell r="R43">
            <v>0</v>
          </cell>
          <cell r="S43">
            <v>0</v>
          </cell>
          <cell r="T43">
            <v>0</v>
          </cell>
          <cell r="U43">
            <v>0</v>
          </cell>
          <cell r="V43">
            <v>0</v>
          </cell>
          <cell r="W43">
            <v>0</v>
          </cell>
          <cell r="Y43">
            <v>0</v>
          </cell>
          <cell r="AA43">
            <v>0</v>
          </cell>
        </row>
        <row r="44">
          <cell r="A44" t="str">
            <v>0168</v>
          </cell>
          <cell r="B44" t="str">
            <v>Security Services</v>
          </cell>
          <cell r="C44">
            <v>0</v>
          </cell>
          <cell r="D44">
            <v>0</v>
          </cell>
          <cell r="E44">
            <v>0</v>
          </cell>
          <cell r="F44">
            <v>314.75</v>
          </cell>
          <cell r="G44">
            <v>0</v>
          </cell>
          <cell r="H44">
            <v>0</v>
          </cell>
          <cell r="I44">
            <v>0</v>
          </cell>
          <cell r="J44">
            <v>0</v>
          </cell>
          <cell r="K44">
            <v>0</v>
          </cell>
          <cell r="L44">
            <v>314.75</v>
          </cell>
          <cell r="N44">
            <v>0</v>
          </cell>
          <cell r="O44">
            <v>0</v>
          </cell>
          <cell r="P44">
            <v>0</v>
          </cell>
          <cell r="Q44">
            <v>0</v>
          </cell>
          <cell r="R44">
            <v>0</v>
          </cell>
          <cell r="S44">
            <v>0</v>
          </cell>
          <cell r="T44">
            <v>0</v>
          </cell>
          <cell r="U44">
            <v>0</v>
          </cell>
          <cell r="V44">
            <v>0</v>
          </cell>
          <cell r="W44">
            <v>0</v>
          </cell>
          <cell r="Y44">
            <v>314.75</v>
          </cell>
          <cell r="AA44">
            <v>314.75</v>
          </cell>
        </row>
        <row r="45">
          <cell r="A45" t="str">
            <v>0171</v>
          </cell>
          <cell r="B45" t="str">
            <v>Other Categories</v>
          </cell>
          <cell r="C45">
            <v>0</v>
          </cell>
          <cell r="D45">
            <v>0</v>
          </cell>
          <cell r="E45">
            <v>4940</v>
          </cell>
          <cell r="F45">
            <v>2383.17</v>
          </cell>
          <cell r="G45">
            <v>0</v>
          </cell>
          <cell r="H45">
            <v>0</v>
          </cell>
          <cell r="I45">
            <v>0</v>
          </cell>
          <cell r="J45">
            <v>0</v>
          </cell>
          <cell r="K45">
            <v>0</v>
          </cell>
          <cell r="L45">
            <v>7323.17</v>
          </cell>
          <cell r="N45">
            <v>0</v>
          </cell>
          <cell r="O45">
            <v>0</v>
          </cell>
          <cell r="P45">
            <v>0</v>
          </cell>
          <cell r="Q45">
            <v>0</v>
          </cell>
          <cell r="R45">
            <v>0</v>
          </cell>
          <cell r="S45">
            <v>0</v>
          </cell>
          <cell r="T45">
            <v>0</v>
          </cell>
          <cell r="U45">
            <v>0</v>
          </cell>
          <cell r="V45">
            <v>0</v>
          </cell>
          <cell r="W45">
            <v>0</v>
          </cell>
          <cell r="Y45">
            <v>7323.17</v>
          </cell>
          <cell r="AA45">
            <v>7323.17</v>
          </cell>
        </row>
        <row r="46">
          <cell r="A46" t="str">
            <v>0181</v>
          </cell>
          <cell r="B46" t="str">
            <v>Medical Officers</v>
          </cell>
          <cell r="C46">
            <v>0</v>
          </cell>
          <cell r="D46">
            <v>0</v>
          </cell>
          <cell r="E46">
            <v>1668370.37</v>
          </cell>
          <cell r="F46">
            <v>205635.21</v>
          </cell>
          <cell r="G46">
            <v>0</v>
          </cell>
          <cell r="H46">
            <v>0</v>
          </cell>
          <cell r="I46">
            <v>0</v>
          </cell>
          <cell r="J46">
            <v>0</v>
          </cell>
          <cell r="K46">
            <v>0</v>
          </cell>
          <cell r="L46">
            <v>1874005.58</v>
          </cell>
          <cell r="N46">
            <v>0</v>
          </cell>
          <cell r="O46">
            <v>0</v>
          </cell>
          <cell r="P46">
            <v>0</v>
          </cell>
          <cell r="Q46">
            <v>0</v>
          </cell>
          <cell r="R46">
            <v>0</v>
          </cell>
          <cell r="S46">
            <v>0</v>
          </cell>
          <cell r="T46">
            <v>0</v>
          </cell>
          <cell r="U46">
            <v>0</v>
          </cell>
          <cell r="V46">
            <v>0</v>
          </cell>
          <cell r="W46">
            <v>0</v>
          </cell>
          <cell r="Y46">
            <v>1874005.58</v>
          </cell>
          <cell r="AA46">
            <v>1874005.58</v>
          </cell>
        </row>
        <row r="47">
          <cell r="A47" t="str">
            <v>0182</v>
          </cell>
          <cell r="B47" t="str">
            <v>Medical Practitioners</v>
          </cell>
          <cell r="C47">
            <v>0</v>
          </cell>
          <cell r="D47">
            <v>0</v>
          </cell>
          <cell r="E47">
            <v>0</v>
          </cell>
          <cell r="F47">
            <v>111778.28</v>
          </cell>
          <cell r="G47">
            <v>0</v>
          </cell>
          <cell r="H47">
            <v>0</v>
          </cell>
          <cell r="I47">
            <v>0</v>
          </cell>
          <cell r="J47">
            <v>0</v>
          </cell>
          <cell r="K47">
            <v>0</v>
          </cell>
          <cell r="L47">
            <v>111778.28</v>
          </cell>
          <cell r="N47">
            <v>0</v>
          </cell>
          <cell r="O47">
            <v>0</v>
          </cell>
          <cell r="P47">
            <v>0</v>
          </cell>
          <cell r="Q47">
            <v>0</v>
          </cell>
          <cell r="R47">
            <v>0</v>
          </cell>
          <cell r="S47">
            <v>0</v>
          </cell>
          <cell r="T47">
            <v>0</v>
          </cell>
          <cell r="U47">
            <v>0</v>
          </cell>
          <cell r="V47">
            <v>0</v>
          </cell>
          <cell r="W47">
            <v>0</v>
          </cell>
          <cell r="Y47">
            <v>111778.28</v>
          </cell>
          <cell r="AA47">
            <v>111778.28</v>
          </cell>
        </row>
        <row r="48">
          <cell r="A48" t="str">
            <v>0183</v>
          </cell>
          <cell r="B48" t="str">
            <v>Radiology (Medical Imaging)</v>
          </cell>
          <cell r="C48">
            <v>0</v>
          </cell>
          <cell r="D48">
            <v>0</v>
          </cell>
          <cell r="E48">
            <v>0</v>
          </cell>
          <cell r="F48">
            <v>0</v>
          </cell>
          <cell r="G48">
            <v>0</v>
          </cell>
          <cell r="H48">
            <v>0</v>
          </cell>
          <cell r="I48">
            <v>0</v>
          </cell>
          <cell r="J48">
            <v>0</v>
          </cell>
          <cell r="K48">
            <v>0</v>
          </cell>
          <cell r="L48">
            <v>0</v>
          </cell>
          <cell r="N48">
            <v>0</v>
          </cell>
          <cell r="O48">
            <v>0</v>
          </cell>
          <cell r="P48">
            <v>0</v>
          </cell>
          <cell r="Q48">
            <v>0</v>
          </cell>
          <cell r="R48">
            <v>0</v>
          </cell>
          <cell r="S48">
            <v>0</v>
          </cell>
          <cell r="T48">
            <v>0</v>
          </cell>
          <cell r="U48">
            <v>0</v>
          </cell>
          <cell r="V48">
            <v>0</v>
          </cell>
          <cell r="W48">
            <v>0</v>
          </cell>
          <cell r="Y48">
            <v>0</v>
          </cell>
          <cell r="AA48">
            <v>0</v>
          </cell>
        </row>
        <row r="49">
          <cell r="A49" t="str">
            <v>0184</v>
          </cell>
          <cell r="B49" t="str">
            <v>Radiotherapy</v>
          </cell>
          <cell r="C49">
            <v>0</v>
          </cell>
          <cell r="D49">
            <v>0</v>
          </cell>
          <cell r="E49">
            <v>0</v>
          </cell>
          <cell r="F49">
            <v>0</v>
          </cell>
          <cell r="G49">
            <v>0</v>
          </cell>
          <cell r="H49">
            <v>0</v>
          </cell>
          <cell r="I49">
            <v>0</v>
          </cell>
          <cell r="J49">
            <v>0</v>
          </cell>
          <cell r="K49">
            <v>0</v>
          </cell>
          <cell r="L49">
            <v>0</v>
          </cell>
          <cell r="N49">
            <v>0</v>
          </cell>
          <cell r="O49">
            <v>0</v>
          </cell>
          <cell r="P49">
            <v>0</v>
          </cell>
          <cell r="Q49">
            <v>0</v>
          </cell>
          <cell r="R49">
            <v>0</v>
          </cell>
          <cell r="S49">
            <v>0</v>
          </cell>
          <cell r="T49">
            <v>0</v>
          </cell>
          <cell r="U49">
            <v>0</v>
          </cell>
          <cell r="V49">
            <v>0</v>
          </cell>
          <cell r="W49">
            <v>0</v>
          </cell>
          <cell r="Y49">
            <v>0</v>
          </cell>
          <cell r="AA49">
            <v>0</v>
          </cell>
        </row>
        <row r="50">
          <cell r="A50" t="str">
            <v>0185</v>
          </cell>
          <cell r="B50" t="str">
            <v>Pathology</v>
          </cell>
          <cell r="C50">
            <v>0</v>
          </cell>
          <cell r="D50">
            <v>0</v>
          </cell>
          <cell r="E50">
            <v>0</v>
          </cell>
          <cell r="F50">
            <v>0</v>
          </cell>
          <cell r="G50">
            <v>0</v>
          </cell>
          <cell r="H50">
            <v>0</v>
          </cell>
          <cell r="I50">
            <v>0</v>
          </cell>
          <cell r="J50">
            <v>0</v>
          </cell>
          <cell r="K50">
            <v>0</v>
          </cell>
          <cell r="L50">
            <v>0</v>
          </cell>
          <cell r="N50">
            <v>0</v>
          </cell>
          <cell r="O50">
            <v>0</v>
          </cell>
          <cell r="P50">
            <v>0</v>
          </cell>
          <cell r="Q50">
            <v>0</v>
          </cell>
          <cell r="R50">
            <v>0</v>
          </cell>
          <cell r="S50">
            <v>0</v>
          </cell>
          <cell r="T50">
            <v>0</v>
          </cell>
          <cell r="U50">
            <v>0</v>
          </cell>
          <cell r="V50">
            <v>0</v>
          </cell>
          <cell r="W50">
            <v>0</v>
          </cell>
          <cell r="Y50">
            <v>0</v>
          </cell>
          <cell r="AA50">
            <v>0</v>
          </cell>
        </row>
        <row r="51">
          <cell r="A51" t="str">
            <v>0186</v>
          </cell>
          <cell r="B51" t="str">
            <v>Dental Officers</v>
          </cell>
          <cell r="C51">
            <v>0</v>
          </cell>
          <cell r="D51">
            <v>0</v>
          </cell>
          <cell r="E51">
            <v>0</v>
          </cell>
          <cell r="F51">
            <v>0</v>
          </cell>
          <cell r="G51">
            <v>0</v>
          </cell>
          <cell r="H51">
            <v>0</v>
          </cell>
          <cell r="I51">
            <v>0</v>
          </cell>
          <cell r="J51">
            <v>0</v>
          </cell>
          <cell r="K51">
            <v>0</v>
          </cell>
          <cell r="L51">
            <v>0</v>
          </cell>
          <cell r="N51">
            <v>0</v>
          </cell>
          <cell r="O51">
            <v>0</v>
          </cell>
          <cell r="P51">
            <v>0</v>
          </cell>
          <cell r="Q51">
            <v>0</v>
          </cell>
          <cell r="R51">
            <v>0</v>
          </cell>
          <cell r="S51">
            <v>0</v>
          </cell>
          <cell r="T51">
            <v>0</v>
          </cell>
          <cell r="U51">
            <v>0</v>
          </cell>
          <cell r="V51">
            <v>0</v>
          </cell>
          <cell r="W51">
            <v>0</v>
          </cell>
          <cell r="Y51">
            <v>0</v>
          </cell>
          <cell r="AA51">
            <v>0</v>
          </cell>
        </row>
        <row r="52">
          <cell r="A52" t="str">
            <v>0189</v>
          </cell>
          <cell r="B52" t="str">
            <v>Other Medical Salaried</v>
          </cell>
          <cell r="C52">
            <v>0</v>
          </cell>
          <cell r="D52">
            <v>0</v>
          </cell>
          <cell r="E52">
            <v>0</v>
          </cell>
          <cell r="F52">
            <v>0</v>
          </cell>
          <cell r="G52">
            <v>0</v>
          </cell>
          <cell r="H52">
            <v>0</v>
          </cell>
          <cell r="I52">
            <v>0</v>
          </cell>
          <cell r="J52">
            <v>0</v>
          </cell>
          <cell r="K52">
            <v>0</v>
          </cell>
          <cell r="L52">
            <v>0</v>
          </cell>
          <cell r="N52">
            <v>0</v>
          </cell>
          <cell r="O52">
            <v>0</v>
          </cell>
          <cell r="P52">
            <v>0</v>
          </cell>
          <cell r="Q52">
            <v>0</v>
          </cell>
          <cell r="R52">
            <v>0</v>
          </cell>
          <cell r="S52">
            <v>0</v>
          </cell>
          <cell r="T52">
            <v>0</v>
          </cell>
          <cell r="U52">
            <v>0</v>
          </cell>
          <cell r="V52">
            <v>0</v>
          </cell>
          <cell r="W52">
            <v>0</v>
          </cell>
          <cell r="Y52">
            <v>0</v>
          </cell>
          <cell r="AA52">
            <v>0</v>
          </cell>
        </row>
        <row r="53">
          <cell r="A53" t="str">
            <v>0191</v>
          </cell>
          <cell r="B53" t="str">
            <v>Clinical</v>
          </cell>
          <cell r="C53">
            <v>0</v>
          </cell>
          <cell r="D53">
            <v>0</v>
          </cell>
          <cell r="E53">
            <v>0</v>
          </cell>
          <cell r="F53">
            <v>0</v>
          </cell>
          <cell r="G53">
            <v>0</v>
          </cell>
          <cell r="H53">
            <v>0</v>
          </cell>
          <cell r="I53">
            <v>0</v>
          </cell>
          <cell r="J53">
            <v>0</v>
          </cell>
          <cell r="K53">
            <v>0</v>
          </cell>
          <cell r="L53">
            <v>0</v>
          </cell>
          <cell r="N53">
            <v>0</v>
          </cell>
          <cell r="O53">
            <v>0</v>
          </cell>
          <cell r="P53">
            <v>0</v>
          </cell>
          <cell r="Q53">
            <v>0</v>
          </cell>
          <cell r="R53">
            <v>0</v>
          </cell>
          <cell r="S53">
            <v>0</v>
          </cell>
          <cell r="T53">
            <v>0</v>
          </cell>
          <cell r="U53">
            <v>0</v>
          </cell>
          <cell r="V53">
            <v>0</v>
          </cell>
          <cell r="W53">
            <v>0</v>
          </cell>
          <cell r="Y53">
            <v>0</v>
          </cell>
          <cell r="AA53">
            <v>0</v>
          </cell>
        </row>
        <row r="54">
          <cell r="A54" t="str">
            <v>0192</v>
          </cell>
          <cell r="B54" t="str">
            <v>Radiology (Medical Imaging)</v>
          </cell>
          <cell r="C54">
            <v>0</v>
          </cell>
          <cell r="D54">
            <v>0</v>
          </cell>
          <cell r="E54">
            <v>684019.31</v>
          </cell>
          <cell r="F54">
            <v>0</v>
          </cell>
          <cell r="G54">
            <v>0</v>
          </cell>
          <cell r="H54">
            <v>0</v>
          </cell>
          <cell r="I54">
            <v>0</v>
          </cell>
          <cell r="J54">
            <v>0</v>
          </cell>
          <cell r="K54">
            <v>0</v>
          </cell>
          <cell r="L54">
            <v>684019.31</v>
          </cell>
          <cell r="N54">
            <v>0</v>
          </cell>
          <cell r="O54">
            <v>0</v>
          </cell>
          <cell r="P54">
            <v>0</v>
          </cell>
          <cell r="Q54">
            <v>0</v>
          </cell>
          <cell r="R54">
            <v>0</v>
          </cell>
          <cell r="S54">
            <v>0</v>
          </cell>
          <cell r="T54">
            <v>0</v>
          </cell>
          <cell r="U54">
            <v>0</v>
          </cell>
          <cell r="V54">
            <v>0</v>
          </cell>
          <cell r="W54">
            <v>0</v>
          </cell>
          <cell r="Y54">
            <v>684019.31</v>
          </cell>
          <cell r="AA54">
            <v>684019.31</v>
          </cell>
        </row>
        <row r="55">
          <cell r="A55" t="str">
            <v>0193</v>
          </cell>
          <cell r="B55" t="str">
            <v>Radiotherapy</v>
          </cell>
          <cell r="C55">
            <v>0</v>
          </cell>
          <cell r="D55">
            <v>0</v>
          </cell>
          <cell r="E55">
            <v>0</v>
          </cell>
          <cell r="F55">
            <v>0</v>
          </cell>
          <cell r="G55">
            <v>0</v>
          </cell>
          <cell r="H55">
            <v>0</v>
          </cell>
          <cell r="I55">
            <v>0</v>
          </cell>
          <cell r="J55">
            <v>0</v>
          </cell>
          <cell r="K55">
            <v>0</v>
          </cell>
          <cell r="L55">
            <v>0</v>
          </cell>
          <cell r="N55">
            <v>0</v>
          </cell>
          <cell r="O55">
            <v>0</v>
          </cell>
          <cell r="P55">
            <v>0</v>
          </cell>
          <cell r="Q55">
            <v>0</v>
          </cell>
          <cell r="R55">
            <v>0</v>
          </cell>
          <cell r="S55">
            <v>0</v>
          </cell>
          <cell r="T55">
            <v>0</v>
          </cell>
          <cell r="U55">
            <v>0</v>
          </cell>
          <cell r="V55">
            <v>0</v>
          </cell>
          <cell r="W55">
            <v>0</v>
          </cell>
          <cell r="Y55">
            <v>0</v>
          </cell>
          <cell r="AA55">
            <v>0</v>
          </cell>
        </row>
        <row r="56">
          <cell r="A56" t="str">
            <v>0194</v>
          </cell>
          <cell r="B56" t="str">
            <v>Pathology</v>
          </cell>
          <cell r="C56">
            <v>0</v>
          </cell>
          <cell r="D56">
            <v>0</v>
          </cell>
          <cell r="E56">
            <v>0</v>
          </cell>
          <cell r="F56">
            <v>0</v>
          </cell>
          <cell r="G56">
            <v>0</v>
          </cell>
          <cell r="H56">
            <v>0</v>
          </cell>
          <cell r="I56">
            <v>0</v>
          </cell>
          <cell r="J56">
            <v>0</v>
          </cell>
          <cell r="K56">
            <v>0</v>
          </cell>
          <cell r="L56">
            <v>0</v>
          </cell>
          <cell r="N56">
            <v>0</v>
          </cell>
          <cell r="O56">
            <v>0</v>
          </cell>
          <cell r="P56">
            <v>0</v>
          </cell>
          <cell r="Q56">
            <v>0</v>
          </cell>
          <cell r="R56">
            <v>0</v>
          </cell>
          <cell r="S56">
            <v>0</v>
          </cell>
          <cell r="T56">
            <v>0</v>
          </cell>
          <cell r="U56">
            <v>0</v>
          </cell>
          <cell r="V56">
            <v>0</v>
          </cell>
          <cell r="W56">
            <v>0</v>
          </cell>
          <cell r="Y56">
            <v>0</v>
          </cell>
          <cell r="AA56">
            <v>0</v>
          </cell>
        </row>
        <row r="57">
          <cell r="A57" t="str">
            <v>0195</v>
          </cell>
          <cell r="B57" t="str">
            <v>Other - Medical Sessional</v>
          </cell>
          <cell r="C57">
            <v>0</v>
          </cell>
          <cell r="D57">
            <v>0</v>
          </cell>
          <cell r="E57">
            <v>121096.53</v>
          </cell>
          <cell r="F57">
            <v>0</v>
          </cell>
          <cell r="G57">
            <v>0</v>
          </cell>
          <cell r="H57">
            <v>0</v>
          </cell>
          <cell r="I57">
            <v>0</v>
          </cell>
          <cell r="J57">
            <v>0</v>
          </cell>
          <cell r="K57">
            <v>0</v>
          </cell>
          <cell r="L57">
            <v>121096.53</v>
          </cell>
          <cell r="N57">
            <v>0</v>
          </cell>
          <cell r="O57">
            <v>0</v>
          </cell>
          <cell r="P57">
            <v>0</v>
          </cell>
          <cell r="Q57">
            <v>0</v>
          </cell>
          <cell r="R57">
            <v>0</v>
          </cell>
          <cell r="S57">
            <v>0</v>
          </cell>
          <cell r="T57">
            <v>0</v>
          </cell>
          <cell r="U57">
            <v>0</v>
          </cell>
          <cell r="V57">
            <v>0</v>
          </cell>
          <cell r="W57">
            <v>0</v>
          </cell>
          <cell r="Y57">
            <v>121096.53</v>
          </cell>
          <cell r="AA57">
            <v>121096.53</v>
          </cell>
        </row>
        <row r="58">
          <cell r="A58" t="str">
            <v>0198</v>
          </cell>
          <cell r="B58" t="str">
            <v>Sessional - Company / Pty Ltd</v>
          </cell>
          <cell r="C58">
            <v>0</v>
          </cell>
          <cell r="D58">
            <v>0</v>
          </cell>
          <cell r="E58">
            <v>0</v>
          </cell>
          <cell r="F58">
            <v>0</v>
          </cell>
          <cell r="G58">
            <v>0</v>
          </cell>
          <cell r="H58">
            <v>0</v>
          </cell>
          <cell r="I58">
            <v>0</v>
          </cell>
          <cell r="J58">
            <v>0</v>
          </cell>
          <cell r="K58">
            <v>0</v>
          </cell>
          <cell r="L58">
            <v>0</v>
          </cell>
          <cell r="N58">
            <v>0</v>
          </cell>
          <cell r="O58">
            <v>0</v>
          </cell>
          <cell r="P58">
            <v>0</v>
          </cell>
          <cell r="Q58">
            <v>0</v>
          </cell>
          <cell r="R58">
            <v>0</v>
          </cell>
          <cell r="S58">
            <v>0</v>
          </cell>
          <cell r="T58">
            <v>0</v>
          </cell>
          <cell r="U58">
            <v>0</v>
          </cell>
          <cell r="V58">
            <v>0</v>
          </cell>
          <cell r="W58">
            <v>0</v>
          </cell>
          <cell r="Y58">
            <v>0</v>
          </cell>
          <cell r="AA58">
            <v>0</v>
          </cell>
        </row>
        <row r="59">
          <cell r="A59" t="str">
            <v>0201</v>
          </cell>
          <cell r="B59" t="str">
            <v>Workers Compensation Premium</v>
          </cell>
          <cell r="C59">
            <v>0</v>
          </cell>
          <cell r="D59">
            <v>0</v>
          </cell>
          <cell r="E59">
            <v>0</v>
          </cell>
          <cell r="F59">
            <v>0</v>
          </cell>
          <cell r="G59">
            <v>0</v>
          </cell>
          <cell r="H59">
            <v>0</v>
          </cell>
          <cell r="I59">
            <v>0</v>
          </cell>
          <cell r="J59">
            <v>0</v>
          </cell>
          <cell r="K59">
            <v>0</v>
          </cell>
          <cell r="L59">
            <v>0</v>
          </cell>
          <cell r="N59">
            <v>0</v>
          </cell>
          <cell r="O59">
            <v>0</v>
          </cell>
          <cell r="P59">
            <v>0</v>
          </cell>
          <cell r="Q59">
            <v>0</v>
          </cell>
          <cell r="R59">
            <v>0</v>
          </cell>
          <cell r="S59">
            <v>0</v>
          </cell>
          <cell r="T59">
            <v>0</v>
          </cell>
          <cell r="U59">
            <v>0</v>
          </cell>
          <cell r="V59">
            <v>0</v>
          </cell>
          <cell r="W59">
            <v>0</v>
          </cell>
          <cell r="Y59">
            <v>0</v>
          </cell>
          <cell r="AA59">
            <v>0</v>
          </cell>
        </row>
        <row r="60">
          <cell r="A60" t="str">
            <v>0211</v>
          </cell>
          <cell r="B60" t="str">
            <v>Agency Nursing</v>
          </cell>
          <cell r="C60">
            <v>0</v>
          </cell>
          <cell r="D60">
            <v>0</v>
          </cell>
          <cell r="E60">
            <v>0</v>
          </cell>
          <cell r="F60">
            <v>0</v>
          </cell>
          <cell r="G60">
            <v>0</v>
          </cell>
          <cell r="H60">
            <v>0</v>
          </cell>
          <cell r="I60">
            <v>0</v>
          </cell>
          <cell r="J60">
            <v>0</v>
          </cell>
          <cell r="K60">
            <v>0</v>
          </cell>
          <cell r="L60">
            <v>0</v>
          </cell>
          <cell r="N60">
            <v>0</v>
          </cell>
          <cell r="O60">
            <v>0</v>
          </cell>
          <cell r="P60">
            <v>0</v>
          </cell>
          <cell r="Q60">
            <v>0</v>
          </cell>
          <cell r="R60">
            <v>0</v>
          </cell>
          <cell r="S60">
            <v>0</v>
          </cell>
          <cell r="T60">
            <v>0</v>
          </cell>
          <cell r="U60">
            <v>0</v>
          </cell>
          <cell r="V60">
            <v>0</v>
          </cell>
          <cell r="W60">
            <v>0</v>
          </cell>
          <cell r="Y60">
            <v>0</v>
          </cell>
          <cell r="AA60">
            <v>0</v>
          </cell>
        </row>
        <row r="61">
          <cell r="A61" t="str">
            <v>0212</v>
          </cell>
          <cell r="B61" t="str">
            <v>Agency Admin &amp; Clerical</v>
          </cell>
          <cell r="C61">
            <v>0</v>
          </cell>
          <cell r="D61">
            <v>0</v>
          </cell>
          <cell r="E61">
            <v>0</v>
          </cell>
          <cell r="F61">
            <v>0</v>
          </cell>
          <cell r="G61">
            <v>0</v>
          </cell>
          <cell r="H61">
            <v>0</v>
          </cell>
          <cell r="I61">
            <v>0</v>
          </cell>
          <cell r="J61">
            <v>0</v>
          </cell>
          <cell r="K61">
            <v>0</v>
          </cell>
          <cell r="L61">
            <v>0</v>
          </cell>
          <cell r="N61">
            <v>0</v>
          </cell>
          <cell r="O61">
            <v>0</v>
          </cell>
          <cell r="P61">
            <v>0</v>
          </cell>
          <cell r="Q61">
            <v>0</v>
          </cell>
          <cell r="R61">
            <v>0</v>
          </cell>
          <cell r="S61">
            <v>0</v>
          </cell>
          <cell r="T61">
            <v>0</v>
          </cell>
          <cell r="U61">
            <v>0</v>
          </cell>
          <cell r="V61">
            <v>0</v>
          </cell>
          <cell r="W61">
            <v>0</v>
          </cell>
          <cell r="Y61">
            <v>0</v>
          </cell>
          <cell r="AA61">
            <v>0</v>
          </cell>
        </row>
        <row r="62">
          <cell r="A62" t="str">
            <v>0213</v>
          </cell>
          <cell r="B62" t="str">
            <v>Agency Medical Support Services</v>
          </cell>
          <cell r="C62">
            <v>0</v>
          </cell>
          <cell r="D62">
            <v>0</v>
          </cell>
          <cell r="E62">
            <v>0</v>
          </cell>
          <cell r="F62">
            <v>0</v>
          </cell>
          <cell r="G62">
            <v>0</v>
          </cell>
          <cell r="H62">
            <v>0</v>
          </cell>
          <cell r="I62">
            <v>0</v>
          </cell>
          <cell r="J62">
            <v>0</v>
          </cell>
          <cell r="K62">
            <v>0</v>
          </cell>
          <cell r="L62">
            <v>0</v>
          </cell>
          <cell r="N62">
            <v>0</v>
          </cell>
          <cell r="O62">
            <v>0</v>
          </cell>
          <cell r="P62">
            <v>0</v>
          </cell>
          <cell r="Q62">
            <v>0</v>
          </cell>
          <cell r="R62">
            <v>0</v>
          </cell>
          <cell r="S62">
            <v>0</v>
          </cell>
          <cell r="T62">
            <v>0</v>
          </cell>
          <cell r="U62">
            <v>0</v>
          </cell>
          <cell r="V62">
            <v>0</v>
          </cell>
          <cell r="W62">
            <v>0</v>
          </cell>
          <cell r="Y62">
            <v>0</v>
          </cell>
          <cell r="AA62">
            <v>0</v>
          </cell>
        </row>
        <row r="63">
          <cell r="A63" t="str">
            <v>0214</v>
          </cell>
          <cell r="B63" t="str">
            <v>Agency Hotel Services</v>
          </cell>
          <cell r="C63">
            <v>0</v>
          </cell>
          <cell r="D63">
            <v>0</v>
          </cell>
          <cell r="E63">
            <v>0</v>
          </cell>
          <cell r="F63">
            <v>0</v>
          </cell>
          <cell r="G63">
            <v>0</v>
          </cell>
          <cell r="H63">
            <v>0</v>
          </cell>
          <cell r="I63">
            <v>0</v>
          </cell>
          <cell r="J63">
            <v>0</v>
          </cell>
          <cell r="K63">
            <v>0</v>
          </cell>
          <cell r="L63">
            <v>0</v>
          </cell>
          <cell r="N63">
            <v>0</v>
          </cell>
          <cell r="O63">
            <v>0</v>
          </cell>
          <cell r="P63">
            <v>0</v>
          </cell>
          <cell r="Q63">
            <v>0</v>
          </cell>
          <cell r="R63">
            <v>0</v>
          </cell>
          <cell r="S63">
            <v>0</v>
          </cell>
          <cell r="T63">
            <v>0</v>
          </cell>
          <cell r="U63">
            <v>0</v>
          </cell>
          <cell r="V63">
            <v>0</v>
          </cell>
          <cell r="W63">
            <v>0</v>
          </cell>
          <cell r="Y63">
            <v>0</v>
          </cell>
          <cell r="AA63">
            <v>0</v>
          </cell>
        </row>
        <row r="64">
          <cell r="A64" t="str">
            <v>0215</v>
          </cell>
          <cell r="B64" t="str">
            <v>Agency Site Services</v>
          </cell>
          <cell r="C64">
            <v>0</v>
          </cell>
          <cell r="D64">
            <v>0</v>
          </cell>
          <cell r="E64">
            <v>0</v>
          </cell>
          <cell r="F64">
            <v>0</v>
          </cell>
          <cell r="G64">
            <v>0</v>
          </cell>
          <cell r="H64">
            <v>0</v>
          </cell>
          <cell r="I64">
            <v>0</v>
          </cell>
          <cell r="J64">
            <v>0</v>
          </cell>
          <cell r="K64">
            <v>0</v>
          </cell>
          <cell r="L64">
            <v>0</v>
          </cell>
          <cell r="N64">
            <v>0</v>
          </cell>
          <cell r="O64">
            <v>0</v>
          </cell>
          <cell r="P64">
            <v>0</v>
          </cell>
          <cell r="Q64">
            <v>0</v>
          </cell>
          <cell r="R64">
            <v>0</v>
          </cell>
          <cell r="S64">
            <v>0</v>
          </cell>
          <cell r="T64">
            <v>0</v>
          </cell>
          <cell r="U64">
            <v>0</v>
          </cell>
          <cell r="V64">
            <v>0</v>
          </cell>
          <cell r="W64">
            <v>0</v>
          </cell>
          <cell r="Y64">
            <v>0</v>
          </cell>
          <cell r="AA64">
            <v>0</v>
          </cell>
        </row>
        <row r="65">
          <cell r="A65" t="str">
            <v>0216</v>
          </cell>
          <cell r="B65" t="str">
            <v>Agency Other Categories</v>
          </cell>
          <cell r="C65">
            <v>0</v>
          </cell>
          <cell r="D65">
            <v>0</v>
          </cell>
          <cell r="E65">
            <v>0</v>
          </cell>
          <cell r="F65">
            <v>0</v>
          </cell>
          <cell r="G65">
            <v>0</v>
          </cell>
          <cell r="H65">
            <v>0</v>
          </cell>
          <cell r="I65">
            <v>0</v>
          </cell>
          <cell r="J65">
            <v>0</v>
          </cell>
          <cell r="K65">
            <v>0</v>
          </cell>
          <cell r="L65">
            <v>0</v>
          </cell>
          <cell r="N65">
            <v>0</v>
          </cell>
          <cell r="O65">
            <v>0</v>
          </cell>
          <cell r="P65">
            <v>0</v>
          </cell>
          <cell r="Q65">
            <v>0</v>
          </cell>
          <cell r="R65">
            <v>0</v>
          </cell>
          <cell r="S65">
            <v>0</v>
          </cell>
          <cell r="T65">
            <v>0</v>
          </cell>
          <cell r="U65">
            <v>0</v>
          </cell>
          <cell r="V65">
            <v>0</v>
          </cell>
          <cell r="W65">
            <v>0</v>
          </cell>
          <cell r="Y65">
            <v>0</v>
          </cell>
          <cell r="AA65">
            <v>0</v>
          </cell>
        </row>
        <row r="66">
          <cell r="A66" t="str">
            <v>0217</v>
          </cell>
          <cell r="B66" t="str">
            <v>Agency Medical - Salaried</v>
          </cell>
          <cell r="C66">
            <v>0</v>
          </cell>
          <cell r="D66">
            <v>0</v>
          </cell>
          <cell r="E66">
            <v>0</v>
          </cell>
          <cell r="F66">
            <v>0</v>
          </cell>
          <cell r="G66">
            <v>0</v>
          </cell>
          <cell r="H66">
            <v>0</v>
          </cell>
          <cell r="I66">
            <v>0</v>
          </cell>
          <cell r="J66">
            <v>0</v>
          </cell>
          <cell r="K66">
            <v>0</v>
          </cell>
          <cell r="L66">
            <v>0</v>
          </cell>
          <cell r="N66">
            <v>0</v>
          </cell>
          <cell r="O66">
            <v>0</v>
          </cell>
          <cell r="P66">
            <v>0</v>
          </cell>
          <cell r="Q66">
            <v>0</v>
          </cell>
          <cell r="R66">
            <v>0</v>
          </cell>
          <cell r="S66">
            <v>0</v>
          </cell>
          <cell r="T66">
            <v>0</v>
          </cell>
          <cell r="U66">
            <v>0</v>
          </cell>
          <cell r="V66">
            <v>0</v>
          </cell>
          <cell r="W66">
            <v>0</v>
          </cell>
          <cell r="Y66">
            <v>0</v>
          </cell>
          <cell r="AA66">
            <v>0</v>
          </cell>
        </row>
        <row r="67">
          <cell r="A67" t="str">
            <v>0218</v>
          </cell>
          <cell r="B67" t="str">
            <v>Agency Medical - Sessional</v>
          </cell>
          <cell r="C67">
            <v>0</v>
          </cell>
          <cell r="D67">
            <v>0</v>
          </cell>
          <cell r="E67">
            <v>0</v>
          </cell>
          <cell r="F67">
            <v>0</v>
          </cell>
          <cell r="G67">
            <v>0</v>
          </cell>
          <cell r="H67">
            <v>0</v>
          </cell>
          <cell r="I67">
            <v>0</v>
          </cell>
          <cell r="J67">
            <v>0</v>
          </cell>
          <cell r="K67">
            <v>0</v>
          </cell>
          <cell r="L67">
            <v>0</v>
          </cell>
          <cell r="N67">
            <v>0</v>
          </cell>
          <cell r="O67">
            <v>0</v>
          </cell>
          <cell r="P67">
            <v>0</v>
          </cell>
          <cell r="Q67">
            <v>0</v>
          </cell>
          <cell r="R67">
            <v>0</v>
          </cell>
          <cell r="S67">
            <v>0</v>
          </cell>
          <cell r="T67">
            <v>0</v>
          </cell>
          <cell r="U67">
            <v>0</v>
          </cell>
          <cell r="V67">
            <v>0</v>
          </cell>
          <cell r="W67">
            <v>0</v>
          </cell>
          <cell r="Y67">
            <v>0</v>
          </cell>
          <cell r="AA67">
            <v>0</v>
          </cell>
        </row>
        <row r="68">
          <cell r="A68" t="str">
            <v>0411</v>
          </cell>
          <cell r="B68" t="str">
            <v>Workers Compensation Premium</v>
          </cell>
          <cell r="C68">
            <v>0</v>
          </cell>
          <cell r="D68">
            <v>68005.58</v>
          </cell>
          <cell r="E68">
            <v>1596.02</v>
          </cell>
          <cell r="F68">
            <v>8054.54</v>
          </cell>
          <cell r="G68">
            <v>0</v>
          </cell>
          <cell r="H68">
            <v>0</v>
          </cell>
          <cell r="I68">
            <v>0</v>
          </cell>
          <cell r="J68">
            <v>0</v>
          </cell>
          <cell r="K68">
            <v>0</v>
          </cell>
          <cell r="L68">
            <v>77656.14</v>
          </cell>
          <cell r="N68">
            <v>0</v>
          </cell>
          <cell r="O68">
            <v>0</v>
          </cell>
          <cell r="P68">
            <v>0</v>
          </cell>
          <cell r="Q68">
            <v>0</v>
          </cell>
          <cell r="R68">
            <v>0</v>
          </cell>
          <cell r="S68">
            <v>0</v>
          </cell>
          <cell r="T68">
            <v>0</v>
          </cell>
          <cell r="U68">
            <v>0</v>
          </cell>
          <cell r="V68">
            <v>0</v>
          </cell>
          <cell r="W68">
            <v>0</v>
          </cell>
          <cell r="Y68">
            <v>77656.14</v>
          </cell>
          <cell r="AA68">
            <v>77656.14</v>
          </cell>
        </row>
        <row r="69">
          <cell r="A69" t="str">
            <v>0511</v>
          </cell>
          <cell r="B69" t="str">
            <v>Corporate Membership Dues (Staff)</v>
          </cell>
          <cell r="C69">
            <v>0</v>
          </cell>
          <cell r="D69">
            <v>22574.84</v>
          </cell>
          <cell r="E69">
            <v>8022.98</v>
          </cell>
          <cell r="F69">
            <v>3900</v>
          </cell>
          <cell r="G69">
            <v>0</v>
          </cell>
          <cell r="H69">
            <v>0</v>
          </cell>
          <cell r="I69">
            <v>0</v>
          </cell>
          <cell r="J69">
            <v>0</v>
          </cell>
          <cell r="K69">
            <v>0</v>
          </cell>
          <cell r="L69">
            <v>34497.82</v>
          </cell>
          <cell r="N69">
            <v>0</v>
          </cell>
          <cell r="O69">
            <v>0</v>
          </cell>
          <cell r="P69">
            <v>0</v>
          </cell>
          <cell r="Q69">
            <v>0</v>
          </cell>
          <cell r="R69">
            <v>0</v>
          </cell>
          <cell r="S69">
            <v>0</v>
          </cell>
          <cell r="T69">
            <v>0</v>
          </cell>
          <cell r="U69">
            <v>0</v>
          </cell>
          <cell r="V69">
            <v>0</v>
          </cell>
          <cell r="W69">
            <v>0</v>
          </cell>
          <cell r="Y69">
            <v>34497.82</v>
          </cell>
          <cell r="AA69">
            <v>34497.82</v>
          </cell>
        </row>
        <row r="70">
          <cell r="A70" t="str">
            <v>0512</v>
          </cell>
          <cell r="B70" t="str">
            <v>Staff Training/Registration/Course Fees</v>
          </cell>
          <cell r="C70">
            <v>0</v>
          </cell>
          <cell r="D70">
            <v>256370.95</v>
          </cell>
          <cell r="E70">
            <v>274868.65000000002</v>
          </cell>
          <cell r="F70">
            <v>85686.17</v>
          </cell>
          <cell r="G70">
            <v>0</v>
          </cell>
          <cell r="H70">
            <v>0</v>
          </cell>
          <cell r="I70">
            <v>86.36</v>
          </cell>
          <cell r="J70">
            <v>0</v>
          </cell>
          <cell r="K70">
            <v>0</v>
          </cell>
          <cell r="L70">
            <v>617012.13000000012</v>
          </cell>
          <cell r="N70">
            <v>0</v>
          </cell>
          <cell r="O70">
            <v>0</v>
          </cell>
          <cell r="P70">
            <v>0</v>
          </cell>
          <cell r="Q70">
            <v>0</v>
          </cell>
          <cell r="R70">
            <v>0</v>
          </cell>
          <cell r="S70">
            <v>0</v>
          </cell>
          <cell r="T70">
            <v>0</v>
          </cell>
          <cell r="U70">
            <v>0</v>
          </cell>
          <cell r="V70">
            <v>0</v>
          </cell>
          <cell r="W70">
            <v>0</v>
          </cell>
          <cell r="Y70">
            <v>617012.13000000012</v>
          </cell>
          <cell r="AA70">
            <v>617012.13</v>
          </cell>
        </row>
        <row r="71">
          <cell r="A71" t="str">
            <v>0513</v>
          </cell>
          <cell r="B71" t="str">
            <v>Travel &amp; Accommodation - Intrastate</v>
          </cell>
          <cell r="C71">
            <v>0</v>
          </cell>
          <cell r="D71">
            <v>316908.58</v>
          </cell>
          <cell r="E71">
            <v>644445.71</v>
          </cell>
          <cell r="F71">
            <v>124722.19</v>
          </cell>
          <cell r="G71">
            <v>0</v>
          </cell>
          <cell r="H71">
            <v>0</v>
          </cell>
          <cell r="I71">
            <v>0</v>
          </cell>
          <cell r="J71">
            <v>0</v>
          </cell>
          <cell r="K71">
            <v>0</v>
          </cell>
          <cell r="L71">
            <v>1086076.48</v>
          </cell>
          <cell r="N71">
            <v>0</v>
          </cell>
          <cell r="O71">
            <v>0</v>
          </cell>
          <cell r="P71">
            <v>0</v>
          </cell>
          <cell r="Q71">
            <v>0</v>
          </cell>
          <cell r="R71">
            <v>0</v>
          </cell>
          <cell r="S71">
            <v>0</v>
          </cell>
          <cell r="T71">
            <v>0</v>
          </cell>
          <cell r="U71">
            <v>0</v>
          </cell>
          <cell r="V71">
            <v>0</v>
          </cell>
          <cell r="W71">
            <v>0</v>
          </cell>
          <cell r="Y71">
            <v>1086076.48</v>
          </cell>
          <cell r="AA71">
            <v>1086076.48</v>
          </cell>
        </row>
        <row r="72">
          <cell r="A72" t="str">
            <v>0514</v>
          </cell>
          <cell r="B72" t="str">
            <v>Travel &amp; Accommodation - Interstate</v>
          </cell>
          <cell r="C72">
            <v>0</v>
          </cell>
          <cell r="D72">
            <v>134169.63</v>
          </cell>
          <cell r="E72">
            <v>298123.83</v>
          </cell>
          <cell r="F72">
            <v>159737.93</v>
          </cell>
          <cell r="G72">
            <v>0</v>
          </cell>
          <cell r="H72">
            <v>0</v>
          </cell>
          <cell r="I72">
            <v>0</v>
          </cell>
          <cell r="J72">
            <v>0</v>
          </cell>
          <cell r="K72">
            <v>0</v>
          </cell>
          <cell r="L72">
            <v>592031.39</v>
          </cell>
          <cell r="N72">
            <v>0</v>
          </cell>
          <cell r="O72">
            <v>0</v>
          </cell>
          <cell r="P72">
            <v>0</v>
          </cell>
          <cell r="Q72">
            <v>0</v>
          </cell>
          <cell r="R72">
            <v>0</v>
          </cell>
          <cell r="S72">
            <v>0</v>
          </cell>
          <cell r="T72">
            <v>0</v>
          </cell>
          <cell r="U72">
            <v>0</v>
          </cell>
          <cell r="V72">
            <v>0</v>
          </cell>
          <cell r="W72">
            <v>0</v>
          </cell>
          <cell r="Y72">
            <v>592031.39</v>
          </cell>
          <cell r="AA72">
            <v>592031.39</v>
          </cell>
        </row>
        <row r="73">
          <cell r="A73" t="str">
            <v>0515</v>
          </cell>
          <cell r="B73" t="str">
            <v>Travel &amp; Accommodation - Overseas</v>
          </cell>
          <cell r="C73">
            <v>0</v>
          </cell>
          <cell r="D73">
            <v>12327.12</v>
          </cell>
          <cell r="E73">
            <v>3401.48</v>
          </cell>
          <cell r="F73">
            <v>26044.36</v>
          </cell>
          <cell r="G73">
            <v>0</v>
          </cell>
          <cell r="H73">
            <v>0</v>
          </cell>
          <cell r="I73">
            <v>0</v>
          </cell>
          <cell r="J73">
            <v>0</v>
          </cell>
          <cell r="K73">
            <v>0</v>
          </cell>
          <cell r="L73">
            <v>41772.959999999999</v>
          </cell>
          <cell r="N73">
            <v>0</v>
          </cell>
          <cell r="O73">
            <v>0</v>
          </cell>
          <cell r="P73">
            <v>0</v>
          </cell>
          <cell r="Q73">
            <v>0</v>
          </cell>
          <cell r="R73">
            <v>0</v>
          </cell>
          <cell r="S73">
            <v>0</v>
          </cell>
          <cell r="T73">
            <v>0</v>
          </cell>
          <cell r="U73">
            <v>0</v>
          </cell>
          <cell r="V73">
            <v>0</v>
          </cell>
          <cell r="W73">
            <v>0</v>
          </cell>
          <cell r="Y73">
            <v>41772.959999999999</v>
          </cell>
          <cell r="AA73">
            <v>41772.959999999999</v>
          </cell>
        </row>
        <row r="74">
          <cell r="A74" t="str">
            <v>0516</v>
          </cell>
          <cell r="B74" t="str">
            <v>Staff Relocations</v>
          </cell>
          <cell r="C74">
            <v>0</v>
          </cell>
          <cell r="D74">
            <v>5705</v>
          </cell>
          <cell r="E74">
            <v>2272.73</v>
          </cell>
          <cell r="F74">
            <v>0</v>
          </cell>
          <cell r="G74">
            <v>0</v>
          </cell>
          <cell r="H74">
            <v>0</v>
          </cell>
          <cell r="I74">
            <v>0</v>
          </cell>
          <cell r="J74">
            <v>0</v>
          </cell>
          <cell r="K74">
            <v>0</v>
          </cell>
          <cell r="L74">
            <v>7977.73</v>
          </cell>
          <cell r="N74">
            <v>0</v>
          </cell>
          <cell r="O74">
            <v>0</v>
          </cell>
          <cell r="P74">
            <v>0</v>
          </cell>
          <cell r="Q74">
            <v>0</v>
          </cell>
          <cell r="R74">
            <v>0</v>
          </cell>
          <cell r="S74">
            <v>0</v>
          </cell>
          <cell r="T74">
            <v>0</v>
          </cell>
          <cell r="U74">
            <v>0</v>
          </cell>
          <cell r="V74">
            <v>0</v>
          </cell>
          <cell r="W74">
            <v>0</v>
          </cell>
          <cell r="Y74">
            <v>7977.73</v>
          </cell>
          <cell r="AA74">
            <v>7977.73</v>
          </cell>
        </row>
        <row r="75">
          <cell r="A75" t="str">
            <v>0517</v>
          </cell>
          <cell r="B75" t="str">
            <v>Staff Transport Costs</v>
          </cell>
          <cell r="C75">
            <v>0</v>
          </cell>
          <cell r="D75">
            <v>44531.82</v>
          </cell>
          <cell r="E75">
            <v>63485.74</v>
          </cell>
          <cell r="F75">
            <v>40938.32</v>
          </cell>
          <cell r="G75">
            <v>0</v>
          </cell>
          <cell r="H75">
            <v>0</v>
          </cell>
          <cell r="I75">
            <v>0</v>
          </cell>
          <cell r="J75">
            <v>0</v>
          </cell>
          <cell r="K75">
            <v>0</v>
          </cell>
          <cell r="L75">
            <v>148955.88</v>
          </cell>
          <cell r="N75">
            <v>0</v>
          </cell>
          <cell r="O75">
            <v>0</v>
          </cell>
          <cell r="P75">
            <v>0</v>
          </cell>
          <cell r="Q75">
            <v>0</v>
          </cell>
          <cell r="R75">
            <v>0</v>
          </cell>
          <cell r="S75">
            <v>0</v>
          </cell>
          <cell r="T75">
            <v>0</v>
          </cell>
          <cell r="U75">
            <v>0</v>
          </cell>
          <cell r="V75">
            <v>0</v>
          </cell>
          <cell r="W75">
            <v>0</v>
          </cell>
          <cell r="Y75">
            <v>148955.88</v>
          </cell>
          <cell r="AA75">
            <v>148955.88</v>
          </cell>
        </row>
        <row r="76">
          <cell r="A76" t="str">
            <v>0518</v>
          </cell>
          <cell r="B76" t="str">
            <v>Staff Telephone Reimbursements</v>
          </cell>
          <cell r="C76">
            <v>0</v>
          </cell>
          <cell r="D76">
            <v>380.77</v>
          </cell>
          <cell r="E76">
            <v>788.76</v>
          </cell>
          <cell r="F76">
            <v>403.69</v>
          </cell>
          <cell r="G76">
            <v>0</v>
          </cell>
          <cell r="H76">
            <v>0</v>
          </cell>
          <cell r="I76">
            <v>0</v>
          </cell>
          <cell r="J76">
            <v>0</v>
          </cell>
          <cell r="K76">
            <v>0</v>
          </cell>
          <cell r="L76">
            <v>1573.22</v>
          </cell>
          <cell r="N76">
            <v>0</v>
          </cell>
          <cell r="O76">
            <v>0</v>
          </cell>
          <cell r="P76">
            <v>0</v>
          </cell>
          <cell r="Q76">
            <v>0</v>
          </cell>
          <cell r="R76">
            <v>0</v>
          </cell>
          <cell r="S76">
            <v>0</v>
          </cell>
          <cell r="T76">
            <v>0</v>
          </cell>
          <cell r="U76">
            <v>0</v>
          </cell>
          <cell r="V76">
            <v>0</v>
          </cell>
          <cell r="W76">
            <v>0</v>
          </cell>
          <cell r="Y76">
            <v>1573.22</v>
          </cell>
          <cell r="AA76">
            <v>1573.22</v>
          </cell>
        </row>
        <row r="77">
          <cell r="A77" t="str">
            <v>0519</v>
          </cell>
          <cell r="B77" t="str">
            <v>Other Staffing Costs</v>
          </cell>
          <cell r="C77">
            <v>0</v>
          </cell>
          <cell r="D77">
            <v>342340.23</v>
          </cell>
          <cell r="E77">
            <v>15719.99</v>
          </cell>
          <cell r="F77">
            <v>9637.99</v>
          </cell>
          <cell r="G77">
            <v>0</v>
          </cell>
          <cell r="H77">
            <v>0</v>
          </cell>
          <cell r="I77">
            <v>0</v>
          </cell>
          <cell r="J77">
            <v>0</v>
          </cell>
          <cell r="K77">
            <v>0</v>
          </cell>
          <cell r="L77">
            <v>367698.20999999996</v>
          </cell>
          <cell r="N77">
            <v>0</v>
          </cell>
          <cell r="O77">
            <v>0</v>
          </cell>
          <cell r="P77">
            <v>0</v>
          </cell>
          <cell r="Q77">
            <v>0</v>
          </cell>
          <cell r="R77">
            <v>0</v>
          </cell>
          <cell r="S77">
            <v>0</v>
          </cell>
          <cell r="T77">
            <v>0</v>
          </cell>
          <cell r="U77">
            <v>0</v>
          </cell>
          <cell r="V77">
            <v>0</v>
          </cell>
          <cell r="W77">
            <v>0</v>
          </cell>
          <cell r="Y77">
            <v>367698.20999999996</v>
          </cell>
          <cell r="AA77">
            <v>367698.21</v>
          </cell>
        </row>
        <row r="78">
          <cell r="A78" t="str">
            <v>0520</v>
          </cell>
          <cell r="B78" t="str">
            <v>Crimal Record Screenings</v>
          </cell>
          <cell r="C78">
            <v>0</v>
          </cell>
          <cell r="D78">
            <v>49969</v>
          </cell>
          <cell r="E78">
            <v>180</v>
          </cell>
          <cell r="F78">
            <v>450</v>
          </cell>
          <cell r="G78">
            <v>0</v>
          </cell>
          <cell r="H78">
            <v>0</v>
          </cell>
          <cell r="I78">
            <v>0</v>
          </cell>
          <cell r="J78">
            <v>0</v>
          </cell>
          <cell r="K78">
            <v>0</v>
          </cell>
          <cell r="L78">
            <v>50599</v>
          </cell>
          <cell r="N78">
            <v>0</v>
          </cell>
          <cell r="O78">
            <v>0</v>
          </cell>
          <cell r="P78">
            <v>0</v>
          </cell>
          <cell r="Q78">
            <v>0</v>
          </cell>
          <cell r="R78">
            <v>0</v>
          </cell>
          <cell r="S78">
            <v>0</v>
          </cell>
          <cell r="T78">
            <v>0</v>
          </cell>
          <cell r="U78">
            <v>0</v>
          </cell>
          <cell r="V78">
            <v>0</v>
          </cell>
          <cell r="W78">
            <v>0</v>
          </cell>
          <cell r="Y78">
            <v>50599</v>
          </cell>
          <cell r="AA78">
            <v>50599</v>
          </cell>
        </row>
        <row r="79">
          <cell r="A79" t="str">
            <v>0521</v>
          </cell>
          <cell r="B79" t="str">
            <v>Fringe Benefit Tax</v>
          </cell>
          <cell r="C79">
            <v>0</v>
          </cell>
          <cell r="D79">
            <v>277467.45</v>
          </cell>
          <cell r="E79">
            <v>170063.9</v>
          </cell>
          <cell r="F79">
            <v>107999.53</v>
          </cell>
          <cell r="G79">
            <v>0</v>
          </cell>
          <cell r="H79">
            <v>0</v>
          </cell>
          <cell r="I79">
            <v>0</v>
          </cell>
          <cell r="J79">
            <v>0</v>
          </cell>
          <cell r="K79">
            <v>0</v>
          </cell>
          <cell r="L79">
            <v>555530.88</v>
          </cell>
          <cell r="N79">
            <v>0</v>
          </cell>
          <cell r="O79">
            <v>0</v>
          </cell>
          <cell r="P79">
            <v>0</v>
          </cell>
          <cell r="Q79">
            <v>0</v>
          </cell>
          <cell r="R79">
            <v>0</v>
          </cell>
          <cell r="S79">
            <v>0</v>
          </cell>
          <cell r="T79">
            <v>0</v>
          </cell>
          <cell r="U79">
            <v>0</v>
          </cell>
          <cell r="V79">
            <v>0</v>
          </cell>
          <cell r="W79">
            <v>0</v>
          </cell>
          <cell r="Y79">
            <v>555530.88</v>
          </cell>
          <cell r="AA79">
            <v>555530.88</v>
          </cell>
        </row>
        <row r="80">
          <cell r="A80" t="str">
            <v>1111</v>
          </cell>
          <cell r="B80" t="str">
            <v>Superannuation Expense</v>
          </cell>
          <cell r="C80">
            <v>0</v>
          </cell>
          <cell r="D80">
            <v>0</v>
          </cell>
          <cell r="E80">
            <v>0</v>
          </cell>
          <cell r="F80">
            <v>0</v>
          </cell>
          <cell r="G80">
            <v>0</v>
          </cell>
          <cell r="H80">
            <v>0</v>
          </cell>
          <cell r="I80">
            <v>0</v>
          </cell>
          <cell r="J80">
            <v>0</v>
          </cell>
          <cell r="K80">
            <v>0</v>
          </cell>
          <cell r="L80">
            <v>0</v>
          </cell>
          <cell r="N80">
            <v>0</v>
          </cell>
          <cell r="O80">
            <v>0</v>
          </cell>
          <cell r="P80">
            <v>0</v>
          </cell>
          <cell r="Q80">
            <v>0</v>
          </cell>
          <cell r="R80">
            <v>0</v>
          </cell>
          <cell r="S80">
            <v>0</v>
          </cell>
          <cell r="T80">
            <v>0</v>
          </cell>
          <cell r="U80">
            <v>0</v>
          </cell>
          <cell r="V80">
            <v>0</v>
          </cell>
          <cell r="W80">
            <v>0</v>
          </cell>
          <cell r="Y80">
            <v>0</v>
          </cell>
          <cell r="AA80">
            <v>0</v>
          </cell>
        </row>
        <row r="81">
          <cell r="A81" t="str">
            <v>1112</v>
          </cell>
          <cell r="B81" t="str">
            <v>West State - Concurrent Contributions</v>
          </cell>
          <cell r="C81">
            <v>1133.97</v>
          </cell>
          <cell r="D81">
            <v>1235536.9099999999</v>
          </cell>
          <cell r="E81">
            <v>1663557.55</v>
          </cell>
          <cell r="F81">
            <v>848543.6</v>
          </cell>
          <cell r="G81">
            <v>0</v>
          </cell>
          <cell r="H81">
            <v>0</v>
          </cell>
          <cell r="I81">
            <v>0</v>
          </cell>
          <cell r="J81">
            <v>0</v>
          </cell>
          <cell r="K81">
            <v>0</v>
          </cell>
          <cell r="L81">
            <v>3748772.03</v>
          </cell>
          <cell r="N81">
            <v>0</v>
          </cell>
          <cell r="O81">
            <v>0</v>
          </cell>
          <cell r="P81">
            <v>0</v>
          </cell>
          <cell r="Q81">
            <v>0</v>
          </cell>
          <cell r="R81">
            <v>0</v>
          </cell>
          <cell r="S81">
            <v>0</v>
          </cell>
          <cell r="T81">
            <v>0</v>
          </cell>
          <cell r="U81">
            <v>0</v>
          </cell>
          <cell r="V81">
            <v>0</v>
          </cell>
          <cell r="W81">
            <v>0</v>
          </cell>
          <cell r="Y81">
            <v>3748772.03</v>
          </cell>
          <cell r="AA81">
            <v>3748772.03</v>
          </cell>
        </row>
        <row r="82">
          <cell r="A82" t="str">
            <v>1113</v>
          </cell>
          <cell r="B82" t="str">
            <v>Gold State - Concurrent Contributions</v>
          </cell>
          <cell r="C82">
            <v>852.74</v>
          </cell>
          <cell r="D82">
            <v>746959.88</v>
          </cell>
          <cell r="E82">
            <v>691965.82</v>
          </cell>
          <cell r="F82">
            <v>253235.48</v>
          </cell>
          <cell r="G82">
            <v>0</v>
          </cell>
          <cell r="H82">
            <v>0</v>
          </cell>
          <cell r="I82">
            <v>0</v>
          </cell>
          <cell r="J82">
            <v>0</v>
          </cell>
          <cell r="K82">
            <v>0</v>
          </cell>
          <cell r="L82">
            <v>1693013.92</v>
          </cell>
          <cell r="N82">
            <v>0</v>
          </cell>
          <cell r="O82">
            <v>0</v>
          </cell>
          <cell r="P82">
            <v>0</v>
          </cell>
          <cell r="Q82">
            <v>0</v>
          </cell>
          <cell r="R82">
            <v>0</v>
          </cell>
          <cell r="S82">
            <v>0</v>
          </cell>
          <cell r="T82">
            <v>0</v>
          </cell>
          <cell r="U82">
            <v>-196.2</v>
          </cell>
          <cell r="V82">
            <v>0</v>
          </cell>
          <cell r="W82">
            <v>-196.2</v>
          </cell>
          <cell r="Y82">
            <v>1692817.72</v>
          </cell>
          <cell r="AA82">
            <v>1692817.72</v>
          </cell>
        </row>
        <row r="83">
          <cell r="A83" t="str">
            <v>1114</v>
          </cell>
          <cell r="B83" t="str">
            <v>Pension Recoups</v>
          </cell>
          <cell r="C83">
            <v>0</v>
          </cell>
          <cell r="D83">
            <v>0</v>
          </cell>
          <cell r="E83">
            <v>0</v>
          </cell>
          <cell r="F83">
            <v>0</v>
          </cell>
          <cell r="G83">
            <v>0</v>
          </cell>
          <cell r="H83">
            <v>0</v>
          </cell>
          <cell r="I83">
            <v>0</v>
          </cell>
          <cell r="J83">
            <v>0</v>
          </cell>
          <cell r="K83">
            <v>0</v>
          </cell>
          <cell r="L83">
            <v>0</v>
          </cell>
          <cell r="N83">
            <v>0</v>
          </cell>
          <cell r="O83">
            <v>0</v>
          </cell>
          <cell r="P83">
            <v>0</v>
          </cell>
          <cell r="Q83">
            <v>0</v>
          </cell>
          <cell r="R83">
            <v>0</v>
          </cell>
          <cell r="S83">
            <v>0</v>
          </cell>
          <cell r="T83">
            <v>0</v>
          </cell>
          <cell r="U83">
            <v>0</v>
          </cell>
          <cell r="V83">
            <v>0</v>
          </cell>
          <cell r="W83">
            <v>0</v>
          </cell>
          <cell r="Y83">
            <v>0</v>
          </cell>
          <cell r="AA83">
            <v>0</v>
          </cell>
        </row>
        <row r="84">
          <cell r="A84" t="str">
            <v>1115</v>
          </cell>
          <cell r="B84" t="str">
            <v>Movement in Pension Liability</v>
          </cell>
          <cell r="C84">
            <v>0</v>
          </cell>
          <cell r="D84">
            <v>160520.74</v>
          </cell>
          <cell r="E84">
            <v>32531.57</v>
          </cell>
          <cell r="F84">
            <v>0</v>
          </cell>
          <cell r="G84">
            <v>0</v>
          </cell>
          <cell r="H84">
            <v>0</v>
          </cell>
          <cell r="I84">
            <v>0</v>
          </cell>
          <cell r="J84">
            <v>0</v>
          </cell>
          <cell r="K84">
            <v>0</v>
          </cell>
          <cell r="L84">
            <v>193052.31</v>
          </cell>
          <cell r="N84">
            <v>0</v>
          </cell>
          <cell r="O84">
            <v>0</v>
          </cell>
          <cell r="P84">
            <v>0</v>
          </cell>
          <cell r="Q84">
            <v>0</v>
          </cell>
          <cell r="R84">
            <v>0</v>
          </cell>
          <cell r="S84">
            <v>0</v>
          </cell>
          <cell r="T84">
            <v>0</v>
          </cell>
          <cell r="U84">
            <v>0</v>
          </cell>
          <cell r="V84">
            <v>0</v>
          </cell>
          <cell r="W84">
            <v>0</v>
          </cell>
          <cell r="Y84">
            <v>193052.31</v>
          </cell>
          <cell r="AA84">
            <v>193052.31</v>
          </cell>
        </row>
        <row r="85">
          <cell r="A85" t="str">
            <v>1116</v>
          </cell>
          <cell r="B85" t="str">
            <v>Movement in Pre-Transfer Benefits Liability</v>
          </cell>
          <cell r="C85">
            <v>0</v>
          </cell>
          <cell r="D85">
            <v>0</v>
          </cell>
          <cell r="E85">
            <v>0</v>
          </cell>
          <cell r="F85">
            <v>0</v>
          </cell>
          <cell r="G85">
            <v>0</v>
          </cell>
          <cell r="H85">
            <v>39716.660000000003</v>
          </cell>
          <cell r="I85">
            <v>0</v>
          </cell>
          <cell r="J85">
            <v>0</v>
          </cell>
          <cell r="K85">
            <v>0</v>
          </cell>
          <cell r="L85">
            <v>39716.660000000003</v>
          </cell>
          <cell r="N85">
            <v>0</v>
          </cell>
          <cell r="O85">
            <v>0</v>
          </cell>
          <cell r="P85">
            <v>0</v>
          </cell>
          <cell r="Q85">
            <v>0</v>
          </cell>
          <cell r="R85">
            <v>0</v>
          </cell>
          <cell r="S85">
            <v>0</v>
          </cell>
          <cell r="T85">
            <v>0</v>
          </cell>
          <cell r="U85">
            <v>0</v>
          </cell>
          <cell r="V85">
            <v>0</v>
          </cell>
          <cell r="W85">
            <v>0</v>
          </cell>
          <cell r="Y85">
            <v>39716.660000000003</v>
          </cell>
          <cell r="AA85">
            <v>39716.660000000003</v>
          </cell>
        </row>
        <row r="86">
          <cell r="A86" t="str">
            <v>1117</v>
          </cell>
          <cell r="B86" t="str">
            <v>Other Superannuation Schemes</v>
          </cell>
          <cell r="C86">
            <v>0</v>
          </cell>
          <cell r="D86">
            <v>-941.49</v>
          </cell>
          <cell r="E86">
            <v>0</v>
          </cell>
          <cell r="F86">
            <v>0</v>
          </cell>
          <cell r="G86">
            <v>0</v>
          </cell>
          <cell r="H86">
            <v>0</v>
          </cell>
          <cell r="I86">
            <v>0</v>
          </cell>
          <cell r="J86">
            <v>0</v>
          </cell>
          <cell r="K86">
            <v>0</v>
          </cell>
          <cell r="L86">
            <v>-941.49</v>
          </cell>
          <cell r="N86">
            <v>0</v>
          </cell>
          <cell r="O86">
            <v>0</v>
          </cell>
          <cell r="P86">
            <v>0</v>
          </cell>
          <cell r="Q86">
            <v>0</v>
          </cell>
          <cell r="R86">
            <v>0</v>
          </cell>
          <cell r="S86">
            <v>0</v>
          </cell>
          <cell r="T86">
            <v>0</v>
          </cell>
          <cell r="U86">
            <v>0</v>
          </cell>
          <cell r="V86">
            <v>0</v>
          </cell>
          <cell r="W86">
            <v>0</v>
          </cell>
          <cell r="Y86">
            <v>-941.49</v>
          </cell>
          <cell r="AA86">
            <v>-941.49</v>
          </cell>
        </row>
        <row r="87">
          <cell r="A87" t="str">
            <v>1211</v>
          </cell>
          <cell r="B87" t="str">
            <v>Clinical</v>
          </cell>
          <cell r="C87">
            <v>0</v>
          </cell>
          <cell r="D87">
            <v>0</v>
          </cell>
          <cell r="E87">
            <v>0</v>
          </cell>
          <cell r="F87">
            <v>0</v>
          </cell>
          <cell r="G87">
            <v>0</v>
          </cell>
          <cell r="H87">
            <v>0</v>
          </cell>
          <cell r="I87">
            <v>0</v>
          </cell>
          <cell r="J87">
            <v>0</v>
          </cell>
          <cell r="K87">
            <v>0</v>
          </cell>
          <cell r="L87">
            <v>0</v>
          </cell>
          <cell r="N87">
            <v>0</v>
          </cell>
          <cell r="O87">
            <v>0</v>
          </cell>
          <cell r="P87">
            <v>0</v>
          </cell>
          <cell r="Q87">
            <v>0</v>
          </cell>
          <cell r="R87">
            <v>0</v>
          </cell>
          <cell r="S87">
            <v>0</v>
          </cell>
          <cell r="T87">
            <v>0</v>
          </cell>
          <cell r="U87">
            <v>0</v>
          </cell>
          <cell r="V87">
            <v>0</v>
          </cell>
          <cell r="W87">
            <v>0</v>
          </cell>
          <cell r="Y87">
            <v>0</v>
          </cell>
          <cell r="AA87">
            <v>0</v>
          </cell>
        </row>
        <row r="88">
          <cell r="A88" t="str">
            <v>1212</v>
          </cell>
          <cell r="B88" t="str">
            <v>Radiology (Organ Imaging)</v>
          </cell>
          <cell r="C88">
            <v>0</v>
          </cell>
          <cell r="D88">
            <v>0</v>
          </cell>
          <cell r="E88">
            <v>0</v>
          </cell>
          <cell r="F88">
            <v>0</v>
          </cell>
          <cell r="G88">
            <v>0</v>
          </cell>
          <cell r="H88">
            <v>0</v>
          </cell>
          <cell r="I88">
            <v>0</v>
          </cell>
          <cell r="J88">
            <v>0</v>
          </cell>
          <cell r="K88">
            <v>0</v>
          </cell>
          <cell r="L88">
            <v>0</v>
          </cell>
          <cell r="N88">
            <v>0</v>
          </cell>
          <cell r="O88">
            <v>0</v>
          </cell>
          <cell r="P88">
            <v>0</v>
          </cell>
          <cell r="Q88">
            <v>0</v>
          </cell>
          <cell r="R88">
            <v>0</v>
          </cell>
          <cell r="S88">
            <v>0</v>
          </cell>
          <cell r="T88">
            <v>0</v>
          </cell>
          <cell r="U88">
            <v>0</v>
          </cell>
          <cell r="V88">
            <v>0</v>
          </cell>
          <cell r="W88">
            <v>0</v>
          </cell>
          <cell r="Y88">
            <v>0</v>
          </cell>
          <cell r="AA88">
            <v>0</v>
          </cell>
        </row>
        <row r="89">
          <cell r="A89" t="str">
            <v>1213</v>
          </cell>
          <cell r="B89" t="str">
            <v>Radiotherapy</v>
          </cell>
          <cell r="C89">
            <v>0</v>
          </cell>
          <cell r="D89">
            <v>0</v>
          </cell>
          <cell r="E89">
            <v>0</v>
          </cell>
          <cell r="F89">
            <v>0</v>
          </cell>
          <cell r="G89">
            <v>0</v>
          </cell>
          <cell r="H89">
            <v>0</v>
          </cell>
          <cell r="I89">
            <v>0</v>
          </cell>
          <cell r="J89">
            <v>0</v>
          </cell>
          <cell r="K89">
            <v>0</v>
          </cell>
          <cell r="L89">
            <v>0</v>
          </cell>
          <cell r="N89">
            <v>0</v>
          </cell>
          <cell r="O89">
            <v>0</v>
          </cell>
          <cell r="P89">
            <v>0</v>
          </cell>
          <cell r="Q89">
            <v>0</v>
          </cell>
          <cell r="R89">
            <v>0</v>
          </cell>
          <cell r="S89">
            <v>0</v>
          </cell>
          <cell r="T89">
            <v>0</v>
          </cell>
          <cell r="U89">
            <v>0</v>
          </cell>
          <cell r="V89">
            <v>0</v>
          </cell>
          <cell r="W89">
            <v>0</v>
          </cell>
          <cell r="Y89">
            <v>0</v>
          </cell>
          <cell r="AA89">
            <v>0</v>
          </cell>
        </row>
        <row r="90">
          <cell r="A90" t="str">
            <v>1214</v>
          </cell>
          <cell r="B90" t="str">
            <v>Pathology</v>
          </cell>
          <cell r="C90">
            <v>0</v>
          </cell>
          <cell r="D90">
            <v>0</v>
          </cell>
          <cell r="E90">
            <v>0</v>
          </cell>
          <cell r="F90">
            <v>0</v>
          </cell>
          <cell r="G90">
            <v>0</v>
          </cell>
          <cell r="H90">
            <v>0</v>
          </cell>
          <cell r="I90">
            <v>0</v>
          </cell>
          <cell r="J90">
            <v>0</v>
          </cell>
          <cell r="K90">
            <v>0</v>
          </cell>
          <cell r="L90">
            <v>0</v>
          </cell>
          <cell r="N90">
            <v>0</v>
          </cell>
          <cell r="O90">
            <v>0</v>
          </cell>
          <cell r="P90">
            <v>0</v>
          </cell>
          <cell r="Q90">
            <v>0</v>
          </cell>
          <cell r="R90">
            <v>0</v>
          </cell>
          <cell r="S90">
            <v>0</v>
          </cell>
          <cell r="T90">
            <v>0</v>
          </cell>
          <cell r="U90">
            <v>0</v>
          </cell>
          <cell r="V90">
            <v>0</v>
          </cell>
          <cell r="W90">
            <v>0</v>
          </cell>
          <cell r="Y90">
            <v>0</v>
          </cell>
          <cell r="AA90">
            <v>0</v>
          </cell>
        </row>
        <row r="91">
          <cell r="A91" t="str">
            <v>1221</v>
          </cell>
          <cell r="B91" t="str">
            <v>Clinical</v>
          </cell>
          <cell r="C91">
            <v>0</v>
          </cell>
          <cell r="D91">
            <v>0</v>
          </cell>
          <cell r="E91">
            <v>0</v>
          </cell>
          <cell r="F91">
            <v>0</v>
          </cell>
          <cell r="G91">
            <v>0</v>
          </cell>
          <cell r="H91">
            <v>0</v>
          </cell>
          <cell r="I91">
            <v>0</v>
          </cell>
          <cell r="J91">
            <v>0</v>
          </cell>
          <cell r="K91">
            <v>0</v>
          </cell>
          <cell r="L91">
            <v>0</v>
          </cell>
          <cell r="N91">
            <v>0</v>
          </cell>
          <cell r="O91">
            <v>0</v>
          </cell>
          <cell r="P91">
            <v>0</v>
          </cell>
          <cell r="Q91">
            <v>0</v>
          </cell>
          <cell r="R91">
            <v>0</v>
          </cell>
          <cell r="S91">
            <v>0</v>
          </cell>
          <cell r="T91">
            <v>0</v>
          </cell>
          <cell r="U91">
            <v>0</v>
          </cell>
          <cell r="V91">
            <v>0</v>
          </cell>
          <cell r="W91">
            <v>0</v>
          </cell>
          <cell r="Y91">
            <v>0</v>
          </cell>
          <cell r="AA91">
            <v>0</v>
          </cell>
        </row>
        <row r="92">
          <cell r="A92" t="str">
            <v>1222</v>
          </cell>
          <cell r="B92" t="str">
            <v>Radiology (Organ Imaging)</v>
          </cell>
          <cell r="C92">
            <v>0</v>
          </cell>
          <cell r="D92">
            <v>0</v>
          </cell>
          <cell r="E92">
            <v>0</v>
          </cell>
          <cell r="F92">
            <v>0</v>
          </cell>
          <cell r="G92">
            <v>0</v>
          </cell>
          <cell r="H92">
            <v>0</v>
          </cell>
          <cell r="I92">
            <v>0</v>
          </cell>
          <cell r="J92">
            <v>0</v>
          </cell>
          <cell r="K92">
            <v>0</v>
          </cell>
          <cell r="L92">
            <v>0</v>
          </cell>
          <cell r="N92">
            <v>0</v>
          </cell>
          <cell r="O92">
            <v>0</v>
          </cell>
          <cell r="P92">
            <v>0</v>
          </cell>
          <cell r="Q92">
            <v>0</v>
          </cell>
          <cell r="R92">
            <v>0</v>
          </cell>
          <cell r="S92">
            <v>0</v>
          </cell>
          <cell r="T92">
            <v>0</v>
          </cell>
          <cell r="U92">
            <v>0</v>
          </cell>
          <cell r="V92">
            <v>0</v>
          </cell>
          <cell r="W92">
            <v>0</v>
          </cell>
          <cell r="Y92">
            <v>0</v>
          </cell>
          <cell r="AA92">
            <v>0</v>
          </cell>
        </row>
        <row r="93">
          <cell r="A93" t="str">
            <v>1223</v>
          </cell>
          <cell r="B93" t="str">
            <v>Radiotherapy</v>
          </cell>
          <cell r="C93">
            <v>0</v>
          </cell>
          <cell r="D93">
            <v>0</v>
          </cell>
          <cell r="E93">
            <v>0</v>
          </cell>
          <cell r="F93">
            <v>0</v>
          </cell>
          <cell r="G93">
            <v>0</v>
          </cell>
          <cell r="H93">
            <v>0</v>
          </cell>
          <cell r="I93">
            <v>0</v>
          </cell>
          <cell r="J93">
            <v>0</v>
          </cell>
          <cell r="K93">
            <v>0</v>
          </cell>
          <cell r="L93">
            <v>0</v>
          </cell>
          <cell r="N93">
            <v>0</v>
          </cell>
          <cell r="O93">
            <v>0</v>
          </cell>
          <cell r="P93">
            <v>0</v>
          </cell>
          <cell r="Q93">
            <v>0</v>
          </cell>
          <cell r="R93">
            <v>0</v>
          </cell>
          <cell r="S93">
            <v>0</v>
          </cell>
          <cell r="T93">
            <v>0</v>
          </cell>
          <cell r="U93">
            <v>0</v>
          </cell>
          <cell r="V93">
            <v>0</v>
          </cell>
          <cell r="W93">
            <v>0</v>
          </cell>
          <cell r="Y93">
            <v>0</v>
          </cell>
          <cell r="AA93">
            <v>0</v>
          </cell>
        </row>
        <row r="94">
          <cell r="A94" t="str">
            <v>1224</v>
          </cell>
          <cell r="B94" t="str">
            <v>Pathology</v>
          </cell>
          <cell r="C94">
            <v>0</v>
          </cell>
          <cell r="D94">
            <v>0</v>
          </cell>
          <cell r="E94">
            <v>0</v>
          </cell>
          <cell r="F94">
            <v>0</v>
          </cell>
          <cell r="G94">
            <v>0</v>
          </cell>
          <cell r="H94">
            <v>0</v>
          </cell>
          <cell r="I94">
            <v>0</v>
          </cell>
          <cell r="J94">
            <v>0</v>
          </cell>
          <cell r="K94">
            <v>0</v>
          </cell>
          <cell r="L94">
            <v>0</v>
          </cell>
          <cell r="N94">
            <v>0</v>
          </cell>
          <cell r="O94">
            <v>0</v>
          </cell>
          <cell r="P94">
            <v>0</v>
          </cell>
          <cell r="Q94">
            <v>0</v>
          </cell>
          <cell r="R94">
            <v>0</v>
          </cell>
          <cell r="S94">
            <v>0</v>
          </cell>
          <cell r="T94">
            <v>0</v>
          </cell>
          <cell r="U94">
            <v>0</v>
          </cell>
          <cell r="V94">
            <v>0</v>
          </cell>
          <cell r="W94">
            <v>0</v>
          </cell>
          <cell r="Y94">
            <v>0</v>
          </cell>
          <cell r="AA94">
            <v>0</v>
          </cell>
        </row>
        <row r="95">
          <cell r="A95" t="str">
            <v>1231</v>
          </cell>
          <cell r="B95" t="str">
            <v>Clinical</v>
          </cell>
          <cell r="C95">
            <v>0</v>
          </cell>
          <cell r="D95">
            <v>0</v>
          </cell>
          <cell r="E95">
            <v>0</v>
          </cell>
          <cell r="F95">
            <v>0</v>
          </cell>
          <cell r="G95">
            <v>0</v>
          </cell>
          <cell r="H95">
            <v>0</v>
          </cell>
          <cell r="I95">
            <v>0</v>
          </cell>
          <cell r="J95">
            <v>0</v>
          </cell>
          <cell r="K95">
            <v>0</v>
          </cell>
          <cell r="L95">
            <v>0</v>
          </cell>
          <cell r="N95">
            <v>0</v>
          </cell>
          <cell r="O95">
            <v>0</v>
          </cell>
          <cell r="P95">
            <v>0</v>
          </cell>
          <cell r="Q95">
            <v>0</v>
          </cell>
          <cell r="R95">
            <v>0</v>
          </cell>
          <cell r="S95">
            <v>0</v>
          </cell>
          <cell r="T95">
            <v>0</v>
          </cell>
          <cell r="U95">
            <v>0</v>
          </cell>
          <cell r="V95">
            <v>0</v>
          </cell>
          <cell r="W95">
            <v>0</v>
          </cell>
          <cell r="Y95">
            <v>0</v>
          </cell>
          <cell r="AA95">
            <v>0</v>
          </cell>
        </row>
        <row r="96">
          <cell r="A96" t="str">
            <v>1232</v>
          </cell>
          <cell r="B96" t="str">
            <v>Radiology (Organ Imaging)</v>
          </cell>
          <cell r="C96">
            <v>0</v>
          </cell>
          <cell r="D96">
            <v>0</v>
          </cell>
          <cell r="E96">
            <v>0</v>
          </cell>
          <cell r="F96">
            <v>0</v>
          </cell>
          <cell r="G96">
            <v>0</v>
          </cell>
          <cell r="H96">
            <v>0</v>
          </cell>
          <cell r="I96">
            <v>0</v>
          </cell>
          <cell r="J96">
            <v>0</v>
          </cell>
          <cell r="K96">
            <v>0</v>
          </cell>
          <cell r="L96">
            <v>0</v>
          </cell>
          <cell r="N96">
            <v>0</v>
          </cell>
          <cell r="O96">
            <v>0</v>
          </cell>
          <cell r="P96">
            <v>0</v>
          </cell>
          <cell r="Q96">
            <v>0</v>
          </cell>
          <cell r="R96">
            <v>0</v>
          </cell>
          <cell r="S96">
            <v>0</v>
          </cell>
          <cell r="T96">
            <v>0</v>
          </cell>
          <cell r="U96">
            <v>0</v>
          </cell>
          <cell r="V96">
            <v>0</v>
          </cell>
          <cell r="W96">
            <v>0</v>
          </cell>
          <cell r="Y96">
            <v>0</v>
          </cell>
          <cell r="AA96">
            <v>0</v>
          </cell>
        </row>
        <row r="97">
          <cell r="A97" t="str">
            <v>1233</v>
          </cell>
          <cell r="B97" t="str">
            <v>Radiotherapy</v>
          </cell>
          <cell r="C97">
            <v>0</v>
          </cell>
          <cell r="D97">
            <v>0</v>
          </cell>
          <cell r="E97">
            <v>0</v>
          </cell>
          <cell r="F97">
            <v>0</v>
          </cell>
          <cell r="G97">
            <v>0</v>
          </cell>
          <cell r="H97">
            <v>0</v>
          </cell>
          <cell r="I97">
            <v>0</v>
          </cell>
          <cell r="J97">
            <v>0</v>
          </cell>
          <cell r="K97">
            <v>0</v>
          </cell>
          <cell r="L97">
            <v>0</v>
          </cell>
          <cell r="N97">
            <v>0</v>
          </cell>
          <cell r="O97">
            <v>0</v>
          </cell>
          <cell r="P97">
            <v>0</v>
          </cell>
          <cell r="Q97">
            <v>0</v>
          </cell>
          <cell r="R97">
            <v>0</v>
          </cell>
          <cell r="S97">
            <v>0</v>
          </cell>
          <cell r="T97">
            <v>0</v>
          </cell>
          <cell r="U97">
            <v>0</v>
          </cell>
          <cell r="V97">
            <v>0</v>
          </cell>
          <cell r="W97">
            <v>0</v>
          </cell>
          <cell r="Y97">
            <v>0</v>
          </cell>
          <cell r="AA97">
            <v>0</v>
          </cell>
        </row>
        <row r="98">
          <cell r="A98" t="str">
            <v>1234</v>
          </cell>
          <cell r="B98" t="str">
            <v>Pathology</v>
          </cell>
          <cell r="C98">
            <v>0</v>
          </cell>
          <cell r="D98">
            <v>0</v>
          </cell>
          <cell r="E98">
            <v>0</v>
          </cell>
          <cell r="F98">
            <v>0</v>
          </cell>
          <cell r="G98">
            <v>0</v>
          </cell>
          <cell r="H98">
            <v>0</v>
          </cell>
          <cell r="I98">
            <v>0</v>
          </cell>
          <cell r="J98">
            <v>0</v>
          </cell>
          <cell r="K98">
            <v>0</v>
          </cell>
          <cell r="L98">
            <v>0</v>
          </cell>
          <cell r="N98">
            <v>0</v>
          </cell>
          <cell r="O98">
            <v>0</v>
          </cell>
          <cell r="P98">
            <v>0</v>
          </cell>
          <cell r="Q98">
            <v>0</v>
          </cell>
          <cell r="R98">
            <v>0</v>
          </cell>
          <cell r="S98">
            <v>0</v>
          </cell>
          <cell r="T98">
            <v>0</v>
          </cell>
          <cell r="U98">
            <v>0</v>
          </cell>
          <cell r="V98">
            <v>0</v>
          </cell>
          <cell r="W98">
            <v>0</v>
          </cell>
          <cell r="Y98">
            <v>0</v>
          </cell>
          <cell r="AA98">
            <v>0</v>
          </cell>
        </row>
        <row r="99">
          <cell r="A99" t="str">
            <v>1241</v>
          </cell>
          <cell r="B99" t="str">
            <v>Clinical</v>
          </cell>
          <cell r="C99">
            <v>0</v>
          </cell>
          <cell r="D99">
            <v>0</v>
          </cell>
          <cell r="E99">
            <v>0</v>
          </cell>
          <cell r="F99">
            <v>0</v>
          </cell>
          <cell r="G99">
            <v>0</v>
          </cell>
          <cell r="H99">
            <v>0</v>
          </cell>
          <cell r="I99">
            <v>0</v>
          </cell>
          <cell r="J99">
            <v>0</v>
          </cell>
          <cell r="K99">
            <v>0</v>
          </cell>
          <cell r="L99">
            <v>0</v>
          </cell>
          <cell r="N99">
            <v>0</v>
          </cell>
          <cell r="O99">
            <v>0</v>
          </cell>
          <cell r="P99">
            <v>0</v>
          </cell>
          <cell r="Q99">
            <v>0</v>
          </cell>
          <cell r="R99">
            <v>0</v>
          </cell>
          <cell r="S99">
            <v>0</v>
          </cell>
          <cell r="T99">
            <v>0</v>
          </cell>
          <cell r="U99">
            <v>0</v>
          </cell>
          <cell r="V99">
            <v>0</v>
          </cell>
          <cell r="W99">
            <v>0</v>
          </cell>
          <cell r="Y99">
            <v>0</v>
          </cell>
          <cell r="AA99">
            <v>0</v>
          </cell>
        </row>
        <row r="100">
          <cell r="A100" t="str">
            <v>1242</v>
          </cell>
          <cell r="B100" t="str">
            <v>Radiology (Organ Imaging)</v>
          </cell>
          <cell r="C100">
            <v>0</v>
          </cell>
          <cell r="D100">
            <v>0</v>
          </cell>
          <cell r="E100">
            <v>0</v>
          </cell>
          <cell r="F100">
            <v>0</v>
          </cell>
          <cell r="G100">
            <v>0</v>
          </cell>
          <cell r="H100">
            <v>0</v>
          </cell>
          <cell r="I100">
            <v>0</v>
          </cell>
          <cell r="J100">
            <v>0</v>
          </cell>
          <cell r="K100">
            <v>0</v>
          </cell>
          <cell r="L100">
            <v>0</v>
          </cell>
          <cell r="N100">
            <v>0</v>
          </cell>
          <cell r="O100">
            <v>0</v>
          </cell>
          <cell r="P100">
            <v>0</v>
          </cell>
          <cell r="Q100">
            <v>0</v>
          </cell>
          <cell r="R100">
            <v>0</v>
          </cell>
          <cell r="S100">
            <v>0</v>
          </cell>
          <cell r="T100">
            <v>0</v>
          </cell>
          <cell r="U100">
            <v>0</v>
          </cell>
          <cell r="V100">
            <v>0</v>
          </cell>
          <cell r="W100">
            <v>0</v>
          </cell>
          <cell r="Y100">
            <v>0</v>
          </cell>
          <cell r="AA100">
            <v>0</v>
          </cell>
        </row>
        <row r="101">
          <cell r="A101" t="str">
            <v>1243</v>
          </cell>
          <cell r="B101" t="str">
            <v>Radiotherapy</v>
          </cell>
          <cell r="C101">
            <v>0</v>
          </cell>
          <cell r="D101">
            <v>0</v>
          </cell>
          <cell r="E101">
            <v>0</v>
          </cell>
          <cell r="F101">
            <v>0</v>
          </cell>
          <cell r="G101">
            <v>0</v>
          </cell>
          <cell r="H101">
            <v>0</v>
          </cell>
          <cell r="I101">
            <v>0</v>
          </cell>
          <cell r="J101">
            <v>0</v>
          </cell>
          <cell r="K101">
            <v>0</v>
          </cell>
          <cell r="L101">
            <v>0</v>
          </cell>
          <cell r="N101">
            <v>0</v>
          </cell>
          <cell r="O101">
            <v>0</v>
          </cell>
          <cell r="P101">
            <v>0</v>
          </cell>
          <cell r="Q101">
            <v>0</v>
          </cell>
          <cell r="R101">
            <v>0</v>
          </cell>
          <cell r="S101">
            <v>0</v>
          </cell>
          <cell r="T101">
            <v>0</v>
          </cell>
          <cell r="U101">
            <v>0</v>
          </cell>
          <cell r="V101">
            <v>0</v>
          </cell>
          <cell r="W101">
            <v>0</v>
          </cell>
          <cell r="Y101">
            <v>0</v>
          </cell>
          <cell r="AA101">
            <v>0</v>
          </cell>
        </row>
        <row r="102">
          <cell r="A102" t="str">
            <v>1244</v>
          </cell>
          <cell r="B102" t="str">
            <v>Pathology</v>
          </cell>
          <cell r="C102">
            <v>0</v>
          </cell>
          <cell r="D102">
            <v>0</v>
          </cell>
          <cell r="E102">
            <v>0</v>
          </cell>
          <cell r="F102">
            <v>0</v>
          </cell>
          <cell r="G102">
            <v>0</v>
          </cell>
          <cell r="H102">
            <v>0</v>
          </cell>
          <cell r="I102">
            <v>0</v>
          </cell>
          <cell r="J102">
            <v>0</v>
          </cell>
          <cell r="K102">
            <v>0</v>
          </cell>
          <cell r="L102">
            <v>0</v>
          </cell>
          <cell r="N102">
            <v>0</v>
          </cell>
          <cell r="O102">
            <v>0</v>
          </cell>
          <cell r="P102">
            <v>0</v>
          </cell>
          <cell r="Q102">
            <v>0</v>
          </cell>
          <cell r="R102">
            <v>0</v>
          </cell>
          <cell r="S102">
            <v>0</v>
          </cell>
          <cell r="T102">
            <v>0</v>
          </cell>
          <cell r="U102">
            <v>0</v>
          </cell>
          <cell r="V102">
            <v>0</v>
          </cell>
          <cell r="W102">
            <v>0</v>
          </cell>
          <cell r="Y102">
            <v>0</v>
          </cell>
          <cell r="AA102">
            <v>0</v>
          </cell>
        </row>
        <row r="103">
          <cell r="A103" t="str">
            <v>1311</v>
          </cell>
          <cell r="B103" t="str">
            <v>Beverages</v>
          </cell>
          <cell r="C103">
            <v>0</v>
          </cell>
          <cell r="D103">
            <v>8560.17</v>
          </cell>
          <cell r="E103">
            <v>11584.71</v>
          </cell>
          <cell r="F103">
            <v>4609.5600000000004</v>
          </cell>
          <cell r="G103">
            <v>0</v>
          </cell>
          <cell r="H103">
            <v>0</v>
          </cell>
          <cell r="I103">
            <v>0</v>
          </cell>
          <cell r="J103">
            <v>0</v>
          </cell>
          <cell r="K103">
            <v>0</v>
          </cell>
          <cell r="L103">
            <v>24754.44</v>
          </cell>
          <cell r="N103">
            <v>0</v>
          </cell>
          <cell r="O103">
            <v>0</v>
          </cell>
          <cell r="P103">
            <v>0</v>
          </cell>
          <cell r="Q103">
            <v>0</v>
          </cell>
          <cell r="R103">
            <v>0</v>
          </cell>
          <cell r="S103">
            <v>0</v>
          </cell>
          <cell r="T103">
            <v>0</v>
          </cell>
          <cell r="U103">
            <v>0</v>
          </cell>
          <cell r="V103">
            <v>0</v>
          </cell>
          <cell r="W103">
            <v>0</v>
          </cell>
          <cell r="Y103">
            <v>24754.44</v>
          </cell>
          <cell r="AA103">
            <v>24754.44</v>
          </cell>
        </row>
        <row r="104">
          <cell r="A104" t="str">
            <v>1312</v>
          </cell>
          <cell r="B104" t="str">
            <v>Bakery Products &amp; Bread</v>
          </cell>
          <cell r="C104">
            <v>0</v>
          </cell>
          <cell r="D104">
            <v>234.89</v>
          </cell>
          <cell r="E104">
            <v>151.38999999999999</v>
          </cell>
          <cell r="F104">
            <v>168.01</v>
          </cell>
          <cell r="G104">
            <v>0</v>
          </cell>
          <cell r="H104">
            <v>0</v>
          </cell>
          <cell r="I104">
            <v>0</v>
          </cell>
          <cell r="J104">
            <v>0</v>
          </cell>
          <cell r="K104">
            <v>0</v>
          </cell>
          <cell r="L104">
            <v>554.29</v>
          </cell>
          <cell r="N104">
            <v>0</v>
          </cell>
          <cell r="O104">
            <v>0</v>
          </cell>
          <cell r="P104">
            <v>0</v>
          </cell>
          <cell r="Q104">
            <v>0</v>
          </cell>
          <cell r="R104">
            <v>0</v>
          </cell>
          <cell r="S104">
            <v>0</v>
          </cell>
          <cell r="T104">
            <v>0</v>
          </cell>
          <cell r="U104">
            <v>0</v>
          </cell>
          <cell r="V104">
            <v>0</v>
          </cell>
          <cell r="W104">
            <v>0</v>
          </cell>
          <cell r="Y104">
            <v>554.29</v>
          </cell>
          <cell r="AA104">
            <v>554.29</v>
          </cell>
        </row>
        <row r="105">
          <cell r="A105" t="str">
            <v>1313</v>
          </cell>
          <cell r="B105" t="str">
            <v>Dairy Products &amp; Substitutes</v>
          </cell>
          <cell r="C105">
            <v>0</v>
          </cell>
          <cell r="D105">
            <v>15349.19</v>
          </cell>
          <cell r="E105">
            <v>8968.69</v>
          </cell>
          <cell r="F105">
            <v>1186.74</v>
          </cell>
          <cell r="G105">
            <v>0</v>
          </cell>
          <cell r="H105">
            <v>0</v>
          </cell>
          <cell r="I105">
            <v>0</v>
          </cell>
          <cell r="J105">
            <v>0</v>
          </cell>
          <cell r="K105">
            <v>0</v>
          </cell>
          <cell r="L105">
            <v>25504.620000000003</v>
          </cell>
          <cell r="N105">
            <v>0</v>
          </cell>
          <cell r="O105">
            <v>0</v>
          </cell>
          <cell r="P105">
            <v>0</v>
          </cell>
          <cell r="Q105">
            <v>0</v>
          </cell>
          <cell r="R105">
            <v>0</v>
          </cell>
          <cell r="S105">
            <v>0</v>
          </cell>
          <cell r="T105">
            <v>0</v>
          </cell>
          <cell r="U105">
            <v>0</v>
          </cell>
          <cell r="V105">
            <v>0</v>
          </cell>
          <cell r="W105">
            <v>0</v>
          </cell>
          <cell r="Y105">
            <v>25504.620000000003</v>
          </cell>
          <cell r="AA105">
            <v>25504.62</v>
          </cell>
        </row>
        <row r="106">
          <cell r="A106" t="str">
            <v>1314</v>
          </cell>
          <cell r="B106" t="str">
            <v>Fruit &amp; Vegetables</v>
          </cell>
          <cell r="C106">
            <v>0</v>
          </cell>
          <cell r="D106">
            <v>0</v>
          </cell>
          <cell r="E106">
            <v>68.75</v>
          </cell>
          <cell r="F106">
            <v>0.32</v>
          </cell>
          <cell r="G106">
            <v>0</v>
          </cell>
          <cell r="H106">
            <v>0</v>
          </cell>
          <cell r="I106">
            <v>0</v>
          </cell>
          <cell r="J106">
            <v>0</v>
          </cell>
          <cell r="K106">
            <v>0</v>
          </cell>
          <cell r="L106">
            <v>69.069999999999993</v>
          </cell>
          <cell r="N106">
            <v>0</v>
          </cell>
          <cell r="O106">
            <v>0</v>
          </cell>
          <cell r="P106">
            <v>0</v>
          </cell>
          <cell r="Q106">
            <v>0</v>
          </cell>
          <cell r="R106">
            <v>0</v>
          </cell>
          <cell r="S106">
            <v>0</v>
          </cell>
          <cell r="T106">
            <v>0</v>
          </cell>
          <cell r="U106">
            <v>0</v>
          </cell>
          <cell r="V106">
            <v>0</v>
          </cell>
          <cell r="W106">
            <v>0</v>
          </cell>
          <cell r="Y106">
            <v>69.069999999999993</v>
          </cell>
          <cell r="AA106">
            <v>69.069999999999993</v>
          </cell>
        </row>
        <row r="107">
          <cell r="A107" t="str">
            <v>1315</v>
          </cell>
          <cell r="B107" t="str">
            <v>Meat, Fish, Bacon, Smallgoods</v>
          </cell>
          <cell r="C107">
            <v>0</v>
          </cell>
          <cell r="D107">
            <v>0</v>
          </cell>
          <cell r="E107">
            <v>45.71</v>
          </cell>
          <cell r="F107">
            <v>0</v>
          </cell>
          <cell r="G107">
            <v>0</v>
          </cell>
          <cell r="H107">
            <v>0</v>
          </cell>
          <cell r="I107">
            <v>0</v>
          </cell>
          <cell r="J107">
            <v>0</v>
          </cell>
          <cell r="K107">
            <v>0</v>
          </cell>
          <cell r="L107">
            <v>45.71</v>
          </cell>
          <cell r="N107">
            <v>0</v>
          </cell>
          <cell r="O107">
            <v>0</v>
          </cell>
          <cell r="P107">
            <v>0</v>
          </cell>
          <cell r="Q107">
            <v>0</v>
          </cell>
          <cell r="R107">
            <v>0</v>
          </cell>
          <cell r="S107">
            <v>0</v>
          </cell>
          <cell r="T107">
            <v>0</v>
          </cell>
          <cell r="U107">
            <v>0</v>
          </cell>
          <cell r="V107">
            <v>0</v>
          </cell>
          <cell r="W107">
            <v>0</v>
          </cell>
          <cell r="Y107">
            <v>45.71</v>
          </cell>
          <cell r="AA107">
            <v>45.71</v>
          </cell>
        </row>
        <row r="108">
          <cell r="A108" t="str">
            <v>1316</v>
          </cell>
          <cell r="B108" t="str">
            <v>Other Groceries</v>
          </cell>
          <cell r="C108">
            <v>0</v>
          </cell>
          <cell r="D108">
            <v>201.41</v>
          </cell>
          <cell r="E108">
            <v>659.37</v>
          </cell>
          <cell r="F108">
            <v>760.41</v>
          </cell>
          <cell r="G108">
            <v>0</v>
          </cell>
          <cell r="H108">
            <v>0</v>
          </cell>
          <cell r="I108">
            <v>0</v>
          </cell>
          <cell r="J108">
            <v>0</v>
          </cell>
          <cell r="K108">
            <v>0</v>
          </cell>
          <cell r="L108">
            <v>1621.19</v>
          </cell>
          <cell r="N108">
            <v>0</v>
          </cell>
          <cell r="O108">
            <v>0</v>
          </cell>
          <cell r="P108">
            <v>0</v>
          </cell>
          <cell r="Q108">
            <v>0</v>
          </cell>
          <cell r="R108">
            <v>0</v>
          </cell>
          <cell r="S108">
            <v>0</v>
          </cell>
          <cell r="T108">
            <v>0</v>
          </cell>
          <cell r="U108">
            <v>0</v>
          </cell>
          <cell r="V108">
            <v>0</v>
          </cell>
          <cell r="W108">
            <v>0</v>
          </cell>
          <cell r="Y108">
            <v>1621.19</v>
          </cell>
          <cell r="AA108">
            <v>1621.19</v>
          </cell>
        </row>
        <row r="109">
          <cell r="A109" t="str">
            <v>1317</v>
          </cell>
          <cell r="B109" t="str">
            <v>Pre-Cooked Meals</v>
          </cell>
          <cell r="C109">
            <v>0</v>
          </cell>
          <cell r="D109">
            <v>0</v>
          </cell>
          <cell r="E109">
            <v>217.24</v>
          </cell>
          <cell r="F109">
            <v>0</v>
          </cell>
          <cell r="G109">
            <v>0</v>
          </cell>
          <cell r="H109">
            <v>0</v>
          </cell>
          <cell r="I109">
            <v>0</v>
          </cell>
          <cell r="J109">
            <v>0</v>
          </cell>
          <cell r="K109">
            <v>0</v>
          </cell>
          <cell r="L109">
            <v>217.24</v>
          </cell>
          <cell r="N109">
            <v>0</v>
          </cell>
          <cell r="O109">
            <v>0</v>
          </cell>
          <cell r="P109">
            <v>0</v>
          </cell>
          <cell r="Q109">
            <v>0</v>
          </cell>
          <cell r="R109">
            <v>0</v>
          </cell>
          <cell r="S109">
            <v>0</v>
          </cell>
          <cell r="T109">
            <v>0</v>
          </cell>
          <cell r="U109">
            <v>0</v>
          </cell>
          <cell r="V109">
            <v>0</v>
          </cell>
          <cell r="W109">
            <v>0</v>
          </cell>
          <cell r="Y109">
            <v>217.24</v>
          </cell>
          <cell r="AA109">
            <v>217.24</v>
          </cell>
        </row>
        <row r="110">
          <cell r="A110" t="str">
            <v>1318</v>
          </cell>
          <cell r="B110" t="str">
            <v>Farm Food</v>
          </cell>
          <cell r="C110">
            <v>0</v>
          </cell>
          <cell r="D110">
            <v>0</v>
          </cell>
          <cell r="E110">
            <v>0</v>
          </cell>
          <cell r="F110">
            <v>0</v>
          </cell>
          <cell r="G110">
            <v>0</v>
          </cell>
          <cell r="H110">
            <v>0</v>
          </cell>
          <cell r="I110">
            <v>0</v>
          </cell>
          <cell r="J110">
            <v>0</v>
          </cell>
          <cell r="K110">
            <v>0</v>
          </cell>
          <cell r="L110">
            <v>0</v>
          </cell>
          <cell r="N110">
            <v>0</v>
          </cell>
          <cell r="O110">
            <v>0</v>
          </cell>
          <cell r="P110">
            <v>0</v>
          </cell>
          <cell r="Q110">
            <v>0</v>
          </cell>
          <cell r="R110">
            <v>0</v>
          </cell>
          <cell r="S110">
            <v>0</v>
          </cell>
          <cell r="T110">
            <v>0</v>
          </cell>
          <cell r="U110">
            <v>0</v>
          </cell>
          <cell r="V110">
            <v>0</v>
          </cell>
          <cell r="W110">
            <v>0</v>
          </cell>
          <cell r="Y110">
            <v>0</v>
          </cell>
          <cell r="AA110">
            <v>0</v>
          </cell>
        </row>
        <row r="111">
          <cell r="A111" t="str">
            <v>1319</v>
          </cell>
          <cell r="B111" t="str">
            <v>Other Food Supplies</v>
          </cell>
          <cell r="C111">
            <v>0</v>
          </cell>
          <cell r="D111">
            <v>-10234.02</v>
          </cell>
          <cell r="E111">
            <v>19413.599999999999</v>
          </cell>
          <cell r="F111">
            <v>5212.33</v>
          </cell>
          <cell r="G111">
            <v>0</v>
          </cell>
          <cell r="H111">
            <v>0</v>
          </cell>
          <cell r="I111">
            <v>0</v>
          </cell>
          <cell r="J111">
            <v>0</v>
          </cell>
          <cell r="K111">
            <v>0</v>
          </cell>
          <cell r="L111">
            <v>14391.909999999998</v>
          </cell>
          <cell r="N111">
            <v>0</v>
          </cell>
          <cell r="O111">
            <v>0</v>
          </cell>
          <cell r="P111">
            <v>0</v>
          </cell>
          <cell r="Q111">
            <v>0</v>
          </cell>
          <cell r="R111">
            <v>0</v>
          </cell>
          <cell r="S111">
            <v>0</v>
          </cell>
          <cell r="T111">
            <v>0</v>
          </cell>
          <cell r="U111">
            <v>0</v>
          </cell>
          <cell r="V111">
            <v>0</v>
          </cell>
          <cell r="W111">
            <v>0</v>
          </cell>
          <cell r="Y111">
            <v>14391.909999999998</v>
          </cell>
          <cell r="AA111">
            <v>14391.91</v>
          </cell>
        </row>
        <row r="112">
          <cell r="A112" t="str">
            <v>1611</v>
          </cell>
          <cell r="B112" t="str">
            <v>Drug Supplies</v>
          </cell>
          <cell r="C112">
            <v>0</v>
          </cell>
          <cell r="D112">
            <v>0</v>
          </cell>
          <cell r="E112">
            <v>73095.399999999994</v>
          </cell>
          <cell r="F112">
            <v>0</v>
          </cell>
          <cell r="G112">
            <v>0</v>
          </cell>
          <cell r="H112">
            <v>0</v>
          </cell>
          <cell r="I112">
            <v>0</v>
          </cell>
          <cell r="J112">
            <v>0</v>
          </cell>
          <cell r="K112">
            <v>0</v>
          </cell>
          <cell r="L112">
            <v>73095.399999999994</v>
          </cell>
          <cell r="N112">
            <v>0</v>
          </cell>
          <cell r="O112">
            <v>0</v>
          </cell>
          <cell r="P112">
            <v>0</v>
          </cell>
          <cell r="Q112">
            <v>0</v>
          </cell>
          <cell r="R112">
            <v>0</v>
          </cell>
          <cell r="S112">
            <v>0</v>
          </cell>
          <cell r="T112">
            <v>0</v>
          </cell>
          <cell r="U112">
            <v>0</v>
          </cell>
          <cell r="V112">
            <v>0</v>
          </cell>
          <cell r="W112">
            <v>0</v>
          </cell>
          <cell r="Y112">
            <v>73095.399999999994</v>
          </cell>
          <cell r="AA112">
            <v>73095.399999999994</v>
          </cell>
        </row>
        <row r="113">
          <cell r="A113" t="str">
            <v>1612</v>
          </cell>
          <cell r="B113" t="str">
            <v>Home Dialysis Fluid</v>
          </cell>
          <cell r="C113">
            <v>0</v>
          </cell>
          <cell r="D113">
            <v>0</v>
          </cell>
          <cell r="E113">
            <v>0</v>
          </cell>
          <cell r="F113">
            <v>0</v>
          </cell>
          <cell r="G113">
            <v>0</v>
          </cell>
          <cell r="H113">
            <v>0</v>
          </cell>
          <cell r="I113">
            <v>0</v>
          </cell>
          <cell r="J113">
            <v>0</v>
          </cell>
          <cell r="K113">
            <v>0</v>
          </cell>
          <cell r="L113">
            <v>0</v>
          </cell>
          <cell r="N113">
            <v>0</v>
          </cell>
          <cell r="O113">
            <v>0</v>
          </cell>
          <cell r="P113">
            <v>0</v>
          </cell>
          <cell r="Q113">
            <v>0</v>
          </cell>
          <cell r="R113">
            <v>0</v>
          </cell>
          <cell r="S113">
            <v>0</v>
          </cell>
          <cell r="T113">
            <v>0</v>
          </cell>
          <cell r="U113">
            <v>0</v>
          </cell>
          <cell r="V113">
            <v>0</v>
          </cell>
          <cell r="W113">
            <v>0</v>
          </cell>
          <cell r="Y113">
            <v>0</v>
          </cell>
          <cell r="AA113">
            <v>0</v>
          </cell>
        </row>
        <row r="114">
          <cell r="A114" t="str">
            <v>1613</v>
          </cell>
          <cell r="B114" t="str">
            <v>Sterile (Intravenous) Fluids</v>
          </cell>
          <cell r="C114">
            <v>0</v>
          </cell>
          <cell r="D114">
            <v>0</v>
          </cell>
          <cell r="E114">
            <v>0</v>
          </cell>
          <cell r="F114">
            <v>0</v>
          </cell>
          <cell r="G114">
            <v>0</v>
          </cell>
          <cell r="H114">
            <v>0</v>
          </cell>
          <cell r="I114">
            <v>0</v>
          </cell>
          <cell r="J114">
            <v>0</v>
          </cell>
          <cell r="K114">
            <v>0</v>
          </cell>
          <cell r="L114">
            <v>0</v>
          </cell>
          <cell r="N114">
            <v>0</v>
          </cell>
          <cell r="O114">
            <v>0</v>
          </cell>
          <cell r="P114">
            <v>0</v>
          </cell>
          <cell r="Q114">
            <v>0</v>
          </cell>
          <cell r="R114">
            <v>0</v>
          </cell>
          <cell r="S114">
            <v>0</v>
          </cell>
          <cell r="T114">
            <v>0</v>
          </cell>
          <cell r="U114">
            <v>0</v>
          </cell>
          <cell r="V114">
            <v>0</v>
          </cell>
          <cell r="W114">
            <v>0</v>
          </cell>
          <cell r="Y114">
            <v>0</v>
          </cell>
          <cell r="AA114">
            <v>0</v>
          </cell>
        </row>
        <row r="115">
          <cell r="A115" t="str">
            <v>1614</v>
          </cell>
          <cell r="B115" t="str">
            <v>Medical &amp; Anaesthetic Gases</v>
          </cell>
          <cell r="C115">
            <v>0</v>
          </cell>
          <cell r="D115">
            <v>0</v>
          </cell>
          <cell r="E115">
            <v>156.84</v>
          </cell>
          <cell r="F115">
            <v>0</v>
          </cell>
          <cell r="G115">
            <v>0</v>
          </cell>
          <cell r="H115">
            <v>0</v>
          </cell>
          <cell r="I115">
            <v>0</v>
          </cell>
          <cell r="J115">
            <v>0</v>
          </cell>
          <cell r="K115">
            <v>0</v>
          </cell>
          <cell r="L115">
            <v>156.84</v>
          </cell>
          <cell r="N115">
            <v>0</v>
          </cell>
          <cell r="O115">
            <v>0</v>
          </cell>
          <cell r="P115">
            <v>0</v>
          </cell>
          <cell r="Q115">
            <v>0</v>
          </cell>
          <cell r="R115">
            <v>0</v>
          </cell>
          <cell r="S115">
            <v>0</v>
          </cell>
          <cell r="T115">
            <v>0</v>
          </cell>
          <cell r="U115">
            <v>0</v>
          </cell>
          <cell r="V115">
            <v>0</v>
          </cell>
          <cell r="W115">
            <v>0</v>
          </cell>
          <cell r="Y115">
            <v>156.84</v>
          </cell>
          <cell r="AA115">
            <v>156.84</v>
          </cell>
        </row>
        <row r="116">
          <cell r="A116" t="str">
            <v>1615</v>
          </cell>
          <cell r="B116" t="str">
            <v>Other - Drug Supplies</v>
          </cell>
          <cell r="C116">
            <v>0</v>
          </cell>
          <cell r="D116">
            <v>0</v>
          </cell>
          <cell r="E116">
            <v>20468987.300000001</v>
          </cell>
          <cell r="F116">
            <v>0</v>
          </cell>
          <cell r="G116">
            <v>0</v>
          </cell>
          <cell r="H116">
            <v>0</v>
          </cell>
          <cell r="I116">
            <v>0</v>
          </cell>
          <cell r="J116">
            <v>0</v>
          </cell>
          <cell r="K116">
            <v>0</v>
          </cell>
          <cell r="L116">
            <v>20468987.300000001</v>
          </cell>
          <cell r="N116">
            <v>0</v>
          </cell>
          <cell r="O116">
            <v>0</v>
          </cell>
          <cell r="P116">
            <v>0</v>
          </cell>
          <cell r="Q116">
            <v>0</v>
          </cell>
          <cell r="R116">
            <v>0</v>
          </cell>
          <cell r="S116">
            <v>0</v>
          </cell>
          <cell r="T116">
            <v>0</v>
          </cell>
          <cell r="U116">
            <v>0</v>
          </cell>
          <cell r="V116">
            <v>0</v>
          </cell>
          <cell r="W116">
            <v>0</v>
          </cell>
          <cell r="Y116">
            <v>20468987.300000001</v>
          </cell>
          <cell r="AA116">
            <v>20468987.300000001</v>
          </cell>
        </row>
        <row r="117">
          <cell r="A117" t="str">
            <v>1619</v>
          </cell>
          <cell r="B117" t="str">
            <v>Pharmacy Preparations</v>
          </cell>
          <cell r="C117">
            <v>0</v>
          </cell>
          <cell r="D117">
            <v>0</v>
          </cell>
          <cell r="E117">
            <v>4309.32</v>
          </cell>
          <cell r="F117">
            <v>0</v>
          </cell>
          <cell r="G117">
            <v>0</v>
          </cell>
          <cell r="H117">
            <v>0</v>
          </cell>
          <cell r="I117">
            <v>0</v>
          </cell>
          <cell r="J117">
            <v>0</v>
          </cell>
          <cell r="K117">
            <v>0</v>
          </cell>
          <cell r="L117">
            <v>4309.32</v>
          </cell>
          <cell r="N117">
            <v>0</v>
          </cell>
          <cell r="O117">
            <v>0</v>
          </cell>
          <cell r="P117">
            <v>0</v>
          </cell>
          <cell r="Q117">
            <v>0</v>
          </cell>
          <cell r="R117">
            <v>0</v>
          </cell>
          <cell r="S117">
            <v>0</v>
          </cell>
          <cell r="T117">
            <v>0</v>
          </cell>
          <cell r="U117">
            <v>0</v>
          </cell>
          <cell r="V117">
            <v>0</v>
          </cell>
          <cell r="W117">
            <v>0</v>
          </cell>
          <cell r="Y117">
            <v>4309.32</v>
          </cell>
          <cell r="AA117">
            <v>4309.32</v>
          </cell>
        </row>
        <row r="118">
          <cell r="A118" t="str">
            <v>1621</v>
          </cell>
          <cell r="B118" t="str">
            <v>Medical &amp; Surgical Instruments (Not Assets)</v>
          </cell>
          <cell r="C118">
            <v>0</v>
          </cell>
          <cell r="D118">
            <v>0</v>
          </cell>
          <cell r="E118">
            <v>4675.9399999999996</v>
          </cell>
          <cell r="F118">
            <v>0</v>
          </cell>
          <cell r="G118">
            <v>0</v>
          </cell>
          <cell r="H118">
            <v>0</v>
          </cell>
          <cell r="I118">
            <v>0</v>
          </cell>
          <cell r="J118">
            <v>0</v>
          </cell>
          <cell r="K118">
            <v>0</v>
          </cell>
          <cell r="L118">
            <v>4675.9399999999996</v>
          </cell>
          <cell r="N118">
            <v>0</v>
          </cell>
          <cell r="O118">
            <v>0</v>
          </cell>
          <cell r="P118">
            <v>0</v>
          </cell>
          <cell r="Q118">
            <v>0</v>
          </cell>
          <cell r="R118">
            <v>0</v>
          </cell>
          <cell r="S118">
            <v>0</v>
          </cell>
          <cell r="T118">
            <v>0</v>
          </cell>
          <cell r="U118">
            <v>0</v>
          </cell>
          <cell r="V118">
            <v>0</v>
          </cell>
          <cell r="W118">
            <v>0</v>
          </cell>
          <cell r="Y118">
            <v>4675.9399999999996</v>
          </cell>
          <cell r="AA118">
            <v>4675.9399999999996</v>
          </cell>
        </row>
        <row r="119">
          <cell r="A119" t="str">
            <v>1622</v>
          </cell>
          <cell r="B119" t="str">
            <v>Dressings, Bandages &amp; Plasters</v>
          </cell>
          <cell r="C119">
            <v>0</v>
          </cell>
          <cell r="D119">
            <v>0</v>
          </cell>
          <cell r="E119">
            <v>312.89</v>
          </cell>
          <cell r="F119">
            <v>0</v>
          </cell>
          <cell r="G119">
            <v>0</v>
          </cell>
          <cell r="H119">
            <v>0</v>
          </cell>
          <cell r="I119">
            <v>0</v>
          </cell>
          <cell r="J119">
            <v>0</v>
          </cell>
          <cell r="K119">
            <v>0</v>
          </cell>
          <cell r="L119">
            <v>312.89</v>
          </cell>
          <cell r="N119">
            <v>0</v>
          </cell>
          <cell r="O119">
            <v>0</v>
          </cell>
          <cell r="P119">
            <v>0</v>
          </cell>
          <cell r="Q119">
            <v>0</v>
          </cell>
          <cell r="R119">
            <v>0</v>
          </cell>
          <cell r="S119">
            <v>0</v>
          </cell>
          <cell r="T119">
            <v>0</v>
          </cell>
          <cell r="U119">
            <v>0</v>
          </cell>
          <cell r="V119">
            <v>0</v>
          </cell>
          <cell r="W119">
            <v>0</v>
          </cell>
          <cell r="Y119">
            <v>312.89</v>
          </cell>
          <cell r="AA119">
            <v>312.89</v>
          </cell>
        </row>
        <row r="120">
          <cell r="A120" t="str">
            <v>1623</v>
          </cell>
          <cell r="B120" t="str">
            <v>Therapeutic Materials</v>
          </cell>
          <cell r="C120">
            <v>0</v>
          </cell>
          <cell r="D120">
            <v>0</v>
          </cell>
          <cell r="E120">
            <v>0</v>
          </cell>
          <cell r="F120">
            <v>0</v>
          </cell>
          <cell r="G120">
            <v>0</v>
          </cell>
          <cell r="H120">
            <v>0</v>
          </cell>
          <cell r="I120">
            <v>0</v>
          </cell>
          <cell r="J120">
            <v>0</v>
          </cell>
          <cell r="K120">
            <v>0</v>
          </cell>
          <cell r="L120">
            <v>0</v>
          </cell>
          <cell r="N120">
            <v>0</v>
          </cell>
          <cell r="O120">
            <v>0</v>
          </cell>
          <cell r="P120">
            <v>0</v>
          </cell>
          <cell r="Q120">
            <v>0</v>
          </cell>
          <cell r="R120">
            <v>0</v>
          </cell>
          <cell r="S120">
            <v>0</v>
          </cell>
          <cell r="T120">
            <v>0</v>
          </cell>
          <cell r="U120">
            <v>0</v>
          </cell>
          <cell r="V120">
            <v>0</v>
          </cell>
          <cell r="W120">
            <v>0</v>
          </cell>
          <cell r="Y120">
            <v>0</v>
          </cell>
          <cell r="AA120">
            <v>0</v>
          </cell>
        </row>
        <row r="121">
          <cell r="A121" t="str">
            <v>1624</v>
          </cell>
          <cell r="B121" t="str">
            <v>Prosthesis</v>
          </cell>
          <cell r="C121">
            <v>0</v>
          </cell>
          <cell r="D121">
            <v>0</v>
          </cell>
          <cell r="E121">
            <v>0</v>
          </cell>
          <cell r="F121">
            <v>0</v>
          </cell>
          <cell r="G121">
            <v>0</v>
          </cell>
          <cell r="H121">
            <v>0</v>
          </cell>
          <cell r="I121">
            <v>0</v>
          </cell>
          <cell r="J121">
            <v>0</v>
          </cell>
          <cell r="K121">
            <v>0</v>
          </cell>
          <cell r="L121">
            <v>0</v>
          </cell>
          <cell r="N121">
            <v>0</v>
          </cell>
          <cell r="O121">
            <v>0</v>
          </cell>
          <cell r="P121">
            <v>0</v>
          </cell>
          <cell r="Q121">
            <v>0</v>
          </cell>
          <cell r="R121">
            <v>0</v>
          </cell>
          <cell r="S121">
            <v>0</v>
          </cell>
          <cell r="T121">
            <v>0</v>
          </cell>
          <cell r="U121">
            <v>0</v>
          </cell>
          <cell r="V121">
            <v>0</v>
          </cell>
          <cell r="W121">
            <v>0</v>
          </cell>
          <cell r="Y121">
            <v>0</v>
          </cell>
          <cell r="AA121">
            <v>0</v>
          </cell>
        </row>
        <row r="122">
          <cell r="A122" t="str">
            <v>1625</v>
          </cell>
          <cell r="B122" t="str">
            <v>Appliances</v>
          </cell>
          <cell r="C122">
            <v>0</v>
          </cell>
          <cell r="D122">
            <v>0</v>
          </cell>
          <cell r="E122">
            <v>0</v>
          </cell>
          <cell r="F122">
            <v>35</v>
          </cell>
          <cell r="G122">
            <v>0</v>
          </cell>
          <cell r="H122">
            <v>0</v>
          </cell>
          <cell r="I122">
            <v>0</v>
          </cell>
          <cell r="J122">
            <v>0</v>
          </cell>
          <cell r="K122">
            <v>0</v>
          </cell>
          <cell r="L122">
            <v>35</v>
          </cell>
          <cell r="N122">
            <v>0</v>
          </cell>
          <cell r="O122">
            <v>0</v>
          </cell>
          <cell r="P122">
            <v>0</v>
          </cell>
          <cell r="Q122">
            <v>0</v>
          </cell>
          <cell r="R122">
            <v>0</v>
          </cell>
          <cell r="S122">
            <v>0</v>
          </cell>
          <cell r="T122">
            <v>0</v>
          </cell>
          <cell r="U122">
            <v>0</v>
          </cell>
          <cell r="V122">
            <v>0</v>
          </cell>
          <cell r="W122">
            <v>0</v>
          </cell>
          <cell r="Y122">
            <v>35</v>
          </cell>
          <cell r="AA122">
            <v>35</v>
          </cell>
        </row>
        <row r="123">
          <cell r="A123" t="str">
            <v>1626</v>
          </cell>
          <cell r="B123" t="str">
            <v>Other - Patient Appl &amp; Materials</v>
          </cell>
          <cell r="C123">
            <v>0</v>
          </cell>
          <cell r="D123">
            <v>0</v>
          </cell>
          <cell r="E123">
            <v>1440</v>
          </cell>
          <cell r="F123">
            <v>0</v>
          </cell>
          <cell r="G123">
            <v>0</v>
          </cell>
          <cell r="H123">
            <v>0</v>
          </cell>
          <cell r="I123">
            <v>0</v>
          </cell>
          <cell r="J123">
            <v>0</v>
          </cell>
          <cell r="K123">
            <v>0</v>
          </cell>
          <cell r="L123">
            <v>1440</v>
          </cell>
          <cell r="N123">
            <v>0</v>
          </cell>
          <cell r="O123">
            <v>0</v>
          </cell>
          <cell r="P123">
            <v>0</v>
          </cell>
          <cell r="Q123">
            <v>0</v>
          </cell>
          <cell r="R123">
            <v>0</v>
          </cell>
          <cell r="S123">
            <v>0</v>
          </cell>
          <cell r="T123">
            <v>0</v>
          </cell>
          <cell r="U123">
            <v>0</v>
          </cell>
          <cell r="V123">
            <v>0</v>
          </cell>
          <cell r="W123">
            <v>0</v>
          </cell>
          <cell r="Y123">
            <v>1440</v>
          </cell>
          <cell r="AA123">
            <v>1440</v>
          </cell>
        </row>
        <row r="124">
          <cell r="A124" t="str">
            <v>1631</v>
          </cell>
          <cell r="B124" t="str">
            <v>Chemicals</v>
          </cell>
          <cell r="C124">
            <v>0</v>
          </cell>
          <cell r="D124">
            <v>0</v>
          </cell>
          <cell r="E124">
            <v>285075.18</v>
          </cell>
          <cell r="F124">
            <v>53.2</v>
          </cell>
          <cell r="G124">
            <v>0</v>
          </cell>
          <cell r="H124">
            <v>0</v>
          </cell>
          <cell r="I124">
            <v>0</v>
          </cell>
          <cell r="J124">
            <v>0</v>
          </cell>
          <cell r="K124">
            <v>0</v>
          </cell>
          <cell r="L124">
            <v>285128.38</v>
          </cell>
          <cell r="N124">
            <v>0</v>
          </cell>
          <cell r="O124">
            <v>0</v>
          </cell>
          <cell r="P124">
            <v>0</v>
          </cell>
          <cell r="Q124">
            <v>0</v>
          </cell>
          <cell r="R124">
            <v>0</v>
          </cell>
          <cell r="S124">
            <v>0</v>
          </cell>
          <cell r="T124">
            <v>0</v>
          </cell>
          <cell r="U124">
            <v>0</v>
          </cell>
          <cell r="V124">
            <v>0</v>
          </cell>
          <cell r="W124">
            <v>0</v>
          </cell>
          <cell r="Y124">
            <v>285128.38</v>
          </cell>
          <cell r="AA124">
            <v>285128.38</v>
          </cell>
        </row>
        <row r="125">
          <cell r="A125" t="str">
            <v>1632</v>
          </cell>
          <cell r="B125" t="str">
            <v>Photographic Supplies</v>
          </cell>
          <cell r="C125">
            <v>0</v>
          </cell>
          <cell r="D125">
            <v>6329.88</v>
          </cell>
          <cell r="E125">
            <v>0</v>
          </cell>
          <cell r="F125">
            <v>480</v>
          </cell>
          <cell r="G125">
            <v>0</v>
          </cell>
          <cell r="H125">
            <v>0</v>
          </cell>
          <cell r="I125">
            <v>0</v>
          </cell>
          <cell r="J125">
            <v>0</v>
          </cell>
          <cell r="K125">
            <v>0</v>
          </cell>
          <cell r="L125">
            <v>6809.88</v>
          </cell>
          <cell r="N125">
            <v>0</v>
          </cell>
          <cell r="O125">
            <v>0</v>
          </cell>
          <cell r="P125">
            <v>0</v>
          </cell>
          <cell r="Q125">
            <v>0</v>
          </cell>
          <cell r="R125">
            <v>0</v>
          </cell>
          <cell r="S125">
            <v>0</v>
          </cell>
          <cell r="T125">
            <v>0</v>
          </cell>
          <cell r="U125">
            <v>0</v>
          </cell>
          <cell r="V125">
            <v>0</v>
          </cell>
          <cell r="W125">
            <v>0</v>
          </cell>
          <cell r="Y125">
            <v>6809.88</v>
          </cell>
          <cell r="AA125">
            <v>6809.88</v>
          </cell>
        </row>
        <row r="126">
          <cell r="A126" t="str">
            <v>1633</v>
          </cell>
          <cell r="B126" t="str">
            <v>Organ Imaging Film</v>
          </cell>
          <cell r="C126">
            <v>0</v>
          </cell>
          <cell r="D126">
            <v>0</v>
          </cell>
          <cell r="E126">
            <v>0</v>
          </cell>
          <cell r="F126">
            <v>0</v>
          </cell>
          <cell r="G126">
            <v>0</v>
          </cell>
          <cell r="H126">
            <v>0</v>
          </cell>
          <cell r="I126">
            <v>0</v>
          </cell>
          <cell r="J126">
            <v>0</v>
          </cell>
          <cell r="K126">
            <v>0</v>
          </cell>
          <cell r="L126">
            <v>0</v>
          </cell>
          <cell r="N126">
            <v>0</v>
          </cell>
          <cell r="O126">
            <v>0</v>
          </cell>
          <cell r="P126">
            <v>0</v>
          </cell>
          <cell r="Q126">
            <v>0</v>
          </cell>
          <cell r="R126">
            <v>0</v>
          </cell>
          <cell r="S126">
            <v>0</v>
          </cell>
          <cell r="T126">
            <v>0</v>
          </cell>
          <cell r="U126">
            <v>0</v>
          </cell>
          <cell r="V126">
            <v>0</v>
          </cell>
          <cell r="W126">
            <v>0</v>
          </cell>
          <cell r="Y126">
            <v>0</v>
          </cell>
          <cell r="AA126">
            <v>0</v>
          </cell>
        </row>
        <row r="127">
          <cell r="A127" t="str">
            <v>1634</v>
          </cell>
          <cell r="B127" t="str">
            <v>Laboratory Animal Supplies</v>
          </cell>
          <cell r="C127">
            <v>0</v>
          </cell>
          <cell r="D127">
            <v>0</v>
          </cell>
          <cell r="E127">
            <v>0</v>
          </cell>
          <cell r="F127">
            <v>0</v>
          </cell>
          <cell r="G127">
            <v>0</v>
          </cell>
          <cell r="H127">
            <v>0</v>
          </cell>
          <cell r="I127">
            <v>0</v>
          </cell>
          <cell r="J127">
            <v>0</v>
          </cell>
          <cell r="K127">
            <v>0</v>
          </cell>
          <cell r="L127">
            <v>0</v>
          </cell>
          <cell r="N127">
            <v>0</v>
          </cell>
          <cell r="O127">
            <v>0</v>
          </cell>
          <cell r="P127">
            <v>0</v>
          </cell>
          <cell r="Q127">
            <v>0</v>
          </cell>
          <cell r="R127">
            <v>0</v>
          </cell>
          <cell r="S127">
            <v>0</v>
          </cell>
          <cell r="T127">
            <v>0</v>
          </cell>
          <cell r="U127">
            <v>0</v>
          </cell>
          <cell r="V127">
            <v>0</v>
          </cell>
          <cell r="W127">
            <v>0</v>
          </cell>
          <cell r="Y127">
            <v>0</v>
          </cell>
          <cell r="AA127">
            <v>0</v>
          </cell>
        </row>
        <row r="128">
          <cell r="A128" t="str">
            <v>1635</v>
          </cell>
          <cell r="B128" t="str">
            <v>Radioactive Materials</v>
          </cell>
          <cell r="C128">
            <v>0</v>
          </cell>
          <cell r="D128">
            <v>0</v>
          </cell>
          <cell r="E128">
            <v>133</v>
          </cell>
          <cell r="F128">
            <v>0</v>
          </cell>
          <cell r="G128">
            <v>0</v>
          </cell>
          <cell r="H128">
            <v>0</v>
          </cell>
          <cell r="I128">
            <v>0</v>
          </cell>
          <cell r="J128">
            <v>0</v>
          </cell>
          <cell r="K128">
            <v>0</v>
          </cell>
          <cell r="L128">
            <v>133</v>
          </cell>
          <cell r="N128">
            <v>0</v>
          </cell>
          <cell r="O128">
            <v>0</v>
          </cell>
          <cell r="P128">
            <v>0</v>
          </cell>
          <cell r="Q128">
            <v>0</v>
          </cell>
          <cell r="R128">
            <v>0</v>
          </cell>
          <cell r="S128">
            <v>0</v>
          </cell>
          <cell r="T128">
            <v>0</v>
          </cell>
          <cell r="U128">
            <v>0</v>
          </cell>
          <cell r="V128">
            <v>0</v>
          </cell>
          <cell r="W128">
            <v>0</v>
          </cell>
          <cell r="Y128">
            <v>133</v>
          </cell>
          <cell r="AA128">
            <v>133</v>
          </cell>
        </row>
        <row r="129">
          <cell r="A129" t="str">
            <v>1636</v>
          </cell>
          <cell r="B129" t="str">
            <v>Laboratory Apparatus</v>
          </cell>
          <cell r="C129">
            <v>0</v>
          </cell>
          <cell r="D129">
            <v>0</v>
          </cell>
          <cell r="E129">
            <v>47.74</v>
          </cell>
          <cell r="F129">
            <v>0</v>
          </cell>
          <cell r="G129">
            <v>0</v>
          </cell>
          <cell r="H129">
            <v>0</v>
          </cell>
          <cell r="I129">
            <v>0</v>
          </cell>
          <cell r="J129">
            <v>0</v>
          </cell>
          <cell r="K129">
            <v>0</v>
          </cell>
          <cell r="L129">
            <v>47.74</v>
          </cell>
          <cell r="N129">
            <v>0</v>
          </cell>
          <cell r="O129">
            <v>0</v>
          </cell>
          <cell r="P129">
            <v>0</v>
          </cell>
          <cell r="Q129">
            <v>0</v>
          </cell>
          <cell r="R129">
            <v>0</v>
          </cell>
          <cell r="S129">
            <v>0</v>
          </cell>
          <cell r="T129">
            <v>0</v>
          </cell>
          <cell r="U129">
            <v>0</v>
          </cell>
          <cell r="V129">
            <v>0</v>
          </cell>
          <cell r="W129">
            <v>0</v>
          </cell>
          <cell r="Y129">
            <v>47.74</v>
          </cell>
          <cell r="AA129">
            <v>47.74</v>
          </cell>
        </row>
        <row r="130">
          <cell r="A130" t="str">
            <v>1637</v>
          </cell>
          <cell r="B130" t="str">
            <v>Containers &amp; Receptacles (Non Laboratory)</v>
          </cell>
          <cell r="C130">
            <v>0</v>
          </cell>
          <cell r="D130">
            <v>0</v>
          </cell>
          <cell r="E130">
            <v>320.45</v>
          </cell>
          <cell r="F130">
            <v>0</v>
          </cell>
          <cell r="G130">
            <v>0</v>
          </cell>
          <cell r="H130">
            <v>0</v>
          </cell>
          <cell r="I130">
            <v>0</v>
          </cell>
          <cell r="J130">
            <v>0</v>
          </cell>
          <cell r="K130">
            <v>0</v>
          </cell>
          <cell r="L130">
            <v>320.45</v>
          </cell>
          <cell r="N130">
            <v>0</v>
          </cell>
          <cell r="O130">
            <v>0</v>
          </cell>
          <cell r="P130">
            <v>0</v>
          </cell>
          <cell r="Q130">
            <v>0</v>
          </cell>
          <cell r="R130">
            <v>0</v>
          </cell>
          <cell r="S130">
            <v>0</v>
          </cell>
          <cell r="T130">
            <v>0</v>
          </cell>
          <cell r="U130">
            <v>0</v>
          </cell>
          <cell r="V130">
            <v>0</v>
          </cell>
          <cell r="W130">
            <v>0</v>
          </cell>
          <cell r="Y130">
            <v>320.45</v>
          </cell>
          <cell r="AA130">
            <v>320.45</v>
          </cell>
        </row>
        <row r="131">
          <cell r="A131" t="str">
            <v>1638</v>
          </cell>
          <cell r="B131" t="str">
            <v>Reagents</v>
          </cell>
          <cell r="C131">
            <v>0</v>
          </cell>
          <cell r="D131">
            <v>0</v>
          </cell>
          <cell r="E131">
            <v>0</v>
          </cell>
          <cell r="F131">
            <v>0</v>
          </cell>
          <cell r="G131">
            <v>0</v>
          </cell>
          <cell r="H131">
            <v>0</v>
          </cell>
          <cell r="I131">
            <v>0</v>
          </cell>
          <cell r="J131">
            <v>0</v>
          </cell>
          <cell r="K131">
            <v>0</v>
          </cell>
          <cell r="L131">
            <v>0</v>
          </cell>
          <cell r="N131">
            <v>0</v>
          </cell>
          <cell r="O131">
            <v>0</v>
          </cell>
          <cell r="P131">
            <v>0</v>
          </cell>
          <cell r="Q131">
            <v>0</v>
          </cell>
          <cell r="R131">
            <v>0</v>
          </cell>
          <cell r="S131">
            <v>0</v>
          </cell>
          <cell r="T131">
            <v>0</v>
          </cell>
          <cell r="U131">
            <v>0</v>
          </cell>
          <cell r="V131">
            <v>0</v>
          </cell>
          <cell r="W131">
            <v>0</v>
          </cell>
          <cell r="Y131">
            <v>0</v>
          </cell>
          <cell r="AA131">
            <v>0</v>
          </cell>
        </row>
        <row r="132">
          <cell r="A132" t="str">
            <v>1639</v>
          </cell>
          <cell r="B132" t="str">
            <v>Lab Style Glassware</v>
          </cell>
          <cell r="C132">
            <v>0</v>
          </cell>
          <cell r="D132">
            <v>0</v>
          </cell>
          <cell r="E132">
            <v>0</v>
          </cell>
          <cell r="F132">
            <v>0</v>
          </cell>
          <cell r="G132">
            <v>0</v>
          </cell>
          <cell r="H132">
            <v>0</v>
          </cell>
          <cell r="I132">
            <v>0</v>
          </cell>
          <cell r="J132">
            <v>0</v>
          </cell>
          <cell r="K132">
            <v>0</v>
          </cell>
          <cell r="L132">
            <v>0</v>
          </cell>
          <cell r="N132">
            <v>0</v>
          </cell>
          <cell r="O132">
            <v>0</v>
          </cell>
          <cell r="P132">
            <v>0</v>
          </cell>
          <cell r="Q132">
            <v>0</v>
          </cell>
          <cell r="R132">
            <v>0</v>
          </cell>
          <cell r="S132">
            <v>0</v>
          </cell>
          <cell r="T132">
            <v>0</v>
          </cell>
          <cell r="U132">
            <v>0</v>
          </cell>
          <cell r="V132">
            <v>0</v>
          </cell>
          <cell r="W132">
            <v>0</v>
          </cell>
          <cell r="Y132">
            <v>0</v>
          </cell>
          <cell r="AA132">
            <v>0</v>
          </cell>
        </row>
        <row r="133">
          <cell r="A133" t="str">
            <v>1641</v>
          </cell>
          <cell r="B133" t="str">
            <v>Lab Style Plasticware</v>
          </cell>
          <cell r="C133">
            <v>0</v>
          </cell>
          <cell r="D133">
            <v>0</v>
          </cell>
          <cell r="E133">
            <v>0</v>
          </cell>
          <cell r="F133">
            <v>0</v>
          </cell>
          <cell r="G133">
            <v>0</v>
          </cell>
          <cell r="H133">
            <v>0</v>
          </cell>
          <cell r="I133">
            <v>0</v>
          </cell>
          <cell r="J133">
            <v>0</v>
          </cell>
          <cell r="K133">
            <v>0</v>
          </cell>
          <cell r="L133">
            <v>0</v>
          </cell>
          <cell r="N133">
            <v>0</v>
          </cell>
          <cell r="O133">
            <v>0</v>
          </cell>
          <cell r="P133">
            <v>0</v>
          </cell>
          <cell r="Q133">
            <v>0</v>
          </cell>
          <cell r="R133">
            <v>0</v>
          </cell>
          <cell r="S133">
            <v>0</v>
          </cell>
          <cell r="T133">
            <v>0</v>
          </cell>
          <cell r="U133">
            <v>0</v>
          </cell>
          <cell r="V133">
            <v>0</v>
          </cell>
          <cell r="W133">
            <v>0</v>
          </cell>
          <cell r="Y133">
            <v>0</v>
          </cell>
          <cell r="AA133">
            <v>0</v>
          </cell>
        </row>
        <row r="134">
          <cell r="A134" t="str">
            <v>1642</v>
          </cell>
          <cell r="B134" t="str">
            <v>Culture Media</v>
          </cell>
          <cell r="C134">
            <v>0</v>
          </cell>
          <cell r="D134">
            <v>0</v>
          </cell>
          <cell r="E134">
            <v>0</v>
          </cell>
          <cell r="F134">
            <v>0</v>
          </cell>
          <cell r="G134">
            <v>0</v>
          </cell>
          <cell r="H134">
            <v>0</v>
          </cell>
          <cell r="I134">
            <v>0</v>
          </cell>
          <cell r="J134">
            <v>0</v>
          </cell>
          <cell r="K134">
            <v>0</v>
          </cell>
          <cell r="L134">
            <v>0</v>
          </cell>
          <cell r="N134">
            <v>0</v>
          </cell>
          <cell r="O134">
            <v>0</v>
          </cell>
          <cell r="P134">
            <v>0</v>
          </cell>
          <cell r="Q134">
            <v>0</v>
          </cell>
          <cell r="R134">
            <v>0</v>
          </cell>
          <cell r="S134">
            <v>0</v>
          </cell>
          <cell r="T134">
            <v>0</v>
          </cell>
          <cell r="U134">
            <v>0</v>
          </cell>
          <cell r="V134">
            <v>0</v>
          </cell>
          <cell r="W134">
            <v>0</v>
          </cell>
          <cell r="Y134">
            <v>0</v>
          </cell>
          <cell r="AA134">
            <v>0</v>
          </cell>
        </row>
        <row r="135">
          <cell r="A135" t="str">
            <v>1643</v>
          </cell>
          <cell r="B135" t="str">
            <v>Specimen Collection Items</v>
          </cell>
          <cell r="C135">
            <v>0</v>
          </cell>
          <cell r="D135">
            <v>0</v>
          </cell>
          <cell r="E135">
            <v>207005.13</v>
          </cell>
          <cell r="F135">
            <v>0</v>
          </cell>
          <cell r="G135">
            <v>0</v>
          </cell>
          <cell r="H135">
            <v>0</v>
          </cell>
          <cell r="I135">
            <v>0</v>
          </cell>
          <cell r="J135">
            <v>0</v>
          </cell>
          <cell r="K135">
            <v>0</v>
          </cell>
          <cell r="L135">
            <v>207005.13</v>
          </cell>
          <cell r="N135">
            <v>0</v>
          </cell>
          <cell r="O135">
            <v>0</v>
          </cell>
          <cell r="P135">
            <v>0</v>
          </cell>
          <cell r="Q135">
            <v>0</v>
          </cell>
          <cell r="R135">
            <v>0</v>
          </cell>
          <cell r="S135">
            <v>0</v>
          </cell>
          <cell r="T135">
            <v>0</v>
          </cell>
          <cell r="U135">
            <v>0</v>
          </cell>
          <cell r="V135">
            <v>0</v>
          </cell>
          <cell r="W135">
            <v>0</v>
          </cell>
          <cell r="Y135">
            <v>207005.13</v>
          </cell>
          <cell r="AA135">
            <v>207005.13</v>
          </cell>
        </row>
        <row r="136">
          <cell r="A136" t="str">
            <v>1644</v>
          </cell>
          <cell r="B136" t="str">
            <v>Test Kits</v>
          </cell>
          <cell r="C136">
            <v>0</v>
          </cell>
          <cell r="D136">
            <v>0</v>
          </cell>
          <cell r="E136">
            <v>0</v>
          </cell>
          <cell r="F136">
            <v>0</v>
          </cell>
          <cell r="G136">
            <v>0</v>
          </cell>
          <cell r="H136">
            <v>0</v>
          </cell>
          <cell r="I136">
            <v>0</v>
          </cell>
          <cell r="J136">
            <v>0</v>
          </cell>
          <cell r="K136">
            <v>0</v>
          </cell>
          <cell r="L136">
            <v>0</v>
          </cell>
          <cell r="N136">
            <v>0</v>
          </cell>
          <cell r="O136">
            <v>0</v>
          </cell>
          <cell r="P136">
            <v>0</v>
          </cell>
          <cell r="Q136">
            <v>0</v>
          </cell>
          <cell r="R136">
            <v>0</v>
          </cell>
          <cell r="S136">
            <v>0</v>
          </cell>
          <cell r="T136">
            <v>0</v>
          </cell>
          <cell r="U136">
            <v>0</v>
          </cell>
          <cell r="V136">
            <v>0</v>
          </cell>
          <cell r="W136">
            <v>0</v>
          </cell>
          <cell r="Y136">
            <v>0</v>
          </cell>
          <cell r="AA136">
            <v>0</v>
          </cell>
        </row>
        <row r="137">
          <cell r="A137" t="str">
            <v>1645</v>
          </cell>
          <cell r="B137" t="str">
            <v>Gases</v>
          </cell>
          <cell r="C137">
            <v>0</v>
          </cell>
          <cell r="D137">
            <v>1670.15</v>
          </cell>
          <cell r="E137">
            <v>617.78</v>
          </cell>
          <cell r="F137">
            <v>0</v>
          </cell>
          <cell r="G137">
            <v>0</v>
          </cell>
          <cell r="H137">
            <v>0</v>
          </cell>
          <cell r="I137">
            <v>0</v>
          </cell>
          <cell r="J137">
            <v>0</v>
          </cell>
          <cell r="K137">
            <v>0</v>
          </cell>
          <cell r="L137">
            <v>2287.9300000000003</v>
          </cell>
          <cell r="N137">
            <v>0</v>
          </cell>
          <cell r="O137">
            <v>0</v>
          </cell>
          <cell r="P137">
            <v>0</v>
          </cell>
          <cell r="Q137">
            <v>0</v>
          </cell>
          <cell r="R137">
            <v>0</v>
          </cell>
          <cell r="S137">
            <v>0</v>
          </cell>
          <cell r="T137">
            <v>0</v>
          </cell>
          <cell r="U137">
            <v>0</v>
          </cell>
          <cell r="V137">
            <v>0</v>
          </cell>
          <cell r="W137">
            <v>0</v>
          </cell>
          <cell r="Y137">
            <v>2287.9300000000003</v>
          </cell>
          <cell r="AA137">
            <v>2287.9299999999998</v>
          </cell>
        </row>
        <row r="138">
          <cell r="A138" t="str">
            <v>1649</v>
          </cell>
          <cell r="B138" t="str">
            <v>Other - Diagnostic Supplies</v>
          </cell>
          <cell r="C138">
            <v>0</v>
          </cell>
          <cell r="D138">
            <v>0</v>
          </cell>
          <cell r="E138">
            <v>27112.61</v>
          </cell>
          <cell r="F138">
            <v>0</v>
          </cell>
          <cell r="G138">
            <v>0</v>
          </cell>
          <cell r="H138">
            <v>0</v>
          </cell>
          <cell r="I138">
            <v>0</v>
          </cell>
          <cell r="J138">
            <v>0</v>
          </cell>
          <cell r="K138">
            <v>0</v>
          </cell>
          <cell r="L138">
            <v>27112.61</v>
          </cell>
          <cell r="N138">
            <v>0</v>
          </cell>
          <cell r="O138">
            <v>0</v>
          </cell>
          <cell r="P138">
            <v>0</v>
          </cell>
          <cell r="Q138">
            <v>0</v>
          </cell>
          <cell r="R138">
            <v>0</v>
          </cell>
          <cell r="S138">
            <v>0</v>
          </cell>
          <cell r="T138">
            <v>0</v>
          </cell>
          <cell r="U138">
            <v>0</v>
          </cell>
          <cell r="V138">
            <v>0</v>
          </cell>
          <cell r="W138">
            <v>0</v>
          </cell>
          <cell r="Y138">
            <v>27112.61</v>
          </cell>
          <cell r="AA138">
            <v>27112.61</v>
          </cell>
        </row>
        <row r="139">
          <cell r="A139" t="str">
            <v>1651</v>
          </cell>
          <cell r="B139" t="str">
            <v>Dental Supplies</v>
          </cell>
          <cell r="C139">
            <v>0</v>
          </cell>
          <cell r="D139">
            <v>0</v>
          </cell>
          <cell r="E139">
            <v>0</v>
          </cell>
          <cell r="F139">
            <v>0</v>
          </cell>
          <cell r="G139">
            <v>0</v>
          </cell>
          <cell r="H139">
            <v>0</v>
          </cell>
          <cell r="I139">
            <v>0</v>
          </cell>
          <cell r="J139">
            <v>0</v>
          </cell>
          <cell r="K139">
            <v>0</v>
          </cell>
          <cell r="L139">
            <v>0</v>
          </cell>
          <cell r="N139">
            <v>0</v>
          </cell>
          <cell r="O139">
            <v>0</v>
          </cell>
          <cell r="P139">
            <v>0</v>
          </cell>
          <cell r="Q139">
            <v>0</v>
          </cell>
          <cell r="R139">
            <v>0</v>
          </cell>
          <cell r="S139">
            <v>0</v>
          </cell>
          <cell r="T139">
            <v>0</v>
          </cell>
          <cell r="U139">
            <v>0</v>
          </cell>
          <cell r="V139">
            <v>0</v>
          </cell>
          <cell r="W139">
            <v>0</v>
          </cell>
          <cell r="Y139">
            <v>0</v>
          </cell>
          <cell r="AA139">
            <v>0</v>
          </cell>
        </row>
        <row r="140">
          <cell r="A140" t="str">
            <v>1652</v>
          </cell>
          <cell r="B140" t="str">
            <v>Dental Gold</v>
          </cell>
          <cell r="C140">
            <v>0</v>
          </cell>
          <cell r="D140">
            <v>0</v>
          </cell>
          <cell r="E140">
            <v>0</v>
          </cell>
          <cell r="F140">
            <v>0</v>
          </cell>
          <cell r="G140">
            <v>0</v>
          </cell>
          <cell r="H140">
            <v>0</v>
          </cell>
          <cell r="I140">
            <v>0</v>
          </cell>
          <cell r="J140">
            <v>0</v>
          </cell>
          <cell r="K140">
            <v>0</v>
          </cell>
          <cell r="L140">
            <v>0</v>
          </cell>
          <cell r="N140">
            <v>0</v>
          </cell>
          <cell r="O140">
            <v>0</v>
          </cell>
          <cell r="P140">
            <v>0</v>
          </cell>
          <cell r="Q140">
            <v>0</v>
          </cell>
          <cell r="R140">
            <v>0</v>
          </cell>
          <cell r="S140">
            <v>0</v>
          </cell>
          <cell r="T140">
            <v>0</v>
          </cell>
          <cell r="U140">
            <v>0</v>
          </cell>
          <cell r="V140">
            <v>0</v>
          </cell>
          <cell r="W140">
            <v>0</v>
          </cell>
          <cell r="Y140">
            <v>0</v>
          </cell>
          <cell r="AA140">
            <v>0</v>
          </cell>
        </row>
        <row r="141">
          <cell r="A141" t="str">
            <v>1653</v>
          </cell>
          <cell r="B141" t="str">
            <v>Artificial Teeth</v>
          </cell>
          <cell r="C141">
            <v>0</v>
          </cell>
          <cell r="D141">
            <v>0</v>
          </cell>
          <cell r="E141">
            <v>0</v>
          </cell>
          <cell r="F141">
            <v>0</v>
          </cell>
          <cell r="G141">
            <v>0</v>
          </cell>
          <cell r="H141">
            <v>0</v>
          </cell>
          <cell r="I141">
            <v>0</v>
          </cell>
          <cell r="J141">
            <v>0</v>
          </cell>
          <cell r="K141">
            <v>0</v>
          </cell>
          <cell r="L141">
            <v>0</v>
          </cell>
          <cell r="N141">
            <v>0</v>
          </cell>
          <cell r="O141">
            <v>0</v>
          </cell>
          <cell r="P141">
            <v>0</v>
          </cell>
          <cell r="Q141">
            <v>0</v>
          </cell>
          <cell r="R141">
            <v>0</v>
          </cell>
          <cell r="S141">
            <v>0</v>
          </cell>
          <cell r="T141">
            <v>0</v>
          </cell>
          <cell r="U141">
            <v>0</v>
          </cell>
          <cell r="V141">
            <v>0</v>
          </cell>
          <cell r="W141">
            <v>0</v>
          </cell>
          <cell r="Y141">
            <v>0</v>
          </cell>
          <cell r="AA141">
            <v>0</v>
          </cell>
        </row>
        <row r="142">
          <cell r="A142" t="str">
            <v>1654</v>
          </cell>
          <cell r="B142" t="str">
            <v>Orthodontic</v>
          </cell>
          <cell r="C142">
            <v>0</v>
          </cell>
          <cell r="D142">
            <v>0</v>
          </cell>
          <cell r="E142">
            <v>0</v>
          </cell>
          <cell r="F142">
            <v>0</v>
          </cell>
          <cell r="G142">
            <v>0</v>
          </cell>
          <cell r="H142">
            <v>0</v>
          </cell>
          <cell r="I142">
            <v>0</v>
          </cell>
          <cell r="J142">
            <v>0</v>
          </cell>
          <cell r="K142">
            <v>0</v>
          </cell>
          <cell r="L142">
            <v>0</v>
          </cell>
          <cell r="N142">
            <v>0</v>
          </cell>
          <cell r="O142">
            <v>0</v>
          </cell>
          <cell r="P142">
            <v>0</v>
          </cell>
          <cell r="Q142">
            <v>0</v>
          </cell>
          <cell r="R142">
            <v>0</v>
          </cell>
          <cell r="S142">
            <v>0</v>
          </cell>
          <cell r="T142">
            <v>0</v>
          </cell>
          <cell r="U142">
            <v>0</v>
          </cell>
          <cell r="V142">
            <v>0</v>
          </cell>
          <cell r="W142">
            <v>0</v>
          </cell>
          <cell r="Y142">
            <v>0</v>
          </cell>
          <cell r="AA142">
            <v>0</v>
          </cell>
        </row>
        <row r="143">
          <cell r="A143" t="str">
            <v>1711</v>
          </cell>
          <cell r="B143" t="str">
            <v>Medical</v>
          </cell>
          <cell r="C143">
            <v>0</v>
          </cell>
          <cell r="D143">
            <v>1415939.91</v>
          </cell>
          <cell r="E143">
            <v>63129.05</v>
          </cell>
          <cell r="F143">
            <v>0</v>
          </cell>
          <cell r="G143">
            <v>0</v>
          </cell>
          <cell r="H143">
            <v>0</v>
          </cell>
          <cell r="I143">
            <v>0</v>
          </cell>
          <cell r="J143">
            <v>0</v>
          </cell>
          <cell r="K143">
            <v>0</v>
          </cell>
          <cell r="L143">
            <v>1479068.96</v>
          </cell>
          <cell r="N143">
            <v>0</v>
          </cell>
          <cell r="O143">
            <v>0</v>
          </cell>
          <cell r="P143">
            <v>0</v>
          </cell>
          <cell r="Q143">
            <v>0</v>
          </cell>
          <cell r="R143">
            <v>0</v>
          </cell>
          <cell r="S143">
            <v>0</v>
          </cell>
          <cell r="T143">
            <v>0</v>
          </cell>
          <cell r="U143">
            <v>0</v>
          </cell>
          <cell r="V143">
            <v>0</v>
          </cell>
          <cell r="W143">
            <v>0</v>
          </cell>
          <cell r="Y143">
            <v>1479068.96</v>
          </cell>
          <cell r="AA143">
            <v>1479068.96</v>
          </cell>
        </row>
        <row r="144">
          <cell r="A144" t="str">
            <v>1712</v>
          </cell>
          <cell r="B144" t="str">
            <v>Surgical</v>
          </cell>
          <cell r="C144">
            <v>0</v>
          </cell>
          <cell r="D144">
            <v>0</v>
          </cell>
          <cell r="E144">
            <v>54.91</v>
          </cell>
          <cell r="F144">
            <v>0</v>
          </cell>
          <cell r="G144">
            <v>0</v>
          </cell>
          <cell r="H144">
            <v>0</v>
          </cell>
          <cell r="I144">
            <v>0</v>
          </cell>
          <cell r="J144">
            <v>0</v>
          </cell>
          <cell r="K144">
            <v>0</v>
          </cell>
          <cell r="L144">
            <v>54.91</v>
          </cell>
          <cell r="N144">
            <v>0</v>
          </cell>
          <cell r="O144">
            <v>0</v>
          </cell>
          <cell r="P144">
            <v>0</v>
          </cell>
          <cell r="Q144">
            <v>0</v>
          </cell>
          <cell r="R144">
            <v>0</v>
          </cell>
          <cell r="S144">
            <v>0</v>
          </cell>
          <cell r="T144">
            <v>0</v>
          </cell>
          <cell r="U144">
            <v>0</v>
          </cell>
          <cell r="V144">
            <v>0</v>
          </cell>
          <cell r="W144">
            <v>0</v>
          </cell>
          <cell r="Y144">
            <v>54.91</v>
          </cell>
          <cell r="AA144">
            <v>54.91</v>
          </cell>
        </row>
        <row r="145">
          <cell r="A145" t="str">
            <v>1713</v>
          </cell>
          <cell r="B145" t="str">
            <v>Support - Medical</v>
          </cell>
          <cell r="C145">
            <v>0</v>
          </cell>
          <cell r="D145">
            <v>0</v>
          </cell>
          <cell r="E145">
            <v>73124.929999999993</v>
          </cell>
          <cell r="F145">
            <v>3788.5</v>
          </cell>
          <cell r="G145">
            <v>0</v>
          </cell>
          <cell r="H145">
            <v>0</v>
          </cell>
          <cell r="I145">
            <v>0</v>
          </cell>
          <cell r="J145">
            <v>0</v>
          </cell>
          <cell r="K145">
            <v>0</v>
          </cell>
          <cell r="L145">
            <v>76913.429999999993</v>
          </cell>
          <cell r="N145">
            <v>0</v>
          </cell>
          <cell r="O145">
            <v>0</v>
          </cell>
          <cell r="P145">
            <v>0</v>
          </cell>
          <cell r="Q145">
            <v>0</v>
          </cell>
          <cell r="R145">
            <v>0</v>
          </cell>
          <cell r="S145">
            <v>0</v>
          </cell>
          <cell r="T145">
            <v>0</v>
          </cell>
          <cell r="U145">
            <v>0</v>
          </cell>
          <cell r="V145">
            <v>0</v>
          </cell>
          <cell r="W145">
            <v>0</v>
          </cell>
          <cell r="Y145">
            <v>76913.429999999993</v>
          </cell>
          <cell r="AA145">
            <v>76913.429999999993</v>
          </cell>
        </row>
        <row r="146">
          <cell r="A146" t="str">
            <v>1714</v>
          </cell>
          <cell r="B146" t="str">
            <v>Catering</v>
          </cell>
          <cell r="C146">
            <v>0</v>
          </cell>
          <cell r="D146">
            <v>53630.19</v>
          </cell>
          <cell r="E146">
            <v>95178.31</v>
          </cell>
          <cell r="F146">
            <v>42753.4</v>
          </cell>
          <cell r="G146">
            <v>0</v>
          </cell>
          <cell r="H146">
            <v>0</v>
          </cell>
          <cell r="I146">
            <v>0</v>
          </cell>
          <cell r="J146">
            <v>0</v>
          </cell>
          <cell r="K146">
            <v>0</v>
          </cell>
          <cell r="L146">
            <v>191561.9</v>
          </cell>
          <cell r="N146">
            <v>0</v>
          </cell>
          <cell r="O146">
            <v>0</v>
          </cell>
          <cell r="P146">
            <v>0</v>
          </cell>
          <cell r="Q146">
            <v>0</v>
          </cell>
          <cell r="R146">
            <v>0</v>
          </cell>
          <cell r="S146">
            <v>0</v>
          </cell>
          <cell r="T146">
            <v>0</v>
          </cell>
          <cell r="U146">
            <v>0</v>
          </cell>
          <cell r="V146">
            <v>0</v>
          </cell>
          <cell r="W146">
            <v>0</v>
          </cell>
          <cell r="Y146">
            <v>191561.9</v>
          </cell>
          <cell r="AA146">
            <v>191561.9</v>
          </cell>
        </row>
        <row r="147">
          <cell r="A147" t="str">
            <v>1715</v>
          </cell>
          <cell r="B147" t="str">
            <v>Cleaning</v>
          </cell>
          <cell r="C147">
            <v>0</v>
          </cell>
          <cell r="D147">
            <v>317155.52</v>
          </cell>
          <cell r="E147">
            <v>206515.15</v>
          </cell>
          <cell r="F147">
            <v>9570.84</v>
          </cell>
          <cell r="G147">
            <v>0</v>
          </cell>
          <cell r="H147">
            <v>0</v>
          </cell>
          <cell r="I147">
            <v>0</v>
          </cell>
          <cell r="J147">
            <v>0</v>
          </cell>
          <cell r="K147">
            <v>0</v>
          </cell>
          <cell r="L147">
            <v>533241.51</v>
          </cell>
          <cell r="N147">
            <v>0</v>
          </cell>
          <cell r="O147">
            <v>0</v>
          </cell>
          <cell r="P147">
            <v>0</v>
          </cell>
          <cell r="Q147">
            <v>0</v>
          </cell>
          <cell r="R147">
            <v>0</v>
          </cell>
          <cell r="S147">
            <v>0</v>
          </cell>
          <cell r="T147">
            <v>0</v>
          </cell>
          <cell r="U147">
            <v>0</v>
          </cell>
          <cell r="V147">
            <v>0</v>
          </cell>
          <cell r="W147">
            <v>0</v>
          </cell>
          <cell r="Y147">
            <v>533241.51</v>
          </cell>
          <cell r="AA147">
            <v>533241.51</v>
          </cell>
        </row>
        <row r="148">
          <cell r="A148" t="str">
            <v>1716</v>
          </cell>
          <cell r="B148" t="str">
            <v>Laundry/Linen</v>
          </cell>
          <cell r="C148">
            <v>0</v>
          </cell>
          <cell r="D148">
            <v>3263.2</v>
          </cell>
          <cell r="E148">
            <v>69474.09</v>
          </cell>
          <cell r="F148">
            <v>0</v>
          </cell>
          <cell r="G148">
            <v>0</v>
          </cell>
          <cell r="H148">
            <v>0</v>
          </cell>
          <cell r="I148">
            <v>0</v>
          </cell>
          <cell r="J148">
            <v>0</v>
          </cell>
          <cell r="K148">
            <v>0</v>
          </cell>
          <cell r="L148">
            <v>72737.289999999994</v>
          </cell>
          <cell r="N148">
            <v>0</v>
          </cell>
          <cell r="O148">
            <v>0</v>
          </cell>
          <cell r="P148">
            <v>0</v>
          </cell>
          <cell r="Q148">
            <v>0</v>
          </cell>
          <cell r="R148">
            <v>0</v>
          </cell>
          <cell r="S148">
            <v>0</v>
          </cell>
          <cell r="T148">
            <v>0</v>
          </cell>
          <cell r="U148">
            <v>0</v>
          </cell>
          <cell r="V148">
            <v>0</v>
          </cell>
          <cell r="W148">
            <v>0</v>
          </cell>
          <cell r="Y148">
            <v>72737.289999999994</v>
          </cell>
          <cell r="AA148">
            <v>72737.289999999994</v>
          </cell>
        </row>
        <row r="149">
          <cell r="A149" t="str">
            <v>1717</v>
          </cell>
          <cell r="B149" t="str">
            <v>Waste Disposal</v>
          </cell>
          <cell r="C149">
            <v>0</v>
          </cell>
          <cell r="D149">
            <v>1492.39</v>
          </cell>
          <cell r="E149">
            <v>8651.3700000000008</v>
          </cell>
          <cell r="F149">
            <v>321.26</v>
          </cell>
          <cell r="G149">
            <v>0</v>
          </cell>
          <cell r="H149">
            <v>0</v>
          </cell>
          <cell r="I149">
            <v>0</v>
          </cell>
          <cell r="J149">
            <v>0</v>
          </cell>
          <cell r="K149">
            <v>0</v>
          </cell>
          <cell r="L149">
            <v>10465.02</v>
          </cell>
          <cell r="N149">
            <v>0</v>
          </cell>
          <cell r="O149">
            <v>0</v>
          </cell>
          <cell r="P149">
            <v>0</v>
          </cell>
          <cell r="Q149">
            <v>0</v>
          </cell>
          <cell r="R149">
            <v>0</v>
          </cell>
          <cell r="S149">
            <v>0</v>
          </cell>
          <cell r="T149">
            <v>0</v>
          </cell>
          <cell r="U149">
            <v>0</v>
          </cell>
          <cell r="V149">
            <v>0</v>
          </cell>
          <cell r="W149">
            <v>0</v>
          </cell>
          <cell r="Y149">
            <v>10465.02</v>
          </cell>
          <cell r="AA149">
            <v>10465.02</v>
          </cell>
        </row>
        <row r="150">
          <cell r="A150" t="str">
            <v>1718</v>
          </cell>
          <cell r="B150" t="str">
            <v>Administrative And Clerical</v>
          </cell>
          <cell r="C150">
            <v>0</v>
          </cell>
          <cell r="D150">
            <v>1508547.82</v>
          </cell>
          <cell r="E150">
            <v>2846816.15</v>
          </cell>
          <cell r="F150">
            <v>265726.02</v>
          </cell>
          <cell r="G150">
            <v>0</v>
          </cell>
          <cell r="H150">
            <v>0</v>
          </cell>
          <cell r="I150">
            <v>0</v>
          </cell>
          <cell r="J150">
            <v>0</v>
          </cell>
          <cell r="K150">
            <v>0</v>
          </cell>
          <cell r="L150">
            <v>4621089.99</v>
          </cell>
          <cell r="N150">
            <v>0</v>
          </cell>
          <cell r="O150">
            <v>0</v>
          </cell>
          <cell r="P150">
            <v>0</v>
          </cell>
          <cell r="Q150">
            <v>0</v>
          </cell>
          <cell r="R150">
            <v>0</v>
          </cell>
          <cell r="S150">
            <v>0</v>
          </cell>
          <cell r="T150">
            <v>-29900</v>
          </cell>
          <cell r="U150">
            <v>0</v>
          </cell>
          <cell r="V150">
            <v>0</v>
          </cell>
          <cell r="W150">
            <v>-29900</v>
          </cell>
          <cell r="Y150">
            <v>4591189.99</v>
          </cell>
          <cell r="AA150">
            <v>4591189.99</v>
          </cell>
        </row>
        <row r="151">
          <cell r="A151" t="str">
            <v>1719</v>
          </cell>
          <cell r="B151" t="str">
            <v>Management</v>
          </cell>
          <cell r="C151">
            <v>0</v>
          </cell>
          <cell r="D151">
            <v>6164844.7599999998</v>
          </cell>
          <cell r="E151">
            <v>63460</v>
          </cell>
          <cell r="F151">
            <v>58586.720000000001</v>
          </cell>
          <cell r="G151">
            <v>0</v>
          </cell>
          <cell r="H151">
            <v>0</v>
          </cell>
          <cell r="I151">
            <v>0</v>
          </cell>
          <cell r="J151">
            <v>0</v>
          </cell>
          <cell r="K151">
            <v>0</v>
          </cell>
          <cell r="L151">
            <v>6286891.4799999995</v>
          </cell>
          <cell r="N151">
            <v>0</v>
          </cell>
          <cell r="O151">
            <v>0</v>
          </cell>
          <cell r="P151">
            <v>0</v>
          </cell>
          <cell r="Q151">
            <v>0</v>
          </cell>
          <cell r="R151">
            <v>0</v>
          </cell>
          <cell r="S151">
            <v>0</v>
          </cell>
          <cell r="T151">
            <v>0</v>
          </cell>
          <cell r="U151">
            <v>0</v>
          </cell>
          <cell r="V151">
            <v>0</v>
          </cell>
          <cell r="W151">
            <v>0</v>
          </cell>
          <cell r="Y151">
            <v>6286891.4799999995</v>
          </cell>
          <cell r="AA151">
            <v>6286891.4800000004</v>
          </cell>
        </row>
        <row r="152">
          <cell r="A152" t="str">
            <v>1720</v>
          </cell>
          <cell r="B152" t="str">
            <v>Nursing</v>
          </cell>
          <cell r="C152">
            <v>0</v>
          </cell>
          <cell r="D152">
            <v>0</v>
          </cell>
          <cell r="E152">
            <v>570229.35</v>
          </cell>
          <cell r="F152">
            <v>252893.81</v>
          </cell>
          <cell r="G152">
            <v>0</v>
          </cell>
          <cell r="H152">
            <v>0</v>
          </cell>
          <cell r="I152">
            <v>0</v>
          </cell>
          <cell r="J152">
            <v>0</v>
          </cell>
          <cell r="K152">
            <v>0</v>
          </cell>
          <cell r="L152">
            <v>823123.15999999992</v>
          </cell>
          <cell r="N152">
            <v>0</v>
          </cell>
          <cell r="O152">
            <v>0</v>
          </cell>
          <cell r="P152">
            <v>0</v>
          </cell>
          <cell r="Q152">
            <v>0</v>
          </cell>
          <cell r="R152">
            <v>0</v>
          </cell>
          <cell r="S152">
            <v>0</v>
          </cell>
          <cell r="T152">
            <v>0</v>
          </cell>
          <cell r="U152">
            <v>0</v>
          </cell>
          <cell r="V152">
            <v>0</v>
          </cell>
          <cell r="W152">
            <v>0</v>
          </cell>
          <cell r="Y152">
            <v>823123.15999999992</v>
          </cell>
          <cell r="AA152">
            <v>823123.16</v>
          </cell>
        </row>
        <row r="153">
          <cell r="A153" t="str">
            <v>1721</v>
          </cell>
          <cell r="B153" t="str">
            <v>Orderlies</v>
          </cell>
          <cell r="C153">
            <v>0</v>
          </cell>
          <cell r="D153">
            <v>0</v>
          </cell>
          <cell r="E153">
            <v>0</v>
          </cell>
          <cell r="F153">
            <v>0</v>
          </cell>
          <cell r="G153">
            <v>0</v>
          </cell>
          <cell r="H153">
            <v>0</v>
          </cell>
          <cell r="I153">
            <v>0</v>
          </cell>
          <cell r="J153">
            <v>0</v>
          </cell>
          <cell r="K153">
            <v>0</v>
          </cell>
          <cell r="L153">
            <v>0</v>
          </cell>
          <cell r="N153">
            <v>0</v>
          </cell>
          <cell r="O153">
            <v>0</v>
          </cell>
          <cell r="P153">
            <v>0</v>
          </cell>
          <cell r="Q153">
            <v>0</v>
          </cell>
          <cell r="R153">
            <v>0</v>
          </cell>
          <cell r="S153">
            <v>0</v>
          </cell>
          <cell r="T153">
            <v>0</v>
          </cell>
          <cell r="U153">
            <v>0</v>
          </cell>
          <cell r="V153">
            <v>0</v>
          </cell>
          <cell r="W153">
            <v>0</v>
          </cell>
          <cell r="Y153">
            <v>0</v>
          </cell>
          <cell r="AA153">
            <v>0</v>
          </cell>
        </row>
        <row r="154">
          <cell r="A154" t="str">
            <v>1722</v>
          </cell>
          <cell r="B154" t="str">
            <v>Engineering</v>
          </cell>
          <cell r="C154">
            <v>0</v>
          </cell>
          <cell r="D154">
            <v>16099.07</v>
          </cell>
          <cell r="E154">
            <v>0</v>
          </cell>
          <cell r="F154">
            <v>800</v>
          </cell>
          <cell r="G154">
            <v>0</v>
          </cell>
          <cell r="H154">
            <v>0</v>
          </cell>
          <cell r="I154">
            <v>0</v>
          </cell>
          <cell r="J154">
            <v>0</v>
          </cell>
          <cell r="K154">
            <v>0</v>
          </cell>
          <cell r="L154">
            <v>16899.07</v>
          </cell>
          <cell r="N154">
            <v>0</v>
          </cell>
          <cell r="O154">
            <v>0</v>
          </cell>
          <cell r="P154">
            <v>0</v>
          </cell>
          <cell r="Q154">
            <v>0</v>
          </cell>
          <cell r="R154">
            <v>0</v>
          </cell>
          <cell r="S154">
            <v>0</v>
          </cell>
          <cell r="T154">
            <v>0</v>
          </cell>
          <cell r="U154">
            <v>0</v>
          </cell>
          <cell r="V154">
            <v>0</v>
          </cell>
          <cell r="W154">
            <v>0</v>
          </cell>
          <cell r="Y154">
            <v>16899.07</v>
          </cell>
          <cell r="AA154">
            <v>16899.07</v>
          </cell>
        </row>
        <row r="155">
          <cell r="A155" t="str">
            <v>1723</v>
          </cell>
          <cell r="B155" t="str">
            <v>Laboratory</v>
          </cell>
          <cell r="C155">
            <v>0</v>
          </cell>
          <cell r="D155">
            <v>0</v>
          </cell>
          <cell r="E155">
            <v>411104.06</v>
          </cell>
          <cell r="F155">
            <v>0</v>
          </cell>
          <cell r="G155">
            <v>0</v>
          </cell>
          <cell r="H155">
            <v>0</v>
          </cell>
          <cell r="I155">
            <v>0</v>
          </cell>
          <cell r="J155">
            <v>0</v>
          </cell>
          <cell r="K155">
            <v>0</v>
          </cell>
          <cell r="L155">
            <v>411104.06</v>
          </cell>
          <cell r="N155">
            <v>0</v>
          </cell>
          <cell r="O155">
            <v>0</v>
          </cell>
          <cell r="P155">
            <v>0</v>
          </cell>
          <cell r="Q155">
            <v>0</v>
          </cell>
          <cell r="R155">
            <v>0</v>
          </cell>
          <cell r="S155">
            <v>0</v>
          </cell>
          <cell r="T155">
            <v>0</v>
          </cell>
          <cell r="U155">
            <v>0</v>
          </cell>
          <cell r="V155">
            <v>0</v>
          </cell>
          <cell r="W155">
            <v>0</v>
          </cell>
          <cell r="Y155">
            <v>411104.06</v>
          </cell>
          <cell r="AA155">
            <v>411104.06</v>
          </cell>
        </row>
        <row r="156">
          <cell r="A156" t="str">
            <v>1724</v>
          </cell>
          <cell r="B156" t="str">
            <v>Pathology (PathCentre)</v>
          </cell>
          <cell r="C156">
            <v>0</v>
          </cell>
          <cell r="D156">
            <v>0</v>
          </cell>
          <cell r="E156">
            <v>2295000</v>
          </cell>
          <cell r="F156">
            <v>0</v>
          </cell>
          <cell r="G156">
            <v>0</v>
          </cell>
          <cell r="H156">
            <v>0</v>
          </cell>
          <cell r="I156">
            <v>0</v>
          </cell>
          <cell r="J156">
            <v>0</v>
          </cell>
          <cell r="K156">
            <v>0</v>
          </cell>
          <cell r="L156">
            <v>2295000</v>
          </cell>
          <cell r="N156">
            <v>0</v>
          </cell>
          <cell r="O156">
            <v>0</v>
          </cell>
          <cell r="P156">
            <v>0</v>
          </cell>
          <cell r="Q156">
            <v>0</v>
          </cell>
          <cell r="R156">
            <v>0</v>
          </cell>
          <cell r="S156">
            <v>0</v>
          </cell>
          <cell r="T156">
            <v>0</v>
          </cell>
          <cell r="U156">
            <v>0</v>
          </cell>
          <cell r="V156">
            <v>0</v>
          </cell>
          <cell r="W156">
            <v>0</v>
          </cell>
          <cell r="Y156">
            <v>2295000</v>
          </cell>
          <cell r="AA156">
            <v>2295000</v>
          </cell>
        </row>
        <row r="157">
          <cell r="A157" t="str">
            <v>1725</v>
          </cell>
          <cell r="B157" t="str">
            <v>Other - Purchase Of External Services</v>
          </cell>
          <cell r="C157">
            <v>0</v>
          </cell>
          <cell r="D157">
            <v>2612275.35</v>
          </cell>
          <cell r="E157">
            <v>1354035.68</v>
          </cell>
          <cell r="F157">
            <v>1532972.38</v>
          </cell>
          <cell r="G157">
            <v>0</v>
          </cell>
          <cell r="H157">
            <v>0</v>
          </cell>
          <cell r="I157">
            <v>0</v>
          </cell>
          <cell r="J157">
            <v>0</v>
          </cell>
          <cell r="K157">
            <v>0</v>
          </cell>
          <cell r="L157">
            <v>5499283.4100000001</v>
          </cell>
          <cell r="N157">
            <v>0</v>
          </cell>
          <cell r="O157">
            <v>0</v>
          </cell>
          <cell r="P157">
            <v>0</v>
          </cell>
          <cell r="Q157">
            <v>0</v>
          </cell>
          <cell r="R157">
            <v>0</v>
          </cell>
          <cell r="S157">
            <v>0</v>
          </cell>
          <cell r="T157">
            <v>0</v>
          </cell>
          <cell r="U157">
            <v>0</v>
          </cell>
          <cell r="V157">
            <v>0</v>
          </cell>
          <cell r="W157">
            <v>0</v>
          </cell>
          <cell r="Y157">
            <v>5499283.4100000001</v>
          </cell>
          <cell r="AA157">
            <v>5499283.4100000001</v>
          </cell>
        </row>
        <row r="158">
          <cell r="A158" t="str">
            <v>1726</v>
          </cell>
          <cell r="B158" t="str">
            <v>Security Services</v>
          </cell>
          <cell r="C158">
            <v>0</v>
          </cell>
          <cell r="D158">
            <v>109994.05</v>
          </cell>
          <cell r="E158">
            <v>31812.45</v>
          </cell>
          <cell r="F158">
            <v>2349.92</v>
          </cell>
          <cell r="G158">
            <v>0</v>
          </cell>
          <cell r="H158">
            <v>0</v>
          </cell>
          <cell r="I158">
            <v>0</v>
          </cell>
          <cell r="J158">
            <v>0</v>
          </cell>
          <cell r="K158">
            <v>0</v>
          </cell>
          <cell r="L158">
            <v>144156.42000000001</v>
          </cell>
          <cell r="N158">
            <v>0</v>
          </cell>
          <cell r="O158">
            <v>0</v>
          </cell>
          <cell r="P158">
            <v>0</v>
          </cell>
          <cell r="Q158">
            <v>0</v>
          </cell>
          <cell r="R158">
            <v>0</v>
          </cell>
          <cell r="S158">
            <v>0</v>
          </cell>
          <cell r="T158">
            <v>0</v>
          </cell>
          <cell r="U158">
            <v>0</v>
          </cell>
          <cell r="V158">
            <v>0</v>
          </cell>
          <cell r="W158">
            <v>0</v>
          </cell>
          <cell r="Y158">
            <v>144156.42000000001</v>
          </cell>
          <cell r="AA158">
            <v>144156.42000000001</v>
          </cell>
        </row>
        <row r="159">
          <cell r="A159" t="str">
            <v>1727</v>
          </cell>
          <cell r="B159" t="str">
            <v>Interpreter Services</v>
          </cell>
          <cell r="C159">
            <v>0</v>
          </cell>
          <cell r="D159">
            <v>39.46</v>
          </cell>
          <cell r="E159">
            <v>100378.8</v>
          </cell>
          <cell r="F159">
            <v>2002.3</v>
          </cell>
          <cell r="G159">
            <v>0</v>
          </cell>
          <cell r="H159">
            <v>0</v>
          </cell>
          <cell r="I159">
            <v>0</v>
          </cell>
          <cell r="J159">
            <v>0</v>
          </cell>
          <cell r="K159">
            <v>0</v>
          </cell>
          <cell r="L159">
            <v>102420.56000000001</v>
          </cell>
          <cell r="N159">
            <v>0</v>
          </cell>
          <cell r="O159">
            <v>0</v>
          </cell>
          <cell r="P159">
            <v>0</v>
          </cell>
          <cell r="Q159">
            <v>0</v>
          </cell>
          <cell r="R159">
            <v>0</v>
          </cell>
          <cell r="S159">
            <v>0</v>
          </cell>
          <cell r="T159">
            <v>0</v>
          </cell>
          <cell r="U159">
            <v>0</v>
          </cell>
          <cell r="V159">
            <v>0</v>
          </cell>
          <cell r="W159">
            <v>0</v>
          </cell>
          <cell r="Y159">
            <v>102420.56000000001</v>
          </cell>
          <cell r="AA159">
            <v>102420.56</v>
          </cell>
        </row>
        <row r="160">
          <cell r="A160" t="str">
            <v>1728</v>
          </cell>
          <cell r="B160" t="str">
            <v>Employee Assistance</v>
          </cell>
          <cell r="C160">
            <v>0</v>
          </cell>
          <cell r="D160">
            <v>20345.71</v>
          </cell>
          <cell r="E160">
            <v>17872.93</v>
          </cell>
          <cell r="F160">
            <v>0</v>
          </cell>
          <cell r="G160">
            <v>0</v>
          </cell>
          <cell r="H160">
            <v>0</v>
          </cell>
          <cell r="I160">
            <v>0</v>
          </cell>
          <cell r="J160">
            <v>0</v>
          </cell>
          <cell r="K160">
            <v>0</v>
          </cell>
          <cell r="L160">
            <v>38218.639999999999</v>
          </cell>
          <cell r="N160">
            <v>0</v>
          </cell>
          <cell r="O160">
            <v>0</v>
          </cell>
          <cell r="P160">
            <v>0</v>
          </cell>
          <cell r="Q160">
            <v>0</v>
          </cell>
          <cell r="R160">
            <v>0</v>
          </cell>
          <cell r="S160">
            <v>0</v>
          </cell>
          <cell r="T160">
            <v>0</v>
          </cell>
          <cell r="U160">
            <v>0</v>
          </cell>
          <cell r="V160">
            <v>0</v>
          </cell>
          <cell r="W160">
            <v>0</v>
          </cell>
          <cell r="Y160">
            <v>38218.639999999999</v>
          </cell>
          <cell r="AA160">
            <v>38218.639999999999</v>
          </cell>
        </row>
        <row r="161">
          <cell r="A161" t="str">
            <v>1729</v>
          </cell>
          <cell r="B161" t="str">
            <v>Purchase of Dental Services</v>
          </cell>
          <cell r="C161">
            <v>0</v>
          </cell>
          <cell r="D161">
            <v>0</v>
          </cell>
          <cell r="E161">
            <v>0</v>
          </cell>
          <cell r="F161">
            <v>0</v>
          </cell>
          <cell r="G161">
            <v>0</v>
          </cell>
          <cell r="H161">
            <v>0</v>
          </cell>
          <cell r="I161">
            <v>0</v>
          </cell>
          <cell r="J161">
            <v>0</v>
          </cell>
          <cell r="K161">
            <v>0</v>
          </cell>
          <cell r="L161">
            <v>0</v>
          </cell>
          <cell r="N161">
            <v>0</v>
          </cell>
          <cell r="O161">
            <v>0</v>
          </cell>
          <cell r="P161">
            <v>0</v>
          </cell>
          <cell r="Q161">
            <v>0</v>
          </cell>
          <cell r="R161">
            <v>0</v>
          </cell>
          <cell r="S161">
            <v>0</v>
          </cell>
          <cell r="T161">
            <v>0</v>
          </cell>
          <cell r="U161">
            <v>0</v>
          </cell>
          <cell r="V161">
            <v>0</v>
          </cell>
          <cell r="W161">
            <v>0</v>
          </cell>
          <cell r="Y161">
            <v>0</v>
          </cell>
          <cell r="AA161">
            <v>0</v>
          </cell>
        </row>
        <row r="162">
          <cell r="A162" t="str">
            <v>1730</v>
          </cell>
          <cell r="B162" t="str">
            <v>Health Promotion Other</v>
          </cell>
          <cell r="C162">
            <v>0</v>
          </cell>
          <cell r="D162">
            <v>0</v>
          </cell>
          <cell r="E162">
            <v>149764.88</v>
          </cell>
          <cell r="F162">
            <v>0</v>
          </cell>
          <cell r="G162">
            <v>0</v>
          </cell>
          <cell r="H162">
            <v>0</v>
          </cell>
          <cell r="I162">
            <v>0</v>
          </cell>
          <cell r="J162">
            <v>0</v>
          </cell>
          <cell r="K162">
            <v>0</v>
          </cell>
          <cell r="L162">
            <v>149764.88</v>
          </cell>
          <cell r="N162">
            <v>0</v>
          </cell>
          <cell r="O162">
            <v>0</v>
          </cell>
          <cell r="P162">
            <v>0</v>
          </cell>
          <cell r="Q162">
            <v>0</v>
          </cell>
          <cell r="R162">
            <v>0</v>
          </cell>
          <cell r="S162">
            <v>0</v>
          </cell>
          <cell r="T162">
            <v>0</v>
          </cell>
          <cell r="U162">
            <v>0</v>
          </cell>
          <cell r="V162">
            <v>0</v>
          </cell>
          <cell r="W162">
            <v>0</v>
          </cell>
          <cell r="Y162">
            <v>149764.88</v>
          </cell>
          <cell r="AA162">
            <v>149764.88</v>
          </cell>
        </row>
        <row r="163">
          <cell r="A163" t="str">
            <v>1741</v>
          </cell>
          <cell r="B163" t="str">
            <v>Aboriginal Health</v>
          </cell>
          <cell r="C163">
            <v>0</v>
          </cell>
          <cell r="D163">
            <v>0</v>
          </cell>
          <cell r="E163">
            <v>17414983.43</v>
          </cell>
          <cell r="F163">
            <v>0</v>
          </cell>
          <cell r="G163">
            <v>0</v>
          </cell>
          <cell r="H163">
            <v>0</v>
          </cell>
          <cell r="I163">
            <v>0</v>
          </cell>
          <cell r="J163">
            <v>0</v>
          </cell>
          <cell r="K163">
            <v>0</v>
          </cell>
          <cell r="L163">
            <v>17414983.43</v>
          </cell>
          <cell r="N163">
            <v>0</v>
          </cell>
          <cell r="O163">
            <v>0</v>
          </cell>
          <cell r="P163">
            <v>0</v>
          </cell>
          <cell r="Q163">
            <v>0</v>
          </cell>
          <cell r="R163">
            <v>0</v>
          </cell>
          <cell r="S163">
            <v>0</v>
          </cell>
          <cell r="T163">
            <v>0</v>
          </cell>
          <cell r="U163">
            <v>0</v>
          </cell>
          <cell r="V163">
            <v>0</v>
          </cell>
          <cell r="W163">
            <v>0</v>
          </cell>
          <cell r="Y163">
            <v>17414983.43</v>
          </cell>
          <cell r="AA163">
            <v>17414983.43</v>
          </cell>
        </row>
        <row r="164">
          <cell r="A164" t="str">
            <v>1742</v>
          </cell>
          <cell r="B164" t="str">
            <v>Blood &amp; Organs</v>
          </cell>
          <cell r="C164">
            <v>0</v>
          </cell>
          <cell r="D164">
            <v>21408696.640000001</v>
          </cell>
          <cell r="E164">
            <v>0</v>
          </cell>
          <cell r="F164">
            <v>0</v>
          </cell>
          <cell r="G164">
            <v>0</v>
          </cell>
          <cell r="H164">
            <v>0</v>
          </cell>
          <cell r="I164">
            <v>0</v>
          </cell>
          <cell r="J164">
            <v>0</v>
          </cell>
          <cell r="K164">
            <v>0</v>
          </cell>
          <cell r="L164">
            <v>21408696.640000001</v>
          </cell>
          <cell r="N164">
            <v>0</v>
          </cell>
          <cell r="O164">
            <v>0</v>
          </cell>
          <cell r="P164">
            <v>0</v>
          </cell>
          <cell r="Q164">
            <v>0</v>
          </cell>
          <cell r="R164">
            <v>0</v>
          </cell>
          <cell r="S164">
            <v>0</v>
          </cell>
          <cell r="T164">
            <v>0</v>
          </cell>
          <cell r="U164">
            <v>0</v>
          </cell>
          <cell r="V164">
            <v>0</v>
          </cell>
          <cell r="W164">
            <v>0</v>
          </cell>
          <cell r="Y164">
            <v>21408696.640000001</v>
          </cell>
          <cell r="AA164">
            <v>21408696.640000001</v>
          </cell>
        </row>
        <row r="165">
          <cell r="A165" t="str">
            <v>1743</v>
          </cell>
          <cell r="B165" t="str">
            <v>Cancer Prevention &amp; Detection</v>
          </cell>
          <cell r="C165">
            <v>0</v>
          </cell>
          <cell r="D165">
            <v>0</v>
          </cell>
          <cell r="E165">
            <v>25000</v>
          </cell>
          <cell r="F165">
            <v>408418.18</v>
          </cell>
          <cell r="G165">
            <v>0</v>
          </cell>
          <cell r="H165">
            <v>0</v>
          </cell>
          <cell r="I165">
            <v>0</v>
          </cell>
          <cell r="J165">
            <v>0</v>
          </cell>
          <cell r="K165">
            <v>0</v>
          </cell>
          <cell r="L165">
            <v>433418.18</v>
          </cell>
          <cell r="N165">
            <v>0</v>
          </cell>
          <cell r="O165">
            <v>0</v>
          </cell>
          <cell r="P165">
            <v>0</v>
          </cell>
          <cell r="Q165">
            <v>0</v>
          </cell>
          <cell r="R165">
            <v>0</v>
          </cell>
          <cell r="S165">
            <v>0</v>
          </cell>
          <cell r="T165">
            <v>0</v>
          </cell>
          <cell r="U165">
            <v>0</v>
          </cell>
          <cell r="V165">
            <v>0</v>
          </cell>
          <cell r="W165">
            <v>0</v>
          </cell>
          <cell r="Y165">
            <v>433418.18</v>
          </cell>
          <cell r="AA165">
            <v>433418.18</v>
          </cell>
        </row>
        <row r="166">
          <cell r="A166" t="str">
            <v>1744</v>
          </cell>
          <cell r="B166" t="str">
            <v>Child, Community &amp; Primary Health</v>
          </cell>
          <cell r="C166">
            <v>0</v>
          </cell>
          <cell r="D166">
            <v>1087977.32</v>
          </cell>
          <cell r="E166">
            <v>4130762.29</v>
          </cell>
          <cell r="F166">
            <v>683897.07</v>
          </cell>
          <cell r="G166">
            <v>0</v>
          </cell>
          <cell r="H166">
            <v>0</v>
          </cell>
          <cell r="I166">
            <v>0</v>
          </cell>
          <cell r="J166">
            <v>0</v>
          </cell>
          <cell r="K166">
            <v>0</v>
          </cell>
          <cell r="L166">
            <v>5902636.6800000006</v>
          </cell>
          <cell r="N166">
            <v>0</v>
          </cell>
          <cell r="O166">
            <v>0</v>
          </cell>
          <cell r="P166">
            <v>0</v>
          </cell>
          <cell r="Q166">
            <v>0</v>
          </cell>
          <cell r="R166">
            <v>0</v>
          </cell>
          <cell r="S166">
            <v>0</v>
          </cell>
          <cell r="T166">
            <v>0</v>
          </cell>
          <cell r="U166">
            <v>0</v>
          </cell>
          <cell r="V166">
            <v>0</v>
          </cell>
          <cell r="W166">
            <v>0</v>
          </cell>
          <cell r="Y166">
            <v>5902636.6800000006</v>
          </cell>
          <cell r="AA166">
            <v>5902636.6799999997</v>
          </cell>
        </row>
        <row r="167">
          <cell r="A167" t="str">
            <v>1745</v>
          </cell>
          <cell r="B167" t="str">
            <v>Chronic Disease</v>
          </cell>
          <cell r="C167">
            <v>0</v>
          </cell>
          <cell r="D167">
            <v>8857097.0999999996</v>
          </cell>
          <cell r="E167">
            <v>-835718.25</v>
          </cell>
          <cell r="F167">
            <v>50000</v>
          </cell>
          <cell r="G167">
            <v>0</v>
          </cell>
          <cell r="H167">
            <v>0</v>
          </cell>
          <cell r="I167">
            <v>0</v>
          </cell>
          <cell r="J167">
            <v>0</v>
          </cell>
          <cell r="K167">
            <v>0</v>
          </cell>
          <cell r="L167">
            <v>8071378.8499999996</v>
          </cell>
          <cell r="N167">
            <v>0</v>
          </cell>
          <cell r="O167">
            <v>0</v>
          </cell>
          <cell r="P167">
            <v>0</v>
          </cell>
          <cell r="Q167">
            <v>0</v>
          </cell>
          <cell r="R167">
            <v>0</v>
          </cell>
          <cell r="S167">
            <v>0</v>
          </cell>
          <cell r="T167">
            <v>0</v>
          </cell>
          <cell r="U167">
            <v>0</v>
          </cell>
          <cell r="V167">
            <v>0</v>
          </cell>
          <cell r="W167">
            <v>0</v>
          </cell>
          <cell r="Y167">
            <v>8071378.8499999996</v>
          </cell>
          <cell r="AA167">
            <v>8071378.8499999996</v>
          </cell>
        </row>
        <row r="168">
          <cell r="A168" t="str">
            <v>1746</v>
          </cell>
          <cell r="B168" t="str">
            <v>Communicable Diseases</v>
          </cell>
          <cell r="C168">
            <v>0</v>
          </cell>
          <cell r="D168">
            <v>0</v>
          </cell>
          <cell r="E168">
            <v>6411865.4299999997</v>
          </cell>
          <cell r="F168">
            <v>0</v>
          </cell>
          <cell r="G168">
            <v>0</v>
          </cell>
          <cell r="H168">
            <v>0</v>
          </cell>
          <cell r="I168">
            <v>0</v>
          </cell>
          <cell r="J168">
            <v>0</v>
          </cell>
          <cell r="K168">
            <v>0</v>
          </cell>
          <cell r="L168">
            <v>6411865.4299999997</v>
          </cell>
          <cell r="N168">
            <v>0</v>
          </cell>
          <cell r="O168">
            <v>0</v>
          </cell>
          <cell r="P168">
            <v>0</v>
          </cell>
          <cell r="Q168">
            <v>0</v>
          </cell>
          <cell r="R168">
            <v>0</v>
          </cell>
          <cell r="S168">
            <v>0</v>
          </cell>
          <cell r="T168">
            <v>0</v>
          </cell>
          <cell r="U168">
            <v>0</v>
          </cell>
          <cell r="V168">
            <v>0</v>
          </cell>
          <cell r="W168">
            <v>0</v>
          </cell>
          <cell r="Y168">
            <v>6411865.4299999997</v>
          </cell>
          <cell r="AA168">
            <v>6411865.4299999997</v>
          </cell>
        </row>
        <row r="169">
          <cell r="A169" t="str">
            <v>1747</v>
          </cell>
          <cell r="B169" t="str">
            <v>Drug &amp; Alcohol</v>
          </cell>
          <cell r="C169">
            <v>0</v>
          </cell>
          <cell r="D169">
            <v>0</v>
          </cell>
          <cell r="E169">
            <v>0</v>
          </cell>
          <cell r="F169">
            <v>0</v>
          </cell>
          <cell r="G169">
            <v>0</v>
          </cell>
          <cell r="H169">
            <v>0</v>
          </cell>
          <cell r="I169">
            <v>0</v>
          </cell>
          <cell r="J169">
            <v>0</v>
          </cell>
          <cell r="K169">
            <v>0</v>
          </cell>
          <cell r="L169">
            <v>0</v>
          </cell>
          <cell r="N169">
            <v>0</v>
          </cell>
          <cell r="O169">
            <v>0</v>
          </cell>
          <cell r="P169">
            <v>0</v>
          </cell>
          <cell r="Q169">
            <v>0</v>
          </cell>
          <cell r="R169">
            <v>0</v>
          </cell>
          <cell r="S169">
            <v>0</v>
          </cell>
          <cell r="T169">
            <v>0</v>
          </cell>
          <cell r="U169">
            <v>0</v>
          </cell>
          <cell r="V169">
            <v>0</v>
          </cell>
          <cell r="W169">
            <v>0</v>
          </cell>
          <cell r="Y169">
            <v>0</v>
          </cell>
          <cell r="AA169">
            <v>0</v>
          </cell>
        </row>
        <row r="170">
          <cell r="A170" t="str">
            <v>1748</v>
          </cell>
          <cell r="B170" t="str">
            <v>Environment Health</v>
          </cell>
          <cell r="C170">
            <v>0</v>
          </cell>
          <cell r="D170">
            <v>0</v>
          </cell>
          <cell r="E170">
            <v>101986.54</v>
          </cell>
          <cell r="F170">
            <v>0</v>
          </cell>
          <cell r="G170">
            <v>0</v>
          </cell>
          <cell r="H170">
            <v>0</v>
          </cell>
          <cell r="I170">
            <v>0</v>
          </cell>
          <cell r="J170">
            <v>0</v>
          </cell>
          <cell r="K170">
            <v>0</v>
          </cell>
          <cell r="L170">
            <v>101986.54</v>
          </cell>
          <cell r="N170">
            <v>0</v>
          </cell>
          <cell r="O170">
            <v>0</v>
          </cell>
          <cell r="P170">
            <v>0</v>
          </cell>
          <cell r="Q170">
            <v>0</v>
          </cell>
          <cell r="R170">
            <v>0</v>
          </cell>
          <cell r="S170">
            <v>0</v>
          </cell>
          <cell r="T170">
            <v>0</v>
          </cell>
          <cell r="U170">
            <v>0</v>
          </cell>
          <cell r="V170">
            <v>0</v>
          </cell>
          <cell r="W170">
            <v>0</v>
          </cell>
          <cell r="Y170">
            <v>101986.54</v>
          </cell>
          <cell r="AA170">
            <v>101986.54</v>
          </cell>
        </row>
        <row r="171">
          <cell r="A171" t="str">
            <v>1749</v>
          </cell>
          <cell r="B171" t="str">
            <v>Genomics</v>
          </cell>
          <cell r="C171">
            <v>0</v>
          </cell>
          <cell r="D171">
            <v>0</v>
          </cell>
          <cell r="E171">
            <v>458876.71</v>
          </cell>
          <cell r="F171">
            <v>0</v>
          </cell>
          <cell r="G171">
            <v>0</v>
          </cell>
          <cell r="H171">
            <v>0</v>
          </cell>
          <cell r="I171">
            <v>0</v>
          </cell>
          <cell r="J171">
            <v>0</v>
          </cell>
          <cell r="K171">
            <v>0</v>
          </cell>
          <cell r="L171">
            <v>458876.71</v>
          </cell>
          <cell r="N171">
            <v>0</v>
          </cell>
          <cell r="O171">
            <v>0</v>
          </cell>
          <cell r="P171">
            <v>0</v>
          </cell>
          <cell r="Q171">
            <v>0</v>
          </cell>
          <cell r="R171">
            <v>0</v>
          </cell>
          <cell r="S171">
            <v>0</v>
          </cell>
          <cell r="T171">
            <v>0</v>
          </cell>
          <cell r="U171">
            <v>0</v>
          </cell>
          <cell r="V171">
            <v>0</v>
          </cell>
          <cell r="W171">
            <v>0</v>
          </cell>
          <cell r="Y171">
            <v>458876.71</v>
          </cell>
          <cell r="AA171">
            <v>458876.71</v>
          </cell>
        </row>
        <row r="172">
          <cell r="A172" t="str">
            <v>1750</v>
          </cell>
          <cell r="B172" t="str">
            <v>Health Promotion</v>
          </cell>
          <cell r="C172">
            <v>0</v>
          </cell>
          <cell r="D172">
            <v>0</v>
          </cell>
          <cell r="E172">
            <v>2102934.0499999998</v>
          </cell>
          <cell r="F172">
            <v>72206</v>
          </cell>
          <cell r="G172">
            <v>0</v>
          </cell>
          <cell r="H172">
            <v>0</v>
          </cell>
          <cell r="I172">
            <v>0</v>
          </cell>
          <cell r="J172">
            <v>0</v>
          </cell>
          <cell r="K172">
            <v>0</v>
          </cell>
          <cell r="L172">
            <v>2175140.0499999998</v>
          </cell>
          <cell r="N172">
            <v>0</v>
          </cell>
          <cell r="O172">
            <v>0</v>
          </cell>
          <cell r="P172">
            <v>0</v>
          </cell>
          <cell r="Q172">
            <v>0</v>
          </cell>
          <cell r="R172">
            <v>0</v>
          </cell>
          <cell r="S172">
            <v>0</v>
          </cell>
          <cell r="T172">
            <v>0</v>
          </cell>
          <cell r="U172">
            <v>0</v>
          </cell>
          <cell r="V172">
            <v>0</v>
          </cell>
          <cell r="W172">
            <v>0</v>
          </cell>
          <cell r="Y172">
            <v>2175140.0499999998</v>
          </cell>
          <cell r="AA172">
            <v>2175140.0499999998</v>
          </cell>
        </row>
        <row r="173">
          <cell r="A173" t="str">
            <v>1751</v>
          </cell>
          <cell r="B173" t="str">
            <v>Home &amp; Community Care (HACC)</v>
          </cell>
          <cell r="C173">
            <v>0</v>
          </cell>
          <cell r="D173">
            <v>0</v>
          </cell>
          <cell r="E173">
            <v>0</v>
          </cell>
          <cell r="F173">
            <v>122117894.56</v>
          </cell>
          <cell r="G173">
            <v>0</v>
          </cell>
          <cell r="H173">
            <v>0</v>
          </cell>
          <cell r="I173">
            <v>0</v>
          </cell>
          <cell r="J173">
            <v>0</v>
          </cell>
          <cell r="K173">
            <v>0</v>
          </cell>
          <cell r="L173">
            <v>122117894.56</v>
          </cell>
          <cell r="N173">
            <v>0</v>
          </cell>
          <cell r="O173">
            <v>0</v>
          </cell>
          <cell r="P173">
            <v>0</v>
          </cell>
          <cell r="Q173">
            <v>0</v>
          </cell>
          <cell r="R173">
            <v>0</v>
          </cell>
          <cell r="S173">
            <v>0</v>
          </cell>
          <cell r="T173">
            <v>0</v>
          </cell>
          <cell r="U173">
            <v>0</v>
          </cell>
          <cell r="V173">
            <v>0</v>
          </cell>
          <cell r="W173">
            <v>0</v>
          </cell>
          <cell r="Y173">
            <v>122117894.56</v>
          </cell>
          <cell r="AA173">
            <v>122117894.56</v>
          </cell>
        </row>
        <row r="174">
          <cell r="A174" t="str">
            <v>1752</v>
          </cell>
          <cell r="B174" t="str">
            <v>Mental Health</v>
          </cell>
          <cell r="C174">
            <v>0</v>
          </cell>
          <cell r="D174">
            <v>5298448.16</v>
          </cell>
          <cell r="E174">
            <v>0</v>
          </cell>
          <cell r="F174">
            <v>19317540.609999999</v>
          </cell>
          <cell r="G174">
            <v>0</v>
          </cell>
          <cell r="H174">
            <v>0</v>
          </cell>
          <cell r="I174">
            <v>0</v>
          </cell>
          <cell r="J174">
            <v>0</v>
          </cell>
          <cell r="K174">
            <v>0</v>
          </cell>
          <cell r="L174">
            <v>24615988.77</v>
          </cell>
          <cell r="N174">
            <v>0</v>
          </cell>
          <cell r="O174">
            <v>0</v>
          </cell>
          <cell r="P174">
            <v>0</v>
          </cell>
          <cell r="Q174">
            <v>0</v>
          </cell>
          <cell r="R174">
            <v>0</v>
          </cell>
          <cell r="S174">
            <v>0</v>
          </cell>
          <cell r="T174">
            <v>0</v>
          </cell>
          <cell r="U174">
            <v>0</v>
          </cell>
          <cell r="V174">
            <v>0</v>
          </cell>
          <cell r="W174">
            <v>0</v>
          </cell>
          <cell r="Y174">
            <v>24615988.77</v>
          </cell>
          <cell r="AA174">
            <v>24615988.77</v>
          </cell>
        </row>
        <row r="175">
          <cell r="A175" t="str">
            <v>1753</v>
          </cell>
          <cell r="B175" t="str">
            <v>Oral Health</v>
          </cell>
          <cell r="C175">
            <v>0</v>
          </cell>
          <cell r="D175">
            <v>7269689.6799999997</v>
          </cell>
          <cell r="E175">
            <v>0</v>
          </cell>
          <cell r="F175">
            <v>0</v>
          </cell>
          <cell r="G175">
            <v>0</v>
          </cell>
          <cell r="H175">
            <v>0</v>
          </cell>
          <cell r="I175">
            <v>0</v>
          </cell>
          <cell r="J175">
            <v>0</v>
          </cell>
          <cell r="K175">
            <v>0</v>
          </cell>
          <cell r="L175">
            <v>7269689.6799999997</v>
          </cell>
          <cell r="N175">
            <v>0</v>
          </cell>
          <cell r="O175">
            <v>0</v>
          </cell>
          <cell r="P175">
            <v>0</v>
          </cell>
          <cell r="Q175">
            <v>0</v>
          </cell>
          <cell r="R175">
            <v>0</v>
          </cell>
          <cell r="S175">
            <v>0</v>
          </cell>
          <cell r="T175">
            <v>0</v>
          </cell>
          <cell r="U175">
            <v>0</v>
          </cell>
          <cell r="V175">
            <v>0</v>
          </cell>
          <cell r="W175">
            <v>0</v>
          </cell>
          <cell r="Y175">
            <v>7269689.6799999997</v>
          </cell>
          <cell r="AA175">
            <v>7269689.6799999997</v>
          </cell>
        </row>
        <row r="176">
          <cell r="A176" t="str">
            <v>1754</v>
          </cell>
          <cell r="B176" t="str">
            <v>Palliative Care</v>
          </cell>
          <cell r="C176">
            <v>0</v>
          </cell>
          <cell r="D176">
            <v>7093550.9400000004</v>
          </cell>
          <cell r="E176">
            <v>0</v>
          </cell>
          <cell r="F176">
            <v>0</v>
          </cell>
          <cell r="G176">
            <v>0</v>
          </cell>
          <cell r="H176">
            <v>0</v>
          </cell>
          <cell r="I176">
            <v>0</v>
          </cell>
          <cell r="J176">
            <v>0</v>
          </cell>
          <cell r="K176">
            <v>0</v>
          </cell>
          <cell r="L176">
            <v>7093550.9400000004</v>
          </cell>
          <cell r="N176">
            <v>0</v>
          </cell>
          <cell r="O176">
            <v>0</v>
          </cell>
          <cell r="P176">
            <v>0</v>
          </cell>
          <cell r="Q176">
            <v>0</v>
          </cell>
          <cell r="R176">
            <v>0</v>
          </cell>
          <cell r="S176">
            <v>0</v>
          </cell>
          <cell r="T176">
            <v>0</v>
          </cell>
          <cell r="U176">
            <v>0</v>
          </cell>
          <cell r="V176">
            <v>0</v>
          </cell>
          <cell r="W176">
            <v>0</v>
          </cell>
          <cell r="Y176">
            <v>7093550.9400000004</v>
          </cell>
          <cell r="AA176">
            <v>7093550.9400000004</v>
          </cell>
        </row>
        <row r="177">
          <cell r="A177" t="str">
            <v>1755</v>
          </cell>
          <cell r="B177" t="str">
            <v>Patient Transport Services</v>
          </cell>
          <cell r="C177">
            <v>0</v>
          </cell>
          <cell r="D177">
            <v>34277215.909999996</v>
          </cell>
          <cell r="E177">
            <v>0</v>
          </cell>
          <cell r="F177">
            <v>0</v>
          </cell>
          <cell r="G177">
            <v>0</v>
          </cell>
          <cell r="H177">
            <v>0</v>
          </cell>
          <cell r="I177">
            <v>0</v>
          </cell>
          <cell r="J177">
            <v>0</v>
          </cell>
          <cell r="K177">
            <v>0</v>
          </cell>
          <cell r="L177">
            <v>34277215.909999996</v>
          </cell>
          <cell r="N177">
            <v>0</v>
          </cell>
          <cell r="O177">
            <v>0</v>
          </cell>
          <cell r="P177">
            <v>0</v>
          </cell>
          <cell r="Q177">
            <v>0</v>
          </cell>
          <cell r="R177">
            <v>0</v>
          </cell>
          <cell r="S177">
            <v>0</v>
          </cell>
          <cell r="T177">
            <v>0</v>
          </cell>
          <cell r="U177">
            <v>0</v>
          </cell>
          <cell r="V177">
            <v>0</v>
          </cell>
          <cell r="W177">
            <v>0</v>
          </cell>
          <cell r="Y177">
            <v>34277215.909999996</v>
          </cell>
          <cell r="AA177">
            <v>34277215.909999996</v>
          </cell>
        </row>
        <row r="178">
          <cell r="A178" t="str">
            <v>1756</v>
          </cell>
          <cell r="B178" t="str">
            <v>Private Nursing Homes</v>
          </cell>
          <cell r="C178">
            <v>0</v>
          </cell>
          <cell r="D178">
            <v>0</v>
          </cell>
          <cell r="E178">
            <v>0</v>
          </cell>
          <cell r="F178">
            <v>1529725</v>
          </cell>
          <cell r="G178">
            <v>0</v>
          </cell>
          <cell r="H178">
            <v>0</v>
          </cell>
          <cell r="I178">
            <v>0</v>
          </cell>
          <cell r="J178">
            <v>0</v>
          </cell>
          <cell r="K178">
            <v>0</v>
          </cell>
          <cell r="L178">
            <v>1529725</v>
          </cell>
          <cell r="N178">
            <v>0</v>
          </cell>
          <cell r="O178">
            <v>0</v>
          </cell>
          <cell r="P178">
            <v>0</v>
          </cell>
          <cell r="Q178">
            <v>0</v>
          </cell>
          <cell r="R178">
            <v>0</v>
          </cell>
          <cell r="S178">
            <v>0</v>
          </cell>
          <cell r="T178">
            <v>0</v>
          </cell>
          <cell r="U178">
            <v>0</v>
          </cell>
          <cell r="V178">
            <v>0</v>
          </cell>
          <cell r="W178">
            <v>0</v>
          </cell>
          <cell r="Y178">
            <v>1529725</v>
          </cell>
          <cell r="AA178">
            <v>1529725</v>
          </cell>
        </row>
        <row r="179">
          <cell r="A179" t="str">
            <v>1757</v>
          </cell>
          <cell r="B179" t="str">
            <v>Public Patients in Private Hospitals</v>
          </cell>
          <cell r="C179">
            <v>0</v>
          </cell>
          <cell r="D179">
            <v>116910673.59999999</v>
          </cell>
          <cell r="E179">
            <v>0</v>
          </cell>
          <cell r="F179">
            <v>0</v>
          </cell>
          <cell r="G179">
            <v>0</v>
          </cell>
          <cell r="H179">
            <v>0</v>
          </cell>
          <cell r="I179">
            <v>0</v>
          </cell>
          <cell r="J179">
            <v>0</v>
          </cell>
          <cell r="K179">
            <v>0</v>
          </cell>
          <cell r="L179">
            <v>116910673.59999999</v>
          </cell>
          <cell r="N179">
            <v>0</v>
          </cell>
          <cell r="O179">
            <v>0</v>
          </cell>
          <cell r="P179">
            <v>0</v>
          </cell>
          <cell r="Q179">
            <v>0</v>
          </cell>
          <cell r="R179">
            <v>0</v>
          </cell>
          <cell r="S179">
            <v>0</v>
          </cell>
          <cell r="T179">
            <v>0</v>
          </cell>
          <cell r="U179">
            <v>0</v>
          </cell>
          <cell r="V179">
            <v>0</v>
          </cell>
          <cell r="W179">
            <v>0</v>
          </cell>
          <cell r="Y179">
            <v>116910673.59999999</v>
          </cell>
          <cell r="AA179">
            <v>116910673.59999999</v>
          </cell>
        </row>
        <row r="180">
          <cell r="A180" t="str">
            <v>1758</v>
          </cell>
          <cell r="B180" t="str">
            <v>Central Wait List</v>
          </cell>
          <cell r="C180">
            <v>0</v>
          </cell>
          <cell r="D180">
            <v>10346888.109999999</v>
          </cell>
          <cell r="E180">
            <v>0</v>
          </cell>
          <cell r="F180">
            <v>0</v>
          </cell>
          <cell r="G180">
            <v>0</v>
          </cell>
          <cell r="H180">
            <v>0</v>
          </cell>
          <cell r="I180">
            <v>0</v>
          </cell>
          <cell r="J180">
            <v>0</v>
          </cell>
          <cell r="K180">
            <v>0</v>
          </cell>
          <cell r="L180">
            <v>10346888.109999999</v>
          </cell>
          <cell r="N180">
            <v>0</v>
          </cell>
          <cell r="O180">
            <v>0</v>
          </cell>
          <cell r="P180">
            <v>0</v>
          </cell>
          <cell r="Q180">
            <v>0</v>
          </cell>
          <cell r="R180">
            <v>0</v>
          </cell>
          <cell r="S180">
            <v>0</v>
          </cell>
          <cell r="T180">
            <v>0</v>
          </cell>
          <cell r="U180">
            <v>0</v>
          </cell>
          <cell r="V180">
            <v>0</v>
          </cell>
          <cell r="W180">
            <v>0</v>
          </cell>
          <cell r="Y180">
            <v>10346888.109999999</v>
          </cell>
          <cell r="AA180">
            <v>10346888.109999999</v>
          </cell>
        </row>
        <row r="181">
          <cell r="A181" t="str">
            <v>1759</v>
          </cell>
          <cell r="B181" t="str">
            <v>Advocacy &amp; Health Support Services</v>
          </cell>
          <cell r="C181">
            <v>0</v>
          </cell>
          <cell r="D181">
            <v>1640925.98</v>
          </cell>
          <cell r="E181">
            <v>0</v>
          </cell>
          <cell r="F181">
            <v>0</v>
          </cell>
          <cell r="G181">
            <v>0</v>
          </cell>
          <cell r="H181">
            <v>0</v>
          </cell>
          <cell r="I181">
            <v>0</v>
          </cell>
          <cell r="J181">
            <v>0</v>
          </cell>
          <cell r="K181">
            <v>0</v>
          </cell>
          <cell r="L181">
            <v>1640925.98</v>
          </cell>
          <cell r="N181">
            <v>0</v>
          </cell>
          <cell r="O181">
            <v>0</v>
          </cell>
          <cell r="P181">
            <v>0</v>
          </cell>
          <cell r="Q181">
            <v>0</v>
          </cell>
          <cell r="R181">
            <v>0</v>
          </cell>
          <cell r="S181">
            <v>0</v>
          </cell>
          <cell r="T181">
            <v>0</v>
          </cell>
          <cell r="U181">
            <v>0</v>
          </cell>
          <cell r="V181">
            <v>0</v>
          </cell>
          <cell r="W181">
            <v>0</v>
          </cell>
          <cell r="Y181">
            <v>1640925.98</v>
          </cell>
          <cell r="AA181">
            <v>1640925.98</v>
          </cell>
        </row>
        <row r="182">
          <cell r="A182" t="str">
            <v>1760</v>
          </cell>
          <cell r="B182" t="str">
            <v>Inter-Government Payments</v>
          </cell>
          <cell r="C182">
            <v>0</v>
          </cell>
          <cell r="D182">
            <v>2590674.3199999998</v>
          </cell>
          <cell r="E182">
            <v>588545.48</v>
          </cell>
          <cell r="F182">
            <v>0</v>
          </cell>
          <cell r="G182">
            <v>0</v>
          </cell>
          <cell r="H182">
            <v>0</v>
          </cell>
          <cell r="I182">
            <v>0</v>
          </cell>
          <cell r="J182">
            <v>0</v>
          </cell>
          <cell r="K182">
            <v>0</v>
          </cell>
          <cell r="L182">
            <v>3179219.8</v>
          </cell>
          <cell r="N182">
            <v>0</v>
          </cell>
          <cell r="O182">
            <v>0</v>
          </cell>
          <cell r="P182">
            <v>0</v>
          </cell>
          <cell r="Q182">
            <v>0</v>
          </cell>
          <cell r="R182">
            <v>0</v>
          </cell>
          <cell r="S182">
            <v>0</v>
          </cell>
          <cell r="T182">
            <v>0</v>
          </cell>
          <cell r="U182">
            <v>0</v>
          </cell>
          <cell r="V182">
            <v>0</v>
          </cell>
          <cell r="W182">
            <v>0</v>
          </cell>
          <cell r="Y182">
            <v>3179219.8</v>
          </cell>
          <cell r="AA182">
            <v>3179219.8</v>
          </cell>
        </row>
        <row r="183">
          <cell r="A183" t="str">
            <v>1761</v>
          </cell>
          <cell r="B183" t="str">
            <v>Other Aged Care Services</v>
          </cell>
          <cell r="C183">
            <v>0</v>
          </cell>
          <cell r="D183">
            <v>0.33</v>
          </cell>
          <cell r="E183">
            <v>2403.64</v>
          </cell>
          <cell r="F183">
            <v>25474381.309999999</v>
          </cell>
          <cell r="G183">
            <v>0</v>
          </cell>
          <cell r="H183">
            <v>0</v>
          </cell>
          <cell r="I183">
            <v>0</v>
          </cell>
          <cell r="J183">
            <v>0</v>
          </cell>
          <cell r="K183">
            <v>0</v>
          </cell>
          <cell r="L183">
            <v>25476785.279999997</v>
          </cell>
          <cell r="N183">
            <v>0</v>
          </cell>
          <cell r="O183">
            <v>0</v>
          </cell>
          <cell r="P183">
            <v>0</v>
          </cell>
          <cell r="Q183">
            <v>0</v>
          </cell>
          <cell r="R183">
            <v>0</v>
          </cell>
          <cell r="S183">
            <v>0</v>
          </cell>
          <cell r="T183">
            <v>0</v>
          </cell>
          <cell r="U183">
            <v>0</v>
          </cell>
          <cell r="V183">
            <v>0</v>
          </cell>
          <cell r="W183">
            <v>0</v>
          </cell>
          <cell r="Y183">
            <v>25476785.279999997</v>
          </cell>
          <cell r="AA183">
            <v>25476785.280000001</v>
          </cell>
        </row>
        <row r="184">
          <cell r="A184" t="str">
            <v>1762</v>
          </cell>
          <cell r="B184" t="str">
            <v>Other Population Health Services</v>
          </cell>
          <cell r="C184">
            <v>0</v>
          </cell>
          <cell r="D184">
            <v>0</v>
          </cell>
          <cell r="E184">
            <v>1493458.48</v>
          </cell>
          <cell r="F184">
            <v>0</v>
          </cell>
          <cell r="G184">
            <v>0</v>
          </cell>
          <cell r="H184">
            <v>0</v>
          </cell>
          <cell r="I184">
            <v>0</v>
          </cell>
          <cell r="J184">
            <v>0</v>
          </cell>
          <cell r="K184">
            <v>0</v>
          </cell>
          <cell r="L184">
            <v>1493458.48</v>
          </cell>
          <cell r="N184">
            <v>0</v>
          </cell>
          <cell r="O184">
            <v>0</v>
          </cell>
          <cell r="P184">
            <v>0</v>
          </cell>
          <cell r="Q184">
            <v>0</v>
          </cell>
          <cell r="R184">
            <v>0</v>
          </cell>
          <cell r="S184">
            <v>0</v>
          </cell>
          <cell r="T184">
            <v>0</v>
          </cell>
          <cell r="U184">
            <v>0</v>
          </cell>
          <cell r="V184">
            <v>0</v>
          </cell>
          <cell r="W184">
            <v>0</v>
          </cell>
          <cell r="Y184">
            <v>1493458.48</v>
          </cell>
          <cell r="AA184">
            <v>1493458.48</v>
          </cell>
        </row>
        <row r="185">
          <cell r="A185" t="str">
            <v>1811</v>
          </cell>
          <cell r="B185" t="str">
            <v>Government Health Service Units Recurrent</v>
          </cell>
          <cell r="C185">
            <v>0</v>
          </cell>
          <cell r="D185">
            <v>0</v>
          </cell>
          <cell r="E185">
            <v>0</v>
          </cell>
          <cell r="F185">
            <v>0</v>
          </cell>
          <cell r="G185">
            <v>0</v>
          </cell>
          <cell r="H185">
            <v>0</v>
          </cell>
          <cell r="I185">
            <v>0</v>
          </cell>
          <cell r="J185">
            <v>0</v>
          </cell>
          <cell r="K185">
            <v>0</v>
          </cell>
          <cell r="L185">
            <v>0</v>
          </cell>
          <cell r="N185">
            <v>392306769</v>
          </cell>
          <cell r="O185">
            <v>53611988</v>
          </cell>
          <cell r="P185">
            <v>0</v>
          </cell>
          <cell r="Q185">
            <v>39650000</v>
          </cell>
          <cell r="R185">
            <v>0</v>
          </cell>
          <cell r="S185">
            <v>1769514211</v>
          </cell>
          <cell r="T185">
            <v>0</v>
          </cell>
          <cell r="U185">
            <v>31534976</v>
          </cell>
          <cell r="V185">
            <v>0</v>
          </cell>
          <cell r="W185">
            <v>2286617944</v>
          </cell>
          <cell r="Y185">
            <v>2286617944</v>
          </cell>
          <cell r="AA185">
            <v>2286617944</v>
          </cell>
        </row>
        <row r="186">
          <cell r="A186" t="str">
            <v>1812</v>
          </cell>
          <cell r="B186" t="str">
            <v>Non-State Government Organisations</v>
          </cell>
          <cell r="C186">
            <v>0</v>
          </cell>
          <cell r="D186">
            <v>0</v>
          </cell>
          <cell r="E186">
            <v>0</v>
          </cell>
          <cell r="F186">
            <v>0</v>
          </cell>
          <cell r="G186">
            <v>0</v>
          </cell>
          <cell r="H186">
            <v>0</v>
          </cell>
          <cell r="I186">
            <v>0</v>
          </cell>
          <cell r="J186">
            <v>0</v>
          </cell>
          <cell r="K186">
            <v>0</v>
          </cell>
          <cell r="L186">
            <v>0</v>
          </cell>
          <cell r="N186">
            <v>0</v>
          </cell>
          <cell r="O186">
            <v>0</v>
          </cell>
          <cell r="P186">
            <v>0</v>
          </cell>
          <cell r="Q186">
            <v>0</v>
          </cell>
          <cell r="R186">
            <v>0</v>
          </cell>
          <cell r="S186">
            <v>0</v>
          </cell>
          <cell r="T186">
            <v>0</v>
          </cell>
          <cell r="U186">
            <v>0</v>
          </cell>
          <cell r="V186">
            <v>0</v>
          </cell>
          <cell r="W186">
            <v>0</v>
          </cell>
          <cell r="Y186">
            <v>0</v>
          </cell>
          <cell r="AA186">
            <v>0</v>
          </cell>
        </row>
        <row r="187">
          <cell r="A187" t="str">
            <v>1813</v>
          </cell>
          <cell r="B187" t="str">
            <v>Contracts for Health Services</v>
          </cell>
          <cell r="C187">
            <v>0</v>
          </cell>
          <cell r="D187">
            <v>0</v>
          </cell>
          <cell r="E187">
            <v>0</v>
          </cell>
          <cell r="F187">
            <v>0</v>
          </cell>
          <cell r="G187">
            <v>0</v>
          </cell>
          <cell r="H187">
            <v>0</v>
          </cell>
          <cell r="I187">
            <v>0</v>
          </cell>
          <cell r="J187">
            <v>0</v>
          </cell>
          <cell r="K187">
            <v>0</v>
          </cell>
          <cell r="L187">
            <v>0</v>
          </cell>
          <cell r="N187">
            <v>0</v>
          </cell>
          <cell r="O187">
            <v>0</v>
          </cell>
          <cell r="P187">
            <v>0</v>
          </cell>
          <cell r="Q187">
            <v>0</v>
          </cell>
          <cell r="R187">
            <v>0</v>
          </cell>
          <cell r="S187">
            <v>0</v>
          </cell>
          <cell r="T187">
            <v>0</v>
          </cell>
          <cell r="U187">
            <v>0</v>
          </cell>
          <cell r="V187">
            <v>0</v>
          </cell>
          <cell r="W187">
            <v>0</v>
          </cell>
          <cell r="Y187">
            <v>0</v>
          </cell>
          <cell r="AA187">
            <v>0</v>
          </cell>
        </row>
        <row r="188">
          <cell r="A188" t="str">
            <v>1814</v>
          </cell>
          <cell r="B188" t="str">
            <v>Other Government Organisations</v>
          </cell>
          <cell r="C188">
            <v>0</v>
          </cell>
          <cell r="D188">
            <v>0</v>
          </cell>
          <cell r="E188">
            <v>0</v>
          </cell>
          <cell r="F188">
            <v>0</v>
          </cell>
          <cell r="G188">
            <v>0</v>
          </cell>
          <cell r="H188">
            <v>0</v>
          </cell>
          <cell r="I188">
            <v>0</v>
          </cell>
          <cell r="J188">
            <v>0</v>
          </cell>
          <cell r="K188">
            <v>0</v>
          </cell>
          <cell r="L188">
            <v>0</v>
          </cell>
          <cell r="N188">
            <v>0</v>
          </cell>
          <cell r="O188">
            <v>0</v>
          </cell>
          <cell r="P188">
            <v>0</v>
          </cell>
          <cell r="Q188">
            <v>0</v>
          </cell>
          <cell r="R188">
            <v>0</v>
          </cell>
          <cell r="S188">
            <v>0</v>
          </cell>
          <cell r="T188">
            <v>0</v>
          </cell>
          <cell r="U188">
            <v>0</v>
          </cell>
          <cell r="V188">
            <v>0</v>
          </cell>
          <cell r="W188">
            <v>0</v>
          </cell>
          <cell r="Y188">
            <v>0</v>
          </cell>
          <cell r="AA188">
            <v>0</v>
          </cell>
        </row>
        <row r="189">
          <cell r="A189" t="str">
            <v>1815</v>
          </cell>
          <cell r="B189" t="str">
            <v>Interest paid on behalf of Health Service Units</v>
          </cell>
          <cell r="C189">
            <v>0</v>
          </cell>
          <cell r="D189">
            <v>0</v>
          </cell>
          <cell r="E189">
            <v>0</v>
          </cell>
          <cell r="F189">
            <v>0</v>
          </cell>
          <cell r="G189">
            <v>0</v>
          </cell>
          <cell r="H189">
            <v>0</v>
          </cell>
          <cell r="I189">
            <v>0</v>
          </cell>
          <cell r="J189">
            <v>0</v>
          </cell>
          <cell r="K189">
            <v>0</v>
          </cell>
          <cell r="L189">
            <v>0</v>
          </cell>
          <cell r="N189">
            <v>0</v>
          </cell>
          <cell r="O189">
            <v>0</v>
          </cell>
          <cell r="P189">
            <v>0</v>
          </cell>
          <cell r="Q189">
            <v>0</v>
          </cell>
          <cell r="R189">
            <v>0</v>
          </cell>
          <cell r="S189">
            <v>9272659.9900000002</v>
          </cell>
          <cell r="T189">
            <v>0</v>
          </cell>
          <cell r="U189">
            <v>0</v>
          </cell>
          <cell r="V189">
            <v>0</v>
          </cell>
          <cell r="W189">
            <v>9272659.9900000002</v>
          </cell>
          <cell r="Y189">
            <v>9272659.9900000002</v>
          </cell>
          <cell r="AA189">
            <v>9272659.9900000002</v>
          </cell>
        </row>
        <row r="190">
          <cell r="A190" t="str">
            <v>1816</v>
          </cell>
          <cell r="B190" t="str">
            <v>Loan repayments made on behalf of Health Service Units</v>
          </cell>
          <cell r="C190">
            <v>0</v>
          </cell>
          <cell r="D190">
            <v>0</v>
          </cell>
          <cell r="E190">
            <v>0</v>
          </cell>
          <cell r="F190">
            <v>0</v>
          </cell>
          <cell r="G190">
            <v>0</v>
          </cell>
          <cell r="H190">
            <v>0</v>
          </cell>
          <cell r="I190">
            <v>0</v>
          </cell>
          <cell r="J190">
            <v>0</v>
          </cell>
          <cell r="K190">
            <v>0</v>
          </cell>
          <cell r="L190">
            <v>0</v>
          </cell>
          <cell r="N190">
            <v>0</v>
          </cell>
          <cell r="O190">
            <v>0</v>
          </cell>
          <cell r="P190">
            <v>0</v>
          </cell>
          <cell r="Q190">
            <v>0</v>
          </cell>
          <cell r="R190">
            <v>0</v>
          </cell>
          <cell r="S190">
            <v>9706560.5</v>
          </cell>
          <cell r="T190">
            <v>0</v>
          </cell>
          <cell r="U190">
            <v>0</v>
          </cell>
          <cell r="V190">
            <v>0</v>
          </cell>
          <cell r="W190">
            <v>9706560.5</v>
          </cell>
          <cell r="Y190">
            <v>9706560.5</v>
          </cell>
          <cell r="AA190">
            <v>9706560.5</v>
          </cell>
        </row>
        <row r="191">
          <cell r="A191" t="str">
            <v>1817</v>
          </cell>
          <cell r="B191" t="str">
            <v>Capital Expenditure made on behalf of health Service Units</v>
          </cell>
          <cell r="C191">
            <v>0</v>
          </cell>
          <cell r="D191">
            <v>0</v>
          </cell>
          <cell r="E191">
            <v>0</v>
          </cell>
          <cell r="F191">
            <v>-6364</v>
          </cell>
          <cell r="G191">
            <v>0</v>
          </cell>
          <cell r="H191">
            <v>0</v>
          </cell>
          <cell r="I191">
            <v>0</v>
          </cell>
          <cell r="J191">
            <v>0</v>
          </cell>
          <cell r="K191">
            <v>0</v>
          </cell>
          <cell r="L191">
            <v>-6364</v>
          </cell>
          <cell r="N191">
            <v>0</v>
          </cell>
          <cell r="O191">
            <v>0</v>
          </cell>
          <cell r="P191">
            <v>0</v>
          </cell>
          <cell r="Q191">
            <v>0</v>
          </cell>
          <cell r="R191">
            <v>0</v>
          </cell>
          <cell r="S191">
            <v>-807136.64</v>
          </cell>
          <cell r="T191">
            <v>55243105.340000004</v>
          </cell>
          <cell r="U191">
            <v>0</v>
          </cell>
          <cell r="V191">
            <v>0</v>
          </cell>
          <cell r="W191">
            <v>54435968.700000003</v>
          </cell>
          <cell r="Y191">
            <v>54429604.700000003</v>
          </cell>
          <cell r="AA191">
            <v>54429604.700000003</v>
          </cell>
        </row>
        <row r="192">
          <cell r="A192" t="str">
            <v>1818</v>
          </cell>
          <cell r="B192" t="str">
            <v>Capital Subsidies Paid to Health Service Units</v>
          </cell>
          <cell r="C192">
            <v>0</v>
          </cell>
          <cell r="D192">
            <v>0</v>
          </cell>
          <cell r="E192">
            <v>0.02</v>
          </cell>
          <cell r="F192">
            <v>0</v>
          </cell>
          <cell r="G192">
            <v>0</v>
          </cell>
          <cell r="H192">
            <v>0</v>
          </cell>
          <cell r="I192">
            <v>0</v>
          </cell>
          <cell r="J192">
            <v>0</v>
          </cell>
          <cell r="K192">
            <v>0</v>
          </cell>
          <cell r="L192">
            <v>0.02</v>
          </cell>
          <cell r="N192">
            <v>0</v>
          </cell>
          <cell r="O192">
            <v>0</v>
          </cell>
          <cell r="P192">
            <v>0</v>
          </cell>
          <cell r="Q192">
            <v>0</v>
          </cell>
          <cell r="R192">
            <v>0</v>
          </cell>
          <cell r="S192">
            <v>0</v>
          </cell>
          <cell r="T192">
            <v>127435391.41</v>
          </cell>
          <cell r="U192">
            <v>0</v>
          </cell>
          <cell r="V192">
            <v>0</v>
          </cell>
          <cell r="W192">
            <v>127435391.41</v>
          </cell>
          <cell r="Y192">
            <v>127435391.42999999</v>
          </cell>
          <cell r="AA192">
            <v>127435391.43000001</v>
          </cell>
        </row>
        <row r="193">
          <cell r="A193" t="str">
            <v>1820</v>
          </cell>
          <cell r="B193" t="str">
            <v>Transfers from Royal St. Budget (Royal St use only)</v>
          </cell>
          <cell r="C193">
            <v>0</v>
          </cell>
          <cell r="D193">
            <v>0</v>
          </cell>
          <cell r="E193">
            <v>0</v>
          </cell>
          <cell r="F193">
            <v>0</v>
          </cell>
          <cell r="G193">
            <v>0</v>
          </cell>
          <cell r="H193">
            <v>0</v>
          </cell>
          <cell r="I193">
            <v>0</v>
          </cell>
          <cell r="J193">
            <v>0</v>
          </cell>
          <cell r="K193">
            <v>0</v>
          </cell>
          <cell r="L193">
            <v>0</v>
          </cell>
          <cell r="N193">
            <v>0</v>
          </cell>
          <cell r="O193">
            <v>0</v>
          </cell>
          <cell r="P193">
            <v>0</v>
          </cell>
          <cell r="Q193">
            <v>0</v>
          </cell>
          <cell r="R193">
            <v>0</v>
          </cell>
          <cell r="S193">
            <v>0</v>
          </cell>
          <cell r="T193">
            <v>0</v>
          </cell>
          <cell r="U193">
            <v>0</v>
          </cell>
          <cell r="V193">
            <v>0</v>
          </cell>
          <cell r="W193">
            <v>0</v>
          </cell>
          <cell r="Y193">
            <v>0</v>
          </cell>
          <cell r="AA193">
            <v>0</v>
          </cell>
        </row>
        <row r="194">
          <cell r="A194" t="str">
            <v>1841</v>
          </cell>
          <cell r="B194" t="str">
            <v>Health Subsidies (Spectacles &amp; Podiatry)</v>
          </cell>
          <cell r="C194">
            <v>0</v>
          </cell>
          <cell r="D194">
            <v>2830926.08</v>
          </cell>
          <cell r="E194">
            <v>0</v>
          </cell>
          <cell r="F194">
            <v>0</v>
          </cell>
          <cell r="G194">
            <v>0</v>
          </cell>
          <cell r="H194">
            <v>0</v>
          </cell>
          <cell r="I194">
            <v>0</v>
          </cell>
          <cell r="J194">
            <v>0</v>
          </cell>
          <cell r="K194">
            <v>0</v>
          </cell>
          <cell r="L194">
            <v>2830926.08</v>
          </cell>
          <cell r="N194">
            <v>0</v>
          </cell>
          <cell r="O194">
            <v>0</v>
          </cell>
          <cell r="P194">
            <v>0</v>
          </cell>
          <cell r="Q194">
            <v>0</v>
          </cell>
          <cell r="R194">
            <v>0</v>
          </cell>
          <cell r="S194">
            <v>0</v>
          </cell>
          <cell r="T194">
            <v>0</v>
          </cell>
          <cell r="U194">
            <v>0</v>
          </cell>
          <cell r="V194">
            <v>0</v>
          </cell>
          <cell r="W194">
            <v>0</v>
          </cell>
          <cell r="Y194">
            <v>2830926.08</v>
          </cell>
          <cell r="AA194">
            <v>2830926.08</v>
          </cell>
        </row>
        <row r="195">
          <cell r="A195" t="str">
            <v>1851</v>
          </cell>
          <cell r="B195" t="str">
            <v>Research &amp; Development Grants</v>
          </cell>
          <cell r="C195">
            <v>0</v>
          </cell>
          <cell r="D195">
            <v>0</v>
          </cell>
          <cell r="E195">
            <v>68164.13</v>
          </cell>
          <cell r="F195">
            <v>6782791</v>
          </cell>
          <cell r="G195">
            <v>0</v>
          </cell>
          <cell r="H195">
            <v>0</v>
          </cell>
          <cell r="I195">
            <v>0</v>
          </cell>
          <cell r="J195">
            <v>0</v>
          </cell>
          <cell r="K195">
            <v>0</v>
          </cell>
          <cell r="L195">
            <v>6850955.1299999999</v>
          </cell>
          <cell r="N195">
            <v>0</v>
          </cell>
          <cell r="O195">
            <v>0</v>
          </cell>
          <cell r="P195">
            <v>0</v>
          </cell>
          <cell r="Q195">
            <v>0</v>
          </cell>
          <cell r="R195">
            <v>0</v>
          </cell>
          <cell r="S195">
            <v>0</v>
          </cell>
          <cell r="T195">
            <v>0</v>
          </cell>
          <cell r="U195">
            <v>0</v>
          </cell>
          <cell r="V195">
            <v>0</v>
          </cell>
          <cell r="W195">
            <v>0</v>
          </cell>
          <cell r="Y195">
            <v>6850955.1299999999</v>
          </cell>
          <cell r="AA195">
            <v>6850955.1299999999</v>
          </cell>
        </row>
        <row r="196">
          <cell r="A196" t="str">
            <v>1852</v>
          </cell>
          <cell r="B196" t="str">
            <v>Other Grants (Incl Sponsorships)</v>
          </cell>
          <cell r="C196">
            <v>0</v>
          </cell>
          <cell r="D196">
            <v>25000</v>
          </cell>
          <cell r="E196">
            <v>140000</v>
          </cell>
          <cell r="F196">
            <v>2380575.67</v>
          </cell>
          <cell r="G196">
            <v>0</v>
          </cell>
          <cell r="H196">
            <v>0</v>
          </cell>
          <cell r="I196">
            <v>0</v>
          </cell>
          <cell r="J196">
            <v>0</v>
          </cell>
          <cell r="K196">
            <v>0</v>
          </cell>
          <cell r="L196">
            <v>2545575.67</v>
          </cell>
          <cell r="N196">
            <v>0</v>
          </cell>
          <cell r="O196">
            <v>0</v>
          </cell>
          <cell r="P196">
            <v>0</v>
          </cell>
          <cell r="Q196">
            <v>0</v>
          </cell>
          <cell r="R196">
            <v>0</v>
          </cell>
          <cell r="S196">
            <v>0</v>
          </cell>
          <cell r="T196">
            <v>0</v>
          </cell>
          <cell r="U196">
            <v>0</v>
          </cell>
          <cell r="V196">
            <v>0</v>
          </cell>
          <cell r="W196">
            <v>0</v>
          </cell>
          <cell r="Y196">
            <v>2545575.67</v>
          </cell>
          <cell r="AA196">
            <v>2545575.67</v>
          </cell>
        </row>
        <row r="197">
          <cell r="A197" t="str">
            <v>1853</v>
          </cell>
          <cell r="B197" t="str">
            <v>Donations (no GST)</v>
          </cell>
          <cell r="C197">
            <v>0</v>
          </cell>
          <cell r="D197">
            <v>0</v>
          </cell>
          <cell r="E197">
            <v>0</v>
          </cell>
          <cell r="F197">
            <v>1200</v>
          </cell>
          <cell r="G197">
            <v>0</v>
          </cell>
          <cell r="H197">
            <v>0</v>
          </cell>
          <cell r="I197">
            <v>0</v>
          </cell>
          <cell r="J197">
            <v>0</v>
          </cell>
          <cell r="K197">
            <v>0</v>
          </cell>
          <cell r="L197">
            <v>1200</v>
          </cell>
          <cell r="N197">
            <v>0</v>
          </cell>
          <cell r="O197">
            <v>0</v>
          </cell>
          <cell r="P197">
            <v>0</v>
          </cell>
          <cell r="Q197">
            <v>0</v>
          </cell>
          <cell r="R197">
            <v>0</v>
          </cell>
          <cell r="S197">
            <v>0</v>
          </cell>
          <cell r="T197">
            <v>0</v>
          </cell>
          <cell r="U197">
            <v>0</v>
          </cell>
          <cell r="V197">
            <v>0</v>
          </cell>
          <cell r="W197">
            <v>0</v>
          </cell>
          <cell r="Y197">
            <v>1200</v>
          </cell>
          <cell r="AA197">
            <v>1200</v>
          </cell>
        </row>
        <row r="198">
          <cell r="A198" t="str">
            <v>1911</v>
          </cell>
          <cell r="B198" t="str">
            <v>Coal, Coke, Wood</v>
          </cell>
          <cell r="C198">
            <v>0</v>
          </cell>
          <cell r="D198">
            <v>0</v>
          </cell>
          <cell r="E198">
            <v>0</v>
          </cell>
          <cell r="F198">
            <v>0</v>
          </cell>
          <cell r="G198">
            <v>0</v>
          </cell>
          <cell r="H198">
            <v>0</v>
          </cell>
          <cell r="I198">
            <v>0</v>
          </cell>
          <cell r="J198">
            <v>0</v>
          </cell>
          <cell r="K198">
            <v>0</v>
          </cell>
          <cell r="L198">
            <v>0</v>
          </cell>
          <cell r="N198">
            <v>0</v>
          </cell>
          <cell r="O198">
            <v>0</v>
          </cell>
          <cell r="P198">
            <v>0</v>
          </cell>
          <cell r="Q198">
            <v>0</v>
          </cell>
          <cell r="R198">
            <v>0</v>
          </cell>
          <cell r="S198">
            <v>0</v>
          </cell>
          <cell r="T198">
            <v>0</v>
          </cell>
          <cell r="U198">
            <v>0</v>
          </cell>
          <cell r="V198">
            <v>0</v>
          </cell>
          <cell r="W198">
            <v>0</v>
          </cell>
          <cell r="Y198">
            <v>0</v>
          </cell>
          <cell r="AA198">
            <v>0</v>
          </cell>
        </row>
        <row r="199">
          <cell r="A199" t="str">
            <v>1912</v>
          </cell>
          <cell r="B199" t="str">
            <v>Water</v>
          </cell>
          <cell r="C199">
            <v>0</v>
          </cell>
          <cell r="D199">
            <v>34912.620000000003</v>
          </cell>
          <cell r="E199">
            <v>11154.02</v>
          </cell>
          <cell r="F199">
            <v>816.25</v>
          </cell>
          <cell r="G199">
            <v>0</v>
          </cell>
          <cell r="H199">
            <v>0</v>
          </cell>
          <cell r="I199">
            <v>0</v>
          </cell>
          <cell r="J199">
            <v>0</v>
          </cell>
          <cell r="K199">
            <v>0</v>
          </cell>
          <cell r="L199">
            <v>46882.89</v>
          </cell>
          <cell r="N199">
            <v>0</v>
          </cell>
          <cell r="O199">
            <v>0</v>
          </cell>
          <cell r="P199">
            <v>0</v>
          </cell>
          <cell r="Q199">
            <v>0</v>
          </cell>
          <cell r="R199">
            <v>0</v>
          </cell>
          <cell r="S199">
            <v>0</v>
          </cell>
          <cell r="T199">
            <v>0</v>
          </cell>
          <cell r="U199">
            <v>0</v>
          </cell>
          <cell r="V199">
            <v>0</v>
          </cell>
          <cell r="W199">
            <v>0</v>
          </cell>
          <cell r="Y199">
            <v>46882.89</v>
          </cell>
          <cell r="AA199">
            <v>46882.89</v>
          </cell>
        </row>
        <row r="200">
          <cell r="A200" t="str">
            <v>1913</v>
          </cell>
          <cell r="B200" t="str">
            <v>Electricity</v>
          </cell>
          <cell r="C200">
            <v>0</v>
          </cell>
          <cell r="D200">
            <v>385519.59</v>
          </cell>
          <cell r="E200">
            <v>333359.21000000002</v>
          </cell>
          <cell r="F200">
            <v>3420.16</v>
          </cell>
          <cell r="G200">
            <v>0</v>
          </cell>
          <cell r="H200">
            <v>0</v>
          </cell>
          <cell r="I200">
            <v>0</v>
          </cell>
          <cell r="J200">
            <v>0</v>
          </cell>
          <cell r="K200">
            <v>0</v>
          </cell>
          <cell r="L200">
            <v>722298.96000000008</v>
          </cell>
          <cell r="N200">
            <v>0</v>
          </cell>
          <cell r="O200">
            <v>0</v>
          </cell>
          <cell r="P200">
            <v>0</v>
          </cell>
          <cell r="Q200">
            <v>0</v>
          </cell>
          <cell r="R200">
            <v>0</v>
          </cell>
          <cell r="S200">
            <v>0</v>
          </cell>
          <cell r="T200">
            <v>0</v>
          </cell>
          <cell r="U200">
            <v>0</v>
          </cell>
          <cell r="V200">
            <v>0</v>
          </cell>
          <cell r="W200">
            <v>0</v>
          </cell>
          <cell r="Y200">
            <v>722298.96000000008</v>
          </cell>
          <cell r="AA200">
            <v>722298.96</v>
          </cell>
        </row>
        <row r="201">
          <cell r="A201" t="str">
            <v>1914</v>
          </cell>
          <cell r="B201" t="str">
            <v>Fuel Oil (Not Motor Vehicle)</v>
          </cell>
          <cell r="C201">
            <v>0</v>
          </cell>
          <cell r="D201">
            <v>0</v>
          </cell>
          <cell r="E201">
            <v>0</v>
          </cell>
          <cell r="F201">
            <v>0</v>
          </cell>
          <cell r="G201">
            <v>0</v>
          </cell>
          <cell r="H201">
            <v>0</v>
          </cell>
          <cell r="I201">
            <v>0</v>
          </cell>
          <cell r="J201">
            <v>0</v>
          </cell>
          <cell r="K201">
            <v>0</v>
          </cell>
          <cell r="L201">
            <v>0</v>
          </cell>
          <cell r="N201">
            <v>0</v>
          </cell>
          <cell r="O201">
            <v>0</v>
          </cell>
          <cell r="P201">
            <v>0</v>
          </cell>
          <cell r="Q201">
            <v>0</v>
          </cell>
          <cell r="R201">
            <v>0</v>
          </cell>
          <cell r="S201">
            <v>0</v>
          </cell>
          <cell r="T201">
            <v>0</v>
          </cell>
          <cell r="U201">
            <v>0</v>
          </cell>
          <cell r="V201">
            <v>0</v>
          </cell>
          <cell r="W201">
            <v>0</v>
          </cell>
          <cell r="Y201">
            <v>0</v>
          </cell>
          <cell r="AA201">
            <v>0</v>
          </cell>
        </row>
        <row r="202">
          <cell r="A202" t="str">
            <v>1915</v>
          </cell>
          <cell r="B202" t="str">
            <v>Gas For Fuel (Not Motor Vehicle)</v>
          </cell>
          <cell r="C202">
            <v>0</v>
          </cell>
          <cell r="D202">
            <v>14159.89</v>
          </cell>
          <cell r="E202">
            <v>766.98</v>
          </cell>
          <cell r="F202">
            <v>0</v>
          </cell>
          <cell r="G202">
            <v>0</v>
          </cell>
          <cell r="H202">
            <v>0</v>
          </cell>
          <cell r="I202">
            <v>0</v>
          </cell>
          <cell r="J202">
            <v>0</v>
          </cell>
          <cell r="K202">
            <v>0</v>
          </cell>
          <cell r="L202">
            <v>14926.869999999999</v>
          </cell>
          <cell r="N202">
            <v>0</v>
          </cell>
          <cell r="O202">
            <v>0</v>
          </cell>
          <cell r="P202">
            <v>0</v>
          </cell>
          <cell r="Q202">
            <v>0</v>
          </cell>
          <cell r="R202">
            <v>0</v>
          </cell>
          <cell r="S202">
            <v>0</v>
          </cell>
          <cell r="T202">
            <v>0</v>
          </cell>
          <cell r="U202">
            <v>0</v>
          </cell>
          <cell r="V202">
            <v>0</v>
          </cell>
          <cell r="W202">
            <v>0</v>
          </cell>
          <cell r="Y202">
            <v>14926.869999999999</v>
          </cell>
          <cell r="AA202">
            <v>14926.87</v>
          </cell>
        </row>
        <row r="203">
          <cell r="A203" t="str">
            <v>1916</v>
          </cell>
          <cell r="B203" t="str">
            <v>Steam Or H.T.H.W.</v>
          </cell>
          <cell r="C203">
            <v>0</v>
          </cell>
          <cell r="D203">
            <v>0</v>
          </cell>
          <cell r="E203">
            <v>0</v>
          </cell>
          <cell r="F203">
            <v>0</v>
          </cell>
          <cell r="G203">
            <v>0</v>
          </cell>
          <cell r="H203">
            <v>0</v>
          </cell>
          <cell r="I203">
            <v>0</v>
          </cell>
          <cell r="J203">
            <v>0</v>
          </cell>
          <cell r="K203">
            <v>0</v>
          </cell>
          <cell r="L203">
            <v>0</v>
          </cell>
          <cell r="N203">
            <v>0</v>
          </cell>
          <cell r="O203">
            <v>0</v>
          </cell>
          <cell r="P203">
            <v>0</v>
          </cell>
          <cell r="Q203">
            <v>0</v>
          </cell>
          <cell r="R203">
            <v>0</v>
          </cell>
          <cell r="S203">
            <v>0</v>
          </cell>
          <cell r="T203">
            <v>0</v>
          </cell>
          <cell r="U203">
            <v>0</v>
          </cell>
          <cell r="V203">
            <v>0</v>
          </cell>
          <cell r="W203">
            <v>0</v>
          </cell>
          <cell r="Y203">
            <v>0</v>
          </cell>
          <cell r="AA203">
            <v>0</v>
          </cell>
        </row>
        <row r="204">
          <cell r="A204" t="str">
            <v>1917</v>
          </cell>
          <cell r="B204" t="str">
            <v>Airconditioning Subsidy North of the 23rd Parallel</v>
          </cell>
          <cell r="C204">
            <v>0</v>
          </cell>
          <cell r="D204">
            <v>0</v>
          </cell>
          <cell r="E204">
            <v>117.5</v>
          </cell>
          <cell r="F204">
            <v>0</v>
          </cell>
          <cell r="G204">
            <v>0</v>
          </cell>
          <cell r="H204">
            <v>0</v>
          </cell>
          <cell r="I204">
            <v>0</v>
          </cell>
          <cell r="J204">
            <v>0</v>
          </cell>
          <cell r="K204">
            <v>0</v>
          </cell>
          <cell r="L204">
            <v>117.5</v>
          </cell>
          <cell r="N204">
            <v>0</v>
          </cell>
          <cell r="O204">
            <v>0</v>
          </cell>
          <cell r="P204">
            <v>0</v>
          </cell>
          <cell r="Q204">
            <v>0</v>
          </cell>
          <cell r="R204">
            <v>0</v>
          </cell>
          <cell r="S204">
            <v>0</v>
          </cell>
          <cell r="T204">
            <v>0</v>
          </cell>
          <cell r="U204">
            <v>0</v>
          </cell>
          <cell r="V204">
            <v>0</v>
          </cell>
          <cell r="W204">
            <v>0</v>
          </cell>
          <cell r="Y204">
            <v>117.5</v>
          </cell>
          <cell r="AA204">
            <v>117.5</v>
          </cell>
        </row>
        <row r="205">
          <cell r="A205" t="str">
            <v>2211</v>
          </cell>
          <cell r="B205" t="str">
            <v>Bedding &amp; Linen</v>
          </cell>
          <cell r="C205">
            <v>0</v>
          </cell>
          <cell r="D205">
            <v>0</v>
          </cell>
          <cell r="E205">
            <v>686.57</v>
          </cell>
          <cell r="F205">
            <v>0</v>
          </cell>
          <cell r="G205">
            <v>0</v>
          </cell>
          <cell r="H205">
            <v>0</v>
          </cell>
          <cell r="I205">
            <v>0</v>
          </cell>
          <cell r="J205">
            <v>0</v>
          </cell>
          <cell r="K205">
            <v>0</v>
          </cell>
          <cell r="L205">
            <v>686.57</v>
          </cell>
          <cell r="N205">
            <v>0</v>
          </cell>
          <cell r="O205">
            <v>0</v>
          </cell>
          <cell r="P205">
            <v>0</v>
          </cell>
          <cell r="Q205">
            <v>0</v>
          </cell>
          <cell r="R205">
            <v>0</v>
          </cell>
          <cell r="S205">
            <v>0</v>
          </cell>
          <cell r="T205">
            <v>0</v>
          </cell>
          <cell r="U205">
            <v>0</v>
          </cell>
          <cell r="V205">
            <v>0</v>
          </cell>
          <cell r="W205">
            <v>0</v>
          </cell>
          <cell r="Y205">
            <v>686.57</v>
          </cell>
          <cell r="AA205">
            <v>686.57</v>
          </cell>
        </row>
        <row r="206">
          <cell r="A206" t="str">
            <v>2212</v>
          </cell>
          <cell r="B206" t="str">
            <v>Toiletry, Cleaning, Laundry Materials</v>
          </cell>
          <cell r="C206">
            <v>0</v>
          </cell>
          <cell r="D206">
            <v>5118.26</v>
          </cell>
          <cell r="E206">
            <v>13072.04</v>
          </cell>
          <cell r="F206">
            <v>0</v>
          </cell>
          <cell r="G206">
            <v>0</v>
          </cell>
          <cell r="H206">
            <v>0</v>
          </cell>
          <cell r="I206">
            <v>0</v>
          </cell>
          <cell r="J206">
            <v>0</v>
          </cell>
          <cell r="K206">
            <v>0</v>
          </cell>
          <cell r="L206">
            <v>18190.300000000003</v>
          </cell>
          <cell r="N206">
            <v>0</v>
          </cell>
          <cell r="O206">
            <v>0</v>
          </cell>
          <cell r="P206">
            <v>0</v>
          </cell>
          <cell r="Q206">
            <v>0</v>
          </cell>
          <cell r="R206">
            <v>0</v>
          </cell>
          <cell r="S206">
            <v>0</v>
          </cell>
          <cell r="T206">
            <v>0</v>
          </cell>
          <cell r="U206">
            <v>0</v>
          </cell>
          <cell r="V206">
            <v>0</v>
          </cell>
          <cell r="W206">
            <v>0</v>
          </cell>
          <cell r="Y206">
            <v>18190.300000000003</v>
          </cell>
          <cell r="AA206">
            <v>18190.3</v>
          </cell>
        </row>
        <row r="207">
          <cell r="A207" t="str">
            <v>2213</v>
          </cell>
          <cell r="B207" t="str">
            <v>Tableware &amp; Kitchen Materials</v>
          </cell>
          <cell r="C207">
            <v>0</v>
          </cell>
          <cell r="D207">
            <v>1649.98</v>
          </cell>
          <cell r="E207">
            <v>4797.87</v>
          </cell>
          <cell r="F207">
            <v>42.91</v>
          </cell>
          <cell r="G207">
            <v>0</v>
          </cell>
          <cell r="H207">
            <v>0</v>
          </cell>
          <cell r="I207">
            <v>0</v>
          </cell>
          <cell r="J207">
            <v>0</v>
          </cell>
          <cell r="K207">
            <v>0</v>
          </cell>
          <cell r="L207">
            <v>6490.76</v>
          </cell>
          <cell r="N207">
            <v>0</v>
          </cell>
          <cell r="O207">
            <v>0</v>
          </cell>
          <cell r="P207">
            <v>0</v>
          </cell>
          <cell r="Q207">
            <v>0</v>
          </cell>
          <cell r="R207">
            <v>0</v>
          </cell>
          <cell r="S207">
            <v>0</v>
          </cell>
          <cell r="T207">
            <v>0</v>
          </cell>
          <cell r="U207">
            <v>0</v>
          </cell>
          <cell r="V207">
            <v>0</v>
          </cell>
          <cell r="W207">
            <v>0</v>
          </cell>
          <cell r="Y207">
            <v>6490.76</v>
          </cell>
          <cell r="AA207">
            <v>6490.76</v>
          </cell>
        </row>
        <row r="208">
          <cell r="A208" t="str">
            <v>2214</v>
          </cell>
          <cell r="B208" t="str">
            <v>Wrapping &amp; Packaging Materials</v>
          </cell>
          <cell r="C208">
            <v>0</v>
          </cell>
          <cell r="D208">
            <v>0</v>
          </cell>
          <cell r="E208">
            <v>16.66</v>
          </cell>
          <cell r="F208">
            <v>0</v>
          </cell>
          <cell r="G208">
            <v>0</v>
          </cell>
          <cell r="H208">
            <v>0</v>
          </cell>
          <cell r="I208">
            <v>0</v>
          </cell>
          <cell r="J208">
            <v>0</v>
          </cell>
          <cell r="K208">
            <v>0</v>
          </cell>
          <cell r="L208">
            <v>16.66</v>
          </cell>
          <cell r="N208">
            <v>0</v>
          </cell>
          <cell r="O208">
            <v>0</v>
          </cell>
          <cell r="P208">
            <v>0</v>
          </cell>
          <cell r="Q208">
            <v>0</v>
          </cell>
          <cell r="R208">
            <v>0</v>
          </cell>
          <cell r="S208">
            <v>0</v>
          </cell>
          <cell r="T208">
            <v>0</v>
          </cell>
          <cell r="U208">
            <v>0</v>
          </cell>
          <cell r="V208">
            <v>0</v>
          </cell>
          <cell r="W208">
            <v>0</v>
          </cell>
          <cell r="Y208">
            <v>16.66</v>
          </cell>
          <cell r="AA208">
            <v>16.66</v>
          </cell>
        </row>
        <row r="209">
          <cell r="A209" t="str">
            <v>2215</v>
          </cell>
          <cell r="B209" t="str">
            <v>Uniforms &amp; Protective Clothing</v>
          </cell>
          <cell r="C209">
            <v>0</v>
          </cell>
          <cell r="D209">
            <v>343</v>
          </cell>
          <cell r="E209">
            <v>11177.3</v>
          </cell>
          <cell r="F209">
            <v>14604.86</v>
          </cell>
          <cell r="G209">
            <v>0</v>
          </cell>
          <cell r="H209">
            <v>0</v>
          </cell>
          <cell r="I209">
            <v>0</v>
          </cell>
          <cell r="J209">
            <v>0</v>
          </cell>
          <cell r="K209">
            <v>0</v>
          </cell>
          <cell r="L209">
            <v>26125.16</v>
          </cell>
          <cell r="N209">
            <v>0</v>
          </cell>
          <cell r="O209">
            <v>0</v>
          </cell>
          <cell r="P209">
            <v>0</v>
          </cell>
          <cell r="Q209">
            <v>0</v>
          </cell>
          <cell r="R209">
            <v>0</v>
          </cell>
          <cell r="S209">
            <v>0</v>
          </cell>
          <cell r="T209">
            <v>0</v>
          </cell>
          <cell r="U209">
            <v>0</v>
          </cell>
          <cell r="V209">
            <v>0</v>
          </cell>
          <cell r="W209">
            <v>0</v>
          </cell>
          <cell r="Y209">
            <v>26125.16</v>
          </cell>
          <cell r="AA209">
            <v>26125.16</v>
          </cell>
        </row>
        <row r="210">
          <cell r="A210" t="str">
            <v>2219</v>
          </cell>
          <cell r="B210" t="str">
            <v>Other (Incl Patient Clothing)</v>
          </cell>
          <cell r="C210">
            <v>0</v>
          </cell>
          <cell r="D210">
            <v>1345.67</v>
          </cell>
          <cell r="E210">
            <v>68341.440000000002</v>
          </cell>
          <cell r="F210">
            <v>0</v>
          </cell>
          <cell r="G210">
            <v>0</v>
          </cell>
          <cell r="H210">
            <v>0</v>
          </cell>
          <cell r="I210">
            <v>0</v>
          </cell>
          <cell r="J210">
            <v>0</v>
          </cell>
          <cell r="K210">
            <v>0</v>
          </cell>
          <cell r="L210">
            <v>69687.11</v>
          </cell>
          <cell r="N210">
            <v>0</v>
          </cell>
          <cell r="O210">
            <v>0</v>
          </cell>
          <cell r="P210">
            <v>0</v>
          </cell>
          <cell r="Q210">
            <v>0</v>
          </cell>
          <cell r="R210">
            <v>0</v>
          </cell>
          <cell r="S210">
            <v>0</v>
          </cell>
          <cell r="T210">
            <v>0</v>
          </cell>
          <cell r="U210">
            <v>0</v>
          </cell>
          <cell r="V210">
            <v>0</v>
          </cell>
          <cell r="W210">
            <v>0</v>
          </cell>
          <cell r="Y210">
            <v>69687.11</v>
          </cell>
          <cell r="AA210">
            <v>69687.11</v>
          </cell>
        </row>
        <row r="211">
          <cell r="A211" t="str">
            <v>2311</v>
          </cell>
          <cell r="B211" t="str">
            <v>Health Promotion Materials</v>
          </cell>
          <cell r="C211">
            <v>0</v>
          </cell>
          <cell r="D211">
            <v>0</v>
          </cell>
          <cell r="E211">
            <v>476628.92</v>
          </cell>
          <cell r="F211">
            <v>0</v>
          </cell>
          <cell r="G211">
            <v>0</v>
          </cell>
          <cell r="H211">
            <v>0</v>
          </cell>
          <cell r="I211">
            <v>0</v>
          </cell>
          <cell r="J211">
            <v>0</v>
          </cell>
          <cell r="K211">
            <v>0</v>
          </cell>
          <cell r="L211">
            <v>476628.92</v>
          </cell>
          <cell r="N211">
            <v>0</v>
          </cell>
          <cell r="O211">
            <v>0</v>
          </cell>
          <cell r="P211">
            <v>0</v>
          </cell>
          <cell r="Q211">
            <v>0</v>
          </cell>
          <cell r="R211">
            <v>0</v>
          </cell>
          <cell r="S211">
            <v>0</v>
          </cell>
          <cell r="T211">
            <v>0</v>
          </cell>
          <cell r="U211">
            <v>0</v>
          </cell>
          <cell r="V211">
            <v>0</v>
          </cell>
          <cell r="W211">
            <v>0</v>
          </cell>
          <cell r="Y211">
            <v>476628.92</v>
          </cell>
          <cell r="AA211">
            <v>476628.92</v>
          </cell>
        </row>
        <row r="212">
          <cell r="A212" t="str">
            <v>2411</v>
          </cell>
          <cell r="B212" t="str">
            <v>Supply Chain Service Charge ( For MHS use only)</v>
          </cell>
          <cell r="C212">
            <v>0</v>
          </cell>
          <cell r="D212">
            <v>0</v>
          </cell>
          <cell r="E212">
            <v>0</v>
          </cell>
          <cell r="F212">
            <v>0</v>
          </cell>
          <cell r="G212">
            <v>0</v>
          </cell>
          <cell r="H212">
            <v>0</v>
          </cell>
          <cell r="I212">
            <v>0</v>
          </cell>
          <cell r="J212">
            <v>0</v>
          </cell>
          <cell r="K212">
            <v>0</v>
          </cell>
          <cell r="L212">
            <v>0</v>
          </cell>
          <cell r="N212">
            <v>0</v>
          </cell>
          <cell r="O212">
            <v>0</v>
          </cell>
          <cell r="P212">
            <v>0</v>
          </cell>
          <cell r="Q212">
            <v>0</v>
          </cell>
          <cell r="R212">
            <v>0</v>
          </cell>
          <cell r="S212">
            <v>0</v>
          </cell>
          <cell r="T212">
            <v>0</v>
          </cell>
          <cell r="U212">
            <v>0</v>
          </cell>
          <cell r="V212">
            <v>0</v>
          </cell>
          <cell r="W212">
            <v>0</v>
          </cell>
          <cell r="Y212">
            <v>0</v>
          </cell>
          <cell r="AA212">
            <v>0</v>
          </cell>
        </row>
        <row r="213">
          <cell r="A213" t="str">
            <v>2511</v>
          </cell>
          <cell r="B213" t="str">
            <v>Building Alterations</v>
          </cell>
          <cell r="C213">
            <v>0</v>
          </cell>
          <cell r="D213">
            <v>102034.74</v>
          </cell>
          <cell r="E213">
            <v>6514</v>
          </cell>
          <cell r="F213">
            <v>8084</v>
          </cell>
          <cell r="G213">
            <v>0</v>
          </cell>
          <cell r="H213">
            <v>0</v>
          </cell>
          <cell r="I213">
            <v>0</v>
          </cell>
          <cell r="J213">
            <v>0</v>
          </cell>
          <cell r="K213">
            <v>0</v>
          </cell>
          <cell r="L213">
            <v>116632.74</v>
          </cell>
          <cell r="N213">
            <v>0</v>
          </cell>
          <cell r="O213">
            <v>0</v>
          </cell>
          <cell r="P213">
            <v>0</v>
          </cell>
          <cell r="Q213">
            <v>0</v>
          </cell>
          <cell r="R213">
            <v>0</v>
          </cell>
          <cell r="S213">
            <v>0</v>
          </cell>
          <cell r="T213">
            <v>0</v>
          </cell>
          <cell r="U213">
            <v>0</v>
          </cell>
          <cell r="V213">
            <v>0</v>
          </cell>
          <cell r="W213">
            <v>0</v>
          </cell>
          <cell r="Y213">
            <v>116632.74</v>
          </cell>
          <cell r="AA213">
            <v>116632.74</v>
          </cell>
        </row>
        <row r="214">
          <cell r="A214" t="str">
            <v>2512</v>
          </cell>
          <cell r="B214" t="str">
            <v>Building Additions</v>
          </cell>
          <cell r="C214">
            <v>0</v>
          </cell>
          <cell r="D214">
            <v>0</v>
          </cell>
          <cell r="E214">
            <v>0</v>
          </cell>
          <cell r="F214">
            <v>0</v>
          </cell>
          <cell r="G214">
            <v>0</v>
          </cell>
          <cell r="H214">
            <v>0</v>
          </cell>
          <cell r="I214">
            <v>0</v>
          </cell>
          <cell r="J214">
            <v>0</v>
          </cell>
          <cell r="K214">
            <v>0</v>
          </cell>
          <cell r="L214">
            <v>0</v>
          </cell>
          <cell r="N214">
            <v>0</v>
          </cell>
          <cell r="O214">
            <v>0</v>
          </cell>
          <cell r="P214">
            <v>0</v>
          </cell>
          <cell r="Q214">
            <v>0</v>
          </cell>
          <cell r="R214">
            <v>0</v>
          </cell>
          <cell r="S214">
            <v>0</v>
          </cell>
          <cell r="T214">
            <v>0</v>
          </cell>
          <cell r="U214">
            <v>0</v>
          </cell>
          <cell r="V214">
            <v>0</v>
          </cell>
          <cell r="W214">
            <v>0</v>
          </cell>
          <cell r="Y214">
            <v>0</v>
          </cell>
          <cell r="AA214">
            <v>0</v>
          </cell>
        </row>
        <row r="215">
          <cell r="A215" t="str">
            <v>2513</v>
          </cell>
          <cell r="B215" t="str">
            <v>Other &amp; External Works</v>
          </cell>
          <cell r="C215">
            <v>0</v>
          </cell>
          <cell r="D215">
            <v>0</v>
          </cell>
          <cell r="E215">
            <v>-13000</v>
          </cell>
          <cell r="F215">
            <v>0</v>
          </cell>
          <cell r="G215">
            <v>0</v>
          </cell>
          <cell r="H215">
            <v>0</v>
          </cell>
          <cell r="I215">
            <v>0</v>
          </cell>
          <cell r="J215">
            <v>0</v>
          </cell>
          <cell r="K215">
            <v>0</v>
          </cell>
          <cell r="L215">
            <v>-13000</v>
          </cell>
          <cell r="N215">
            <v>0</v>
          </cell>
          <cell r="O215">
            <v>0</v>
          </cell>
          <cell r="P215">
            <v>0</v>
          </cell>
          <cell r="Q215">
            <v>0</v>
          </cell>
          <cell r="R215">
            <v>0</v>
          </cell>
          <cell r="S215">
            <v>0</v>
          </cell>
          <cell r="T215">
            <v>0</v>
          </cell>
          <cell r="U215">
            <v>0</v>
          </cell>
          <cell r="V215">
            <v>0</v>
          </cell>
          <cell r="W215">
            <v>0</v>
          </cell>
          <cell r="Y215">
            <v>-13000</v>
          </cell>
          <cell r="AA215">
            <v>-13000</v>
          </cell>
        </row>
        <row r="216">
          <cell r="A216" t="str">
            <v>2514</v>
          </cell>
          <cell r="B216" t="str">
            <v>Home Modifications</v>
          </cell>
          <cell r="C216">
            <v>0</v>
          </cell>
          <cell r="D216">
            <v>0</v>
          </cell>
          <cell r="E216">
            <v>0</v>
          </cell>
          <cell r="F216">
            <v>0</v>
          </cell>
          <cell r="G216">
            <v>0</v>
          </cell>
          <cell r="H216">
            <v>0</v>
          </cell>
          <cell r="I216">
            <v>0</v>
          </cell>
          <cell r="J216">
            <v>0</v>
          </cell>
          <cell r="K216">
            <v>0</v>
          </cell>
          <cell r="L216">
            <v>0</v>
          </cell>
          <cell r="N216">
            <v>0</v>
          </cell>
          <cell r="O216">
            <v>0</v>
          </cell>
          <cell r="P216">
            <v>0</v>
          </cell>
          <cell r="Q216">
            <v>0</v>
          </cell>
          <cell r="R216">
            <v>0</v>
          </cell>
          <cell r="S216">
            <v>0</v>
          </cell>
          <cell r="T216">
            <v>0</v>
          </cell>
          <cell r="U216">
            <v>0</v>
          </cell>
          <cell r="V216">
            <v>0</v>
          </cell>
          <cell r="W216">
            <v>0</v>
          </cell>
          <cell r="Y216">
            <v>0</v>
          </cell>
          <cell r="AA216">
            <v>0</v>
          </cell>
        </row>
        <row r="217">
          <cell r="A217" t="str">
            <v>2811</v>
          </cell>
          <cell r="B217" t="str">
            <v>Medical Equipment</v>
          </cell>
          <cell r="C217">
            <v>0</v>
          </cell>
          <cell r="D217">
            <v>592878.81000000006</v>
          </cell>
          <cell r="E217">
            <v>2609.83</v>
          </cell>
          <cell r="F217">
            <v>0</v>
          </cell>
          <cell r="G217">
            <v>0</v>
          </cell>
          <cell r="H217">
            <v>0</v>
          </cell>
          <cell r="I217">
            <v>0</v>
          </cell>
          <cell r="J217">
            <v>0</v>
          </cell>
          <cell r="K217">
            <v>0</v>
          </cell>
          <cell r="L217">
            <v>595488.64</v>
          </cell>
          <cell r="N217">
            <v>0</v>
          </cell>
          <cell r="O217">
            <v>0</v>
          </cell>
          <cell r="P217">
            <v>0</v>
          </cell>
          <cell r="Q217">
            <v>0</v>
          </cell>
          <cell r="R217">
            <v>0</v>
          </cell>
          <cell r="S217">
            <v>0</v>
          </cell>
          <cell r="T217">
            <v>0</v>
          </cell>
          <cell r="U217">
            <v>0</v>
          </cell>
          <cell r="V217">
            <v>0</v>
          </cell>
          <cell r="W217">
            <v>0</v>
          </cell>
          <cell r="Y217">
            <v>595488.64</v>
          </cell>
          <cell r="AA217">
            <v>595488.64</v>
          </cell>
        </row>
        <row r="218">
          <cell r="A218" t="str">
            <v>2812</v>
          </cell>
          <cell r="B218" t="str">
            <v>Non Medical Equipment</v>
          </cell>
          <cell r="C218">
            <v>0</v>
          </cell>
          <cell r="D218">
            <v>33643.410000000003</v>
          </cell>
          <cell r="E218">
            <v>83895.42</v>
          </cell>
          <cell r="F218">
            <v>18043.349999999999</v>
          </cell>
          <cell r="G218">
            <v>0</v>
          </cell>
          <cell r="H218">
            <v>0</v>
          </cell>
          <cell r="I218">
            <v>0</v>
          </cell>
          <cell r="J218">
            <v>0</v>
          </cell>
          <cell r="K218">
            <v>0</v>
          </cell>
          <cell r="L218">
            <v>135582.18</v>
          </cell>
          <cell r="N218">
            <v>0</v>
          </cell>
          <cell r="O218">
            <v>0</v>
          </cell>
          <cell r="P218">
            <v>0</v>
          </cell>
          <cell r="Q218">
            <v>0</v>
          </cell>
          <cell r="R218">
            <v>0</v>
          </cell>
          <cell r="S218">
            <v>0</v>
          </cell>
          <cell r="T218">
            <v>0</v>
          </cell>
          <cell r="U218">
            <v>0</v>
          </cell>
          <cell r="V218">
            <v>0</v>
          </cell>
          <cell r="W218">
            <v>0</v>
          </cell>
          <cell r="Y218">
            <v>135582.18</v>
          </cell>
          <cell r="AA218">
            <v>135582.18</v>
          </cell>
        </row>
        <row r="219">
          <cell r="A219" t="str">
            <v>2813</v>
          </cell>
          <cell r="B219" t="str">
            <v>Furniture &amp; Fittings</v>
          </cell>
          <cell r="C219">
            <v>0</v>
          </cell>
          <cell r="D219">
            <v>70572.990000000005</v>
          </cell>
          <cell r="E219">
            <v>126635.98</v>
          </cell>
          <cell r="F219">
            <v>23311.439999999999</v>
          </cell>
          <cell r="G219">
            <v>0</v>
          </cell>
          <cell r="H219">
            <v>0</v>
          </cell>
          <cell r="I219">
            <v>0</v>
          </cell>
          <cell r="J219">
            <v>0</v>
          </cell>
          <cell r="K219">
            <v>0</v>
          </cell>
          <cell r="L219">
            <v>220520.41</v>
          </cell>
          <cell r="N219">
            <v>0</v>
          </cell>
          <cell r="O219">
            <v>0</v>
          </cell>
          <cell r="P219">
            <v>0</v>
          </cell>
          <cell r="Q219">
            <v>0</v>
          </cell>
          <cell r="R219">
            <v>0</v>
          </cell>
          <cell r="S219">
            <v>0</v>
          </cell>
          <cell r="T219">
            <v>0</v>
          </cell>
          <cell r="U219">
            <v>0</v>
          </cell>
          <cell r="V219">
            <v>0</v>
          </cell>
          <cell r="W219">
            <v>0</v>
          </cell>
          <cell r="Y219">
            <v>220520.41</v>
          </cell>
          <cell r="AA219">
            <v>220520.41</v>
          </cell>
        </row>
        <row r="220">
          <cell r="A220" t="str">
            <v>2814</v>
          </cell>
          <cell r="B220" t="str">
            <v>Motor Vehicle Accessories</v>
          </cell>
          <cell r="C220">
            <v>0</v>
          </cell>
          <cell r="D220">
            <v>0</v>
          </cell>
          <cell r="E220">
            <v>114.45</v>
          </cell>
          <cell r="F220">
            <v>-640</v>
          </cell>
          <cell r="G220">
            <v>0</v>
          </cell>
          <cell r="H220">
            <v>0</v>
          </cell>
          <cell r="I220">
            <v>0</v>
          </cell>
          <cell r="J220">
            <v>0</v>
          </cell>
          <cell r="K220">
            <v>0</v>
          </cell>
          <cell r="L220">
            <v>-525.54999999999995</v>
          </cell>
          <cell r="N220">
            <v>0</v>
          </cell>
          <cell r="O220">
            <v>0</v>
          </cell>
          <cell r="P220">
            <v>0</v>
          </cell>
          <cell r="Q220">
            <v>0</v>
          </cell>
          <cell r="R220">
            <v>0</v>
          </cell>
          <cell r="S220">
            <v>0</v>
          </cell>
          <cell r="T220">
            <v>0</v>
          </cell>
          <cell r="U220">
            <v>0</v>
          </cell>
          <cell r="V220">
            <v>0</v>
          </cell>
          <cell r="W220">
            <v>0</v>
          </cell>
          <cell r="Y220">
            <v>-525.54999999999995</v>
          </cell>
          <cell r="AA220">
            <v>-525.54999999999995</v>
          </cell>
        </row>
        <row r="221">
          <cell r="A221" t="str">
            <v>2815</v>
          </cell>
          <cell r="B221" t="str">
            <v>Plant &amp; Machinery</v>
          </cell>
          <cell r="C221">
            <v>0</v>
          </cell>
          <cell r="D221">
            <v>0</v>
          </cell>
          <cell r="E221">
            <v>5276.59</v>
          </cell>
          <cell r="F221">
            <v>12850</v>
          </cell>
          <cell r="G221">
            <v>0</v>
          </cell>
          <cell r="H221">
            <v>0</v>
          </cell>
          <cell r="I221">
            <v>0</v>
          </cell>
          <cell r="J221">
            <v>0</v>
          </cell>
          <cell r="K221">
            <v>0</v>
          </cell>
          <cell r="L221">
            <v>18126.59</v>
          </cell>
          <cell r="N221">
            <v>0</v>
          </cell>
          <cell r="O221">
            <v>0</v>
          </cell>
          <cell r="P221">
            <v>0</v>
          </cell>
          <cell r="Q221">
            <v>0</v>
          </cell>
          <cell r="R221">
            <v>0</v>
          </cell>
          <cell r="S221">
            <v>0</v>
          </cell>
          <cell r="T221">
            <v>0</v>
          </cell>
          <cell r="U221">
            <v>0</v>
          </cell>
          <cell r="V221">
            <v>0</v>
          </cell>
          <cell r="W221">
            <v>0</v>
          </cell>
          <cell r="Y221">
            <v>18126.59</v>
          </cell>
          <cell r="AA221">
            <v>18126.59</v>
          </cell>
        </row>
        <row r="222">
          <cell r="A222" t="str">
            <v>2816</v>
          </cell>
          <cell r="B222" t="str">
            <v>Other Mobile Plant</v>
          </cell>
          <cell r="C222">
            <v>0</v>
          </cell>
          <cell r="D222">
            <v>45.61</v>
          </cell>
          <cell r="E222">
            <v>0</v>
          </cell>
          <cell r="F222">
            <v>2371.25</v>
          </cell>
          <cell r="G222">
            <v>0</v>
          </cell>
          <cell r="H222">
            <v>0</v>
          </cell>
          <cell r="I222">
            <v>0</v>
          </cell>
          <cell r="J222">
            <v>0</v>
          </cell>
          <cell r="K222">
            <v>0</v>
          </cell>
          <cell r="L222">
            <v>2416.86</v>
          </cell>
          <cell r="N222">
            <v>0</v>
          </cell>
          <cell r="O222">
            <v>0</v>
          </cell>
          <cell r="P222">
            <v>0</v>
          </cell>
          <cell r="Q222">
            <v>0</v>
          </cell>
          <cell r="R222">
            <v>0</v>
          </cell>
          <cell r="S222">
            <v>0</v>
          </cell>
          <cell r="T222">
            <v>0</v>
          </cell>
          <cell r="U222">
            <v>0</v>
          </cell>
          <cell r="V222">
            <v>0</v>
          </cell>
          <cell r="W222">
            <v>0</v>
          </cell>
          <cell r="Y222">
            <v>2416.86</v>
          </cell>
          <cell r="AA222">
            <v>2416.86</v>
          </cell>
        </row>
        <row r="223">
          <cell r="A223" t="str">
            <v>2817</v>
          </cell>
          <cell r="B223" t="str">
            <v>Computing Equipment</v>
          </cell>
          <cell r="C223">
            <v>0</v>
          </cell>
          <cell r="D223">
            <v>307590.77</v>
          </cell>
          <cell r="E223">
            <v>140628.19</v>
          </cell>
          <cell r="F223">
            <v>65308.86</v>
          </cell>
          <cell r="G223">
            <v>0</v>
          </cell>
          <cell r="H223">
            <v>0</v>
          </cell>
          <cell r="I223">
            <v>0</v>
          </cell>
          <cell r="J223">
            <v>0</v>
          </cell>
          <cell r="K223">
            <v>0</v>
          </cell>
          <cell r="L223">
            <v>513527.82</v>
          </cell>
          <cell r="N223">
            <v>0</v>
          </cell>
          <cell r="O223">
            <v>0</v>
          </cell>
          <cell r="P223">
            <v>0</v>
          </cell>
          <cell r="Q223">
            <v>0</v>
          </cell>
          <cell r="R223">
            <v>0</v>
          </cell>
          <cell r="S223">
            <v>0</v>
          </cell>
          <cell r="T223">
            <v>0</v>
          </cell>
          <cell r="U223">
            <v>0</v>
          </cell>
          <cell r="V223">
            <v>0</v>
          </cell>
          <cell r="W223">
            <v>0</v>
          </cell>
          <cell r="Y223">
            <v>513527.82</v>
          </cell>
          <cell r="AA223">
            <v>513527.82</v>
          </cell>
        </row>
        <row r="224">
          <cell r="A224" t="str">
            <v>2818</v>
          </cell>
          <cell r="B224" t="str">
            <v>Home Aids &amp; Appliances</v>
          </cell>
          <cell r="C224">
            <v>0</v>
          </cell>
          <cell r="D224">
            <v>0</v>
          </cell>
          <cell r="E224">
            <v>0</v>
          </cell>
          <cell r="F224">
            <v>434</v>
          </cell>
          <cell r="G224">
            <v>0</v>
          </cell>
          <cell r="H224">
            <v>0</v>
          </cell>
          <cell r="I224">
            <v>0</v>
          </cell>
          <cell r="J224">
            <v>0</v>
          </cell>
          <cell r="K224">
            <v>0</v>
          </cell>
          <cell r="L224">
            <v>434</v>
          </cell>
          <cell r="N224">
            <v>0</v>
          </cell>
          <cell r="O224">
            <v>0</v>
          </cell>
          <cell r="P224">
            <v>0</v>
          </cell>
          <cell r="Q224">
            <v>0</v>
          </cell>
          <cell r="R224">
            <v>0</v>
          </cell>
          <cell r="S224">
            <v>0</v>
          </cell>
          <cell r="T224">
            <v>0</v>
          </cell>
          <cell r="U224">
            <v>0</v>
          </cell>
          <cell r="V224">
            <v>0</v>
          </cell>
          <cell r="W224">
            <v>0</v>
          </cell>
          <cell r="Y224">
            <v>434</v>
          </cell>
          <cell r="AA224">
            <v>434</v>
          </cell>
        </row>
        <row r="225">
          <cell r="A225" t="str">
            <v>2819</v>
          </cell>
          <cell r="B225" t="str">
            <v>Dental Equipment</v>
          </cell>
          <cell r="C225">
            <v>0</v>
          </cell>
          <cell r="D225">
            <v>0</v>
          </cell>
          <cell r="E225">
            <v>0</v>
          </cell>
          <cell r="F225">
            <v>0</v>
          </cell>
          <cell r="G225">
            <v>0</v>
          </cell>
          <cell r="H225">
            <v>0</v>
          </cell>
          <cell r="I225">
            <v>0</v>
          </cell>
          <cell r="J225">
            <v>0</v>
          </cell>
          <cell r="K225">
            <v>0</v>
          </cell>
          <cell r="L225">
            <v>0</v>
          </cell>
          <cell r="N225">
            <v>0</v>
          </cell>
          <cell r="O225">
            <v>0</v>
          </cell>
          <cell r="P225">
            <v>0</v>
          </cell>
          <cell r="Q225">
            <v>0</v>
          </cell>
          <cell r="R225">
            <v>0</v>
          </cell>
          <cell r="S225">
            <v>0</v>
          </cell>
          <cell r="T225">
            <v>0</v>
          </cell>
          <cell r="U225">
            <v>0</v>
          </cell>
          <cell r="V225">
            <v>0</v>
          </cell>
          <cell r="W225">
            <v>0</v>
          </cell>
          <cell r="Y225">
            <v>0</v>
          </cell>
          <cell r="AA225">
            <v>0</v>
          </cell>
        </row>
        <row r="226">
          <cell r="A226" t="str">
            <v>2831</v>
          </cell>
          <cell r="B226" t="str">
            <v>Buildings/Accommodation (Lease)</v>
          </cell>
          <cell r="C226">
            <v>0</v>
          </cell>
          <cell r="D226">
            <v>3432936.26</v>
          </cell>
          <cell r="E226">
            <v>177979.59</v>
          </cell>
          <cell r="F226">
            <v>98581.440000000002</v>
          </cell>
          <cell r="G226">
            <v>0</v>
          </cell>
          <cell r="H226">
            <v>0</v>
          </cell>
          <cell r="I226">
            <v>0</v>
          </cell>
          <cell r="J226">
            <v>0</v>
          </cell>
          <cell r="K226">
            <v>0</v>
          </cell>
          <cell r="L226">
            <v>3709497.2899999996</v>
          </cell>
          <cell r="N226">
            <v>0</v>
          </cell>
          <cell r="O226">
            <v>0</v>
          </cell>
          <cell r="P226">
            <v>0</v>
          </cell>
          <cell r="Q226">
            <v>0</v>
          </cell>
          <cell r="R226">
            <v>0</v>
          </cell>
          <cell r="S226">
            <v>0</v>
          </cell>
          <cell r="T226">
            <v>0</v>
          </cell>
          <cell r="U226">
            <v>0</v>
          </cell>
          <cell r="V226">
            <v>0</v>
          </cell>
          <cell r="W226">
            <v>0</v>
          </cell>
          <cell r="Y226">
            <v>3709497.2899999996</v>
          </cell>
          <cell r="AA226">
            <v>3709497.29</v>
          </cell>
        </row>
        <row r="227">
          <cell r="A227" t="str">
            <v>2832</v>
          </cell>
          <cell r="B227" t="str">
            <v>Medical Equipment (Lease)</v>
          </cell>
          <cell r="C227">
            <v>0</v>
          </cell>
          <cell r="D227">
            <v>150</v>
          </cell>
          <cell r="E227">
            <v>0</v>
          </cell>
          <cell r="F227">
            <v>0</v>
          </cell>
          <cell r="G227">
            <v>0</v>
          </cell>
          <cell r="H227">
            <v>0</v>
          </cell>
          <cell r="I227">
            <v>0</v>
          </cell>
          <cell r="J227">
            <v>0</v>
          </cell>
          <cell r="K227">
            <v>0</v>
          </cell>
          <cell r="L227">
            <v>150</v>
          </cell>
          <cell r="N227">
            <v>0</v>
          </cell>
          <cell r="O227">
            <v>0</v>
          </cell>
          <cell r="P227">
            <v>0</v>
          </cell>
          <cell r="Q227">
            <v>0</v>
          </cell>
          <cell r="R227">
            <v>0</v>
          </cell>
          <cell r="S227">
            <v>0</v>
          </cell>
          <cell r="T227">
            <v>0</v>
          </cell>
          <cell r="U227">
            <v>0</v>
          </cell>
          <cell r="V227">
            <v>0</v>
          </cell>
          <cell r="W227">
            <v>0</v>
          </cell>
          <cell r="Y227">
            <v>150</v>
          </cell>
          <cell r="AA227">
            <v>150</v>
          </cell>
        </row>
        <row r="228">
          <cell r="A228" t="str">
            <v>2833</v>
          </cell>
          <cell r="B228" t="str">
            <v>Non Medical Equipment (Lease)</v>
          </cell>
          <cell r="C228">
            <v>0</v>
          </cell>
          <cell r="D228">
            <v>28852.11</v>
          </cell>
          <cell r="E228">
            <v>4012.67</v>
          </cell>
          <cell r="F228">
            <v>27765.46</v>
          </cell>
          <cell r="G228">
            <v>0</v>
          </cell>
          <cell r="H228">
            <v>0</v>
          </cell>
          <cell r="I228">
            <v>0</v>
          </cell>
          <cell r="J228">
            <v>0</v>
          </cell>
          <cell r="K228">
            <v>0</v>
          </cell>
          <cell r="L228">
            <v>60630.239999999998</v>
          </cell>
          <cell r="N228">
            <v>0</v>
          </cell>
          <cell r="O228">
            <v>0</v>
          </cell>
          <cell r="P228">
            <v>0</v>
          </cell>
          <cell r="Q228">
            <v>0</v>
          </cell>
          <cell r="R228">
            <v>0</v>
          </cell>
          <cell r="S228">
            <v>0</v>
          </cell>
          <cell r="T228">
            <v>0</v>
          </cell>
          <cell r="U228">
            <v>0</v>
          </cell>
          <cell r="V228">
            <v>0</v>
          </cell>
          <cell r="W228">
            <v>0</v>
          </cell>
          <cell r="Y228">
            <v>60630.239999999998</v>
          </cell>
          <cell r="AA228">
            <v>60630.239999999998</v>
          </cell>
        </row>
        <row r="229">
          <cell r="A229" t="str">
            <v>2834</v>
          </cell>
          <cell r="B229" t="str">
            <v>Computing Equipment (Lease)</v>
          </cell>
          <cell r="C229">
            <v>0</v>
          </cell>
          <cell r="D229">
            <v>32886</v>
          </cell>
          <cell r="E229">
            <v>0</v>
          </cell>
          <cell r="F229">
            <v>324.60000000000002</v>
          </cell>
          <cell r="G229">
            <v>0</v>
          </cell>
          <cell r="H229">
            <v>0</v>
          </cell>
          <cell r="I229">
            <v>0</v>
          </cell>
          <cell r="J229">
            <v>0</v>
          </cell>
          <cell r="K229">
            <v>0</v>
          </cell>
          <cell r="L229">
            <v>33210.6</v>
          </cell>
          <cell r="N229">
            <v>0</v>
          </cell>
          <cell r="O229">
            <v>0</v>
          </cell>
          <cell r="P229">
            <v>0</v>
          </cell>
          <cell r="Q229">
            <v>0</v>
          </cell>
          <cell r="R229">
            <v>0</v>
          </cell>
          <cell r="S229">
            <v>0</v>
          </cell>
          <cell r="T229">
            <v>0</v>
          </cell>
          <cell r="U229">
            <v>0</v>
          </cell>
          <cell r="V229">
            <v>0</v>
          </cell>
          <cell r="W229">
            <v>0</v>
          </cell>
          <cell r="Y229">
            <v>33210.6</v>
          </cell>
          <cell r="AA229">
            <v>33210.6</v>
          </cell>
        </row>
        <row r="230">
          <cell r="A230" t="str">
            <v>2835</v>
          </cell>
          <cell r="B230" t="str">
            <v>Furniture &amp; Fittings (Lease)</v>
          </cell>
          <cell r="C230">
            <v>0</v>
          </cell>
          <cell r="D230">
            <v>864.02</v>
          </cell>
          <cell r="E230">
            <v>910</v>
          </cell>
          <cell r="F230">
            <v>0</v>
          </cell>
          <cell r="G230">
            <v>0</v>
          </cell>
          <cell r="H230">
            <v>0</v>
          </cell>
          <cell r="I230">
            <v>0</v>
          </cell>
          <cell r="J230">
            <v>0</v>
          </cell>
          <cell r="K230">
            <v>0</v>
          </cell>
          <cell r="L230">
            <v>1774.02</v>
          </cell>
          <cell r="N230">
            <v>0</v>
          </cell>
          <cell r="O230">
            <v>0</v>
          </cell>
          <cell r="P230">
            <v>0</v>
          </cell>
          <cell r="Q230">
            <v>0</v>
          </cell>
          <cell r="R230">
            <v>0</v>
          </cell>
          <cell r="S230">
            <v>0</v>
          </cell>
          <cell r="T230">
            <v>0</v>
          </cell>
          <cell r="U230">
            <v>0</v>
          </cell>
          <cell r="V230">
            <v>0</v>
          </cell>
          <cell r="W230">
            <v>0</v>
          </cell>
          <cell r="Y230">
            <v>1774.02</v>
          </cell>
          <cell r="AA230">
            <v>1774.02</v>
          </cell>
        </row>
        <row r="231">
          <cell r="A231" t="str">
            <v>2836</v>
          </cell>
          <cell r="B231" t="str">
            <v>Motor Vehicle Accessories (Lease)</v>
          </cell>
          <cell r="C231">
            <v>0</v>
          </cell>
          <cell r="D231">
            <v>0</v>
          </cell>
          <cell r="E231">
            <v>0</v>
          </cell>
          <cell r="F231">
            <v>0</v>
          </cell>
          <cell r="G231">
            <v>0</v>
          </cell>
          <cell r="H231">
            <v>0</v>
          </cell>
          <cell r="I231">
            <v>0</v>
          </cell>
          <cell r="J231">
            <v>0</v>
          </cell>
          <cell r="K231">
            <v>0</v>
          </cell>
          <cell r="L231">
            <v>0</v>
          </cell>
          <cell r="N231">
            <v>0</v>
          </cell>
          <cell r="O231">
            <v>0</v>
          </cell>
          <cell r="P231">
            <v>0</v>
          </cell>
          <cell r="Q231">
            <v>0</v>
          </cell>
          <cell r="R231">
            <v>0</v>
          </cell>
          <cell r="S231">
            <v>0</v>
          </cell>
          <cell r="T231">
            <v>0</v>
          </cell>
          <cell r="U231">
            <v>0</v>
          </cell>
          <cell r="V231">
            <v>0</v>
          </cell>
          <cell r="W231">
            <v>0</v>
          </cell>
          <cell r="Y231">
            <v>0</v>
          </cell>
          <cell r="AA231">
            <v>0</v>
          </cell>
        </row>
        <row r="232">
          <cell r="A232" t="str">
            <v>2837</v>
          </cell>
          <cell r="B232" t="str">
            <v>Other Mobile Plant (Lease)</v>
          </cell>
          <cell r="C232">
            <v>0</v>
          </cell>
          <cell r="D232">
            <v>0</v>
          </cell>
          <cell r="E232">
            <v>1392.61</v>
          </cell>
          <cell r="F232">
            <v>0</v>
          </cell>
          <cell r="G232">
            <v>0</v>
          </cell>
          <cell r="H232">
            <v>0</v>
          </cell>
          <cell r="I232">
            <v>0</v>
          </cell>
          <cell r="J232">
            <v>0</v>
          </cell>
          <cell r="K232">
            <v>0</v>
          </cell>
          <cell r="L232">
            <v>1392.61</v>
          </cell>
          <cell r="N232">
            <v>0</v>
          </cell>
          <cell r="O232">
            <v>0</v>
          </cell>
          <cell r="P232">
            <v>0</v>
          </cell>
          <cell r="Q232">
            <v>0</v>
          </cell>
          <cell r="R232">
            <v>0</v>
          </cell>
          <cell r="S232">
            <v>0</v>
          </cell>
          <cell r="T232">
            <v>0</v>
          </cell>
          <cell r="U232">
            <v>0</v>
          </cell>
          <cell r="V232">
            <v>0</v>
          </cell>
          <cell r="W232">
            <v>0</v>
          </cell>
          <cell r="Y232">
            <v>1392.61</v>
          </cell>
          <cell r="AA232">
            <v>1392.61</v>
          </cell>
        </row>
        <row r="233">
          <cell r="A233" t="str">
            <v>2838</v>
          </cell>
          <cell r="B233" t="str">
            <v>Motor Vehicles (Lease)</v>
          </cell>
          <cell r="C233">
            <v>0</v>
          </cell>
          <cell r="D233">
            <v>318696.96000000002</v>
          </cell>
          <cell r="E233">
            <v>430824.73</v>
          </cell>
          <cell r="F233">
            <v>134397.29</v>
          </cell>
          <cell r="G233">
            <v>0</v>
          </cell>
          <cell r="H233">
            <v>0</v>
          </cell>
          <cell r="I233">
            <v>0</v>
          </cell>
          <cell r="J233">
            <v>0</v>
          </cell>
          <cell r="K233">
            <v>0</v>
          </cell>
          <cell r="L233">
            <v>883918.98</v>
          </cell>
          <cell r="N233">
            <v>0</v>
          </cell>
          <cell r="O233">
            <v>0</v>
          </cell>
          <cell r="P233">
            <v>0</v>
          </cell>
          <cell r="Q233">
            <v>0</v>
          </cell>
          <cell r="R233">
            <v>0</v>
          </cell>
          <cell r="S233">
            <v>0</v>
          </cell>
          <cell r="T233">
            <v>0</v>
          </cell>
          <cell r="U233">
            <v>0</v>
          </cell>
          <cell r="V233">
            <v>0</v>
          </cell>
          <cell r="W233">
            <v>0</v>
          </cell>
          <cell r="Y233">
            <v>883918.98</v>
          </cell>
          <cell r="AA233">
            <v>883918.98</v>
          </cell>
        </row>
        <row r="234">
          <cell r="A234" t="str">
            <v>2839</v>
          </cell>
          <cell r="B234" t="str">
            <v>Plant &amp; Machinery (Lease)</v>
          </cell>
          <cell r="C234">
            <v>0</v>
          </cell>
          <cell r="D234">
            <v>93.79</v>
          </cell>
          <cell r="E234">
            <v>1308.3599999999999</v>
          </cell>
          <cell r="F234">
            <v>1395.49</v>
          </cell>
          <cell r="G234">
            <v>0</v>
          </cell>
          <cell r="H234">
            <v>0</v>
          </cell>
          <cell r="I234">
            <v>0</v>
          </cell>
          <cell r="J234">
            <v>0</v>
          </cell>
          <cell r="K234">
            <v>0</v>
          </cell>
          <cell r="L234">
            <v>2797.64</v>
          </cell>
          <cell r="N234">
            <v>0</v>
          </cell>
          <cell r="O234">
            <v>0</v>
          </cell>
          <cell r="P234">
            <v>0</v>
          </cell>
          <cell r="Q234">
            <v>0</v>
          </cell>
          <cell r="R234">
            <v>0</v>
          </cell>
          <cell r="S234">
            <v>0</v>
          </cell>
          <cell r="T234">
            <v>0</v>
          </cell>
          <cell r="U234">
            <v>0</v>
          </cell>
          <cell r="V234">
            <v>0</v>
          </cell>
          <cell r="W234">
            <v>0</v>
          </cell>
          <cell r="Y234">
            <v>2797.64</v>
          </cell>
          <cell r="AA234">
            <v>2797.64</v>
          </cell>
        </row>
        <row r="235">
          <cell r="A235" t="str">
            <v>3111</v>
          </cell>
          <cell r="B235" t="str">
            <v>Buildings (R &amp; M)</v>
          </cell>
          <cell r="C235">
            <v>0</v>
          </cell>
          <cell r="D235">
            <v>108394.78</v>
          </cell>
          <cell r="E235">
            <v>50622.96</v>
          </cell>
          <cell r="F235">
            <v>4584.71</v>
          </cell>
          <cell r="G235">
            <v>0</v>
          </cell>
          <cell r="H235">
            <v>0</v>
          </cell>
          <cell r="I235">
            <v>0</v>
          </cell>
          <cell r="J235">
            <v>0</v>
          </cell>
          <cell r="K235">
            <v>0</v>
          </cell>
          <cell r="L235">
            <v>163602.44999999998</v>
          </cell>
          <cell r="N235">
            <v>0</v>
          </cell>
          <cell r="O235">
            <v>0</v>
          </cell>
          <cell r="P235">
            <v>0</v>
          </cell>
          <cell r="Q235">
            <v>0</v>
          </cell>
          <cell r="R235">
            <v>0</v>
          </cell>
          <cell r="S235">
            <v>0</v>
          </cell>
          <cell r="T235">
            <v>0</v>
          </cell>
          <cell r="U235">
            <v>0</v>
          </cell>
          <cell r="V235">
            <v>0</v>
          </cell>
          <cell r="W235">
            <v>0</v>
          </cell>
          <cell r="Y235">
            <v>163602.44999999998</v>
          </cell>
          <cell r="AA235">
            <v>163602.45000000001</v>
          </cell>
        </row>
        <row r="236">
          <cell r="A236" t="str">
            <v>3121</v>
          </cell>
          <cell r="B236" t="str">
            <v>Medical Equipment (R &amp; M)</v>
          </cell>
          <cell r="C236">
            <v>0</v>
          </cell>
          <cell r="D236">
            <v>6862.84</v>
          </cell>
          <cell r="E236">
            <v>36657.4</v>
          </cell>
          <cell r="F236">
            <v>240.6</v>
          </cell>
          <cell r="G236">
            <v>0</v>
          </cell>
          <cell r="H236">
            <v>0</v>
          </cell>
          <cell r="I236">
            <v>0</v>
          </cell>
          <cell r="J236">
            <v>0</v>
          </cell>
          <cell r="K236">
            <v>0</v>
          </cell>
          <cell r="L236">
            <v>43760.840000000004</v>
          </cell>
          <cell r="N236">
            <v>0</v>
          </cell>
          <cell r="O236">
            <v>0</v>
          </cell>
          <cell r="P236">
            <v>0</v>
          </cell>
          <cell r="Q236">
            <v>0</v>
          </cell>
          <cell r="R236">
            <v>0</v>
          </cell>
          <cell r="S236">
            <v>0</v>
          </cell>
          <cell r="T236">
            <v>0</v>
          </cell>
          <cell r="U236">
            <v>0</v>
          </cell>
          <cell r="V236">
            <v>0</v>
          </cell>
          <cell r="W236">
            <v>0</v>
          </cell>
          <cell r="Y236">
            <v>43760.840000000004</v>
          </cell>
          <cell r="AA236">
            <v>43760.84</v>
          </cell>
        </row>
        <row r="237">
          <cell r="A237" t="str">
            <v>3122</v>
          </cell>
          <cell r="B237" t="str">
            <v>Non Medical Equipment (R &amp; M)</v>
          </cell>
          <cell r="C237">
            <v>0</v>
          </cell>
          <cell r="D237">
            <v>11860.39</v>
          </cell>
          <cell r="E237">
            <v>10818.76</v>
          </cell>
          <cell r="F237">
            <v>5319.21</v>
          </cell>
          <cell r="G237">
            <v>0</v>
          </cell>
          <cell r="H237">
            <v>0</v>
          </cell>
          <cell r="I237">
            <v>0</v>
          </cell>
          <cell r="J237">
            <v>0</v>
          </cell>
          <cell r="K237">
            <v>0</v>
          </cell>
          <cell r="L237">
            <v>27998.36</v>
          </cell>
          <cell r="N237">
            <v>0</v>
          </cell>
          <cell r="O237">
            <v>0</v>
          </cell>
          <cell r="P237">
            <v>0</v>
          </cell>
          <cell r="Q237">
            <v>0</v>
          </cell>
          <cell r="R237">
            <v>0</v>
          </cell>
          <cell r="S237">
            <v>0</v>
          </cell>
          <cell r="T237">
            <v>0</v>
          </cell>
          <cell r="U237">
            <v>0</v>
          </cell>
          <cell r="V237">
            <v>0</v>
          </cell>
          <cell r="W237">
            <v>0</v>
          </cell>
          <cell r="Y237">
            <v>27998.36</v>
          </cell>
          <cell r="AA237">
            <v>27998.36</v>
          </cell>
        </row>
        <row r="238">
          <cell r="A238" t="str">
            <v>3123</v>
          </cell>
          <cell r="B238" t="str">
            <v>Furniture &amp; Fittings (R &amp; M)</v>
          </cell>
          <cell r="C238">
            <v>0</v>
          </cell>
          <cell r="D238">
            <v>303.54000000000002</v>
          </cell>
          <cell r="E238">
            <v>16676.560000000001</v>
          </cell>
          <cell r="F238">
            <v>1886.05</v>
          </cell>
          <cell r="G238">
            <v>0</v>
          </cell>
          <cell r="H238">
            <v>0</v>
          </cell>
          <cell r="I238">
            <v>0</v>
          </cell>
          <cell r="J238">
            <v>0</v>
          </cell>
          <cell r="K238">
            <v>0</v>
          </cell>
          <cell r="L238">
            <v>18866.150000000001</v>
          </cell>
          <cell r="N238">
            <v>0</v>
          </cell>
          <cell r="O238">
            <v>0</v>
          </cell>
          <cell r="P238">
            <v>0</v>
          </cell>
          <cell r="Q238">
            <v>0</v>
          </cell>
          <cell r="R238">
            <v>0</v>
          </cell>
          <cell r="S238">
            <v>0</v>
          </cell>
          <cell r="T238">
            <v>0</v>
          </cell>
          <cell r="U238">
            <v>0</v>
          </cell>
          <cell r="V238">
            <v>0</v>
          </cell>
          <cell r="W238">
            <v>0</v>
          </cell>
          <cell r="Y238">
            <v>18866.150000000001</v>
          </cell>
          <cell r="AA238">
            <v>18866.150000000001</v>
          </cell>
        </row>
        <row r="239">
          <cell r="A239" t="str">
            <v>3124</v>
          </cell>
          <cell r="B239" t="str">
            <v>Other Mobile Plant (R &amp; M)</v>
          </cell>
          <cell r="C239">
            <v>0</v>
          </cell>
          <cell r="D239">
            <v>0</v>
          </cell>
          <cell r="E239">
            <v>278.18</v>
          </cell>
          <cell r="F239">
            <v>100</v>
          </cell>
          <cell r="G239">
            <v>0</v>
          </cell>
          <cell r="H239">
            <v>0</v>
          </cell>
          <cell r="I239">
            <v>0</v>
          </cell>
          <cell r="J239">
            <v>0</v>
          </cell>
          <cell r="K239">
            <v>0</v>
          </cell>
          <cell r="L239">
            <v>378.18</v>
          </cell>
          <cell r="N239">
            <v>0</v>
          </cell>
          <cell r="O239">
            <v>0</v>
          </cell>
          <cell r="P239">
            <v>0</v>
          </cell>
          <cell r="Q239">
            <v>0</v>
          </cell>
          <cell r="R239">
            <v>0</v>
          </cell>
          <cell r="S239">
            <v>0</v>
          </cell>
          <cell r="T239">
            <v>0</v>
          </cell>
          <cell r="U239">
            <v>0</v>
          </cell>
          <cell r="V239">
            <v>0</v>
          </cell>
          <cell r="W239">
            <v>0</v>
          </cell>
          <cell r="Y239">
            <v>378.18</v>
          </cell>
          <cell r="AA239">
            <v>378.18</v>
          </cell>
        </row>
        <row r="240">
          <cell r="A240" t="str">
            <v>3125</v>
          </cell>
          <cell r="B240" t="str">
            <v>Gardens &amp; Grounds  (R &amp; M)</v>
          </cell>
          <cell r="C240">
            <v>0</v>
          </cell>
          <cell r="D240">
            <v>946.62</v>
          </cell>
          <cell r="E240">
            <v>7020.37</v>
          </cell>
          <cell r="F240">
            <v>0</v>
          </cell>
          <cell r="G240">
            <v>0</v>
          </cell>
          <cell r="H240">
            <v>0</v>
          </cell>
          <cell r="I240">
            <v>0</v>
          </cell>
          <cell r="J240">
            <v>0</v>
          </cell>
          <cell r="K240">
            <v>0</v>
          </cell>
          <cell r="L240">
            <v>7966.99</v>
          </cell>
          <cell r="N240">
            <v>0</v>
          </cell>
          <cell r="O240">
            <v>0</v>
          </cell>
          <cell r="P240">
            <v>0</v>
          </cell>
          <cell r="Q240">
            <v>0</v>
          </cell>
          <cell r="R240">
            <v>0</v>
          </cell>
          <cell r="S240">
            <v>0</v>
          </cell>
          <cell r="T240">
            <v>0</v>
          </cell>
          <cell r="U240">
            <v>0</v>
          </cell>
          <cell r="V240">
            <v>0</v>
          </cell>
          <cell r="W240">
            <v>0</v>
          </cell>
          <cell r="Y240">
            <v>7966.99</v>
          </cell>
          <cell r="AA240">
            <v>7966.99</v>
          </cell>
        </row>
        <row r="241">
          <cell r="A241" t="str">
            <v>3126</v>
          </cell>
          <cell r="B241" t="str">
            <v>Computing Equipment (R &amp; M)</v>
          </cell>
          <cell r="C241">
            <v>0</v>
          </cell>
          <cell r="D241">
            <v>11033.81</v>
          </cell>
          <cell r="E241">
            <v>6938.57</v>
          </cell>
          <cell r="F241">
            <v>6609.29</v>
          </cell>
          <cell r="G241">
            <v>0</v>
          </cell>
          <cell r="H241">
            <v>0</v>
          </cell>
          <cell r="I241">
            <v>0</v>
          </cell>
          <cell r="J241">
            <v>0</v>
          </cell>
          <cell r="K241">
            <v>0</v>
          </cell>
          <cell r="L241">
            <v>24581.67</v>
          </cell>
          <cell r="N241">
            <v>0</v>
          </cell>
          <cell r="O241">
            <v>0</v>
          </cell>
          <cell r="P241">
            <v>0</v>
          </cell>
          <cell r="Q241">
            <v>0</v>
          </cell>
          <cell r="R241">
            <v>0</v>
          </cell>
          <cell r="S241">
            <v>0</v>
          </cell>
          <cell r="T241">
            <v>0</v>
          </cell>
          <cell r="U241">
            <v>0</v>
          </cell>
          <cell r="V241">
            <v>0</v>
          </cell>
          <cell r="W241">
            <v>0</v>
          </cell>
          <cell r="Y241">
            <v>24581.67</v>
          </cell>
          <cell r="AA241">
            <v>24581.67</v>
          </cell>
        </row>
        <row r="242">
          <cell r="A242" t="str">
            <v>3127</v>
          </cell>
          <cell r="B242" t="str">
            <v>Plant &amp; Equipment (R &amp; M)</v>
          </cell>
          <cell r="C242">
            <v>0</v>
          </cell>
          <cell r="D242">
            <v>15868.44</v>
          </cell>
          <cell r="E242">
            <v>89181.09</v>
          </cell>
          <cell r="F242">
            <v>2530.81</v>
          </cell>
          <cell r="G242">
            <v>0</v>
          </cell>
          <cell r="H242">
            <v>0</v>
          </cell>
          <cell r="I242">
            <v>0</v>
          </cell>
          <cell r="J242">
            <v>0</v>
          </cell>
          <cell r="K242">
            <v>0</v>
          </cell>
          <cell r="L242">
            <v>107580.34</v>
          </cell>
          <cell r="N242">
            <v>0</v>
          </cell>
          <cell r="O242">
            <v>0</v>
          </cell>
          <cell r="P242">
            <v>0</v>
          </cell>
          <cell r="Q242">
            <v>0</v>
          </cell>
          <cell r="R242">
            <v>0</v>
          </cell>
          <cell r="S242">
            <v>0</v>
          </cell>
          <cell r="T242">
            <v>0</v>
          </cell>
          <cell r="U242">
            <v>0</v>
          </cell>
          <cell r="V242">
            <v>0</v>
          </cell>
          <cell r="W242">
            <v>0</v>
          </cell>
          <cell r="Y242">
            <v>107580.34</v>
          </cell>
          <cell r="AA242">
            <v>107580.34</v>
          </cell>
        </row>
        <row r="243">
          <cell r="A243" t="str">
            <v>3128</v>
          </cell>
          <cell r="B243" t="str">
            <v>Other Materials</v>
          </cell>
          <cell r="C243">
            <v>0</v>
          </cell>
          <cell r="D243">
            <v>0</v>
          </cell>
          <cell r="E243">
            <v>9859.7999999999993</v>
          </cell>
          <cell r="F243">
            <v>0</v>
          </cell>
          <cell r="G243">
            <v>0</v>
          </cell>
          <cell r="H243">
            <v>0</v>
          </cell>
          <cell r="I243">
            <v>0</v>
          </cell>
          <cell r="J243">
            <v>0</v>
          </cell>
          <cell r="K243">
            <v>0</v>
          </cell>
          <cell r="L243">
            <v>9859.7999999999993</v>
          </cell>
          <cell r="N243">
            <v>0</v>
          </cell>
          <cell r="O243">
            <v>0</v>
          </cell>
          <cell r="P243">
            <v>0</v>
          </cell>
          <cell r="Q243">
            <v>0</v>
          </cell>
          <cell r="R243">
            <v>0</v>
          </cell>
          <cell r="S243">
            <v>0</v>
          </cell>
          <cell r="T243">
            <v>0</v>
          </cell>
          <cell r="U243">
            <v>0</v>
          </cell>
          <cell r="V243">
            <v>0</v>
          </cell>
          <cell r="W243">
            <v>0</v>
          </cell>
          <cell r="Y243">
            <v>9859.7999999999993</v>
          </cell>
          <cell r="AA243">
            <v>9859.7999999999993</v>
          </cell>
        </row>
        <row r="244">
          <cell r="A244" t="str">
            <v>3129</v>
          </cell>
          <cell r="B244" t="str">
            <v>Dental Equipment</v>
          </cell>
          <cell r="C244">
            <v>0</v>
          </cell>
          <cell r="D244">
            <v>0</v>
          </cell>
          <cell r="E244">
            <v>0</v>
          </cell>
          <cell r="F244">
            <v>0</v>
          </cell>
          <cell r="G244">
            <v>0</v>
          </cell>
          <cell r="H244">
            <v>0</v>
          </cell>
          <cell r="I244">
            <v>0</v>
          </cell>
          <cell r="J244">
            <v>0</v>
          </cell>
          <cell r="K244">
            <v>0</v>
          </cell>
          <cell r="L244">
            <v>0</v>
          </cell>
          <cell r="N244">
            <v>0</v>
          </cell>
          <cell r="O244">
            <v>0</v>
          </cell>
          <cell r="P244">
            <v>0</v>
          </cell>
          <cell r="Q244">
            <v>0</v>
          </cell>
          <cell r="R244">
            <v>0</v>
          </cell>
          <cell r="S244">
            <v>0</v>
          </cell>
          <cell r="T244">
            <v>0</v>
          </cell>
          <cell r="U244">
            <v>0</v>
          </cell>
          <cell r="V244">
            <v>0</v>
          </cell>
          <cell r="W244">
            <v>0</v>
          </cell>
          <cell r="Y244">
            <v>0</v>
          </cell>
          <cell r="AA244">
            <v>0</v>
          </cell>
        </row>
        <row r="245">
          <cell r="A245" t="str">
            <v>3131</v>
          </cell>
          <cell r="B245" t="str">
            <v>Buildings (Contracts)</v>
          </cell>
          <cell r="C245">
            <v>0</v>
          </cell>
          <cell r="D245">
            <v>342197.85</v>
          </cell>
          <cell r="E245">
            <v>20398.740000000002</v>
          </cell>
          <cell r="F245">
            <v>0</v>
          </cell>
          <cell r="G245">
            <v>0</v>
          </cell>
          <cell r="H245">
            <v>0</v>
          </cell>
          <cell r="I245">
            <v>0</v>
          </cell>
          <cell r="J245">
            <v>0</v>
          </cell>
          <cell r="K245">
            <v>0</v>
          </cell>
          <cell r="L245">
            <v>362596.58999999997</v>
          </cell>
          <cell r="N245">
            <v>0</v>
          </cell>
          <cell r="O245">
            <v>0</v>
          </cell>
          <cell r="P245">
            <v>0</v>
          </cell>
          <cell r="Q245">
            <v>0</v>
          </cell>
          <cell r="R245">
            <v>0</v>
          </cell>
          <cell r="S245">
            <v>0</v>
          </cell>
          <cell r="T245">
            <v>0</v>
          </cell>
          <cell r="U245">
            <v>0</v>
          </cell>
          <cell r="V245">
            <v>0</v>
          </cell>
          <cell r="W245">
            <v>0</v>
          </cell>
          <cell r="Y245">
            <v>362596.58999999997</v>
          </cell>
          <cell r="AA245">
            <v>362596.59</v>
          </cell>
        </row>
        <row r="246">
          <cell r="A246" t="str">
            <v>3132</v>
          </cell>
          <cell r="B246" t="str">
            <v>Plant &amp; Machinery (Contracts)</v>
          </cell>
          <cell r="C246">
            <v>0</v>
          </cell>
          <cell r="D246">
            <v>15962.32</v>
          </cell>
          <cell r="E246">
            <v>129881.28</v>
          </cell>
          <cell r="F246">
            <v>540</v>
          </cell>
          <cell r="G246">
            <v>0</v>
          </cell>
          <cell r="H246">
            <v>0</v>
          </cell>
          <cell r="I246">
            <v>0</v>
          </cell>
          <cell r="J246">
            <v>0</v>
          </cell>
          <cell r="K246">
            <v>0</v>
          </cell>
          <cell r="L246">
            <v>146383.6</v>
          </cell>
          <cell r="N246">
            <v>0</v>
          </cell>
          <cell r="O246">
            <v>0</v>
          </cell>
          <cell r="P246">
            <v>0</v>
          </cell>
          <cell r="Q246">
            <v>0</v>
          </cell>
          <cell r="R246">
            <v>0</v>
          </cell>
          <cell r="S246">
            <v>0</v>
          </cell>
          <cell r="T246">
            <v>0</v>
          </cell>
          <cell r="U246">
            <v>0</v>
          </cell>
          <cell r="V246">
            <v>0</v>
          </cell>
          <cell r="W246">
            <v>0</v>
          </cell>
          <cell r="Y246">
            <v>146383.6</v>
          </cell>
          <cell r="AA246">
            <v>146383.6</v>
          </cell>
        </row>
        <row r="247">
          <cell r="A247" t="str">
            <v>3133</v>
          </cell>
          <cell r="B247" t="str">
            <v>Medical Equipment (Contracts)</v>
          </cell>
          <cell r="C247">
            <v>0</v>
          </cell>
          <cell r="D247">
            <v>0</v>
          </cell>
          <cell r="E247">
            <v>0</v>
          </cell>
          <cell r="F247">
            <v>0</v>
          </cell>
          <cell r="G247">
            <v>0</v>
          </cell>
          <cell r="H247">
            <v>0</v>
          </cell>
          <cell r="I247">
            <v>0</v>
          </cell>
          <cell r="J247">
            <v>0</v>
          </cell>
          <cell r="K247">
            <v>0</v>
          </cell>
          <cell r="L247">
            <v>0</v>
          </cell>
          <cell r="N247">
            <v>0</v>
          </cell>
          <cell r="O247">
            <v>0</v>
          </cell>
          <cell r="P247">
            <v>0</v>
          </cell>
          <cell r="Q247">
            <v>0</v>
          </cell>
          <cell r="R247">
            <v>0</v>
          </cell>
          <cell r="S247">
            <v>0</v>
          </cell>
          <cell r="T247">
            <v>0</v>
          </cell>
          <cell r="U247">
            <v>0</v>
          </cell>
          <cell r="V247">
            <v>0</v>
          </cell>
          <cell r="W247">
            <v>0</v>
          </cell>
          <cell r="Y247">
            <v>0</v>
          </cell>
          <cell r="AA247">
            <v>0</v>
          </cell>
        </row>
        <row r="248">
          <cell r="A248" t="str">
            <v>3134</v>
          </cell>
          <cell r="B248" t="str">
            <v>Non Medical Equipment (Contracts)</v>
          </cell>
          <cell r="C248">
            <v>0</v>
          </cell>
          <cell r="D248">
            <v>1855.67</v>
          </cell>
          <cell r="E248">
            <v>4373.1400000000003</v>
          </cell>
          <cell r="F248">
            <v>4476.1000000000004</v>
          </cell>
          <cell r="G248">
            <v>0</v>
          </cell>
          <cell r="H248">
            <v>0</v>
          </cell>
          <cell r="I248">
            <v>0</v>
          </cell>
          <cell r="J248">
            <v>0</v>
          </cell>
          <cell r="K248">
            <v>0</v>
          </cell>
          <cell r="L248">
            <v>10704.91</v>
          </cell>
          <cell r="N248">
            <v>0</v>
          </cell>
          <cell r="O248">
            <v>0</v>
          </cell>
          <cell r="P248">
            <v>0</v>
          </cell>
          <cell r="Q248">
            <v>0</v>
          </cell>
          <cell r="R248">
            <v>0</v>
          </cell>
          <cell r="S248">
            <v>0</v>
          </cell>
          <cell r="T248">
            <v>0</v>
          </cell>
          <cell r="U248">
            <v>0</v>
          </cell>
          <cell r="V248">
            <v>0</v>
          </cell>
          <cell r="W248">
            <v>0</v>
          </cell>
          <cell r="Y248">
            <v>10704.91</v>
          </cell>
          <cell r="AA248">
            <v>10704.91</v>
          </cell>
        </row>
        <row r="249">
          <cell r="A249" t="str">
            <v>3135</v>
          </cell>
          <cell r="B249" t="str">
            <v>Gardens &amp; Grounds (Contracts)</v>
          </cell>
          <cell r="C249">
            <v>0</v>
          </cell>
          <cell r="D249">
            <v>2703.6</v>
          </cell>
          <cell r="E249">
            <v>6331.5</v>
          </cell>
          <cell r="F249">
            <v>0</v>
          </cell>
          <cell r="G249">
            <v>0</v>
          </cell>
          <cell r="H249">
            <v>0</v>
          </cell>
          <cell r="I249">
            <v>0</v>
          </cell>
          <cell r="J249">
            <v>0</v>
          </cell>
          <cell r="K249">
            <v>0</v>
          </cell>
          <cell r="L249">
            <v>9035.1</v>
          </cell>
          <cell r="N249">
            <v>0</v>
          </cell>
          <cell r="O249">
            <v>0</v>
          </cell>
          <cell r="P249">
            <v>0</v>
          </cell>
          <cell r="Q249">
            <v>0</v>
          </cell>
          <cell r="R249">
            <v>0</v>
          </cell>
          <cell r="S249">
            <v>0</v>
          </cell>
          <cell r="T249">
            <v>0</v>
          </cell>
          <cell r="U249">
            <v>0</v>
          </cell>
          <cell r="V249">
            <v>0</v>
          </cell>
          <cell r="W249">
            <v>0</v>
          </cell>
          <cell r="Y249">
            <v>9035.1</v>
          </cell>
          <cell r="AA249">
            <v>9035.1</v>
          </cell>
        </row>
        <row r="250">
          <cell r="A250" t="str">
            <v>3136</v>
          </cell>
          <cell r="B250" t="str">
            <v>Furniture &amp; Fittings (Contracts)</v>
          </cell>
          <cell r="C250">
            <v>0</v>
          </cell>
          <cell r="D250">
            <v>87</v>
          </cell>
          <cell r="E250">
            <v>11571.91</v>
          </cell>
          <cell r="F250">
            <v>188</v>
          </cell>
          <cell r="G250">
            <v>0</v>
          </cell>
          <cell r="H250">
            <v>0</v>
          </cell>
          <cell r="I250">
            <v>0</v>
          </cell>
          <cell r="J250">
            <v>0</v>
          </cell>
          <cell r="K250">
            <v>0</v>
          </cell>
          <cell r="L250">
            <v>11846.91</v>
          </cell>
          <cell r="N250">
            <v>0</v>
          </cell>
          <cell r="O250">
            <v>0</v>
          </cell>
          <cell r="P250">
            <v>0</v>
          </cell>
          <cell r="Q250">
            <v>0</v>
          </cell>
          <cell r="R250">
            <v>0</v>
          </cell>
          <cell r="S250">
            <v>0</v>
          </cell>
          <cell r="T250">
            <v>0</v>
          </cell>
          <cell r="U250">
            <v>0</v>
          </cell>
          <cell r="V250">
            <v>0</v>
          </cell>
          <cell r="W250">
            <v>0</v>
          </cell>
          <cell r="Y250">
            <v>11846.91</v>
          </cell>
          <cell r="AA250">
            <v>11846.91</v>
          </cell>
        </row>
        <row r="251">
          <cell r="A251" t="str">
            <v>3137</v>
          </cell>
          <cell r="B251" t="str">
            <v>Computing Equipment (Contracts)</v>
          </cell>
          <cell r="C251">
            <v>0</v>
          </cell>
          <cell r="D251">
            <v>133450.82</v>
          </cell>
          <cell r="E251">
            <v>17194.099999999999</v>
          </cell>
          <cell r="F251">
            <v>13543.15</v>
          </cell>
          <cell r="G251">
            <v>0</v>
          </cell>
          <cell r="H251">
            <v>0</v>
          </cell>
          <cell r="I251">
            <v>0</v>
          </cell>
          <cell r="J251">
            <v>0</v>
          </cell>
          <cell r="K251">
            <v>0</v>
          </cell>
          <cell r="L251">
            <v>164188.07</v>
          </cell>
          <cell r="N251">
            <v>0</v>
          </cell>
          <cell r="O251">
            <v>0</v>
          </cell>
          <cell r="P251">
            <v>0</v>
          </cell>
          <cell r="Q251">
            <v>0</v>
          </cell>
          <cell r="R251">
            <v>0</v>
          </cell>
          <cell r="S251">
            <v>0</v>
          </cell>
          <cell r="T251">
            <v>0</v>
          </cell>
          <cell r="U251">
            <v>0</v>
          </cell>
          <cell r="V251">
            <v>0</v>
          </cell>
          <cell r="W251">
            <v>0</v>
          </cell>
          <cell r="Y251">
            <v>164188.07</v>
          </cell>
          <cell r="AA251">
            <v>164188.07</v>
          </cell>
        </row>
        <row r="252">
          <cell r="A252" t="str">
            <v>3138</v>
          </cell>
          <cell r="B252" t="str">
            <v>Other Mobile Plant (Contracts)</v>
          </cell>
          <cell r="C252">
            <v>0</v>
          </cell>
          <cell r="D252">
            <v>0</v>
          </cell>
          <cell r="E252">
            <v>0</v>
          </cell>
          <cell r="F252">
            <v>0</v>
          </cell>
          <cell r="G252">
            <v>0</v>
          </cell>
          <cell r="H252">
            <v>0</v>
          </cell>
          <cell r="I252">
            <v>0</v>
          </cell>
          <cell r="J252">
            <v>0</v>
          </cell>
          <cell r="K252">
            <v>0</v>
          </cell>
          <cell r="L252">
            <v>0</v>
          </cell>
          <cell r="N252">
            <v>0</v>
          </cell>
          <cell r="O252">
            <v>0</v>
          </cell>
          <cell r="P252">
            <v>0</v>
          </cell>
          <cell r="Q252">
            <v>0</v>
          </cell>
          <cell r="R252">
            <v>0</v>
          </cell>
          <cell r="S252">
            <v>0</v>
          </cell>
          <cell r="T252">
            <v>0</v>
          </cell>
          <cell r="U252">
            <v>0</v>
          </cell>
          <cell r="V252">
            <v>0</v>
          </cell>
          <cell r="W252">
            <v>0</v>
          </cell>
          <cell r="Y252">
            <v>0</v>
          </cell>
          <cell r="AA252">
            <v>0</v>
          </cell>
        </row>
        <row r="253">
          <cell r="A253" t="str">
            <v>3211</v>
          </cell>
          <cell r="B253" t="str">
            <v>Fuel &amp; Oil</v>
          </cell>
          <cell r="C253">
            <v>0</v>
          </cell>
          <cell r="D253">
            <v>98152.02</v>
          </cell>
          <cell r="E253">
            <v>126193.16</v>
          </cell>
          <cell r="F253">
            <v>37335.040000000001</v>
          </cell>
          <cell r="G253">
            <v>0</v>
          </cell>
          <cell r="H253">
            <v>0</v>
          </cell>
          <cell r="I253">
            <v>0</v>
          </cell>
          <cell r="J253">
            <v>0</v>
          </cell>
          <cell r="K253">
            <v>0</v>
          </cell>
          <cell r="L253">
            <v>261680.22</v>
          </cell>
          <cell r="N253">
            <v>0</v>
          </cell>
          <cell r="O253">
            <v>0</v>
          </cell>
          <cell r="P253">
            <v>0</v>
          </cell>
          <cell r="Q253">
            <v>0</v>
          </cell>
          <cell r="R253">
            <v>0</v>
          </cell>
          <cell r="S253">
            <v>0</v>
          </cell>
          <cell r="T253">
            <v>0</v>
          </cell>
          <cell r="U253">
            <v>0</v>
          </cell>
          <cell r="V253">
            <v>0</v>
          </cell>
          <cell r="W253">
            <v>0</v>
          </cell>
          <cell r="Y253">
            <v>261680.22</v>
          </cell>
          <cell r="AA253">
            <v>261680.22</v>
          </cell>
        </row>
        <row r="254">
          <cell r="A254" t="str">
            <v>3212</v>
          </cell>
          <cell r="B254" t="str">
            <v>Repairs &amp; Maintenance</v>
          </cell>
          <cell r="C254">
            <v>0</v>
          </cell>
          <cell r="D254">
            <v>45796.72</v>
          </cell>
          <cell r="E254">
            <v>76354.8</v>
          </cell>
          <cell r="F254">
            <v>13906.73</v>
          </cell>
          <cell r="G254">
            <v>0</v>
          </cell>
          <cell r="H254">
            <v>0</v>
          </cell>
          <cell r="I254">
            <v>0</v>
          </cell>
          <cell r="J254">
            <v>0</v>
          </cell>
          <cell r="K254">
            <v>0</v>
          </cell>
          <cell r="L254">
            <v>136058.25</v>
          </cell>
          <cell r="N254">
            <v>0</v>
          </cell>
          <cell r="O254">
            <v>0</v>
          </cell>
          <cell r="P254">
            <v>0</v>
          </cell>
          <cell r="Q254">
            <v>0</v>
          </cell>
          <cell r="R254">
            <v>0</v>
          </cell>
          <cell r="S254">
            <v>0</v>
          </cell>
          <cell r="T254">
            <v>0</v>
          </cell>
          <cell r="U254">
            <v>0</v>
          </cell>
          <cell r="V254">
            <v>0</v>
          </cell>
          <cell r="W254">
            <v>0</v>
          </cell>
          <cell r="Y254">
            <v>136058.25</v>
          </cell>
          <cell r="AA254">
            <v>136058.25</v>
          </cell>
        </row>
        <row r="255">
          <cell r="A255" t="str">
            <v>3213</v>
          </cell>
          <cell r="B255" t="str">
            <v>Registration</v>
          </cell>
          <cell r="C255">
            <v>0</v>
          </cell>
          <cell r="D255">
            <v>14141.86</v>
          </cell>
          <cell r="E255">
            <v>14956.63</v>
          </cell>
          <cell r="F255">
            <v>6220.83</v>
          </cell>
          <cell r="G255">
            <v>0</v>
          </cell>
          <cell r="H255">
            <v>0</v>
          </cell>
          <cell r="I255">
            <v>0</v>
          </cell>
          <cell r="J255">
            <v>0</v>
          </cell>
          <cell r="K255">
            <v>0</v>
          </cell>
          <cell r="L255">
            <v>35319.32</v>
          </cell>
          <cell r="N255">
            <v>0</v>
          </cell>
          <cell r="O255">
            <v>0</v>
          </cell>
          <cell r="P255">
            <v>0</v>
          </cell>
          <cell r="Q255">
            <v>0</v>
          </cell>
          <cell r="R255">
            <v>0</v>
          </cell>
          <cell r="S255">
            <v>0</v>
          </cell>
          <cell r="T255">
            <v>0</v>
          </cell>
          <cell r="U255">
            <v>0</v>
          </cell>
          <cell r="V255">
            <v>0</v>
          </cell>
          <cell r="W255">
            <v>0</v>
          </cell>
          <cell r="Y255">
            <v>35319.32</v>
          </cell>
          <cell r="AA255">
            <v>35319.32</v>
          </cell>
        </row>
        <row r="256">
          <cell r="A256" t="str">
            <v>3214</v>
          </cell>
          <cell r="B256" t="str">
            <v>Insurance</v>
          </cell>
          <cell r="C256">
            <v>0</v>
          </cell>
          <cell r="D256">
            <v>132436.06</v>
          </cell>
          <cell r="E256">
            <v>362.58</v>
          </cell>
          <cell r="F256">
            <v>0</v>
          </cell>
          <cell r="G256">
            <v>0</v>
          </cell>
          <cell r="H256">
            <v>0</v>
          </cell>
          <cell r="I256">
            <v>0</v>
          </cell>
          <cell r="J256">
            <v>0</v>
          </cell>
          <cell r="K256">
            <v>0</v>
          </cell>
          <cell r="L256">
            <v>132798.63999999998</v>
          </cell>
          <cell r="N256">
            <v>0</v>
          </cell>
          <cell r="O256">
            <v>0</v>
          </cell>
          <cell r="P256">
            <v>0</v>
          </cell>
          <cell r="Q256">
            <v>0</v>
          </cell>
          <cell r="R256">
            <v>0</v>
          </cell>
          <cell r="S256">
            <v>0</v>
          </cell>
          <cell r="T256">
            <v>0</v>
          </cell>
          <cell r="U256">
            <v>0</v>
          </cell>
          <cell r="V256">
            <v>0</v>
          </cell>
          <cell r="W256">
            <v>0</v>
          </cell>
          <cell r="Y256">
            <v>132798.63999999998</v>
          </cell>
          <cell r="AA256">
            <v>132798.64000000001</v>
          </cell>
        </row>
        <row r="257">
          <cell r="A257" t="str">
            <v>3215</v>
          </cell>
          <cell r="B257" t="str">
            <v>Fleet Management Fee</v>
          </cell>
          <cell r="C257">
            <v>0</v>
          </cell>
          <cell r="D257">
            <v>16824.43</v>
          </cell>
          <cell r="E257">
            <v>21150.31</v>
          </cell>
          <cell r="F257">
            <v>16006.51</v>
          </cell>
          <cell r="G257">
            <v>0</v>
          </cell>
          <cell r="H257">
            <v>0</v>
          </cell>
          <cell r="I257">
            <v>0</v>
          </cell>
          <cell r="J257">
            <v>0</v>
          </cell>
          <cell r="K257">
            <v>0</v>
          </cell>
          <cell r="L257">
            <v>53981.250000000007</v>
          </cell>
          <cell r="N257">
            <v>0</v>
          </cell>
          <cell r="O257">
            <v>0</v>
          </cell>
          <cell r="P257">
            <v>0</v>
          </cell>
          <cell r="Q257">
            <v>0</v>
          </cell>
          <cell r="R257">
            <v>0</v>
          </cell>
          <cell r="S257">
            <v>0</v>
          </cell>
          <cell r="T257">
            <v>0</v>
          </cell>
          <cell r="U257">
            <v>0</v>
          </cell>
          <cell r="V257">
            <v>0</v>
          </cell>
          <cell r="W257">
            <v>0</v>
          </cell>
          <cell r="Y257">
            <v>53981.250000000007</v>
          </cell>
          <cell r="AA257">
            <v>53981.25</v>
          </cell>
        </row>
        <row r="258">
          <cell r="A258" t="str">
            <v>3311</v>
          </cell>
          <cell r="B258" t="str">
            <v>Ambulance</v>
          </cell>
          <cell r="C258">
            <v>0</v>
          </cell>
          <cell r="D258">
            <v>0</v>
          </cell>
          <cell r="E258">
            <v>0</v>
          </cell>
          <cell r="F258">
            <v>0</v>
          </cell>
          <cell r="G258">
            <v>0</v>
          </cell>
          <cell r="H258">
            <v>0</v>
          </cell>
          <cell r="I258">
            <v>0</v>
          </cell>
          <cell r="J258">
            <v>0</v>
          </cell>
          <cell r="K258">
            <v>0</v>
          </cell>
          <cell r="L258">
            <v>0</v>
          </cell>
          <cell r="N258">
            <v>0</v>
          </cell>
          <cell r="O258">
            <v>0</v>
          </cell>
          <cell r="P258">
            <v>0</v>
          </cell>
          <cell r="Q258">
            <v>0</v>
          </cell>
          <cell r="R258">
            <v>0</v>
          </cell>
          <cell r="S258">
            <v>0</v>
          </cell>
          <cell r="T258">
            <v>0</v>
          </cell>
          <cell r="U258">
            <v>0</v>
          </cell>
          <cell r="V258">
            <v>0</v>
          </cell>
          <cell r="W258">
            <v>0</v>
          </cell>
          <cell r="Y258">
            <v>0</v>
          </cell>
          <cell r="AA258">
            <v>0</v>
          </cell>
        </row>
        <row r="259">
          <cell r="A259" t="str">
            <v>3312</v>
          </cell>
          <cell r="B259" t="str">
            <v>Taxis</v>
          </cell>
          <cell r="C259">
            <v>0</v>
          </cell>
          <cell r="D259">
            <v>0</v>
          </cell>
          <cell r="E259">
            <v>1856.26</v>
          </cell>
          <cell r="F259">
            <v>9388.2199999999993</v>
          </cell>
          <cell r="G259">
            <v>0</v>
          </cell>
          <cell r="H259">
            <v>0</v>
          </cell>
          <cell r="I259">
            <v>0</v>
          </cell>
          <cell r="J259">
            <v>0</v>
          </cell>
          <cell r="K259">
            <v>0</v>
          </cell>
          <cell r="L259">
            <v>11244.48</v>
          </cell>
          <cell r="N259">
            <v>0</v>
          </cell>
          <cell r="O259">
            <v>0</v>
          </cell>
          <cell r="P259">
            <v>0</v>
          </cell>
          <cell r="Q259">
            <v>0</v>
          </cell>
          <cell r="R259">
            <v>0</v>
          </cell>
          <cell r="S259">
            <v>0</v>
          </cell>
          <cell r="T259">
            <v>0</v>
          </cell>
          <cell r="U259">
            <v>0</v>
          </cell>
          <cell r="V259">
            <v>0</v>
          </cell>
          <cell r="W259">
            <v>0</v>
          </cell>
          <cell r="Y259">
            <v>11244.48</v>
          </cell>
          <cell r="AA259">
            <v>11244.48</v>
          </cell>
        </row>
        <row r="260">
          <cell r="A260" t="str">
            <v>3313</v>
          </cell>
          <cell r="B260" t="str">
            <v>Pats</v>
          </cell>
          <cell r="C260">
            <v>0</v>
          </cell>
          <cell r="D260">
            <v>0</v>
          </cell>
          <cell r="E260">
            <v>5193.1099999999997</v>
          </cell>
          <cell r="F260">
            <v>0</v>
          </cell>
          <cell r="G260">
            <v>0</v>
          </cell>
          <cell r="H260">
            <v>0</v>
          </cell>
          <cell r="I260">
            <v>0</v>
          </cell>
          <cell r="J260">
            <v>0</v>
          </cell>
          <cell r="K260">
            <v>0</v>
          </cell>
          <cell r="L260">
            <v>5193.1099999999997</v>
          </cell>
          <cell r="N260">
            <v>0</v>
          </cell>
          <cell r="O260">
            <v>0</v>
          </cell>
          <cell r="P260">
            <v>0</v>
          </cell>
          <cell r="Q260">
            <v>0</v>
          </cell>
          <cell r="R260">
            <v>0</v>
          </cell>
          <cell r="S260">
            <v>0</v>
          </cell>
          <cell r="T260">
            <v>0</v>
          </cell>
          <cell r="U260">
            <v>0</v>
          </cell>
          <cell r="V260">
            <v>0</v>
          </cell>
          <cell r="W260">
            <v>0</v>
          </cell>
          <cell r="Y260">
            <v>5193.1099999999997</v>
          </cell>
          <cell r="AA260">
            <v>5193.1099999999997</v>
          </cell>
        </row>
        <row r="261">
          <cell r="A261" t="str">
            <v>3314</v>
          </cell>
          <cell r="B261" t="str">
            <v>Escort &amp; Attendant Expenses</v>
          </cell>
          <cell r="C261">
            <v>0</v>
          </cell>
          <cell r="D261">
            <v>0</v>
          </cell>
          <cell r="E261">
            <v>0</v>
          </cell>
          <cell r="F261">
            <v>126019.42</v>
          </cell>
          <cell r="G261">
            <v>0</v>
          </cell>
          <cell r="H261">
            <v>0</v>
          </cell>
          <cell r="I261">
            <v>0</v>
          </cell>
          <cell r="J261">
            <v>0</v>
          </cell>
          <cell r="K261">
            <v>0</v>
          </cell>
          <cell r="L261">
            <v>126019.42</v>
          </cell>
          <cell r="N261">
            <v>0</v>
          </cell>
          <cell r="O261">
            <v>0</v>
          </cell>
          <cell r="P261">
            <v>0</v>
          </cell>
          <cell r="Q261">
            <v>0</v>
          </cell>
          <cell r="R261">
            <v>0</v>
          </cell>
          <cell r="S261">
            <v>0</v>
          </cell>
          <cell r="T261">
            <v>0</v>
          </cell>
          <cell r="U261">
            <v>0</v>
          </cell>
          <cell r="V261">
            <v>0</v>
          </cell>
          <cell r="W261">
            <v>0</v>
          </cell>
          <cell r="Y261">
            <v>126019.42</v>
          </cell>
          <cell r="AA261">
            <v>126019.42</v>
          </cell>
        </row>
        <row r="262">
          <cell r="A262" t="str">
            <v>3315</v>
          </cell>
          <cell r="B262" t="str">
            <v>Patient Expenses</v>
          </cell>
          <cell r="C262">
            <v>0</v>
          </cell>
          <cell r="D262">
            <v>0</v>
          </cell>
          <cell r="E262">
            <v>744.99</v>
          </cell>
          <cell r="F262">
            <v>86451.56</v>
          </cell>
          <cell r="G262">
            <v>0</v>
          </cell>
          <cell r="H262">
            <v>0</v>
          </cell>
          <cell r="I262">
            <v>0</v>
          </cell>
          <cell r="J262">
            <v>0</v>
          </cell>
          <cell r="K262">
            <v>0</v>
          </cell>
          <cell r="L262">
            <v>87196.55</v>
          </cell>
          <cell r="N262">
            <v>0</v>
          </cell>
          <cell r="O262">
            <v>0</v>
          </cell>
          <cell r="P262">
            <v>0</v>
          </cell>
          <cell r="Q262">
            <v>0</v>
          </cell>
          <cell r="R262">
            <v>0</v>
          </cell>
          <cell r="S262">
            <v>0</v>
          </cell>
          <cell r="T262">
            <v>0</v>
          </cell>
          <cell r="U262">
            <v>0</v>
          </cell>
          <cell r="V262">
            <v>0</v>
          </cell>
          <cell r="W262">
            <v>0</v>
          </cell>
          <cell r="Y262">
            <v>87196.55</v>
          </cell>
          <cell r="AA262">
            <v>87196.55</v>
          </cell>
        </row>
        <row r="263">
          <cell r="A263" t="str">
            <v>3316</v>
          </cell>
          <cell r="B263" t="str">
            <v>Other - Patient Transport</v>
          </cell>
          <cell r="C263">
            <v>0</v>
          </cell>
          <cell r="D263">
            <v>0</v>
          </cell>
          <cell r="E263">
            <v>379.16</v>
          </cell>
          <cell r="F263">
            <v>731.8</v>
          </cell>
          <cell r="G263">
            <v>0</v>
          </cell>
          <cell r="H263">
            <v>0</v>
          </cell>
          <cell r="I263">
            <v>0</v>
          </cell>
          <cell r="J263">
            <v>0</v>
          </cell>
          <cell r="K263">
            <v>0</v>
          </cell>
          <cell r="L263">
            <v>1110.96</v>
          </cell>
          <cell r="N263">
            <v>0</v>
          </cell>
          <cell r="O263">
            <v>0</v>
          </cell>
          <cell r="P263">
            <v>0</v>
          </cell>
          <cell r="Q263">
            <v>0</v>
          </cell>
          <cell r="R263">
            <v>0</v>
          </cell>
          <cell r="S263">
            <v>0</v>
          </cell>
          <cell r="T263">
            <v>0</v>
          </cell>
          <cell r="U263">
            <v>0</v>
          </cell>
          <cell r="V263">
            <v>0</v>
          </cell>
          <cell r="W263">
            <v>0</v>
          </cell>
          <cell r="Y263">
            <v>1110.96</v>
          </cell>
          <cell r="AA263">
            <v>1110.96</v>
          </cell>
        </row>
        <row r="264">
          <cell r="A264" t="str">
            <v>3411</v>
          </cell>
          <cell r="B264" t="str">
            <v>External Consulting Fees</v>
          </cell>
          <cell r="C264">
            <v>0</v>
          </cell>
          <cell r="D264">
            <v>1764410.22</v>
          </cell>
          <cell r="E264">
            <v>2235116.39</v>
          </cell>
          <cell r="F264">
            <v>1797263.67</v>
          </cell>
          <cell r="G264">
            <v>0</v>
          </cell>
          <cell r="H264">
            <v>0</v>
          </cell>
          <cell r="I264">
            <v>14200</v>
          </cell>
          <cell r="J264">
            <v>0</v>
          </cell>
          <cell r="K264">
            <v>0</v>
          </cell>
          <cell r="L264">
            <v>5810990.2800000003</v>
          </cell>
          <cell r="N264">
            <v>0</v>
          </cell>
          <cell r="O264">
            <v>0</v>
          </cell>
          <cell r="P264">
            <v>0</v>
          </cell>
          <cell r="Q264">
            <v>0</v>
          </cell>
          <cell r="R264">
            <v>0</v>
          </cell>
          <cell r="S264">
            <v>0</v>
          </cell>
          <cell r="T264">
            <v>0</v>
          </cell>
          <cell r="U264">
            <v>0</v>
          </cell>
          <cell r="V264">
            <v>0</v>
          </cell>
          <cell r="W264">
            <v>0</v>
          </cell>
          <cell r="Y264">
            <v>5810990.2800000003</v>
          </cell>
          <cell r="AA264">
            <v>5810990.2800000003</v>
          </cell>
        </row>
        <row r="265">
          <cell r="A265" t="str">
            <v>3412</v>
          </cell>
          <cell r="B265" t="str">
            <v>Advertising</v>
          </cell>
          <cell r="C265">
            <v>0</v>
          </cell>
          <cell r="D265">
            <v>489160.35</v>
          </cell>
          <cell r="E265">
            <v>3804052.28</v>
          </cell>
          <cell r="F265">
            <v>213971.83</v>
          </cell>
          <cell r="G265">
            <v>0</v>
          </cell>
          <cell r="H265">
            <v>0</v>
          </cell>
          <cell r="I265">
            <v>0</v>
          </cell>
          <cell r="J265">
            <v>0</v>
          </cell>
          <cell r="K265">
            <v>0</v>
          </cell>
          <cell r="L265">
            <v>4507184.46</v>
          </cell>
          <cell r="N265">
            <v>0</v>
          </cell>
          <cell r="O265">
            <v>0</v>
          </cell>
          <cell r="P265">
            <v>0</v>
          </cell>
          <cell r="Q265">
            <v>0</v>
          </cell>
          <cell r="R265">
            <v>0</v>
          </cell>
          <cell r="S265">
            <v>0</v>
          </cell>
          <cell r="T265">
            <v>0</v>
          </cell>
          <cell r="U265">
            <v>0</v>
          </cell>
          <cell r="V265">
            <v>0</v>
          </cell>
          <cell r="W265">
            <v>0</v>
          </cell>
          <cell r="Y265">
            <v>4507184.46</v>
          </cell>
          <cell r="AA265">
            <v>4507184.46</v>
          </cell>
        </row>
        <row r="266">
          <cell r="A266" t="str">
            <v>3413</v>
          </cell>
          <cell r="B266" t="str">
            <v>Audit Fees</v>
          </cell>
          <cell r="C266">
            <v>0</v>
          </cell>
          <cell r="D266">
            <v>255000</v>
          </cell>
          <cell r="E266">
            <v>0</v>
          </cell>
          <cell r="F266">
            <v>2873</v>
          </cell>
          <cell r="G266">
            <v>0</v>
          </cell>
          <cell r="H266">
            <v>0</v>
          </cell>
          <cell r="I266">
            <v>0</v>
          </cell>
          <cell r="J266">
            <v>0</v>
          </cell>
          <cell r="K266">
            <v>0</v>
          </cell>
          <cell r="L266">
            <v>257873</v>
          </cell>
          <cell r="N266">
            <v>0</v>
          </cell>
          <cell r="O266">
            <v>0</v>
          </cell>
          <cell r="P266">
            <v>0</v>
          </cell>
          <cell r="Q266">
            <v>0</v>
          </cell>
          <cell r="R266">
            <v>0</v>
          </cell>
          <cell r="S266">
            <v>0</v>
          </cell>
          <cell r="T266">
            <v>0</v>
          </cell>
          <cell r="U266">
            <v>0</v>
          </cell>
          <cell r="V266">
            <v>0</v>
          </cell>
          <cell r="W266">
            <v>0</v>
          </cell>
          <cell r="Y266">
            <v>257873</v>
          </cell>
          <cell r="AA266">
            <v>257873</v>
          </cell>
        </row>
        <row r="267">
          <cell r="A267" t="str">
            <v>3414</v>
          </cell>
          <cell r="B267" t="str">
            <v>Bank Charges</v>
          </cell>
          <cell r="C267">
            <v>0</v>
          </cell>
          <cell r="D267">
            <v>59373.45</v>
          </cell>
          <cell r="E267">
            <v>991.66</v>
          </cell>
          <cell r="F267">
            <v>216.12</v>
          </cell>
          <cell r="G267">
            <v>0</v>
          </cell>
          <cell r="H267">
            <v>0</v>
          </cell>
          <cell r="I267">
            <v>0</v>
          </cell>
          <cell r="J267">
            <v>0</v>
          </cell>
          <cell r="K267">
            <v>0</v>
          </cell>
          <cell r="L267">
            <v>60581.23</v>
          </cell>
          <cell r="N267">
            <v>0</v>
          </cell>
          <cell r="O267">
            <v>0</v>
          </cell>
          <cell r="P267">
            <v>0</v>
          </cell>
          <cell r="Q267">
            <v>0</v>
          </cell>
          <cell r="R267">
            <v>0</v>
          </cell>
          <cell r="S267">
            <v>0</v>
          </cell>
          <cell r="T267">
            <v>0</v>
          </cell>
          <cell r="U267">
            <v>0</v>
          </cell>
          <cell r="V267">
            <v>0</v>
          </cell>
          <cell r="W267">
            <v>0</v>
          </cell>
          <cell r="Y267">
            <v>60581.23</v>
          </cell>
          <cell r="AA267">
            <v>60581.23</v>
          </cell>
        </row>
        <row r="268">
          <cell r="A268" t="str">
            <v>3415</v>
          </cell>
          <cell r="B268" t="str">
            <v>Books, Magazines Etc</v>
          </cell>
          <cell r="C268">
            <v>0</v>
          </cell>
          <cell r="D268">
            <v>220043.92</v>
          </cell>
          <cell r="E268">
            <v>71175.87</v>
          </cell>
          <cell r="F268">
            <v>27286.62</v>
          </cell>
          <cell r="G268">
            <v>0</v>
          </cell>
          <cell r="H268">
            <v>0</v>
          </cell>
          <cell r="I268">
            <v>100</v>
          </cell>
          <cell r="J268">
            <v>0</v>
          </cell>
          <cell r="K268">
            <v>0</v>
          </cell>
          <cell r="L268">
            <v>318606.41000000003</v>
          </cell>
          <cell r="N268">
            <v>0</v>
          </cell>
          <cell r="O268">
            <v>0</v>
          </cell>
          <cell r="P268">
            <v>0</v>
          </cell>
          <cell r="Q268">
            <v>0</v>
          </cell>
          <cell r="R268">
            <v>0</v>
          </cell>
          <cell r="S268">
            <v>0</v>
          </cell>
          <cell r="T268">
            <v>0</v>
          </cell>
          <cell r="U268">
            <v>0</v>
          </cell>
          <cell r="V268">
            <v>0</v>
          </cell>
          <cell r="W268">
            <v>0</v>
          </cell>
          <cell r="Y268">
            <v>318606.41000000003</v>
          </cell>
          <cell r="AA268">
            <v>318606.40999999997</v>
          </cell>
        </row>
        <row r="269">
          <cell r="A269" t="str">
            <v>3416</v>
          </cell>
          <cell r="B269" t="str">
            <v>Computer Services &amp; Software</v>
          </cell>
          <cell r="C269">
            <v>0</v>
          </cell>
          <cell r="D269">
            <v>410087.11</v>
          </cell>
          <cell r="E269">
            <v>332089</v>
          </cell>
          <cell r="F269">
            <v>47413.82</v>
          </cell>
          <cell r="G269">
            <v>0</v>
          </cell>
          <cell r="H269">
            <v>0</v>
          </cell>
          <cell r="I269">
            <v>0</v>
          </cell>
          <cell r="J269">
            <v>0</v>
          </cell>
          <cell r="K269">
            <v>0</v>
          </cell>
          <cell r="L269">
            <v>789589.92999999993</v>
          </cell>
          <cell r="N269">
            <v>0</v>
          </cell>
          <cell r="O269">
            <v>0</v>
          </cell>
          <cell r="P269">
            <v>0</v>
          </cell>
          <cell r="Q269">
            <v>0</v>
          </cell>
          <cell r="R269">
            <v>0</v>
          </cell>
          <cell r="S269">
            <v>0</v>
          </cell>
          <cell r="T269">
            <v>0</v>
          </cell>
          <cell r="U269">
            <v>0</v>
          </cell>
          <cell r="V269">
            <v>0</v>
          </cell>
          <cell r="W269">
            <v>0</v>
          </cell>
          <cell r="Y269">
            <v>789589.92999999993</v>
          </cell>
          <cell r="AA269">
            <v>789589.93</v>
          </cell>
        </row>
        <row r="270">
          <cell r="A270" t="str">
            <v>3417</v>
          </cell>
          <cell r="B270" t="str">
            <v>Bureau Costs</v>
          </cell>
          <cell r="C270">
            <v>0</v>
          </cell>
          <cell r="D270">
            <v>-28500</v>
          </cell>
          <cell r="E270">
            <v>-14474.85</v>
          </cell>
          <cell r="F270">
            <v>0</v>
          </cell>
          <cell r="G270">
            <v>0</v>
          </cell>
          <cell r="H270">
            <v>0</v>
          </cell>
          <cell r="I270">
            <v>0</v>
          </cell>
          <cell r="J270">
            <v>0</v>
          </cell>
          <cell r="K270">
            <v>0</v>
          </cell>
          <cell r="L270">
            <v>-42974.85</v>
          </cell>
          <cell r="N270">
            <v>0</v>
          </cell>
          <cell r="O270">
            <v>0</v>
          </cell>
          <cell r="P270">
            <v>0</v>
          </cell>
          <cell r="Q270">
            <v>0</v>
          </cell>
          <cell r="R270">
            <v>0</v>
          </cell>
          <cell r="S270">
            <v>0</v>
          </cell>
          <cell r="T270">
            <v>0</v>
          </cell>
          <cell r="U270">
            <v>0</v>
          </cell>
          <cell r="V270">
            <v>0</v>
          </cell>
          <cell r="W270">
            <v>0</v>
          </cell>
          <cell r="Y270">
            <v>-42974.85</v>
          </cell>
          <cell r="AA270">
            <v>-42974.85</v>
          </cell>
        </row>
        <row r="271">
          <cell r="A271" t="str">
            <v>3419</v>
          </cell>
          <cell r="B271" t="str">
            <v>Corporate Service Overhead</v>
          </cell>
          <cell r="C271">
            <v>0</v>
          </cell>
          <cell r="D271">
            <v>0</v>
          </cell>
          <cell r="E271">
            <v>0</v>
          </cell>
          <cell r="F271">
            <v>0</v>
          </cell>
          <cell r="G271">
            <v>0</v>
          </cell>
          <cell r="H271">
            <v>0</v>
          </cell>
          <cell r="I271">
            <v>0</v>
          </cell>
          <cell r="J271">
            <v>0</v>
          </cell>
          <cell r="K271">
            <v>0</v>
          </cell>
          <cell r="L271">
            <v>0</v>
          </cell>
          <cell r="N271">
            <v>0</v>
          </cell>
          <cell r="O271">
            <v>0</v>
          </cell>
          <cell r="P271">
            <v>0</v>
          </cell>
          <cell r="Q271">
            <v>0</v>
          </cell>
          <cell r="R271">
            <v>0</v>
          </cell>
          <cell r="S271">
            <v>0</v>
          </cell>
          <cell r="T271">
            <v>0</v>
          </cell>
          <cell r="U271">
            <v>0</v>
          </cell>
          <cell r="V271">
            <v>0</v>
          </cell>
          <cell r="W271">
            <v>0</v>
          </cell>
          <cell r="Y271">
            <v>0</v>
          </cell>
          <cell r="AA271">
            <v>0</v>
          </cell>
        </row>
        <row r="272">
          <cell r="A272" t="str">
            <v>3420</v>
          </cell>
          <cell r="B272" t="str">
            <v>Freight &amp; Cart (Not Chg Gds Clas)</v>
          </cell>
          <cell r="C272">
            <v>0</v>
          </cell>
          <cell r="D272">
            <v>79013.399999999994</v>
          </cell>
          <cell r="E272">
            <v>121084.81</v>
          </cell>
          <cell r="F272">
            <v>22453.18</v>
          </cell>
          <cell r="G272">
            <v>0</v>
          </cell>
          <cell r="H272">
            <v>0</v>
          </cell>
          <cell r="I272">
            <v>0</v>
          </cell>
          <cell r="J272">
            <v>0</v>
          </cell>
          <cell r="K272">
            <v>0</v>
          </cell>
          <cell r="L272">
            <v>222551.38999999998</v>
          </cell>
          <cell r="N272">
            <v>0</v>
          </cell>
          <cell r="O272">
            <v>0</v>
          </cell>
          <cell r="P272">
            <v>0</v>
          </cell>
          <cell r="Q272">
            <v>0</v>
          </cell>
          <cell r="R272">
            <v>0</v>
          </cell>
          <cell r="S272">
            <v>0</v>
          </cell>
          <cell r="T272">
            <v>0</v>
          </cell>
          <cell r="U272">
            <v>0</v>
          </cell>
          <cell r="V272">
            <v>0</v>
          </cell>
          <cell r="W272">
            <v>0</v>
          </cell>
          <cell r="Y272">
            <v>222551.38999999998</v>
          </cell>
          <cell r="AA272">
            <v>222551.39</v>
          </cell>
        </row>
        <row r="273">
          <cell r="A273" t="str">
            <v>3424</v>
          </cell>
          <cell r="B273" t="str">
            <v>Insurance (Not Mv Or Workcomp)</v>
          </cell>
          <cell r="C273">
            <v>0</v>
          </cell>
          <cell r="D273">
            <v>420945.03</v>
          </cell>
          <cell r="E273">
            <v>855.99</v>
          </cell>
          <cell r="F273">
            <v>1532.58</v>
          </cell>
          <cell r="G273">
            <v>0</v>
          </cell>
          <cell r="H273">
            <v>0</v>
          </cell>
          <cell r="I273">
            <v>0</v>
          </cell>
          <cell r="J273">
            <v>0</v>
          </cell>
          <cell r="K273">
            <v>0</v>
          </cell>
          <cell r="L273">
            <v>423333.60000000003</v>
          </cell>
          <cell r="N273">
            <v>0</v>
          </cell>
          <cell r="O273">
            <v>0</v>
          </cell>
          <cell r="P273">
            <v>0</v>
          </cell>
          <cell r="Q273">
            <v>0</v>
          </cell>
          <cell r="R273">
            <v>0</v>
          </cell>
          <cell r="S273">
            <v>0</v>
          </cell>
          <cell r="T273">
            <v>0</v>
          </cell>
          <cell r="U273">
            <v>0</v>
          </cell>
          <cell r="V273">
            <v>0</v>
          </cell>
          <cell r="W273">
            <v>0</v>
          </cell>
          <cell r="Y273">
            <v>423333.60000000003</v>
          </cell>
          <cell r="AA273">
            <v>423333.6</v>
          </cell>
        </row>
        <row r="274">
          <cell r="A274" t="str">
            <v>3426</v>
          </cell>
          <cell r="B274" t="str">
            <v>Legal Expenses</v>
          </cell>
          <cell r="C274">
            <v>0</v>
          </cell>
          <cell r="D274">
            <v>180345</v>
          </cell>
          <cell r="E274">
            <v>40006.51</v>
          </cell>
          <cell r="F274">
            <v>-5</v>
          </cell>
          <cell r="G274">
            <v>0</v>
          </cell>
          <cell r="H274">
            <v>0</v>
          </cell>
          <cell r="I274">
            <v>0</v>
          </cell>
          <cell r="J274">
            <v>0</v>
          </cell>
          <cell r="K274">
            <v>0</v>
          </cell>
          <cell r="L274">
            <v>220346.51</v>
          </cell>
          <cell r="N274">
            <v>0</v>
          </cell>
          <cell r="O274">
            <v>0</v>
          </cell>
          <cell r="P274">
            <v>0</v>
          </cell>
          <cell r="Q274">
            <v>0</v>
          </cell>
          <cell r="R274">
            <v>0</v>
          </cell>
          <cell r="S274">
            <v>0</v>
          </cell>
          <cell r="T274">
            <v>0</v>
          </cell>
          <cell r="U274">
            <v>0</v>
          </cell>
          <cell r="V274">
            <v>0</v>
          </cell>
          <cell r="W274">
            <v>0</v>
          </cell>
          <cell r="Y274">
            <v>220346.51</v>
          </cell>
          <cell r="AA274">
            <v>220346.51</v>
          </cell>
        </row>
        <row r="275">
          <cell r="A275" t="str">
            <v>3428</v>
          </cell>
          <cell r="B275" t="str">
            <v>Licence &amp; Reg Fees (Not Motor Vehicle)</v>
          </cell>
          <cell r="C275">
            <v>0</v>
          </cell>
          <cell r="D275">
            <v>103103.2</v>
          </cell>
          <cell r="E275">
            <v>27589.439999999999</v>
          </cell>
          <cell r="F275">
            <v>-977</v>
          </cell>
          <cell r="G275">
            <v>0</v>
          </cell>
          <cell r="H275">
            <v>0</v>
          </cell>
          <cell r="I275">
            <v>0</v>
          </cell>
          <cell r="J275">
            <v>0</v>
          </cell>
          <cell r="K275">
            <v>0</v>
          </cell>
          <cell r="L275">
            <v>129715.64</v>
          </cell>
          <cell r="N275">
            <v>0</v>
          </cell>
          <cell r="O275">
            <v>0</v>
          </cell>
          <cell r="P275">
            <v>0</v>
          </cell>
          <cell r="Q275">
            <v>0</v>
          </cell>
          <cell r="R275">
            <v>0</v>
          </cell>
          <cell r="S275">
            <v>0</v>
          </cell>
          <cell r="T275">
            <v>0</v>
          </cell>
          <cell r="U275">
            <v>0</v>
          </cell>
          <cell r="V275">
            <v>0</v>
          </cell>
          <cell r="W275">
            <v>0</v>
          </cell>
          <cell r="Y275">
            <v>129715.64</v>
          </cell>
          <cell r="AA275">
            <v>129715.64</v>
          </cell>
        </row>
        <row r="276">
          <cell r="A276" t="str">
            <v>3430</v>
          </cell>
          <cell r="B276" t="str">
            <v>Corporate Membership Dues (Health Services)</v>
          </cell>
          <cell r="C276">
            <v>0</v>
          </cell>
          <cell r="D276">
            <v>454.55</v>
          </cell>
          <cell r="E276">
            <v>5</v>
          </cell>
          <cell r="F276">
            <v>38.86</v>
          </cell>
          <cell r="G276">
            <v>0</v>
          </cell>
          <cell r="H276">
            <v>0</v>
          </cell>
          <cell r="I276">
            <v>0</v>
          </cell>
          <cell r="J276">
            <v>0</v>
          </cell>
          <cell r="K276">
            <v>0</v>
          </cell>
          <cell r="L276">
            <v>498.41</v>
          </cell>
          <cell r="N276">
            <v>0</v>
          </cell>
          <cell r="O276">
            <v>0</v>
          </cell>
          <cell r="P276">
            <v>0</v>
          </cell>
          <cell r="Q276">
            <v>0</v>
          </cell>
          <cell r="R276">
            <v>0</v>
          </cell>
          <cell r="S276">
            <v>0</v>
          </cell>
          <cell r="T276">
            <v>0</v>
          </cell>
          <cell r="U276">
            <v>0</v>
          </cell>
          <cell r="V276">
            <v>0</v>
          </cell>
          <cell r="W276">
            <v>0</v>
          </cell>
          <cell r="Y276">
            <v>498.41</v>
          </cell>
          <cell r="AA276">
            <v>498.41</v>
          </cell>
        </row>
        <row r="277">
          <cell r="A277" t="str">
            <v>3432</v>
          </cell>
          <cell r="B277" t="str">
            <v>Payroll Delivery</v>
          </cell>
          <cell r="C277">
            <v>0</v>
          </cell>
          <cell r="D277">
            <v>0</v>
          </cell>
          <cell r="E277">
            <v>0</v>
          </cell>
          <cell r="F277">
            <v>0</v>
          </cell>
          <cell r="G277">
            <v>0</v>
          </cell>
          <cell r="H277">
            <v>0</v>
          </cell>
          <cell r="I277">
            <v>0</v>
          </cell>
          <cell r="J277">
            <v>0</v>
          </cell>
          <cell r="K277">
            <v>0</v>
          </cell>
          <cell r="L277">
            <v>0</v>
          </cell>
          <cell r="N277">
            <v>0</v>
          </cell>
          <cell r="O277">
            <v>0</v>
          </cell>
          <cell r="P277">
            <v>0</v>
          </cell>
          <cell r="Q277">
            <v>0</v>
          </cell>
          <cell r="R277">
            <v>0</v>
          </cell>
          <cell r="S277">
            <v>0</v>
          </cell>
          <cell r="T277">
            <v>0</v>
          </cell>
          <cell r="U277">
            <v>0</v>
          </cell>
          <cell r="V277">
            <v>0</v>
          </cell>
          <cell r="W277">
            <v>0</v>
          </cell>
          <cell r="Y277">
            <v>0</v>
          </cell>
          <cell r="AA277">
            <v>0</v>
          </cell>
        </row>
        <row r="278">
          <cell r="A278" t="str">
            <v>3433</v>
          </cell>
          <cell r="B278" t="str">
            <v>Payroll Tax (B.M.E. use only)</v>
          </cell>
          <cell r="C278">
            <v>0</v>
          </cell>
          <cell r="D278">
            <v>0</v>
          </cell>
          <cell r="E278">
            <v>0</v>
          </cell>
          <cell r="F278">
            <v>0</v>
          </cell>
          <cell r="G278">
            <v>0</v>
          </cell>
          <cell r="H278">
            <v>0</v>
          </cell>
          <cell r="I278">
            <v>0</v>
          </cell>
          <cell r="J278">
            <v>0</v>
          </cell>
          <cell r="K278">
            <v>0</v>
          </cell>
          <cell r="L278">
            <v>0</v>
          </cell>
          <cell r="N278">
            <v>0</v>
          </cell>
          <cell r="O278">
            <v>0</v>
          </cell>
          <cell r="P278">
            <v>0</v>
          </cell>
          <cell r="Q278">
            <v>0</v>
          </cell>
          <cell r="R278">
            <v>0</v>
          </cell>
          <cell r="S278">
            <v>0</v>
          </cell>
          <cell r="T278">
            <v>0</v>
          </cell>
          <cell r="U278">
            <v>0</v>
          </cell>
          <cell r="V278">
            <v>0</v>
          </cell>
          <cell r="W278">
            <v>0</v>
          </cell>
          <cell r="Y278">
            <v>0</v>
          </cell>
          <cell r="AA278">
            <v>0</v>
          </cell>
        </row>
        <row r="279">
          <cell r="A279" t="str">
            <v>3434</v>
          </cell>
          <cell r="B279" t="str">
            <v>Postal Services</v>
          </cell>
          <cell r="C279">
            <v>0</v>
          </cell>
          <cell r="D279">
            <v>349540.39</v>
          </cell>
          <cell r="E279">
            <v>245381.55</v>
          </cell>
          <cell r="F279">
            <v>8947.2000000000007</v>
          </cell>
          <cell r="G279">
            <v>0</v>
          </cell>
          <cell r="H279">
            <v>0</v>
          </cell>
          <cell r="I279">
            <v>0</v>
          </cell>
          <cell r="J279">
            <v>0</v>
          </cell>
          <cell r="K279">
            <v>0</v>
          </cell>
          <cell r="L279">
            <v>603869.1399999999</v>
          </cell>
          <cell r="N279">
            <v>0</v>
          </cell>
          <cell r="O279">
            <v>0</v>
          </cell>
          <cell r="P279">
            <v>0</v>
          </cell>
          <cell r="Q279">
            <v>0</v>
          </cell>
          <cell r="R279">
            <v>0</v>
          </cell>
          <cell r="S279">
            <v>0</v>
          </cell>
          <cell r="T279">
            <v>0</v>
          </cell>
          <cell r="U279">
            <v>0</v>
          </cell>
          <cell r="V279">
            <v>0</v>
          </cell>
          <cell r="W279">
            <v>0</v>
          </cell>
          <cell r="Y279">
            <v>603869.1399999999</v>
          </cell>
          <cell r="AA279">
            <v>603869.14</v>
          </cell>
        </row>
        <row r="280">
          <cell r="A280" t="str">
            <v>3436</v>
          </cell>
          <cell r="B280" t="str">
            <v>Printing &amp; Stationery</v>
          </cell>
          <cell r="C280">
            <v>0</v>
          </cell>
          <cell r="D280">
            <v>508073.23</v>
          </cell>
          <cell r="E280">
            <v>1640393.09</v>
          </cell>
          <cell r="F280">
            <v>424502.63</v>
          </cell>
          <cell r="G280">
            <v>0</v>
          </cell>
          <cell r="H280">
            <v>0</v>
          </cell>
          <cell r="I280">
            <v>-15624.9</v>
          </cell>
          <cell r="J280">
            <v>0</v>
          </cell>
          <cell r="K280">
            <v>0</v>
          </cell>
          <cell r="L280">
            <v>2557344.0500000003</v>
          </cell>
          <cell r="N280">
            <v>0</v>
          </cell>
          <cell r="O280">
            <v>0</v>
          </cell>
          <cell r="P280">
            <v>0</v>
          </cell>
          <cell r="Q280">
            <v>0</v>
          </cell>
          <cell r="R280">
            <v>0</v>
          </cell>
          <cell r="S280">
            <v>0</v>
          </cell>
          <cell r="T280">
            <v>0</v>
          </cell>
          <cell r="U280">
            <v>0</v>
          </cell>
          <cell r="V280">
            <v>0</v>
          </cell>
          <cell r="W280">
            <v>0</v>
          </cell>
          <cell r="Y280">
            <v>2557344.0500000003</v>
          </cell>
          <cell r="AA280">
            <v>2557344.0499999998</v>
          </cell>
        </row>
        <row r="281">
          <cell r="A281" t="str">
            <v>3438</v>
          </cell>
          <cell r="B281" t="str">
            <v>Public Relations</v>
          </cell>
          <cell r="C281">
            <v>0</v>
          </cell>
          <cell r="D281">
            <v>1010.02</v>
          </cell>
          <cell r="E281">
            <v>164382.89000000001</v>
          </cell>
          <cell r="F281">
            <v>14589.64</v>
          </cell>
          <cell r="G281">
            <v>0</v>
          </cell>
          <cell r="H281">
            <v>0</v>
          </cell>
          <cell r="I281">
            <v>0</v>
          </cell>
          <cell r="J281">
            <v>0</v>
          </cell>
          <cell r="K281">
            <v>0</v>
          </cell>
          <cell r="L281">
            <v>179982.55</v>
          </cell>
          <cell r="N281">
            <v>0</v>
          </cell>
          <cell r="O281">
            <v>0</v>
          </cell>
          <cell r="P281">
            <v>0</v>
          </cell>
          <cell r="Q281">
            <v>0</v>
          </cell>
          <cell r="R281">
            <v>0</v>
          </cell>
          <cell r="S281">
            <v>0</v>
          </cell>
          <cell r="T281">
            <v>0</v>
          </cell>
          <cell r="U281">
            <v>0</v>
          </cell>
          <cell r="V281">
            <v>0</v>
          </cell>
          <cell r="W281">
            <v>0</v>
          </cell>
          <cell r="Y281">
            <v>179982.55</v>
          </cell>
          <cell r="AA281">
            <v>179982.55</v>
          </cell>
        </row>
        <row r="282">
          <cell r="A282" t="str">
            <v>3440</v>
          </cell>
          <cell r="B282" t="str">
            <v>Rates &amp; Charges (Not Water Rates)</v>
          </cell>
          <cell r="C282">
            <v>0</v>
          </cell>
          <cell r="D282">
            <v>3464.81</v>
          </cell>
          <cell r="E282">
            <v>3992.55</v>
          </cell>
          <cell r="F282">
            <v>984.33</v>
          </cell>
          <cell r="G282">
            <v>0</v>
          </cell>
          <cell r="H282">
            <v>0</v>
          </cell>
          <cell r="I282">
            <v>0</v>
          </cell>
          <cell r="J282">
            <v>0</v>
          </cell>
          <cell r="K282">
            <v>0</v>
          </cell>
          <cell r="L282">
            <v>8441.69</v>
          </cell>
          <cell r="N282">
            <v>0</v>
          </cell>
          <cell r="O282">
            <v>0</v>
          </cell>
          <cell r="P282">
            <v>0</v>
          </cell>
          <cell r="Q282">
            <v>0</v>
          </cell>
          <cell r="R282">
            <v>0</v>
          </cell>
          <cell r="S282">
            <v>0</v>
          </cell>
          <cell r="T282">
            <v>0</v>
          </cell>
          <cell r="U282">
            <v>0</v>
          </cell>
          <cell r="V282">
            <v>0</v>
          </cell>
          <cell r="W282">
            <v>0</v>
          </cell>
          <cell r="Y282">
            <v>8441.69</v>
          </cell>
          <cell r="AA282">
            <v>8441.69</v>
          </cell>
        </row>
        <row r="283">
          <cell r="A283" t="str">
            <v>3442</v>
          </cell>
          <cell r="B283" t="str">
            <v>Rental Of Property</v>
          </cell>
          <cell r="C283">
            <v>0</v>
          </cell>
          <cell r="D283">
            <v>0</v>
          </cell>
          <cell r="E283">
            <v>11162.33</v>
          </cell>
          <cell r="F283">
            <v>18818</v>
          </cell>
          <cell r="G283">
            <v>0</v>
          </cell>
          <cell r="H283">
            <v>0</v>
          </cell>
          <cell r="I283">
            <v>0</v>
          </cell>
          <cell r="J283">
            <v>0</v>
          </cell>
          <cell r="K283">
            <v>0</v>
          </cell>
          <cell r="L283">
            <v>29980.33</v>
          </cell>
          <cell r="N283">
            <v>0</v>
          </cell>
          <cell r="O283">
            <v>0</v>
          </cell>
          <cell r="P283">
            <v>0</v>
          </cell>
          <cell r="Q283">
            <v>0</v>
          </cell>
          <cell r="R283">
            <v>0</v>
          </cell>
          <cell r="S283">
            <v>0</v>
          </cell>
          <cell r="T283">
            <v>0</v>
          </cell>
          <cell r="U283">
            <v>0</v>
          </cell>
          <cell r="V283">
            <v>0</v>
          </cell>
          <cell r="W283">
            <v>0</v>
          </cell>
          <cell r="Y283">
            <v>29980.33</v>
          </cell>
          <cell r="AA283">
            <v>29980.33</v>
          </cell>
        </row>
        <row r="284">
          <cell r="A284" t="str">
            <v>3444</v>
          </cell>
          <cell r="B284" t="str">
            <v>Special Functions</v>
          </cell>
          <cell r="C284">
            <v>0</v>
          </cell>
          <cell r="D284">
            <v>21758.99</v>
          </cell>
          <cell r="E284">
            <v>124991.84</v>
          </cell>
          <cell r="F284">
            <v>102519.96</v>
          </cell>
          <cell r="G284">
            <v>0</v>
          </cell>
          <cell r="H284">
            <v>0</v>
          </cell>
          <cell r="I284">
            <v>0</v>
          </cell>
          <cell r="J284">
            <v>0</v>
          </cell>
          <cell r="K284">
            <v>0</v>
          </cell>
          <cell r="L284">
            <v>249270.78999999998</v>
          </cell>
          <cell r="N284">
            <v>0</v>
          </cell>
          <cell r="O284">
            <v>0</v>
          </cell>
          <cell r="P284">
            <v>0</v>
          </cell>
          <cell r="Q284">
            <v>0</v>
          </cell>
          <cell r="R284">
            <v>0</v>
          </cell>
          <cell r="S284">
            <v>0</v>
          </cell>
          <cell r="T284">
            <v>0</v>
          </cell>
          <cell r="U284">
            <v>0</v>
          </cell>
          <cell r="V284">
            <v>0</v>
          </cell>
          <cell r="W284">
            <v>0</v>
          </cell>
          <cell r="Y284">
            <v>249270.78999999998</v>
          </cell>
          <cell r="AA284">
            <v>249270.79</v>
          </cell>
        </row>
        <row r="285">
          <cell r="A285" t="str">
            <v>3448</v>
          </cell>
          <cell r="B285" t="str">
            <v>Telecommunication Expenses</v>
          </cell>
          <cell r="C285">
            <v>0</v>
          </cell>
          <cell r="D285">
            <v>1691512.74</v>
          </cell>
          <cell r="E285">
            <v>348457.62</v>
          </cell>
          <cell r="F285">
            <v>125890.5</v>
          </cell>
          <cell r="G285">
            <v>0</v>
          </cell>
          <cell r="H285">
            <v>0</v>
          </cell>
          <cell r="I285">
            <v>0</v>
          </cell>
          <cell r="J285">
            <v>0</v>
          </cell>
          <cell r="K285">
            <v>0</v>
          </cell>
          <cell r="L285">
            <v>2165860.86</v>
          </cell>
          <cell r="N285">
            <v>0</v>
          </cell>
          <cell r="O285">
            <v>0</v>
          </cell>
          <cell r="P285">
            <v>0</v>
          </cell>
          <cell r="Q285">
            <v>0</v>
          </cell>
          <cell r="R285">
            <v>0</v>
          </cell>
          <cell r="S285">
            <v>0</v>
          </cell>
          <cell r="T285">
            <v>0</v>
          </cell>
          <cell r="U285">
            <v>0</v>
          </cell>
          <cell r="V285">
            <v>0</v>
          </cell>
          <cell r="W285">
            <v>0</v>
          </cell>
          <cell r="Y285">
            <v>2165860.86</v>
          </cell>
          <cell r="AA285">
            <v>2165860.86</v>
          </cell>
        </row>
        <row r="286">
          <cell r="A286" t="str">
            <v>3466</v>
          </cell>
          <cell r="B286" t="str">
            <v>Transport Hire</v>
          </cell>
          <cell r="C286">
            <v>0</v>
          </cell>
          <cell r="D286">
            <v>3776.72</v>
          </cell>
          <cell r="E286">
            <v>111244.81</v>
          </cell>
          <cell r="F286">
            <v>1249.94</v>
          </cell>
          <cell r="G286">
            <v>0</v>
          </cell>
          <cell r="H286">
            <v>0</v>
          </cell>
          <cell r="I286">
            <v>0</v>
          </cell>
          <cell r="J286">
            <v>0</v>
          </cell>
          <cell r="K286">
            <v>0</v>
          </cell>
          <cell r="L286">
            <v>116271.47</v>
          </cell>
          <cell r="N286">
            <v>0</v>
          </cell>
          <cell r="O286">
            <v>0</v>
          </cell>
          <cell r="P286">
            <v>0</v>
          </cell>
          <cell r="Q286">
            <v>0</v>
          </cell>
          <cell r="R286">
            <v>0</v>
          </cell>
          <cell r="S286">
            <v>0</v>
          </cell>
          <cell r="T286">
            <v>0</v>
          </cell>
          <cell r="U286">
            <v>0</v>
          </cell>
          <cell r="V286">
            <v>0</v>
          </cell>
          <cell r="W286">
            <v>0</v>
          </cell>
          <cell r="Y286">
            <v>116271.47</v>
          </cell>
          <cell r="AA286">
            <v>116271.47</v>
          </cell>
        </row>
        <row r="287">
          <cell r="A287" t="str">
            <v>3467</v>
          </cell>
          <cell r="B287" t="str">
            <v>Refunds of Revenue</v>
          </cell>
          <cell r="C287">
            <v>0</v>
          </cell>
          <cell r="D287">
            <v>2283</v>
          </cell>
          <cell r="E287">
            <v>8542</v>
          </cell>
          <cell r="F287">
            <v>0</v>
          </cell>
          <cell r="G287">
            <v>0</v>
          </cell>
          <cell r="H287">
            <v>0</v>
          </cell>
          <cell r="I287">
            <v>0</v>
          </cell>
          <cell r="J287">
            <v>0</v>
          </cell>
          <cell r="K287">
            <v>0</v>
          </cell>
          <cell r="L287">
            <v>10825</v>
          </cell>
          <cell r="N287">
            <v>0</v>
          </cell>
          <cell r="O287">
            <v>0</v>
          </cell>
          <cell r="P287">
            <v>0</v>
          </cell>
          <cell r="Q287">
            <v>0</v>
          </cell>
          <cell r="R287">
            <v>0</v>
          </cell>
          <cell r="S287">
            <v>0</v>
          </cell>
          <cell r="T287">
            <v>0</v>
          </cell>
          <cell r="U287">
            <v>0</v>
          </cell>
          <cell r="V287">
            <v>0</v>
          </cell>
          <cell r="W287">
            <v>0</v>
          </cell>
          <cell r="Y287">
            <v>10825</v>
          </cell>
          <cell r="AA287">
            <v>10825</v>
          </cell>
        </row>
        <row r="288">
          <cell r="A288" t="str">
            <v>3468</v>
          </cell>
          <cell r="B288" t="str">
            <v>Other - Other Expenses</v>
          </cell>
          <cell r="C288">
            <v>0</v>
          </cell>
          <cell r="D288">
            <v>278242.58</v>
          </cell>
          <cell r="E288">
            <v>200860.11</v>
          </cell>
          <cell r="F288">
            <v>9790.31</v>
          </cell>
          <cell r="G288">
            <v>0</v>
          </cell>
          <cell r="H288">
            <v>0</v>
          </cell>
          <cell r="I288">
            <v>0</v>
          </cell>
          <cell r="J288">
            <v>0</v>
          </cell>
          <cell r="K288">
            <v>0</v>
          </cell>
          <cell r="L288">
            <v>488893</v>
          </cell>
          <cell r="N288">
            <v>0</v>
          </cell>
          <cell r="O288">
            <v>0</v>
          </cell>
          <cell r="P288">
            <v>0</v>
          </cell>
          <cell r="Q288">
            <v>0</v>
          </cell>
          <cell r="R288">
            <v>0</v>
          </cell>
          <cell r="S288">
            <v>0</v>
          </cell>
          <cell r="T288">
            <v>0</v>
          </cell>
          <cell r="U288">
            <v>0</v>
          </cell>
          <cell r="V288">
            <v>0</v>
          </cell>
          <cell r="W288">
            <v>0</v>
          </cell>
          <cell r="Y288">
            <v>488893</v>
          </cell>
          <cell r="AA288">
            <v>488893</v>
          </cell>
        </row>
        <row r="289">
          <cell r="A289" t="str">
            <v>3469</v>
          </cell>
          <cell r="B289" t="str">
            <v>Non-Staff/Patient Travel Costs</v>
          </cell>
          <cell r="C289">
            <v>0</v>
          </cell>
          <cell r="D289">
            <v>756.45</v>
          </cell>
          <cell r="E289">
            <v>33998.93</v>
          </cell>
          <cell r="F289">
            <v>36040.44</v>
          </cell>
          <cell r="G289">
            <v>0</v>
          </cell>
          <cell r="H289">
            <v>0</v>
          </cell>
          <cell r="I289">
            <v>0</v>
          </cell>
          <cell r="J289">
            <v>0</v>
          </cell>
          <cell r="K289">
            <v>0</v>
          </cell>
          <cell r="L289">
            <v>70795.820000000007</v>
          </cell>
          <cell r="N289">
            <v>0</v>
          </cell>
          <cell r="O289">
            <v>0</v>
          </cell>
          <cell r="P289">
            <v>0</v>
          </cell>
          <cell r="Q289">
            <v>0</v>
          </cell>
          <cell r="R289">
            <v>0</v>
          </cell>
          <cell r="S289">
            <v>0</v>
          </cell>
          <cell r="T289">
            <v>0</v>
          </cell>
          <cell r="U289">
            <v>0</v>
          </cell>
          <cell r="V289">
            <v>0</v>
          </cell>
          <cell r="W289">
            <v>0</v>
          </cell>
          <cell r="Y289">
            <v>70795.820000000007</v>
          </cell>
          <cell r="AA289">
            <v>70795.820000000007</v>
          </cell>
        </row>
        <row r="290">
          <cell r="A290" t="str">
            <v>3470</v>
          </cell>
          <cell r="B290" t="str">
            <v>Scholarships</v>
          </cell>
          <cell r="C290">
            <v>0</v>
          </cell>
          <cell r="D290">
            <v>68329.279999999999</v>
          </cell>
          <cell r="E290">
            <v>133500</v>
          </cell>
          <cell r="F290">
            <v>956984.21</v>
          </cell>
          <cell r="G290">
            <v>0</v>
          </cell>
          <cell r="H290">
            <v>0</v>
          </cell>
          <cell r="I290">
            <v>0</v>
          </cell>
          <cell r="J290">
            <v>0</v>
          </cell>
          <cell r="K290">
            <v>0</v>
          </cell>
          <cell r="L290">
            <v>1158813.49</v>
          </cell>
          <cell r="N290">
            <v>0</v>
          </cell>
          <cell r="O290">
            <v>0</v>
          </cell>
          <cell r="P290">
            <v>0</v>
          </cell>
          <cell r="Q290">
            <v>0</v>
          </cell>
          <cell r="R290">
            <v>0</v>
          </cell>
          <cell r="S290">
            <v>0</v>
          </cell>
          <cell r="T290">
            <v>0</v>
          </cell>
          <cell r="U290">
            <v>0</v>
          </cell>
          <cell r="V290">
            <v>0</v>
          </cell>
          <cell r="W290">
            <v>0</v>
          </cell>
          <cell r="Y290">
            <v>1158813.49</v>
          </cell>
          <cell r="AA290">
            <v>1158813.49</v>
          </cell>
        </row>
        <row r="291">
          <cell r="A291" t="str">
            <v>3471</v>
          </cell>
          <cell r="B291" t="str">
            <v>Entertainment Expenditure</v>
          </cell>
          <cell r="C291">
            <v>0</v>
          </cell>
          <cell r="D291">
            <v>1242.43</v>
          </cell>
          <cell r="E291">
            <v>0</v>
          </cell>
          <cell r="F291">
            <v>1981.94</v>
          </cell>
          <cell r="G291">
            <v>0</v>
          </cell>
          <cell r="H291">
            <v>0</v>
          </cell>
          <cell r="I291">
            <v>0</v>
          </cell>
          <cell r="J291">
            <v>0</v>
          </cell>
          <cell r="K291">
            <v>0</v>
          </cell>
          <cell r="L291">
            <v>3224.37</v>
          </cell>
          <cell r="N291">
            <v>0</v>
          </cell>
          <cell r="O291">
            <v>0</v>
          </cell>
          <cell r="P291">
            <v>0</v>
          </cell>
          <cell r="Q291">
            <v>0</v>
          </cell>
          <cell r="R291">
            <v>0</v>
          </cell>
          <cell r="S291">
            <v>0</v>
          </cell>
          <cell r="T291">
            <v>0</v>
          </cell>
          <cell r="U291">
            <v>0</v>
          </cell>
          <cell r="V291">
            <v>0</v>
          </cell>
          <cell r="W291">
            <v>0</v>
          </cell>
          <cell r="Y291">
            <v>3224.37</v>
          </cell>
          <cell r="AA291">
            <v>3224.37</v>
          </cell>
        </row>
        <row r="292">
          <cell r="A292" t="str">
            <v>3472</v>
          </cell>
          <cell r="B292" t="str">
            <v>Salary Packaging Input Tax Credit Expense</v>
          </cell>
          <cell r="C292">
            <v>0</v>
          </cell>
          <cell r="D292">
            <v>0</v>
          </cell>
          <cell r="E292">
            <v>0</v>
          </cell>
          <cell r="F292">
            <v>0</v>
          </cell>
          <cell r="G292">
            <v>0</v>
          </cell>
          <cell r="H292">
            <v>0</v>
          </cell>
          <cell r="I292">
            <v>0</v>
          </cell>
          <cell r="J292">
            <v>0</v>
          </cell>
          <cell r="K292">
            <v>0</v>
          </cell>
          <cell r="L292">
            <v>0</v>
          </cell>
          <cell r="N292">
            <v>0</v>
          </cell>
          <cell r="O292">
            <v>0</v>
          </cell>
          <cell r="P292">
            <v>0</v>
          </cell>
          <cell r="Q292">
            <v>0</v>
          </cell>
          <cell r="R292">
            <v>0</v>
          </cell>
          <cell r="S292">
            <v>0</v>
          </cell>
          <cell r="T292">
            <v>0</v>
          </cell>
          <cell r="U292">
            <v>0</v>
          </cell>
          <cell r="V292">
            <v>0</v>
          </cell>
          <cell r="W292">
            <v>0</v>
          </cell>
          <cell r="Y292">
            <v>0</v>
          </cell>
          <cell r="AA292">
            <v>0</v>
          </cell>
        </row>
        <row r="293">
          <cell r="A293" t="str">
            <v>3511</v>
          </cell>
          <cell r="B293" t="str">
            <v>Doubtful Debts</v>
          </cell>
          <cell r="C293">
            <v>0</v>
          </cell>
          <cell r="D293">
            <v>84235.97</v>
          </cell>
          <cell r="E293">
            <v>0</v>
          </cell>
          <cell r="F293">
            <v>0</v>
          </cell>
          <cell r="G293">
            <v>0</v>
          </cell>
          <cell r="H293">
            <v>0</v>
          </cell>
          <cell r="I293">
            <v>0</v>
          </cell>
          <cell r="J293">
            <v>0</v>
          </cell>
          <cell r="K293">
            <v>0</v>
          </cell>
          <cell r="L293">
            <v>84235.97</v>
          </cell>
          <cell r="N293">
            <v>0</v>
          </cell>
          <cell r="O293">
            <v>0</v>
          </cell>
          <cell r="P293">
            <v>0</v>
          </cell>
          <cell r="Q293">
            <v>0</v>
          </cell>
          <cell r="R293">
            <v>0</v>
          </cell>
          <cell r="S293">
            <v>0</v>
          </cell>
          <cell r="T293">
            <v>0</v>
          </cell>
          <cell r="U293">
            <v>0</v>
          </cell>
          <cell r="V293">
            <v>0</v>
          </cell>
          <cell r="W293">
            <v>0</v>
          </cell>
          <cell r="Y293">
            <v>84235.97</v>
          </cell>
          <cell r="AA293">
            <v>84235.97</v>
          </cell>
        </row>
        <row r="294">
          <cell r="A294" t="str">
            <v>3512</v>
          </cell>
          <cell r="B294" t="str">
            <v>Bad Debts Written Off</v>
          </cell>
          <cell r="C294">
            <v>0</v>
          </cell>
          <cell r="D294">
            <v>18207.21</v>
          </cell>
          <cell r="E294">
            <v>0</v>
          </cell>
          <cell r="F294">
            <v>0</v>
          </cell>
          <cell r="G294">
            <v>0</v>
          </cell>
          <cell r="H294">
            <v>0</v>
          </cell>
          <cell r="I294">
            <v>0</v>
          </cell>
          <cell r="J294">
            <v>0</v>
          </cell>
          <cell r="K294">
            <v>0</v>
          </cell>
          <cell r="L294">
            <v>18207.21</v>
          </cell>
          <cell r="N294">
            <v>0</v>
          </cell>
          <cell r="O294">
            <v>0</v>
          </cell>
          <cell r="P294">
            <v>0</v>
          </cell>
          <cell r="Q294">
            <v>0</v>
          </cell>
          <cell r="R294">
            <v>0</v>
          </cell>
          <cell r="S294">
            <v>0</v>
          </cell>
          <cell r="T294">
            <v>0</v>
          </cell>
          <cell r="U294">
            <v>0</v>
          </cell>
          <cell r="V294">
            <v>0</v>
          </cell>
          <cell r="W294">
            <v>0</v>
          </cell>
          <cell r="Y294">
            <v>18207.21</v>
          </cell>
          <cell r="AA294">
            <v>18207.21</v>
          </cell>
        </row>
        <row r="295">
          <cell r="A295" t="str">
            <v>3513</v>
          </cell>
          <cell r="B295" t="str">
            <v>Miscellaneous Write Offs</v>
          </cell>
          <cell r="C295">
            <v>0</v>
          </cell>
          <cell r="D295">
            <v>0</v>
          </cell>
          <cell r="E295">
            <v>0</v>
          </cell>
          <cell r="F295">
            <v>0</v>
          </cell>
          <cell r="G295">
            <v>0</v>
          </cell>
          <cell r="H295">
            <v>0</v>
          </cell>
          <cell r="I295">
            <v>0</v>
          </cell>
          <cell r="J295">
            <v>0</v>
          </cell>
          <cell r="K295">
            <v>0</v>
          </cell>
          <cell r="L295">
            <v>0</v>
          </cell>
          <cell r="N295">
            <v>0</v>
          </cell>
          <cell r="O295">
            <v>0</v>
          </cell>
          <cell r="P295">
            <v>0</v>
          </cell>
          <cell r="Q295">
            <v>0</v>
          </cell>
          <cell r="R295">
            <v>0</v>
          </cell>
          <cell r="S295">
            <v>0</v>
          </cell>
          <cell r="T295">
            <v>0</v>
          </cell>
          <cell r="U295">
            <v>0</v>
          </cell>
          <cell r="V295">
            <v>0</v>
          </cell>
          <cell r="W295">
            <v>0</v>
          </cell>
          <cell r="Y295">
            <v>0</v>
          </cell>
          <cell r="AA295">
            <v>0</v>
          </cell>
        </row>
        <row r="296">
          <cell r="A296" t="str">
            <v>3514</v>
          </cell>
          <cell r="B296" t="str">
            <v>Debt Collection</v>
          </cell>
          <cell r="C296">
            <v>0</v>
          </cell>
          <cell r="D296">
            <v>-172.12</v>
          </cell>
          <cell r="E296">
            <v>0</v>
          </cell>
          <cell r="F296">
            <v>0</v>
          </cell>
          <cell r="G296">
            <v>0</v>
          </cell>
          <cell r="H296">
            <v>0</v>
          </cell>
          <cell r="I296">
            <v>0</v>
          </cell>
          <cell r="J296">
            <v>0</v>
          </cell>
          <cell r="K296">
            <v>0</v>
          </cell>
          <cell r="L296">
            <v>-172.12</v>
          </cell>
          <cell r="N296">
            <v>0</v>
          </cell>
          <cell r="O296">
            <v>0</v>
          </cell>
          <cell r="P296">
            <v>0</v>
          </cell>
          <cell r="Q296">
            <v>0</v>
          </cell>
          <cell r="R296">
            <v>0</v>
          </cell>
          <cell r="S296">
            <v>0</v>
          </cell>
          <cell r="T296">
            <v>0</v>
          </cell>
          <cell r="U296">
            <v>0</v>
          </cell>
          <cell r="V296">
            <v>0</v>
          </cell>
          <cell r="W296">
            <v>0</v>
          </cell>
          <cell r="Y296">
            <v>-172.12</v>
          </cell>
          <cell r="AA296">
            <v>-172.12</v>
          </cell>
        </row>
        <row r="297">
          <cell r="A297" t="str">
            <v>3611</v>
          </cell>
          <cell r="B297" t="str">
            <v>Finance Charges Relating To Finance Leases</v>
          </cell>
          <cell r="C297">
            <v>0</v>
          </cell>
          <cell r="D297">
            <v>8371879.6699999999</v>
          </cell>
          <cell r="E297">
            <v>0</v>
          </cell>
          <cell r="F297">
            <v>0</v>
          </cell>
          <cell r="G297">
            <v>0</v>
          </cell>
          <cell r="H297">
            <v>0</v>
          </cell>
          <cell r="I297">
            <v>0</v>
          </cell>
          <cell r="J297">
            <v>0</v>
          </cell>
          <cell r="K297">
            <v>0</v>
          </cell>
          <cell r="L297">
            <v>8371879.6699999999</v>
          </cell>
          <cell r="N297">
            <v>0</v>
          </cell>
          <cell r="O297">
            <v>0</v>
          </cell>
          <cell r="P297">
            <v>0</v>
          </cell>
          <cell r="Q297">
            <v>0</v>
          </cell>
          <cell r="R297">
            <v>0</v>
          </cell>
          <cell r="S297">
            <v>0</v>
          </cell>
          <cell r="T297">
            <v>0</v>
          </cell>
          <cell r="U297">
            <v>0</v>
          </cell>
          <cell r="V297">
            <v>0</v>
          </cell>
          <cell r="W297">
            <v>0</v>
          </cell>
          <cell r="Y297">
            <v>8371879.6699999999</v>
          </cell>
          <cell r="AA297">
            <v>8371879.6699999999</v>
          </cell>
        </row>
        <row r="298">
          <cell r="A298" t="str">
            <v>3612</v>
          </cell>
          <cell r="B298" t="str">
            <v>Interest On Watc Loans</v>
          </cell>
          <cell r="C298">
            <v>0</v>
          </cell>
          <cell r="D298">
            <v>0</v>
          </cell>
          <cell r="E298">
            <v>0</v>
          </cell>
          <cell r="F298">
            <v>0</v>
          </cell>
          <cell r="G298">
            <v>0</v>
          </cell>
          <cell r="H298">
            <v>0</v>
          </cell>
          <cell r="I298">
            <v>0</v>
          </cell>
          <cell r="J298">
            <v>0</v>
          </cell>
          <cell r="K298">
            <v>0</v>
          </cell>
          <cell r="L298">
            <v>0</v>
          </cell>
          <cell r="N298">
            <v>0</v>
          </cell>
          <cell r="O298">
            <v>0</v>
          </cell>
          <cell r="P298">
            <v>0</v>
          </cell>
          <cell r="Q298">
            <v>0</v>
          </cell>
          <cell r="R298">
            <v>0</v>
          </cell>
          <cell r="S298">
            <v>0</v>
          </cell>
          <cell r="T298">
            <v>0</v>
          </cell>
          <cell r="U298">
            <v>0</v>
          </cell>
          <cell r="V298">
            <v>0</v>
          </cell>
          <cell r="W298">
            <v>0</v>
          </cell>
          <cell r="Y298">
            <v>0</v>
          </cell>
          <cell r="AA298">
            <v>0</v>
          </cell>
        </row>
        <row r="299">
          <cell r="A299" t="str">
            <v>3613</v>
          </cell>
          <cell r="B299" t="str">
            <v>Interest  On Treasury  Loans</v>
          </cell>
          <cell r="C299">
            <v>0</v>
          </cell>
          <cell r="D299">
            <v>356201.33</v>
          </cell>
          <cell r="E299">
            <v>0</v>
          </cell>
          <cell r="F299">
            <v>0</v>
          </cell>
          <cell r="G299">
            <v>0</v>
          </cell>
          <cell r="H299">
            <v>0</v>
          </cell>
          <cell r="I299">
            <v>0</v>
          </cell>
          <cell r="J299">
            <v>0</v>
          </cell>
          <cell r="K299">
            <v>0</v>
          </cell>
          <cell r="L299">
            <v>356201.33</v>
          </cell>
          <cell r="N299">
            <v>0</v>
          </cell>
          <cell r="O299">
            <v>0</v>
          </cell>
          <cell r="P299">
            <v>0</v>
          </cell>
          <cell r="Q299">
            <v>0</v>
          </cell>
          <cell r="R299">
            <v>0</v>
          </cell>
          <cell r="S299">
            <v>0</v>
          </cell>
          <cell r="T299">
            <v>0</v>
          </cell>
          <cell r="U299">
            <v>0</v>
          </cell>
          <cell r="V299">
            <v>0</v>
          </cell>
          <cell r="W299">
            <v>0</v>
          </cell>
          <cell r="Y299">
            <v>356201.33</v>
          </cell>
          <cell r="AA299">
            <v>356201.33</v>
          </cell>
        </row>
        <row r="300">
          <cell r="A300" t="str">
            <v>3614</v>
          </cell>
          <cell r="B300" t="str">
            <v>Interest On Other Loans</v>
          </cell>
          <cell r="C300">
            <v>0</v>
          </cell>
          <cell r="D300">
            <v>0</v>
          </cell>
          <cell r="E300">
            <v>0</v>
          </cell>
          <cell r="F300">
            <v>0</v>
          </cell>
          <cell r="G300">
            <v>0</v>
          </cell>
          <cell r="H300">
            <v>0</v>
          </cell>
          <cell r="I300">
            <v>0</v>
          </cell>
          <cell r="J300">
            <v>0</v>
          </cell>
          <cell r="K300">
            <v>0</v>
          </cell>
          <cell r="L300">
            <v>0</v>
          </cell>
          <cell r="N300">
            <v>0</v>
          </cell>
          <cell r="O300">
            <v>0</v>
          </cell>
          <cell r="P300">
            <v>0</v>
          </cell>
          <cell r="Q300">
            <v>0</v>
          </cell>
          <cell r="R300">
            <v>0</v>
          </cell>
          <cell r="S300">
            <v>0</v>
          </cell>
          <cell r="T300">
            <v>0</v>
          </cell>
          <cell r="U300">
            <v>0</v>
          </cell>
          <cell r="V300">
            <v>0</v>
          </cell>
          <cell r="W300">
            <v>0</v>
          </cell>
          <cell r="Y300">
            <v>0</v>
          </cell>
          <cell r="AA300">
            <v>0</v>
          </cell>
        </row>
        <row r="301">
          <cell r="A301" t="str">
            <v>3615</v>
          </cell>
          <cell r="B301" t="str">
            <v>Loss On Foreign Exchange</v>
          </cell>
          <cell r="C301">
            <v>0</v>
          </cell>
          <cell r="D301">
            <v>0</v>
          </cell>
          <cell r="E301">
            <v>0</v>
          </cell>
          <cell r="F301">
            <v>0</v>
          </cell>
          <cell r="G301">
            <v>0</v>
          </cell>
          <cell r="H301">
            <v>0</v>
          </cell>
          <cell r="I301">
            <v>0</v>
          </cell>
          <cell r="J301">
            <v>0</v>
          </cell>
          <cell r="K301">
            <v>0</v>
          </cell>
          <cell r="L301">
            <v>0</v>
          </cell>
          <cell r="N301">
            <v>0</v>
          </cell>
          <cell r="O301">
            <v>0</v>
          </cell>
          <cell r="P301">
            <v>0</v>
          </cell>
          <cell r="Q301">
            <v>0</v>
          </cell>
          <cell r="R301">
            <v>0</v>
          </cell>
          <cell r="S301">
            <v>0</v>
          </cell>
          <cell r="T301">
            <v>0</v>
          </cell>
          <cell r="U301">
            <v>0</v>
          </cell>
          <cell r="V301">
            <v>0</v>
          </cell>
          <cell r="W301">
            <v>0</v>
          </cell>
          <cell r="Y301">
            <v>0</v>
          </cell>
          <cell r="AA301">
            <v>0</v>
          </cell>
        </row>
        <row r="302">
          <cell r="A302" t="str">
            <v>3616</v>
          </cell>
          <cell r="B302" t="str">
            <v>Amortisation Of Goodwill</v>
          </cell>
          <cell r="C302">
            <v>0</v>
          </cell>
          <cell r="D302">
            <v>0</v>
          </cell>
          <cell r="E302">
            <v>0</v>
          </cell>
          <cell r="F302">
            <v>0</v>
          </cell>
          <cell r="G302">
            <v>0</v>
          </cell>
          <cell r="H302">
            <v>0</v>
          </cell>
          <cell r="I302">
            <v>0</v>
          </cell>
          <cell r="J302">
            <v>0</v>
          </cell>
          <cell r="K302">
            <v>0</v>
          </cell>
          <cell r="L302">
            <v>0</v>
          </cell>
          <cell r="N302">
            <v>0</v>
          </cell>
          <cell r="O302">
            <v>0</v>
          </cell>
          <cell r="P302">
            <v>0</v>
          </cell>
          <cell r="Q302">
            <v>0</v>
          </cell>
          <cell r="R302">
            <v>0</v>
          </cell>
          <cell r="S302">
            <v>0</v>
          </cell>
          <cell r="T302">
            <v>0</v>
          </cell>
          <cell r="U302">
            <v>0</v>
          </cell>
          <cell r="V302">
            <v>0</v>
          </cell>
          <cell r="W302">
            <v>0</v>
          </cell>
          <cell r="Y302">
            <v>0</v>
          </cell>
          <cell r="AA302">
            <v>0</v>
          </cell>
        </row>
        <row r="303">
          <cell r="A303" t="str">
            <v>3699</v>
          </cell>
          <cell r="B303" t="str">
            <v>Unknown Account 1</v>
          </cell>
          <cell r="C303">
            <v>0</v>
          </cell>
          <cell r="D303">
            <v>0</v>
          </cell>
          <cell r="E303">
            <v>0</v>
          </cell>
          <cell r="F303">
            <v>0</v>
          </cell>
          <cell r="G303">
            <v>0</v>
          </cell>
          <cell r="H303">
            <v>0</v>
          </cell>
          <cell r="I303">
            <v>0</v>
          </cell>
          <cell r="J303">
            <v>0</v>
          </cell>
          <cell r="K303">
            <v>0</v>
          </cell>
          <cell r="L303">
            <v>0</v>
          </cell>
          <cell r="N303">
            <v>0</v>
          </cell>
          <cell r="O303">
            <v>0</v>
          </cell>
          <cell r="P303">
            <v>0</v>
          </cell>
          <cell r="Q303">
            <v>0</v>
          </cell>
          <cell r="R303">
            <v>0</v>
          </cell>
          <cell r="S303">
            <v>0</v>
          </cell>
          <cell r="T303">
            <v>0</v>
          </cell>
          <cell r="U303">
            <v>0</v>
          </cell>
          <cell r="V303">
            <v>0</v>
          </cell>
          <cell r="W303">
            <v>0</v>
          </cell>
          <cell r="Y303">
            <v>0</v>
          </cell>
          <cell r="AA303">
            <v>0</v>
          </cell>
        </row>
        <row r="304">
          <cell r="A304" t="str">
            <v>3711</v>
          </cell>
          <cell r="B304" t="str">
            <v>Depreciation  Expense - Buildings</v>
          </cell>
          <cell r="C304">
            <v>0</v>
          </cell>
          <cell r="D304">
            <v>554521.43999999994</v>
          </cell>
          <cell r="E304">
            <v>210675.01</v>
          </cell>
          <cell r="F304">
            <v>0</v>
          </cell>
          <cell r="G304">
            <v>0</v>
          </cell>
          <cell r="H304">
            <v>0</v>
          </cell>
          <cell r="I304">
            <v>0</v>
          </cell>
          <cell r="J304">
            <v>0</v>
          </cell>
          <cell r="K304">
            <v>0</v>
          </cell>
          <cell r="L304">
            <v>765196.45</v>
          </cell>
          <cell r="N304">
            <v>0</v>
          </cell>
          <cell r="O304">
            <v>0</v>
          </cell>
          <cell r="P304">
            <v>0</v>
          </cell>
          <cell r="Q304">
            <v>0</v>
          </cell>
          <cell r="R304">
            <v>0</v>
          </cell>
          <cell r="S304">
            <v>0</v>
          </cell>
          <cell r="T304">
            <v>0</v>
          </cell>
          <cell r="U304">
            <v>0</v>
          </cell>
          <cell r="V304">
            <v>0</v>
          </cell>
          <cell r="W304">
            <v>0</v>
          </cell>
          <cell r="Y304">
            <v>765196.45</v>
          </cell>
          <cell r="AA304">
            <v>765196.45</v>
          </cell>
        </row>
        <row r="305">
          <cell r="A305" t="str">
            <v>3712</v>
          </cell>
          <cell r="B305" t="str">
            <v>Depreciation  Expense - Medical Equipment</v>
          </cell>
          <cell r="C305">
            <v>0</v>
          </cell>
          <cell r="D305">
            <v>0</v>
          </cell>
          <cell r="E305">
            <v>0</v>
          </cell>
          <cell r="F305">
            <v>0</v>
          </cell>
          <cell r="G305">
            <v>0</v>
          </cell>
          <cell r="H305">
            <v>0</v>
          </cell>
          <cell r="I305">
            <v>0</v>
          </cell>
          <cell r="J305">
            <v>0</v>
          </cell>
          <cell r="K305">
            <v>0</v>
          </cell>
          <cell r="L305">
            <v>0</v>
          </cell>
          <cell r="N305">
            <v>0</v>
          </cell>
          <cell r="O305">
            <v>0</v>
          </cell>
          <cell r="P305">
            <v>0</v>
          </cell>
          <cell r="Q305">
            <v>0</v>
          </cell>
          <cell r="R305">
            <v>0</v>
          </cell>
          <cell r="S305">
            <v>0</v>
          </cell>
          <cell r="T305">
            <v>0</v>
          </cell>
          <cell r="U305">
            <v>0</v>
          </cell>
          <cell r="V305">
            <v>0</v>
          </cell>
          <cell r="W305">
            <v>0</v>
          </cell>
          <cell r="Y305">
            <v>0</v>
          </cell>
          <cell r="AA305">
            <v>0</v>
          </cell>
        </row>
        <row r="306">
          <cell r="A306" t="str">
            <v>3713</v>
          </cell>
          <cell r="B306" t="str">
            <v>Depreciation  Expense - Non Medical Equipment</v>
          </cell>
          <cell r="C306">
            <v>0</v>
          </cell>
          <cell r="D306">
            <v>0</v>
          </cell>
          <cell r="E306">
            <v>0</v>
          </cell>
          <cell r="F306">
            <v>0</v>
          </cell>
          <cell r="G306">
            <v>0</v>
          </cell>
          <cell r="H306">
            <v>0</v>
          </cell>
          <cell r="I306">
            <v>0</v>
          </cell>
          <cell r="J306">
            <v>0</v>
          </cell>
          <cell r="K306">
            <v>0</v>
          </cell>
          <cell r="L306">
            <v>0</v>
          </cell>
          <cell r="N306">
            <v>0</v>
          </cell>
          <cell r="O306">
            <v>0</v>
          </cell>
          <cell r="P306">
            <v>0</v>
          </cell>
          <cell r="Q306">
            <v>0</v>
          </cell>
          <cell r="R306">
            <v>0</v>
          </cell>
          <cell r="S306">
            <v>0</v>
          </cell>
          <cell r="T306">
            <v>0</v>
          </cell>
          <cell r="U306">
            <v>0</v>
          </cell>
          <cell r="V306">
            <v>0</v>
          </cell>
          <cell r="W306">
            <v>0</v>
          </cell>
          <cell r="Y306">
            <v>0</v>
          </cell>
          <cell r="AA306">
            <v>0</v>
          </cell>
        </row>
        <row r="307">
          <cell r="A307" t="str">
            <v>3714</v>
          </cell>
          <cell r="B307" t="str">
            <v>Depreciation  Expense - Computer Equipment</v>
          </cell>
          <cell r="C307">
            <v>0</v>
          </cell>
          <cell r="D307">
            <v>520013.22</v>
          </cell>
          <cell r="E307">
            <v>432960.96</v>
          </cell>
          <cell r="F307">
            <v>114235.31</v>
          </cell>
          <cell r="G307">
            <v>0</v>
          </cell>
          <cell r="H307">
            <v>0</v>
          </cell>
          <cell r="I307">
            <v>0</v>
          </cell>
          <cell r="J307">
            <v>0</v>
          </cell>
          <cell r="K307">
            <v>0</v>
          </cell>
          <cell r="L307">
            <v>1067209.49</v>
          </cell>
          <cell r="N307">
            <v>0</v>
          </cell>
          <cell r="O307">
            <v>0</v>
          </cell>
          <cell r="P307">
            <v>0</v>
          </cell>
          <cell r="Q307">
            <v>0</v>
          </cell>
          <cell r="R307">
            <v>0</v>
          </cell>
          <cell r="S307">
            <v>0</v>
          </cell>
          <cell r="T307">
            <v>0</v>
          </cell>
          <cell r="U307">
            <v>0</v>
          </cell>
          <cell r="V307">
            <v>0</v>
          </cell>
          <cell r="W307">
            <v>0</v>
          </cell>
          <cell r="Y307">
            <v>1067209.49</v>
          </cell>
          <cell r="AA307">
            <v>1067209.49</v>
          </cell>
        </row>
        <row r="308">
          <cell r="A308" t="str">
            <v>3715</v>
          </cell>
          <cell r="B308" t="str">
            <v>Depreciation  Expense - Furniture &amp; Fittings</v>
          </cell>
          <cell r="C308">
            <v>0</v>
          </cell>
          <cell r="D308">
            <v>6641.07</v>
          </cell>
          <cell r="E308">
            <v>14043.16</v>
          </cell>
          <cell r="F308">
            <v>4277.7299999999996</v>
          </cell>
          <cell r="G308">
            <v>0</v>
          </cell>
          <cell r="H308">
            <v>0</v>
          </cell>
          <cell r="I308">
            <v>0</v>
          </cell>
          <cell r="J308">
            <v>0</v>
          </cell>
          <cell r="K308">
            <v>0</v>
          </cell>
          <cell r="L308">
            <v>24961.96</v>
          </cell>
          <cell r="N308">
            <v>0</v>
          </cell>
          <cell r="O308">
            <v>0</v>
          </cell>
          <cell r="P308">
            <v>0</v>
          </cell>
          <cell r="Q308">
            <v>0</v>
          </cell>
          <cell r="R308">
            <v>0</v>
          </cell>
          <cell r="S308">
            <v>0</v>
          </cell>
          <cell r="T308">
            <v>0</v>
          </cell>
          <cell r="U308">
            <v>0</v>
          </cell>
          <cell r="V308">
            <v>0</v>
          </cell>
          <cell r="W308">
            <v>0</v>
          </cell>
          <cell r="Y308">
            <v>24961.96</v>
          </cell>
          <cell r="AA308">
            <v>24961.96</v>
          </cell>
        </row>
        <row r="309">
          <cell r="A309" t="str">
            <v>3716</v>
          </cell>
          <cell r="B309" t="str">
            <v>Depreciation  Expense - Motor Vehicles</v>
          </cell>
          <cell r="C309">
            <v>0</v>
          </cell>
          <cell r="D309">
            <v>0</v>
          </cell>
          <cell r="E309">
            <v>0</v>
          </cell>
          <cell r="F309">
            <v>0</v>
          </cell>
          <cell r="G309">
            <v>0</v>
          </cell>
          <cell r="H309">
            <v>0</v>
          </cell>
          <cell r="I309">
            <v>0</v>
          </cell>
          <cell r="J309">
            <v>0</v>
          </cell>
          <cell r="K309">
            <v>0</v>
          </cell>
          <cell r="L309">
            <v>0</v>
          </cell>
          <cell r="N309">
            <v>0</v>
          </cell>
          <cell r="O309">
            <v>0</v>
          </cell>
          <cell r="P309">
            <v>0</v>
          </cell>
          <cell r="Q309">
            <v>0</v>
          </cell>
          <cell r="R309">
            <v>0</v>
          </cell>
          <cell r="S309">
            <v>0</v>
          </cell>
          <cell r="T309">
            <v>0</v>
          </cell>
          <cell r="U309">
            <v>0</v>
          </cell>
          <cell r="V309">
            <v>0</v>
          </cell>
          <cell r="W309">
            <v>0</v>
          </cell>
          <cell r="Y309">
            <v>0</v>
          </cell>
          <cell r="AA309">
            <v>0</v>
          </cell>
        </row>
        <row r="310">
          <cell r="A310" t="str">
            <v>3717</v>
          </cell>
          <cell r="B310" t="str">
            <v>Depreciation  Expense - Other Mobile Plant</v>
          </cell>
          <cell r="C310">
            <v>0</v>
          </cell>
          <cell r="D310">
            <v>699.04</v>
          </cell>
          <cell r="E310">
            <v>10923.47</v>
          </cell>
          <cell r="F310">
            <v>0</v>
          </cell>
          <cell r="G310">
            <v>0</v>
          </cell>
          <cell r="H310">
            <v>0</v>
          </cell>
          <cell r="I310">
            <v>0</v>
          </cell>
          <cell r="J310">
            <v>0</v>
          </cell>
          <cell r="K310">
            <v>0</v>
          </cell>
          <cell r="L310">
            <v>11622.509999999998</v>
          </cell>
          <cell r="N310">
            <v>0</v>
          </cell>
          <cell r="O310">
            <v>0</v>
          </cell>
          <cell r="P310">
            <v>0</v>
          </cell>
          <cell r="Q310">
            <v>0</v>
          </cell>
          <cell r="R310">
            <v>0</v>
          </cell>
          <cell r="S310">
            <v>0</v>
          </cell>
          <cell r="T310">
            <v>0</v>
          </cell>
          <cell r="U310">
            <v>0</v>
          </cell>
          <cell r="V310">
            <v>0</v>
          </cell>
          <cell r="W310">
            <v>0</v>
          </cell>
          <cell r="Y310">
            <v>11622.509999999998</v>
          </cell>
          <cell r="AA310">
            <v>11622.51</v>
          </cell>
        </row>
        <row r="311">
          <cell r="A311" t="str">
            <v>3718</v>
          </cell>
          <cell r="B311" t="str">
            <v>Depreciation  Expense - Plant &amp; Equipment</v>
          </cell>
          <cell r="C311">
            <v>0</v>
          </cell>
          <cell r="D311">
            <v>149877.69</v>
          </cell>
          <cell r="E311">
            <v>300072.65999999997</v>
          </cell>
          <cell r="F311">
            <v>25913.47</v>
          </cell>
          <cell r="G311">
            <v>0</v>
          </cell>
          <cell r="H311">
            <v>0</v>
          </cell>
          <cell r="I311">
            <v>0</v>
          </cell>
          <cell r="J311">
            <v>0</v>
          </cell>
          <cell r="K311">
            <v>0</v>
          </cell>
          <cell r="L311">
            <v>475863.81999999995</v>
          </cell>
          <cell r="N311">
            <v>0</v>
          </cell>
          <cell r="O311">
            <v>0</v>
          </cell>
          <cell r="P311">
            <v>0</v>
          </cell>
          <cell r="Q311">
            <v>0</v>
          </cell>
          <cell r="R311">
            <v>0</v>
          </cell>
          <cell r="S311">
            <v>0</v>
          </cell>
          <cell r="T311">
            <v>0</v>
          </cell>
          <cell r="U311">
            <v>0</v>
          </cell>
          <cell r="V311">
            <v>0</v>
          </cell>
          <cell r="W311">
            <v>0</v>
          </cell>
          <cell r="Y311">
            <v>475863.81999999995</v>
          </cell>
          <cell r="AA311">
            <v>475863.82</v>
          </cell>
        </row>
        <row r="312">
          <cell r="A312" t="str">
            <v>3719</v>
          </cell>
          <cell r="B312" t="str">
            <v>Depreciation of Artwork</v>
          </cell>
          <cell r="C312">
            <v>0</v>
          </cell>
          <cell r="D312">
            <v>0</v>
          </cell>
          <cell r="E312">
            <v>0</v>
          </cell>
          <cell r="F312">
            <v>0</v>
          </cell>
          <cell r="G312">
            <v>0</v>
          </cell>
          <cell r="H312">
            <v>0</v>
          </cell>
          <cell r="I312">
            <v>0</v>
          </cell>
          <cell r="J312">
            <v>0</v>
          </cell>
          <cell r="K312">
            <v>0</v>
          </cell>
          <cell r="L312">
            <v>0</v>
          </cell>
          <cell r="N312">
            <v>0</v>
          </cell>
          <cell r="O312">
            <v>0</v>
          </cell>
          <cell r="P312">
            <v>0</v>
          </cell>
          <cell r="Q312">
            <v>0</v>
          </cell>
          <cell r="R312">
            <v>0</v>
          </cell>
          <cell r="S312">
            <v>0</v>
          </cell>
          <cell r="T312">
            <v>0</v>
          </cell>
          <cell r="U312">
            <v>0</v>
          </cell>
          <cell r="V312">
            <v>0</v>
          </cell>
          <cell r="W312">
            <v>0</v>
          </cell>
          <cell r="Y312">
            <v>0</v>
          </cell>
          <cell r="AA312">
            <v>0</v>
          </cell>
        </row>
        <row r="313">
          <cell r="A313" t="str">
            <v>3720</v>
          </cell>
          <cell r="B313" t="str">
            <v>Carrying Amounts of Non-Current Assets Disposed of</v>
          </cell>
          <cell r="C313">
            <v>0</v>
          </cell>
          <cell r="D313">
            <v>258548.64</v>
          </cell>
          <cell r="E313">
            <v>18295.27</v>
          </cell>
          <cell r="F313">
            <v>-3972.53</v>
          </cell>
          <cell r="G313">
            <v>0</v>
          </cell>
          <cell r="H313">
            <v>0</v>
          </cell>
          <cell r="I313">
            <v>0</v>
          </cell>
          <cell r="J313">
            <v>0</v>
          </cell>
          <cell r="K313">
            <v>0</v>
          </cell>
          <cell r="L313">
            <v>272871.38</v>
          </cell>
          <cell r="N313">
            <v>0</v>
          </cell>
          <cell r="O313">
            <v>0</v>
          </cell>
          <cell r="P313">
            <v>0</v>
          </cell>
          <cell r="Q313">
            <v>0</v>
          </cell>
          <cell r="R313">
            <v>0</v>
          </cell>
          <cell r="S313">
            <v>0</v>
          </cell>
          <cell r="T313">
            <v>0</v>
          </cell>
          <cell r="U313">
            <v>0</v>
          </cell>
          <cell r="V313">
            <v>0</v>
          </cell>
          <cell r="W313">
            <v>0</v>
          </cell>
          <cell r="Y313">
            <v>272871.38</v>
          </cell>
          <cell r="AA313">
            <v>272871.38</v>
          </cell>
        </row>
        <row r="314">
          <cell r="A314" t="str">
            <v>3721</v>
          </cell>
          <cell r="B314" t="str">
            <v>Loss On Revaluation Of Land</v>
          </cell>
          <cell r="C314">
            <v>0</v>
          </cell>
          <cell r="D314">
            <v>0</v>
          </cell>
          <cell r="E314">
            <v>0</v>
          </cell>
          <cell r="F314">
            <v>0</v>
          </cell>
          <cell r="G314">
            <v>0</v>
          </cell>
          <cell r="H314">
            <v>0</v>
          </cell>
          <cell r="I314">
            <v>0</v>
          </cell>
          <cell r="J314">
            <v>0</v>
          </cell>
          <cell r="K314">
            <v>0</v>
          </cell>
          <cell r="L314">
            <v>0</v>
          </cell>
          <cell r="N314">
            <v>0</v>
          </cell>
          <cell r="O314">
            <v>0</v>
          </cell>
          <cell r="P314">
            <v>0</v>
          </cell>
          <cell r="Q314">
            <v>0</v>
          </cell>
          <cell r="R314">
            <v>0</v>
          </cell>
          <cell r="S314">
            <v>0</v>
          </cell>
          <cell r="T314">
            <v>0</v>
          </cell>
          <cell r="U314">
            <v>0</v>
          </cell>
          <cell r="V314">
            <v>0</v>
          </cell>
          <cell r="W314">
            <v>0</v>
          </cell>
          <cell r="Y314">
            <v>0</v>
          </cell>
          <cell r="AA314">
            <v>0</v>
          </cell>
        </row>
        <row r="315">
          <cell r="A315" t="str">
            <v>3722</v>
          </cell>
          <cell r="B315" t="str">
            <v>Asset Disposal Expenses</v>
          </cell>
          <cell r="C315">
            <v>0</v>
          </cell>
          <cell r="D315">
            <v>0</v>
          </cell>
          <cell r="E315">
            <v>0</v>
          </cell>
          <cell r="F315">
            <v>0</v>
          </cell>
          <cell r="G315">
            <v>0</v>
          </cell>
          <cell r="H315">
            <v>0</v>
          </cell>
          <cell r="I315">
            <v>0</v>
          </cell>
          <cell r="J315">
            <v>0</v>
          </cell>
          <cell r="K315">
            <v>0</v>
          </cell>
          <cell r="L315">
            <v>0</v>
          </cell>
          <cell r="N315">
            <v>0</v>
          </cell>
          <cell r="O315">
            <v>0</v>
          </cell>
          <cell r="P315">
            <v>0</v>
          </cell>
          <cell r="Q315">
            <v>0</v>
          </cell>
          <cell r="R315">
            <v>0</v>
          </cell>
          <cell r="S315">
            <v>0</v>
          </cell>
          <cell r="T315">
            <v>0</v>
          </cell>
          <cell r="U315">
            <v>0</v>
          </cell>
          <cell r="V315">
            <v>0</v>
          </cell>
          <cell r="W315">
            <v>0</v>
          </cell>
          <cell r="Y315">
            <v>0</v>
          </cell>
          <cell r="AA315">
            <v>0</v>
          </cell>
        </row>
        <row r="316">
          <cell r="A316" t="str">
            <v>3723</v>
          </cell>
          <cell r="B316" t="str">
            <v>Loss on Revaluation of Buildings</v>
          </cell>
          <cell r="C316">
            <v>0</v>
          </cell>
          <cell r="D316">
            <v>0</v>
          </cell>
          <cell r="E316">
            <v>0</v>
          </cell>
          <cell r="F316">
            <v>0</v>
          </cell>
          <cell r="G316">
            <v>0</v>
          </cell>
          <cell r="H316">
            <v>0</v>
          </cell>
          <cell r="I316">
            <v>0</v>
          </cell>
          <cell r="J316">
            <v>0</v>
          </cell>
          <cell r="K316">
            <v>0</v>
          </cell>
          <cell r="L316">
            <v>0</v>
          </cell>
          <cell r="N316">
            <v>0</v>
          </cell>
          <cell r="O316">
            <v>0</v>
          </cell>
          <cell r="P316">
            <v>0</v>
          </cell>
          <cell r="Q316">
            <v>0</v>
          </cell>
          <cell r="R316">
            <v>0</v>
          </cell>
          <cell r="S316">
            <v>0</v>
          </cell>
          <cell r="T316">
            <v>0</v>
          </cell>
          <cell r="U316">
            <v>0</v>
          </cell>
          <cell r="V316">
            <v>0</v>
          </cell>
          <cell r="W316">
            <v>0</v>
          </cell>
          <cell r="Y316">
            <v>0</v>
          </cell>
          <cell r="AA316">
            <v>0</v>
          </cell>
        </row>
        <row r="317">
          <cell r="A317" t="str">
            <v>3725</v>
          </cell>
          <cell r="B317" t="str">
            <v>Stocktake Variance (Net)</v>
          </cell>
          <cell r="C317">
            <v>0</v>
          </cell>
          <cell r="D317">
            <v>0</v>
          </cell>
          <cell r="E317">
            <v>0</v>
          </cell>
          <cell r="F317">
            <v>0</v>
          </cell>
          <cell r="G317">
            <v>0</v>
          </cell>
          <cell r="H317">
            <v>0</v>
          </cell>
          <cell r="I317">
            <v>0</v>
          </cell>
          <cell r="J317">
            <v>0</v>
          </cell>
          <cell r="K317">
            <v>0</v>
          </cell>
          <cell r="L317">
            <v>0</v>
          </cell>
          <cell r="N317">
            <v>0</v>
          </cell>
          <cell r="O317">
            <v>0</v>
          </cell>
          <cell r="P317">
            <v>0</v>
          </cell>
          <cell r="Q317">
            <v>0</v>
          </cell>
          <cell r="R317">
            <v>0</v>
          </cell>
          <cell r="S317">
            <v>0</v>
          </cell>
          <cell r="T317">
            <v>0</v>
          </cell>
          <cell r="U317">
            <v>0</v>
          </cell>
          <cell r="V317">
            <v>0</v>
          </cell>
          <cell r="W317">
            <v>0</v>
          </cell>
          <cell r="Y317">
            <v>0</v>
          </cell>
          <cell r="AA317">
            <v>0</v>
          </cell>
        </row>
        <row r="318">
          <cell r="A318" t="str">
            <v>3726</v>
          </cell>
          <cell r="B318" t="str">
            <v>Stock Write Offs - Obsolete &amp; Damaged</v>
          </cell>
          <cell r="C318">
            <v>0</v>
          </cell>
          <cell r="D318">
            <v>0</v>
          </cell>
          <cell r="E318">
            <v>0</v>
          </cell>
          <cell r="F318">
            <v>0</v>
          </cell>
          <cell r="G318">
            <v>0</v>
          </cell>
          <cell r="H318">
            <v>0</v>
          </cell>
          <cell r="I318">
            <v>0</v>
          </cell>
          <cell r="J318">
            <v>0</v>
          </cell>
          <cell r="K318">
            <v>0</v>
          </cell>
          <cell r="L318">
            <v>0</v>
          </cell>
          <cell r="N318">
            <v>0</v>
          </cell>
          <cell r="O318">
            <v>0</v>
          </cell>
          <cell r="P318">
            <v>0</v>
          </cell>
          <cell r="Q318">
            <v>0</v>
          </cell>
          <cell r="R318">
            <v>0</v>
          </cell>
          <cell r="S318">
            <v>0</v>
          </cell>
          <cell r="T318">
            <v>0</v>
          </cell>
          <cell r="U318">
            <v>0</v>
          </cell>
          <cell r="V318">
            <v>0</v>
          </cell>
          <cell r="W318">
            <v>0</v>
          </cell>
          <cell r="Y318">
            <v>0</v>
          </cell>
          <cell r="AA318">
            <v>0</v>
          </cell>
        </row>
        <row r="319">
          <cell r="A319" t="str">
            <v>3727</v>
          </cell>
          <cell r="B319" t="str">
            <v>Transfer Cost/Savings</v>
          </cell>
          <cell r="C319">
            <v>0</v>
          </cell>
          <cell r="D319">
            <v>0</v>
          </cell>
          <cell r="E319">
            <v>0</v>
          </cell>
          <cell r="F319">
            <v>0</v>
          </cell>
          <cell r="G319">
            <v>0</v>
          </cell>
          <cell r="H319">
            <v>0</v>
          </cell>
          <cell r="I319">
            <v>0</v>
          </cell>
          <cell r="J319">
            <v>0</v>
          </cell>
          <cell r="K319">
            <v>0</v>
          </cell>
          <cell r="L319">
            <v>0</v>
          </cell>
          <cell r="N319">
            <v>0</v>
          </cell>
          <cell r="O319">
            <v>0</v>
          </cell>
          <cell r="P319">
            <v>0</v>
          </cell>
          <cell r="Q319">
            <v>0</v>
          </cell>
          <cell r="R319">
            <v>0</v>
          </cell>
          <cell r="S319">
            <v>0</v>
          </cell>
          <cell r="T319">
            <v>0</v>
          </cell>
          <cell r="U319">
            <v>0</v>
          </cell>
          <cell r="V319">
            <v>0</v>
          </cell>
          <cell r="W319">
            <v>0</v>
          </cell>
          <cell r="Y319">
            <v>0</v>
          </cell>
          <cell r="AA319">
            <v>0</v>
          </cell>
        </row>
        <row r="320">
          <cell r="A320" t="str">
            <v>3729</v>
          </cell>
          <cell r="B320" t="str">
            <v>Amortisation Expense - Financial Lease Buildings</v>
          </cell>
          <cell r="C320">
            <v>0</v>
          </cell>
          <cell r="D320">
            <v>2128052.2799999998</v>
          </cell>
          <cell r="E320">
            <v>0</v>
          </cell>
          <cell r="F320">
            <v>0</v>
          </cell>
          <cell r="G320">
            <v>0</v>
          </cell>
          <cell r="H320">
            <v>0</v>
          </cell>
          <cell r="I320">
            <v>0</v>
          </cell>
          <cell r="J320">
            <v>0</v>
          </cell>
          <cell r="K320">
            <v>0</v>
          </cell>
          <cell r="L320">
            <v>2128052.2799999998</v>
          </cell>
          <cell r="N320">
            <v>0</v>
          </cell>
          <cell r="O320">
            <v>0</v>
          </cell>
          <cell r="P320">
            <v>0</v>
          </cell>
          <cell r="Q320">
            <v>0</v>
          </cell>
          <cell r="R320">
            <v>0</v>
          </cell>
          <cell r="S320">
            <v>0</v>
          </cell>
          <cell r="T320">
            <v>0</v>
          </cell>
          <cell r="U320">
            <v>0</v>
          </cell>
          <cell r="V320">
            <v>0</v>
          </cell>
          <cell r="W320">
            <v>0</v>
          </cell>
          <cell r="Y320">
            <v>2128052.2799999998</v>
          </cell>
          <cell r="AA320">
            <v>2128052.2799999998</v>
          </cell>
        </row>
        <row r="321">
          <cell r="A321" t="str">
            <v>3730</v>
          </cell>
          <cell r="B321" t="str">
            <v>Amortisation Expense - Financial Leases Plant &amp; Equipment</v>
          </cell>
          <cell r="C321">
            <v>0</v>
          </cell>
          <cell r="D321">
            <v>0</v>
          </cell>
          <cell r="E321">
            <v>0</v>
          </cell>
          <cell r="F321">
            <v>0</v>
          </cell>
          <cell r="G321">
            <v>0</v>
          </cell>
          <cell r="H321">
            <v>0</v>
          </cell>
          <cell r="I321">
            <v>0</v>
          </cell>
          <cell r="J321">
            <v>0</v>
          </cell>
          <cell r="K321">
            <v>0</v>
          </cell>
          <cell r="L321">
            <v>0</v>
          </cell>
          <cell r="N321">
            <v>0</v>
          </cell>
          <cell r="O321">
            <v>0</v>
          </cell>
          <cell r="P321">
            <v>0</v>
          </cell>
          <cell r="Q321">
            <v>0</v>
          </cell>
          <cell r="R321">
            <v>0</v>
          </cell>
          <cell r="S321">
            <v>0</v>
          </cell>
          <cell r="T321">
            <v>0</v>
          </cell>
          <cell r="U321">
            <v>0</v>
          </cell>
          <cell r="V321">
            <v>0</v>
          </cell>
          <cell r="W321">
            <v>0</v>
          </cell>
          <cell r="Y321">
            <v>0</v>
          </cell>
          <cell r="AA321">
            <v>0</v>
          </cell>
        </row>
        <row r="322">
          <cell r="A322" t="str">
            <v>3731</v>
          </cell>
          <cell r="B322" t="str">
            <v>Amortisation Expense - Leasehold Improvements</v>
          </cell>
          <cell r="C322">
            <v>0</v>
          </cell>
          <cell r="D322">
            <v>0</v>
          </cell>
          <cell r="E322">
            <v>0</v>
          </cell>
          <cell r="F322">
            <v>0</v>
          </cell>
          <cell r="G322">
            <v>0</v>
          </cell>
          <cell r="H322">
            <v>0</v>
          </cell>
          <cell r="I322">
            <v>0</v>
          </cell>
          <cell r="J322">
            <v>0</v>
          </cell>
          <cell r="K322">
            <v>0</v>
          </cell>
          <cell r="L322">
            <v>0</v>
          </cell>
          <cell r="N322">
            <v>0</v>
          </cell>
          <cell r="O322">
            <v>0</v>
          </cell>
          <cell r="P322">
            <v>0</v>
          </cell>
          <cell r="Q322">
            <v>0</v>
          </cell>
          <cell r="R322">
            <v>0</v>
          </cell>
          <cell r="S322">
            <v>0</v>
          </cell>
          <cell r="T322">
            <v>0</v>
          </cell>
          <cell r="U322">
            <v>0</v>
          </cell>
          <cell r="V322">
            <v>0</v>
          </cell>
          <cell r="W322">
            <v>0</v>
          </cell>
          <cell r="Y322">
            <v>0</v>
          </cell>
          <cell r="AA322">
            <v>0</v>
          </cell>
        </row>
        <row r="323">
          <cell r="A323" t="str">
            <v>3811</v>
          </cell>
          <cell r="B323" t="str">
            <v>Extraordinary Expenses</v>
          </cell>
          <cell r="C323">
            <v>0</v>
          </cell>
          <cell r="D323">
            <v>0</v>
          </cell>
          <cell r="E323">
            <v>0</v>
          </cell>
          <cell r="F323">
            <v>0</v>
          </cell>
          <cell r="G323">
            <v>0</v>
          </cell>
          <cell r="H323">
            <v>0</v>
          </cell>
          <cell r="I323">
            <v>0</v>
          </cell>
          <cell r="J323">
            <v>0</v>
          </cell>
          <cell r="K323">
            <v>0</v>
          </cell>
          <cell r="L323">
            <v>0</v>
          </cell>
          <cell r="N323">
            <v>0</v>
          </cell>
          <cell r="O323">
            <v>0</v>
          </cell>
          <cell r="P323">
            <v>0</v>
          </cell>
          <cell r="Q323">
            <v>0</v>
          </cell>
          <cell r="R323">
            <v>0</v>
          </cell>
          <cell r="S323">
            <v>0</v>
          </cell>
          <cell r="T323">
            <v>0</v>
          </cell>
          <cell r="U323">
            <v>0</v>
          </cell>
          <cell r="V323">
            <v>0</v>
          </cell>
          <cell r="W323">
            <v>0</v>
          </cell>
          <cell r="Y323">
            <v>0</v>
          </cell>
          <cell r="AA323">
            <v>0</v>
          </cell>
        </row>
        <row r="324">
          <cell r="A324" t="str">
            <v>3812</v>
          </cell>
          <cell r="B324" t="str">
            <v>Abnormal Expenses</v>
          </cell>
          <cell r="C324">
            <v>0</v>
          </cell>
          <cell r="D324">
            <v>4948703.8</v>
          </cell>
          <cell r="E324">
            <v>0</v>
          </cell>
          <cell r="F324">
            <v>0</v>
          </cell>
          <cell r="G324">
            <v>0</v>
          </cell>
          <cell r="H324">
            <v>0</v>
          </cell>
          <cell r="I324">
            <v>0</v>
          </cell>
          <cell r="J324">
            <v>0</v>
          </cell>
          <cell r="K324">
            <v>0</v>
          </cell>
          <cell r="L324">
            <v>4948703.8</v>
          </cell>
          <cell r="N324">
            <v>0</v>
          </cell>
          <cell r="O324">
            <v>0</v>
          </cell>
          <cell r="P324">
            <v>0</v>
          </cell>
          <cell r="Q324">
            <v>0</v>
          </cell>
          <cell r="R324">
            <v>0</v>
          </cell>
          <cell r="S324">
            <v>0</v>
          </cell>
          <cell r="T324">
            <v>0</v>
          </cell>
          <cell r="U324">
            <v>0</v>
          </cell>
          <cell r="V324">
            <v>0</v>
          </cell>
          <cell r="W324">
            <v>0</v>
          </cell>
          <cell r="Y324">
            <v>4948703.8</v>
          </cell>
          <cell r="AA324">
            <v>4948703.8</v>
          </cell>
        </row>
        <row r="325">
          <cell r="A325" t="str">
            <v>3911</v>
          </cell>
          <cell r="B325" t="str">
            <v>Capital User Charges</v>
          </cell>
          <cell r="C325">
            <v>0</v>
          </cell>
          <cell r="D325">
            <v>4076000</v>
          </cell>
          <cell r="E325">
            <v>0</v>
          </cell>
          <cell r="F325">
            <v>0</v>
          </cell>
          <cell r="G325">
            <v>0</v>
          </cell>
          <cell r="H325">
            <v>0</v>
          </cell>
          <cell r="I325">
            <v>0</v>
          </cell>
          <cell r="J325">
            <v>0</v>
          </cell>
          <cell r="K325">
            <v>0</v>
          </cell>
          <cell r="L325">
            <v>4076000</v>
          </cell>
          <cell r="N325">
            <v>0</v>
          </cell>
          <cell r="O325">
            <v>95224000</v>
          </cell>
          <cell r="P325">
            <v>0</v>
          </cell>
          <cell r="Q325">
            <v>0</v>
          </cell>
          <cell r="R325">
            <v>0</v>
          </cell>
          <cell r="S325">
            <v>0</v>
          </cell>
          <cell r="T325">
            <v>0</v>
          </cell>
          <cell r="U325">
            <v>0</v>
          </cell>
          <cell r="V325">
            <v>0</v>
          </cell>
          <cell r="W325">
            <v>95224000</v>
          </cell>
          <cell r="Y325">
            <v>99300000</v>
          </cell>
          <cell r="AA325">
            <v>99300000</v>
          </cell>
        </row>
        <row r="326">
          <cell r="A326" t="str">
            <v>4111</v>
          </cell>
          <cell r="B326" t="str">
            <v>Purchase Price Variance Expense</v>
          </cell>
          <cell r="C326">
            <v>0</v>
          </cell>
          <cell r="D326">
            <v>0</v>
          </cell>
          <cell r="E326">
            <v>0</v>
          </cell>
          <cell r="F326">
            <v>0</v>
          </cell>
          <cell r="G326">
            <v>0</v>
          </cell>
          <cell r="H326">
            <v>0</v>
          </cell>
          <cell r="I326">
            <v>0</v>
          </cell>
          <cell r="J326">
            <v>0</v>
          </cell>
          <cell r="K326">
            <v>0</v>
          </cell>
          <cell r="L326">
            <v>0</v>
          </cell>
          <cell r="N326">
            <v>0</v>
          </cell>
          <cell r="O326">
            <v>0</v>
          </cell>
          <cell r="P326">
            <v>0</v>
          </cell>
          <cell r="Q326">
            <v>0</v>
          </cell>
          <cell r="R326">
            <v>0</v>
          </cell>
          <cell r="S326">
            <v>0</v>
          </cell>
          <cell r="T326">
            <v>0</v>
          </cell>
          <cell r="U326">
            <v>0</v>
          </cell>
          <cell r="V326">
            <v>0</v>
          </cell>
          <cell r="W326">
            <v>0</v>
          </cell>
          <cell r="Y326">
            <v>0</v>
          </cell>
          <cell r="AA326">
            <v>0</v>
          </cell>
        </row>
        <row r="327">
          <cell r="A327" t="str">
            <v>4112</v>
          </cell>
          <cell r="B327" t="str">
            <v>Invoice Price Variance Expense</v>
          </cell>
          <cell r="C327">
            <v>0</v>
          </cell>
          <cell r="D327">
            <v>0</v>
          </cell>
          <cell r="E327">
            <v>0</v>
          </cell>
          <cell r="F327">
            <v>0</v>
          </cell>
          <cell r="G327">
            <v>0</v>
          </cell>
          <cell r="H327">
            <v>0</v>
          </cell>
          <cell r="I327">
            <v>0</v>
          </cell>
          <cell r="J327">
            <v>0</v>
          </cell>
          <cell r="K327">
            <v>0</v>
          </cell>
          <cell r="L327">
            <v>0</v>
          </cell>
          <cell r="N327">
            <v>0</v>
          </cell>
          <cell r="O327">
            <v>0</v>
          </cell>
          <cell r="P327">
            <v>0</v>
          </cell>
          <cell r="Q327">
            <v>0</v>
          </cell>
          <cell r="R327">
            <v>0</v>
          </cell>
          <cell r="S327">
            <v>0</v>
          </cell>
          <cell r="T327">
            <v>0</v>
          </cell>
          <cell r="U327">
            <v>0</v>
          </cell>
          <cell r="V327">
            <v>0</v>
          </cell>
          <cell r="W327">
            <v>0</v>
          </cell>
          <cell r="Y327">
            <v>0</v>
          </cell>
          <cell r="AA327">
            <v>0</v>
          </cell>
        </row>
        <row r="328">
          <cell r="A328" t="str">
            <v>4113</v>
          </cell>
          <cell r="B328" t="str">
            <v>Average Cost Variance Expense</v>
          </cell>
          <cell r="C328">
            <v>0</v>
          </cell>
          <cell r="D328">
            <v>0</v>
          </cell>
          <cell r="E328">
            <v>0</v>
          </cell>
          <cell r="F328">
            <v>0</v>
          </cell>
          <cell r="G328">
            <v>0</v>
          </cell>
          <cell r="H328">
            <v>0</v>
          </cell>
          <cell r="I328">
            <v>0</v>
          </cell>
          <cell r="J328">
            <v>0</v>
          </cell>
          <cell r="K328">
            <v>0</v>
          </cell>
          <cell r="L328">
            <v>0</v>
          </cell>
          <cell r="N328">
            <v>0</v>
          </cell>
          <cell r="O328">
            <v>0</v>
          </cell>
          <cell r="P328">
            <v>0</v>
          </cell>
          <cell r="Q328">
            <v>0</v>
          </cell>
          <cell r="R328">
            <v>0</v>
          </cell>
          <cell r="S328">
            <v>0</v>
          </cell>
          <cell r="T328">
            <v>0</v>
          </cell>
          <cell r="U328">
            <v>0</v>
          </cell>
          <cell r="V328">
            <v>0</v>
          </cell>
          <cell r="W328">
            <v>0</v>
          </cell>
          <cell r="Y328">
            <v>0</v>
          </cell>
          <cell r="AA328">
            <v>0</v>
          </cell>
        </row>
        <row r="329">
          <cell r="A329" t="str">
            <v>4121</v>
          </cell>
          <cell r="B329" t="str">
            <v>Sales (Oracle System - Use Only)</v>
          </cell>
          <cell r="C329">
            <v>0</v>
          </cell>
          <cell r="D329">
            <v>0</v>
          </cell>
          <cell r="E329">
            <v>0</v>
          </cell>
          <cell r="F329">
            <v>0</v>
          </cell>
          <cell r="G329">
            <v>0</v>
          </cell>
          <cell r="H329">
            <v>0</v>
          </cell>
          <cell r="I329">
            <v>0</v>
          </cell>
          <cell r="J329">
            <v>0</v>
          </cell>
          <cell r="K329">
            <v>0</v>
          </cell>
          <cell r="L329">
            <v>0</v>
          </cell>
          <cell r="N329">
            <v>0</v>
          </cell>
          <cell r="O329">
            <v>0</v>
          </cell>
          <cell r="P329">
            <v>0</v>
          </cell>
          <cell r="Q329">
            <v>0</v>
          </cell>
          <cell r="R329">
            <v>0</v>
          </cell>
          <cell r="S329">
            <v>0</v>
          </cell>
          <cell r="T329">
            <v>0</v>
          </cell>
          <cell r="U329">
            <v>0</v>
          </cell>
          <cell r="V329">
            <v>0</v>
          </cell>
          <cell r="W329">
            <v>0</v>
          </cell>
          <cell r="Y329">
            <v>0</v>
          </cell>
          <cell r="AA329">
            <v>0</v>
          </cell>
        </row>
        <row r="330">
          <cell r="A330" t="str">
            <v>4122</v>
          </cell>
          <cell r="B330" t="str">
            <v>Cost Of Sales (Oracle System - Use Only)</v>
          </cell>
          <cell r="C330">
            <v>0</v>
          </cell>
          <cell r="D330">
            <v>0</v>
          </cell>
          <cell r="E330">
            <v>0</v>
          </cell>
          <cell r="F330">
            <v>0</v>
          </cell>
          <cell r="G330">
            <v>0</v>
          </cell>
          <cell r="H330">
            <v>0</v>
          </cell>
          <cell r="I330">
            <v>0</v>
          </cell>
          <cell r="J330">
            <v>0</v>
          </cell>
          <cell r="K330">
            <v>0</v>
          </cell>
          <cell r="L330">
            <v>0</v>
          </cell>
          <cell r="N330">
            <v>0</v>
          </cell>
          <cell r="O330">
            <v>0</v>
          </cell>
          <cell r="P330">
            <v>0</v>
          </cell>
          <cell r="Q330">
            <v>0</v>
          </cell>
          <cell r="R330">
            <v>0</v>
          </cell>
          <cell r="S330">
            <v>0</v>
          </cell>
          <cell r="T330">
            <v>0</v>
          </cell>
          <cell r="U330">
            <v>0</v>
          </cell>
          <cell r="V330">
            <v>0</v>
          </cell>
          <cell r="W330">
            <v>0</v>
          </cell>
          <cell r="Y330">
            <v>0</v>
          </cell>
          <cell r="AA330">
            <v>0</v>
          </cell>
        </row>
        <row r="331">
          <cell r="A331" t="str">
            <v>4123</v>
          </cell>
          <cell r="B331" t="str">
            <v>Expense (Oracle System - Use Only)</v>
          </cell>
          <cell r="C331">
            <v>0</v>
          </cell>
          <cell r="D331">
            <v>0</v>
          </cell>
          <cell r="E331">
            <v>0</v>
          </cell>
          <cell r="F331">
            <v>0</v>
          </cell>
          <cell r="G331">
            <v>0</v>
          </cell>
          <cell r="H331">
            <v>0</v>
          </cell>
          <cell r="I331">
            <v>0</v>
          </cell>
          <cell r="J331">
            <v>0</v>
          </cell>
          <cell r="K331">
            <v>0</v>
          </cell>
          <cell r="L331">
            <v>0</v>
          </cell>
          <cell r="N331">
            <v>0</v>
          </cell>
          <cell r="O331">
            <v>0</v>
          </cell>
          <cell r="P331">
            <v>0</v>
          </cell>
          <cell r="Q331">
            <v>0</v>
          </cell>
          <cell r="R331">
            <v>0</v>
          </cell>
          <cell r="S331">
            <v>0</v>
          </cell>
          <cell r="T331">
            <v>0</v>
          </cell>
          <cell r="U331">
            <v>0</v>
          </cell>
          <cell r="V331">
            <v>0</v>
          </cell>
          <cell r="W331">
            <v>0</v>
          </cell>
          <cell r="Y331">
            <v>0</v>
          </cell>
          <cell r="AA331">
            <v>0</v>
          </cell>
        </row>
        <row r="332">
          <cell r="A332" t="str">
            <v>4124</v>
          </cell>
          <cell r="B332" t="str">
            <v>Engineering Labour Recovery</v>
          </cell>
          <cell r="C332">
            <v>0</v>
          </cell>
          <cell r="D332">
            <v>0</v>
          </cell>
          <cell r="E332">
            <v>0</v>
          </cell>
          <cell r="F332">
            <v>0</v>
          </cell>
          <cell r="G332">
            <v>0</v>
          </cell>
          <cell r="H332">
            <v>0</v>
          </cell>
          <cell r="I332">
            <v>0</v>
          </cell>
          <cell r="J332">
            <v>0</v>
          </cell>
          <cell r="K332">
            <v>0</v>
          </cell>
          <cell r="L332">
            <v>0</v>
          </cell>
          <cell r="N332">
            <v>0</v>
          </cell>
          <cell r="O332">
            <v>0</v>
          </cell>
          <cell r="P332">
            <v>0</v>
          </cell>
          <cell r="Q332">
            <v>0</v>
          </cell>
          <cell r="R332">
            <v>0</v>
          </cell>
          <cell r="S332">
            <v>0</v>
          </cell>
          <cell r="T332">
            <v>0</v>
          </cell>
          <cell r="U332">
            <v>0</v>
          </cell>
          <cell r="V332">
            <v>0</v>
          </cell>
          <cell r="W332">
            <v>0</v>
          </cell>
          <cell r="Y332">
            <v>0</v>
          </cell>
          <cell r="AA332">
            <v>0</v>
          </cell>
        </row>
        <row r="333">
          <cell r="A333" t="str">
            <v>4211</v>
          </cell>
          <cell r="B333" t="str">
            <v>Unallocated Expense</v>
          </cell>
          <cell r="C333">
            <v>0</v>
          </cell>
          <cell r="D333">
            <v>0</v>
          </cell>
          <cell r="E333">
            <v>0</v>
          </cell>
          <cell r="F333">
            <v>0</v>
          </cell>
          <cell r="G333">
            <v>0</v>
          </cell>
          <cell r="H333">
            <v>0</v>
          </cell>
          <cell r="I333">
            <v>0</v>
          </cell>
          <cell r="J333">
            <v>0</v>
          </cell>
          <cell r="K333">
            <v>0</v>
          </cell>
          <cell r="L333">
            <v>0</v>
          </cell>
          <cell r="N333">
            <v>0</v>
          </cell>
          <cell r="O333">
            <v>0</v>
          </cell>
          <cell r="P333">
            <v>0</v>
          </cell>
          <cell r="Q333">
            <v>0</v>
          </cell>
          <cell r="R333">
            <v>0</v>
          </cell>
          <cell r="S333">
            <v>0</v>
          </cell>
          <cell r="T333">
            <v>0</v>
          </cell>
          <cell r="U333">
            <v>0</v>
          </cell>
          <cell r="V333">
            <v>0</v>
          </cell>
          <cell r="W333">
            <v>0</v>
          </cell>
          <cell r="Y333">
            <v>0</v>
          </cell>
          <cell r="AA333">
            <v>0</v>
          </cell>
        </row>
        <row r="334">
          <cell r="A334" t="str">
            <v>4298</v>
          </cell>
          <cell r="B334" t="str">
            <v>Payroll Clearing Account</v>
          </cell>
          <cell r="C334">
            <v>0</v>
          </cell>
          <cell r="D334">
            <v>0</v>
          </cell>
          <cell r="E334">
            <v>0</v>
          </cell>
          <cell r="F334">
            <v>0</v>
          </cell>
          <cell r="G334">
            <v>0</v>
          </cell>
          <cell r="H334">
            <v>0</v>
          </cell>
          <cell r="I334">
            <v>0</v>
          </cell>
          <cell r="J334">
            <v>0</v>
          </cell>
          <cell r="K334">
            <v>0</v>
          </cell>
          <cell r="L334">
            <v>0</v>
          </cell>
          <cell r="N334">
            <v>0</v>
          </cell>
          <cell r="O334">
            <v>0</v>
          </cell>
          <cell r="P334">
            <v>0</v>
          </cell>
          <cell r="Q334">
            <v>0</v>
          </cell>
          <cell r="R334">
            <v>0</v>
          </cell>
          <cell r="S334">
            <v>0</v>
          </cell>
          <cell r="T334">
            <v>0</v>
          </cell>
          <cell r="U334">
            <v>0</v>
          </cell>
          <cell r="V334">
            <v>0</v>
          </cell>
          <cell r="W334">
            <v>0</v>
          </cell>
          <cell r="Y334">
            <v>0</v>
          </cell>
          <cell r="AA334">
            <v>0</v>
          </cell>
        </row>
        <row r="335">
          <cell r="A335" t="str">
            <v>4311</v>
          </cell>
          <cell r="B335" t="str">
            <v>Profit Or Loss Account</v>
          </cell>
          <cell r="C335">
            <v>0</v>
          </cell>
          <cell r="D335">
            <v>0</v>
          </cell>
          <cell r="E335">
            <v>0</v>
          </cell>
          <cell r="F335">
            <v>0</v>
          </cell>
          <cell r="G335">
            <v>0</v>
          </cell>
          <cell r="H335">
            <v>0</v>
          </cell>
          <cell r="I335">
            <v>0</v>
          </cell>
          <cell r="J335">
            <v>0</v>
          </cell>
          <cell r="K335">
            <v>0</v>
          </cell>
          <cell r="L335">
            <v>0</v>
          </cell>
          <cell r="N335">
            <v>0</v>
          </cell>
          <cell r="O335">
            <v>0</v>
          </cell>
          <cell r="P335">
            <v>0</v>
          </cell>
          <cell r="Q335">
            <v>0</v>
          </cell>
          <cell r="R335">
            <v>0</v>
          </cell>
          <cell r="S335">
            <v>0</v>
          </cell>
          <cell r="T335">
            <v>0</v>
          </cell>
          <cell r="U335">
            <v>0</v>
          </cell>
          <cell r="V335">
            <v>0</v>
          </cell>
          <cell r="W335">
            <v>0</v>
          </cell>
          <cell r="Y335">
            <v>0</v>
          </cell>
          <cell r="AA335">
            <v>0</v>
          </cell>
        </row>
        <row r="336">
          <cell r="A336" t="str">
            <v>4411</v>
          </cell>
          <cell r="B336" t="str">
            <v>Payments To Consolidated Fund</v>
          </cell>
          <cell r="C336">
            <v>0</v>
          </cell>
          <cell r="D336">
            <v>0</v>
          </cell>
          <cell r="E336">
            <v>0</v>
          </cell>
          <cell r="F336">
            <v>0</v>
          </cell>
          <cell r="G336">
            <v>0</v>
          </cell>
          <cell r="H336">
            <v>0</v>
          </cell>
          <cell r="I336">
            <v>0</v>
          </cell>
          <cell r="J336">
            <v>0</v>
          </cell>
          <cell r="K336">
            <v>0</v>
          </cell>
          <cell r="L336">
            <v>0</v>
          </cell>
          <cell r="N336">
            <v>0</v>
          </cell>
          <cell r="O336">
            <v>0</v>
          </cell>
          <cell r="P336">
            <v>0</v>
          </cell>
          <cell r="Q336">
            <v>0</v>
          </cell>
          <cell r="R336">
            <v>0</v>
          </cell>
          <cell r="S336">
            <v>0</v>
          </cell>
          <cell r="T336">
            <v>0</v>
          </cell>
          <cell r="U336">
            <v>0</v>
          </cell>
          <cell r="V336">
            <v>0</v>
          </cell>
          <cell r="W336">
            <v>0</v>
          </cell>
          <cell r="Y336">
            <v>0</v>
          </cell>
          <cell r="AA336">
            <v>0</v>
          </cell>
        </row>
        <row r="337">
          <cell r="A337" t="str">
            <v>4511</v>
          </cell>
          <cell r="B337" t="str">
            <v>Increase/decrease in Net Assets arising from Restructure</v>
          </cell>
          <cell r="C337">
            <v>0</v>
          </cell>
          <cell r="D337">
            <v>0</v>
          </cell>
          <cell r="E337">
            <v>0</v>
          </cell>
          <cell r="F337">
            <v>0</v>
          </cell>
          <cell r="G337">
            <v>0</v>
          </cell>
          <cell r="H337">
            <v>0</v>
          </cell>
          <cell r="I337">
            <v>0</v>
          </cell>
          <cell r="J337">
            <v>0</v>
          </cell>
          <cell r="K337">
            <v>0</v>
          </cell>
          <cell r="L337">
            <v>0</v>
          </cell>
          <cell r="N337">
            <v>0</v>
          </cell>
          <cell r="O337">
            <v>0</v>
          </cell>
          <cell r="P337">
            <v>0</v>
          </cell>
          <cell r="Q337">
            <v>0</v>
          </cell>
          <cell r="R337">
            <v>0</v>
          </cell>
          <cell r="S337">
            <v>0</v>
          </cell>
          <cell r="T337">
            <v>0</v>
          </cell>
          <cell r="U337">
            <v>0</v>
          </cell>
          <cell r="V337">
            <v>0</v>
          </cell>
          <cell r="W337">
            <v>0</v>
          </cell>
          <cell r="Y337">
            <v>0</v>
          </cell>
          <cell r="AA337">
            <v>0</v>
          </cell>
        </row>
        <row r="338">
          <cell r="A338" t="str">
            <v>4811</v>
          </cell>
          <cell r="B338" t="str">
            <v>Transfers to Funds</v>
          </cell>
          <cell r="C338">
            <v>0</v>
          </cell>
          <cell r="D338">
            <v>6798.34</v>
          </cell>
          <cell r="E338">
            <v>0</v>
          </cell>
          <cell r="F338">
            <v>0</v>
          </cell>
          <cell r="G338">
            <v>0</v>
          </cell>
          <cell r="H338">
            <v>0</v>
          </cell>
          <cell r="I338">
            <v>119380001.69999999</v>
          </cell>
          <cell r="J338">
            <v>0</v>
          </cell>
          <cell r="K338">
            <v>0</v>
          </cell>
          <cell r="L338">
            <v>119386800.03999999</v>
          </cell>
          <cell r="N338">
            <v>0</v>
          </cell>
          <cell r="O338">
            <v>1860000</v>
          </cell>
          <cell r="P338">
            <v>0</v>
          </cell>
          <cell r="Q338">
            <v>0</v>
          </cell>
          <cell r="R338">
            <v>0</v>
          </cell>
          <cell r="S338">
            <v>-26649.93</v>
          </cell>
          <cell r="T338">
            <v>151638421.74000001</v>
          </cell>
          <cell r="U338">
            <v>0</v>
          </cell>
          <cell r="V338">
            <v>0</v>
          </cell>
          <cell r="W338">
            <v>153471771.81</v>
          </cell>
          <cell r="Y338">
            <v>272858571.85000002</v>
          </cell>
          <cell r="AA338">
            <v>272858571.85000002</v>
          </cell>
        </row>
        <row r="339">
          <cell r="A339" t="str">
            <v>4812</v>
          </cell>
          <cell r="B339" t="str">
            <v>Debt Servicing</v>
          </cell>
          <cell r="C339">
            <v>0</v>
          </cell>
          <cell r="D339">
            <v>0</v>
          </cell>
          <cell r="E339">
            <v>0</v>
          </cell>
          <cell r="F339">
            <v>0</v>
          </cell>
          <cell r="G339">
            <v>0</v>
          </cell>
          <cell r="H339">
            <v>0</v>
          </cell>
          <cell r="I339">
            <v>0</v>
          </cell>
          <cell r="J339">
            <v>0</v>
          </cell>
          <cell r="K339">
            <v>0</v>
          </cell>
          <cell r="L339">
            <v>0</v>
          </cell>
          <cell r="N339">
            <v>0</v>
          </cell>
          <cell r="O339">
            <v>0</v>
          </cell>
          <cell r="P339">
            <v>0</v>
          </cell>
          <cell r="Q339">
            <v>0</v>
          </cell>
          <cell r="R339">
            <v>0</v>
          </cell>
          <cell r="S339">
            <v>0</v>
          </cell>
          <cell r="T339">
            <v>0</v>
          </cell>
          <cell r="U339">
            <v>0</v>
          </cell>
          <cell r="V339">
            <v>0</v>
          </cell>
          <cell r="W339">
            <v>0</v>
          </cell>
          <cell r="Y339">
            <v>0</v>
          </cell>
          <cell r="AA339">
            <v>0</v>
          </cell>
        </row>
        <row r="340">
          <cell r="A340" t="str">
            <v>4813</v>
          </cell>
          <cell r="B340" t="str">
            <v>CRF Contribution Pathcentre</v>
          </cell>
          <cell r="C340">
            <v>0</v>
          </cell>
          <cell r="D340">
            <v>0</v>
          </cell>
          <cell r="E340">
            <v>0</v>
          </cell>
          <cell r="F340">
            <v>0</v>
          </cell>
          <cell r="G340">
            <v>0</v>
          </cell>
          <cell r="H340">
            <v>0</v>
          </cell>
          <cell r="I340">
            <v>0</v>
          </cell>
          <cell r="J340">
            <v>0</v>
          </cell>
          <cell r="K340">
            <v>0</v>
          </cell>
          <cell r="L340">
            <v>0</v>
          </cell>
          <cell r="N340">
            <v>0</v>
          </cell>
          <cell r="O340">
            <v>0</v>
          </cell>
          <cell r="P340">
            <v>0</v>
          </cell>
          <cell r="Q340">
            <v>0</v>
          </cell>
          <cell r="R340">
            <v>0</v>
          </cell>
          <cell r="S340">
            <v>0</v>
          </cell>
          <cell r="T340">
            <v>0</v>
          </cell>
          <cell r="U340">
            <v>0</v>
          </cell>
          <cell r="V340">
            <v>0</v>
          </cell>
          <cell r="W340">
            <v>0</v>
          </cell>
          <cell r="Y340">
            <v>0</v>
          </cell>
          <cell r="AA340">
            <v>0</v>
          </cell>
        </row>
        <row r="341">
          <cell r="A341" t="str">
            <v>4814</v>
          </cell>
          <cell r="B341" t="str">
            <v>CRF Contribution PATS</v>
          </cell>
          <cell r="C341">
            <v>0</v>
          </cell>
          <cell r="D341">
            <v>0</v>
          </cell>
          <cell r="E341">
            <v>0</v>
          </cell>
          <cell r="F341">
            <v>0</v>
          </cell>
          <cell r="G341">
            <v>0</v>
          </cell>
          <cell r="H341">
            <v>0</v>
          </cell>
          <cell r="I341">
            <v>0</v>
          </cell>
          <cell r="J341">
            <v>0</v>
          </cell>
          <cell r="K341">
            <v>0</v>
          </cell>
          <cell r="L341">
            <v>0</v>
          </cell>
          <cell r="N341">
            <v>0</v>
          </cell>
          <cell r="O341">
            <v>0</v>
          </cell>
          <cell r="P341">
            <v>0</v>
          </cell>
          <cell r="Q341">
            <v>0</v>
          </cell>
          <cell r="R341">
            <v>0</v>
          </cell>
          <cell r="S341">
            <v>0</v>
          </cell>
          <cell r="T341">
            <v>0</v>
          </cell>
          <cell r="U341">
            <v>0</v>
          </cell>
          <cell r="V341">
            <v>0</v>
          </cell>
          <cell r="W341">
            <v>0</v>
          </cell>
          <cell r="Y341">
            <v>0</v>
          </cell>
          <cell r="AA341">
            <v>0</v>
          </cell>
        </row>
        <row r="342">
          <cell r="A342" t="str">
            <v>4815</v>
          </cell>
          <cell r="B342" t="str">
            <v>Special Repairs and Equipment</v>
          </cell>
          <cell r="C342">
            <v>0</v>
          </cell>
          <cell r="D342">
            <v>0</v>
          </cell>
          <cell r="E342">
            <v>0</v>
          </cell>
          <cell r="F342">
            <v>0</v>
          </cell>
          <cell r="G342">
            <v>0</v>
          </cell>
          <cell r="H342">
            <v>0</v>
          </cell>
          <cell r="I342">
            <v>0</v>
          </cell>
          <cell r="J342">
            <v>0</v>
          </cell>
          <cell r="K342">
            <v>0</v>
          </cell>
          <cell r="L342">
            <v>0</v>
          </cell>
          <cell r="N342">
            <v>0</v>
          </cell>
          <cell r="O342">
            <v>0</v>
          </cell>
          <cell r="P342">
            <v>0</v>
          </cell>
          <cell r="Q342">
            <v>0</v>
          </cell>
          <cell r="R342">
            <v>0</v>
          </cell>
          <cell r="S342">
            <v>0</v>
          </cell>
          <cell r="T342">
            <v>0</v>
          </cell>
          <cell r="U342">
            <v>0</v>
          </cell>
          <cell r="V342">
            <v>0</v>
          </cell>
          <cell r="W342">
            <v>0</v>
          </cell>
          <cell r="Y342">
            <v>0</v>
          </cell>
          <cell r="AA342">
            <v>0</v>
          </cell>
        </row>
        <row r="343">
          <cell r="A343" t="str">
            <v>4816</v>
          </cell>
          <cell r="B343" t="str">
            <v>WA Alcohol and Drug Authority</v>
          </cell>
          <cell r="C343">
            <v>0</v>
          </cell>
          <cell r="D343">
            <v>0</v>
          </cell>
          <cell r="E343">
            <v>0</v>
          </cell>
          <cell r="F343">
            <v>0</v>
          </cell>
          <cell r="G343">
            <v>0</v>
          </cell>
          <cell r="H343">
            <v>0</v>
          </cell>
          <cell r="I343">
            <v>0</v>
          </cell>
          <cell r="J343">
            <v>0</v>
          </cell>
          <cell r="K343">
            <v>0</v>
          </cell>
          <cell r="L343">
            <v>0</v>
          </cell>
          <cell r="N343">
            <v>0</v>
          </cell>
          <cell r="O343">
            <v>0</v>
          </cell>
          <cell r="P343">
            <v>0</v>
          </cell>
          <cell r="Q343">
            <v>0</v>
          </cell>
          <cell r="R343">
            <v>0</v>
          </cell>
          <cell r="S343">
            <v>0</v>
          </cell>
          <cell r="T343">
            <v>0</v>
          </cell>
          <cell r="U343">
            <v>0</v>
          </cell>
          <cell r="V343">
            <v>0</v>
          </cell>
          <cell r="W343">
            <v>0</v>
          </cell>
          <cell r="Y343">
            <v>0</v>
          </cell>
          <cell r="AA343">
            <v>0</v>
          </cell>
        </row>
        <row r="344">
          <cell r="A344" t="str">
            <v>4821</v>
          </cell>
          <cell r="B344" t="str">
            <v>Transfer from Funds</v>
          </cell>
          <cell r="C344">
            <v>0</v>
          </cell>
          <cell r="D344">
            <v>26649.93</v>
          </cell>
          <cell r="E344">
            <v>0</v>
          </cell>
          <cell r="F344">
            <v>0</v>
          </cell>
          <cell r="G344">
            <v>0</v>
          </cell>
          <cell r="H344">
            <v>0</v>
          </cell>
          <cell r="I344">
            <v>-119386800.04000001</v>
          </cell>
          <cell r="J344">
            <v>0</v>
          </cell>
          <cell r="K344">
            <v>0</v>
          </cell>
          <cell r="L344">
            <v>-119360150.11</v>
          </cell>
          <cell r="N344">
            <v>0</v>
          </cell>
          <cell r="O344">
            <v>0</v>
          </cell>
          <cell r="P344">
            <v>0</v>
          </cell>
          <cell r="Q344">
            <v>0</v>
          </cell>
          <cell r="R344">
            <v>0</v>
          </cell>
          <cell r="S344">
            <v>0</v>
          </cell>
          <cell r="T344">
            <v>-153498421.74000001</v>
          </cell>
          <cell r="U344">
            <v>0</v>
          </cell>
          <cell r="V344">
            <v>0</v>
          </cell>
          <cell r="W344">
            <v>-153498421.74000001</v>
          </cell>
          <cell r="Y344">
            <v>-272858571.85000002</v>
          </cell>
          <cell r="AA344">
            <v>-272858571.85000002</v>
          </cell>
        </row>
        <row r="345">
          <cell r="B345" t="str">
            <v>Total Expenses</v>
          </cell>
          <cell r="C345">
            <v>-60406.86</v>
          </cell>
          <cell r="D345">
            <v>292767196.60999995</v>
          </cell>
          <cell r="E345">
            <v>104440131.11000001</v>
          </cell>
          <cell r="F345">
            <v>199011226.07000002</v>
          </cell>
          <cell r="G345">
            <v>0</v>
          </cell>
          <cell r="H345">
            <v>39716.660000000003</v>
          </cell>
          <cell r="I345">
            <v>-8036.880000025034</v>
          </cell>
          <cell r="J345">
            <v>0</v>
          </cell>
          <cell r="K345">
            <v>0</v>
          </cell>
          <cell r="L345">
            <v>596189826.71000004</v>
          </cell>
          <cell r="N345">
            <v>392306769</v>
          </cell>
          <cell r="O345">
            <v>150695988</v>
          </cell>
          <cell r="P345">
            <v>0</v>
          </cell>
          <cell r="Q345">
            <v>39647548.039999999</v>
          </cell>
          <cell r="R345">
            <v>0</v>
          </cell>
          <cell r="S345">
            <v>1787659644.9199998</v>
          </cell>
          <cell r="T345">
            <v>180788596.75</v>
          </cell>
          <cell r="U345">
            <v>31536586.969999999</v>
          </cell>
          <cell r="V345">
            <v>0</v>
          </cell>
          <cell r="W345">
            <v>2582635133.6799994</v>
          </cell>
          <cell r="Y345">
            <v>3178824960.3899994</v>
          </cell>
          <cell r="AA345">
            <v>3178824960.3899999</v>
          </cell>
        </row>
        <row r="346">
          <cell r="A346" t="str">
            <v>Revenues</v>
          </cell>
        </row>
        <row r="347">
          <cell r="A347" t="str">
            <v>5101</v>
          </cell>
          <cell r="B347" t="str">
            <v>Daily Bed Charges - Private Single</v>
          </cell>
          <cell r="C347">
            <v>0</v>
          </cell>
          <cell r="D347">
            <v>0</v>
          </cell>
          <cell r="E347">
            <v>0</v>
          </cell>
          <cell r="F347">
            <v>0</v>
          </cell>
          <cell r="G347">
            <v>0</v>
          </cell>
          <cell r="H347">
            <v>0</v>
          </cell>
          <cell r="I347">
            <v>0</v>
          </cell>
          <cell r="J347">
            <v>0</v>
          </cell>
          <cell r="K347">
            <v>0</v>
          </cell>
          <cell r="L347">
            <v>0</v>
          </cell>
          <cell r="N347">
            <v>0</v>
          </cell>
          <cell r="O347">
            <v>0</v>
          </cell>
          <cell r="P347">
            <v>0</v>
          </cell>
          <cell r="Q347">
            <v>0</v>
          </cell>
          <cell r="R347">
            <v>0</v>
          </cell>
          <cell r="S347">
            <v>0</v>
          </cell>
          <cell r="T347">
            <v>0</v>
          </cell>
          <cell r="U347">
            <v>0</v>
          </cell>
          <cell r="V347">
            <v>0</v>
          </cell>
          <cell r="W347">
            <v>0</v>
          </cell>
          <cell r="Y347">
            <v>0</v>
          </cell>
          <cell r="AA347">
            <v>0</v>
          </cell>
        </row>
        <row r="348">
          <cell r="A348" t="str">
            <v>5102</v>
          </cell>
          <cell r="B348" t="str">
            <v>Daily Bed Charges - Private Shared</v>
          </cell>
          <cell r="C348">
            <v>0</v>
          </cell>
          <cell r="D348">
            <v>0</v>
          </cell>
          <cell r="E348">
            <v>0</v>
          </cell>
          <cell r="F348">
            <v>0</v>
          </cell>
          <cell r="G348">
            <v>0</v>
          </cell>
          <cell r="H348">
            <v>0</v>
          </cell>
          <cell r="I348">
            <v>0</v>
          </cell>
          <cell r="J348">
            <v>0</v>
          </cell>
          <cell r="K348">
            <v>0</v>
          </cell>
          <cell r="L348">
            <v>0</v>
          </cell>
          <cell r="N348">
            <v>0</v>
          </cell>
          <cell r="O348">
            <v>0</v>
          </cell>
          <cell r="P348">
            <v>0</v>
          </cell>
          <cell r="Q348">
            <v>0</v>
          </cell>
          <cell r="R348">
            <v>0</v>
          </cell>
          <cell r="S348">
            <v>0</v>
          </cell>
          <cell r="T348">
            <v>0</v>
          </cell>
          <cell r="U348">
            <v>0</v>
          </cell>
          <cell r="V348">
            <v>0</v>
          </cell>
          <cell r="W348">
            <v>0</v>
          </cell>
          <cell r="Y348">
            <v>0</v>
          </cell>
          <cell r="AA348">
            <v>0</v>
          </cell>
        </row>
        <row r="349">
          <cell r="A349" t="str">
            <v>5103</v>
          </cell>
          <cell r="B349" t="str">
            <v>Daily Bed Charges - Same Day</v>
          </cell>
          <cell r="C349">
            <v>0</v>
          </cell>
          <cell r="D349">
            <v>0</v>
          </cell>
          <cell r="E349">
            <v>0</v>
          </cell>
          <cell r="F349">
            <v>0</v>
          </cell>
          <cell r="G349">
            <v>0</v>
          </cell>
          <cell r="H349">
            <v>0</v>
          </cell>
          <cell r="I349">
            <v>0</v>
          </cell>
          <cell r="J349">
            <v>0</v>
          </cell>
          <cell r="K349">
            <v>0</v>
          </cell>
          <cell r="L349">
            <v>0</v>
          </cell>
          <cell r="N349">
            <v>0</v>
          </cell>
          <cell r="O349">
            <v>0</v>
          </cell>
          <cell r="P349">
            <v>0</v>
          </cell>
          <cell r="Q349">
            <v>0</v>
          </cell>
          <cell r="R349">
            <v>0</v>
          </cell>
          <cell r="S349">
            <v>0</v>
          </cell>
          <cell r="T349">
            <v>0</v>
          </cell>
          <cell r="U349">
            <v>0</v>
          </cell>
          <cell r="V349">
            <v>0</v>
          </cell>
          <cell r="W349">
            <v>0</v>
          </cell>
          <cell r="Y349">
            <v>0</v>
          </cell>
          <cell r="AA349">
            <v>0</v>
          </cell>
        </row>
        <row r="350">
          <cell r="A350" t="str">
            <v>5104</v>
          </cell>
          <cell r="B350" t="str">
            <v>Daily Bed Charges - Dva</v>
          </cell>
          <cell r="C350">
            <v>0</v>
          </cell>
          <cell r="D350">
            <v>0</v>
          </cell>
          <cell r="E350">
            <v>0</v>
          </cell>
          <cell r="F350">
            <v>0</v>
          </cell>
          <cell r="G350">
            <v>0</v>
          </cell>
          <cell r="H350">
            <v>0</v>
          </cell>
          <cell r="I350">
            <v>0</v>
          </cell>
          <cell r="J350">
            <v>0</v>
          </cell>
          <cell r="K350">
            <v>0</v>
          </cell>
          <cell r="L350">
            <v>0</v>
          </cell>
          <cell r="N350">
            <v>0</v>
          </cell>
          <cell r="O350">
            <v>0</v>
          </cell>
          <cell r="P350">
            <v>0</v>
          </cell>
          <cell r="Q350">
            <v>0</v>
          </cell>
          <cell r="R350">
            <v>0</v>
          </cell>
          <cell r="S350">
            <v>0</v>
          </cell>
          <cell r="T350">
            <v>0</v>
          </cell>
          <cell r="U350">
            <v>0</v>
          </cell>
          <cell r="V350">
            <v>0</v>
          </cell>
          <cell r="W350">
            <v>0</v>
          </cell>
          <cell r="Y350">
            <v>0</v>
          </cell>
          <cell r="AA350">
            <v>0</v>
          </cell>
        </row>
        <row r="351">
          <cell r="A351" t="str">
            <v>5105</v>
          </cell>
          <cell r="B351" t="str">
            <v>Daily Bed Charges - Mvit</v>
          </cell>
          <cell r="C351">
            <v>0</v>
          </cell>
          <cell r="D351">
            <v>0</v>
          </cell>
          <cell r="E351">
            <v>0</v>
          </cell>
          <cell r="F351">
            <v>0</v>
          </cell>
          <cell r="G351">
            <v>0</v>
          </cell>
          <cell r="H351">
            <v>0</v>
          </cell>
          <cell r="I351">
            <v>0</v>
          </cell>
          <cell r="J351">
            <v>0</v>
          </cell>
          <cell r="K351">
            <v>0</v>
          </cell>
          <cell r="L351">
            <v>0</v>
          </cell>
          <cell r="N351">
            <v>0</v>
          </cell>
          <cell r="O351">
            <v>0</v>
          </cell>
          <cell r="P351">
            <v>0</v>
          </cell>
          <cell r="Q351">
            <v>0</v>
          </cell>
          <cell r="R351">
            <v>0</v>
          </cell>
          <cell r="S351">
            <v>0</v>
          </cell>
          <cell r="T351">
            <v>0</v>
          </cell>
          <cell r="U351">
            <v>0</v>
          </cell>
          <cell r="V351">
            <v>0</v>
          </cell>
          <cell r="W351">
            <v>0</v>
          </cell>
          <cell r="Y351">
            <v>0</v>
          </cell>
          <cell r="AA351">
            <v>0</v>
          </cell>
        </row>
        <row r="352">
          <cell r="A352" t="str">
            <v>5106</v>
          </cell>
          <cell r="B352" t="str">
            <v>Daily Bed Charges - Nursing Home</v>
          </cell>
          <cell r="C352">
            <v>0</v>
          </cell>
          <cell r="D352">
            <v>0</v>
          </cell>
          <cell r="E352">
            <v>0</v>
          </cell>
          <cell r="F352">
            <v>0</v>
          </cell>
          <cell r="G352">
            <v>0</v>
          </cell>
          <cell r="H352">
            <v>0</v>
          </cell>
          <cell r="I352">
            <v>0</v>
          </cell>
          <cell r="J352">
            <v>0</v>
          </cell>
          <cell r="K352">
            <v>0</v>
          </cell>
          <cell r="L352">
            <v>0</v>
          </cell>
          <cell r="N352">
            <v>0</v>
          </cell>
          <cell r="O352">
            <v>0</v>
          </cell>
          <cell r="P352">
            <v>0</v>
          </cell>
          <cell r="Q352">
            <v>0</v>
          </cell>
          <cell r="R352">
            <v>0</v>
          </cell>
          <cell r="S352">
            <v>0</v>
          </cell>
          <cell r="T352">
            <v>0</v>
          </cell>
          <cell r="U352">
            <v>0</v>
          </cell>
          <cell r="V352">
            <v>0</v>
          </cell>
          <cell r="W352">
            <v>0</v>
          </cell>
          <cell r="Y352">
            <v>0</v>
          </cell>
          <cell r="AA352">
            <v>0</v>
          </cell>
        </row>
        <row r="353">
          <cell r="A353" t="str">
            <v>5107</v>
          </cell>
          <cell r="B353" t="str">
            <v>Daily Bed Charges - Nursing Home Type</v>
          </cell>
          <cell r="C353">
            <v>0</v>
          </cell>
          <cell r="D353">
            <v>0</v>
          </cell>
          <cell r="E353">
            <v>0</v>
          </cell>
          <cell r="F353">
            <v>0</v>
          </cell>
          <cell r="G353">
            <v>0</v>
          </cell>
          <cell r="H353">
            <v>0</v>
          </cell>
          <cell r="I353">
            <v>0</v>
          </cell>
          <cell r="J353">
            <v>0</v>
          </cell>
          <cell r="K353">
            <v>0</v>
          </cell>
          <cell r="L353">
            <v>0</v>
          </cell>
          <cell r="N353">
            <v>0</v>
          </cell>
          <cell r="O353">
            <v>0</v>
          </cell>
          <cell r="P353">
            <v>0</v>
          </cell>
          <cell r="Q353">
            <v>0</v>
          </cell>
          <cell r="R353">
            <v>0</v>
          </cell>
          <cell r="S353">
            <v>0</v>
          </cell>
          <cell r="T353">
            <v>0</v>
          </cell>
          <cell r="U353">
            <v>0</v>
          </cell>
          <cell r="V353">
            <v>0</v>
          </cell>
          <cell r="W353">
            <v>0</v>
          </cell>
          <cell r="Y353">
            <v>0</v>
          </cell>
          <cell r="AA353">
            <v>0</v>
          </cell>
        </row>
        <row r="354">
          <cell r="A354" t="str">
            <v>5108</v>
          </cell>
          <cell r="B354" t="str">
            <v>Daily Bed Charges - Workers Comp</v>
          </cell>
          <cell r="C354">
            <v>0</v>
          </cell>
          <cell r="D354">
            <v>0</v>
          </cell>
          <cell r="E354">
            <v>0</v>
          </cell>
          <cell r="F354">
            <v>0</v>
          </cell>
          <cell r="G354">
            <v>0</v>
          </cell>
          <cell r="H354">
            <v>0</v>
          </cell>
          <cell r="I354">
            <v>0</v>
          </cell>
          <cell r="J354">
            <v>0</v>
          </cell>
          <cell r="K354">
            <v>0</v>
          </cell>
          <cell r="L354">
            <v>0</v>
          </cell>
          <cell r="N354">
            <v>0</v>
          </cell>
          <cell r="O354">
            <v>0</v>
          </cell>
          <cell r="P354">
            <v>0</v>
          </cell>
          <cell r="Q354">
            <v>0</v>
          </cell>
          <cell r="R354">
            <v>0</v>
          </cell>
          <cell r="S354">
            <v>0</v>
          </cell>
          <cell r="T354">
            <v>0</v>
          </cell>
          <cell r="U354">
            <v>0</v>
          </cell>
          <cell r="V354">
            <v>0</v>
          </cell>
          <cell r="W354">
            <v>0</v>
          </cell>
          <cell r="Y354">
            <v>0</v>
          </cell>
          <cell r="AA354">
            <v>0</v>
          </cell>
        </row>
        <row r="355">
          <cell r="A355" t="str">
            <v>5109</v>
          </cell>
          <cell r="B355" t="str">
            <v>Daily Bed Charges - Shipping (Merchant)</v>
          </cell>
          <cell r="C355">
            <v>0</v>
          </cell>
          <cell r="D355">
            <v>0</v>
          </cell>
          <cell r="E355">
            <v>0</v>
          </cell>
          <cell r="F355">
            <v>0</v>
          </cell>
          <cell r="G355">
            <v>0</v>
          </cell>
          <cell r="H355">
            <v>0</v>
          </cell>
          <cell r="I355">
            <v>0</v>
          </cell>
          <cell r="J355">
            <v>0</v>
          </cell>
          <cell r="K355">
            <v>0</v>
          </cell>
          <cell r="L355">
            <v>0</v>
          </cell>
          <cell r="N355">
            <v>0</v>
          </cell>
          <cell r="O355">
            <v>0</v>
          </cell>
          <cell r="P355">
            <v>0</v>
          </cell>
          <cell r="Q355">
            <v>0</v>
          </cell>
          <cell r="R355">
            <v>0</v>
          </cell>
          <cell r="S355">
            <v>0</v>
          </cell>
          <cell r="T355">
            <v>0</v>
          </cell>
          <cell r="U355">
            <v>0</v>
          </cell>
          <cell r="V355">
            <v>0</v>
          </cell>
          <cell r="W355">
            <v>0</v>
          </cell>
          <cell r="Y355">
            <v>0</v>
          </cell>
          <cell r="AA355">
            <v>0</v>
          </cell>
        </row>
        <row r="356">
          <cell r="A356" t="str">
            <v>5110</v>
          </cell>
          <cell r="B356" t="str">
            <v>Daily Bed Charges - Other Compensable</v>
          </cell>
          <cell r="C356">
            <v>0</v>
          </cell>
          <cell r="D356">
            <v>0</v>
          </cell>
          <cell r="E356">
            <v>0</v>
          </cell>
          <cell r="F356">
            <v>0</v>
          </cell>
          <cell r="G356">
            <v>0</v>
          </cell>
          <cell r="H356">
            <v>0</v>
          </cell>
          <cell r="I356">
            <v>0</v>
          </cell>
          <cell r="J356">
            <v>0</v>
          </cell>
          <cell r="K356">
            <v>0</v>
          </cell>
          <cell r="L356">
            <v>0</v>
          </cell>
          <cell r="N356">
            <v>0</v>
          </cell>
          <cell r="O356">
            <v>0</v>
          </cell>
          <cell r="P356">
            <v>0</v>
          </cell>
          <cell r="Q356">
            <v>0</v>
          </cell>
          <cell r="R356">
            <v>0</v>
          </cell>
          <cell r="S356">
            <v>0</v>
          </cell>
          <cell r="T356">
            <v>0</v>
          </cell>
          <cell r="U356">
            <v>0</v>
          </cell>
          <cell r="V356">
            <v>0</v>
          </cell>
          <cell r="W356">
            <v>0</v>
          </cell>
          <cell r="Y356">
            <v>0</v>
          </cell>
          <cell r="AA356">
            <v>0</v>
          </cell>
        </row>
        <row r="357">
          <cell r="A357" t="str">
            <v>5111</v>
          </cell>
          <cell r="B357" t="str">
            <v>Daily Bed Charges - Ineligible</v>
          </cell>
          <cell r="C357">
            <v>0</v>
          </cell>
          <cell r="D357">
            <v>0</v>
          </cell>
          <cell r="E357">
            <v>0</v>
          </cell>
          <cell r="F357">
            <v>0</v>
          </cell>
          <cell r="G357">
            <v>0</v>
          </cell>
          <cell r="H357">
            <v>0</v>
          </cell>
          <cell r="I357">
            <v>0</v>
          </cell>
          <cell r="J357">
            <v>0</v>
          </cell>
          <cell r="K357">
            <v>0</v>
          </cell>
          <cell r="L357">
            <v>0</v>
          </cell>
          <cell r="N357">
            <v>0</v>
          </cell>
          <cell r="O357">
            <v>0</v>
          </cell>
          <cell r="P357">
            <v>0</v>
          </cell>
          <cell r="Q357">
            <v>0</v>
          </cell>
          <cell r="R357">
            <v>0</v>
          </cell>
          <cell r="S357">
            <v>0</v>
          </cell>
          <cell r="T357">
            <v>0</v>
          </cell>
          <cell r="U357">
            <v>0</v>
          </cell>
          <cell r="V357">
            <v>0</v>
          </cell>
          <cell r="W357">
            <v>0</v>
          </cell>
          <cell r="Y357">
            <v>0</v>
          </cell>
          <cell r="AA357">
            <v>0</v>
          </cell>
        </row>
        <row r="358">
          <cell r="A358" t="str">
            <v>5112</v>
          </cell>
          <cell r="B358" t="str">
            <v>Daily Bed Charges - Overseas</v>
          </cell>
          <cell r="C358">
            <v>0</v>
          </cell>
          <cell r="D358">
            <v>0</v>
          </cell>
          <cell r="E358">
            <v>0</v>
          </cell>
          <cell r="F358">
            <v>0</v>
          </cell>
          <cell r="G358">
            <v>0</v>
          </cell>
          <cell r="H358">
            <v>0</v>
          </cell>
          <cell r="I358">
            <v>0</v>
          </cell>
          <cell r="J358">
            <v>0</v>
          </cell>
          <cell r="K358">
            <v>0</v>
          </cell>
          <cell r="L358">
            <v>0</v>
          </cell>
          <cell r="N358">
            <v>0</v>
          </cell>
          <cell r="O358">
            <v>0</v>
          </cell>
          <cell r="P358">
            <v>0</v>
          </cell>
          <cell r="Q358">
            <v>0</v>
          </cell>
          <cell r="R358">
            <v>0</v>
          </cell>
          <cell r="S358">
            <v>0</v>
          </cell>
          <cell r="T358">
            <v>0</v>
          </cell>
          <cell r="U358">
            <v>0</v>
          </cell>
          <cell r="V358">
            <v>0</v>
          </cell>
          <cell r="W358">
            <v>0</v>
          </cell>
          <cell r="Y358">
            <v>0</v>
          </cell>
          <cell r="AA358">
            <v>0</v>
          </cell>
        </row>
        <row r="359">
          <cell r="A359" t="str">
            <v>5113</v>
          </cell>
          <cell r="B359" t="str">
            <v>Daily Bed Charges - Respite Care</v>
          </cell>
          <cell r="C359">
            <v>0</v>
          </cell>
          <cell r="D359">
            <v>0</v>
          </cell>
          <cell r="E359">
            <v>0</v>
          </cell>
          <cell r="F359">
            <v>0</v>
          </cell>
          <cell r="G359">
            <v>0</v>
          </cell>
          <cell r="H359">
            <v>0</v>
          </cell>
          <cell r="I359">
            <v>0</v>
          </cell>
          <cell r="J359">
            <v>0</v>
          </cell>
          <cell r="K359">
            <v>0</v>
          </cell>
          <cell r="L359">
            <v>0</v>
          </cell>
          <cell r="N359">
            <v>0</v>
          </cell>
          <cell r="O359">
            <v>0</v>
          </cell>
          <cell r="P359">
            <v>0</v>
          </cell>
          <cell r="Q359">
            <v>0</v>
          </cell>
          <cell r="R359">
            <v>0</v>
          </cell>
          <cell r="S359">
            <v>0</v>
          </cell>
          <cell r="T359">
            <v>0</v>
          </cell>
          <cell r="U359">
            <v>0</v>
          </cell>
          <cell r="V359">
            <v>0</v>
          </cell>
          <cell r="W359">
            <v>0</v>
          </cell>
          <cell r="Y359">
            <v>0</v>
          </cell>
          <cell r="AA359">
            <v>0</v>
          </cell>
        </row>
        <row r="360">
          <cell r="A360" t="str">
            <v>5114</v>
          </cell>
          <cell r="B360" t="str">
            <v>Daily Bed Charges - Multi-Purpose Services</v>
          </cell>
          <cell r="C360">
            <v>0</v>
          </cell>
          <cell r="D360">
            <v>0</v>
          </cell>
          <cell r="E360">
            <v>0</v>
          </cell>
          <cell r="F360">
            <v>0</v>
          </cell>
          <cell r="G360">
            <v>0</v>
          </cell>
          <cell r="H360">
            <v>0</v>
          </cell>
          <cell r="I360">
            <v>0</v>
          </cell>
          <cell r="J360">
            <v>0</v>
          </cell>
          <cell r="K360">
            <v>0</v>
          </cell>
          <cell r="L360">
            <v>0</v>
          </cell>
          <cell r="N360">
            <v>0</v>
          </cell>
          <cell r="O360">
            <v>0</v>
          </cell>
          <cell r="P360">
            <v>0</v>
          </cell>
          <cell r="Q360">
            <v>0</v>
          </cell>
          <cell r="R360">
            <v>0</v>
          </cell>
          <cell r="S360">
            <v>0</v>
          </cell>
          <cell r="T360">
            <v>0</v>
          </cell>
          <cell r="U360">
            <v>0</v>
          </cell>
          <cell r="V360">
            <v>0</v>
          </cell>
          <cell r="W360">
            <v>0</v>
          </cell>
          <cell r="Y360">
            <v>0</v>
          </cell>
          <cell r="AA360">
            <v>0</v>
          </cell>
        </row>
        <row r="361">
          <cell r="A361" t="str">
            <v>5121</v>
          </cell>
          <cell r="B361" t="str">
            <v>Prostheses</v>
          </cell>
          <cell r="C361">
            <v>0</v>
          </cell>
          <cell r="D361">
            <v>0</v>
          </cell>
          <cell r="E361">
            <v>0</v>
          </cell>
          <cell r="F361">
            <v>0</v>
          </cell>
          <cell r="G361">
            <v>0</v>
          </cell>
          <cell r="H361">
            <v>0</v>
          </cell>
          <cell r="I361">
            <v>0</v>
          </cell>
          <cell r="J361">
            <v>0</v>
          </cell>
          <cell r="K361">
            <v>0</v>
          </cell>
          <cell r="L361">
            <v>0</v>
          </cell>
          <cell r="N361">
            <v>0</v>
          </cell>
          <cell r="O361">
            <v>0</v>
          </cell>
          <cell r="P361">
            <v>0</v>
          </cell>
          <cell r="Q361">
            <v>0</v>
          </cell>
          <cell r="R361">
            <v>0</v>
          </cell>
          <cell r="S361">
            <v>0</v>
          </cell>
          <cell r="T361">
            <v>0</v>
          </cell>
          <cell r="U361">
            <v>0</v>
          </cell>
          <cell r="V361">
            <v>0</v>
          </cell>
          <cell r="W361">
            <v>0</v>
          </cell>
          <cell r="Y361">
            <v>0</v>
          </cell>
          <cell r="AA361">
            <v>0</v>
          </cell>
        </row>
        <row r="362">
          <cell r="A362" t="str">
            <v>5122</v>
          </cell>
          <cell r="B362" t="str">
            <v>Orthoses</v>
          </cell>
          <cell r="C362">
            <v>0</v>
          </cell>
          <cell r="D362">
            <v>0</v>
          </cell>
          <cell r="E362">
            <v>0</v>
          </cell>
          <cell r="F362">
            <v>0</v>
          </cell>
          <cell r="G362">
            <v>0</v>
          </cell>
          <cell r="H362">
            <v>0</v>
          </cell>
          <cell r="I362">
            <v>0</v>
          </cell>
          <cell r="J362">
            <v>0</v>
          </cell>
          <cell r="K362">
            <v>0</v>
          </cell>
          <cell r="L362">
            <v>0</v>
          </cell>
          <cell r="N362">
            <v>0</v>
          </cell>
          <cell r="O362">
            <v>0</v>
          </cell>
          <cell r="P362">
            <v>0</v>
          </cell>
          <cell r="Q362">
            <v>0</v>
          </cell>
          <cell r="R362">
            <v>0</v>
          </cell>
          <cell r="S362">
            <v>0</v>
          </cell>
          <cell r="T362">
            <v>0</v>
          </cell>
          <cell r="U362">
            <v>0</v>
          </cell>
          <cell r="V362">
            <v>0</v>
          </cell>
          <cell r="W362">
            <v>0</v>
          </cell>
          <cell r="Y362">
            <v>0</v>
          </cell>
          <cell r="AA362">
            <v>0</v>
          </cell>
        </row>
        <row r="363">
          <cell r="A363" t="str">
            <v>5123</v>
          </cell>
          <cell r="B363" t="str">
            <v>Patient Appliance Loan Fees</v>
          </cell>
          <cell r="C363">
            <v>0</v>
          </cell>
          <cell r="D363">
            <v>0</v>
          </cell>
          <cell r="E363">
            <v>0</v>
          </cell>
          <cell r="F363">
            <v>0</v>
          </cell>
          <cell r="G363">
            <v>0</v>
          </cell>
          <cell r="H363">
            <v>0</v>
          </cell>
          <cell r="I363">
            <v>0</v>
          </cell>
          <cell r="J363">
            <v>0</v>
          </cell>
          <cell r="K363">
            <v>0</v>
          </cell>
          <cell r="L363">
            <v>0</v>
          </cell>
          <cell r="N363">
            <v>0</v>
          </cell>
          <cell r="O363">
            <v>0</v>
          </cell>
          <cell r="P363">
            <v>0</v>
          </cell>
          <cell r="Q363">
            <v>0</v>
          </cell>
          <cell r="R363">
            <v>0</v>
          </cell>
          <cell r="S363">
            <v>0</v>
          </cell>
          <cell r="T363">
            <v>0</v>
          </cell>
          <cell r="U363">
            <v>0</v>
          </cell>
          <cell r="V363">
            <v>0</v>
          </cell>
          <cell r="W363">
            <v>0</v>
          </cell>
          <cell r="Y363">
            <v>0</v>
          </cell>
          <cell r="AA363">
            <v>0</v>
          </cell>
        </row>
        <row r="364">
          <cell r="A364" t="str">
            <v>5129</v>
          </cell>
          <cell r="B364" t="str">
            <v>Other - Inpatient Charges</v>
          </cell>
          <cell r="C364">
            <v>0</v>
          </cell>
          <cell r="D364">
            <v>0</v>
          </cell>
          <cell r="E364">
            <v>0</v>
          </cell>
          <cell r="F364">
            <v>0</v>
          </cell>
          <cell r="G364">
            <v>0</v>
          </cell>
          <cell r="H364">
            <v>0</v>
          </cell>
          <cell r="I364">
            <v>0</v>
          </cell>
          <cell r="J364">
            <v>0</v>
          </cell>
          <cell r="K364">
            <v>0</v>
          </cell>
          <cell r="L364">
            <v>0</v>
          </cell>
          <cell r="N364">
            <v>0</v>
          </cell>
          <cell r="O364">
            <v>0</v>
          </cell>
          <cell r="P364">
            <v>0</v>
          </cell>
          <cell r="Q364">
            <v>0</v>
          </cell>
          <cell r="R364">
            <v>0</v>
          </cell>
          <cell r="S364">
            <v>0</v>
          </cell>
          <cell r="T364">
            <v>0</v>
          </cell>
          <cell r="U364">
            <v>0</v>
          </cell>
          <cell r="V364">
            <v>0</v>
          </cell>
          <cell r="W364">
            <v>0</v>
          </cell>
          <cell r="Y364">
            <v>0</v>
          </cell>
          <cell r="AA364">
            <v>0</v>
          </cell>
        </row>
        <row r="365">
          <cell r="A365" t="str">
            <v>6101</v>
          </cell>
          <cell r="B365" t="str">
            <v>Outpatient Attendance Fees</v>
          </cell>
          <cell r="C365">
            <v>0</v>
          </cell>
          <cell r="D365">
            <v>0</v>
          </cell>
          <cell r="E365">
            <v>0</v>
          </cell>
          <cell r="F365">
            <v>0</v>
          </cell>
          <cell r="G365">
            <v>0</v>
          </cell>
          <cell r="H365">
            <v>0</v>
          </cell>
          <cell r="I365">
            <v>0</v>
          </cell>
          <cell r="J365">
            <v>0</v>
          </cell>
          <cell r="K365">
            <v>0</v>
          </cell>
          <cell r="L365">
            <v>0</v>
          </cell>
          <cell r="N365">
            <v>0</v>
          </cell>
          <cell r="O365">
            <v>0</v>
          </cell>
          <cell r="P365">
            <v>0</v>
          </cell>
          <cell r="Q365">
            <v>0</v>
          </cell>
          <cell r="R365">
            <v>0</v>
          </cell>
          <cell r="S365">
            <v>0</v>
          </cell>
          <cell r="T365">
            <v>0</v>
          </cell>
          <cell r="U365">
            <v>0</v>
          </cell>
          <cell r="V365">
            <v>0</v>
          </cell>
          <cell r="W365">
            <v>0</v>
          </cell>
          <cell r="Y365">
            <v>0</v>
          </cell>
          <cell r="AA365">
            <v>0</v>
          </cell>
        </row>
        <row r="366">
          <cell r="A366" t="str">
            <v>6111</v>
          </cell>
          <cell r="B366" t="str">
            <v>Compensable Fees</v>
          </cell>
          <cell r="C366">
            <v>0</v>
          </cell>
          <cell r="D366">
            <v>0</v>
          </cell>
          <cell r="E366">
            <v>0</v>
          </cell>
          <cell r="F366">
            <v>0</v>
          </cell>
          <cell r="G366">
            <v>0</v>
          </cell>
          <cell r="H366">
            <v>0</v>
          </cell>
          <cell r="I366">
            <v>0</v>
          </cell>
          <cell r="J366">
            <v>0</v>
          </cell>
          <cell r="K366">
            <v>0</v>
          </cell>
          <cell r="L366">
            <v>0</v>
          </cell>
          <cell r="N366">
            <v>0</v>
          </cell>
          <cell r="O366">
            <v>0</v>
          </cell>
          <cell r="P366">
            <v>0</v>
          </cell>
          <cell r="Q366">
            <v>0</v>
          </cell>
          <cell r="R366">
            <v>0</v>
          </cell>
          <cell r="S366">
            <v>0</v>
          </cell>
          <cell r="T366">
            <v>0</v>
          </cell>
          <cell r="U366">
            <v>0</v>
          </cell>
          <cell r="V366">
            <v>0</v>
          </cell>
          <cell r="W366">
            <v>0</v>
          </cell>
          <cell r="Y366">
            <v>0</v>
          </cell>
          <cell r="AA366">
            <v>0</v>
          </cell>
        </row>
        <row r="367">
          <cell r="A367" t="str">
            <v>6112</v>
          </cell>
          <cell r="B367" t="str">
            <v>Pharmacy Fees</v>
          </cell>
          <cell r="C367">
            <v>0</v>
          </cell>
          <cell r="D367">
            <v>0</v>
          </cell>
          <cell r="E367">
            <v>0</v>
          </cell>
          <cell r="F367">
            <v>0</v>
          </cell>
          <cell r="G367">
            <v>0</v>
          </cell>
          <cell r="H367">
            <v>0</v>
          </cell>
          <cell r="I367">
            <v>0</v>
          </cell>
          <cell r="J367">
            <v>0</v>
          </cell>
          <cell r="K367">
            <v>0</v>
          </cell>
          <cell r="L367">
            <v>0</v>
          </cell>
          <cell r="N367">
            <v>0</v>
          </cell>
          <cell r="O367">
            <v>0</v>
          </cell>
          <cell r="P367">
            <v>0</v>
          </cell>
          <cell r="Q367">
            <v>0</v>
          </cell>
          <cell r="R367">
            <v>0</v>
          </cell>
          <cell r="S367">
            <v>0</v>
          </cell>
          <cell r="T367">
            <v>0</v>
          </cell>
          <cell r="U367">
            <v>0</v>
          </cell>
          <cell r="V367">
            <v>0</v>
          </cell>
          <cell r="W367">
            <v>0</v>
          </cell>
          <cell r="Y367">
            <v>0</v>
          </cell>
          <cell r="AA367">
            <v>0</v>
          </cell>
        </row>
        <row r="368">
          <cell r="A368" t="str">
            <v>6113</v>
          </cell>
          <cell r="B368" t="str">
            <v>Private Clinics</v>
          </cell>
          <cell r="C368">
            <v>0</v>
          </cell>
          <cell r="D368">
            <v>0</v>
          </cell>
          <cell r="E368">
            <v>0</v>
          </cell>
          <cell r="F368">
            <v>0</v>
          </cell>
          <cell r="G368">
            <v>0</v>
          </cell>
          <cell r="H368">
            <v>0</v>
          </cell>
          <cell r="I368">
            <v>0</v>
          </cell>
          <cell r="J368">
            <v>0</v>
          </cell>
          <cell r="K368">
            <v>0</v>
          </cell>
          <cell r="L368">
            <v>0</v>
          </cell>
          <cell r="N368">
            <v>0</v>
          </cell>
          <cell r="O368">
            <v>0</v>
          </cell>
          <cell r="P368">
            <v>0</v>
          </cell>
          <cell r="Q368">
            <v>0</v>
          </cell>
          <cell r="R368">
            <v>0</v>
          </cell>
          <cell r="S368">
            <v>0</v>
          </cell>
          <cell r="T368">
            <v>0</v>
          </cell>
          <cell r="U368">
            <v>0</v>
          </cell>
          <cell r="V368">
            <v>0</v>
          </cell>
          <cell r="W368">
            <v>0</v>
          </cell>
          <cell r="Y368">
            <v>0</v>
          </cell>
          <cell r="AA368">
            <v>0</v>
          </cell>
        </row>
        <row r="369">
          <cell r="A369" t="str">
            <v>6114</v>
          </cell>
          <cell r="B369" t="str">
            <v>Dental Fees</v>
          </cell>
          <cell r="C369">
            <v>0</v>
          </cell>
          <cell r="D369">
            <v>0</v>
          </cell>
          <cell r="E369">
            <v>0</v>
          </cell>
          <cell r="F369">
            <v>0</v>
          </cell>
          <cell r="G369">
            <v>0</v>
          </cell>
          <cell r="H369">
            <v>0</v>
          </cell>
          <cell r="I369">
            <v>0</v>
          </cell>
          <cell r="J369">
            <v>0</v>
          </cell>
          <cell r="K369">
            <v>0</v>
          </cell>
          <cell r="L369">
            <v>0</v>
          </cell>
          <cell r="N369">
            <v>0</v>
          </cell>
          <cell r="O369">
            <v>0</v>
          </cell>
          <cell r="P369">
            <v>0</v>
          </cell>
          <cell r="Q369">
            <v>0</v>
          </cell>
          <cell r="R369">
            <v>0</v>
          </cell>
          <cell r="S369">
            <v>0</v>
          </cell>
          <cell r="T369">
            <v>0</v>
          </cell>
          <cell r="U369">
            <v>0</v>
          </cell>
          <cell r="V369">
            <v>0</v>
          </cell>
          <cell r="W369">
            <v>0</v>
          </cell>
          <cell r="Y369">
            <v>0</v>
          </cell>
          <cell r="AA369">
            <v>0</v>
          </cell>
        </row>
        <row r="370">
          <cell r="A370" t="str">
            <v>6115</v>
          </cell>
          <cell r="B370" t="str">
            <v>Patient Appliance Loan Fees</v>
          </cell>
          <cell r="C370">
            <v>0</v>
          </cell>
          <cell r="D370">
            <v>0</v>
          </cell>
          <cell r="E370">
            <v>0</v>
          </cell>
          <cell r="F370">
            <v>0</v>
          </cell>
          <cell r="G370">
            <v>0</v>
          </cell>
          <cell r="H370">
            <v>0</v>
          </cell>
          <cell r="I370">
            <v>0</v>
          </cell>
          <cell r="J370">
            <v>0</v>
          </cell>
          <cell r="K370">
            <v>0</v>
          </cell>
          <cell r="L370">
            <v>0</v>
          </cell>
          <cell r="N370">
            <v>0</v>
          </cell>
          <cell r="O370">
            <v>0</v>
          </cell>
          <cell r="P370">
            <v>0</v>
          </cell>
          <cell r="Q370">
            <v>0</v>
          </cell>
          <cell r="R370">
            <v>0</v>
          </cell>
          <cell r="S370">
            <v>0</v>
          </cell>
          <cell r="T370">
            <v>0</v>
          </cell>
          <cell r="U370">
            <v>0</v>
          </cell>
          <cell r="V370">
            <v>0</v>
          </cell>
          <cell r="W370">
            <v>0</v>
          </cell>
          <cell r="Y370">
            <v>0</v>
          </cell>
          <cell r="AA370">
            <v>0</v>
          </cell>
        </row>
        <row r="371">
          <cell r="A371" t="str">
            <v>6119</v>
          </cell>
          <cell r="B371" t="str">
            <v>Other - Outpatient Fees</v>
          </cell>
          <cell r="C371">
            <v>0</v>
          </cell>
          <cell r="D371">
            <v>0</v>
          </cell>
          <cell r="E371">
            <v>0</v>
          </cell>
          <cell r="F371">
            <v>0</v>
          </cell>
          <cell r="G371">
            <v>0</v>
          </cell>
          <cell r="H371">
            <v>0</v>
          </cell>
          <cell r="I371">
            <v>0</v>
          </cell>
          <cell r="J371">
            <v>0</v>
          </cell>
          <cell r="K371">
            <v>0</v>
          </cell>
          <cell r="L371">
            <v>0</v>
          </cell>
          <cell r="N371">
            <v>0</v>
          </cell>
          <cell r="O371">
            <v>0</v>
          </cell>
          <cell r="P371">
            <v>0</v>
          </cell>
          <cell r="Q371">
            <v>0</v>
          </cell>
          <cell r="R371">
            <v>0</v>
          </cell>
          <cell r="S371">
            <v>0</v>
          </cell>
          <cell r="T371">
            <v>0</v>
          </cell>
          <cell r="U371">
            <v>0</v>
          </cell>
          <cell r="V371">
            <v>0</v>
          </cell>
          <cell r="W371">
            <v>0</v>
          </cell>
          <cell r="Y371">
            <v>0</v>
          </cell>
          <cell r="AA371">
            <v>0</v>
          </cell>
        </row>
        <row r="372">
          <cell r="A372" t="str">
            <v>6511</v>
          </cell>
          <cell r="B372" t="str">
            <v>Supply Chain Service Charge ( For MHS use only)</v>
          </cell>
          <cell r="C372">
            <v>0</v>
          </cell>
          <cell r="D372">
            <v>0</v>
          </cell>
          <cell r="E372">
            <v>0</v>
          </cell>
          <cell r="F372">
            <v>0</v>
          </cell>
          <cell r="G372">
            <v>0</v>
          </cell>
          <cell r="H372">
            <v>0</v>
          </cell>
          <cell r="I372">
            <v>0</v>
          </cell>
          <cell r="J372">
            <v>0</v>
          </cell>
          <cell r="K372">
            <v>0</v>
          </cell>
          <cell r="L372">
            <v>0</v>
          </cell>
          <cell r="N372">
            <v>0</v>
          </cell>
          <cell r="O372">
            <v>0</v>
          </cell>
          <cell r="P372">
            <v>0</v>
          </cell>
          <cell r="Q372">
            <v>0</v>
          </cell>
          <cell r="R372">
            <v>0</v>
          </cell>
          <cell r="S372">
            <v>0</v>
          </cell>
          <cell r="T372">
            <v>0</v>
          </cell>
          <cell r="U372">
            <v>0</v>
          </cell>
          <cell r="V372">
            <v>0</v>
          </cell>
          <cell r="W372">
            <v>0</v>
          </cell>
          <cell r="Y372">
            <v>0</v>
          </cell>
          <cell r="AA372">
            <v>0</v>
          </cell>
        </row>
        <row r="373">
          <cell r="A373" t="str">
            <v>7111</v>
          </cell>
          <cell r="B373" t="str">
            <v>Aust University Commission Grant</v>
          </cell>
          <cell r="C373">
            <v>0</v>
          </cell>
          <cell r="D373">
            <v>0</v>
          </cell>
          <cell r="E373">
            <v>0</v>
          </cell>
          <cell r="F373">
            <v>0</v>
          </cell>
          <cell r="G373">
            <v>0</v>
          </cell>
          <cell r="H373">
            <v>0</v>
          </cell>
          <cell r="I373">
            <v>0</v>
          </cell>
          <cell r="J373">
            <v>0</v>
          </cell>
          <cell r="K373">
            <v>0</v>
          </cell>
          <cell r="L373">
            <v>0</v>
          </cell>
          <cell r="N373">
            <v>0</v>
          </cell>
          <cell r="O373">
            <v>0</v>
          </cell>
          <cell r="P373">
            <v>0</v>
          </cell>
          <cell r="Q373">
            <v>0</v>
          </cell>
          <cell r="R373">
            <v>0</v>
          </cell>
          <cell r="S373">
            <v>0</v>
          </cell>
          <cell r="T373">
            <v>0</v>
          </cell>
          <cell r="U373">
            <v>0</v>
          </cell>
          <cell r="V373">
            <v>0</v>
          </cell>
          <cell r="W373">
            <v>0</v>
          </cell>
          <cell r="Y373">
            <v>0</v>
          </cell>
          <cell r="AA373">
            <v>0</v>
          </cell>
        </row>
        <row r="374">
          <cell r="A374" t="str">
            <v>7112</v>
          </cell>
          <cell r="B374" t="str">
            <v>Commonwealth Specific Grants</v>
          </cell>
          <cell r="C374">
            <v>0</v>
          </cell>
          <cell r="D374">
            <v>0</v>
          </cell>
          <cell r="E374">
            <v>9353729</v>
          </cell>
          <cell r="F374">
            <v>0</v>
          </cell>
          <cell r="G374">
            <v>0</v>
          </cell>
          <cell r="H374">
            <v>0</v>
          </cell>
          <cell r="I374">
            <v>116920618.03</v>
          </cell>
          <cell r="J374">
            <v>0</v>
          </cell>
          <cell r="K374">
            <v>0</v>
          </cell>
          <cell r="L374">
            <v>126274347.03</v>
          </cell>
          <cell r="N374">
            <v>0</v>
          </cell>
          <cell r="O374">
            <v>0</v>
          </cell>
          <cell r="P374">
            <v>0</v>
          </cell>
          <cell r="Q374">
            <v>0</v>
          </cell>
          <cell r="R374">
            <v>0</v>
          </cell>
          <cell r="S374">
            <v>0</v>
          </cell>
          <cell r="T374">
            <v>149796060.97999999</v>
          </cell>
          <cell r="U374">
            <v>0</v>
          </cell>
          <cell r="V374">
            <v>0</v>
          </cell>
          <cell r="W374">
            <v>149796060.97999999</v>
          </cell>
          <cell r="Y374">
            <v>276070408.00999999</v>
          </cell>
          <cell r="AA374">
            <v>276070408.00999999</v>
          </cell>
        </row>
        <row r="375">
          <cell r="A375" t="str">
            <v>7113</v>
          </cell>
          <cell r="B375" t="str">
            <v>Nursing Home Benefits</v>
          </cell>
          <cell r="C375">
            <v>0</v>
          </cell>
          <cell r="D375">
            <v>0</v>
          </cell>
          <cell r="E375">
            <v>0</v>
          </cell>
          <cell r="F375">
            <v>0</v>
          </cell>
          <cell r="G375">
            <v>0</v>
          </cell>
          <cell r="H375">
            <v>0</v>
          </cell>
          <cell r="I375">
            <v>0</v>
          </cell>
          <cell r="J375">
            <v>0</v>
          </cell>
          <cell r="K375">
            <v>0</v>
          </cell>
          <cell r="L375">
            <v>0</v>
          </cell>
          <cell r="N375">
            <v>0</v>
          </cell>
          <cell r="O375">
            <v>0</v>
          </cell>
          <cell r="P375">
            <v>0</v>
          </cell>
          <cell r="Q375">
            <v>0</v>
          </cell>
          <cell r="R375">
            <v>0</v>
          </cell>
          <cell r="S375">
            <v>0</v>
          </cell>
          <cell r="T375">
            <v>0</v>
          </cell>
          <cell r="U375">
            <v>0</v>
          </cell>
          <cell r="V375">
            <v>0</v>
          </cell>
          <cell r="W375">
            <v>0</v>
          </cell>
          <cell r="Y375">
            <v>0</v>
          </cell>
          <cell r="AA375">
            <v>0</v>
          </cell>
        </row>
        <row r="376">
          <cell r="A376" t="str">
            <v>7115</v>
          </cell>
          <cell r="B376" t="str">
            <v>Other Specific Grants</v>
          </cell>
          <cell r="C376">
            <v>0</v>
          </cell>
          <cell r="D376">
            <v>287865</v>
          </cell>
          <cell r="E376">
            <v>7500</v>
          </cell>
          <cell r="F376">
            <v>0</v>
          </cell>
          <cell r="G376">
            <v>0</v>
          </cell>
          <cell r="H376">
            <v>0</v>
          </cell>
          <cell r="I376">
            <v>0</v>
          </cell>
          <cell r="J376">
            <v>0</v>
          </cell>
          <cell r="K376">
            <v>0</v>
          </cell>
          <cell r="L376">
            <v>295365</v>
          </cell>
          <cell r="N376">
            <v>0</v>
          </cell>
          <cell r="O376">
            <v>0</v>
          </cell>
          <cell r="P376">
            <v>0</v>
          </cell>
          <cell r="Q376">
            <v>0</v>
          </cell>
          <cell r="R376">
            <v>0</v>
          </cell>
          <cell r="S376">
            <v>0</v>
          </cell>
          <cell r="T376">
            <v>0</v>
          </cell>
          <cell r="U376">
            <v>0</v>
          </cell>
          <cell r="V376">
            <v>0</v>
          </cell>
          <cell r="W376">
            <v>0</v>
          </cell>
          <cell r="Y376">
            <v>295365</v>
          </cell>
          <cell r="AA376">
            <v>295365</v>
          </cell>
        </row>
        <row r="377">
          <cell r="A377" t="str">
            <v>7211</v>
          </cell>
          <cell r="B377" t="str">
            <v>Liabilities Assumed by Treasury</v>
          </cell>
          <cell r="C377">
            <v>0</v>
          </cell>
          <cell r="D377">
            <v>160520.74</v>
          </cell>
          <cell r="E377">
            <v>32531.57</v>
          </cell>
          <cell r="F377">
            <v>0</v>
          </cell>
          <cell r="G377">
            <v>0</v>
          </cell>
          <cell r="H377">
            <v>39716.660000000003</v>
          </cell>
          <cell r="I377">
            <v>0</v>
          </cell>
          <cell r="J377">
            <v>0</v>
          </cell>
          <cell r="K377">
            <v>0</v>
          </cell>
          <cell r="L377">
            <v>232768.97</v>
          </cell>
          <cell r="N377">
            <v>0</v>
          </cell>
          <cell r="O377">
            <v>0</v>
          </cell>
          <cell r="P377">
            <v>0</v>
          </cell>
          <cell r="Q377">
            <v>0</v>
          </cell>
          <cell r="R377">
            <v>0</v>
          </cell>
          <cell r="S377">
            <v>0</v>
          </cell>
          <cell r="T377">
            <v>0</v>
          </cell>
          <cell r="U377">
            <v>0</v>
          </cell>
          <cell r="V377">
            <v>0</v>
          </cell>
          <cell r="W377">
            <v>0</v>
          </cell>
          <cell r="Y377">
            <v>232768.97</v>
          </cell>
          <cell r="AA377">
            <v>232768.97</v>
          </cell>
        </row>
        <row r="378">
          <cell r="A378" t="str">
            <v>7212</v>
          </cell>
          <cell r="B378" t="str">
            <v>Resources Received Free of Charge</v>
          </cell>
          <cell r="C378">
            <v>0</v>
          </cell>
          <cell r="D378">
            <v>1372944</v>
          </cell>
          <cell r="E378">
            <v>0</v>
          </cell>
          <cell r="F378">
            <v>0</v>
          </cell>
          <cell r="G378">
            <v>0</v>
          </cell>
          <cell r="H378">
            <v>0</v>
          </cell>
          <cell r="I378">
            <v>0</v>
          </cell>
          <cell r="J378">
            <v>0</v>
          </cell>
          <cell r="K378">
            <v>0</v>
          </cell>
          <cell r="L378">
            <v>1372944</v>
          </cell>
          <cell r="N378">
            <v>0</v>
          </cell>
          <cell r="O378">
            <v>0</v>
          </cell>
          <cell r="P378">
            <v>0</v>
          </cell>
          <cell r="Q378">
            <v>0</v>
          </cell>
          <cell r="R378">
            <v>0</v>
          </cell>
          <cell r="S378">
            <v>0</v>
          </cell>
          <cell r="T378">
            <v>0</v>
          </cell>
          <cell r="U378">
            <v>0</v>
          </cell>
          <cell r="V378">
            <v>0</v>
          </cell>
          <cell r="W378">
            <v>0</v>
          </cell>
          <cell r="Y378">
            <v>1372944</v>
          </cell>
          <cell r="AA378">
            <v>1372944</v>
          </cell>
        </row>
        <row r="379">
          <cell r="A379" t="str">
            <v>7213</v>
          </cell>
          <cell r="B379" t="str">
            <v>Appropriations</v>
          </cell>
          <cell r="C379">
            <v>0</v>
          </cell>
          <cell r="D379">
            <v>0</v>
          </cell>
          <cell r="E379">
            <v>0</v>
          </cell>
          <cell r="F379">
            <v>0</v>
          </cell>
          <cell r="G379">
            <v>0</v>
          </cell>
          <cell r="H379">
            <v>0</v>
          </cell>
          <cell r="I379">
            <v>0</v>
          </cell>
          <cell r="J379">
            <v>0</v>
          </cell>
          <cell r="K379">
            <v>0</v>
          </cell>
          <cell r="L379">
            <v>0</v>
          </cell>
          <cell r="N379">
            <v>0</v>
          </cell>
          <cell r="O379">
            <v>0</v>
          </cell>
          <cell r="P379">
            <v>0</v>
          </cell>
          <cell r="Q379">
            <v>0</v>
          </cell>
          <cell r="R379">
            <v>0</v>
          </cell>
          <cell r="S379">
            <v>0</v>
          </cell>
          <cell r="T379">
            <v>193133000</v>
          </cell>
          <cell r="U379">
            <v>0</v>
          </cell>
          <cell r="V379">
            <v>0</v>
          </cell>
          <cell r="W379">
            <v>193133000</v>
          </cell>
          <cell r="Y379">
            <v>193133000</v>
          </cell>
          <cell r="AA379">
            <v>193133000</v>
          </cell>
        </row>
        <row r="380">
          <cell r="A380" t="str">
            <v>7214</v>
          </cell>
          <cell r="B380" t="str">
            <v>Asset Assumed / (Transferred)</v>
          </cell>
          <cell r="C380">
            <v>0</v>
          </cell>
          <cell r="D380">
            <v>0</v>
          </cell>
          <cell r="E380">
            <v>0</v>
          </cell>
          <cell r="F380">
            <v>0</v>
          </cell>
          <cell r="G380">
            <v>0</v>
          </cell>
          <cell r="H380">
            <v>0</v>
          </cell>
          <cell r="I380">
            <v>0</v>
          </cell>
          <cell r="J380">
            <v>0</v>
          </cell>
          <cell r="K380">
            <v>0</v>
          </cell>
          <cell r="L380">
            <v>0</v>
          </cell>
          <cell r="N380">
            <v>0</v>
          </cell>
          <cell r="O380">
            <v>0</v>
          </cell>
          <cell r="P380">
            <v>0</v>
          </cell>
          <cell r="Q380">
            <v>0</v>
          </cell>
          <cell r="R380">
            <v>0</v>
          </cell>
          <cell r="S380">
            <v>0</v>
          </cell>
          <cell r="T380">
            <v>0</v>
          </cell>
          <cell r="U380">
            <v>0</v>
          </cell>
          <cell r="V380">
            <v>0</v>
          </cell>
          <cell r="W380">
            <v>0</v>
          </cell>
          <cell r="Y380">
            <v>0</v>
          </cell>
          <cell r="AA380">
            <v>0</v>
          </cell>
        </row>
        <row r="381">
          <cell r="A381" t="str">
            <v>7221</v>
          </cell>
          <cell r="B381" t="str">
            <v>Cash Appropriations</v>
          </cell>
          <cell r="C381">
            <v>0</v>
          </cell>
          <cell r="D381">
            <v>0</v>
          </cell>
          <cell r="E381">
            <v>0</v>
          </cell>
          <cell r="F381">
            <v>0</v>
          </cell>
          <cell r="G381">
            <v>0</v>
          </cell>
          <cell r="H381">
            <v>0</v>
          </cell>
          <cell r="I381">
            <v>520369000</v>
          </cell>
          <cell r="J381">
            <v>0</v>
          </cell>
          <cell r="K381">
            <v>0</v>
          </cell>
          <cell r="L381">
            <v>520369000</v>
          </cell>
          <cell r="N381">
            <v>0</v>
          </cell>
          <cell r="O381">
            <v>0</v>
          </cell>
          <cell r="P381">
            <v>0</v>
          </cell>
          <cell r="Q381">
            <v>0</v>
          </cell>
          <cell r="R381">
            <v>0</v>
          </cell>
          <cell r="S381">
            <v>0</v>
          </cell>
          <cell r="T381">
            <v>2205759240.29</v>
          </cell>
          <cell r="U381">
            <v>0</v>
          </cell>
          <cell r="V381">
            <v>0</v>
          </cell>
          <cell r="W381">
            <v>2205759240.29</v>
          </cell>
          <cell r="Y381">
            <v>2726128240.29</v>
          </cell>
          <cell r="AA381">
            <v>2726128240.29</v>
          </cell>
        </row>
        <row r="382">
          <cell r="A382" t="str">
            <v>7222</v>
          </cell>
          <cell r="B382" t="str">
            <v>Cash Appropriations - Capital Works</v>
          </cell>
          <cell r="C382">
            <v>0</v>
          </cell>
          <cell r="D382">
            <v>0</v>
          </cell>
          <cell r="E382">
            <v>0</v>
          </cell>
          <cell r="F382">
            <v>0</v>
          </cell>
          <cell r="G382">
            <v>0</v>
          </cell>
          <cell r="H382">
            <v>0</v>
          </cell>
          <cell r="I382">
            <v>0</v>
          </cell>
          <cell r="J382">
            <v>0</v>
          </cell>
          <cell r="K382">
            <v>0</v>
          </cell>
          <cell r="L382">
            <v>0</v>
          </cell>
          <cell r="N382">
            <v>0</v>
          </cell>
          <cell r="O382">
            <v>0</v>
          </cell>
          <cell r="P382">
            <v>0</v>
          </cell>
          <cell r="Q382">
            <v>0</v>
          </cell>
          <cell r="R382">
            <v>0</v>
          </cell>
          <cell r="S382">
            <v>0</v>
          </cell>
          <cell r="T382">
            <v>0</v>
          </cell>
          <cell r="U382">
            <v>0</v>
          </cell>
          <cell r="V382">
            <v>0</v>
          </cell>
          <cell r="W382">
            <v>0</v>
          </cell>
          <cell r="Y382">
            <v>0</v>
          </cell>
          <cell r="AA382">
            <v>0</v>
          </cell>
        </row>
        <row r="383">
          <cell r="A383" t="str">
            <v>7231</v>
          </cell>
          <cell r="B383" t="str">
            <v>Accrual Appropriations - Depreciation</v>
          </cell>
          <cell r="C383">
            <v>0</v>
          </cell>
          <cell r="D383">
            <v>0</v>
          </cell>
          <cell r="E383">
            <v>0</v>
          </cell>
          <cell r="F383">
            <v>0</v>
          </cell>
          <cell r="G383">
            <v>0</v>
          </cell>
          <cell r="H383">
            <v>0</v>
          </cell>
          <cell r="I383">
            <v>6917758</v>
          </cell>
          <cell r="J383">
            <v>0</v>
          </cell>
          <cell r="K383">
            <v>0</v>
          </cell>
          <cell r="L383">
            <v>6917758</v>
          </cell>
          <cell r="N383">
            <v>0</v>
          </cell>
          <cell r="O383">
            <v>0</v>
          </cell>
          <cell r="P383">
            <v>0</v>
          </cell>
          <cell r="Q383">
            <v>0</v>
          </cell>
          <cell r="R383">
            <v>0</v>
          </cell>
          <cell r="S383">
            <v>0</v>
          </cell>
          <cell r="T383">
            <v>0</v>
          </cell>
          <cell r="U383">
            <v>0</v>
          </cell>
          <cell r="V383">
            <v>0</v>
          </cell>
          <cell r="W383">
            <v>0</v>
          </cell>
          <cell r="Y383">
            <v>6917758</v>
          </cell>
          <cell r="AA383">
            <v>6917758</v>
          </cell>
        </row>
        <row r="384">
          <cell r="A384" t="str">
            <v>7232</v>
          </cell>
          <cell r="B384" t="str">
            <v>Accrual Appropriations - Employee Entitlements</v>
          </cell>
          <cell r="C384">
            <v>0</v>
          </cell>
          <cell r="D384">
            <v>0</v>
          </cell>
          <cell r="E384">
            <v>0</v>
          </cell>
          <cell r="F384">
            <v>0</v>
          </cell>
          <cell r="G384">
            <v>0</v>
          </cell>
          <cell r="H384">
            <v>0</v>
          </cell>
          <cell r="I384">
            <v>0</v>
          </cell>
          <cell r="J384">
            <v>0</v>
          </cell>
          <cell r="K384">
            <v>0</v>
          </cell>
          <cell r="L384">
            <v>0</v>
          </cell>
          <cell r="N384">
            <v>0</v>
          </cell>
          <cell r="O384">
            <v>0</v>
          </cell>
          <cell r="P384">
            <v>0</v>
          </cell>
          <cell r="Q384">
            <v>0</v>
          </cell>
          <cell r="R384">
            <v>0</v>
          </cell>
          <cell r="S384">
            <v>0</v>
          </cell>
          <cell r="T384">
            <v>0</v>
          </cell>
          <cell r="U384">
            <v>0</v>
          </cell>
          <cell r="V384">
            <v>0</v>
          </cell>
          <cell r="W384">
            <v>0</v>
          </cell>
          <cell r="Y384">
            <v>0</v>
          </cell>
          <cell r="AA384">
            <v>0</v>
          </cell>
        </row>
        <row r="385">
          <cell r="A385" t="str">
            <v>7241</v>
          </cell>
          <cell r="B385" t="str">
            <v>Interest Expenses Paid on Behalf of Hlth Svcs</v>
          </cell>
          <cell r="C385">
            <v>0</v>
          </cell>
          <cell r="D385">
            <v>0</v>
          </cell>
          <cell r="E385">
            <v>0</v>
          </cell>
          <cell r="F385">
            <v>0</v>
          </cell>
          <cell r="G385">
            <v>0</v>
          </cell>
          <cell r="H385">
            <v>0</v>
          </cell>
          <cell r="I385">
            <v>0</v>
          </cell>
          <cell r="J385">
            <v>0</v>
          </cell>
          <cell r="K385">
            <v>0</v>
          </cell>
          <cell r="L385">
            <v>0</v>
          </cell>
          <cell r="N385">
            <v>0</v>
          </cell>
          <cell r="O385">
            <v>0</v>
          </cell>
          <cell r="P385">
            <v>0</v>
          </cell>
          <cell r="Q385">
            <v>0</v>
          </cell>
          <cell r="R385">
            <v>0</v>
          </cell>
          <cell r="S385">
            <v>0</v>
          </cell>
          <cell r="T385">
            <v>0</v>
          </cell>
          <cell r="U385">
            <v>0</v>
          </cell>
          <cell r="V385">
            <v>0</v>
          </cell>
          <cell r="W385">
            <v>0</v>
          </cell>
          <cell r="Y385">
            <v>0</v>
          </cell>
          <cell r="AA385">
            <v>0</v>
          </cell>
        </row>
        <row r="386">
          <cell r="A386" t="str">
            <v>7242</v>
          </cell>
          <cell r="B386" t="str">
            <v>Other Expenses Paid on Behalf of Hlth Svcs</v>
          </cell>
          <cell r="C386">
            <v>0</v>
          </cell>
          <cell r="D386">
            <v>0</v>
          </cell>
          <cell r="E386">
            <v>0</v>
          </cell>
          <cell r="F386">
            <v>0</v>
          </cell>
          <cell r="G386">
            <v>0</v>
          </cell>
          <cell r="H386">
            <v>0</v>
          </cell>
          <cell r="I386">
            <v>0</v>
          </cell>
          <cell r="J386">
            <v>0</v>
          </cell>
          <cell r="K386">
            <v>0</v>
          </cell>
          <cell r="L386">
            <v>0</v>
          </cell>
          <cell r="N386">
            <v>0</v>
          </cell>
          <cell r="O386">
            <v>0</v>
          </cell>
          <cell r="P386">
            <v>0</v>
          </cell>
          <cell r="Q386">
            <v>0</v>
          </cell>
          <cell r="R386">
            <v>0</v>
          </cell>
          <cell r="S386">
            <v>0</v>
          </cell>
          <cell r="T386">
            <v>0</v>
          </cell>
          <cell r="U386">
            <v>0</v>
          </cell>
          <cell r="V386">
            <v>0</v>
          </cell>
          <cell r="W386">
            <v>0</v>
          </cell>
          <cell r="Y386">
            <v>0</v>
          </cell>
          <cell r="AA386">
            <v>0</v>
          </cell>
        </row>
        <row r="387">
          <cell r="A387" t="str">
            <v>7311</v>
          </cell>
          <cell r="B387" t="str">
            <v>Public Contribution/Donations - Cash Only</v>
          </cell>
          <cell r="C387">
            <v>0</v>
          </cell>
          <cell r="D387">
            <v>0</v>
          </cell>
          <cell r="E387">
            <v>0</v>
          </cell>
          <cell r="F387">
            <v>0</v>
          </cell>
          <cell r="G387">
            <v>0</v>
          </cell>
          <cell r="H387">
            <v>0</v>
          </cell>
          <cell r="I387">
            <v>0</v>
          </cell>
          <cell r="J387">
            <v>0</v>
          </cell>
          <cell r="K387">
            <v>0</v>
          </cell>
          <cell r="L387">
            <v>0</v>
          </cell>
          <cell r="N387">
            <v>0</v>
          </cell>
          <cell r="O387">
            <v>0</v>
          </cell>
          <cell r="P387">
            <v>0</v>
          </cell>
          <cell r="Q387">
            <v>0</v>
          </cell>
          <cell r="R387">
            <v>0</v>
          </cell>
          <cell r="S387">
            <v>0</v>
          </cell>
          <cell r="T387">
            <v>1361679.54</v>
          </cell>
          <cell r="U387">
            <v>0</v>
          </cell>
          <cell r="V387">
            <v>0</v>
          </cell>
          <cell r="W387">
            <v>1361679.54</v>
          </cell>
          <cell r="Y387">
            <v>1361679.54</v>
          </cell>
          <cell r="AA387">
            <v>1361679.54</v>
          </cell>
        </row>
        <row r="388">
          <cell r="A388" t="str">
            <v>7312</v>
          </cell>
          <cell r="B388" t="str">
            <v>Public Contributions/Donations - Assets</v>
          </cell>
          <cell r="C388">
            <v>0</v>
          </cell>
          <cell r="D388">
            <v>0</v>
          </cell>
          <cell r="E388">
            <v>0</v>
          </cell>
          <cell r="F388">
            <v>0</v>
          </cell>
          <cell r="G388">
            <v>0</v>
          </cell>
          <cell r="H388">
            <v>0</v>
          </cell>
          <cell r="I388">
            <v>0</v>
          </cell>
          <cell r="J388">
            <v>0</v>
          </cell>
          <cell r="K388">
            <v>0</v>
          </cell>
          <cell r="L388">
            <v>0</v>
          </cell>
          <cell r="N388">
            <v>0</v>
          </cell>
          <cell r="O388">
            <v>0</v>
          </cell>
          <cell r="P388">
            <v>0</v>
          </cell>
          <cell r="Q388">
            <v>0</v>
          </cell>
          <cell r="R388">
            <v>0</v>
          </cell>
          <cell r="S388">
            <v>0</v>
          </cell>
          <cell r="T388">
            <v>0</v>
          </cell>
          <cell r="U388">
            <v>0</v>
          </cell>
          <cell r="V388">
            <v>0</v>
          </cell>
          <cell r="W388">
            <v>0</v>
          </cell>
          <cell r="Y388">
            <v>0</v>
          </cell>
          <cell r="AA388">
            <v>0</v>
          </cell>
        </row>
        <row r="389">
          <cell r="A389" t="str">
            <v>7313</v>
          </cell>
          <cell r="B389" t="str">
            <v>Public Contributions/Donations - Stock</v>
          </cell>
          <cell r="C389">
            <v>0</v>
          </cell>
          <cell r="D389">
            <v>0</v>
          </cell>
          <cell r="E389">
            <v>0</v>
          </cell>
          <cell r="F389">
            <v>0</v>
          </cell>
          <cell r="G389">
            <v>0</v>
          </cell>
          <cell r="H389">
            <v>0</v>
          </cell>
          <cell r="I389">
            <v>0</v>
          </cell>
          <cell r="J389">
            <v>0</v>
          </cell>
          <cell r="K389">
            <v>0</v>
          </cell>
          <cell r="L389">
            <v>0</v>
          </cell>
          <cell r="N389">
            <v>0</v>
          </cell>
          <cell r="O389">
            <v>0</v>
          </cell>
          <cell r="P389">
            <v>0</v>
          </cell>
          <cell r="Q389">
            <v>0</v>
          </cell>
          <cell r="R389">
            <v>0</v>
          </cell>
          <cell r="S389">
            <v>0</v>
          </cell>
          <cell r="T389">
            <v>0</v>
          </cell>
          <cell r="U389">
            <v>0</v>
          </cell>
          <cell r="V389">
            <v>0</v>
          </cell>
          <cell r="W389">
            <v>0</v>
          </cell>
          <cell r="Y389">
            <v>0</v>
          </cell>
          <cell r="AA389">
            <v>0</v>
          </cell>
        </row>
        <row r="390">
          <cell r="A390" t="str">
            <v>7321</v>
          </cell>
          <cell r="B390" t="str">
            <v>Rent From Properties</v>
          </cell>
          <cell r="C390">
            <v>0</v>
          </cell>
          <cell r="D390">
            <v>373686.64</v>
          </cell>
          <cell r="E390">
            <v>0</v>
          </cell>
          <cell r="F390">
            <v>0</v>
          </cell>
          <cell r="G390">
            <v>0</v>
          </cell>
          <cell r="H390">
            <v>0</v>
          </cell>
          <cell r="I390">
            <v>0</v>
          </cell>
          <cell r="J390">
            <v>0</v>
          </cell>
          <cell r="K390">
            <v>0</v>
          </cell>
          <cell r="L390">
            <v>373686.64</v>
          </cell>
          <cell r="N390">
            <v>0</v>
          </cell>
          <cell r="O390">
            <v>0</v>
          </cell>
          <cell r="P390">
            <v>0</v>
          </cell>
          <cell r="Q390">
            <v>0</v>
          </cell>
          <cell r="R390">
            <v>0</v>
          </cell>
          <cell r="S390">
            <v>0</v>
          </cell>
          <cell r="T390">
            <v>0</v>
          </cell>
          <cell r="U390">
            <v>0</v>
          </cell>
          <cell r="V390">
            <v>0</v>
          </cell>
          <cell r="W390">
            <v>0</v>
          </cell>
          <cell r="Y390">
            <v>373686.64</v>
          </cell>
          <cell r="AA390">
            <v>373686.64</v>
          </cell>
        </row>
        <row r="391">
          <cell r="A391" t="str">
            <v>7322</v>
          </cell>
          <cell r="B391" t="str">
            <v>Sale Of Sundry Items</v>
          </cell>
          <cell r="C391">
            <v>0</v>
          </cell>
          <cell r="D391">
            <v>24361.7</v>
          </cell>
          <cell r="E391">
            <v>16709.09</v>
          </cell>
          <cell r="F391">
            <v>2947.56</v>
          </cell>
          <cell r="G391">
            <v>0</v>
          </cell>
          <cell r="H391">
            <v>0</v>
          </cell>
          <cell r="I391">
            <v>0</v>
          </cell>
          <cell r="J391">
            <v>0</v>
          </cell>
          <cell r="K391">
            <v>0</v>
          </cell>
          <cell r="L391">
            <v>44018.35</v>
          </cell>
          <cell r="N391">
            <v>0</v>
          </cell>
          <cell r="O391">
            <v>0</v>
          </cell>
          <cell r="P391">
            <v>0</v>
          </cell>
          <cell r="Q391">
            <v>0</v>
          </cell>
          <cell r="R391">
            <v>0</v>
          </cell>
          <cell r="S391">
            <v>0</v>
          </cell>
          <cell r="T391">
            <v>0</v>
          </cell>
          <cell r="U391">
            <v>0</v>
          </cell>
          <cell r="V391">
            <v>0</v>
          </cell>
          <cell r="W391">
            <v>0</v>
          </cell>
          <cell r="Y391">
            <v>44018.35</v>
          </cell>
          <cell r="AA391">
            <v>44018.35</v>
          </cell>
        </row>
        <row r="392">
          <cell r="A392" t="str">
            <v>7323</v>
          </cell>
          <cell r="B392" t="str">
            <v>Gain On Foreign Exchange</v>
          </cell>
          <cell r="C392">
            <v>0</v>
          </cell>
          <cell r="D392">
            <v>0</v>
          </cell>
          <cell r="E392">
            <v>0</v>
          </cell>
          <cell r="F392">
            <v>0</v>
          </cell>
          <cell r="G392">
            <v>0</v>
          </cell>
          <cell r="H392">
            <v>0</v>
          </cell>
          <cell r="I392">
            <v>0</v>
          </cell>
          <cell r="J392">
            <v>0</v>
          </cell>
          <cell r="K392">
            <v>0</v>
          </cell>
          <cell r="L392">
            <v>0</v>
          </cell>
          <cell r="N392">
            <v>0</v>
          </cell>
          <cell r="O392">
            <v>0</v>
          </cell>
          <cell r="P392">
            <v>0</v>
          </cell>
          <cell r="Q392">
            <v>0</v>
          </cell>
          <cell r="R392">
            <v>0</v>
          </cell>
          <cell r="S392">
            <v>0</v>
          </cell>
          <cell r="T392">
            <v>0</v>
          </cell>
          <cell r="U392">
            <v>0</v>
          </cell>
          <cell r="V392">
            <v>0</v>
          </cell>
          <cell r="W392">
            <v>0</v>
          </cell>
          <cell r="Y392">
            <v>0</v>
          </cell>
          <cell r="AA392">
            <v>0</v>
          </cell>
        </row>
        <row r="393">
          <cell r="A393" t="str">
            <v>7324</v>
          </cell>
          <cell r="B393" t="str">
            <v>Transfer From Local Funds</v>
          </cell>
          <cell r="C393">
            <v>0</v>
          </cell>
          <cell r="D393">
            <v>0</v>
          </cell>
          <cell r="E393">
            <v>0</v>
          </cell>
          <cell r="F393">
            <v>0</v>
          </cell>
          <cell r="G393">
            <v>0</v>
          </cell>
          <cell r="H393">
            <v>0</v>
          </cell>
          <cell r="I393">
            <v>0</v>
          </cell>
          <cell r="J393">
            <v>0</v>
          </cell>
          <cell r="K393">
            <v>0</v>
          </cell>
          <cell r="L393">
            <v>0</v>
          </cell>
          <cell r="N393">
            <v>0</v>
          </cell>
          <cell r="O393">
            <v>0</v>
          </cell>
          <cell r="P393">
            <v>0</v>
          </cell>
          <cell r="Q393">
            <v>0</v>
          </cell>
          <cell r="R393">
            <v>0</v>
          </cell>
          <cell r="S393">
            <v>0</v>
          </cell>
          <cell r="T393">
            <v>0</v>
          </cell>
          <cell r="U393">
            <v>0</v>
          </cell>
          <cell r="V393">
            <v>0</v>
          </cell>
          <cell r="W393">
            <v>0</v>
          </cell>
          <cell r="Y393">
            <v>0</v>
          </cell>
          <cell r="AA393">
            <v>0</v>
          </cell>
        </row>
        <row r="394">
          <cell r="A394" t="str">
            <v>7325</v>
          </cell>
          <cell r="B394" t="str">
            <v>Net Income From Sundry Activities (Incld Coffee Shop)</v>
          </cell>
          <cell r="C394">
            <v>0</v>
          </cell>
          <cell r="D394">
            <v>2195187.5699999998</v>
          </cell>
          <cell r="E394">
            <v>0</v>
          </cell>
          <cell r="F394">
            <v>0</v>
          </cell>
          <cell r="G394">
            <v>0</v>
          </cell>
          <cell r="H394">
            <v>0</v>
          </cell>
          <cell r="I394">
            <v>0</v>
          </cell>
          <cell r="J394">
            <v>0</v>
          </cell>
          <cell r="K394">
            <v>0</v>
          </cell>
          <cell r="L394">
            <v>2195187.5699999998</v>
          </cell>
          <cell r="N394">
            <v>0</v>
          </cell>
          <cell r="O394">
            <v>0</v>
          </cell>
          <cell r="P394">
            <v>0</v>
          </cell>
          <cell r="Q394">
            <v>0</v>
          </cell>
          <cell r="R394">
            <v>0</v>
          </cell>
          <cell r="S394">
            <v>0</v>
          </cell>
          <cell r="T394">
            <v>0</v>
          </cell>
          <cell r="U394">
            <v>0</v>
          </cell>
          <cell r="V394">
            <v>0</v>
          </cell>
          <cell r="W394">
            <v>0</v>
          </cell>
          <cell r="Y394">
            <v>2195187.5699999998</v>
          </cell>
          <cell r="AA394">
            <v>2195187.5699999998</v>
          </cell>
        </row>
        <row r="395">
          <cell r="A395" t="str">
            <v>7326</v>
          </cell>
          <cell r="B395" t="str">
            <v>Medical Reports/Certificates</v>
          </cell>
          <cell r="C395">
            <v>0</v>
          </cell>
          <cell r="D395">
            <v>0</v>
          </cell>
          <cell r="E395">
            <v>0</v>
          </cell>
          <cell r="F395">
            <v>0</v>
          </cell>
          <cell r="G395">
            <v>0</v>
          </cell>
          <cell r="H395">
            <v>0</v>
          </cell>
          <cell r="I395">
            <v>0</v>
          </cell>
          <cell r="J395">
            <v>0</v>
          </cell>
          <cell r="K395">
            <v>0</v>
          </cell>
          <cell r="L395">
            <v>0</v>
          </cell>
          <cell r="N395">
            <v>0</v>
          </cell>
          <cell r="O395">
            <v>0</v>
          </cell>
          <cell r="P395">
            <v>0</v>
          </cell>
          <cell r="Q395">
            <v>0</v>
          </cell>
          <cell r="R395">
            <v>0</v>
          </cell>
          <cell r="S395">
            <v>0</v>
          </cell>
          <cell r="T395">
            <v>0</v>
          </cell>
          <cell r="U395">
            <v>0</v>
          </cell>
          <cell r="V395">
            <v>0</v>
          </cell>
          <cell r="W395">
            <v>0</v>
          </cell>
          <cell r="Y395">
            <v>0</v>
          </cell>
          <cell r="AA395">
            <v>0</v>
          </cell>
        </row>
        <row r="396">
          <cell r="A396" t="str">
            <v>7327</v>
          </cell>
          <cell r="B396" t="str">
            <v>Commissions/Discounts Received</v>
          </cell>
          <cell r="C396">
            <v>0</v>
          </cell>
          <cell r="D396">
            <v>2341.64</v>
          </cell>
          <cell r="E396">
            <v>25282.71</v>
          </cell>
          <cell r="F396">
            <v>0</v>
          </cell>
          <cell r="G396">
            <v>0</v>
          </cell>
          <cell r="H396">
            <v>0</v>
          </cell>
          <cell r="I396">
            <v>0</v>
          </cell>
          <cell r="J396">
            <v>0</v>
          </cell>
          <cell r="K396">
            <v>0</v>
          </cell>
          <cell r="L396">
            <v>27624.35</v>
          </cell>
          <cell r="N396">
            <v>0</v>
          </cell>
          <cell r="O396">
            <v>0</v>
          </cell>
          <cell r="P396">
            <v>0</v>
          </cell>
          <cell r="Q396">
            <v>0</v>
          </cell>
          <cell r="R396">
            <v>0</v>
          </cell>
          <cell r="S396">
            <v>0</v>
          </cell>
          <cell r="T396">
            <v>0</v>
          </cell>
          <cell r="U396">
            <v>0</v>
          </cell>
          <cell r="V396">
            <v>0</v>
          </cell>
          <cell r="W396">
            <v>0</v>
          </cell>
          <cell r="Y396">
            <v>27624.35</v>
          </cell>
          <cell r="AA396">
            <v>27624.35</v>
          </cell>
        </row>
        <row r="397">
          <cell r="A397" t="str">
            <v>7328</v>
          </cell>
          <cell r="B397" t="str">
            <v>Boarders Accommodation</v>
          </cell>
          <cell r="C397">
            <v>0</v>
          </cell>
          <cell r="D397">
            <v>0</v>
          </cell>
          <cell r="E397">
            <v>0</v>
          </cell>
          <cell r="F397">
            <v>0</v>
          </cell>
          <cell r="G397">
            <v>0</v>
          </cell>
          <cell r="H397">
            <v>0</v>
          </cell>
          <cell r="I397">
            <v>0</v>
          </cell>
          <cell r="J397">
            <v>0</v>
          </cell>
          <cell r="K397">
            <v>0</v>
          </cell>
          <cell r="L397">
            <v>0</v>
          </cell>
          <cell r="N397">
            <v>0</v>
          </cell>
          <cell r="O397">
            <v>0</v>
          </cell>
          <cell r="P397">
            <v>0</v>
          </cell>
          <cell r="Q397">
            <v>0</v>
          </cell>
          <cell r="R397">
            <v>0</v>
          </cell>
          <cell r="S397">
            <v>0</v>
          </cell>
          <cell r="T397">
            <v>0</v>
          </cell>
          <cell r="U397">
            <v>0</v>
          </cell>
          <cell r="V397">
            <v>0</v>
          </cell>
          <cell r="W397">
            <v>0</v>
          </cell>
          <cell r="Y397">
            <v>0</v>
          </cell>
          <cell r="AA397">
            <v>0</v>
          </cell>
        </row>
        <row r="398">
          <cell r="A398" t="str">
            <v>7329</v>
          </cell>
          <cell r="B398" t="str">
            <v>Other (Including Telephone Revenue)</v>
          </cell>
          <cell r="C398">
            <v>170</v>
          </cell>
          <cell r="D398">
            <v>543473.28</v>
          </cell>
          <cell r="E398">
            <v>2018333.34</v>
          </cell>
          <cell r="F398">
            <v>1588176.18</v>
          </cell>
          <cell r="G398">
            <v>0</v>
          </cell>
          <cell r="H398">
            <v>0</v>
          </cell>
          <cell r="I398">
            <v>1444115</v>
          </cell>
          <cell r="J398">
            <v>0</v>
          </cell>
          <cell r="K398">
            <v>0</v>
          </cell>
          <cell r="L398">
            <v>5594267.7999999998</v>
          </cell>
          <cell r="N398">
            <v>0</v>
          </cell>
          <cell r="O398">
            <v>0</v>
          </cell>
          <cell r="P398">
            <v>0</v>
          </cell>
          <cell r="Q398">
            <v>0</v>
          </cell>
          <cell r="R398">
            <v>0</v>
          </cell>
          <cell r="S398">
            <v>0</v>
          </cell>
          <cell r="T398">
            <v>0</v>
          </cell>
          <cell r="U398">
            <v>0</v>
          </cell>
          <cell r="V398">
            <v>0</v>
          </cell>
          <cell r="W398">
            <v>0</v>
          </cell>
          <cell r="Y398">
            <v>5594267.7999999998</v>
          </cell>
          <cell r="AA398">
            <v>5594267.7999999998</v>
          </cell>
        </row>
        <row r="399">
          <cell r="A399" t="str">
            <v>7331</v>
          </cell>
          <cell r="B399" t="str">
            <v>Proceeds From Sale Of Fixed Assets</v>
          </cell>
          <cell r="C399">
            <v>0</v>
          </cell>
          <cell r="D399">
            <v>0</v>
          </cell>
          <cell r="E399">
            <v>1585</v>
          </cell>
          <cell r="F399">
            <v>0</v>
          </cell>
          <cell r="G399">
            <v>0</v>
          </cell>
          <cell r="H399">
            <v>0</v>
          </cell>
          <cell r="I399">
            <v>0</v>
          </cell>
          <cell r="J399">
            <v>0</v>
          </cell>
          <cell r="K399">
            <v>0</v>
          </cell>
          <cell r="L399">
            <v>1585</v>
          </cell>
          <cell r="N399">
            <v>0</v>
          </cell>
          <cell r="O399">
            <v>0</v>
          </cell>
          <cell r="P399">
            <v>0</v>
          </cell>
          <cell r="Q399">
            <v>0</v>
          </cell>
          <cell r="R399">
            <v>0</v>
          </cell>
          <cell r="S399">
            <v>0</v>
          </cell>
          <cell r="T399">
            <v>121630.88</v>
          </cell>
          <cell r="U399">
            <v>0</v>
          </cell>
          <cell r="V399">
            <v>0</v>
          </cell>
          <cell r="W399">
            <v>121630.88</v>
          </cell>
          <cell r="Y399">
            <v>123215.88</v>
          </cell>
          <cell r="AA399">
            <v>123215.88</v>
          </cell>
        </row>
        <row r="400">
          <cell r="A400" t="str">
            <v>7335</v>
          </cell>
          <cell r="B400" t="str">
            <v>Profit On Disposal Of Fixed Assets</v>
          </cell>
          <cell r="C400">
            <v>0</v>
          </cell>
          <cell r="D400">
            <v>4957</v>
          </cell>
          <cell r="E400">
            <v>2190</v>
          </cell>
          <cell r="F400">
            <v>156</v>
          </cell>
          <cell r="G400">
            <v>0</v>
          </cell>
          <cell r="H400">
            <v>0</v>
          </cell>
          <cell r="I400">
            <v>0</v>
          </cell>
          <cell r="J400">
            <v>0</v>
          </cell>
          <cell r="K400">
            <v>0</v>
          </cell>
          <cell r="L400">
            <v>7303</v>
          </cell>
          <cell r="N400">
            <v>0</v>
          </cell>
          <cell r="O400">
            <v>0</v>
          </cell>
          <cell r="P400">
            <v>0</v>
          </cell>
          <cell r="Q400">
            <v>0</v>
          </cell>
          <cell r="R400">
            <v>0</v>
          </cell>
          <cell r="S400">
            <v>0</v>
          </cell>
          <cell r="T400">
            <v>0</v>
          </cell>
          <cell r="U400">
            <v>0</v>
          </cell>
          <cell r="V400">
            <v>0</v>
          </cell>
          <cell r="W400">
            <v>0</v>
          </cell>
          <cell r="Y400">
            <v>7303</v>
          </cell>
          <cell r="AA400">
            <v>7303</v>
          </cell>
        </row>
        <row r="401">
          <cell r="A401" t="str">
            <v>7339</v>
          </cell>
          <cell r="B401" t="str">
            <v>Reversal Of  An Asset Revaluation Decrement</v>
          </cell>
          <cell r="C401">
            <v>0</v>
          </cell>
          <cell r="D401">
            <v>0</v>
          </cell>
          <cell r="E401">
            <v>0</v>
          </cell>
          <cell r="F401">
            <v>0</v>
          </cell>
          <cell r="G401">
            <v>0</v>
          </cell>
          <cell r="H401">
            <v>0</v>
          </cell>
          <cell r="I401">
            <v>0</v>
          </cell>
          <cell r="J401">
            <v>0</v>
          </cell>
          <cell r="K401">
            <v>0</v>
          </cell>
          <cell r="L401">
            <v>0</v>
          </cell>
          <cell r="N401">
            <v>0</v>
          </cell>
          <cell r="O401">
            <v>0</v>
          </cell>
          <cell r="P401">
            <v>0</v>
          </cell>
          <cell r="Q401">
            <v>0</v>
          </cell>
          <cell r="R401">
            <v>0</v>
          </cell>
          <cell r="S401">
            <v>0</v>
          </cell>
          <cell r="T401">
            <v>0</v>
          </cell>
          <cell r="U401">
            <v>0</v>
          </cell>
          <cell r="V401">
            <v>0</v>
          </cell>
          <cell r="W401">
            <v>0</v>
          </cell>
          <cell r="Y401">
            <v>0</v>
          </cell>
          <cell r="AA401">
            <v>0</v>
          </cell>
        </row>
        <row r="402">
          <cell r="A402" t="str">
            <v>7341</v>
          </cell>
          <cell r="B402" t="str">
            <v>Export Income and Sales</v>
          </cell>
          <cell r="C402">
            <v>0</v>
          </cell>
          <cell r="D402">
            <v>0</v>
          </cell>
          <cell r="E402">
            <v>0</v>
          </cell>
          <cell r="F402">
            <v>-74.03</v>
          </cell>
          <cell r="G402">
            <v>0</v>
          </cell>
          <cell r="H402">
            <v>0</v>
          </cell>
          <cell r="I402">
            <v>0</v>
          </cell>
          <cell r="J402">
            <v>0</v>
          </cell>
          <cell r="K402">
            <v>0</v>
          </cell>
          <cell r="L402">
            <v>-74.03</v>
          </cell>
          <cell r="N402">
            <v>0</v>
          </cell>
          <cell r="O402">
            <v>0</v>
          </cell>
          <cell r="P402">
            <v>0</v>
          </cell>
          <cell r="Q402">
            <v>0</v>
          </cell>
          <cell r="R402">
            <v>0</v>
          </cell>
          <cell r="S402">
            <v>0</v>
          </cell>
          <cell r="T402">
            <v>0</v>
          </cell>
          <cell r="U402">
            <v>0</v>
          </cell>
          <cell r="V402">
            <v>0</v>
          </cell>
          <cell r="W402">
            <v>0</v>
          </cell>
          <cell r="Y402">
            <v>-74.03</v>
          </cell>
          <cell r="AA402">
            <v>-74.03</v>
          </cell>
        </row>
        <row r="403">
          <cell r="A403" t="str">
            <v>7411</v>
          </cell>
          <cell r="B403" t="str">
            <v>Board &amp; Lodgings</v>
          </cell>
          <cell r="C403">
            <v>0</v>
          </cell>
          <cell r="D403">
            <v>0</v>
          </cell>
          <cell r="E403">
            <v>257525</v>
          </cell>
          <cell r="F403">
            <v>0</v>
          </cell>
          <cell r="G403">
            <v>0</v>
          </cell>
          <cell r="H403">
            <v>0</v>
          </cell>
          <cell r="I403">
            <v>0</v>
          </cell>
          <cell r="J403">
            <v>0</v>
          </cell>
          <cell r="K403">
            <v>0</v>
          </cell>
          <cell r="L403">
            <v>257525</v>
          </cell>
          <cell r="N403">
            <v>0</v>
          </cell>
          <cell r="O403">
            <v>0</v>
          </cell>
          <cell r="P403">
            <v>0</v>
          </cell>
          <cell r="Q403">
            <v>0</v>
          </cell>
          <cell r="R403">
            <v>0</v>
          </cell>
          <cell r="S403">
            <v>0</v>
          </cell>
          <cell r="T403">
            <v>0</v>
          </cell>
          <cell r="U403">
            <v>0</v>
          </cell>
          <cell r="V403">
            <v>0</v>
          </cell>
          <cell r="W403">
            <v>0</v>
          </cell>
          <cell r="Y403">
            <v>257525</v>
          </cell>
          <cell r="AA403">
            <v>257525</v>
          </cell>
        </row>
        <row r="404">
          <cell r="A404" t="str">
            <v>7412</v>
          </cell>
          <cell r="B404" t="str">
            <v>Meals - Staff Cafeteria</v>
          </cell>
          <cell r="C404">
            <v>0</v>
          </cell>
          <cell r="D404">
            <v>0</v>
          </cell>
          <cell r="E404">
            <v>0</v>
          </cell>
          <cell r="F404">
            <v>0</v>
          </cell>
          <cell r="G404">
            <v>0</v>
          </cell>
          <cell r="H404">
            <v>0</v>
          </cell>
          <cell r="I404">
            <v>0</v>
          </cell>
          <cell r="J404">
            <v>0</v>
          </cell>
          <cell r="K404">
            <v>0</v>
          </cell>
          <cell r="L404">
            <v>0</v>
          </cell>
          <cell r="N404">
            <v>0</v>
          </cell>
          <cell r="O404">
            <v>0</v>
          </cell>
          <cell r="P404">
            <v>0</v>
          </cell>
          <cell r="Q404">
            <v>0</v>
          </cell>
          <cell r="R404">
            <v>0</v>
          </cell>
          <cell r="S404">
            <v>0</v>
          </cell>
          <cell r="T404">
            <v>0</v>
          </cell>
          <cell r="U404">
            <v>0</v>
          </cell>
          <cell r="V404">
            <v>0</v>
          </cell>
          <cell r="W404">
            <v>0</v>
          </cell>
          <cell r="Y404">
            <v>0</v>
          </cell>
          <cell r="AA404">
            <v>0</v>
          </cell>
        </row>
        <row r="405">
          <cell r="A405" t="str">
            <v>7413</v>
          </cell>
          <cell r="B405" t="str">
            <v>Meals - Day Centre</v>
          </cell>
          <cell r="C405">
            <v>0</v>
          </cell>
          <cell r="D405">
            <v>0</v>
          </cell>
          <cell r="E405">
            <v>0</v>
          </cell>
          <cell r="F405">
            <v>0</v>
          </cell>
          <cell r="G405">
            <v>0</v>
          </cell>
          <cell r="H405">
            <v>0</v>
          </cell>
          <cell r="I405">
            <v>0</v>
          </cell>
          <cell r="J405">
            <v>0</v>
          </cell>
          <cell r="K405">
            <v>0</v>
          </cell>
          <cell r="L405">
            <v>0</v>
          </cell>
          <cell r="N405">
            <v>0</v>
          </cell>
          <cell r="O405">
            <v>0</v>
          </cell>
          <cell r="P405">
            <v>0</v>
          </cell>
          <cell r="Q405">
            <v>0</v>
          </cell>
          <cell r="R405">
            <v>0</v>
          </cell>
          <cell r="S405">
            <v>0</v>
          </cell>
          <cell r="T405">
            <v>0</v>
          </cell>
          <cell r="U405">
            <v>0</v>
          </cell>
          <cell r="V405">
            <v>0</v>
          </cell>
          <cell r="W405">
            <v>0</v>
          </cell>
          <cell r="Y405">
            <v>0</v>
          </cell>
          <cell r="AA405">
            <v>0</v>
          </cell>
        </row>
        <row r="406">
          <cell r="A406" t="str">
            <v>7414</v>
          </cell>
          <cell r="B406" t="str">
            <v>Meals - Other</v>
          </cell>
          <cell r="C406">
            <v>0</v>
          </cell>
          <cell r="D406">
            <v>0</v>
          </cell>
          <cell r="E406">
            <v>-36.549999999999997</v>
          </cell>
          <cell r="F406">
            <v>0</v>
          </cell>
          <cell r="G406">
            <v>0</v>
          </cell>
          <cell r="H406">
            <v>0</v>
          </cell>
          <cell r="I406">
            <v>0</v>
          </cell>
          <cell r="J406">
            <v>0</v>
          </cell>
          <cell r="K406">
            <v>0</v>
          </cell>
          <cell r="L406">
            <v>-36.549999999999997</v>
          </cell>
          <cell r="N406">
            <v>0</v>
          </cell>
          <cell r="O406">
            <v>0</v>
          </cell>
          <cell r="P406">
            <v>0</v>
          </cell>
          <cell r="Q406">
            <v>0</v>
          </cell>
          <cell r="R406">
            <v>0</v>
          </cell>
          <cell r="S406">
            <v>0</v>
          </cell>
          <cell r="T406">
            <v>0</v>
          </cell>
          <cell r="U406">
            <v>0</v>
          </cell>
          <cell r="V406">
            <v>0</v>
          </cell>
          <cell r="W406">
            <v>0</v>
          </cell>
          <cell r="Y406">
            <v>-36.549999999999997</v>
          </cell>
          <cell r="AA406">
            <v>-36.549999999999997</v>
          </cell>
        </row>
        <row r="407">
          <cell r="A407" t="str">
            <v>7415</v>
          </cell>
          <cell r="B407" t="str">
            <v>Staff Accommodation - Other</v>
          </cell>
          <cell r="C407">
            <v>0</v>
          </cell>
          <cell r="D407">
            <v>0</v>
          </cell>
          <cell r="E407">
            <v>0</v>
          </cell>
          <cell r="F407">
            <v>0</v>
          </cell>
          <cell r="G407">
            <v>0</v>
          </cell>
          <cell r="H407">
            <v>0</v>
          </cell>
          <cell r="I407">
            <v>0</v>
          </cell>
          <cell r="J407">
            <v>0</v>
          </cell>
          <cell r="K407">
            <v>0</v>
          </cell>
          <cell r="L407">
            <v>0</v>
          </cell>
          <cell r="N407">
            <v>0</v>
          </cell>
          <cell r="O407">
            <v>0</v>
          </cell>
          <cell r="P407">
            <v>0</v>
          </cell>
          <cell r="Q407">
            <v>0</v>
          </cell>
          <cell r="R407">
            <v>0</v>
          </cell>
          <cell r="S407">
            <v>0</v>
          </cell>
          <cell r="T407">
            <v>0</v>
          </cell>
          <cell r="U407">
            <v>0</v>
          </cell>
          <cell r="V407">
            <v>0</v>
          </cell>
          <cell r="W407">
            <v>0</v>
          </cell>
          <cell r="Y407">
            <v>0</v>
          </cell>
          <cell r="AA407">
            <v>0</v>
          </cell>
        </row>
        <row r="408">
          <cell r="A408" t="str">
            <v>7421</v>
          </cell>
          <cell r="B408" t="str">
            <v>Group Biochemistry</v>
          </cell>
          <cell r="C408">
            <v>0</v>
          </cell>
          <cell r="D408">
            <v>0</v>
          </cell>
          <cell r="E408">
            <v>0</v>
          </cell>
          <cell r="F408">
            <v>0</v>
          </cell>
          <cell r="G408">
            <v>0</v>
          </cell>
          <cell r="H408">
            <v>0</v>
          </cell>
          <cell r="I408">
            <v>0</v>
          </cell>
          <cell r="J408">
            <v>0</v>
          </cell>
          <cell r="K408">
            <v>0</v>
          </cell>
          <cell r="L408">
            <v>0</v>
          </cell>
          <cell r="N408">
            <v>0</v>
          </cell>
          <cell r="O408">
            <v>0</v>
          </cell>
          <cell r="P408">
            <v>0</v>
          </cell>
          <cell r="Q408">
            <v>0</v>
          </cell>
          <cell r="R408">
            <v>0</v>
          </cell>
          <cell r="S408">
            <v>0</v>
          </cell>
          <cell r="T408">
            <v>0</v>
          </cell>
          <cell r="U408">
            <v>0</v>
          </cell>
          <cell r="V408">
            <v>0</v>
          </cell>
          <cell r="W408">
            <v>0</v>
          </cell>
          <cell r="Y408">
            <v>0</v>
          </cell>
          <cell r="AA408">
            <v>0</v>
          </cell>
        </row>
        <row r="409">
          <cell r="A409" t="str">
            <v>7422</v>
          </cell>
          <cell r="B409" t="str">
            <v>Linen/Laundry</v>
          </cell>
          <cell r="C409">
            <v>0</v>
          </cell>
          <cell r="D409">
            <v>0</v>
          </cell>
          <cell r="E409">
            <v>0</v>
          </cell>
          <cell r="F409">
            <v>0</v>
          </cell>
          <cell r="G409">
            <v>0</v>
          </cell>
          <cell r="H409">
            <v>0</v>
          </cell>
          <cell r="I409">
            <v>0</v>
          </cell>
          <cell r="J409">
            <v>0</v>
          </cell>
          <cell r="K409">
            <v>0</v>
          </cell>
          <cell r="L409">
            <v>0</v>
          </cell>
          <cell r="N409">
            <v>0</v>
          </cell>
          <cell r="O409">
            <v>0</v>
          </cell>
          <cell r="P409">
            <v>0</v>
          </cell>
          <cell r="Q409">
            <v>0</v>
          </cell>
          <cell r="R409">
            <v>0</v>
          </cell>
          <cell r="S409">
            <v>0</v>
          </cell>
          <cell r="T409">
            <v>0</v>
          </cell>
          <cell r="U409">
            <v>0</v>
          </cell>
          <cell r="V409">
            <v>0</v>
          </cell>
          <cell r="W409">
            <v>0</v>
          </cell>
          <cell r="Y409">
            <v>0</v>
          </cell>
          <cell r="AA409">
            <v>0</v>
          </cell>
        </row>
        <row r="410">
          <cell r="A410" t="str">
            <v>7423</v>
          </cell>
          <cell r="B410" t="str">
            <v>Pathology (Other Than 7421)</v>
          </cell>
          <cell r="C410">
            <v>0</v>
          </cell>
          <cell r="D410">
            <v>0</v>
          </cell>
          <cell r="E410">
            <v>0</v>
          </cell>
          <cell r="F410">
            <v>0</v>
          </cell>
          <cell r="G410">
            <v>0</v>
          </cell>
          <cell r="H410">
            <v>0</v>
          </cell>
          <cell r="I410">
            <v>0</v>
          </cell>
          <cell r="J410">
            <v>0</v>
          </cell>
          <cell r="K410">
            <v>0</v>
          </cell>
          <cell r="L410">
            <v>0</v>
          </cell>
          <cell r="N410">
            <v>0</v>
          </cell>
          <cell r="O410">
            <v>0</v>
          </cell>
          <cell r="P410">
            <v>0</v>
          </cell>
          <cell r="Q410">
            <v>0</v>
          </cell>
          <cell r="R410">
            <v>0</v>
          </cell>
          <cell r="S410">
            <v>0</v>
          </cell>
          <cell r="T410">
            <v>0</v>
          </cell>
          <cell r="U410">
            <v>0</v>
          </cell>
          <cell r="V410">
            <v>0</v>
          </cell>
          <cell r="W410">
            <v>0</v>
          </cell>
          <cell r="Y410">
            <v>0</v>
          </cell>
          <cell r="AA410">
            <v>0</v>
          </cell>
        </row>
        <row r="411">
          <cell r="A411" t="str">
            <v>7424</v>
          </cell>
          <cell r="B411" t="str">
            <v>Administrative Assistance</v>
          </cell>
          <cell r="C411">
            <v>0</v>
          </cell>
          <cell r="D411">
            <v>0</v>
          </cell>
          <cell r="E411">
            <v>0</v>
          </cell>
          <cell r="F411">
            <v>0</v>
          </cell>
          <cell r="G411">
            <v>0</v>
          </cell>
          <cell r="H411">
            <v>0</v>
          </cell>
          <cell r="I411">
            <v>0</v>
          </cell>
          <cell r="J411">
            <v>0</v>
          </cell>
          <cell r="K411">
            <v>0</v>
          </cell>
          <cell r="L411">
            <v>0</v>
          </cell>
          <cell r="N411">
            <v>0</v>
          </cell>
          <cell r="O411">
            <v>0</v>
          </cell>
          <cell r="P411">
            <v>0</v>
          </cell>
          <cell r="Q411">
            <v>0</v>
          </cell>
          <cell r="R411">
            <v>0</v>
          </cell>
          <cell r="S411">
            <v>0</v>
          </cell>
          <cell r="T411">
            <v>0</v>
          </cell>
          <cell r="U411">
            <v>0</v>
          </cell>
          <cell r="V411">
            <v>0</v>
          </cell>
          <cell r="W411">
            <v>0</v>
          </cell>
          <cell r="Y411">
            <v>0</v>
          </cell>
          <cell r="AA411">
            <v>0</v>
          </cell>
        </row>
        <row r="412">
          <cell r="A412" t="str">
            <v>7425</v>
          </cell>
          <cell r="B412" t="str">
            <v>Maintenance Services</v>
          </cell>
          <cell r="C412">
            <v>0</v>
          </cell>
          <cell r="D412">
            <v>0</v>
          </cell>
          <cell r="E412">
            <v>0</v>
          </cell>
          <cell r="F412">
            <v>0</v>
          </cell>
          <cell r="G412">
            <v>0</v>
          </cell>
          <cell r="H412">
            <v>0</v>
          </cell>
          <cell r="I412">
            <v>0</v>
          </cell>
          <cell r="J412">
            <v>0</v>
          </cell>
          <cell r="K412">
            <v>0</v>
          </cell>
          <cell r="L412">
            <v>0</v>
          </cell>
          <cell r="N412">
            <v>0</v>
          </cell>
          <cell r="O412">
            <v>0</v>
          </cell>
          <cell r="P412">
            <v>0</v>
          </cell>
          <cell r="Q412">
            <v>0</v>
          </cell>
          <cell r="R412">
            <v>0</v>
          </cell>
          <cell r="S412">
            <v>0</v>
          </cell>
          <cell r="T412">
            <v>0</v>
          </cell>
          <cell r="U412">
            <v>0</v>
          </cell>
          <cell r="V412">
            <v>0</v>
          </cell>
          <cell r="W412">
            <v>0</v>
          </cell>
          <cell r="Y412">
            <v>0</v>
          </cell>
          <cell r="AA412">
            <v>0</v>
          </cell>
        </row>
        <row r="413">
          <cell r="A413" t="str">
            <v>7426</v>
          </cell>
          <cell r="B413" t="str">
            <v>Medical &amp; Surgical (Inc Drugs)</v>
          </cell>
          <cell r="C413">
            <v>0</v>
          </cell>
          <cell r="D413">
            <v>0</v>
          </cell>
          <cell r="E413">
            <v>0</v>
          </cell>
          <cell r="F413">
            <v>0</v>
          </cell>
          <cell r="G413">
            <v>0</v>
          </cell>
          <cell r="H413">
            <v>0</v>
          </cell>
          <cell r="I413">
            <v>0</v>
          </cell>
          <cell r="J413">
            <v>0</v>
          </cell>
          <cell r="K413">
            <v>0</v>
          </cell>
          <cell r="L413">
            <v>0</v>
          </cell>
          <cell r="N413">
            <v>0</v>
          </cell>
          <cell r="O413">
            <v>0</v>
          </cell>
          <cell r="P413">
            <v>0</v>
          </cell>
          <cell r="Q413">
            <v>0</v>
          </cell>
          <cell r="R413">
            <v>0</v>
          </cell>
          <cell r="S413">
            <v>0</v>
          </cell>
          <cell r="T413">
            <v>0</v>
          </cell>
          <cell r="U413">
            <v>0</v>
          </cell>
          <cell r="V413">
            <v>0</v>
          </cell>
          <cell r="W413">
            <v>0</v>
          </cell>
          <cell r="Y413">
            <v>0</v>
          </cell>
          <cell r="AA413">
            <v>0</v>
          </cell>
        </row>
        <row r="414">
          <cell r="A414" t="str">
            <v>7427</v>
          </cell>
          <cell r="B414" t="str">
            <v>Food Sales</v>
          </cell>
          <cell r="C414">
            <v>0</v>
          </cell>
          <cell r="D414">
            <v>0</v>
          </cell>
          <cell r="E414">
            <v>0</v>
          </cell>
          <cell r="F414">
            <v>0</v>
          </cell>
          <cell r="G414">
            <v>0</v>
          </cell>
          <cell r="H414">
            <v>0</v>
          </cell>
          <cell r="I414">
            <v>0</v>
          </cell>
          <cell r="J414">
            <v>0</v>
          </cell>
          <cell r="K414">
            <v>0</v>
          </cell>
          <cell r="L414">
            <v>0</v>
          </cell>
          <cell r="N414">
            <v>0</v>
          </cell>
          <cell r="O414">
            <v>0</v>
          </cell>
          <cell r="P414">
            <v>0</v>
          </cell>
          <cell r="Q414">
            <v>0</v>
          </cell>
          <cell r="R414">
            <v>0</v>
          </cell>
          <cell r="S414">
            <v>0</v>
          </cell>
          <cell r="T414">
            <v>0</v>
          </cell>
          <cell r="U414">
            <v>0</v>
          </cell>
          <cell r="V414">
            <v>0</v>
          </cell>
          <cell r="W414">
            <v>0</v>
          </cell>
          <cell r="Y414">
            <v>0</v>
          </cell>
          <cell r="AA414">
            <v>0</v>
          </cell>
        </row>
        <row r="415">
          <cell r="A415" t="str">
            <v>7428</v>
          </cell>
          <cell r="B415" t="str">
            <v>Public Health</v>
          </cell>
          <cell r="C415">
            <v>0</v>
          </cell>
          <cell r="D415">
            <v>0</v>
          </cell>
          <cell r="E415">
            <v>0</v>
          </cell>
          <cell r="F415">
            <v>0</v>
          </cell>
          <cell r="G415">
            <v>0</v>
          </cell>
          <cell r="H415">
            <v>0</v>
          </cell>
          <cell r="I415">
            <v>0</v>
          </cell>
          <cell r="J415">
            <v>0</v>
          </cell>
          <cell r="K415">
            <v>0</v>
          </cell>
          <cell r="L415">
            <v>0</v>
          </cell>
          <cell r="N415">
            <v>0</v>
          </cell>
          <cell r="O415">
            <v>0</v>
          </cell>
          <cell r="P415">
            <v>0</v>
          </cell>
          <cell r="Q415">
            <v>0</v>
          </cell>
          <cell r="R415">
            <v>0</v>
          </cell>
          <cell r="S415">
            <v>0</v>
          </cell>
          <cell r="T415">
            <v>0</v>
          </cell>
          <cell r="U415">
            <v>0</v>
          </cell>
          <cell r="V415">
            <v>0</v>
          </cell>
          <cell r="W415">
            <v>0</v>
          </cell>
          <cell r="Y415">
            <v>0</v>
          </cell>
          <cell r="AA415">
            <v>0</v>
          </cell>
        </row>
        <row r="416">
          <cell r="A416" t="str">
            <v>7429</v>
          </cell>
          <cell r="B416" t="str">
            <v>Forensic</v>
          </cell>
          <cell r="C416">
            <v>0</v>
          </cell>
          <cell r="D416">
            <v>0</v>
          </cell>
          <cell r="E416">
            <v>0</v>
          </cell>
          <cell r="F416">
            <v>0</v>
          </cell>
          <cell r="G416">
            <v>0</v>
          </cell>
          <cell r="H416">
            <v>0</v>
          </cell>
          <cell r="I416">
            <v>0</v>
          </cell>
          <cell r="J416">
            <v>0</v>
          </cell>
          <cell r="K416">
            <v>0</v>
          </cell>
          <cell r="L416">
            <v>0</v>
          </cell>
          <cell r="N416">
            <v>0</v>
          </cell>
          <cell r="O416">
            <v>0</v>
          </cell>
          <cell r="P416">
            <v>0</v>
          </cell>
          <cell r="Q416">
            <v>0</v>
          </cell>
          <cell r="R416">
            <v>0</v>
          </cell>
          <cell r="S416">
            <v>0</v>
          </cell>
          <cell r="T416">
            <v>0</v>
          </cell>
          <cell r="U416">
            <v>0</v>
          </cell>
          <cell r="V416">
            <v>0</v>
          </cell>
          <cell r="W416">
            <v>0</v>
          </cell>
          <cell r="Y416">
            <v>0</v>
          </cell>
          <cell r="AA416">
            <v>0</v>
          </cell>
        </row>
        <row r="417">
          <cell r="A417" t="str">
            <v>7430</v>
          </cell>
          <cell r="B417" t="str">
            <v>Radiology</v>
          </cell>
          <cell r="C417">
            <v>0</v>
          </cell>
          <cell r="D417">
            <v>0</v>
          </cell>
          <cell r="E417">
            <v>0</v>
          </cell>
          <cell r="F417">
            <v>0</v>
          </cell>
          <cell r="G417">
            <v>0</v>
          </cell>
          <cell r="H417">
            <v>0</v>
          </cell>
          <cell r="I417">
            <v>0</v>
          </cell>
          <cell r="J417">
            <v>0</v>
          </cell>
          <cell r="K417">
            <v>0</v>
          </cell>
          <cell r="L417">
            <v>0</v>
          </cell>
          <cell r="N417">
            <v>0</v>
          </cell>
          <cell r="O417">
            <v>0</v>
          </cell>
          <cell r="P417">
            <v>0</v>
          </cell>
          <cell r="Q417">
            <v>0</v>
          </cell>
          <cell r="R417">
            <v>0</v>
          </cell>
          <cell r="S417">
            <v>0</v>
          </cell>
          <cell r="T417">
            <v>0</v>
          </cell>
          <cell r="U417">
            <v>0</v>
          </cell>
          <cell r="V417">
            <v>0</v>
          </cell>
          <cell r="W417">
            <v>0</v>
          </cell>
          <cell r="Y417">
            <v>0</v>
          </cell>
          <cell r="AA417">
            <v>0</v>
          </cell>
        </row>
        <row r="418">
          <cell r="A418" t="str">
            <v>7439</v>
          </cell>
          <cell r="B418" t="str">
            <v>Other - Svces To Other Hlth Serv &amp; Organ</v>
          </cell>
          <cell r="C418">
            <v>0</v>
          </cell>
          <cell r="D418">
            <v>160428.14000000001</v>
          </cell>
          <cell r="E418">
            <v>3305</v>
          </cell>
          <cell r="F418">
            <v>200</v>
          </cell>
          <cell r="G418">
            <v>0</v>
          </cell>
          <cell r="H418">
            <v>0</v>
          </cell>
          <cell r="I418">
            <v>0</v>
          </cell>
          <cell r="J418">
            <v>0</v>
          </cell>
          <cell r="K418">
            <v>0</v>
          </cell>
          <cell r="L418">
            <v>163933.14000000001</v>
          </cell>
          <cell r="N418">
            <v>0</v>
          </cell>
          <cell r="O418">
            <v>0</v>
          </cell>
          <cell r="P418">
            <v>0</v>
          </cell>
          <cell r="Q418">
            <v>0</v>
          </cell>
          <cell r="R418">
            <v>0</v>
          </cell>
          <cell r="S418">
            <v>0</v>
          </cell>
          <cell r="T418">
            <v>4655851</v>
          </cell>
          <cell r="U418">
            <v>0</v>
          </cell>
          <cell r="V418">
            <v>0</v>
          </cell>
          <cell r="W418">
            <v>4655851</v>
          </cell>
          <cell r="Y418">
            <v>4819784.1399999997</v>
          </cell>
          <cell r="AA418">
            <v>4819784.1399999997</v>
          </cell>
        </row>
        <row r="419">
          <cell r="A419" t="str">
            <v>7441</v>
          </cell>
          <cell r="B419" t="str">
            <v>Parking Fees - Staff</v>
          </cell>
          <cell r="C419">
            <v>0</v>
          </cell>
          <cell r="D419">
            <v>0</v>
          </cell>
          <cell r="E419">
            <v>-1.64</v>
          </cell>
          <cell r="F419">
            <v>-33.46</v>
          </cell>
          <cell r="G419">
            <v>0</v>
          </cell>
          <cell r="H419">
            <v>0</v>
          </cell>
          <cell r="I419">
            <v>0</v>
          </cell>
          <cell r="J419">
            <v>0</v>
          </cell>
          <cell r="K419">
            <v>0</v>
          </cell>
          <cell r="L419">
            <v>-35.1</v>
          </cell>
          <cell r="N419">
            <v>0</v>
          </cell>
          <cell r="O419">
            <v>0</v>
          </cell>
          <cell r="P419">
            <v>0</v>
          </cell>
          <cell r="Q419">
            <v>0</v>
          </cell>
          <cell r="R419">
            <v>0</v>
          </cell>
          <cell r="S419">
            <v>0</v>
          </cell>
          <cell r="T419">
            <v>0</v>
          </cell>
          <cell r="U419">
            <v>0</v>
          </cell>
          <cell r="V419">
            <v>0</v>
          </cell>
          <cell r="W419">
            <v>0</v>
          </cell>
          <cell r="Y419">
            <v>-35.1</v>
          </cell>
          <cell r="AA419">
            <v>-35.1</v>
          </cell>
        </row>
        <row r="420">
          <cell r="A420" t="str">
            <v>7442</v>
          </cell>
          <cell r="B420" t="str">
            <v>Parking Fees - Other</v>
          </cell>
          <cell r="C420">
            <v>0</v>
          </cell>
          <cell r="D420">
            <v>0</v>
          </cell>
          <cell r="E420">
            <v>0</v>
          </cell>
          <cell r="F420">
            <v>0</v>
          </cell>
          <cell r="G420">
            <v>0</v>
          </cell>
          <cell r="H420">
            <v>0</v>
          </cell>
          <cell r="I420">
            <v>0</v>
          </cell>
          <cell r="J420">
            <v>0</v>
          </cell>
          <cell r="K420">
            <v>0</v>
          </cell>
          <cell r="L420">
            <v>0</v>
          </cell>
          <cell r="N420">
            <v>0</v>
          </cell>
          <cell r="O420">
            <v>0</v>
          </cell>
          <cell r="P420">
            <v>0</v>
          </cell>
          <cell r="Q420">
            <v>0</v>
          </cell>
          <cell r="R420">
            <v>0</v>
          </cell>
          <cell r="S420">
            <v>0</v>
          </cell>
          <cell r="T420">
            <v>0</v>
          </cell>
          <cell r="U420">
            <v>0</v>
          </cell>
          <cell r="V420">
            <v>0</v>
          </cell>
          <cell r="W420">
            <v>0</v>
          </cell>
          <cell r="Y420">
            <v>0</v>
          </cell>
          <cell r="AA420">
            <v>0</v>
          </cell>
        </row>
        <row r="421">
          <cell r="A421" t="str">
            <v>7443</v>
          </cell>
          <cell r="B421" t="str">
            <v>Fines &amp; Penalties</v>
          </cell>
          <cell r="C421">
            <v>0</v>
          </cell>
          <cell r="D421">
            <v>0</v>
          </cell>
          <cell r="E421">
            <v>0</v>
          </cell>
          <cell r="F421">
            <v>0</v>
          </cell>
          <cell r="G421">
            <v>0</v>
          </cell>
          <cell r="H421">
            <v>0</v>
          </cell>
          <cell r="I421">
            <v>0</v>
          </cell>
          <cell r="J421">
            <v>0</v>
          </cell>
          <cell r="K421">
            <v>0</v>
          </cell>
          <cell r="L421">
            <v>0</v>
          </cell>
          <cell r="N421">
            <v>0</v>
          </cell>
          <cell r="O421">
            <v>0</v>
          </cell>
          <cell r="P421">
            <v>0</v>
          </cell>
          <cell r="Q421">
            <v>0</v>
          </cell>
          <cell r="R421">
            <v>0</v>
          </cell>
          <cell r="S421">
            <v>0</v>
          </cell>
          <cell r="T421">
            <v>0</v>
          </cell>
          <cell r="U421">
            <v>0</v>
          </cell>
          <cell r="V421">
            <v>0</v>
          </cell>
          <cell r="W421">
            <v>0</v>
          </cell>
          <cell r="Y421">
            <v>0</v>
          </cell>
          <cell r="AA421">
            <v>0</v>
          </cell>
        </row>
        <row r="422">
          <cell r="A422" t="str">
            <v>7451</v>
          </cell>
          <cell r="B422" t="str">
            <v>Radiology</v>
          </cell>
          <cell r="C422">
            <v>0</v>
          </cell>
          <cell r="D422">
            <v>0</v>
          </cell>
          <cell r="E422">
            <v>0</v>
          </cell>
          <cell r="F422">
            <v>0</v>
          </cell>
          <cell r="G422">
            <v>0</v>
          </cell>
          <cell r="H422">
            <v>0</v>
          </cell>
          <cell r="I422">
            <v>0</v>
          </cell>
          <cell r="J422">
            <v>0</v>
          </cell>
          <cell r="K422">
            <v>0</v>
          </cell>
          <cell r="L422">
            <v>0</v>
          </cell>
          <cell r="N422">
            <v>0</v>
          </cell>
          <cell r="O422">
            <v>0</v>
          </cell>
          <cell r="P422">
            <v>0</v>
          </cell>
          <cell r="Q422">
            <v>0</v>
          </cell>
          <cell r="R422">
            <v>0</v>
          </cell>
          <cell r="S422">
            <v>0</v>
          </cell>
          <cell r="T422">
            <v>0</v>
          </cell>
          <cell r="U422">
            <v>0</v>
          </cell>
          <cell r="V422">
            <v>0</v>
          </cell>
          <cell r="W422">
            <v>0</v>
          </cell>
          <cell r="Y422">
            <v>0</v>
          </cell>
          <cell r="AA422">
            <v>0</v>
          </cell>
        </row>
        <row r="423">
          <cell r="A423" t="str">
            <v>7452</v>
          </cell>
          <cell r="B423" t="str">
            <v>Radiotherapy</v>
          </cell>
          <cell r="C423">
            <v>0</v>
          </cell>
          <cell r="D423">
            <v>0</v>
          </cell>
          <cell r="E423">
            <v>0</v>
          </cell>
          <cell r="F423">
            <v>0</v>
          </cell>
          <cell r="G423">
            <v>0</v>
          </cell>
          <cell r="H423">
            <v>0</v>
          </cell>
          <cell r="I423">
            <v>0</v>
          </cell>
          <cell r="J423">
            <v>0</v>
          </cell>
          <cell r="K423">
            <v>0</v>
          </cell>
          <cell r="L423">
            <v>0</v>
          </cell>
          <cell r="N423">
            <v>0</v>
          </cell>
          <cell r="O423">
            <v>0</v>
          </cell>
          <cell r="P423">
            <v>0</v>
          </cell>
          <cell r="Q423">
            <v>0</v>
          </cell>
          <cell r="R423">
            <v>0</v>
          </cell>
          <cell r="S423">
            <v>0</v>
          </cell>
          <cell r="T423">
            <v>0</v>
          </cell>
          <cell r="U423">
            <v>0</v>
          </cell>
          <cell r="V423">
            <v>0</v>
          </cell>
          <cell r="W423">
            <v>0</v>
          </cell>
          <cell r="Y423">
            <v>0</v>
          </cell>
          <cell r="AA423">
            <v>0</v>
          </cell>
        </row>
        <row r="424">
          <cell r="A424" t="str">
            <v>7453</v>
          </cell>
          <cell r="B424" t="str">
            <v>Pathology</v>
          </cell>
          <cell r="C424">
            <v>0</v>
          </cell>
          <cell r="D424">
            <v>0</v>
          </cell>
          <cell r="E424">
            <v>0</v>
          </cell>
          <cell r="F424">
            <v>0</v>
          </cell>
          <cell r="G424">
            <v>0</v>
          </cell>
          <cell r="H424">
            <v>0</v>
          </cell>
          <cell r="I424">
            <v>0</v>
          </cell>
          <cell r="J424">
            <v>0</v>
          </cell>
          <cell r="K424">
            <v>0</v>
          </cell>
          <cell r="L424">
            <v>0</v>
          </cell>
          <cell r="N424">
            <v>0</v>
          </cell>
          <cell r="O424">
            <v>0</v>
          </cell>
          <cell r="P424">
            <v>0</v>
          </cell>
          <cell r="Q424">
            <v>0</v>
          </cell>
          <cell r="R424">
            <v>0</v>
          </cell>
          <cell r="S424">
            <v>0</v>
          </cell>
          <cell r="T424">
            <v>0</v>
          </cell>
          <cell r="U424">
            <v>0</v>
          </cell>
          <cell r="V424">
            <v>0</v>
          </cell>
          <cell r="W424">
            <v>0</v>
          </cell>
          <cell r="Y424">
            <v>0</v>
          </cell>
          <cell r="AA424">
            <v>0</v>
          </cell>
        </row>
        <row r="425">
          <cell r="A425" t="str">
            <v>7454</v>
          </cell>
          <cell r="B425" t="str">
            <v>Nuclear Medicine</v>
          </cell>
          <cell r="C425">
            <v>0</v>
          </cell>
          <cell r="D425">
            <v>0</v>
          </cell>
          <cell r="E425">
            <v>0</v>
          </cell>
          <cell r="F425">
            <v>0</v>
          </cell>
          <cell r="G425">
            <v>0</v>
          </cell>
          <cell r="H425">
            <v>0</v>
          </cell>
          <cell r="I425">
            <v>0</v>
          </cell>
          <cell r="J425">
            <v>0</v>
          </cell>
          <cell r="K425">
            <v>0</v>
          </cell>
          <cell r="L425">
            <v>0</v>
          </cell>
          <cell r="N425">
            <v>0</v>
          </cell>
          <cell r="O425">
            <v>0</v>
          </cell>
          <cell r="P425">
            <v>0</v>
          </cell>
          <cell r="Q425">
            <v>0</v>
          </cell>
          <cell r="R425">
            <v>0</v>
          </cell>
          <cell r="S425">
            <v>0</v>
          </cell>
          <cell r="T425">
            <v>0</v>
          </cell>
          <cell r="U425">
            <v>0</v>
          </cell>
          <cell r="V425">
            <v>0</v>
          </cell>
          <cell r="W425">
            <v>0</v>
          </cell>
          <cell r="Y425">
            <v>0</v>
          </cell>
          <cell r="AA425">
            <v>0</v>
          </cell>
        </row>
        <row r="426">
          <cell r="A426" t="str">
            <v>7455</v>
          </cell>
          <cell r="B426" t="str">
            <v>Cardiology</v>
          </cell>
          <cell r="C426">
            <v>0</v>
          </cell>
          <cell r="D426">
            <v>0</v>
          </cell>
          <cell r="E426">
            <v>0</v>
          </cell>
          <cell r="F426">
            <v>0</v>
          </cell>
          <cell r="G426">
            <v>0</v>
          </cell>
          <cell r="H426">
            <v>0</v>
          </cell>
          <cell r="I426">
            <v>0</v>
          </cell>
          <cell r="J426">
            <v>0</v>
          </cell>
          <cell r="K426">
            <v>0</v>
          </cell>
          <cell r="L426">
            <v>0</v>
          </cell>
          <cell r="N426">
            <v>0</v>
          </cell>
          <cell r="O426">
            <v>0</v>
          </cell>
          <cell r="P426">
            <v>0</v>
          </cell>
          <cell r="Q426">
            <v>0</v>
          </cell>
          <cell r="R426">
            <v>0</v>
          </cell>
          <cell r="S426">
            <v>0</v>
          </cell>
          <cell r="T426">
            <v>0</v>
          </cell>
          <cell r="U426">
            <v>0</v>
          </cell>
          <cell r="V426">
            <v>0</v>
          </cell>
          <cell r="W426">
            <v>0</v>
          </cell>
          <cell r="Y426">
            <v>0</v>
          </cell>
          <cell r="AA426">
            <v>0</v>
          </cell>
        </row>
        <row r="427">
          <cell r="A427" t="str">
            <v>7456</v>
          </cell>
          <cell r="B427" t="str">
            <v>Neurology</v>
          </cell>
          <cell r="C427">
            <v>0</v>
          </cell>
          <cell r="D427">
            <v>0</v>
          </cell>
          <cell r="E427">
            <v>0</v>
          </cell>
          <cell r="F427">
            <v>0</v>
          </cell>
          <cell r="G427">
            <v>0</v>
          </cell>
          <cell r="H427">
            <v>0</v>
          </cell>
          <cell r="I427">
            <v>0</v>
          </cell>
          <cell r="J427">
            <v>0</v>
          </cell>
          <cell r="K427">
            <v>0</v>
          </cell>
          <cell r="L427">
            <v>0</v>
          </cell>
          <cell r="N427">
            <v>0</v>
          </cell>
          <cell r="O427">
            <v>0</v>
          </cell>
          <cell r="P427">
            <v>0</v>
          </cell>
          <cell r="Q427">
            <v>0</v>
          </cell>
          <cell r="R427">
            <v>0</v>
          </cell>
          <cell r="S427">
            <v>0</v>
          </cell>
          <cell r="T427">
            <v>0</v>
          </cell>
          <cell r="U427">
            <v>0</v>
          </cell>
          <cell r="V427">
            <v>0</v>
          </cell>
          <cell r="W427">
            <v>0</v>
          </cell>
          <cell r="Y427">
            <v>0</v>
          </cell>
          <cell r="AA427">
            <v>0</v>
          </cell>
        </row>
        <row r="428">
          <cell r="A428" t="str">
            <v>7459</v>
          </cell>
          <cell r="B428" t="str">
            <v>Other - Use Of Facilities By Vmo'S</v>
          </cell>
          <cell r="C428">
            <v>0</v>
          </cell>
          <cell r="D428">
            <v>0</v>
          </cell>
          <cell r="E428">
            <v>0</v>
          </cell>
          <cell r="F428">
            <v>0</v>
          </cell>
          <cell r="G428">
            <v>0</v>
          </cell>
          <cell r="H428">
            <v>0</v>
          </cell>
          <cell r="I428">
            <v>0</v>
          </cell>
          <cell r="J428">
            <v>0</v>
          </cell>
          <cell r="K428">
            <v>0</v>
          </cell>
          <cell r="L428">
            <v>0</v>
          </cell>
          <cell r="N428">
            <v>0</v>
          </cell>
          <cell r="O428">
            <v>0</v>
          </cell>
          <cell r="P428">
            <v>0</v>
          </cell>
          <cell r="Q428">
            <v>0</v>
          </cell>
          <cell r="R428">
            <v>0</v>
          </cell>
          <cell r="S428">
            <v>0</v>
          </cell>
          <cell r="T428">
            <v>0</v>
          </cell>
          <cell r="U428">
            <v>0</v>
          </cell>
          <cell r="V428">
            <v>0</v>
          </cell>
          <cell r="W428">
            <v>0</v>
          </cell>
          <cell r="Y428">
            <v>0</v>
          </cell>
          <cell r="AA428">
            <v>0</v>
          </cell>
        </row>
        <row r="429">
          <cell r="A429" t="str">
            <v>7471</v>
          </cell>
          <cell r="B429" t="str">
            <v>Radiology</v>
          </cell>
          <cell r="C429">
            <v>0</v>
          </cell>
          <cell r="D429">
            <v>0</v>
          </cell>
          <cell r="E429">
            <v>0</v>
          </cell>
          <cell r="F429">
            <v>0</v>
          </cell>
          <cell r="G429">
            <v>0</v>
          </cell>
          <cell r="H429">
            <v>0</v>
          </cell>
          <cell r="I429">
            <v>0</v>
          </cell>
          <cell r="J429">
            <v>0</v>
          </cell>
          <cell r="K429">
            <v>0</v>
          </cell>
          <cell r="L429">
            <v>0</v>
          </cell>
          <cell r="N429">
            <v>0</v>
          </cell>
          <cell r="O429">
            <v>0</v>
          </cell>
          <cell r="P429">
            <v>0</v>
          </cell>
          <cell r="Q429">
            <v>0</v>
          </cell>
          <cell r="R429">
            <v>0</v>
          </cell>
          <cell r="S429">
            <v>0</v>
          </cell>
          <cell r="T429">
            <v>0</v>
          </cell>
          <cell r="U429">
            <v>0</v>
          </cell>
          <cell r="V429">
            <v>0</v>
          </cell>
          <cell r="W429">
            <v>0</v>
          </cell>
          <cell r="Y429">
            <v>0</v>
          </cell>
          <cell r="AA429">
            <v>0</v>
          </cell>
        </row>
        <row r="430">
          <cell r="A430" t="str">
            <v>7472</v>
          </cell>
          <cell r="B430" t="str">
            <v>Radiotherapy</v>
          </cell>
          <cell r="C430">
            <v>0</v>
          </cell>
          <cell r="D430">
            <v>0</v>
          </cell>
          <cell r="E430">
            <v>0</v>
          </cell>
          <cell r="F430">
            <v>0</v>
          </cell>
          <cell r="G430">
            <v>0</v>
          </cell>
          <cell r="H430">
            <v>0</v>
          </cell>
          <cell r="I430">
            <v>0</v>
          </cell>
          <cell r="J430">
            <v>0</v>
          </cell>
          <cell r="K430">
            <v>0</v>
          </cell>
          <cell r="L430">
            <v>0</v>
          </cell>
          <cell r="N430">
            <v>0</v>
          </cell>
          <cell r="O430">
            <v>0</v>
          </cell>
          <cell r="P430">
            <v>0</v>
          </cell>
          <cell r="Q430">
            <v>0</v>
          </cell>
          <cell r="R430">
            <v>0</v>
          </cell>
          <cell r="S430">
            <v>0</v>
          </cell>
          <cell r="T430">
            <v>0</v>
          </cell>
          <cell r="U430">
            <v>0</v>
          </cell>
          <cell r="V430">
            <v>0</v>
          </cell>
          <cell r="W430">
            <v>0</v>
          </cell>
          <cell r="Y430">
            <v>0</v>
          </cell>
          <cell r="AA430">
            <v>0</v>
          </cell>
        </row>
        <row r="431">
          <cell r="A431" t="str">
            <v>7473</v>
          </cell>
          <cell r="B431" t="str">
            <v>Pathology</v>
          </cell>
          <cell r="C431">
            <v>0</v>
          </cell>
          <cell r="D431">
            <v>0</v>
          </cell>
          <cell r="E431">
            <v>0</v>
          </cell>
          <cell r="F431">
            <v>0</v>
          </cell>
          <cell r="G431">
            <v>0</v>
          </cell>
          <cell r="H431">
            <v>0</v>
          </cell>
          <cell r="I431">
            <v>0</v>
          </cell>
          <cell r="J431">
            <v>0</v>
          </cell>
          <cell r="K431">
            <v>0</v>
          </cell>
          <cell r="L431">
            <v>0</v>
          </cell>
          <cell r="N431">
            <v>0</v>
          </cell>
          <cell r="O431">
            <v>0</v>
          </cell>
          <cell r="P431">
            <v>0</v>
          </cell>
          <cell r="Q431">
            <v>0</v>
          </cell>
          <cell r="R431">
            <v>0</v>
          </cell>
          <cell r="S431">
            <v>0</v>
          </cell>
          <cell r="T431">
            <v>0</v>
          </cell>
          <cell r="U431">
            <v>0</v>
          </cell>
          <cell r="V431">
            <v>0</v>
          </cell>
          <cell r="W431">
            <v>0</v>
          </cell>
          <cell r="Y431">
            <v>0</v>
          </cell>
          <cell r="AA431">
            <v>0</v>
          </cell>
        </row>
        <row r="432">
          <cell r="A432" t="str">
            <v>7474</v>
          </cell>
          <cell r="B432" t="str">
            <v>Nuclear Medicine</v>
          </cell>
          <cell r="C432">
            <v>0</v>
          </cell>
          <cell r="D432">
            <v>0</v>
          </cell>
          <cell r="E432">
            <v>0</v>
          </cell>
          <cell r="F432">
            <v>0</v>
          </cell>
          <cell r="G432">
            <v>0</v>
          </cell>
          <cell r="H432">
            <v>0</v>
          </cell>
          <cell r="I432">
            <v>0</v>
          </cell>
          <cell r="J432">
            <v>0</v>
          </cell>
          <cell r="K432">
            <v>0</v>
          </cell>
          <cell r="L432">
            <v>0</v>
          </cell>
          <cell r="N432">
            <v>0</v>
          </cell>
          <cell r="O432">
            <v>0</v>
          </cell>
          <cell r="P432">
            <v>0</v>
          </cell>
          <cell r="Q432">
            <v>0</v>
          </cell>
          <cell r="R432">
            <v>0</v>
          </cell>
          <cell r="S432">
            <v>0</v>
          </cell>
          <cell r="T432">
            <v>0</v>
          </cell>
          <cell r="U432">
            <v>0</v>
          </cell>
          <cell r="V432">
            <v>0</v>
          </cell>
          <cell r="W432">
            <v>0</v>
          </cell>
          <cell r="Y432">
            <v>0</v>
          </cell>
          <cell r="AA432">
            <v>0</v>
          </cell>
        </row>
        <row r="433">
          <cell r="A433" t="str">
            <v>7475</v>
          </cell>
          <cell r="B433" t="str">
            <v>Cardiology</v>
          </cell>
          <cell r="C433">
            <v>0</v>
          </cell>
          <cell r="D433">
            <v>0</v>
          </cell>
          <cell r="E433">
            <v>0</v>
          </cell>
          <cell r="F433">
            <v>0</v>
          </cell>
          <cell r="G433">
            <v>0</v>
          </cell>
          <cell r="H433">
            <v>0</v>
          </cell>
          <cell r="I433">
            <v>0</v>
          </cell>
          <cell r="J433">
            <v>0</v>
          </cell>
          <cell r="K433">
            <v>0</v>
          </cell>
          <cell r="L433">
            <v>0</v>
          </cell>
          <cell r="N433">
            <v>0</v>
          </cell>
          <cell r="O433">
            <v>0</v>
          </cell>
          <cell r="P433">
            <v>0</v>
          </cell>
          <cell r="Q433">
            <v>0</v>
          </cell>
          <cell r="R433">
            <v>0</v>
          </cell>
          <cell r="S433">
            <v>0</v>
          </cell>
          <cell r="T433">
            <v>0</v>
          </cell>
          <cell r="U433">
            <v>0</v>
          </cell>
          <cell r="V433">
            <v>0</v>
          </cell>
          <cell r="W433">
            <v>0</v>
          </cell>
          <cell r="Y433">
            <v>0</v>
          </cell>
          <cell r="AA433">
            <v>0</v>
          </cell>
        </row>
        <row r="434">
          <cell r="A434" t="str">
            <v>7476</v>
          </cell>
          <cell r="B434" t="str">
            <v>Neurology</v>
          </cell>
          <cell r="C434">
            <v>0</v>
          </cell>
          <cell r="D434">
            <v>0</v>
          </cell>
          <cell r="E434">
            <v>0</v>
          </cell>
          <cell r="F434">
            <v>0</v>
          </cell>
          <cell r="G434">
            <v>0</v>
          </cell>
          <cell r="H434">
            <v>0</v>
          </cell>
          <cell r="I434">
            <v>0</v>
          </cell>
          <cell r="J434">
            <v>0</v>
          </cell>
          <cell r="K434">
            <v>0</v>
          </cell>
          <cell r="L434">
            <v>0</v>
          </cell>
          <cell r="N434">
            <v>0</v>
          </cell>
          <cell r="O434">
            <v>0</v>
          </cell>
          <cell r="P434">
            <v>0</v>
          </cell>
          <cell r="Q434">
            <v>0</v>
          </cell>
          <cell r="R434">
            <v>0</v>
          </cell>
          <cell r="S434">
            <v>0</v>
          </cell>
          <cell r="T434">
            <v>0</v>
          </cell>
          <cell r="U434">
            <v>0</v>
          </cell>
          <cell r="V434">
            <v>0</v>
          </cell>
          <cell r="W434">
            <v>0</v>
          </cell>
          <cell r="Y434">
            <v>0</v>
          </cell>
          <cell r="AA434">
            <v>0</v>
          </cell>
        </row>
        <row r="435">
          <cell r="A435" t="str">
            <v>7479</v>
          </cell>
          <cell r="B435" t="str">
            <v>Other - Use Of Facilities By Smo'S</v>
          </cell>
          <cell r="C435">
            <v>0</v>
          </cell>
          <cell r="D435">
            <v>0</v>
          </cell>
          <cell r="E435">
            <v>0</v>
          </cell>
          <cell r="F435">
            <v>0</v>
          </cell>
          <cell r="G435">
            <v>0</v>
          </cell>
          <cell r="H435">
            <v>0</v>
          </cell>
          <cell r="I435">
            <v>0</v>
          </cell>
          <cell r="J435">
            <v>0</v>
          </cell>
          <cell r="K435">
            <v>0</v>
          </cell>
          <cell r="L435">
            <v>0</v>
          </cell>
          <cell r="N435">
            <v>0</v>
          </cell>
          <cell r="O435">
            <v>0</v>
          </cell>
          <cell r="P435">
            <v>0</v>
          </cell>
          <cell r="Q435">
            <v>0</v>
          </cell>
          <cell r="R435">
            <v>0</v>
          </cell>
          <cell r="S435">
            <v>0</v>
          </cell>
          <cell r="T435">
            <v>0</v>
          </cell>
          <cell r="U435">
            <v>0</v>
          </cell>
          <cell r="V435">
            <v>0</v>
          </cell>
          <cell r="W435">
            <v>0</v>
          </cell>
          <cell r="Y435">
            <v>0</v>
          </cell>
          <cell r="AA435">
            <v>0</v>
          </cell>
        </row>
        <row r="436">
          <cell r="A436" t="str">
            <v>7491</v>
          </cell>
          <cell r="B436" t="str">
            <v>Recoveries - Other</v>
          </cell>
          <cell r="C436">
            <v>0</v>
          </cell>
          <cell r="D436">
            <v>0</v>
          </cell>
          <cell r="E436">
            <v>0</v>
          </cell>
          <cell r="F436">
            <v>0</v>
          </cell>
          <cell r="G436">
            <v>0</v>
          </cell>
          <cell r="H436">
            <v>0</v>
          </cell>
          <cell r="I436">
            <v>0</v>
          </cell>
          <cell r="J436">
            <v>0</v>
          </cell>
          <cell r="K436">
            <v>0</v>
          </cell>
          <cell r="L436">
            <v>0</v>
          </cell>
          <cell r="N436">
            <v>0</v>
          </cell>
          <cell r="O436">
            <v>0</v>
          </cell>
          <cell r="P436">
            <v>0</v>
          </cell>
          <cell r="Q436">
            <v>0</v>
          </cell>
          <cell r="R436">
            <v>0</v>
          </cell>
          <cell r="S436">
            <v>0</v>
          </cell>
          <cell r="T436">
            <v>0</v>
          </cell>
          <cell r="U436">
            <v>0</v>
          </cell>
          <cell r="V436">
            <v>0</v>
          </cell>
          <cell r="W436">
            <v>0</v>
          </cell>
          <cell r="Y436">
            <v>0</v>
          </cell>
          <cell r="AA436">
            <v>0</v>
          </cell>
        </row>
        <row r="437">
          <cell r="A437" t="str">
            <v>7511</v>
          </cell>
          <cell r="B437" t="str">
            <v>Interest Bearing Accounts</v>
          </cell>
          <cell r="C437">
            <v>0</v>
          </cell>
          <cell r="D437">
            <v>0</v>
          </cell>
          <cell r="E437">
            <v>0</v>
          </cell>
          <cell r="F437">
            <v>0</v>
          </cell>
          <cell r="G437">
            <v>0</v>
          </cell>
          <cell r="H437">
            <v>0</v>
          </cell>
          <cell r="I437">
            <v>119249.11</v>
          </cell>
          <cell r="J437">
            <v>0</v>
          </cell>
          <cell r="K437">
            <v>0</v>
          </cell>
          <cell r="L437">
            <v>119249.11</v>
          </cell>
          <cell r="N437">
            <v>0</v>
          </cell>
          <cell r="O437">
            <v>373632.27</v>
          </cell>
          <cell r="P437">
            <v>0</v>
          </cell>
          <cell r="Q437">
            <v>0</v>
          </cell>
          <cell r="R437">
            <v>0</v>
          </cell>
          <cell r="S437">
            <v>0</v>
          </cell>
          <cell r="T437">
            <v>0</v>
          </cell>
          <cell r="U437">
            <v>0</v>
          </cell>
          <cell r="V437">
            <v>0</v>
          </cell>
          <cell r="W437">
            <v>373632.27</v>
          </cell>
          <cell r="Y437">
            <v>492881.38</v>
          </cell>
          <cell r="AA437">
            <v>492881.38</v>
          </cell>
        </row>
        <row r="438">
          <cell r="A438" t="str">
            <v>7512</v>
          </cell>
          <cell r="B438" t="str">
            <v>Interest - Other</v>
          </cell>
          <cell r="C438">
            <v>0</v>
          </cell>
          <cell r="D438">
            <v>0</v>
          </cell>
          <cell r="E438">
            <v>0</v>
          </cell>
          <cell r="F438">
            <v>0</v>
          </cell>
          <cell r="G438">
            <v>0</v>
          </cell>
          <cell r="H438">
            <v>0</v>
          </cell>
          <cell r="I438">
            <v>0</v>
          </cell>
          <cell r="J438">
            <v>0</v>
          </cell>
          <cell r="K438">
            <v>0</v>
          </cell>
          <cell r="L438">
            <v>0</v>
          </cell>
          <cell r="N438">
            <v>0</v>
          </cell>
          <cell r="O438">
            <v>0</v>
          </cell>
          <cell r="P438">
            <v>0</v>
          </cell>
          <cell r="Q438">
            <v>0</v>
          </cell>
          <cell r="R438">
            <v>0</v>
          </cell>
          <cell r="S438">
            <v>0</v>
          </cell>
          <cell r="T438">
            <v>0</v>
          </cell>
          <cell r="U438">
            <v>0</v>
          </cell>
          <cell r="V438">
            <v>0</v>
          </cell>
          <cell r="W438">
            <v>0</v>
          </cell>
          <cell r="Y438">
            <v>0</v>
          </cell>
          <cell r="AA438">
            <v>0</v>
          </cell>
        </row>
        <row r="439">
          <cell r="A439" t="str">
            <v>7611</v>
          </cell>
          <cell r="B439" t="str">
            <v>Purchasing Contracts</v>
          </cell>
          <cell r="C439">
            <v>0</v>
          </cell>
          <cell r="D439">
            <v>0</v>
          </cell>
          <cell r="E439">
            <v>0</v>
          </cell>
          <cell r="F439">
            <v>0</v>
          </cell>
          <cell r="G439">
            <v>0</v>
          </cell>
          <cell r="H439">
            <v>0</v>
          </cell>
          <cell r="I439">
            <v>0</v>
          </cell>
          <cell r="J439">
            <v>0</v>
          </cell>
          <cell r="K439">
            <v>0</v>
          </cell>
          <cell r="L439">
            <v>0</v>
          </cell>
          <cell r="N439">
            <v>0</v>
          </cell>
          <cell r="O439">
            <v>0</v>
          </cell>
          <cell r="P439">
            <v>0</v>
          </cell>
          <cell r="Q439">
            <v>0</v>
          </cell>
          <cell r="R439">
            <v>0</v>
          </cell>
          <cell r="S439">
            <v>0</v>
          </cell>
          <cell r="T439">
            <v>0</v>
          </cell>
          <cell r="U439">
            <v>0</v>
          </cell>
          <cell r="V439">
            <v>0</v>
          </cell>
          <cell r="W439">
            <v>0</v>
          </cell>
          <cell r="Y439">
            <v>0</v>
          </cell>
          <cell r="AA439">
            <v>0</v>
          </cell>
        </row>
        <row r="440">
          <cell r="A440" t="str">
            <v>7711</v>
          </cell>
          <cell r="B440" t="str">
            <v>Medicine</v>
          </cell>
          <cell r="C440">
            <v>0</v>
          </cell>
          <cell r="D440">
            <v>0</v>
          </cell>
          <cell r="E440">
            <v>0</v>
          </cell>
          <cell r="F440">
            <v>0</v>
          </cell>
          <cell r="G440">
            <v>0</v>
          </cell>
          <cell r="H440">
            <v>0</v>
          </cell>
          <cell r="I440">
            <v>0</v>
          </cell>
          <cell r="J440">
            <v>0</v>
          </cell>
          <cell r="K440">
            <v>0</v>
          </cell>
          <cell r="L440">
            <v>0</v>
          </cell>
          <cell r="N440">
            <v>0</v>
          </cell>
          <cell r="O440">
            <v>0</v>
          </cell>
          <cell r="P440">
            <v>0</v>
          </cell>
          <cell r="Q440">
            <v>0</v>
          </cell>
          <cell r="R440">
            <v>0</v>
          </cell>
          <cell r="S440">
            <v>0</v>
          </cell>
          <cell r="T440">
            <v>0</v>
          </cell>
          <cell r="U440">
            <v>0</v>
          </cell>
          <cell r="V440">
            <v>0</v>
          </cell>
          <cell r="W440">
            <v>0</v>
          </cell>
          <cell r="Y440">
            <v>0</v>
          </cell>
          <cell r="AA440">
            <v>0</v>
          </cell>
        </row>
        <row r="441">
          <cell r="A441" t="str">
            <v>7712</v>
          </cell>
          <cell r="B441" t="str">
            <v>Surgery</v>
          </cell>
          <cell r="C441">
            <v>0</v>
          </cell>
          <cell r="D441">
            <v>0</v>
          </cell>
          <cell r="E441">
            <v>0</v>
          </cell>
          <cell r="F441">
            <v>0</v>
          </cell>
          <cell r="G441">
            <v>0</v>
          </cell>
          <cell r="H441">
            <v>0</v>
          </cell>
          <cell r="I441">
            <v>0</v>
          </cell>
          <cell r="J441">
            <v>0</v>
          </cell>
          <cell r="K441">
            <v>0</v>
          </cell>
          <cell r="L441">
            <v>0</v>
          </cell>
          <cell r="N441">
            <v>0</v>
          </cell>
          <cell r="O441">
            <v>0</v>
          </cell>
          <cell r="P441">
            <v>0</v>
          </cell>
          <cell r="Q441">
            <v>0</v>
          </cell>
          <cell r="R441">
            <v>0</v>
          </cell>
          <cell r="S441">
            <v>0</v>
          </cell>
          <cell r="T441">
            <v>0</v>
          </cell>
          <cell r="U441">
            <v>0</v>
          </cell>
          <cell r="V441">
            <v>0</v>
          </cell>
          <cell r="W441">
            <v>0</v>
          </cell>
          <cell r="Y441">
            <v>0</v>
          </cell>
          <cell r="AA441">
            <v>0</v>
          </cell>
        </row>
        <row r="442">
          <cell r="A442" t="str">
            <v>7713</v>
          </cell>
          <cell r="B442" t="str">
            <v>Prenatal</v>
          </cell>
          <cell r="C442">
            <v>0</v>
          </cell>
          <cell r="D442">
            <v>0</v>
          </cell>
          <cell r="E442">
            <v>0</v>
          </cell>
          <cell r="F442">
            <v>0</v>
          </cell>
          <cell r="G442">
            <v>0</v>
          </cell>
          <cell r="H442">
            <v>0</v>
          </cell>
          <cell r="I442">
            <v>0</v>
          </cell>
          <cell r="J442">
            <v>0</v>
          </cell>
          <cell r="K442">
            <v>0</v>
          </cell>
          <cell r="L442">
            <v>0</v>
          </cell>
          <cell r="N442">
            <v>0</v>
          </cell>
          <cell r="O442">
            <v>0</v>
          </cell>
          <cell r="P442">
            <v>0</v>
          </cell>
          <cell r="Q442">
            <v>0</v>
          </cell>
          <cell r="R442">
            <v>0</v>
          </cell>
          <cell r="S442">
            <v>0</v>
          </cell>
          <cell r="T442">
            <v>0</v>
          </cell>
          <cell r="U442">
            <v>0</v>
          </cell>
          <cell r="V442">
            <v>0</v>
          </cell>
          <cell r="W442">
            <v>0</v>
          </cell>
          <cell r="Y442">
            <v>0</v>
          </cell>
          <cell r="AA442">
            <v>0</v>
          </cell>
        </row>
        <row r="443">
          <cell r="A443" t="str">
            <v>7714</v>
          </cell>
          <cell r="B443" t="str">
            <v>Psychiatry</v>
          </cell>
          <cell r="C443">
            <v>0</v>
          </cell>
          <cell r="D443">
            <v>0</v>
          </cell>
          <cell r="E443">
            <v>40000</v>
          </cell>
          <cell r="F443">
            <v>0</v>
          </cell>
          <cell r="G443">
            <v>0</v>
          </cell>
          <cell r="H443">
            <v>0</v>
          </cell>
          <cell r="I443">
            <v>0</v>
          </cell>
          <cell r="J443">
            <v>0</v>
          </cell>
          <cell r="K443">
            <v>0</v>
          </cell>
          <cell r="L443">
            <v>40000</v>
          </cell>
          <cell r="N443">
            <v>0</v>
          </cell>
          <cell r="O443">
            <v>0</v>
          </cell>
          <cell r="P443">
            <v>0</v>
          </cell>
          <cell r="Q443">
            <v>0</v>
          </cell>
          <cell r="R443">
            <v>0</v>
          </cell>
          <cell r="S443">
            <v>0</v>
          </cell>
          <cell r="T443">
            <v>0</v>
          </cell>
          <cell r="U443">
            <v>0</v>
          </cell>
          <cell r="V443">
            <v>0</v>
          </cell>
          <cell r="W443">
            <v>0</v>
          </cell>
          <cell r="Y443">
            <v>40000</v>
          </cell>
          <cell r="AA443">
            <v>40000</v>
          </cell>
        </row>
        <row r="444">
          <cell r="A444" t="str">
            <v>7715</v>
          </cell>
          <cell r="B444" t="str">
            <v>Other - Specific Health Service Purchasing Progs</v>
          </cell>
          <cell r="C444">
            <v>0</v>
          </cell>
          <cell r="D444">
            <v>0</v>
          </cell>
          <cell r="E444">
            <v>0</v>
          </cell>
          <cell r="F444">
            <v>0</v>
          </cell>
          <cell r="G444">
            <v>0</v>
          </cell>
          <cell r="H444">
            <v>0</v>
          </cell>
          <cell r="I444">
            <v>0</v>
          </cell>
          <cell r="J444">
            <v>0</v>
          </cell>
          <cell r="K444">
            <v>0</v>
          </cell>
          <cell r="L444">
            <v>0</v>
          </cell>
          <cell r="N444">
            <v>0</v>
          </cell>
          <cell r="O444">
            <v>0</v>
          </cell>
          <cell r="P444">
            <v>0</v>
          </cell>
          <cell r="Q444">
            <v>0</v>
          </cell>
          <cell r="R444">
            <v>0</v>
          </cell>
          <cell r="S444">
            <v>0</v>
          </cell>
          <cell r="T444">
            <v>0</v>
          </cell>
          <cell r="U444">
            <v>0</v>
          </cell>
          <cell r="V444">
            <v>0</v>
          </cell>
          <cell r="W444">
            <v>0</v>
          </cell>
          <cell r="Y444">
            <v>0</v>
          </cell>
          <cell r="AA444">
            <v>0</v>
          </cell>
        </row>
        <row r="445">
          <cell r="A445" t="str">
            <v>7716</v>
          </cell>
          <cell r="B445" t="str">
            <v>Mental Services</v>
          </cell>
          <cell r="C445">
            <v>0</v>
          </cell>
          <cell r="D445">
            <v>0</v>
          </cell>
          <cell r="E445">
            <v>0</v>
          </cell>
          <cell r="F445">
            <v>0</v>
          </cell>
          <cell r="G445">
            <v>0</v>
          </cell>
          <cell r="H445">
            <v>0</v>
          </cell>
          <cell r="I445">
            <v>0</v>
          </cell>
          <cell r="J445">
            <v>0</v>
          </cell>
          <cell r="K445">
            <v>0</v>
          </cell>
          <cell r="L445">
            <v>0</v>
          </cell>
          <cell r="N445">
            <v>0</v>
          </cell>
          <cell r="O445">
            <v>0</v>
          </cell>
          <cell r="P445">
            <v>0</v>
          </cell>
          <cell r="Q445">
            <v>0</v>
          </cell>
          <cell r="R445">
            <v>0</v>
          </cell>
          <cell r="S445">
            <v>0</v>
          </cell>
          <cell r="T445">
            <v>0</v>
          </cell>
          <cell r="U445">
            <v>0</v>
          </cell>
          <cell r="V445">
            <v>0</v>
          </cell>
          <cell r="W445">
            <v>0</v>
          </cell>
          <cell r="Y445">
            <v>0</v>
          </cell>
          <cell r="AA445">
            <v>0</v>
          </cell>
        </row>
        <row r="446">
          <cell r="A446" t="str">
            <v>7717</v>
          </cell>
          <cell r="B446" t="str">
            <v>HACC Program</v>
          </cell>
          <cell r="C446">
            <v>0</v>
          </cell>
          <cell r="D446">
            <v>0</v>
          </cell>
          <cell r="E446">
            <v>0</v>
          </cell>
          <cell r="F446">
            <v>0</v>
          </cell>
          <cell r="G446">
            <v>0</v>
          </cell>
          <cell r="H446">
            <v>0</v>
          </cell>
          <cell r="I446">
            <v>0</v>
          </cell>
          <cell r="J446">
            <v>0</v>
          </cell>
          <cell r="K446">
            <v>0</v>
          </cell>
          <cell r="L446">
            <v>0</v>
          </cell>
          <cell r="N446">
            <v>0</v>
          </cell>
          <cell r="O446">
            <v>0</v>
          </cell>
          <cell r="P446">
            <v>0</v>
          </cell>
          <cell r="Q446">
            <v>0</v>
          </cell>
          <cell r="R446">
            <v>0</v>
          </cell>
          <cell r="S446">
            <v>0</v>
          </cell>
          <cell r="T446">
            <v>0</v>
          </cell>
          <cell r="U446">
            <v>0</v>
          </cell>
          <cell r="V446">
            <v>0</v>
          </cell>
          <cell r="W446">
            <v>0</v>
          </cell>
          <cell r="Y446">
            <v>0</v>
          </cell>
          <cell r="AA446">
            <v>0</v>
          </cell>
        </row>
        <row r="447">
          <cell r="A447" t="str">
            <v>7811</v>
          </cell>
          <cell r="B447" t="str">
            <v>Unallocated Revenue</v>
          </cell>
          <cell r="C447">
            <v>0</v>
          </cell>
          <cell r="D447">
            <v>0</v>
          </cell>
          <cell r="E447">
            <v>0</v>
          </cell>
          <cell r="F447">
            <v>0</v>
          </cell>
          <cell r="G447">
            <v>0</v>
          </cell>
          <cell r="H447">
            <v>0</v>
          </cell>
          <cell r="I447">
            <v>0</v>
          </cell>
          <cell r="J447">
            <v>0</v>
          </cell>
          <cell r="K447">
            <v>0</v>
          </cell>
          <cell r="L447">
            <v>0</v>
          </cell>
          <cell r="N447">
            <v>0</v>
          </cell>
          <cell r="O447">
            <v>0</v>
          </cell>
          <cell r="P447">
            <v>0</v>
          </cell>
          <cell r="Q447">
            <v>0</v>
          </cell>
          <cell r="R447">
            <v>0</v>
          </cell>
          <cell r="S447">
            <v>0</v>
          </cell>
          <cell r="T447">
            <v>0</v>
          </cell>
          <cell r="U447">
            <v>0</v>
          </cell>
          <cell r="V447">
            <v>0</v>
          </cell>
          <cell r="W447">
            <v>0</v>
          </cell>
          <cell r="Y447">
            <v>0</v>
          </cell>
          <cell r="AA447">
            <v>0</v>
          </cell>
        </row>
        <row r="448">
          <cell r="A448" t="str">
            <v>7812</v>
          </cell>
          <cell r="B448" t="str">
            <v>Unknown Account 2</v>
          </cell>
          <cell r="C448">
            <v>0</v>
          </cell>
          <cell r="D448">
            <v>0</v>
          </cell>
          <cell r="E448">
            <v>0</v>
          </cell>
          <cell r="F448">
            <v>0</v>
          </cell>
          <cell r="G448">
            <v>0</v>
          </cell>
          <cell r="H448">
            <v>0</v>
          </cell>
          <cell r="I448">
            <v>0</v>
          </cell>
          <cell r="J448">
            <v>0</v>
          </cell>
          <cell r="K448">
            <v>0</v>
          </cell>
          <cell r="L448">
            <v>0</v>
          </cell>
          <cell r="N448">
            <v>0</v>
          </cell>
          <cell r="O448">
            <v>0</v>
          </cell>
          <cell r="P448">
            <v>0</v>
          </cell>
          <cell r="Q448">
            <v>0</v>
          </cell>
          <cell r="R448">
            <v>0</v>
          </cell>
          <cell r="S448">
            <v>0</v>
          </cell>
          <cell r="T448">
            <v>0</v>
          </cell>
          <cell r="U448">
            <v>0</v>
          </cell>
          <cell r="V448">
            <v>0</v>
          </cell>
          <cell r="W448">
            <v>0</v>
          </cell>
          <cell r="Y448">
            <v>0</v>
          </cell>
          <cell r="AA448">
            <v>0</v>
          </cell>
        </row>
        <row r="449">
          <cell r="A449" t="str">
            <v>7898</v>
          </cell>
          <cell r="B449" t="str">
            <v>Un-Allocated Revenue Control Account</v>
          </cell>
          <cell r="C449">
            <v>0</v>
          </cell>
          <cell r="D449">
            <v>0</v>
          </cell>
          <cell r="E449">
            <v>0</v>
          </cell>
          <cell r="F449">
            <v>0</v>
          </cell>
          <cell r="G449">
            <v>0</v>
          </cell>
          <cell r="H449">
            <v>0</v>
          </cell>
          <cell r="I449">
            <v>0</v>
          </cell>
          <cell r="J449">
            <v>0</v>
          </cell>
          <cell r="K449">
            <v>0</v>
          </cell>
          <cell r="L449">
            <v>0</v>
          </cell>
          <cell r="N449">
            <v>0</v>
          </cell>
          <cell r="O449">
            <v>0</v>
          </cell>
          <cell r="P449">
            <v>0</v>
          </cell>
          <cell r="Q449">
            <v>0</v>
          </cell>
          <cell r="R449">
            <v>0</v>
          </cell>
          <cell r="S449">
            <v>0</v>
          </cell>
          <cell r="T449">
            <v>0</v>
          </cell>
          <cell r="U449">
            <v>0</v>
          </cell>
          <cell r="V449">
            <v>0</v>
          </cell>
          <cell r="W449">
            <v>0</v>
          </cell>
          <cell r="Y449">
            <v>0</v>
          </cell>
          <cell r="AA449">
            <v>0</v>
          </cell>
        </row>
        <row r="450">
          <cell r="A450" t="str">
            <v>7911</v>
          </cell>
          <cell r="B450" t="str">
            <v>Extraordinary Revenue</v>
          </cell>
          <cell r="C450">
            <v>0</v>
          </cell>
          <cell r="D450">
            <v>0</v>
          </cell>
          <cell r="E450">
            <v>0</v>
          </cell>
          <cell r="F450">
            <v>0</v>
          </cell>
          <cell r="G450">
            <v>0</v>
          </cell>
          <cell r="H450">
            <v>0</v>
          </cell>
          <cell r="I450">
            <v>0</v>
          </cell>
          <cell r="J450">
            <v>0</v>
          </cell>
          <cell r="K450">
            <v>0</v>
          </cell>
          <cell r="L450">
            <v>0</v>
          </cell>
          <cell r="N450">
            <v>0</v>
          </cell>
          <cell r="O450">
            <v>0</v>
          </cell>
          <cell r="P450">
            <v>0</v>
          </cell>
          <cell r="Q450">
            <v>0</v>
          </cell>
          <cell r="R450">
            <v>0</v>
          </cell>
          <cell r="S450">
            <v>0</v>
          </cell>
          <cell r="T450">
            <v>0</v>
          </cell>
          <cell r="U450">
            <v>0</v>
          </cell>
          <cell r="V450">
            <v>0</v>
          </cell>
          <cell r="W450">
            <v>0</v>
          </cell>
          <cell r="Y450">
            <v>0</v>
          </cell>
          <cell r="AA450">
            <v>0</v>
          </cell>
        </row>
        <row r="451">
          <cell r="A451" t="str">
            <v>7912</v>
          </cell>
          <cell r="B451" t="str">
            <v>Abnormal Revenue</v>
          </cell>
          <cell r="C451">
            <v>0</v>
          </cell>
          <cell r="D451">
            <v>0</v>
          </cell>
          <cell r="E451">
            <v>0</v>
          </cell>
          <cell r="F451">
            <v>0</v>
          </cell>
          <cell r="G451">
            <v>0</v>
          </cell>
          <cell r="H451">
            <v>0</v>
          </cell>
          <cell r="I451">
            <v>0</v>
          </cell>
          <cell r="J451">
            <v>0</v>
          </cell>
          <cell r="K451">
            <v>0</v>
          </cell>
          <cell r="L451">
            <v>0</v>
          </cell>
          <cell r="N451">
            <v>0</v>
          </cell>
          <cell r="O451">
            <v>0</v>
          </cell>
          <cell r="P451">
            <v>0</v>
          </cell>
          <cell r="Q451">
            <v>0</v>
          </cell>
          <cell r="R451">
            <v>0</v>
          </cell>
          <cell r="S451">
            <v>0</v>
          </cell>
          <cell r="T451">
            <v>0</v>
          </cell>
          <cell r="U451">
            <v>0</v>
          </cell>
          <cell r="V451">
            <v>0</v>
          </cell>
          <cell r="W451">
            <v>0</v>
          </cell>
          <cell r="Y451">
            <v>0</v>
          </cell>
          <cell r="AA451">
            <v>0</v>
          </cell>
        </row>
        <row r="452">
          <cell r="A452" t="str">
            <v>7913</v>
          </cell>
          <cell r="B452" t="str">
            <v>CRF Contribution Pathcentre</v>
          </cell>
          <cell r="C452">
            <v>0</v>
          </cell>
          <cell r="D452">
            <v>0</v>
          </cell>
          <cell r="E452">
            <v>0</v>
          </cell>
          <cell r="F452">
            <v>0</v>
          </cell>
          <cell r="G452">
            <v>0</v>
          </cell>
          <cell r="H452">
            <v>0</v>
          </cell>
          <cell r="I452">
            <v>0</v>
          </cell>
          <cell r="J452">
            <v>0</v>
          </cell>
          <cell r="K452">
            <v>0</v>
          </cell>
          <cell r="L452">
            <v>0</v>
          </cell>
          <cell r="N452">
            <v>0</v>
          </cell>
          <cell r="O452">
            <v>0</v>
          </cell>
          <cell r="P452">
            <v>0</v>
          </cell>
          <cell r="Q452">
            <v>0</v>
          </cell>
          <cell r="R452">
            <v>0</v>
          </cell>
          <cell r="S452">
            <v>0</v>
          </cell>
          <cell r="T452">
            <v>0</v>
          </cell>
          <cell r="U452">
            <v>0</v>
          </cell>
          <cell r="V452">
            <v>0</v>
          </cell>
          <cell r="W452">
            <v>0</v>
          </cell>
          <cell r="Y452">
            <v>0</v>
          </cell>
          <cell r="AA452">
            <v>0</v>
          </cell>
        </row>
        <row r="453">
          <cell r="A453" t="str">
            <v>7914</v>
          </cell>
          <cell r="B453" t="str">
            <v>CRF Contribution PATS</v>
          </cell>
          <cell r="C453">
            <v>0</v>
          </cell>
          <cell r="D453">
            <v>0</v>
          </cell>
          <cell r="E453">
            <v>0</v>
          </cell>
          <cell r="F453">
            <v>0</v>
          </cell>
          <cell r="G453">
            <v>0</v>
          </cell>
          <cell r="H453">
            <v>0</v>
          </cell>
          <cell r="I453">
            <v>0</v>
          </cell>
          <cell r="J453">
            <v>0</v>
          </cell>
          <cell r="K453">
            <v>0</v>
          </cell>
          <cell r="L453">
            <v>0</v>
          </cell>
          <cell r="N453">
            <v>0</v>
          </cell>
          <cell r="O453">
            <v>0</v>
          </cell>
          <cell r="P453">
            <v>0</v>
          </cell>
          <cell r="Q453">
            <v>0</v>
          </cell>
          <cell r="R453">
            <v>0</v>
          </cell>
          <cell r="S453">
            <v>0</v>
          </cell>
          <cell r="T453">
            <v>0</v>
          </cell>
          <cell r="U453">
            <v>0</v>
          </cell>
          <cell r="V453">
            <v>0</v>
          </cell>
          <cell r="W453">
            <v>0</v>
          </cell>
          <cell r="Y453">
            <v>0</v>
          </cell>
          <cell r="AA453">
            <v>0</v>
          </cell>
        </row>
        <row r="454">
          <cell r="A454" t="str">
            <v>7915</v>
          </cell>
          <cell r="B454" t="str">
            <v>Specical Repairs and Equipment</v>
          </cell>
          <cell r="C454">
            <v>0</v>
          </cell>
          <cell r="D454">
            <v>0</v>
          </cell>
          <cell r="E454">
            <v>0</v>
          </cell>
          <cell r="F454">
            <v>0</v>
          </cell>
          <cell r="G454">
            <v>0</v>
          </cell>
          <cell r="H454">
            <v>0</v>
          </cell>
          <cell r="I454">
            <v>0</v>
          </cell>
          <cell r="J454">
            <v>0</v>
          </cell>
          <cell r="K454">
            <v>0</v>
          </cell>
          <cell r="L454">
            <v>0</v>
          </cell>
          <cell r="N454">
            <v>0</v>
          </cell>
          <cell r="O454">
            <v>0</v>
          </cell>
          <cell r="P454">
            <v>0</v>
          </cell>
          <cell r="Q454">
            <v>0</v>
          </cell>
          <cell r="R454">
            <v>0</v>
          </cell>
          <cell r="S454">
            <v>0</v>
          </cell>
          <cell r="T454">
            <v>0</v>
          </cell>
          <cell r="U454">
            <v>0</v>
          </cell>
          <cell r="V454">
            <v>0</v>
          </cell>
          <cell r="W454">
            <v>0</v>
          </cell>
          <cell r="Y454">
            <v>0</v>
          </cell>
          <cell r="AA454">
            <v>0</v>
          </cell>
        </row>
        <row r="455">
          <cell r="A455" t="str">
            <v>7916</v>
          </cell>
          <cell r="B455" t="str">
            <v>WA Alcohol and Drug Authority</v>
          </cell>
          <cell r="C455">
            <v>0</v>
          </cell>
          <cell r="D455">
            <v>0</v>
          </cell>
          <cell r="E455">
            <v>0</v>
          </cell>
          <cell r="F455">
            <v>0</v>
          </cell>
          <cell r="G455">
            <v>0</v>
          </cell>
          <cell r="H455">
            <v>0</v>
          </cell>
          <cell r="I455">
            <v>0</v>
          </cell>
          <cell r="J455">
            <v>0</v>
          </cell>
          <cell r="K455">
            <v>0</v>
          </cell>
          <cell r="L455">
            <v>0</v>
          </cell>
          <cell r="N455">
            <v>0</v>
          </cell>
          <cell r="O455">
            <v>0</v>
          </cell>
          <cell r="P455">
            <v>0</v>
          </cell>
          <cell r="Q455">
            <v>0</v>
          </cell>
          <cell r="R455">
            <v>0</v>
          </cell>
          <cell r="S455">
            <v>0</v>
          </cell>
          <cell r="T455">
            <v>0</v>
          </cell>
          <cell r="U455">
            <v>0</v>
          </cell>
          <cell r="V455">
            <v>0</v>
          </cell>
          <cell r="W455">
            <v>0</v>
          </cell>
          <cell r="Y455">
            <v>0</v>
          </cell>
          <cell r="AA455">
            <v>0</v>
          </cell>
        </row>
        <row r="456">
          <cell r="A456" t="str">
            <v>7921</v>
          </cell>
          <cell r="B456" t="str">
            <v>Extraordinary Revenue (see 7911)</v>
          </cell>
          <cell r="C456">
            <v>0</v>
          </cell>
          <cell r="D456">
            <v>0</v>
          </cell>
          <cell r="E456">
            <v>0</v>
          </cell>
          <cell r="F456">
            <v>0</v>
          </cell>
          <cell r="G456">
            <v>0</v>
          </cell>
          <cell r="H456">
            <v>0</v>
          </cell>
          <cell r="I456">
            <v>0</v>
          </cell>
          <cell r="J456">
            <v>0</v>
          </cell>
          <cell r="K456">
            <v>0</v>
          </cell>
          <cell r="L456">
            <v>0</v>
          </cell>
          <cell r="N456">
            <v>0</v>
          </cell>
          <cell r="O456">
            <v>0</v>
          </cell>
          <cell r="P456">
            <v>0</v>
          </cell>
          <cell r="Q456">
            <v>0</v>
          </cell>
          <cell r="R456">
            <v>0</v>
          </cell>
          <cell r="S456">
            <v>0</v>
          </cell>
          <cell r="T456">
            <v>0</v>
          </cell>
          <cell r="U456">
            <v>0</v>
          </cell>
          <cell r="V456">
            <v>0</v>
          </cell>
          <cell r="W456">
            <v>0</v>
          </cell>
          <cell r="Y456">
            <v>0</v>
          </cell>
          <cell r="AA456">
            <v>0</v>
          </cell>
        </row>
        <row r="457">
          <cell r="A457" t="str">
            <v>7922</v>
          </cell>
          <cell r="B457" t="str">
            <v>Abnormal Revenue (see 7912)</v>
          </cell>
          <cell r="C457">
            <v>0</v>
          </cell>
          <cell r="D457">
            <v>0</v>
          </cell>
          <cell r="E457">
            <v>0</v>
          </cell>
          <cell r="F457">
            <v>0</v>
          </cell>
          <cell r="G457">
            <v>0</v>
          </cell>
          <cell r="H457">
            <v>0</v>
          </cell>
          <cell r="I457">
            <v>0</v>
          </cell>
          <cell r="J457">
            <v>0</v>
          </cell>
          <cell r="K457">
            <v>0</v>
          </cell>
          <cell r="L457">
            <v>0</v>
          </cell>
          <cell r="N457">
            <v>0</v>
          </cell>
          <cell r="O457">
            <v>0</v>
          </cell>
          <cell r="P457">
            <v>0</v>
          </cell>
          <cell r="Q457">
            <v>0</v>
          </cell>
          <cell r="R457">
            <v>0</v>
          </cell>
          <cell r="S457">
            <v>0</v>
          </cell>
          <cell r="T457">
            <v>0</v>
          </cell>
          <cell r="U457">
            <v>0</v>
          </cell>
          <cell r="V457">
            <v>0</v>
          </cell>
          <cell r="W457">
            <v>0</v>
          </cell>
          <cell r="Y457">
            <v>0</v>
          </cell>
          <cell r="AA457">
            <v>0</v>
          </cell>
        </row>
        <row r="458">
          <cell r="B458" t="str">
            <v>Total Revenues</v>
          </cell>
          <cell r="C458">
            <v>170</v>
          </cell>
          <cell r="D458">
            <v>5125765.71</v>
          </cell>
          <cell r="E458">
            <v>11758652.52</v>
          </cell>
          <cell r="F458">
            <v>1591372.25</v>
          </cell>
          <cell r="G458">
            <v>0</v>
          </cell>
          <cell r="H458">
            <v>39716.660000000003</v>
          </cell>
          <cell r="I458">
            <v>645770740.13999999</v>
          </cell>
          <cell r="J458">
            <v>0</v>
          </cell>
          <cell r="K458">
            <v>0</v>
          </cell>
          <cell r="L458">
            <v>664286417.28000009</v>
          </cell>
          <cell r="N458">
            <v>0</v>
          </cell>
          <cell r="O458">
            <v>373632.27</v>
          </cell>
          <cell r="P458">
            <v>0</v>
          </cell>
          <cell r="Q458">
            <v>0</v>
          </cell>
          <cell r="R458">
            <v>0</v>
          </cell>
          <cell r="S458">
            <v>0</v>
          </cell>
          <cell r="T458">
            <v>2554827462.6900001</v>
          </cell>
          <cell r="U458">
            <v>0</v>
          </cell>
          <cell r="V458">
            <v>0</v>
          </cell>
          <cell r="W458">
            <v>2555201094.96</v>
          </cell>
          <cell r="Y458">
            <v>3219487512.2399998</v>
          </cell>
          <cell r="AA458">
            <v>3219487512.2399998</v>
          </cell>
        </row>
        <row r="461">
          <cell r="B461" t="str">
            <v>Operating surplus/(deficit)</v>
          </cell>
          <cell r="C461">
            <v>60576.86</v>
          </cell>
          <cell r="D461">
            <v>-287641430.89999998</v>
          </cell>
          <cell r="E461">
            <v>-92681478.590000018</v>
          </cell>
          <cell r="F461">
            <v>-197419853.82000002</v>
          </cell>
          <cell r="G461">
            <v>0</v>
          </cell>
          <cell r="H461">
            <v>0</v>
          </cell>
          <cell r="I461">
            <v>645778777.01999998</v>
          </cell>
          <cell r="J461">
            <v>0</v>
          </cell>
          <cell r="K461">
            <v>0</v>
          </cell>
          <cell r="L461">
            <v>68096590.570000052</v>
          </cell>
          <cell r="N461">
            <v>-392306769</v>
          </cell>
          <cell r="O461">
            <v>-150322355.72999999</v>
          </cell>
          <cell r="P461">
            <v>0</v>
          </cell>
          <cell r="Q461">
            <v>-39647548.039999999</v>
          </cell>
          <cell r="R461">
            <v>0</v>
          </cell>
          <cell r="S461">
            <v>-1787659644.9199998</v>
          </cell>
          <cell r="T461">
            <v>2374038865.9400001</v>
          </cell>
          <cell r="U461">
            <v>-31536586.969999999</v>
          </cell>
          <cell r="V461">
            <v>0</v>
          </cell>
          <cell r="W461">
            <v>-27434038.719999313</v>
          </cell>
          <cell r="Y461">
            <v>40662551.850000381</v>
          </cell>
          <cell r="AA461">
            <v>40662551.849999905</v>
          </cell>
        </row>
      </sheetData>
      <sheetData sheetId="16">
        <row r="9">
          <cell r="A9" t="str">
            <v>8101</v>
          </cell>
          <cell r="B9" t="str">
            <v>Encumbrance Clearing Account (Commitments)</v>
          </cell>
          <cell r="C9">
            <v>0</v>
          </cell>
          <cell r="D9">
            <v>0</v>
          </cell>
          <cell r="E9">
            <v>0</v>
          </cell>
          <cell r="F9">
            <v>0</v>
          </cell>
          <cell r="G9">
            <v>0</v>
          </cell>
          <cell r="H9">
            <v>0</v>
          </cell>
          <cell r="I9">
            <v>0</v>
          </cell>
          <cell r="J9">
            <v>0</v>
          </cell>
          <cell r="K9">
            <v>0</v>
          </cell>
          <cell r="L9">
            <v>0</v>
          </cell>
          <cell r="N9">
            <v>0</v>
          </cell>
          <cell r="O9">
            <v>0</v>
          </cell>
          <cell r="P9">
            <v>0</v>
          </cell>
          <cell r="Q9">
            <v>0</v>
          </cell>
          <cell r="R9">
            <v>0</v>
          </cell>
          <cell r="S9">
            <v>0</v>
          </cell>
          <cell r="T9">
            <v>0</v>
          </cell>
          <cell r="U9">
            <v>0</v>
          </cell>
          <cell r="V9">
            <v>0</v>
          </cell>
          <cell r="W9">
            <v>0</v>
          </cell>
          <cell r="Y9">
            <v>0</v>
          </cell>
          <cell r="AA9">
            <v>0</v>
          </cell>
        </row>
        <row r="10">
          <cell r="A10" t="str">
            <v>8102</v>
          </cell>
          <cell r="B10" t="str">
            <v>Payroll Clearing Account</v>
          </cell>
          <cell r="C10">
            <v>0</v>
          </cell>
          <cell r="D10">
            <v>0</v>
          </cell>
          <cell r="E10">
            <v>0</v>
          </cell>
          <cell r="F10">
            <v>0</v>
          </cell>
          <cell r="G10">
            <v>0</v>
          </cell>
          <cell r="H10">
            <v>0</v>
          </cell>
          <cell r="I10">
            <v>0</v>
          </cell>
          <cell r="J10">
            <v>0</v>
          </cell>
          <cell r="K10">
            <v>0</v>
          </cell>
          <cell r="L10">
            <v>0</v>
          </cell>
          <cell r="N10">
            <v>0</v>
          </cell>
          <cell r="O10">
            <v>0</v>
          </cell>
          <cell r="P10">
            <v>0</v>
          </cell>
          <cell r="Q10">
            <v>0</v>
          </cell>
          <cell r="R10">
            <v>0</v>
          </cell>
          <cell r="S10">
            <v>0</v>
          </cell>
          <cell r="T10">
            <v>0</v>
          </cell>
          <cell r="U10">
            <v>0</v>
          </cell>
          <cell r="V10">
            <v>0</v>
          </cell>
          <cell r="W10">
            <v>0</v>
          </cell>
          <cell r="Y10">
            <v>0</v>
          </cell>
          <cell r="AA10">
            <v>0</v>
          </cell>
        </row>
        <row r="11">
          <cell r="A11" t="str">
            <v>8103</v>
          </cell>
          <cell r="B11" t="str">
            <v>Accounts Payable Clearing Account</v>
          </cell>
          <cell r="C11">
            <v>0</v>
          </cell>
          <cell r="D11">
            <v>0</v>
          </cell>
          <cell r="E11">
            <v>0</v>
          </cell>
          <cell r="F11">
            <v>0</v>
          </cell>
          <cell r="G11">
            <v>0</v>
          </cell>
          <cell r="H11">
            <v>0</v>
          </cell>
          <cell r="I11">
            <v>0</v>
          </cell>
          <cell r="J11">
            <v>0</v>
          </cell>
          <cell r="K11">
            <v>0</v>
          </cell>
          <cell r="L11">
            <v>0</v>
          </cell>
          <cell r="N11">
            <v>0</v>
          </cell>
          <cell r="O11">
            <v>0</v>
          </cell>
          <cell r="P11">
            <v>0</v>
          </cell>
          <cell r="Q11">
            <v>0</v>
          </cell>
          <cell r="R11">
            <v>0</v>
          </cell>
          <cell r="S11">
            <v>0</v>
          </cell>
          <cell r="T11">
            <v>0</v>
          </cell>
          <cell r="U11">
            <v>0</v>
          </cell>
          <cell r="V11">
            <v>0</v>
          </cell>
          <cell r="W11">
            <v>0</v>
          </cell>
          <cell r="Y11">
            <v>0</v>
          </cell>
          <cell r="AA11">
            <v>0</v>
          </cell>
        </row>
        <row r="12">
          <cell r="A12" t="str">
            <v>8104</v>
          </cell>
          <cell r="B12" t="str">
            <v>Accounts Receivable Clearing Account</v>
          </cell>
          <cell r="C12">
            <v>0</v>
          </cell>
          <cell r="D12">
            <v>0</v>
          </cell>
          <cell r="E12">
            <v>0</v>
          </cell>
          <cell r="F12">
            <v>0</v>
          </cell>
          <cell r="G12">
            <v>0</v>
          </cell>
          <cell r="H12">
            <v>0</v>
          </cell>
          <cell r="I12">
            <v>0</v>
          </cell>
          <cell r="J12">
            <v>0</v>
          </cell>
          <cell r="K12">
            <v>0</v>
          </cell>
          <cell r="L12">
            <v>0</v>
          </cell>
          <cell r="N12">
            <v>0</v>
          </cell>
          <cell r="O12">
            <v>0</v>
          </cell>
          <cell r="P12">
            <v>0</v>
          </cell>
          <cell r="Q12">
            <v>0</v>
          </cell>
          <cell r="R12">
            <v>0</v>
          </cell>
          <cell r="S12">
            <v>0</v>
          </cell>
          <cell r="T12">
            <v>0</v>
          </cell>
          <cell r="U12">
            <v>0</v>
          </cell>
          <cell r="V12">
            <v>0</v>
          </cell>
          <cell r="W12">
            <v>0</v>
          </cell>
          <cell r="Y12">
            <v>0</v>
          </cell>
          <cell r="AA12">
            <v>0</v>
          </cell>
        </row>
        <row r="13">
          <cell r="A13" t="str">
            <v>8105</v>
          </cell>
          <cell r="B13" t="str">
            <v>Private Practice Clearing Account</v>
          </cell>
          <cell r="C13">
            <v>0</v>
          </cell>
          <cell r="D13">
            <v>0</v>
          </cell>
          <cell r="E13">
            <v>0</v>
          </cell>
          <cell r="F13">
            <v>0</v>
          </cell>
          <cell r="G13">
            <v>0</v>
          </cell>
          <cell r="H13">
            <v>0</v>
          </cell>
          <cell r="I13">
            <v>0</v>
          </cell>
          <cell r="J13">
            <v>0</v>
          </cell>
          <cell r="K13">
            <v>0</v>
          </cell>
          <cell r="L13">
            <v>0</v>
          </cell>
          <cell r="N13">
            <v>0</v>
          </cell>
          <cell r="O13">
            <v>0</v>
          </cell>
          <cell r="P13">
            <v>0</v>
          </cell>
          <cell r="Q13">
            <v>0</v>
          </cell>
          <cell r="R13">
            <v>0</v>
          </cell>
          <cell r="S13">
            <v>0</v>
          </cell>
          <cell r="T13">
            <v>0</v>
          </cell>
          <cell r="U13">
            <v>0</v>
          </cell>
          <cell r="V13">
            <v>0</v>
          </cell>
          <cell r="W13">
            <v>0</v>
          </cell>
          <cell r="Y13">
            <v>0</v>
          </cell>
          <cell r="AA13">
            <v>0</v>
          </cell>
        </row>
        <row r="14">
          <cell r="A14" t="str">
            <v>8106</v>
          </cell>
          <cell r="B14" t="str">
            <v>Recoup Clearing Account</v>
          </cell>
          <cell r="C14">
            <v>0</v>
          </cell>
          <cell r="D14">
            <v>0</v>
          </cell>
          <cell r="E14">
            <v>0</v>
          </cell>
          <cell r="F14">
            <v>0</v>
          </cell>
          <cell r="G14">
            <v>0</v>
          </cell>
          <cell r="H14">
            <v>0</v>
          </cell>
          <cell r="I14">
            <v>0</v>
          </cell>
          <cell r="J14">
            <v>0</v>
          </cell>
          <cell r="K14">
            <v>0</v>
          </cell>
          <cell r="L14">
            <v>0</v>
          </cell>
          <cell r="N14">
            <v>0</v>
          </cell>
          <cell r="O14">
            <v>0</v>
          </cell>
          <cell r="P14">
            <v>0</v>
          </cell>
          <cell r="Q14">
            <v>0</v>
          </cell>
          <cell r="R14">
            <v>0</v>
          </cell>
          <cell r="S14">
            <v>0</v>
          </cell>
          <cell r="T14">
            <v>0</v>
          </cell>
          <cell r="U14">
            <v>0</v>
          </cell>
          <cell r="V14">
            <v>0</v>
          </cell>
          <cell r="W14">
            <v>0</v>
          </cell>
          <cell r="Y14">
            <v>0</v>
          </cell>
          <cell r="AA14">
            <v>0</v>
          </cell>
        </row>
        <row r="15">
          <cell r="A15" t="str">
            <v>8107</v>
          </cell>
          <cell r="B15" t="str">
            <v>Suspense Clearing Account</v>
          </cell>
          <cell r="C15">
            <v>0</v>
          </cell>
          <cell r="D15">
            <v>0</v>
          </cell>
          <cell r="E15">
            <v>0</v>
          </cell>
          <cell r="F15">
            <v>0</v>
          </cell>
          <cell r="G15">
            <v>0</v>
          </cell>
          <cell r="H15">
            <v>0</v>
          </cell>
          <cell r="I15">
            <v>0</v>
          </cell>
          <cell r="J15">
            <v>0</v>
          </cell>
          <cell r="K15">
            <v>0</v>
          </cell>
          <cell r="L15">
            <v>0</v>
          </cell>
          <cell r="N15">
            <v>0</v>
          </cell>
          <cell r="O15">
            <v>0</v>
          </cell>
          <cell r="P15">
            <v>0</v>
          </cell>
          <cell r="Q15">
            <v>0</v>
          </cell>
          <cell r="R15">
            <v>0</v>
          </cell>
          <cell r="S15">
            <v>0</v>
          </cell>
          <cell r="T15">
            <v>0</v>
          </cell>
          <cell r="U15">
            <v>0</v>
          </cell>
          <cell r="V15">
            <v>0</v>
          </cell>
          <cell r="W15">
            <v>0</v>
          </cell>
          <cell r="Y15">
            <v>0</v>
          </cell>
          <cell r="AA15">
            <v>0</v>
          </cell>
        </row>
        <row r="16">
          <cell r="A16" t="str">
            <v>8108</v>
          </cell>
          <cell r="B16" t="str">
            <v>Receiving Clearing Account - Inventory Only</v>
          </cell>
          <cell r="C16">
            <v>0</v>
          </cell>
          <cell r="D16">
            <v>0</v>
          </cell>
          <cell r="E16">
            <v>0</v>
          </cell>
          <cell r="F16">
            <v>0</v>
          </cell>
          <cell r="G16">
            <v>0</v>
          </cell>
          <cell r="H16">
            <v>0</v>
          </cell>
          <cell r="I16">
            <v>0</v>
          </cell>
          <cell r="J16">
            <v>0</v>
          </cell>
          <cell r="K16">
            <v>0</v>
          </cell>
          <cell r="L16">
            <v>0</v>
          </cell>
          <cell r="N16">
            <v>0</v>
          </cell>
          <cell r="O16">
            <v>0</v>
          </cell>
          <cell r="P16">
            <v>0</v>
          </cell>
          <cell r="Q16">
            <v>0</v>
          </cell>
          <cell r="R16">
            <v>0</v>
          </cell>
          <cell r="S16">
            <v>0</v>
          </cell>
          <cell r="T16">
            <v>0</v>
          </cell>
          <cell r="U16">
            <v>0</v>
          </cell>
          <cell r="V16">
            <v>0</v>
          </cell>
          <cell r="W16">
            <v>0</v>
          </cell>
          <cell r="Y16">
            <v>0</v>
          </cell>
          <cell r="AA16">
            <v>0</v>
          </cell>
        </row>
        <row r="17">
          <cell r="A17" t="str">
            <v>8109</v>
          </cell>
          <cell r="B17" t="str">
            <v>Proceeds From Disposal Of Asset - Clearing</v>
          </cell>
          <cell r="C17">
            <v>0</v>
          </cell>
          <cell r="D17">
            <v>0</v>
          </cell>
          <cell r="E17">
            <v>0</v>
          </cell>
          <cell r="F17">
            <v>0</v>
          </cell>
          <cell r="G17">
            <v>0</v>
          </cell>
          <cell r="H17">
            <v>0</v>
          </cell>
          <cell r="I17">
            <v>0</v>
          </cell>
          <cell r="J17">
            <v>0</v>
          </cell>
          <cell r="K17">
            <v>0</v>
          </cell>
          <cell r="L17">
            <v>0</v>
          </cell>
          <cell r="N17">
            <v>0</v>
          </cell>
          <cell r="O17">
            <v>0</v>
          </cell>
          <cell r="P17">
            <v>0</v>
          </cell>
          <cell r="Q17">
            <v>0</v>
          </cell>
          <cell r="R17">
            <v>0</v>
          </cell>
          <cell r="S17">
            <v>0</v>
          </cell>
          <cell r="T17">
            <v>0</v>
          </cell>
          <cell r="U17">
            <v>0</v>
          </cell>
          <cell r="V17">
            <v>0</v>
          </cell>
          <cell r="W17">
            <v>0</v>
          </cell>
          <cell r="Y17">
            <v>0</v>
          </cell>
          <cell r="AA17">
            <v>0</v>
          </cell>
        </row>
        <row r="18">
          <cell r="A18" t="str">
            <v>8110</v>
          </cell>
          <cell r="B18" t="str">
            <v>Cost Associated With Disposal Of Asset - Clearing</v>
          </cell>
          <cell r="C18">
            <v>0</v>
          </cell>
          <cell r="D18">
            <v>0</v>
          </cell>
          <cell r="E18">
            <v>0</v>
          </cell>
          <cell r="F18">
            <v>0</v>
          </cell>
          <cell r="G18">
            <v>0</v>
          </cell>
          <cell r="H18">
            <v>0</v>
          </cell>
          <cell r="I18">
            <v>0</v>
          </cell>
          <cell r="J18">
            <v>0</v>
          </cell>
          <cell r="K18">
            <v>0</v>
          </cell>
          <cell r="L18">
            <v>0</v>
          </cell>
          <cell r="N18">
            <v>0</v>
          </cell>
          <cell r="O18">
            <v>0</v>
          </cell>
          <cell r="P18">
            <v>0</v>
          </cell>
          <cell r="Q18">
            <v>0</v>
          </cell>
          <cell r="R18">
            <v>0</v>
          </cell>
          <cell r="S18">
            <v>0</v>
          </cell>
          <cell r="T18">
            <v>0</v>
          </cell>
          <cell r="U18">
            <v>0</v>
          </cell>
          <cell r="V18">
            <v>0</v>
          </cell>
          <cell r="W18">
            <v>0</v>
          </cell>
          <cell r="Y18">
            <v>0</v>
          </cell>
          <cell r="AA18">
            <v>0</v>
          </cell>
        </row>
        <row r="19">
          <cell r="A19" t="str">
            <v>8111</v>
          </cell>
          <cell r="B19" t="str">
            <v>Unapplied Receipts Clearing Account</v>
          </cell>
          <cell r="C19">
            <v>0</v>
          </cell>
          <cell r="D19">
            <v>0</v>
          </cell>
          <cell r="E19">
            <v>0</v>
          </cell>
          <cell r="F19">
            <v>0</v>
          </cell>
          <cell r="G19">
            <v>0</v>
          </cell>
          <cell r="H19">
            <v>0</v>
          </cell>
          <cell r="I19">
            <v>0</v>
          </cell>
          <cell r="J19">
            <v>0</v>
          </cell>
          <cell r="K19">
            <v>0</v>
          </cell>
          <cell r="L19">
            <v>0</v>
          </cell>
          <cell r="N19">
            <v>0</v>
          </cell>
          <cell r="O19">
            <v>0</v>
          </cell>
          <cell r="P19">
            <v>0</v>
          </cell>
          <cell r="Q19">
            <v>0</v>
          </cell>
          <cell r="R19">
            <v>0</v>
          </cell>
          <cell r="S19">
            <v>0</v>
          </cell>
          <cell r="T19">
            <v>0</v>
          </cell>
          <cell r="U19">
            <v>0</v>
          </cell>
          <cell r="V19">
            <v>0</v>
          </cell>
          <cell r="W19">
            <v>0</v>
          </cell>
          <cell r="Y19">
            <v>0</v>
          </cell>
          <cell r="AA19">
            <v>0</v>
          </cell>
        </row>
        <row r="20">
          <cell r="A20" t="str">
            <v>8112</v>
          </cell>
          <cell r="B20" t="str">
            <v>Unidentified Receipts Clearing Account</v>
          </cell>
          <cell r="C20">
            <v>0</v>
          </cell>
          <cell r="D20">
            <v>0</v>
          </cell>
          <cell r="E20">
            <v>0</v>
          </cell>
          <cell r="F20">
            <v>0</v>
          </cell>
          <cell r="G20">
            <v>0</v>
          </cell>
          <cell r="H20">
            <v>0</v>
          </cell>
          <cell r="I20">
            <v>270099.77</v>
          </cell>
          <cell r="J20">
            <v>0</v>
          </cell>
          <cell r="K20">
            <v>0</v>
          </cell>
          <cell r="L20">
            <v>270099.77</v>
          </cell>
          <cell r="N20">
            <v>0</v>
          </cell>
          <cell r="O20">
            <v>0</v>
          </cell>
          <cell r="P20">
            <v>0</v>
          </cell>
          <cell r="Q20">
            <v>0</v>
          </cell>
          <cell r="R20">
            <v>0</v>
          </cell>
          <cell r="S20">
            <v>0</v>
          </cell>
          <cell r="T20">
            <v>0</v>
          </cell>
          <cell r="U20">
            <v>0</v>
          </cell>
          <cell r="V20">
            <v>0</v>
          </cell>
          <cell r="W20">
            <v>0</v>
          </cell>
          <cell r="Y20">
            <v>270099.77</v>
          </cell>
          <cell r="AA20">
            <v>270099.77</v>
          </cell>
        </row>
        <row r="21">
          <cell r="A21" t="str">
            <v>8113</v>
          </cell>
          <cell r="B21" t="str">
            <v>On-Account Receipts Clearing Account</v>
          </cell>
          <cell r="C21">
            <v>0</v>
          </cell>
          <cell r="D21">
            <v>0</v>
          </cell>
          <cell r="E21">
            <v>0</v>
          </cell>
          <cell r="F21">
            <v>0</v>
          </cell>
          <cell r="G21">
            <v>0</v>
          </cell>
          <cell r="H21">
            <v>0</v>
          </cell>
          <cell r="I21">
            <v>0</v>
          </cell>
          <cell r="J21">
            <v>0</v>
          </cell>
          <cell r="K21">
            <v>0</v>
          </cell>
          <cell r="L21">
            <v>0</v>
          </cell>
          <cell r="N21">
            <v>0</v>
          </cell>
          <cell r="O21">
            <v>0</v>
          </cell>
          <cell r="P21">
            <v>0</v>
          </cell>
          <cell r="Q21">
            <v>0</v>
          </cell>
          <cell r="R21">
            <v>0</v>
          </cell>
          <cell r="S21">
            <v>0</v>
          </cell>
          <cell r="T21">
            <v>0</v>
          </cell>
          <cell r="U21">
            <v>0</v>
          </cell>
          <cell r="V21">
            <v>0</v>
          </cell>
          <cell r="W21">
            <v>0</v>
          </cell>
          <cell r="Y21">
            <v>0</v>
          </cell>
          <cell r="AA21">
            <v>0</v>
          </cell>
        </row>
        <row r="22">
          <cell r="A22" t="str">
            <v>8114</v>
          </cell>
          <cell r="B22" t="str">
            <v>Refund Control Account</v>
          </cell>
          <cell r="C22">
            <v>0</v>
          </cell>
          <cell r="D22">
            <v>0</v>
          </cell>
          <cell r="E22">
            <v>0</v>
          </cell>
          <cell r="F22">
            <v>0</v>
          </cell>
          <cell r="G22">
            <v>0</v>
          </cell>
          <cell r="H22">
            <v>0</v>
          </cell>
          <cell r="I22">
            <v>0</v>
          </cell>
          <cell r="J22">
            <v>0</v>
          </cell>
          <cell r="K22">
            <v>0</v>
          </cell>
          <cell r="L22">
            <v>0</v>
          </cell>
          <cell r="N22">
            <v>0</v>
          </cell>
          <cell r="O22">
            <v>0</v>
          </cell>
          <cell r="P22">
            <v>0</v>
          </cell>
          <cell r="Q22">
            <v>0</v>
          </cell>
          <cell r="R22">
            <v>0</v>
          </cell>
          <cell r="S22">
            <v>0</v>
          </cell>
          <cell r="T22">
            <v>0</v>
          </cell>
          <cell r="U22">
            <v>0</v>
          </cell>
          <cell r="V22">
            <v>0</v>
          </cell>
          <cell r="W22">
            <v>0</v>
          </cell>
          <cell r="Y22">
            <v>0</v>
          </cell>
          <cell r="AA22">
            <v>0</v>
          </cell>
        </row>
        <row r="23">
          <cell r="A23" t="str">
            <v>8121</v>
          </cell>
          <cell r="B23" t="str">
            <v>Corporate Credit Card Clearing Account</v>
          </cell>
          <cell r="C23">
            <v>0</v>
          </cell>
          <cell r="D23">
            <v>-693.86</v>
          </cell>
          <cell r="E23">
            <v>0</v>
          </cell>
          <cell r="F23">
            <v>0</v>
          </cell>
          <cell r="G23">
            <v>0</v>
          </cell>
          <cell r="H23">
            <v>0</v>
          </cell>
          <cell r="I23">
            <v>0</v>
          </cell>
          <cell r="J23">
            <v>0</v>
          </cell>
          <cell r="K23">
            <v>0</v>
          </cell>
          <cell r="L23">
            <v>-693.86</v>
          </cell>
          <cell r="N23">
            <v>0</v>
          </cell>
          <cell r="O23">
            <v>0</v>
          </cell>
          <cell r="P23">
            <v>0</v>
          </cell>
          <cell r="Q23">
            <v>0</v>
          </cell>
          <cell r="R23">
            <v>0</v>
          </cell>
          <cell r="S23">
            <v>0</v>
          </cell>
          <cell r="T23">
            <v>0</v>
          </cell>
          <cell r="U23">
            <v>0</v>
          </cell>
          <cell r="V23">
            <v>0</v>
          </cell>
          <cell r="W23">
            <v>0</v>
          </cell>
          <cell r="Y23">
            <v>-693.86</v>
          </cell>
          <cell r="AA23">
            <v>-693.86</v>
          </cell>
        </row>
        <row r="24">
          <cell r="A24" t="str">
            <v>8151</v>
          </cell>
          <cell r="B24" t="str">
            <v>GST Expense on Purchases</v>
          </cell>
          <cell r="C24">
            <v>0</v>
          </cell>
          <cell r="D24">
            <v>0</v>
          </cell>
          <cell r="E24">
            <v>0</v>
          </cell>
          <cell r="F24">
            <v>0</v>
          </cell>
          <cell r="G24">
            <v>0</v>
          </cell>
          <cell r="H24">
            <v>-3956978.55</v>
          </cell>
          <cell r="I24">
            <v>0</v>
          </cell>
          <cell r="J24">
            <v>0</v>
          </cell>
          <cell r="K24">
            <v>0</v>
          </cell>
          <cell r="L24">
            <v>-3956978.55</v>
          </cell>
          <cell r="N24">
            <v>0</v>
          </cell>
          <cell r="O24">
            <v>0</v>
          </cell>
          <cell r="P24">
            <v>0</v>
          </cell>
          <cell r="Q24">
            <v>0</v>
          </cell>
          <cell r="R24">
            <v>0</v>
          </cell>
          <cell r="S24">
            <v>0</v>
          </cell>
          <cell r="T24">
            <v>0</v>
          </cell>
          <cell r="U24">
            <v>0</v>
          </cell>
          <cell r="V24">
            <v>0</v>
          </cell>
          <cell r="W24">
            <v>0</v>
          </cell>
          <cell r="Y24">
            <v>-3956978.55</v>
          </cell>
          <cell r="AA24">
            <v>-3956978.55</v>
          </cell>
        </row>
        <row r="25">
          <cell r="A25" t="str">
            <v>8152</v>
          </cell>
          <cell r="B25" t="str">
            <v>GST Revenue Raised on Invoices</v>
          </cell>
          <cell r="C25">
            <v>0</v>
          </cell>
          <cell r="D25">
            <v>0</v>
          </cell>
          <cell r="E25">
            <v>0</v>
          </cell>
          <cell r="F25">
            <v>0</v>
          </cell>
          <cell r="G25">
            <v>0</v>
          </cell>
          <cell r="H25">
            <v>150512.45000000001</v>
          </cell>
          <cell r="I25">
            <v>0</v>
          </cell>
          <cell r="J25">
            <v>0</v>
          </cell>
          <cell r="K25">
            <v>0</v>
          </cell>
          <cell r="L25">
            <v>150512.45000000001</v>
          </cell>
          <cell r="N25">
            <v>0</v>
          </cell>
          <cell r="O25">
            <v>0</v>
          </cell>
          <cell r="P25">
            <v>0</v>
          </cell>
          <cell r="Q25">
            <v>0</v>
          </cell>
          <cell r="R25">
            <v>0</v>
          </cell>
          <cell r="S25">
            <v>15010.72</v>
          </cell>
          <cell r="T25">
            <v>0</v>
          </cell>
          <cell r="U25">
            <v>0</v>
          </cell>
          <cell r="V25">
            <v>0</v>
          </cell>
          <cell r="W25">
            <v>15010.72</v>
          </cell>
          <cell r="Y25">
            <v>165523.17000000001</v>
          </cell>
          <cell r="AA25">
            <v>165523.17000000001</v>
          </cell>
        </row>
        <row r="26">
          <cell r="A26" t="str">
            <v>8153</v>
          </cell>
          <cell r="B26" t="str">
            <v>GST Refunded from ATO</v>
          </cell>
          <cell r="C26">
            <v>0</v>
          </cell>
          <cell r="D26">
            <v>0</v>
          </cell>
          <cell r="E26">
            <v>0</v>
          </cell>
          <cell r="F26">
            <v>0</v>
          </cell>
          <cell r="G26">
            <v>0</v>
          </cell>
          <cell r="H26">
            <v>-1622.98</v>
          </cell>
          <cell r="I26">
            <v>0</v>
          </cell>
          <cell r="J26">
            <v>0</v>
          </cell>
          <cell r="K26">
            <v>0</v>
          </cell>
          <cell r="L26">
            <v>-1622.98</v>
          </cell>
          <cell r="N26">
            <v>0</v>
          </cell>
          <cell r="O26">
            <v>0</v>
          </cell>
          <cell r="P26">
            <v>0</v>
          </cell>
          <cell r="Q26">
            <v>0</v>
          </cell>
          <cell r="R26">
            <v>0</v>
          </cell>
          <cell r="S26">
            <v>0</v>
          </cell>
          <cell r="T26">
            <v>0</v>
          </cell>
          <cell r="U26">
            <v>0</v>
          </cell>
          <cell r="V26">
            <v>0</v>
          </cell>
          <cell r="W26">
            <v>0</v>
          </cell>
          <cell r="Y26">
            <v>-1622.98</v>
          </cell>
          <cell r="AA26">
            <v>-1622.98</v>
          </cell>
        </row>
        <row r="27">
          <cell r="A27" t="str">
            <v>8154</v>
          </cell>
          <cell r="B27" t="str">
            <v>Withholding Tax for Invoices</v>
          </cell>
          <cell r="C27">
            <v>0</v>
          </cell>
          <cell r="D27">
            <v>0</v>
          </cell>
          <cell r="E27">
            <v>0</v>
          </cell>
          <cell r="F27">
            <v>0</v>
          </cell>
          <cell r="G27">
            <v>0</v>
          </cell>
          <cell r="H27">
            <v>0</v>
          </cell>
          <cell r="I27">
            <v>0</v>
          </cell>
          <cell r="J27">
            <v>0</v>
          </cell>
          <cell r="K27">
            <v>0</v>
          </cell>
          <cell r="L27">
            <v>0</v>
          </cell>
          <cell r="N27">
            <v>0</v>
          </cell>
          <cell r="O27">
            <v>0</v>
          </cell>
          <cell r="P27">
            <v>0</v>
          </cell>
          <cell r="Q27">
            <v>0</v>
          </cell>
          <cell r="R27">
            <v>0</v>
          </cell>
          <cell r="S27">
            <v>0</v>
          </cell>
          <cell r="T27">
            <v>0</v>
          </cell>
          <cell r="U27">
            <v>0</v>
          </cell>
          <cell r="V27">
            <v>0</v>
          </cell>
          <cell r="W27">
            <v>0</v>
          </cell>
          <cell r="Y27">
            <v>0</v>
          </cell>
          <cell r="AA27">
            <v>0</v>
          </cell>
        </row>
        <row r="28">
          <cell r="A28" t="str">
            <v>8155</v>
          </cell>
          <cell r="B28" t="str">
            <v>GST Salary Packaging Clearing Acct</v>
          </cell>
          <cell r="C28">
            <v>0</v>
          </cell>
          <cell r="D28">
            <v>0</v>
          </cell>
          <cell r="E28">
            <v>0</v>
          </cell>
          <cell r="F28">
            <v>0</v>
          </cell>
          <cell r="G28">
            <v>0</v>
          </cell>
          <cell r="H28">
            <v>0</v>
          </cell>
          <cell r="I28">
            <v>0</v>
          </cell>
          <cell r="J28">
            <v>0</v>
          </cell>
          <cell r="K28">
            <v>0</v>
          </cell>
          <cell r="L28">
            <v>0</v>
          </cell>
          <cell r="N28">
            <v>0</v>
          </cell>
          <cell r="O28">
            <v>0</v>
          </cell>
          <cell r="P28">
            <v>0</v>
          </cell>
          <cell r="Q28">
            <v>0</v>
          </cell>
          <cell r="R28">
            <v>0</v>
          </cell>
          <cell r="S28">
            <v>0</v>
          </cell>
          <cell r="T28">
            <v>0</v>
          </cell>
          <cell r="U28">
            <v>0</v>
          </cell>
          <cell r="V28">
            <v>0</v>
          </cell>
          <cell r="W28">
            <v>0</v>
          </cell>
          <cell r="Y28">
            <v>0</v>
          </cell>
          <cell r="AA28">
            <v>0</v>
          </cell>
        </row>
        <row r="29">
          <cell r="A29" t="str">
            <v>8211</v>
          </cell>
          <cell r="B29" t="str">
            <v>Accounts Payable</v>
          </cell>
          <cell r="C29">
            <v>0</v>
          </cell>
          <cell r="D29">
            <v>0</v>
          </cell>
          <cell r="E29">
            <v>0</v>
          </cell>
          <cell r="F29">
            <v>0</v>
          </cell>
          <cell r="G29">
            <v>0</v>
          </cell>
          <cell r="H29">
            <v>45173.75</v>
          </cell>
          <cell r="I29">
            <v>0</v>
          </cell>
          <cell r="J29">
            <v>0</v>
          </cell>
          <cell r="K29">
            <v>0</v>
          </cell>
          <cell r="L29">
            <v>45173.75</v>
          </cell>
          <cell r="N29">
            <v>0</v>
          </cell>
          <cell r="O29">
            <v>0</v>
          </cell>
          <cell r="P29">
            <v>0</v>
          </cell>
          <cell r="Q29">
            <v>0</v>
          </cell>
          <cell r="R29">
            <v>0</v>
          </cell>
          <cell r="S29">
            <v>0.23</v>
          </cell>
          <cell r="T29">
            <v>0</v>
          </cell>
          <cell r="U29">
            <v>0</v>
          </cell>
          <cell r="V29">
            <v>0</v>
          </cell>
          <cell r="W29">
            <v>0.23</v>
          </cell>
          <cell r="Y29">
            <v>45173.98</v>
          </cell>
          <cell r="AA29">
            <v>45173.98</v>
          </cell>
        </row>
        <row r="30">
          <cell r="A30" t="str">
            <v>8212</v>
          </cell>
          <cell r="B30" t="str">
            <v>Ap Inventory Accrual (Goods Rec'D - Not Invoiced)</v>
          </cell>
          <cell r="C30">
            <v>0</v>
          </cell>
          <cell r="D30">
            <v>0</v>
          </cell>
          <cell r="E30">
            <v>0</v>
          </cell>
          <cell r="F30">
            <v>0</v>
          </cell>
          <cell r="G30">
            <v>0</v>
          </cell>
          <cell r="H30">
            <v>0</v>
          </cell>
          <cell r="I30">
            <v>0</v>
          </cell>
          <cell r="J30">
            <v>0</v>
          </cell>
          <cell r="K30">
            <v>0</v>
          </cell>
          <cell r="L30">
            <v>0</v>
          </cell>
          <cell r="N30">
            <v>0</v>
          </cell>
          <cell r="O30">
            <v>0</v>
          </cell>
          <cell r="P30">
            <v>0</v>
          </cell>
          <cell r="Q30">
            <v>0</v>
          </cell>
          <cell r="R30">
            <v>0</v>
          </cell>
          <cell r="S30">
            <v>0</v>
          </cell>
          <cell r="T30">
            <v>0</v>
          </cell>
          <cell r="U30">
            <v>0</v>
          </cell>
          <cell r="V30">
            <v>0</v>
          </cell>
          <cell r="W30">
            <v>0</v>
          </cell>
          <cell r="Y30">
            <v>0</v>
          </cell>
          <cell r="AA30">
            <v>0</v>
          </cell>
        </row>
        <row r="31">
          <cell r="A31" t="str">
            <v>8213</v>
          </cell>
          <cell r="B31" t="str">
            <v>Ap Non-Stock  Accrual (Goods Rec'D - Not Invoiced)</v>
          </cell>
          <cell r="C31">
            <v>0</v>
          </cell>
          <cell r="D31">
            <v>0</v>
          </cell>
          <cell r="E31">
            <v>0</v>
          </cell>
          <cell r="F31">
            <v>0</v>
          </cell>
          <cell r="G31">
            <v>0</v>
          </cell>
          <cell r="H31">
            <v>0</v>
          </cell>
          <cell r="I31">
            <v>0</v>
          </cell>
          <cell r="J31">
            <v>0</v>
          </cell>
          <cell r="K31">
            <v>0</v>
          </cell>
          <cell r="L31">
            <v>0</v>
          </cell>
          <cell r="N31">
            <v>0</v>
          </cell>
          <cell r="O31">
            <v>0</v>
          </cell>
          <cell r="P31">
            <v>0</v>
          </cell>
          <cell r="Q31">
            <v>0</v>
          </cell>
          <cell r="R31">
            <v>0</v>
          </cell>
          <cell r="S31">
            <v>0</v>
          </cell>
          <cell r="T31">
            <v>0</v>
          </cell>
          <cell r="U31">
            <v>0</v>
          </cell>
          <cell r="V31">
            <v>0</v>
          </cell>
          <cell r="W31">
            <v>0</v>
          </cell>
          <cell r="Y31">
            <v>0</v>
          </cell>
          <cell r="AA31">
            <v>0</v>
          </cell>
        </row>
        <row r="32">
          <cell r="A32" t="str">
            <v>8214</v>
          </cell>
          <cell r="B32" t="str">
            <v>Accrued Expenses - General (No Interest of Tax)</v>
          </cell>
          <cell r="C32">
            <v>0</v>
          </cell>
          <cell r="D32">
            <v>16363310.15</v>
          </cell>
          <cell r="E32">
            <v>393182.76</v>
          </cell>
          <cell r="F32">
            <v>575648.35</v>
          </cell>
          <cell r="G32">
            <v>0</v>
          </cell>
          <cell r="H32">
            <v>0</v>
          </cell>
          <cell r="I32">
            <v>14200</v>
          </cell>
          <cell r="J32">
            <v>0</v>
          </cell>
          <cell r="K32">
            <v>0</v>
          </cell>
          <cell r="L32">
            <v>17346341.260000002</v>
          </cell>
          <cell r="N32">
            <v>0</v>
          </cell>
          <cell r="O32">
            <v>-40459.85</v>
          </cell>
          <cell r="P32">
            <v>0</v>
          </cell>
          <cell r="Q32">
            <v>0</v>
          </cell>
          <cell r="R32">
            <v>0</v>
          </cell>
          <cell r="S32">
            <v>0</v>
          </cell>
          <cell r="T32">
            <v>371000.88</v>
          </cell>
          <cell r="U32">
            <v>0</v>
          </cell>
          <cell r="V32">
            <v>0</v>
          </cell>
          <cell r="W32">
            <v>330541.03000000003</v>
          </cell>
          <cell r="Y32">
            <v>17676882.290000003</v>
          </cell>
          <cell r="AA32">
            <v>17676882.289999999</v>
          </cell>
        </row>
        <row r="33">
          <cell r="A33" t="str">
            <v>8217</v>
          </cell>
          <cell r="B33" t="str">
            <v>Accrued Expense - FBT Clearing</v>
          </cell>
          <cell r="C33">
            <v>0</v>
          </cell>
          <cell r="D33">
            <v>0</v>
          </cell>
          <cell r="E33">
            <v>0</v>
          </cell>
          <cell r="F33">
            <v>0</v>
          </cell>
          <cell r="G33">
            <v>0</v>
          </cell>
          <cell r="H33">
            <v>0</v>
          </cell>
          <cell r="I33">
            <v>0</v>
          </cell>
          <cell r="J33">
            <v>0</v>
          </cell>
          <cell r="K33">
            <v>0</v>
          </cell>
          <cell r="L33">
            <v>0</v>
          </cell>
          <cell r="N33">
            <v>0</v>
          </cell>
          <cell r="O33">
            <v>0</v>
          </cell>
          <cell r="P33">
            <v>0</v>
          </cell>
          <cell r="Q33">
            <v>0</v>
          </cell>
          <cell r="R33">
            <v>0</v>
          </cell>
          <cell r="S33">
            <v>0</v>
          </cell>
          <cell r="T33">
            <v>0</v>
          </cell>
          <cell r="U33">
            <v>0</v>
          </cell>
          <cell r="V33">
            <v>0</v>
          </cell>
          <cell r="W33">
            <v>0</v>
          </cell>
          <cell r="Y33">
            <v>0</v>
          </cell>
          <cell r="AA33">
            <v>0</v>
          </cell>
        </row>
        <row r="34">
          <cell r="A34" t="str">
            <v>8218</v>
          </cell>
          <cell r="B34" t="str">
            <v>Accrued Expense - Prov for Tax replaces</v>
          </cell>
          <cell r="C34">
            <v>0</v>
          </cell>
          <cell r="D34">
            <v>0</v>
          </cell>
          <cell r="E34">
            <v>0</v>
          </cell>
          <cell r="F34">
            <v>0</v>
          </cell>
          <cell r="G34">
            <v>0</v>
          </cell>
          <cell r="H34">
            <v>0</v>
          </cell>
          <cell r="I34">
            <v>0</v>
          </cell>
          <cell r="J34">
            <v>0</v>
          </cell>
          <cell r="K34">
            <v>0</v>
          </cell>
          <cell r="L34">
            <v>0</v>
          </cell>
          <cell r="N34">
            <v>0</v>
          </cell>
          <cell r="O34">
            <v>0</v>
          </cell>
          <cell r="P34">
            <v>0</v>
          </cell>
          <cell r="Q34">
            <v>0</v>
          </cell>
          <cell r="R34">
            <v>0</v>
          </cell>
          <cell r="S34">
            <v>0</v>
          </cell>
          <cell r="T34">
            <v>0</v>
          </cell>
          <cell r="U34">
            <v>0</v>
          </cell>
          <cell r="V34">
            <v>0</v>
          </cell>
          <cell r="W34">
            <v>0</v>
          </cell>
          <cell r="Y34">
            <v>0</v>
          </cell>
          <cell r="AA34">
            <v>0</v>
          </cell>
        </row>
        <row r="35">
          <cell r="A35" t="str">
            <v>8219</v>
          </cell>
          <cell r="B35" t="str">
            <v>Accrued Expense - Finance Lease Charges</v>
          </cell>
          <cell r="C35">
            <v>0</v>
          </cell>
          <cell r="D35">
            <v>0</v>
          </cell>
          <cell r="E35">
            <v>0</v>
          </cell>
          <cell r="F35">
            <v>0</v>
          </cell>
          <cell r="G35">
            <v>0</v>
          </cell>
          <cell r="H35">
            <v>0</v>
          </cell>
          <cell r="I35">
            <v>0</v>
          </cell>
          <cell r="J35">
            <v>0</v>
          </cell>
          <cell r="K35">
            <v>0</v>
          </cell>
          <cell r="L35">
            <v>0</v>
          </cell>
          <cell r="N35">
            <v>0</v>
          </cell>
          <cell r="O35">
            <v>0</v>
          </cell>
          <cell r="P35">
            <v>0</v>
          </cell>
          <cell r="Q35">
            <v>0</v>
          </cell>
          <cell r="R35">
            <v>0</v>
          </cell>
          <cell r="S35">
            <v>0</v>
          </cell>
          <cell r="T35">
            <v>0</v>
          </cell>
          <cell r="U35">
            <v>0</v>
          </cell>
          <cell r="V35">
            <v>0</v>
          </cell>
          <cell r="W35">
            <v>0</v>
          </cell>
          <cell r="Y35">
            <v>0</v>
          </cell>
          <cell r="AA35">
            <v>0</v>
          </cell>
        </row>
        <row r="36">
          <cell r="A36" t="str">
            <v>8220</v>
          </cell>
          <cell r="B36" t="str">
            <v>Accrued Expense - Capital User Charge</v>
          </cell>
          <cell r="C36">
            <v>0</v>
          </cell>
          <cell r="D36">
            <v>0</v>
          </cell>
          <cell r="E36">
            <v>0</v>
          </cell>
          <cell r="F36">
            <v>0</v>
          </cell>
          <cell r="G36">
            <v>0</v>
          </cell>
          <cell r="H36">
            <v>0</v>
          </cell>
          <cell r="I36">
            <v>0</v>
          </cell>
          <cell r="J36">
            <v>0</v>
          </cell>
          <cell r="K36">
            <v>0</v>
          </cell>
          <cell r="L36">
            <v>0</v>
          </cell>
          <cell r="N36">
            <v>0</v>
          </cell>
          <cell r="O36">
            <v>0</v>
          </cell>
          <cell r="P36">
            <v>0</v>
          </cell>
          <cell r="Q36">
            <v>0</v>
          </cell>
          <cell r="R36">
            <v>0</v>
          </cell>
          <cell r="S36">
            <v>0</v>
          </cell>
          <cell r="T36">
            <v>0</v>
          </cell>
          <cell r="U36">
            <v>0</v>
          </cell>
          <cell r="V36">
            <v>0</v>
          </cell>
          <cell r="W36">
            <v>0</v>
          </cell>
          <cell r="Y36">
            <v>0</v>
          </cell>
          <cell r="AA36">
            <v>0</v>
          </cell>
        </row>
        <row r="37">
          <cell r="A37" t="str">
            <v>8221</v>
          </cell>
          <cell r="B37" t="str">
            <v>Accrued Payroll Expenses</v>
          </cell>
          <cell r="C37">
            <v>0</v>
          </cell>
          <cell r="D37">
            <v>0</v>
          </cell>
          <cell r="E37">
            <v>0</v>
          </cell>
          <cell r="F37">
            <v>0</v>
          </cell>
          <cell r="G37">
            <v>0</v>
          </cell>
          <cell r="H37">
            <v>0</v>
          </cell>
          <cell r="I37">
            <v>0</v>
          </cell>
          <cell r="J37">
            <v>0</v>
          </cell>
          <cell r="K37">
            <v>0</v>
          </cell>
          <cell r="L37">
            <v>0</v>
          </cell>
          <cell r="N37">
            <v>0</v>
          </cell>
          <cell r="O37">
            <v>0</v>
          </cell>
          <cell r="P37">
            <v>0</v>
          </cell>
          <cell r="Q37">
            <v>0</v>
          </cell>
          <cell r="R37">
            <v>0</v>
          </cell>
          <cell r="S37">
            <v>0</v>
          </cell>
          <cell r="T37">
            <v>0</v>
          </cell>
          <cell r="U37">
            <v>0</v>
          </cell>
          <cell r="V37">
            <v>0</v>
          </cell>
          <cell r="W37">
            <v>0</v>
          </cell>
          <cell r="Y37">
            <v>0</v>
          </cell>
          <cell r="AA37">
            <v>0</v>
          </cell>
        </row>
        <row r="38">
          <cell r="A38" t="str">
            <v>8222</v>
          </cell>
          <cell r="B38" t="str">
            <v>Accrued Expense - WATC Interest</v>
          </cell>
          <cell r="C38">
            <v>0</v>
          </cell>
          <cell r="D38">
            <v>0</v>
          </cell>
          <cell r="E38">
            <v>0</v>
          </cell>
          <cell r="F38">
            <v>0</v>
          </cell>
          <cell r="G38">
            <v>0</v>
          </cell>
          <cell r="H38">
            <v>0</v>
          </cell>
          <cell r="I38">
            <v>0</v>
          </cell>
          <cell r="J38">
            <v>0</v>
          </cell>
          <cell r="K38">
            <v>0</v>
          </cell>
          <cell r="L38">
            <v>0</v>
          </cell>
          <cell r="N38">
            <v>0</v>
          </cell>
          <cell r="O38">
            <v>0</v>
          </cell>
          <cell r="P38">
            <v>0</v>
          </cell>
          <cell r="Q38">
            <v>0</v>
          </cell>
          <cell r="R38">
            <v>0</v>
          </cell>
          <cell r="S38">
            <v>0</v>
          </cell>
          <cell r="T38">
            <v>0</v>
          </cell>
          <cell r="U38">
            <v>0</v>
          </cell>
          <cell r="V38">
            <v>0</v>
          </cell>
          <cell r="W38">
            <v>0</v>
          </cell>
          <cell r="Y38">
            <v>0</v>
          </cell>
          <cell r="AA38">
            <v>0</v>
          </cell>
        </row>
        <row r="39">
          <cell r="A39" t="str">
            <v>8223</v>
          </cell>
          <cell r="B39" t="str">
            <v>Accrued Expense - Treasury Interest</v>
          </cell>
          <cell r="C39">
            <v>0</v>
          </cell>
          <cell r="D39">
            <v>28615.94</v>
          </cell>
          <cell r="E39">
            <v>0</v>
          </cell>
          <cell r="F39">
            <v>0</v>
          </cell>
          <cell r="G39">
            <v>0</v>
          </cell>
          <cell r="H39">
            <v>0</v>
          </cell>
          <cell r="I39">
            <v>0</v>
          </cell>
          <cell r="J39">
            <v>0</v>
          </cell>
          <cell r="K39">
            <v>0</v>
          </cell>
          <cell r="L39">
            <v>28615.94</v>
          </cell>
          <cell r="N39">
            <v>0</v>
          </cell>
          <cell r="O39">
            <v>0</v>
          </cell>
          <cell r="P39">
            <v>0</v>
          </cell>
          <cell r="Q39">
            <v>0</v>
          </cell>
          <cell r="R39">
            <v>0</v>
          </cell>
          <cell r="S39">
            <v>0</v>
          </cell>
          <cell r="T39">
            <v>0</v>
          </cell>
          <cell r="U39">
            <v>0</v>
          </cell>
          <cell r="V39">
            <v>0</v>
          </cell>
          <cell r="W39">
            <v>0</v>
          </cell>
          <cell r="Y39">
            <v>28615.94</v>
          </cell>
          <cell r="AA39">
            <v>28615.94</v>
          </cell>
        </row>
        <row r="40">
          <cell r="A40" t="str">
            <v>8251</v>
          </cell>
          <cell r="B40" t="str">
            <v>Sundry Creditors - SAS</v>
          </cell>
          <cell r="C40">
            <v>0</v>
          </cell>
          <cell r="D40">
            <v>0</v>
          </cell>
          <cell r="E40">
            <v>0</v>
          </cell>
          <cell r="F40">
            <v>0</v>
          </cell>
          <cell r="G40">
            <v>0</v>
          </cell>
          <cell r="H40">
            <v>0</v>
          </cell>
          <cell r="I40">
            <v>0</v>
          </cell>
          <cell r="J40">
            <v>0</v>
          </cell>
          <cell r="K40">
            <v>0</v>
          </cell>
          <cell r="L40">
            <v>0</v>
          </cell>
          <cell r="N40">
            <v>0</v>
          </cell>
          <cell r="O40">
            <v>0</v>
          </cell>
          <cell r="P40">
            <v>0</v>
          </cell>
          <cell r="Q40">
            <v>0</v>
          </cell>
          <cell r="R40">
            <v>0</v>
          </cell>
          <cell r="S40">
            <v>0</v>
          </cell>
          <cell r="T40">
            <v>0</v>
          </cell>
          <cell r="U40">
            <v>0</v>
          </cell>
          <cell r="V40">
            <v>0</v>
          </cell>
          <cell r="W40">
            <v>0</v>
          </cell>
          <cell r="Y40">
            <v>0</v>
          </cell>
          <cell r="AA40">
            <v>0</v>
          </cell>
        </row>
        <row r="41">
          <cell r="A41" t="str">
            <v>8252</v>
          </cell>
          <cell r="B41" t="str">
            <v>Collection Refund</v>
          </cell>
          <cell r="C41">
            <v>0</v>
          </cell>
          <cell r="D41">
            <v>0</v>
          </cell>
          <cell r="E41">
            <v>0</v>
          </cell>
          <cell r="F41">
            <v>0</v>
          </cell>
          <cell r="G41">
            <v>0</v>
          </cell>
          <cell r="H41">
            <v>0</v>
          </cell>
          <cell r="I41">
            <v>0</v>
          </cell>
          <cell r="J41">
            <v>0</v>
          </cell>
          <cell r="K41">
            <v>0</v>
          </cell>
          <cell r="L41">
            <v>0</v>
          </cell>
          <cell r="N41">
            <v>0</v>
          </cell>
          <cell r="O41">
            <v>0</v>
          </cell>
          <cell r="P41">
            <v>0</v>
          </cell>
          <cell r="Q41">
            <v>0</v>
          </cell>
          <cell r="R41">
            <v>0</v>
          </cell>
          <cell r="S41">
            <v>0</v>
          </cell>
          <cell r="T41">
            <v>0</v>
          </cell>
          <cell r="U41">
            <v>0</v>
          </cell>
          <cell r="V41">
            <v>0</v>
          </cell>
          <cell r="W41">
            <v>0</v>
          </cell>
          <cell r="Y41">
            <v>0</v>
          </cell>
          <cell r="AA41">
            <v>0</v>
          </cell>
        </row>
        <row r="42">
          <cell r="A42" t="str">
            <v>8253</v>
          </cell>
          <cell r="B42" t="str">
            <v>Administrative Cost</v>
          </cell>
          <cell r="C42">
            <v>0</v>
          </cell>
          <cell r="D42">
            <v>0</v>
          </cell>
          <cell r="E42">
            <v>0</v>
          </cell>
          <cell r="F42">
            <v>0</v>
          </cell>
          <cell r="G42">
            <v>0</v>
          </cell>
          <cell r="H42">
            <v>0</v>
          </cell>
          <cell r="I42">
            <v>0</v>
          </cell>
          <cell r="J42">
            <v>0</v>
          </cell>
          <cell r="K42">
            <v>0</v>
          </cell>
          <cell r="L42">
            <v>0</v>
          </cell>
          <cell r="N42">
            <v>0</v>
          </cell>
          <cell r="O42">
            <v>0</v>
          </cell>
          <cell r="P42">
            <v>0</v>
          </cell>
          <cell r="Q42">
            <v>0</v>
          </cell>
          <cell r="R42">
            <v>0</v>
          </cell>
          <cell r="S42">
            <v>0</v>
          </cell>
          <cell r="T42">
            <v>0</v>
          </cell>
          <cell r="U42">
            <v>0</v>
          </cell>
          <cell r="V42">
            <v>0</v>
          </cell>
          <cell r="W42">
            <v>0</v>
          </cell>
          <cell r="Y42">
            <v>0</v>
          </cell>
          <cell r="AA42">
            <v>0</v>
          </cell>
        </row>
        <row r="43">
          <cell r="A43" t="str">
            <v>8254</v>
          </cell>
          <cell r="B43" t="str">
            <v>Facility Charge</v>
          </cell>
          <cell r="C43">
            <v>0</v>
          </cell>
          <cell r="D43">
            <v>0</v>
          </cell>
          <cell r="E43">
            <v>0</v>
          </cell>
          <cell r="F43">
            <v>0</v>
          </cell>
          <cell r="G43">
            <v>0</v>
          </cell>
          <cell r="H43">
            <v>0</v>
          </cell>
          <cell r="I43">
            <v>0</v>
          </cell>
          <cell r="J43">
            <v>0</v>
          </cell>
          <cell r="K43">
            <v>0</v>
          </cell>
          <cell r="L43">
            <v>0</v>
          </cell>
          <cell r="N43">
            <v>0</v>
          </cell>
          <cell r="O43">
            <v>0</v>
          </cell>
          <cell r="P43">
            <v>0</v>
          </cell>
          <cell r="Q43">
            <v>0</v>
          </cell>
          <cell r="R43">
            <v>0</v>
          </cell>
          <cell r="S43">
            <v>0</v>
          </cell>
          <cell r="T43">
            <v>0</v>
          </cell>
          <cell r="U43">
            <v>0</v>
          </cell>
          <cell r="V43">
            <v>0</v>
          </cell>
          <cell r="W43">
            <v>0</v>
          </cell>
          <cell r="Y43">
            <v>0</v>
          </cell>
          <cell r="AA43">
            <v>0</v>
          </cell>
        </row>
        <row r="44">
          <cell r="A44" t="str">
            <v>8255</v>
          </cell>
          <cell r="B44" t="str">
            <v>Payments to Doctors</v>
          </cell>
          <cell r="C44">
            <v>0</v>
          </cell>
          <cell r="D44">
            <v>0</v>
          </cell>
          <cell r="E44">
            <v>0</v>
          </cell>
          <cell r="F44">
            <v>0</v>
          </cell>
          <cell r="G44">
            <v>0</v>
          </cell>
          <cell r="H44">
            <v>0</v>
          </cell>
          <cell r="I44">
            <v>0</v>
          </cell>
          <cell r="J44">
            <v>0</v>
          </cell>
          <cell r="K44">
            <v>0</v>
          </cell>
          <cell r="L44">
            <v>0</v>
          </cell>
          <cell r="N44">
            <v>0</v>
          </cell>
          <cell r="O44">
            <v>0</v>
          </cell>
          <cell r="P44">
            <v>0</v>
          </cell>
          <cell r="Q44">
            <v>0</v>
          </cell>
          <cell r="R44">
            <v>0</v>
          </cell>
          <cell r="S44">
            <v>0</v>
          </cell>
          <cell r="T44">
            <v>0</v>
          </cell>
          <cell r="U44">
            <v>0</v>
          </cell>
          <cell r="V44">
            <v>0</v>
          </cell>
          <cell r="W44">
            <v>0</v>
          </cell>
          <cell r="Y44">
            <v>0</v>
          </cell>
          <cell r="AA44">
            <v>0</v>
          </cell>
        </row>
        <row r="45">
          <cell r="A45" t="str">
            <v>8256</v>
          </cell>
          <cell r="B45" t="str">
            <v>Transfer to Trust - Interest</v>
          </cell>
          <cell r="C45">
            <v>0</v>
          </cell>
          <cell r="D45">
            <v>0</v>
          </cell>
          <cell r="E45">
            <v>0</v>
          </cell>
          <cell r="F45">
            <v>0</v>
          </cell>
          <cell r="G45">
            <v>0</v>
          </cell>
          <cell r="H45">
            <v>0</v>
          </cell>
          <cell r="I45">
            <v>0</v>
          </cell>
          <cell r="J45">
            <v>0</v>
          </cell>
          <cell r="K45">
            <v>0</v>
          </cell>
          <cell r="L45">
            <v>0</v>
          </cell>
          <cell r="N45">
            <v>0</v>
          </cell>
          <cell r="O45">
            <v>0</v>
          </cell>
          <cell r="P45">
            <v>0</v>
          </cell>
          <cell r="Q45">
            <v>0</v>
          </cell>
          <cell r="R45">
            <v>0</v>
          </cell>
          <cell r="S45">
            <v>0</v>
          </cell>
          <cell r="T45">
            <v>0</v>
          </cell>
          <cell r="U45">
            <v>0</v>
          </cell>
          <cell r="V45">
            <v>0</v>
          </cell>
          <cell r="W45">
            <v>0</v>
          </cell>
          <cell r="Y45">
            <v>0</v>
          </cell>
          <cell r="AA45">
            <v>0</v>
          </cell>
        </row>
        <row r="46">
          <cell r="A46" t="str">
            <v>8257</v>
          </cell>
          <cell r="B46" t="str">
            <v>Doctors Pay Recoups</v>
          </cell>
          <cell r="C46">
            <v>0</v>
          </cell>
          <cell r="D46">
            <v>0</v>
          </cell>
          <cell r="E46">
            <v>0</v>
          </cell>
          <cell r="F46">
            <v>0</v>
          </cell>
          <cell r="G46">
            <v>0</v>
          </cell>
          <cell r="H46">
            <v>0</v>
          </cell>
          <cell r="I46">
            <v>0</v>
          </cell>
          <cell r="J46">
            <v>0</v>
          </cell>
          <cell r="K46">
            <v>0</v>
          </cell>
          <cell r="L46">
            <v>0</v>
          </cell>
          <cell r="N46">
            <v>0</v>
          </cell>
          <cell r="O46">
            <v>0</v>
          </cell>
          <cell r="P46">
            <v>0</v>
          </cell>
          <cell r="Q46">
            <v>0</v>
          </cell>
          <cell r="R46">
            <v>0</v>
          </cell>
          <cell r="S46">
            <v>0</v>
          </cell>
          <cell r="T46">
            <v>0</v>
          </cell>
          <cell r="U46">
            <v>0</v>
          </cell>
          <cell r="V46">
            <v>0</v>
          </cell>
          <cell r="W46">
            <v>0</v>
          </cell>
          <cell r="Y46">
            <v>0</v>
          </cell>
          <cell r="AA46">
            <v>0</v>
          </cell>
        </row>
        <row r="47">
          <cell r="A47" t="str">
            <v>8258</v>
          </cell>
          <cell r="B47" t="str">
            <v>Collections</v>
          </cell>
          <cell r="C47">
            <v>0</v>
          </cell>
          <cell r="D47">
            <v>0</v>
          </cell>
          <cell r="E47">
            <v>0</v>
          </cell>
          <cell r="F47">
            <v>0</v>
          </cell>
          <cell r="G47">
            <v>0</v>
          </cell>
          <cell r="H47">
            <v>0</v>
          </cell>
          <cell r="I47">
            <v>0</v>
          </cell>
          <cell r="J47">
            <v>0</v>
          </cell>
          <cell r="K47">
            <v>0</v>
          </cell>
          <cell r="L47">
            <v>0</v>
          </cell>
          <cell r="N47">
            <v>0</v>
          </cell>
          <cell r="O47">
            <v>0</v>
          </cell>
          <cell r="P47">
            <v>0</v>
          </cell>
          <cell r="Q47">
            <v>0</v>
          </cell>
          <cell r="R47">
            <v>0</v>
          </cell>
          <cell r="S47">
            <v>0</v>
          </cell>
          <cell r="T47">
            <v>0</v>
          </cell>
          <cell r="U47">
            <v>0</v>
          </cell>
          <cell r="V47">
            <v>0</v>
          </cell>
          <cell r="W47">
            <v>0</v>
          </cell>
          <cell r="Y47">
            <v>0</v>
          </cell>
          <cell r="AA47">
            <v>0</v>
          </cell>
        </row>
        <row r="48">
          <cell r="A48" t="str">
            <v>8259</v>
          </cell>
          <cell r="B48" t="str">
            <v>Interest</v>
          </cell>
          <cell r="C48">
            <v>0</v>
          </cell>
          <cell r="D48">
            <v>0</v>
          </cell>
          <cell r="E48">
            <v>0</v>
          </cell>
          <cell r="F48">
            <v>0</v>
          </cell>
          <cell r="G48">
            <v>0</v>
          </cell>
          <cell r="H48">
            <v>0</v>
          </cell>
          <cell r="I48">
            <v>0</v>
          </cell>
          <cell r="J48">
            <v>0</v>
          </cell>
          <cell r="K48">
            <v>0</v>
          </cell>
          <cell r="L48">
            <v>0</v>
          </cell>
          <cell r="N48">
            <v>0</v>
          </cell>
          <cell r="O48">
            <v>0</v>
          </cell>
          <cell r="P48">
            <v>0</v>
          </cell>
          <cell r="Q48">
            <v>0</v>
          </cell>
          <cell r="R48">
            <v>0</v>
          </cell>
          <cell r="S48">
            <v>0</v>
          </cell>
          <cell r="T48">
            <v>0</v>
          </cell>
          <cell r="U48">
            <v>0</v>
          </cell>
          <cell r="V48">
            <v>0</v>
          </cell>
          <cell r="W48">
            <v>0</v>
          </cell>
          <cell r="Y48">
            <v>0</v>
          </cell>
          <cell r="AA48">
            <v>0</v>
          </cell>
        </row>
        <row r="49">
          <cell r="A49" t="str">
            <v>8260</v>
          </cell>
          <cell r="B49" t="str">
            <v>Cancer Notification</v>
          </cell>
          <cell r="C49">
            <v>0</v>
          </cell>
          <cell r="D49">
            <v>0</v>
          </cell>
          <cell r="E49">
            <v>0</v>
          </cell>
          <cell r="F49">
            <v>0</v>
          </cell>
          <cell r="G49">
            <v>0</v>
          </cell>
          <cell r="H49">
            <v>0</v>
          </cell>
          <cell r="I49">
            <v>0</v>
          </cell>
          <cell r="J49">
            <v>0</v>
          </cell>
          <cell r="K49">
            <v>0</v>
          </cell>
          <cell r="L49">
            <v>0</v>
          </cell>
          <cell r="N49">
            <v>0</v>
          </cell>
          <cell r="O49">
            <v>0</v>
          </cell>
          <cell r="P49">
            <v>0</v>
          </cell>
          <cell r="Q49">
            <v>0</v>
          </cell>
          <cell r="R49">
            <v>0</v>
          </cell>
          <cell r="S49">
            <v>0</v>
          </cell>
          <cell r="T49">
            <v>0</v>
          </cell>
          <cell r="U49">
            <v>0</v>
          </cell>
          <cell r="V49">
            <v>0</v>
          </cell>
          <cell r="W49">
            <v>0</v>
          </cell>
          <cell r="Y49">
            <v>0</v>
          </cell>
          <cell r="AA49">
            <v>0</v>
          </cell>
        </row>
        <row r="50">
          <cell r="A50" t="str">
            <v>8261</v>
          </cell>
          <cell r="B50" t="str">
            <v>Collections MRI</v>
          </cell>
          <cell r="C50">
            <v>0</v>
          </cell>
          <cell r="D50">
            <v>0</v>
          </cell>
          <cell r="E50">
            <v>0</v>
          </cell>
          <cell r="F50">
            <v>0</v>
          </cell>
          <cell r="G50">
            <v>0</v>
          </cell>
          <cell r="H50">
            <v>0</v>
          </cell>
          <cell r="I50">
            <v>0</v>
          </cell>
          <cell r="J50">
            <v>0</v>
          </cell>
          <cell r="K50">
            <v>0</v>
          </cell>
          <cell r="L50">
            <v>0</v>
          </cell>
          <cell r="N50">
            <v>0</v>
          </cell>
          <cell r="O50">
            <v>0</v>
          </cell>
          <cell r="P50">
            <v>0</v>
          </cell>
          <cell r="Q50">
            <v>0</v>
          </cell>
          <cell r="R50">
            <v>0</v>
          </cell>
          <cell r="S50">
            <v>0</v>
          </cell>
          <cell r="T50">
            <v>0</v>
          </cell>
          <cell r="U50">
            <v>0</v>
          </cell>
          <cell r="V50">
            <v>0</v>
          </cell>
          <cell r="W50">
            <v>0</v>
          </cell>
          <cell r="Y50">
            <v>0</v>
          </cell>
          <cell r="AA50">
            <v>0</v>
          </cell>
        </row>
        <row r="51">
          <cell r="A51" t="str">
            <v>8311</v>
          </cell>
          <cell r="B51" t="str">
            <v>Provision For Annual Leave</v>
          </cell>
          <cell r="C51">
            <v>0</v>
          </cell>
          <cell r="D51">
            <v>2558596.15</v>
          </cell>
          <cell r="E51">
            <v>2327738.7799999998</v>
          </cell>
          <cell r="F51">
            <v>1013624.65</v>
          </cell>
          <cell r="G51">
            <v>0</v>
          </cell>
          <cell r="H51">
            <v>0</v>
          </cell>
          <cell r="I51">
            <v>0</v>
          </cell>
          <cell r="J51">
            <v>0</v>
          </cell>
          <cell r="K51">
            <v>0</v>
          </cell>
          <cell r="L51">
            <v>5899959.5800000001</v>
          </cell>
          <cell r="N51">
            <v>0</v>
          </cell>
          <cell r="O51">
            <v>0</v>
          </cell>
          <cell r="P51">
            <v>0</v>
          </cell>
          <cell r="Q51">
            <v>0</v>
          </cell>
          <cell r="R51">
            <v>0</v>
          </cell>
          <cell r="S51">
            <v>0</v>
          </cell>
          <cell r="T51">
            <v>0</v>
          </cell>
          <cell r="U51">
            <v>0</v>
          </cell>
          <cell r="V51">
            <v>0</v>
          </cell>
          <cell r="W51">
            <v>0</v>
          </cell>
          <cell r="Y51">
            <v>5899959.5800000001</v>
          </cell>
          <cell r="AA51">
            <v>5899959.5800000001</v>
          </cell>
        </row>
        <row r="52">
          <cell r="A52" t="str">
            <v>8312</v>
          </cell>
          <cell r="B52" t="str">
            <v>Provision For Sick Leave</v>
          </cell>
          <cell r="C52">
            <v>0</v>
          </cell>
          <cell r="D52">
            <v>0</v>
          </cell>
          <cell r="E52">
            <v>0</v>
          </cell>
          <cell r="F52">
            <v>0</v>
          </cell>
          <cell r="G52">
            <v>0</v>
          </cell>
          <cell r="H52">
            <v>0</v>
          </cell>
          <cell r="I52">
            <v>0</v>
          </cell>
          <cell r="J52">
            <v>0</v>
          </cell>
          <cell r="K52">
            <v>0</v>
          </cell>
          <cell r="L52">
            <v>0</v>
          </cell>
          <cell r="N52">
            <v>0</v>
          </cell>
          <cell r="O52">
            <v>0</v>
          </cell>
          <cell r="P52">
            <v>0</v>
          </cell>
          <cell r="Q52">
            <v>0</v>
          </cell>
          <cell r="R52">
            <v>0</v>
          </cell>
          <cell r="S52">
            <v>0</v>
          </cell>
          <cell r="T52">
            <v>0</v>
          </cell>
          <cell r="U52">
            <v>0</v>
          </cell>
          <cell r="V52">
            <v>0</v>
          </cell>
          <cell r="W52">
            <v>0</v>
          </cell>
          <cell r="Y52">
            <v>0</v>
          </cell>
          <cell r="AA52">
            <v>0</v>
          </cell>
        </row>
        <row r="53">
          <cell r="A53" t="str">
            <v>8313</v>
          </cell>
          <cell r="B53" t="str">
            <v>Provision For Long Service Leave</v>
          </cell>
          <cell r="C53">
            <v>0</v>
          </cell>
          <cell r="D53">
            <v>2418577.92</v>
          </cell>
          <cell r="E53">
            <v>2314423.0299999998</v>
          </cell>
          <cell r="F53">
            <v>770958.89</v>
          </cell>
          <cell r="G53">
            <v>0</v>
          </cell>
          <cell r="H53">
            <v>0</v>
          </cell>
          <cell r="I53">
            <v>0</v>
          </cell>
          <cell r="J53">
            <v>0</v>
          </cell>
          <cell r="K53">
            <v>0</v>
          </cell>
          <cell r="L53">
            <v>5503959.8399999989</v>
          </cell>
          <cell r="N53">
            <v>0</v>
          </cell>
          <cell r="O53">
            <v>0</v>
          </cell>
          <cell r="P53">
            <v>0</v>
          </cell>
          <cell r="Q53">
            <v>0</v>
          </cell>
          <cell r="R53">
            <v>0</v>
          </cell>
          <cell r="S53">
            <v>0</v>
          </cell>
          <cell r="T53">
            <v>0</v>
          </cell>
          <cell r="U53">
            <v>0</v>
          </cell>
          <cell r="V53">
            <v>0</v>
          </cell>
          <cell r="W53">
            <v>0</v>
          </cell>
          <cell r="Y53">
            <v>5503959.8399999989</v>
          </cell>
          <cell r="AA53">
            <v>5503959.8399999999</v>
          </cell>
        </row>
        <row r="54">
          <cell r="A54" t="str">
            <v>8314</v>
          </cell>
          <cell r="B54" t="str">
            <v>Provision For Superannuation</v>
          </cell>
          <cell r="C54">
            <v>0</v>
          </cell>
          <cell r="D54">
            <v>25962.5</v>
          </cell>
          <cell r="E54">
            <v>26319.439999999999</v>
          </cell>
          <cell r="F54">
            <v>9406.4699999999993</v>
          </cell>
          <cell r="G54">
            <v>0</v>
          </cell>
          <cell r="H54">
            <v>0</v>
          </cell>
          <cell r="I54">
            <v>0</v>
          </cell>
          <cell r="J54">
            <v>0</v>
          </cell>
          <cell r="K54">
            <v>0</v>
          </cell>
          <cell r="L54">
            <v>61688.41</v>
          </cell>
          <cell r="N54">
            <v>0</v>
          </cell>
          <cell r="O54">
            <v>0</v>
          </cell>
          <cell r="P54">
            <v>0</v>
          </cell>
          <cell r="Q54">
            <v>0</v>
          </cell>
          <cell r="R54">
            <v>0</v>
          </cell>
          <cell r="S54">
            <v>0</v>
          </cell>
          <cell r="T54">
            <v>0</v>
          </cell>
          <cell r="U54">
            <v>0</v>
          </cell>
          <cell r="V54">
            <v>0</v>
          </cell>
          <cell r="W54">
            <v>0</v>
          </cell>
          <cell r="Y54">
            <v>61688.41</v>
          </cell>
          <cell r="AA54">
            <v>61688.41</v>
          </cell>
        </row>
        <row r="55">
          <cell r="A55" t="str">
            <v>8315</v>
          </cell>
          <cell r="B55" t="str">
            <v>Provision for Deferred Salary</v>
          </cell>
          <cell r="C55">
            <v>0</v>
          </cell>
          <cell r="D55">
            <v>0</v>
          </cell>
          <cell r="E55">
            <v>0</v>
          </cell>
          <cell r="F55">
            <v>0</v>
          </cell>
          <cell r="G55">
            <v>0</v>
          </cell>
          <cell r="H55">
            <v>0</v>
          </cell>
          <cell r="I55">
            <v>59818.73</v>
          </cell>
          <cell r="J55">
            <v>0</v>
          </cell>
          <cell r="K55">
            <v>0</v>
          </cell>
          <cell r="L55">
            <v>59818.73</v>
          </cell>
          <cell r="N55">
            <v>0</v>
          </cell>
          <cell r="O55">
            <v>0</v>
          </cell>
          <cell r="P55">
            <v>0</v>
          </cell>
          <cell r="Q55">
            <v>0</v>
          </cell>
          <cell r="R55">
            <v>0</v>
          </cell>
          <cell r="S55">
            <v>0</v>
          </cell>
          <cell r="T55">
            <v>0</v>
          </cell>
          <cell r="U55">
            <v>0</v>
          </cell>
          <cell r="V55">
            <v>0</v>
          </cell>
          <cell r="W55">
            <v>0</v>
          </cell>
          <cell r="Y55">
            <v>59818.73</v>
          </cell>
          <cell r="AA55">
            <v>59818.73</v>
          </cell>
        </row>
        <row r="56">
          <cell r="A56" t="str">
            <v>8316</v>
          </cell>
          <cell r="B56" t="str">
            <v>Provision for Time Off in Lieu (TOIL)</v>
          </cell>
          <cell r="C56">
            <v>0</v>
          </cell>
          <cell r="D56">
            <v>9558.48</v>
          </cell>
          <cell r="E56">
            <v>105999.82</v>
          </cell>
          <cell r="F56">
            <v>10929.77</v>
          </cell>
          <cell r="G56">
            <v>0</v>
          </cell>
          <cell r="H56">
            <v>0</v>
          </cell>
          <cell r="I56">
            <v>0</v>
          </cell>
          <cell r="J56">
            <v>0</v>
          </cell>
          <cell r="K56">
            <v>0</v>
          </cell>
          <cell r="L56">
            <v>126488.07</v>
          </cell>
          <cell r="N56">
            <v>0</v>
          </cell>
          <cell r="O56">
            <v>0</v>
          </cell>
          <cell r="P56">
            <v>0</v>
          </cell>
          <cell r="Q56">
            <v>0</v>
          </cell>
          <cell r="R56">
            <v>0</v>
          </cell>
          <cell r="S56">
            <v>0</v>
          </cell>
          <cell r="T56">
            <v>0</v>
          </cell>
          <cell r="U56">
            <v>0</v>
          </cell>
          <cell r="V56">
            <v>0</v>
          </cell>
          <cell r="W56">
            <v>0</v>
          </cell>
          <cell r="Y56">
            <v>126488.07</v>
          </cell>
          <cell r="AA56">
            <v>126488.07</v>
          </cell>
        </row>
        <row r="57">
          <cell r="A57" t="str">
            <v>8317</v>
          </cell>
          <cell r="B57" t="str">
            <v>Provision For Gratuities</v>
          </cell>
          <cell r="C57">
            <v>0</v>
          </cell>
          <cell r="D57">
            <v>0</v>
          </cell>
          <cell r="E57">
            <v>0</v>
          </cell>
          <cell r="F57">
            <v>0</v>
          </cell>
          <cell r="G57">
            <v>0</v>
          </cell>
          <cell r="H57">
            <v>0</v>
          </cell>
          <cell r="I57">
            <v>0</v>
          </cell>
          <cell r="J57">
            <v>0</v>
          </cell>
          <cell r="K57">
            <v>0</v>
          </cell>
          <cell r="L57">
            <v>0</v>
          </cell>
          <cell r="N57">
            <v>0</v>
          </cell>
          <cell r="O57">
            <v>0</v>
          </cell>
          <cell r="P57">
            <v>0</v>
          </cell>
          <cell r="Q57">
            <v>0</v>
          </cell>
          <cell r="R57">
            <v>0</v>
          </cell>
          <cell r="S57">
            <v>0</v>
          </cell>
          <cell r="T57">
            <v>0</v>
          </cell>
          <cell r="U57">
            <v>0</v>
          </cell>
          <cell r="V57">
            <v>0</v>
          </cell>
          <cell r="W57">
            <v>0</v>
          </cell>
          <cell r="Y57">
            <v>0</v>
          </cell>
          <cell r="AA57">
            <v>0</v>
          </cell>
        </row>
        <row r="58">
          <cell r="A58" t="str">
            <v>8318</v>
          </cell>
          <cell r="B58" t="str">
            <v>Provision For Long Sevice Leave Paid</v>
          </cell>
          <cell r="C58">
            <v>0</v>
          </cell>
          <cell r="D58">
            <v>0</v>
          </cell>
          <cell r="E58">
            <v>0</v>
          </cell>
          <cell r="F58">
            <v>0</v>
          </cell>
          <cell r="G58">
            <v>0</v>
          </cell>
          <cell r="H58">
            <v>0</v>
          </cell>
          <cell r="I58">
            <v>0</v>
          </cell>
          <cell r="J58">
            <v>0</v>
          </cell>
          <cell r="K58">
            <v>0</v>
          </cell>
          <cell r="L58">
            <v>0</v>
          </cell>
          <cell r="N58">
            <v>0</v>
          </cell>
          <cell r="O58">
            <v>0</v>
          </cell>
          <cell r="P58">
            <v>0</v>
          </cell>
          <cell r="Q58">
            <v>0</v>
          </cell>
          <cell r="R58">
            <v>0</v>
          </cell>
          <cell r="S58">
            <v>0</v>
          </cell>
          <cell r="T58">
            <v>0</v>
          </cell>
          <cell r="U58">
            <v>0</v>
          </cell>
          <cell r="V58">
            <v>0</v>
          </cell>
          <cell r="W58">
            <v>0</v>
          </cell>
          <cell r="Y58">
            <v>0</v>
          </cell>
          <cell r="AA58">
            <v>0</v>
          </cell>
        </row>
        <row r="59">
          <cell r="A59" t="str">
            <v>8319</v>
          </cell>
          <cell r="B59" t="str">
            <v>Long Service Leave Paid</v>
          </cell>
          <cell r="C59">
            <v>0</v>
          </cell>
          <cell r="D59">
            <v>0</v>
          </cell>
          <cell r="E59">
            <v>0</v>
          </cell>
          <cell r="F59">
            <v>0</v>
          </cell>
          <cell r="G59">
            <v>0</v>
          </cell>
          <cell r="H59">
            <v>0</v>
          </cell>
          <cell r="I59">
            <v>0</v>
          </cell>
          <cell r="J59">
            <v>0</v>
          </cell>
          <cell r="K59">
            <v>0</v>
          </cell>
          <cell r="L59">
            <v>0</v>
          </cell>
          <cell r="N59">
            <v>0</v>
          </cell>
          <cell r="O59">
            <v>0</v>
          </cell>
          <cell r="P59">
            <v>0</v>
          </cell>
          <cell r="Q59">
            <v>0</v>
          </cell>
          <cell r="R59">
            <v>0</v>
          </cell>
          <cell r="S59">
            <v>0</v>
          </cell>
          <cell r="T59">
            <v>0</v>
          </cell>
          <cell r="U59">
            <v>0</v>
          </cell>
          <cell r="V59">
            <v>0</v>
          </cell>
          <cell r="W59">
            <v>0</v>
          </cell>
          <cell r="Y59">
            <v>0</v>
          </cell>
          <cell r="AA59">
            <v>0</v>
          </cell>
        </row>
        <row r="60">
          <cell r="A60" t="str">
            <v>8411</v>
          </cell>
          <cell r="B60" t="str">
            <v>Unearned Income</v>
          </cell>
          <cell r="C60">
            <v>0</v>
          </cell>
          <cell r="D60">
            <v>0</v>
          </cell>
          <cell r="E60">
            <v>0</v>
          </cell>
          <cell r="F60">
            <v>0</v>
          </cell>
          <cell r="G60">
            <v>0</v>
          </cell>
          <cell r="H60">
            <v>0</v>
          </cell>
          <cell r="I60">
            <v>0</v>
          </cell>
          <cell r="J60">
            <v>0</v>
          </cell>
          <cell r="K60">
            <v>0</v>
          </cell>
          <cell r="L60">
            <v>0</v>
          </cell>
          <cell r="N60">
            <v>0</v>
          </cell>
          <cell r="O60">
            <v>0</v>
          </cell>
          <cell r="P60">
            <v>0</v>
          </cell>
          <cell r="Q60">
            <v>0</v>
          </cell>
          <cell r="R60">
            <v>0</v>
          </cell>
          <cell r="S60">
            <v>0</v>
          </cell>
          <cell r="T60">
            <v>4500000</v>
          </cell>
          <cell r="U60">
            <v>0</v>
          </cell>
          <cell r="V60">
            <v>0</v>
          </cell>
          <cell r="W60">
            <v>4500000</v>
          </cell>
          <cell r="Y60">
            <v>4500000</v>
          </cell>
          <cell r="AA60">
            <v>4500000</v>
          </cell>
        </row>
        <row r="61">
          <cell r="A61" t="str">
            <v>8412</v>
          </cell>
          <cell r="B61" t="str">
            <v>Lease Liabilities</v>
          </cell>
          <cell r="C61">
            <v>0</v>
          </cell>
          <cell r="D61">
            <v>0</v>
          </cell>
          <cell r="E61">
            <v>0</v>
          </cell>
          <cell r="F61">
            <v>0</v>
          </cell>
          <cell r="G61">
            <v>0</v>
          </cell>
          <cell r="H61">
            <v>0</v>
          </cell>
          <cell r="I61">
            <v>0</v>
          </cell>
          <cell r="J61">
            <v>0</v>
          </cell>
          <cell r="K61">
            <v>0</v>
          </cell>
          <cell r="L61">
            <v>0</v>
          </cell>
          <cell r="N61">
            <v>0</v>
          </cell>
          <cell r="O61">
            <v>0</v>
          </cell>
          <cell r="P61">
            <v>0</v>
          </cell>
          <cell r="Q61">
            <v>0</v>
          </cell>
          <cell r="R61">
            <v>0</v>
          </cell>
          <cell r="S61">
            <v>0</v>
          </cell>
          <cell r="T61">
            <v>0</v>
          </cell>
          <cell r="U61">
            <v>0</v>
          </cell>
          <cell r="V61">
            <v>0</v>
          </cell>
          <cell r="W61">
            <v>0</v>
          </cell>
          <cell r="Y61">
            <v>0</v>
          </cell>
          <cell r="AA61">
            <v>0</v>
          </cell>
        </row>
        <row r="62">
          <cell r="A62" t="str">
            <v>8413</v>
          </cell>
          <cell r="B62" t="str">
            <v>Loans Not Guaranteed By Treasurer</v>
          </cell>
          <cell r="C62">
            <v>0</v>
          </cell>
          <cell r="D62">
            <v>0</v>
          </cell>
          <cell r="E62">
            <v>0</v>
          </cell>
          <cell r="F62">
            <v>0</v>
          </cell>
          <cell r="G62">
            <v>0</v>
          </cell>
          <cell r="H62">
            <v>0</v>
          </cell>
          <cell r="I62">
            <v>0</v>
          </cell>
          <cell r="J62">
            <v>0</v>
          </cell>
          <cell r="K62">
            <v>0</v>
          </cell>
          <cell r="L62">
            <v>0</v>
          </cell>
          <cell r="N62">
            <v>0</v>
          </cell>
          <cell r="O62">
            <v>0</v>
          </cell>
          <cell r="P62">
            <v>0</v>
          </cell>
          <cell r="Q62">
            <v>0</v>
          </cell>
          <cell r="R62">
            <v>0</v>
          </cell>
          <cell r="S62">
            <v>0</v>
          </cell>
          <cell r="T62">
            <v>0</v>
          </cell>
          <cell r="U62">
            <v>0</v>
          </cell>
          <cell r="V62">
            <v>0</v>
          </cell>
          <cell r="W62">
            <v>0</v>
          </cell>
          <cell r="Y62">
            <v>0</v>
          </cell>
          <cell r="AA62">
            <v>0</v>
          </cell>
        </row>
        <row r="63">
          <cell r="A63" t="str">
            <v>8414</v>
          </cell>
          <cell r="B63" t="str">
            <v>Bonds and Deposits Held</v>
          </cell>
          <cell r="C63">
            <v>0</v>
          </cell>
          <cell r="D63">
            <v>0</v>
          </cell>
          <cell r="E63">
            <v>0</v>
          </cell>
          <cell r="F63">
            <v>0</v>
          </cell>
          <cell r="G63">
            <v>0</v>
          </cell>
          <cell r="H63">
            <v>0</v>
          </cell>
          <cell r="I63">
            <v>0</v>
          </cell>
          <cell r="J63">
            <v>0</v>
          </cell>
          <cell r="K63">
            <v>0</v>
          </cell>
          <cell r="L63">
            <v>0</v>
          </cell>
          <cell r="N63">
            <v>0</v>
          </cell>
          <cell r="O63">
            <v>516004.26</v>
          </cell>
          <cell r="P63">
            <v>0</v>
          </cell>
          <cell r="Q63">
            <v>0</v>
          </cell>
          <cell r="R63">
            <v>0</v>
          </cell>
          <cell r="S63">
            <v>0</v>
          </cell>
          <cell r="T63">
            <v>0</v>
          </cell>
          <cell r="U63">
            <v>0</v>
          </cell>
          <cell r="V63">
            <v>0</v>
          </cell>
          <cell r="W63">
            <v>516004.26</v>
          </cell>
          <cell r="Y63">
            <v>516004.26</v>
          </cell>
          <cell r="AA63">
            <v>516004.26</v>
          </cell>
        </row>
        <row r="64">
          <cell r="A64" t="str">
            <v>8415</v>
          </cell>
          <cell r="B64" t="str">
            <v>Grants Received In Advance</v>
          </cell>
          <cell r="C64">
            <v>0</v>
          </cell>
          <cell r="D64">
            <v>0</v>
          </cell>
          <cell r="E64">
            <v>0</v>
          </cell>
          <cell r="F64">
            <v>0</v>
          </cell>
          <cell r="G64">
            <v>0</v>
          </cell>
          <cell r="H64">
            <v>0</v>
          </cell>
          <cell r="I64">
            <v>0</v>
          </cell>
          <cell r="J64">
            <v>0</v>
          </cell>
          <cell r="K64">
            <v>0</v>
          </cell>
          <cell r="L64">
            <v>0</v>
          </cell>
          <cell r="N64">
            <v>0</v>
          </cell>
          <cell r="O64">
            <v>0</v>
          </cell>
          <cell r="P64">
            <v>0</v>
          </cell>
          <cell r="Q64">
            <v>0</v>
          </cell>
          <cell r="R64">
            <v>0</v>
          </cell>
          <cell r="S64">
            <v>0</v>
          </cell>
          <cell r="T64">
            <v>0</v>
          </cell>
          <cell r="U64">
            <v>0</v>
          </cell>
          <cell r="V64">
            <v>0</v>
          </cell>
          <cell r="W64">
            <v>0</v>
          </cell>
          <cell r="Y64">
            <v>0</v>
          </cell>
          <cell r="AA64">
            <v>0</v>
          </cell>
        </row>
        <row r="65">
          <cell r="A65" t="str">
            <v>8416</v>
          </cell>
          <cell r="B65" t="str">
            <v>Patient Appliance Deposits</v>
          </cell>
          <cell r="C65">
            <v>0</v>
          </cell>
          <cell r="D65">
            <v>0</v>
          </cell>
          <cell r="E65">
            <v>0</v>
          </cell>
          <cell r="F65">
            <v>0</v>
          </cell>
          <cell r="G65">
            <v>0</v>
          </cell>
          <cell r="H65">
            <v>0</v>
          </cell>
          <cell r="I65">
            <v>0</v>
          </cell>
          <cell r="J65">
            <v>0</v>
          </cell>
          <cell r="K65">
            <v>0</v>
          </cell>
          <cell r="L65">
            <v>0</v>
          </cell>
          <cell r="N65">
            <v>0</v>
          </cell>
          <cell r="O65">
            <v>0</v>
          </cell>
          <cell r="P65">
            <v>0</v>
          </cell>
          <cell r="Q65">
            <v>0</v>
          </cell>
          <cell r="R65">
            <v>0</v>
          </cell>
          <cell r="S65">
            <v>0</v>
          </cell>
          <cell r="T65">
            <v>0</v>
          </cell>
          <cell r="U65">
            <v>0</v>
          </cell>
          <cell r="V65">
            <v>0</v>
          </cell>
          <cell r="W65">
            <v>0</v>
          </cell>
          <cell r="Y65">
            <v>0</v>
          </cell>
          <cell r="AA65">
            <v>0</v>
          </cell>
        </row>
        <row r="66">
          <cell r="A66" t="str">
            <v>8417</v>
          </cell>
          <cell r="B66" t="str">
            <v>Repayable W.A.T.C. Loans</v>
          </cell>
          <cell r="C66">
            <v>0</v>
          </cell>
          <cell r="D66">
            <v>0</v>
          </cell>
          <cell r="E66">
            <v>0</v>
          </cell>
          <cell r="F66">
            <v>0</v>
          </cell>
          <cell r="G66">
            <v>0</v>
          </cell>
          <cell r="H66">
            <v>0</v>
          </cell>
          <cell r="I66">
            <v>0</v>
          </cell>
          <cell r="J66">
            <v>0</v>
          </cell>
          <cell r="K66">
            <v>0</v>
          </cell>
          <cell r="L66">
            <v>0</v>
          </cell>
          <cell r="N66">
            <v>0</v>
          </cell>
          <cell r="O66">
            <v>0</v>
          </cell>
          <cell r="P66">
            <v>0</v>
          </cell>
          <cell r="Q66">
            <v>0</v>
          </cell>
          <cell r="R66">
            <v>0</v>
          </cell>
          <cell r="S66">
            <v>0</v>
          </cell>
          <cell r="T66">
            <v>0</v>
          </cell>
          <cell r="U66">
            <v>0</v>
          </cell>
          <cell r="V66">
            <v>0</v>
          </cell>
          <cell r="W66">
            <v>0</v>
          </cell>
          <cell r="Y66">
            <v>0</v>
          </cell>
          <cell r="AA66">
            <v>0</v>
          </cell>
        </row>
        <row r="67">
          <cell r="A67" t="str">
            <v>8418</v>
          </cell>
          <cell r="B67" t="str">
            <v>Liabilities due to the Treasurer - current</v>
          </cell>
          <cell r="C67">
            <v>0</v>
          </cell>
          <cell r="D67">
            <v>242348</v>
          </cell>
          <cell r="E67">
            <v>0</v>
          </cell>
          <cell r="F67">
            <v>0</v>
          </cell>
          <cell r="G67">
            <v>0</v>
          </cell>
          <cell r="H67">
            <v>0</v>
          </cell>
          <cell r="I67">
            <v>0</v>
          </cell>
          <cell r="J67">
            <v>0</v>
          </cell>
          <cell r="K67">
            <v>0</v>
          </cell>
          <cell r="L67">
            <v>242348</v>
          </cell>
          <cell r="N67">
            <v>0</v>
          </cell>
          <cell r="O67">
            <v>0</v>
          </cell>
          <cell r="P67">
            <v>0</v>
          </cell>
          <cell r="Q67">
            <v>0</v>
          </cell>
          <cell r="R67">
            <v>0</v>
          </cell>
          <cell r="S67">
            <v>0</v>
          </cell>
          <cell r="T67">
            <v>0</v>
          </cell>
          <cell r="U67">
            <v>0</v>
          </cell>
          <cell r="V67">
            <v>0</v>
          </cell>
          <cell r="W67">
            <v>0</v>
          </cell>
          <cell r="Y67">
            <v>242348</v>
          </cell>
          <cell r="AA67">
            <v>242348</v>
          </cell>
        </row>
        <row r="68">
          <cell r="A68" t="str">
            <v>8420</v>
          </cell>
          <cell r="B68" t="str">
            <v>Subsidy Received in Advance</v>
          </cell>
          <cell r="C68">
            <v>0</v>
          </cell>
          <cell r="D68">
            <v>0</v>
          </cell>
          <cell r="E68">
            <v>0</v>
          </cell>
          <cell r="F68">
            <v>0</v>
          </cell>
          <cell r="G68">
            <v>0</v>
          </cell>
          <cell r="H68">
            <v>0</v>
          </cell>
          <cell r="I68">
            <v>0</v>
          </cell>
          <cell r="J68">
            <v>0</v>
          </cell>
          <cell r="K68">
            <v>0</v>
          </cell>
          <cell r="L68">
            <v>0</v>
          </cell>
          <cell r="N68">
            <v>0</v>
          </cell>
          <cell r="O68">
            <v>0</v>
          </cell>
          <cell r="P68">
            <v>0</v>
          </cell>
          <cell r="Q68">
            <v>0</v>
          </cell>
          <cell r="R68">
            <v>0</v>
          </cell>
          <cell r="S68">
            <v>0</v>
          </cell>
          <cell r="T68">
            <v>0</v>
          </cell>
          <cell r="U68">
            <v>0</v>
          </cell>
          <cell r="V68">
            <v>0</v>
          </cell>
          <cell r="W68">
            <v>0</v>
          </cell>
          <cell r="Y68">
            <v>0</v>
          </cell>
          <cell r="AA68">
            <v>0</v>
          </cell>
        </row>
        <row r="69">
          <cell r="A69" t="str">
            <v>8421</v>
          </cell>
          <cell r="B69" t="str">
            <v>Subsidy Payable</v>
          </cell>
          <cell r="C69">
            <v>0</v>
          </cell>
          <cell r="D69">
            <v>0</v>
          </cell>
          <cell r="E69">
            <v>0</v>
          </cell>
          <cell r="F69">
            <v>0</v>
          </cell>
          <cell r="G69">
            <v>0</v>
          </cell>
          <cell r="H69">
            <v>0</v>
          </cell>
          <cell r="I69">
            <v>0</v>
          </cell>
          <cell r="J69">
            <v>0</v>
          </cell>
          <cell r="K69">
            <v>0</v>
          </cell>
          <cell r="L69">
            <v>0</v>
          </cell>
          <cell r="N69">
            <v>0</v>
          </cell>
          <cell r="O69">
            <v>0</v>
          </cell>
          <cell r="P69">
            <v>0</v>
          </cell>
          <cell r="Q69">
            <v>0</v>
          </cell>
          <cell r="R69">
            <v>0</v>
          </cell>
          <cell r="S69">
            <v>0</v>
          </cell>
          <cell r="T69">
            <v>0</v>
          </cell>
          <cell r="U69">
            <v>0</v>
          </cell>
          <cell r="V69">
            <v>0</v>
          </cell>
          <cell r="W69">
            <v>0</v>
          </cell>
          <cell r="Y69">
            <v>0</v>
          </cell>
          <cell r="AA69">
            <v>0</v>
          </cell>
        </row>
        <row r="70">
          <cell r="A70" t="str">
            <v>8422</v>
          </cell>
          <cell r="B70" t="str">
            <v>Finance Lease Liabilities &lt; 1 year</v>
          </cell>
          <cell r="C70">
            <v>0</v>
          </cell>
          <cell r="D70">
            <v>11407307.199999999</v>
          </cell>
          <cell r="E70">
            <v>0</v>
          </cell>
          <cell r="F70">
            <v>0</v>
          </cell>
          <cell r="G70">
            <v>0</v>
          </cell>
          <cell r="H70">
            <v>0</v>
          </cell>
          <cell r="I70">
            <v>0</v>
          </cell>
          <cell r="J70">
            <v>0</v>
          </cell>
          <cell r="K70">
            <v>0</v>
          </cell>
          <cell r="L70">
            <v>11407307.199999999</v>
          </cell>
          <cell r="N70">
            <v>0</v>
          </cell>
          <cell r="O70">
            <v>0</v>
          </cell>
          <cell r="P70">
            <v>0</v>
          </cell>
          <cell r="Q70">
            <v>0</v>
          </cell>
          <cell r="R70">
            <v>0</v>
          </cell>
          <cell r="S70">
            <v>0</v>
          </cell>
          <cell r="T70">
            <v>0</v>
          </cell>
          <cell r="U70">
            <v>0</v>
          </cell>
          <cell r="V70">
            <v>0</v>
          </cell>
          <cell r="W70">
            <v>0</v>
          </cell>
          <cell r="Y70">
            <v>11407307.199999999</v>
          </cell>
          <cell r="AA70">
            <v>11407307.199999999</v>
          </cell>
        </row>
        <row r="71">
          <cell r="A71" t="str">
            <v>8423</v>
          </cell>
          <cell r="B71" t="str">
            <v>Future Finance Lease Charges</v>
          </cell>
          <cell r="C71">
            <v>0</v>
          </cell>
          <cell r="D71">
            <v>-8057825.4699999997</v>
          </cell>
          <cell r="E71">
            <v>0</v>
          </cell>
          <cell r="F71">
            <v>0</v>
          </cell>
          <cell r="G71">
            <v>0</v>
          </cell>
          <cell r="H71">
            <v>0</v>
          </cell>
          <cell r="I71">
            <v>0</v>
          </cell>
          <cell r="J71">
            <v>0</v>
          </cell>
          <cell r="K71">
            <v>0</v>
          </cell>
          <cell r="L71">
            <v>-8057825.4699999997</v>
          </cell>
          <cell r="N71">
            <v>0</v>
          </cell>
          <cell r="O71">
            <v>0</v>
          </cell>
          <cell r="P71">
            <v>0</v>
          </cell>
          <cell r="Q71">
            <v>0</v>
          </cell>
          <cell r="R71">
            <v>0</v>
          </cell>
          <cell r="S71">
            <v>0</v>
          </cell>
          <cell r="T71">
            <v>0</v>
          </cell>
          <cell r="U71">
            <v>0</v>
          </cell>
          <cell r="V71">
            <v>0</v>
          </cell>
          <cell r="W71">
            <v>0</v>
          </cell>
          <cell r="Y71">
            <v>-8057825.4699999997</v>
          </cell>
          <cell r="AA71">
            <v>-8057825.4699999997</v>
          </cell>
        </row>
        <row r="72">
          <cell r="A72" t="str">
            <v>8511</v>
          </cell>
          <cell r="B72" t="str">
            <v>Provision For Long Service Leave</v>
          </cell>
          <cell r="C72">
            <v>0</v>
          </cell>
          <cell r="D72">
            <v>1087793.0900000001</v>
          </cell>
          <cell r="E72">
            <v>1313492.19</v>
          </cell>
          <cell r="F72">
            <v>510293.16</v>
          </cell>
          <cell r="G72">
            <v>0</v>
          </cell>
          <cell r="H72">
            <v>0</v>
          </cell>
          <cell r="I72">
            <v>0</v>
          </cell>
          <cell r="J72">
            <v>0</v>
          </cell>
          <cell r="K72">
            <v>0</v>
          </cell>
          <cell r="L72">
            <v>2911578.4400000004</v>
          </cell>
          <cell r="N72">
            <v>0</v>
          </cell>
          <cell r="O72">
            <v>0</v>
          </cell>
          <cell r="P72">
            <v>0</v>
          </cell>
          <cell r="Q72">
            <v>0</v>
          </cell>
          <cell r="R72">
            <v>0</v>
          </cell>
          <cell r="S72">
            <v>0</v>
          </cell>
          <cell r="T72">
            <v>0</v>
          </cell>
          <cell r="U72">
            <v>0</v>
          </cell>
          <cell r="V72">
            <v>0</v>
          </cell>
          <cell r="W72">
            <v>0</v>
          </cell>
          <cell r="Y72">
            <v>2911578.4400000004</v>
          </cell>
          <cell r="AA72">
            <v>2911578.44</v>
          </cell>
        </row>
        <row r="73">
          <cell r="A73" t="str">
            <v>8512</v>
          </cell>
          <cell r="B73" t="str">
            <v>Provision For Superannuation</v>
          </cell>
          <cell r="C73">
            <v>0</v>
          </cell>
          <cell r="D73">
            <v>0</v>
          </cell>
          <cell r="E73">
            <v>0</v>
          </cell>
          <cell r="F73">
            <v>0</v>
          </cell>
          <cell r="G73">
            <v>0</v>
          </cell>
          <cell r="H73">
            <v>0</v>
          </cell>
          <cell r="I73">
            <v>0</v>
          </cell>
          <cell r="J73">
            <v>0</v>
          </cell>
          <cell r="K73">
            <v>0</v>
          </cell>
          <cell r="L73">
            <v>0</v>
          </cell>
          <cell r="N73">
            <v>0</v>
          </cell>
          <cell r="O73">
            <v>0</v>
          </cell>
          <cell r="P73">
            <v>0</v>
          </cell>
          <cell r="Q73">
            <v>0</v>
          </cell>
          <cell r="R73">
            <v>0</v>
          </cell>
          <cell r="S73">
            <v>0</v>
          </cell>
          <cell r="T73">
            <v>0</v>
          </cell>
          <cell r="U73">
            <v>0</v>
          </cell>
          <cell r="V73">
            <v>0</v>
          </cell>
          <cell r="W73">
            <v>0</v>
          </cell>
          <cell r="Y73">
            <v>0</v>
          </cell>
          <cell r="AA73">
            <v>0</v>
          </cell>
        </row>
        <row r="74">
          <cell r="A74" t="str">
            <v>8513</v>
          </cell>
          <cell r="B74" t="str">
            <v>Provision For Deferred Salary</v>
          </cell>
          <cell r="C74">
            <v>0</v>
          </cell>
          <cell r="D74">
            <v>0</v>
          </cell>
          <cell r="E74">
            <v>0</v>
          </cell>
          <cell r="F74">
            <v>0</v>
          </cell>
          <cell r="G74">
            <v>0</v>
          </cell>
          <cell r="H74">
            <v>0</v>
          </cell>
          <cell r="I74">
            <v>0</v>
          </cell>
          <cell r="J74">
            <v>0</v>
          </cell>
          <cell r="K74">
            <v>0</v>
          </cell>
          <cell r="L74">
            <v>0</v>
          </cell>
          <cell r="N74">
            <v>0</v>
          </cell>
          <cell r="O74">
            <v>0</v>
          </cell>
          <cell r="P74">
            <v>0</v>
          </cell>
          <cell r="Q74">
            <v>0</v>
          </cell>
          <cell r="R74">
            <v>0</v>
          </cell>
          <cell r="S74">
            <v>0</v>
          </cell>
          <cell r="T74">
            <v>0</v>
          </cell>
          <cell r="U74">
            <v>0</v>
          </cell>
          <cell r="V74">
            <v>0</v>
          </cell>
          <cell r="W74">
            <v>0</v>
          </cell>
          <cell r="Y74">
            <v>0</v>
          </cell>
          <cell r="AA74">
            <v>0</v>
          </cell>
        </row>
        <row r="75">
          <cell r="A75" t="str">
            <v>8514</v>
          </cell>
          <cell r="B75" t="str">
            <v>Provision For Gratuities</v>
          </cell>
          <cell r="C75">
            <v>0</v>
          </cell>
          <cell r="D75">
            <v>0</v>
          </cell>
          <cell r="E75">
            <v>0</v>
          </cell>
          <cell r="F75">
            <v>0</v>
          </cell>
          <cell r="G75">
            <v>0</v>
          </cell>
          <cell r="H75">
            <v>0</v>
          </cell>
          <cell r="I75">
            <v>0</v>
          </cell>
          <cell r="J75">
            <v>0</v>
          </cell>
          <cell r="K75">
            <v>0</v>
          </cell>
          <cell r="L75">
            <v>0</v>
          </cell>
          <cell r="N75">
            <v>0</v>
          </cell>
          <cell r="O75">
            <v>0</v>
          </cell>
          <cell r="P75">
            <v>0</v>
          </cell>
          <cell r="Q75">
            <v>0</v>
          </cell>
          <cell r="R75">
            <v>0</v>
          </cell>
          <cell r="S75">
            <v>0</v>
          </cell>
          <cell r="T75">
            <v>0</v>
          </cell>
          <cell r="U75">
            <v>0</v>
          </cell>
          <cell r="V75">
            <v>0</v>
          </cell>
          <cell r="W75">
            <v>0</v>
          </cell>
          <cell r="Y75">
            <v>0</v>
          </cell>
          <cell r="AA75">
            <v>0</v>
          </cell>
        </row>
        <row r="76">
          <cell r="A76" t="str">
            <v>8621</v>
          </cell>
          <cell r="B76" t="str">
            <v>Lease Liabilities</v>
          </cell>
          <cell r="C76">
            <v>0</v>
          </cell>
          <cell r="D76">
            <v>0</v>
          </cell>
          <cell r="E76">
            <v>0</v>
          </cell>
          <cell r="F76">
            <v>0</v>
          </cell>
          <cell r="G76">
            <v>0</v>
          </cell>
          <cell r="H76">
            <v>0</v>
          </cell>
          <cell r="I76">
            <v>0</v>
          </cell>
          <cell r="J76">
            <v>0</v>
          </cell>
          <cell r="K76">
            <v>0</v>
          </cell>
          <cell r="L76">
            <v>0</v>
          </cell>
          <cell r="N76">
            <v>0</v>
          </cell>
          <cell r="O76">
            <v>0</v>
          </cell>
          <cell r="P76">
            <v>0</v>
          </cell>
          <cell r="Q76">
            <v>0</v>
          </cell>
          <cell r="R76">
            <v>0</v>
          </cell>
          <cell r="S76">
            <v>0</v>
          </cell>
          <cell r="T76">
            <v>0</v>
          </cell>
          <cell r="U76">
            <v>0</v>
          </cell>
          <cell r="V76">
            <v>0</v>
          </cell>
          <cell r="W76">
            <v>0</v>
          </cell>
          <cell r="Y76">
            <v>0</v>
          </cell>
          <cell r="AA76">
            <v>0</v>
          </cell>
        </row>
        <row r="77">
          <cell r="A77" t="str">
            <v>8622</v>
          </cell>
          <cell r="B77" t="str">
            <v>Finance Lease Liabilities &gt; 1 &lt; 5 Years</v>
          </cell>
          <cell r="C77">
            <v>0</v>
          </cell>
          <cell r="D77">
            <v>45320004.799999997</v>
          </cell>
          <cell r="E77">
            <v>0</v>
          </cell>
          <cell r="F77">
            <v>0</v>
          </cell>
          <cell r="G77">
            <v>0</v>
          </cell>
          <cell r="H77">
            <v>0</v>
          </cell>
          <cell r="I77">
            <v>0</v>
          </cell>
          <cell r="J77">
            <v>0</v>
          </cell>
          <cell r="K77">
            <v>0</v>
          </cell>
          <cell r="L77">
            <v>45320004.799999997</v>
          </cell>
          <cell r="N77">
            <v>0</v>
          </cell>
          <cell r="O77">
            <v>0</v>
          </cell>
          <cell r="P77">
            <v>0</v>
          </cell>
          <cell r="Q77">
            <v>0</v>
          </cell>
          <cell r="R77">
            <v>0</v>
          </cell>
          <cell r="S77">
            <v>0</v>
          </cell>
          <cell r="T77">
            <v>0</v>
          </cell>
          <cell r="U77">
            <v>0</v>
          </cell>
          <cell r="V77">
            <v>0</v>
          </cell>
          <cell r="W77">
            <v>0</v>
          </cell>
          <cell r="Y77">
            <v>45320004.799999997</v>
          </cell>
          <cell r="AA77">
            <v>45320004.799999997</v>
          </cell>
        </row>
        <row r="78">
          <cell r="A78" t="str">
            <v>8623</v>
          </cell>
          <cell r="B78" t="str">
            <v>Finance Lease Liabilities &gt; 5 Years</v>
          </cell>
          <cell r="C78">
            <v>0</v>
          </cell>
          <cell r="D78">
            <v>88179415.950000003</v>
          </cell>
          <cell r="E78">
            <v>0</v>
          </cell>
          <cell r="F78">
            <v>0</v>
          </cell>
          <cell r="G78">
            <v>0</v>
          </cell>
          <cell r="H78">
            <v>0</v>
          </cell>
          <cell r="I78">
            <v>0</v>
          </cell>
          <cell r="J78">
            <v>0</v>
          </cell>
          <cell r="K78">
            <v>0</v>
          </cell>
          <cell r="L78">
            <v>88179415.950000003</v>
          </cell>
          <cell r="N78">
            <v>0</v>
          </cell>
          <cell r="O78">
            <v>0</v>
          </cell>
          <cell r="P78">
            <v>0</v>
          </cell>
          <cell r="Q78">
            <v>0</v>
          </cell>
          <cell r="R78">
            <v>0</v>
          </cell>
          <cell r="S78">
            <v>0</v>
          </cell>
          <cell r="T78">
            <v>0</v>
          </cell>
          <cell r="U78">
            <v>0</v>
          </cell>
          <cell r="V78">
            <v>0</v>
          </cell>
          <cell r="W78">
            <v>0</v>
          </cell>
          <cell r="Y78">
            <v>88179415.950000003</v>
          </cell>
          <cell r="AA78">
            <v>88179415.950000003</v>
          </cell>
        </row>
        <row r="79">
          <cell r="A79" t="str">
            <v>8624</v>
          </cell>
          <cell r="B79" t="str">
            <v>Future Finance Lease Charges</v>
          </cell>
          <cell r="C79">
            <v>0</v>
          </cell>
          <cell r="D79">
            <v>-53714906.509999998</v>
          </cell>
          <cell r="E79">
            <v>0</v>
          </cell>
          <cell r="F79">
            <v>0</v>
          </cell>
          <cell r="G79">
            <v>0</v>
          </cell>
          <cell r="H79">
            <v>0</v>
          </cell>
          <cell r="I79">
            <v>0</v>
          </cell>
          <cell r="J79">
            <v>0</v>
          </cell>
          <cell r="K79">
            <v>0</v>
          </cell>
          <cell r="L79">
            <v>-53714906.509999998</v>
          </cell>
          <cell r="N79">
            <v>0</v>
          </cell>
          <cell r="O79">
            <v>0</v>
          </cell>
          <cell r="P79">
            <v>0</v>
          </cell>
          <cell r="Q79">
            <v>0</v>
          </cell>
          <cell r="R79">
            <v>0</v>
          </cell>
          <cell r="S79">
            <v>0</v>
          </cell>
          <cell r="T79">
            <v>0</v>
          </cell>
          <cell r="U79">
            <v>0</v>
          </cell>
          <cell r="V79">
            <v>0</v>
          </cell>
          <cell r="W79">
            <v>0</v>
          </cell>
          <cell r="Y79">
            <v>-53714906.509999998</v>
          </cell>
          <cell r="AA79">
            <v>-53714906.509999998</v>
          </cell>
        </row>
        <row r="80">
          <cell r="A80" t="str">
            <v>8631</v>
          </cell>
          <cell r="B80" t="str">
            <v>Loans Not Guaranteed By Treasurer</v>
          </cell>
          <cell r="C80">
            <v>0</v>
          </cell>
          <cell r="D80">
            <v>0</v>
          </cell>
          <cell r="E80">
            <v>0</v>
          </cell>
          <cell r="F80">
            <v>0</v>
          </cell>
          <cell r="G80">
            <v>0</v>
          </cell>
          <cell r="H80">
            <v>0</v>
          </cell>
          <cell r="I80">
            <v>0</v>
          </cell>
          <cell r="J80">
            <v>0</v>
          </cell>
          <cell r="K80">
            <v>0</v>
          </cell>
          <cell r="L80">
            <v>0</v>
          </cell>
          <cell r="N80">
            <v>0</v>
          </cell>
          <cell r="O80">
            <v>0</v>
          </cell>
          <cell r="P80">
            <v>0</v>
          </cell>
          <cell r="Q80">
            <v>0</v>
          </cell>
          <cell r="R80">
            <v>0</v>
          </cell>
          <cell r="S80">
            <v>0</v>
          </cell>
          <cell r="T80">
            <v>0</v>
          </cell>
          <cell r="U80">
            <v>0</v>
          </cell>
          <cell r="V80">
            <v>0</v>
          </cell>
          <cell r="W80">
            <v>0</v>
          </cell>
          <cell r="Y80">
            <v>0</v>
          </cell>
          <cell r="AA80">
            <v>0</v>
          </cell>
        </row>
        <row r="81">
          <cell r="A81" t="str">
            <v>8641</v>
          </cell>
          <cell r="B81" t="str">
            <v>Repayable W.A.T.C. Loans</v>
          </cell>
          <cell r="C81">
            <v>0</v>
          </cell>
          <cell r="D81">
            <v>0</v>
          </cell>
          <cell r="E81">
            <v>0</v>
          </cell>
          <cell r="F81">
            <v>0</v>
          </cell>
          <cell r="G81">
            <v>0</v>
          </cell>
          <cell r="H81">
            <v>0</v>
          </cell>
          <cell r="I81">
            <v>0</v>
          </cell>
          <cell r="J81">
            <v>0</v>
          </cell>
          <cell r="K81">
            <v>0</v>
          </cell>
          <cell r="L81">
            <v>0</v>
          </cell>
          <cell r="N81">
            <v>0</v>
          </cell>
          <cell r="O81">
            <v>0</v>
          </cell>
          <cell r="P81">
            <v>0</v>
          </cell>
          <cell r="Q81">
            <v>0</v>
          </cell>
          <cell r="R81">
            <v>0</v>
          </cell>
          <cell r="S81">
            <v>0</v>
          </cell>
          <cell r="T81">
            <v>0</v>
          </cell>
          <cell r="U81">
            <v>0</v>
          </cell>
          <cell r="V81">
            <v>0</v>
          </cell>
          <cell r="W81">
            <v>0</v>
          </cell>
          <cell r="Y81">
            <v>0</v>
          </cell>
          <cell r="AA81">
            <v>0</v>
          </cell>
        </row>
        <row r="82">
          <cell r="A82" t="str">
            <v>8651</v>
          </cell>
          <cell r="B82" t="str">
            <v>Liabilities due to the Treasurer - non current</v>
          </cell>
          <cell r="C82">
            <v>0</v>
          </cell>
          <cell r="D82">
            <v>5073079.49</v>
          </cell>
          <cell r="E82">
            <v>0</v>
          </cell>
          <cell r="F82">
            <v>0</v>
          </cell>
          <cell r="G82">
            <v>0</v>
          </cell>
          <cell r="H82">
            <v>0</v>
          </cell>
          <cell r="I82">
            <v>0</v>
          </cell>
          <cell r="J82">
            <v>0</v>
          </cell>
          <cell r="K82">
            <v>0</v>
          </cell>
          <cell r="L82">
            <v>5073079.49</v>
          </cell>
          <cell r="N82">
            <v>0</v>
          </cell>
          <cell r="O82">
            <v>0</v>
          </cell>
          <cell r="P82">
            <v>0</v>
          </cell>
          <cell r="Q82">
            <v>0</v>
          </cell>
          <cell r="R82">
            <v>0</v>
          </cell>
          <cell r="S82">
            <v>0</v>
          </cell>
          <cell r="T82">
            <v>0</v>
          </cell>
          <cell r="U82">
            <v>0</v>
          </cell>
          <cell r="V82">
            <v>0</v>
          </cell>
          <cell r="W82">
            <v>0</v>
          </cell>
          <cell r="Y82">
            <v>5073079.49</v>
          </cell>
          <cell r="AA82">
            <v>5073079.49</v>
          </cell>
        </row>
        <row r="83">
          <cell r="B83" t="str">
            <v>Total Liabilities</v>
          </cell>
          <cell r="C83">
            <v>0</v>
          </cell>
          <cell r="D83">
            <v>110941143.83</v>
          </cell>
          <cell r="E83">
            <v>6481156.0200000014</v>
          </cell>
          <cell r="F83">
            <v>2890861.2900000005</v>
          </cell>
          <cell r="G83">
            <v>0</v>
          </cell>
          <cell r="H83">
            <v>-3762915.3299999996</v>
          </cell>
          <cell r="I83">
            <v>344118.5</v>
          </cell>
          <cell r="J83">
            <v>0</v>
          </cell>
          <cell r="K83">
            <v>0</v>
          </cell>
          <cell r="L83">
            <v>116894364.30999999</v>
          </cell>
          <cell r="N83">
            <v>0</v>
          </cell>
          <cell r="O83">
            <v>475544.41000000003</v>
          </cell>
          <cell r="P83">
            <v>0</v>
          </cell>
          <cell r="Q83">
            <v>0</v>
          </cell>
          <cell r="R83">
            <v>0</v>
          </cell>
          <cell r="S83">
            <v>15010.949999999999</v>
          </cell>
          <cell r="T83">
            <v>4871000.88</v>
          </cell>
          <cell r="U83">
            <v>0</v>
          </cell>
          <cell r="V83">
            <v>0</v>
          </cell>
          <cell r="W83">
            <v>5361556.24</v>
          </cell>
          <cell r="Y83">
            <v>122255920.55</v>
          </cell>
          <cell r="AA83">
            <v>122255920.55</v>
          </cell>
        </row>
        <row r="85">
          <cell r="A85" t="str">
            <v>Equity</v>
          </cell>
        </row>
        <row r="86">
          <cell r="A86" t="str">
            <v>8911</v>
          </cell>
          <cell r="B86" t="str">
            <v>Capital Injection - Loan Repayments - Non Cash</v>
          </cell>
          <cell r="C86">
            <v>0</v>
          </cell>
          <cell r="D86">
            <v>0</v>
          </cell>
          <cell r="E86">
            <v>0</v>
          </cell>
          <cell r="F86">
            <v>0</v>
          </cell>
          <cell r="G86">
            <v>0</v>
          </cell>
          <cell r="H86">
            <v>0</v>
          </cell>
          <cell r="I86">
            <v>0</v>
          </cell>
          <cell r="J86">
            <v>0</v>
          </cell>
          <cell r="K86">
            <v>0</v>
          </cell>
          <cell r="L86">
            <v>0</v>
          </cell>
          <cell r="N86">
            <v>0</v>
          </cell>
          <cell r="O86">
            <v>0</v>
          </cell>
          <cell r="P86">
            <v>0</v>
          </cell>
          <cell r="Q86">
            <v>0</v>
          </cell>
          <cell r="R86">
            <v>0</v>
          </cell>
          <cell r="S86">
            <v>0</v>
          </cell>
          <cell r="T86">
            <v>0</v>
          </cell>
          <cell r="U86">
            <v>0</v>
          </cell>
          <cell r="V86">
            <v>0</v>
          </cell>
          <cell r="W86">
            <v>0</v>
          </cell>
          <cell r="Y86">
            <v>0</v>
          </cell>
          <cell r="AA86">
            <v>0</v>
          </cell>
        </row>
        <row r="87">
          <cell r="A87" t="str">
            <v>8912</v>
          </cell>
          <cell r="B87" t="str">
            <v>Capital Injection - Fixed Assets - Non Cash</v>
          </cell>
          <cell r="C87">
            <v>0</v>
          </cell>
          <cell r="D87">
            <v>1272268.32</v>
          </cell>
          <cell r="E87">
            <v>1959738.73</v>
          </cell>
          <cell r="F87">
            <v>74257.17</v>
          </cell>
          <cell r="G87">
            <v>0</v>
          </cell>
          <cell r="H87">
            <v>0</v>
          </cell>
          <cell r="I87">
            <v>0</v>
          </cell>
          <cell r="J87">
            <v>0</v>
          </cell>
          <cell r="K87">
            <v>0</v>
          </cell>
          <cell r="L87">
            <v>3306264.2199999997</v>
          </cell>
          <cell r="N87">
            <v>0</v>
          </cell>
          <cell r="O87">
            <v>0</v>
          </cell>
          <cell r="P87">
            <v>0</v>
          </cell>
          <cell r="Q87">
            <v>0</v>
          </cell>
          <cell r="R87">
            <v>0</v>
          </cell>
          <cell r="S87">
            <v>0</v>
          </cell>
          <cell r="T87">
            <v>0</v>
          </cell>
          <cell r="U87">
            <v>0</v>
          </cell>
          <cell r="V87">
            <v>0</v>
          </cell>
          <cell r="W87">
            <v>0</v>
          </cell>
          <cell r="Y87">
            <v>3306264.2199999997</v>
          </cell>
          <cell r="AA87">
            <v>3306264.22</v>
          </cell>
        </row>
        <row r="88">
          <cell r="A88" t="str">
            <v>8913</v>
          </cell>
          <cell r="B88" t="str">
            <v>Capital Injection - Expenses - Non Cash</v>
          </cell>
          <cell r="C88">
            <v>0</v>
          </cell>
          <cell r="D88">
            <v>38883.32</v>
          </cell>
          <cell r="E88">
            <v>225830.32</v>
          </cell>
          <cell r="F88">
            <v>36016.51</v>
          </cell>
          <cell r="G88">
            <v>0</v>
          </cell>
          <cell r="H88">
            <v>0</v>
          </cell>
          <cell r="I88">
            <v>0</v>
          </cell>
          <cell r="J88">
            <v>0</v>
          </cell>
          <cell r="K88">
            <v>0</v>
          </cell>
          <cell r="L88">
            <v>300730.15000000002</v>
          </cell>
          <cell r="N88">
            <v>0</v>
          </cell>
          <cell r="O88">
            <v>0</v>
          </cell>
          <cell r="P88">
            <v>0</v>
          </cell>
          <cell r="Q88">
            <v>0</v>
          </cell>
          <cell r="R88">
            <v>0</v>
          </cell>
          <cell r="S88">
            <v>0</v>
          </cell>
          <cell r="T88">
            <v>0</v>
          </cell>
          <cell r="U88">
            <v>0</v>
          </cell>
          <cell r="V88">
            <v>0</v>
          </cell>
          <cell r="W88">
            <v>0</v>
          </cell>
          <cell r="Y88">
            <v>300730.15000000002</v>
          </cell>
          <cell r="AA88">
            <v>300730.15000000002</v>
          </cell>
        </row>
        <row r="89">
          <cell r="A89" t="str">
            <v>8914</v>
          </cell>
          <cell r="B89" t="str">
            <v>Capital Injection - Loan Repayments - Cash</v>
          </cell>
          <cell r="C89">
            <v>0</v>
          </cell>
          <cell r="D89">
            <v>0</v>
          </cell>
          <cell r="E89">
            <v>0</v>
          </cell>
          <cell r="F89">
            <v>0</v>
          </cell>
          <cell r="G89">
            <v>0</v>
          </cell>
          <cell r="H89">
            <v>9751984.6600000001</v>
          </cell>
          <cell r="I89">
            <v>0</v>
          </cell>
          <cell r="J89">
            <v>0</v>
          </cell>
          <cell r="K89">
            <v>0</v>
          </cell>
          <cell r="L89">
            <v>9751984.6600000001</v>
          </cell>
          <cell r="N89">
            <v>0</v>
          </cell>
          <cell r="O89">
            <v>0</v>
          </cell>
          <cell r="P89">
            <v>0</v>
          </cell>
          <cell r="Q89">
            <v>0</v>
          </cell>
          <cell r="R89">
            <v>0</v>
          </cell>
          <cell r="S89">
            <v>0</v>
          </cell>
          <cell r="T89">
            <v>0</v>
          </cell>
          <cell r="U89">
            <v>0</v>
          </cell>
          <cell r="V89">
            <v>0</v>
          </cell>
          <cell r="W89">
            <v>0</v>
          </cell>
          <cell r="Y89">
            <v>9751984.6600000001</v>
          </cell>
          <cell r="AA89">
            <v>9751984.6600000001</v>
          </cell>
        </row>
        <row r="90">
          <cell r="A90" t="str">
            <v>8915</v>
          </cell>
          <cell r="B90" t="str">
            <v>Capital Injection - Fixed Assets - Cash</v>
          </cell>
          <cell r="C90">
            <v>0</v>
          </cell>
          <cell r="D90">
            <v>10331510.949999999</v>
          </cell>
          <cell r="E90">
            <v>0</v>
          </cell>
          <cell r="F90">
            <v>0</v>
          </cell>
          <cell r="G90">
            <v>0</v>
          </cell>
          <cell r="H90">
            <v>0</v>
          </cell>
          <cell r="I90">
            <v>0</v>
          </cell>
          <cell r="J90">
            <v>0</v>
          </cell>
          <cell r="K90">
            <v>0</v>
          </cell>
          <cell r="L90">
            <v>10331510.949999999</v>
          </cell>
          <cell r="N90">
            <v>0</v>
          </cell>
          <cell r="O90">
            <v>0</v>
          </cell>
          <cell r="P90">
            <v>0</v>
          </cell>
          <cell r="Q90">
            <v>0</v>
          </cell>
          <cell r="R90">
            <v>0</v>
          </cell>
          <cell r="S90">
            <v>0</v>
          </cell>
          <cell r="T90">
            <v>0</v>
          </cell>
          <cell r="U90">
            <v>0</v>
          </cell>
          <cell r="V90">
            <v>0</v>
          </cell>
          <cell r="W90">
            <v>0</v>
          </cell>
          <cell r="Y90">
            <v>10331510.949999999</v>
          </cell>
          <cell r="AA90">
            <v>10331510.949999999</v>
          </cell>
        </row>
        <row r="91">
          <cell r="A91" t="str">
            <v>8916</v>
          </cell>
          <cell r="B91" t="str">
            <v>Capital Injection - Expense - Cash</v>
          </cell>
          <cell r="C91">
            <v>0</v>
          </cell>
          <cell r="D91">
            <v>4968489.05</v>
          </cell>
          <cell r="E91">
            <v>0</v>
          </cell>
          <cell r="F91">
            <v>0</v>
          </cell>
          <cell r="G91">
            <v>0</v>
          </cell>
          <cell r="H91">
            <v>0</v>
          </cell>
          <cell r="I91">
            <v>0</v>
          </cell>
          <cell r="J91">
            <v>0</v>
          </cell>
          <cell r="K91">
            <v>0</v>
          </cell>
          <cell r="L91">
            <v>4968489.05</v>
          </cell>
          <cell r="N91">
            <v>0</v>
          </cell>
          <cell r="O91">
            <v>0</v>
          </cell>
          <cell r="P91">
            <v>0</v>
          </cell>
          <cell r="Q91">
            <v>0</v>
          </cell>
          <cell r="R91">
            <v>0</v>
          </cell>
          <cell r="S91">
            <v>0</v>
          </cell>
          <cell r="T91">
            <v>0</v>
          </cell>
          <cell r="U91">
            <v>0</v>
          </cell>
          <cell r="V91">
            <v>0</v>
          </cell>
          <cell r="W91">
            <v>0</v>
          </cell>
          <cell r="Y91">
            <v>4968489.05</v>
          </cell>
          <cell r="AA91">
            <v>4968489.05</v>
          </cell>
        </row>
        <row r="92">
          <cell r="A92" t="str">
            <v>8921</v>
          </cell>
          <cell r="B92" t="str">
            <v>Non-Repayable Capital Works Funds Provided By</v>
          </cell>
          <cell r="C92">
            <v>0</v>
          </cell>
          <cell r="D92">
            <v>0</v>
          </cell>
          <cell r="E92">
            <v>0</v>
          </cell>
          <cell r="F92">
            <v>0</v>
          </cell>
          <cell r="G92">
            <v>0</v>
          </cell>
          <cell r="H92">
            <v>0</v>
          </cell>
          <cell r="I92">
            <v>0</v>
          </cell>
          <cell r="J92">
            <v>0</v>
          </cell>
          <cell r="K92">
            <v>0</v>
          </cell>
          <cell r="L92">
            <v>0</v>
          </cell>
          <cell r="N92">
            <v>0</v>
          </cell>
          <cell r="O92">
            <v>0</v>
          </cell>
          <cell r="P92">
            <v>0</v>
          </cell>
          <cell r="Q92">
            <v>0</v>
          </cell>
          <cell r="R92">
            <v>0</v>
          </cell>
          <cell r="S92">
            <v>0</v>
          </cell>
          <cell r="T92">
            <v>0</v>
          </cell>
          <cell r="U92">
            <v>0</v>
          </cell>
          <cell r="V92">
            <v>0</v>
          </cell>
          <cell r="W92">
            <v>0</v>
          </cell>
          <cell r="Y92">
            <v>0</v>
          </cell>
          <cell r="AA92">
            <v>0</v>
          </cell>
        </row>
        <row r="93">
          <cell r="A93" t="str">
            <v>8922</v>
          </cell>
          <cell r="B93" t="str">
            <v>Capital Purchases Ex Subsidy/Appropriation Grant</v>
          </cell>
          <cell r="C93">
            <v>0</v>
          </cell>
          <cell r="D93">
            <v>0</v>
          </cell>
          <cell r="E93">
            <v>0</v>
          </cell>
          <cell r="F93">
            <v>0</v>
          </cell>
          <cell r="G93">
            <v>0</v>
          </cell>
          <cell r="H93">
            <v>0</v>
          </cell>
          <cell r="I93">
            <v>0</v>
          </cell>
          <cell r="J93">
            <v>0</v>
          </cell>
          <cell r="K93">
            <v>0</v>
          </cell>
          <cell r="L93">
            <v>0</v>
          </cell>
          <cell r="N93">
            <v>0</v>
          </cell>
          <cell r="O93">
            <v>0</v>
          </cell>
          <cell r="P93">
            <v>0</v>
          </cell>
          <cell r="Q93">
            <v>0</v>
          </cell>
          <cell r="R93">
            <v>0</v>
          </cell>
          <cell r="S93">
            <v>0</v>
          </cell>
          <cell r="T93">
            <v>0</v>
          </cell>
          <cell r="U93">
            <v>0</v>
          </cell>
          <cell r="V93">
            <v>0</v>
          </cell>
          <cell r="W93">
            <v>0</v>
          </cell>
          <cell r="Y93">
            <v>0</v>
          </cell>
          <cell r="AA93">
            <v>0</v>
          </cell>
        </row>
        <row r="94">
          <cell r="A94" t="str">
            <v>8923</v>
          </cell>
          <cell r="B94" t="str">
            <v>Non-Repayable Commonwealth Capital Grants</v>
          </cell>
          <cell r="C94">
            <v>0</v>
          </cell>
          <cell r="D94">
            <v>0</v>
          </cell>
          <cell r="E94">
            <v>0</v>
          </cell>
          <cell r="F94">
            <v>0</v>
          </cell>
          <cell r="G94">
            <v>0</v>
          </cell>
          <cell r="H94">
            <v>0</v>
          </cell>
          <cell r="I94">
            <v>0</v>
          </cell>
          <cell r="J94">
            <v>0</v>
          </cell>
          <cell r="K94">
            <v>0</v>
          </cell>
          <cell r="L94">
            <v>0</v>
          </cell>
          <cell r="N94">
            <v>0</v>
          </cell>
          <cell r="O94">
            <v>0</v>
          </cell>
          <cell r="P94">
            <v>0</v>
          </cell>
          <cell r="Q94">
            <v>0</v>
          </cell>
          <cell r="R94">
            <v>0</v>
          </cell>
          <cell r="S94">
            <v>0</v>
          </cell>
          <cell r="T94">
            <v>0</v>
          </cell>
          <cell r="U94">
            <v>0</v>
          </cell>
          <cell r="V94">
            <v>0</v>
          </cell>
          <cell r="W94">
            <v>0</v>
          </cell>
          <cell r="Y94">
            <v>0</v>
          </cell>
          <cell r="AA94">
            <v>0</v>
          </cell>
        </row>
        <row r="95">
          <cell r="A95" t="str">
            <v>8924</v>
          </cell>
          <cell r="B95" t="str">
            <v>Equity - Contribution by Owner - Transfers External</v>
          </cell>
          <cell r="C95">
            <v>0</v>
          </cell>
          <cell r="D95">
            <v>0</v>
          </cell>
          <cell r="E95">
            <v>3900</v>
          </cell>
          <cell r="F95">
            <v>0</v>
          </cell>
          <cell r="G95">
            <v>0</v>
          </cell>
          <cell r="H95">
            <v>700158</v>
          </cell>
          <cell r="I95">
            <v>0</v>
          </cell>
          <cell r="J95">
            <v>0</v>
          </cell>
          <cell r="K95">
            <v>0</v>
          </cell>
          <cell r="L95">
            <v>704058</v>
          </cell>
          <cell r="N95">
            <v>0</v>
          </cell>
          <cell r="O95">
            <v>0</v>
          </cell>
          <cell r="P95">
            <v>0</v>
          </cell>
          <cell r="Q95">
            <v>0</v>
          </cell>
          <cell r="R95">
            <v>0</v>
          </cell>
          <cell r="S95">
            <v>0</v>
          </cell>
          <cell r="T95">
            <v>0</v>
          </cell>
          <cell r="U95">
            <v>0</v>
          </cell>
          <cell r="V95">
            <v>0</v>
          </cell>
          <cell r="W95">
            <v>0</v>
          </cell>
          <cell r="Y95">
            <v>704058</v>
          </cell>
          <cell r="AA95">
            <v>704058</v>
          </cell>
        </row>
        <row r="96">
          <cell r="A96" t="str">
            <v>8925</v>
          </cell>
          <cell r="B96" t="str">
            <v>Equity - Contribution by Owner - Transfers Inter-Health</v>
          </cell>
          <cell r="C96">
            <v>0</v>
          </cell>
          <cell r="D96">
            <v>1370000</v>
          </cell>
          <cell r="E96">
            <v>0</v>
          </cell>
          <cell r="F96">
            <v>0</v>
          </cell>
          <cell r="G96">
            <v>0</v>
          </cell>
          <cell r="H96">
            <v>4150000</v>
          </cell>
          <cell r="I96">
            <v>0</v>
          </cell>
          <cell r="J96">
            <v>0</v>
          </cell>
          <cell r="K96">
            <v>0</v>
          </cell>
          <cell r="L96">
            <v>5520000</v>
          </cell>
          <cell r="N96">
            <v>0</v>
          </cell>
          <cell r="O96">
            <v>0</v>
          </cell>
          <cell r="P96">
            <v>0</v>
          </cell>
          <cell r="Q96">
            <v>0</v>
          </cell>
          <cell r="R96">
            <v>0</v>
          </cell>
          <cell r="S96">
            <v>0</v>
          </cell>
          <cell r="T96">
            <v>0</v>
          </cell>
          <cell r="U96">
            <v>0</v>
          </cell>
          <cell r="V96">
            <v>0</v>
          </cell>
          <cell r="W96">
            <v>0</v>
          </cell>
          <cell r="Y96">
            <v>5520000</v>
          </cell>
          <cell r="AA96">
            <v>5520000</v>
          </cell>
        </row>
        <row r="97">
          <cell r="A97" t="str">
            <v>8926</v>
          </cell>
          <cell r="B97" t="str">
            <v>Equity - Contribution by Owner - Transfers Intra-Health</v>
          </cell>
          <cell r="C97">
            <v>0</v>
          </cell>
          <cell r="D97">
            <v>0</v>
          </cell>
          <cell r="E97">
            <v>0</v>
          </cell>
          <cell r="F97">
            <v>0</v>
          </cell>
          <cell r="G97">
            <v>0</v>
          </cell>
          <cell r="H97">
            <v>-2874778.63</v>
          </cell>
          <cell r="I97">
            <v>0</v>
          </cell>
          <cell r="J97">
            <v>0</v>
          </cell>
          <cell r="K97">
            <v>0</v>
          </cell>
          <cell r="L97">
            <v>-2874778.63</v>
          </cell>
          <cell r="N97">
            <v>0</v>
          </cell>
          <cell r="O97">
            <v>0</v>
          </cell>
          <cell r="P97">
            <v>0</v>
          </cell>
          <cell r="Q97">
            <v>0</v>
          </cell>
          <cell r="R97">
            <v>0</v>
          </cell>
          <cell r="S97">
            <v>0</v>
          </cell>
          <cell r="T97">
            <v>0</v>
          </cell>
          <cell r="U97">
            <v>0</v>
          </cell>
          <cell r="V97">
            <v>0</v>
          </cell>
          <cell r="W97">
            <v>0</v>
          </cell>
          <cell r="Y97">
            <v>-2874778.63</v>
          </cell>
          <cell r="AA97">
            <v>-2874778.63</v>
          </cell>
        </row>
        <row r="98">
          <cell r="A98" t="str">
            <v>8927</v>
          </cell>
          <cell r="B98" t="str">
            <v>Equity - Contribution by Owner - Transfers on Amalgamation</v>
          </cell>
          <cell r="C98">
            <v>0</v>
          </cell>
          <cell r="D98">
            <v>0</v>
          </cell>
          <cell r="E98">
            <v>0</v>
          </cell>
          <cell r="F98">
            <v>0</v>
          </cell>
          <cell r="G98">
            <v>0</v>
          </cell>
          <cell r="H98">
            <v>0</v>
          </cell>
          <cell r="I98">
            <v>0</v>
          </cell>
          <cell r="J98">
            <v>0</v>
          </cell>
          <cell r="K98">
            <v>0</v>
          </cell>
          <cell r="L98">
            <v>0</v>
          </cell>
          <cell r="N98">
            <v>0</v>
          </cell>
          <cell r="O98">
            <v>0</v>
          </cell>
          <cell r="P98">
            <v>0</v>
          </cell>
          <cell r="Q98">
            <v>0</v>
          </cell>
          <cell r="R98">
            <v>0</v>
          </cell>
          <cell r="S98">
            <v>0</v>
          </cell>
          <cell r="T98">
            <v>0</v>
          </cell>
          <cell r="U98">
            <v>0</v>
          </cell>
          <cell r="V98">
            <v>0</v>
          </cell>
          <cell r="W98">
            <v>0</v>
          </cell>
          <cell r="Y98">
            <v>0</v>
          </cell>
          <cell r="AA98">
            <v>0</v>
          </cell>
        </row>
        <row r="99">
          <cell r="A99" t="str">
            <v>8928</v>
          </cell>
          <cell r="B99" t="str">
            <v>Equity - Distribution to Owner - Transfers External</v>
          </cell>
          <cell r="C99">
            <v>0</v>
          </cell>
          <cell r="D99">
            <v>0</v>
          </cell>
          <cell r="E99">
            <v>0</v>
          </cell>
          <cell r="F99">
            <v>0</v>
          </cell>
          <cell r="G99">
            <v>0</v>
          </cell>
          <cell r="H99">
            <v>-16697674.560000001</v>
          </cell>
          <cell r="I99">
            <v>0</v>
          </cell>
          <cell r="J99">
            <v>0</v>
          </cell>
          <cell r="K99">
            <v>0</v>
          </cell>
          <cell r="L99">
            <v>-16697674.560000001</v>
          </cell>
          <cell r="N99">
            <v>0</v>
          </cell>
          <cell r="O99">
            <v>0</v>
          </cell>
          <cell r="P99">
            <v>0</v>
          </cell>
          <cell r="Q99">
            <v>0</v>
          </cell>
          <cell r="R99">
            <v>0</v>
          </cell>
          <cell r="S99">
            <v>0</v>
          </cell>
          <cell r="T99">
            <v>0</v>
          </cell>
          <cell r="U99">
            <v>0</v>
          </cell>
          <cell r="V99">
            <v>0</v>
          </cell>
          <cell r="W99">
            <v>0</v>
          </cell>
          <cell r="Y99">
            <v>-16697674.560000001</v>
          </cell>
          <cell r="AA99">
            <v>-16697674.560000001</v>
          </cell>
        </row>
        <row r="100">
          <cell r="A100" t="str">
            <v>8929</v>
          </cell>
          <cell r="B100" t="str">
            <v>Equity - Distribution to Owner - Transfers Inter-Health</v>
          </cell>
          <cell r="C100">
            <v>0</v>
          </cell>
          <cell r="D100">
            <v>-15436896</v>
          </cell>
          <cell r="E100">
            <v>0</v>
          </cell>
          <cell r="F100">
            <v>0</v>
          </cell>
          <cell r="G100">
            <v>0</v>
          </cell>
          <cell r="H100">
            <v>-9363974.2400000002</v>
          </cell>
          <cell r="I100">
            <v>0</v>
          </cell>
          <cell r="J100">
            <v>0</v>
          </cell>
          <cell r="K100">
            <v>0</v>
          </cell>
          <cell r="L100">
            <v>-24800870.240000002</v>
          </cell>
          <cell r="N100">
            <v>0</v>
          </cell>
          <cell r="O100">
            <v>0</v>
          </cell>
          <cell r="P100">
            <v>0</v>
          </cell>
          <cell r="Q100">
            <v>0</v>
          </cell>
          <cell r="R100">
            <v>0</v>
          </cell>
          <cell r="S100">
            <v>0</v>
          </cell>
          <cell r="T100">
            <v>0</v>
          </cell>
          <cell r="U100">
            <v>0</v>
          </cell>
          <cell r="V100">
            <v>0</v>
          </cell>
          <cell r="W100">
            <v>0</v>
          </cell>
          <cell r="Y100">
            <v>-24800870.240000002</v>
          </cell>
          <cell r="AA100">
            <v>-24800870.239999998</v>
          </cell>
        </row>
        <row r="101">
          <cell r="A101" t="str">
            <v>8931</v>
          </cell>
          <cell r="B101" t="str">
            <v>Capital Injection - General</v>
          </cell>
          <cell r="C101">
            <v>0</v>
          </cell>
          <cell r="D101">
            <v>0</v>
          </cell>
          <cell r="E101">
            <v>0</v>
          </cell>
          <cell r="F101">
            <v>0</v>
          </cell>
          <cell r="G101">
            <v>0</v>
          </cell>
          <cell r="H101">
            <v>15912430</v>
          </cell>
          <cell r="I101">
            <v>0</v>
          </cell>
          <cell r="J101">
            <v>0</v>
          </cell>
          <cell r="K101">
            <v>0</v>
          </cell>
          <cell r="L101">
            <v>15912430</v>
          </cell>
          <cell r="N101">
            <v>0</v>
          </cell>
          <cell r="O101">
            <v>0</v>
          </cell>
          <cell r="P101">
            <v>0</v>
          </cell>
          <cell r="Q101">
            <v>0</v>
          </cell>
          <cell r="R101">
            <v>0</v>
          </cell>
          <cell r="S101">
            <v>0</v>
          </cell>
          <cell r="T101">
            <v>0</v>
          </cell>
          <cell r="U101">
            <v>0</v>
          </cell>
          <cell r="V101">
            <v>0</v>
          </cell>
          <cell r="W101">
            <v>0</v>
          </cell>
          <cell r="Y101">
            <v>15912430</v>
          </cell>
          <cell r="AA101">
            <v>15912430</v>
          </cell>
        </row>
        <row r="102">
          <cell r="A102" t="str">
            <v>8932</v>
          </cell>
          <cell r="B102" t="str">
            <v>Equity - Intra Health Transfers - Staff Costs</v>
          </cell>
          <cell r="C102">
            <v>0</v>
          </cell>
          <cell r="D102">
            <v>0</v>
          </cell>
          <cell r="E102">
            <v>0</v>
          </cell>
          <cell r="F102">
            <v>0</v>
          </cell>
          <cell r="G102">
            <v>0</v>
          </cell>
          <cell r="H102">
            <v>0</v>
          </cell>
          <cell r="I102">
            <v>0</v>
          </cell>
          <cell r="J102">
            <v>0</v>
          </cell>
          <cell r="K102">
            <v>0</v>
          </cell>
          <cell r="L102">
            <v>0</v>
          </cell>
          <cell r="N102">
            <v>0</v>
          </cell>
          <cell r="O102">
            <v>0</v>
          </cell>
          <cell r="P102">
            <v>0</v>
          </cell>
          <cell r="Q102">
            <v>0</v>
          </cell>
          <cell r="R102">
            <v>0</v>
          </cell>
          <cell r="S102">
            <v>0</v>
          </cell>
          <cell r="T102">
            <v>0</v>
          </cell>
          <cell r="U102">
            <v>0</v>
          </cell>
          <cell r="V102">
            <v>0</v>
          </cell>
          <cell r="W102">
            <v>0</v>
          </cell>
          <cell r="Y102">
            <v>0</v>
          </cell>
          <cell r="AA102">
            <v>0</v>
          </cell>
        </row>
        <row r="103">
          <cell r="A103" t="str">
            <v>8991</v>
          </cell>
          <cell r="B103" t="str">
            <v>Accumulated Deficit / Surplus</v>
          </cell>
          <cell r="C103">
            <v>0</v>
          </cell>
          <cell r="D103">
            <v>0</v>
          </cell>
          <cell r="E103">
            <v>0</v>
          </cell>
          <cell r="F103">
            <v>0</v>
          </cell>
          <cell r="G103">
            <v>0</v>
          </cell>
          <cell r="H103">
            <v>-142493816.53</v>
          </cell>
          <cell r="I103">
            <v>0</v>
          </cell>
          <cell r="J103">
            <v>0</v>
          </cell>
          <cell r="K103">
            <v>0</v>
          </cell>
          <cell r="L103">
            <v>-142493816.53</v>
          </cell>
          <cell r="N103">
            <v>0</v>
          </cell>
          <cell r="O103">
            <v>0</v>
          </cell>
          <cell r="P103">
            <v>0</v>
          </cell>
          <cell r="Q103">
            <v>0</v>
          </cell>
          <cell r="R103">
            <v>0</v>
          </cell>
          <cell r="S103">
            <v>28810291.02</v>
          </cell>
          <cell r="T103">
            <v>0</v>
          </cell>
          <cell r="U103">
            <v>0</v>
          </cell>
          <cell r="V103">
            <v>0</v>
          </cell>
          <cell r="W103">
            <v>28810291.02</v>
          </cell>
          <cell r="Y103">
            <v>-113683525.51000001</v>
          </cell>
          <cell r="AA103">
            <v>-113683525.51000001</v>
          </cell>
        </row>
        <row r="104">
          <cell r="A104" t="str">
            <v>8992</v>
          </cell>
          <cell r="B104" t="str">
            <v>Accrual Accounting Adoption Account</v>
          </cell>
          <cell r="C104">
            <v>0</v>
          </cell>
          <cell r="D104">
            <v>0</v>
          </cell>
          <cell r="E104">
            <v>0</v>
          </cell>
          <cell r="F104">
            <v>0</v>
          </cell>
          <cell r="G104">
            <v>0</v>
          </cell>
          <cell r="H104">
            <v>0</v>
          </cell>
          <cell r="I104">
            <v>0</v>
          </cell>
          <cell r="J104">
            <v>0</v>
          </cell>
          <cell r="K104">
            <v>0</v>
          </cell>
          <cell r="L104">
            <v>0</v>
          </cell>
          <cell r="N104">
            <v>0</v>
          </cell>
          <cell r="O104">
            <v>0</v>
          </cell>
          <cell r="P104">
            <v>0</v>
          </cell>
          <cell r="Q104">
            <v>0</v>
          </cell>
          <cell r="R104">
            <v>0</v>
          </cell>
          <cell r="S104">
            <v>0</v>
          </cell>
          <cell r="T104">
            <v>0</v>
          </cell>
          <cell r="U104">
            <v>0</v>
          </cell>
          <cell r="V104">
            <v>0</v>
          </cell>
          <cell r="W104">
            <v>0</v>
          </cell>
          <cell r="Y104">
            <v>0</v>
          </cell>
          <cell r="AA104">
            <v>0</v>
          </cell>
        </row>
        <row r="105">
          <cell r="A105" t="str">
            <v>8993</v>
          </cell>
          <cell r="B105" t="str">
            <v>Asset Revaluation Reserve</v>
          </cell>
          <cell r="C105">
            <v>0</v>
          </cell>
          <cell r="D105">
            <v>0</v>
          </cell>
          <cell r="E105">
            <v>0</v>
          </cell>
          <cell r="F105">
            <v>0</v>
          </cell>
          <cell r="G105">
            <v>0</v>
          </cell>
          <cell r="H105">
            <v>152869000</v>
          </cell>
          <cell r="I105">
            <v>0</v>
          </cell>
          <cell r="J105">
            <v>0</v>
          </cell>
          <cell r="K105">
            <v>0</v>
          </cell>
          <cell r="L105">
            <v>152869000</v>
          </cell>
          <cell r="N105">
            <v>0</v>
          </cell>
          <cell r="O105">
            <v>0</v>
          </cell>
          <cell r="P105">
            <v>0</v>
          </cell>
          <cell r="Q105">
            <v>0</v>
          </cell>
          <cell r="R105">
            <v>0</v>
          </cell>
          <cell r="S105">
            <v>0</v>
          </cell>
          <cell r="T105">
            <v>0</v>
          </cell>
          <cell r="U105">
            <v>0</v>
          </cell>
          <cell r="V105">
            <v>0</v>
          </cell>
          <cell r="W105">
            <v>0</v>
          </cell>
          <cell r="Y105">
            <v>152869000</v>
          </cell>
          <cell r="AA105">
            <v>152869000</v>
          </cell>
        </row>
        <row r="106">
          <cell r="A106" t="str">
            <v>8994</v>
          </cell>
          <cell r="B106" t="str">
            <v>General Reserve</v>
          </cell>
          <cell r="C106">
            <v>0</v>
          </cell>
          <cell r="D106">
            <v>0</v>
          </cell>
          <cell r="E106">
            <v>0</v>
          </cell>
          <cell r="F106">
            <v>0</v>
          </cell>
          <cell r="G106">
            <v>0</v>
          </cell>
          <cell r="H106">
            <v>0</v>
          </cell>
          <cell r="I106">
            <v>0</v>
          </cell>
          <cell r="J106">
            <v>0</v>
          </cell>
          <cell r="K106">
            <v>0</v>
          </cell>
          <cell r="L106">
            <v>0</v>
          </cell>
          <cell r="N106">
            <v>0</v>
          </cell>
          <cell r="O106">
            <v>0</v>
          </cell>
          <cell r="P106">
            <v>0</v>
          </cell>
          <cell r="Q106">
            <v>0</v>
          </cell>
          <cell r="R106">
            <v>0</v>
          </cell>
          <cell r="S106">
            <v>0</v>
          </cell>
          <cell r="T106">
            <v>0</v>
          </cell>
          <cell r="U106">
            <v>0</v>
          </cell>
          <cell r="V106">
            <v>0</v>
          </cell>
          <cell r="W106">
            <v>0</v>
          </cell>
          <cell r="Y106">
            <v>0</v>
          </cell>
          <cell r="AA106">
            <v>0</v>
          </cell>
        </row>
        <row r="107">
          <cell r="A107" t="str">
            <v>8995</v>
          </cell>
          <cell r="B107" t="str">
            <v>Asset Revaluation Reserve - Land</v>
          </cell>
          <cell r="C107">
            <v>0</v>
          </cell>
          <cell r="D107">
            <v>7186115</v>
          </cell>
          <cell r="E107">
            <v>560000</v>
          </cell>
          <cell r="F107">
            <v>0</v>
          </cell>
          <cell r="G107">
            <v>0</v>
          </cell>
          <cell r="H107">
            <v>-52000</v>
          </cell>
          <cell r="I107">
            <v>0</v>
          </cell>
          <cell r="J107">
            <v>0</v>
          </cell>
          <cell r="K107">
            <v>0</v>
          </cell>
          <cell r="L107">
            <v>7694115</v>
          </cell>
          <cell r="N107">
            <v>0</v>
          </cell>
          <cell r="O107">
            <v>0</v>
          </cell>
          <cell r="P107">
            <v>0</v>
          </cell>
          <cell r="Q107">
            <v>0</v>
          </cell>
          <cell r="R107">
            <v>0</v>
          </cell>
          <cell r="S107">
            <v>0</v>
          </cell>
          <cell r="T107">
            <v>0</v>
          </cell>
          <cell r="U107">
            <v>0</v>
          </cell>
          <cell r="V107">
            <v>0</v>
          </cell>
          <cell r="W107">
            <v>0</v>
          </cell>
          <cell r="Y107">
            <v>7694115</v>
          </cell>
          <cell r="AA107">
            <v>7694115</v>
          </cell>
        </row>
        <row r="108">
          <cell r="A108" t="str">
            <v>8996</v>
          </cell>
          <cell r="B108" t="str">
            <v>Asset Revaluation Reserve - Buildings</v>
          </cell>
          <cell r="C108">
            <v>0</v>
          </cell>
          <cell r="D108">
            <v>24801159.649999999</v>
          </cell>
          <cell r="E108">
            <v>1693051.94</v>
          </cell>
          <cell r="F108">
            <v>0</v>
          </cell>
          <cell r="G108">
            <v>0</v>
          </cell>
          <cell r="H108">
            <v>-906740.13</v>
          </cell>
          <cell r="I108">
            <v>0</v>
          </cell>
          <cell r="J108">
            <v>0</v>
          </cell>
          <cell r="K108">
            <v>0</v>
          </cell>
          <cell r="L108">
            <v>25587471.460000001</v>
          </cell>
          <cell r="N108">
            <v>0</v>
          </cell>
          <cell r="O108">
            <v>0</v>
          </cell>
          <cell r="P108">
            <v>0</v>
          </cell>
          <cell r="Q108">
            <v>0</v>
          </cell>
          <cell r="R108">
            <v>0</v>
          </cell>
          <cell r="S108">
            <v>0</v>
          </cell>
          <cell r="T108">
            <v>0</v>
          </cell>
          <cell r="U108">
            <v>0</v>
          </cell>
          <cell r="V108">
            <v>0</v>
          </cell>
          <cell r="W108">
            <v>0</v>
          </cell>
          <cell r="Y108">
            <v>25587471.460000001</v>
          </cell>
          <cell r="AA108">
            <v>25587471.460000001</v>
          </cell>
        </row>
        <row r="109">
          <cell r="A109" t="str">
            <v>8997</v>
          </cell>
          <cell r="B109" t="str">
            <v>Deficit Surplus Control (HCARe use only)</v>
          </cell>
          <cell r="C109">
            <v>0</v>
          </cell>
          <cell r="D109">
            <v>0</v>
          </cell>
          <cell r="E109">
            <v>0</v>
          </cell>
          <cell r="F109">
            <v>0</v>
          </cell>
          <cell r="G109">
            <v>0</v>
          </cell>
          <cell r="H109">
            <v>0</v>
          </cell>
          <cell r="I109">
            <v>0</v>
          </cell>
          <cell r="J109">
            <v>0</v>
          </cell>
          <cell r="K109">
            <v>0</v>
          </cell>
          <cell r="L109">
            <v>0</v>
          </cell>
          <cell r="N109">
            <v>0</v>
          </cell>
          <cell r="O109">
            <v>0</v>
          </cell>
          <cell r="P109">
            <v>0</v>
          </cell>
          <cell r="Q109">
            <v>0</v>
          </cell>
          <cell r="R109">
            <v>0</v>
          </cell>
          <cell r="S109">
            <v>0</v>
          </cell>
          <cell r="T109">
            <v>0</v>
          </cell>
          <cell r="U109">
            <v>0</v>
          </cell>
          <cell r="V109">
            <v>0</v>
          </cell>
          <cell r="W109">
            <v>0</v>
          </cell>
          <cell r="Y109">
            <v>0</v>
          </cell>
          <cell r="AA109">
            <v>0</v>
          </cell>
        </row>
        <row r="110">
          <cell r="A110" t="str">
            <v>8998</v>
          </cell>
          <cell r="B110" t="str">
            <v>Adjustment due to change in Accounting Policy</v>
          </cell>
          <cell r="C110">
            <v>0</v>
          </cell>
          <cell r="D110">
            <v>0</v>
          </cell>
          <cell r="E110">
            <v>0</v>
          </cell>
          <cell r="F110">
            <v>0</v>
          </cell>
          <cell r="G110">
            <v>0</v>
          </cell>
          <cell r="H110">
            <v>-172856.05</v>
          </cell>
          <cell r="I110">
            <v>0</v>
          </cell>
          <cell r="J110">
            <v>0</v>
          </cell>
          <cell r="K110">
            <v>0</v>
          </cell>
          <cell r="L110">
            <v>-172856.05</v>
          </cell>
          <cell r="N110">
            <v>0</v>
          </cell>
          <cell r="O110">
            <v>0</v>
          </cell>
          <cell r="P110">
            <v>0</v>
          </cell>
          <cell r="Q110">
            <v>0</v>
          </cell>
          <cell r="R110">
            <v>0</v>
          </cell>
          <cell r="S110">
            <v>0</v>
          </cell>
          <cell r="T110">
            <v>0</v>
          </cell>
          <cell r="U110">
            <v>0</v>
          </cell>
          <cell r="V110">
            <v>0</v>
          </cell>
          <cell r="W110">
            <v>0</v>
          </cell>
          <cell r="Y110">
            <v>-172856.05</v>
          </cell>
          <cell r="AA110">
            <v>-172856.05</v>
          </cell>
        </row>
        <row r="111">
          <cell r="B111" t="str">
            <v>Total Equity</v>
          </cell>
          <cell r="C111">
            <v>0</v>
          </cell>
          <cell r="D111">
            <v>34531530.289999999</v>
          </cell>
          <cell r="E111">
            <v>4442520.99</v>
          </cell>
          <cell r="F111">
            <v>110273.68</v>
          </cell>
          <cell r="G111">
            <v>0</v>
          </cell>
          <cell r="H111">
            <v>10821732.519999987</v>
          </cell>
          <cell r="I111">
            <v>0</v>
          </cell>
          <cell r="J111">
            <v>0</v>
          </cell>
          <cell r="K111">
            <v>0</v>
          </cell>
          <cell r="L111">
            <v>49906057.479999997</v>
          </cell>
          <cell r="N111">
            <v>0</v>
          </cell>
          <cell r="O111">
            <v>0</v>
          </cell>
          <cell r="P111">
            <v>0</v>
          </cell>
          <cell r="Q111">
            <v>0</v>
          </cell>
          <cell r="R111">
            <v>0</v>
          </cell>
          <cell r="S111">
            <v>28810291.02</v>
          </cell>
          <cell r="T111">
            <v>0</v>
          </cell>
          <cell r="U111">
            <v>0</v>
          </cell>
          <cell r="V111">
            <v>0</v>
          </cell>
          <cell r="W111">
            <v>28810291.02</v>
          </cell>
          <cell r="Y111">
            <v>78716348.499999985</v>
          </cell>
          <cell r="AA111">
            <v>78716348.500000015</v>
          </cell>
        </row>
        <row r="113">
          <cell r="A113" t="str">
            <v>Assets</v>
          </cell>
        </row>
        <row r="114">
          <cell r="A114" t="str">
            <v>9111</v>
          </cell>
          <cell r="B114" t="str">
            <v>Cash On Hand</v>
          </cell>
          <cell r="C114">
            <v>0</v>
          </cell>
          <cell r="D114">
            <v>1800</v>
          </cell>
          <cell r="E114">
            <v>5875</v>
          </cell>
          <cell r="F114">
            <v>400</v>
          </cell>
          <cell r="G114">
            <v>0</v>
          </cell>
          <cell r="H114">
            <v>0</v>
          </cell>
          <cell r="I114">
            <v>0</v>
          </cell>
          <cell r="J114">
            <v>0</v>
          </cell>
          <cell r="K114">
            <v>0</v>
          </cell>
          <cell r="L114">
            <v>8075</v>
          </cell>
          <cell r="N114">
            <v>0</v>
          </cell>
          <cell r="O114">
            <v>0</v>
          </cell>
          <cell r="P114">
            <v>0</v>
          </cell>
          <cell r="Q114">
            <v>0</v>
          </cell>
          <cell r="R114">
            <v>0</v>
          </cell>
          <cell r="S114">
            <v>0</v>
          </cell>
          <cell r="T114">
            <v>0</v>
          </cell>
          <cell r="U114">
            <v>0</v>
          </cell>
          <cell r="V114">
            <v>0</v>
          </cell>
          <cell r="W114">
            <v>0</v>
          </cell>
          <cell r="Y114">
            <v>8075</v>
          </cell>
          <cell r="AA114">
            <v>8075</v>
          </cell>
        </row>
        <row r="115">
          <cell r="A115" t="str">
            <v>9112</v>
          </cell>
          <cell r="B115" t="str">
            <v>Cash at Bank HDWA</v>
          </cell>
          <cell r="C115">
            <v>0</v>
          </cell>
          <cell r="D115">
            <v>0</v>
          </cell>
          <cell r="E115">
            <v>0</v>
          </cell>
          <cell r="F115">
            <v>0</v>
          </cell>
          <cell r="G115">
            <v>0</v>
          </cell>
          <cell r="H115">
            <v>2209499403.2600002</v>
          </cell>
          <cell r="I115">
            <v>0</v>
          </cell>
          <cell r="J115">
            <v>0</v>
          </cell>
          <cell r="K115">
            <v>0</v>
          </cell>
          <cell r="L115">
            <v>2209499403.2600002</v>
          </cell>
          <cell r="N115">
            <v>0</v>
          </cell>
          <cell r="O115">
            <v>0</v>
          </cell>
          <cell r="P115">
            <v>0</v>
          </cell>
          <cell r="Q115">
            <v>0</v>
          </cell>
          <cell r="R115">
            <v>0</v>
          </cell>
          <cell r="S115">
            <v>13533864218.68</v>
          </cell>
          <cell r="T115">
            <v>0</v>
          </cell>
          <cell r="U115">
            <v>0</v>
          </cell>
          <cell r="V115">
            <v>0</v>
          </cell>
          <cell r="W115">
            <v>13533864218.68</v>
          </cell>
          <cell r="Y115">
            <v>15743363621.940001</v>
          </cell>
          <cell r="AA115">
            <v>15743363621.940001</v>
          </cell>
        </row>
        <row r="116">
          <cell r="A116" t="str">
            <v>9113</v>
          </cell>
          <cell r="B116" t="str">
            <v>Cash at Bank (Donations) Formerly CA Bank</v>
          </cell>
          <cell r="C116">
            <v>0</v>
          </cell>
          <cell r="D116">
            <v>0</v>
          </cell>
          <cell r="E116">
            <v>0</v>
          </cell>
          <cell r="F116">
            <v>0</v>
          </cell>
          <cell r="G116">
            <v>0</v>
          </cell>
          <cell r="H116">
            <v>0</v>
          </cell>
          <cell r="I116">
            <v>0</v>
          </cell>
          <cell r="J116">
            <v>0</v>
          </cell>
          <cell r="K116">
            <v>0</v>
          </cell>
          <cell r="L116">
            <v>0</v>
          </cell>
          <cell r="N116">
            <v>0</v>
          </cell>
          <cell r="O116">
            <v>0</v>
          </cell>
          <cell r="P116">
            <v>0</v>
          </cell>
          <cell r="Q116">
            <v>0</v>
          </cell>
          <cell r="R116">
            <v>0</v>
          </cell>
          <cell r="S116">
            <v>0</v>
          </cell>
          <cell r="T116">
            <v>0</v>
          </cell>
          <cell r="U116">
            <v>0</v>
          </cell>
          <cell r="V116">
            <v>0</v>
          </cell>
          <cell r="W116">
            <v>0</v>
          </cell>
          <cell r="Y116">
            <v>0</v>
          </cell>
          <cell r="AA116">
            <v>0</v>
          </cell>
        </row>
        <row r="117">
          <cell r="A117" t="str">
            <v>9114</v>
          </cell>
          <cell r="B117" t="str">
            <v>Cash at Bank EFT</v>
          </cell>
          <cell r="C117">
            <v>0</v>
          </cell>
          <cell r="D117">
            <v>0</v>
          </cell>
          <cell r="E117">
            <v>0</v>
          </cell>
          <cell r="F117">
            <v>0</v>
          </cell>
          <cell r="G117">
            <v>0</v>
          </cell>
          <cell r="H117">
            <v>-2170354564.1100001</v>
          </cell>
          <cell r="I117">
            <v>0</v>
          </cell>
          <cell r="J117">
            <v>0</v>
          </cell>
          <cell r="K117">
            <v>0</v>
          </cell>
          <cell r="L117">
            <v>-2170354564.1100001</v>
          </cell>
          <cell r="N117">
            <v>0</v>
          </cell>
          <cell r="O117">
            <v>0</v>
          </cell>
          <cell r="P117">
            <v>0</v>
          </cell>
          <cell r="Q117">
            <v>0</v>
          </cell>
          <cell r="R117">
            <v>0</v>
          </cell>
          <cell r="S117">
            <v>-13499461419.530001</v>
          </cell>
          <cell r="T117">
            <v>0</v>
          </cell>
          <cell r="U117">
            <v>0</v>
          </cell>
          <cell r="V117">
            <v>0</v>
          </cell>
          <cell r="W117">
            <v>-13499461419.530001</v>
          </cell>
          <cell r="Y117">
            <v>-15669815983.640001</v>
          </cell>
          <cell r="AA117">
            <v>-15669815983.639999</v>
          </cell>
        </row>
        <row r="118">
          <cell r="A118" t="str">
            <v>9115</v>
          </cell>
          <cell r="B118" t="str">
            <v>DISABLED ** Cash at Bank</v>
          </cell>
          <cell r="C118">
            <v>0</v>
          </cell>
          <cell r="D118">
            <v>0</v>
          </cell>
          <cell r="E118">
            <v>0</v>
          </cell>
          <cell r="F118">
            <v>0</v>
          </cell>
          <cell r="G118">
            <v>0</v>
          </cell>
          <cell r="H118">
            <v>0</v>
          </cell>
          <cell r="I118">
            <v>0</v>
          </cell>
          <cell r="J118">
            <v>0</v>
          </cell>
          <cell r="K118">
            <v>0</v>
          </cell>
          <cell r="L118">
            <v>0</v>
          </cell>
          <cell r="N118">
            <v>0</v>
          </cell>
          <cell r="O118">
            <v>0</v>
          </cell>
          <cell r="P118">
            <v>0</v>
          </cell>
          <cell r="Q118">
            <v>0</v>
          </cell>
          <cell r="R118">
            <v>0</v>
          </cell>
          <cell r="S118">
            <v>0</v>
          </cell>
          <cell r="T118">
            <v>0</v>
          </cell>
          <cell r="U118">
            <v>0</v>
          </cell>
          <cell r="V118">
            <v>0</v>
          </cell>
          <cell r="W118">
            <v>0</v>
          </cell>
          <cell r="Y118">
            <v>0</v>
          </cell>
          <cell r="AA118">
            <v>0</v>
          </cell>
        </row>
        <row r="119">
          <cell r="A119" t="str">
            <v>9116</v>
          </cell>
          <cell r="B119" t="str">
            <v>Cash at Bank SSS</v>
          </cell>
          <cell r="C119">
            <v>0</v>
          </cell>
          <cell r="D119">
            <v>0</v>
          </cell>
          <cell r="E119">
            <v>0</v>
          </cell>
          <cell r="F119">
            <v>0</v>
          </cell>
          <cell r="G119">
            <v>0</v>
          </cell>
          <cell r="H119">
            <v>-132992.54</v>
          </cell>
          <cell r="I119">
            <v>0</v>
          </cell>
          <cell r="J119">
            <v>0</v>
          </cell>
          <cell r="K119">
            <v>0</v>
          </cell>
          <cell r="L119">
            <v>-132992.54</v>
          </cell>
          <cell r="N119">
            <v>0</v>
          </cell>
          <cell r="O119">
            <v>0</v>
          </cell>
          <cell r="P119">
            <v>0</v>
          </cell>
          <cell r="Q119">
            <v>0</v>
          </cell>
          <cell r="R119">
            <v>0</v>
          </cell>
          <cell r="S119">
            <v>0</v>
          </cell>
          <cell r="T119">
            <v>0</v>
          </cell>
          <cell r="U119">
            <v>0</v>
          </cell>
          <cell r="V119">
            <v>0</v>
          </cell>
          <cell r="W119">
            <v>0</v>
          </cell>
          <cell r="Y119">
            <v>-132992.54</v>
          </cell>
          <cell r="AA119">
            <v>-132992.54</v>
          </cell>
        </row>
        <row r="120">
          <cell r="A120" t="str">
            <v>9117</v>
          </cell>
          <cell r="B120" t="str">
            <v>DISABLED ** Cash at Bank (Manual Pay Cheques)</v>
          </cell>
          <cell r="C120">
            <v>0</v>
          </cell>
          <cell r="D120">
            <v>0</v>
          </cell>
          <cell r="E120">
            <v>0</v>
          </cell>
          <cell r="F120">
            <v>0</v>
          </cell>
          <cell r="G120">
            <v>0</v>
          </cell>
          <cell r="H120">
            <v>0</v>
          </cell>
          <cell r="I120">
            <v>0</v>
          </cell>
          <cell r="J120">
            <v>0</v>
          </cell>
          <cell r="K120">
            <v>0</v>
          </cell>
          <cell r="L120">
            <v>0</v>
          </cell>
          <cell r="N120">
            <v>0</v>
          </cell>
          <cell r="O120">
            <v>0</v>
          </cell>
          <cell r="P120">
            <v>0</v>
          </cell>
          <cell r="Q120">
            <v>0</v>
          </cell>
          <cell r="R120">
            <v>0</v>
          </cell>
          <cell r="S120">
            <v>0</v>
          </cell>
          <cell r="T120">
            <v>0</v>
          </cell>
          <cell r="U120">
            <v>0</v>
          </cell>
          <cell r="V120">
            <v>0</v>
          </cell>
          <cell r="W120">
            <v>0</v>
          </cell>
          <cell r="Y120">
            <v>0</v>
          </cell>
          <cell r="AA120">
            <v>0</v>
          </cell>
        </row>
        <row r="121">
          <cell r="A121" t="str">
            <v>9118</v>
          </cell>
          <cell r="B121" t="str">
            <v>Cash at Bank MANPAY</v>
          </cell>
          <cell r="C121">
            <v>0</v>
          </cell>
          <cell r="D121">
            <v>0</v>
          </cell>
          <cell r="E121">
            <v>0</v>
          </cell>
          <cell r="F121">
            <v>0</v>
          </cell>
          <cell r="G121">
            <v>0</v>
          </cell>
          <cell r="H121">
            <v>0</v>
          </cell>
          <cell r="I121">
            <v>0</v>
          </cell>
          <cell r="J121">
            <v>0</v>
          </cell>
          <cell r="K121">
            <v>0</v>
          </cell>
          <cell r="L121">
            <v>0</v>
          </cell>
          <cell r="N121">
            <v>0</v>
          </cell>
          <cell r="O121">
            <v>0</v>
          </cell>
          <cell r="P121">
            <v>0</v>
          </cell>
          <cell r="Q121">
            <v>0</v>
          </cell>
          <cell r="R121">
            <v>0</v>
          </cell>
          <cell r="S121">
            <v>0</v>
          </cell>
          <cell r="T121">
            <v>0</v>
          </cell>
          <cell r="U121">
            <v>0</v>
          </cell>
          <cell r="V121">
            <v>0</v>
          </cell>
          <cell r="W121">
            <v>0</v>
          </cell>
          <cell r="Y121">
            <v>0</v>
          </cell>
          <cell r="AA121">
            <v>0</v>
          </cell>
        </row>
        <row r="122">
          <cell r="A122" t="str">
            <v>9119</v>
          </cell>
          <cell r="B122" t="str">
            <v>Cash at Bank STALE CHEQUES</v>
          </cell>
          <cell r="C122">
            <v>0</v>
          </cell>
          <cell r="D122">
            <v>0</v>
          </cell>
          <cell r="E122">
            <v>0</v>
          </cell>
          <cell r="F122">
            <v>0</v>
          </cell>
          <cell r="G122">
            <v>0</v>
          </cell>
          <cell r="H122">
            <v>-2913.61</v>
          </cell>
          <cell r="I122">
            <v>0</v>
          </cell>
          <cell r="J122">
            <v>0</v>
          </cell>
          <cell r="K122">
            <v>0</v>
          </cell>
          <cell r="L122">
            <v>-2913.61</v>
          </cell>
          <cell r="N122">
            <v>0</v>
          </cell>
          <cell r="O122">
            <v>0</v>
          </cell>
          <cell r="P122">
            <v>0</v>
          </cell>
          <cell r="Q122">
            <v>0</v>
          </cell>
          <cell r="R122">
            <v>0</v>
          </cell>
          <cell r="S122">
            <v>0</v>
          </cell>
          <cell r="T122">
            <v>0</v>
          </cell>
          <cell r="U122">
            <v>0</v>
          </cell>
          <cell r="V122">
            <v>0</v>
          </cell>
          <cell r="W122">
            <v>0</v>
          </cell>
          <cell r="Y122">
            <v>-2913.61</v>
          </cell>
          <cell r="AA122">
            <v>-2913.61</v>
          </cell>
        </row>
        <row r="123">
          <cell r="A123" t="str">
            <v>9140</v>
          </cell>
          <cell r="B123" t="str">
            <v>Health Service Funding Account (Corporate Finance Use Only)</v>
          </cell>
          <cell r="C123">
            <v>0</v>
          </cell>
          <cell r="D123">
            <v>0</v>
          </cell>
          <cell r="E123">
            <v>0</v>
          </cell>
          <cell r="F123">
            <v>0</v>
          </cell>
          <cell r="G123">
            <v>0</v>
          </cell>
          <cell r="H123">
            <v>0</v>
          </cell>
          <cell r="I123">
            <v>0</v>
          </cell>
          <cell r="J123">
            <v>0</v>
          </cell>
          <cell r="K123">
            <v>0</v>
          </cell>
          <cell r="L123">
            <v>0</v>
          </cell>
          <cell r="N123">
            <v>0</v>
          </cell>
          <cell r="O123">
            <v>0</v>
          </cell>
          <cell r="P123">
            <v>0</v>
          </cell>
          <cell r="Q123">
            <v>0</v>
          </cell>
          <cell r="R123">
            <v>0</v>
          </cell>
          <cell r="S123">
            <v>0</v>
          </cell>
          <cell r="T123">
            <v>0</v>
          </cell>
          <cell r="U123">
            <v>0</v>
          </cell>
          <cell r="V123">
            <v>0</v>
          </cell>
          <cell r="W123">
            <v>0</v>
          </cell>
          <cell r="Y123">
            <v>0</v>
          </cell>
          <cell r="AA123">
            <v>0</v>
          </cell>
        </row>
        <row r="124">
          <cell r="A124" t="str">
            <v>9151</v>
          </cell>
          <cell r="B124" t="str">
            <v>Investments</v>
          </cell>
          <cell r="C124">
            <v>0</v>
          </cell>
          <cell r="D124">
            <v>0</v>
          </cell>
          <cell r="E124">
            <v>0</v>
          </cell>
          <cell r="F124">
            <v>0</v>
          </cell>
          <cell r="G124">
            <v>0</v>
          </cell>
          <cell r="H124">
            <v>0</v>
          </cell>
          <cell r="I124">
            <v>0</v>
          </cell>
          <cell r="J124">
            <v>0</v>
          </cell>
          <cell r="K124">
            <v>0</v>
          </cell>
          <cell r="L124">
            <v>0</v>
          </cell>
          <cell r="N124">
            <v>0</v>
          </cell>
          <cell r="O124">
            <v>0</v>
          </cell>
          <cell r="P124">
            <v>0</v>
          </cell>
          <cell r="Q124">
            <v>0</v>
          </cell>
          <cell r="R124">
            <v>0</v>
          </cell>
          <cell r="S124">
            <v>1000000</v>
          </cell>
          <cell r="T124">
            <v>0</v>
          </cell>
          <cell r="U124">
            <v>0</v>
          </cell>
          <cell r="V124">
            <v>0</v>
          </cell>
          <cell r="W124">
            <v>1000000</v>
          </cell>
          <cell r="Y124">
            <v>1000000</v>
          </cell>
          <cell r="AA124">
            <v>1000000</v>
          </cell>
        </row>
        <row r="125">
          <cell r="A125" t="str">
            <v>9211</v>
          </cell>
          <cell r="B125" t="str">
            <v>Accounts Receivable - Patient</v>
          </cell>
          <cell r="C125">
            <v>1718.41</v>
          </cell>
          <cell r="D125">
            <v>898893.04</v>
          </cell>
          <cell r="E125">
            <v>0</v>
          </cell>
          <cell r="F125">
            <v>0</v>
          </cell>
          <cell r="G125">
            <v>0</v>
          </cell>
          <cell r="H125">
            <v>0</v>
          </cell>
          <cell r="I125">
            <v>0</v>
          </cell>
          <cell r="J125">
            <v>0</v>
          </cell>
          <cell r="K125">
            <v>0</v>
          </cell>
          <cell r="L125">
            <v>900611.45000000007</v>
          </cell>
          <cell r="N125">
            <v>0</v>
          </cell>
          <cell r="O125">
            <v>0</v>
          </cell>
          <cell r="P125">
            <v>0</v>
          </cell>
          <cell r="Q125">
            <v>0</v>
          </cell>
          <cell r="R125">
            <v>0</v>
          </cell>
          <cell r="S125">
            <v>0</v>
          </cell>
          <cell r="T125">
            <v>0</v>
          </cell>
          <cell r="U125">
            <v>0</v>
          </cell>
          <cell r="V125">
            <v>0</v>
          </cell>
          <cell r="W125">
            <v>0</v>
          </cell>
          <cell r="Y125">
            <v>900611.45000000007</v>
          </cell>
          <cell r="AA125">
            <v>900611.45</v>
          </cell>
        </row>
        <row r="126">
          <cell r="A126" t="str">
            <v>9212</v>
          </cell>
          <cell r="B126" t="str">
            <v>Accounts Receivable - Non Patient</v>
          </cell>
          <cell r="C126">
            <v>0</v>
          </cell>
          <cell r="D126">
            <v>0</v>
          </cell>
          <cell r="E126">
            <v>0</v>
          </cell>
          <cell r="F126">
            <v>0</v>
          </cell>
          <cell r="G126">
            <v>0</v>
          </cell>
          <cell r="H126">
            <v>1183504.43</v>
          </cell>
          <cell r="I126">
            <v>0</v>
          </cell>
          <cell r="J126">
            <v>0</v>
          </cell>
          <cell r="K126">
            <v>0</v>
          </cell>
          <cell r="L126">
            <v>1183504.43</v>
          </cell>
          <cell r="N126">
            <v>0</v>
          </cell>
          <cell r="O126">
            <v>0</v>
          </cell>
          <cell r="P126">
            <v>0</v>
          </cell>
          <cell r="Q126">
            <v>0</v>
          </cell>
          <cell r="R126">
            <v>0</v>
          </cell>
          <cell r="S126">
            <v>1068444.58</v>
          </cell>
          <cell r="T126">
            <v>0</v>
          </cell>
          <cell r="U126">
            <v>0</v>
          </cell>
          <cell r="V126">
            <v>0</v>
          </cell>
          <cell r="W126">
            <v>1068444.58</v>
          </cell>
          <cell r="Y126">
            <v>2251949.0099999998</v>
          </cell>
          <cell r="AA126">
            <v>2251949.0099999998</v>
          </cell>
        </row>
        <row r="127">
          <cell r="A127" t="str">
            <v>9213</v>
          </cell>
          <cell r="B127" t="str">
            <v>Provision For Doubtful Debts</v>
          </cell>
          <cell r="C127">
            <v>0</v>
          </cell>
          <cell r="D127">
            <v>-84235.97</v>
          </cell>
          <cell r="E127">
            <v>0</v>
          </cell>
          <cell r="F127">
            <v>0</v>
          </cell>
          <cell r="G127">
            <v>0</v>
          </cell>
          <cell r="H127">
            <v>0</v>
          </cell>
          <cell r="I127">
            <v>0</v>
          </cell>
          <cell r="J127">
            <v>0</v>
          </cell>
          <cell r="K127">
            <v>0</v>
          </cell>
          <cell r="L127">
            <v>-84235.97</v>
          </cell>
          <cell r="N127">
            <v>0</v>
          </cell>
          <cell r="O127">
            <v>0</v>
          </cell>
          <cell r="P127">
            <v>0</v>
          </cell>
          <cell r="Q127">
            <v>0</v>
          </cell>
          <cell r="R127">
            <v>0</v>
          </cell>
          <cell r="S127">
            <v>0</v>
          </cell>
          <cell r="T127">
            <v>0</v>
          </cell>
          <cell r="U127">
            <v>0</v>
          </cell>
          <cell r="V127">
            <v>0</v>
          </cell>
          <cell r="W127">
            <v>0</v>
          </cell>
          <cell r="Y127">
            <v>-84235.97</v>
          </cell>
          <cell r="AA127">
            <v>-84235.97</v>
          </cell>
        </row>
        <row r="128">
          <cell r="A128" t="str">
            <v>9214</v>
          </cell>
          <cell r="B128" t="str">
            <v>Prepayments</v>
          </cell>
          <cell r="C128">
            <v>0</v>
          </cell>
          <cell r="D128">
            <v>173124.28</v>
          </cell>
          <cell r="E128">
            <v>614221.67000000004</v>
          </cell>
          <cell r="F128">
            <v>0</v>
          </cell>
          <cell r="G128">
            <v>0</v>
          </cell>
          <cell r="H128">
            <v>0</v>
          </cell>
          <cell r="I128">
            <v>0</v>
          </cell>
          <cell r="J128">
            <v>0</v>
          </cell>
          <cell r="K128">
            <v>0</v>
          </cell>
          <cell r="L128">
            <v>787345.95000000007</v>
          </cell>
          <cell r="N128">
            <v>0</v>
          </cell>
          <cell r="O128">
            <v>0</v>
          </cell>
          <cell r="P128">
            <v>0</v>
          </cell>
          <cell r="Q128">
            <v>0</v>
          </cell>
          <cell r="R128">
            <v>0</v>
          </cell>
          <cell r="S128">
            <v>0</v>
          </cell>
          <cell r="T128">
            <v>0</v>
          </cell>
          <cell r="U128">
            <v>0</v>
          </cell>
          <cell r="V128">
            <v>0</v>
          </cell>
          <cell r="W128">
            <v>0</v>
          </cell>
          <cell r="Y128">
            <v>787345.95000000007</v>
          </cell>
          <cell r="AA128">
            <v>787345.95</v>
          </cell>
        </row>
        <row r="129">
          <cell r="A129" t="str">
            <v>9215</v>
          </cell>
          <cell r="B129" t="str">
            <v>Accrued Income - Cash Only</v>
          </cell>
          <cell r="C129">
            <v>0</v>
          </cell>
          <cell r="D129">
            <v>0</v>
          </cell>
          <cell r="E129">
            <v>0</v>
          </cell>
          <cell r="F129">
            <v>0</v>
          </cell>
          <cell r="G129">
            <v>0</v>
          </cell>
          <cell r="H129">
            <v>0</v>
          </cell>
          <cell r="I129">
            <v>0</v>
          </cell>
          <cell r="J129">
            <v>0</v>
          </cell>
          <cell r="K129">
            <v>0</v>
          </cell>
          <cell r="L129">
            <v>0</v>
          </cell>
          <cell r="N129">
            <v>0</v>
          </cell>
          <cell r="O129">
            <v>0</v>
          </cell>
          <cell r="P129">
            <v>0</v>
          </cell>
          <cell r="Q129">
            <v>0</v>
          </cell>
          <cell r="R129">
            <v>0</v>
          </cell>
          <cell r="S129">
            <v>0</v>
          </cell>
          <cell r="T129">
            <v>1251240.29</v>
          </cell>
          <cell r="U129">
            <v>0</v>
          </cell>
          <cell r="V129">
            <v>0</v>
          </cell>
          <cell r="W129">
            <v>1251240.29</v>
          </cell>
          <cell r="Y129">
            <v>1251240.29</v>
          </cell>
          <cell r="AA129">
            <v>1251240.29</v>
          </cell>
        </row>
        <row r="130">
          <cell r="A130" t="str">
            <v>9216</v>
          </cell>
          <cell r="B130" t="str">
            <v>Accrued Income - Interest</v>
          </cell>
          <cell r="C130">
            <v>0</v>
          </cell>
          <cell r="D130">
            <v>0</v>
          </cell>
          <cell r="E130">
            <v>0</v>
          </cell>
          <cell r="F130">
            <v>0</v>
          </cell>
          <cell r="G130">
            <v>0</v>
          </cell>
          <cell r="H130">
            <v>0</v>
          </cell>
          <cell r="I130">
            <v>0</v>
          </cell>
          <cell r="J130">
            <v>0</v>
          </cell>
          <cell r="K130">
            <v>0</v>
          </cell>
          <cell r="L130">
            <v>0</v>
          </cell>
          <cell r="N130">
            <v>0</v>
          </cell>
          <cell r="O130">
            <v>0</v>
          </cell>
          <cell r="P130">
            <v>0</v>
          </cell>
          <cell r="Q130">
            <v>0</v>
          </cell>
          <cell r="R130">
            <v>0</v>
          </cell>
          <cell r="S130">
            <v>0</v>
          </cell>
          <cell r="T130">
            <v>0</v>
          </cell>
          <cell r="U130">
            <v>0</v>
          </cell>
          <cell r="V130">
            <v>0</v>
          </cell>
          <cell r="W130">
            <v>0</v>
          </cell>
          <cell r="Y130">
            <v>0</v>
          </cell>
          <cell r="AA130">
            <v>0</v>
          </cell>
        </row>
        <row r="131">
          <cell r="A131" t="str">
            <v>9217</v>
          </cell>
          <cell r="B131" t="str">
            <v>Accounts Receivable - Rights to Private Practice</v>
          </cell>
          <cell r="C131">
            <v>0</v>
          </cell>
          <cell r="D131">
            <v>0</v>
          </cell>
          <cell r="E131">
            <v>0</v>
          </cell>
          <cell r="F131">
            <v>0</v>
          </cell>
          <cell r="G131">
            <v>0</v>
          </cell>
          <cell r="H131">
            <v>0</v>
          </cell>
          <cell r="I131">
            <v>0</v>
          </cell>
          <cell r="J131">
            <v>0</v>
          </cell>
          <cell r="K131">
            <v>0</v>
          </cell>
          <cell r="L131">
            <v>0</v>
          </cell>
          <cell r="N131">
            <v>0</v>
          </cell>
          <cell r="O131">
            <v>0</v>
          </cell>
          <cell r="P131">
            <v>0</v>
          </cell>
          <cell r="Q131">
            <v>0</v>
          </cell>
          <cell r="R131">
            <v>0</v>
          </cell>
          <cell r="S131">
            <v>0</v>
          </cell>
          <cell r="T131">
            <v>0</v>
          </cell>
          <cell r="U131">
            <v>0</v>
          </cell>
          <cell r="V131">
            <v>0</v>
          </cell>
          <cell r="W131">
            <v>0</v>
          </cell>
          <cell r="Y131">
            <v>0</v>
          </cell>
          <cell r="AA131">
            <v>0</v>
          </cell>
        </row>
        <row r="132">
          <cell r="A132" t="str">
            <v>9220</v>
          </cell>
          <cell r="B132" t="str">
            <v>Subsidy Receivable from Department of Health</v>
          </cell>
          <cell r="C132">
            <v>0</v>
          </cell>
          <cell r="D132">
            <v>0</v>
          </cell>
          <cell r="E132">
            <v>0</v>
          </cell>
          <cell r="F132">
            <v>0</v>
          </cell>
          <cell r="G132">
            <v>0</v>
          </cell>
          <cell r="H132">
            <v>0</v>
          </cell>
          <cell r="I132">
            <v>0</v>
          </cell>
          <cell r="J132">
            <v>0</v>
          </cell>
          <cell r="K132">
            <v>0</v>
          </cell>
          <cell r="L132">
            <v>0</v>
          </cell>
          <cell r="N132">
            <v>0</v>
          </cell>
          <cell r="O132">
            <v>0</v>
          </cell>
          <cell r="P132">
            <v>0</v>
          </cell>
          <cell r="Q132">
            <v>0</v>
          </cell>
          <cell r="R132">
            <v>0</v>
          </cell>
          <cell r="S132">
            <v>0</v>
          </cell>
          <cell r="T132">
            <v>0</v>
          </cell>
          <cell r="U132">
            <v>0</v>
          </cell>
          <cell r="V132">
            <v>0</v>
          </cell>
          <cell r="W132">
            <v>0</v>
          </cell>
          <cell r="Y132">
            <v>0</v>
          </cell>
          <cell r="AA132">
            <v>0</v>
          </cell>
        </row>
        <row r="133">
          <cell r="A133" t="str">
            <v>9221</v>
          </cell>
          <cell r="B133" t="str">
            <v>Prepaid Subsidy</v>
          </cell>
          <cell r="C133">
            <v>0</v>
          </cell>
          <cell r="D133">
            <v>0</v>
          </cell>
          <cell r="E133">
            <v>0</v>
          </cell>
          <cell r="F133">
            <v>0</v>
          </cell>
          <cell r="G133">
            <v>0</v>
          </cell>
          <cell r="H133">
            <v>0</v>
          </cell>
          <cell r="I133">
            <v>0</v>
          </cell>
          <cell r="J133">
            <v>0</v>
          </cell>
          <cell r="K133">
            <v>0</v>
          </cell>
          <cell r="L133">
            <v>0</v>
          </cell>
          <cell r="N133">
            <v>0</v>
          </cell>
          <cell r="O133">
            <v>0</v>
          </cell>
          <cell r="P133">
            <v>0</v>
          </cell>
          <cell r="Q133">
            <v>0</v>
          </cell>
          <cell r="R133">
            <v>0</v>
          </cell>
          <cell r="S133">
            <v>0</v>
          </cell>
          <cell r="T133">
            <v>0</v>
          </cell>
          <cell r="U133">
            <v>0</v>
          </cell>
          <cell r="V133">
            <v>0</v>
          </cell>
          <cell r="W133">
            <v>0</v>
          </cell>
          <cell r="Y133">
            <v>0</v>
          </cell>
          <cell r="AA133">
            <v>0</v>
          </cell>
        </row>
        <row r="134">
          <cell r="A134" t="str">
            <v>9251</v>
          </cell>
          <cell r="B134" t="str">
            <v>Amount Receivable for Outputs - General (Current)</v>
          </cell>
          <cell r="C134">
            <v>0</v>
          </cell>
          <cell r="D134">
            <v>0</v>
          </cell>
          <cell r="E134">
            <v>0</v>
          </cell>
          <cell r="F134">
            <v>0</v>
          </cell>
          <cell r="G134">
            <v>0</v>
          </cell>
          <cell r="H134">
            <v>2832913.05</v>
          </cell>
          <cell r="I134">
            <v>0</v>
          </cell>
          <cell r="J134">
            <v>0</v>
          </cell>
          <cell r="K134">
            <v>0</v>
          </cell>
          <cell r="L134">
            <v>2832913.05</v>
          </cell>
          <cell r="N134">
            <v>0</v>
          </cell>
          <cell r="O134">
            <v>0</v>
          </cell>
          <cell r="P134">
            <v>0</v>
          </cell>
          <cell r="Q134">
            <v>0</v>
          </cell>
          <cell r="R134">
            <v>0</v>
          </cell>
          <cell r="S134">
            <v>0</v>
          </cell>
          <cell r="T134">
            <v>0</v>
          </cell>
          <cell r="U134">
            <v>0</v>
          </cell>
          <cell r="V134">
            <v>0</v>
          </cell>
          <cell r="W134">
            <v>0</v>
          </cell>
          <cell r="Y134">
            <v>2832913.05</v>
          </cell>
          <cell r="AA134">
            <v>2832913.05</v>
          </cell>
        </row>
        <row r="135">
          <cell r="A135" t="str">
            <v>9252</v>
          </cell>
          <cell r="B135" t="str">
            <v>Amount Receivable for Outputs - Fixed Assets - Non Cash</v>
          </cell>
          <cell r="C135">
            <v>0</v>
          </cell>
          <cell r="D135">
            <v>0</v>
          </cell>
          <cell r="E135">
            <v>-4996</v>
          </cell>
          <cell r="F135">
            <v>0</v>
          </cell>
          <cell r="G135">
            <v>0</v>
          </cell>
          <cell r="H135">
            <v>0</v>
          </cell>
          <cell r="I135">
            <v>0</v>
          </cell>
          <cell r="J135">
            <v>0</v>
          </cell>
          <cell r="K135">
            <v>0</v>
          </cell>
          <cell r="L135">
            <v>-4996</v>
          </cell>
          <cell r="N135">
            <v>0</v>
          </cell>
          <cell r="O135">
            <v>0</v>
          </cell>
          <cell r="P135">
            <v>0</v>
          </cell>
          <cell r="Q135">
            <v>0</v>
          </cell>
          <cell r="R135">
            <v>0</v>
          </cell>
          <cell r="S135">
            <v>0</v>
          </cell>
          <cell r="T135">
            <v>0</v>
          </cell>
          <cell r="U135">
            <v>0</v>
          </cell>
          <cell r="V135">
            <v>0</v>
          </cell>
          <cell r="W135">
            <v>0</v>
          </cell>
          <cell r="Y135">
            <v>-4996</v>
          </cell>
          <cell r="AA135">
            <v>-4996</v>
          </cell>
        </row>
        <row r="136">
          <cell r="A136" t="str">
            <v>9253</v>
          </cell>
          <cell r="B136" t="str">
            <v>Amount Receivable for Outputs - Expenses - Non Cash</v>
          </cell>
          <cell r="C136">
            <v>0</v>
          </cell>
          <cell r="D136">
            <v>-21525.66</v>
          </cell>
          <cell r="E136">
            <v>-48391.39</v>
          </cell>
          <cell r="F136">
            <v>0</v>
          </cell>
          <cell r="G136">
            <v>0</v>
          </cell>
          <cell r="H136">
            <v>0</v>
          </cell>
          <cell r="I136">
            <v>0</v>
          </cell>
          <cell r="J136">
            <v>0</v>
          </cell>
          <cell r="K136">
            <v>0</v>
          </cell>
          <cell r="L136">
            <v>-69917.05</v>
          </cell>
          <cell r="N136">
            <v>0</v>
          </cell>
          <cell r="O136">
            <v>0</v>
          </cell>
          <cell r="P136">
            <v>0</v>
          </cell>
          <cell r="Q136">
            <v>0</v>
          </cell>
          <cell r="R136">
            <v>0</v>
          </cell>
          <cell r="S136">
            <v>0</v>
          </cell>
          <cell r="T136">
            <v>0</v>
          </cell>
          <cell r="U136">
            <v>0</v>
          </cell>
          <cell r="V136">
            <v>0</v>
          </cell>
          <cell r="W136">
            <v>0</v>
          </cell>
          <cell r="Y136">
            <v>-69917.05</v>
          </cell>
          <cell r="AA136">
            <v>-69917.05</v>
          </cell>
        </row>
        <row r="137">
          <cell r="A137" t="str">
            <v>9254</v>
          </cell>
          <cell r="B137" t="str">
            <v>Amount Receivable for Outputs - Fixed Assets - Cash</v>
          </cell>
          <cell r="C137">
            <v>0</v>
          </cell>
          <cell r="D137">
            <v>0</v>
          </cell>
          <cell r="E137">
            <v>0</v>
          </cell>
          <cell r="F137">
            <v>0</v>
          </cell>
          <cell r="G137">
            <v>0</v>
          </cell>
          <cell r="H137">
            <v>0</v>
          </cell>
          <cell r="I137">
            <v>0</v>
          </cell>
          <cell r="J137">
            <v>0</v>
          </cell>
          <cell r="K137">
            <v>0</v>
          </cell>
          <cell r="L137">
            <v>0</v>
          </cell>
          <cell r="N137">
            <v>0</v>
          </cell>
          <cell r="O137">
            <v>0</v>
          </cell>
          <cell r="P137">
            <v>0</v>
          </cell>
          <cell r="Q137">
            <v>0</v>
          </cell>
          <cell r="R137">
            <v>0</v>
          </cell>
          <cell r="S137">
            <v>0</v>
          </cell>
          <cell r="T137">
            <v>0</v>
          </cell>
          <cell r="U137">
            <v>0</v>
          </cell>
          <cell r="V137">
            <v>0</v>
          </cell>
          <cell r="W137">
            <v>0</v>
          </cell>
          <cell r="Y137">
            <v>0</v>
          </cell>
          <cell r="AA137">
            <v>0</v>
          </cell>
        </row>
        <row r="138">
          <cell r="A138" t="str">
            <v>9255</v>
          </cell>
          <cell r="B138" t="str">
            <v>Amount Receivable for Outputs - Expenses - Cash</v>
          </cell>
          <cell r="C138">
            <v>0</v>
          </cell>
          <cell r="D138">
            <v>0</v>
          </cell>
          <cell r="E138">
            <v>0</v>
          </cell>
          <cell r="F138">
            <v>0</v>
          </cell>
          <cell r="G138">
            <v>0</v>
          </cell>
          <cell r="H138">
            <v>0</v>
          </cell>
          <cell r="I138">
            <v>0</v>
          </cell>
          <cell r="J138">
            <v>0</v>
          </cell>
          <cell r="K138">
            <v>0</v>
          </cell>
          <cell r="L138">
            <v>0</v>
          </cell>
          <cell r="N138">
            <v>0</v>
          </cell>
          <cell r="O138">
            <v>0</v>
          </cell>
          <cell r="P138">
            <v>0</v>
          </cell>
          <cell r="Q138">
            <v>0</v>
          </cell>
          <cell r="R138">
            <v>0</v>
          </cell>
          <cell r="S138">
            <v>0</v>
          </cell>
          <cell r="T138">
            <v>0</v>
          </cell>
          <cell r="U138">
            <v>0</v>
          </cell>
          <cell r="V138">
            <v>0</v>
          </cell>
          <cell r="W138">
            <v>0</v>
          </cell>
          <cell r="Y138">
            <v>0</v>
          </cell>
          <cell r="AA138">
            <v>0</v>
          </cell>
        </row>
        <row r="139">
          <cell r="A139" t="str">
            <v>9298</v>
          </cell>
          <cell r="B139" t="str">
            <v>Internal Health Service Transfers</v>
          </cell>
          <cell r="C139">
            <v>0</v>
          </cell>
          <cell r="D139">
            <v>0</v>
          </cell>
          <cell r="E139">
            <v>0</v>
          </cell>
          <cell r="F139">
            <v>0</v>
          </cell>
          <cell r="G139">
            <v>0</v>
          </cell>
          <cell r="H139">
            <v>0</v>
          </cell>
          <cell r="I139">
            <v>0</v>
          </cell>
          <cell r="J139">
            <v>0</v>
          </cell>
          <cell r="K139">
            <v>0</v>
          </cell>
          <cell r="L139">
            <v>0</v>
          </cell>
          <cell r="N139">
            <v>0</v>
          </cell>
          <cell r="O139">
            <v>0</v>
          </cell>
          <cell r="P139">
            <v>0</v>
          </cell>
          <cell r="Q139">
            <v>0</v>
          </cell>
          <cell r="R139">
            <v>0</v>
          </cell>
          <cell r="S139">
            <v>0</v>
          </cell>
          <cell r="T139">
            <v>0</v>
          </cell>
          <cell r="U139">
            <v>0</v>
          </cell>
          <cell r="V139">
            <v>0</v>
          </cell>
          <cell r="W139">
            <v>0</v>
          </cell>
          <cell r="Y139">
            <v>0</v>
          </cell>
          <cell r="AA139">
            <v>0</v>
          </cell>
        </row>
        <row r="140">
          <cell r="A140" t="str">
            <v>9311</v>
          </cell>
          <cell r="B140" t="str">
            <v>Supply Inventory Control Account</v>
          </cell>
          <cell r="C140">
            <v>0</v>
          </cell>
          <cell r="D140">
            <v>0</v>
          </cell>
          <cell r="E140">
            <v>7522161.2000000002</v>
          </cell>
          <cell r="F140">
            <v>0</v>
          </cell>
          <cell r="G140">
            <v>0</v>
          </cell>
          <cell r="H140">
            <v>0</v>
          </cell>
          <cell r="I140">
            <v>0</v>
          </cell>
          <cell r="J140">
            <v>0</v>
          </cell>
          <cell r="K140">
            <v>0</v>
          </cell>
          <cell r="L140">
            <v>7522161.2000000002</v>
          </cell>
          <cell r="N140">
            <v>0</v>
          </cell>
          <cell r="O140">
            <v>0</v>
          </cell>
          <cell r="P140">
            <v>0</v>
          </cell>
          <cell r="Q140">
            <v>0</v>
          </cell>
          <cell r="R140">
            <v>0</v>
          </cell>
          <cell r="S140">
            <v>0</v>
          </cell>
          <cell r="T140">
            <v>0</v>
          </cell>
          <cell r="U140">
            <v>0</v>
          </cell>
          <cell r="V140">
            <v>0</v>
          </cell>
          <cell r="W140">
            <v>0</v>
          </cell>
          <cell r="Y140">
            <v>7522161.2000000002</v>
          </cell>
          <cell r="AA140">
            <v>7522161.2000000002</v>
          </cell>
        </row>
        <row r="141">
          <cell r="A141" t="str">
            <v>9321</v>
          </cell>
          <cell r="B141" t="str">
            <v>Pharmacy Inventory Control Account</v>
          </cell>
          <cell r="C141">
            <v>0</v>
          </cell>
          <cell r="D141">
            <v>0</v>
          </cell>
          <cell r="E141">
            <v>0</v>
          </cell>
          <cell r="F141">
            <v>0</v>
          </cell>
          <cell r="G141">
            <v>0</v>
          </cell>
          <cell r="H141">
            <v>0</v>
          </cell>
          <cell r="I141">
            <v>0</v>
          </cell>
          <cell r="J141">
            <v>0</v>
          </cell>
          <cell r="K141">
            <v>0</v>
          </cell>
          <cell r="L141">
            <v>0</v>
          </cell>
          <cell r="N141">
            <v>0</v>
          </cell>
          <cell r="O141">
            <v>0</v>
          </cell>
          <cell r="P141">
            <v>0</v>
          </cell>
          <cell r="Q141">
            <v>0</v>
          </cell>
          <cell r="R141">
            <v>0</v>
          </cell>
          <cell r="S141">
            <v>0</v>
          </cell>
          <cell r="T141">
            <v>0</v>
          </cell>
          <cell r="U141">
            <v>0</v>
          </cell>
          <cell r="V141">
            <v>0</v>
          </cell>
          <cell r="W141">
            <v>0</v>
          </cell>
          <cell r="Y141">
            <v>0</v>
          </cell>
          <cell r="AA141">
            <v>0</v>
          </cell>
        </row>
        <row r="142">
          <cell r="A142" t="str">
            <v>9331</v>
          </cell>
          <cell r="B142" t="str">
            <v>Engineering Inventory Control Account</v>
          </cell>
          <cell r="C142">
            <v>0</v>
          </cell>
          <cell r="D142">
            <v>194151.59</v>
          </cell>
          <cell r="E142">
            <v>0</v>
          </cell>
          <cell r="F142">
            <v>0</v>
          </cell>
          <cell r="G142">
            <v>0</v>
          </cell>
          <cell r="H142">
            <v>0</v>
          </cell>
          <cell r="I142">
            <v>0</v>
          </cell>
          <cell r="J142">
            <v>0</v>
          </cell>
          <cell r="K142">
            <v>0</v>
          </cell>
          <cell r="L142">
            <v>194151.59</v>
          </cell>
          <cell r="N142">
            <v>0</v>
          </cell>
          <cell r="O142">
            <v>0</v>
          </cell>
          <cell r="P142">
            <v>0</v>
          </cell>
          <cell r="Q142">
            <v>0</v>
          </cell>
          <cell r="R142">
            <v>0</v>
          </cell>
          <cell r="S142">
            <v>0</v>
          </cell>
          <cell r="T142">
            <v>0</v>
          </cell>
          <cell r="U142">
            <v>0</v>
          </cell>
          <cell r="V142">
            <v>0</v>
          </cell>
          <cell r="W142">
            <v>0</v>
          </cell>
          <cell r="Y142">
            <v>194151.59</v>
          </cell>
          <cell r="AA142">
            <v>194151.59</v>
          </cell>
        </row>
        <row r="143">
          <cell r="A143" t="str">
            <v>9341</v>
          </cell>
          <cell r="B143" t="str">
            <v>Other Inventory Control Account</v>
          </cell>
          <cell r="C143">
            <v>0</v>
          </cell>
          <cell r="D143">
            <v>0</v>
          </cell>
          <cell r="E143">
            <v>0</v>
          </cell>
          <cell r="F143">
            <v>0</v>
          </cell>
          <cell r="G143">
            <v>0</v>
          </cell>
          <cell r="H143">
            <v>0</v>
          </cell>
          <cell r="I143">
            <v>0</v>
          </cell>
          <cell r="J143">
            <v>0</v>
          </cell>
          <cell r="K143">
            <v>0</v>
          </cell>
          <cell r="L143">
            <v>0</v>
          </cell>
          <cell r="N143">
            <v>0</v>
          </cell>
          <cell r="O143">
            <v>0</v>
          </cell>
          <cell r="P143">
            <v>0</v>
          </cell>
          <cell r="Q143">
            <v>0</v>
          </cell>
          <cell r="R143">
            <v>0</v>
          </cell>
          <cell r="S143">
            <v>0</v>
          </cell>
          <cell r="T143">
            <v>0</v>
          </cell>
          <cell r="U143">
            <v>0</v>
          </cell>
          <cell r="V143">
            <v>0</v>
          </cell>
          <cell r="W143">
            <v>0</v>
          </cell>
          <cell r="Y143">
            <v>0</v>
          </cell>
          <cell r="AA143">
            <v>0</v>
          </cell>
        </row>
        <row r="144">
          <cell r="A144" t="str">
            <v>9351</v>
          </cell>
          <cell r="B144" t="str">
            <v>Assets Held For Resale</v>
          </cell>
          <cell r="C144">
            <v>0</v>
          </cell>
          <cell r="D144">
            <v>0</v>
          </cell>
          <cell r="E144">
            <v>0</v>
          </cell>
          <cell r="F144">
            <v>0</v>
          </cell>
          <cell r="G144">
            <v>0</v>
          </cell>
          <cell r="H144">
            <v>0</v>
          </cell>
          <cell r="I144">
            <v>0</v>
          </cell>
          <cell r="J144">
            <v>0</v>
          </cell>
          <cell r="K144">
            <v>0</v>
          </cell>
          <cell r="L144">
            <v>0</v>
          </cell>
          <cell r="N144">
            <v>0</v>
          </cell>
          <cell r="O144">
            <v>0</v>
          </cell>
          <cell r="P144">
            <v>0</v>
          </cell>
          <cell r="Q144">
            <v>0</v>
          </cell>
          <cell r="R144">
            <v>0</v>
          </cell>
          <cell r="S144">
            <v>0</v>
          </cell>
          <cell r="T144">
            <v>0</v>
          </cell>
          <cell r="U144">
            <v>0</v>
          </cell>
          <cell r="V144">
            <v>0</v>
          </cell>
          <cell r="W144">
            <v>0</v>
          </cell>
          <cell r="Y144">
            <v>0</v>
          </cell>
          <cell r="AA144">
            <v>0</v>
          </cell>
        </row>
        <row r="145">
          <cell r="A145" t="str">
            <v>9501</v>
          </cell>
          <cell r="B145" t="str">
            <v>Fixed Assets Take-up 30/06/96</v>
          </cell>
          <cell r="C145">
            <v>0</v>
          </cell>
          <cell r="D145">
            <v>0</v>
          </cell>
          <cell r="E145">
            <v>0</v>
          </cell>
          <cell r="F145">
            <v>0</v>
          </cell>
          <cell r="G145">
            <v>0</v>
          </cell>
          <cell r="H145">
            <v>0</v>
          </cell>
          <cell r="I145">
            <v>0</v>
          </cell>
          <cell r="J145">
            <v>0</v>
          </cell>
          <cell r="K145">
            <v>0</v>
          </cell>
          <cell r="L145">
            <v>0</v>
          </cell>
          <cell r="N145">
            <v>0</v>
          </cell>
          <cell r="O145">
            <v>0</v>
          </cell>
          <cell r="P145">
            <v>0</v>
          </cell>
          <cell r="Q145">
            <v>0</v>
          </cell>
          <cell r="R145">
            <v>0</v>
          </cell>
          <cell r="S145">
            <v>0</v>
          </cell>
          <cell r="T145">
            <v>0</v>
          </cell>
          <cell r="U145">
            <v>0</v>
          </cell>
          <cell r="V145">
            <v>0</v>
          </cell>
          <cell r="W145">
            <v>0</v>
          </cell>
          <cell r="Y145">
            <v>0</v>
          </cell>
          <cell r="AA145">
            <v>0</v>
          </cell>
        </row>
        <row r="146">
          <cell r="A146" t="str">
            <v>9503</v>
          </cell>
          <cell r="B146" t="str">
            <v>Fixed Assets Depreciation Take-up 30/06/96</v>
          </cell>
          <cell r="C146">
            <v>0</v>
          </cell>
          <cell r="D146">
            <v>0</v>
          </cell>
          <cell r="E146">
            <v>0</v>
          </cell>
          <cell r="F146">
            <v>0</v>
          </cell>
          <cell r="G146">
            <v>0</v>
          </cell>
          <cell r="H146">
            <v>0</v>
          </cell>
          <cell r="I146">
            <v>0</v>
          </cell>
          <cell r="J146">
            <v>0</v>
          </cell>
          <cell r="K146">
            <v>0</v>
          </cell>
          <cell r="L146">
            <v>0</v>
          </cell>
          <cell r="N146">
            <v>0</v>
          </cell>
          <cell r="O146">
            <v>0</v>
          </cell>
          <cell r="P146">
            <v>0</v>
          </cell>
          <cell r="Q146">
            <v>0</v>
          </cell>
          <cell r="R146">
            <v>0</v>
          </cell>
          <cell r="S146">
            <v>0</v>
          </cell>
          <cell r="T146">
            <v>0</v>
          </cell>
          <cell r="U146">
            <v>0</v>
          </cell>
          <cell r="V146">
            <v>0</v>
          </cell>
          <cell r="W146">
            <v>0</v>
          </cell>
          <cell r="Y146">
            <v>0</v>
          </cell>
          <cell r="AA146">
            <v>0</v>
          </cell>
        </row>
        <row r="147">
          <cell r="A147" t="str">
            <v>9505</v>
          </cell>
          <cell r="B147" t="str">
            <v>Fixed Assets Clearing</v>
          </cell>
          <cell r="C147">
            <v>0</v>
          </cell>
          <cell r="D147">
            <v>0</v>
          </cell>
          <cell r="E147">
            <v>0</v>
          </cell>
          <cell r="F147">
            <v>0</v>
          </cell>
          <cell r="G147">
            <v>0</v>
          </cell>
          <cell r="H147">
            <v>0</v>
          </cell>
          <cell r="I147">
            <v>0</v>
          </cell>
          <cell r="J147">
            <v>0</v>
          </cell>
          <cell r="K147">
            <v>0</v>
          </cell>
          <cell r="L147">
            <v>0</v>
          </cell>
          <cell r="N147">
            <v>0</v>
          </cell>
          <cell r="O147">
            <v>0</v>
          </cell>
          <cell r="P147">
            <v>0</v>
          </cell>
          <cell r="Q147">
            <v>0</v>
          </cell>
          <cell r="R147">
            <v>0</v>
          </cell>
          <cell r="S147">
            <v>0</v>
          </cell>
          <cell r="T147">
            <v>0</v>
          </cell>
          <cell r="U147">
            <v>0</v>
          </cell>
          <cell r="V147">
            <v>0</v>
          </cell>
          <cell r="W147">
            <v>0</v>
          </cell>
          <cell r="Y147">
            <v>0</v>
          </cell>
          <cell r="AA147">
            <v>0</v>
          </cell>
        </row>
        <row r="148">
          <cell r="A148" t="str">
            <v>9507</v>
          </cell>
          <cell r="B148" t="str">
            <v>Fixed Assets Clearing Depreciation</v>
          </cell>
          <cell r="C148">
            <v>0</v>
          </cell>
          <cell r="D148">
            <v>0</v>
          </cell>
          <cell r="E148">
            <v>0</v>
          </cell>
          <cell r="F148">
            <v>0</v>
          </cell>
          <cell r="G148">
            <v>0</v>
          </cell>
          <cell r="H148">
            <v>0</v>
          </cell>
          <cell r="I148">
            <v>0</v>
          </cell>
          <cell r="J148">
            <v>0</v>
          </cell>
          <cell r="K148">
            <v>0</v>
          </cell>
          <cell r="L148">
            <v>0</v>
          </cell>
          <cell r="N148">
            <v>0</v>
          </cell>
          <cell r="O148">
            <v>0</v>
          </cell>
          <cell r="P148">
            <v>0</v>
          </cell>
          <cell r="Q148">
            <v>0</v>
          </cell>
          <cell r="R148">
            <v>0</v>
          </cell>
          <cell r="S148">
            <v>0</v>
          </cell>
          <cell r="T148">
            <v>0</v>
          </cell>
          <cell r="U148">
            <v>0</v>
          </cell>
          <cell r="V148">
            <v>0</v>
          </cell>
          <cell r="W148">
            <v>0</v>
          </cell>
          <cell r="Y148">
            <v>0</v>
          </cell>
          <cell r="AA148">
            <v>0</v>
          </cell>
        </row>
        <row r="149">
          <cell r="A149" t="str">
            <v>9509</v>
          </cell>
          <cell r="B149" t="str">
            <v>Financial Leases - Buildings</v>
          </cell>
          <cell r="C149">
            <v>0</v>
          </cell>
          <cell r="D149">
            <v>113818995.42</v>
          </cell>
          <cell r="E149">
            <v>0</v>
          </cell>
          <cell r="F149">
            <v>0</v>
          </cell>
          <cell r="G149">
            <v>0</v>
          </cell>
          <cell r="H149">
            <v>0</v>
          </cell>
          <cell r="I149">
            <v>0</v>
          </cell>
          <cell r="J149">
            <v>0</v>
          </cell>
          <cell r="K149">
            <v>0</v>
          </cell>
          <cell r="L149">
            <v>113818995.42</v>
          </cell>
          <cell r="N149">
            <v>0</v>
          </cell>
          <cell r="O149">
            <v>0</v>
          </cell>
          <cell r="P149">
            <v>0</v>
          </cell>
          <cell r="Q149">
            <v>0</v>
          </cell>
          <cell r="R149">
            <v>0</v>
          </cell>
          <cell r="S149">
            <v>0</v>
          </cell>
          <cell r="T149">
            <v>0</v>
          </cell>
          <cell r="U149">
            <v>0</v>
          </cell>
          <cell r="V149">
            <v>0</v>
          </cell>
          <cell r="W149">
            <v>0</v>
          </cell>
          <cell r="Y149">
            <v>113818995.42</v>
          </cell>
          <cell r="AA149">
            <v>113818995.42</v>
          </cell>
        </row>
        <row r="150">
          <cell r="A150" t="str">
            <v>9510</v>
          </cell>
          <cell r="B150" t="str">
            <v>Less: Provision for Amortisation - Buildings</v>
          </cell>
          <cell r="C150">
            <v>0</v>
          </cell>
          <cell r="D150">
            <v>-33546214</v>
          </cell>
          <cell r="E150">
            <v>0</v>
          </cell>
          <cell r="F150">
            <v>0</v>
          </cell>
          <cell r="G150">
            <v>0</v>
          </cell>
          <cell r="H150">
            <v>0</v>
          </cell>
          <cell r="I150">
            <v>0</v>
          </cell>
          <cell r="J150">
            <v>0</v>
          </cell>
          <cell r="K150">
            <v>0</v>
          </cell>
          <cell r="L150">
            <v>-33546214</v>
          </cell>
          <cell r="N150">
            <v>0</v>
          </cell>
          <cell r="O150">
            <v>0</v>
          </cell>
          <cell r="P150">
            <v>0</v>
          </cell>
          <cell r="Q150">
            <v>0</v>
          </cell>
          <cell r="R150">
            <v>0</v>
          </cell>
          <cell r="S150">
            <v>0</v>
          </cell>
          <cell r="T150">
            <v>0</v>
          </cell>
          <cell r="U150">
            <v>0</v>
          </cell>
          <cell r="V150">
            <v>0</v>
          </cell>
          <cell r="W150">
            <v>0</v>
          </cell>
          <cell r="Y150">
            <v>-33546214</v>
          </cell>
          <cell r="AA150">
            <v>-33546214</v>
          </cell>
        </row>
        <row r="151">
          <cell r="A151" t="str">
            <v>9511</v>
          </cell>
          <cell r="B151" t="str">
            <v>Land at Cost</v>
          </cell>
          <cell r="C151">
            <v>0</v>
          </cell>
          <cell r="D151">
            <v>3023950</v>
          </cell>
          <cell r="E151">
            <v>1360000</v>
          </cell>
          <cell r="F151">
            <v>0</v>
          </cell>
          <cell r="G151">
            <v>0</v>
          </cell>
          <cell r="H151">
            <v>0</v>
          </cell>
          <cell r="I151">
            <v>0</v>
          </cell>
          <cell r="J151">
            <v>0</v>
          </cell>
          <cell r="K151">
            <v>0</v>
          </cell>
          <cell r="L151">
            <v>4383950</v>
          </cell>
          <cell r="N151">
            <v>0</v>
          </cell>
          <cell r="O151">
            <v>0</v>
          </cell>
          <cell r="P151">
            <v>0</v>
          </cell>
          <cell r="Q151">
            <v>0</v>
          </cell>
          <cell r="R151">
            <v>0</v>
          </cell>
          <cell r="S151">
            <v>0</v>
          </cell>
          <cell r="T151">
            <v>0</v>
          </cell>
          <cell r="U151">
            <v>0</v>
          </cell>
          <cell r="V151">
            <v>0</v>
          </cell>
          <cell r="W151">
            <v>0</v>
          </cell>
          <cell r="Y151">
            <v>4383950</v>
          </cell>
          <cell r="AA151">
            <v>4383950</v>
          </cell>
        </row>
        <row r="152">
          <cell r="A152" t="str">
            <v>9512</v>
          </cell>
          <cell r="B152" t="str">
            <v>Financial Lease - Plant &amp; Equipment</v>
          </cell>
          <cell r="C152">
            <v>0</v>
          </cell>
          <cell r="D152">
            <v>0</v>
          </cell>
          <cell r="E152">
            <v>0</v>
          </cell>
          <cell r="F152">
            <v>0</v>
          </cell>
          <cell r="G152">
            <v>0</v>
          </cell>
          <cell r="H152">
            <v>0</v>
          </cell>
          <cell r="I152">
            <v>0</v>
          </cell>
          <cell r="J152">
            <v>0</v>
          </cell>
          <cell r="K152">
            <v>0</v>
          </cell>
          <cell r="L152">
            <v>0</v>
          </cell>
          <cell r="N152">
            <v>0</v>
          </cell>
          <cell r="O152">
            <v>0</v>
          </cell>
          <cell r="P152">
            <v>0</v>
          </cell>
          <cell r="Q152">
            <v>0</v>
          </cell>
          <cell r="R152">
            <v>0</v>
          </cell>
          <cell r="S152">
            <v>0</v>
          </cell>
          <cell r="T152">
            <v>0</v>
          </cell>
          <cell r="U152">
            <v>0</v>
          </cell>
          <cell r="V152">
            <v>0</v>
          </cell>
          <cell r="W152">
            <v>0</v>
          </cell>
          <cell r="Y152">
            <v>0</v>
          </cell>
          <cell r="AA152">
            <v>0</v>
          </cell>
        </row>
        <row r="153">
          <cell r="A153" t="str">
            <v>9513</v>
          </cell>
          <cell r="B153" t="str">
            <v>Less: Provision for Amortisation - Plant &amp; Equipment</v>
          </cell>
          <cell r="C153">
            <v>0</v>
          </cell>
          <cell r="D153">
            <v>0</v>
          </cell>
          <cell r="E153">
            <v>0</v>
          </cell>
          <cell r="F153">
            <v>0</v>
          </cell>
          <cell r="G153">
            <v>0</v>
          </cell>
          <cell r="H153">
            <v>0</v>
          </cell>
          <cell r="I153">
            <v>0</v>
          </cell>
          <cell r="J153">
            <v>0</v>
          </cell>
          <cell r="K153">
            <v>0</v>
          </cell>
          <cell r="L153">
            <v>0</v>
          </cell>
          <cell r="N153">
            <v>0</v>
          </cell>
          <cell r="O153">
            <v>0</v>
          </cell>
          <cell r="P153">
            <v>0</v>
          </cell>
          <cell r="Q153">
            <v>0</v>
          </cell>
          <cell r="R153">
            <v>0</v>
          </cell>
          <cell r="S153">
            <v>0</v>
          </cell>
          <cell r="T153">
            <v>0</v>
          </cell>
          <cell r="U153">
            <v>0</v>
          </cell>
          <cell r="V153">
            <v>0</v>
          </cell>
          <cell r="W153">
            <v>0</v>
          </cell>
          <cell r="Y153">
            <v>0</v>
          </cell>
          <cell r="AA153">
            <v>0</v>
          </cell>
        </row>
        <row r="154">
          <cell r="A154" t="str">
            <v>9514</v>
          </cell>
          <cell r="B154" t="str">
            <v>Land at Valuation</v>
          </cell>
          <cell r="C154">
            <v>0</v>
          </cell>
          <cell r="D154">
            <v>19460900</v>
          </cell>
          <cell r="E154">
            <v>3900</v>
          </cell>
          <cell r="F154">
            <v>0</v>
          </cell>
          <cell r="G154">
            <v>0</v>
          </cell>
          <cell r="H154">
            <v>0</v>
          </cell>
          <cell r="I154">
            <v>0</v>
          </cell>
          <cell r="J154">
            <v>0</v>
          </cell>
          <cell r="K154">
            <v>0</v>
          </cell>
          <cell r="L154">
            <v>19464800</v>
          </cell>
          <cell r="N154">
            <v>0</v>
          </cell>
          <cell r="O154">
            <v>0</v>
          </cell>
          <cell r="P154">
            <v>0</v>
          </cell>
          <cell r="Q154">
            <v>0</v>
          </cell>
          <cell r="R154">
            <v>0</v>
          </cell>
          <cell r="S154">
            <v>0</v>
          </cell>
          <cell r="T154">
            <v>0</v>
          </cell>
          <cell r="U154">
            <v>0</v>
          </cell>
          <cell r="V154">
            <v>0</v>
          </cell>
          <cell r="W154">
            <v>0</v>
          </cell>
          <cell r="Y154">
            <v>19464800</v>
          </cell>
          <cell r="AA154">
            <v>19464800</v>
          </cell>
        </row>
        <row r="155">
          <cell r="A155" t="str">
            <v>9515</v>
          </cell>
          <cell r="B155" t="str">
            <v>Buildings at Cost</v>
          </cell>
          <cell r="C155">
            <v>0</v>
          </cell>
          <cell r="D155">
            <v>0</v>
          </cell>
          <cell r="E155">
            <v>0</v>
          </cell>
          <cell r="F155">
            <v>0</v>
          </cell>
          <cell r="G155">
            <v>0</v>
          </cell>
          <cell r="H155">
            <v>0</v>
          </cell>
          <cell r="I155">
            <v>0</v>
          </cell>
          <cell r="J155">
            <v>0</v>
          </cell>
          <cell r="K155">
            <v>0</v>
          </cell>
          <cell r="L155">
            <v>0</v>
          </cell>
          <cell r="N155">
            <v>0</v>
          </cell>
          <cell r="O155">
            <v>0</v>
          </cell>
          <cell r="P155">
            <v>0</v>
          </cell>
          <cell r="Q155">
            <v>0</v>
          </cell>
          <cell r="R155">
            <v>0</v>
          </cell>
          <cell r="S155">
            <v>0</v>
          </cell>
          <cell r="T155">
            <v>0</v>
          </cell>
          <cell r="U155">
            <v>0</v>
          </cell>
          <cell r="V155">
            <v>0</v>
          </cell>
          <cell r="W155">
            <v>0</v>
          </cell>
          <cell r="Y155">
            <v>0</v>
          </cell>
          <cell r="AA155">
            <v>0</v>
          </cell>
        </row>
        <row r="156">
          <cell r="A156" t="str">
            <v>9516</v>
          </cell>
          <cell r="B156" t="str">
            <v>Building at Valuation</v>
          </cell>
          <cell r="C156">
            <v>0</v>
          </cell>
          <cell r="D156">
            <v>50300000</v>
          </cell>
          <cell r="E156">
            <v>16620497.83</v>
          </cell>
          <cell r="F156">
            <v>0</v>
          </cell>
          <cell r="G156">
            <v>0</v>
          </cell>
          <cell r="H156">
            <v>0</v>
          </cell>
          <cell r="I156">
            <v>0</v>
          </cell>
          <cell r="J156">
            <v>0</v>
          </cell>
          <cell r="K156">
            <v>0</v>
          </cell>
          <cell r="L156">
            <v>66920497.829999998</v>
          </cell>
          <cell r="N156">
            <v>0</v>
          </cell>
          <cell r="O156">
            <v>0</v>
          </cell>
          <cell r="P156">
            <v>0</v>
          </cell>
          <cell r="Q156">
            <v>0</v>
          </cell>
          <cell r="R156">
            <v>0</v>
          </cell>
          <cell r="S156">
            <v>0</v>
          </cell>
          <cell r="T156">
            <v>0</v>
          </cell>
          <cell r="U156">
            <v>0</v>
          </cell>
          <cell r="V156">
            <v>0</v>
          </cell>
          <cell r="W156">
            <v>0</v>
          </cell>
          <cell r="Y156">
            <v>66920497.829999998</v>
          </cell>
          <cell r="AA156">
            <v>66920497.829999998</v>
          </cell>
        </row>
        <row r="157">
          <cell r="A157" t="str">
            <v>9517</v>
          </cell>
          <cell r="B157" t="str">
            <v>Less: Provision For Depreciation - Buildings at Cost</v>
          </cell>
          <cell r="C157">
            <v>0</v>
          </cell>
          <cell r="D157">
            <v>0</v>
          </cell>
          <cell r="E157">
            <v>0</v>
          </cell>
          <cell r="F157">
            <v>0</v>
          </cell>
          <cell r="G157">
            <v>0</v>
          </cell>
          <cell r="H157">
            <v>0</v>
          </cell>
          <cell r="I157">
            <v>0</v>
          </cell>
          <cell r="J157">
            <v>0</v>
          </cell>
          <cell r="K157">
            <v>0</v>
          </cell>
          <cell r="L157">
            <v>0</v>
          </cell>
          <cell r="N157">
            <v>0</v>
          </cell>
          <cell r="O157">
            <v>0</v>
          </cell>
          <cell r="P157">
            <v>0</v>
          </cell>
          <cell r="Q157">
            <v>0</v>
          </cell>
          <cell r="R157">
            <v>0</v>
          </cell>
          <cell r="S157">
            <v>0</v>
          </cell>
          <cell r="T157">
            <v>0</v>
          </cell>
          <cell r="U157">
            <v>0</v>
          </cell>
          <cell r="V157">
            <v>0</v>
          </cell>
          <cell r="W157">
            <v>0</v>
          </cell>
          <cell r="Y157">
            <v>0</v>
          </cell>
          <cell r="AA157">
            <v>0</v>
          </cell>
        </row>
        <row r="158">
          <cell r="A158" t="str">
            <v>9518</v>
          </cell>
          <cell r="B158" t="str">
            <v>Less: Provision for Depreciation - Buildings at Valuation</v>
          </cell>
          <cell r="C158">
            <v>0</v>
          </cell>
          <cell r="D158">
            <v>-36794630.700000003</v>
          </cell>
          <cell r="E158">
            <v>-8861255.1500000004</v>
          </cell>
          <cell r="F158">
            <v>0</v>
          </cell>
          <cell r="G158">
            <v>0</v>
          </cell>
          <cell r="H158">
            <v>0</v>
          </cell>
          <cell r="I158">
            <v>0</v>
          </cell>
          <cell r="J158">
            <v>0</v>
          </cell>
          <cell r="K158">
            <v>0</v>
          </cell>
          <cell r="L158">
            <v>-45655885.850000001</v>
          </cell>
          <cell r="N158">
            <v>0</v>
          </cell>
          <cell r="O158">
            <v>0</v>
          </cell>
          <cell r="P158">
            <v>0</v>
          </cell>
          <cell r="Q158">
            <v>0</v>
          </cell>
          <cell r="R158">
            <v>0</v>
          </cell>
          <cell r="S158">
            <v>0</v>
          </cell>
          <cell r="T158">
            <v>0</v>
          </cell>
          <cell r="U158">
            <v>0</v>
          </cell>
          <cell r="V158">
            <v>0</v>
          </cell>
          <cell r="W158">
            <v>0</v>
          </cell>
          <cell r="Y158">
            <v>-45655885.850000001</v>
          </cell>
          <cell r="AA158">
            <v>-45655885.850000001</v>
          </cell>
        </row>
        <row r="159">
          <cell r="A159" t="str">
            <v>9521</v>
          </cell>
          <cell r="B159" t="str">
            <v>Medical Equipment</v>
          </cell>
          <cell r="C159">
            <v>0</v>
          </cell>
          <cell r="D159">
            <v>0</v>
          </cell>
          <cell r="E159">
            <v>0</v>
          </cell>
          <cell r="F159">
            <v>0</v>
          </cell>
          <cell r="G159">
            <v>0</v>
          </cell>
          <cell r="H159">
            <v>0</v>
          </cell>
          <cell r="I159">
            <v>0</v>
          </cell>
          <cell r="J159">
            <v>0</v>
          </cell>
          <cell r="K159">
            <v>0</v>
          </cell>
          <cell r="L159">
            <v>0</v>
          </cell>
          <cell r="N159">
            <v>0</v>
          </cell>
          <cell r="O159">
            <v>0</v>
          </cell>
          <cell r="P159">
            <v>0</v>
          </cell>
          <cell r="Q159">
            <v>0</v>
          </cell>
          <cell r="R159">
            <v>0</v>
          </cell>
          <cell r="S159">
            <v>0</v>
          </cell>
          <cell r="T159">
            <v>0</v>
          </cell>
          <cell r="U159">
            <v>0</v>
          </cell>
          <cell r="V159">
            <v>0</v>
          </cell>
          <cell r="W159">
            <v>0</v>
          </cell>
          <cell r="Y159">
            <v>0</v>
          </cell>
          <cell r="AA159">
            <v>0</v>
          </cell>
        </row>
        <row r="160">
          <cell r="A160" t="str">
            <v>9523</v>
          </cell>
          <cell r="B160" t="str">
            <v>Less: Provision For Depreciation - Medical Equipment</v>
          </cell>
          <cell r="C160">
            <v>0</v>
          </cell>
          <cell r="D160">
            <v>0</v>
          </cell>
          <cell r="E160">
            <v>0</v>
          </cell>
          <cell r="F160">
            <v>0</v>
          </cell>
          <cell r="G160">
            <v>0</v>
          </cell>
          <cell r="H160">
            <v>0</v>
          </cell>
          <cell r="I160">
            <v>0</v>
          </cell>
          <cell r="J160">
            <v>0</v>
          </cell>
          <cell r="K160">
            <v>0</v>
          </cell>
          <cell r="L160">
            <v>0</v>
          </cell>
          <cell r="N160">
            <v>0</v>
          </cell>
          <cell r="O160">
            <v>0</v>
          </cell>
          <cell r="P160">
            <v>0</v>
          </cell>
          <cell r="Q160">
            <v>0</v>
          </cell>
          <cell r="R160">
            <v>0</v>
          </cell>
          <cell r="S160">
            <v>0</v>
          </cell>
          <cell r="T160">
            <v>0</v>
          </cell>
          <cell r="U160">
            <v>0</v>
          </cell>
          <cell r="V160">
            <v>0</v>
          </cell>
          <cell r="W160">
            <v>0</v>
          </cell>
          <cell r="Y160">
            <v>0</v>
          </cell>
          <cell r="AA160">
            <v>0</v>
          </cell>
        </row>
        <row r="161">
          <cell r="A161" t="str">
            <v>9525</v>
          </cell>
          <cell r="B161" t="str">
            <v>Other Equipment</v>
          </cell>
          <cell r="C161">
            <v>0</v>
          </cell>
          <cell r="D161">
            <v>0</v>
          </cell>
          <cell r="E161">
            <v>0</v>
          </cell>
          <cell r="F161">
            <v>0</v>
          </cell>
          <cell r="G161">
            <v>0</v>
          </cell>
          <cell r="H161">
            <v>0</v>
          </cell>
          <cell r="I161">
            <v>0</v>
          </cell>
          <cell r="J161">
            <v>0</v>
          </cell>
          <cell r="K161">
            <v>0</v>
          </cell>
          <cell r="L161">
            <v>0</v>
          </cell>
          <cell r="N161">
            <v>0</v>
          </cell>
          <cell r="O161">
            <v>0</v>
          </cell>
          <cell r="P161">
            <v>0</v>
          </cell>
          <cell r="Q161">
            <v>0</v>
          </cell>
          <cell r="R161">
            <v>0</v>
          </cell>
          <cell r="S161">
            <v>0</v>
          </cell>
          <cell r="T161">
            <v>0</v>
          </cell>
          <cell r="U161">
            <v>0</v>
          </cell>
          <cell r="V161">
            <v>0</v>
          </cell>
          <cell r="W161">
            <v>0</v>
          </cell>
          <cell r="Y161">
            <v>0</v>
          </cell>
          <cell r="AA161">
            <v>0</v>
          </cell>
        </row>
        <row r="162">
          <cell r="A162" t="str">
            <v>9527</v>
          </cell>
          <cell r="B162" t="str">
            <v>Less: Provision For Depreciation - Other Equipment</v>
          </cell>
          <cell r="C162">
            <v>0</v>
          </cell>
          <cell r="D162">
            <v>0</v>
          </cell>
          <cell r="E162">
            <v>0</v>
          </cell>
          <cell r="F162">
            <v>0</v>
          </cell>
          <cell r="G162">
            <v>0</v>
          </cell>
          <cell r="H162">
            <v>0</v>
          </cell>
          <cell r="I162">
            <v>0</v>
          </cell>
          <cell r="J162">
            <v>0</v>
          </cell>
          <cell r="K162">
            <v>0</v>
          </cell>
          <cell r="L162">
            <v>0</v>
          </cell>
          <cell r="N162">
            <v>0</v>
          </cell>
          <cell r="O162">
            <v>0</v>
          </cell>
          <cell r="P162">
            <v>0</v>
          </cell>
          <cell r="Q162">
            <v>0</v>
          </cell>
          <cell r="R162">
            <v>0</v>
          </cell>
          <cell r="S162">
            <v>0</v>
          </cell>
          <cell r="T162">
            <v>0</v>
          </cell>
          <cell r="U162">
            <v>0</v>
          </cell>
          <cell r="V162">
            <v>0</v>
          </cell>
          <cell r="W162">
            <v>0</v>
          </cell>
          <cell r="Y162">
            <v>0</v>
          </cell>
          <cell r="AA162">
            <v>0</v>
          </cell>
        </row>
        <row r="163">
          <cell r="A163" t="str">
            <v>9531</v>
          </cell>
          <cell r="B163" t="str">
            <v>Computing Equipment</v>
          </cell>
          <cell r="C163">
            <v>0</v>
          </cell>
          <cell r="D163">
            <v>4526480.3499999996</v>
          </cell>
          <cell r="E163">
            <v>3245256.96</v>
          </cell>
          <cell r="F163">
            <v>796801.34</v>
          </cell>
          <cell r="G163">
            <v>0</v>
          </cell>
          <cell r="H163">
            <v>0</v>
          </cell>
          <cell r="I163">
            <v>0</v>
          </cell>
          <cell r="J163">
            <v>0</v>
          </cell>
          <cell r="K163">
            <v>0</v>
          </cell>
          <cell r="L163">
            <v>8568538.6500000004</v>
          </cell>
          <cell r="N163">
            <v>0</v>
          </cell>
          <cell r="O163">
            <v>0</v>
          </cell>
          <cell r="P163">
            <v>0</v>
          </cell>
          <cell r="Q163">
            <v>0</v>
          </cell>
          <cell r="R163">
            <v>0</v>
          </cell>
          <cell r="S163">
            <v>0</v>
          </cell>
          <cell r="T163">
            <v>0</v>
          </cell>
          <cell r="U163">
            <v>0</v>
          </cell>
          <cell r="V163">
            <v>0</v>
          </cell>
          <cell r="W163">
            <v>0</v>
          </cell>
          <cell r="Y163">
            <v>8568538.6500000004</v>
          </cell>
          <cell r="AA163">
            <v>8568538.6500000004</v>
          </cell>
        </row>
        <row r="164">
          <cell r="A164" t="str">
            <v>9533</v>
          </cell>
          <cell r="B164" t="str">
            <v>Less: Provision For Depreciation - Computing Equipment</v>
          </cell>
          <cell r="C164">
            <v>0</v>
          </cell>
          <cell r="D164">
            <v>-3665925.93</v>
          </cell>
          <cell r="E164">
            <v>-2547640.38</v>
          </cell>
          <cell r="F164">
            <v>-574720</v>
          </cell>
          <cell r="G164">
            <v>0</v>
          </cell>
          <cell r="H164">
            <v>0</v>
          </cell>
          <cell r="I164">
            <v>0</v>
          </cell>
          <cell r="J164">
            <v>0</v>
          </cell>
          <cell r="K164">
            <v>0</v>
          </cell>
          <cell r="L164">
            <v>-6788286.3100000005</v>
          </cell>
          <cell r="N164">
            <v>0</v>
          </cell>
          <cell r="O164">
            <v>0</v>
          </cell>
          <cell r="P164">
            <v>0</v>
          </cell>
          <cell r="Q164">
            <v>0</v>
          </cell>
          <cell r="R164">
            <v>0</v>
          </cell>
          <cell r="S164">
            <v>0</v>
          </cell>
          <cell r="T164">
            <v>0</v>
          </cell>
          <cell r="U164">
            <v>0</v>
          </cell>
          <cell r="V164">
            <v>0</v>
          </cell>
          <cell r="W164">
            <v>0</v>
          </cell>
          <cell r="Y164">
            <v>-6788286.3100000005</v>
          </cell>
          <cell r="AA164">
            <v>-6788286.3099999996</v>
          </cell>
        </row>
        <row r="165">
          <cell r="A165" t="str">
            <v>9535</v>
          </cell>
          <cell r="B165" t="str">
            <v>Furniture &amp; Fittings</v>
          </cell>
          <cell r="C165">
            <v>0</v>
          </cell>
          <cell r="D165">
            <v>149297.16</v>
          </cell>
          <cell r="E165">
            <v>276140.12</v>
          </cell>
          <cell r="F165">
            <v>78663.44</v>
          </cell>
          <cell r="G165">
            <v>0</v>
          </cell>
          <cell r="H165">
            <v>0</v>
          </cell>
          <cell r="I165">
            <v>0</v>
          </cell>
          <cell r="J165">
            <v>0</v>
          </cell>
          <cell r="K165">
            <v>0</v>
          </cell>
          <cell r="L165">
            <v>504100.72000000003</v>
          </cell>
          <cell r="N165">
            <v>0</v>
          </cell>
          <cell r="O165">
            <v>0</v>
          </cell>
          <cell r="P165">
            <v>0</v>
          </cell>
          <cell r="Q165">
            <v>0</v>
          </cell>
          <cell r="R165">
            <v>0</v>
          </cell>
          <cell r="S165">
            <v>0</v>
          </cell>
          <cell r="T165">
            <v>0</v>
          </cell>
          <cell r="U165">
            <v>0</v>
          </cell>
          <cell r="V165">
            <v>0</v>
          </cell>
          <cell r="W165">
            <v>0</v>
          </cell>
          <cell r="Y165">
            <v>504100.72000000003</v>
          </cell>
          <cell r="AA165">
            <v>504100.72</v>
          </cell>
        </row>
        <row r="166">
          <cell r="A166" t="str">
            <v>9537</v>
          </cell>
          <cell r="B166" t="str">
            <v>Less: Provision For Depreciation - Furniture &amp; Fittings</v>
          </cell>
          <cell r="C166">
            <v>0</v>
          </cell>
          <cell r="D166">
            <v>-75111.360000000001</v>
          </cell>
          <cell r="E166">
            <v>-88418.5</v>
          </cell>
          <cell r="F166">
            <v>-29030.47</v>
          </cell>
          <cell r="G166">
            <v>0</v>
          </cell>
          <cell r="H166">
            <v>0</v>
          </cell>
          <cell r="I166">
            <v>0</v>
          </cell>
          <cell r="J166">
            <v>0</v>
          </cell>
          <cell r="K166">
            <v>0</v>
          </cell>
          <cell r="L166">
            <v>-192560.33</v>
          </cell>
          <cell r="N166">
            <v>0</v>
          </cell>
          <cell r="O166">
            <v>0</v>
          </cell>
          <cell r="P166">
            <v>0</v>
          </cell>
          <cell r="Q166">
            <v>0</v>
          </cell>
          <cell r="R166">
            <v>0</v>
          </cell>
          <cell r="S166">
            <v>0</v>
          </cell>
          <cell r="T166">
            <v>0</v>
          </cell>
          <cell r="U166">
            <v>0</v>
          </cell>
          <cell r="V166">
            <v>0</v>
          </cell>
          <cell r="W166">
            <v>0</v>
          </cell>
          <cell r="Y166">
            <v>-192560.33</v>
          </cell>
          <cell r="AA166">
            <v>-192560.33</v>
          </cell>
        </row>
        <row r="167">
          <cell r="A167" t="str">
            <v>9538</v>
          </cell>
          <cell r="B167" t="str">
            <v>Leashold Improvements Assets</v>
          </cell>
          <cell r="C167">
            <v>0</v>
          </cell>
          <cell r="D167">
            <v>0</v>
          </cell>
          <cell r="E167">
            <v>0</v>
          </cell>
          <cell r="F167">
            <v>0</v>
          </cell>
          <cell r="G167">
            <v>0</v>
          </cell>
          <cell r="H167">
            <v>0</v>
          </cell>
          <cell r="I167">
            <v>0</v>
          </cell>
          <cell r="J167">
            <v>0</v>
          </cell>
          <cell r="K167">
            <v>0</v>
          </cell>
          <cell r="L167">
            <v>0</v>
          </cell>
          <cell r="N167">
            <v>0</v>
          </cell>
          <cell r="O167">
            <v>0</v>
          </cell>
          <cell r="P167">
            <v>0</v>
          </cell>
          <cell r="Q167">
            <v>0</v>
          </cell>
          <cell r="R167">
            <v>0</v>
          </cell>
          <cell r="S167">
            <v>0</v>
          </cell>
          <cell r="T167">
            <v>0</v>
          </cell>
          <cell r="U167">
            <v>0</v>
          </cell>
          <cell r="V167">
            <v>0</v>
          </cell>
          <cell r="W167">
            <v>0</v>
          </cell>
          <cell r="Y167">
            <v>0</v>
          </cell>
          <cell r="AA167">
            <v>0</v>
          </cell>
        </row>
        <row r="168">
          <cell r="A168" t="str">
            <v>9539</v>
          </cell>
          <cell r="B168" t="str">
            <v>Less: Provision for Amortisation - Leasehold Improvements</v>
          </cell>
          <cell r="C168">
            <v>0</v>
          </cell>
          <cell r="D168">
            <v>0</v>
          </cell>
          <cell r="E168">
            <v>0</v>
          </cell>
          <cell r="F168">
            <v>0</v>
          </cell>
          <cell r="G168">
            <v>0</v>
          </cell>
          <cell r="H168">
            <v>0</v>
          </cell>
          <cell r="I168">
            <v>0</v>
          </cell>
          <cell r="J168">
            <v>0</v>
          </cell>
          <cell r="K168">
            <v>0</v>
          </cell>
          <cell r="L168">
            <v>0</v>
          </cell>
          <cell r="N168">
            <v>0</v>
          </cell>
          <cell r="O168">
            <v>0</v>
          </cell>
          <cell r="P168">
            <v>0</v>
          </cell>
          <cell r="Q168">
            <v>0</v>
          </cell>
          <cell r="R168">
            <v>0</v>
          </cell>
          <cell r="S168">
            <v>0</v>
          </cell>
          <cell r="T168">
            <v>0</v>
          </cell>
          <cell r="U168">
            <v>0</v>
          </cell>
          <cell r="V168">
            <v>0</v>
          </cell>
          <cell r="W168">
            <v>0</v>
          </cell>
          <cell r="Y168">
            <v>0</v>
          </cell>
          <cell r="AA168">
            <v>0</v>
          </cell>
        </row>
        <row r="169">
          <cell r="A169" t="str">
            <v>9541</v>
          </cell>
          <cell r="B169" t="str">
            <v>Motor Vehicles</v>
          </cell>
          <cell r="C169">
            <v>0</v>
          </cell>
          <cell r="D169">
            <v>50000</v>
          </cell>
          <cell r="E169">
            <v>715372</v>
          </cell>
          <cell r="F169">
            <v>0</v>
          </cell>
          <cell r="G169">
            <v>0</v>
          </cell>
          <cell r="H169">
            <v>0</v>
          </cell>
          <cell r="I169">
            <v>0</v>
          </cell>
          <cell r="J169">
            <v>0</v>
          </cell>
          <cell r="K169">
            <v>0</v>
          </cell>
          <cell r="L169">
            <v>765372</v>
          </cell>
          <cell r="N169">
            <v>0</v>
          </cell>
          <cell r="O169">
            <v>0</v>
          </cell>
          <cell r="P169">
            <v>0</v>
          </cell>
          <cell r="Q169">
            <v>0</v>
          </cell>
          <cell r="R169">
            <v>0</v>
          </cell>
          <cell r="S169">
            <v>0</v>
          </cell>
          <cell r="T169">
            <v>0</v>
          </cell>
          <cell r="U169">
            <v>0</v>
          </cell>
          <cell r="V169">
            <v>0</v>
          </cell>
          <cell r="W169">
            <v>0</v>
          </cell>
          <cell r="Y169">
            <v>765372</v>
          </cell>
          <cell r="AA169">
            <v>765372</v>
          </cell>
        </row>
        <row r="170">
          <cell r="A170" t="str">
            <v>9543</v>
          </cell>
          <cell r="B170" t="str">
            <v>Less: Provision For Depreciation - Motor Vehicles</v>
          </cell>
          <cell r="C170">
            <v>0</v>
          </cell>
          <cell r="D170">
            <v>-50000</v>
          </cell>
          <cell r="E170">
            <v>-715372</v>
          </cell>
          <cell r="F170">
            <v>0</v>
          </cell>
          <cell r="G170">
            <v>0</v>
          </cell>
          <cell r="H170">
            <v>0</v>
          </cell>
          <cell r="I170">
            <v>0</v>
          </cell>
          <cell r="J170">
            <v>0</v>
          </cell>
          <cell r="K170">
            <v>0</v>
          </cell>
          <cell r="L170">
            <v>-765372</v>
          </cell>
          <cell r="N170">
            <v>0</v>
          </cell>
          <cell r="O170">
            <v>0</v>
          </cell>
          <cell r="P170">
            <v>0</v>
          </cell>
          <cell r="Q170">
            <v>0</v>
          </cell>
          <cell r="R170">
            <v>0</v>
          </cell>
          <cell r="S170">
            <v>0</v>
          </cell>
          <cell r="T170">
            <v>0</v>
          </cell>
          <cell r="U170">
            <v>0</v>
          </cell>
          <cell r="V170">
            <v>0</v>
          </cell>
          <cell r="W170">
            <v>0</v>
          </cell>
          <cell r="Y170">
            <v>-765372</v>
          </cell>
          <cell r="AA170">
            <v>-765372</v>
          </cell>
        </row>
        <row r="171">
          <cell r="A171" t="str">
            <v>9545</v>
          </cell>
          <cell r="B171" t="str">
            <v>Other Mobile Plant</v>
          </cell>
          <cell r="C171">
            <v>0</v>
          </cell>
          <cell r="D171">
            <v>8000</v>
          </cell>
          <cell r="E171">
            <v>120331</v>
          </cell>
          <cell r="F171">
            <v>0</v>
          </cell>
          <cell r="G171">
            <v>0</v>
          </cell>
          <cell r="H171">
            <v>0</v>
          </cell>
          <cell r="I171">
            <v>0</v>
          </cell>
          <cell r="J171">
            <v>0</v>
          </cell>
          <cell r="K171">
            <v>0</v>
          </cell>
          <cell r="L171">
            <v>128331</v>
          </cell>
          <cell r="N171">
            <v>0</v>
          </cell>
          <cell r="O171">
            <v>0</v>
          </cell>
          <cell r="P171">
            <v>0</v>
          </cell>
          <cell r="Q171">
            <v>0</v>
          </cell>
          <cell r="R171">
            <v>0</v>
          </cell>
          <cell r="S171">
            <v>0</v>
          </cell>
          <cell r="T171">
            <v>0</v>
          </cell>
          <cell r="U171">
            <v>0</v>
          </cell>
          <cell r="V171">
            <v>0</v>
          </cell>
          <cell r="W171">
            <v>0</v>
          </cell>
          <cell r="Y171">
            <v>128331</v>
          </cell>
          <cell r="AA171">
            <v>128331</v>
          </cell>
        </row>
        <row r="172">
          <cell r="A172" t="str">
            <v>9547</v>
          </cell>
          <cell r="B172" t="str">
            <v>Less: Provision For Depreciation - Other Mobile Plant</v>
          </cell>
          <cell r="C172">
            <v>0</v>
          </cell>
          <cell r="D172">
            <v>-7414.82</v>
          </cell>
          <cell r="E172">
            <v>-59429.39</v>
          </cell>
          <cell r="F172">
            <v>0</v>
          </cell>
          <cell r="G172">
            <v>0</v>
          </cell>
          <cell r="H172">
            <v>0</v>
          </cell>
          <cell r="I172">
            <v>0</v>
          </cell>
          <cell r="J172">
            <v>0</v>
          </cell>
          <cell r="K172">
            <v>0</v>
          </cell>
          <cell r="L172">
            <v>-66844.209999999992</v>
          </cell>
          <cell r="N172">
            <v>0</v>
          </cell>
          <cell r="O172">
            <v>0</v>
          </cell>
          <cell r="P172">
            <v>0</v>
          </cell>
          <cell r="Q172">
            <v>0</v>
          </cell>
          <cell r="R172">
            <v>0</v>
          </cell>
          <cell r="S172">
            <v>0</v>
          </cell>
          <cell r="T172">
            <v>0</v>
          </cell>
          <cell r="U172">
            <v>0</v>
          </cell>
          <cell r="V172">
            <v>0</v>
          </cell>
          <cell r="W172">
            <v>0</v>
          </cell>
          <cell r="Y172">
            <v>-66844.209999999992</v>
          </cell>
          <cell r="AA172">
            <v>-66844.210000000006</v>
          </cell>
        </row>
        <row r="173">
          <cell r="A173" t="str">
            <v>9551</v>
          </cell>
          <cell r="B173" t="str">
            <v>Artworks</v>
          </cell>
          <cell r="C173">
            <v>0</v>
          </cell>
          <cell r="D173">
            <v>0</v>
          </cell>
          <cell r="E173">
            <v>0</v>
          </cell>
          <cell r="F173">
            <v>0</v>
          </cell>
          <cell r="G173">
            <v>0</v>
          </cell>
          <cell r="H173">
            <v>0</v>
          </cell>
          <cell r="I173">
            <v>0</v>
          </cell>
          <cell r="J173">
            <v>0</v>
          </cell>
          <cell r="K173">
            <v>0</v>
          </cell>
          <cell r="L173">
            <v>0</v>
          </cell>
          <cell r="N173">
            <v>0</v>
          </cell>
          <cell r="O173">
            <v>0</v>
          </cell>
          <cell r="P173">
            <v>0</v>
          </cell>
          <cell r="Q173">
            <v>0</v>
          </cell>
          <cell r="R173">
            <v>0</v>
          </cell>
          <cell r="S173">
            <v>0</v>
          </cell>
          <cell r="T173">
            <v>0</v>
          </cell>
          <cell r="U173">
            <v>0</v>
          </cell>
          <cell r="V173">
            <v>0</v>
          </cell>
          <cell r="W173">
            <v>0</v>
          </cell>
          <cell r="Y173">
            <v>0</v>
          </cell>
          <cell r="AA173">
            <v>0</v>
          </cell>
        </row>
        <row r="174">
          <cell r="A174" t="str">
            <v>9553</v>
          </cell>
          <cell r="B174" t="str">
            <v>Less: Provision For Depreciation - Artworks</v>
          </cell>
          <cell r="C174">
            <v>0</v>
          </cell>
          <cell r="D174">
            <v>0</v>
          </cell>
          <cell r="E174">
            <v>0</v>
          </cell>
          <cell r="F174">
            <v>0</v>
          </cell>
          <cell r="G174">
            <v>0</v>
          </cell>
          <cell r="H174">
            <v>0</v>
          </cell>
          <cell r="I174">
            <v>0</v>
          </cell>
          <cell r="J174">
            <v>0</v>
          </cell>
          <cell r="K174">
            <v>0</v>
          </cell>
          <cell r="L174">
            <v>0</v>
          </cell>
          <cell r="N174">
            <v>0</v>
          </cell>
          <cell r="O174">
            <v>0</v>
          </cell>
          <cell r="P174">
            <v>0</v>
          </cell>
          <cell r="Q174">
            <v>0</v>
          </cell>
          <cell r="R174">
            <v>0</v>
          </cell>
          <cell r="S174">
            <v>0</v>
          </cell>
          <cell r="T174">
            <v>0</v>
          </cell>
          <cell r="U174">
            <v>0</v>
          </cell>
          <cell r="V174">
            <v>0</v>
          </cell>
          <cell r="W174">
            <v>0</v>
          </cell>
          <cell r="Y174">
            <v>0</v>
          </cell>
          <cell r="AA174">
            <v>0</v>
          </cell>
        </row>
        <row r="175">
          <cell r="A175" t="str">
            <v>9555</v>
          </cell>
          <cell r="B175" t="str">
            <v>Libraries</v>
          </cell>
          <cell r="C175">
            <v>0</v>
          </cell>
          <cell r="D175">
            <v>0</v>
          </cell>
          <cell r="E175">
            <v>0</v>
          </cell>
          <cell r="F175">
            <v>0</v>
          </cell>
          <cell r="G175">
            <v>0</v>
          </cell>
          <cell r="H175">
            <v>0</v>
          </cell>
          <cell r="I175">
            <v>0</v>
          </cell>
          <cell r="J175">
            <v>0</v>
          </cell>
          <cell r="K175">
            <v>0</v>
          </cell>
          <cell r="L175">
            <v>0</v>
          </cell>
          <cell r="N175">
            <v>0</v>
          </cell>
          <cell r="O175">
            <v>0</v>
          </cell>
          <cell r="P175">
            <v>0</v>
          </cell>
          <cell r="Q175">
            <v>0</v>
          </cell>
          <cell r="R175">
            <v>0</v>
          </cell>
          <cell r="S175">
            <v>0</v>
          </cell>
          <cell r="T175">
            <v>0</v>
          </cell>
          <cell r="U175">
            <v>0</v>
          </cell>
          <cell r="V175">
            <v>0</v>
          </cell>
          <cell r="W175">
            <v>0</v>
          </cell>
          <cell r="Y175">
            <v>0</v>
          </cell>
          <cell r="AA175">
            <v>0</v>
          </cell>
        </row>
        <row r="176">
          <cell r="A176" t="str">
            <v>9557</v>
          </cell>
          <cell r="B176" t="str">
            <v>Less: Provision For Depreciation - Libraries</v>
          </cell>
          <cell r="C176">
            <v>0</v>
          </cell>
          <cell r="D176">
            <v>0</v>
          </cell>
          <cell r="E176">
            <v>0</v>
          </cell>
          <cell r="F176">
            <v>0</v>
          </cell>
          <cell r="G176">
            <v>0</v>
          </cell>
          <cell r="H176">
            <v>0</v>
          </cell>
          <cell r="I176">
            <v>0</v>
          </cell>
          <cell r="J176">
            <v>0</v>
          </cell>
          <cell r="K176">
            <v>0</v>
          </cell>
          <cell r="L176">
            <v>0</v>
          </cell>
          <cell r="N176">
            <v>0</v>
          </cell>
          <cell r="O176">
            <v>0</v>
          </cell>
          <cell r="P176">
            <v>0</v>
          </cell>
          <cell r="Q176">
            <v>0</v>
          </cell>
          <cell r="R176">
            <v>0</v>
          </cell>
          <cell r="S176">
            <v>0</v>
          </cell>
          <cell r="T176">
            <v>0</v>
          </cell>
          <cell r="U176">
            <v>0</v>
          </cell>
          <cell r="V176">
            <v>0</v>
          </cell>
          <cell r="W176">
            <v>0</v>
          </cell>
          <cell r="Y176">
            <v>0</v>
          </cell>
          <cell r="AA176">
            <v>0</v>
          </cell>
        </row>
        <row r="177">
          <cell r="A177" t="str">
            <v>9561</v>
          </cell>
          <cell r="B177" t="str">
            <v>Plant &amp; Equipment</v>
          </cell>
          <cell r="C177">
            <v>0</v>
          </cell>
          <cell r="D177">
            <v>1632316.62</v>
          </cell>
          <cell r="E177">
            <v>4309998.2300000004</v>
          </cell>
          <cell r="F177">
            <v>247855.65</v>
          </cell>
          <cell r="G177">
            <v>0</v>
          </cell>
          <cell r="H177">
            <v>0</v>
          </cell>
          <cell r="I177">
            <v>0</v>
          </cell>
          <cell r="J177">
            <v>0</v>
          </cell>
          <cell r="K177">
            <v>0</v>
          </cell>
          <cell r="L177">
            <v>6190170.5000000009</v>
          </cell>
          <cell r="N177">
            <v>0</v>
          </cell>
          <cell r="O177">
            <v>0</v>
          </cell>
          <cell r="P177">
            <v>0</v>
          </cell>
          <cell r="Q177">
            <v>0</v>
          </cell>
          <cell r="R177">
            <v>0</v>
          </cell>
          <cell r="S177">
            <v>0</v>
          </cell>
          <cell r="T177">
            <v>0</v>
          </cell>
          <cell r="U177">
            <v>0</v>
          </cell>
          <cell r="V177">
            <v>0</v>
          </cell>
          <cell r="W177">
            <v>0</v>
          </cell>
          <cell r="Y177">
            <v>6190170.5000000009</v>
          </cell>
          <cell r="AA177">
            <v>6190170.5</v>
          </cell>
        </row>
        <row r="178">
          <cell r="A178" t="str">
            <v>9563</v>
          </cell>
          <cell r="B178" t="str">
            <v>Less: Provision For Depreciation - Plant &amp; Equipment</v>
          </cell>
          <cell r="C178">
            <v>0</v>
          </cell>
          <cell r="D178">
            <v>-1243560.08</v>
          </cell>
          <cell r="E178">
            <v>-2725654.9</v>
          </cell>
          <cell r="F178">
            <v>-132321.35999999999</v>
          </cell>
          <cell r="G178">
            <v>0</v>
          </cell>
          <cell r="H178">
            <v>0</v>
          </cell>
          <cell r="I178">
            <v>0</v>
          </cell>
          <cell r="J178">
            <v>0</v>
          </cell>
          <cell r="K178">
            <v>0</v>
          </cell>
          <cell r="L178">
            <v>-4101536.34</v>
          </cell>
          <cell r="N178">
            <v>0</v>
          </cell>
          <cell r="O178">
            <v>0</v>
          </cell>
          <cell r="P178">
            <v>0</v>
          </cell>
          <cell r="Q178">
            <v>0</v>
          </cell>
          <cell r="R178">
            <v>0</v>
          </cell>
          <cell r="S178">
            <v>0</v>
          </cell>
          <cell r="T178">
            <v>0</v>
          </cell>
          <cell r="U178">
            <v>0</v>
          </cell>
          <cell r="V178">
            <v>0</v>
          </cell>
          <cell r="W178">
            <v>0</v>
          </cell>
          <cell r="Y178">
            <v>-4101536.34</v>
          </cell>
          <cell r="AA178">
            <v>-4101536.34</v>
          </cell>
        </row>
        <row r="179">
          <cell r="A179" t="str">
            <v>9565</v>
          </cell>
          <cell r="B179" t="str">
            <v>Provision for Write Off</v>
          </cell>
          <cell r="C179">
            <v>0</v>
          </cell>
          <cell r="D179">
            <v>0</v>
          </cell>
          <cell r="E179">
            <v>0</v>
          </cell>
          <cell r="F179">
            <v>0</v>
          </cell>
          <cell r="G179">
            <v>0</v>
          </cell>
          <cell r="H179">
            <v>0</v>
          </cell>
          <cell r="I179">
            <v>0</v>
          </cell>
          <cell r="J179">
            <v>0</v>
          </cell>
          <cell r="K179">
            <v>0</v>
          </cell>
          <cell r="L179">
            <v>0</v>
          </cell>
          <cell r="N179">
            <v>0</v>
          </cell>
          <cell r="O179">
            <v>0</v>
          </cell>
          <cell r="P179">
            <v>0</v>
          </cell>
          <cell r="Q179">
            <v>0</v>
          </cell>
          <cell r="R179">
            <v>0</v>
          </cell>
          <cell r="S179">
            <v>0</v>
          </cell>
          <cell r="T179">
            <v>0</v>
          </cell>
          <cell r="U179">
            <v>0</v>
          </cell>
          <cell r="V179">
            <v>0</v>
          </cell>
          <cell r="W179">
            <v>0</v>
          </cell>
          <cell r="Y179">
            <v>0</v>
          </cell>
          <cell r="AA179">
            <v>0</v>
          </cell>
        </row>
        <row r="180">
          <cell r="A180" t="str">
            <v>9571</v>
          </cell>
          <cell r="B180" t="str">
            <v>Work In Progress - Buildings</v>
          </cell>
          <cell r="C180">
            <v>0</v>
          </cell>
          <cell r="D180">
            <v>0</v>
          </cell>
          <cell r="E180">
            <v>1345181.44</v>
          </cell>
          <cell r="F180">
            <v>0.1</v>
          </cell>
          <cell r="G180">
            <v>0</v>
          </cell>
          <cell r="H180">
            <v>0</v>
          </cell>
          <cell r="I180">
            <v>0</v>
          </cell>
          <cell r="J180">
            <v>0</v>
          </cell>
          <cell r="K180">
            <v>0</v>
          </cell>
          <cell r="L180">
            <v>1345181.54</v>
          </cell>
          <cell r="N180">
            <v>0</v>
          </cell>
          <cell r="O180">
            <v>0</v>
          </cell>
          <cell r="P180">
            <v>0</v>
          </cell>
          <cell r="Q180">
            <v>0</v>
          </cell>
          <cell r="R180">
            <v>0</v>
          </cell>
          <cell r="S180">
            <v>0</v>
          </cell>
          <cell r="T180">
            <v>0</v>
          </cell>
          <cell r="U180">
            <v>0</v>
          </cell>
          <cell r="V180">
            <v>0</v>
          </cell>
          <cell r="W180">
            <v>0</v>
          </cell>
          <cell r="Y180">
            <v>1345181.54</v>
          </cell>
          <cell r="AA180">
            <v>1345181.54</v>
          </cell>
        </row>
        <row r="181">
          <cell r="A181" t="str">
            <v>9572</v>
          </cell>
          <cell r="B181" t="str">
            <v>Work In Progress - Medical Equipment</v>
          </cell>
          <cell r="C181">
            <v>0</v>
          </cell>
          <cell r="D181">
            <v>0</v>
          </cell>
          <cell r="E181">
            <v>0</v>
          </cell>
          <cell r="F181">
            <v>0</v>
          </cell>
          <cell r="G181">
            <v>0</v>
          </cell>
          <cell r="H181">
            <v>0</v>
          </cell>
          <cell r="I181">
            <v>0</v>
          </cell>
          <cell r="J181">
            <v>0</v>
          </cell>
          <cell r="K181">
            <v>0</v>
          </cell>
          <cell r="L181">
            <v>0</v>
          </cell>
          <cell r="N181">
            <v>0</v>
          </cell>
          <cell r="O181">
            <v>0</v>
          </cell>
          <cell r="P181">
            <v>0</v>
          </cell>
          <cell r="Q181">
            <v>0</v>
          </cell>
          <cell r="R181">
            <v>0</v>
          </cell>
          <cell r="S181">
            <v>0</v>
          </cell>
          <cell r="T181">
            <v>0</v>
          </cell>
          <cell r="U181">
            <v>0</v>
          </cell>
          <cell r="V181">
            <v>0</v>
          </cell>
          <cell r="W181">
            <v>0</v>
          </cell>
          <cell r="Y181">
            <v>0</v>
          </cell>
          <cell r="AA181">
            <v>0</v>
          </cell>
        </row>
        <row r="182">
          <cell r="A182" t="str">
            <v>9573</v>
          </cell>
          <cell r="B182" t="str">
            <v>Work In Progress - Other Equipment</v>
          </cell>
          <cell r="C182">
            <v>0</v>
          </cell>
          <cell r="D182">
            <v>0</v>
          </cell>
          <cell r="E182">
            <v>0</v>
          </cell>
          <cell r="F182">
            <v>0</v>
          </cell>
          <cell r="G182">
            <v>0</v>
          </cell>
          <cell r="H182">
            <v>0</v>
          </cell>
          <cell r="I182">
            <v>0</v>
          </cell>
          <cell r="J182">
            <v>0</v>
          </cell>
          <cell r="K182">
            <v>0</v>
          </cell>
          <cell r="L182">
            <v>0</v>
          </cell>
          <cell r="N182">
            <v>0</v>
          </cell>
          <cell r="O182">
            <v>0</v>
          </cell>
          <cell r="P182">
            <v>0</v>
          </cell>
          <cell r="Q182">
            <v>0</v>
          </cell>
          <cell r="R182">
            <v>0</v>
          </cell>
          <cell r="S182">
            <v>0</v>
          </cell>
          <cell r="T182">
            <v>0</v>
          </cell>
          <cell r="U182">
            <v>0</v>
          </cell>
          <cell r="V182">
            <v>0</v>
          </cell>
          <cell r="W182">
            <v>0</v>
          </cell>
          <cell r="Y182">
            <v>0</v>
          </cell>
          <cell r="AA182">
            <v>0</v>
          </cell>
        </row>
        <row r="183">
          <cell r="A183" t="str">
            <v>9574</v>
          </cell>
          <cell r="B183" t="str">
            <v>Work In Progress - Computing Equipment</v>
          </cell>
          <cell r="C183">
            <v>0</v>
          </cell>
          <cell r="D183">
            <v>0</v>
          </cell>
          <cell r="E183">
            <v>0</v>
          </cell>
          <cell r="F183">
            <v>0</v>
          </cell>
          <cell r="G183">
            <v>0</v>
          </cell>
          <cell r="H183">
            <v>0</v>
          </cell>
          <cell r="I183">
            <v>0</v>
          </cell>
          <cell r="J183">
            <v>0</v>
          </cell>
          <cell r="K183">
            <v>0</v>
          </cell>
          <cell r="L183">
            <v>0</v>
          </cell>
          <cell r="N183">
            <v>0</v>
          </cell>
          <cell r="O183">
            <v>0</v>
          </cell>
          <cell r="P183">
            <v>0</v>
          </cell>
          <cell r="Q183">
            <v>0</v>
          </cell>
          <cell r="R183">
            <v>0</v>
          </cell>
          <cell r="S183">
            <v>0</v>
          </cell>
          <cell r="T183">
            <v>0</v>
          </cell>
          <cell r="U183">
            <v>0</v>
          </cell>
          <cell r="V183">
            <v>0</v>
          </cell>
          <cell r="W183">
            <v>0</v>
          </cell>
          <cell r="Y183">
            <v>0</v>
          </cell>
          <cell r="AA183">
            <v>0</v>
          </cell>
        </row>
        <row r="184">
          <cell r="A184" t="str">
            <v>9575</v>
          </cell>
          <cell r="B184" t="str">
            <v>Work In Progress - Furniture &amp; Fittings</v>
          </cell>
          <cell r="C184">
            <v>0</v>
          </cell>
          <cell r="D184">
            <v>0</v>
          </cell>
          <cell r="E184">
            <v>0</v>
          </cell>
          <cell r="F184">
            <v>0</v>
          </cell>
          <cell r="G184">
            <v>0</v>
          </cell>
          <cell r="H184">
            <v>0</v>
          </cell>
          <cell r="I184">
            <v>0</v>
          </cell>
          <cell r="J184">
            <v>0</v>
          </cell>
          <cell r="K184">
            <v>0</v>
          </cell>
          <cell r="L184">
            <v>0</v>
          </cell>
          <cell r="N184">
            <v>0</v>
          </cell>
          <cell r="O184">
            <v>0</v>
          </cell>
          <cell r="P184">
            <v>0</v>
          </cell>
          <cell r="Q184">
            <v>0</v>
          </cell>
          <cell r="R184">
            <v>0</v>
          </cell>
          <cell r="S184">
            <v>0</v>
          </cell>
          <cell r="T184">
            <v>0</v>
          </cell>
          <cell r="U184">
            <v>0</v>
          </cell>
          <cell r="V184">
            <v>0</v>
          </cell>
          <cell r="W184">
            <v>0</v>
          </cell>
          <cell r="Y184">
            <v>0</v>
          </cell>
          <cell r="AA184">
            <v>0</v>
          </cell>
        </row>
        <row r="185">
          <cell r="A185" t="str">
            <v>9576</v>
          </cell>
          <cell r="B185" t="str">
            <v>Work In Progress - Motor Vehicles</v>
          </cell>
          <cell r="C185">
            <v>0</v>
          </cell>
          <cell r="D185">
            <v>0</v>
          </cell>
          <cell r="E185">
            <v>0</v>
          </cell>
          <cell r="F185">
            <v>0</v>
          </cell>
          <cell r="G185">
            <v>0</v>
          </cell>
          <cell r="H185">
            <v>0</v>
          </cell>
          <cell r="I185">
            <v>0</v>
          </cell>
          <cell r="J185">
            <v>0</v>
          </cell>
          <cell r="K185">
            <v>0</v>
          </cell>
          <cell r="L185">
            <v>0</v>
          </cell>
          <cell r="N185">
            <v>0</v>
          </cell>
          <cell r="O185">
            <v>0</v>
          </cell>
          <cell r="P185">
            <v>0</v>
          </cell>
          <cell r="Q185">
            <v>0</v>
          </cell>
          <cell r="R185">
            <v>0</v>
          </cell>
          <cell r="S185">
            <v>0</v>
          </cell>
          <cell r="T185">
            <v>0</v>
          </cell>
          <cell r="U185">
            <v>0</v>
          </cell>
          <cell r="V185">
            <v>0</v>
          </cell>
          <cell r="W185">
            <v>0</v>
          </cell>
          <cell r="Y185">
            <v>0</v>
          </cell>
          <cell r="AA185">
            <v>0</v>
          </cell>
        </row>
        <row r="186">
          <cell r="A186" t="str">
            <v>9577</v>
          </cell>
          <cell r="B186" t="str">
            <v>Work In Progress - Other Mobile Plant</v>
          </cell>
          <cell r="C186">
            <v>0</v>
          </cell>
          <cell r="D186">
            <v>0</v>
          </cell>
          <cell r="E186">
            <v>0</v>
          </cell>
          <cell r="F186">
            <v>0</v>
          </cell>
          <cell r="G186">
            <v>0</v>
          </cell>
          <cell r="H186">
            <v>0</v>
          </cell>
          <cell r="I186">
            <v>0</v>
          </cell>
          <cell r="J186">
            <v>0</v>
          </cell>
          <cell r="K186">
            <v>0</v>
          </cell>
          <cell r="L186">
            <v>0</v>
          </cell>
          <cell r="N186">
            <v>0</v>
          </cell>
          <cell r="O186">
            <v>0</v>
          </cell>
          <cell r="P186">
            <v>0</v>
          </cell>
          <cell r="Q186">
            <v>0</v>
          </cell>
          <cell r="R186">
            <v>0</v>
          </cell>
          <cell r="S186">
            <v>0</v>
          </cell>
          <cell r="T186">
            <v>0</v>
          </cell>
          <cell r="U186">
            <v>0</v>
          </cell>
          <cell r="V186">
            <v>0</v>
          </cell>
          <cell r="W186">
            <v>0</v>
          </cell>
          <cell r="Y186">
            <v>0</v>
          </cell>
          <cell r="AA186">
            <v>0</v>
          </cell>
        </row>
        <row r="187">
          <cell r="A187" t="str">
            <v>9578</v>
          </cell>
          <cell r="B187" t="str">
            <v>Work In Progress - Plant &amp; Equipment</v>
          </cell>
          <cell r="C187">
            <v>0</v>
          </cell>
          <cell r="D187">
            <v>0</v>
          </cell>
          <cell r="E187">
            <v>190745.8</v>
          </cell>
          <cell r="F187">
            <v>0</v>
          </cell>
          <cell r="G187">
            <v>0</v>
          </cell>
          <cell r="H187">
            <v>0</v>
          </cell>
          <cell r="I187">
            <v>0</v>
          </cell>
          <cell r="J187">
            <v>0</v>
          </cell>
          <cell r="K187">
            <v>0</v>
          </cell>
          <cell r="L187">
            <v>190745.8</v>
          </cell>
          <cell r="N187">
            <v>0</v>
          </cell>
          <cell r="O187">
            <v>0</v>
          </cell>
          <cell r="P187">
            <v>0</v>
          </cell>
          <cell r="Q187">
            <v>0</v>
          </cell>
          <cell r="R187">
            <v>0</v>
          </cell>
          <cell r="S187">
            <v>0</v>
          </cell>
          <cell r="T187">
            <v>0</v>
          </cell>
          <cell r="U187">
            <v>0</v>
          </cell>
          <cell r="V187">
            <v>0</v>
          </cell>
          <cell r="W187">
            <v>0</v>
          </cell>
          <cell r="Y187">
            <v>190745.8</v>
          </cell>
          <cell r="AA187">
            <v>190745.8</v>
          </cell>
        </row>
        <row r="188">
          <cell r="A188" t="str">
            <v>9581</v>
          </cell>
          <cell r="B188" t="str">
            <v>Asset Purchase Clearing Account - Buildings</v>
          </cell>
          <cell r="C188">
            <v>0</v>
          </cell>
          <cell r="D188">
            <v>0</v>
          </cell>
          <cell r="E188">
            <v>0</v>
          </cell>
          <cell r="F188">
            <v>0</v>
          </cell>
          <cell r="G188">
            <v>0</v>
          </cell>
          <cell r="H188">
            <v>0</v>
          </cell>
          <cell r="I188">
            <v>0</v>
          </cell>
          <cell r="J188">
            <v>0</v>
          </cell>
          <cell r="K188">
            <v>0</v>
          </cell>
          <cell r="L188">
            <v>0</v>
          </cell>
          <cell r="N188">
            <v>0</v>
          </cell>
          <cell r="O188">
            <v>0</v>
          </cell>
          <cell r="P188">
            <v>0</v>
          </cell>
          <cell r="Q188">
            <v>0</v>
          </cell>
          <cell r="R188">
            <v>0</v>
          </cell>
          <cell r="S188">
            <v>0</v>
          </cell>
          <cell r="T188">
            <v>0</v>
          </cell>
          <cell r="U188">
            <v>0</v>
          </cell>
          <cell r="V188">
            <v>0</v>
          </cell>
          <cell r="W188">
            <v>0</v>
          </cell>
          <cell r="Y188">
            <v>0</v>
          </cell>
          <cell r="AA188">
            <v>0</v>
          </cell>
        </row>
        <row r="189">
          <cell r="A189" t="str">
            <v>9582</v>
          </cell>
          <cell r="B189" t="str">
            <v>Asset Purchase Clearing Account - Medical Equipment</v>
          </cell>
          <cell r="C189">
            <v>0</v>
          </cell>
          <cell r="D189">
            <v>0</v>
          </cell>
          <cell r="E189">
            <v>0</v>
          </cell>
          <cell r="F189">
            <v>0</v>
          </cell>
          <cell r="G189">
            <v>0</v>
          </cell>
          <cell r="H189">
            <v>0</v>
          </cell>
          <cell r="I189">
            <v>0</v>
          </cell>
          <cell r="J189">
            <v>0</v>
          </cell>
          <cell r="K189">
            <v>0</v>
          </cell>
          <cell r="L189">
            <v>0</v>
          </cell>
          <cell r="N189">
            <v>0</v>
          </cell>
          <cell r="O189">
            <v>0</v>
          </cell>
          <cell r="P189">
            <v>0</v>
          </cell>
          <cell r="Q189">
            <v>0</v>
          </cell>
          <cell r="R189">
            <v>0</v>
          </cell>
          <cell r="S189">
            <v>0</v>
          </cell>
          <cell r="T189">
            <v>0</v>
          </cell>
          <cell r="U189">
            <v>0</v>
          </cell>
          <cell r="V189">
            <v>0</v>
          </cell>
          <cell r="W189">
            <v>0</v>
          </cell>
          <cell r="Y189">
            <v>0</v>
          </cell>
          <cell r="AA189">
            <v>0</v>
          </cell>
        </row>
        <row r="190">
          <cell r="A190" t="str">
            <v>9583</v>
          </cell>
          <cell r="B190" t="str">
            <v>Asset Purchase Clearing Account - Other Equipment</v>
          </cell>
          <cell r="C190">
            <v>0</v>
          </cell>
          <cell r="D190">
            <v>0</v>
          </cell>
          <cell r="E190">
            <v>0</v>
          </cell>
          <cell r="F190">
            <v>0</v>
          </cell>
          <cell r="G190">
            <v>0</v>
          </cell>
          <cell r="H190">
            <v>0</v>
          </cell>
          <cell r="I190">
            <v>0</v>
          </cell>
          <cell r="J190">
            <v>0</v>
          </cell>
          <cell r="K190">
            <v>0</v>
          </cell>
          <cell r="L190">
            <v>0</v>
          </cell>
          <cell r="N190">
            <v>0</v>
          </cell>
          <cell r="O190">
            <v>0</v>
          </cell>
          <cell r="P190">
            <v>0</v>
          </cell>
          <cell r="Q190">
            <v>0</v>
          </cell>
          <cell r="R190">
            <v>0</v>
          </cell>
          <cell r="S190">
            <v>0</v>
          </cell>
          <cell r="T190">
            <v>0</v>
          </cell>
          <cell r="U190">
            <v>0</v>
          </cell>
          <cell r="V190">
            <v>0</v>
          </cell>
          <cell r="W190">
            <v>0</v>
          </cell>
          <cell r="Y190">
            <v>0</v>
          </cell>
          <cell r="AA190">
            <v>0</v>
          </cell>
        </row>
        <row r="191">
          <cell r="A191" t="str">
            <v>9584</v>
          </cell>
          <cell r="B191" t="str">
            <v>Asset Purchase Clearing Account - Computing Equipment</v>
          </cell>
          <cell r="C191">
            <v>0</v>
          </cell>
          <cell r="D191">
            <v>-24836.959999999999</v>
          </cell>
          <cell r="E191">
            <v>12088.71</v>
          </cell>
          <cell r="F191">
            <v>6059.9</v>
          </cell>
          <cell r="G191">
            <v>0</v>
          </cell>
          <cell r="H191">
            <v>0</v>
          </cell>
          <cell r="I191">
            <v>0</v>
          </cell>
          <cell r="J191">
            <v>0</v>
          </cell>
          <cell r="K191">
            <v>0</v>
          </cell>
          <cell r="L191">
            <v>-6688.35</v>
          </cell>
          <cell r="N191">
            <v>0</v>
          </cell>
          <cell r="O191">
            <v>0</v>
          </cell>
          <cell r="P191">
            <v>0</v>
          </cell>
          <cell r="Q191">
            <v>0</v>
          </cell>
          <cell r="R191">
            <v>0</v>
          </cell>
          <cell r="S191">
            <v>0</v>
          </cell>
          <cell r="T191">
            <v>0</v>
          </cell>
          <cell r="U191">
            <v>0</v>
          </cell>
          <cell r="V191">
            <v>0</v>
          </cell>
          <cell r="W191">
            <v>0</v>
          </cell>
          <cell r="Y191">
            <v>-6688.35</v>
          </cell>
          <cell r="AA191">
            <v>-6688.35</v>
          </cell>
        </row>
        <row r="192">
          <cell r="A192" t="str">
            <v>9585</v>
          </cell>
          <cell r="B192" t="str">
            <v>Asset Purchase Clearing Account - Furniture &amp; Fittings</v>
          </cell>
          <cell r="C192">
            <v>0</v>
          </cell>
          <cell r="D192">
            <v>-1867</v>
          </cell>
          <cell r="E192">
            <v>0</v>
          </cell>
          <cell r="F192">
            <v>-2495</v>
          </cell>
          <cell r="G192">
            <v>0</v>
          </cell>
          <cell r="H192">
            <v>0</v>
          </cell>
          <cell r="I192">
            <v>0</v>
          </cell>
          <cell r="J192">
            <v>0</v>
          </cell>
          <cell r="K192">
            <v>0</v>
          </cell>
          <cell r="L192">
            <v>-4362</v>
          </cell>
          <cell r="N192">
            <v>0</v>
          </cell>
          <cell r="O192">
            <v>0</v>
          </cell>
          <cell r="P192">
            <v>0</v>
          </cell>
          <cell r="Q192">
            <v>0</v>
          </cell>
          <cell r="R192">
            <v>0</v>
          </cell>
          <cell r="S192">
            <v>0</v>
          </cell>
          <cell r="T192">
            <v>0</v>
          </cell>
          <cell r="U192">
            <v>0</v>
          </cell>
          <cell r="V192">
            <v>0</v>
          </cell>
          <cell r="W192">
            <v>0</v>
          </cell>
          <cell r="Y192">
            <v>-4362</v>
          </cell>
          <cell r="AA192">
            <v>-4362</v>
          </cell>
        </row>
        <row r="193">
          <cell r="A193" t="str">
            <v>9586</v>
          </cell>
          <cell r="B193" t="str">
            <v>Asset Purchase Clearing Account - Motor Vehicles</v>
          </cell>
          <cell r="C193">
            <v>0</v>
          </cell>
          <cell r="D193">
            <v>0</v>
          </cell>
          <cell r="E193">
            <v>0</v>
          </cell>
          <cell r="F193">
            <v>0</v>
          </cell>
          <cell r="G193">
            <v>0</v>
          </cell>
          <cell r="H193">
            <v>0</v>
          </cell>
          <cell r="I193">
            <v>0</v>
          </cell>
          <cell r="J193">
            <v>0</v>
          </cell>
          <cell r="K193">
            <v>0</v>
          </cell>
          <cell r="L193">
            <v>0</v>
          </cell>
          <cell r="N193">
            <v>0</v>
          </cell>
          <cell r="O193">
            <v>0</v>
          </cell>
          <cell r="P193">
            <v>0</v>
          </cell>
          <cell r="Q193">
            <v>0</v>
          </cell>
          <cell r="R193">
            <v>0</v>
          </cell>
          <cell r="S193">
            <v>0</v>
          </cell>
          <cell r="T193">
            <v>0</v>
          </cell>
          <cell r="U193">
            <v>0</v>
          </cell>
          <cell r="V193">
            <v>0</v>
          </cell>
          <cell r="W193">
            <v>0</v>
          </cell>
          <cell r="Y193">
            <v>0</v>
          </cell>
          <cell r="AA193">
            <v>0</v>
          </cell>
        </row>
        <row r="194">
          <cell r="A194" t="str">
            <v>9587</v>
          </cell>
          <cell r="B194" t="str">
            <v>Asset Purchase Clearing Account - Other Mobile Plant</v>
          </cell>
          <cell r="C194">
            <v>0</v>
          </cell>
          <cell r="D194">
            <v>0</v>
          </cell>
          <cell r="E194">
            <v>0</v>
          </cell>
          <cell r="F194">
            <v>0</v>
          </cell>
          <cell r="G194">
            <v>0</v>
          </cell>
          <cell r="H194">
            <v>0</v>
          </cell>
          <cell r="I194">
            <v>0</v>
          </cell>
          <cell r="J194">
            <v>0</v>
          </cell>
          <cell r="K194">
            <v>0</v>
          </cell>
          <cell r="L194">
            <v>0</v>
          </cell>
          <cell r="N194">
            <v>0</v>
          </cell>
          <cell r="O194">
            <v>0</v>
          </cell>
          <cell r="P194">
            <v>0</v>
          </cell>
          <cell r="Q194">
            <v>0</v>
          </cell>
          <cell r="R194">
            <v>0</v>
          </cell>
          <cell r="S194">
            <v>0</v>
          </cell>
          <cell r="T194">
            <v>0</v>
          </cell>
          <cell r="U194">
            <v>0</v>
          </cell>
          <cell r="V194">
            <v>0</v>
          </cell>
          <cell r="W194">
            <v>0</v>
          </cell>
          <cell r="Y194">
            <v>0</v>
          </cell>
          <cell r="AA194">
            <v>0</v>
          </cell>
        </row>
        <row r="195">
          <cell r="A195" t="str">
            <v>9588</v>
          </cell>
          <cell r="B195" t="str">
            <v>Asset Purchase Clearing Account - Art Work</v>
          </cell>
          <cell r="C195">
            <v>0</v>
          </cell>
          <cell r="D195">
            <v>0</v>
          </cell>
          <cell r="E195">
            <v>0</v>
          </cell>
          <cell r="F195">
            <v>0</v>
          </cell>
          <cell r="G195">
            <v>0</v>
          </cell>
          <cell r="H195">
            <v>0</v>
          </cell>
          <cell r="I195">
            <v>0</v>
          </cell>
          <cell r="J195">
            <v>0</v>
          </cell>
          <cell r="K195">
            <v>0</v>
          </cell>
          <cell r="L195">
            <v>0</v>
          </cell>
          <cell r="N195">
            <v>0</v>
          </cell>
          <cell r="O195">
            <v>0</v>
          </cell>
          <cell r="P195">
            <v>0</v>
          </cell>
          <cell r="Q195">
            <v>0</v>
          </cell>
          <cell r="R195">
            <v>0</v>
          </cell>
          <cell r="S195">
            <v>0</v>
          </cell>
          <cell r="T195">
            <v>0</v>
          </cell>
          <cell r="U195">
            <v>0</v>
          </cell>
          <cell r="V195">
            <v>0</v>
          </cell>
          <cell r="W195">
            <v>0</v>
          </cell>
          <cell r="Y195">
            <v>0</v>
          </cell>
          <cell r="AA195">
            <v>0</v>
          </cell>
        </row>
        <row r="196">
          <cell r="A196" t="str">
            <v>9589</v>
          </cell>
          <cell r="B196" t="str">
            <v>Asset Purchase Clearing Account - Libraries</v>
          </cell>
          <cell r="C196">
            <v>0</v>
          </cell>
          <cell r="D196">
            <v>0</v>
          </cell>
          <cell r="E196">
            <v>0</v>
          </cell>
          <cell r="F196">
            <v>0</v>
          </cell>
          <cell r="G196">
            <v>0</v>
          </cell>
          <cell r="H196">
            <v>0</v>
          </cell>
          <cell r="I196">
            <v>0</v>
          </cell>
          <cell r="J196">
            <v>0</v>
          </cell>
          <cell r="K196">
            <v>0</v>
          </cell>
          <cell r="L196">
            <v>0</v>
          </cell>
          <cell r="N196">
            <v>0</v>
          </cell>
          <cell r="O196">
            <v>0</v>
          </cell>
          <cell r="P196">
            <v>0</v>
          </cell>
          <cell r="Q196">
            <v>0</v>
          </cell>
          <cell r="R196">
            <v>0</v>
          </cell>
          <cell r="S196">
            <v>0</v>
          </cell>
          <cell r="T196">
            <v>0</v>
          </cell>
          <cell r="U196">
            <v>0</v>
          </cell>
          <cell r="V196">
            <v>0</v>
          </cell>
          <cell r="W196">
            <v>0</v>
          </cell>
          <cell r="Y196">
            <v>0</v>
          </cell>
          <cell r="AA196">
            <v>0</v>
          </cell>
        </row>
        <row r="197">
          <cell r="A197" t="str">
            <v>9590</v>
          </cell>
          <cell r="B197" t="str">
            <v>Asset Purchase Clearing Account - Plant &amp; Machinery</v>
          </cell>
          <cell r="C197">
            <v>0</v>
          </cell>
          <cell r="D197">
            <v>-23980</v>
          </cell>
          <cell r="E197">
            <v>196270</v>
          </cell>
          <cell r="F197">
            <v>0</v>
          </cell>
          <cell r="G197">
            <v>0</v>
          </cell>
          <cell r="H197">
            <v>0</v>
          </cell>
          <cell r="I197">
            <v>0</v>
          </cell>
          <cell r="J197">
            <v>0</v>
          </cell>
          <cell r="K197">
            <v>0</v>
          </cell>
          <cell r="L197">
            <v>172290</v>
          </cell>
          <cell r="N197">
            <v>0</v>
          </cell>
          <cell r="O197">
            <v>0</v>
          </cell>
          <cell r="P197">
            <v>0</v>
          </cell>
          <cell r="Q197">
            <v>0</v>
          </cell>
          <cell r="R197">
            <v>0</v>
          </cell>
          <cell r="S197">
            <v>0</v>
          </cell>
          <cell r="T197">
            <v>0</v>
          </cell>
          <cell r="U197">
            <v>0</v>
          </cell>
          <cell r="V197">
            <v>0</v>
          </cell>
          <cell r="W197">
            <v>0</v>
          </cell>
          <cell r="Y197">
            <v>172290</v>
          </cell>
          <cell r="AA197">
            <v>172290</v>
          </cell>
        </row>
        <row r="198">
          <cell r="A198" t="str">
            <v>9595</v>
          </cell>
          <cell r="B198" t="str">
            <v>Capital Work Clearing Account</v>
          </cell>
          <cell r="C198">
            <v>0</v>
          </cell>
          <cell r="D198">
            <v>0</v>
          </cell>
          <cell r="E198">
            <v>0</v>
          </cell>
          <cell r="F198">
            <v>0</v>
          </cell>
          <cell r="G198">
            <v>0</v>
          </cell>
          <cell r="H198">
            <v>0</v>
          </cell>
          <cell r="I198">
            <v>0</v>
          </cell>
          <cell r="J198">
            <v>0</v>
          </cell>
          <cell r="K198">
            <v>0</v>
          </cell>
          <cell r="L198">
            <v>0</v>
          </cell>
          <cell r="N198">
            <v>0</v>
          </cell>
          <cell r="O198">
            <v>0</v>
          </cell>
          <cell r="P198">
            <v>0</v>
          </cell>
          <cell r="Q198">
            <v>0</v>
          </cell>
          <cell r="R198">
            <v>0</v>
          </cell>
          <cell r="S198">
            <v>0</v>
          </cell>
          <cell r="T198">
            <v>0</v>
          </cell>
          <cell r="U198">
            <v>0</v>
          </cell>
          <cell r="V198">
            <v>0</v>
          </cell>
          <cell r="W198">
            <v>0</v>
          </cell>
          <cell r="Y198">
            <v>0</v>
          </cell>
          <cell r="AA198">
            <v>0</v>
          </cell>
        </row>
        <row r="199">
          <cell r="A199" t="str">
            <v>9611</v>
          </cell>
          <cell r="B199" t="str">
            <v>Investments</v>
          </cell>
          <cell r="C199">
            <v>0</v>
          </cell>
          <cell r="D199">
            <v>0</v>
          </cell>
          <cell r="E199">
            <v>0</v>
          </cell>
          <cell r="F199">
            <v>0</v>
          </cell>
          <cell r="G199">
            <v>0</v>
          </cell>
          <cell r="H199">
            <v>0</v>
          </cell>
          <cell r="I199">
            <v>0</v>
          </cell>
          <cell r="J199">
            <v>0</v>
          </cell>
          <cell r="K199">
            <v>0</v>
          </cell>
          <cell r="L199">
            <v>0</v>
          </cell>
          <cell r="N199">
            <v>0</v>
          </cell>
          <cell r="O199">
            <v>0</v>
          </cell>
          <cell r="P199">
            <v>0</v>
          </cell>
          <cell r="Q199">
            <v>0</v>
          </cell>
          <cell r="R199">
            <v>0</v>
          </cell>
          <cell r="S199">
            <v>0</v>
          </cell>
          <cell r="T199">
            <v>0</v>
          </cell>
          <cell r="U199">
            <v>0</v>
          </cell>
          <cell r="V199">
            <v>0</v>
          </cell>
          <cell r="W199">
            <v>0</v>
          </cell>
          <cell r="Y199">
            <v>0</v>
          </cell>
          <cell r="AA199">
            <v>0</v>
          </cell>
        </row>
        <row r="200">
          <cell r="A200" t="str">
            <v>9711</v>
          </cell>
          <cell r="B200" t="str">
            <v>Purchased Goodwill</v>
          </cell>
          <cell r="C200">
            <v>0</v>
          </cell>
          <cell r="D200">
            <v>0</v>
          </cell>
          <cell r="E200">
            <v>0</v>
          </cell>
          <cell r="F200">
            <v>0</v>
          </cell>
          <cell r="G200">
            <v>0</v>
          </cell>
          <cell r="H200">
            <v>0</v>
          </cell>
          <cell r="I200">
            <v>0</v>
          </cell>
          <cell r="J200">
            <v>0</v>
          </cell>
          <cell r="K200">
            <v>0</v>
          </cell>
          <cell r="L200">
            <v>0</v>
          </cell>
          <cell r="N200">
            <v>0</v>
          </cell>
          <cell r="O200">
            <v>0</v>
          </cell>
          <cell r="P200">
            <v>0</v>
          </cell>
          <cell r="Q200">
            <v>0</v>
          </cell>
          <cell r="R200">
            <v>0</v>
          </cell>
          <cell r="S200">
            <v>0</v>
          </cell>
          <cell r="T200">
            <v>0</v>
          </cell>
          <cell r="U200">
            <v>0</v>
          </cell>
          <cell r="V200">
            <v>0</v>
          </cell>
          <cell r="W200">
            <v>0</v>
          </cell>
          <cell r="Y200">
            <v>0</v>
          </cell>
          <cell r="AA200">
            <v>0</v>
          </cell>
        </row>
        <row r="201">
          <cell r="A201" t="str">
            <v>9712</v>
          </cell>
          <cell r="B201" t="str">
            <v>Inter Company Transfers - Assets</v>
          </cell>
          <cell r="C201">
            <v>0</v>
          </cell>
          <cell r="D201">
            <v>0</v>
          </cell>
          <cell r="E201">
            <v>0</v>
          </cell>
          <cell r="F201">
            <v>0</v>
          </cell>
          <cell r="G201">
            <v>0</v>
          </cell>
          <cell r="H201">
            <v>0</v>
          </cell>
          <cell r="I201">
            <v>0</v>
          </cell>
          <cell r="J201">
            <v>0</v>
          </cell>
          <cell r="K201">
            <v>0</v>
          </cell>
          <cell r="L201">
            <v>0</v>
          </cell>
          <cell r="N201">
            <v>0</v>
          </cell>
          <cell r="O201">
            <v>0</v>
          </cell>
          <cell r="P201">
            <v>0</v>
          </cell>
          <cell r="Q201">
            <v>0</v>
          </cell>
          <cell r="R201">
            <v>0</v>
          </cell>
          <cell r="S201">
            <v>0</v>
          </cell>
          <cell r="T201">
            <v>0</v>
          </cell>
          <cell r="U201">
            <v>0</v>
          </cell>
          <cell r="V201">
            <v>0</v>
          </cell>
          <cell r="W201">
            <v>0</v>
          </cell>
          <cell r="Y201">
            <v>0</v>
          </cell>
          <cell r="AA201">
            <v>0</v>
          </cell>
        </row>
        <row r="202">
          <cell r="A202" t="str">
            <v>9713</v>
          </cell>
          <cell r="B202" t="str">
            <v>Inter Hcu Transfers - Purchase Invoices</v>
          </cell>
          <cell r="C202">
            <v>0</v>
          </cell>
          <cell r="D202">
            <v>0</v>
          </cell>
          <cell r="E202">
            <v>0</v>
          </cell>
          <cell r="F202">
            <v>0</v>
          </cell>
          <cell r="G202">
            <v>0</v>
          </cell>
          <cell r="H202">
            <v>0</v>
          </cell>
          <cell r="I202">
            <v>0</v>
          </cell>
          <cell r="J202">
            <v>0</v>
          </cell>
          <cell r="K202">
            <v>0</v>
          </cell>
          <cell r="L202">
            <v>0</v>
          </cell>
          <cell r="N202">
            <v>0</v>
          </cell>
          <cell r="O202">
            <v>0</v>
          </cell>
          <cell r="P202">
            <v>0</v>
          </cell>
          <cell r="Q202">
            <v>0</v>
          </cell>
          <cell r="R202">
            <v>0</v>
          </cell>
          <cell r="S202">
            <v>0</v>
          </cell>
          <cell r="T202">
            <v>0</v>
          </cell>
          <cell r="U202">
            <v>0</v>
          </cell>
          <cell r="V202">
            <v>0</v>
          </cell>
          <cell r="W202">
            <v>0</v>
          </cell>
          <cell r="Y202">
            <v>0</v>
          </cell>
          <cell r="AA202">
            <v>0</v>
          </cell>
        </row>
        <row r="203">
          <cell r="A203" t="str">
            <v>9714</v>
          </cell>
          <cell r="B203" t="str">
            <v>Inter Hcu Transfers - Other</v>
          </cell>
          <cell r="C203">
            <v>0</v>
          </cell>
          <cell r="D203">
            <v>0</v>
          </cell>
          <cell r="E203">
            <v>0</v>
          </cell>
          <cell r="F203">
            <v>0</v>
          </cell>
          <cell r="G203">
            <v>0</v>
          </cell>
          <cell r="H203">
            <v>0</v>
          </cell>
          <cell r="I203">
            <v>0</v>
          </cell>
          <cell r="J203">
            <v>0</v>
          </cell>
          <cell r="K203">
            <v>0</v>
          </cell>
          <cell r="L203">
            <v>0</v>
          </cell>
          <cell r="N203">
            <v>0</v>
          </cell>
          <cell r="O203">
            <v>0</v>
          </cell>
          <cell r="P203">
            <v>0</v>
          </cell>
          <cell r="Q203">
            <v>0</v>
          </cell>
          <cell r="R203">
            <v>0</v>
          </cell>
          <cell r="S203">
            <v>0</v>
          </cell>
          <cell r="T203">
            <v>0</v>
          </cell>
          <cell r="U203">
            <v>0</v>
          </cell>
          <cell r="V203">
            <v>0</v>
          </cell>
          <cell r="W203">
            <v>0</v>
          </cell>
          <cell r="Y203">
            <v>0</v>
          </cell>
          <cell r="AA203">
            <v>0</v>
          </cell>
        </row>
        <row r="204">
          <cell r="A204" t="str">
            <v>9721</v>
          </cell>
          <cell r="B204" t="str">
            <v>Inter Org Transfer Credit</v>
          </cell>
          <cell r="C204">
            <v>0</v>
          </cell>
          <cell r="D204">
            <v>0</v>
          </cell>
          <cell r="E204">
            <v>0</v>
          </cell>
          <cell r="F204">
            <v>0</v>
          </cell>
          <cell r="G204">
            <v>0</v>
          </cell>
          <cell r="H204">
            <v>0</v>
          </cell>
          <cell r="I204">
            <v>0</v>
          </cell>
          <cell r="J204">
            <v>0</v>
          </cell>
          <cell r="K204">
            <v>0</v>
          </cell>
          <cell r="L204">
            <v>0</v>
          </cell>
          <cell r="N204">
            <v>0</v>
          </cell>
          <cell r="O204">
            <v>0</v>
          </cell>
          <cell r="P204">
            <v>0</v>
          </cell>
          <cell r="Q204">
            <v>0</v>
          </cell>
          <cell r="R204">
            <v>0</v>
          </cell>
          <cell r="S204">
            <v>0</v>
          </cell>
          <cell r="T204">
            <v>0</v>
          </cell>
          <cell r="U204">
            <v>0</v>
          </cell>
          <cell r="V204">
            <v>0</v>
          </cell>
          <cell r="W204">
            <v>0</v>
          </cell>
          <cell r="Y204">
            <v>0</v>
          </cell>
          <cell r="AA204">
            <v>0</v>
          </cell>
        </row>
        <row r="205">
          <cell r="A205" t="str">
            <v>9722</v>
          </cell>
          <cell r="B205" t="str">
            <v>Inter Org Receivable</v>
          </cell>
          <cell r="C205">
            <v>0</v>
          </cell>
          <cell r="D205">
            <v>0</v>
          </cell>
          <cell r="E205">
            <v>0</v>
          </cell>
          <cell r="F205">
            <v>0</v>
          </cell>
          <cell r="G205">
            <v>0</v>
          </cell>
          <cell r="H205">
            <v>0</v>
          </cell>
          <cell r="I205">
            <v>0</v>
          </cell>
          <cell r="J205">
            <v>0</v>
          </cell>
          <cell r="K205">
            <v>0</v>
          </cell>
          <cell r="L205">
            <v>0</v>
          </cell>
          <cell r="N205">
            <v>0</v>
          </cell>
          <cell r="O205">
            <v>0</v>
          </cell>
          <cell r="P205">
            <v>0</v>
          </cell>
          <cell r="Q205">
            <v>0</v>
          </cell>
          <cell r="R205">
            <v>0</v>
          </cell>
          <cell r="S205">
            <v>0</v>
          </cell>
          <cell r="T205">
            <v>0</v>
          </cell>
          <cell r="U205">
            <v>0</v>
          </cell>
          <cell r="V205">
            <v>0</v>
          </cell>
          <cell r="W205">
            <v>0</v>
          </cell>
          <cell r="Y205">
            <v>0</v>
          </cell>
          <cell r="AA205">
            <v>0</v>
          </cell>
        </row>
        <row r="206">
          <cell r="A206" t="str">
            <v>9723</v>
          </cell>
          <cell r="B206" t="str">
            <v>Inter Org Payable</v>
          </cell>
          <cell r="C206">
            <v>0</v>
          </cell>
          <cell r="D206">
            <v>0</v>
          </cell>
          <cell r="E206">
            <v>0</v>
          </cell>
          <cell r="F206">
            <v>0</v>
          </cell>
          <cell r="G206">
            <v>0</v>
          </cell>
          <cell r="H206">
            <v>0</v>
          </cell>
          <cell r="I206">
            <v>0</v>
          </cell>
          <cell r="J206">
            <v>0</v>
          </cell>
          <cell r="K206">
            <v>0</v>
          </cell>
          <cell r="L206">
            <v>0</v>
          </cell>
          <cell r="N206">
            <v>0</v>
          </cell>
          <cell r="O206">
            <v>0</v>
          </cell>
          <cell r="P206">
            <v>0</v>
          </cell>
          <cell r="Q206">
            <v>0</v>
          </cell>
          <cell r="R206">
            <v>0</v>
          </cell>
          <cell r="S206">
            <v>0</v>
          </cell>
          <cell r="T206">
            <v>0</v>
          </cell>
          <cell r="U206">
            <v>0</v>
          </cell>
          <cell r="V206">
            <v>0</v>
          </cell>
          <cell r="W206">
            <v>0</v>
          </cell>
          <cell r="Y206">
            <v>0</v>
          </cell>
          <cell r="AA206">
            <v>0</v>
          </cell>
        </row>
        <row r="207">
          <cell r="A207" t="str">
            <v>9724</v>
          </cell>
          <cell r="B207" t="str">
            <v>Inter Org Purchase Price Variance</v>
          </cell>
          <cell r="C207">
            <v>0</v>
          </cell>
          <cell r="D207">
            <v>0</v>
          </cell>
          <cell r="E207">
            <v>0</v>
          </cell>
          <cell r="F207">
            <v>0</v>
          </cell>
          <cell r="G207">
            <v>0</v>
          </cell>
          <cell r="H207">
            <v>0</v>
          </cell>
          <cell r="I207">
            <v>0</v>
          </cell>
          <cell r="J207">
            <v>0</v>
          </cell>
          <cell r="K207">
            <v>0</v>
          </cell>
          <cell r="L207">
            <v>0</v>
          </cell>
          <cell r="N207">
            <v>0</v>
          </cell>
          <cell r="O207">
            <v>0</v>
          </cell>
          <cell r="P207">
            <v>0</v>
          </cell>
          <cell r="Q207">
            <v>0</v>
          </cell>
          <cell r="R207">
            <v>0</v>
          </cell>
          <cell r="S207">
            <v>0</v>
          </cell>
          <cell r="T207">
            <v>0</v>
          </cell>
          <cell r="U207">
            <v>0</v>
          </cell>
          <cell r="V207">
            <v>0</v>
          </cell>
          <cell r="W207">
            <v>0</v>
          </cell>
          <cell r="Y207">
            <v>0</v>
          </cell>
          <cell r="AA207">
            <v>0</v>
          </cell>
        </row>
        <row r="208">
          <cell r="A208" t="str">
            <v>9811</v>
          </cell>
          <cell r="B208" t="str">
            <v>Amount Receivable for Outputs - General (Non-Current)</v>
          </cell>
          <cell r="C208">
            <v>0</v>
          </cell>
          <cell r="D208">
            <v>-139205</v>
          </cell>
          <cell r="E208">
            <v>-97814</v>
          </cell>
          <cell r="F208">
            <v>0</v>
          </cell>
          <cell r="G208">
            <v>0</v>
          </cell>
          <cell r="H208">
            <v>-6413261.8399999999</v>
          </cell>
          <cell r="I208">
            <v>26958847</v>
          </cell>
          <cell r="J208">
            <v>0</v>
          </cell>
          <cell r="K208">
            <v>0</v>
          </cell>
          <cell r="L208">
            <v>20308566.16</v>
          </cell>
          <cell r="N208">
            <v>0</v>
          </cell>
          <cell r="O208">
            <v>0</v>
          </cell>
          <cell r="P208">
            <v>0</v>
          </cell>
          <cell r="Q208">
            <v>0</v>
          </cell>
          <cell r="R208">
            <v>0</v>
          </cell>
          <cell r="S208">
            <v>0</v>
          </cell>
          <cell r="T208">
            <v>0</v>
          </cell>
          <cell r="U208">
            <v>0</v>
          </cell>
          <cell r="V208">
            <v>0</v>
          </cell>
          <cell r="W208">
            <v>0</v>
          </cell>
          <cell r="Y208">
            <v>20308566.16</v>
          </cell>
          <cell r="AA208">
            <v>20308566.16</v>
          </cell>
        </row>
        <row r="209">
          <cell r="A209" t="str">
            <v>9812</v>
          </cell>
          <cell r="B209" t="str">
            <v>Amount Receivable for Outputs - Employee Entitlements</v>
          </cell>
          <cell r="C209">
            <v>0</v>
          </cell>
          <cell r="D209">
            <v>0</v>
          </cell>
          <cell r="E209">
            <v>0</v>
          </cell>
          <cell r="F209">
            <v>0</v>
          </cell>
          <cell r="G209">
            <v>0</v>
          </cell>
          <cell r="H209">
            <v>0</v>
          </cell>
          <cell r="I209">
            <v>0</v>
          </cell>
          <cell r="J209">
            <v>0</v>
          </cell>
          <cell r="K209">
            <v>0</v>
          </cell>
          <cell r="L209">
            <v>0</v>
          </cell>
          <cell r="N209">
            <v>0</v>
          </cell>
          <cell r="O209">
            <v>0</v>
          </cell>
          <cell r="P209">
            <v>0</v>
          </cell>
          <cell r="Q209">
            <v>0</v>
          </cell>
          <cell r="R209">
            <v>0</v>
          </cell>
          <cell r="S209">
            <v>0</v>
          </cell>
          <cell r="T209">
            <v>0</v>
          </cell>
          <cell r="U209">
            <v>0</v>
          </cell>
          <cell r="V209">
            <v>0</v>
          </cell>
          <cell r="W209">
            <v>0</v>
          </cell>
          <cell r="Y209">
            <v>0</v>
          </cell>
          <cell r="AA209">
            <v>0</v>
          </cell>
        </row>
        <row r="210">
          <cell r="A210" t="str">
            <v>9813</v>
          </cell>
          <cell r="B210" t="str">
            <v>Amount Receivable for Outputs - Superannuation</v>
          </cell>
          <cell r="C210">
            <v>0</v>
          </cell>
          <cell r="D210">
            <v>0</v>
          </cell>
          <cell r="E210">
            <v>0</v>
          </cell>
          <cell r="F210">
            <v>0</v>
          </cell>
          <cell r="G210">
            <v>0</v>
          </cell>
          <cell r="H210">
            <v>0</v>
          </cell>
          <cell r="I210">
            <v>0</v>
          </cell>
          <cell r="J210">
            <v>0</v>
          </cell>
          <cell r="K210">
            <v>0</v>
          </cell>
          <cell r="L210">
            <v>0</v>
          </cell>
          <cell r="N210">
            <v>0</v>
          </cell>
          <cell r="O210">
            <v>0</v>
          </cell>
          <cell r="P210">
            <v>0</v>
          </cell>
          <cell r="Q210">
            <v>0</v>
          </cell>
          <cell r="R210">
            <v>0</v>
          </cell>
          <cell r="S210">
            <v>0</v>
          </cell>
          <cell r="T210">
            <v>0</v>
          </cell>
          <cell r="U210">
            <v>0</v>
          </cell>
          <cell r="V210">
            <v>0</v>
          </cell>
          <cell r="W210">
            <v>0</v>
          </cell>
          <cell r="Y210">
            <v>0</v>
          </cell>
          <cell r="AA210">
            <v>0</v>
          </cell>
        </row>
        <row r="211">
          <cell r="A211" t="str">
            <v>9998</v>
          </cell>
          <cell r="B211" t="str">
            <v>Encumbrance Reversal</v>
          </cell>
          <cell r="C211">
            <v>0</v>
          </cell>
          <cell r="D211">
            <v>0</v>
          </cell>
          <cell r="E211">
            <v>0</v>
          </cell>
          <cell r="F211">
            <v>0</v>
          </cell>
          <cell r="G211">
            <v>0</v>
          </cell>
          <cell r="H211">
            <v>0</v>
          </cell>
          <cell r="I211">
            <v>0</v>
          </cell>
          <cell r="J211">
            <v>0</v>
          </cell>
          <cell r="K211">
            <v>0</v>
          </cell>
          <cell r="L211">
            <v>0</v>
          </cell>
          <cell r="N211">
            <v>0</v>
          </cell>
          <cell r="O211">
            <v>0</v>
          </cell>
          <cell r="P211">
            <v>0</v>
          </cell>
          <cell r="Q211">
            <v>0</v>
          </cell>
          <cell r="R211">
            <v>0</v>
          </cell>
          <cell r="S211">
            <v>0</v>
          </cell>
          <cell r="T211">
            <v>0</v>
          </cell>
          <cell r="U211">
            <v>0</v>
          </cell>
          <cell r="V211">
            <v>0</v>
          </cell>
          <cell r="W211">
            <v>0</v>
          </cell>
          <cell r="Y211">
            <v>0</v>
          </cell>
          <cell r="AA211">
            <v>0</v>
          </cell>
        </row>
        <row r="212">
          <cell r="A212" t="str">
            <v>9999</v>
          </cell>
          <cell r="B212" t="str">
            <v>Budget Load Only</v>
          </cell>
          <cell r="C212">
            <v>0</v>
          </cell>
          <cell r="D212">
            <v>0</v>
          </cell>
          <cell r="E212">
            <v>0</v>
          </cell>
          <cell r="F212">
            <v>0</v>
          </cell>
          <cell r="G212">
            <v>0</v>
          </cell>
          <cell r="H212">
            <v>0</v>
          </cell>
          <cell r="I212">
            <v>0</v>
          </cell>
          <cell r="J212">
            <v>0</v>
          </cell>
          <cell r="K212">
            <v>0</v>
          </cell>
          <cell r="L212">
            <v>0</v>
          </cell>
          <cell r="N212">
            <v>0</v>
          </cell>
          <cell r="O212">
            <v>0</v>
          </cell>
          <cell r="P212">
            <v>0</v>
          </cell>
          <cell r="Q212">
            <v>0</v>
          </cell>
          <cell r="R212">
            <v>0</v>
          </cell>
          <cell r="S212">
            <v>0</v>
          </cell>
          <cell r="T212">
            <v>0</v>
          </cell>
          <cell r="U212">
            <v>0</v>
          </cell>
          <cell r="V212">
            <v>0</v>
          </cell>
          <cell r="W212">
            <v>0</v>
          </cell>
          <cell r="Y212">
            <v>0</v>
          </cell>
          <cell r="AA212">
            <v>0</v>
          </cell>
        </row>
        <row r="213">
          <cell r="B213" t="str">
            <v>Total Assets</v>
          </cell>
          <cell r="C213">
            <v>1718.41</v>
          </cell>
          <cell r="D213">
            <v>118559400.97999999</v>
          </cell>
          <cell r="E213">
            <v>21389068.250000011</v>
          </cell>
          <cell r="F213">
            <v>391213.6</v>
          </cell>
          <cell r="G213">
            <v>0</v>
          </cell>
          <cell r="H213">
            <v>36612088.64000009</v>
          </cell>
          <cell r="I213">
            <v>26958847</v>
          </cell>
          <cell r="J213">
            <v>0</v>
          </cell>
          <cell r="K213">
            <v>0</v>
          </cell>
          <cell r="L213">
            <v>203912336.88000008</v>
          </cell>
          <cell r="N213">
            <v>0</v>
          </cell>
          <cell r="O213">
            <v>0</v>
          </cell>
          <cell r="P213">
            <v>0</v>
          </cell>
          <cell r="Q213">
            <v>0</v>
          </cell>
          <cell r="R213">
            <v>0</v>
          </cell>
          <cell r="S213">
            <v>36471243.729999617</v>
          </cell>
          <cell r="T213">
            <v>1251240.29</v>
          </cell>
          <cell r="U213">
            <v>0</v>
          </cell>
          <cell r="V213">
            <v>0</v>
          </cell>
          <cell r="W213">
            <v>37722484.019999616</v>
          </cell>
          <cell r="Y213">
            <v>241634820.89999923</v>
          </cell>
          <cell r="AA213">
            <v>241634820.90000114</v>
          </cell>
        </row>
        <row r="216">
          <cell r="B216" t="str">
            <v>Surplus/(Deficit) for the period</v>
          </cell>
          <cell r="C216">
            <v>1718.41</v>
          </cell>
          <cell r="D216">
            <v>-26913273.140000008</v>
          </cell>
          <cell r="E216">
            <v>10465391.24000001</v>
          </cell>
          <cell r="F216">
            <v>-2609921.3700000006</v>
          </cell>
          <cell r="G216">
            <v>0</v>
          </cell>
          <cell r="H216">
            <v>29553271.4500001</v>
          </cell>
          <cell r="I216">
            <v>26614728.5</v>
          </cell>
          <cell r="J216">
            <v>0</v>
          </cell>
          <cell r="K216">
            <v>0</v>
          </cell>
          <cell r="L216">
            <v>37111915.0900001</v>
          </cell>
          <cell r="N216">
            <v>0</v>
          </cell>
          <cell r="O216">
            <v>-475544.41000000003</v>
          </cell>
          <cell r="P216">
            <v>0</v>
          </cell>
          <cell r="Q216">
            <v>0</v>
          </cell>
          <cell r="R216">
            <v>0</v>
          </cell>
          <cell r="S216">
            <v>7645941.7599996142</v>
          </cell>
          <cell r="T216">
            <v>-3619760.59</v>
          </cell>
          <cell r="U216">
            <v>0</v>
          </cell>
          <cell r="V216">
            <v>0</v>
          </cell>
          <cell r="W216">
            <v>3550636.7599996142</v>
          </cell>
          <cell r="Y216">
            <v>40662551.849999249</v>
          </cell>
          <cell r="AA216">
            <v>40662551.850001127</v>
          </cell>
        </row>
        <row r="217">
          <cell r="B217" t="str">
            <v>Operating gain/(loss)</v>
          </cell>
          <cell r="C217">
            <v>60576.86</v>
          </cell>
          <cell r="D217">
            <v>-287641430.89999998</v>
          </cell>
          <cell r="E217">
            <v>-92681478.590000018</v>
          </cell>
          <cell r="F217">
            <v>-197419853.82000002</v>
          </cell>
          <cell r="G217">
            <v>0</v>
          </cell>
          <cell r="H217">
            <v>0</v>
          </cell>
          <cell r="I217">
            <v>645778777.01999998</v>
          </cell>
          <cell r="J217">
            <v>0</v>
          </cell>
          <cell r="K217">
            <v>0</v>
          </cell>
          <cell r="L217">
            <v>68096590.570000052</v>
          </cell>
          <cell r="N217">
            <v>-392306769</v>
          </cell>
          <cell r="O217">
            <v>-150322355.72999999</v>
          </cell>
          <cell r="P217">
            <v>0</v>
          </cell>
          <cell r="Q217">
            <v>-39647548.039999999</v>
          </cell>
          <cell r="R217">
            <v>0</v>
          </cell>
          <cell r="S217">
            <v>-1787659644.9199998</v>
          </cell>
          <cell r="T217">
            <v>2374038865.9400001</v>
          </cell>
          <cell r="U217">
            <v>-31536586.969999999</v>
          </cell>
          <cell r="V217">
            <v>0</v>
          </cell>
          <cell r="W217">
            <v>-27434038.719999313</v>
          </cell>
          <cell r="Y217">
            <v>40662551.850000381</v>
          </cell>
          <cell r="AA217">
            <v>40662551.849999905</v>
          </cell>
        </row>
        <row r="218">
          <cell r="B218" t="str">
            <v>Variance</v>
          </cell>
          <cell r="C218">
            <v>-58858.45</v>
          </cell>
          <cell r="D218">
            <v>260728157.75999996</v>
          </cell>
          <cell r="E218">
            <v>103146869.83000003</v>
          </cell>
          <cell r="F218">
            <v>194809932.45000002</v>
          </cell>
          <cell r="G218">
            <v>0</v>
          </cell>
          <cell r="H218">
            <v>29553271.4500001</v>
          </cell>
          <cell r="I218">
            <v>-619164048.51999998</v>
          </cell>
          <cell r="J218">
            <v>0</v>
          </cell>
          <cell r="K218">
            <v>0</v>
          </cell>
          <cell r="L218">
            <v>-30984675.479999952</v>
          </cell>
          <cell r="N218">
            <v>392306769</v>
          </cell>
          <cell r="O218">
            <v>149846811.31999999</v>
          </cell>
          <cell r="P218">
            <v>0</v>
          </cell>
          <cell r="Q218">
            <v>39647548.039999999</v>
          </cell>
          <cell r="R218">
            <v>0</v>
          </cell>
          <cell r="S218">
            <v>1795305586.6799994</v>
          </cell>
          <cell r="T218">
            <v>-2377658626.5300002</v>
          </cell>
          <cell r="U218">
            <v>31536586.969999999</v>
          </cell>
          <cell r="V218">
            <v>0</v>
          </cell>
          <cell r="W218">
            <v>30984675.479998928</v>
          </cell>
          <cell r="Y218">
            <v>-1.1324882507324219E-6</v>
          </cell>
          <cell r="AA218">
            <v>1.2218952178955078E-6</v>
          </cell>
        </row>
      </sheetData>
      <sheetData sheetId="17">
        <row r="9">
          <cell r="A9" t="str">
            <v>0111</v>
          </cell>
          <cell r="B9" t="str">
            <v>Nursing Services</v>
          </cell>
          <cell r="C9">
            <v>104493697.56</v>
          </cell>
          <cell r="D9">
            <v>117592867.59999999</v>
          </cell>
          <cell r="E9">
            <v>109397113.42</v>
          </cell>
          <cell r="F9">
            <v>60702156.990000002</v>
          </cell>
          <cell r="G9">
            <v>30025.38</v>
          </cell>
          <cell r="H9">
            <v>-339.13</v>
          </cell>
          <cell r="I9">
            <v>0</v>
          </cell>
          <cell r="J9">
            <v>0</v>
          </cell>
          <cell r="K9">
            <v>392215521.81999999</v>
          </cell>
          <cell r="M9">
            <v>1114371.82</v>
          </cell>
          <cell r="N9">
            <v>491841.55</v>
          </cell>
          <cell r="O9">
            <v>138857.39000000001</v>
          </cell>
          <cell r="P9">
            <v>163925.84</v>
          </cell>
          <cell r="Q9">
            <v>0</v>
          </cell>
          <cell r="R9">
            <v>0</v>
          </cell>
          <cell r="S9">
            <v>0</v>
          </cell>
          <cell r="T9">
            <v>0</v>
          </cell>
          <cell r="U9">
            <v>1908996.6000000003</v>
          </cell>
          <cell r="W9">
            <v>394124518.42000002</v>
          </cell>
          <cell r="Y9">
            <v>123386.37</v>
          </cell>
          <cell r="AA9">
            <v>396804709.38999999</v>
          </cell>
        </row>
        <row r="10">
          <cell r="A10" t="str">
            <v>0112</v>
          </cell>
          <cell r="B10" t="str">
            <v>Agency Nurses</v>
          </cell>
          <cell r="C10">
            <v>0</v>
          </cell>
          <cell r="D10">
            <v>0</v>
          </cell>
          <cell r="E10">
            <v>0</v>
          </cell>
          <cell r="F10">
            <v>0</v>
          </cell>
          <cell r="G10">
            <v>0</v>
          </cell>
          <cell r="H10">
            <v>0</v>
          </cell>
          <cell r="I10">
            <v>0</v>
          </cell>
          <cell r="J10">
            <v>0</v>
          </cell>
          <cell r="K10">
            <v>0</v>
          </cell>
          <cell r="M10">
            <v>0</v>
          </cell>
          <cell r="N10">
            <v>0</v>
          </cell>
          <cell r="O10">
            <v>0</v>
          </cell>
          <cell r="P10">
            <v>0</v>
          </cell>
          <cell r="Q10">
            <v>0</v>
          </cell>
          <cell r="R10">
            <v>0</v>
          </cell>
          <cell r="S10">
            <v>0</v>
          </cell>
          <cell r="T10">
            <v>0</v>
          </cell>
          <cell r="U10">
            <v>0</v>
          </cell>
          <cell r="W10">
            <v>0</v>
          </cell>
          <cell r="Y10">
            <v>0</v>
          </cell>
          <cell r="AA10">
            <v>0</v>
          </cell>
        </row>
        <row r="11">
          <cell r="A11" t="str">
            <v>0113</v>
          </cell>
          <cell r="B11" t="str">
            <v>Casual Nurses</v>
          </cell>
          <cell r="C11">
            <v>6070474.46</v>
          </cell>
          <cell r="D11">
            <v>930467.9</v>
          </cell>
          <cell r="E11">
            <v>1801744.92</v>
          </cell>
          <cell r="F11">
            <v>5528510.5700000003</v>
          </cell>
          <cell r="G11">
            <v>0</v>
          </cell>
          <cell r="H11">
            <v>0</v>
          </cell>
          <cell r="I11">
            <v>0</v>
          </cell>
          <cell r="J11">
            <v>0</v>
          </cell>
          <cell r="K11">
            <v>14331197.850000001</v>
          </cell>
          <cell r="M11">
            <v>1860.24</v>
          </cell>
          <cell r="N11">
            <v>0</v>
          </cell>
          <cell r="O11">
            <v>0</v>
          </cell>
          <cell r="P11">
            <v>23303.1</v>
          </cell>
          <cell r="Q11">
            <v>0</v>
          </cell>
          <cell r="R11">
            <v>0</v>
          </cell>
          <cell r="S11">
            <v>0</v>
          </cell>
          <cell r="T11">
            <v>0</v>
          </cell>
          <cell r="U11">
            <v>25163.34</v>
          </cell>
          <cell r="W11">
            <v>14356361.190000001</v>
          </cell>
          <cell r="Y11">
            <v>2871.56</v>
          </cell>
          <cell r="AA11">
            <v>14359232.75</v>
          </cell>
        </row>
        <row r="12">
          <cell r="A12" t="str">
            <v>0114</v>
          </cell>
          <cell r="B12" t="str">
            <v>Dental Nurses</v>
          </cell>
          <cell r="C12">
            <v>8182.84</v>
          </cell>
          <cell r="D12">
            <v>0</v>
          </cell>
          <cell r="E12">
            <v>0</v>
          </cell>
          <cell r="F12">
            <v>0</v>
          </cell>
          <cell r="G12">
            <v>0</v>
          </cell>
          <cell r="H12">
            <v>0</v>
          </cell>
          <cell r="I12">
            <v>0</v>
          </cell>
          <cell r="J12">
            <v>0</v>
          </cell>
          <cell r="K12">
            <v>8182.84</v>
          </cell>
          <cell r="M12">
            <v>0</v>
          </cell>
          <cell r="N12">
            <v>0</v>
          </cell>
          <cell r="O12">
            <v>0</v>
          </cell>
          <cell r="P12">
            <v>0</v>
          </cell>
          <cell r="Q12">
            <v>0</v>
          </cell>
          <cell r="R12">
            <v>0</v>
          </cell>
          <cell r="S12">
            <v>0</v>
          </cell>
          <cell r="T12">
            <v>0</v>
          </cell>
          <cell r="U12">
            <v>0</v>
          </cell>
          <cell r="W12">
            <v>8182.84</v>
          </cell>
          <cell r="Y12">
            <v>0</v>
          </cell>
          <cell r="AA12">
            <v>8182.84</v>
          </cell>
        </row>
        <row r="13">
          <cell r="A13" t="str">
            <v>0115</v>
          </cell>
          <cell r="B13" t="str">
            <v>Dental Clinic Assistant</v>
          </cell>
          <cell r="C13">
            <v>27987.74</v>
          </cell>
          <cell r="D13">
            <v>0</v>
          </cell>
          <cell r="E13">
            <v>0</v>
          </cell>
          <cell r="F13">
            <v>196676.31</v>
          </cell>
          <cell r="G13">
            <v>0</v>
          </cell>
          <cell r="H13">
            <v>8472630.8599999994</v>
          </cell>
          <cell r="I13">
            <v>0</v>
          </cell>
          <cell r="J13">
            <v>0</v>
          </cell>
          <cell r="K13">
            <v>8697294.9100000001</v>
          </cell>
          <cell r="M13">
            <v>0</v>
          </cell>
          <cell r="N13">
            <v>0</v>
          </cell>
          <cell r="O13">
            <v>0</v>
          </cell>
          <cell r="P13">
            <v>0</v>
          </cell>
          <cell r="Q13">
            <v>0</v>
          </cell>
          <cell r="R13">
            <v>0</v>
          </cell>
          <cell r="S13">
            <v>0</v>
          </cell>
          <cell r="T13">
            <v>0</v>
          </cell>
          <cell r="U13">
            <v>0</v>
          </cell>
          <cell r="W13">
            <v>8697294.9100000001</v>
          </cell>
          <cell r="Y13">
            <v>0</v>
          </cell>
          <cell r="AA13">
            <v>8697294.9100000001</v>
          </cell>
        </row>
        <row r="14">
          <cell r="A14" t="str">
            <v>0116</v>
          </cell>
          <cell r="B14" t="str">
            <v>Enrolled Nurses</v>
          </cell>
          <cell r="C14">
            <v>12185574.49</v>
          </cell>
          <cell r="D14">
            <v>10341654.01</v>
          </cell>
          <cell r="E14">
            <v>13015436.949999999</v>
          </cell>
          <cell r="F14">
            <v>1692200.82</v>
          </cell>
          <cell r="G14">
            <v>0</v>
          </cell>
          <cell r="H14">
            <v>0</v>
          </cell>
          <cell r="I14">
            <v>0</v>
          </cell>
          <cell r="J14">
            <v>0</v>
          </cell>
          <cell r="K14">
            <v>37234866.270000003</v>
          </cell>
          <cell r="M14">
            <v>0</v>
          </cell>
          <cell r="N14">
            <v>0</v>
          </cell>
          <cell r="O14">
            <v>1640.2</v>
          </cell>
          <cell r="P14">
            <v>0</v>
          </cell>
          <cell r="Q14">
            <v>0</v>
          </cell>
          <cell r="R14">
            <v>0</v>
          </cell>
          <cell r="S14">
            <v>0</v>
          </cell>
          <cell r="T14">
            <v>0</v>
          </cell>
          <cell r="U14">
            <v>1640.2</v>
          </cell>
          <cell r="W14">
            <v>37236506.470000006</v>
          </cell>
          <cell r="Y14">
            <v>0</v>
          </cell>
          <cell r="AA14">
            <v>37621595.770000003</v>
          </cell>
        </row>
        <row r="15">
          <cell r="A15" t="str">
            <v>0121</v>
          </cell>
          <cell r="B15" t="str">
            <v>Admin &amp; Clerical</v>
          </cell>
          <cell r="C15">
            <v>43579439.280000001</v>
          </cell>
          <cell r="D15">
            <v>35223068.18</v>
          </cell>
          <cell r="E15">
            <v>37127696</v>
          </cell>
          <cell r="F15">
            <v>20710287.210000001</v>
          </cell>
          <cell r="G15">
            <v>4087331.32</v>
          </cell>
          <cell r="H15">
            <v>2333818.56</v>
          </cell>
          <cell r="I15">
            <v>540705.07999999996</v>
          </cell>
          <cell r="J15">
            <v>0</v>
          </cell>
          <cell r="K15">
            <v>143602345.63000003</v>
          </cell>
          <cell r="M15">
            <v>622542.07999999996</v>
          </cell>
          <cell r="N15">
            <v>2361878.34</v>
          </cell>
          <cell r="O15">
            <v>372121.51</v>
          </cell>
          <cell r="P15">
            <v>286364.82</v>
          </cell>
          <cell r="Q15">
            <v>0</v>
          </cell>
          <cell r="R15">
            <v>0</v>
          </cell>
          <cell r="S15">
            <v>0</v>
          </cell>
          <cell r="T15">
            <v>0</v>
          </cell>
          <cell r="U15">
            <v>3642906.7499999995</v>
          </cell>
          <cell r="W15">
            <v>147245252.38000003</v>
          </cell>
          <cell r="Y15">
            <v>203135.35999999999</v>
          </cell>
          <cell r="AA15">
            <v>148292367.84999999</v>
          </cell>
        </row>
        <row r="16">
          <cell r="A16" t="str">
            <v>0122</v>
          </cell>
          <cell r="B16" t="str">
            <v>Admin Support</v>
          </cell>
          <cell r="C16">
            <v>2289307.66</v>
          </cell>
          <cell r="D16">
            <v>2858809.87</v>
          </cell>
          <cell r="E16">
            <v>456724.94</v>
          </cell>
          <cell r="F16">
            <v>1709726.97</v>
          </cell>
          <cell r="G16">
            <v>4953.0600000000004</v>
          </cell>
          <cell r="H16">
            <v>435474.04</v>
          </cell>
          <cell r="I16">
            <v>0</v>
          </cell>
          <cell r="J16">
            <v>0</v>
          </cell>
          <cell r="K16">
            <v>7754996.54</v>
          </cell>
          <cell r="M16">
            <v>96855.13</v>
          </cell>
          <cell r="N16">
            <v>39335.589999999997</v>
          </cell>
          <cell r="O16">
            <v>0</v>
          </cell>
          <cell r="P16">
            <v>-612.08000000000004</v>
          </cell>
          <cell r="Q16">
            <v>0</v>
          </cell>
          <cell r="R16">
            <v>0</v>
          </cell>
          <cell r="S16">
            <v>0</v>
          </cell>
          <cell r="T16">
            <v>0</v>
          </cell>
          <cell r="U16">
            <v>135578.64000000001</v>
          </cell>
          <cell r="W16">
            <v>7890575.1799999997</v>
          </cell>
          <cell r="Y16">
            <v>0</v>
          </cell>
          <cell r="AA16">
            <v>7954881.8700000001</v>
          </cell>
        </row>
        <row r="17">
          <cell r="A17" t="str">
            <v>0131</v>
          </cell>
          <cell r="B17" t="str">
            <v>Radiology (Medical Imaging)</v>
          </cell>
          <cell r="C17">
            <v>5592378.4400000004</v>
          </cell>
          <cell r="D17">
            <v>5250432.16</v>
          </cell>
          <cell r="E17">
            <v>3545656.59</v>
          </cell>
          <cell r="F17">
            <v>1833344.79</v>
          </cell>
          <cell r="G17">
            <v>0</v>
          </cell>
          <cell r="H17">
            <v>181.7</v>
          </cell>
          <cell r="I17">
            <v>0</v>
          </cell>
          <cell r="J17">
            <v>0</v>
          </cell>
          <cell r="K17">
            <v>16221993.68</v>
          </cell>
          <cell r="M17">
            <v>0</v>
          </cell>
          <cell r="N17">
            <v>948253.35</v>
          </cell>
          <cell r="O17">
            <v>0</v>
          </cell>
          <cell r="P17">
            <v>0</v>
          </cell>
          <cell r="Q17">
            <v>0</v>
          </cell>
          <cell r="R17">
            <v>0</v>
          </cell>
          <cell r="S17">
            <v>0</v>
          </cell>
          <cell r="T17">
            <v>0</v>
          </cell>
          <cell r="U17">
            <v>948253.35</v>
          </cell>
          <cell r="W17">
            <v>17170247.030000001</v>
          </cell>
          <cell r="Y17">
            <v>0</v>
          </cell>
          <cell r="AA17">
            <v>17241022.199999999</v>
          </cell>
        </row>
        <row r="18">
          <cell r="A18" t="str">
            <v>0132</v>
          </cell>
          <cell r="B18" t="str">
            <v>Radiotherapy</v>
          </cell>
          <cell r="C18">
            <v>0</v>
          </cell>
          <cell r="D18">
            <v>307611.43</v>
          </cell>
          <cell r="E18">
            <v>0</v>
          </cell>
          <cell r="F18">
            <v>0</v>
          </cell>
          <cell r="G18">
            <v>0</v>
          </cell>
          <cell r="H18">
            <v>0</v>
          </cell>
          <cell r="I18">
            <v>0</v>
          </cell>
          <cell r="J18">
            <v>0</v>
          </cell>
          <cell r="K18">
            <v>307611.43</v>
          </cell>
          <cell r="M18">
            <v>0</v>
          </cell>
          <cell r="N18">
            <v>0</v>
          </cell>
          <cell r="O18">
            <v>0</v>
          </cell>
          <cell r="P18">
            <v>0</v>
          </cell>
          <cell r="Q18">
            <v>0</v>
          </cell>
          <cell r="R18">
            <v>0</v>
          </cell>
          <cell r="S18">
            <v>0</v>
          </cell>
          <cell r="T18">
            <v>0</v>
          </cell>
          <cell r="U18">
            <v>0</v>
          </cell>
          <cell r="W18">
            <v>307611.43</v>
          </cell>
          <cell r="Y18">
            <v>0</v>
          </cell>
          <cell r="AA18">
            <v>307611.43</v>
          </cell>
        </row>
        <row r="19">
          <cell r="A19" t="str">
            <v>0133</v>
          </cell>
          <cell r="B19" t="str">
            <v>Pathology</v>
          </cell>
          <cell r="C19">
            <v>13003539.130000001</v>
          </cell>
          <cell r="D19">
            <v>435289.65</v>
          </cell>
          <cell r="E19">
            <v>4633965.84</v>
          </cell>
          <cell r="F19">
            <v>5022272.4400000004</v>
          </cell>
          <cell r="G19">
            <v>24120.91</v>
          </cell>
          <cell r="H19">
            <v>0</v>
          </cell>
          <cell r="I19">
            <v>0</v>
          </cell>
          <cell r="J19">
            <v>0</v>
          </cell>
          <cell r="K19">
            <v>23119187.970000003</v>
          </cell>
          <cell r="M19">
            <v>794121.56</v>
          </cell>
          <cell r="N19">
            <v>99027.28</v>
          </cell>
          <cell r="O19">
            <v>52955.85</v>
          </cell>
          <cell r="P19">
            <v>52641.26</v>
          </cell>
          <cell r="Q19">
            <v>0</v>
          </cell>
          <cell r="R19">
            <v>0</v>
          </cell>
          <cell r="S19">
            <v>0</v>
          </cell>
          <cell r="T19">
            <v>0</v>
          </cell>
          <cell r="U19">
            <v>998745.95000000007</v>
          </cell>
          <cell r="W19">
            <v>24117933.920000002</v>
          </cell>
          <cell r="Y19">
            <v>0</v>
          </cell>
          <cell r="AA19">
            <v>24117933.920000002</v>
          </cell>
        </row>
        <row r="20">
          <cell r="A20" t="str">
            <v>0134</v>
          </cell>
          <cell r="B20" t="str">
            <v>Dietitians</v>
          </cell>
          <cell r="C20">
            <v>937721.35</v>
          </cell>
          <cell r="D20">
            <v>840488.81</v>
          </cell>
          <cell r="E20">
            <v>855662.28</v>
          </cell>
          <cell r="F20">
            <v>675189.89</v>
          </cell>
          <cell r="G20">
            <v>0</v>
          </cell>
          <cell r="H20">
            <v>0</v>
          </cell>
          <cell r="I20">
            <v>0</v>
          </cell>
          <cell r="J20">
            <v>0</v>
          </cell>
          <cell r="K20">
            <v>3309062.3300000005</v>
          </cell>
          <cell r="M20">
            <v>1502.11</v>
          </cell>
          <cell r="N20">
            <v>0</v>
          </cell>
          <cell r="O20">
            <v>50</v>
          </cell>
          <cell r="P20">
            <v>100</v>
          </cell>
          <cell r="Q20">
            <v>0</v>
          </cell>
          <cell r="R20">
            <v>0</v>
          </cell>
          <cell r="S20">
            <v>0</v>
          </cell>
          <cell r="T20">
            <v>0</v>
          </cell>
          <cell r="U20">
            <v>1652.11</v>
          </cell>
          <cell r="W20">
            <v>3310714.4400000004</v>
          </cell>
          <cell r="Y20">
            <v>0</v>
          </cell>
          <cell r="AA20">
            <v>3360438.55</v>
          </cell>
        </row>
        <row r="21">
          <cell r="A21" t="str">
            <v>0135</v>
          </cell>
          <cell r="B21" t="str">
            <v>Podiatry</v>
          </cell>
          <cell r="C21">
            <v>417461.94</v>
          </cell>
          <cell r="D21">
            <v>330468.56</v>
          </cell>
          <cell r="E21">
            <v>356676.75</v>
          </cell>
          <cell r="F21">
            <v>13521.85</v>
          </cell>
          <cell r="G21">
            <v>0</v>
          </cell>
          <cell r="H21">
            <v>0</v>
          </cell>
          <cell r="I21">
            <v>0</v>
          </cell>
          <cell r="J21">
            <v>0</v>
          </cell>
          <cell r="K21">
            <v>1118129.1000000001</v>
          </cell>
          <cell r="M21">
            <v>1011.09</v>
          </cell>
          <cell r="N21">
            <v>0</v>
          </cell>
          <cell r="O21">
            <v>0</v>
          </cell>
          <cell r="P21">
            <v>0</v>
          </cell>
          <cell r="Q21">
            <v>0</v>
          </cell>
          <cell r="R21">
            <v>0</v>
          </cell>
          <cell r="S21">
            <v>0</v>
          </cell>
          <cell r="T21">
            <v>0</v>
          </cell>
          <cell r="U21">
            <v>1011.09</v>
          </cell>
          <cell r="W21">
            <v>1119140.1900000002</v>
          </cell>
          <cell r="Y21">
            <v>0</v>
          </cell>
          <cell r="AA21">
            <v>1194683.8799999999</v>
          </cell>
        </row>
        <row r="22">
          <cell r="A22" t="str">
            <v>0136</v>
          </cell>
          <cell r="B22" t="str">
            <v>Chaplaincy</v>
          </cell>
          <cell r="C22">
            <v>11886</v>
          </cell>
          <cell r="D22">
            <v>231403.69</v>
          </cell>
          <cell r="E22">
            <v>0</v>
          </cell>
          <cell r="F22">
            <v>83342.570000000007</v>
          </cell>
          <cell r="G22">
            <v>0</v>
          </cell>
          <cell r="H22">
            <v>0</v>
          </cell>
          <cell r="I22">
            <v>0</v>
          </cell>
          <cell r="J22">
            <v>0</v>
          </cell>
          <cell r="K22">
            <v>326632.26</v>
          </cell>
          <cell r="M22">
            <v>0</v>
          </cell>
          <cell r="N22">
            <v>0</v>
          </cell>
          <cell r="O22">
            <v>0</v>
          </cell>
          <cell r="P22">
            <v>0</v>
          </cell>
          <cell r="Q22">
            <v>0</v>
          </cell>
          <cell r="R22">
            <v>0</v>
          </cell>
          <cell r="S22">
            <v>0</v>
          </cell>
          <cell r="T22">
            <v>0</v>
          </cell>
          <cell r="U22">
            <v>0</v>
          </cell>
          <cell r="W22">
            <v>326632.26</v>
          </cell>
          <cell r="Y22">
            <v>0</v>
          </cell>
          <cell r="AA22">
            <v>326632.26</v>
          </cell>
        </row>
        <row r="23">
          <cell r="A23" t="str">
            <v>0137</v>
          </cell>
          <cell r="B23" t="str">
            <v>Health Promotions</v>
          </cell>
          <cell r="C23">
            <v>481823.8</v>
          </cell>
          <cell r="D23">
            <v>638762.72</v>
          </cell>
          <cell r="E23">
            <v>1054617.3400000001</v>
          </cell>
          <cell r="F23">
            <v>0</v>
          </cell>
          <cell r="G23">
            <v>0</v>
          </cell>
          <cell r="H23">
            <v>0</v>
          </cell>
          <cell r="I23">
            <v>0</v>
          </cell>
          <cell r="J23">
            <v>0</v>
          </cell>
          <cell r="K23">
            <v>2175203.8600000003</v>
          </cell>
          <cell r="M23">
            <v>0</v>
          </cell>
          <cell r="N23">
            <v>0</v>
          </cell>
          <cell r="O23">
            <v>0</v>
          </cell>
          <cell r="P23">
            <v>0</v>
          </cell>
          <cell r="Q23">
            <v>0</v>
          </cell>
          <cell r="R23">
            <v>0</v>
          </cell>
          <cell r="S23">
            <v>0</v>
          </cell>
          <cell r="T23">
            <v>0</v>
          </cell>
          <cell r="U23">
            <v>0</v>
          </cell>
          <cell r="W23">
            <v>2175203.8600000003</v>
          </cell>
          <cell r="Y23">
            <v>0</v>
          </cell>
          <cell r="AA23">
            <v>2195346</v>
          </cell>
        </row>
        <row r="24">
          <cell r="A24" t="str">
            <v>0138</v>
          </cell>
          <cell r="B24" t="str">
            <v>Rehabilitation Assistants</v>
          </cell>
          <cell r="C24">
            <v>26266.86</v>
          </cell>
          <cell r="D24">
            <v>-1698.02</v>
          </cell>
          <cell r="E24">
            <v>68546.83</v>
          </cell>
          <cell r="F24">
            <v>0</v>
          </cell>
          <cell r="G24">
            <v>0</v>
          </cell>
          <cell r="H24">
            <v>0</v>
          </cell>
          <cell r="I24">
            <v>0</v>
          </cell>
          <cell r="J24">
            <v>0</v>
          </cell>
          <cell r="K24">
            <v>93115.67</v>
          </cell>
          <cell r="M24">
            <v>0</v>
          </cell>
          <cell r="N24">
            <v>0</v>
          </cell>
          <cell r="O24">
            <v>0</v>
          </cell>
          <cell r="P24">
            <v>0</v>
          </cell>
          <cell r="Q24">
            <v>0</v>
          </cell>
          <cell r="R24">
            <v>0</v>
          </cell>
          <cell r="S24">
            <v>0</v>
          </cell>
          <cell r="T24">
            <v>0</v>
          </cell>
          <cell r="U24">
            <v>0</v>
          </cell>
          <cell r="W24">
            <v>93115.67</v>
          </cell>
          <cell r="Y24">
            <v>0</v>
          </cell>
          <cell r="AA24">
            <v>93115.67</v>
          </cell>
        </row>
        <row r="25">
          <cell r="A25" t="str">
            <v>0139</v>
          </cell>
          <cell r="B25" t="str">
            <v>Other - Medical Support Services</v>
          </cell>
          <cell r="C25">
            <v>338182.7</v>
          </cell>
          <cell r="D25">
            <v>1394251.86</v>
          </cell>
          <cell r="E25">
            <v>68794.81</v>
          </cell>
          <cell r="F25">
            <v>1309030.45</v>
          </cell>
          <cell r="G25">
            <v>0</v>
          </cell>
          <cell r="H25">
            <v>0</v>
          </cell>
          <cell r="I25">
            <v>0</v>
          </cell>
          <cell r="J25">
            <v>0</v>
          </cell>
          <cell r="K25">
            <v>3110259.8200000003</v>
          </cell>
          <cell r="M25">
            <v>104789.93</v>
          </cell>
          <cell r="N25">
            <v>2015612.55</v>
          </cell>
          <cell r="O25">
            <v>0</v>
          </cell>
          <cell r="P25">
            <v>85087.4</v>
          </cell>
          <cell r="Q25">
            <v>0</v>
          </cell>
          <cell r="R25">
            <v>0</v>
          </cell>
          <cell r="S25">
            <v>0</v>
          </cell>
          <cell r="T25">
            <v>0</v>
          </cell>
          <cell r="U25">
            <v>2205489.88</v>
          </cell>
          <cell r="W25">
            <v>5315749.7</v>
          </cell>
          <cell r="Y25">
            <v>90864.67</v>
          </cell>
          <cell r="AA25">
            <v>5406614.3700000001</v>
          </cell>
        </row>
        <row r="26">
          <cell r="A26" t="str">
            <v>0140</v>
          </cell>
          <cell r="B26" t="str">
            <v>Dental Technicians</v>
          </cell>
          <cell r="C26">
            <v>847.85</v>
          </cell>
          <cell r="D26">
            <v>0</v>
          </cell>
          <cell r="E26">
            <v>0</v>
          </cell>
          <cell r="F26">
            <v>0</v>
          </cell>
          <cell r="G26">
            <v>0</v>
          </cell>
          <cell r="H26">
            <v>1197279.6100000001</v>
          </cell>
          <cell r="I26">
            <v>0</v>
          </cell>
          <cell r="J26">
            <v>0</v>
          </cell>
          <cell r="K26">
            <v>1198127.4600000002</v>
          </cell>
          <cell r="M26">
            <v>0</v>
          </cell>
          <cell r="N26">
            <v>0</v>
          </cell>
          <cell r="O26">
            <v>0</v>
          </cell>
          <cell r="P26">
            <v>0</v>
          </cell>
          <cell r="Q26">
            <v>0</v>
          </cell>
          <cell r="R26">
            <v>0</v>
          </cell>
          <cell r="S26">
            <v>0</v>
          </cell>
          <cell r="T26">
            <v>0</v>
          </cell>
          <cell r="U26">
            <v>0</v>
          </cell>
          <cell r="W26">
            <v>1198127.4600000002</v>
          </cell>
          <cell r="Y26">
            <v>0</v>
          </cell>
          <cell r="AA26">
            <v>1198127.46</v>
          </cell>
        </row>
        <row r="27">
          <cell r="A27" t="str">
            <v>0141</v>
          </cell>
          <cell r="B27" t="str">
            <v>Dental Therapists</v>
          </cell>
          <cell r="C27">
            <v>11083.55</v>
          </cell>
          <cell r="D27">
            <v>0</v>
          </cell>
          <cell r="E27">
            <v>0</v>
          </cell>
          <cell r="F27">
            <v>58869.13</v>
          </cell>
          <cell r="G27">
            <v>0</v>
          </cell>
          <cell r="H27">
            <v>6493168.5199999996</v>
          </cell>
          <cell r="I27">
            <v>0</v>
          </cell>
          <cell r="J27">
            <v>0</v>
          </cell>
          <cell r="K27">
            <v>6563121.1999999993</v>
          </cell>
          <cell r="M27">
            <v>0</v>
          </cell>
          <cell r="N27">
            <v>0</v>
          </cell>
          <cell r="O27">
            <v>0</v>
          </cell>
          <cell r="P27">
            <v>0</v>
          </cell>
          <cell r="Q27">
            <v>0</v>
          </cell>
          <cell r="R27">
            <v>0</v>
          </cell>
          <cell r="S27">
            <v>0</v>
          </cell>
          <cell r="T27">
            <v>0</v>
          </cell>
          <cell r="U27">
            <v>0</v>
          </cell>
          <cell r="W27">
            <v>6563121.1999999993</v>
          </cell>
          <cell r="Y27">
            <v>0</v>
          </cell>
          <cell r="AA27">
            <v>6563121.2000000002</v>
          </cell>
        </row>
        <row r="28">
          <cell r="A28" t="str">
            <v>0142</v>
          </cell>
          <cell r="B28" t="str">
            <v>Occupational Therapy</v>
          </cell>
          <cell r="C28">
            <v>4475072.13</v>
          </cell>
          <cell r="D28">
            <v>6590845.5</v>
          </cell>
          <cell r="E28">
            <v>4858023.67</v>
          </cell>
          <cell r="F28">
            <v>850626.2</v>
          </cell>
          <cell r="G28">
            <v>0</v>
          </cell>
          <cell r="H28">
            <v>0</v>
          </cell>
          <cell r="I28">
            <v>0</v>
          </cell>
          <cell r="J28">
            <v>0</v>
          </cell>
          <cell r="K28">
            <v>16774567.499999998</v>
          </cell>
          <cell r="M28">
            <v>1598.66</v>
          </cell>
          <cell r="N28">
            <v>7328.25</v>
          </cell>
          <cell r="O28">
            <v>0</v>
          </cell>
          <cell r="P28">
            <v>7075.39</v>
          </cell>
          <cell r="Q28">
            <v>0</v>
          </cell>
          <cell r="R28">
            <v>0</v>
          </cell>
          <cell r="S28">
            <v>0</v>
          </cell>
          <cell r="T28">
            <v>0</v>
          </cell>
          <cell r="U28">
            <v>16002.3</v>
          </cell>
          <cell r="W28">
            <v>16790569.799999997</v>
          </cell>
          <cell r="Y28">
            <v>37162.81</v>
          </cell>
          <cell r="AA28">
            <v>17273414.100000001</v>
          </cell>
        </row>
        <row r="29">
          <cell r="A29" t="str">
            <v>0143</v>
          </cell>
          <cell r="B29" t="str">
            <v>Pharmacy</v>
          </cell>
          <cell r="C29">
            <v>3964694.18</v>
          </cell>
          <cell r="D29">
            <v>3738888.42</v>
          </cell>
          <cell r="E29">
            <v>3285373.3</v>
          </cell>
          <cell r="F29">
            <v>2131585.31</v>
          </cell>
          <cell r="G29">
            <v>61275.1</v>
          </cell>
          <cell r="H29">
            <v>0</v>
          </cell>
          <cell r="I29">
            <v>0</v>
          </cell>
          <cell r="J29">
            <v>0</v>
          </cell>
          <cell r="K29">
            <v>13181816.309999999</v>
          </cell>
          <cell r="M29">
            <v>128780.53</v>
          </cell>
          <cell r="N29">
            <v>177733.86</v>
          </cell>
          <cell r="O29">
            <v>64634.67</v>
          </cell>
          <cell r="P29">
            <v>515373.22</v>
          </cell>
          <cell r="Q29">
            <v>0</v>
          </cell>
          <cell r="R29">
            <v>0</v>
          </cell>
          <cell r="S29">
            <v>0</v>
          </cell>
          <cell r="T29">
            <v>0</v>
          </cell>
          <cell r="U29">
            <v>886522.28</v>
          </cell>
          <cell r="W29">
            <v>14068338.589999998</v>
          </cell>
          <cell r="Y29">
            <v>0</v>
          </cell>
          <cell r="AA29">
            <v>14081442.789999999</v>
          </cell>
        </row>
        <row r="30">
          <cell r="A30" t="str">
            <v>0144</v>
          </cell>
          <cell r="B30" t="str">
            <v>Physiotherapy</v>
          </cell>
          <cell r="C30">
            <v>6397824.4800000004</v>
          </cell>
          <cell r="D30">
            <v>4492834.7699999996</v>
          </cell>
          <cell r="E30">
            <v>4187812.37</v>
          </cell>
          <cell r="F30">
            <v>1619863.4</v>
          </cell>
          <cell r="G30">
            <v>51302.400000000001</v>
          </cell>
          <cell r="H30">
            <v>0</v>
          </cell>
          <cell r="I30">
            <v>0</v>
          </cell>
          <cell r="J30">
            <v>0</v>
          </cell>
          <cell r="K30">
            <v>16749637.420000002</v>
          </cell>
          <cell r="M30">
            <v>1108.31</v>
          </cell>
          <cell r="N30">
            <v>34482.6</v>
          </cell>
          <cell r="O30">
            <v>437.5</v>
          </cell>
          <cell r="P30">
            <v>25824.57</v>
          </cell>
          <cell r="Q30">
            <v>0</v>
          </cell>
          <cell r="R30">
            <v>0</v>
          </cell>
          <cell r="S30">
            <v>0</v>
          </cell>
          <cell r="T30">
            <v>0</v>
          </cell>
          <cell r="U30">
            <v>61852.979999999996</v>
          </cell>
          <cell r="W30">
            <v>16811490.400000002</v>
          </cell>
          <cell r="Y30">
            <v>221.8</v>
          </cell>
          <cell r="AA30">
            <v>17167280.77</v>
          </cell>
        </row>
        <row r="31">
          <cell r="A31" t="str">
            <v>0145</v>
          </cell>
          <cell r="B31" t="str">
            <v>Social Work</v>
          </cell>
          <cell r="C31">
            <v>4855992</v>
          </cell>
          <cell r="D31">
            <v>6016171.0199999996</v>
          </cell>
          <cell r="E31">
            <v>5452370.5099999998</v>
          </cell>
          <cell r="F31">
            <v>3298714.87</v>
          </cell>
          <cell r="G31">
            <v>8769.5499999999993</v>
          </cell>
          <cell r="H31">
            <v>0</v>
          </cell>
          <cell r="I31">
            <v>0</v>
          </cell>
          <cell r="J31">
            <v>0</v>
          </cell>
          <cell r="K31">
            <v>19632017.949999999</v>
          </cell>
          <cell r="M31">
            <v>0</v>
          </cell>
          <cell r="N31">
            <v>0</v>
          </cell>
          <cell r="O31">
            <v>0</v>
          </cell>
          <cell r="P31">
            <v>25125.34</v>
          </cell>
          <cell r="Q31">
            <v>0</v>
          </cell>
          <cell r="R31">
            <v>0</v>
          </cell>
          <cell r="S31">
            <v>0</v>
          </cell>
          <cell r="T31">
            <v>0</v>
          </cell>
          <cell r="U31">
            <v>25125.34</v>
          </cell>
          <cell r="W31">
            <v>19657143.289999999</v>
          </cell>
          <cell r="Y31">
            <v>0</v>
          </cell>
          <cell r="AA31">
            <v>20027464.210000001</v>
          </cell>
        </row>
        <row r="32">
          <cell r="A32" t="str">
            <v>0146</v>
          </cell>
          <cell r="B32" t="str">
            <v>Technical</v>
          </cell>
          <cell r="C32">
            <v>10100588.810000001</v>
          </cell>
          <cell r="D32">
            <v>5017020.79</v>
          </cell>
          <cell r="E32">
            <v>66621.77</v>
          </cell>
          <cell r="F32">
            <v>3794211.87</v>
          </cell>
          <cell r="G32">
            <v>0</v>
          </cell>
          <cell r="H32">
            <v>0</v>
          </cell>
          <cell r="I32">
            <v>0</v>
          </cell>
          <cell r="J32">
            <v>0</v>
          </cell>
          <cell r="K32">
            <v>18978443.240000002</v>
          </cell>
          <cell r="M32">
            <v>49004.26</v>
          </cell>
          <cell r="N32">
            <v>21777.64</v>
          </cell>
          <cell r="O32">
            <v>0</v>
          </cell>
          <cell r="P32">
            <v>123923.58</v>
          </cell>
          <cell r="Q32">
            <v>0</v>
          </cell>
          <cell r="R32">
            <v>0</v>
          </cell>
          <cell r="S32">
            <v>0</v>
          </cell>
          <cell r="T32">
            <v>0</v>
          </cell>
          <cell r="U32">
            <v>194705.47999999998</v>
          </cell>
          <cell r="W32">
            <v>19173148.720000003</v>
          </cell>
          <cell r="Y32">
            <v>0</v>
          </cell>
          <cell r="AA32">
            <v>19173148.719999999</v>
          </cell>
        </row>
        <row r="33">
          <cell r="A33" t="str">
            <v>0147</v>
          </cell>
          <cell r="B33" t="str">
            <v>Speech Pathology</v>
          </cell>
          <cell r="C33">
            <v>1096203</v>
          </cell>
          <cell r="D33">
            <v>1551673.03</v>
          </cell>
          <cell r="E33">
            <v>2057682.75</v>
          </cell>
          <cell r="F33">
            <v>1178705.06</v>
          </cell>
          <cell r="G33">
            <v>0</v>
          </cell>
          <cell r="H33">
            <v>0</v>
          </cell>
          <cell r="I33">
            <v>0</v>
          </cell>
          <cell r="J33">
            <v>0</v>
          </cell>
          <cell r="K33">
            <v>5884263.8399999999</v>
          </cell>
          <cell r="M33">
            <v>6935.85</v>
          </cell>
          <cell r="N33">
            <v>-110.52</v>
          </cell>
          <cell r="O33">
            <v>17644.560000000001</v>
          </cell>
          <cell r="P33">
            <v>0</v>
          </cell>
          <cell r="Q33">
            <v>0</v>
          </cell>
          <cell r="R33">
            <v>0</v>
          </cell>
          <cell r="S33">
            <v>0</v>
          </cell>
          <cell r="T33">
            <v>0</v>
          </cell>
          <cell r="U33">
            <v>24469.89</v>
          </cell>
          <cell r="W33">
            <v>5908733.7299999995</v>
          </cell>
          <cell r="Y33">
            <v>0</v>
          </cell>
          <cell r="AA33">
            <v>6055063.9800000004</v>
          </cell>
        </row>
        <row r="34">
          <cell r="A34" t="str">
            <v>0148</v>
          </cell>
          <cell r="B34" t="str">
            <v>Psychologists</v>
          </cell>
          <cell r="C34">
            <v>2319595.81</v>
          </cell>
          <cell r="D34">
            <v>4256285.78</v>
          </cell>
          <cell r="E34">
            <v>3428437.62</v>
          </cell>
          <cell r="F34">
            <v>1591335.67</v>
          </cell>
          <cell r="G34">
            <v>0</v>
          </cell>
          <cell r="H34">
            <v>0</v>
          </cell>
          <cell r="I34">
            <v>0</v>
          </cell>
          <cell r="J34">
            <v>0</v>
          </cell>
          <cell r="K34">
            <v>11595654.880000001</v>
          </cell>
          <cell r="M34">
            <v>0</v>
          </cell>
          <cell r="N34">
            <v>25224.28</v>
          </cell>
          <cell r="O34">
            <v>0</v>
          </cell>
          <cell r="P34">
            <v>4561.21</v>
          </cell>
          <cell r="Q34">
            <v>0</v>
          </cell>
          <cell r="R34">
            <v>0</v>
          </cell>
          <cell r="S34">
            <v>0</v>
          </cell>
          <cell r="T34">
            <v>0</v>
          </cell>
          <cell r="U34">
            <v>29785.489999999998</v>
          </cell>
          <cell r="W34">
            <v>11625440.370000001</v>
          </cell>
          <cell r="Y34">
            <v>0</v>
          </cell>
          <cell r="AA34">
            <v>12024223.77</v>
          </cell>
        </row>
        <row r="35">
          <cell r="A35" t="str">
            <v>0149</v>
          </cell>
          <cell r="B35" t="str">
            <v>Other Ancillary Services</v>
          </cell>
          <cell r="C35">
            <v>1254333.08</v>
          </cell>
          <cell r="D35">
            <v>336912.92</v>
          </cell>
          <cell r="E35">
            <v>2108297.87</v>
          </cell>
          <cell r="F35">
            <v>1250470.24</v>
          </cell>
          <cell r="G35">
            <v>0</v>
          </cell>
          <cell r="H35">
            <v>0</v>
          </cell>
          <cell r="I35">
            <v>0</v>
          </cell>
          <cell r="J35">
            <v>0</v>
          </cell>
          <cell r="K35">
            <v>4950014.1100000003</v>
          </cell>
          <cell r="M35">
            <v>45982.95</v>
          </cell>
          <cell r="N35">
            <v>49256.11</v>
          </cell>
          <cell r="O35">
            <v>346681.41</v>
          </cell>
          <cell r="P35">
            <v>0</v>
          </cell>
          <cell r="Q35">
            <v>0</v>
          </cell>
          <cell r="R35">
            <v>0</v>
          </cell>
          <cell r="S35">
            <v>0</v>
          </cell>
          <cell r="T35">
            <v>0</v>
          </cell>
          <cell r="U35">
            <v>441920.47</v>
          </cell>
          <cell r="W35">
            <v>5391934.5800000001</v>
          </cell>
          <cell r="Y35">
            <v>23756.31</v>
          </cell>
          <cell r="AA35">
            <v>5474704.6500000004</v>
          </cell>
        </row>
        <row r="36">
          <cell r="A36" t="str">
            <v>0151</v>
          </cell>
          <cell r="B36" t="str">
            <v>Catering</v>
          </cell>
          <cell r="C36">
            <v>5741197.1299999999</v>
          </cell>
          <cell r="D36">
            <v>4532885.9000000004</v>
          </cell>
          <cell r="E36">
            <v>3744086.75</v>
          </cell>
          <cell r="F36">
            <v>2429745.1</v>
          </cell>
          <cell r="G36">
            <v>25.69</v>
          </cell>
          <cell r="H36">
            <v>0</v>
          </cell>
          <cell r="I36">
            <v>0</v>
          </cell>
          <cell r="J36">
            <v>0</v>
          </cell>
          <cell r="K36">
            <v>16447940.57</v>
          </cell>
          <cell r="M36">
            <v>1320191.5</v>
          </cell>
          <cell r="N36">
            <v>0</v>
          </cell>
          <cell r="O36">
            <v>5742.68</v>
          </cell>
          <cell r="P36">
            <v>422340.39</v>
          </cell>
          <cell r="Q36">
            <v>0</v>
          </cell>
          <cell r="R36">
            <v>0</v>
          </cell>
          <cell r="S36">
            <v>0</v>
          </cell>
          <cell r="T36">
            <v>0</v>
          </cell>
          <cell r="U36">
            <v>1748274.5699999998</v>
          </cell>
          <cell r="W36">
            <v>18196215.140000001</v>
          </cell>
          <cell r="Y36">
            <v>111357.21</v>
          </cell>
          <cell r="AA36">
            <v>18523815.809999999</v>
          </cell>
        </row>
        <row r="37">
          <cell r="A37" t="str">
            <v>0152</v>
          </cell>
          <cell r="B37" t="str">
            <v>Cleaning Services</v>
          </cell>
          <cell r="C37">
            <v>6947030.1100000003</v>
          </cell>
          <cell r="D37">
            <v>2494507.27</v>
          </cell>
          <cell r="E37">
            <v>4673542.53</v>
          </cell>
          <cell r="F37">
            <v>1135896.8899999999</v>
          </cell>
          <cell r="G37">
            <v>0</v>
          </cell>
          <cell r="H37">
            <v>262509.52</v>
          </cell>
          <cell r="I37">
            <v>0</v>
          </cell>
          <cell r="J37">
            <v>0</v>
          </cell>
          <cell r="K37">
            <v>15513486.32</v>
          </cell>
          <cell r="M37">
            <v>4696.22</v>
          </cell>
          <cell r="N37">
            <v>0</v>
          </cell>
          <cell r="O37">
            <v>69.23</v>
          </cell>
          <cell r="P37">
            <v>436.96</v>
          </cell>
          <cell r="Q37">
            <v>0</v>
          </cell>
          <cell r="R37">
            <v>0</v>
          </cell>
          <cell r="S37">
            <v>0</v>
          </cell>
          <cell r="T37">
            <v>0</v>
          </cell>
          <cell r="U37">
            <v>5202.41</v>
          </cell>
          <cell r="W37">
            <v>15518688.73</v>
          </cell>
          <cell r="Y37">
            <v>0</v>
          </cell>
          <cell r="AA37">
            <v>15511767.029999999</v>
          </cell>
        </row>
        <row r="38">
          <cell r="A38" t="str">
            <v>0153</v>
          </cell>
          <cell r="B38" t="str">
            <v>Orderlies/Transport</v>
          </cell>
          <cell r="C38">
            <v>4941140.63</v>
          </cell>
          <cell r="D38">
            <v>8393143.8599999994</v>
          </cell>
          <cell r="E38">
            <v>1717908.44</v>
          </cell>
          <cell r="F38">
            <v>1549812.58</v>
          </cell>
          <cell r="G38">
            <v>0</v>
          </cell>
          <cell r="H38">
            <v>124402.04</v>
          </cell>
          <cell r="I38">
            <v>0</v>
          </cell>
          <cell r="J38">
            <v>0</v>
          </cell>
          <cell r="K38">
            <v>16726407.549999997</v>
          </cell>
          <cell r="M38">
            <v>0</v>
          </cell>
          <cell r="N38">
            <v>9536.14</v>
          </cell>
          <cell r="O38">
            <v>362.71</v>
          </cell>
          <cell r="P38">
            <v>0</v>
          </cell>
          <cell r="Q38">
            <v>0</v>
          </cell>
          <cell r="R38">
            <v>0</v>
          </cell>
          <cell r="S38">
            <v>0</v>
          </cell>
          <cell r="T38">
            <v>0</v>
          </cell>
          <cell r="U38">
            <v>9898.8499999999985</v>
          </cell>
          <cell r="W38">
            <v>16736306.399999997</v>
          </cell>
          <cell r="Y38">
            <v>0</v>
          </cell>
          <cell r="AA38">
            <v>16912800.199999999</v>
          </cell>
        </row>
        <row r="39">
          <cell r="A39" t="str">
            <v>0154</v>
          </cell>
          <cell r="B39" t="str">
            <v>Patient Support Assistants</v>
          </cell>
          <cell r="C39">
            <v>14898694.289999999</v>
          </cell>
          <cell r="D39">
            <v>9163798.5299999993</v>
          </cell>
          <cell r="E39">
            <v>8991718.1199999992</v>
          </cell>
          <cell r="F39">
            <v>5000569.32</v>
          </cell>
          <cell r="G39">
            <v>0</v>
          </cell>
          <cell r="H39">
            <v>0</v>
          </cell>
          <cell r="I39">
            <v>0</v>
          </cell>
          <cell r="J39">
            <v>0</v>
          </cell>
          <cell r="K39">
            <v>38054780.259999998</v>
          </cell>
          <cell r="M39">
            <v>-325.20999999999998</v>
          </cell>
          <cell r="N39">
            <v>-5600</v>
          </cell>
          <cell r="O39">
            <v>4315.1000000000004</v>
          </cell>
          <cell r="P39">
            <v>0</v>
          </cell>
          <cell r="Q39">
            <v>0</v>
          </cell>
          <cell r="R39">
            <v>0</v>
          </cell>
          <cell r="S39">
            <v>0</v>
          </cell>
          <cell r="T39">
            <v>0</v>
          </cell>
          <cell r="U39">
            <v>-1610.1099999999997</v>
          </cell>
          <cell r="W39">
            <v>38053170.149999999</v>
          </cell>
          <cell r="Y39">
            <v>0</v>
          </cell>
          <cell r="AA39">
            <v>38053170.149999999</v>
          </cell>
        </row>
        <row r="40">
          <cell r="A40" t="str">
            <v>0155</v>
          </cell>
          <cell r="B40" t="str">
            <v>Laundry &amp; Linen</v>
          </cell>
          <cell r="C40">
            <v>212238.59</v>
          </cell>
          <cell r="D40">
            <v>924923.49</v>
          </cell>
          <cell r="E40">
            <v>803843.62</v>
          </cell>
          <cell r="F40">
            <v>230495.31</v>
          </cell>
          <cell r="G40">
            <v>0</v>
          </cell>
          <cell r="H40">
            <v>0</v>
          </cell>
          <cell r="I40">
            <v>0</v>
          </cell>
          <cell r="J40">
            <v>0</v>
          </cell>
          <cell r="K40">
            <v>2171501.0100000002</v>
          </cell>
          <cell r="M40">
            <v>0</v>
          </cell>
          <cell r="N40">
            <v>0</v>
          </cell>
          <cell r="O40">
            <v>0</v>
          </cell>
          <cell r="P40">
            <v>0</v>
          </cell>
          <cell r="Q40">
            <v>0</v>
          </cell>
          <cell r="R40">
            <v>0</v>
          </cell>
          <cell r="S40">
            <v>0</v>
          </cell>
          <cell r="T40">
            <v>0</v>
          </cell>
          <cell r="U40">
            <v>0</v>
          </cell>
          <cell r="W40">
            <v>2171501.0100000002</v>
          </cell>
          <cell r="Y40">
            <v>0</v>
          </cell>
          <cell r="AA40">
            <v>2547483.2599999998</v>
          </cell>
        </row>
        <row r="41">
          <cell r="A41" t="str">
            <v>0156</v>
          </cell>
          <cell r="B41" t="str">
            <v>Stores/Supply</v>
          </cell>
          <cell r="C41">
            <v>2343520.2999999998</v>
          </cell>
          <cell r="D41">
            <v>431909.24</v>
          </cell>
          <cell r="E41">
            <v>17537.71</v>
          </cell>
          <cell r="F41">
            <v>334332.59999999998</v>
          </cell>
          <cell r="G41">
            <v>0</v>
          </cell>
          <cell r="H41">
            <v>112611.03</v>
          </cell>
          <cell r="I41">
            <v>0</v>
          </cell>
          <cell r="J41">
            <v>0</v>
          </cell>
          <cell r="K41">
            <v>3239910.88</v>
          </cell>
          <cell r="M41">
            <v>-5759.7</v>
          </cell>
          <cell r="N41">
            <v>0</v>
          </cell>
          <cell r="O41">
            <v>0</v>
          </cell>
          <cell r="P41">
            <v>39279.97</v>
          </cell>
          <cell r="Q41">
            <v>0</v>
          </cell>
          <cell r="R41">
            <v>0</v>
          </cell>
          <cell r="S41">
            <v>0</v>
          </cell>
          <cell r="T41">
            <v>0</v>
          </cell>
          <cell r="U41">
            <v>33520.270000000004</v>
          </cell>
          <cell r="W41">
            <v>3273431.15</v>
          </cell>
          <cell r="Y41">
            <v>0</v>
          </cell>
          <cell r="AA41">
            <v>3273431.15</v>
          </cell>
        </row>
        <row r="42">
          <cell r="A42" t="str">
            <v>0161</v>
          </cell>
          <cell r="B42" t="str">
            <v>Engineering Maintenance Services</v>
          </cell>
          <cell r="C42">
            <v>3525083.15</v>
          </cell>
          <cell r="D42">
            <v>4178287.39</v>
          </cell>
          <cell r="E42">
            <v>2400936.46</v>
          </cell>
          <cell r="F42">
            <v>2386871.98</v>
          </cell>
          <cell r="G42">
            <v>0</v>
          </cell>
          <cell r="H42">
            <v>451743.06</v>
          </cell>
          <cell r="I42">
            <v>0</v>
          </cell>
          <cell r="J42">
            <v>0</v>
          </cell>
          <cell r="K42">
            <v>12942922.040000001</v>
          </cell>
          <cell r="M42">
            <v>0</v>
          </cell>
          <cell r="N42">
            <v>184.29</v>
          </cell>
          <cell r="O42">
            <v>0</v>
          </cell>
          <cell r="P42">
            <v>0</v>
          </cell>
          <cell r="Q42">
            <v>0</v>
          </cell>
          <cell r="R42">
            <v>0</v>
          </cell>
          <cell r="S42">
            <v>0</v>
          </cell>
          <cell r="T42">
            <v>0</v>
          </cell>
          <cell r="U42">
            <v>184.29</v>
          </cell>
          <cell r="W42">
            <v>12943106.33</v>
          </cell>
          <cell r="Y42">
            <v>0</v>
          </cell>
          <cell r="AA42">
            <v>13089093.18</v>
          </cell>
        </row>
        <row r="43">
          <cell r="A43" t="str">
            <v>0162</v>
          </cell>
          <cell r="B43" t="str">
            <v>Gardens &amp; Grounds</v>
          </cell>
          <cell r="C43">
            <v>208209.67</v>
          </cell>
          <cell r="D43">
            <v>47488.72</v>
          </cell>
          <cell r="E43">
            <v>189875.55</v>
          </cell>
          <cell r="F43">
            <v>133451.71</v>
          </cell>
          <cell r="G43">
            <v>0</v>
          </cell>
          <cell r="H43">
            <v>0</v>
          </cell>
          <cell r="I43">
            <v>0</v>
          </cell>
          <cell r="J43">
            <v>0</v>
          </cell>
          <cell r="K43">
            <v>579025.65</v>
          </cell>
          <cell r="M43">
            <v>11138.86</v>
          </cell>
          <cell r="N43">
            <v>0</v>
          </cell>
          <cell r="O43">
            <v>0</v>
          </cell>
          <cell r="P43">
            <v>0</v>
          </cell>
          <cell r="Q43">
            <v>0</v>
          </cell>
          <cell r="R43">
            <v>0</v>
          </cell>
          <cell r="S43">
            <v>0</v>
          </cell>
          <cell r="T43">
            <v>0</v>
          </cell>
          <cell r="U43">
            <v>11138.86</v>
          </cell>
          <cell r="W43">
            <v>590164.51</v>
          </cell>
          <cell r="Y43">
            <v>0</v>
          </cell>
          <cell r="AA43">
            <v>590164.51</v>
          </cell>
        </row>
        <row r="44">
          <cell r="A44" t="str">
            <v>0168</v>
          </cell>
          <cell r="B44" t="str">
            <v>Security Services</v>
          </cell>
          <cell r="C44">
            <v>1232735.1399999999</v>
          </cell>
          <cell r="D44">
            <v>752537.27</v>
          </cell>
          <cell r="E44">
            <v>79235.47</v>
          </cell>
          <cell r="F44">
            <v>765973.89</v>
          </cell>
          <cell r="G44">
            <v>0</v>
          </cell>
          <cell r="H44">
            <v>0</v>
          </cell>
          <cell r="I44">
            <v>0</v>
          </cell>
          <cell r="J44">
            <v>0</v>
          </cell>
          <cell r="K44">
            <v>2830481.77</v>
          </cell>
          <cell r="M44">
            <v>0</v>
          </cell>
          <cell r="N44">
            <v>0</v>
          </cell>
          <cell r="O44">
            <v>0</v>
          </cell>
          <cell r="P44">
            <v>0</v>
          </cell>
          <cell r="Q44">
            <v>0</v>
          </cell>
          <cell r="R44">
            <v>0</v>
          </cell>
          <cell r="S44">
            <v>0</v>
          </cell>
          <cell r="T44">
            <v>0</v>
          </cell>
          <cell r="U44">
            <v>0</v>
          </cell>
          <cell r="W44">
            <v>2830481.77</v>
          </cell>
          <cell r="Y44">
            <v>0</v>
          </cell>
          <cell r="AA44">
            <v>2830631.77</v>
          </cell>
        </row>
        <row r="45">
          <cell r="A45" t="str">
            <v>0171</v>
          </cell>
          <cell r="B45" t="str">
            <v>Other Categories</v>
          </cell>
          <cell r="C45">
            <v>0</v>
          </cell>
          <cell r="D45">
            <v>0</v>
          </cell>
          <cell r="E45">
            <v>0</v>
          </cell>
          <cell r="F45">
            <v>0</v>
          </cell>
          <cell r="G45">
            <v>0</v>
          </cell>
          <cell r="H45">
            <v>0</v>
          </cell>
          <cell r="I45">
            <v>0</v>
          </cell>
          <cell r="J45">
            <v>0</v>
          </cell>
          <cell r="K45">
            <v>0</v>
          </cell>
          <cell r="M45">
            <v>0</v>
          </cell>
          <cell r="N45">
            <v>0</v>
          </cell>
          <cell r="O45">
            <v>0</v>
          </cell>
          <cell r="P45">
            <v>0</v>
          </cell>
          <cell r="Q45">
            <v>0</v>
          </cell>
          <cell r="R45">
            <v>0</v>
          </cell>
          <cell r="S45">
            <v>0</v>
          </cell>
          <cell r="T45">
            <v>0</v>
          </cell>
          <cell r="U45">
            <v>0</v>
          </cell>
          <cell r="W45">
            <v>0</v>
          </cell>
          <cell r="Y45">
            <v>0</v>
          </cell>
          <cell r="AA45">
            <v>0</v>
          </cell>
        </row>
        <row r="46">
          <cell r="A46" t="str">
            <v>0181</v>
          </cell>
          <cell r="B46" t="str">
            <v>Medical Officers</v>
          </cell>
          <cell r="C46">
            <v>40450726.280000001</v>
          </cell>
          <cell r="D46">
            <v>42792327.270000003</v>
          </cell>
          <cell r="E46">
            <v>35944590.640000001</v>
          </cell>
          <cell r="F46">
            <v>21746203.48</v>
          </cell>
          <cell r="G46">
            <v>0</v>
          </cell>
          <cell r="H46">
            <v>0</v>
          </cell>
          <cell r="I46">
            <v>0</v>
          </cell>
          <cell r="J46">
            <v>0</v>
          </cell>
          <cell r="K46">
            <v>140933847.67000002</v>
          </cell>
          <cell r="M46">
            <v>63656.63</v>
          </cell>
          <cell r="N46">
            <v>85115.29</v>
          </cell>
          <cell r="O46">
            <v>3067.92</v>
          </cell>
          <cell r="P46">
            <v>152026.35</v>
          </cell>
          <cell r="Q46">
            <v>0</v>
          </cell>
          <cell r="R46">
            <v>0</v>
          </cell>
          <cell r="S46">
            <v>0</v>
          </cell>
          <cell r="T46">
            <v>0</v>
          </cell>
          <cell r="U46">
            <v>303866.19</v>
          </cell>
          <cell r="W46">
            <v>141237713.86000001</v>
          </cell>
          <cell r="Y46">
            <v>74245.48</v>
          </cell>
          <cell r="AA46">
            <v>141899553.72999999</v>
          </cell>
        </row>
        <row r="47">
          <cell r="A47" t="str">
            <v>0182</v>
          </cell>
          <cell r="B47" t="str">
            <v>Medical Practitioners</v>
          </cell>
          <cell r="C47">
            <v>25643347.609999999</v>
          </cell>
          <cell r="D47">
            <v>21040531.329999998</v>
          </cell>
          <cell r="E47">
            <v>2489519.67</v>
          </cell>
          <cell r="F47">
            <v>16939064.309999999</v>
          </cell>
          <cell r="G47">
            <v>0</v>
          </cell>
          <cell r="H47">
            <v>0</v>
          </cell>
          <cell r="I47">
            <v>0</v>
          </cell>
          <cell r="J47">
            <v>0</v>
          </cell>
          <cell r="K47">
            <v>66112462.920000002</v>
          </cell>
          <cell r="M47">
            <v>0</v>
          </cell>
          <cell r="N47">
            <v>375006.59</v>
          </cell>
          <cell r="O47">
            <v>0</v>
          </cell>
          <cell r="P47">
            <v>81442.97</v>
          </cell>
          <cell r="Q47">
            <v>0</v>
          </cell>
          <cell r="R47">
            <v>0</v>
          </cell>
          <cell r="S47">
            <v>0</v>
          </cell>
          <cell r="T47">
            <v>0</v>
          </cell>
          <cell r="U47">
            <v>456449.56000000006</v>
          </cell>
          <cell r="W47">
            <v>66568912.480000004</v>
          </cell>
          <cell r="Y47">
            <v>0</v>
          </cell>
          <cell r="AA47">
            <v>66568912.479999997</v>
          </cell>
        </row>
        <row r="48">
          <cell r="A48" t="str">
            <v>0183</v>
          </cell>
          <cell r="B48" t="str">
            <v>Radiology (Medical Imaging)</v>
          </cell>
          <cell r="C48">
            <v>0</v>
          </cell>
          <cell r="D48">
            <v>0</v>
          </cell>
          <cell r="E48">
            <v>0</v>
          </cell>
          <cell r="F48">
            <v>0</v>
          </cell>
          <cell r="G48">
            <v>0</v>
          </cell>
          <cell r="H48">
            <v>0</v>
          </cell>
          <cell r="I48">
            <v>0</v>
          </cell>
          <cell r="J48">
            <v>0</v>
          </cell>
          <cell r="K48">
            <v>0</v>
          </cell>
          <cell r="M48">
            <v>0</v>
          </cell>
          <cell r="N48">
            <v>0</v>
          </cell>
          <cell r="O48">
            <v>0</v>
          </cell>
          <cell r="P48">
            <v>0</v>
          </cell>
          <cell r="Q48">
            <v>0</v>
          </cell>
          <cell r="R48">
            <v>0</v>
          </cell>
          <cell r="S48">
            <v>0</v>
          </cell>
          <cell r="T48">
            <v>0</v>
          </cell>
          <cell r="U48">
            <v>0</v>
          </cell>
          <cell r="W48">
            <v>0</v>
          </cell>
          <cell r="Y48">
            <v>0</v>
          </cell>
          <cell r="AA48">
            <v>253.72</v>
          </cell>
        </row>
        <row r="49">
          <cell r="A49" t="str">
            <v>0184</v>
          </cell>
          <cell r="B49" t="str">
            <v>Radiotherapy</v>
          </cell>
          <cell r="C49">
            <v>0</v>
          </cell>
          <cell r="D49">
            <v>580001.98</v>
          </cell>
          <cell r="E49">
            <v>0</v>
          </cell>
          <cell r="F49">
            <v>0</v>
          </cell>
          <cell r="G49">
            <v>0</v>
          </cell>
          <cell r="H49">
            <v>0</v>
          </cell>
          <cell r="I49">
            <v>0</v>
          </cell>
          <cell r="J49">
            <v>0</v>
          </cell>
          <cell r="K49">
            <v>580001.98</v>
          </cell>
          <cell r="M49">
            <v>0</v>
          </cell>
          <cell r="N49">
            <v>0</v>
          </cell>
          <cell r="O49">
            <v>0</v>
          </cell>
          <cell r="P49">
            <v>0</v>
          </cell>
          <cell r="Q49">
            <v>0</v>
          </cell>
          <cell r="R49">
            <v>0</v>
          </cell>
          <cell r="S49">
            <v>0</v>
          </cell>
          <cell r="T49">
            <v>0</v>
          </cell>
          <cell r="U49">
            <v>0</v>
          </cell>
          <cell r="W49">
            <v>580001.98</v>
          </cell>
          <cell r="Y49">
            <v>0</v>
          </cell>
          <cell r="AA49">
            <v>580001.98</v>
          </cell>
        </row>
        <row r="50">
          <cell r="A50" t="str">
            <v>0185</v>
          </cell>
          <cell r="B50" t="str">
            <v>Pathology</v>
          </cell>
          <cell r="C50">
            <v>410851.03</v>
          </cell>
          <cell r="D50">
            <v>0</v>
          </cell>
          <cell r="E50">
            <v>0</v>
          </cell>
          <cell r="F50">
            <v>1302299.0900000001</v>
          </cell>
          <cell r="G50">
            <v>0</v>
          </cell>
          <cell r="H50">
            <v>0</v>
          </cell>
          <cell r="I50">
            <v>0</v>
          </cell>
          <cell r="J50">
            <v>0</v>
          </cell>
          <cell r="K50">
            <v>1713150.12</v>
          </cell>
          <cell r="M50">
            <v>0</v>
          </cell>
          <cell r="N50">
            <v>-1413.08</v>
          </cell>
          <cell r="O50">
            <v>0</v>
          </cell>
          <cell r="P50">
            <v>0</v>
          </cell>
          <cell r="Q50">
            <v>0</v>
          </cell>
          <cell r="R50">
            <v>0</v>
          </cell>
          <cell r="S50">
            <v>0</v>
          </cell>
          <cell r="T50">
            <v>0</v>
          </cell>
          <cell r="U50">
            <v>-1413.08</v>
          </cell>
          <cell r="W50">
            <v>1711737.04</v>
          </cell>
          <cell r="Y50">
            <v>0</v>
          </cell>
          <cell r="AA50">
            <v>1711737.04</v>
          </cell>
        </row>
        <row r="51">
          <cell r="A51" t="str">
            <v>0186</v>
          </cell>
          <cell r="B51" t="str">
            <v>Dental Officers</v>
          </cell>
          <cell r="C51">
            <v>29130.7</v>
          </cell>
          <cell r="D51">
            <v>0</v>
          </cell>
          <cell r="E51">
            <v>0</v>
          </cell>
          <cell r="F51">
            <v>201434.75</v>
          </cell>
          <cell r="G51">
            <v>0</v>
          </cell>
          <cell r="H51">
            <v>8041833.0300000003</v>
          </cell>
          <cell r="I51">
            <v>0</v>
          </cell>
          <cell r="J51">
            <v>0</v>
          </cell>
          <cell r="K51">
            <v>8272398.4800000004</v>
          </cell>
          <cell r="M51">
            <v>0</v>
          </cell>
          <cell r="N51">
            <v>0</v>
          </cell>
          <cell r="O51">
            <v>0</v>
          </cell>
          <cell r="P51">
            <v>200</v>
          </cell>
          <cell r="Q51">
            <v>0</v>
          </cell>
          <cell r="R51">
            <v>0</v>
          </cell>
          <cell r="S51">
            <v>0</v>
          </cell>
          <cell r="T51">
            <v>0</v>
          </cell>
          <cell r="U51">
            <v>200</v>
          </cell>
          <cell r="W51">
            <v>8272598.4800000004</v>
          </cell>
          <cell r="Y51">
            <v>0</v>
          </cell>
          <cell r="AA51">
            <v>8272598.4800000004</v>
          </cell>
        </row>
        <row r="52">
          <cell r="A52" t="str">
            <v>0189</v>
          </cell>
          <cell r="B52" t="str">
            <v>Other Medical Salaried</v>
          </cell>
          <cell r="C52">
            <v>932059.85</v>
          </cell>
          <cell r="D52">
            <v>1200270.24</v>
          </cell>
          <cell r="E52">
            <v>17303431.649999999</v>
          </cell>
          <cell r="F52">
            <v>1405319.13</v>
          </cell>
          <cell r="G52">
            <v>0</v>
          </cell>
          <cell r="H52">
            <v>0</v>
          </cell>
          <cell r="I52">
            <v>0</v>
          </cell>
          <cell r="J52">
            <v>0</v>
          </cell>
          <cell r="K52">
            <v>20841080.869999997</v>
          </cell>
          <cell r="M52">
            <v>0</v>
          </cell>
          <cell r="N52">
            <v>696.36</v>
          </cell>
          <cell r="O52">
            <v>10662.72</v>
          </cell>
          <cell r="P52">
            <v>700</v>
          </cell>
          <cell r="Q52">
            <v>0</v>
          </cell>
          <cell r="R52">
            <v>0</v>
          </cell>
          <cell r="S52">
            <v>0</v>
          </cell>
          <cell r="T52">
            <v>0</v>
          </cell>
          <cell r="U52">
            <v>12059.08</v>
          </cell>
          <cell r="W52">
            <v>20853139.949999996</v>
          </cell>
          <cell r="Y52">
            <v>0</v>
          </cell>
          <cell r="AA52">
            <v>20888542.82</v>
          </cell>
        </row>
        <row r="53">
          <cell r="A53" t="str">
            <v>0191</v>
          </cell>
          <cell r="B53" t="str">
            <v>Clinical</v>
          </cell>
          <cell r="C53">
            <v>18229674</v>
          </cell>
          <cell r="D53">
            <v>13767470.26</v>
          </cell>
          <cell r="E53">
            <v>10484028.439999999</v>
          </cell>
          <cell r="F53">
            <v>12268104.73</v>
          </cell>
          <cell r="G53">
            <v>0</v>
          </cell>
          <cell r="H53">
            <v>0</v>
          </cell>
          <cell r="I53">
            <v>0</v>
          </cell>
          <cell r="J53">
            <v>0</v>
          </cell>
          <cell r="K53">
            <v>54749277.429999992</v>
          </cell>
          <cell r="M53">
            <v>2058.48</v>
          </cell>
          <cell r="N53">
            <v>82414.679999999993</v>
          </cell>
          <cell r="O53">
            <v>39173.83</v>
          </cell>
          <cell r="P53">
            <v>16081.84</v>
          </cell>
          <cell r="Q53">
            <v>0</v>
          </cell>
          <cell r="R53">
            <v>0</v>
          </cell>
          <cell r="S53">
            <v>0</v>
          </cell>
          <cell r="T53">
            <v>0</v>
          </cell>
          <cell r="U53">
            <v>139728.82999999999</v>
          </cell>
          <cell r="W53">
            <v>54889006.25999999</v>
          </cell>
          <cell r="Y53">
            <v>46876.14</v>
          </cell>
          <cell r="AA53">
            <v>54945362.399999999</v>
          </cell>
        </row>
        <row r="54">
          <cell r="A54" t="str">
            <v>0192</v>
          </cell>
          <cell r="B54" t="str">
            <v>Radiology (Medical Imaging)</v>
          </cell>
          <cell r="C54">
            <v>2392079.17</v>
          </cell>
          <cell r="D54">
            <v>1309200</v>
          </cell>
          <cell r="E54">
            <v>621.29</v>
          </cell>
          <cell r="F54">
            <v>825854.03</v>
          </cell>
          <cell r="G54">
            <v>0</v>
          </cell>
          <cell r="H54">
            <v>0</v>
          </cell>
          <cell r="I54">
            <v>0</v>
          </cell>
          <cell r="J54">
            <v>0</v>
          </cell>
          <cell r="K54">
            <v>4527754.49</v>
          </cell>
          <cell r="M54">
            <v>0</v>
          </cell>
          <cell r="N54">
            <v>0</v>
          </cell>
          <cell r="O54">
            <v>0</v>
          </cell>
          <cell r="P54">
            <v>0</v>
          </cell>
          <cell r="Q54">
            <v>0</v>
          </cell>
          <cell r="R54">
            <v>0</v>
          </cell>
          <cell r="S54">
            <v>0</v>
          </cell>
          <cell r="T54">
            <v>0</v>
          </cell>
          <cell r="U54">
            <v>0</v>
          </cell>
          <cell r="W54">
            <v>4527754.49</v>
          </cell>
          <cell r="Y54">
            <v>0</v>
          </cell>
          <cell r="AA54">
            <v>4527754.49</v>
          </cell>
        </row>
        <row r="55">
          <cell r="A55" t="str">
            <v>0193</v>
          </cell>
          <cell r="B55" t="str">
            <v>Radiotherapy</v>
          </cell>
          <cell r="C55">
            <v>376889.09</v>
          </cell>
          <cell r="D55">
            <v>0</v>
          </cell>
          <cell r="E55">
            <v>0</v>
          </cell>
          <cell r="F55">
            <v>0</v>
          </cell>
          <cell r="G55">
            <v>0</v>
          </cell>
          <cell r="H55">
            <v>0</v>
          </cell>
          <cell r="I55">
            <v>0</v>
          </cell>
          <cell r="J55">
            <v>0</v>
          </cell>
          <cell r="K55">
            <v>376889.09</v>
          </cell>
          <cell r="M55">
            <v>0</v>
          </cell>
          <cell r="N55">
            <v>0</v>
          </cell>
          <cell r="O55">
            <v>0</v>
          </cell>
          <cell r="P55">
            <v>0</v>
          </cell>
          <cell r="Q55">
            <v>0</v>
          </cell>
          <cell r="R55">
            <v>0</v>
          </cell>
          <cell r="S55">
            <v>0</v>
          </cell>
          <cell r="T55">
            <v>0</v>
          </cell>
          <cell r="U55">
            <v>0</v>
          </cell>
          <cell r="W55">
            <v>376889.09</v>
          </cell>
          <cell r="Y55">
            <v>0</v>
          </cell>
          <cell r="AA55">
            <v>376889.09</v>
          </cell>
        </row>
        <row r="56">
          <cell r="A56" t="str">
            <v>0194</v>
          </cell>
          <cell r="B56" t="str">
            <v>Pathology</v>
          </cell>
          <cell r="C56">
            <v>196423.21</v>
          </cell>
          <cell r="D56">
            <v>261282.02</v>
          </cell>
          <cell r="E56">
            <v>0</v>
          </cell>
          <cell r="F56">
            <v>134957.87</v>
          </cell>
          <cell r="G56">
            <v>0</v>
          </cell>
          <cell r="H56">
            <v>0</v>
          </cell>
          <cell r="I56">
            <v>0</v>
          </cell>
          <cell r="J56">
            <v>0</v>
          </cell>
          <cell r="K56">
            <v>592663.1</v>
          </cell>
          <cell r="M56">
            <v>0</v>
          </cell>
          <cell r="N56">
            <v>0</v>
          </cell>
          <cell r="O56">
            <v>0</v>
          </cell>
          <cell r="P56">
            <v>0</v>
          </cell>
          <cell r="Q56">
            <v>0</v>
          </cell>
          <cell r="R56">
            <v>0</v>
          </cell>
          <cell r="S56">
            <v>0</v>
          </cell>
          <cell r="T56">
            <v>0</v>
          </cell>
          <cell r="U56">
            <v>0</v>
          </cell>
          <cell r="W56">
            <v>592663.1</v>
          </cell>
          <cell r="Y56">
            <v>0</v>
          </cell>
          <cell r="AA56">
            <v>592663.1</v>
          </cell>
        </row>
        <row r="57">
          <cell r="A57" t="str">
            <v>0195</v>
          </cell>
          <cell r="B57" t="str">
            <v>Other - Medical Sessional</v>
          </cell>
          <cell r="C57">
            <v>52.36</v>
          </cell>
          <cell r="D57">
            <v>0</v>
          </cell>
          <cell r="E57">
            <v>0</v>
          </cell>
          <cell r="F57">
            <v>0</v>
          </cell>
          <cell r="G57">
            <v>0</v>
          </cell>
          <cell r="H57">
            <v>0</v>
          </cell>
          <cell r="I57">
            <v>0</v>
          </cell>
          <cell r="J57">
            <v>0</v>
          </cell>
          <cell r="K57">
            <v>52.36</v>
          </cell>
          <cell r="M57">
            <v>0</v>
          </cell>
          <cell r="N57">
            <v>0</v>
          </cell>
          <cell r="O57">
            <v>0</v>
          </cell>
          <cell r="P57">
            <v>0</v>
          </cell>
          <cell r="Q57">
            <v>0</v>
          </cell>
          <cell r="R57">
            <v>0</v>
          </cell>
          <cell r="S57">
            <v>0</v>
          </cell>
          <cell r="T57">
            <v>0</v>
          </cell>
          <cell r="U57">
            <v>0</v>
          </cell>
          <cell r="W57">
            <v>52.36</v>
          </cell>
          <cell r="Y57">
            <v>0</v>
          </cell>
          <cell r="AA57">
            <v>52.36</v>
          </cell>
        </row>
        <row r="58">
          <cell r="A58" t="str">
            <v>0198</v>
          </cell>
          <cell r="B58" t="str">
            <v>Sessional - Company / Pty Ltd</v>
          </cell>
          <cell r="C58">
            <v>0</v>
          </cell>
          <cell r="D58">
            <v>0</v>
          </cell>
          <cell r="E58">
            <v>0</v>
          </cell>
          <cell r="F58">
            <v>-5565.26</v>
          </cell>
          <cell r="G58">
            <v>0</v>
          </cell>
          <cell r="H58">
            <v>0</v>
          </cell>
          <cell r="I58">
            <v>0</v>
          </cell>
          <cell r="J58">
            <v>0</v>
          </cell>
          <cell r="K58">
            <v>-5565.26</v>
          </cell>
          <cell r="M58">
            <v>0</v>
          </cell>
          <cell r="N58">
            <v>0</v>
          </cell>
          <cell r="O58">
            <v>0</v>
          </cell>
          <cell r="P58">
            <v>0</v>
          </cell>
          <cell r="Q58">
            <v>0</v>
          </cell>
          <cell r="R58">
            <v>0</v>
          </cell>
          <cell r="S58">
            <v>0</v>
          </cell>
          <cell r="T58">
            <v>0</v>
          </cell>
          <cell r="U58">
            <v>0</v>
          </cell>
          <cell r="W58">
            <v>-5565.26</v>
          </cell>
          <cell r="Y58">
            <v>0</v>
          </cell>
          <cell r="AA58">
            <v>-5565.26</v>
          </cell>
        </row>
        <row r="59">
          <cell r="A59" t="str">
            <v>0201</v>
          </cell>
          <cell r="B59" t="str">
            <v>Workers Compensation Premium</v>
          </cell>
          <cell r="C59">
            <v>0</v>
          </cell>
          <cell r="D59">
            <v>0</v>
          </cell>
          <cell r="E59">
            <v>0</v>
          </cell>
          <cell r="F59">
            <v>0</v>
          </cell>
          <cell r="G59">
            <v>0</v>
          </cell>
          <cell r="H59">
            <v>0</v>
          </cell>
          <cell r="I59">
            <v>0</v>
          </cell>
          <cell r="J59">
            <v>0</v>
          </cell>
          <cell r="K59">
            <v>0</v>
          </cell>
          <cell r="M59">
            <v>0</v>
          </cell>
          <cell r="N59">
            <v>0</v>
          </cell>
          <cell r="O59">
            <v>0</v>
          </cell>
          <cell r="P59">
            <v>0</v>
          </cell>
          <cell r="Q59">
            <v>0</v>
          </cell>
          <cell r="R59">
            <v>0</v>
          </cell>
          <cell r="S59">
            <v>0</v>
          </cell>
          <cell r="T59">
            <v>0</v>
          </cell>
          <cell r="U59">
            <v>0</v>
          </cell>
          <cell r="W59">
            <v>0</v>
          </cell>
          <cell r="Y59">
            <v>0</v>
          </cell>
          <cell r="AA59">
            <v>0</v>
          </cell>
        </row>
        <row r="60">
          <cell r="A60" t="str">
            <v>0211</v>
          </cell>
          <cell r="B60" t="str">
            <v>Agency Nursing</v>
          </cell>
          <cell r="C60">
            <v>5326849.6399999997</v>
          </cell>
          <cell r="D60">
            <v>4378870.29</v>
          </cell>
          <cell r="E60">
            <v>3125759.42</v>
          </cell>
          <cell r="F60">
            <v>2817083.58</v>
          </cell>
          <cell r="G60">
            <v>0</v>
          </cell>
          <cell r="H60">
            <v>33690.79</v>
          </cell>
          <cell r="I60">
            <v>0</v>
          </cell>
          <cell r="J60">
            <v>0</v>
          </cell>
          <cell r="K60">
            <v>15682253.719999999</v>
          </cell>
          <cell r="M60">
            <v>0</v>
          </cell>
          <cell r="N60">
            <v>33999.379999999997</v>
          </cell>
          <cell r="O60">
            <v>0</v>
          </cell>
          <cell r="P60">
            <v>0</v>
          </cell>
          <cell r="Q60">
            <v>0</v>
          </cell>
          <cell r="R60">
            <v>0</v>
          </cell>
          <cell r="S60">
            <v>0</v>
          </cell>
          <cell r="T60">
            <v>0</v>
          </cell>
          <cell r="U60">
            <v>33999.379999999997</v>
          </cell>
          <cell r="W60">
            <v>15716253.1</v>
          </cell>
          <cell r="Y60">
            <v>0</v>
          </cell>
          <cell r="AA60">
            <v>15716253.1</v>
          </cell>
        </row>
        <row r="61">
          <cell r="A61" t="str">
            <v>0212</v>
          </cell>
          <cell r="B61" t="str">
            <v>Agency Admin &amp; Clerical</v>
          </cell>
          <cell r="C61">
            <v>424699.6</v>
          </cell>
          <cell r="D61">
            <v>745429.61</v>
          </cell>
          <cell r="E61">
            <v>71142.429999999993</v>
          </cell>
          <cell r="F61">
            <v>98697.600000000006</v>
          </cell>
          <cell r="G61">
            <v>9183.35</v>
          </cell>
          <cell r="H61">
            <v>6163.2</v>
          </cell>
          <cell r="I61">
            <v>0</v>
          </cell>
          <cell r="J61">
            <v>0</v>
          </cell>
          <cell r="K61">
            <v>1355315.79</v>
          </cell>
          <cell r="M61">
            <v>360</v>
          </cell>
          <cell r="N61">
            <v>75130.61</v>
          </cell>
          <cell r="O61">
            <v>0</v>
          </cell>
          <cell r="P61">
            <v>0</v>
          </cell>
          <cell r="Q61">
            <v>0</v>
          </cell>
          <cell r="R61">
            <v>0</v>
          </cell>
          <cell r="S61">
            <v>0</v>
          </cell>
          <cell r="T61">
            <v>0</v>
          </cell>
          <cell r="U61">
            <v>75490.61</v>
          </cell>
          <cell r="W61">
            <v>1430806.4000000001</v>
          </cell>
          <cell r="Y61">
            <v>0</v>
          </cell>
          <cell r="AA61">
            <v>1430806.4</v>
          </cell>
        </row>
        <row r="62">
          <cell r="A62" t="str">
            <v>0213</v>
          </cell>
          <cell r="B62" t="str">
            <v>Agency Medical Support Services</v>
          </cell>
          <cell r="C62">
            <v>104285.63</v>
          </cell>
          <cell r="D62">
            <v>122723.23</v>
          </cell>
          <cell r="E62">
            <v>30936.81</v>
          </cell>
          <cell r="F62">
            <v>52185.120000000003</v>
          </cell>
          <cell r="G62">
            <v>0</v>
          </cell>
          <cell r="H62">
            <v>0</v>
          </cell>
          <cell r="I62">
            <v>0</v>
          </cell>
          <cell r="J62">
            <v>0</v>
          </cell>
          <cell r="K62">
            <v>310130.78999999998</v>
          </cell>
          <cell r="M62">
            <v>0</v>
          </cell>
          <cell r="N62">
            <v>0</v>
          </cell>
          <cell r="O62">
            <v>0</v>
          </cell>
          <cell r="P62">
            <v>0</v>
          </cell>
          <cell r="Q62">
            <v>0</v>
          </cell>
          <cell r="R62">
            <v>0</v>
          </cell>
          <cell r="S62">
            <v>0</v>
          </cell>
          <cell r="T62">
            <v>0</v>
          </cell>
          <cell r="U62">
            <v>0</v>
          </cell>
          <cell r="W62">
            <v>310130.78999999998</v>
          </cell>
          <cell r="Y62">
            <v>0</v>
          </cell>
          <cell r="AA62">
            <v>310130.78999999998</v>
          </cell>
        </row>
        <row r="63">
          <cell r="A63" t="str">
            <v>0214</v>
          </cell>
          <cell r="B63" t="str">
            <v>Agency Hotel Services</v>
          </cell>
          <cell r="C63">
            <v>1812056.88</v>
          </cell>
          <cell r="D63">
            <v>2223298.1</v>
          </cell>
          <cell r="E63">
            <v>863282.01</v>
          </cell>
          <cell r="F63">
            <v>744359.93</v>
          </cell>
          <cell r="G63">
            <v>0</v>
          </cell>
          <cell r="H63">
            <v>9691.2000000000007</v>
          </cell>
          <cell r="I63">
            <v>0</v>
          </cell>
          <cell r="J63">
            <v>0</v>
          </cell>
          <cell r="K63">
            <v>5652688.1200000001</v>
          </cell>
          <cell r="M63">
            <v>0</v>
          </cell>
          <cell r="N63">
            <v>428.16</v>
          </cell>
          <cell r="O63">
            <v>0</v>
          </cell>
          <cell r="P63">
            <v>11983.38</v>
          </cell>
          <cell r="Q63">
            <v>0</v>
          </cell>
          <cell r="R63">
            <v>0</v>
          </cell>
          <cell r="S63">
            <v>0</v>
          </cell>
          <cell r="T63">
            <v>0</v>
          </cell>
          <cell r="U63">
            <v>12411.539999999999</v>
          </cell>
          <cell r="W63">
            <v>5665099.6600000001</v>
          </cell>
          <cell r="Y63">
            <v>0</v>
          </cell>
          <cell r="AA63">
            <v>5665099.6600000001</v>
          </cell>
        </row>
        <row r="64">
          <cell r="A64" t="str">
            <v>0215</v>
          </cell>
          <cell r="B64" t="str">
            <v>Agency Site Services</v>
          </cell>
          <cell r="C64">
            <v>204866.87</v>
          </cell>
          <cell r="D64">
            <v>175348.59</v>
          </cell>
          <cell r="E64">
            <v>57579.96</v>
          </cell>
          <cell r="F64">
            <v>1828.54</v>
          </cell>
          <cell r="G64">
            <v>0</v>
          </cell>
          <cell r="H64">
            <v>0</v>
          </cell>
          <cell r="I64">
            <v>0</v>
          </cell>
          <cell r="J64">
            <v>0</v>
          </cell>
          <cell r="K64">
            <v>439623.95999999996</v>
          </cell>
          <cell r="M64">
            <v>0</v>
          </cell>
          <cell r="N64">
            <v>0</v>
          </cell>
          <cell r="O64">
            <v>0</v>
          </cell>
          <cell r="P64">
            <v>0</v>
          </cell>
          <cell r="Q64">
            <v>0</v>
          </cell>
          <cell r="R64">
            <v>0</v>
          </cell>
          <cell r="S64">
            <v>0</v>
          </cell>
          <cell r="T64">
            <v>0</v>
          </cell>
          <cell r="U64">
            <v>0</v>
          </cell>
          <cell r="W64">
            <v>439623.95999999996</v>
          </cell>
          <cell r="Y64">
            <v>0</v>
          </cell>
          <cell r="AA64">
            <v>461863.29</v>
          </cell>
        </row>
        <row r="65">
          <cell r="A65" t="str">
            <v>0216</v>
          </cell>
          <cell r="B65" t="str">
            <v>Agency Other Categories</v>
          </cell>
          <cell r="C65">
            <v>0</v>
          </cell>
          <cell r="D65">
            <v>113672.41</v>
          </cell>
          <cell r="E65">
            <v>789</v>
          </cell>
          <cell r="F65">
            <v>0</v>
          </cell>
          <cell r="G65">
            <v>0</v>
          </cell>
          <cell r="H65">
            <v>0</v>
          </cell>
          <cell r="I65">
            <v>0</v>
          </cell>
          <cell r="J65">
            <v>0</v>
          </cell>
          <cell r="K65">
            <v>114461.41</v>
          </cell>
          <cell r="M65">
            <v>0</v>
          </cell>
          <cell r="N65">
            <v>0</v>
          </cell>
          <cell r="O65">
            <v>0</v>
          </cell>
          <cell r="P65">
            <v>0</v>
          </cell>
          <cell r="Q65">
            <v>0</v>
          </cell>
          <cell r="R65">
            <v>0</v>
          </cell>
          <cell r="S65">
            <v>0</v>
          </cell>
          <cell r="T65">
            <v>0</v>
          </cell>
          <cell r="U65">
            <v>0</v>
          </cell>
          <cell r="W65">
            <v>114461.41</v>
          </cell>
          <cell r="Y65">
            <v>0</v>
          </cell>
          <cell r="AA65">
            <v>114461.41</v>
          </cell>
        </row>
        <row r="66">
          <cell r="A66" t="str">
            <v>0217</v>
          </cell>
          <cell r="B66" t="str">
            <v>Agency Medical - Salaried</v>
          </cell>
          <cell r="C66">
            <v>1666663.58</v>
          </cell>
          <cell r="D66">
            <v>1549494.96</v>
          </cell>
          <cell r="E66">
            <v>196316.48</v>
          </cell>
          <cell r="F66">
            <v>0</v>
          </cell>
          <cell r="G66">
            <v>0</v>
          </cell>
          <cell r="H66">
            <v>20231.54</v>
          </cell>
          <cell r="I66">
            <v>0</v>
          </cell>
          <cell r="J66">
            <v>0</v>
          </cell>
          <cell r="K66">
            <v>3432706.56</v>
          </cell>
          <cell r="M66">
            <v>0</v>
          </cell>
          <cell r="N66">
            <v>0</v>
          </cell>
          <cell r="O66">
            <v>0</v>
          </cell>
          <cell r="P66">
            <v>0</v>
          </cell>
          <cell r="Q66">
            <v>0</v>
          </cell>
          <cell r="R66">
            <v>0</v>
          </cell>
          <cell r="S66">
            <v>0</v>
          </cell>
          <cell r="T66">
            <v>0</v>
          </cell>
          <cell r="U66">
            <v>0</v>
          </cell>
          <cell r="W66">
            <v>3432706.56</v>
          </cell>
          <cell r="Y66">
            <v>0</v>
          </cell>
          <cell r="AA66">
            <v>3432706.56</v>
          </cell>
        </row>
        <row r="67">
          <cell r="A67" t="str">
            <v>0218</v>
          </cell>
          <cell r="B67" t="str">
            <v>Agency Medical - Sessional</v>
          </cell>
          <cell r="C67">
            <v>362583.78</v>
          </cell>
          <cell r="D67">
            <v>54488.65</v>
          </cell>
          <cell r="E67">
            <v>0</v>
          </cell>
          <cell r="F67">
            <v>0</v>
          </cell>
          <cell r="G67">
            <v>0</v>
          </cell>
          <cell r="H67">
            <v>0</v>
          </cell>
          <cell r="I67">
            <v>0</v>
          </cell>
          <cell r="J67">
            <v>0</v>
          </cell>
          <cell r="K67">
            <v>417072.43000000005</v>
          </cell>
          <cell r="M67">
            <v>0</v>
          </cell>
          <cell r="N67">
            <v>0</v>
          </cell>
          <cell r="O67">
            <v>0</v>
          </cell>
          <cell r="P67">
            <v>0</v>
          </cell>
          <cell r="Q67">
            <v>0</v>
          </cell>
          <cell r="R67">
            <v>0</v>
          </cell>
          <cell r="S67">
            <v>0</v>
          </cell>
          <cell r="T67">
            <v>0</v>
          </cell>
          <cell r="U67">
            <v>0</v>
          </cell>
          <cell r="W67">
            <v>417072.43000000005</v>
          </cell>
          <cell r="Y67">
            <v>0</v>
          </cell>
          <cell r="AA67">
            <v>417072.43</v>
          </cell>
        </row>
        <row r="68">
          <cell r="A68" t="str">
            <v>0411</v>
          </cell>
          <cell r="B68" t="str">
            <v>Workers Compensation Premium</v>
          </cell>
          <cell r="C68">
            <v>2680497.39</v>
          </cell>
          <cell r="D68">
            <v>2422124.9300000002</v>
          </cell>
          <cell r="E68">
            <v>5551797.7599999998</v>
          </cell>
          <cell r="F68">
            <v>2088285</v>
          </cell>
          <cell r="G68">
            <v>829.62</v>
          </cell>
          <cell r="H68">
            <v>12487.48</v>
          </cell>
          <cell r="I68">
            <v>533.74</v>
          </cell>
          <cell r="J68">
            <v>0</v>
          </cell>
          <cell r="K68">
            <v>12756555.92</v>
          </cell>
          <cell r="M68">
            <v>130943.06</v>
          </cell>
          <cell r="N68">
            <v>216185.43</v>
          </cell>
          <cell r="O68">
            <v>0</v>
          </cell>
          <cell r="P68">
            <v>-2916.89</v>
          </cell>
          <cell r="Q68">
            <v>0</v>
          </cell>
          <cell r="R68">
            <v>0</v>
          </cell>
          <cell r="S68">
            <v>0</v>
          </cell>
          <cell r="T68">
            <v>0</v>
          </cell>
          <cell r="U68">
            <v>344211.6</v>
          </cell>
          <cell r="W68">
            <v>13100767.52</v>
          </cell>
          <cell r="Y68">
            <v>1075.8900000000001</v>
          </cell>
          <cell r="AA68">
            <v>13224724.41</v>
          </cell>
        </row>
        <row r="69">
          <cell r="A69" t="str">
            <v>0511</v>
          </cell>
          <cell r="B69" t="str">
            <v>Corporate Membership Dues (Staff)</v>
          </cell>
          <cell r="C69">
            <v>5786.58</v>
          </cell>
          <cell r="D69">
            <v>9975.41</v>
          </cell>
          <cell r="E69">
            <v>8783.17</v>
          </cell>
          <cell r="F69">
            <v>5763.97</v>
          </cell>
          <cell r="G69">
            <v>0</v>
          </cell>
          <cell r="H69">
            <v>185</v>
          </cell>
          <cell r="I69">
            <v>0</v>
          </cell>
          <cell r="J69">
            <v>0</v>
          </cell>
          <cell r="K69">
            <v>30494.13</v>
          </cell>
          <cell r="M69">
            <v>2488.17</v>
          </cell>
          <cell r="N69">
            <v>0</v>
          </cell>
          <cell r="O69">
            <v>77.27</v>
          </cell>
          <cell r="P69">
            <v>54</v>
          </cell>
          <cell r="Q69">
            <v>0</v>
          </cell>
          <cell r="R69">
            <v>0</v>
          </cell>
          <cell r="S69">
            <v>0</v>
          </cell>
          <cell r="T69">
            <v>0</v>
          </cell>
          <cell r="U69">
            <v>2619.44</v>
          </cell>
          <cell r="W69">
            <v>33113.57</v>
          </cell>
          <cell r="Y69">
            <v>0</v>
          </cell>
          <cell r="AA69">
            <v>33113.57</v>
          </cell>
        </row>
        <row r="70">
          <cell r="A70" t="str">
            <v>0512</v>
          </cell>
          <cell r="B70" t="str">
            <v>Staff Training/Registration/Course Fees</v>
          </cell>
          <cell r="C70">
            <v>316499.69</v>
          </cell>
          <cell r="D70">
            <v>148121.96</v>
          </cell>
          <cell r="E70">
            <v>576234.71</v>
          </cell>
          <cell r="F70">
            <v>281840.32</v>
          </cell>
          <cell r="G70">
            <v>12399.96</v>
          </cell>
          <cell r="H70">
            <v>45697.06</v>
          </cell>
          <cell r="I70">
            <v>2458.42</v>
          </cell>
          <cell r="J70">
            <v>0</v>
          </cell>
          <cell r="K70">
            <v>1383252.1199999999</v>
          </cell>
          <cell r="M70">
            <v>853514.58</v>
          </cell>
          <cell r="N70">
            <v>479146.1</v>
          </cell>
          <cell r="O70">
            <v>164656.1</v>
          </cell>
          <cell r="P70">
            <v>181689.68</v>
          </cell>
          <cell r="Q70">
            <v>0</v>
          </cell>
          <cell r="R70">
            <v>0</v>
          </cell>
          <cell r="S70">
            <v>0</v>
          </cell>
          <cell r="T70">
            <v>0</v>
          </cell>
          <cell r="U70">
            <v>1679006.46</v>
          </cell>
          <cell r="W70">
            <v>3062258.58</v>
          </cell>
          <cell r="Y70">
            <v>0</v>
          </cell>
          <cell r="AA70">
            <v>3080613.83</v>
          </cell>
        </row>
        <row r="71">
          <cell r="A71" t="str">
            <v>0513</v>
          </cell>
          <cell r="B71" t="str">
            <v>Travel &amp; Accommodation - Intrastate</v>
          </cell>
          <cell r="C71">
            <v>423120.57</v>
          </cell>
          <cell r="D71">
            <v>20441.03</v>
          </cell>
          <cell r="E71">
            <v>17308.16</v>
          </cell>
          <cell r="F71">
            <v>53447.040000000001</v>
          </cell>
          <cell r="G71">
            <v>18557.77</v>
          </cell>
          <cell r="H71">
            <v>703181.6</v>
          </cell>
          <cell r="I71">
            <v>6893.16</v>
          </cell>
          <cell r="J71">
            <v>0</v>
          </cell>
          <cell r="K71">
            <v>1242949.3299999998</v>
          </cell>
          <cell r="M71">
            <v>23219.98</v>
          </cell>
          <cell r="N71">
            <v>19809.7</v>
          </cell>
          <cell r="O71">
            <v>2593.5700000000002</v>
          </cell>
          <cell r="P71">
            <v>1637.18</v>
          </cell>
          <cell r="Q71">
            <v>0</v>
          </cell>
          <cell r="R71">
            <v>0</v>
          </cell>
          <cell r="S71">
            <v>0</v>
          </cell>
          <cell r="T71">
            <v>0</v>
          </cell>
          <cell r="U71">
            <v>47260.43</v>
          </cell>
          <cell r="W71">
            <v>1290209.7599999998</v>
          </cell>
          <cell r="Y71">
            <v>0</v>
          </cell>
          <cell r="AA71">
            <v>1290664.31</v>
          </cell>
        </row>
        <row r="72">
          <cell r="A72" t="str">
            <v>0514</v>
          </cell>
          <cell r="B72" t="str">
            <v>Travel &amp; Accommodation - Interstate</v>
          </cell>
          <cell r="C72">
            <v>63781.49</v>
          </cell>
          <cell r="D72">
            <v>1604.07</v>
          </cell>
          <cell r="E72">
            <v>39761.910000000003</v>
          </cell>
          <cell r="F72">
            <v>24431.27</v>
          </cell>
          <cell r="G72">
            <v>1743.35</v>
          </cell>
          <cell r="H72">
            <v>2270.46</v>
          </cell>
          <cell r="I72">
            <v>0</v>
          </cell>
          <cell r="J72">
            <v>0</v>
          </cell>
          <cell r="K72">
            <v>133592.54999999999</v>
          </cell>
          <cell r="M72">
            <v>237186.31</v>
          </cell>
          <cell r="N72">
            <v>182366.93</v>
          </cell>
          <cell r="O72">
            <v>47726.67</v>
          </cell>
          <cell r="P72">
            <v>105126.48</v>
          </cell>
          <cell r="Q72">
            <v>0</v>
          </cell>
          <cell r="R72">
            <v>0</v>
          </cell>
          <cell r="S72">
            <v>0</v>
          </cell>
          <cell r="T72">
            <v>0</v>
          </cell>
          <cell r="U72">
            <v>572406.39</v>
          </cell>
          <cell r="W72">
            <v>705998.94</v>
          </cell>
          <cell r="Y72">
            <v>0</v>
          </cell>
          <cell r="AA72">
            <v>707034.84</v>
          </cell>
        </row>
        <row r="73">
          <cell r="A73" t="str">
            <v>0515</v>
          </cell>
          <cell r="B73" t="str">
            <v>Travel &amp; Accommodation - Overseas</v>
          </cell>
          <cell r="C73">
            <v>53308.86</v>
          </cell>
          <cell r="D73">
            <v>2540.7600000000002</v>
          </cell>
          <cell r="E73">
            <v>2760.44</v>
          </cell>
          <cell r="F73">
            <v>29111.59</v>
          </cell>
          <cell r="G73">
            <v>0</v>
          </cell>
          <cell r="H73">
            <v>0</v>
          </cell>
          <cell r="I73">
            <v>0</v>
          </cell>
          <cell r="J73">
            <v>0</v>
          </cell>
          <cell r="K73">
            <v>87721.650000000009</v>
          </cell>
          <cell r="M73">
            <v>529658.06000000006</v>
          </cell>
          <cell r="N73">
            <v>337466.35</v>
          </cell>
          <cell r="O73">
            <v>159512.38</v>
          </cell>
          <cell r="P73">
            <v>249246.51</v>
          </cell>
          <cell r="Q73">
            <v>0</v>
          </cell>
          <cell r="R73">
            <v>0</v>
          </cell>
          <cell r="S73">
            <v>0</v>
          </cell>
          <cell r="T73">
            <v>0</v>
          </cell>
          <cell r="U73">
            <v>1275883.3</v>
          </cell>
          <cell r="W73">
            <v>1363604.95</v>
          </cell>
          <cell r="Y73">
            <v>0</v>
          </cell>
          <cell r="AA73">
            <v>1363604.95</v>
          </cell>
        </row>
        <row r="74">
          <cell r="A74" t="str">
            <v>0516</v>
          </cell>
          <cell r="B74" t="str">
            <v>Staff Relocations</v>
          </cell>
          <cell r="C74">
            <v>80498.710000000006</v>
          </cell>
          <cell r="D74">
            <v>52727.73</v>
          </cell>
          <cell r="E74">
            <v>39736.97</v>
          </cell>
          <cell r="F74">
            <v>102364.98</v>
          </cell>
          <cell r="G74">
            <v>0</v>
          </cell>
          <cell r="H74">
            <v>50761.599999999999</v>
          </cell>
          <cell r="I74">
            <v>0</v>
          </cell>
          <cell r="J74">
            <v>0</v>
          </cell>
          <cell r="K74">
            <v>326089.99</v>
          </cell>
          <cell r="M74">
            <v>0</v>
          </cell>
          <cell r="N74">
            <v>22556.36</v>
          </cell>
          <cell r="O74">
            <v>0</v>
          </cell>
          <cell r="P74">
            <v>0</v>
          </cell>
          <cell r="Q74">
            <v>0</v>
          </cell>
          <cell r="R74">
            <v>0</v>
          </cell>
          <cell r="S74">
            <v>0</v>
          </cell>
          <cell r="T74">
            <v>0</v>
          </cell>
          <cell r="U74">
            <v>22556.36</v>
          </cell>
          <cell r="W74">
            <v>348646.35</v>
          </cell>
          <cell r="Y74">
            <v>0</v>
          </cell>
          <cell r="AA74">
            <v>349746.35</v>
          </cell>
        </row>
        <row r="75">
          <cell r="A75" t="str">
            <v>0517</v>
          </cell>
          <cell r="B75" t="str">
            <v>Staff Transport Costs</v>
          </cell>
          <cell r="C75">
            <v>4587.46</v>
          </cell>
          <cell r="D75">
            <v>49287.8</v>
          </cell>
          <cell r="E75">
            <v>4491.1499999999996</v>
          </cell>
          <cell r="F75">
            <v>46995.05</v>
          </cell>
          <cell r="G75">
            <v>4028.32</v>
          </cell>
          <cell r="H75">
            <v>27959.56</v>
          </cell>
          <cell r="I75">
            <v>885.39</v>
          </cell>
          <cell r="J75">
            <v>0</v>
          </cell>
          <cell r="K75">
            <v>138234.73000000004</v>
          </cell>
          <cell r="M75">
            <v>1975.64</v>
          </cell>
          <cell r="N75">
            <v>14719.72</v>
          </cell>
          <cell r="O75">
            <v>31.83</v>
          </cell>
          <cell r="P75">
            <v>981.59</v>
          </cell>
          <cell r="Q75">
            <v>0</v>
          </cell>
          <cell r="R75">
            <v>0</v>
          </cell>
          <cell r="S75">
            <v>0</v>
          </cell>
          <cell r="T75">
            <v>0</v>
          </cell>
          <cell r="U75">
            <v>17708.780000000002</v>
          </cell>
          <cell r="W75">
            <v>155943.51000000004</v>
          </cell>
          <cell r="Y75">
            <v>0</v>
          </cell>
          <cell r="AA75">
            <v>156028.26999999999</v>
          </cell>
        </row>
        <row r="76">
          <cell r="A76" t="str">
            <v>0518</v>
          </cell>
          <cell r="B76" t="str">
            <v>Staff Telephone Reimbursements</v>
          </cell>
          <cell r="C76">
            <v>7373.85</v>
          </cell>
          <cell r="D76">
            <v>0</v>
          </cell>
          <cell r="E76">
            <v>11705.29</v>
          </cell>
          <cell r="F76">
            <v>13599.78</v>
          </cell>
          <cell r="G76">
            <v>62.81</v>
          </cell>
          <cell r="H76">
            <v>258.83999999999997</v>
          </cell>
          <cell r="I76">
            <v>0</v>
          </cell>
          <cell r="J76">
            <v>0</v>
          </cell>
          <cell r="K76">
            <v>33000.57</v>
          </cell>
          <cell r="M76">
            <v>0</v>
          </cell>
          <cell r="N76">
            <v>0</v>
          </cell>
          <cell r="O76">
            <v>0</v>
          </cell>
          <cell r="P76">
            <v>0</v>
          </cell>
          <cell r="Q76">
            <v>0</v>
          </cell>
          <cell r="R76">
            <v>0</v>
          </cell>
          <cell r="S76">
            <v>0</v>
          </cell>
          <cell r="T76">
            <v>0</v>
          </cell>
          <cell r="U76">
            <v>0</v>
          </cell>
          <cell r="W76">
            <v>33000.57</v>
          </cell>
          <cell r="Y76">
            <v>0</v>
          </cell>
          <cell r="AA76">
            <v>33320.15</v>
          </cell>
        </row>
        <row r="77">
          <cell r="A77" t="str">
            <v>0519</v>
          </cell>
          <cell r="B77" t="str">
            <v>Other Staffing Costs</v>
          </cell>
          <cell r="C77">
            <v>164616.31</v>
          </cell>
          <cell r="D77">
            <v>19649.71</v>
          </cell>
          <cell r="E77">
            <v>119879.27</v>
          </cell>
          <cell r="F77">
            <v>283383.53999999998</v>
          </cell>
          <cell r="G77">
            <v>1062.73</v>
          </cell>
          <cell r="H77">
            <v>24870.98</v>
          </cell>
          <cell r="I77">
            <v>365.56</v>
          </cell>
          <cell r="J77">
            <v>0</v>
          </cell>
          <cell r="K77">
            <v>613828.1</v>
          </cell>
          <cell r="M77">
            <v>161.41999999999999</v>
          </cell>
          <cell r="N77">
            <v>1677.37</v>
          </cell>
          <cell r="O77">
            <v>3037.61</v>
          </cell>
          <cell r="P77">
            <v>1343.32</v>
          </cell>
          <cell r="Q77">
            <v>0</v>
          </cell>
          <cell r="R77">
            <v>0</v>
          </cell>
          <cell r="S77">
            <v>0</v>
          </cell>
          <cell r="T77">
            <v>0</v>
          </cell>
          <cell r="U77">
            <v>6219.7199999999993</v>
          </cell>
          <cell r="W77">
            <v>620047.81999999995</v>
          </cell>
          <cell r="Y77">
            <v>0</v>
          </cell>
          <cell r="AA77">
            <v>620984.92000000004</v>
          </cell>
        </row>
        <row r="78">
          <cell r="A78" t="str">
            <v>0520</v>
          </cell>
          <cell r="B78" t="str">
            <v>Crimal Record Screenings</v>
          </cell>
          <cell r="C78">
            <v>5670</v>
          </cell>
          <cell r="D78">
            <v>2024.99</v>
          </cell>
          <cell r="E78">
            <v>-10920</v>
          </cell>
          <cell r="F78">
            <v>990</v>
          </cell>
          <cell r="G78">
            <v>0</v>
          </cell>
          <cell r="H78">
            <v>3046.58</v>
          </cell>
          <cell r="I78">
            <v>0</v>
          </cell>
          <cell r="J78">
            <v>0</v>
          </cell>
          <cell r="K78">
            <v>811.56999999999971</v>
          </cell>
          <cell r="M78">
            <v>0</v>
          </cell>
          <cell r="N78">
            <v>0</v>
          </cell>
          <cell r="O78">
            <v>0</v>
          </cell>
          <cell r="P78">
            <v>-1410</v>
          </cell>
          <cell r="Q78">
            <v>0</v>
          </cell>
          <cell r="R78">
            <v>0</v>
          </cell>
          <cell r="S78">
            <v>0</v>
          </cell>
          <cell r="T78">
            <v>0</v>
          </cell>
          <cell r="U78">
            <v>-1410</v>
          </cell>
          <cell r="W78">
            <v>-598.43000000000029</v>
          </cell>
          <cell r="Y78">
            <v>0</v>
          </cell>
          <cell r="AA78">
            <v>-723.43</v>
          </cell>
        </row>
        <row r="79">
          <cell r="A79" t="str">
            <v>0521</v>
          </cell>
          <cell r="B79" t="str">
            <v>Fringe Benefit Tax</v>
          </cell>
          <cell r="C79">
            <v>131384.95000000001</v>
          </cell>
          <cell r="D79">
            <v>128155.81</v>
          </cell>
          <cell r="E79">
            <v>350228.56</v>
          </cell>
          <cell r="F79">
            <v>29076.38</v>
          </cell>
          <cell r="G79">
            <v>23238.89</v>
          </cell>
          <cell r="H79">
            <v>46635.53</v>
          </cell>
          <cell r="I79">
            <v>0</v>
          </cell>
          <cell r="J79">
            <v>0</v>
          </cell>
          <cell r="K79">
            <v>708720.12000000011</v>
          </cell>
          <cell r="M79">
            <v>0</v>
          </cell>
          <cell r="N79">
            <v>0</v>
          </cell>
          <cell r="O79">
            <v>0</v>
          </cell>
          <cell r="P79">
            <v>0</v>
          </cell>
          <cell r="Q79">
            <v>0</v>
          </cell>
          <cell r="R79">
            <v>0</v>
          </cell>
          <cell r="S79">
            <v>0</v>
          </cell>
          <cell r="T79">
            <v>0</v>
          </cell>
          <cell r="U79">
            <v>0</v>
          </cell>
          <cell r="W79">
            <v>708720.12000000011</v>
          </cell>
          <cell r="Y79">
            <v>0</v>
          </cell>
          <cell r="AA79">
            <v>725630.12</v>
          </cell>
        </row>
        <row r="80">
          <cell r="A80" t="str">
            <v>1111</v>
          </cell>
          <cell r="B80" t="str">
            <v>Superannuation Expense</v>
          </cell>
          <cell r="C80">
            <v>0</v>
          </cell>
          <cell r="D80">
            <v>0</v>
          </cell>
          <cell r="E80">
            <v>0</v>
          </cell>
          <cell r="F80">
            <v>0</v>
          </cell>
          <cell r="G80">
            <v>0</v>
          </cell>
          <cell r="H80">
            <v>0</v>
          </cell>
          <cell r="I80">
            <v>2668.67</v>
          </cell>
          <cell r="J80">
            <v>0</v>
          </cell>
          <cell r="K80">
            <v>2668.67</v>
          </cell>
          <cell r="M80">
            <v>0</v>
          </cell>
          <cell r="N80">
            <v>0</v>
          </cell>
          <cell r="O80">
            <v>0</v>
          </cell>
          <cell r="P80">
            <v>0</v>
          </cell>
          <cell r="Q80">
            <v>0</v>
          </cell>
          <cell r="R80">
            <v>0</v>
          </cell>
          <cell r="S80">
            <v>0</v>
          </cell>
          <cell r="T80">
            <v>0</v>
          </cell>
          <cell r="U80">
            <v>0</v>
          </cell>
          <cell r="W80">
            <v>2668.67</v>
          </cell>
          <cell r="Y80">
            <v>0</v>
          </cell>
          <cell r="AA80">
            <v>2668.67</v>
          </cell>
        </row>
        <row r="81">
          <cell r="A81" t="str">
            <v>1112</v>
          </cell>
          <cell r="B81" t="str">
            <v>West State - Concurrent Contributions</v>
          </cell>
          <cell r="C81">
            <v>23870625.739999998</v>
          </cell>
          <cell r="D81">
            <v>21795609.140000001</v>
          </cell>
          <cell r="E81">
            <v>19803824.609999999</v>
          </cell>
          <cell r="F81">
            <v>12227766.960000001</v>
          </cell>
          <cell r="G81">
            <v>253188.24</v>
          </cell>
          <cell r="H81">
            <v>1835923.4</v>
          </cell>
          <cell r="I81">
            <v>31058.560000000001</v>
          </cell>
          <cell r="J81">
            <v>0</v>
          </cell>
          <cell r="K81">
            <v>79817996.649999991</v>
          </cell>
          <cell r="M81">
            <v>343058.06</v>
          </cell>
          <cell r="N81">
            <v>401734.26</v>
          </cell>
          <cell r="O81">
            <v>84927.85</v>
          </cell>
          <cell r="P81">
            <v>149228.34</v>
          </cell>
          <cell r="Q81">
            <v>0</v>
          </cell>
          <cell r="R81">
            <v>0</v>
          </cell>
          <cell r="S81">
            <v>0</v>
          </cell>
          <cell r="T81">
            <v>0</v>
          </cell>
          <cell r="U81">
            <v>978948.51</v>
          </cell>
          <cell r="W81">
            <v>80796945.159999996</v>
          </cell>
          <cell r="Y81">
            <v>8302.19</v>
          </cell>
          <cell r="AA81">
            <v>81347974.200000003</v>
          </cell>
        </row>
        <row r="82">
          <cell r="A82" t="str">
            <v>1113</v>
          </cell>
          <cell r="B82" t="str">
            <v>Gold State - Concurrent Contributions</v>
          </cell>
          <cell r="C82">
            <v>5300353.28</v>
          </cell>
          <cell r="D82">
            <v>5087948.82</v>
          </cell>
          <cell r="E82">
            <v>4246231.3099999996</v>
          </cell>
          <cell r="F82">
            <v>3138601.49</v>
          </cell>
          <cell r="G82">
            <v>79157.33</v>
          </cell>
          <cell r="H82">
            <v>826334.23</v>
          </cell>
          <cell r="I82">
            <v>3669.12</v>
          </cell>
          <cell r="J82">
            <v>0</v>
          </cell>
          <cell r="K82">
            <v>18682295.579999998</v>
          </cell>
          <cell r="M82">
            <v>21322.06</v>
          </cell>
          <cell r="N82">
            <v>1481.4</v>
          </cell>
          <cell r="O82">
            <v>0</v>
          </cell>
          <cell r="P82">
            <v>0</v>
          </cell>
          <cell r="Q82">
            <v>0</v>
          </cell>
          <cell r="R82">
            <v>0</v>
          </cell>
          <cell r="S82">
            <v>0</v>
          </cell>
          <cell r="T82">
            <v>0</v>
          </cell>
          <cell r="U82">
            <v>22803.460000000003</v>
          </cell>
          <cell r="W82">
            <v>18705099.039999999</v>
          </cell>
          <cell r="Y82">
            <v>0</v>
          </cell>
          <cell r="AA82">
            <v>18736840.02</v>
          </cell>
        </row>
        <row r="83">
          <cell r="A83" t="str">
            <v>1114</v>
          </cell>
          <cell r="B83" t="str">
            <v>Pension Recoups</v>
          </cell>
          <cell r="C83">
            <v>0</v>
          </cell>
          <cell r="D83">
            <v>24158.32</v>
          </cell>
          <cell r="E83">
            <v>0</v>
          </cell>
          <cell r="F83">
            <v>0</v>
          </cell>
          <cell r="G83">
            <v>0</v>
          </cell>
          <cell r="H83">
            <v>0</v>
          </cell>
          <cell r="I83">
            <v>0</v>
          </cell>
          <cell r="J83">
            <v>0</v>
          </cell>
          <cell r="K83">
            <v>24158.32</v>
          </cell>
          <cell r="M83">
            <v>0</v>
          </cell>
          <cell r="N83">
            <v>0</v>
          </cell>
          <cell r="O83">
            <v>0</v>
          </cell>
          <cell r="P83">
            <v>0</v>
          </cell>
          <cell r="Q83">
            <v>0</v>
          </cell>
          <cell r="R83">
            <v>0</v>
          </cell>
          <cell r="S83">
            <v>0</v>
          </cell>
          <cell r="T83">
            <v>0</v>
          </cell>
          <cell r="U83">
            <v>0</v>
          </cell>
          <cell r="W83">
            <v>24158.32</v>
          </cell>
          <cell r="Y83">
            <v>0</v>
          </cell>
          <cell r="AA83">
            <v>28140.28</v>
          </cell>
        </row>
        <row r="84">
          <cell r="A84" t="str">
            <v>1115</v>
          </cell>
          <cell r="B84" t="str">
            <v>Movement in Pension Liability</v>
          </cell>
          <cell r="C84">
            <v>913252.39</v>
          </cell>
          <cell r="D84">
            <v>387563.42</v>
          </cell>
          <cell r="E84">
            <v>921332.09</v>
          </cell>
          <cell r="F84">
            <v>-37109.199999999997</v>
          </cell>
          <cell r="G84">
            <v>0</v>
          </cell>
          <cell r="H84">
            <v>233279.08</v>
          </cell>
          <cell r="I84">
            <v>0</v>
          </cell>
          <cell r="J84">
            <v>0</v>
          </cell>
          <cell r="K84">
            <v>2418317.7799999998</v>
          </cell>
          <cell r="M84">
            <v>0</v>
          </cell>
          <cell r="N84">
            <v>0</v>
          </cell>
          <cell r="O84">
            <v>0</v>
          </cell>
          <cell r="P84">
            <v>0</v>
          </cell>
          <cell r="Q84">
            <v>0</v>
          </cell>
          <cell r="R84">
            <v>0</v>
          </cell>
          <cell r="S84">
            <v>0</v>
          </cell>
          <cell r="T84">
            <v>0</v>
          </cell>
          <cell r="U84">
            <v>0</v>
          </cell>
          <cell r="W84">
            <v>2418317.7799999998</v>
          </cell>
          <cell r="Y84">
            <v>0</v>
          </cell>
          <cell r="AA84">
            <v>2418317.7799999998</v>
          </cell>
        </row>
        <row r="85">
          <cell r="A85" t="str">
            <v>1116</v>
          </cell>
          <cell r="B85" t="str">
            <v>Movement in Pre-Transfer Benefits Liability</v>
          </cell>
          <cell r="C85">
            <v>884213.59</v>
          </cell>
          <cell r="D85">
            <v>684493.5</v>
          </cell>
          <cell r="E85">
            <v>0</v>
          </cell>
          <cell r="F85">
            <v>245738.7</v>
          </cell>
          <cell r="G85">
            <v>0</v>
          </cell>
          <cell r="H85">
            <v>225415.71</v>
          </cell>
          <cell r="I85">
            <v>0</v>
          </cell>
          <cell r="J85">
            <v>0</v>
          </cell>
          <cell r="K85">
            <v>2039861.4999999998</v>
          </cell>
          <cell r="M85">
            <v>0</v>
          </cell>
          <cell r="N85">
            <v>0</v>
          </cell>
          <cell r="O85">
            <v>0</v>
          </cell>
          <cell r="P85">
            <v>0</v>
          </cell>
          <cell r="Q85">
            <v>0</v>
          </cell>
          <cell r="R85">
            <v>0</v>
          </cell>
          <cell r="S85">
            <v>0</v>
          </cell>
          <cell r="T85">
            <v>0</v>
          </cell>
          <cell r="U85">
            <v>0</v>
          </cell>
          <cell r="W85">
            <v>2039861.4999999998</v>
          </cell>
          <cell r="Y85">
            <v>0</v>
          </cell>
          <cell r="AA85">
            <v>2053988.68</v>
          </cell>
        </row>
        <row r="86">
          <cell r="A86" t="str">
            <v>1117</v>
          </cell>
          <cell r="B86" t="str">
            <v>Other Superannuation Schemes</v>
          </cell>
          <cell r="C86">
            <v>532408.82999999996</v>
          </cell>
          <cell r="D86">
            <v>15006.69</v>
          </cell>
          <cell r="E86">
            <v>363135.29</v>
          </cell>
          <cell r="F86">
            <v>644.09</v>
          </cell>
          <cell r="G86">
            <v>0</v>
          </cell>
          <cell r="H86">
            <v>0</v>
          </cell>
          <cell r="I86">
            <v>0</v>
          </cell>
          <cell r="J86">
            <v>0</v>
          </cell>
          <cell r="K86">
            <v>911194.89999999979</v>
          </cell>
          <cell r="M86">
            <v>-21437.599999999999</v>
          </cell>
          <cell r="N86">
            <v>0</v>
          </cell>
          <cell r="O86">
            <v>0</v>
          </cell>
          <cell r="P86">
            <v>0</v>
          </cell>
          <cell r="Q86">
            <v>0</v>
          </cell>
          <cell r="R86">
            <v>0</v>
          </cell>
          <cell r="S86">
            <v>0</v>
          </cell>
          <cell r="T86">
            <v>0</v>
          </cell>
          <cell r="U86">
            <v>-21437.599999999999</v>
          </cell>
          <cell r="W86">
            <v>889757.29999999981</v>
          </cell>
          <cell r="Y86">
            <v>0</v>
          </cell>
          <cell r="AA86">
            <v>889757.3</v>
          </cell>
        </row>
        <row r="87">
          <cell r="A87" t="str">
            <v>1211</v>
          </cell>
          <cell r="B87" t="str">
            <v>Clinical</v>
          </cell>
          <cell r="C87">
            <v>0</v>
          </cell>
          <cell r="D87">
            <v>0</v>
          </cell>
          <cell r="E87">
            <v>687.95</v>
          </cell>
          <cell r="F87">
            <v>0</v>
          </cell>
          <cell r="G87">
            <v>0</v>
          </cell>
          <cell r="H87">
            <v>0</v>
          </cell>
          <cell r="I87">
            <v>0</v>
          </cell>
          <cell r="J87">
            <v>0</v>
          </cell>
          <cell r="K87">
            <v>687.95</v>
          </cell>
          <cell r="M87">
            <v>0</v>
          </cell>
          <cell r="N87">
            <v>0</v>
          </cell>
          <cell r="O87">
            <v>0</v>
          </cell>
          <cell r="P87">
            <v>0</v>
          </cell>
          <cell r="Q87">
            <v>0</v>
          </cell>
          <cell r="R87">
            <v>0</v>
          </cell>
          <cell r="S87">
            <v>0</v>
          </cell>
          <cell r="T87">
            <v>0</v>
          </cell>
          <cell r="U87">
            <v>0</v>
          </cell>
          <cell r="W87">
            <v>687.95</v>
          </cell>
          <cell r="Y87">
            <v>0</v>
          </cell>
          <cell r="AA87">
            <v>687.95</v>
          </cell>
        </row>
        <row r="88">
          <cell r="A88" t="str">
            <v>1212</v>
          </cell>
          <cell r="B88" t="str">
            <v>Radiology (Organ Imaging)</v>
          </cell>
          <cell r="C88">
            <v>0</v>
          </cell>
          <cell r="D88">
            <v>0</v>
          </cell>
          <cell r="E88">
            <v>1152882.1399999999</v>
          </cell>
          <cell r="F88">
            <v>393016.94</v>
          </cell>
          <cell r="G88">
            <v>0</v>
          </cell>
          <cell r="H88">
            <v>0</v>
          </cell>
          <cell r="I88">
            <v>0</v>
          </cell>
          <cell r="J88">
            <v>0</v>
          </cell>
          <cell r="K88">
            <v>1545899.0799999998</v>
          </cell>
          <cell r="M88">
            <v>0</v>
          </cell>
          <cell r="N88">
            <v>0</v>
          </cell>
          <cell r="O88">
            <v>0</v>
          </cell>
          <cell r="P88">
            <v>-720</v>
          </cell>
          <cell r="Q88">
            <v>0</v>
          </cell>
          <cell r="R88">
            <v>0</v>
          </cell>
          <cell r="S88">
            <v>0</v>
          </cell>
          <cell r="T88">
            <v>0</v>
          </cell>
          <cell r="U88">
            <v>-720</v>
          </cell>
          <cell r="W88">
            <v>1545179.0799999998</v>
          </cell>
          <cell r="Y88">
            <v>0</v>
          </cell>
          <cell r="AA88">
            <v>1545179.08</v>
          </cell>
        </row>
        <row r="89">
          <cell r="A89" t="str">
            <v>1213</v>
          </cell>
          <cell r="B89" t="str">
            <v>Radiotherapy</v>
          </cell>
          <cell r="C89">
            <v>0</v>
          </cell>
          <cell r="D89">
            <v>0</v>
          </cell>
          <cell r="E89">
            <v>0</v>
          </cell>
          <cell r="F89">
            <v>0</v>
          </cell>
          <cell r="G89">
            <v>0</v>
          </cell>
          <cell r="H89">
            <v>0</v>
          </cell>
          <cell r="I89">
            <v>0</v>
          </cell>
          <cell r="J89">
            <v>0</v>
          </cell>
          <cell r="K89">
            <v>0</v>
          </cell>
          <cell r="M89">
            <v>0</v>
          </cell>
          <cell r="N89">
            <v>0</v>
          </cell>
          <cell r="O89">
            <v>0</v>
          </cell>
          <cell r="P89">
            <v>0</v>
          </cell>
          <cell r="Q89">
            <v>0</v>
          </cell>
          <cell r="R89">
            <v>0</v>
          </cell>
          <cell r="S89">
            <v>0</v>
          </cell>
          <cell r="T89">
            <v>0</v>
          </cell>
          <cell r="U89">
            <v>0</v>
          </cell>
          <cell r="W89">
            <v>0</v>
          </cell>
          <cell r="Y89">
            <v>0</v>
          </cell>
          <cell r="AA89">
            <v>0</v>
          </cell>
        </row>
        <row r="90">
          <cell r="A90" t="str">
            <v>1214</v>
          </cell>
          <cell r="B90" t="str">
            <v>Pathology</v>
          </cell>
          <cell r="C90">
            <v>0</v>
          </cell>
          <cell r="D90">
            <v>0</v>
          </cell>
          <cell r="E90">
            <v>0</v>
          </cell>
          <cell r="F90">
            <v>0</v>
          </cell>
          <cell r="G90">
            <v>0</v>
          </cell>
          <cell r="H90">
            <v>0</v>
          </cell>
          <cell r="I90">
            <v>0</v>
          </cell>
          <cell r="J90">
            <v>0</v>
          </cell>
          <cell r="K90">
            <v>0</v>
          </cell>
          <cell r="M90">
            <v>0</v>
          </cell>
          <cell r="N90">
            <v>0</v>
          </cell>
          <cell r="O90">
            <v>0</v>
          </cell>
          <cell r="P90">
            <v>0</v>
          </cell>
          <cell r="Q90">
            <v>0</v>
          </cell>
          <cell r="R90">
            <v>0</v>
          </cell>
          <cell r="S90">
            <v>0</v>
          </cell>
          <cell r="T90">
            <v>0</v>
          </cell>
          <cell r="U90">
            <v>0</v>
          </cell>
          <cell r="W90">
            <v>0</v>
          </cell>
          <cell r="Y90">
            <v>0</v>
          </cell>
          <cell r="AA90">
            <v>0</v>
          </cell>
        </row>
        <row r="91">
          <cell r="A91" t="str">
            <v>1221</v>
          </cell>
          <cell r="B91" t="str">
            <v>Clinical</v>
          </cell>
          <cell r="C91">
            <v>0</v>
          </cell>
          <cell r="D91">
            <v>0</v>
          </cell>
          <cell r="E91">
            <v>0</v>
          </cell>
          <cell r="F91">
            <v>0</v>
          </cell>
          <cell r="G91">
            <v>0</v>
          </cell>
          <cell r="H91">
            <v>0</v>
          </cell>
          <cell r="I91">
            <v>0</v>
          </cell>
          <cell r="J91">
            <v>0</v>
          </cell>
          <cell r="K91">
            <v>0</v>
          </cell>
          <cell r="M91">
            <v>0</v>
          </cell>
          <cell r="N91">
            <v>0</v>
          </cell>
          <cell r="O91">
            <v>0</v>
          </cell>
          <cell r="P91">
            <v>0</v>
          </cell>
          <cell r="Q91">
            <v>0</v>
          </cell>
          <cell r="R91">
            <v>0</v>
          </cell>
          <cell r="S91">
            <v>0</v>
          </cell>
          <cell r="T91">
            <v>0</v>
          </cell>
          <cell r="U91">
            <v>0</v>
          </cell>
          <cell r="W91">
            <v>0</v>
          </cell>
          <cell r="Y91">
            <v>0</v>
          </cell>
          <cell r="AA91">
            <v>0</v>
          </cell>
        </row>
        <row r="92">
          <cell r="A92" t="str">
            <v>1222</v>
          </cell>
          <cell r="B92" t="str">
            <v>Radiology (Organ Imaging)</v>
          </cell>
          <cell r="C92">
            <v>0</v>
          </cell>
          <cell r="D92">
            <v>64289.4</v>
          </cell>
          <cell r="E92">
            <v>105</v>
          </cell>
          <cell r="F92">
            <v>592751.29</v>
          </cell>
          <cell r="G92">
            <v>0</v>
          </cell>
          <cell r="H92">
            <v>0</v>
          </cell>
          <cell r="I92">
            <v>0</v>
          </cell>
          <cell r="J92">
            <v>0</v>
          </cell>
          <cell r="K92">
            <v>657145.69000000006</v>
          </cell>
          <cell r="M92">
            <v>0</v>
          </cell>
          <cell r="N92">
            <v>0</v>
          </cell>
          <cell r="O92">
            <v>0</v>
          </cell>
          <cell r="P92">
            <v>-1680</v>
          </cell>
          <cell r="Q92">
            <v>0</v>
          </cell>
          <cell r="R92">
            <v>0</v>
          </cell>
          <cell r="S92">
            <v>0</v>
          </cell>
          <cell r="T92">
            <v>0</v>
          </cell>
          <cell r="U92">
            <v>-1680</v>
          </cell>
          <cell r="W92">
            <v>655465.69000000006</v>
          </cell>
          <cell r="Y92">
            <v>0</v>
          </cell>
          <cell r="AA92">
            <v>655465.68999999994</v>
          </cell>
        </row>
        <row r="93">
          <cell r="A93" t="str">
            <v>1223</v>
          </cell>
          <cell r="B93" t="str">
            <v>Radiotherapy</v>
          </cell>
          <cell r="C93">
            <v>0</v>
          </cell>
          <cell r="D93">
            <v>0</v>
          </cell>
          <cell r="E93">
            <v>0</v>
          </cell>
          <cell r="F93">
            <v>0</v>
          </cell>
          <cell r="G93">
            <v>0</v>
          </cell>
          <cell r="H93">
            <v>0</v>
          </cell>
          <cell r="I93">
            <v>0</v>
          </cell>
          <cell r="J93">
            <v>0</v>
          </cell>
          <cell r="K93">
            <v>0</v>
          </cell>
          <cell r="M93">
            <v>0</v>
          </cell>
          <cell r="N93">
            <v>0</v>
          </cell>
          <cell r="O93">
            <v>0</v>
          </cell>
          <cell r="P93">
            <v>0</v>
          </cell>
          <cell r="Q93">
            <v>0</v>
          </cell>
          <cell r="R93">
            <v>0</v>
          </cell>
          <cell r="S93">
            <v>0</v>
          </cell>
          <cell r="T93">
            <v>0</v>
          </cell>
          <cell r="U93">
            <v>0</v>
          </cell>
          <cell r="W93">
            <v>0</v>
          </cell>
          <cell r="Y93">
            <v>0</v>
          </cell>
          <cell r="AA93">
            <v>0</v>
          </cell>
        </row>
        <row r="94">
          <cell r="A94" t="str">
            <v>1224</v>
          </cell>
          <cell r="B94" t="str">
            <v>Pathology</v>
          </cell>
          <cell r="C94">
            <v>0</v>
          </cell>
          <cell r="D94">
            <v>0</v>
          </cell>
          <cell r="E94">
            <v>0</v>
          </cell>
          <cell r="F94">
            <v>0</v>
          </cell>
          <cell r="G94">
            <v>0</v>
          </cell>
          <cell r="H94">
            <v>0</v>
          </cell>
          <cell r="I94">
            <v>0</v>
          </cell>
          <cell r="J94">
            <v>0</v>
          </cell>
          <cell r="K94">
            <v>0</v>
          </cell>
          <cell r="M94">
            <v>0</v>
          </cell>
          <cell r="N94">
            <v>0</v>
          </cell>
          <cell r="O94">
            <v>0</v>
          </cell>
          <cell r="P94">
            <v>0</v>
          </cell>
          <cell r="Q94">
            <v>0</v>
          </cell>
          <cell r="R94">
            <v>0</v>
          </cell>
          <cell r="S94">
            <v>0</v>
          </cell>
          <cell r="T94">
            <v>0</v>
          </cell>
          <cell r="U94">
            <v>0</v>
          </cell>
          <cell r="W94">
            <v>0</v>
          </cell>
          <cell r="Y94">
            <v>0</v>
          </cell>
          <cell r="AA94">
            <v>0</v>
          </cell>
        </row>
        <row r="95">
          <cell r="A95" t="str">
            <v>1231</v>
          </cell>
          <cell r="B95" t="str">
            <v>Clinical</v>
          </cell>
          <cell r="C95">
            <v>6841699.8600000003</v>
          </cell>
          <cell r="D95">
            <v>3452239.26</v>
          </cell>
          <cell r="E95">
            <v>14961040.42</v>
          </cell>
          <cell r="F95">
            <v>0</v>
          </cell>
          <cell r="G95">
            <v>0</v>
          </cell>
          <cell r="H95">
            <v>0</v>
          </cell>
          <cell r="I95">
            <v>0</v>
          </cell>
          <cell r="J95">
            <v>0</v>
          </cell>
          <cell r="K95">
            <v>25254979.539999999</v>
          </cell>
          <cell r="M95">
            <v>0</v>
          </cell>
          <cell r="N95">
            <v>0</v>
          </cell>
          <cell r="O95">
            <v>0</v>
          </cell>
          <cell r="P95">
            <v>0</v>
          </cell>
          <cell r="Q95">
            <v>0</v>
          </cell>
          <cell r="R95">
            <v>0</v>
          </cell>
          <cell r="S95">
            <v>0</v>
          </cell>
          <cell r="T95">
            <v>0</v>
          </cell>
          <cell r="U95">
            <v>0</v>
          </cell>
          <cell r="W95">
            <v>25254979.539999999</v>
          </cell>
          <cell r="Y95">
            <v>0</v>
          </cell>
          <cell r="AA95">
            <v>25390342.09</v>
          </cell>
        </row>
        <row r="96">
          <cell r="A96" t="str">
            <v>1232</v>
          </cell>
          <cell r="B96" t="str">
            <v>Radiology (Organ Imaging)</v>
          </cell>
          <cell r="C96">
            <v>2284072.19</v>
          </cell>
          <cell r="D96">
            <v>1112859.48</v>
          </cell>
          <cell r="E96">
            <v>437817.48</v>
          </cell>
          <cell r="F96">
            <v>-6543.04</v>
          </cell>
          <cell r="G96">
            <v>0</v>
          </cell>
          <cell r="H96">
            <v>0</v>
          </cell>
          <cell r="I96">
            <v>0</v>
          </cell>
          <cell r="J96">
            <v>0</v>
          </cell>
          <cell r="K96">
            <v>3828206.11</v>
          </cell>
          <cell r="M96">
            <v>0</v>
          </cell>
          <cell r="N96">
            <v>0</v>
          </cell>
          <cell r="O96">
            <v>0</v>
          </cell>
          <cell r="P96">
            <v>0</v>
          </cell>
          <cell r="Q96">
            <v>0</v>
          </cell>
          <cell r="R96">
            <v>0</v>
          </cell>
          <cell r="S96">
            <v>0</v>
          </cell>
          <cell r="T96">
            <v>0</v>
          </cell>
          <cell r="U96">
            <v>0</v>
          </cell>
          <cell r="W96">
            <v>3828206.11</v>
          </cell>
          <cell r="Y96">
            <v>0</v>
          </cell>
          <cell r="AA96">
            <v>3829503.06</v>
          </cell>
        </row>
        <row r="97">
          <cell r="A97" t="str">
            <v>1233</v>
          </cell>
          <cell r="B97" t="str">
            <v>Radiotherapy</v>
          </cell>
          <cell r="C97">
            <v>0</v>
          </cell>
          <cell r="D97">
            <v>0</v>
          </cell>
          <cell r="E97">
            <v>0</v>
          </cell>
          <cell r="F97">
            <v>0</v>
          </cell>
          <cell r="G97">
            <v>0</v>
          </cell>
          <cell r="H97">
            <v>0</v>
          </cell>
          <cell r="I97">
            <v>0</v>
          </cell>
          <cell r="J97">
            <v>0</v>
          </cell>
          <cell r="K97">
            <v>0</v>
          </cell>
          <cell r="M97">
            <v>0</v>
          </cell>
          <cell r="N97">
            <v>0</v>
          </cell>
          <cell r="O97">
            <v>0</v>
          </cell>
          <cell r="P97">
            <v>0</v>
          </cell>
          <cell r="Q97">
            <v>0</v>
          </cell>
          <cell r="R97">
            <v>0</v>
          </cell>
          <cell r="S97">
            <v>0</v>
          </cell>
          <cell r="T97">
            <v>0</v>
          </cell>
          <cell r="U97">
            <v>0</v>
          </cell>
          <cell r="W97">
            <v>0</v>
          </cell>
          <cell r="Y97">
            <v>0</v>
          </cell>
          <cell r="AA97">
            <v>0</v>
          </cell>
        </row>
        <row r="98">
          <cell r="A98" t="str">
            <v>1234</v>
          </cell>
          <cell r="B98" t="str">
            <v>Pathology</v>
          </cell>
          <cell r="C98">
            <v>0</v>
          </cell>
          <cell r="D98">
            <v>0</v>
          </cell>
          <cell r="E98">
            <v>0</v>
          </cell>
          <cell r="F98">
            <v>0</v>
          </cell>
          <cell r="G98">
            <v>0</v>
          </cell>
          <cell r="H98">
            <v>0</v>
          </cell>
          <cell r="I98">
            <v>0</v>
          </cell>
          <cell r="J98">
            <v>0</v>
          </cell>
          <cell r="K98">
            <v>0</v>
          </cell>
          <cell r="M98">
            <v>0</v>
          </cell>
          <cell r="N98">
            <v>0</v>
          </cell>
          <cell r="O98">
            <v>0</v>
          </cell>
          <cell r="P98">
            <v>0</v>
          </cell>
          <cell r="Q98">
            <v>0</v>
          </cell>
          <cell r="R98">
            <v>0</v>
          </cell>
          <cell r="S98">
            <v>0</v>
          </cell>
          <cell r="T98">
            <v>0</v>
          </cell>
          <cell r="U98">
            <v>0</v>
          </cell>
          <cell r="W98">
            <v>0</v>
          </cell>
          <cell r="Y98">
            <v>0</v>
          </cell>
          <cell r="AA98">
            <v>0</v>
          </cell>
        </row>
        <row r="99">
          <cell r="A99" t="str">
            <v>1241</v>
          </cell>
          <cell r="B99" t="str">
            <v>Clinical</v>
          </cell>
          <cell r="C99">
            <v>19701.8</v>
          </cell>
          <cell r="D99">
            <v>0</v>
          </cell>
          <cell r="E99">
            <v>71342</v>
          </cell>
          <cell r="F99">
            <v>0</v>
          </cell>
          <cell r="G99">
            <v>0</v>
          </cell>
          <cell r="H99">
            <v>0</v>
          </cell>
          <cell r="I99">
            <v>0</v>
          </cell>
          <cell r="J99">
            <v>0</v>
          </cell>
          <cell r="K99">
            <v>91043.8</v>
          </cell>
          <cell r="M99">
            <v>0</v>
          </cell>
          <cell r="N99">
            <v>0</v>
          </cell>
          <cell r="O99">
            <v>0</v>
          </cell>
          <cell r="P99">
            <v>0</v>
          </cell>
          <cell r="Q99">
            <v>0</v>
          </cell>
          <cell r="R99">
            <v>0</v>
          </cell>
          <cell r="S99">
            <v>0</v>
          </cell>
          <cell r="T99">
            <v>0</v>
          </cell>
          <cell r="U99">
            <v>0</v>
          </cell>
          <cell r="W99">
            <v>91043.8</v>
          </cell>
          <cell r="Y99">
            <v>0</v>
          </cell>
          <cell r="AA99">
            <v>91043.8</v>
          </cell>
        </row>
        <row r="100">
          <cell r="A100" t="str">
            <v>1242</v>
          </cell>
          <cell r="B100" t="str">
            <v>Radiology (Organ Imaging)</v>
          </cell>
          <cell r="C100">
            <v>1809942.27</v>
          </cell>
          <cell r="D100">
            <v>1058905.24</v>
          </cell>
          <cell r="E100">
            <v>834010.3</v>
          </cell>
          <cell r="F100">
            <v>0</v>
          </cell>
          <cell r="G100">
            <v>0</v>
          </cell>
          <cell r="H100">
            <v>0</v>
          </cell>
          <cell r="I100">
            <v>0</v>
          </cell>
          <cell r="J100">
            <v>0</v>
          </cell>
          <cell r="K100">
            <v>3702857.8099999996</v>
          </cell>
          <cell r="M100">
            <v>0</v>
          </cell>
          <cell r="N100">
            <v>0</v>
          </cell>
          <cell r="O100">
            <v>0</v>
          </cell>
          <cell r="P100">
            <v>0</v>
          </cell>
          <cell r="Q100">
            <v>0</v>
          </cell>
          <cell r="R100">
            <v>0</v>
          </cell>
          <cell r="S100">
            <v>0</v>
          </cell>
          <cell r="T100">
            <v>0</v>
          </cell>
          <cell r="U100">
            <v>0</v>
          </cell>
          <cell r="W100">
            <v>3702857.8099999996</v>
          </cell>
          <cell r="Y100">
            <v>0</v>
          </cell>
          <cell r="AA100">
            <v>3706358.61</v>
          </cell>
        </row>
        <row r="101">
          <cell r="A101" t="str">
            <v>1243</v>
          </cell>
          <cell r="B101" t="str">
            <v>Radiotherapy</v>
          </cell>
          <cell r="C101">
            <v>0</v>
          </cell>
          <cell r="D101">
            <v>0</v>
          </cell>
          <cell r="E101">
            <v>0</v>
          </cell>
          <cell r="F101">
            <v>0</v>
          </cell>
          <cell r="G101">
            <v>0</v>
          </cell>
          <cell r="H101">
            <v>0</v>
          </cell>
          <cell r="I101">
            <v>0</v>
          </cell>
          <cell r="J101">
            <v>0</v>
          </cell>
          <cell r="K101">
            <v>0</v>
          </cell>
          <cell r="M101">
            <v>0</v>
          </cell>
          <cell r="N101">
            <v>0</v>
          </cell>
          <cell r="O101">
            <v>0</v>
          </cell>
          <cell r="P101">
            <v>0</v>
          </cell>
          <cell r="Q101">
            <v>0</v>
          </cell>
          <cell r="R101">
            <v>0</v>
          </cell>
          <cell r="S101">
            <v>0</v>
          </cell>
          <cell r="T101">
            <v>0</v>
          </cell>
          <cell r="U101">
            <v>0</v>
          </cell>
          <cell r="W101">
            <v>0</v>
          </cell>
          <cell r="Y101">
            <v>0</v>
          </cell>
          <cell r="AA101">
            <v>0</v>
          </cell>
        </row>
        <row r="102">
          <cell r="A102" t="str">
            <v>1244</v>
          </cell>
          <cell r="B102" t="str">
            <v>Pathology</v>
          </cell>
          <cell r="C102">
            <v>0</v>
          </cell>
          <cell r="D102">
            <v>0</v>
          </cell>
          <cell r="E102">
            <v>0</v>
          </cell>
          <cell r="F102">
            <v>0</v>
          </cell>
          <cell r="G102">
            <v>0</v>
          </cell>
          <cell r="H102">
            <v>0</v>
          </cell>
          <cell r="I102">
            <v>0</v>
          </cell>
          <cell r="J102">
            <v>0</v>
          </cell>
          <cell r="K102">
            <v>0</v>
          </cell>
          <cell r="M102">
            <v>0</v>
          </cell>
          <cell r="N102">
            <v>0</v>
          </cell>
          <cell r="O102">
            <v>0</v>
          </cell>
          <cell r="P102">
            <v>0</v>
          </cell>
          <cell r="Q102">
            <v>0</v>
          </cell>
          <cell r="R102">
            <v>0</v>
          </cell>
          <cell r="S102">
            <v>0</v>
          </cell>
          <cell r="T102">
            <v>0</v>
          </cell>
          <cell r="U102">
            <v>0</v>
          </cell>
          <cell r="W102">
            <v>0</v>
          </cell>
          <cell r="Y102">
            <v>0</v>
          </cell>
          <cell r="AA102">
            <v>0</v>
          </cell>
        </row>
        <row r="103">
          <cell r="A103" t="str">
            <v>1311</v>
          </cell>
          <cell r="B103" t="str">
            <v>Beverages</v>
          </cell>
          <cell r="C103">
            <v>345527.79</v>
          </cell>
          <cell r="D103">
            <v>293125.81</v>
          </cell>
          <cell r="E103">
            <v>281148.31</v>
          </cell>
          <cell r="F103">
            <v>112636.52</v>
          </cell>
          <cell r="G103">
            <v>2664.62</v>
          </cell>
          <cell r="H103">
            <v>670.73</v>
          </cell>
          <cell r="I103">
            <v>569.78</v>
          </cell>
          <cell r="J103">
            <v>0</v>
          </cell>
          <cell r="K103">
            <v>1036343.5599999999</v>
          </cell>
          <cell r="M103">
            <v>3680.38</v>
          </cell>
          <cell r="N103">
            <v>2680.29</v>
          </cell>
          <cell r="O103">
            <v>2112.17</v>
          </cell>
          <cell r="P103">
            <v>66.45</v>
          </cell>
          <cell r="Q103">
            <v>0</v>
          </cell>
          <cell r="R103">
            <v>0</v>
          </cell>
          <cell r="S103">
            <v>0</v>
          </cell>
          <cell r="T103">
            <v>0</v>
          </cell>
          <cell r="U103">
            <v>8539.2900000000009</v>
          </cell>
          <cell r="W103">
            <v>1044882.85</v>
          </cell>
          <cell r="Y103">
            <v>160</v>
          </cell>
          <cell r="AA103">
            <v>1053977.08</v>
          </cell>
        </row>
        <row r="104">
          <cell r="A104" t="str">
            <v>1312</v>
          </cell>
          <cell r="B104" t="str">
            <v>Bakery Products &amp; Bread</v>
          </cell>
          <cell r="C104">
            <v>92237.99</v>
          </cell>
          <cell r="D104">
            <v>310484.71000000002</v>
          </cell>
          <cell r="E104">
            <v>237385.7</v>
          </cell>
          <cell r="F104">
            <v>65952.92</v>
          </cell>
          <cell r="G104">
            <v>0</v>
          </cell>
          <cell r="H104">
            <v>0</v>
          </cell>
          <cell r="I104">
            <v>373.77</v>
          </cell>
          <cell r="J104">
            <v>0</v>
          </cell>
          <cell r="K104">
            <v>706435.09000000008</v>
          </cell>
          <cell r="M104">
            <v>1517.4</v>
          </cell>
          <cell r="N104">
            <v>184.88</v>
          </cell>
          <cell r="O104">
            <v>1718.49</v>
          </cell>
          <cell r="P104">
            <v>0</v>
          </cell>
          <cell r="Q104">
            <v>0</v>
          </cell>
          <cell r="R104">
            <v>0</v>
          </cell>
          <cell r="S104">
            <v>0</v>
          </cell>
          <cell r="T104">
            <v>0</v>
          </cell>
          <cell r="U104">
            <v>3420.7700000000004</v>
          </cell>
          <cell r="W104">
            <v>709855.8600000001</v>
          </cell>
          <cell r="Y104">
            <v>0</v>
          </cell>
          <cell r="AA104">
            <v>715191.64</v>
          </cell>
        </row>
        <row r="105">
          <cell r="A105" t="str">
            <v>1313</v>
          </cell>
          <cell r="B105" t="str">
            <v>Dairy Products &amp; Substitutes</v>
          </cell>
          <cell r="C105">
            <v>349407.58</v>
          </cell>
          <cell r="D105">
            <v>521606.75</v>
          </cell>
          <cell r="E105">
            <v>435756.06</v>
          </cell>
          <cell r="F105">
            <v>193891.29</v>
          </cell>
          <cell r="G105">
            <v>6208</v>
          </cell>
          <cell r="H105">
            <v>-4.38</v>
          </cell>
          <cell r="I105">
            <v>984.49</v>
          </cell>
          <cell r="J105">
            <v>0</v>
          </cell>
          <cell r="K105">
            <v>1507849.7900000003</v>
          </cell>
          <cell r="M105">
            <v>41.95</v>
          </cell>
          <cell r="N105">
            <v>536.01</v>
          </cell>
          <cell r="O105">
            <v>17.75</v>
          </cell>
          <cell r="P105">
            <v>13.4</v>
          </cell>
          <cell r="Q105">
            <v>0</v>
          </cell>
          <cell r="R105">
            <v>0</v>
          </cell>
          <cell r="S105">
            <v>0</v>
          </cell>
          <cell r="T105">
            <v>0</v>
          </cell>
          <cell r="U105">
            <v>609.11</v>
          </cell>
          <cell r="W105">
            <v>1508458.9000000004</v>
          </cell>
          <cell r="Y105">
            <v>0</v>
          </cell>
          <cell r="AA105">
            <v>1519467.58</v>
          </cell>
        </row>
        <row r="106">
          <cell r="A106" t="str">
            <v>1314</v>
          </cell>
          <cell r="B106" t="str">
            <v>Fruit &amp; Vegetables</v>
          </cell>
          <cell r="C106">
            <v>171143.56</v>
          </cell>
          <cell r="D106">
            <v>503441.93</v>
          </cell>
          <cell r="E106">
            <v>372348.76</v>
          </cell>
          <cell r="F106">
            <v>269891.44</v>
          </cell>
          <cell r="G106">
            <v>0</v>
          </cell>
          <cell r="H106">
            <v>0</v>
          </cell>
          <cell r="I106">
            <v>0</v>
          </cell>
          <cell r="J106">
            <v>0</v>
          </cell>
          <cell r="K106">
            <v>1316825.69</v>
          </cell>
          <cell r="M106">
            <v>92.42</v>
          </cell>
          <cell r="N106">
            <v>0</v>
          </cell>
          <cell r="O106">
            <v>72.3</v>
          </cell>
          <cell r="P106">
            <v>0</v>
          </cell>
          <cell r="Q106">
            <v>0</v>
          </cell>
          <cell r="R106">
            <v>0</v>
          </cell>
          <cell r="S106">
            <v>0</v>
          </cell>
          <cell r="T106">
            <v>0</v>
          </cell>
          <cell r="U106">
            <v>164.72</v>
          </cell>
          <cell r="W106">
            <v>1316990.4099999999</v>
          </cell>
          <cell r="Y106">
            <v>0</v>
          </cell>
          <cell r="AA106">
            <v>1356835.14</v>
          </cell>
        </row>
        <row r="107">
          <cell r="A107" t="str">
            <v>1315</v>
          </cell>
          <cell r="B107" t="str">
            <v>Meat, Fish, Bacon, Smallgoods</v>
          </cell>
          <cell r="C107">
            <v>149628.95000000001</v>
          </cell>
          <cell r="D107">
            <v>572927.43000000005</v>
          </cell>
          <cell r="E107">
            <v>329269.76000000001</v>
          </cell>
          <cell r="F107">
            <v>168759.59</v>
          </cell>
          <cell r="G107">
            <v>0</v>
          </cell>
          <cell r="H107">
            <v>0</v>
          </cell>
          <cell r="I107">
            <v>0</v>
          </cell>
          <cell r="J107">
            <v>0</v>
          </cell>
          <cell r="K107">
            <v>1220585.7300000002</v>
          </cell>
          <cell r="M107">
            <v>0</v>
          </cell>
          <cell r="N107">
            <v>0</v>
          </cell>
          <cell r="O107">
            <v>214.06</v>
          </cell>
          <cell r="P107">
            <v>0</v>
          </cell>
          <cell r="Q107">
            <v>0</v>
          </cell>
          <cell r="R107">
            <v>0</v>
          </cell>
          <cell r="S107">
            <v>0</v>
          </cell>
          <cell r="T107">
            <v>0</v>
          </cell>
          <cell r="U107">
            <v>214.06</v>
          </cell>
          <cell r="W107">
            <v>1220799.7900000003</v>
          </cell>
          <cell r="Y107">
            <v>0</v>
          </cell>
          <cell r="AA107">
            <v>1331057.6000000001</v>
          </cell>
        </row>
        <row r="108">
          <cell r="A108" t="str">
            <v>1316</v>
          </cell>
          <cell r="B108" t="str">
            <v>Other Groceries</v>
          </cell>
          <cell r="C108">
            <v>23437.27</v>
          </cell>
          <cell r="D108">
            <v>370735.16</v>
          </cell>
          <cell r="E108">
            <v>251937.22</v>
          </cell>
          <cell r="F108">
            <v>153747.97</v>
          </cell>
          <cell r="G108">
            <v>2397.96</v>
          </cell>
          <cell r="H108">
            <v>187.38</v>
          </cell>
          <cell r="I108">
            <v>45.24</v>
          </cell>
          <cell r="J108">
            <v>0</v>
          </cell>
          <cell r="K108">
            <v>802488.2</v>
          </cell>
          <cell r="M108">
            <v>1179.68</v>
          </cell>
          <cell r="N108">
            <v>1068.21</v>
          </cell>
          <cell r="O108">
            <v>436.64</v>
          </cell>
          <cell r="P108">
            <v>223.15</v>
          </cell>
          <cell r="Q108">
            <v>0</v>
          </cell>
          <cell r="R108">
            <v>0</v>
          </cell>
          <cell r="S108">
            <v>0</v>
          </cell>
          <cell r="T108">
            <v>0</v>
          </cell>
          <cell r="U108">
            <v>2907.6800000000003</v>
          </cell>
          <cell r="W108">
            <v>805395.88</v>
          </cell>
          <cell r="Y108">
            <v>0</v>
          </cell>
          <cell r="AA108">
            <v>858121.51</v>
          </cell>
        </row>
        <row r="109">
          <cell r="A109" t="str">
            <v>1317</v>
          </cell>
          <cell r="B109" t="str">
            <v>Pre-Cooked Meals</v>
          </cell>
          <cell r="C109">
            <v>2691217.94</v>
          </cell>
          <cell r="D109">
            <v>885541.5</v>
          </cell>
          <cell r="E109">
            <v>1043256.47</v>
          </cell>
          <cell r="F109">
            <v>-105272.38</v>
          </cell>
          <cell r="G109">
            <v>0</v>
          </cell>
          <cell r="H109">
            <v>0</v>
          </cell>
          <cell r="I109">
            <v>0</v>
          </cell>
          <cell r="J109">
            <v>0</v>
          </cell>
          <cell r="K109">
            <v>4514743.53</v>
          </cell>
          <cell r="M109">
            <v>5.42</v>
          </cell>
          <cell r="N109">
            <v>97.2</v>
          </cell>
          <cell r="O109">
            <v>41.18</v>
          </cell>
          <cell r="P109">
            <v>519</v>
          </cell>
          <cell r="Q109">
            <v>0</v>
          </cell>
          <cell r="R109">
            <v>0</v>
          </cell>
          <cell r="S109">
            <v>0</v>
          </cell>
          <cell r="T109">
            <v>0</v>
          </cell>
          <cell r="U109">
            <v>662.8</v>
          </cell>
          <cell r="W109">
            <v>4515406.33</v>
          </cell>
          <cell r="Y109">
            <v>0</v>
          </cell>
          <cell r="AA109">
            <v>4515959.46</v>
          </cell>
        </row>
        <row r="110">
          <cell r="A110" t="str">
            <v>1318</v>
          </cell>
          <cell r="B110" t="str">
            <v>Farm Food</v>
          </cell>
          <cell r="C110">
            <v>0</v>
          </cell>
          <cell r="D110">
            <v>0</v>
          </cell>
          <cell r="E110">
            <v>97.09</v>
          </cell>
          <cell r="F110">
            <v>0</v>
          </cell>
          <cell r="G110">
            <v>0</v>
          </cell>
          <cell r="H110">
            <v>0</v>
          </cell>
          <cell r="I110">
            <v>0</v>
          </cell>
          <cell r="J110">
            <v>0</v>
          </cell>
          <cell r="K110">
            <v>97.09</v>
          </cell>
          <cell r="M110">
            <v>0</v>
          </cell>
          <cell r="N110">
            <v>0</v>
          </cell>
          <cell r="O110">
            <v>0</v>
          </cell>
          <cell r="P110">
            <v>0</v>
          </cell>
          <cell r="Q110">
            <v>0</v>
          </cell>
          <cell r="R110">
            <v>0</v>
          </cell>
          <cell r="S110">
            <v>0</v>
          </cell>
          <cell r="T110">
            <v>0</v>
          </cell>
          <cell r="U110">
            <v>0</v>
          </cell>
          <cell r="W110">
            <v>97.09</v>
          </cell>
          <cell r="Y110">
            <v>0</v>
          </cell>
          <cell r="AA110">
            <v>97.09</v>
          </cell>
        </row>
        <row r="111">
          <cell r="A111" t="str">
            <v>1319</v>
          </cell>
          <cell r="B111" t="str">
            <v>Other Food Supplies</v>
          </cell>
          <cell r="C111">
            <v>639099.81000000006</v>
          </cell>
          <cell r="D111">
            <v>630859.94999999995</v>
          </cell>
          <cell r="E111">
            <v>7381.22</v>
          </cell>
          <cell r="F111">
            <v>253892.98</v>
          </cell>
          <cell r="G111">
            <v>0</v>
          </cell>
          <cell r="H111">
            <v>9314.98</v>
          </cell>
          <cell r="I111">
            <v>28.63</v>
          </cell>
          <cell r="J111">
            <v>0</v>
          </cell>
          <cell r="K111">
            <v>1540577.5699999998</v>
          </cell>
          <cell r="M111">
            <v>872.8</v>
          </cell>
          <cell r="N111">
            <v>819.73</v>
          </cell>
          <cell r="O111">
            <v>65.64</v>
          </cell>
          <cell r="P111">
            <v>16297.75</v>
          </cell>
          <cell r="Q111">
            <v>0</v>
          </cell>
          <cell r="R111">
            <v>0</v>
          </cell>
          <cell r="S111">
            <v>0</v>
          </cell>
          <cell r="T111">
            <v>0</v>
          </cell>
          <cell r="U111">
            <v>18055.919999999998</v>
          </cell>
          <cell r="W111">
            <v>1558633.4899999998</v>
          </cell>
          <cell r="Y111">
            <v>1435</v>
          </cell>
          <cell r="AA111">
            <v>1562756.2</v>
          </cell>
        </row>
        <row r="112">
          <cell r="A112" t="str">
            <v>1611</v>
          </cell>
          <cell r="B112" t="str">
            <v>Drug Supplies</v>
          </cell>
          <cell r="C112">
            <v>46007646.479999997</v>
          </cell>
          <cell r="D112">
            <v>33902752.68</v>
          </cell>
          <cell r="E112">
            <v>22369139.219999999</v>
          </cell>
          <cell r="F112">
            <v>9029354.9600000009</v>
          </cell>
          <cell r="G112">
            <v>0</v>
          </cell>
          <cell r="H112">
            <v>219834.26</v>
          </cell>
          <cell r="I112">
            <v>38.54</v>
          </cell>
          <cell r="J112">
            <v>0</v>
          </cell>
          <cell r="K112">
            <v>111528766.14000002</v>
          </cell>
          <cell r="M112">
            <v>8908.4</v>
          </cell>
          <cell r="N112">
            <v>28672.36</v>
          </cell>
          <cell r="O112">
            <v>20320.96</v>
          </cell>
          <cell r="P112">
            <v>72679.600000000006</v>
          </cell>
          <cell r="Q112">
            <v>0</v>
          </cell>
          <cell r="R112">
            <v>0</v>
          </cell>
          <cell r="S112">
            <v>0</v>
          </cell>
          <cell r="T112">
            <v>0</v>
          </cell>
          <cell r="U112">
            <v>130581.32</v>
          </cell>
          <cell r="W112">
            <v>111659347.46000001</v>
          </cell>
          <cell r="Y112">
            <v>0</v>
          </cell>
          <cell r="AA112">
            <v>111715061.45999999</v>
          </cell>
        </row>
        <row r="113">
          <cell r="A113" t="str">
            <v>1612</v>
          </cell>
          <cell r="B113" t="str">
            <v>Home Dialysis Fluid</v>
          </cell>
          <cell r="C113">
            <v>1881372.9</v>
          </cell>
          <cell r="D113">
            <v>1919661.61</v>
          </cell>
          <cell r="E113">
            <v>846001.17</v>
          </cell>
          <cell r="F113">
            <v>688.1</v>
          </cell>
          <cell r="G113">
            <v>0</v>
          </cell>
          <cell r="H113">
            <v>0</v>
          </cell>
          <cell r="I113">
            <v>0</v>
          </cell>
          <cell r="J113">
            <v>0</v>
          </cell>
          <cell r="K113">
            <v>4647723.7799999993</v>
          </cell>
          <cell r="M113">
            <v>0</v>
          </cell>
          <cell r="N113">
            <v>0</v>
          </cell>
          <cell r="O113">
            <v>0</v>
          </cell>
          <cell r="P113">
            <v>0</v>
          </cell>
          <cell r="Q113">
            <v>0</v>
          </cell>
          <cell r="R113">
            <v>0</v>
          </cell>
          <cell r="S113">
            <v>0</v>
          </cell>
          <cell r="T113">
            <v>0</v>
          </cell>
          <cell r="U113">
            <v>0</v>
          </cell>
          <cell r="W113">
            <v>4647723.7799999993</v>
          </cell>
          <cell r="Y113">
            <v>0</v>
          </cell>
          <cell r="AA113">
            <v>4647723.78</v>
          </cell>
        </row>
        <row r="114">
          <cell r="A114" t="str">
            <v>1613</v>
          </cell>
          <cell r="B114" t="str">
            <v>Sterile (Intravenous) Fluids</v>
          </cell>
          <cell r="C114">
            <v>1158969.03</v>
          </cell>
          <cell r="D114">
            <v>989308.71</v>
          </cell>
          <cell r="E114">
            <v>947385.02</v>
          </cell>
          <cell r="F114">
            <v>432834.66</v>
          </cell>
          <cell r="G114">
            <v>0</v>
          </cell>
          <cell r="H114">
            <v>1167.56</v>
          </cell>
          <cell r="I114">
            <v>1.3</v>
          </cell>
          <cell r="J114">
            <v>0</v>
          </cell>
          <cell r="K114">
            <v>3529666.2800000003</v>
          </cell>
          <cell r="M114">
            <v>1146.99</v>
          </cell>
          <cell r="N114">
            <v>52.22</v>
          </cell>
          <cell r="O114">
            <v>82.5</v>
          </cell>
          <cell r="P114">
            <v>4135.25</v>
          </cell>
          <cell r="Q114">
            <v>0</v>
          </cell>
          <cell r="R114">
            <v>0</v>
          </cell>
          <cell r="S114">
            <v>0</v>
          </cell>
          <cell r="T114">
            <v>0</v>
          </cell>
          <cell r="U114">
            <v>5416.96</v>
          </cell>
          <cell r="W114">
            <v>3535083.24</v>
          </cell>
          <cell r="Y114">
            <v>0</v>
          </cell>
          <cell r="AA114">
            <v>3536312.82</v>
          </cell>
        </row>
        <row r="115">
          <cell r="A115" t="str">
            <v>1614</v>
          </cell>
          <cell r="B115" t="str">
            <v>Medical &amp; Anaesthetic Gases</v>
          </cell>
          <cell r="C115">
            <v>907614.74</v>
          </cell>
          <cell r="D115">
            <v>473757.24</v>
          </cell>
          <cell r="E115">
            <v>670423.16</v>
          </cell>
          <cell r="F115">
            <v>391333.45</v>
          </cell>
          <cell r="G115">
            <v>0</v>
          </cell>
          <cell r="H115">
            <v>7134.83</v>
          </cell>
          <cell r="I115">
            <v>0</v>
          </cell>
          <cell r="J115">
            <v>0</v>
          </cell>
          <cell r="K115">
            <v>2450263.4200000004</v>
          </cell>
          <cell r="M115">
            <v>0</v>
          </cell>
          <cell r="N115">
            <v>3812</v>
          </cell>
          <cell r="O115">
            <v>52.32</v>
          </cell>
          <cell r="P115">
            <v>0</v>
          </cell>
          <cell r="Q115">
            <v>0</v>
          </cell>
          <cell r="R115">
            <v>0</v>
          </cell>
          <cell r="S115">
            <v>0</v>
          </cell>
          <cell r="T115">
            <v>0</v>
          </cell>
          <cell r="U115">
            <v>3864.32</v>
          </cell>
          <cell r="W115">
            <v>2454127.7400000002</v>
          </cell>
          <cell r="Y115">
            <v>1647</v>
          </cell>
          <cell r="AA115">
            <v>2477728.8199999998</v>
          </cell>
        </row>
        <row r="116">
          <cell r="A116" t="str">
            <v>1615</v>
          </cell>
          <cell r="B116" t="str">
            <v>Other - Drug Supplies</v>
          </cell>
          <cell r="C116">
            <v>44.14</v>
          </cell>
          <cell r="D116">
            <v>903.27</v>
          </cell>
          <cell r="E116">
            <v>310.14999999999998</v>
          </cell>
          <cell r="F116">
            <v>17.23</v>
          </cell>
          <cell r="G116">
            <v>0</v>
          </cell>
          <cell r="H116">
            <v>16.55</v>
          </cell>
          <cell r="I116">
            <v>0</v>
          </cell>
          <cell r="J116">
            <v>0</v>
          </cell>
          <cell r="K116">
            <v>1291.3399999999999</v>
          </cell>
          <cell r="M116">
            <v>0</v>
          </cell>
          <cell r="N116">
            <v>0</v>
          </cell>
          <cell r="O116">
            <v>0</v>
          </cell>
          <cell r="P116">
            <v>104.4</v>
          </cell>
          <cell r="Q116">
            <v>0</v>
          </cell>
          <cell r="R116">
            <v>0</v>
          </cell>
          <cell r="S116">
            <v>0</v>
          </cell>
          <cell r="T116">
            <v>0</v>
          </cell>
          <cell r="U116">
            <v>104.4</v>
          </cell>
          <cell r="W116">
            <v>1395.74</v>
          </cell>
          <cell r="Y116">
            <v>0</v>
          </cell>
          <cell r="AA116">
            <v>1419.49</v>
          </cell>
        </row>
        <row r="117">
          <cell r="A117" t="str">
            <v>1619</v>
          </cell>
          <cell r="B117" t="str">
            <v>Pharmacy Preparations</v>
          </cell>
          <cell r="C117">
            <v>0</v>
          </cell>
          <cell r="D117">
            <v>-849.95</v>
          </cell>
          <cell r="E117">
            <v>45.63</v>
          </cell>
          <cell r="F117">
            <v>14496.38</v>
          </cell>
          <cell r="G117">
            <v>0</v>
          </cell>
          <cell r="H117">
            <v>6.35</v>
          </cell>
          <cell r="I117">
            <v>0</v>
          </cell>
          <cell r="J117">
            <v>0</v>
          </cell>
          <cell r="K117">
            <v>13698.41</v>
          </cell>
          <cell r="M117">
            <v>0</v>
          </cell>
          <cell r="N117">
            <v>0</v>
          </cell>
          <cell r="O117">
            <v>0</v>
          </cell>
          <cell r="P117">
            <v>9845.7199999999993</v>
          </cell>
          <cell r="Q117">
            <v>0</v>
          </cell>
          <cell r="R117">
            <v>0</v>
          </cell>
          <cell r="S117">
            <v>0</v>
          </cell>
          <cell r="T117">
            <v>0</v>
          </cell>
          <cell r="U117">
            <v>9845.7199999999993</v>
          </cell>
          <cell r="W117">
            <v>23544.129999999997</v>
          </cell>
          <cell r="Y117">
            <v>0</v>
          </cell>
          <cell r="AA117">
            <v>23552.53</v>
          </cell>
        </row>
        <row r="118">
          <cell r="A118" t="str">
            <v>1621</v>
          </cell>
          <cell r="B118" t="str">
            <v>Medical &amp; Surgical Instruments (Not Assets)</v>
          </cell>
          <cell r="C118">
            <v>17582035.719999999</v>
          </cell>
          <cell r="D118">
            <v>13051476.9</v>
          </cell>
          <cell r="E118">
            <v>10292385.74</v>
          </cell>
          <cell r="F118">
            <v>6509881.9500000002</v>
          </cell>
          <cell r="G118">
            <v>0</v>
          </cell>
          <cell r="H118">
            <v>252571.12</v>
          </cell>
          <cell r="I118">
            <v>26.07</v>
          </cell>
          <cell r="J118">
            <v>0</v>
          </cell>
          <cell r="K118">
            <v>47688377.5</v>
          </cell>
          <cell r="M118">
            <v>7532.02</v>
          </cell>
          <cell r="N118">
            <v>82300.429999999993</v>
          </cell>
          <cell r="O118">
            <v>15163.23</v>
          </cell>
          <cell r="P118">
            <v>49159.16</v>
          </cell>
          <cell r="Q118">
            <v>0</v>
          </cell>
          <cell r="R118">
            <v>0</v>
          </cell>
          <cell r="S118">
            <v>0</v>
          </cell>
          <cell r="T118">
            <v>0</v>
          </cell>
          <cell r="U118">
            <v>154154.84</v>
          </cell>
          <cell r="W118">
            <v>47842532.340000004</v>
          </cell>
          <cell r="Y118">
            <v>3143</v>
          </cell>
          <cell r="AA118">
            <v>47864748.009999998</v>
          </cell>
        </row>
        <row r="119">
          <cell r="A119" t="str">
            <v>1622</v>
          </cell>
          <cell r="B119" t="str">
            <v>Dressings, Bandages &amp; Plasters</v>
          </cell>
          <cell r="C119">
            <v>5030518.9800000004</v>
          </cell>
          <cell r="D119">
            <v>3039823.74</v>
          </cell>
          <cell r="E119">
            <v>2877341.36</v>
          </cell>
          <cell r="F119">
            <v>1377478.06</v>
          </cell>
          <cell r="G119">
            <v>0</v>
          </cell>
          <cell r="H119">
            <v>26202.58</v>
          </cell>
          <cell r="I119">
            <v>2.17</v>
          </cell>
          <cell r="J119">
            <v>0</v>
          </cell>
          <cell r="K119">
            <v>12351366.890000001</v>
          </cell>
          <cell r="M119">
            <v>691.18</v>
          </cell>
          <cell r="N119">
            <v>2375.88</v>
          </cell>
          <cell r="O119">
            <v>12602.12</v>
          </cell>
          <cell r="P119">
            <v>1776.56</v>
          </cell>
          <cell r="Q119">
            <v>0</v>
          </cell>
          <cell r="R119">
            <v>0</v>
          </cell>
          <cell r="S119">
            <v>0</v>
          </cell>
          <cell r="T119">
            <v>0</v>
          </cell>
          <cell r="U119">
            <v>17445.740000000002</v>
          </cell>
          <cell r="W119">
            <v>12368812.630000001</v>
          </cell>
          <cell r="Y119">
            <v>195</v>
          </cell>
          <cell r="AA119">
            <v>12384146.560000001</v>
          </cell>
        </row>
        <row r="120">
          <cell r="A120" t="str">
            <v>1623</v>
          </cell>
          <cell r="B120" t="str">
            <v>Therapeutic Materials</v>
          </cell>
          <cell r="C120">
            <v>29473.79</v>
          </cell>
          <cell r="D120">
            <v>65673.45</v>
          </cell>
          <cell r="E120">
            <v>25955.08</v>
          </cell>
          <cell r="F120">
            <v>83801.02</v>
          </cell>
          <cell r="G120">
            <v>0</v>
          </cell>
          <cell r="H120">
            <v>331</v>
          </cell>
          <cell r="I120">
            <v>0</v>
          </cell>
          <cell r="J120">
            <v>0</v>
          </cell>
          <cell r="K120">
            <v>205234.34</v>
          </cell>
          <cell r="M120">
            <v>0</v>
          </cell>
          <cell r="N120">
            <v>987.71</v>
          </cell>
          <cell r="O120">
            <v>2466.13</v>
          </cell>
          <cell r="P120">
            <v>25355.59</v>
          </cell>
          <cell r="Q120">
            <v>0</v>
          </cell>
          <cell r="R120">
            <v>0</v>
          </cell>
          <cell r="S120">
            <v>0</v>
          </cell>
          <cell r="T120">
            <v>0</v>
          </cell>
          <cell r="U120">
            <v>28809.43</v>
          </cell>
          <cell r="W120">
            <v>234043.77</v>
          </cell>
          <cell r="Y120">
            <v>0</v>
          </cell>
          <cell r="AA120">
            <v>236187.45</v>
          </cell>
        </row>
        <row r="121">
          <cell r="A121" t="str">
            <v>1624</v>
          </cell>
          <cell r="B121" t="str">
            <v>Prosthesis</v>
          </cell>
          <cell r="C121">
            <v>19829689.43</v>
          </cell>
          <cell r="D121">
            <v>11681072.6</v>
          </cell>
          <cell r="E121">
            <v>8035886.5</v>
          </cell>
          <cell r="F121">
            <v>780619.92</v>
          </cell>
          <cell r="G121">
            <v>0</v>
          </cell>
          <cell r="H121">
            <v>0</v>
          </cell>
          <cell r="I121">
            <v>0</v>
          </cell>
          <cell r="J121">
            <v>0</v>
          </cell>
          <cell r="K121">
            <v>40327268.450000003</v>
          </cell>
          <cell r="M121">
            <v>1307.48</v>
          </cell>
          <cell r="N121">
            <v>8446.7199999999993</v>
          </cell>
          <cell r="O121">
            <v>0</v>
          </cell>
          <cell r="P121">
            <v>0</v>
          </cell>
          <cell r="Q121">
            <v>0</v>
          </cell>
          <cell r="R121">
            <v>0</v>
          </cell>
          <cell r="S121">
            <v>0</v>
          </cell>
          <cell r="T121">
            <v>0</v>
          </cell>
          <cell r="U121">
            <v>9754.1999999999989</v>
          </cell>
          <cell r="W121">
            <v>40337022.650000006</v>
          </cell>
          <cell r="Y121">
            <v>0</v>
          </cell>
          <cell r="AA121">
            <v>40337544.100000001</v>
          </cell>
        </row>
        <row r="122">
          <cell r="A122" t="str">
            <v>1625</v>
          </cell>
          <cell r="B122" t="str">
            <v>Appliances</v>
          </cell>
          <cell r="C122">
            <v>2728806.77</v>
          </cell>
          <cell r="D122">
            <v>1157565.93</v>
          </cell>
          <cell r="E122">
            <v>1100558.47</v>
          </cell>
          <cell r="F122">
            <v>-239606.16</v>
          </cell>
          <cell r="G122">
            <v>0</v>
          </cell>
          <cell r="H122">
            <v>1640</v>
          </cell>
          <cell r="I122">
            <v>0</v>
          </cell>
          <cell r="J122">
            <v>0</v>
          </cell>
          <cell r="K122">
            <v>4748965.01</v>
          </cell>
          <cell r="M122">
            <v>38699.82</v>
          </cell>
          <cell r="N122">
            <v>283158.67</v>
          </cell>
          <cell r="O122">
            <v>9261.6299999999992</v>
          </cell>
          <cell r="P122">
            <v>4228.42</v>
          </cell>
          <cell r="Q122">
            <v>0</v>
          </cell>
          <cell r="R122">
            <v>0</v>
          </cell>
          <cell r="S122">
            <v>0</v>
          </cell>
          <cell r="T122">
            <v>0</v>
          </cell>
          <cell r="U122">
            <v>335348.53999999998</v>
          </cell>
          <cell r="W122">
            <v>5084313.55</v>
          </cell>
          <cell r="Y122">
            <v>674.95</v>
          </cell>
          <cell r="AA122">
            <v>5212474.0199999996</v>
          </cell>
        </row>
        <row r="123">
          <cell r="A123" t="str">
            <v>1626</v>
          </cell>
          <cell r="B123" t="str">
            <v>Other - Patient Appl &amp; Materials</v>
          </cell>
          <cell r="C123">
            <v>399934.61</v>
          </cell>
          <cell r="D123">
            <v>35280.82</v>
          </cell>
          <cell r="E123">
            <v>28564.47</v>
          </cell>
          <cell r="F123">
            <v>72114.350000000006</v>
          </cell>
          <cell r="G123">
            <v>0</v>
          </cell>
          <cell r="H123">
            <v>0</v>
          </cell>
          <cell r="I123">
            <v>0</v>
          </cell>
          <cell r="J123">
            <v>0</v>
          </cell>
          <cell r="K123">
            <v>535894.25</v>
          </cell>
          <cell r="M123">
            <v>0</v>
          </cell>
          <cell r="N123">
            <v>1403.83</v>
          </cell>
          <cell r="O123">
            <v>22</v>
          </cell>
          <cell r="P123">
            <v>1689</v>
          </cell>
          <cell r="Q123">
            <v>0</v>
          </cell>
          <cell r="R123">
            <v>0</v>
          </cell>
          <cell r="S123">
            <v>0</v>
          </cell>
          <cell r="T123">
            <v>0</v>
          </cell>
          <cell r="U123">
            <v>3114.83</v>
          </cell>
          <cell r="W123">
            <v>539009.07999999996</v>
          </cell>
          <cell r="Y123">
            <v>0</v>
          </cell>
          <cell r="AA123">
            <v>541834.06999999995</v>
          </cell>
        </row>
        <row r="124">
          <cell r="A124" t="str">
            <v>1631</v>
          </cell>
          <cell r="B124" t="str">
            <v>Chemicals</v>
          </cell>
          <cell r="C124">
            <v>132526.25</v>
          </cell>
          <cell r="D124">
            <v>115704.67</v>
          </cell>
          <cell r="E124">
            <v>161132.79</v>
          </cell>
          <cell r="F124">
            <v>50218.42</v>
          </cell>
          <cell r="G124">
            <v>0</v>
          </cell>
          <cell r="H124">
            <v>15831.07</v>
          </cell>
          <cell r="I124">
            <v>0</v>
          </cell>
          <cell r="J124">
            <v>0</v>
          </cell>
          <cell r="K124">
            <v>475413.19999999995</v>
          </cell>
          <cell r="M124">
            <v>54847.09</v>
          </cell>
          <cell r="N124">
            <v>39996.15</v>
          </cell>
          <cell r="O124">
            <v>2375.6</v>
          </cell>
          <cell r="P124">
            <v>20551.05</v>
          </cell>
          <cell r="Q124">
            <v>0</v>
          </cell>
          <cell r="R124">
            <v>0</v>
          </cell>
          <cell r="S124">
            <v>0</v>
          </cell>
          <cell r="T124">
            <v>0</v>
          </cell>
          <cell r="U124">
            <v>117769.89</v>
          </cell>
          <cell r="W124">
            <v>593183.09</v>
          </cell>
          <cell r="Y124">
            <v>0</v>
          </cell>
          <cell r="AA124">
            <v>593354.85</v>
          </cell>
        </row>
        <row r="125">
          <cell r="A125" t="str">
            <v>1632</v>
          </cell>
          <cell r="B125" t="str">
            <v>Photographic Supplies</v>
          </cell>
          <cell r="C125">
            <v>46267.73</v>
          </cell>
          <cell r="D125">
            <v>52394.95</v>
          </cell>
          <cell r="E125">
            <v>6104.76</v>
          </cell>
          <cell r="F125">
            <v>7473.55</v>
          </cell>
          <cell r="G125">
            <v>0</v>
          </cell>
          <cell r="H125">
            <v>0</v>
          </cell>
          <cell r="I125">
            <v>0</v>
          </cell>
          <cell r="J125">
            <v>0</v>
          </cell>
          <cell r="K125">
            <v>112240.98999999999</v>
          </cell>
          <cell r="M125">
            <v>-34886.15</v>
          </cell>
          <cell r="N125">
            <v>-50165.11</v>
          </cell>
          <cell r="O125">
            <v>595</v>
          </cell>
          <cell r="P125">
            <v>1118.81</v>
          </cell>
          <cell r="Q125">
            <v>0</v>
          </cell>
          <cell r="R125">
            <v>0</v>
          </cell>
          <cell r="S125">
            <v>0</v>
          </cell>
          <cell r="T125">
            <v>0</v>
          </cell>
          <cell r="U125">
            <v>-83337.450000000012</v>
          </cell>
          <cell r="W125">
            <v>28903.539999999979</v>
          </cell>
          <cell r="Y125">
            <v>0</v>
          </cell>
          <cell r="AA125">
            <v>29224.14</v>
          </cell>
        </row>
        <row r="126">
          <cell r="A126" t="str">
            <v>1633</v>
          </cell>
          <cell r="B126" t="str">
            <v>Organ Imaging Film</v>
          </cell>
          <cell r="C126">
            <v>127959.56</v>
          </cell>
          <cell r="D126">
            <v>132190.59</v>
          </cell>
          <cell r="E126">
            <v>123388.06</v>
          </cell>
          <cell r="F126">
            <v>2064.9</v>
          </cell>
          <cell r="G126">
            <v>0</v>
          </cell>
          <cell r="H126">
            <v>66143.45</v>
          </cell>
          <cell r="I126">
            <v>0</v>
          </cell>
          <cell r="J126">
            <v>0</v>
          </cell>
          <cell r="K126">
            <v>451746.56</v>
          </cell>
          <cell r="M126">
            <v>5353</v>
          </cell>
          <cell r="N126">
            <v>30729.200000000001</v>
          </cell>
          <cell r="O126">
            <v>0</v>
          </cell>
          <cell r="P126">
            <v>0</v>
          </cell>
          <cell r="Q126">
            <v>0</v>
          </cell>
          <cell r="R126">
            <v>0</v>
          </cell>
          <cell r="S126">
            <v>0</v>
          </cell>
          <cell r="T126">
            <v>0</v>
          </cell>
          <cell r="U126">
            <v>36082.199999999997</v>
          </cell>
          <cell r="W126">
            <v>487828.76</v>
          </cell>
          <cell r="Y126">
            <v>0</v>
          </cell>
          <cell r="AA126">
            <v>497805.58</v>
          </cell>
        </row>
        <row r="127">
          <cell r="A127" t="str">
            <v>1634</v>
          </cell>
          <cell r="B127" t="str">
            <v>Laboratory Animal Supplies</v>
          </cell>
          <cell r="C127">
            <v>17148.849999999999</v>
          </cell>
          <cell r="D127">
            <v>12212.64</v>
          </cell>
          <cell r="E127">
            <v>2047.38</v>
          </cell>
          <cell r="F127">
            <v>1503.34</v>
          </cell>
          <cell r="G127">
            <v>0</v>
          </cell>
          <cell r="H127">
            <v>0</v>
          </cell>
          <cell r="I127">
            <v>0</v>
          </cell>
          <cell r="J127">
            <v>0</v>
          </cell>
          <cell r="K127">
            <v>32912.21</v>
          </cell>
          <cell r="M127">
            <v>1615.65</v>
          </cell>
          <cell r="N127">
            <v>9924.86</v>
          </cell>
          <cell r="O127">
            <v>8865.3700000000008</v>
          </cell>
          <cell r="P127">
            <v>6323.31</v>
          </cell>
          <cell r="Q127">
            <v>0</v>
          </cell>
          <cell r="R127">
            <v>0</v>
          </cell>
          <cell r="S127">
            <v>0</v>
          </cell>
          <cell r="T127">
            <v>0</v>
          </cell>
          <cell r="U127">
            <v>26729.190000000002</v>
          </cell>
          <cell r="W127">
            <v>59641.4</v>
          </cell>
          <cell r="Y127">
            <v>908.02</v>
          </cell>
          <cell r="AA127">
            <v>60549.42</v>
          </cell>
        </row>
        <row r="128">
          <cell r="A128" t="str">
            <v>1635</v>
          </cell>
          <cell r="B128" t="str">
            <v>Radioactive Materials</v>
          </cell>
          <cell r="C128">
            <v>449141.06</v>
          </cell>
          <cell r="D128">
            <v>432598.72</v>
          </cell>
          <cell r="E128">
            <v>199018.18</v>
          </cell>
          <cell r="F128">
            <v>58222.39</v>
          </cell>
          <cell r="G128">
            <v>0</v>
          </cell>
          <cell r="H128">
            <v>0</v>
          </cell>
          <cell r="I128">
            <v>0</v>
          </cell>
          <cell r="J128">
            <v>0</v>
          </cell>
          <cell r="K128">
            <v>1138980.3499999999</v>
          </cell>
          <cell r="M128">
            <v>9773.0499999999993</v>
          </cell>
          <cell r="N128">
            <v>895.2</v>
          </cell>
          <cell r="O128">
            <v>7760.31</v>
          </cell>
          <cell r="P128">
            <v>0</v>
          </cell>
          <cell r="Q128">
            <v>0</v>
          </cell>
          <cell r="R128">
            <v>0</v>
          </cell>
          <cell r="S128">
            <v>0</v>
          </cell>
          <cell r="T128">
            <v>0</v>
          </cell>
          <cell r="U128">
            <v>18428.560000000001</v>
          </cell>
          <cell r="W128">
            <v>1157408.9099999999</v>
          </cell>
          <cell r="Y128">
            <v>0</v>
          </cell>
          <cell r="AA128">
            <v>1157408.9099999999</v>
          </cell>
        </row>
        <row r="129">
          <cell r="A129" t="str">
            <v>1636</v>
          </cell>
          <cell r="B129" t="str">
            <v>Laboratory Apparatus</v>
          </cell>
          <cell r="C129">
            <v>132587.23000000001</v>
          </cell>
          <cell r="D129">
            <v>49836.15</v>
          </cell>
          <cell r="E129">
            <v>136740.37</v>
          </cell>
          <cell r="F129">
            <v>161497.45000000001</v>
          </cell>
          <cell r="G129">
            <v>0</v>
          </cell>
          <cell r="H129">
            <v>1070.31</v>
          </cell>
          <cell r="I129">
            <v>0</v>
          </cell>
          <cell r="J129">
            <v>0</v>
          </cell>
          <cell r="K129">
            <v>481731.51</v>
          </cell>
          <cell r="M129">
            <v>10987.44</v>
          </cell>
          <cell r="N129">
            <v>4164.1400000000003</v>
          </cell>
          <cell r="O129">
            <v>5663.72</v>
          </cell>
          <cell r="P129">
            <v>26855.61</v>
          </cell>
          <cell r="Q129">
            <v>0</v>
          </cell>
          <cell r="R129">
            <v>0</v>
          </cell>
          <cell r="S129">
            <v>0</v>
          </cell>
          <cell r="T129">
            <v>0</v>
          </cell>
          <cell r="U129">
            <v>47670.91</v>
          </cell>
          <cell r="W129">
            <v>529402.42000000004</v>
          </cell>
          <cell r="Y129">
            <v>0</v>
          </cell>
          <cell r="AA129">
            <v>529402.42000000004</v>
          </cell>
        </row>
        <row r="130">
          <cell r="A130" t="str">
            <v>1637</v>
          </cell>
          <cell r="B130" t="str">
            <v>Containers &amp; Receptacles (Non Laboratory)</v>
          </cell>
          <cell r="C130">
            <v>434052.67</v>
          </cell>
          <cell r="D130">
            <v>313042.38</v>
          </cell>
          <cell r="E130">
            <v>171359.39</v>
          </cell>
          <cell r="F130">
            <v>108287.44</v>
          </cell>
          <cell r="G130">
            <v>0</v>
          </cell>
          <cell r="H130">
            <v>18823.37</v>
          </cell>
          <cell r="I130">
            <v>0</v>
          </cell>
          <cell r="J130">
            <v>0</v>
          </cell>
          <cell r="K130">
            <v>1045565.2500000001</v>
          </cell>
          <cell r="M130">
            <v>6510.75</v>
          </cell>
          <cell r="N130">
            <v>911.49</v>
          </cell>
          <cell r="O130">
            <v>1434.3</v>
          </cell>
          <cell r="P130">
            <v>24781.1</v>
          </cell>
          <cell r="Q130">
            <v>0</v>
          </cell>
          <cell r="R130">
            <v>0</v>
          </cell>
          <cell r="S130">
            <v>0</v>
          </cell>
          <cell r="T130">
            <v>0</v>
          </cell>
          <cell r="U130">
            <v>33637.64</v>
          </cell>
          <cell r="W130">
            <v>1079202.8900000001</v>
          </cell>
          <cell r="Y130">
            <v>30.78</v>
          </cell>
          <cell r="AA130">
            <v>1079791.42</v>
          </cell>
        </row>
        <row r="131">
          <cell r="A131" t="str">
            <v>1638</v>
          </cell>
          <cell r="B131" t="str">
            <v>Reagents</v>
          </cell>
          <cell r="C131">
            <v>1686633.11</v>
          </cell>
          <cell r="D131">
            <v>99329.06</v>
          </cell>
          <cell r="E131">
            <v>888442.34</v>
          </cell>
          <cell r="F131">
            <v>392857.04</v>
          </cell>
          <cell r="G131">
            <v>0</v>
          </cell>
          <cell r="H131">
            <v>0</v>
          </cell>
          <cell r="I131">
            <v>0</v>
          </cell>
          <cell r="J131">
            <v>0</v>
          </cell>
          <cell r="K131">
            <v>3067261.5500000003</v>
          </cell>
          <cell r="M131">
            <v>37384.71</v>
          </cell>
          <cell r="N131">
            <v>18198.04</v>
          </cell>
          <cell r="O131">
            <v>53293.09</v>
          </cell>
          <cell r="P131">
            <v>9682.0300000000007</v>
          </cell>
          <cell r="Q131">
            <v>0</v>
          </cell>
          <cell r="R131">
            <v>0</v>
          </cell>
          <cell r="S131">
            <v>0</v>
          </cell>
          <cell r="T131">
            <v>0</v>
          </cell>
          <cell r="U131">
            <v>118557.87</v>
          </cell>
          <cell r="W131">
            <v>3185819.4200000004</v>
          </cell>
          <cell r="Y131">
            <v>0</v>
          </cell>
          <cell r="AA131">
            <v>3185819.42</v>
          </cell>
        </row>
        <row r="132">
          <cell r="A132" t="str">
            <v>1639</v>
          </cell>
          <cell r="B132" t="str">
            <v>Lab Style Glassware</v>
          </cell>
          <cell r="C132">
            <v>7237.03</v>
          </cell>
          <cell r="D132">
            <v>4631.08</v>
          </cell>
          <cell r="E132">
            <v>24815.79</v>
          </cell>
          <cell r="F132">
            <v>56364.66</v>
          </cell>
          <cell r="G132">
            <v>0</v>
          </cell>
          <cell r="H132">
            <v>1050.01</v>
          </cell>
          <cell r="I132">
            <v>0</v>
          </cell>
          <cell r="J132">
            <v>0</v>
          </cell>
          <cell r="K132">
            <v>94098.569999999992</v>
          </cell>
          <cell r="M132">
            <v>2939.08</v>
          </cell>
          <cell r="N132">
            <v>304.60000000000002</v>
          </cell>
          <cell r="O132">
            <v>279.64999999999998</v>
          </cell>
          <cell r="P132">
            <v>0</v>
          </cell>
          <cell r="Q132">
            <v>0</v>
          </cell>
          <cell r="R132">
            <v>0</v>
          </cell>
          <cell r="S132">
            <v>0</v>
          </cell>
          <cell r="T132">
            <v>0</v>
          </cell>
          <cell r="U132">
            <v>3523.33</v>
          </cell>
          <cell r="W132">
            <v>97621.9</v>
          </cell>
          <cell r="Y132">
            <v>0</v>
          </cell>
          <cell r="AA132">
            <v>97621.9</v>
          </cell>
        </row>
        <row r="133">
          <cell r="A133" t="str">
            <v>1641</v>
          </cell>
          <cell r="B133" t="str">
            <v>Lab Style Plasticware</v>
          </cell>
          <cell r="C133">
            <v>12828.49</v>
          </cell>
          <cell r="D133">
            <v>8170.38</v>
          </cell>
          <cell r="E133">
            <v>129581.46</v>
          </cell>
          <cell r="F133">
            <v>6499.91</v>
          </cell>
          <cell r="G133">
            <v>0</v>
          </cell>
          <cell r="H133">
            <v>0</v>
          </cell>
          <cell r="I133">
            <v>0</v>
          </cell>
          <cell r="J133">
            <v>0</v>
          </cell>
          <cell r="K133">
            <v>157080.24000000002</v>
          </cell>
          <cell r="M133">
            <v>9052.9500000000007</v>
          </cell>
          <cell r="N133">
            <v>1300.83</v>
          </cell>
          <cell r="O133">
            <v>10104.879999999999</v>
          </cell>
          <cell r="P133">
            <v>0</v>
          </cell>
          <cell r="Q133">
            <v>0</v>
          </cell>
          <cell r="R133">
            <v>0</v>
          </cell>
          <cell r="S133">
            <v>0</v>
          </cell>
          <cell r="T133">
            <v>0</v>
          </cell>
          <cell r="U133">
            <v>20458.66</v>
          </cell>
          <cell r="W133">
            <v>177538.90000000002</v>
          </cell>
          <cell r="Y133">
            <v>0</v>
          </cell>
          <cell r="AA133">
            <v>177538.9</v>
          </cell>
        </row>
        <row r="134">
          <cell r="A134" t="str">
            <v>1642</v>
          </cell>
          <cell r="B134" t="str">
            <v>Culture Media</v>
          </cell>
          <cell r="C134">
            <v>252327.33</v>
          </cell>
          <cell r="D134">
            <v>3735.05</v>
          </cell>
          <cell r="E134">
            <v>61879.06</v>
          </cell>
          <cell r="F134">
            <v>38982.83</v>
          </cell>
          <cell r="G134">
            <v>0</v>
          </cell>
          <cell r="H134">
            <v>0</v>
          </cell>
          <cell r="I134">
            <v>0</v>
          </cell>
          <cell r="J134">
            <v>0</v>
          </cell>
          <cell r="K134">
            <v>356924.26999999996</v>
          </cell>
          <cell r="M134">
            <v>84375.679999999993</v>
          </cell>
          <cell r="N134">
            <v>1709.9</v>
          </cell>
          <cell r="O134">
            <v>0</v>
          </cell>
          <cell r="P134">
            <v>5736</v>
          </cell>
          <cell r="Q134">
            <v>0</v>
          </cell>
          <cell r="R134">
            <v>0</v>
          </cell>
          <cell r="S134">
            <v>0</v>
          </cell>
          <cell r="T134">
            <v>0</v>
          </cell>
          <cell r="U134">
            <v>91821.579999999987</v>
          </cell>
          <cell r="W134">
            <v>448745.85</v>
          </cell>
          <cell r="Y134">
            <v>0</v>
          </cell>
          <cell r="AA134">
            <v>448745.85</v>
          </cell>
        </row>
        <row r="135">
          <cell r="A135" t="str">
            <v>1643</v>
          </cell>
          <cell r="B135" t="str">
            <v>Specimen Collection Items</v>
          </cell>
          <cell r="C135">
            <v>816420.89</v>
          </cell>
          <cell r="D135">
            <v>54282.35</v>
          </cell>
          <cell r="E135">
            <v>201519.14</v>
          </cell>
          <cell r="F135">
            <v>341251.26</v>
          </cell>
          <cell r="G135">
            <v>0</v>
          </cell>
          <cell r="H135">
            <v>0</v>
          </cell>
          <cell r="I135">
            <v>0</v>
          </cell>
          <cell r="J135">
            <v>0</v>
          </cell>
          <cell r="K135">
            <v>1413473.64</v>
          </cell>
          <cell r="M135">
            <v>133481.43</v>
          </cell>
          <cell r="N135">
            <v>4883.12</v>
          </cell>
          <cell r="O135">
            <v>2978.66</v>
          </cell>
          <cell r="P135">
            <v>18530.7</v>
          </cell>
          <cell r="Q135">
            <v>0</v>
          </cell>
          <cell r="R135">
            <v>0</v>
          </cell>
          <cell r="S135">
            <v>0</v>
          </cell>
          <cell r="T135">
            <v>0</v>
          </cell>
          <cell r="U135">
            <v>159873.91</v>
          </cell>
          <cell r="W135">
            <v>1573347.5499999998</v>
          </cell>
          <cell r="Y135">
            <v>0</v>
          </cell>
          <cell r="AA135">
            <v>1573347.55</v>
          </cell>
        </row>
        <row r="136">
          <cell r="A136" t="str">
            <v>1644</v>
          </cell>
          <cell r="B136" t="str">
            <v>Test Kits</v>
          </cell>
          <cell r="C136">
            <v>4319847.47</v>
          </cell>
          <cell r="D136">
            <v>39092.19</v>
          </cell>
          <cell r="E136">
            <v>840143.75</v>
          </cell>
          <cell r="F136">
            <v>1609554.08</v>
          </cell>
          <cell r="G136">
            <v>0</v>
          </cell>
          <cell r="H136">
            <v>0</v>
          </cell>
          <cell r="I136">
            <v>0</v>
          </cell>
          <cell r="J136">
            <v>0</v>
          </cell>
          <cell r="K136">
            <v>6808637.4900000002</v>
          </cell>
          <cell r="M136">
            <v>424311.85</v>
          </cell>
          <cell r="N136">
            <v>7513.44</v>
          </cell>
          <cell r="O136">
            <v>1839</v>
          </cell>
          <cell r="P136">
            <v>10911.45</v>
          </cell>
          <cell r="Q136">
            <v>0</v>
          </cell>
          <cell r="R136">
            <v>0</v>
          </cell>
          <cell r="S136">
            <v>0</v>
          </cell>
          <cell r="T136">
            <v>0</v>
          </cell>
          <cell r="U136">
            <v>444575.74</v>
          </cell>
          <cell r="W136">
            <v>7253213.2300000004</v>
          </cell>
          <cell r="Y136">
            <v>0</v>
          </cell>
          <cell r="AA136">
            <v>7253213.2300000004</v>
          </cell>
        </row>
        <row r="137">
          <cell r="A137" t="str">
            <v>1645</v>
          </cell>
          <cell r="B137" t="str">
            <v>Gases</v>
          </cell>
          <cell r="C137">
            <v>29065.34</v>
          </cell>
          <cell r="D137">
            <v>3528.76</v>
          </cell>
          <cell r="E137">
            <v>8421.35</v>
          </cell>
          <cell r="F137">
            <v>34308.22</v>
          </cell>
          <cell r="G137">
            <v>0</v>
          </cell>
          <cell r="H137">
            <v>0</v>
          </cell>
          <cell r="I137">
            <v>0</v>
          </cell>
          <cell r="J137">
            <v>0</v>
          </cell>
          <cell r="K137">
            <v>75323.67</v>
          </cell>
          <cell r="M137">
            <v>7730.32</v>
          </cell>
          <cell r="N137">
            <v>24</v>
          </cell>
          <cell r="O137">
            <v>15.98</v>
          </cell>
          <cell r="P137">
            <v>0</v>
          </cell>
          <cell r="Q137">
            <v>0</v>
          </cell>
          <cell r="R137">
            <v>0</v>
          </cell>
          <cell r="S137">
            <v>0</v>
          </cell>
          <cell r="T137">
            <v>0</v>
          </cell>
          <cell r="U137">
            <v>7770.2999999999993</v>
          </cell>
          <cell r="W137">
            <v>83093.97</v>
          </cell>
          <cell r="Y137">
            <v>0</v>
          </cell>
          <cell r="AA137">
            <v>83093.97</v>
          </cell>
        </row>
        <row r="138">
          <cell r="A138" t="str">
            <v>1649</v>
          </cell>
          <cell r="B138" t="str">
            <v>Other - Diagnostic Supplies</v>
          </cell>
          <cell r="C138">
            <v>536930.19999999995</v>
          </cell>
          <cell r="D138">
            <v>55150.67</v>
          </cell>
          <cell r="E138">
            <v>171495.2</v>
          </cell>
          <cell r="F138">
            <v>184500.22</v>
          </cell>
          <cell r="G138">
            <v>0</v>
          </cell>
          <cell r="H138">
            <v>27.62</v>
          </cell>
          <cell r="I138">
            <v>0</v>
          </cell>
          <cell r="J138">
            <v>0</v>
          </cell>
          <cell r="K138">
            <v>948103.91</v>
          </cell>
          <cell r="M138">
            <v>43202.34</v>
          </cell>
          <cell r="N138">
            <v>180312.75</v>
          </cell>
          <cell r="O138">
            <v>4112.3599999999997</v>
          </cell>
          <cell r="P138">
            <v>21283.08</v>
          </cell>
          <cell r="Q138">
            <v>0</v>
          </cell>
          <cell r="R138">
            <v>0</v>
          </cell>
          <cell r="S138">
            <v>0</v>
          </cell>
          <cell r="T138">
            <v>0</v>
          </cell>
          <cell r="U138">
            <v>248910.52999999997</v>
          </cell>
          <cell r="W138">
            <v>1197014.44</v>
          </cell>
          <cell r="Y138">
            <v>0</v>
          </cell>
          <cell r="AA138">
            <v>1197014.44</v>
          </cell>
        </row>
        <row r="139">
          <cell r="A139" t="str">
            <v>1651</v>
          </cell>
          <cell r="B139" t="str">
            <v>Dental Supplies</v>
          </cell>
          <cell r="C139">
            <v>30298.91</v>
          </cell>
          <cell r="D139">
            <v>1414.8</v>
          </cell>
          <cell r="E139">
            <v>394.6</v>
          </cell>
          <cell r="F139">
            <v>242650.79</v>
          </cell>
          <cell r="G139">
            <v>0</v>
          </cell>
          <cell r="H139">
            <v>727854.17</v>
          </cell>
          <cell r="I139">
            <v>0</v>
          </cell>
          <cell r="J139">
            <v>0</v>
          </cell>
          <cell r="K139">
            <v>1002613.27</v>
          </cell>
          <cell r="M139">
            <v>0</v>
          </cell>
          <cell r="N139">
            <v>0</v>
          </cell>
          <cell r="O139">
            <v>0</v>
          </cell>
          <cell r="P139">
            <v>0</v>
          </cell>
          <cell r="Q139">
            <v>0</v>
          </cell>
          <cell r="R139">
            <v>0</v>
          </cell>
          <cell r="S139">
            <v>0</v>
          </cell>
          <cell r="T139">
            <v>0</v>
          </cell>
          <cell r="U139">
            <v>0</v>
          </cell>
          <cell r="W139">
            <v>1002613.27</v>
          </cell>
          <cell r="Y139">
            <v>0</v>
          </cell>
          <cell r="AA139">
            <v>1002613.27</v>
          </cell>
        </row>
        <row r="140">
          <cell r="A140" t="str">
            <v>1652</v>
          </cell>
          <cell r="B140" t="str">
            <v>Dental Gold</v>
          </cell>
          <cell r="C140">
            <v>0</v>
          </cell>
          <cell r="D140">
            <v>0</v>
          </cell>
          <cell r="E140">
            <v>0</v>
          </cell>
          <cell r="F140">
            <v>0</v>
          </cell>
          <cell r="G140">
            <v>0</v>
          </cell>
          <cell r="H140">
            <v>10728.01</v>
          </cell>
          <cell r="I140">
            <v>0</v>
          </cell>
          <cell r="J140">
            <v>0</v>
          </cell>
          <cell r="K140">
            <v>10728.01</v>
          </cell>
          <cell r="M140">
            <v>0</v>
          </cell>
          <cell r="N140">
            <v>0</v>
          </cell>
          <cell r="O140">
            <v>0</v>
          </cell>
          <cell r="P140">
            <v>0</v>
          </cell>
          <cell r="Q140">
            <v>0</v>
          </cell>
          <cell r="R140">
            <v>0</v>
          </cell>
          <cell r="S140">
            <v>0</v>
          </cell>
          <cell r="T140">
            <v>0</v>
          </cell>
          <cell r="U140">
            <v>0</v>
          </cell>
          <cell r="W140">
            <v>10728.01</v>
          </cell>
          <cell r="Y140">
            <v>0</v>
          </cell>
          <cell r="AA140">
            <v>10728.01</v>
          </cell>
        </row>
        <row r="141">
          <cell r="A141" t="str">
            <v>1653</v>
          </cell>
          <cell r="B141" t="str">
            <v>Artificial Teeth</v>
          </cell>
          <cell r="C141">
            <v>1370.1</v>
          </cell>
          <cell r="D141">
            <v>0</v>
          </cell>
          <cell r="E141">
            <v>0</v>
          </cell>
          <cell r="F141">
            <v>0</v>
          </cell>
          <cell r="G141">
            <v>0</v>
          </cell>
          <cell r="H141">
            <v>43827.03</v>
          </cell>
          <cell r="I141">
            <v>0</v>
          </cell>
          <cell r="J141">
            <v>0</v>
          </cell>
          <cell r="K141">
            <v>45197.13</v>
          </cell>
          <cell r="M141">
            <v>0</v>
          </cell>
          <cell r="N141">
            <v>0</v>
          </cell>
          <cell r="O141">
            <v>0</v>
          </cell>
          <cell r="P141">
            <v>0</v>
          </cell>
          <cell r="Q141">
            <v>0</v>
          </cell>
          <cell r="R141">
            <v>0</v>
          </cell>
          <cell r="S141">
            <v>0</v>
          </cell>
          <cell r="T141">
            <v>0</v>
          </cell>
          <cell r="U141">
            <v>0</v>
          </cell>
          <cell r="W141">
            <v>45197.13</v>
          </cell>
          <cell r="Y141">
            <v>0</v>
          </cell>
          <cell r="AA141">
            <v>45197.13</v>
          </cell>
        </row>
        <row r="142">
          <cell r="A142" t="str">
            <v>1654</v>
          </cell>
          <cell r="B142" t="str">
            <v>Orthodontic</v>
          </cell>
          <cell r="C142">
            <v>0</v>
          </cell>
          <cell r="D142">
            <v>0</v>
          </cell>
          <cell r="E142">
            <v>0</v>
          </cell>
          <cell r="F142">
            <v>0</v>
          </cell>
          <cell r="G142">
            <v>0</v>
          </cell>
          <cell r="H142">
            <v>654.33000000000004</v>
          </cell>
          <cell r="I142">
            <v>0</v>
          </cell>
          <cell r="J142">
            <v>0</v>
          </cell>
          <cell r="K142">
            <v>654.33000000000004</v>
          </cell>
          <cell r="M142">
            <v>0</v>
          </cell>
          <cell r="N142">
            <v>0</v>
          </cell>
          <cell r="O142">
            <v>0</v>
          </cell>
          <cell r="P142">
            <v>0</v>
          </cell>
          <cell r="Q142">
            <v>0</v>
          </cell>
          <cell r="R142">
            <v>0</v>
          </cell>
          <cell r="S142">
            <v>0</v>
          </cell>
          <cell r="T142">
            <v>0</v>
          </cell>
          <cell r="U142">
            <v>0</v>
          </cell>
          <cell r="W142">
            <v>654.33000000000004</v>
          </cell>
          <cell r="Y142">
            <v>0</v>
          </cell>
          <cell r="AA142">
            <v>654.33000000000004</v>
          </cell>
        </row>
        <row r="143">
          <cell r="A143" t="str">
            <v>1711</v>
          </cell>
          <cell r="B143" t="str">
            <v>Medical</v>
          </cell>
          <cell r="C143">
            <v>853083.65</v>
          </cell>
          <cell r="D143">
            <v>1347284.72</v>
          </cell>
          <cell r="E143">
            <v>5069381.66</v>
          </cell>
          <cell r="F143">
            <v>162964.26999999999</v>
          </cell>
          <cell r="G143">
            <v>675</v>
          </cell>
          <cell r="H143">
            <v>2257.8200000000002</v>
          </cell>
          <cell r="I143">
            <v>0</v>
          </cell>
          <cell r="J143">
            <v>0</v>
          </cell>
          <cell r="K143">
            <v>7435647.1200000001</v>
          </cell>
          <cell r="M143">
            <v>61773.760000000002</v>
          </cell>
          <cell r="N143">
            <v>44382.55</v>
          </cell>
          <cell r="O143">
            <v>4018.4</v>
          </cell>
          <cell r="P143">
            <v>480.1</v>
          </cell>
          <cell r="Q143">
            <v>0</v>
          </cell>
          <cell r="R143">
            <v>0</v>
          </cell>
          <cell r="S143">
            <v>0</v>
          </cell>
          <cell r="T143">
            <v>0</v>
          </cell>
          <cell r="U143">
            <v>110654.81</v>
          </cell>
          <cell r="W143">
            <v>7546301.9299999997</v>
          </cell>
          <cell r="Y143">
            <v>0</v>
          </cell>
          <cell r="AA143">
            <v>7573735.04</v>
          </cell>
        </row>
        <row r="144">
          <cell r="A144" t="str">
            <v>1712</v>
          </cell>
          <cell r="B144" t="str">
            <v>Surgical</v>
          </cell>
          <cell r="C144">
            <v>0</v>
          </cell>
          <cell r="D144">
            <v>3066.9</v>
          </cell>
          <cell r="E144">
            <v>8349.24</v>
          </cell>
          <cell r="F144">
            <v>0</v>
          </cell>
          <cell r="G144">
            <v>0</v>
          </cell>
          <cell r="H144">
            <v>0</v>
          </cell>
          <cell r="I144">
            <v>0</v>
          </cell>
          <cell r="J144">
            <v>0</v>
          </cell>
          <cell r="K144">
            <v>11416.14</v>
          </cell>
          <cell r="M144">
            <v>0</v>
          </cell>
          <cell r="N144">
            <v>0</v>
          </cell>
          <cell r="O144">
            <v>0</v>
          </cell>
          <cell r="P144">
            <v>48875.45</v>
          </cell>
          <cell r="Q144">
            <v>0</v>
          </cell>
          <cell r="R144">
            <v>0</v>
          </cell>
          <cell r="S144">
            <v>0</v>
          </cell>
          <cell r="T144">
            <v>0</v>
          </cell>
          <cell r="U144">
            <v>48875.45</v>
          </cell>
          <cell r="W144">
            <v>60291.59</v>
          </cell>
          <cell r="Y144">
            <v>0</v>
          </cell>
          <cell r="AA144">
            <v>60291.59</v>
          </cell>
        </row>
        <row r="145">
          <cell r="A145" t="str">
            <v>1713</v>
          </cell>
          <cell r="B145" t="str">
            <v>Support - Medical</v>
          </cell>
          <cell r="C145">
            <v>240167.17</v>
          </cell>
          <cell r="D145">
            <v>64975.65</v>
          </cell>
          <cell r="E145">
            <v>138798.54</v>
          </cell>
          <cell r="F145">
            <v>108555.3</v>
          </cell>
          <cell r="G145">
            <v>0</v>
          </cell>
          <cell r="H145">
            <v>0</v>
          </cell>
          <cell r="I145">
            <v>0</v>
          </cell>
          <cell r="J145">
            <v>0</v>
          </cell>
          <cell r="K145">
            <v>552496.66</v>
          </cell>
          <cell r="M145">
            <v>4719.57</v>
          </cell>
          <cell r="N145">
            <v>137494.94</v>
          </cell>
          <cell r="O145">
            <v>0</v>
          </cell>
          <cell r="P145">
            <v>33238.33</v>
          </cell>
          <cell r="Q145">
            <v>0</v>
          </cell>
          <cell r="R145">
            <v>0</v>
          </cell>
          <cell r="S145">
            <v>0</v>
          </cell>
          <cell r="T145">
            <v>0</v>
          </cell>
          <cell r="U145">
            <v>175452.84000000003</v>
          </cell>
          <cell r="W145">
            <v>727949.5</v>
          </cell>
          <cell r="Y145">
            <v>0</v>
          </cell>
          <cell r="AA145">
            <v>808833.83</v>
          </cell>
        </row>
        <row r="146">
          <cell r="A146" t="str">
            <v>1714</v>
          </cell>
          <cell r="B146" t="str">
            <v>Catering</v>
          </cell>
          <cell r="C146">
            <v>924989.77</v>
          </cell>
          <cell r="D146">
            <v>14999.95</v>
          </cell>
          <cell r="E146">
            <v>2176923.29</v>
          </cell>
          <cell r="F146">
            <v>45089.87</v>
          </cell>
          <cell r="G146">
            <v>445</v>
          </cell>
          <cell r="H146">
            <v>3888</v>
          </cell>
          <cell r="I146">
            <v>1716.22</v>
          </cell>
          <cell r="J146">
            <v>0</v>
          </cell>
          <cell r="K146">
            <v>3168052.1</v>
          </cell>
          <cell r="M146">
            <v>508.03</v>
          </cell>
          <cell r="N146">
            <v>399.5</v>
          </cell>
          <cell r="O146">
            <v>18532.77</v>
          </cell>
          <cell r="P146">
            <v>8921.0300000000007</v>
          </cell>
          <cell r="Q146">
            <v>0</v>
          </cell>
          <cell r="R146">
            <v>0</v>
          </cell>
          <cell r="S146">
            <v>0</v>
          </cell>
          <cell r="T146">
            <v>0</v>
          </cell>
          <cell r="U146">
            <v>28361.33</v>
          </cell>
          <cell r="W146">
            <v>3196413.43</v>
          </cell>
          <cell r="Y146">
            <v>0</v>
          </cell>
          <cell r="AA146">
            <v>3197598.34</v>
          </cell>
        </row>
        <row r="147">
          <cell r="A147" t="str">
            <v>1715</v>
          </cell>
          <cell r="B147" t="str">
            <v>Cleaning</v>
          </cell>
          <cell r="C147">
            <v>281328.28000000003</v>
          </cell>
          <cell r="D147">
            <v>146759.97</v>
          </cell>
          <cell r="E147">
            <v>2410691.27</v>
          </cell>
          <cell r="F147">
            <v>58295.18</v>
          </cell>
          <cell r="G147">
            <v>15544</v>
          </cell>
          <cell r="H147">
            <v>43223.67</v>
          </cell>
          <cell r="I147">
            <v>24654.87</v>
          </cell>
          <cell r="J147">
            <v>0</v>
          </cell>
          <cell r="K147">
            <v>2980497.24</v>
          </cell>
          <cell r="M147">
            <v>47077.85</v>
          </cell>
          <cell r="N147">
            <v>272.73</v>
          </cell>
          <cell r="O147">
            <v>0</v>
          </cell>
          <cell r="P147">
            <v>385</v>
          </cell>
          <cell r="Q147">
            <v>0</v>
          </cell>
          <cell r="R147">
            <v>0</v>
          </cell>
          <cell r="S147">
            <v>0</v>
          </cell>
          <cell r="T147">
            <v>0</v>
          </cell>
          <cell r="U147">
            <v>47735.58</v>
          </cell>
          <cell r="W147">
            <v>3028232.8200000003</v>
          </cell>
          <cell r="Y147">
            <v>0</v>
          </cell>
          <cell r="AA147">
            <v>3031777.36</v>
          </cell>
        </row>
        <row r="148">
          <cell r="A148" t="str">
            <v>1716</v>
          </cell>
          <cell r="B148" t="str">
            <v>Laundry/Linen</v>
          </cell>
          <cell r="C148">
            <v>3737783.14</v>
          </cell>
          <cell r="D148">
            <v>3738675.89</v>
          </cell>
          <cell r="E148">
            <v>3133638.62</v>
          </cell>
          <cell r="F148">
            <v>1972897.96</v>
          </cell>
          <cell r="G148">
            <v>0</v>
          </cell>
          <cell r="H148">
            <v>36929.54</v>
          </cell>
          <cell r="I148">
            <v>0</v>
          </cell>
          <cell r="J148">
            <v>0</v>
          </cell>
          <cell r="K148">
            <v>12619925.149999999</v>
          </cell>
          <cell r="M148">
            <v>2033.05</v>
          </cell>
          <cell r="N148">
            <v>3338.06</v>
          </cell>
          <cell r="O148">
            <v>0</v>
          </cell>
          <cell r="P148">
            <v>0</v>
          </cell>
          <cell r="Q148">
            <v>0</v>
          </cell>
          <cell r="R148">
            <v>0</v>
          </cell>
          <cell r="S148">
            <v>0</v>
          </cell>
          <cell r="T148">
            <v>0</v>
          </cell>
          <cell r="U148">
            <v>5371.11</v>
          </cell>
          <cell r="W148">
            <v>12625296.259999998</v>
          </cell>
          <cell r="Y148">
            <v>670.37</v>
          </cell>
          <cell r="AA148">
            <v>12625966.630000001</v>
          </cell>
        </row>
        <row r="149">
          <cell r="A149" t="str">
            <v>1717</v>
          </cell>
          <cell r="B149" t="str">
            <v>Waste Disposal</v>
          </cell>
          <cell r="C149">
            <v>641130.99</v>
          </cell>
          <cell r="D149">
            <v>1154553.33</v>
          </cell>
          <cell r="E149">
            <v>431592.74</v>
          </cell>
          <cell r="F149">
            <v>225685.51</v>
          </cell>
          <cell r="G149">
            <v>0</v>
          </cell>
          <cell r="H149">
            <v>32723.78</v>
          </cell>
          <cell r="I149">
            <v>94.8</v>
          </cell>
          <cell r="J149">
            <v>0</v>
          </cell>
          <cell r="K149">
            <v>2485781.15</v>
          </cell>
          <cell r="M149">
            <v>0</v>
          </cell>
          <cell r="N149">
            <v>0</v>
          </cell>
          <cell r="O149">
            <v>0</v>
          </cell>
          <cell r="P149">
            <v>0</v>
          </cell>
          <cell r="Q149">
            <v>0</v>
          </cell>
          <cell r="R149">
            <v>0</v>
          </cell>
          <cell r="S149">
            <v>0</v>
          </cell>
          <cell r="T149">
            <v>0</v>
          </cell>
          <cell r="U149">
            <v>0</v>
          </cell>
          <cell r="W149">
            <v>2485781.15</v>
          </cell>
          <cell r="Y149">
            <v>0</v>
          </cell>
          <cell r="AA149">
            <v>2492934.86</v>
          </cell>
        </row>
        <row r="150">
          <cell r="A150" t="str">
            <v>1718</v>
          </cell>
          <cell r="B150" t="str">
            <v>Administrative And Clerical</v>
          </cell>
          <cell r="C150">
            <v>1325194</v>
          </cell>
          <cell r="D150">
            <v>271129.03999999998</v>
          </cell>
          <cell r="E150">
            <v>71890.2</v>
          </cell>
          <cell r="F150">
            <v>24801.11</v>
          </cell>
          <cell r="G150">
            <v>0</v>
          </cell>
          <cell r="H150">
            <v>207774.64</v>
          </cell>
          <cell r="I150">
            <v>97782.87</v>
          </cell>
          <cell r="J150">
            <v>0</v>
          </cell>
          <cell r="K150">
            <v>1998571.8600000003</v>
          </cell>
          <cell r="M150">
            <v>58266.27</v>
          </cell>
          <cell r="N150">
            <v>85732.95</v>
          </cell>
          <cell r="O150">
            <v>9932.82</v>
          </cell>
          <cell r="P150">
            <v>37521.269999999997</v>
          </cell>
          <cell r="Q150">
            <v>0</v>
          </cell>
          <cell r="R150">
            <v>0</v>
          </cell>
          <cell r="S150">
            <v>0</v>
          </cell>
          <cell r="T150">
            <v>0</v>
          </cell>
          <cell r="U150">
            <v>191453.31</v>
          </cell>
          <cell r="W150">
            <v>2190025.1700000004</v>
          </cell>
          <cell r="Y150">
            <v>0</v>
          </cell>
          <cell r="AA150">
            <v>2192788.2400000002</v>
          </cell>
        </row>
        <row r="151">
          <cell r="A151" t="str">
            <v>1719</v>
          </cell>
          <cell r="B151" t="str">
            <v>Management</v>
          </cell>
          <cell r="C151">
            <v>224607.01</v>
          </cell>
          <cell r="D151">
            <v>186235</v>
          </cell>
          <cell r="E151">
            <v>1216341.07</v>
          </cell>
          <cell r="F151">
            <v>120475.27</v>
          </cell>
          <cell r="G151">
            <v>0</v>
          </cell>
          <cell r="H151">
            <v>40.5</v>
          </cell>
          <cell r="I151">
            <v>135611</v>
          </cell>
          <cell r="J151">
            <v>0</v>
          </cell>
          <cell r="K151">
            <v>1883309.85</v>
          </cell>
          <cell r="M151">
            <v>164847.5</v>
          </cell>
          <cell r="N151">
            <v>11780.16</v>
          </cell>
          <cell r="O151">
            <v>0</v>
          </cell>
          <cell r="P151">
            <v>-628.5</v>
          </cell>
          <cell r="Q151">
            <v>0</v>
          </cell>
          <cell r="R151">
            <v>0</v>
          </cell>
          <cell r="S151">
            <v>0</v>
          </cell>
          <cell r="T151">
            <v>0</v>
          </cell>
          <cell r="U151">
            <v>175999.16</v>
          </cell>
          <cell r="W151">
            <v>2059309.01</v>
          </cell>
          <cell r="Y151">
            <v>0</v>
          </cell>
          <cell r="AA151">
            <v>2061761.28</v>
          </cell>
        </row>
        <row r="152">
          <cell r="A152" t="str">
            <v>1720</v>
          </cell>
          <cell r="B152" t="str">
            <v>Nursing</v>
          </cell>
          <cell r="C152">
            <v>0</v>
          </cell>
          <cell r="D152">
            <v>3.65</v>
          </cell>
          <cell r="E152">
            <v>32843.69</v>
          </cell>
          <cell r="F152">
            <v>13380.24</v>
          </cell>
          <cell r="G152">
            <v>0</v>
          </cell>
          <cell r="H152">
            <v>0</v>
          </cell>
          <cell r="I152">
            <v>0</v>
          </cell>
          <cell r="J152">
            <v>0</v>
          </cell>
          <cell r="K152">
            <v>46227.58</v>
          </cell>
          <cell r="M152">
            <v>0</v>
          </cell>
          <cell r="N152">
            <v>3420</v>
          </cell>
          <cell r="O152">
            <v>0</v>
          </cell>
          <cell r="P152">
            <v>0</v>
          </cell>
          <cell r="Q152">
            <v>0</v>
          </cell>
          <cell r="R152">
            <v>0</v>
          </cell>
          <cell r="S152">
            <v>0</v>
          </cell>
          <cell r="T152">
            <v>0</v>
          </cell>
          <cell r="U152">
            <v>3420</v>
          </cell>
          <cell r="W152">
            <v>49647.58</v>
          </cell>
          <cell r="Y152">
            <v>0</v>
          </cell>
          <cell r="AA152">
            <v>49647.58</v>
          </cell>
        </row>
        <row r="153">
          <cell r="A153" t="str">
            <v>1721</v>
          </cell>
          <cell r="B153" t="str">
            <v>Orderlies</v>
          </cell>
          <cell r="C153">
            <v>546779.17000000004</v>
          </cell>
          <cell r="D153">
            <v>0</v>
          </cell>
          <cell r="E153">
            <v>77.290000000000006</v>
          </cell>
          <cell r="F153">
            <v>0</v>
          </cell>
          <cell r="G153">
            <v>0</v>
          </cell>
          <cell r="H153">
            <v>0</v>
          </cell>
          <cell r="I153">
            <v>0</v>
          </cell>
          <cell r="J153">
            <v>0</v>
          </cell>
          <cell r="K153">
            <v>546856.46000000008</v>
          </cell>
          <cell r="M153">
            <v>0</v>
          </cell>
          <cell r="N153">
            <v>0</v>
          </cell>
          <cell r="O153">
            <v>0</v>
          </cell>
          <cell r="P153">
            <v>0</v>
          </cell>
          <cell r="Q153">
            <v>0</v>
          </cell>
          <cell r="R153">
            <v>0</v>
          </cell>
          <cell r="S153">
            <v>0</v>
          </cell>
          <cell r="T153">
            <v>0</v>
          </cell>
          <cell r="U153">
            <v>0</v>
          </cell>
          <cell r="W153">
            <v>546856.46000000008</v>
          </cell>
          <cell r="Y153">
            <v>0</v>
          </cell>
          <cell r="AA153">
            <v>546856.46</v>
          </cell>
        </row>
        <row r="154">
          <cell r="A154" t="str">
            <v>1722</v>
          </cell>
          <cell r="B154" t="str">
            <v>Engineering</v>
          </cell>
          <cell r="C154">
            <v>32763.96</v>
          </cell>
          <cell r="D154">
            <v>64946.22</v>
          </cell>
          <cell r="E154">
            <v>91909.87</v>
          </cell>
          <cell r="F154">
            <v>58219.19</v>
          </cell>
          <cell r="G154">
            <v>0</v>
          </cell>
          <cell r="H154">
            <v>0</v>
          </cell>
          <cell r="I154">
            <v>-1815</v>
          </cell>
          <cell r="J154">
            <v>0</v>
          </cell>
          <cell r="K154">
            <v>246024.24</v>
          </cell>
          <cell r="M154">
            <v>-451</v>
          </cell>
          <cell r="N154">
            <v>329.5</v>
          </cell>
          <cell r="O154">
            <v>0</v>
          </cell>
          <cell r="P154">
            <v>2936.36</v>
          </cell>
          <cell r="Q154">
            <v>0</v>
          </cell>
          <cell r="R154">
            <v>0</v>
          </cell>
          <cell r="S154">
            <v>0</v>
          </cell>
          <cell r="T154">
            <v>0</v>
          </cell>
          <cell r="U154">
            <v>2814.86</v>
          </cell>
          <cell r="W154">
            <v>248839.09999999998</v>
          </cell>
          <cell r="Y154">
            <v>0</v>
          </cell>
          <cell r="AA154">
            <v>250880.65</v>
          </cell>
        </row>
        <row r="155">
          <cell r="A155" t="str">
            <v>1723</v>
          </cell>
          <cell r="B155" t="str">
            <v>Laboratory</v>
          </cell>
          <cell r="C155">
            <v>-14640.98</v>
          </cell>
          <cell r="D155">
            <v>12627.3</v>
          </cell>
          <cell r="E155">
            <v>22681.05</v>
          </cell>
          <cell r="F155">
            <v>-7490.32</v>
          </cell>
          <cell r="G155">
            <v>0</v>
          </cell>
          <cell r="H155">
            <v>0</v>
          </cell>
          <cell r="I155">
            <v>0</v>
          </cell>
          <cell r="J155">
            <v>0</v>
          </cell>
          <cell r="K155">
            <v>13177.05</v>
          </cell>
          <cell r="M155">
            <v>-21663.29</v>
          </cell>
          <cell r="N155">
            <v>6134.81</v>
          </cell>
          <cell r="O155">
            <v>15441.21</v>
          </cell>
          <cell r="P155">
            <v>21905.02</v>
          </cell>
          <cell r="Q155">
            <v>0</v>
          </cell>
          <cell r="R155">
            <v>0</v>
          </cell>
          <cell r="S155">
            <v>0</v>
          </cell>
          <cell r="T155">
            <v>0</v>
          </cell>
          <cell r="U155">
            <v>21817.75</v>
          </cell>
          <cell r="W155">
            <v>34994.800000000003</v>
          </cell>
          <cell r="Y155">
            <v>0</v>
          </cell>
          <cell r="AA155">
            <v>34994.800000000003</v>
          </cell>
        </row>
        <row r="156">
          <cell r="A156" t="str">
            <v>1724</v>
          </cell>
          <cell r="B156" t="str">
            <v>Pathology (PathCentre)</v>
          </cell>
          <cell r="C156">
            <v>1623539.77</v>
          </cell>
          <cell r="D156">
            <v>12087455.65</v>
          </cell>
          <cell r="E156">
            <v>1023547.92</v>
          </cell>
          <cell r="F156">
            <v>0</v>
          </cell>
          <cell r="G156">
            <v>0</v>
          </cell>
          <cell r="H156">
            <v>63.3</v>
          </cell>
          <cell r="I156">
            <v>0</v>
          </cell>
          <cell r="J156">
            <v>0</v>
          </cell>
          <cell r="K156">
            <v>14734606.640000001</v>
          </cell>
          <cell r="M156">
            <v>6627.4</v>
          </cell>
          <cell r="N156">
            <v>145500.54999999999</v>
          </cell>
          <cell r="O156">
            <v>0</v>
          </cell>
          <cell r="P156">
            <v>0</v>
          </cell>
          <cell r="Q156">
            <v>0</v>
          </cell>
          <cell r="R156">
            <v>0</v>
          </cell>
          <cell r="S156">
            <v>0</v>
          </cell>
          <cell r="T156">
            <v>0</v>
          </cell>
          <cell r="U156">
            <v>152127.94999999998</v>
          </cell>
          <cell r="W156">
            <v>14886734.59</v>
          </cell>
          <cell r="Y156">
            <v>0</v>
          </cell>
          <cell r="AA156">
            <v>14886734.59</v>
          </cell>
        </row>
        <row r="157">
          <cell r="A157" t="str">
            <v>1725</v>
          </cell>
          <cell r="B157" t="str">
            <v>Other - Purchase Of External Services</v>
          </cell>
          <cell r="C157">
            <v>3979992.73</v>
          </cell>
          <cell r="D157">
            <v>5574459.1500000004</v>
          </cell>
          <cell r="E157">
            <v>2568370.73</v>
          </cell>
          <cell r="F157">
            <v>1130726.96</v>
          </cell>
          <cell r="G157">
            <v>16529370.130000001</v>
          </cell>
          <cell r="H157">
            <v>94783.6</v>
          </cell>
          <cell r="I157">
            <v>42088.59</v>
          </cell>
          <cell r="J157">
            <v>0</v>
          </cell>
          <cell r="K157">
            <v>29919791.890000004</v>
          </cell>
          <cell r="M157">
            <v>41336.75</v>
          </cell>
          <cell r="N157">
            <v>947426.84</v>
          </cell>
          <cell r="O157">
            <v>15420.7</v>
          </cell>
          <cell r="P157">
            <v>42474.96</v>
          </cell>
          <cell r="Q157">
            <v>0</v>
          </cell>
          <cell r="R157">
            <v>0</v>
          </cell>
          <cell r="S157">
            <v>0</v>
          </cell>
          <cell r="T157">
            <v>0</v>
          </cell>
          <cell r="U157">
            <v>1046659.2499999999</v>
          </cell>
          <cell r="W157">
            <v>30966451.140000004</v>
          </cell>
          <cell r="Y157">
            <v>200</v>
          </cell>
          <cell r="AA157">
            <v>31014486.93</v>
          </cell>
        </row>
        <row r="158">
          <cell r="A158" t="str">
            <v>1726</v>
          </cell>
          <cell r="B158" t="str">
            <v>Security Services</v>
          </cell>
          <cell r="C158">
            <v>497879.78</v>
          </cell>
          <cell r="D158">
            <v>142468.6</v>
          </cell>
          <cell r="E158">
            <v>273446.31</v>
          </cell>
          <cell r="F158">
            <v>57020.39</v>
          </cell>
          <cell r="G158">
            <v>48153.01</v>
          </cell>
          <cell r="H158">
            <v>9580.56</v>
          </cell>
          <cell r="I158">
            <v>668</v>
          </cell>
          <cell r="J158">
            <v>0</v>
          </cell>
          <cell r="K158">
            <v>1029216.65</v>
          </cell>
          <cell r="M158">
            <v>74199.3</v>
          </cell>
          <cell r="N158">
            <v>1650</v>
          </cell>
          <cell r="O158">
            <v>0</v>
          </cell>
          <cell r="P158">
            <v>0</v>
          </cell>
          <cell r="Q158">
            <v>0</v>
          </cell>
          <cell r="R158">
            <v>0</v>
          </cell>
          <cell r="S158">
            <v>0</v>
          </cell>
          <cell r="T158">
            <v>0</v>
          </cell>
          <cell r="U158">
            <v>75849.3</v>
          </cell>
          <cell r="W158">
            <v>1105065.95</v>
          </cell>
          <cell r="Y158">
            <v>0</v>
          </cell>
          <cell r="AA158">
            <v>1117614.57</v>
          </cell>
        </row>
        <row r="159">
          <cell r="A159" t="str">
            <v>1727</v>
          </cell>
          <cell r="B159" t="str">
            <v>Interpreter Services</v>
          </cell>
          <cell r="C159">
            <v>264769.34999999998</v>
          </cell>
          <cell r="D159">
            <v>502768.25</v>
          </cell>
          <cell r="E159">
            <v>270433.44</v>
          </cell>
          <cell r="F159">
            <v>314932.19</v>
          </cell>
          <cell r="G159">
            <v>0</v>
          </cell>
          <cell r="H159">
            <v>4123.45</v>
          </cell>
          <cell r="I159">
            <v>0</v>
          </cell>
          <cell r="J159">
            <v>0</v>
          </cell>
          <cell r="K159">
            <v>1357026.68</v>
          </cell>
          <cell r="M159">
            <v>0</v>
          </cell>
          <cell r="N159">
            <v>0</v>
          </cell>
          <cell r="O159">
            <v>21.7</v>
          </cell>
          <cell r="P159">
            <v>-3076.5</v>
          </cell>
          <cell r="Q159">
            <v>0</v>
          </cell>
          <cell r="R159">
            <v>0</v>
          </cell>
          <cell r="S159">
            <v>0</v>
          </cell>
          <cell r="T159">
            <v>0</v>
          </cell>
          <cell r="U159">
            <v>-3054.8</v>
          </cell>
          <cell r="W159">
            <v>1353971.88</v>
          </cell>
          <cell r="Y159">
            <v>0</v>
          </cell>
          <cell r="AA159">
            <v>1354096.88</v>
          </cell>
        </row>
        <row r="160">
          <cell r="A160" t="str">
            <v>1728</v>
          </cell>
          <cell r="B160" t="str">
            <v>Employee Assistance</v>
          </cell>
          <cell r="C160">
            <v>62175.32</v>
          </cell>
          <cell r="D160">
            <v>15230</v>
          </cell>
          <cell r="E160">
            <v>5408.88</v>
          </cell>
          <cell r="F160">
            <v>250</v>
          </cell>
          <cell r="G160">
            <v>0</v>
          </cell>
          <cell r="H160">
            <v>6262.19</v>
          </cell>
          <cell r="I160">
            <v>0</v>
          </cell>
          <cell r="J160">
            <v>0</v>
          </cell>
          <cell r="K160">
            <v>89326.390000000014</v>
          </cell>
          <cell r="M160">
            <v>1253.72</v>
          </cell>
          <cell r="N160">
            <v>0</v>
          </cell>
          <cell r="O160">
            <v>0</v>
          </cell>
          <cell r="P160">
            <v>0</v>
          </cell>
          <cell r="Q160">
            <v>0</v>
          </cell>
          <cell r="R160">
            <v>0</v>
          </cell>
          <cell r="S160">
            <v>0</v>
          </cell>
          <cell r="T160">
            <v>0</v>
          </cell>
          <cell r="U160">
            <v>1253.72</v>
          </cell>
          <cell r="W160">
            <v>90580.110000000015</v>
          </cell>
          <cell r="Y160">
            <v>0</v>
          </cell>
          <cell r="AA160">
            <v>90580.11</v>
          </cell>
        </row>
        <row r="161">
          <cell r="A161" t="str">
            <v>1729</v>
          </cell>
          <cell r="B161" t="str">
            <v>Purchase of Dental Services</v>
          </cell>
          <cell r="C161">
            <v>0</v>
          </cell>
          <cell r="D161">
            <v>2995</v>
          </cell>
          <cell r="E161">
            <v>3471.39</v>
          </cell>
          <cell r="F161">
            <v>2407.17</v>
          </cell>
          <cell r="G161">
            <v>0</v>
          </cell>
          <cell r="H161">
            <v>6170955.9900000002</v>
          </cell>
          <cell r="I161">
            <v>0</v>
          </cell>
          <cell r="J161">
            <v>0</v>
          </cell>
          <cell r="K161">
            <v>6179829.5499999998</v>
          </cell>
          <cell r="M161">
            <v>0</v>
          </cell>
          <cell r="N161">
            <v>0</v>
          </cell>
          <cell r="O161">
            <v>0</v>
          </cell>
          <cell r="P161">
            <v>0</v>
          </cell>
          <cell r="Q161">
            <v>0</v>
          </cell>
          <cell r="R161">
            <v>0</v>
          </cell>
          <cell r="S161">
            <v>0</v>
          </cell>
          <cell r="T161">
            <v>0</v>
          </cell>
          <cell r="U161">
            <v>0</v>
          </cell>
          <cell r="W161">
            <v>6179829.5499999998</v>
          </cell>
          <cell r="Y161">
            <v>0</v>
          </cell>
          <cell r="AA161">
            <v>6179829.5499999998</v>
          </cell>
        </row>
        <row r="162">
          <cell r="A162" t="str">
            <v>1730</v>
          </cell>
          <cell r="B162" t="str">
            <v>Health Promotion Other</v>
          </cell>
          <cell r="C162">
            <v>0</v>
          </cell>
          <cell r="D162">
            <v>260</v>
          </cell>
          <cell r="E162">
            <v>4982.2700000000004</v>
          </cell>
          <cell r="F162">
            <v>0</v>
          </cell>
          <cell r="G162">
            <v>0</v>
          </cell>
          <cell r="H162">
            <v>0</v>
          </cell>
          <cell r="I162">
            <v>0</v>
          </cell>
          <cell r="J162">
            <v>0</v>
          </cell>
          <cell r="K162">
            <v>5242.2700000000004</v>
          </cell>
          <cell r="M162">
            <v>0</v>
          </cell>
          <cell r="N162">
            <v>0</v>
          </cell>
          <cell r="O162">
            <v>0</v>
          </cell>
          <cell r="P162">
            <v>0</v>
          </cell>
          <cell r="Q162">
            <v>0</v>
          </cell>
          <cell r="R162">
            <v>0</v>
          </cell>
          <cell r="S162">
            <v>0</v>
          </cell>
          <cell r="T162">
            <v>0</v>
          </cell>
          <cell r="U162">
            <v>0</v>
          </cell>
          <cell r="W162">
            <v>5242.2700000000004</v>
          </cell>
          <cell r="Y162">
            <v>0</v>
          </cell>
          <cell r="AA162">
            <v>5242.2700000000004</v>
          </cell>
        </row>
        <row r="163">
          <cell r="A163" t="str">
            <v>1741</v>
          </cell>
          <cell r="B163" t="str">
            <v>Aboriginal Health</v>
          </cell>
          <cell r="C163">
            <v>0</v>
          </cell>
          <cell r="D163">
            <v>0</v>
          </cell>
          <cell r="E163">
            <v>0</v>
          </cell>
          <cell r="F163">
            <v>0</v>
          </cell>
          <cell r="G163">
            <v>0</v>
          </cell>
          <cell r="H163">
            <v>0</v>
          </cell>
          <cell r="I163">
            <v>0</v>
          </cell>
          <cell r="J163">
            <v>0</v>
          </cell>
          <cell r="K163">
            <v>0</v>
          </cell>
          <cell r="M163">
            <v>0</v>
          </cell>
          <cell r="N163">
            <v>0</v>
          </cell>
          <cell r="O163">
            <v>0</v>
          </cell>
          <cell r="P163">
            <v>0</v>
          </cell>
          <cell r="Q163">
            <v>0</v>
          </cell>
          <cell r="R163">
            <v>0</v>
          </cell>
          <cell r="S163">
            <v>0</v>
          </cell>
          <cell r="T163">
            <v>0</v>
          </cell>
          <cell r="U163">
            <v>0</v>
          </cell>
          <cell r="W163">
            <v>0</v>
          </cell>
          <cell r="Y163">
            <v>0</v>
          </cell>
          <cell r="AA163">
            <v>0</v>
          </cell>
        </row>
        <row r="164">
          <cell r="A164" t="str">
            <v>1742</v>
          </cell>
          <cell r="B164" t="str">
            <v>Blood &amp; Organs</v>
          </cell>
          <cell r="C164">
            <v>0</v>
          </cell>
          <cell r="D164">
            <v>0</v>
          </cell>
          <cell r="E164">
            <v>0</v>
          </cell>
          <cell r="F164">
            <v>0</v>
          </cell>
          <cell r="G164">
            <v>0</v>
          </cell>
          <cell r="H164">
            <v>0</v>
          </cell>
          <cell r="I164">
            <v>0</v>
          </cell>
          <cell r="J164">
            <v>0</v>
          </cell>
          <cell r="K164">
            <v>0</v>
          </cell>
          <cell r="M164">
            <v>0</v>
          </cell>
          <cell r="N164">
            <v>0</v>
          </cell>
          <cell r="O164">
            <v>0</v>
          </cell>
          <cell r="P164">
            <v>0</v>
          </cell>
          <cell r="Q164">
            <v>0</v>
          </cell>
          <cell r="R164">
            <v>0</v>
          </cell>
          <cell r="S164">
            <v>0</v>
          </cell>
          <cell r="T164">
            <v>0</v>
          </cell>
          <cell r="U164">
            <v>0</v>
          </cell>
          <cell r="W164">
            <v>0</v>
          </cell>
          <cell r="Y164">
            <v>0</v>
          </cell>
          <cell r="AA164">
            <v>0</v>
          </cell>
        </row>
        <row r="165">
          <cell r="A165" t="str">
            <v>1743</v>
          </cell>
          <cell r="B165" t="str">
            <v>Cancer Prevention &amp; Detection</v>
          </cell>
          <cell r="C165">
            <v>0</v>
          </cell>
          <cell r="D165">
            <v>0</v>
          </cell>
          <cell r="E165">
            <v>0</v>
          </cell>
          <cell r="F165">
            <v>0</v>
          </cell>
          <cell r="G165">
            <v>0</v>
          </cell>
          <cell r="H165">
            <v>0</v>
          </cell>
          <cell r="I165">
            <v>0</v>
          </cell>
          <cell r="J165">
            <v>0</v>
          </cell>
          <cell r="K165">
            <v>0</v>
          </cell>
          <cell r="M165">
            <v>0</v>
          </cell>
          <cell r="N165">
            <v>0</v>
          </cell>
          <cell r="O165">
            <v>0</v>
          </cell>
          <cell r="P165">
            <v>0</v>
          </cell>
          <cell r="Q165">
            <v>0</v>
          </cell>
          <cell r="R165">
            <v>0</v>
          </cell>
          <cell r="S165">
            <v>0</v>
          </cell>
          <cell r="T165">
            <v>0</v>
          </cell>
          <cell r="U165">
            <v>0</v>
          </cell>
          <cell r="W165">
            <v>0</v>
          </cell>
          <cell r="Y165">
            <v>0</v>
          </cell>
          <cell r="AA165">
            <v>0</v>
          </cell>
        </row>
        <row r="166">
          <cell r="A166" t="str">
            <v>1744</v>
          </cell>
          <cell r="B166" t="str">
            <v>Child, Community &amp; Primary Health</v>
          </cell>
          <cell r="C166">
            <v>0</v>
          </cell>
          <cell r="D166">
            <v>0</v>
          </cell>
          <cell r="E166">
            <v>8232</v>
          </cell>
          <cell r="F166">
            <v>0</v>
          </cell>
          <cell r="G166">
            <v>0</v>
          </cell>
          <cell r="H166">
            <v>0</v>
          </cell>
          <cell r="I166">
            <v>0</v>
          </cell>
          <cell r="J166">
            <v>0</v>
          </cell>
          <cell r="K166">
            <v>8232</v>
          </cell>
          <cell r="M166">
            <v>0</v>
          </cell>
          <cell r="N166">
            <v>0</v>
          </cell>
          <cell r="O166">
            <v>0</v>
          </cell>
          <cell r="P166">
            <v>0</v>
          </cell>
          <cell r="Q166">
            <v>0</v>
          </cell>
          <cell r="R166">
            <v>0</v>
          </cell>
          <cell r="S166">
            <v>0</v>
          </cell>
          <cell r="T166">
            <v>0</v>
          </cell>
          <cell r="U166">
            <v>0</v>
          </cell>
          <cell r="W166">
            <v>8232</v>
          </cell>
          <cell r="Y166">
            <v>0</v>
          </cell>
          <cell r="AA166">
            <v>8232</v>
          </cell>
        </row>
        <row r="167">
          <cell r="A167" t="str">
            <v>1745</v>
          </cell>
          <cell r="B167" t="str">
            <v>Chronic Disease</v>
          </cell>
          <cell r="C167">
            <v>0</v>
          </cell>
          <cell r="D167">
            <v>0</v>
          </cell>
          <cell r="E167">
            <v>0</v>
          </cell>
          <cell r="F167">
            <v>0</v>
          </cell>
          <cell r="G167">
            <v>0</v>
          </cell>
          <cell r="H167">
            <v>0</v>
          </cell>
          <cell r="I167">
            <v>0</v>
          </cell>
          <cell r="J167">
            <v>0</v>
          </cell>
          <cell r="K167">
            <v>0</v>
          </cell>
          <cell r="M167">
            <v>0</v>
          </cell>
          <cell r="N167">
            <v>0</v>
          </cell>
          <cell r="O167">
            <v>0</v>
          </cell>
          <cell r="P167">
            <v>0</v>
          </cell>
          <cell r="Q167">
            <v>0</v>
          </cell>
          <cell r="R167">
            <v>0</v>
          </cell>
          <cell r="S167">
            <v>0</v>
          </cell>
          <cell r="T167">
            <v>0</v>
          </cell>
          <cell r="U167">
            <v>0</v>
          </cell>
          <cell r="W167">
            <v>0</v>
          </cell>
          <cell r="Y167">
            <v>0</v>
          </cell>
          <cell r="AA167">
            <v>0</v>
          </cell>
        </row>
        <row r="168">
          <cell r="A168" t="str">
            <v>1746</v>
          </cell>
          <cell r="B168" t="str">
            <v>Communicable Diseases</v>
          </cell>
          <cell r="C168">
            <v>0</v>
          </cell>
          <cell r="D168">
            <v>0</v>
          </cell>
          <cell r="E168">
            <v>35133.19</v>
          </cell>
          <cell r="F168">
            <v>0</v>
          </cell>
          <cell r="G168">
            <v>0</v>
          </cell>
          <cell r="H168">
            <v>0</v>
          </cell>
          <cell r="I168">
            <v>0</v>
          </cell>
          <cell r="J168">
            <v>0</v>
          </cell>
          <cell r="K168">
            <v>35133.19</v>
          </cell>
          <cell r="M168">
            <v>0</v>
          </cell>
          <cell r="N168">
            <v>0</v>
          </cell>
          <cell r="O168">
            <v>0</v>
          </cell>
          <cell r="P168">
            <v>0</v>
          </cell>
          <cell r="Q168">
            <v>0</v>
          </cell>
          <cell r="R168">
            <v>0</v>
          </cell>
          <cell r="S168">
            <v>0</v>
          </cell>
          <cell r="T168">
            <v>0</v>
          </cell>
          <cell r="U168">
            <v>0</v>
          </cell>
          <cell r="W168">
            <v>35133.19</v>
          </cell>
          <cell r="Y168">
            <v>0</v>
          </cell>
          <cell r="AA168">
            <v>35133.19</v>
          </cell>
        </row>
        <row r="169">
          <cell r="A169" t="str">
            <v>1747</v>
          </cell>
          <cell r="B169" t="str">
            <v>Drug &amp; Alcohol</v>
          </cell>
          <cell r="C169">
            <v>0</v>
          </cell>
          <cell r="D169">
            <v>0</v>
          </cell>
          <cell r="E169">
            <v>0</v>
          </cell>
          <cell r="F169">
            <v>0</v>
          </cell>
          <cell r="G169">
            <v>0</v>
          </cell>
          <cell r="H169">
            <v>0</v>
          </cell>
          <cell r="I169">
            <v>0</v>
          </cell>
          <cell r="J169">
            <v>0</v>
          </cell>
          <cell r="K169">
            <v>0</v>
          </cell>
          <cell r="M169">
            <v>0</v>
          </cell>
          <cell r="N169">
            <v>0</v>
          </cell>
          <cell r="O169">
            <v>0</v>
          </cell>
          <cell r="P169">
            <v>0</v>
          </cell>
          <cell r="Q169">
            <v>0</v>
          </cell>
          <cell r="R169">
            <v>0</v>
          </cell>
          <cell r="S169">
            <v>0</v>
          </cell>
          <cell r="T169">
            <v>0</v>
          </cell>
          <cell r="U169">
            <v>0</v>
          </cell>
          <cell r="W169">
            <v>0</v>
          </cell>
          <cell r="Y169">
            <v>0</v>
          </cell>
          <cell r="AA169">
            <v>0</v>
          </cell>
        </row>
        <row r="170">
          <cell r="A170" t="str">
            <v>1748</v>
          </cell>
          <cell r="B170" t="str">
            <v>Environment Health</v>
          </cell>
          <cell r="C170">
            <v>0</v>
          </cell>
          <cell r="D170">
            <v>0</v>
          </cell>
          <cell r="E170">
            <v>300</v>
          </cell>
          <cell r="F170">
            <v>0</v>
          </cell>
          <cell r="G170">
            <v>0</v>
          </cell>
          <cell r="H170">
            <v>0</v>
          </cell>
          <cell r="I170">
            <v>0</v>
          </cell>
          <cell r="J170">
            <v>0</v>
          </cell>
          <cell r="K170">
            <v>300</v>
          </cell>
          <cell r="M170">
            <v>0</v>
          </cell>
          <cell r="N170">
            <v>0</v>
          </cell>
          <cell r="O170">
            <v>0</v>
          </cell>
          <cell r="P170">
            <v>0</v>
          </cell>
          <cell r="Q170">
            <v>0</v>
          </cell>
          <cell r="R170">
            <v>0</v>
          </cell>
          <cell r="S170">
            <v>0</v>
          </cell>
          <cell r="T170">
            <v>0</v>
          </cell>
          <cell r="U170">
            <v>0</v>
          </cell>
          <cell r="W170">
            <v>300</v>
          </cell>
          <cell r="Y170">
            <v>0</v>
          </cell>
          <cell r="AA170">
            <v>300</v>
          </cell>
        </row>
        <row r="171">
          <cell r="A171" t="str">
            <v>1749</v>
          </cell>
          <cell r="B171" t="str">
            <v>Genomics</v>
          </cell>
          <cell r="C171">
            <v>0</v>
          </cell>
          <cell r="D171">
            <v>0</v>
          </cell>
          <cell r="E171">
            <v>0</v>
          </cell>
          <cell r="F171">
            <v>0</v>
          </cell>
          <cell r="G171">
            <v>0</v>
          </cell>
          <cell r="H171">
            <v>0</v>
          </cell>
          <cell r="I171">
            <v>0</v>
          </cell>
          <cell r="J171">
            <v>0</v>
          </cell>
          <cell r="K171">
            <v>0</v>
          </cell>
          <cell r="M171">
            <v>0</v>
          </cell>
          <cell r="N171">
            <v>0</v>
          </cell>
          <cell r="O171">
            <v>0</v>
          </cell>
          <cell r="P171">
            <v>0</v>
          </cell>
          <cell r="Q171">
            <v>0</v>
          </cell>
          <cell r="R171">
            <v>0</v>
          </cell>
          <cell r="S171">
            <v>0</v>
          </cell>
          <cell r="T171">
            <v>0</v>
          </cell>
          <cell r="U171">
            <v>0</v>
          </cell>
          <cell r="W171">
            <v>0</v>
          </cell>
          <cell r="Y171">
            <v>0</v>
          </cell>
          <cell r="AA171">
            <v>0</v>
          </cell>
        </row>
        <row r="172">
          <cell r="A172" t="str">
            <v>1750</v>
          </cell>
          <cell r="B172" t="str">
            <v>Health Promotion</v>
          </cell>
          <cell r="C172">
            <v>0</v>
          </cell>
          <cell r="D172">
            <v>0</v>
          </cell>
          <cell r="E172">
            <v>0</v>
          </cell>
          <cell r="F172">
            <v>0</v>
          </cell>
          <cell r="G172">
            <v>0</v>
          </cell>
          <cell r="H172">
            <v>0</v>
          </cell>
          <cell r="I172">
            <v>0</v>
          </cell>
          <cell r="J172">
            <v>0</v>
          </cell>
          <cell r="K172">
            <v>0</v>
          </cell>
          <cell r="M172">
            <v>0</v>
          </cell>
          <cell r="N172">
            <v>0</v>
          </cell>
          <cell r="O172">
            <v>0</v>
          </cell>
          <cell r="P172">
            <v>0</v>
          </cell>
          <cell r="Q172">
            <v>0</v>
          </cell>
          <cell r="R172">
            <v>0</v>
          </cell>
          <cell r="S172">
            <v>0</v>
          </cell>
          <cell r="T172">
            <v>0</v>
          </cell>
          <cell r="U172">
            <v>0</v>
          </cell>
          <cell r="W172">
            <v>0</v>
          </cell>
          <cell r="Y172">
            <v>0</v>
          </cell>
          <cell r="AA172">
            <v>0</v>
          </cell>
        </row>
        <row r="173">
          <cell r="A173" t="str">
            <v>1751</v>
          </cell>
          <cell r="B173" t="str">
            <v>Home &amp; Community Care (HACC)</v>
          </cell>
          <cell r="C173">
            <v>0</v>
          </cell>
          <cell r="D173">
            <v>0</v>
          </cell>
          <cell r="E173">
            <v>0</v>
          </cell>
          <cell r="F173">
            <v>0</v>
          </cell>
          <cell r="G173">
            <v>0</v>
          </cell>
          <cell r="H173">
            <v>0</v>
          </cell>
          <cell r="I173">
            <v>0</v>
          </cell>
          <cell r="J173">
            <v>0</v>
          </cell>
          <cell r="K173">
            <v>0</v>
          </cell>
          <cell r="M173">
            <v>0</v>
          </cell>
          <cell r="N173">
            <v>0</v>
          </cell>
          <cell r="O173">
            <v>0</v>
          </cell>
          <cell r="P173">
            <v>0</v>
          </cell>
          <cell r="Q173">
            <v>0</v>
          </cell>
          <cell r="R173">
            <v>0</v>
          </cell>
          <cell r="S173">
            <v>0</v>
          </cell>
          <cell r="T173">
            <v>0</v>
          </cell>
          <cell r="U173">
            <v>0</v>
          </cell>
          <cell r="W173">
            <v>0</v>
          </cell>
          <cell r="Y173">
            <v>0</v>
          </cell>
          <cell r="AA173">
            <v>0</v>
          </cell>
        </row>
        <row r="174">
          <cell r="A174" t="str">
            <v>1752</v>
          </cell>
          <cell r="B174" t="str">
            <v>Mental Health</v>
          </cell>
          <cell r="C174">
            <v>0</v>
          </cell>
          <cell r="D174">
            <v>0</v>
          </cell>
          <cell r="E174">
            <v>0</v>
          </cell>
          <cell r="F174">
            <v>0</v>
          </cell>
          <cell r="G174">
            <v>0</v>
          </cell>
          <cell r="H174">
            <v>0</v>
          </cell>
          <cell r="I174">
            <v>0</v>
          </cell>
          <cell r="J174">
            <v>0</v>
          </cell>
          <cell r="K174">
            <v>0</v>
          </cell>
          <cell r="M174">
            <v>0</v>
          </cell>
          <cell r="N174">
            <v>0</v>
          </cell>
          <cell r="O174">
            <v>0</v>
          </cell>
          <cell r="P174">
            <v>0</v>
          </cell>
          <cell r="Q174">
            <v>0</v>
          </cell>
          <cell r="R174">
            <v>0</v>
          </cell>
          <cell r="S174">
            <v>0</v>
          </cell>
          <cell r="T174">
            <v>0</v>
          </cell>
          <cell r="U174">
            <v>0</v>
          </cell>
          <cell r="W174">
            <v>0</v>
          </cell>
          <cell r="Y174">
            <v>0</v>
          </cell>
          <cell r="AA174">
            <v>0</v>
          </cell>
        </row>
        <row r="175">
          <cell r="A175" t="str">
            <v>1753</v>
          </cell>
          <cell r="B175" t="str">
            <v>Oral Health</v>
          </cell>
          <cell r="C175">
            <v>0</v>
          </cell>
          <cell r="D175">
            <v>0</v>
          </cell>
          <cell r="E175">
            <v>24330</v>
          </cell>
          <cell r="F175">
            <v>0</v>
          </cell>
          <cell r="G175">
            <v>0</v>
          </cell>
          <cell r="H175">
            <v>0</v>
          </cell>
          <cell r="I175">
            <v>0</v>
          </cell>
          <cell r="J175">
            <v>0</v>
          </cell>
          <cell r="K175">
            <v>24330</v>
          </cell>
          <cell r="M175">
            <v>0</v>
          </cell>
          <cell r="N175">
            <v>0</v>
          </cell>
          <cell r="O175">
            <v>0</v>
          </cell>
          <cell r="P175">
            <v>0</v>
          </cell>
          <cell r="Q175">
            <v>0</v>
          </cell>
          <cell r="R175">
            <v>0</v>
          </cell>
          <cell r="S175">
            <v>0</v>
          </cell>
          <cell r="T175">
            <v>0</v>
          </cell>
          <cell r="U175">
            <v>0</v>
          </cell>
          <cell r="W175">
            <v>24330</v>
          </cell>
          <cell r="Y175">
            <v>0</v>
          </cell>
          <cell r="AA175">
            <v>24330</v>
          </cell>
        </row>
        <row r="176">
          <cell r="A176" t="str">
            <v>1754</v>
          </cell>
          <cell r="B176" t="str">
            <v>Palliative Care</v>
          </cell>
          <cell r="C176">
            <v>0</v>
          </cell>
          <cell r="D176">
            <v>0</v>
          </cell>
          <cell r="E176">
            <v>0</v>
          </cell>
          <cell r="F176">
            <v>0</v>
          </cell>
          <cell r="G176">
            <v>0</v>
          </cell>
          <cell r="H176">
            <v>0</v>
          </cell>
          <cell r="I176">
            <v>0</v>
          </cell>
          <cell r="J176">
            <v>0</v>
          </cell>
          <cell r="K176">
            <v>0</v>
          </cell>
          <cell r="M176">
            <v>0</v>
          </cell>
          <cell r="N176">
            <v>0</v>
          </cell>
          <cell r="O176">
            <v>0</v>
          </cell>
          <cell r="P176">
            <v>0</v>
          </cell>
          <cell r="Q176">
            <v>0</v>
          </cell>
          <cell r="R176">
            <v>0</v>
          </cell>
          <cell r="S176">
            <v>0</v>
          </cell>
          <cell r="T176">
            <v>0</v>
          </cell>
          <cell r="U176">
            <v>0</v>
          </cell>
          <cell r="W176">
            <v>0</v>
          </cell>
          <cell r="Y176">
            <v>0</v>
          </cell>
          <cell r="AA176">
            <v>0</v>
          </cell>
        </row>
        <row r="177">
          <cell r="A177" t="str">
            <v>1755</v>
          </cell>
          <cell r="B177" t="str">
            <v>Patient Transport Services</v>
          </cell>
          <cell r="C177">
            <v>0</v>
          </cell>
          <cell r="D177">
            <v>0</v>
          </cell>
          <cell r="E177">
            <v>0</v>
          </cell>
          <cell r="F177">
            <v>0</v>
          </cell>
          <cell r="G177">
            <v>0</v>
          </cell>
          <cell r="H177">
            <v>0</v>
          </cell>
          <cell r="I177">
            <v>0</v>
          </cell>
          <cell r="J177">
            <v>0</v>
          </cell>
          <cell r="K177">
            <v>0</v>
          </cell>
          <cell r="M177">
            <v>0</v>
          </cell>
          <cell r="N177">
            <v>0</v>
          </cell>
          <cell r="O177">
            <v>0</v>
          </cell>
          <cell r="P177">
            <v>0</v>
          </cell>
          <cell r="Q177">
            <v>0</v>
          </cell>
          <cell r="R177">
            <v>0</v>
          </cell>
          <cell r="S177">
            <v>0</v>
          </cell>
          <cell r="T177">
            <v>0</v>
          </cell>
          <cell r="U177">
            <v>0</v>
          </cell>
          <cell r="W177">
            <v>0</v>
          </cell>
          <cell r="Y177">
            <v>0</v>
          </cell>
          <cell r="AA177">
            <v>0</v>
          </cell>
        </row>
        <row r="178">
          <cell r="A178" t="str">
            <v>1756</v>
          </cell>
          <cell r="B178" t="str">
            <v>Private Nursing Homes</v>
          </cell>
          <cell r="C178">
            <v>0</v>
          </cell>
          <cell r="D178">
            <v>0</v>
          </cell>
          <cell r="E178">
            <v>0</v>
          </cell>
          <cell r="F178">
            <v>0</v>
          </cell>
          <cell r="G178">
            <v>0</v>
          </cell>
          <cell r="H178">
            <v>0</v>
          </cell>
          <cell r="I178">
            <v>0</v>
          </cell>
          <cell r="J178">
            <v>0</v>
          </cell>
          <cell r="K178">
            <v>0</v>
          </cell>
          <cell r="M178">
            <v>0</v>
          </cell>
          <cell r="N178">
            <v>0</v>
          </cell>
          <cell r="O178">
            <v>0</v>
          </cell>
          <cell r="P178">
            <v>0</v>
          </cell>
          <cell r="Q178">
            <v>0</v>
          </cell>
          <cell r="R178">
            <v>0</v>
          </cell>
          <cell r="S178">
            <v>0</v>
          </cell>
          <cell r="T178">
            <v>0</v>
          </cell>
          <cell r="U178">
            <v>0</v>
          </cell>
          <cell r="W178">
            <v>0</v>
          </cell>
          <cell r="Y178">
            <v>0</v>
          </cell>
          <cell r="AA178">
            <v>0</v>
          </cell>
        </row>
        <row r="179">
          <cell r="A179" t="str">
            <v>1757</v>
          </cell>
          <cell r="B179" t="str">
            <v>Public Patients in Private Hospitals</v>
          </cell>
          <cell r="C179">
            <v>0</v>
          </cell>
          <cell r="D179">
            <v>0</v>
          </cell>
          <cell r="E179">
            <v>4700</v>
          </cell>
          <cell r="F179">
            <v>0</v>
          </cell>
          <cell r="G179">
            <v>0</v>
          </cell>
          <cell r="H179">
            <v>0</v>
          </cell>
          <cell r="I179">
            <v>0</v>
          </cell>
          <cell r="J179">
            <v>0</v>
          </cell>
          <cell r="K179">
            <v>4700</v>
          </cell>
          <cell r="M179">
            <v>0</v>
          </cell>
          <cell r="N179">
            <v>0</v>
          </cell>
          <cell r="O179">
            <v>0</v>
          </cell>
          <cell r="P179">
            <v>0</v>
          </cell>
          <cell r="Q179">
            <v>0</v>
          </cell>
          <cell r="R179">
            <v>0</v>
          </cell>
          <cell r="S179">
            <v>0</v>
          </cell>
          <cell r="T179">
            <v>0</v>
          </cell>
          <cell r="U179">
            <v>0</v>
          </cell>
          <cell r="W179">
            <v>4700</v>
          </cell>
          <cell r="Y179">
            <v>0</v>
          </cell>
          <cell r="AA179">
            <v>4700</v>
          </cell>
        </row>
        <row r="180">
          <cell r="A180" t="str">
            <v>1758</v>
          </cell>
          <cell r="B180" t="str">
            <v>Central Wait List</v>
          </cell>
          <cell r="C180">
            <v>0</v>
          </cell>
          <cell r="D180">
            <v>0</v>
          </cell>
          <cell r="E180">
            <v>0</v>
          </cell>
          <cell r="F180">
            <v>0</v>
          </cell>
          <cell r="G180">
            <v>0</v>
          </cell>
          <cell r="H180">
            <v>0</v>
          </cell>
          <cell r="I180">
            <v>0</v>
          </cell>
          <cell r="J180">
            <v>0</v>
          </cell>
          <cell r="K180">
            <v>0</v>
          </cell>
          <cell r="M180">
            <v>0</v>
          </cell>
          <cell r="N180">
            <v>0</v>
          </cell>
          <cell r="O180">
            <v>0</v>
          </cell>
          <cell r="P180">
            <v>0</v>
          </cell>
          <cell r="Q180">
            <v>0</v>
          </cell>
          <cell r="R180">
            <v>0</v>
          </cell>
          <cell r="S180">
            <v>0</v>
          </cell>
          <cell r="T180">
            <v>0</v>
          </cell>
          <cell r="U180">
            <v>0</v>
          </cell>
          <cell r="W180">
            <v>0</v>
          </cell>
          <cell r="Y180">
            <v>0</v>
          </cell>
          <cell r="AA180">
            <v>0</v>
          </cell>
        </row>
        <row r="181">
          <cell r="A181" t="str">
            <v>1759</v>
          </cell>
          <cell r="B181" t="str">
            <v>Advocacy &amp; Health Support Services</v>
          </cell>
          <cell r="C181">
            <v>0</v>
          </cell>
          <cell r="D181">
            <v>0</v>
          </cell>
          <cell r="E181">
            <v>0</v>
          </cell>
          <cell r="F181">
            <v>0</v>
          </cell>
          <cell r="G181">
            <v>0</v>
          </cell>
          <cell r="H181">
            <v>0</v>
          </cell>
          <cell r="I181">
            <v>0</v>
          </cell>
          <cell r="J181">
            <v>0</v>
          </cell>
          <cell r="K181">
            <v>0</v>
          </cell>
          <cell r="M181">
            <v>0</v>
          </cell>
          <cell r="N181">
            <v>0</v>
          </cell>
          <cell r="O181">
            <v>0</v>
          </cell>
          <cell r="P181">
            <v>0</v>
          </cell>
          <cell r="Q181">
            <v>0</v>
          </cell>
          <cell r="R181">
            <v>0</v>
          </cell>
          <cell r="S181">
            <v>0</v>
          </cell>
          <cell r="T181">
            <v>0</v>
          </cell>
          <cell r="U181">
            <v>0</v>
          </cell>
          <cell r="W181">
            <v>0</v>
          </cell>
          <cell r="Y181">
            <v>0</v>
          </cell>
          <cell r="AA181">
            <v>0</v>
          </cell>
        </row>
        <row r="182">
          <cell r="A182" t="str">
            <v>1760</v>
          </cell>
          <cell r="B182" t="str">
            <v>Inter-Government Payments</v>
          </cell>
          <cell r="C182">
            <v>0</v>
          </cell>
          <cell r="D182">
            <v>0</v>
          </cell>
          <cell r="E182">
            <v>0</v>
          </cell>
          <cell r="F182">
            <v>0</v>
          </cell>
          <cell r="G182">
            <v>0</v>
          </cell>
          <cell r="H182">
            <v>0</v>
          </cell>
          <cell r="I182">
            <v>0</v>
          </cell>
          <cell r="J182">
            <v>0</v>
          </cell>
          <cell r="K182">
            <v>0</v>
          </cell>
          <cell r="M182">
            <v>0</v>
          </cell>
          <cell r="N182">
            <v>0</v>
          </cell>
          <cell r="O182">
            <v>0</v>
          </cell>
          <cell r="P182">
            <v>0</v>
          </cell>
          <cell r="Q182">
            <v>0</v>
          </cell>
          <cell r="R182">
            <v>0</v>
          </cell>
          <cell r="S182">
            <v>0</v>
          </cell>
          <cell r="T182">
            <v>0</v>
          </cell>
          <cell r="U182">
            <v>0</v>
          </cell>
          <cell r="W182">
            <v>0</v>
          </cell>
          <cell r="Y182">
            <v>0</v>
          </cell>
          <cell r="AA182">
            <v>0</v>
          </cell>
        </row>
        <row r="183">
          <cell r="A183" t="str">
            <v>1761</v>
          </cell>
          <cell r="B183" t="str">
            <v>Other Aged Care Services</v>
          </cell>
          <cell r="C183">
            <v>0</v>
          </cell>
          <cell r="D183">
            <v>0</v>
          </cell>
          <cell r="E183">
            <v>0</v>
          </cell>
          <cell r="F183">
            <v>0</v>
          </cell>
          <cell r="G183">
            <v>0</v>
          </cell>
          <cell r="H183">
            <v>0</v>
          </cell>
          <cell r="I183">
            <v>0</v>
          </cell>
          <cell r="J183">
            <v>0</v>
          </cell>
          <cell r="K183">
            <v>0</v>
          </cell>
          <cell r="M183">
            <v>0</v>
          </cell>
          <cell r="N183">
            <v>0</v>
          </cell>
          <cell r="O183">
            <v>0</v>
          </cell>
          <cell r="P183">
            <v>0</v>
          </cell>
          <cell r="Q183">
            <v>0</v>
          </cell>
          <cell r="R183">
            <v>0</v>
          </cell>
          <cell r="S183">
            <v>0</v>
          </cell>
          <cell r="T183">
            <v>0</v>
          </cell>
          <cell r="U183">
            <v>0</v>
          </cell>
          <cell r="W183">
            <v>0</v>
          </cell>
          <cell r="Y183">
            <v>0</v>
          </cell>
          <cell r="AA183">
            <v>0</v>
          </cell>
        </row>
        <row r="184">
          <cell r="A184" t="str">
            <v>1762</v>
          </cell>
          <cell r="B184" t="str">
            <v>Other Population Health Services</v>
          </cell>
          <cell r="C184">
            <v>0</v>
          </cell>
          <cell r="D184">
            <v>0</v>
          </cell>
          <cell r="E184">
            <v>0</v>
          </cell>
          <cell r="F184">
            <v>0</v>
          </cell>
          <cell r="G184">
            <v>0</v>
          </cell>
          <cell r="H184">
            <v>0</v>
          </cell>
          <cell r="I184">
            <v>0</v>
          </cell>
          <cell r="J184">
            <v>0</v>
          </cell>
          <cell r="K184">
            <v>0</v>
          </cell>
          <cell r="M184">
            <v>0</v>
          </cell>
          <cell r="N184">
            <v>0</v>
          </cell>
          <cell r="O184">
            <v>0</v>
          </cell>
          <cell r="P184">
            <v>0</v>
          </cell>
          <cell r="Q184">
            <v>0</v>
          </cell>
          <cell r="R184">
            <v>0</v>
          </cell>
          <cell r="S184">
            <v>0</v>
          </cell>
          <cell r="T184">
            <v>0</v>
          </cell>
          <cell r="U184">
            <v>0</v>
          </cell>
          <cell r="W184">
            <v>0</v>
          </cell>
          <cell r="Y184">
            <v>0</v>
          </cell>
          <cell r="AA184">
            <v>0</v>
          </cell>
        </row>
        <row r="185">
          <cell r="A185" t="str">
            <v>1811</v>
          </cell>
          <cell r="B185" t="str">
            <v>Government Health Service Units Recurrent</v>
          </cell>
          <cell r="C185">
            <v>0</v>
          </cell>
          <cell r="D185">
            <v>0</v>
          </cell>
          <cell r="E185">
            <v>0</v>
          </cell>
          <cell r="F185">
            <v>0</v>
          </cell>
          <cell r="G185">
            <v>0</v>
          </cell>
          <cell r="H185">
            <v>0</v>
          </cell>
          <cell r="I185">
            <v>0</v>
          </cell>
          <cell r="J185">
            <v>0</v>
          </cell>
          <cell r="K185">
            <v>0</v>
          </cell>
          <cell r="M185">
            <v>0</v>
          </cell>
          <cell r="N185">
            <v>0</v>
          </cell>
          <cell r="O185">
            <v>0</v>
          </cell>
          <cell r="P185">
            <v>0</v>
          </cell>
          <cell r="Q185">
            <v>0</v>
          </cell>
          <cell r="R185">
            <v>0</v>
          </cell>
          <cell r="S185">
            <v>0</v>
          </cell>
          <cell r="T185">
            <v>0</v>
          </cell>
          <cell r="U185">
            <v>0</v>
          </cell>
          <cell r="W185">
            <v>0</v>
          </cell>
          <cell r="Y185">
            <v>0</v>
          </cell>
          <cell r="AA185">
            <v>0</v>
          </cell>
        </row>
        <row r="186">
          <cell r="A186" t="str">
            <v>1812</v>
          </cell>
          <cell r="B186" t="str">
            <v>Non-State Government Organisations</v>
          </cell>
          <cell r="C186">
            <v>0</v>
          </cell>
          <cell r="D186">
            <v>0</v>
          </cell>
          <cell r="E186">
            <v>0</v>
          </cell>
          <cell r="F186">
            <v>0</v>
          </cell>
          <cell r="G186">
            <v>0</v>
          </cell>
          <cell r="H186">
            <v>0</v>
          </cell>
          <cell r="I186">
            <v>0</v>
          </cell>
          <cell r="J186">
            <v>0</v>
          </cell>
          <cell r="K186">
            <v>0</v>
          </cell>
          <cell r="M186">
            <v>0</v>
          </cell>
          <cell r="N186">
            <v>0</v>
          </cell>
          <cell r="O186">
            <v>0</v>
          </cell>
          <cell r="P186">
            <v>0</v>
          </cell>
          <cell r="Q186">
            <v>0</v>
          </cell>
          <cell r="R186">
            <v>0</v>
          </cell>
          <cell r="S186">
            <v>0</v>
          </cell>
          <cell r="T186">
            <v>0</v>
          </cell>
          <cell r="U186">
            <v>0</v>
          </cell>
          <cell r="W186">
            <v>0</v>
          </cell>
          <cell r="Y186">
            <v>0</v>
          </cell>
          <cell r="AA186">
            <v>0</v>
          </cell>
        </row>
        <row r="187">
          <cell r="A187" t="str">
            <v>1813</v>
          </cell>
          <cell r="B187" t="str">
            <v>Contracts for Health Services</v>
          </cell>
          <cell r="C187">
            <v>0</v>
          </cell>
          <cell r="D187">
            <v>0</v>
          </cell>
          <cell r="E187">
            <v>0</v>
          </cell>
          <cell r="F187">
            <v>0</v>
          </cell>
          <cell r="G187">
            <v>0</v>
          </cell>
          <cell r="H187">
            <v>0</v>
          </cell>
          <cell r="I187">
            <v>0</v>
          </cell>
          <cell r="J187">
            <v>0</v>
          </cell>
          <cell r="K187">
            <v>0</v>
          </cell>
          <cell r="M187">
            <v>0</v>
          </cell>
          <cell r="N187">
            <v>0</v>
          </cell>
          <cell r="O187">
            <v>0</v>
          </cell>
          <cell r="P187">
            <v>0</v>
          </cell>
          <cell r="Q187">
            <v>0</v>
          </cell>
          <cell r="R187">
            <v>0</v>
          </cell>
          <cell r="S187">
            <v>0</v>
          </cell>
          <cell r="T187">
            <v>0</v>
          </cell>
          <cell r="U187">
            <v>0</v>
          </cell>
          <cell r="W187">
            <v>0</v>
          </cell>
          <cell r="Y187">
            <v>0</v>
          </cell>
          <cell r="AA187">
            <v>0</v>
          </cell>
        </row>
        <row r="188">
          <cell r="A188" t="str">
            <v>1814</v>
          </cell>
          <cell r="B188" t="str">
            <v>Other Government Organisations</v>
          </cell>
          <cell r="C188">
            <v>0</v>
          </cell>
          <cell r="D188">
            <v>0</v>
          </cell>
          <cell r="E188">
            <v>0</v>
          </cell>
          <cell r="F188">
            <v>0</v>
          </cell>
          <cell r="G188">
            <v>0</v>
          </cell>
          <cell r="H188">
            <v>0</v>
          </cell>
          <cell r="I188">
            <v>0</v>
          </cell>
          <cell r="J188">
            <v>0</v>
          </cell>
          <cell r="K188">
            <v>0</v>
          </cell>
          <cell r="M188">
            <v>0</v>
          </cell>
          <cell r="N188">
            <v>0</v>
          </cell>
          <cell r="O188">
            <v>0</v>
          </cell>
          <cell r="P188">
            <v>0</v>
          </cell>
          <cell r="Q188">
            <v>0</v>
          </cell>
          <cell r="R188">
            <v>0</v>
          </cell>
          <cell r="S188">
            <v>0</v>
          </cell>
          <cell r="T188">
            <v>0</v>
          </cell>
          <cell r="U188">
            <v>0</v>
          </cell>
          <cell r="W188">
            <v>0</v>
          </cell>
          <cell r="Y188">
            <v>0</v>
          </cell>
          <cell r="AA188">
            <v>0</v>
          </cell>
        </row>
        <row r="189">
          <cell r="A189" t="str">
            <v>1815</v>
          </cell>
          <cell r="B189" t="str">
            <v>Interest paid on behalf of Health Service Units</v>
          </cell>
          <cell r="C189">
            <v>0</v>
          </cell>
          <cell r="D189">
            <v>0</v>
          </cell>
          <cell r="E189">
            <v>0</v>
          </cell>
          <cell r="F189">
            <v>0</v>
          </cell>
          <cell r="G189">
            <v>0</v>
          </cell>
          <cell r="H189">
            <v>0</v>
          </cell>
          <cell r="I189">
            <v>0</v>
          </cell>
          <cell r="J189">
            <v>0</v>
          </cell>
          <cell r="K189">
            <v>0</v>
          </cell>
          <cell r="M189">
            <v>0</v>
          </cell>
          <cell r="N189">
            <v>0</v>
          </cell>
          <cell r="O189">
            <v>0</v>
          </cell>
          <cell r="P189">
            <v>0</v>
          </cell>
          <cell r="Q189">
            <v>0</v>
          </cell>
          <cell r="R189">
            <v>0</v>
          </cell>
          <cell r="S189">
            <v>0</v>
          </cell>
          <cell r="T189">
            <v>0</v>
          </cell>
          <cell r="U189">
            <v>0</v>
          </cell>
          <cell r="W189">
            <v>0</v>
          </cell>
          <cell r="Y189">
            <v>0</v>
          </cell>
          <cell r="AA189">
            <v>0</v>
          </cell>
        </row>
        <row r="190">
          <cell r="A190" t="str">
            <v>1816</v>
          </cell>
          <cell r="B190" t="str">
            <v>Loan repayments made on behalf of Health Service Units</v>
          </cell>
          <cell r="C190">
            <v>0</v>
          </cell>
          <cell r="D190">
            <v>0</v>
          </cell>
          <cell r="E190">
            <v>0</v>
          </cell>
          <cell r="F190">
            <v>0</v>
          </cell>
          <cell r="G190">
            <v>0</v>
          </cell>
          <cell r="H190">
            <v>0</v>
          </cell>
          <cell r="I190">
            <v>0</v>
          </cell>
          <cell r="J190">
            <v>0</v>
          </cell>
          <cell r="K190">
            <v>0</v>
          </cell>
          <cell r="M190">
            <v>0</v>
          </cell>
          <cell r="N190">
            <v>0</v>
          </cell>
          <cell r="O190">
            <v>0</v>
          </cell>
          <cell r="P190">
            <v>0</v>
          </cell>
          <cell r="Q190">
            <v>0</v>
          </cell>
          <cell r="R190">
            <v>0</v>
          </cell>
          <cell r="S190">
            <v>0</v>
          </cell>
          <cell r="T190">
            <v>0</v>
          </cell>
          <cell r="U190">
            <v>0</v>
          </cell>
          <cell r="W190">
            <v>0</v>
          </cell>
          <cell r="Y190">
            <v>0</v>
          </cell>
          <cell r="AA190">
            <v>0</v>
          </cell>
        </row>
        <row r="191">
          <cell r="A191" t="str">
            <v>1817</v>
          </cell>
          <cell r="B191" t="str">
            <v>Capital Expenditure made on behalf of health Service Units</v>
          </cell>
          <cell r="C191">
            <v>0</v>
          </cell>
          <cell r="D191">
            <v>0</v>
          </cell>
          <cell r="E191">
            <v>0</v>
          </cell>
          <cell r="F191">
            <v>0</v>
          </cell>
          <cell r="G191">
            <v>0</v>
          </cell>
          <cell r="H191">
            <v>0</v>
          </cell>
          <cell r="I191">
            <v>0</v>
          </cell>
          <cell r="J191">
            <v>0</v>
          </cell>
          <cell r="K191">
            <v>0</v>
          </cell>
          <cell r="M191">
            <v>0</v>
          </cell>
          <cell r="N191">
            <v>0</v>
          </cell>
          <cell r="O191">
            <v>0</v>
          </cell>
          <cell r="P191">
            <v>0</v>
          </cell>
          <cell r="Q191">
            <v>0</v>
          </cell>
          <cell r="R191">
            <v>0</v>
          </cell>
          <cell r="S191">
            <v>0</v>
          </cell>
          <cell r="T191">
            <v>0</v>
          </cell>
          <cell r="U191">
            <v>0</v>
          </cell>
          <cell r="W191">
            <v>0</v>
          </cell>
          <cell r="Y191">
            <v>0</v>
          </cell>
          <cell r="AA191">
            <v>0</v>
          </cell>
        </row>
        <row r="192">
          <cell r="A192" t="str">
            <v>1818</v>
          </cell>
          <cell r="B192" t="str">
            <v>Capital Subsidies Paid to Health Service Units</v>
          </cell>
          <cell r="C192">
            <v>0</v>
          </cell>
          <cell r="D192">
            <v>0</v>
          </cell>
          <cell r="E192">
            <v>0</v>
          </cell>
          <cell r="F192">
            <v>0</v>
          </cell>
          <cell r="G192">
            <v>0</v>
          </cell>
          <cell r="H192">
            <v>0</v>
          </cell>
          <cell r="I192">
            <v>0</v>
          </cell>
          <cell r="J192">
            <v>0</v>
          </cell>
          <cell r="K192">
            <v>0</v>
          </cell>
          <cell r="M192">
            <v>0</v>
          </cell>
          <cell r="N192">
            <v>0</v>
          </cell>
          <cell r="O192">
            <v>0</v>
          </cell>
          <cell r="P192">
            <v>0</v>
          </cell>
          <cell r="Q192">
            <v>0</v>
          </cell>
          <cell r="R192">
            <v>0</v>
          </cell>
          <cell r="S192">
            <v>0</v>
          </cell>
          <cell r="T192">
            <v>0</v>
          </cell>
          <cell r="U192">
            <v>0</v>
          </cell>
          <cell r="W192">
            <v>0</v>
          </cell>
          <cell r="Y192">
            <v>0</v>
          </cell>
          <cell r="AA192">
            <v>0</v>
          </cell>
        </row>
        <row r="193">
          <cell r="A193" t="str">
            <v>1820</v>
          </cell>
          <cell r="B193" t="str">
            <v>Transfers from Royal St. Budget (Royal St use only)</v>
          </cell>
          <cell r="C193">
            <v>0</v>
          </cell>
          <cell r="D193">
            <v>0</v>
          </cell>
          <cell r="E193">
            <v>0</v>
          </cell>
          <cell r="F193">
            <v>0</v>
          </cell>
          <cell r="G193">
            <v>0</v>
          </cell>
          <cell r="H193">
            <v>0</v>
          </cell>
          <cell r="I193">
            <v>0</v>
          </cell>
          <cell r="J193">
            <v>0</v>
          </cell>
          <cell r="K193">
            <v>0</v>
          </cell>
          <cell r="M193">
            <v>0</v>
          </cell>
          <cell r="N193">
            <v>0</v>
          </cell>
          <cell r="O193">
            <v>0</v>
          </cell>
          <cell r="P193">
            <v>0</v>
          </cell>
          <cell r="Q193">
            <v>0</v>
          </cell>
          <cell r="R193">
            <v>0</v>
          </cell>
          <cell r="S193">
            <v>0</v>
          </cell>
          <cell r="T193">
            <v>0</v>
          </cell>
          <cell r="U193">
            <v>0</v>
          </cell>
          <cell r="W193">
            <v>0</v>
          </cell>
          <cell r="Y193">
            <v>0</v>
          </cell>
          <cell r="AA193">
            <v>0</v>
          </cell>
        </row>
        <row r="194">
          <cell r="A194" t="str">
            <v>1841</v>
          </cell>
          <cell r="B194" t="str">
            <v>Health Subsidies (Spectacles &amp; Podiatry)</v>
          </cell>
          <cell r="C194">
            <v>0</v>
          </cell>
          <cell r="D194">
            <v>0</v>
          </cell>
          <cell r="E194">
            <v>0</v>
          </cell>
          <cell r="F194">
            <v>0</v>
          </cell>
          <cell r="G194">
            <v>110</v>
          </cell>
          <cell r="H194">
            <v>0</v>
          </cell>
          <cell r="I194">
            <v>0</v>
          </cell>
          <cell r="J194">
            <v>0</v>
          </cell>
          <cell r="K194">
            <v>110</v>
          </cell>
          <cell r="M194">
            <v>0</v>
          </cell>
          <cell r="N194">
            <v>0</v>
          </cell>
          <cell r="O194">
            <v>0</v>
          </cell>
          <cell r="P194">
            <v>0</v>
          </cell>
          <cell r="Q194">
            <v>0</v>
          </cell>
          <cell r="R194">
            <v>0</v>
          </cell>
          <cell r="S194">
            <v>0</v>
          </cell>
          <cell r="T194">
            <v>0</v>
          </cell>
          <cell r="U194">
            <v>0</v>
          </cell>
          <cell r="W194">
            <v>110</v>
          </cell>
          <cell r="Y194">
            <v>0</v>
          </cell>
          <cell r="AA194">
            <v>110</v>
          </cell>
        </row>
        <row r="195">
          <cell r="A195" t="str">
            <v>1851</v>
          </cell>
          <cell r="B195" t="str">
            <v>Research &amp; Development Grants</v>
          </cell>
          <cell r="C195">
            <v>0</v>
          </cell>
          <cell r="D195">
            <v>0</v>
          </cell>
          <cell r="E195">
            <v>0</v>
          </cell>
          <cell r="F195">
            <v>0</v>
          </cell>
          <cell r="G195">
            <v>0</v>
          </cell>
          <cell r="H195">
            <v>0</v>
          </cell>
          <cell r="I195">
            <v>0</v>
          </cell>
          <cell r="J195">
            <v>0</v>
          </cell>
          <cell r="K195">
            <v>0</v>
          </cell>
          <cell r="M195">
            <v>0</v>
          </cell>
          <cell r="N195">
            <v>0</v>
          </cell>
          <cell r="O195">
            <v>0</v>
          </cell>
          <cell r="P195">
            <v>0</v>
          </cell>
          <cell r="Q195">
            <v>0</v>
          </cell>
          <cell r="R195">
            <v>0</v>
          </cell>
          <cell r="S195">
            <v>0</v>
          </cell>
          <cell r="T195">
            <v>0</v>
          </cell>
          <cell r="U195">
            <v>0</v>
          </cell>
          <cell r="W195">
            <v>0</v>
          </cell>
          <cell r="Y195">
            <v>0</v>
          </cell>
          <cell r="AA195">
            <v>0</v>
          </cell>
        </row>
        <row r="196">
          <cell r="A196" t="str">
            <v>1852</v>
          </cell>
          <cell r="B196" t="str">
            <v>Other Grants (Incl Sponsorships)</v>
          </cell>
          <cell r="C196">
            <v>0</v>
          </cell>
          <cell r="D196">
            <v>0</v>
          </cell>
          <cell r="E196">
            <v>0</v>
          </cell>
          <cell r="F196">
            <v>0</v>
          </cell>
          <cell r="G196">
            <v>0</v>
          </cell>
          <cell r="H196">
            <v>0</v>
          </cell>
          <cell r="I196">
            <v>0</v>
          </cell>
          <cell r="J196">
            <v>0</v>
          </cell>
          <cell r="K196">
            <v>0</v>
          </cell>
          <cell r="M196">
            <v>0</v>
          </cell>
          <cell r="N196">
            <v>0</v>
          </cell>
          <cell r="O196">
            <v>0</v>
          </cell>
          <cell r="P196">
            <v>0</v>
          </cell>
          <cell r="Q196">
            <v>0</v>
          </cell>
          <cell r="R196">
            <v>0</v>
          </cell>
          <cell r="S196">
            <v>0</v>
          </cell>
          <cell r="T196">
            <v>0</v>
          </cell>
          <cell r="U196">
            <v>0</v>
          </cell>
          <cell r="W196">
            <v>0</v>
          </cell>
          <cell r="Y196">
            <v>0</v>
          </cell>
          <cell r="AA196">
            <v>0</v>
          </cell>
        </row>
        <row r="197">
          <cell r="A197" t="str">
            <v>1853</v>
          </cell>
          <cell r="B197" t="str">
            <v>Donations (no GST)</v>
          </cell>
          <cell r="C197">
            <v>0</v>
          </cell>
          <cell r="D197">
            <v>0</v>
          </cell>
          <cell r="E197">
            <v>0</v>
          </cell>
          <cell r="F197">
            <v>0</v>
          </cell>
          <cell r="G197">
            <v>0</v>
          </cell>
          <cell r="H197">
            <v>0</v>
          </cell>
          <cell r="I197">
            <v>0</v>
          </cell>
          <cell r="J197">
            <v>0</v>
          </cell>
          <cell r="K197">
            <v>0</v>
          </cell>
          <cell r="M197">
            <v>0</v>
          </cell>
          <cell r="N197">
            <v>0</v>
          </cell>
          <cell r="O197">
            <v>0</v>
          </cell>
          <cell r="P197">
            <v>0</v>
          </cell>
          <cell r="Q197">
            <v>0</v>
          </cell>
          <cell r="R197">
            <v>0</v>
          </cell>
          <cell r="S197">
            <v>0</v>
          </cell>
          <cell r="T197">
            <v>0</v>
          </cell>
          <cell r="U197">
            <v>0</v>
          </cell>
          <cell r="W197">
            <v>0</v>
          </cell>
          <cell r="Y197">
            <v>0</v>
          </cell>
          <cell r="AA197">
            <v>0</v>
          </cell>
        </row>
        <row r="198">
          <cell r="A198" t="str">
            <v>1911</v>
          </cell>
          <cell r="B198" t="str">
            <v>Coal, Coke, Wood</v>
          </cell>
          <cell r="C198">
            <v>0</v>
          </cell>
          <cell r="D198">
            <v>0</v>
          </cell>
          <cell r="E198">
            <v>0</v>
          </cell>
          <cell r="F198">
            <v>0</v>
          </cell>
          <cell r="G198">
            <v>0</v>
          </cell>
          <cell r="H198">
            <v>0</v>
          </cell>
          <cell r="I198">
            <v>0</v>
          </cell>
          <cell r="J198">
            <v>0</v>
          </cell>
          <cell r="K198">
            <v>0</v>
          </cell>
          <cell r="M198">
            <v>0</v>
          </cell>
          <cell r="N198">
            <v>0</v>
          </cell>
          <cell r="O198">
            <v>0</v>
          </cell>
          <cell r="P198">
            <v>0</v>
          </cell>
          <cell r="Q198">
            <v>0</v>
          </cell>
          <cell r="R198">
            <v>0</v>
          </cell>
          <cell r="S198">
            <v>0</v>
          </cell>
          <cell r="T198">
            <v>0</v>
          </cell>
          <cell r="U198">
            <v>0</v>
          </cell>
          <cell r="W198">
            <v>0</v>
          </cell>
          <cell r="Y198">
            <v>0</v>
          </cell>
          <cell r="AA198">
            <v>0</v>
          </cell>
        </row>
        <row r="199">
          <cell r="A199" t="str">
            <v>1912</v>
          </cell>
          <cell r="B199" t="str">
            <v>Water</v>
          </cell>
          <cell r="C199">
            <v>1116318.3899999999</v>
          </cell>
          <cell r="D199">
            <v>1476201.22</v>
          </cell>
          <cell r="E199">
            <v>863706.62</v>
          </cell>
          <cell r="F199">
            <v>460552.49</v>
          </cell>
          <cell r="G199">
            <v>0</v>
          </cell>
          <cell r="H199">
            <v>42631.66</v>
          </cell>
          <cell r="I199">
            <v>419.46</v>
          </cell>
          <cell r="J199">
            <v>0</v>
          </cell>
          <cell r="K199">
            <v>3959829.84</v>
          </cell>
          <cell r="M199">
            <v>7363.4</v>
          </cell>
          <cell r="N199">
            <v>0</v>
          </cell>
          <cell r="O199">
            <v>0</v>
          </cell>
          <cell r="P199">
            <v>2519.1</v>
          </cell>
          <cell r="Q199">
            <v>0</v>
          </cell>
          <cell r="R199">
            <v>0</v>
          </cell>
          <cell r="S199">
            <v>0</v>
          </cell>
          <cell r="T199">
            <v>0</v>
          </cell>
          <cell r="U199">
            <v>9882.5</v>
          </cell>
          <cell r="W199">
            <v>3969712.34</v>
          </cell>
          <cell r="Y199">
            <v>0</v>
          </cell>
          <cell r="AA199">
            <v>4002204.84</v>
          </cell>
        </row>
        <row r="200">
          <cell r="A200" t="str">
            <v>1913</v>
          </cell>
          <cell r="B200" t="str">
            <v>Electricity</v>
          </cell>
          <cell r="C200">
            <v>3132533.93</v>
          </cell>
          <cell r="D200">
            <v>4406365</v>
          </cell>
          <cell r="E200">
            <v>2685859.94</v>
          </cell>
          <cell r="F200">
            <v>1666266.66</v>
          </cell>
          <cell r="G200">
            <v>67818.77</v>
          </cell>
          <cell r="H200">
            <v>184162.02</v>
          </cell>
          <cell r="I200">
            <v>725.57</v>
          </cell>
          <cell r="J200">
            <v>0</v>
          </cell>
          <cell r="K200">
            <v>12143731.889999999</v>
          </cell>
          <cell r="M200">
            <v>38017.760000000002</v>
          </cell>
          <cell r="N200">
            <v>502.17</v>
          </cell>
          <cell r="O200">
            <v>0</v>
          </cell>
          <cell r="P200">
            <v>8162.97</v>
          </cell>
          <cell r="Q200">
            <v>0</v>
          </cell>
          <cell r="R200">
            <v>0</v>
          </cell>
          <cell r="S200">
            <v>0</v>
          </cell>
          <cell r="T200">
            <v>0</v>
          </cell>
          <cell r="U200">
            <v>46682.9</v>
          </cell>
          <cell r="W200">
            <v>12190414.789999999</v>
          </cell>
          <cell r="Y200">
            <v>3204</v>
          </cell>
          <cell r="AA200">
            <v>12280653.77</v>
          </cell>
        </row>
        <row r="201">
          <cell r="A201" t="str">
            <v>1914</v>
          </cell>
          <cell r="B201" t="str">
            <v>Fuel Oil (Not Motor Vehicle)</v>
          </cell>
          <cell r="C201">
            <v>21190.35</v>
          </cell>
          <cell r="D201">
            <v>18591.14</v>
          </cell>
          <cell r="E201">
            <v>-6581.77</v>
          </cell>
          <cell r="F201">
            <v>24434.91</v>
          </cell>
          <cell r="G201">
            <v>0</v>
          </cell>
          <cell r="H201">
            <v>0</v>
          </cell>
          <cell r="I201">
            <v>0</v>
          </cell>
          <cell r="J201">
            <v>0</v>
          </cell>
          <cell r="K201">
            <v>57634.630000000005</v>
          </cell>
          <cell r="M201">
            <v>0</v>
          </cell>
          <cell r="N201">
            <v>0</v>
          </cell>
          <cell r="O201">
            <v>0</v>
          </cell>
          <cell r="P201">
            <v>0</v>
          </cell>
          <cell r="Q201">
            <v>0</v>
          </cell>
          <cell r="R201">
            <v>0</v>
          </cell>
          <cell r="S201">
            <v>0</v>
          </cell>
          <cell r="T201">
            <v>0</v>
          </cell>
          <cell r="U201">
            <v>0</v>
          </cell>
          <cell r="W201">
            <v>57634.630000000005</v>
          </cell>
          <cell r="Y201">
            <v>0</v>
          </cell>
          <cell r="AA201">
            <v>62143.53</v>
          </cell>
        </row>
        <row r="202">
          <cell r="A202" t="str">
            <v>1915</v>
          </cell>
          <cell r="B202" t="str">
            <v>Gas For Fuel (Not Motor Vehicle)</v>
          </cell>
          <cell r="C202">
            <v>535664</v>
          </cell>
          <cell r="D202">
            <v>741287.63</v>
          </cell>
          <cell r="E202">
            <v>519150.16</v>
          </cell>
          <cell r="F202">
            <v>294582.45</v>
          </cell>
          <cell r="G202">
            <v>0</v>
          </cell>
          <cell r="H202">
            <v>13991.51</v>
          </cell>
          <cell r="I202">
            <v>0</v>
          </cell>
          <cell r="J202">
            <v>0</v>
          </cell>
          <cell r="K202">
            <v>2104675.7499999995</v>
          </cell>
          <cell r="M202">
            <v>0</v>
          </cell>
          <cell r="N202">
            <v>0</v>
          </cell>
          <cell r="O202">
            <v>161.5</v>
          </cell>
          <cell r="P202">
            <v>1313.22</v>
          </cell>
          <cell r="Q202">
            <v>0</v>
          </cell>
          <cell r="R202">
            <v>0</v>
          </cell>
          <cell r="S202">
            <v>0</v>
          </cell>
          <cell r="T202">
            <v>0</v>
          </cell>
          <cell r="U202">
            <v>1474.72</v>
          </cell>
          <cell r="W202">
            <v>2106150.4699999997</v>
          </cell>
          <cell r="Y202">
            <v>0</v>
          </cell>
          <cell r="AA202">
            <v>2129426.2200000002</v>
          </cell>
        </row>
        <row r="203">
          <cell r="A203" t="str">
            <v>1916</v>
          </cell>
          <cell r="B203" t="str">
            <v>Steam Or H.T.H.W.</v>
          </cell>
          <cell r="C203">
            <v>153162.13</v>
          </cell>
          <cell r="D203">
            <v>0</v>
          </cell>
          <cell r="E203">
            <v>0</v>
          </cell>
          <cell r="F203">
            <v>0</v>
          </cell>
          <cell r="G203">
            <v>0</v>
          </cell>
          <cell r="H203">
            <v>0</v>
          </cell>
          <cell r="I203">
            <v>0</v>
          </cell>
          <cell r="J203">
            <v>0</v>
          </cell>
          <cell r="K203">
            <v>153162.13</v>
          </cell>
          <cell r="M203">
            <v>0</v>
          </cell>
          <cell r="N203">
            <v>0</v>
          </cell>
          <cell r="O203">
            <v>0</v>
          </cell>
          <cell r="P203">
            <v>0</v>
          </cell>
          <cell r="Q203">
            <v>0</v>
          </cell>
          <cell r="R203">
            <v>0</v>
          </cell>
          <cell r="S203">
            <v>0</v>
          </cell>
          <cell r="T203">
            <v>0</v>
          </cell>
          <cell r="U203">
            <v>0</v>
          </cell>
          <cell r="W203">
            <v>153162.13</v>
          </cell>
          <cell r="Y203">
            <v>0</v>
          </cell>
          <cell r="AA203">
            <v>153162.13</v>
          </cell>
        </row>
        <row r="204">
          <cell r="A204" t="str">
            <v>1917</v>
          </cell>
          <cell r="B204" t="str">
            <v>Airconditioning Subsidy North of the 23rd Parallel</v>
          </cell>
          <cell r="C204">
            <v>0</v>
          </cell>
          <cell r="D204">
            <v>0</v>
          </cell>
          <cell r="E204">
            <v>0</v>
          </cell>
          <cell r="F204">
            <v>0</v>
          </cell>
          <cell r="G204">
            <v>0</v>
          </cell>
          <cell r="H204">
            <v>7778.9</v>
          </cell>
          <cell r="I204">
            <v>0</v>
          </cell>
          <cell r="J204">
            <v>0</v>
          </cell>
          <cell r="K204">
            <v>7778.9</v>
          </cell>
          <cell r="M204">
            <v>0</v>
          </cell>
          <cell r="N204">
            <v>0</v>
          </cell>
          <cell r="O204">
            <v>0</v>
          </cell>
          <cell r="P204">
            <v>0</v>
          </cell>
          <cell r="Q204">
            <v>0</v>
          </cell>
          <cell r="R204">
            <v>0</v>
          </cell>
          <cell r="S204">
            <v>0</v>
          </cell>
          <cell r="T204">
            <v>0</v>
          </cell>
          <cell r="U204">
            <v>0</v>
          </cell>
          <cell r="W204">
            <v>7778.9</v>
          </cell>
          <cell r="Y204">
            <v>0</v>
          </cell>
          <cell r="AA204">
            <v>7778.9</v>
          </cell>
        </row>
        <row r="205">
          <cell r="A205" t="str">
            <v>2211</v>
          </cell>
          <cell r="B205" t="str">
            <v>Bedding &amp; Linen</v>
          </cell>
          <cell r="C205">
            <v>153374.18</v>
          </cell>
          <cell r="D205">
            <v>177573.52</v>
          </cell>
          <cell r="E205">
            <v>362126.55</v>
          </cell>
          <cell r="F205">
            <v>38373.26</v>
          </cell>
          <cell r="G205">
            <v>0</v>
          </cell>
          <cell r="H205">
            <v>757.74</v>
          </cell>
          <cell r="I205">
            <v>0</v>
          </cell>
          <cell r="J205">
            <v>0</v>
          </cell>
          <cell r="K205">
            <v>732205.25</v>
          </cell>
          <cell r="M205">
            <v>0</v>
          </cell>
          <cell r="N205">
            <v>346.29</v>
          </cell>
          <cell r="O205">
            <v>8716.18</v>
          </cell>
          <cell r="P205">
            <v>292.86</v>
          </cell>
          <cell r="Q205">
            <v>0</v>
          </cell>
          <cell r="R205">
            <v>0</v>
          </cell>
          <cell r="S205">
            <v>0</v>
          </cell>
          <cell r="T205">
            <v>0</v>
          </cell>
          <cell r="U205">
            <v>9355.3300000000017</v>
          </cell>
          <cell r="W205">
            <v>741560.58</v>
          </cell>
          <cell r="Y205">
            <v>0</v>
          </cell>
          <cell r="AA205">
            <v>743168.5</v>
          </cell>
        </row>
        <row r="206">
          <cell r="A206" t="str">
            <v>2212</v>
          </cell>
          <cell r="B206" t="str">
            <v>Toiletry, Cleaning, Laundry Materials</v>
          </cell>
          <cell r="C206">
            <v>1516164.69</v>
          </cell>
          <cell r="D206">
            <v>1479869.34</v>
          </cell>
          <cell r="E206">
            <v>1096393.42</v>
          </cell>
          <cell r="F206">
            <v>606671.05000000005</v>
          </cell>
          <cell r="G206">
            <v>144.84</v>
          </cell>
          <cell r="H206">
            <v>248460.73</v>
          </cell>
          <cell r="I206">
            <v>370.54</v>
          </cell>
          <cell r="J206">
            <v>0</v>
          </cell>
          <cell r="K206">
            <v>4948074.6100000003</v>
          </cell>
          <cell r="M206">
            <v>24814.43</v>
          </cell>
          <cell r="N206">
            <v>4001.93</v>
          </cell>
          <cell r="O206">
            <v>333.95</v>
          </cell>
          <cell r="P206">
            <v>4062.51</v>
          </cell>
          <cell r="Q206">
            <v>0</v>
          </cell>
          <cell r="R206">
            <v>0</v>
          </cell>
          <cell r="S206">
            <v>0</v>
          </cell>
          <cell r="T206">
            <v>0</v>
          </cell>
          <cell r="U206">
            <v>33212.82</v>
          </cell>
          <cell r="W206">
            <v>4981287.4300000006</v>
          </cell>
          <cell r="Y206">
            <v>25.43</v>
          </cell>
          <cell r="AA206">
            <v>5028069.0999999996</v>
          </cell>
        </row>
        <row r="207">
          <cell r="A207" t="str">
            <v>2213</v>
          </cell>
          <cell r="B207" t="str">
            <v>Tableware &amp; Kitchen Materials</v>
          </cell>
          <cell r="C207">
            <v>207736.39</v>
          </cell>
          <cell r="D207">
            <v>134120.07</v>
          </cell>
          <cell r="E207">
            <v>122644.24</v>
          </cell>
          <cell r="F207">
            <v>144137.64000000001</v>
          </cell>
          <cell r="G207">
            <v>155.75</v>
          </cell>
          <cell r="H207">
            <v>6644.35</v>
          </cell>
          <cell r="I207">
            <v>811.26</v>
          </cell>
          <cell r="J207">
            <v>0</v>
          </cell>
          <cell r="K207">
            <v>616249.70000000007</v>
          </cell>
          <cell r="M207">
            <v>75905.33</v>
          </cell>
          <cell r="N207">
            <v>66.790000000000006</v>
          </cell>
          <cell r="O207">
            <v>5601.45</v>
          </cell>
          <cell r="P207">
            <v>7671.24</v>
          </cell>
          <cell r="Q207">
            <v>0</v>
          </cell>
          <cell r="R207">
            <v>0</v>
          </cell>
          <cell r="S207">
            <v>0</v>
          </cell>
          <cell r="T207">
            <v>0</v>
          </cell>
          <cell r="U207">
            <v>89244.81</v>
          </cell>
          <cell r="W207">
            <v>705494.51</v>
          </cell>
          <cell r="Y207">
            <v>0</v>
          </cell>
          <cell r="AA207">
            <v>710160.36</v>
          </cell>
        </row>
        <row r="208">
          <cell r="A208" t="str">
            <v>2214</v>
          </cell>
          <cell r="B208" t="str">
            <v>Wrapping &amp; Packaging Materials</v>
          </cell>
          <cell r="C208">
            <v>627931.67000000004</v>
          </cell>
          <cell r="D208">
            <v>318352.81</v>
          </cell>
          <cell r="E208">
            <v>311004.92</v>
          </cell>
          <cell r="F208">
            <v>236679.03</v>
          </cell>
          <cell r="G208">
            <v>0</v>
          </cell>
          <cell r="H208">
            <v>44247.040000000001</v>
          </cell>
          <cell r="I208">
            <v>0</v>
          </cell>
          <cell r="J208">
            <v>0</v>
          </cell>
          <cell r="K208">
            <v>1538215.47</v>
          </cell>
          <cell r="M208">
            <v>5086.67</v>
          </cell>
          <cell r="N208">
            <v>1626.51</v>
          </cell>
          <cell r="O208">
            <v>292.58999999999997</v>
          </cell>
          <cell r="P208">
            <v>24663.63</v>
          </cell>
          <cell r="Q208">
            <v>0</v>
          </cell>
          <cell r="R208">
            <v>0</v>
          </cell>
          <cell r="S208">
            <v>0</v>
          </cell>
          <cell r="T208">
            <v>0</v>
          </cell>
          <cell r="U208">
            <v>31669.4</v>
          </cell>
          <cell r="W208">
            <v>1569884.8699999999</v>
          </cell>
          <cell r="Y208">
            <v>0</v>
          </cell>
          <cell r="AA208">
            <v>1570536.39</v>
          </cell>
        </row>
        <row r="209">
          <cell r="A209" t="str">
            <v>2215</v>
          </cell>
          <cell r="B209" t="str">
            <v>Uniforms &amp; Protective Clothing</v>
          </cell>
          <cell r="C209">
            <v>2318033.34</v>
          </cell>
          <cell r="D209">
            <v>1124447.54</v>
          </cell>
          <cell r="E209">
            <v>1191237.31</v>
          </cell>
          <cell r="F209">
            <v>556876.76</v>
          </cell>
          <cell r="G209">
            <v>0</v>
          </cell>
          <cell r="H209">
            <v>236584.34</v>
          </cell>
          <cell r="I209">
            <v>0</v>
          </cell>
          <cell r="J209">
            <v>0</v>
          </cell>
          <cell r="K209">
            <v>5427179.2899999991</v>
          </cell>
          <cell r="M209">
            <v>9715.9500000000007</v>
          </cell>
          <cell r="N209">
            <v>1556.12</v>
          </cell>
          <cell r="O209">
            <v>1684.92</v>
          </cell>
          <cell r="P209">
            <v>39929.730000000003</v>
          </cell>
          <cell r="Q209">
            <v>0</v>
          </cell>
          <cell r="R209">
            <v>0</v>
          </cell>
          <cell r="S209">
            <v>0</v>
          </cell>
          <cell r="T209">
            <v>0</v>
          </cell>
          <cell r="U209">
            <v>52886.720000000001</v>
          </cell>
          <cell r="W209">
            <v>5480066.0099999988</v>
          </cell>
          <cell r="Y209">
            <v>0</v>
          </cell>
          <cell r="AA209">
            <v>5488050.3399999999</v>
          </cell>
        </row>
        <row r="210">
          <cell r="A210" t="str">
            <v>2219</v>
          </cell>
          <cell r="B210" t="str">
            <v>Other (Incl Patient Clothing)</v>
          </cell>
          <cell r="C210">
            <v>344717.37</v>
          </cell>
          <cell r="D210">
            <v>266102.31</v>
          </cell>
          <cell r="E210">
            <v>320540.32</v>
          </cell>
          <cell r="F210">
            <v>179746.09</v>
          </cell>
          <cell r="G210">
            <v>0</v>
          </cell>
          <cell r="H210">
            <v>522.44000000000005</v>
          </cell>
          <cell r="I210">
            <v>0</v>
          </cell>
          <cell r="J210">
            <v>0</v>
          </cell>
          <cell r="K210">
            <v>1111628.53</v>
          </cell>
          <cell r="M210">
            <v>376.71</v>
          </cell>
          <cell r="N210">
            <v>2215.38</v>
          </cell>
          <cell r="O210">
            <v>0</v>
          </cell>
          <cell r="P210">
            <v>5668.86</v>
          </cell>
          <cell r="Q210">
            <v>0</v>
          </cell>
          <cell r="R210">
            <v>0</v>
          </cell>
          <cell r="S210">
            <v>0</v>
          </cell>
          <cell r="T210">
            <v>0</v>
          </cell>
          <cell r="U210">
            <v>8260.9500000000007</v>
          </cell>
          <cell r="W210">
            <v>1119889.48</v>
          </cell>
          <cell r="Y210">
            <v>0</v>
          </cell>
          <cell r="AA210">
            <v>1126168.43</v>
          </cell>
        </row>
        <row r="211">
          <cell r="A211" t="str">
            <v>2311</v>
          </cell>
          <cell r="B211" t="str">
            <v>Health Promotion Materials</v>
          </cell>
          <cell r="C211">
            <v>0</v>
          </cell>
          <cell r="D211">
            <v>2.41</v>
          </cell>
          <cell r="E211">
            <v>926.22</v>
          </cell>
          <cell r="F211">
            <v>587.98</v>
          </cell>
          <cell r="G211">
            <v>0</v>
          </cell>
          <cell r="H211">
            <v>0</v>
          </cell>
          <cell r="I211">
            <v>0</v>
          </cell>
          <cell r="J211">
            <v>0</v>
          </cell>
          <cell r="K211">
            <v>1516.6100000000001</v>
          </cell>
          <cell r="M211">
            <v>0</v>
          </cell>
          <cell r="N211">
            <v>0</v>
          </cell>
          <cell r="O211">
            <v>0</v>
          </cell>
          <cell r="P211">
            <v>0</v>
          </cell>
          <cell r="Q211">
            <v>0</v>
          </cell>
          <cell r="R211">
            <v>0</v>
          </cell>
          <cell r="S211">
            <v>0</v>
          </cell>
          <cell r="T211">
            <v>0</v>
          </cell>
          <cell r="U211">
            <v>0</v>
          </cell>
          <cell r="W211">
            <v>1516.6100000000001</v>
          </cell>
          <cell r="Y211">
            <v>0</v>
          </cell>
          <cell r="AA211">
            <v>1516.61</v>
          </cell>
        </row>
        <row r="212">
          <cell r="A212" t="str">
            <v>2411</v>
          </cell>
          <cell r="B212" t="str">
            <v>Supply Chain Service Charge ( For MHS use only)</v>
          </cell>
          <cell r="C212">
            <v>0</v>
          </cell>
          <cell r="D212">
            <v>2057340</v>
          </cell>
          <cell r="E212">
            <v>532900.07999999996</v>
          </cell>
          <cell r="F212">
            <v>1026000</v>
          </cell>
          <cell r="G212">
            <v>0</v>
          </cell>
          <cell r="H212">
            <v>0</v>
          </cell>
          <cell r="I212">
            <v>0</v>
          </cell>
          <cell r="J212">
            <v>0</v>
          </cell>
          <cell r="K212">
            <v>3616240.08</v>
          </cell>
          <cell r="M212">
            <v>0</v>
          </cell>
          <cell r="N212">
            <v>0</v>
          </cell>
          <cell r="O212">
            <v>0</v>
          </cell>
          <cell r="P212">
            <v>0</v>
          </cell>
          <cell r="Q212">
            <v>0</v>
          </cell>
          <cell r="R212">
            <v>0</v>
          </cell>
          <cell r="S212">
            <v>0</v>
          </cell>
          <cell r="T212">
            <v>0</v>
          </cell>
          <cell r="U212">
            <v>0</v>
          </cell>
          <cell r="W212">
            <v>3616240.08</v>
          </cell>
          <cell r="Y212">
            <v>0</v>
          </cell>
          <cell r="AA212">
            <v>3616240.08</v>
          </cell>
        </row>
        <row r="213">
          <cell r="A213" t="str">
            <v>2511</v>
          </cell>
          <cell r="B213" t="str">
            <v>Building Alterations</v>
          </cell>
          <cell r="C213">
            <v>1017933.13</v>
          </cell>
          <cell r="D213">
            <v>800073.42</v>
          </cell>
          <cell r="E213">
            <v>153348.06</v>
          </cell>
          <cell r="F213">
            <v>22032.92</v>
          </cell>
          <cell r="G213">
            <v>0</v>
          </cell>
          <cell r="H213">
            <v>33429.94</v>
          </cell>
          <cell r="I213">
            <v>0</v>
          </cell>
          <cell r="J213">
            <v>0</v>
          </cell>
          <cell r="K213">
            <v>2026817.47</v>
          </cell>
          <cell r="M213">
            <v>324867.81</v>
          </cell>
          <cell r="N213">
            <v>5710</v>
          </cell>
          <cell r="O213">
            <v>3272.28</v>
          </cell>
          <cell r="P213">
            <v>0</v>
          </cell>
          <cell r="Q213">
            <v>0</v>
          </cell>
          <cell r="R213">
            <v>0</v>
          </cell>
          <cell r="S213">
            <v>0</v>
          </cell>
          <cell r="T213">
            <v>0</v>
          </cell>
          <cell r="U213">
            <v>333850.09000000003</v>
          </cell>
          <cell r="W213">
            <v>2360667.56</v>
          </cell>
          <cell r="Y213">
            <v>0</v>
          </cell>
          <cell r="AA213">
            <v>2361507.56</v>
          </cell>
        </row>
        <row r="214">
          <cell r="A214" t="str">
            <v>2512</v>
          </cell>
          <cell r="B214" t="str">
            <v>Building Additions</v>
          </cell>
          <cell r="C214">
            <v>3887.27</v>
          </cell>
          <cell r="D214">
            <v>170377.39</v>
          </cell>
          <cell r="E214">
            <v>21831.759999999998</v>
          </cell>
          <cell r="F214">
            <v>0</v>
          </cell>
          <cell r="G214">
            <v>0</v>
          </cell>
          <cell r="H214">
            <v>485.62</v>
          </cell>
          <cell r="I214">
            <v>0</v>
          </cell>
          <cell r="J214">
            <v>0</v>
          </cell>
          <cell r="K214">
            <v>196582.04</v>
          </cell>
          <cell r="M214">
            <v>0</v>
          </cell>
          <cell r="N214">
            <v>14355</v>
          </cell>
          <cell r="O214">
            <v>0</v>
          </cell>
          <cell r="P214">
            <v>0</v>
          </cell>
          <cell r="Q214">
            <v>0</v>
          </cell>
          <cell r="R214">
            <v>0</v>
          </cell>
          <cell r="S214">
            <v>0</v>
          </cell>
          <cell r="T214">
            <v>0</v>
          </cell>
          <cell r="U214">
            <v>14355</v>
          </cell>
          <cell r="W214">
            <v>210937.04</v>
          </cell>
          <cell r="Y214">
            <v>0</v>
          </cell>
          <cell r="AA214">
            <v>221538.29</v>
          </cell>
        </row>
        <row r="215">
          <cell r="A215" t="str">
            <v>2513</v>
          </cell>
          <cell r="B215" t="str">
            <v>Other &amp; External Works</v>
          </cell>
          <cell r="C215">
            <v>1074.72</v>
          </cell>
          <cell r="D215">
            <v>13214.8</v>
          </cell>
          <cell r="E215">
            <v>2792.93</v>
          </cell>
          <cell r="F215">
            <v>992477.8</v>
          </cell>
          <cell r="G215">
            <v>0</v>
          </cell>
          <cell r="H215">
            <v>15150</v>
          </cell>
          <cell r="I215">
            <v>0</v>
          </cell>
          <cell r="J215">
            <v>0</v>
          </cell>
          <cell r="K215">
            <v>1024710.25</v>
          </cell>
          <cell r="M215">
            <v>0</v>
          </cell>
          <cell r="N215">
            <v>0</v>
          </cell>
          <cell r="O215">
            <v>0</v>
          </cell>
          <cell r="P215">
            <v>199996.74</v>
          </cell>
          <cell r="Q215">
            <v>0</v>
          </cell>
          <cell r="R215">
            <v>0</v>
          </cell>
          <cell r="S215">
            <v>0</v>
          </cell>
          <cell r="T215">
            <v>0</v>
          </cell>
          <cell r="U215">
            <v>199996.74</v>
          </cell>
          <cell r="W215">
            <v>1224706.99</v>
          </cell>
          <cell r="Y215">
            <v>10003.4</v>
          </cell>
          <cell r="AA215">
            <v>1234720.1200000001</v>
          </cell>
        </row>
        <row r="216">
          <cell r="A216" t="str">
            <v>2514</v>
          </cell>
          <cell r="B216" t="str">
            <v>Home Modifications</v>
          </cell>
          <cell r="C216">
            <v>153103.60999999999</v>
          </cell>
          <cell r="D216">
            <v>116287.96</v>
          </cell>
          <cell r="E216">
            <v>92092.7</v>
          </cell>
          <cell r="F216">
            <v>19881.849999999999</v>
          </cell>
          <cell r="G216">
            <v>0</v>
          </cell>
          <cell r="H216">
            <v>0</v>
          </cell>
          <cell r="I216">
            <v>0</v>
          </cell>
          <cell r="J216">
            <v>0</v>
          </cell>
          <cell r="K216">
            <v>381366.12</v>
          </cell>
          <cell r="M216">
            <v>0</v>
          </cell>
          <cell r="N216">
            <v>4935.55</v>
          </cell>
          <cell r="O216">
            <v>0</v>
          </cell>
          <cell r="P216">
            <v>0</v>
          </cell>
          <cell r="Q216">
            <v>0</v>
          </cell>
          <cell r="R216">
            <v>0</v>
          </cell>
          <cell r="S216">
            <v>0</v>
          </cell>
          <cell r="T216">
            <v>0</v>
          </cell>
          <cell r="U216">
            <v>4935.55</v>
          </cell>
          <cell r="W216">
            <v>386301.67</v>
          </cell>
          <cell r="Y216">
            <v>0</v>
          </cell>
          <cell r="AA216">
            <v>392358.49</v>
          </cell>
        </row>
        <row r="217">
          <cell r="A217" t="str">
            <v>2811</v>
          </cell>
          <cell r="B217" t="str">
            <v>Medical Equipment</v>
          </cell>
          <cell r="C217">
            <v>259327.09</v>
          </cell>
          <cell r="D217">
            <v>395285.11</v>
          </cell>
          <cell r="E217">
            <v>145214.14000000001</v>
          </cell>
          <cell r="F217">
            <v>603800.14</v>
          </cell>
          <cell r="G217">
            <v>0</v>
          </cell>
          <cell r="H217">
            <v>5055.09</v>
          </cell>
          <cell r="I217">
            <v>0</v>
          </cell>
          <cell r="J217">
            <v>0</v>
          </cell>
          <cell r="K217">
            <v>1408681.57</v>
          </cell>
          <cell r="M217">
            <v>5847.57</v>
          </cell>
          <cell r="N217">
            <v>182040.38</v>
          </cell>
          <cell r="O217">
            <v>68867.05</v>
          </cell>
          <cell r="P217">
            <v>254560.83</v>
          </cell>
          <cell r="Q217">
            <v>0</v>
          </cell>
          <cell r="R217">
            <v>0</v>
          </cell>
          <cell r="S217">
            <v>0</v>
          </cell>
          <cell r="T217">
            <v>0</v>
          </cell>
          <cell r="U217">
            <v>511315.82999999996</v>
          </cell>
          <cell r="W217">
            <v>1919997.4</v>
          </cell>
          <cell r="Y217">
            <v>0</v>
          </cell>
          <cell r="AA217">
            <v>1924985.53</v>
          </cell>
        </row>
        <row r="218">
          <cell r="A218" t="str">
            <v>2812</v>
          </cell>
          <cell r="B218" t="str">
            <v>Non Medical Equipment</v>
          </cell>
          <cell r="C218">
            <v>167858.6</v>
          </cell>
          <cell r="D218">
            <v>489488.35</v>
          </cell>
          <cell r="E218">
            <v>172538.04</v>
          </cell>
          <cell r="F218">
            <v>85279.19</v>
          </cell>
          <cell r="G218">
            <v>708.45</v>
          </cell>
          <cell r="H218">
            <v>13811.07</v>
          </cell>
          <cell r="I218">
            <v>-2222.04</v>
          </cell>
          <cell r="J218">
            <v>0</v>
          </cell>
          <cell r="K218">
            <v>927461.6599999998</v>
          </cell>
          <cell r="M218">
            <v>16908.599999999999</v>
          </cell>
          <cell r="N218">
            <v>21302.04</v>
          </cell>
          <cell r="O218">
            <v>17748.599999999999</v>
          </cell>
          <cell r="P218">
            <v>6980.27</v>
          </cell>
          <cell r="Q218">
            <v>0</v>
          </cell>
          <cell r="R218">
            <v>0</v>
          </cell>
          <cell r="S218">
            <v>0</v>
          </cell>
          <cell r="T218">
            <v>0</v>
          </cell>
          <cell r="U218">
            <v>62939.509999999995</v>
          </cell>
          <cell r="W218">
            <v>990401.16999999981</v>
          </cell>
          <cell r="Y218">
            <v>228.6</v>
          </cell>
          <cell r="AA218">
            <v>993893.98</v>
          </cell>
        </row>
        <row r="219">
          <cell r="A219" t="str">
            <v>2813</v>
          </cell>
          <cell r="B219" t="str">
            <v>Furniture &amp; Fittings</v>
          </cell>
          <cell r="C219">
            <v>326356.37</v>
          </cell>
          <cell r="D219">
            <v>476851.15</v>
          </cell>
          <cell r="E219">
            <v>189156.12</v>
          </cell>
          <cell r="F219">
            <v>178812.23</v>
          </cell>
          <cell r="G219">
            <v>6055.38</v>
          </cell>
          <cell r="H219">
            <v>150688.43</v>
          </cell>
          <cell r="I219">
            <v>46391.12</v>
          </cell>
          <cell r="J219">
            <v>0</v>
          </cell>
          <cell r="K219">
            <v>1374310.8</v>
          </cell>
          <cell r="M219">
            <v>13095.32</v>
          </cell>
          <cell r="N219">
            <v>37481.94</v>
          </cell>
          <cell r="O219">
            <v>220807.52</v>
          </cell>
          <cell r="P219">
            <v>23209.759999999998</v>
          </cell>
          <cell r="Q219">
            <v>0</v>
          </cell>
          <cell r="R219">
            <v>0</v>
          </cell>
          <cell r="S219">
            <v>0</v>
          </cell>
          <cell r="T219">
            <v>0</v>
          </cell>
          <cell r="U219">
            <v>294594.53999999998</v>
          </cell>
          <cell r="W219">
            <v>1668905.34</v>
          </cell>
          <cell r="Y219">
            <v>772.61</v>
          </cell>
          <cell r="AA219">
            <v>1674816.9</v>
          </cell>
        </row>
        <row r="220">
          <cell r="A220" t="str">
            <v>2814</v>
          </cell>
          <cell r="B220" t="str">
            <v>Motor Vehicle Accessories</v>
          </cell>
          <cell r="C220">
            <v>5485.6</v>
          </cell>
          <cell r="D220">
            <v>2344.25</v>
          </cell>
          <cell r="E220">
            <v>3258.73</v>
          </cell>
          <cell r="F220">
            <v>173.64</v>
          </cell>
          <cell r="G220">
            <v>100</v>
          </cell>
          <cell r="H220">
            <v>-67.8</v>
          </cell>
          <cell r="I220">
            <v>177.27</v>
          </cell>
          <cell r="J220">
            <v>0</v>
          </cell>
          <cell r="K220">
            <v>11471.69</v>
          </cell>
          <cell r="M220">
            <v>0</v>
          </cell>
          <cell r="N220">
            <v>0</v>
          </cell>
          <cell r="O220">
            <v>0</v>
          </cell>
          <cell r="P220">
            <v>0</v>
          </cell>
          <cell r="Q220">
            <v>0</v>
          </cell>
          <cell r="R220">
            <v>0</v>
          </cell>
          <cell r="S220">
            <v>0</v>
          </cell>
          <cell r="T220">
            <v>0</v>
          </cell>
          <cell r="U220">
            <v>0</v>
          </cell>
          <cell r="W220">
            <v>11471.69</v>
          </cell>
          <cell r="Y220">
            <v>0</v>
          </cell>
          <cell r="AA220">
            <v>13437.3</v>
          </cell>
        </row>
        <row r="221">
          <cell r="A221" t="str">
            <v>2815</v>
          </cell>
          <cell r="B221" t="str">
            <v>Plant &amp; Machinery</v>
          </cell>
          <cell r="C221">
            <v>89487.74</v>
          </cell>
          <cell r="D221">
            <v>-186427.78</v>
          </cell>
          <cell r="E221">
            <v>106137.07</v>
          </cell>
          <cell r="F221">
            <v>6925.67</v>
          </cell>
          <cell r="G221">
            <v>7052.5</v>
          </cell>
          <cell r="H221">
            <v>1631</v>
          </cell>
          <cell r="I221">
            <v>0</v>
          </cell>
          <cell r="J221">
            <v>0</v>
          </cell>
          <cell r="K221">
            <v>24806.200000000012</v>
          </cell>
          <cell r="M221">
            <v>7129.98</v>
          </cell>
          <cell r="N221">
            <v>5309.82</v>
          </cell>
          <cell r="O221">
            <v>53117.36</v>
          </cell>
          <cell r="P221">
            <v>169201.4</v>
          </cell>
          <cell r="Q221">
            <v>0</v>
          </cell>
          <cell r="R221">
            <v>0</v>
          </cell>
          <cell r="S221">
            <v>0</v>
          </cell>
          <cell r="T221">
            <v>0</v>
          </cell>
          <cell r="U221">
            <v>234758.56</v>
          </cell>
          <cell r="W221">
            <v>259564.76</v>
          </cell>
          <cell r="Y221">
            <v>0</v>
          </cell>
          <cell r="AA221">
            <v>270074.81</v>
          </cell>
        </row>
        <row r="222">
          <cell r="A222" t="str">
            <v>2816</v>
          </cell>
          <cell r="B222" t="str">
            <v>Other Mobile Plant</v>
          </cell>
          <cell r="C222">
            <v>0</v>
          </cell>
          <cell r="D222">
            <v>0</v>
          </cell>
          <cell r="E222">
            <v>590</v>
          </cell>
          <cell r="F222">
            <v>0</v>
          </cell>
          <cell r="G222">
            <v>0</v>
          </cell>
          <cell r="H222">
            <v>0</v>
          </cell>
          <cell r="I222">
            <v>0</v>
          </cell>
          <cell r="J222">
            <v>0</v>
          </cell>
          <cell r="K222">
            <v>590</v>
          </cell>
          <cell r="M222">
            <v>0</v>
          </cell>
          <cell r="N222">
            <v>1920</v>
          </cell>
          <cell r="O222">
            <v>3200</v>
          </cell>
          <cell r="P222">
            <v>0</v>
          </cell>
          <cell r="Q222">
            <v>0</v>
          </cell>
          <cell r="R222">
            <v>0</v>
          </cell>
          <cell r="S222">
            <v>0</v>
          </cell>
          <cell r="T222">
            <v>0</v>
          </cell>
          <cell r="U222">
            <v>5120</v>
          </cell>
          <cell r="W222">
            <v>5710</v>
          </cell>
          <cell r="Y222">
            <v>0</v>
          </cell>
          <cell r="AA222">
            <v>5732.73</v>
          </cell>
        </row>
        <row r="223">
          <cell r="A223" t="str">
            <v>2817</v>
          </cell>
          <cell r="B223" t="str">
            <v>Computing Equipment</v>
          </cell>
          <cell r="C223">
            <v>484424.91</v>
          </cell>
          <cell r="D223">
            <v>1197088.49</v>
          </cell>
          <cell r="E223">
            <v>172833.07</v>
          </cell>
          <cell r="F223">
            <v>90104.2</v>
          </cell>
          <cell r="G223">
            <v>997264.44</v>
          </cell>
          <cell r="H223">
            <v>75840.77</v>
          </cell>
          <cell r="I223">
            <v>5820.72</v>
          </cell>
          <cell r="J223">
            <v>0</v>
          </cell>
          <cell r="K223">
            <v>3023376.6</v>
          </cell>
          <cell r="M223">
            <v>15156.3</v>
          </cell>
          <cell r="N223">
            <v>99672.59</v>
          </cell>
          <cell r="O223">
            <v>91631.31</v>
          </cell>
          <cell r="P223">
            <v>58674</v>
          </cell>
          <cell r="Q223">
            <v>0</v>
          </cell>
          <cell r="R223">
            <v>0</v>
          </cell>
          <cell r="S223">
            <v>0</v>
          </cell>
          <cell r="T223">
            <v>0</v>
          </cell>
          <cell r="U223">
            <v>265134.2</v>
          </cell>
          <cell r="W223">
            <v>3288510.8000000003</v>
          </cell>
          <cell r="Y223">
            <v>173</v>
          </cell>
          <cell r="AA223">
            <v>3293399.44</v>
          </cell>
        </row>
        <row r="224">
          <cell r="A224" t="str">
            <v>2818</v>
          </cell>
          <cell r="B224" t="str">
            <v>Home Aids &amp; Appliances</v>
          </cell>
          <cell r="C224">
            <v>119584.66</v>
          </cell>
          <cell r="D224">
            <v>1990.51</v>
          </cell>
          <cell r="E224">
            <v>3277.29</v>
          </cell>
          <cell r="F224">
            <v>7180.45</v>
          </cell>
          <cell r="G224">
            <v>0</v>
          </cell>
          <cell r="H224">
            <v>1067.29</v>
          </cell>
          <cell r="I224">
            <v>229.46</v>
          </cell>
          <cell r="J224">
            <v>0</v>
          </cell>
          <cell r="K224">
            <v>133329.66</v>
          </cell>
          <cell r="M224">
            <v>1796.57</v>
          </cell>
          <cell r="N224">
            <v>0</v>
          </cell>
          <cell r="O224">
            <v>30.97</v>
          </cell>
          <cell r="P224">
            <v>0</v>
          </cell>
          <cell r="Q224">
            <v>0</v>
          </cell>
          <cell r="R224">
            <v>0</v>
          </cell>
          <cell r="S224">
            <v>0</v>
          </cell>
          <cell r="T224">
            <v>0</v>
          </cell>
          <cell r="U224">
            <v>1827.54</v>
          </cell>
          <cell r="W224">
            <v>135157.20000000001</v>
          </cell>
          <cell r="Y224">
            <v>0</v>
          </cell>
          <cell r="AA224">
            <v>135157.20000000001</v>
          </cell>
        </row>
        <row r="225">
          <cell r="A225" t="str">
            <v>2819</v>
          </cell>
          <cell r="B225" t="str">
            <v>Dental Equipment</v>
          </cell>
          <cell r="C225">
            <v>0</v>
          </cell>
          <cell r="D225">
            <v>0</v>
          </cell>
          <cell r="E225">
            <v>-1078</v>
          </cell>
          <cell r="F225">
            <v>0</v>
          </cell>
          <cell r="G225">
            <v>0</v>
          </cell>
          <cell r="H225">
            <v>245099.71</v>
          </cell>
          <cell r="I225">
            <v>851.09</v>
          </cell>
          <cell r="J225">
            <v>0</v>
          </cell>
          <cell r="K225">
            <v>244872.8</v>
          </cell>
          <cell r="M225">
            <v>0</v>
          </cell>
          <cell r="N225">
            <v>0</v>
          </cell>
          <cell r="O225">
            <v>0</v>
          </cell>
          <cell r="P225">
            <v>0</v>
          </cell>
          <cell r="Q225">
            <v>0</v>
          </cell>
          <cell r="R225">
            <v>0</v>
          </cell>
          <cell r="S225">
            <v>0</v>
          </cell>
          <cell r="T225">
            <v>0</v>
          </cell>
          <cell r="U225">
            <v>0</v>
          </cell>
          <cell r="W225">
            <v>244872.8</v>
          </cell>
          <cell r="Y225">
            <v>0</v>
          </cell>
          <cell r="AA225">
            <v>244872.8</v>
          </cell>
        </row>
        <row r="226">
          <cell r="A226" t="str">
            <v>2831</v>
          </cell>
          <cell r="B226" t="str">
            <v>Buildings/Accommodation (Lease)</v>
          </cell>
          <cell r="C226">
            <v>0</v>
          </cell>
          <cell r="D226">
            <v>30517.72</v>
          </cell>
          <cell r="E226">
            <v>62898.21</v>
          </cell>
          <cell r="F226">
            <v>17661.990000000002</v>
          </cell>
          <cell r="G226">
            <v>0.38</v>
          </cell>
          <cell r="H226">
            <v>1430</v>
          </cell>
          <cell r="I226">
            <v>0</v>
          </cell>
          <cell r="J226">
            <v>0</v>
          </cell>
          <cell r="K226">
            <v>112508.3</v>
          </cell>
          <cell r="M226">
            <v>0</v>
          </cell>
          <cell r="N226">
            <v>0</v>
          </cell>
          <cell r="O226">
            <v>0</v>
          </cell>
          <cell r="P226">
            <v>0</v>
          </cell>
          <cell r="Q226">
            <v>0</v>
          </cell>
          <cell r="R226">
            <v>0</v>
          </cell>
          <cell r="S226">
            <v>0</v>
          </cell>
          <cell r="T226">
            <v>0</v>
          </cell>
          <cell r="U226">
            <v>0</v>
          </cell>
          <cell r="W226">
            <v>112508.3</v>
          </cell>
          <cell r="Y226">
            <v>0</v>
          </cell>
          <cell r="AA226">
            <v>117582.37</v>
          </cell>
        </row>
        <row r="227">
          <cell r="A227" t="str">
            <v>2832</v>
          </cell>
          <cell r="B227" t="str">
            <v>Medical Equipment (Lease)</v>
          </cell>
          <cell r="C227">
            <v>2194741.0499999998</v>
          </cell>
          <cell r="D227">
            <v>715973.06</v>
          </cell>
          <cell r="E227">
            <v>653059.93000000005</v>
          </cell>
          <cell r="F227">
            <v>185459.81</v>
          </cell>
          <cell r="G227">
            <v>0</v>
          </cell>
          <cell r="H227">
            <v>0</v>
          </cell>
          <cell r="I227">
            <v>0</v>
          </cell>
          <cell r="J227">
            <v>0</v>
          </cell>
          <cell r="K227">
            <v>3749233.85</v>
          </cell>
          <cell r="M227">
            <v>45510.36</v>
          </cell>
          <cell r="N227">
            <v>0</v>
          </cell>
          <cell r="O227">
            <v>0</v>
          </cell>
          <cell r="P227">
            <v>0</v>
          </cell>
          <cell r="Q227">
            <v>0</v>
          </cell>
          <cell r="R227">
            <v>0</v>
          </cell>
          <cell r="S227">
            <v>0</v>
          </cell>
          <cell r="T227">
            <v>0</v>
          </cell>
          <cell r="U227">
            <v>45510.36</v>
          </cell>
          <cell r="W227">
            <v>3794744.21</v>
          </cell>
          <cell r="Y227">
            <v>0</v>
          </cell>
          <cell r="AA227">
            <v>3794744.21</v>
          </cell>
        </row>
        <row r="228">
          <cell r="A228" t="str">
            <v>2833</v>
          </cell>
          <cell r="B228" t="str">
            <v>Non Medical Equipment (Lease)</v>
          </cell>
          <cell r="C228">
            <v>279817.19</v>
          </cell>
          <cell r="D228">
            <v>109359.52</v>
          </cell>
          <cell r="E228">
            <v>175992.27</v>
          </cell>
          <cell r="F228">
            <v>77227.97</v>
          </cell>
          <cell r="G228">
            <v>0</v>
          </cell>
          <cell r="H228">
            <v>943.27</v>
          </cell>
          <cell r="I228">
            <v>0</v>
          </cell>
          <cell r="J228">
            <v>0</v>
          </cell>
          <cell r="K228">
            <v>643340.22</v>
          </cell>
          <cell r="M228">
            <v>744.46</v>
          </cell>
          <cell r="N228">
            <v>9099.26</v>
          </cell>
          <cell r="O228">
            <v>0</v>
          </cell>
          <cell r="P228">
            <v>0</v>
          </cell>
          <cell r="Q228">
            <v>0</v>
          </cell>
          <cell r="R228">
            <v>0</v>
          </cell>
          <cell r="S228">
            <v>0</v>
          </cell>
          <cell r="T228">
            <v>0</v>
          </cell>
          <cell r="U228">
            <v>9843.7200000000012</v>
          </cell>
          <cell r="W228">
            <v>653183.93999999994</v>
          </cell>
          <cell r="Y228">
            <v>2909.12</v>
          </cell>
          <cell r="AA228">
            <v>668070.72</v>
          </cell>
        </row>
        <row r="229">
          <cell r="A229" t="str">
            <v>2834</v>
          </cell>
          <cell r="B229" t="str">
            <v>Computing Equipment (Lease)</v>
          </cell>
          <cell r="C229">
            <v>0</v>
          </cell>
          <cell r="D229">
            <v>0</v>
          </cell>
          <cell r="E229">
            <v>184.51</v>
          </cell>
          <cell r="F229">
            <v>-5875.61</v>
          </cell>
          <cell r="G229">
            <v>401660.91</v>
          </cell>
          <cell r="H229">
            <v>0</v>
          </cell>
          <cell r="I229">
            <v>6130.92</v>
          </cell>
          <cell r="J229">
            <v>0</v>
          </cell>
          <cell r="K229">
            <v>402100.73</v>
          </cell>
          <cell r="M229">
            <v>1367</v>
          </cell>
          <cell r="N229">
            <v>0</v>
          </cell>
          <cell r="O229">
            <v>0</v>
          </cell>
          <cell r="P229">
            <v>0</v>
          </cell>
          <cell r="Q229">
            <v>0</v>
          </cell>
          <cell r="R229">
            <v>0</v>
          </cell>
          <cell r="S229">
            <v>0</v>
          </cell>
          <cell r="T229">
            <v>0</v>
          </cell>
          <cell r="U229">
            <v>1367</v>
          </cell>
          <cell r="W229">
            <v>403467.73</v>
          </cell>
          <cell r="Y229">
            <v>0</v>
          </cell>
          <cell r="AA229">
            <v>403467.73</v>
          </cell>
        </row>
        <row r="230">
          <cell r="A230" t="str">
            <v>2835</v>
          </cell>
          <cell r="B230" t="str">
            <v>Furniture &amp; Fittings (Lease)</v>
          </cell>
          <cell r="C230">
            <v>1499.33</v>
          </cell>
          <cell r="D230">
            <v>0</v>
          </cell>
          <cell r="E230">
            <v>300</v>
          </cell>
          <cell r="F230">
            <v>162.72999999999999</v>
          </cell>
          <cell r="G230">
            <v>0</v>
          </cell>
          <cell r="H230">
            <v>645</v>
          </cell>
          <cell r="I230">
            <v>0</v>
          </cell>
          <cell r="J230">
            <v>0</v>
          </cell>
          <cell r="K230">
            <v>2607.06</v>
          </cell>
          <cell r="M230">
            <v>0</v>
          </cell>
          <cell r="N230">
            <v>0</v>
          </cell>
          <cell r="O230">
            <v>0</v>
          </cell>
          <cell r="P230">
            <v>0</v>
          </cell>
          <cell r="Q230">
            <v>0</v>
          </cell>
          <cell r="R230">
            <v>0</v>
          </cell>
          <cell r="S230">
            <v>0</v>
          </cell>
          <cell r="T230">
            <v>0</v>
          </cell>
          <cell r="U230">
            <v>0</v>
          </cell>
          <cell r="W230">
            <v>2607.06</v>
          </cell>
          <cell r="Y230">
            <v>0</v>
          </cell>
          <cell r="AA230">
            <v>2607.06</v>
          </cell>
        </row>
        <row r="231">
          <cell r="A231" t="str">
            <v>2836</v>
          </cell>
          <cell r="B231" t="str">
            <v>Motor Vehicle Accessories (Lease)</v>
          </cell>
          <cell r="C231">
            <v>0</v>
          </cell>
          <cell r="D231">
            <v>0</v>
          </cell>
          <cell r="E231">
            <v>360</v>
          </cell>
          <cell r="F231">
            <v>0</v>
          </cell>
          <cell r="G231">
            <v>0</v>
          </cell>
          <cell r="H231">
            <v>218.64</v>
          </cell>
          <cell r="I231">
            <v>0</v>
          </cell>
          <cell r="J231">
            <v>0</v>
          </cell>
          <cell r="K231">
            <v>578.64</v>
          </cell>
          <cell r="M231">
            <v>0</v>
          </cell>
          <cell r="N231">
            <v>0</v>
          </cell>
          <cell r="O231">
            <v>0</v>
          </cell>
          <cell r="P231">
            <v>0</v>
          </cell>
          <cell r="Q231">
            <v>0</v>
          </cell>
          <cell r="R231">
            <v>0</v>
          </cell>
          <cell r="S231">
            <v>0</v>
          </cell>
          <cell r="T231">
            <v>0</v>
          </cell>
          <cell r="U231">
            <v>0</v>
          </cell>
          <cell r="W231">
            <v>578.64</v>
          </cell>
          <cell r="Y231">
            <v>0</v>
          </cell>
          <cell r="AA231">
            <v>578.64</v>
          </cell>
        </row>
        <row r="232">
          <cell r="A232" t="str">
            <v>2837</v>
          </cell>
          <cell r="B232" t="str">
            <v>Other Mobile Plant (Lease)</v>
          </cell>
          <cell r="C232">
            <v>0</v>
          </cell>
          <cell r="D232">
            <v>0</v>
          </cell>
          <cell r="E232">
            <v>0</v>
          </cell>
          <cell r="F232">
            <v>0</v>
          </cell>
          <cell r="G232">
            <v>0</v>
          </cell>
          <cell r="H232">
            <v>180</v>
          </cell>
          <cell r="I232">
            <v>0</v>
          </cell>
          <cell r="J232">
            <v>0</v>
          </cell>
          <cell r="K232">
            <v>180</v>
          </cell>
          <cell r="M232">
            <v>0</v>
          </cell>
          <cell r="N232">
            <v>0</v>
          </cell>
          <cell r="O232">
            <v>0</v>
          </cell>
          <cell r="P232">
            <v>0</v>
          </cell>
          <cell r="Q232">
            <v>0</v>
          </cell>
          <cell r="R232">
            <v>0</v>
          </cell>
          <cell r="S232">
            <v>0</v>
          </cell>
          <cell r="T232">
            <v>0</v>
          </cell>
          <cell r="U232">
            <v>0</v>
          </cell>
          <cell r="W232">
            <v>180</v>
          </cell>
          <cell r="Y232">
            <v>0</v>
          </cell>
          <cell r="AA232">
            <v>180</v>
          </cell>
        </row>
        <row r="233">
          <cell r="A233" t="str">
            <v>2838</v>
          </cell>
          <cell r="B233" t="str">
            <v>Motor Vehicles (Lease)</v>
          </cell>
          <cell r="C233">
            <v>432775.88</v>
          </cell>
          <cell r="D233">
            <v>829407.66</v>
          </cell>
          <cell r="E233">
            <v>1000527.98</v>
          </cell>
          <cell r="F233">
            <v>234427.82</v>
          </cell>
          <cell r="G233">
            <v>38866.129999999997</v>
          </cell>
          <cell r="H233">
            <v>363678.82</v>
          </cell>
          <cell r="I233">
            <v>8668.2099999999991</v>
          </cell>
          <cell r="J233">
            <v>0</v>
          </cell>
          <cell r="K233">
            <v>2908352.4999999995</v>
          </cell>
          <cell r="M233">
            <v>0</v>
          </cell>
          <cell r="N233">
            <v>6497.64</v>
          </cell>
          <cell r="O233">
            <v>23.27</v>
          </cell>
          <cell r="P233">
            <v>0</v>
          </cell>
          <cell r="Q233">
            <v>0</v>
          </cell>
          <cell r="R233">
            <v>0</v>
          </cell>
          <cell r="S233">
            <v>0</v>
          </cell>
          <cell r="T233">
            <v>0</v>
          </cell>
          <cell r="U233">
            <v>6520.9100000000008</v>
          </cell>
          <cell r="W233">
            <v>2914873.4099999997</v>
          </cell>
          <cell r="Y233">
            <v>0</v>
          </cell>
          <cell r="AA233">
            <v>3061802.63</v>
          </cell>
        </row>
        <row r="234">
          <cell r="A234" t="str">
            <v>2839</v>
          </cell>
          <cell r="B234" t="str">
            <v>Plant &amp; Machinery (Lease)</v>
          </cell>
          <cell r="C234">
            <v>0</v>
          </cell>
          <cell r="D234">
            <v>0</v>
          </cell>
          <cell r="E234">
            <v>0</v>
          </cell>
          <cell r="F234">
            <v>0</v>
          </cell>
          <cell r="G234">
            <v>0</v>
          </cell>
          <cell r="H234">
            <v>92.5</v>
          </cell>
          <cell r="I234">
            <v>0</v>
          </cell>
          <cell r="J234">
            <v>0</v>
          </cell>
          <cell r="K234">
            <v>92.5</v>
          </cell>
          <cell r="M234">
            <v>0</v>
          </cell>
          <cell r="N234">
            <v>0</v>
          </cell>
          <cell r="O234">
            <v>0</v>
          </cell>
          <cell r="P234">
            <v>0</v>
          </cell>
          <cell r="Q234">
            <v>0</v>
          </cell>
          <cell r="R234">
            <v>0</v>
          </cell>
          <cell r="S234">
            <v>0</v>
          </cell>
          <cell r="T234">
            <v>0</v>
          </cell>
          <cell r="U234">
            <v>0</v>
          </cell>
          <cell r="W234">
            <v>92.5</v>
          </cell>
          <cell r="Y234">
            <v>0</v>
          </cell>
          <cell r="AA234">
            <v>92.5</v>
          </cell>
        </row>
        <row r="235">
          <cell r="A235" t="str">
            <v>3111</v>
          </cell>
          <cell r="B235" t="str">
            <v>Buildings (R &amp; M)</v>
          </cell>
          <cell r="C235">
            <v>1464005.12</v>
          </cell>
          <cell r="D235">
            <v>1049825.1200000001</v>
          </cell>
          <cell r="E235">
            <v>1621011.67</v>
          </cell>
          <cell r="F235">
            <v>690438.31</v>
          </cell>
          <cell r="G235">
            <v>1783.85</v>
          </cell>
          <cell r="H235">
            <v>134576.79999999999</v>
          </cell>
          <cell r="I235">
            <v>3311.29</v>
          </cell>
          <cell r="J235">
            <v>0</v>
          </cell>
          <cell r="K235">
            <v>4964952.16</v>
          </cell>
          <cell r="M235">
            <v>29500.3</v>
          </cell>
          <cell r="N235">
            <v>18234.62</v>
          </cell>
          <cell r="O235">
            <v>1806.07</v>
          </cell>
          <cell r="P235">
            <v>0</v>
          </cell>
          <cell r="Q235">
            <v>0</v>
          </cell>
          <cell r="R235">
            <v>0</v>
          </cell>
          <cell r="S235">
            <v>0</v>
          </cell>
          <cell r="T235">
            <v>0</v>
          </cell>
          <cell r="U235">
            <v>49540.99</v>
          </cell>
          <cell r="W235">
            <v>5014493.1500000004</v>
          </cell>
          <cell r="Y235">
            <v>0</v>
          </cell>
          <cell r="AA235">
            <v>5026448.21</v>
          </cell>
        </row>
        <row r="236">
          <cell r="A236" t="str">
            <v>3121</v>
          </cell>
          <cell r="B236" t="str">
            <v>Medical Equipment (R &amp; M)</v>
          </cell>
          <cell r="C236">
            <v>1486643.4</v>
          </cell>
          <cell r="D236">
            <v>878787.51</v>
          </cell>
          <cell r="E236">
            <v>1103763.1299999999</v>
          </cell>
          <cell r="F236">
            <v>754224.93</v>
          </cell>
          <cell r="G236">
            <v>0</v>
          </cell>
          <cell r="H236">
            <v>1033.42</v>
          </cell>
          <cell r="I236">
            <v>0</v>
          </cell>
          <cell r="J236">
            <v>0</v>
          </cell>
          <cell r="K236">
            <v>4224452.3899999997</v>
          </cell>
          <cell r="M236">
            <v>15317.06</v>
          </cell>
          <cell r="N236">
            <v>15106.34</v>
          </cell>
          <cell r="O236">
            <v>6662.06</v>
          </cell>
          <cell r="P236">
            <v>3210.15</v>
          </cell>
          <cell r="Q236">
            <v>0</v>
          </cell>
          <cell r="R236">
            <v>0</v>
          </cell>
          <cell r="S236">
            <v>0</v>
          </cell>
          <cell r="T236">
            <v>0</v>
          </cell>
          <cell r="U236">
            <v>40295.61</v>
          </cell>
          <cell r="W236">
            <v>4264748</v>
          </cell>
          <cell r="Y236">
            <v>0</v>
          </cell>
          <cell r="AA236">
            <v>4297054.3099999996</v>
          </cell>
        </row>
        <row r="237">
          <cell r="A237" t="str">
            <v>3122</v>
          </cell>
          <cell r="B237" t="str">
            <v>Non Medical Equipment (R &amp; M)</v>
          </cell>
          <cell r="C237">
            <v>55672.27</v>
          </cell>
          <cell r="D237">
            <v>834651.32</v>
          </cell>
          <cell r="E237">
            <v>239535.35</v>
          </cell>
          <cell r="F237">
            <v>212747.1</v>
          </cell>
          <cell r="G237">
            <v>536.36</v>
          </cell>
          <cell r="H237">
            <v>857.5</v>
          </cell>
          <cell r="I237">
            <v>679.09</v>
          </cell>
          <cell r="J237">
            <v>0</v>
          </cell>
          <cell r="K237">
            <v>1344678.9900000002</v>
          </cell>
          <cell r="M237">
            <v>4264.96</v>
          </cell>
          <cell r="N237">
            <v>10881.08</v>
          </cell>
          <cell r="O237">
            <v>716.37</v>
          </cell>
          <cell r="P237">
            <v>2252.3200000000002</v>
          </cell>
          <cell r="Q237">
            <v>0</v>
          </cell>
          <cell r="R237">
            <v>0</v>
          </cell>
          <cell r="S237">
            <v>0</v>
          </cell>
          <cell r="T237">
            <v>0</v>
          </cell>
          <cell r="U237">
            <v>18114.730000000003</v>
          </cell>
          <cell r="W237">
            <v>1362793.7200000002</v>
          </cell>
          <cell r="Y237">
            <v>0</v>
          </cell>
          <cell r="AA237">
            <v>1369440.36</v>
          </cell>
        </row>
        <row r="238">
          <cell r="A238" t="str">
            <v>3123</v>
          </cell>
          <cell r="B238" t="str">
            <v>Furniture &amp; Fittings (R &amp; M)</v>
          </cell>
          <cell r="C238">
            <v>27572.720000000001</v>
          </cell>
          <cell r="D238">
            <v>159633.51999999999</v>
          </cell>
          <cell r="E238">
            <v>125941.24</v>
          </cell>
          <cell r="F238">
            <v>42524.49</v>
          </cell>
          <cell r="G238">
            <v>2298</v>
          </cell>
          <cell r="H238">
            <v>8170.78</v>
          </cell>
          <cell r="I238">
            <v>871</v>
          </cell>
          <cell r="J238">
            <v>0</v>
          </cell>
          <cell r="K238">
            <v>367011.75</v>
          </cell>
          <cell r="M238">
            <v>0</v>
          </cell>
          <cell r="N238">
            <v>-1136</v>
          </cell>
          <cell r="O238">
            <v>0</v>
          </cell>
          <cell r="P238">
            <v>1107.28</v>
          </cell>
          <cell r="Q238">
            <v>0</v>
          </cell>
          <cell r="R238">
            <v>0</v>
          </cell>
          <cell r="S238">
            <v>0</v>
          </cell>
          <cell r="T238">
            <v>0</v>
          </cell>
          <cell r="U238">
            <v>-28.720000000000027</v>
          </cell>
          <cell r="W238">
            <v>366983.03</v>
          </cell>
          <cell r="Y238">
            <v>0</v>
          </cell>
          <cell r="AA238">
            <v>367931.91</v>
          </cell>
        </row>
        <row r="239">
          <cell r="A239" t="str">
            <v>3124</v>
          </cell>
          <cell r="B239" t="str">
            <v>Other Mobile Plant (R &amp; M)</v>
          </cell>
          <cell r="C239">
            <v>7893.96</v>
          </cell>
          <cell r="D239">
            <v>12652.08</v>
          </cell>
          <cell r="E239">
            <v>818.2</v>
          </cell>
          <cell r="F239">
            <v>1710.45</v>
          </cell>
          <cell r="G239">
            <v>0</v>
          </cell>
          <cell r="H239">
            <v>209.76</v>
          </cell>
          <cell r="I239">
            <v>0</v>
          </cell>
          <cell r="J239">
            <v>0</v>
          </cell>
          <cell r="K239">
            <v>23284.45</v>
          </cell>
          <cell r="M239">
            <v>0</v>
          </cell>
          <cell r="N239">
            <v>0</v>
          </cell>
          <cell r="O239">
            <v>0</v>
          </cell>
          <cell r="P239">
            <v>0</v>
          </cell>
          <cell r="Q239">
            <v>0</v>
          </cell>
          <cell r="R239">
            <v>0</v>
          </cell>
          <cell r="S239">
            <v>0</v>
          </cell>
          <cell r="T239">
            <v>0</v>
          </cell>
          <cell r="U239">
            <v>0</v>
          </cell>
          <cell r="W239">
            <v>23284.45</v>
          </cell>
          <cell r="Y239">
            <v>0</v>
          </cell>
          <cell r="AA239">
            <v>23284.45</v>
          </cell>
        </row>
        <row r="240">
          <cell r="A240" t="str">
            <v>3125</v>
          </cell>
          <cell r="B240" t="str">
            <v>Gardens &amp; Grounds  (R &amp; M)</v>
          </cell>
          <cell r="C240">
            <v>49182.27</v>
          </cell>
          <cell r="D240">
            <v>52326.58</v>
          </cell>
          <cell r="E240">
            <v>198299.16</v>
          </cell>
          <cell r="F240">
            <v>30869.69</v>
          </cell>
          <cell r="G240">
            <v>0</v>
          </cell>
          <cell r="H240">
            <v>85764.65</v>
          </cell>
          <cell r="I240">
            <v>38.31</v>
          </cell>
          <cell r="J240">
            <v>0</v>
          </cell>
          <cell r="K240">
            <v>416480.66</v>
          </cell>
          <cell r="M240">
            <v>233.21</v>
          </cell>
          <cell r="N240">
            <v>0</v>
          </cell>
          <cell r="O240">
            <v>0</v>
          </cell>
          <cell r="P240">
            <v>0</v>
          </cell>
          <cell r="Q240">
            <v>0</v>
          </cell>
          <cell r="R240">
            <v>0</v>
          </cell>
          <cell r="S240">
            <v>0</v>
          </cell>
          <cell r="T240">
            <v>0</v>
          </cell>
          <cell r="U240">
            <v>233.21</v>
          </cell>
          <cell r="W240">
            <v>416713.87</v>
          </cell>
          <cell r="Y240">
            <v>0</v>
          </cell>
          <cell r="AA240">
            <v>433714.43</v>
          </cell>
        </row>
        <row r="241">
          <cell r="A241" t="str">
            <v>3126</v>
          </cell>
          <cell r="B241" t="str">
            <v>Computing Equipment (R &amp; M)</v>
          </cell>
          <cell r="C241">
            <v>232447.39</v>
          </cell>
          <cell r="D241">
            <v>113861.6</v>
          </cell>
          <cell r="E241">
            <v>55376.74</v>
          </cell>
          <cell r="F241">
            <v>112394.14</v>
          </cell>
          <cell r="G241">
            <v>19013.060000000001</v>
          </cell>
          <cell r="H241">
            <v>6784.46</v>
          </cell>
          <cell r="I241">
            <v>100</v>
          </cell>
          <cell r="J241">
            <v>0</v>
          </cell>
          <cell r="K241">
            <v>539977.39</v>
          </cell>
          <cell r="M241">
            <v>-1785</v>
          </cell>
          <cell r="N241">
            <v>1237.3800000000001</v>
          </cell>
          <cell r="O241">
            <v>0</v>
          </cell>
          <cell r="P241">
            <v>80</v>
          </cell>
          <cell r="Q241">
            <v>0</v>
          </cell>
          <cell r="R241">
            <v>0</v>
          </cell>
          <cell r="S241">
            <v>0</v>
          </cell>
          <cell r="T241">
            <v>0</v>
          </cell>
          <cell r="U241">
            <v>-467.61999999999989</v>
          </cell>
          <cell r="W241">
            <v>539509.77</v>
          </cell>
          <cell r="Y241">
            <v>280</v>
          </cell>
          <cell r="AA241">
            <v>540069.77</v>
          </cell>
        </row>
        <row r="242">
          <cell r="A242" t="str">
            <v>3127</v>
          </cell>
          <cell r="B242" t="str">
            <v>Plant &amp; Equipment (R &amp; M)</v>
          </cell>
          <cell r="C242">
            <v>1096662.17</v>
          </cell>
          <cell r="D242">
            <v>2341475.77</v>
          </cell>
          <cell r="E242">
            <v>1211192.05</v>
          </cell>
          <cell r="F242">
            <v>363842.06</v>
          </cell>
          <cell r="G242">
            <v>1249.73</v>
          </cell>
          <cell r="H242">
            <v>10232.540000000001</v>
          </cell>
          <cell r="I242">
            <v>0</v>
          </cell>
          <cell r="J242">
            <v>0</v>
          </cell>
          <cell r="K242">
            <v>5024654.32</v>
          </cell>
          <cell r="M242">
            <v>0</v>
          </cell>
          <cell r="N242">
            <v>92.5</v>
          </cell>
          <cell r="O242">
            <v>0</v>
          </cell>
          <cell r="P242">
            <v>199.91</v>
          </cell>
          <cell r="Q242">
            <v>0</v>
          </cell>
          <cell r="R242">
            <v>0</v>
          </cell>
          <cell r="S242">
            <v>0</v>
          </cell>
          <cell r="T242">
            <v>0</v>
          </cell>
          <cell r="U242">
            <v>292.40999999999997</v>
          </cell>
          <cell r="W242">
            <v>5024946.7300000004</v>
          </cell>
          <cell r="Y242">
            <v>0</v>
          </cell>
          <cell r="AA242">
            <v>5030233.3600000003</v>
          </cell>
        </row>
        <row r="243">
          <cell r="A243" t="str">
            <v>3128</v>
          </cell>
          <cell r="B243" t="str">
            <v>Other Materials</v>
          </cell>
          <cell r="C243">
            <v>366955.03</v>
          </cell>
          <cell r="D243">
            <v>533846.44999999995</v>
          </cell>
          <cell r="E243">
            <v>286777.55</v>
          </cell>
          <cell r="F243">
            <v>75909.23</v>
          </cell>
          <cell r="G243">
            <v>0</v>
          </cell>
          <cell r="H243">
            <v>30584.25</v>
          </cell>
          <cell r="I243">
            <v>0</v>
          </cell>
          <cell r="J243">
            <v>0</v>
          </cell>
          <cell r="K243">
            <v>1294072.51</v>
          </cell>
          <cell r="M243">
            <v>1340.46</v>
          </cell>
          <cell r="N243">
            <v>3185.47</v>
          </cell>
          <cell r="O243">
            <v>7807.34</v>
          </cell>
          <cell r="P243">
            <v>934.95</v>
          </cell>
          <cell r="Q243">
            <v>0</v>
          </cell>
          <cell r="R243">
            <v>0</v>
          </cell>
          <cell r="S243">
            <v>0</v>
          </cell>
          <cell r="T243">
            <v>0</v>
          </cell>
          <cell r="U243">
            <v>13268.220000000001</v>
          </cell>
          <cell r="W243">
            <v>1307340.73</v>
          </cell>
          <cell r="Y243">
            <v>108</v>
          </cell>
          <cell r="AA243">
            <v>1393544.56</v>
          </cell>
        </row>
        <row r="244">
          <cell r="A244" t="str">
            <v>3129</v>
          </cell>
          <cell r="B244" t="str">
            <v>Dental Equipment</v>
          </cell>
          <cell r="C244">
            <v>0</v>
          </cell>
          <cell r="D244">
            <v>113.17</v>
          </cell>
          <cell r="E244">
            <v>0</v>
          </cell>
          <cell r="F244">
            <v>0</v>
          </cell>
          <cell r="G244">
            <v>0</v>
          </cell>
          <cell r="H244">
            <v>197057.33</v>
          </cell>
          <cell r="I244">
            <v>0</v>
          </cell>
          <cell r="J244">
            <v>0</v>
          </cell>
          <cell r="K244">
            <v>197170.5</v>
          </cell>
          <cell r="M244">
            <v>0</v>
          </cell>
          <cell r="N244">
            <v>0</v>
          </cell>
          <cell r="O244">
            <v>0</v>
          </cell>
          <cell r="P244">
            <v>0</v>
          </cell>
          <cell r="Q244">
            <v>0</v>
          </cell>
          <cell r="R244">
            <v>0</v>
          </cell>
          <cell r="S244">
            <v>0</v>
          </cell>
          <cell r="T244">
            <v>0</v>
          </cell>
          <cell r="U244">
            <v>0</v>
          </cell>
          <cell r="W244">
            <v>197170.5</v>
          </cell>
          <cell r="Y244">
            <v>0</v>
          </cell>
          <cell r="AA244">
            <v>197170.5</v>
          </cell>
        </row>
        <row r="245">
          <cell r="A245" t="str">
            <v>3131</v>
          </cell>
          <cell r="B245" t="str">
            <v>Buildings (Contracts)</v>
          </cell>
          <cell r="C245">
            <v>469071.62</v>
          </cell>
          <cell r="D245">
            <v>401337.85</v>
          </cell>
          <cell r="E245">
            <v>206671.4</v>
          </cell>
          <cell r="F245">
            <v>264065.56</v>
          </cell>
          <cell r="G245">
            <v>0</v>
          </cell>
          <cell r="H245">
            <v>210057.19</v>
          </cell>
          <cell r="I245">
            <v>0</v>
          </cell>
          <cell r="J245">
            <v>0</v>
          </cell>
          <cell r="K245">
            <v>1551203.6199999999</v>
          </cell>
          <cell r="M245">
            <v>0</v>
          </cell>
          <cell r="N245">
            <v>0</v>
          </cell>
          <cell r="O245">
            <v>0</v>
          </cell>
          <cell r="P245">
            <v>0</v>
          </cell>
          <cell r="Q245">
            <v>0</v>
          </cell>
          <cell r="R245">
            <v>0</v>
          </cell>
          <cell r="S245">
            <v>0</v>
          </cell>
          <cell r="T245">
            <v>0</v>
          </cell>
          <cell r="U245">
            <v>0</v>
          </cell>
          <cell r="W245">
            <v>1551203.6199999999</v>
          </cell>
          <cell r="Y245">
            <v>0</v>
          </cell>
          <cell r="AA245">
            <v>1556506.62</v>
          </cell>
        </row>
        <row r="246">
          <cell r="A246" t="str">
            <v>3132</v>
          </cell>
          <cell r="B246" t="str">
            <v>Plant &amp; Machinery (Contracts)</v>
          </cell>
          <cell r="C246">
            <v>830317.61</v>
          </cell>
          <cell r="D246">
            <v>791827.06</v>
          </cell>
          <cell r="E246">
            <v>136672.76</v>
          </cell>
          <cell r="F246">
            <v>63278.74</v>
          </cell>
          <cell r="G246">
            <v>0</v>
          </cell>
          <cell r="H246">
            <v>4080.31</v>
          </cell>
          <cell r="I246">
            <v>0</v>
          </cell>
          <cell r="J246">
            <v>0</v>
          </cell>
          <cell r="K246">
            <v>1826176.48</v>
          </cell>
          <cell r="M246">
            <v>26500.66</v>
          </cell>
          <cell r="N246">
            <v>0</v>
          </cell>
          <cell r="O246">
            <v>0</v>
          </cell>
          <cell r="P246">
            <v>0</v>
          </cell>
          <cell r="Q246">
            <v>0</v>
          </cell>
          <cell r="R246">
            <v>0</v>
          </cell>
          <cell r="S246">
            <v>0</v>
          </cell>
          <cell r="T246">
            <v>0</v>
          </cell>
          <cell r="U246">
            <v>26500.66</v>
          </cell>
          <cell r="W246">
            <v>1852677.14</v>
          </cell>
          <cell r="Y246">
            <v>0</v>
          </cell>
          <cell r="AA246">
            <v>1855776.08</v>
          </cell>
        </row>
        <row r="247">
          <cell r="A247" t="str">
            <v>3133</v>
          </cell>
          <cell r="B247" t="str">
            <v>Medical Equipment (Contracts)</v>
          </cell>
          <cell r="C247">
            <v>1762404.24</v>
          </cell>
          <cell r="D247">
            <v>1239069.3899999999</v>
          </cell>
          <cell r="E247">
            <v>1312028.83</v>
          </cell>
          <cell r="F247">
            <v>649864.5</v>
          </cell>
          <cell r="G247">
            <v>0</v>
          </cell>
          <cell r="H247">
            <v>7425.28</v>
          </cell>
          <cell r="I247">
            <v>0</v>
          </cell>
          <cell r="J247">
            <v>0</v>
          </cell>
          <cell r="K247">
            <v>4970792.24</v>
          </cell>
          <cell r="M247">
            <v>0</v>
          </cell>
          <cell r="N247">
            <v>0</v>
          </cell>
          <cell r="O247">
            <v>0</v>
          </cell>
          <cell r="P247">
            <v>0</v>
          </cell>
          <cell r="Q247">
            <v>0</v>
          </cell>
          <cell r="R247">
            <v>0</v>
          </cell>
          <cell r="S247">
            <v>0</v>
          </cell>
          <cell r="T247">
            <v>0</v>
          </cell>
          <cell r="U247">
            <v>0</v>
          </cell>
          <cell r="W247">
            <v>4970792.24</v>
          </cell>
          <cell r="Y247">
            <v>0</v>
          </cell>
          <cell r="AA247">
            <v>4973298.54</v>
          </cell>
        </row>
        <row r="248">
          <cell r="A248" t="str">
            <v>3134</v>
          </cell>
          <cell r="B248" t="str">
            <v>Non Medical Equipment (Contracts)</v>
          </cell>
          <cell r="C248">
            <v>199158.98</v>
          </cell>
          <cell r="D248">
            <v>269042.71999999997</v>
          </cell>
          <cell r="E248">
            <v>102604.6</v>
          </cell>
          <cell r="F248">
            <v>81981.88</v>
          </cell>
          <cell r="G248">
            <v>3690</v>
          </cell>
          <cell r="H248">
            <v>36715.4</v>
          </cell>
          <cell r="I248">
            <v>0</v>
          </cell>
          <cell r="J248">
            <v>0</v>
          </cell>
          <cell r="K248">
            <v>693193.58</v>
          </cell>
          <cell r="M248">
            <v>0</v>
          </cell>
          <cell r="N248">
            <v>3325.56</v>
          </cell>
          <cell r="O248">
            <v>411.5</v>
          </cell>
          <cell r="P248">
            <v>10309.75</v>
          </cell>
          <cell r="Q248">
            <v>0</v>
          </cell>
          <cell r="R248">
            <v>0</v>
          </cell>
          <cell r="S248">
            <v>0</v>
          </cell>
          <cell r="T248">
            <v>0</v>
          </cell>
          <cell r="U248">
            <v>14046.81</v>
          </cell>
          <cell r="W248">
            <v>707240.39</v>
          </cell>
          <cell r="Y248">
            <v>0</v>
          </cell>
          <cell r="AA248">
            <v>709662.19</v>
          </cell>
        </row>
        <row r="249">
          <cell r="A249" t="str">
            <v>3135</v>
          </cell>
          <cell r="B249" t="str">
            <v>Gardens &amp; Grounds (Contracts)</v>
          </cell>
          <cell r="C249">
            <v>3721.84</v>
          </cell>
          <cell r="D249">
            <v>143319.23000000001</v>
          </cell>
          <cell r="E249">
            <v>17847.830000000002</v>
          </cell>
          <cell r="F249">
            <v>4491.6000000000004</v>
          </cell>
          <cell r="G249">
            <v>0</v>
          </cell>
          <cell r="H249">
            <v>11078.4</v>
          </cell>
          <cell r="I249">
            <v>0</v>
          </cell>
          <cell r="J249">
            <v>0</v>
          </cell>
          <cell r="K249">
            <v>180458.90000000002</v>
          </cell>
          <cell r="M249">
            <v>0</v>
          </cell>
          <cell r="N249">
            <v>0</v>
          </cell>
          <cell r="O249">
            <v>7150</v>
          </cell>
          <cell r="P249">
            <v>0</v>
          </cell>
          <cell r="Q249">
            <v>0</v>
          </cell>
          <cell r="R249">
            <v>0</v>
          </cell>
          <cell r="S249">
            <v>0</v>
          </cell>
          <cell r="T249">
            <v>0</v>
          </cell>
          <cell r="U249">
            <v>7150</v>
          </cell>
          <cell r="W249">
            <v>187608.90000000002</v>
          </cell>
          <cell r="Y249">
            <v>0</v>
          </cell>
          <cell r="AA249">
            <v>188774.66</v>
          </cell>
        </row>
        <row r="250">
          <cell r="A250" t="str">
            <v>3136</v>
          </cell>
          <cell r="B250" t="str">
            <v>Furniture &amp; Fittings (Contracts)</v>
          </cell>
          <cell r="C250">
            <v>0</v>
          </cell>
          <cell r="D250">
            <v>487.95</v>
          </cell>
          <cell r="E250">
            <v>777.45</v>
          </cell>
          <cell r="F250">
            <v>960.91</v>
          </cell>
          <cell r="G250">
            <v>0</v>
          </cell>
          <cell r="H250">
            <v>840.43</v>
          </cell>
          <cell r="I250">
            <v>0</v>
          </cell>
          <cell r="J250">
            <v>0</v>
          </cell>
          <cell r="K250">
            <v>3066.74</v>
          </cell>
          <cell r="M250">
            <v>0</v>
          </cell>
          <cell r="N250">
            <v>0</v>
          </cell>
          <cell r="O250">
            <v>0</v>
          </cell>
          <cell r="P250">
            <v>0</v>
          </cell>
          <cell r="Q250">
            <v>0</v>
          </cell>
          <cell r="R250">
            <v>0</v>
          </cell>
          <cell r="S250">
            <v>0</v>
          </cell>
          <cell r="T250">
            <v>0</v>
          </cell>
          <cell r="U250">
            <v>0</v>
          </cell>
          <cell r="W250">
            <v>3066.74</v>
          </cell>
          <cell r="Y250">
            <v>0</v>
          </cell>
          <cell r="AA250">
            <v>3066.74</v>
          </cell>
        </row>
        <row r="251">
          <cell r="A251" t="str">
            <v>3137</v>
          </cell>
          <cell r="B251" t="str">
            <v>Computing Equipment (Contracts)</v>
          </cell>
          <cell r="C251">
            <v>55618.12</v>
          </cell>
          <cell r="D251">
            <v>18190.62</v>
          </cell>
          <cell r="E251">
            <v>14414.37</v>
          </cell>
          <cell r="F251">
            <v>118622.19</v>
          </cell>
          <cell r="G251">
            <v>913132.73</v>
          </cell>
          <cell r="H251">
            <v>3017.82</v>
          </cell>
          <cell r="I251">
            <v>611.59</v>
          </cell>
          <cell r="J251">
            <v>0</v>
          </cell>
          <cell r="K251">
            <v>1123607.4400000002</v>
          </cell>
          <cell r="M251">
            <v>0</v>
          </cell>
          <cell r="N251">
            <v>0</v>
          </cell>
          <cell r="O251">
            <v>0</v>
          </cell>
          <cell r="P251">
            <v>2082.09</v>
          </cell>
          <cell r="Q251">
            <v>0</v>
          </cell>
          <cell r="R251">
            <v>0</v>
          </cell>
          <cell r="S251">
            <v>0</v>
          </cell>
          <cell r="T251">
            <v>0</v>
          </cell>
          <cell r="U251">
            <v>2082.09</v>
          </cell>
          <cell r="W251">
            <v>1125689.5300000003</v>
          </cell>
          <cell r="Y251">
            <v>0</v>
          </cell>
          <cell r="AA251">
            <v>1125689.53</v>
          </cell>
        </row>
        <row r="252">
          <cell r="A252" t="str">
            <v>3138</v>
          </cell>
          <cell r="B252" t="str">
            <v>Other Mobile Plant (Contracts)</v>
          </cell>
          <cell r="C252">
            <v>0</v>
          </cell>
          <cell r="D252">
            <v>0</v>
          </cell>
          <cell r="E252">
            <v>0</v>
          </cell>
          <cell r="F252">
            <v>0</v>
          </cell>
          <cell r="G252">
            <v>0</v>
          </cell>
          <cell r="H252">
            <v>17053.79</v>
          </cell>
          <cell r="I252">
            <v>0</v>
          </cell>
          <cell r="J252">
            <v>0</v>
          </cell>
          <cell r="K252">
            <v>17053.79</v>
          </cell>
          <cell r="M252">
            <v>0</v>
          </cell>
          <cell r="N252">
            <v>0</v>
          </cell>
          <cell r="O252">
            <v>0</v>
          </cell>
          <cell r="P252">
            <v>0</v>
          </cell>
          <cell r="Q252">
            <v>0</v>
          </cell>
          <cell r="R252">
            <v>0</v>
          </cell>
          <cell r="S252">
            <v>0</v>
          </cell>
          <cell r="T252">
            <v>0</v>
          </cell>
          <cell r="U252">
            <v>0</v>
          </cell>
          <cell r="W252">
            <v>17053.79</v>
          </cell>
          <cell r="Y252">
            <v>0</v>
          </cell>
          <cell r="AA252">
            <v>17053.79</v>
          </cell>
        </row>
        <row r="253">
          <cell r="A253" t="str">
            <v>3211</v>
          </cell>
          <cell r="B253" t="str">
            <v>Fuel &amp; Oil</v>
          </cell>
          <cell r="C253">
            <v>228837.71</v>
          </cell>
          <cell r="D253">
            <v>367806.84</v>
          </cell>
          <cell r="E253">
            <v>316434.28000000003</v>
          </cell>
          <cell r="F253">
            <v>80571.12</v>
          </cell>
          <cell r="G253">
            <v>15359.85</v>
          </cell>
          <cell r="H253">
            <v>158070.20000000001</v>
          </cell>
          <cell r="I253">
            <v>3241.01</v>
          </cell>
          <cell r="J253">
            <v>0</v>
          </cell>
          <cell r="K253">
            <v>1170321.01</v>
          </cell>
          <cell r="M253">
            <v>31.8</v>
          </cell>
          <cell r="N253">
            <v>2494.1799999999998</v>
          </cell>
          <cell r="O253">
            <v>1292.5899999999999</v>
          </cell>
          <cell r="P253">
            <v>0</v>
          </cell>
          <cell r="Q253">
            <v>0</v>
          </cell>
          <cell r="R253">
            <v>0</v>
          </cell>
          <cell r="S253">
            <v>0</v>
          </cell>
          <cell r="T253">
            <v>0</v>
          </cell>
          <cell r="U253">
            <v>3818.5699999999997</v>
          </cell>
          <cell r="W253">
            <v>1174139.58</v>
          </cell>
          <cell r="Y253">
            <v>2737.63</v>
          </cell>
          <cell r="AA253">
            <v>1230693.67</v>
          </cell>
        </row>
        <row r="254">
          <cell r="A254" t="str">
            <v>3212</v>
          </cell>
          <cell r="B254" t="str">
            <v>Repairs &amp; Maintenance</v>
          </cell>
          <cell r="C254">
            <v>81131.44</v>
          </cell>
          <cell r="D254">
            <v>97334.76</v>
          </cell>
          <cell r="E254">
            <v>251713.49</v>
          </cell>
          <cell r="F254">
            <v>9058.1</v>
          </cell>
          <cell r="G254">
            <v>2012.51</v>
          </cell>
          <cell r="H254">
            <v>42844.13</v>
          </cell>
          <cell r="I254">
            <v>595.35</v>
          </cell>
          <cell r="J254">
            <v>0</v>
          </cell>
          <cell r="K254">
            <v>484689.77999999997</v>
          </cell>
          <cell r="M254">
            <v>0</v>
          </cell>
          <cell r="N254">
            <v>88.14</v>
          </cell>
          <cell r="O254">
            <v>57.71</v>
          </cell>
          <cell r="P254">
            <v>0</v>
          </cell>
          <cell r="Q254">
            <v>0</v>
          </cell>
          <cell r="R254">
            <v>0</v>
          </cell>
          <cell r="S254">
            <v>0</v>
          </cell>
          <cell r="T254">
            <v>0</v>
          </cell>
          <cell r="U254">
            <v>145.85</v>
          </cell>
          <cell r="W254">
            <v>484835.62999999995</v>
          </cell>
          <cell r="Y254">
            <v>140.87</v>
          </cell>
          <cell r="AA254">
            <v>508800.98</v>
          </cell>
        </row>
        <row r="255">
          <cell r="A255" t="str">
            <v>3213</v>
          </cell>
          <cell r="B255" t="str">
            <v>Registration</v>
          </cell>
          <cell r="C255">
            <v>32738.35</v>
          </cell>
          <cell r="D255">
            <v>59792.97</v>
          </cell>
          <cell r="E255">
            <v>62168.41</v>
          </cell>
          <cell r="F255">
            <v>18907.490000000002</v>
          </cell>
          <cell r="G255">
            <v>1404.77</v>
          </cell>
          <cell r="H255">
            <v>4588.17</v>
          </cell>
          <cell r="I255">
            <v>518.54999999999995</v>
          </cell>
          <cell r="J255">
            <v>0</v>
          </cell>
          <cell r="K255">
            <v>180118.71</v>
          </cell>
          <cell r="M255">
            <v>0</v>
          </cell>
          <cell r="N255">
            <v>137.06</v>
          </cell>
          <cell r="O255">
            <v>-117.49</v>
          </cell>
          <cell r="P255">
            <v>0</v>
          </cell>
          <cell r="Q255">
            <v>0</v>
          </cell>
          <cell r="R255">
            <v>0</v>
          </cell>
          <cell r="S255">
            <v>0</v>
          </cell>
          <cell r="T255">
            <v>0</v>
          </cell>
          <cell r="U255">
            <v>19.570000000000007</v>
          </cell>
          <cell r="W255">
            <v>180138.28</v>
          </cell>
          <cell r="Y255">
            <v>0</v>
          </cell>
          <cell r="AA255">
            <v>180789.6</v>
          </cell>
        </row>
        <row r="256">
          <cell r="A256" t="str">
            <v>3214</v>
          </cell>
          <cell r="B256" t="str">
            <v>Insurance</v>
          </cell>
          <cell r="C256">
            <v>85513.65</v>
          </cell>
          <cell r="D256">
            <v>166265.76</v>
          </cell>
          <cell r="E256">
            <v>345833.93</v>
          </cell>
          <cell r="F256">
            <v>37662</v>
          </cell>
          <cell r="G256">
            <v>120.86</v>
          </cell>
          <cell r="H256">
            <v>111024</v>
          </cell>
          <cell r="I256">
            <v>0</v>
          </cell>
          <cell r="J256">
            <v>0</v>
          </cell>
          <cell r="K256">
            <v>746420.2</v>
          </cell>
          <cell r="M256">
            <v>0</v>
          </cell>
          <cell r="N256">
            <v>0</v>
          </cell>
          <cell r="O256">
            <v>0</v>
          </cell>
          <cell r="P256">
            <v>0</v>
          </cell>
          <cell r="Q256">
            <v>0</v>
          </cell>
          <cell r="R256">
            <v>0</v>
          </cell>
          <cell r="S256">
            <v>0</v>
          </cell>
          <cell r="T256">
            <v>0</v>
          </cell>
          <cell r="U256">
            <v>0</v>
          </cell>
          <cell r="W256">
            <v>746420.2</v>
          </cell>
          <cell r="Y256">
            <v>0</v>
          </cell>
          <cell r="AA256">
            <v>749397.2</v>
          </cell>
        </row>
        <row r="257">
          <cell r="A257" t="str">
            <v>3215</v>
          </cell>
          <cell r="B257" t="str">
            <v>Fleet Management Fee</v>
          </cell>
          <cell r="C257">
            <v>43910.49</v>
          </cell>
          <cell r="D257">
            <v>82196.490000000005</v>
          </cell>
          <cell r="E257">
            <v>100904.04</v>
          </cell>
          <cell r="F257">
            <v>12951.74</v>
          </cell>
          <cell r="G257">
            <v>4265.04</v>
          </cell>
          <cell r="H257">
            <v>24206.33</v>
          </cell>
          <cell r="I257">
            <v>7073.12</v>
          </cell>
          <cell r="J257">
            <v>0</v>
          </cell>
          <cell r="K257">
            <v>275507.25</v>
          </cell>
          <cell r="M257">
            <v>0</v>
          </cell>
          <cell r="N257">
            <v>277.5</v>
          </cell>
          <cell r="O257">
            <v>31.12</v>
          </cell>
          <cell r="P257">
            <v>0</v>
          </cell>
          <cell r="Q257">
            <v>0</v>
          </cell>
          <cell r="R257">
            <v>0</v>
          </cell>
          <cell r="S257">
            <v>0</v>
          </cell>
          <cell r="T257">
            <v>0</v>
          </cell>
          <cell r="U257">
            <v>308.62</v>
          </cell>
          <cell r="W257">
            <v>275815.87</v>
          </cell>
          <cell r="Y257">
            <v>49.8</v>
          </cell>
          <cell r="AA257">
            <v>304789.28000000003</v>
          </cell>
        </row>
        <row r="258">
          <cell r="A258" t="str">
            <v>3311</v>
          </cell>
          <cell r="B258" t="str">
            <v>Ambulance</v>
          </cell>
          <cell r="C258">
            <v>590094.51</v>
          </cell>
          <cell r="D258">
            <v>279237.07</v>
          </cell>
          <cell r="E258">
            <v>866081.83</v>
          </cell>
          <cell r="F258">
            <v>162887.20000000001</v>
          </cell>
          <cell r="G258">
            <v>0</v>
          </cell>
          <cell r="H258">
            <v>0</v>
          </cell>
          <cell r="I258">
            <v>0</v>
          </cell>
          <cell r="J258">
            <v>0</v>
          </cell>
          <cell r="K258">
            <v>1898300.61</v>
          </cell>
          <cell r="M258">
            <v>50</v>
          </cell>
          <cell r="N258">
            <v>0</v>
          </cell>
          <cell r="O258">
            <v>0</v>
          </cell>
          <cell r="P258">
            <v>0</v>
          </cell>
          <cell r="Q258">
            <v>0</v>
          </cell>
          <cell r="R258">
            <v>0</v>
          </cell>
          <cell r="S258">
            <v>0</v>
          </cell>
          <cell r="T258">
            <v>0</v>
          </cell>
          <cell r="U258">
            <v>50</v>
          </cell>
          <cell r="W258">
            <v>1898350.61</v>
          </cell>
          <cell r="Y258">
            <v>0</v>
          </cell>
          <cell r="AA258">
            <v>1908360.89</v>
          </cell>
        </row>
        <row r="259">
          <cell r="A259" t="str">
            <v>3312</v>
          </cell>
          <cell r="B259" t="str">
            <v>Taxis</v>
          </cell>
          <cell r="C259">
            <v>219547.65</v>
          </cell>
          <cell r="D259">
            <v>142183.41</v>
          </cell>
          <cell r="E259">
            <v>249096.82</v>
          </cell>
          <cell r="F259">
            <v>135726.35999999999</v>
          </cell>
          <cell r="G259">
            <v>0</v>
          </cell>
          <cell r="H259">
            <v>0</v>
          </cell>
          <cell r="I259">
            <v>0</v>
          </cell>
          <cell r="J259">
            <v>0</v>
          </cell>
          <cell r="K259">
            <v>746554.24</v>
          </cell>
          <cell r="M259">
            <v>5648.25</v>
          </cell>
          <cell r="N259">
            <v>1632.64</v>
          </cell>
          <cell r="O259">
            <v>2365.63</v>
          </cell>
          <cell r="P259">
            <v>6461.79</v>
          </cell>
          <cell r="Q259">
            <v>0</v>
          </cell>
          <cell r="R259">
            <v>0</v>
          </cell>
          <cell r="S259">
            <v>0</v>
          </cell>
          <cell r="T259">
            <v>0</v>
          </cell>
          <cell r="U259">
            <v>16108.310000000001</v>
          </cell>
          <cell r="W259">
            <v>762662.55</v>
          </cell>
          <cell r="Y259">
            <v>0</v>
          </cell>
          <cell r="AA259">
            <v>762875.47</v>
          </cell>
        </row>
        <row r="260">
          <cell r="A260" t="str">
            <v>3313</v>
          </cell>
          <cell r="B260" t="str">
            <v>Pats</v>
          </cell>
          <cell r="C260">
            <v>0</v>
          </cell>
          <cell r="D260">
            <v>0</v>
          </cell>
          <cell r="E260">
            <v>1192.98</v>
          </cell>
          <cell r="F260">
            <v>0</v>
          </cell>
          <cell r="G260">
            <v>0</v>
          </cell>
          <cell r="H260">
            <v>0</v>
          </cell>
          <cell r="I260">
            <v>0</v>
          </cell>
          <cell r="J260">
            <v>0</v>
          </cell>
          <cell r="K260">
            <v>1192.98</v>
          </cell>
          <cell r="M260">
            <v>0</v>
          </cell>
          <cell r="N260">
            <v>0</v>
          </cell>
          <cell r="O260">
            <v>99.27</v>
          </cell>
          <cell r="P260">
            <v>-95.4</v>
          </cell>
          <cell r="Q260">
            <v>0</v>
          </cell>
          <cell r="R260">
            <v>0</v>
          </cell>
          <cell r="S260">
            <v>0</v>
          </cell>
          <cell r="T260">
            <v>0</v>
          </cell>
          <cell r="U260">
            <v>3.8699999999999903</v>
          </cell>
          <cell r="W260">
            <v>1196.8499999999999</v>
          </cell>
          <cell r="Y260">
            <v>0</v>
          </cell>
          <cell r="AA260">
            <v>51940.44</v>
          </cell>
        </row>
        <row r="261">
          <cell r="A261" t="str">
            <v>3314</v>
          </cell>
          <cell r="B261" t="str">
            <v>Escort &amp; Attendant Expenses</v>
          </cell>
          <cell r="C261">
            <v>0</v>
          </cell>
          <cell r="D261">
            <v>2770.33</v>
          </cell>
          <cell r="E261">
            <v>9639.19</v>
          </cell>
          <cell r="F261">
            <v>165.34</v>
          </cell>
          <cell r="G261">
            <v>0</v>
          </cell>
          <cell r="H261">
            <v>0</v>
          </cell>
          <cell r="I261">
            <v>0</v>
          </cell>
          <cell r="J261">
            <v>0</v>
          </cell>
          <cell r="K261">
            <v>12574.86</v>
          </cell>
          <cell r="M261">
            <v>0</v>
          </cell>
          <cell r="N261">
            <v>0</v>
          </cell>
          <cell r="O261">
            <v>0</v>
          </cell>
          <cell r="P261">
            <v>0</v>
          </cell>
          <cell r="Q261">
            <v>0</v>
          </cell>
          <cell r="R261">
            <v>0</v>
          </cell>
          <cell r="S261">
            <v>0</v>
          </cell>
          <cell r="T261">
            <v>0</v>
          </cell>
          <cell r="U261">
            <v>0</v>
          </cell>
          <cell r="W261">
            <v>12574.86</v>
          </cell>
          <cell r="Y261">
            <v>0</v>
          </cell>
          <cell r="AA261">
            <v>12574.86</v>
          </cell>
        </row>
        <row r="262">
          <cell r="A262" t="str">
            <v>3315</v>
          </cell>
          <cell r="B262" t="str">
            <v>Patient Expenses</v>
          </cell>
          <cell r="C262">
            <v>181.33</v>
          </cell>
          <cell r="D262">
            <v>46.16</v>
          </cell>
          <cell r="E262">
            <v>1711.44</v>
          </cell>
          <cell r="F262">
            <v>1035.54</v>
          </cell>
          <cell r="G262">
            <v>0</v>
          </cell>
          <cell r="H262">
            <v>0</v>
          </cell>
          <cell r="I262">
            <v>0</v>
          </cell>
          <cell r="J262">
            <v>0</v>
          </cell>
          <cell r="K262">
            <v>2974.4700000000003</v>
          </cell>
          <cell r="M262">
            <v>29.09</v>
          </cell>
          <cell r="N262">
            <v>0</v>
          </cell>
          <cell r="O262">
            <v>0</v>
          </cell>
          <cell r="P262">
            <v>13520.48</v>
          </cell>
          <cell r="Q262">
            <v>0</v>
          </cell>
          <cell r="R262">
            <v>0</v>
          </cell>
          <cell r="S262">
            <v>0</v>
          </cell>
          <cell r="T262">
            <v>0</v>
          </cell>
          <cell r="U262">
            <v>13549.57</v>
          </cell>
          <cell r="W262">
            <v>16524.04</v>
          </cell>
          <cell r="Y262">
            <v>0</v>
          </cell>
          <cell r="AA262">
            <v>16524.04</v>
          </cell>
        </row>
        <row r="263">
          <cell r="A263" t="str">
            <v>3316</v>
          </cell>
          <cell r="B263" t="str">
            <v>Other - Patient Transport</v>
          </cell>
          <cell r="C263">
            <v>275184.7</v>
          </cell>
          <cell r="D263">
            <v>205462.35</v>
          </cell>
          <cell r="E263">
            <v>18970.78</v>
          </cell>
          <cell r="F263">
            <v>136607.1</v>
          </cell>
          <cell r="G263">
            <v>0</v>
          </cell>
          <cell r="H263">
            <v>0</v>
          </cell>
          <cell r="I263">
            <v>0</v>
          </cell>
          <cell r="J263">
            <v>0</v>
          </cell>
          <cell r="K263">
            <v>636224.93000000005</v>
          </cell>
          <cell r="M263">
            <v>3707.12</v>
          </cell>
          <cell r="N263">
            <v>8521.2999999999993</v>
          </cell>
          <cell r="O263">
            <v>36</v>
          </cell>
          <cell r="P263">
            <v>4481.8599999999997</v>
          </cell>
          <cell r="Q263">
            <v>0</v>
          </cell>
          <cell r="R263">
            <v>0</v>
          </cell>
          <cell r="S263">
            <v>0</v>
          </cell>
          <cell r="T263">
            <v>0</v>
          </cell>
          <cell r="U263">
            <v>16746.28</v>
          </cell>
          <cell r="W263">
            <v>652971.21000000008</v>
          </cell>
          <cell r="Y263">
            <v>0</v>
          </cell>
          <cell r="AA263">
            <v>685214.87</v>
          </cell>
        </row>
        <row r="264">
          <cell r="A264" t="str">
            <v>3411</v>
          </cell>
          <cell r="B264" t="str">
            <v>External Consulting Fees</v>
          </cell>
          <cell r="C264">
            <v>494020.45</v>
          </cell>
          <cell r="D264">
            <v>269719.15999999997</v>
          </cell>
          <cell r="E264">
            <v>49806.12</v>
          </cell>
          <cell r="F264">
            <v>52137.03</v>
          </cell>
          <cell r="G264">
            <v>-7830</v>
          </cell>
          <cell r="H264">
            <v>3100</v>
          </cell>
          <cell r="I264">
            <v>139658.53</v>
          </cell>
          <cell r="J264">
            <v>0</v>
          </cell>
          <cell r="K264">
            <v>1000611.29</v>
          </cell>
          <cell r="M264">
            <v>0</v>
          </cell>
          <cell r="N264">
            <v>35472.5</v>
          </cell>
          <cell r="O264">
            <v>38674.839999999997</v>
          </cell>
          <cell r="P264">
            <v>5494.36</v>
          </cell>
          <cell r="Q264">
            <v>0</v>
          </cell>
          <cell r="R264">
            <v>0</v>
          </cell>
          <cell r="S264">
            <v>0</v>
          </cell>
          <cell r="T264">
            <v>0</v>
          </cell>
          <cell r="U264">
            <v>79641.7</v>
          </cell>
          <cell r="W264">
            <v>1080252.99</v>
          </cell>
          <cell r="Y264">
            <v>0</v>
          </cell>
          <cell r="AA264">
            <v>1080778.3400000001</v>
          </cell>
        </row>
        <row r="265">
          <cell r="A265" t="str">
            <v>3412</v>
          </cell>
          <cell r="B265" t="str">
            <v>Advertising</v>
          </cell>
          <cell r="C265">
            <v>303288.92</v>
          </cell>
          <cell r="D265">
            <v>314822.36</v>
          </cell>
          <cell r="E265">
            <v>299470.96000000002</v>
          </cell>
          <cell r="F265">
            <v>154839.64000000001</v>
          </cell>
          <cell r="G265">
            <v>56554.16</v>
          </cell>
          <cell r="H265">
            <v>29423.5</v>
          </cell>
          <cell r="I265">
            <v>2689.35</v>
          </cell>
          <cell r="J265">
            <v>0</v>
          </cell>
          <cell r="K265">
            <v>1161088.8899999999</v>
          </cell>
          <cell r="M265">
            <v>1189</v>
          </cell>
          <cell r="N265">
            <v>30951.03</v>
          </cell>
          <cell r="O265">
            <v>2914.44</v>
          </cell>
          <cell r="P265">
            <v>52</v>
          </cell>
          <cell r="Q265">
            <v>0</v>
          </cell>
          <cell r="R265">
            <v>0</v>
          </cell>
          <cell r="S265">
            <v>0</v>
          </cell>
          <cell r="T265">
            <v>0</v>
          </cell>
          <cell r="U265">
            <v>35106.47</v>
          </cell>
          <cell r="W265">
            <v>1196195.3599999999</v>
          </cell>
          <cell r="Y265">
            <v>0</v>
          </cell>
          <cell r="AA265">
            <v>1200570.08</v>
          </cell>
        </row>
        <row r="266">
          <cell r="A266" t="str">
            <v>3413</v>
          </cell>
          <cell r="B266" t="str">
            <v>Audit Fees</v>
          </cell>
          <cell r="C266">
            <v>149328.64000000001</v>
          </cell>
          <cell r="D266">
            <v>139998.01999999999</v>
          </cell>
          <cell r="E266">
            <v>116680.29</v>
          </cell>
          <cell r="F266">
            <v>70910.92</v>
          </cell>
          <cell r="G266">
            <v>10641.16</v>
          </cell>
          <cell r="H266">
            <v>21218.31</v>
          </cell>
          <cell r="I266">
            <v>181.74</v>
          </cell>
          <cell r="J266">
            <v>0</v>
          </cell>
          <cell r="K266">
            <v>508959.07999999996</v>
          </cell>
          <cell r="M266">
            <v>0</v>
          </cell>
          <cell r="N266">
            <v>0</v>
          </cell>
          <cell r="O266">
            <v>0</v>
          </cell>
          <cell r="P266">
            <v>0</v>
          </cell>
          <cell r="Q266">
            <v>0</v>
          </cell>
          <cell r="R266">
            <v>0</v>
          </cell>
          <cell r="S266">
            <v>0</v>
          </cell>
          <cell r="T266">
            <v>0</v>
          </cell>
          <cell r="U266">
            <v>0</v>
          </cell>
          <cell r="W266">
            <v>508959.07999999996</v>
          </cell>
          <cell r="Y266">
            <v>0</v>
          </cell>
          <cell r="AA266">
            <v>525959.07999999996</v>
          </cell>
        </row>
        <row r="267">
          <cell r="A267" t="str">
            <v>3414</v>
          </cell>
          <cell r="B267" t="str">
            <v>Bank Charges</v>
          </cell>
          <cell r="C267">
            <v>27168.59</v>
          </cell>
          <cell r="D267">
            <v>16251.37</v>
          </cell>
          <cell r="E267">
            <v>10174.549999999999</v>
          </cell>
          <cell r="F267">
            <v>17719.39</v>
          </cell>
          <cell r="G267">
            <v>27391.91</v>
          </cell>
          <cell r="H267">
            <v>10499.76</v>
          </cell>
          <cell r="I267">
            <v>23.33</v>
          </cell>
          <cell r="J267">
            <v>0</v>
          </cell>
          <cell r="K267">
            <v>109228.9</v>
          </cell>
          <cell r="M267">
            <v>2520.1</v>
          </cell>
          <cell r="N267">
            <v>0</v>
          </cell>
          <cell r="O267">
            <v>393.48</v>
          </cell>
          <cell r="P267">
            <v>1538.62</v>
          </cell>
          <cell r="Q267">
            <v>0</v>
          </cell>
          <cell r="R267">
            <v>0</v>
          </cell>
          <cell r="S267">
            <v>0</v>
          </cell>
          <cell r="T267">
            <v>0</v>
          </cell>
          <cell r="U267">
            <v>4452.2</v>
          </cell>
          <cell r="W267">
            <v>113681.09999999999</v>
          </cell>
          <cell r="Y267">
            <v>1.02</v>
          </cell>
          <cell r="AA267">
            <v>114030.81</v>
          </cell>
        </row>
        <row r="268">
          <cell r="A268" t="str">
            <v>3415</v>
          </cell>
          <cell r="B268" t="str">
            <v>Books, Magazines Etc</v>
          </cell>
          <cell r="C268">
            <v>619637.92000000004</v>
          </cell>
          <cell r="D268">
            <v>459805.69</v>
          </cell>
          <cell r="E268">
            <v>610470.15</v>
          </cell>
          <cell r="F268">
            <v>599218.82999999996</v>
          </cell>
          <cell r="G268">
            <v>3062.73</v>
          </cell>
          <cell r="H268">
            <v>35269.33</v>
          </cell>
          <cell r="I268">
            <v>0</v>
          </cell>
          <cell r="J268">
            <v>0</v>
          </cell>
          <cell r="K268">
            <v>2327464.6500000004</v>
          </cell>
          <cell r="M268">
            <v>53811.67</v>
          </cell>
          <cell r="N268">
            <v>45385.17</v>
          </cell>
          <cell r="O268">
            <v>18413.150000000001</v>
          </cell>
          <cell r="P268">
            <v>59132.55</v>
          </cell>
          <cell r="Q268">
            <v>0</v>
          </cell>
          <cell r="R268">
            <v>0</v>
          </cell>
          <cell r="S268">
            <v>0</v>
          </cell>
          <cell r="T268">
            <v>0</v>
          </cell>
          <cell r="U268">
            <v>176742.53999999998</v>
          </cell>
          <cell r="W268">
            <v>2504207.1900000004</v>
          </cell>
          <cell r="Y268">
            <v>0</v>
          </cell>
          <cell r="AA268">
            <v>2512798.67</v>
          </cell>
        </row>
        <row r="269">
          <cell r="A269" t="str">
            <v>3416</v>
          </cell>
          <cell r="B269" t="str">
            <v>Computer Services &amp; Software</v>
          </cell>
          <cell r="C269">
            <v>590331.37</v>
          </cell>
          <cell r="D269">
            <v>1212273.9099999999</v>
          </cell>
          <cell r="E269">
            <v>304076.79999999999</v>
          </cell>
          <cell r="F269">
            <v>322636.55</v>
          </cell>
          <cell r="G269">
            <v>6806950.1600000001</v>
          </cell>
          <cell r="H269">
            <v>91523.79</v>
          </cell>
          <cell r="I269">
            <v>15852.68</v>
          </cell>
          <cell r="J269">
            <v>0</v>
          </cell>
          <cell r="K269">
            <v>9343645.2599999979</v>
          </cell>
          <cell r="M269">
            <v>57793.83</v>
          </cell>
          <cell r="N269">
            <v>88154.06</v>
          </cell>
          <cell r="O269">
            <v>9871.1200000000008</v>
          </cell>
          <cell r="P269">
            <v>20271.580000000002</v>
          </cell>
          <cell r="Q269">
            <v>0</v>
          </cell>
          <cell r="R269">
            <v>0</v>
          </cell>
          <cell r="S269">
            <v>0</v>
          </cell>
          <cell r="T269">
            <v>0</v>
          </cell>
          <cell r="U269">
            <v>176090.59000000003</v>
          </cell>
          <cell r="W269">
            <v>9519735.8499999978</v>
          </cell>
          <cell r="Y269">
            <v>578.25</v>
          </cell>
          <cell r="AA269">
            <v>9521254.5899999999</v>
          </cell>
        </row>
        <row r="270">
          <cell r="A270" t="str">
            <v>3417</v>
          </cell>
          <cell r="B270" t="str">
            <v>Bureau Costs</v>
          </cell>
          <cell r="C270">
            <v>0</v>
          </cell>
          <cell r="D270">
            <v>-7270.42</v>
          </cell>
          <cell r="E270">
            <v>49.25</v>
          </cell>
          <cell r="F270">
            <v>0</v>
          </cell>
          <cell r="G270">
            <v>29422.09</v>
          </cell>
          <cell r="H270">
            <v>0</v>
          </cell>
          <cell r="I270">
            <v>0</v>
          </cell>
          <cell r="J270">
            <v>0</v>
          </cell>
          <cell r="K270">
            <v>22200.92</v>
          </cell>
          <cell r="M270">
            <v>0</v>
          </cell>
          <cell r="N270">
            <v>0</v>
          </cell>
          <cell r="O270">
            <v>0</v>
          </cell>
          <cell r="P270">
            <v>0</v>
          </cell>
          <cell r="Q270">
            <v>0</v>
          </cell>
          <cell r="R270">
            <v>0</v>
          </cell>
          <cell r="S270">
            <v>0</v>
          </cell>
          <cell r="T270">
            <v>0</v>
          </cell>
          <cell r="U270">
            <v>0</v>
          </cell>
          <cell r="W270">
            <v>22200.92</v>
          </cell>
          <cell r="Y270">
            <v>0</v>
          </cell>
          <cell r="AA270">
            <v>22200.92</v>
          </cell>
        </row>
        <row r="271">
          <cell r="A271" t="str">
            <v>3419</v>
          </cell>
          <cell r="B271" t="str">
            <v>Corporate Service Overhead</v>
          </cell>
          <cell r="C271">
            <v>0</v>
          </cell>
          <cell r="D271">
            <v>0</v>
          </cell>
          <cell r="E271">
            <v>0</v>
          </cell>
          <cell r="F271">
            <v>0</v>
          </cell>
          <cell r="G271">
            <v>0</v>
          </cell>
          <cell r="H271">
            <v>0</v>
          </cell>
          <cell r="I271">
            <v>0</v>
          </cell>
          <cell r="J271">
            <v>0</v>
          </cell>
          <cell r="K271">
            <v>0</v>
          </cell>
          <cell r="M271">
            <v>0</v>
          </cell>
          <cell r="N271">
            <v>0</v>
          </cell>
          <cell r="O271">
            <v>0</v>
          </cell>
          <cell r="P271">
            <v>0</v>
          </cell>
          <cell r="Q271">
            <v>0</v>
          </cell>
          <cell r="R271">
            <v>0</v>
          </cell>
          <cell r="S271">
            <v>0</v>
          </cell>
          <cell r="T271">
            <v>0</v>
          </cell>
          <cell r="U271">
            <v>0</v>
          </cell>
          <cell r="W271">
            <v>0</v>
          </cell>
          <cell r="Y271">
            <v>0</v>
          </cell>
          <cell r="AA271">
            <v>0</v>
          </cell>
        </row>
        <row r="272">
          <cell r="A272" t="str">
            <v>3420</v>
          </cell>
          <cell r="B272" t="str">
            <v>Freight &amp; Cart (Not Chg Gds Clas)</v>
          </cell>
          <cell r="C272">
            <v>322304.83</v>
          </cell>
          <cell r="D272">
            <v>198496.53</v>
          </cell>
          <cell r="E272">
            <v>220164.17</v>
          </cell>
          <cell r="F272">
            <v>300627.23</v>
          </cell>
          <cell r="G272">
            <v>4617.8599999999997</v>
          </cell>
          <cell r="H272">
            <v>88494.95</v>
          </cell>
          <cell r="I272">
            <v>230.29</v>
          </cell>
          <cell r="J272">
            <v>0</v>
          </cell>
          <cell r="K272">
            <v>1134935.8600000001</v>
          </cell>
          <cell r="M272">
            <v>229650.43</v>
          </cell>
          <cell r="N272">
            <v>13447.42</v>
          </cell>
          <cell r="O272">
            <v>2212.67</v>
          </cell>
          <cell r="P272">
            <v>18072.419999999998</v>
          </cell>
          <cell r="Q272">
            <v>0</v>
          </cell>
          <cell r="R272">
            <v>0</v>
          </cell>
          <cell r="S272">
            <v>0</v>
          </cell>
          <cell r="T272">
            <v>0</v>
          </cell>
          <cell r="U272">
            <v>263382.94</v>
          </cell>
          <cell r="W272">
            <v>1398318.8</v>
          </cell>
          <cell r="Y272">
            <v>-85.2</v>
          </cell>
          <cell r="AA272">
            <v>1430848.56</v>
          </cell>
        </row>
        <row r="273">
          <cell r="A273" t="str">
            <v>3424</v>
          </cell>
          <cell r="B273" t="str">
            <v>Insurance (Not Mv Or Workcomp)</v>
          </cell>
          <cell r="C273">
            <v>4839425.29</v>
          </cell>
          <cell r="D273">
            <v>3441801.43</v>
          </cell>
          <cell r="E273">
            <v>4012767.3</v>
          </cell>
          <cell r="F273">
            <v>7832885.1500000004</v>
          </cell>
          <cell r="G273">
            <v>0</v>
          </cell>
          <cell r="H273">
            <v>7605.38</v>
          </cell>
          <cell r="I273">
            <v>0</v>
          </cell>
          <cell r="J273">
            <v>0</v>
          </cell>
          <cell r="K273">
            <v>20134484.550000001</v>
          </cell>
          <cell r="M273">
            <v>0</v>
          </cell>
          <cell r="N273">
            <v>1925.69</v>
          </cell>
          <cell r="O273">
            <v>0</v>
          </cell>
          <cell r="P273">
            <v>0</v>
          </cell>
          <cell r="Q273">
            <v>0</v>
          </cell>
          <cell r="R273">
            <v>0</v>
          </cell>
          <cell r="S273">
            <v>0</v>
          </cell>
          <cell r="T273">
            <v>0</v>
          </cell>
          <cell r="U273">
            <v>1925.69</v>
          </cell>
          <cell r="W273">
            <v>20136410.240000002</v>
          </cell>
          <cell r="Y273">
            <v>0</v>
          </cell>
          <cell r="AA273">
            <v>20190142.98</v>
          </cell>
        </row>
        <row r="274">
          <cell r="A274" t="str">
            <v>3426</v>
          </cell>
          <cell r="B274" t="str">
            <v>Legal Expenses</v>
          </cell>
          <cell r="C274">
            <v>62788.61</v>
          </cell>
          <cell r="D274">
            <v>6968.61</v>
          </cell>
          <cell r="E274">
            <v>26496.19</v>
          </cell>
          <cell r="F274">
            <v>151992.56</v>
          </cell>
          <cell r="G274">
            <v>1660</v>
          </cell>
          <cell r="H274">
            <v>0</v>
          </cell>
          <cell r="I274">
            <v>2960</v>
          </cell>
          <cell r="J274">
            <v>0</v>
          </cell>
          <cell r="K274">
            <v>252865.97</v>
          </cell>
          <cell r="M274">
            <v>26.36</v>
          </cell>
          <cell r="N274">
            <v>2014.98</v>
          </cell>
          <cell r="O274">
            <v>0</v>
          </cell>
          <cell r="P274">
            <v>0</v>
          </cell>
          <cell r="Q274">
            <v>0</v>
          </cell>
          <cell r="R274">
            <v>0</v>
          </cell>
          <cell r="S274">
            <v>0</v>
          </cell>
          <cell r="T274">
            <v>0</v>
          </cell>
          <cell r="U274">
            <v>2041.34</v>
          </cell>
          <cell r="W274">
            <v>254907.31</v>
          </cell>
          <cell r="Y274">
            <v>0</v>
          </cell>
          <cell r="AA274">
            <v>254907.31</v>
          </cell>
        </row>
        <row r="275">
          <cell r="A275" t="str">
            <v>3428</v>
          </cell>
          <cell r="B275" t="str">
            <v>Licence &amp; Reg Fees (Not Motor Vehicle)</v>
          </cell>
          <cell r="C275">
            <v>38243.58</v>
          </cell>
          <cell r="D275">
            <v>44451.78</v>
          </cell>
          <cell r="E275">
            <v>10493.23</v>
          </cell>
          <cell r="F275">
            <v>115668.34</v>
          </cell>
          <cell r="G275">
            <v>0</v>
          </cell>
          <cell r="H275">
            <v>994.48</v>
          </cell>
          <cell r="I275">
            <v>1000</v>
          </cell>
          <cell r="J275">
            <v>0</v>
          </cell>
          <cell r="K275">
            <v>210851.41</v>
          </cell>
          <cell r="M275">
            <v>14960.61</v>
          </cell>
          <cell r="N275">
            <v>3723.05</v>
          </cell>
          <cell r="O275">
            <v>0</v>
          </cell>
          <cell r="P275">
            <v>6352.64</v>
          </cell>
          <cell r="Q275">
            <v>0</v>
          </cell>
          <cell r="R275">
            <v>0</v>
          </cell>
          <cell r="S275">
            <v>0</v>
          </cell>
          <cell r="T275">
            <v>0</v>
          </cell>
          <cell r="U275">
            <v>25036.3</v>
          </cell>
          <cell r="W275">
            <v>235887.71</v>
          </cell>
          <cell r="Y275">
            <v>0</v>
          </cell>
          <cell r="AA275">
            <v>236015.55</v>
          </cell>
        </row>
        <row r="276">
          <cell r="A276" t="str">
            <v>3430</v>
          </cell>
          <cell r="B276" t="str">
            <v>Corporate Membership Dues (Health Services)</v>
          </cell>
          <cell r="C276">
            <v>69684.160000000003</v>
          </cell>
          <cell r="D276">
            <v>61940.54</v>
          </cell>
          <cell r="E276">
            <v>72241.09</v>
          </cell>
          <cell r="F276">
            <v>123385.3</v>
          </cell>
          <cell r="G276">
            <v>103.66</v>
          </cell>
          <cell r="H276">
            <v>25</v>
          </cell>
          <cell r="I276">
            <v>0</v>
          </cell>
          <cell r="J276">
            <v>0</v>
          </cell>
          <cell r="K276">
            <v>327379.75</v>
          </cell>
          <cell r="M276">
            <v>17009.830000000002</v>
          </cell>
          <cell r="N276">
            <v>19328.810000000001</v>
          </cell>
          <cell r="O276">
            <v>170</v>
          </cell>
          <cell r="P276">
            <v>0</v>
          </cell>
          <cell r="Q276">
            <v>0</v>
          </cell>
          <cell r="R276">
            <v>0</v>
          </cell>
          <cell r="S276">
            <v>0</v>
          </cell>
          <cell r="T276">
            <v>0</v>
          </cell>
          <cell r="U276">
            <v>36508.639999999999</v>
          </cell>
          <cell r="W276">
            <v>363888.39</v>
          </cell>
          <cell r="Y276">
            <v>0</v>
          </cell>
          <cell r="AA276">
            <v>364498.39</v>
          </cell>
        </row>
        <row r="277">
          <cell r="A277" t="str">
            <v>3432</v>
          </cell>
          <cell r="B277" t="str">
            <v>Payroll Delivery</v>
          </cell>
          <cell r="C277">
            <v>0</v>
          </cell>
          <cell r="D277">
            <v>0</v>
          </cell>
          <cell r="E277">
            <v>30</v>
          </cell>
          <cell r="F277">
            <v>0</v>
          </cell>
          <cell r="G277">
            <v>0</v>
          </cell>
          <cell r="H277">
            <v>0</v>
          </cell>
          <cell r="I277">
            <v>0</v>
          </cell>
          <cell r="J277">
            <v>0</v>
          </cell>
          <cell r="K277">
            <v>30</v>
          </cell>
          <cell r="M277">
            <v>0</v>
          </cell>
          <cell r="N277">
            <v>0</v>
          </cell>
          <cell r="O277">
            <v>0</v>
          </cell>
          <cell r="P277">
            <v>0</v>
          </cell>
          <cell r="Q277">
            <v>0</v>
          </cell>
          <cell r="R277">
            <v>0</v>
          </cell>
          <cell r="S277">
            <v>0</v>
          </cell>
          <cell r="T277">
            <v>0</v>
          </cell>
          <cell r="U277">
            <v>0</v>
          </cell>
          <cell r="W277">
            <v>30</v>
          </cell>
          <cell r="Y277">
            <v>0</v>
          </cell>
          <cell r="AA277">
            <v>30</v>
          </cell>
        </row>
        <row r="278">
          <cell r="A278" t="str">
            <v>3433</v>
          </cell>
          <cell r="B278" t="str">
            <v>Payroll Tax (B.M.E. use only)</v>
          </cell>
          <cell r="C278">
            <v>0</v>
          </cell>
          <cell r="D278">
            <v>0</v>
          </cell>
          <cell r="E278">
            <v>0</v>
          </cell>
          <cell r="F278">
            <v>0</v>
          </cell>
          <cell r="G278">
            <v>0</v>
          </cell>
          <cell r="H278">
            <v>0</v>
          </cell>
          <cell r="I278">
            <v>0</v>
          </cell>
          <cell r="J278">
            <v>0</v>
          </cell>
          <cell r="K278">
            <v>0</v>
          </cell>
          <cell r="M278">
            <v>0</v>
          </cell>
          <cell r="N278">
            <v>0</v>
          </cell>
          <cell r="O278">
            <v>0</v>
          </cell>
          <cell r="P278">
            <v>0</v>
          </cell>
          <cell r="Q278">
            <v>0</v>
          </cell>
          <cell r="R278">
            <v>0</v>
          </cell>
          <cell r="S278">
            <v>0</v>
          </cell>
          <cell r="T278">
            <v>0</v>
          </cell>
          <cell r="U278">
            <v>0</v>
          </cell>
          <cell r="W278">
            <v>0</v>
          </cell>
          <cell r="Y278">
            <v>0</v>
          </cell>
          <cell r="AA278">
            <v>0</v>
          </cell>
        </row>
        <row r="279">
          <cell r="A279" t="str">
            <v>3434</v>
          </cell>
          <cell r="B279" t="str">
            <v>Postal Services</v>
          </cell>
          <cell r="C279">
            <v>392355.83</v>
          </cell>
          <cell r="D279">
            <v>288829.48</v>
          </cell>
          <cell r="E279">
            <v>254855.72</v>
          </cell>
          <cell r="F279">
            <v>226322.21</v>
          </cell>
          <cell r="G279">
            <v>320.20999999999998</v>
          </cell>
          <cell r="H279">
            <v>160375.32</v>
          </cell>
          <cell r="I279">
            <v>0</v>
          </cell>
          <cell r="J279">
            <v>0</v>
          </cell>
          <cell r="K279">
            <v>1323058.77</v>
          </cell>
          <cell r="M279">
            <v>1152.79</v>
          </cell>
          <cell r="N279">
            <v>4408.8</v>
          </cell>
          <cell r="O279">
            <v>2988.47</v>
          </cell>
          <cell r="P279">
            <v>2627.56</v>
          </cell>
          <cell r="Q279">
            <v>0</v>
          </cell>
          <cell r="R279">
            <v>0</v>
          </cell>
          <cell r="S279">
            <v>0</v>
          </cell>
          <cell r="T279">
            <v>0</v>
          </cell>
          <cell r="U279">
            <v>11177.619999999999</v>
          </cell>
          <cell r="W279">
            <v>1334236.3900000001</v>
          </cell>
          <cell r="Y279">
            <v>312.11</v>
          </cell>
          <cell r="AA279">
            <v>1351968.29</v>
          </cell>
        </row>
        <row r="280">
          <cell r="A280" t="str">
            <v>3436</v>
          </cell>
          <cell r="B280" t="str">
            <v>Printing &amp; Stationery</v>
          </cell>
          <cell r="C280">
            <v>2250040.5699999998</v>
          </cell>
          <cell r="D280">
            <v>2028764.47</v>
          </cell>
          <cell r="E280">
            <v>2052180.83</v>
          </cell>
          <cell r="F280">
            <v>1326799.3</v>
          </cell>
          <cell r="G280">
            <v>44922.52</v>
          </cell>
          <cell r="H280">
            <v>285370.74</v>
          </cell>
          <cell r="I280">
            <v>31836.73</v>
          </cell>
          <cell r="J280">
            <v>0</v>
          </cell>
          <cell r="K280">
            <v>8019915.1600000001</v>
          </cell>
          <cell r="M280">
            <v>49996.73</v>
          </cell>
          <cell r="N280">
            <v>72452.62</v>
          </cell>
          <cell r="O280">
            <v>29730.7</v>
          </cell>
          <cell r="P280">
            <v>20414.48</v>
          </cell>
          <cell r="Q280">
            <v>0</v>
          </cell>
          <cell r="R280">
            <v>0</v>
          </cell>
          <cell r="S280">
            <v>0</v>
          </cell>
          <cell r="T280">
            <v>0</v>
          </cell>
          <cell r="U280">
            <v>172594.53000000003</v>
          </cell>
          <cell r="W280">
            <v>8192509.6900000004</v>
          </cell>
          <cell r="Y280">
            <v>8404.01</v>
          </cell>
          <cell r="AA280">
            <v>8250478.7199999997</v>
          </cell>
        </row>
        <row r="281">
          <cell r="A281" t="str">
            <v>3438</v>
          </cell>
          <cell r="B281" t="str">
            <v>Public Relations</v>
          </cell>
          <cell r="C281">
            <v>4318.2</v>
          </cell>
          <cell r="D281">
            <v>2682.63</v>
          </cell>
          <cell r="E281">
            <v>7856.47</v>
          </cell>
          <cell r="F281">
            <v>9657.0499999999993</v>
          </cell>
          <cell r="G281">
            <v>0</v>
          </cell>
          <cell r="H281">
            <v>0</v>
          </cell>
          <cell r="I281">
            <v>0</v>
          </cell>
          <cell r="J281">
            <v>0</v>
          </cell>
          <cell r="K281">
            <v>24514.35</v>
          </cell>
          <cell r="M281">
            <v>320</v>
          </cell>
          <cell r="N281">
            <v>22.73</v>
          </cell>
          <cell r="O281">
            <v>152.30000000000001</v>
          </cell>
          <cell r="P281">
            <v>3109.9</v>
          </cell>
          <cell r="Q281">
            <v>0</v>
          </cell>
          <cell r="R281">
            <v>0</v>
          </cell>
          <cell r="S281">
            <v>0</v>
          </cell>
          <cell r="T281">
            <v>0</v>
          </cell>
          <cell r="U281">
            <v>3604.9300000000003</v>
          </cell>
          <cell r="W281">
            <v>28119.279999999999</v>
          </cell>
          <cell r="Y281">
            <v>0</v>
          </cell>
          <cell r="AA281">
            <v>28255.64</v>
          </cell>
        </row>
        <row r="282">
          <cell r="A282" t="str">
            <v>3440</v>
          </cell>
          <cell r="B282" t="str">
            <v>Rates &amp; Charges (Not Water Rates)</v>
          </cell>
          <cell r="C282">
            <v>35473.99</v>
          </cell>
          <cell r="D282">
            <v>15598.56</v>
          </cell>
          <cell r="E282">
            <v>4686.68</v>
          </cell>
          <cell r="F282">
            <v>31518.99</v>
          </cell>
          <cell r="G282">
            <v>0</v>
          </cell>
          <cell r="H282">
            <v>4341.09</v>
          </cell>
          <cell r="I282">
            <v>0</v>
          </cell>
          <cell r="J282">
            <v>0</v>
          </cell>
          <cell r="K282">
            <v>91619.31</v>
          </cell>
          <cell r="M282">
            <v>0</v>
          </cell>
          <cell r="N282">
            <v>0</v>
          </cell>
          <cell r="O282">
            <v>0</v>
          </cell>
          <cell r="P282">
            <v>0</v>
          </cell>
          <cell r="Q282">
            <v>0</v>
          </cell>
          <cell r="R282">
            <v>0</v>
          </cell>
          <cell r="S282">
            <v>0</v>
          </cell>
          <cell r="T282">
            <v>0</v>
          </cell>
          <cell r="U282">
            <v>0</v>
          </cell>
          <cell r="W282">
            <v>91619.31</v>
          </cell>
          <cell r="Y282">
            <v>0</v>
          </cell>
          <cell r="AA282">
            <v>98765.93</v>
          </cell>
        </row>
        <row r="283">
          <cell r="A283" t="str">
            <v>3442</v>
          </cell>
          <cell r="B283" t="str">
            <v>Rental Of Property</v>
          </cell>
          <cell r="C283">
            <v>545144.92000000004</v>
          </cell>
          <cell r="D283">
            <v>1245512.1399999999</v>
          </cell>
          <cell r="E283">
            <v>655432.69999999995</v>
          </cell>
          <cell r="F283">
            <v>198071.88</v>
          </cell>
          <cell r="G283">
            <v>776266.94</v>
          </cell>
          <cell r="H283">
            <v>326584.46000000002</v>
          </cell>
          <cell r="I283">
            <v>0</v>
          </cell>
          <cell r="J283">
            <v>0</v>
          </cell>
          <cell r="K283">
            <v>3747013.0399999996</v>
          </cell>
          <cell r="M283">
            <v>0</v>
          </cell>
          <cell r="N283">
            <v>5035.91</v>
          </cell>
          <cell r="O283">
            <v>0</v>
          </cell>
          <cell r="P283">
            <v>55106.64</v>
          </cell>
          <cell r="Q283">
            <v>0</v>
          </cell>
          <cell r="R283">
            <v>0</v>
          </cell>
          <cell r="S283">
            <v>0</v>
          </cell>
          <cell r="T283">
            <v>0</v>
          </cell>
          <cell r="U283">
            <v>60142.55</v>
          </cell>
          <cell r="W283">
            <v>3807155.5899999994</v>
          </cell>
          <cell r="Y283">
            <v>0</v>
          </cell>
          <cell r="AA283">
            <v>3827265.24</v>
          </cell>
        </row>
        <row r="284">
          <cell r="A284" t="str">
            <v>3444</v>
          </cell>
          <cell r="B284" t="str">
            <v>Special Functions</v>
          </cell>
          <cell r="C284">
            <v>18489.490000000002</v>
          </cell>
          <cell r="D284">
            <v>-5926.01</v>
          </cell>
          <cell r="E284">
            <v>15146.49</v>
          </cell>
          <cell r="F284">
            <v>11556.75</v>
          </cell>
          <cell r="G284">
            <v>0</v>
          </cell>
          <cell r="H284">
            <v>49.78</v>
          </cell>
          <cell r="I284">
            <v>0</v>
          </cell>
          <cell r="J284">
            <v>0</v>
          </cell>
          <cell r="K284">
            <v>39316.5</v>
          </cell>
          <cell r="M284">
            <v>10269.950000000001</v>
          </cell>
          <cell r="N284">
            <v>80852.320000000007</v>
          </cell>
          <cell r="O284">
            <v>27138.98</v>
          </cell>
          <cell r="P284">
            <v>18654.28</v>
          </cell>
          <cell r="Q284">
            <v>0</v>
          </cell>
          <cell r="R284">
            <v>0</v>
          </cell>
          <cell r="S284">
            <v>0</v>
          </cell>
          <cell r="T284">
            <v>0</v>
          </cell>
          <cell r="U284">
            <v>136915.53</v>
          </cell>
          <cell r="W284">
            <v>176232.03</v>
          </cell>
          <cell r="Y284">
            <v>0</v>
          </cell>
          <cell r="AA284">
            <v>177304.48</v>
          </cell>
        </row>
        <row r="285">
          <cell r="A285" t="str">
            <v>3448</v>
          </cell>
          <cell r="B285" t="str">
            <v>Telecommunication Expenses</v>
          </cell>
          <cell r="C285">
            <v>1521252.63</v>
          </cell>
          <cell r="D285">
            <v>1311501.76</v>
          </cell>
          <cell r="E285">
            <v>1377118.24</v>
          </cell>
          <cell r="F285">
            <v>812020.79</v>
          </cell>
          <cell r="G285">
            <v>4125835.18</v>
          </cell>
          <cell r="H285">
            <v>425942.84</v>
          </cell>
          <cell r="I285">
            <v>22983.21</v>
          </cell>
          <cell r="J285">
            <v>0</v>
          </cell>
          <cell r="K285">
            <v>9596654.6500000004</v>
          </cell>
          <cell r="M285">
            <v>828.87</v>
          </cell>
          <cell r="N285">
            <v>17653.36</v>
          </cell>
          <cell r="O285">
            <v>385.29</v>
          </cell>
          <cell r="P285">
            <v>5894.58</v>
          </cell>
          <cell r="Q285">
            <v>0</v>
          </cell>
          <cell r="R285">
            <v>0</v>
          </cell>
          <cell r="S285">
            <v>0</v>
          </cell>
          <cell r="T285">
            <v>0</v>
          </cell>
          <cell r="U285">
            <v>24762.1</v>
          </cell>
          <cell r="W285">
            <v>9621416.75</v>
          </cell>
          <cell r="Y285">
            <v>1460.16</v>
          </cell>
          <cell r="AA285">
            <v>9769416.0399999991</v>
          </cell>
        </row>
        <row r="286">
          <cell r="A286" t="str">
            <v>3466</v>
          </cell>
          <cell r="B286" t="str">
            <v>Transport Hire</v>
          </cell>
          <cell r="C286">
            <v>170.79</v>
          </cell>
          <cell r="D286">
            <v>3199.03</v>
          </cell>
          <cell r="E286">
            <v>134898.01999999999</v>
          </cell>
          <cell r="F286">
            <v>1148.18</v>
          </cell>
          <cell r="G286">
            <v>0</v>
          </cell>
          <cell r="H286">
            <v>15894.05</v>
          </cell>
          <cell r="I286">
            <v>0</v>
          </cell>
          <cell r="J286">
            <v>0</v>
          </cell>
          <cell r="K286">
            <v>155310.06999999998</v>
          </cell>
          <cell r="M286">
            <v>0</v>
          </cell>
          <cell r="N286">
            <v>9072.9</v>
          </cell>
          <cell r="O286">
            <v>1153.3900000000001</v>
          </cell>
          <cell r="P286">
            <v>1529.09</v>
          </cell>
          <cell r="Q286">
            <v>0</v>
          </cell>
          <cell r="R286">
            <v>0</v>
          </cell>
          <cell r="S286">
            <v>0</v>
          </cell>
          <cell r="T286">
            <v>0</v>
          </cell>
          <cell r="U286">
            <v>11755.38</v>
          </cell>
          <cell r="W286">
            <v>167065.44999999998</v>
          </cell>
          <cell r="Y286">
            <v>192.6</v>
          </cell>
          <cell r="AA286">
            <v>181241.11</v>
          </cell>
        </row>
        <row r="287">
          <cell r="A287" t="str">
            <v>3467</v>
          </cell>
          <cell r="B287" t="str">
            <v>Refunds of Revenue</v>
          </cell>
          <cell r="C287">
            <v>0</v>
          </cell>
          <cell r="D287">
            <v>0</v>
          </cell>
          <cell r="E287">
            <v>0</v>
          </cell>
          <cell r="F287">
            <v>0</v>
          </cell>
          <cell r="G287">
            <v>0</v>
          </cell>
          <cell r="H287">
            <v>0</v>
          </cell>
          <cell r="I287">
            <v>0</v>
          </cell>
          <cell r="J287">
            <v>0</v>
          </cell>
          <cell r="K287">
            <v>0</v>
          </cell>
          <cell r="M287">
            <v>0</v>
          </cell>
          <cell r="N287">
            <v>0</v>
          </cell>
          <cell r="O287">
            <v>0</v>
          </cell>
          <cell r="P287">
            <v>0</v>
          </cell>
          <cell r="Q287">
            <v>0</v>
          </cell>
          <cell r="R287">
            <v>0</v>
          </cell>
          <cell r="S287">
            <v>0</v>
          </cell>
          <cell r="T287">
            <v>0</v>
          </cell>
          <cell r="U287">
            <v>0</v>
          </cell>
          <cell r="W287">
            <v>0</v>
          </cell>
          <cell r="Y287">
            <v>0</v>
          </cell>
          <cell r="AA287">
            <v>0</v>
          </cell>
        </row>
        <row r="288">
          <cell r="A288" t="str">
            <v>3468</v>
          </cell>
          <cell r="B288" t="str">
            <v>Other - Other Expenses</v>
          </cell>
          <cell r="C288">
            <v>365207.54</v>
          </cell>
          <cell r="D288">
            <v>58553.66</v>
          </cell>
          <cell r="E288">
            <v>1118547.32</v>
          </cell>
          <cell r="F288">
            <v>95130.26</v>
          </cell>
          <cell r="G288">
            <v>96479.039999999994</v>
          </cell>
          <cell r="H288">
            <v>28185.51</v>
          </cell>
          <cell r="I288">
            <v>424.48</v>
          </cell>
          <cell r="J288">
            <v>0</v>
          </cell>
          <cell r="K288">
            <v>1762527.81</v>
          </cell>
          <cell r="M288">
            <v>260736.43</v>
          </cell>
          <cell r="N288">
            <v>119690.36</v>
          </cell>
          <cell r="O288">
            <v>111252.25</v>
          </cell>
          <cell r="P288">
            <v>645928.25</v>
          </cell>
          <cell r="Q288">
            <v>0</v>
          </cell>
          <cell r="R288">
            <v>2231.0500000000002</v>
          </cell>
          <cell r="S288">
            <v>0</v>
          </cell>
          <cell r="T288">
            <v>0</v>
          </cell>
          <cell r="U288">
            <v>1139838.3400000001</v>
          </cell>
          <cell r="W288">
            <v>2902366.1500000004</v>
          </cell>
          <cell r="Y288">
            <v>807.68</v>
          </cell>
          <cell r="AA288">
            <v>2882139.49</v>
          </cell>
        </row>
        <row r="289">
          <cell r="A289" t="str">
            <v>3469</v>
          </cell>
          <cell r="B289" t="str">
            <v>Non-Staff/Patient Travel Costs</v>
          </cell>
          <cell r="C289">
            <v>7886.95</v>
          </cell>
          <cell r="D289">
            <v>20631.95</v>
          </cell>
          <cell r="E289">
            <v>22693.75</v>
          </cell>
          <cell r="F289">
            <v>23040.639999999999</v>
          </cell>
          <cell r="G289">
            <v>0</v>
          </cell>
          <cell r="H289">
            <v>0</v>
          </cell>
          <cell r="I289">
            <v>0</v>
          </cell>
          <cell r="J289">
            <v>0</v>
          </cell>
          <cell r="K289">
            <v>74253.290000000008</v>
          </cell>
          <cell r="M289">
            <v>34189.26</v>
          </cell>
          <cell r="N289">
            <v>104406.97</v>
          </cell>
          <cell r="O289">
            <v>8761.4699999999993</v>
          </cell>
          <cell r="P289">
            <v>8707.36</v>
          </cell>
          <cell r="Q289">
            <v>0</v>
          </cell>
          <cell r="R289">
            <v>0</v>
          </cell>
          <cell r="S289">
            <v>0</v>
          </cell>
          <cell r="T289">
            <v>0</v>
          </cell>
          <cell r="U289">
            <v>156065.06</v>
          </cell>
          <cell r="W289">
            <v>230318.35</v>
          </cell>
          <cell r="Y289">
            <v>0</v>
          </cell>
          <cell r="AA289">
            <v>230318.35</v>
          </cell>
        </row>
        <row r="290">
          <cell r="A290" t="str">
            <v>3470</v>
          </cell>
          <cell r="B290" t="str">
            <v>Scholarships</v>
          </cell>
          <cell r="C290">
            <v>0</v>
          </cell>
          <cell r="D290">
            <v>0</v>
          </cell>
          <cell r="E290">
            <v>1602</v>
          </cell>
          <cell r="F290">
            <v>0</v>
          </cell>
          <cell r="G290">
            <v>0</v>
          </cell>
          <cell r="H290">
            <v>0</v>
          </cell>
          <cell r="I290">
            <v>0</v>
          </cell>
          <cell r="J290">
            <v>0</v>
          </cell>
          <cell r="K290">
            <v>1602</v>
          </cell>
          <cell r="M290">
            <v>61317.64</v>
          </cell>
          <cell r="N290">
            <v>2345.4499999999998</v>
          </cell>
          <cell r="O290">
            <v>0</v>
          </cell>
          <cell r="P290">
            <v>0</v>
          </cell>
          <cell r="Q290">
            <v>0</v>
          </cell>
          <cell r="R290">
            <v>0</v>
          </cell>
          <cell r="S290">
            <v>0</v>
          </cell>
          <cell r="T290">
            <v>0</v>
          </cell>
          <cell r="U290">
            <v>63663.09</v>
          </cell>
          <cell r="W290">
            <v>65265.09</v>
          </cell>
          <cell r="Y290">
            <v>0</v>
          </cell>
          <cell r="AA290">
            <v>65265.09</v>
          </cell>
        </row>
        <row r="291">
          <cell r="A291" t="str">
            <v>3471</v>
          </cell>
          <cell r="B291" t="str">
            <v>Entertainment Expenditure</v>
          </cell>
          <cell r="C291">
            <v>297526.05</v>
          </cell>
          <cell r="D291">
            <v>151.26</v>
          </cell>
          <cell r="E291">
            <v>3799.51</v>
          </cell>
          <cell r="F291">
            <v>910.35</v>
          </cell>
          <cell r="G291">
            <v>0</v>
          </cell>
          <cell r="H291">
            <v>0</v>
          </cell>
          <cell r="I291">
            <v>66.91</v>
          </cell>
          <cell r="J291">
            <v>0</v>
          </cell>
          <cell r="K291">
            <v>302454.07999999996</v>
          </cell>
          <cell r="M291">
            <v>68412.25</v>
          </cell>
          <cell r="N291">
            <v>7154.28</v>
          </cell>
          <cell r="O291">
            <v>958.28</v>
          </cell>
          <cell r="P291">
            <v>2037.88</v>
          </cell>
          <cell r="Q291">
            <v>0</v>
          </cell>
          <cell r="R291">
            <v>0</v>
          </cell>
          <cell r="S291">
            <v>0</v>
          </cell>
          <cell r="T291">
            <v>0</v>
          </cell>
          <cell r="U291">
            <v>78562.69</v>
          </cell>
          <cell r="W291">
            <v>381016.76999999996</v>
          </cell>
          <cell r="Y291">
            <v>0</v>
          </cell>
          <cell r="AA291">
            <v>381016.77</v>
          </cell>
        </row>
        <row r="292">
          <cell r="A292" t="str">
            <v>3472</v>
          </cell>
          <cell r="B292" t="str">
            <v>Salary Packaging Input Tax Credit Expense</v>
          </cell>
          <cell r="C292">
            <v>0</v>
          </cell>
          <cell r="D292">
            <v>0</v>
          </cell>
          <cell r="E292">
            <v>0</v>
          </cell>
          <cell r="F292">
            <v>0</v>
          </cell>
          <cell r="G292">
            <v>0</v>
          </cell>
          <cell r="H292">
            <v>0</v>
          </cell>
          <cell r="I292">
            <v>0</v>
          </cell>
          <cell r="J292">
            <v>0</v>
          </cell>
          <cell r="K292">
            <v>0</v>
          </cell>
          <cell r="M292">
            <v>0</v>
          </cell>
          <cell r="N292">
            <v>0</v>
          </cell>
          <cell r="O292">
            <v>0</v>
          </cell>
          <cell r="P292">
            <v>0</v>
          </cell>
          <cell r="Q292">
            <v>0</v>
          </cell>
          <cell r="R292">
            <v>0</v>
          </cell>
          <cell r="S292">
            <v>0</v>
          </cell>
          <cell r="T292">
            <v>0</v>
          </cell>
          <cell r="U292">
            <v>0</v>
          </cell>
          <cell r="W292">
            <v>0</v>
          </cell>
          <cell r="Y292">
            <v>0</v>
          </cell>
          <cell r="AA292">
            <v>0</v>
          </cell>
        </row>
        <row r="293">
          <cell r="A293" t="str">
            <v>3511</v>
          </cell>
          <cell r="B293" t="str">
            <v>Doubtful Debts</v>
          </cell>
          <cell r="C293">
            <v>43488.99</v>
          </cell>
          <cell r="D293">
            <v>222376</v>
          </cell>
          <cell r="E293">
            <v>196468.42</v>
          </cell>
          <cell r="F293">
            <v>0</v>
          </cell>
          <cell r="G293">
            <v>0</v>
          </cell>
          <cell r="H293">
            <v>264.49</v>
          </cell>
          <cell r="I293">
            <v>0</v>
          </cell>
          <cell r="J293">
            <v>0</v>
          </cell>
          <cell r="K293">
            <v>462597.9</v>
          </cell>
          <cell r="M293">
            <v>752.65</v>
          </cell>
          <cell r="N293">
            <v>0</v>
          </cell>
          <cell r="O293">
            <v>0</v>
          </cell>
          <cell r="P293">
            <v>0</v>
          </cell>
          <cell r="Q293">
            <v>0</v>
          </cell>
          <cell r="R293">
            <v>0</v>
          </cell>
          <cell r="S293">
            <v>0</v>
          </cell>
          <cell r="T293">
            <v>0</v>
          </cell>
          <cell r="U293">
            <v>752.65</v>
          </cell>
          <cell r="W293">
            <v>463350.55000000005</v>
          </cell>
          <cell r="Y293">
            <v>0</v>
          </cell>
          <cell r="AA293">
            <v>463409.3</v>
          </cell>
        </row>
        <row r="294">
          <cell r="A294" t="str">
            <v>3512</v>
          </cell>
          <cell r="B294" t="str">
            <v>Bad Debts Written Off</v>
          </cell>
          <cell r="C294">
            <v>89819.520000000004</v>
          </cell>
          <cell r="D294">
            <v>0</v>
          </cell>
          <cell r="E294">
            <v>250</v>
          </cell>
          <cell r="F294">
            <v>385981.23</v>
          </cell>
          <cell r="G294">
            <v>0</v>
          </cell>
          <cell r="H294">
            <v>15624.82</v>
          </cell>
          <cell r="I294">
            <v>0</v>
          </cell>
          <cell r="J294">
            <v>0</v>
          </cell>
          <cell r="K294">
            <v>491675.57</v>
          </cell>
          <cell r="M294">
            <v>0</v>
          </cell>
          <cell r="N294">
            <v>0</v>
          </cell>
          <cell r="O294">
            <v>0</v>
          </cell>
          <cell r="P294">
            <v>0</v>
          </cell>
          <cell r="Q294">
            <v>0</v>
          </cell>
          <cell r="R294">
            <v>0</v>
          </cell>
          <cell r="S294">
            <v>0</v>
          </cell>
          <cell r="T294">
            <v>0</v>
          </cell>
          <cell r="U294">
            <v>0</v>
          </cell>
          <cell r="W294">
            <v>491675.57</v>
          </cell>
          <cell r="Y294">
            <v>0</v>
          </cell>
          <cell r="AA294">
            <v>491675.57</v>
          </cell>
        </row>
        <row r="295">
          <cell r="A295" t="str">
            <v>3513</v>
          </cell>
          <cell r="B295" t="str">
            <v>Miscellaneous Write Offs</v>
          </cell>
          <cell r="C295">
            <v>150.69</v>
          </cell>
          <cell r="D295">
            <v>0</v>
          </cell>
          <cell r="E295">
            <v>0</v>
          </cell>
          <cell r="F295">
            <v>-0.02</v>
          </cell>
          <cell r="G295">
            <v>0</v>
          </cell>
          <cell r="H295">
            <v>785.67</v>
          </cell>
          <cell r="I295">
            <v>0</v>
          </cell>
          <cell r="J295">
            <v>0</v>
          </cell>
          <cell r="K295">
            <v>936.33999999999992</v>
          </cell>
          <cell r="M295">
            <v>0</v>
          </cell>
          <cell r="N295">
            <v>0</v>
          </cell>
          <cell r="O295">
            <v>0</v>
          </cell>
          <cell r="P295">
            <v>0</v>
          </cell>
          <cell r="Q295">
            <v>0</v>
          </cell>
          <cell r="R295">
            <v>0</v>
          </cell>
          <cell r="S295">
            <v>0</v>
          </cell>
          <cell r="T295">
            <v>0</v>
          </cell>
          <cell r="U295">
            <v>0</v>
          </cell>
          <cell r="W295">
            <v>936.33999999999992</v>
          </cell>
          <cell r="Y295">
            <v>0</v>
          </cell>
          <cell r="AA295">
            <v>936.34</v>
          </cell>
        </row>
        <row r="296">
          <cell r="A296" t="str">
            <v>3514</v>
          </cell>
          <cell r="B296" t="str">
            <v>Debt Collection</v>
          </cell>
          <cell r="C296">
            <v>12645.4</v>
          </cell>
          <cell r="D296">
            <v>1196.83</v>
          </cell>
          <cell r="E296">
            <v>4262.18</v>
          </cell>
          <cell r="F296">
            <v>2962.08</v>
          </cell>
          <cell r="G296">
            <v>0</v>
          </cell>
          <cell r="H296">
            <v>51380.33</v>
          </cell>
          <cell r="I296">
            <v>0</v>
          </cell>
          <cell r="J296">
            <v>0</v>
          </cell>
          <cell r="K296">
            <v>72446.820000000007</v>
          </cell>
          <cell r="M296">
            <v>0</v>
          </cell>
          <cell r="N296">
            <v>36.14</v>
          </cell>
          <cell r="O296">
            <v>0</v>
          </cell>
          <cell r="P296">
            <v>0</v>
          </cell>
          <cell r="Q296">
            <v>0</v>
          </cell>
          <cell r="R296">
            <v>0</v>
          </cell>
          <cell r="S296">
            <v>0</v>
          </cell>
          <cell r="T296">
            <v>0</v>
          </cell>
          <cell r="U296">
            <v>36.14</v>
          </cell>
          <cell r="W296">
            <v>72482.960000000006</v>
          </cell>
          <cell r="Y296">
            <v>0</v>
          </cell>
          <cell r="AA296">
            <v>72482.960000000006</v>
          </cell>
        </row>
        <row r="297">
          <cell r="A297" t="str">
            <v>3611</v>
          </cell>
          <cell r="B297" t="str">
            <v>Finance Charges Relating To Finance Leases</v>
          </cell>
          <cell r="C297">
            <v>0</v>
          </cell>
          <cell r="D297">
            <v>590.6</v>
          </cell>
          <cell r="E297">
            <v>0</v>
          </cell>
          <cell r="F297">
            <v>0</v>
          </cell>
          <cell r="G297">
            <v>0</v>
          </cell>
          <cell r="H297">
            <v>0</v>
          </cell>
          <cell r="I297">
            <v>0</v>
          </cell>
          <cell r="J297">
            <v>0</v>
          </cell>
          <cell r="K297">
            <v>590.6</v>
          </cell>
          <cell r="M297">
            <v>0</v>
          </cell>
          <cell r="N297">
            <v>0</v>
          </cell>
          <cell r="O297">
            <v>0</v>
          </cell>
          <cell r="P297">
            <v>0</v>
          </cell>
          <cell r="Q297">
            <v>0</v>
          </cell>
          <cell r="R297">
            <v>0</v>
          </cell>
          <cell r="S297">
            <v>0</v>
          </cell>
          <cell r="T297">
            <v>0</v>
          </cell>
          <cell r="U297">
            <v>0</v>
          </cell>
          <cell r="W297">
            <v>590.6</v>
          </cell>
          <cell r="Y297">
            <v>0</v>
          </cell>
          <cell r="AA297">
            <v>590.6</v>
          </cell>
        </row>
        <row r="298">
          <cell r="A298" t="str">
            <v>3612</v>
          </cell>
          <cell r="B298" t="str">
            <v>Interest On Watc Loans</v>
          </cell>
          <cell r="C298">
            <v>1428640.21</v>
          </cell>
          <cell r="D298">
            <v>4238618.8600000003</v>
          </cell>
          <cell r="E298">
            <v>412950.69</v>
          </cell>
          <cell r="F298">
            <v>794482.56</v>
          </cell>
          <cell r="G298">
            <v>0</v>
          </cell>
          <cell r="H298">
            <v>114993.91</v>
          </cell>
          <cell r="I298">
            <v>0</v>
          </cell>
          <cell r="J298">
            <v>0</v>
          </cell>
          <cell r="K298">
            <v>6989686.2300000004</v>
          </cell>
          <cell r="M298">
            <v>0</v>
          </cell>
          <cell r="N298">
            <v>0</v>
          </cell>
          <cell r="O298">
            <v>0</v>
          </cell>
          <cell r="P298">
            <v>0</v>
          </cell>
          <cell r="Q298">
            <v>0</v>
          </cell>
          <cell r="R298">
            <v>0</v>
          </cell>
          <cell r="S298">
            <v>0</v>
          </cell>
          <cell r="T298">
            <v>0</v>
          </cell>
          <cell r="U298">
            <v>0</v>
          </cell>
          <cell r="W298">
            <v>6989686.2300000004</v>
          </cell>
          <cell r="Y298">
            <v>0</v>
          </cell>
          <cell r="AA298">
            <v>6989686.2300000004</v>
          </cell>
        </row>
        <row r="299">
          <cell r="A299" t="str">
            <v>3613</v>
          </cell>
          <cell r="B299" t="str">
            <v>Interest  On Treasury  Loans</v>
          </cell>
          <cell r="C299">
            <v>457414.79</v>
          </cell>
          <cell r="D299">
            <v>31494.05</v>
          </cell>
          <cell r="E299">
            <v>2152672.36</v>
          </cell>
          <cell r="F299">
            <v>1095683.46</v>
          </cell>
          <cell r="G299">
            <v>0</v>
          </cell>
          <cell r="H299">
            <v>170188.34</v>
          </cell>
          <cell r="I299">
            <v>0</v>
          </cell>
          <cell r="J299">
            <v>0</v>
          </cell>
          <cell r="K299">
            <v>3907452.9999999995</v>
          </cell>
          <cell r="M299">
            <v>0</v>
          </cell>
          <cell r="N299">
            <v>0</v>
          </cell>
          <cell r="O299">
            <v>0</v>
          </cell>
          <cell r="P299">
            <v>0</v>
          </cell>
          <cell r="Q299">
            <v>0</v>
          </cell>
          <cell r="R299">
            <v>0</v>
          </cell>
          <cell r="S299">
            <v>0</v>
          </cell>
          <cell r="T299">
            <v>0</v>
          </cell>
          <cell r="U299">
            <v>0</v>
          </cell>
          <cell r="W299">
            <v>3907452.9999999995</v>
          </cell>
          <cell r="Y299">
            <v>0</v>
          </cell>
          <cell r="AA299">
            <v>3907453</v>
          </cell>
        </row>
        <row r="300">
          <cell r="A300" t="str">
            <v>3614</v>
          </cell>
          <cell r="B300" t="str">
            <v>Interest On Other Loans</v>
          </cell>
          <cell r="C300">
            <v>0</v>
          </cell>
          <cell r="D300">
            <v>0</v>
          </cell>
          <cell r="E300">
            <v>0</v>
          </cell>
          <cell r="F300">
            <v>0</v>
          </cell>
          <cell r="G300">
            <v>0</v>
          </cell>
          <cell r="H300">
            <v>0</v>
          </cell>
          <cell r="I300">
            <v>0</v>
          </cell>
          <cell r="J300">
            <v>0</v>
          </cell>
          <cell r="K300">
            <v>0</v>
          </cell>
          <cell r="M300">
            <v>0</v>
          </cell>
          <cell r="N300">
            <v>0</v>
          </cell>
          <cell r="O300">
            <v>0</v>
          </cell>
          <cell r="P300">
            <v>0</v>
          </cell>
          <cell r="Q300">
            <v>0</v>
          </cell>
          <cell r="R300">
            <v>0</v>
          </cell>
          <cell r="S300">
            <v>0</v>
          </cell>
          <cell r="T300">
            <v>0</v>
          </cell>
          <cell r="U300">
            <v>0</v>
          </cell>
          <cell r="W300">
            <v>0</v>
          </cell>
          <cell r="Y300">
            <v>0</v>
          </cell>
          <cell r="AA300">
            <v>0</v>
          </cell>
        </row>
        <row r="301">
          <cell r="A301" t="str">
            <v>3615</v>
          </cell>
          <cell r="B301" t="str">
            <v>Loss On Foreign Exchange</v>
          </cell>
          <cell r="C301">
            <v>0</v>
          </cell>
          <cell r="D301">
            <v>0</v>
          </cell>
          <cell r="E301">
            <v>0</v>
          </cell>
          <cell r="F301">
            <v>0</v>
          </cell>
          <cell r="G301">
            <v>0</v>
          </cell>
          <cell r="H301">
            <v>0</v>
          </cell>
          <cell r="I301">
            <v>0</v>
          </cell>
          <cell r="J301">
            <v>0</v>
          </cell>
          <cell r="K301">
            <v>0</v>
          </cell>
          <cell r="M301">
            <v>0</v>
          </cell>
          <cell r="N301">
            <v>0</v>
          </cell>
          <cell r="O301">
            <v>0</v>
          </cell>
          <cell r="P301">
            <v>0</v>
          </cell>
          <cell r="Q301">
            <v>0</v>
          </cell>
          <cell r="R301">
            <v>0</v>
          </cell>
          <cell r="S301">
            <v>0</v>
          </cell>
          <cell r="T301">
            <v>0</v>
          </cell>
          <cell r="U301">
            <v>0</v>
          </cell>
          <cell r="W301">
            <v>0</v>
          </cell>
          <cell r="Y301">
            <v>0</v>
          </cell>
          <cell r="AA301">
            <v>0</v>
          </cell>
        </row>
        <row r="302">
          <cell r="A302" t="str">
            <v>3616</v>
          </cell>
          <cell r="B302" t="str">
            <v>Amortisation Of Goodwill</v>
          </cell>
          <cell r="C302">
            <v>0</v>
          </cell>
          <cell r="D302">
            <v>0</v>
          </cell>
          <cell r="E302">
            <v>0</v>
          </cell>
          <cell r="F302">
            <v>0</v>
          </cell>
          <cell r="G302">
            <v>0</v>
          </cell>
          <cell r="H302">
            <v>0</v>
          </cell>
          <cell r="I302">
            <v>0</v>
          </cell>
          <cell r="J302">
            <v>0</v>
          </cell>
          <cell r="K302">
            <v>0</v>
          </cell>
          <cell r="M302">
            <v>0</v>
          </cell>
          <cell r="N302">
            <v>0</v>
          </cell>
          <cell r="O302">
            <v>0</v>
          </cell>
          <cell r="P302">
            <v>0</v>
          </cell>
          <cell r="Q302">
            <v>0</v>
          </cell>
          <cell r="R302">
            <v>0</v>
          </cell>
          <cell r="S302">
            <v>0</v>
          </cell>
          <cell r="T302">
            <v>0</v>
          </cell>
          <cell r="U302">
            <v>0</v>
          </cell>
          <cell r="W302">
            <v>0</v>
          </cell>
          <cell r="Y302">
            <v>0</v>
          </cell>
          <cell r="AA302">
            <v>0</v>
          </cell>
        </row>
        <row r="303">
          <cell r="A303" t="str">
            <v>3699</v>
          </cell>
          <cell r="B303" t="str">
            <v>Unknown Account 1</v>
          </cell>
          <cell r="C303">
            <v>0</v>
          </cell>
          <cell r="D303">
            <v>0</v>
          </cell>
          <cell r="E303">
            <v>0</v>
          </cell>
          <cell r="F303">
            <v>0</v>
          </cell>
          <cell r="G303">
            <v>0</v>
          </cell>
          <cell r="H303">
            <v>0</v>
          </cell>
          <cell r="I303">
            <v>0</v>
          </cell>
          <cell r="J303">
            <v>0</v>
          </cell>
          <cell r="K303">
            <v>0</v>
          </cell>
          <cell r="M303">
            <v>0</v>
          </cell>
          <cell r="N303">
            <v>0</v>
          </cell>
          <cell r="O303">
            <v>0</v>
          </cell>
          <cell r="P303">
            <v>0</v>
          </cell>
          <cell r="Q303">
            <v>0</v>
          </cell>
          <cell r="R303">
            <v>0</v>
          </cell>
          <cell r="S303">
            <v>0</v>
          </cell>
          <cell r="T303">
            <v>0</v>
          </cell>
          <cell r="U303">
            <v>0</v>
          </cell>
          <cell r="W303">
            <v>0</v>
          </cell>
          <cell r="Y303">
            <v>0</v>
          </cell>
          <cell r="AA303">
            <v>0</v>
          </cell>
        </row>
        <row r="304">
          <cell r="A304" t="str">
            <v>3711</v>
          </cell>
          <cell r="B304" t="str">
            <v>Depreciation  Expense - Buildings</v>
          </cell>
          <cell r="C304">
            <v>5771285.5</v>
          </cell>
          <cell r="D304">
            <v>7579214.6200000001</v>
          </cell>
          <cell r="E304">
            <v>6032239.0800000001</v>
          </cell>
          <cell r="F304">
            <v>3555369.2</v>
          </cell>
          <cell r="G304">
            <v>0</v>
          </cell>
          <cell r="H304">
            <v>882743.86</v>
          </cell>
          <cell r="I304">
            <v>0</v>
          </cell>
          <cell r="J304">
            <v>0</v>
          </cell>
          <cell r="K304">
            <v>23820852.260000002</v>
          </cell>
          <cell r="M304">
            <v>119900</v>
          </cell>
          <cell r="N304">
            <v>0</v>
          </cell>
          <cell r="O304">
            <v>0</v>
          </cell>
          <cell r="P304">
            <v>0</v>
          </cell>
          <cell r="Q304">
            <v>0</v>
          </cell>
          <cell r="R304">
            <v>0</v>
          </cell>
          <cell r="S304">
            <v>0</v>
          </cell>
          <cell r="T304">
            <v>0</v>
          </cell>
          <cell r="U304">
            <v>119900</v>
          </cell>
          <cell r="W304">
            <v>23940752.260000002</v>
          </cell>
          <cell r="Y304">
            <v>0</v>
          </cell>
          <cell r="AA304">
            <v>24028025.309999999</v>
          </cell>
        </row>
        <row r="305">
          <cell r="A305" t="str">
            <v>3712</v>
          </cell>
          <cell r="B305" t="str">
            <v>Depreciation  Expense - Medical Equipment</v>
          </cell>
          <cell r="C305">
            <v>6377904.5300000003</v>
          </cell>
          <cell r="D305">
            <v>7318782.29</v>
          </cell>
          <cell r="E305">
            <v>4902220.78</v>
          </cell>
          <cell r="F305">
            <v>4646059.6100000003</v>
          </cell>
          <cell r="G305">
            <v>241710.48</v>
          </cell>
          <cell r="H305">
            <v>369014.52</v>
          </cell>
          <cell r="I305">
            <v>0</v>
          </cell>
          <cell r="J305">
            <v>0</v>
          </cell>
          <cell r="K305">
            <v>23855692.210000001</v>
          </cell>
          <cell r="M305">
            <v>0</v>
          </cell>
          <cell r="N305">
            <v>7076.76</v>
          </cell>
          <cell r="O305">
            <v>0</v>
          </cell>
          <cell r="P305">
            <v>0</v>
          </cell>
          <cell r="Q305">
            <v>0</v>
          </cell>
          <cell r="R305">
            <v>0</v>
          </cell>
          <cell r="S305">
            <v>0</v>
          </cell>
          <cell r="T305">
            <v>0</v>
          </cell>
          <cell r="U305">
            <v>7076.76</v>
          </cell>
          <cell r="W305">
            <v>23862768.970000003</v>
          </cell>
          <cell r="Y305">
            <v>0</v>
          </cell>
          <cell r="AA305">
            <v>23883065.370000001</v>
          </cell>
        </row>
        <row r="306">
          <cell r="A306" t="str">
            <v>3713</v>
          </cell>
          <cell r="B306" t="str">
            <v>Depreciation  Expense - Non Medical Equipment</v>
          </cell>
          <cell r="C306">
            <v>0</v>
          </cell>
          <cell r="D306">
            <v>0</v>
          </cell>
          <cell r="E306">
            <v>0</v>
          </cell>
          <cell r="F306">
            <v>0</v>
          </cell>
          <cell r="G306">
            <v>0</v>
          </cell>
          <cell r="H306">
            <v>0</v>
          </cell>
          <cell r="I306">
            <v>0</v>
          </cell>
          <cell r="J306">
            <v>0</v>
          </cell>
          <cell r="K306">
            <v>0</v>
          </cell>
          <cell r="M306">
            <v>0</v>
          </cell>
          <cell r="N306">
            <v>0</v>
          </cell>
          <cell r="O306">
            <v>0</v>
          </cell>
          <cell r="P306">
            <v>0</v>
          </cell>
          <cell r="Q306">
            <v>0</v>
          </cell>
          <cell r="R306">
            <v>0</v>
          </cell>
          <cell r="S306">
            <v>0</v>
          </cell>
          <cell r="T306">
            <v>0</v>
          </cell>
          <cell r="U306">
            <v>0</v>
          </cell>
          <cell r="W306">
            <v>0</v>
          </cell>
          <cell r="Y306">
            <v>0</v>
          </cell>
          <cell r="AA306">
            <v>0</v>
          </cell>
        </row>
        <row r="307">
          <cell r="A307" t="str">
            <v>3714</v>
          </cell>
          <cell r="B307" t="str">
            <v>Depreciation  Expense - Computer Equipment</v>
          </cell>
          <cell r="C307">
            <v>1694367.53</v>
          </cell>
          <cell r="D307">
            <v>1745764.15</v>
          </cell>
          <cell r="E307">
            <v>1911038.3</v>
          </cell>
          <cell r="F307">
            <v>886136</v>
          </cell>
          <cell r="G307">
            <v>2254466.9900000002</v>
          </cell>
          <cell r="H307">
            <v>139486.49</v>
          </cell>
          <cell r="I307">
            <v>0</v>
          </cell>
          <cell r="J307">
            <v>0</v>
          </cell>
          <cell r="K307">
            <v>8631259.459999999</v>
          </cell>
          <cell r="M307">
            <v>0</v>
          </cell>
          <cell r="N307">
            <v>5488.52</v>
          </cell>
          <cell r="O307">
            <v>0</v>
          </cell>
          <cell r="P307">
            <v>0</v>
          </cell>
          <cell r="Q307">
            <v>0</v>
          </cell>
          <cell r="R307">
            <v>0</v>
          </cell>
          <cell r="S307">
            <v>0</v>
          </cell>
          <cell r="T307">
            <v>0</v>
          </cell>
          <cell r="U307">
            <v>5488.52</v>
          </cell>
          <cell r="W307">
            <v>8636747.9799999986</v>
          </cell>
          <cell r="Y307">
            <v>0</v>
          </cell>
          <cell r="AA307">
            <v>8686141.4499999993</v>
          </cell>
        </row>
        <row r="308">
          <cell r="A308" t="str">
            <v>3715</v>
          </cell>
          <cell r="B308" t="str">
            <v>Depreciation  Expense - Furniture &amp; Fittings</v>
          </cell>
          <cell r="C308">
            <v>593044.27</v>
          </cell>
          <cell r="D308">
            <v>544509.76</v>
          </cell>
          <cell r="E308">
            <v>445781.93</v>
          </cell>
          <cell r="F308">
            <v>374503.52</v>
          </cell>
          <cell r="G308">
            <v>623.13</v>
          </cell>
          <cell r="H308">
            <v>66573.45</v>
          </cell>
          <cell r="I308">
            <v>0</v>
          </cell>
          <cell r="J308">
            <v>0</v>
          </cell>
          <cell r="K308">
            <v>2025036.0599999998</v>
          </cell>
          <cell r="M308">
            <v>0</v>
          </cell>
          <cell r="N308">
            <v>0</v>
          </cell>
          <cell r="O308">
            <v>0</v>
          </cell>
          <cell r="P308">
            <v>0</v>
          </cell>
          <cell r="Q308">
            <v>0</v>
          </cell>
          <cell r="R308">
            <v>0</v>
          </cell>
          <cell r="S308">
            <v>0</v>
          </cell>
          <cell r="T308">
            <v>0</v>
          </cell>
          <cell r="U308">
            <v>0</v>
          </cell>
          <cell r="W308">
            <v>2025036.0599999998</v>
          </cell>
          <cell r="Y308">
            <v>0</v>
          </cell>
          <cell r="AA308">
            <v>2048659.36</v>
          </cell>
        </row>
        <row r="309">
          <cell r="A309" t="str">
            <v>3716</v>
          </cell>
          <cell r="B309" t="str">
            <v>Depreciation  Expense - Motor Vehicles</v>
          </cell>
          <cell r="C309">
            <v>290402.36</v>
          </cell>
          <cell r="D309">
            <v>539520.30000000005</v>
          </cell>
          <cell r="E309">
            <v>104137.28</v>
          </cell>
          <cell r="F309">
            <v>1594.11</v>
          </cell>
          <cell r="G309">
            <v>0</v>
          </cell>
          <cell r="H309">
            <v>40570.53</v>
          </cell>
          <cell r="I309">
            <v>0</v>
          </cell>
          <cell r="J309">
            <v>0</v>
          </cell>
          <cell r="K309">
            <v>976224.58000000007</v>
          </cell>
          <cell r="M309">
            <v>0</v>
          </cell>
          <cell r="N309">
            <v>0</v>
          </cell>
          <cell r="O309">
            <v>0</v>
          </cell>
          <cell r="P309">
            <v>0</v>
          </cell>
          <cell r="Q309">
            <v>0</v>
          </cell>
          <cell r="R309">
            <v>0</v>
          </cell>
          <cell r="S309">
            <v>0</v>
          </cell>
          <cell r="T309">
            <v>0</v>
          </cell>
          <cell r="U309">
            <v>0</v>
          </cell>
          <cell r="W309">
            <v>976224.58000000007</v>
          </cell>
          <cell r="Y309">
            <v>0</v>
          </cell>
          <cell r="AA309">
            <v>977092.97</v>
          </cell>
        </row>
        <row r="310">
          <cell r="A310" t="str">
            <v>3717</v>
          </cell>
          <cell r="B310" t="str">
            <v>Depreciation  Expense - Other Mobile Plant</v>
          </cell>
          <cell r="C310">
            <v>0</v>
          </cell>
          <cell r="D310">
            <v>0</v>
          </cell>
          <cell r="E310">
            <v>0</v>
          </cell>
          <cell r="F310">
            <v>0</v>
          </cell>
          <cell r="G310">
            <v>0</v>
          </cell>
          <cell r="H310">
            <v>0</v>
          </cell>
          <cell r="I310">
            <v>0</v>
          </cell>
          <cell r="J310">
            <v>0</v>
          </cell>
          <cell r="K310">
            <v>0</v>
          </cell>
          <cell r="M310">
            <v>0</v>
          </cell>
          <cell r="N310">
            <v>0</v>
          </cell>
          <cell r="O310">
            <v>0</v>
          </cell>
          <cell r="P310">
            <v>0</v>
          </cell>
          <cell r="Q310">
            <v>0</v>
          </cell>
          <cell r="R310">
            <v>0</v>
          </cell>
          <cell r="S310">
            <v>0</v>
          </cell>
          <cell r="T310">
            <v>0</v>
          </cell>
          <cell r="U310">
            <v>0</v>
          </cell>
          <cell r="W310">
            <v>0</v>
          </cell>
          <cell r="Y310">
            <v>0</v>
          </cell>
          <cell r="AA310">
            <v>0</v>
          </cell>
        </row>
        <row r="311">
          <cell r="A311" t="str">
            <v>3718</v>
          </cell>
          <cell r="B311" t="str">
            <v>Depreciation  Expense - Plant &amp; Equipment</v>
          </cell>
          <cell r="C311">
            <v>785535</v>
          </cell>
          <cell r="D311">
            <v>1663746.5</v>
          </cell>
          <cell r="E311">
            <v>491252.89</v>
          </cell>
          <cell r="F311">
            <v>227791.57</v>
          </cell>
          <cell r="G311">
            <v>-17738.060000000001</v>
          </cell>
          <cell r="H311">
            <v>338665.65</v>
          </cell>
          <cell r="I311">
            <v>0</v>
          </cell>
          <cell r="J311">
            <v>0</v>
          </cell>
          <cell r="K311">
            <v>3489253.55</v>
          </cell>
          <cell r="M311">
            <v>0</v>
          </cell>
          <cell r="N311">
            <v>3581.52</v>
          </cell>
          <cell r="O311">
            <v>0</v>
          </cell>
          <cell r="P311">
            <v>0</v>
          </cell>
          <cell r="Q311">
            <v>0</v>
          </cell>
          <cell r="R311">
            <v>0</v>
          </cell>
          <cell r="S311">
            <v>0</v>
          </cell>
          <cell r="T311">
            <v>0</v>
          </cell>
          <cell r="U311">
            <v>3581.52</v>
          </cell>
          <cell r="W311">
            <v>3492835.07</v>
          </cell>
          <cell r="Y311">
            <v>0</v>
          </cell>
          <cell r="AA311">
            <v>3527821.06</v>
          </cell>
        </row>
        <row r="312">
          <cell r="A312" t="str">
            <v>3719</v>
          </cell>
          <cell r="B312" t="str">
            <v>Depreciation of Artwork</v>
          </cell>
          <cell r="C312">
            <v>0</v>
          </cell>
          <cell r="D312">
            <v>0</v>
          </cell>
          <cell r="E312">
            <v>0</v>
          </cell>
          <cell r="F312">
            <v>0</v>
          </cell>
          <cell r="G312">
            <v>0</v>
          </cell>
          <cell r="H312">
            <v>0</v>
          </cell>
          <cell r="I312">
            <v>0</v>
          </cell>
          <cell r="J312">
            <v>0</v>
          </cell>
          <cell r="K312">
            <v>0</v>
          </cell>
          <cell r="M312">
            <v>0</v>
          </cell>
          <cell r="N312">
            <v>0</v>
          </cell>
          <cell r="O312">
            <v>0</v>
          </cell>
          <cell r="P312">
            <v>0</v>
          </cell>
          <cell r="Q312">
            <v>0</v>
          </cell>
          <cell r="R312">
            <v>0</v>
          </cell>
          <cell r="S312">
            <v>0</v>
          </cell>
          <cell r="T312">
            <v>0</v>
          </cell>
          <cell r="U312">
            <v>0</v>
          </cell>
          <cell r="W312">
            <v>0</v>
          </cell>
          <cell r="Y312">
            <v>0</v>
          </cell>
          <cell r="AA312">
            <v>0</v>
          </cell>
        </row>
        <row r="313">
          <cell r="A313" t="str">
            <v>3720</v>
          </cell>
          <cell r="B313" t="str">
            <v>Carrying Amounts of Non-Current Assets Disposed of</v>
          </cell>
          <cell r="C313">
            <v>2867281.69</v>
          </cell>
          <cell r="D313">
            <v>426393.27</v>
          </cell>
          <cell r="E313">
            <v>1272159.74</v>
          </cell>
          <cell r="F313">
            <v>842244.63</v>
          </cell>
          <cell r="G313">
            <v>0</v>
          </cell>
          <cell r="H313">
            <v>89576.28</v>
          </cell>
          <cell r="I313">
            <v>0</v>
          </cell>
          <cell r="J313">
            <v>0</v>
          </cell>
          <cell r="K313">
            <v>5497655.6100000003</v>
          </cell>
          <cell r="M313">
            <v>0</v>
          </cell>
          <cell r="N313">
            <v>0</v>
          </cell>
          <cell r="O313">
            <v>0</v>
          </cell>
          <cell r="P313">
            <v>0</v>
          </cell>
          <cell r="Q313">
            <v>0</v>
          </cell>
          <cell r="R313">
            <v>0</v>
          </cell>
          <cell r="S313">
            <v>0</v>
          </cell>
          <cell r="T313">
            <v>0</v>
          </cell>
          <cell r="U313">
            <v>0</v>
          </cell>
          <cell r="W313">
            <v>5497655.6100000003</v>
          </cell>
          <cell r="Y313">
            <v>0</v>
          </cell>
          <cell r="AA313">
            <v>5498882.5300000003</v>
          </cell>
        </row>
        <row r="314">
          <cell r="A314" t="str">
            <v>3721</v>
          </cell>
          <cell r="B314" t="str">
            <v>Loss On Revaluation Of Land</v>
          </cell>
          <cell r="C314">
            <v>0</v>
          </cell>
          <cell r="D314">
            <v>0</v>
          </cell>
          <cell r="E314">
            <v>0</v>
          </cell>
          <cell r="F314">
            <v>0</v>
          </cell>
          <cell r="G314">
            <v>0</v>
          </cell>
          <cell r="H314">
            <v>0</v>
          </cell>
          <cell r="I314">
            <v>0</v>
          </cell>
          <cell r="J314">
            <v>0</v>
          </cell>
          <cell r="K314">
            <v>0</v>
          </cell>
          <cell r="M314">
            <v>0</v>
          </cell>
          <cell r="N314">
            <v>0</v>
          </cell>
          <cell r="O314">
            <v>0</v>
          </cell>
          <cell r="P314">
            <v>0</v>
          </cell>
          <cell r="Q314">
            <v>0</v>
          </cell>
          <cell r="R314">
            <v>0</v>
          </cell>
          <cell r="S314">
            <v>0</v>
          </cell>
          <cell r="T314">
            <v>0</v>
          </cell>
          <cell r="U314">
            <v>0</v>
          </cell>
          <cell r="W314">
            <v>0</v>
          </cell>
          <cell r="Y314">
            <v>0</v>
          </cell>
          <cell r="AA314">
            <v>459537.52</v>
          </cell>
        </row>
        <row r="315">
          <cell r="A315" t="str">
            <v>3722</v>
          </cell>
          <cell r="B315" t="str">
            <v>Asset Disposal Expenses</v>
          </cell>
          <cell r="C315">
            <v>0</v>
          </cell>
          <cell r="D315">
            <v>0</v>
          </cell>
          <cell r="E315">
            <v>0</v>
          </cell>
          <cell r="F315">
            <v>0</v>
          </cell>
          <cell r="G315">
            <v>0</v>
          </cell>
          <cell r="H315">
            <v>0</v>
          </cell>
          <cell r="I315">
            <v>0</v>
          </cell>
          <cell r="J315">
            <v>0</v>
          </cell>
          <cell r="K315">
            <v>0</v>
          </cell>
          <cell r="M315">
            <v>0</v>
          </cell>
          <cell r="N315">
            <v>0</v>
          </cell>
          <cell r="O315">
            <v>0</v>
          </cell>
          <cell r="P315">
            <v>0</v>
          </cell>
          <cell r="Q315">
            <v>0</v>
          </cell>
          <cell r="R315">
            <v>0</v>
          </cell>
          <cell r="S315">
            <v>0</v>
          </cell>
          <cell r="T315">
            <v>0</v>
          </cell>
          <cell r="U315">
            <v>0</v>
          </cell>
          <cell r="W315">
            <v>0</v>
          </cell>
          <cell r="Y315">
            <v>0</v>
          </cell>
          <cell r="AA315">
            <v>0</v>
          </cell>
        </row>
        <row r="316">
          <cell r="A316" t="str">
            <v>3723</v>
          </cell>
          <cell r="B316" t="str">
            <v>Loss on Revaluation of Buildings</v>
          </cell>
          <cell r="C316">
            <v>0</v>
          </cell>
          <cell r="D316">
            <v>0</v>
          </cell>
          <cell r="E316">
            <v>0</v>
          </cell>
          <cell r="F316">
            <v>0</v>
          </cell>
          <cell r="G316">
            <v>0</v>
          </cell>
          <cell r="H316">
            <v>0</v>
          </cell>
          <cell r="I316">
            <v>0</v>
          </cell>
          <cell r="J316">
            <v>0</v>
          </cell>
          <cell r="K316">
            <v>0</v>
          </cell>
          <cell r="M316">
            <v>0</v>
          </cell>
          <cell r="N316">
            <v>0</v>
          </cell>
          <cell r="O316">
            <v>0</v>
          </cell>
          <cell r="P316">
            <v>0</v>
          </cell>
          <cell r="Q316">
            <v>0</v>
          </cell>
          <cell r="R316">
            <v>0</v>
          </cell>
          <cell r="S316">
            <v>0</v>
          </cell>
          <cell r="T316">
            <v>0</v>
          </cell>
          <cell r="U316">
            <v>0</v>
          </cell>
          <cell r="W316">
            <v>0</v>
          </cell>
          <cell r="Y316">
            <v>0</v>
          </cell>
          <cell r="AA316">
            <v>157749.57</v>
          </cell>
        </row>
        <row r="317">
          <cell r="A317" t="str">
            <v>3725</v>
          </cell>
          <cell r="B317" t="str">
            <v>Stocktake Variance (Net)</v>
          </cell>
          <cell r="C317">
            <v>-142189.91</v>
          </cell>
          <cell r="D317">
            <v>208115.99</v>
          </cell>
          <cell r="E317">
            <v>-40397.96</v>
          </cell>
          <cell r="F317">
            <v>-5246.81</v>
          </cell>
          <cell r="G317">
            <v>0</v>
          </cell>
          <cell r="H317">
            <v>-4954.0600000000004</v>
          </cell>
          <cell r="I317">
            <v>0</v>
          </cell>
          <cell r="J317">
            <v>0</v>
          </cell>
          <cell r="K317">
            <v>15327.249999999985</v>
          </cell>
          <cell r="M317">
            <v>-806.99</v>
          </cell>
          <cell r="N317">
            <v>0</v>
          </cell>
          <cell r="O317">
            <v>0</v>
          </cell>
          <cell r="P317">
            <v>-133.83000000000001</v>
          </cell>
          <cell r="Q317">
            <v>0</v>
          </cell>
          <cell r="R317">
            <v>0</v>
          </cell>
          <cell r="S317">
            <v>0</v>
          </cell>
          <cell r="T317">
            <v>0</v>
          </cell>
          <cell r="U317">
            <v>-940.82</v>
          </cell>
          <cell r="W317">
            <v>14386.429999999986</v>
          </cell>
          <cell r="Y317">
            <v>0</v>
          </cell>
          <cell r="AA317">
            <v>14386.43</v>
          </cell>
        </row>
        <row r="318">
          <cell r="A318" t="str">
            <v>3726</v>
          </cell>
          <cell r="B318" t="str">
            <v>Stock Write Offs - Obsolete &amp; Damaged</v>
          </cell>
          <cell r="C318">
            <v>117898.45</v>
          </cell>
          <cell r="D318">
            <v>99111.19</v>
          </cell>
          <cell r="E318">
            <v>100066.51</v>
          </cell>
          <cell r="F318">
            <v>44685.52</v>
          </cell>
          <cell r="G318">
            <v>0</v>
          </cell>
          <cell r="H318">
            <v>18673.900000000001</v>
          </cell>
          <cell r="I318">
            <v>0</v>
          </cell>
          <cell r="J318">
            <v>0</v>
          </cell>
          <cell r="K318">
            <v>380435.57000000007</v>
          </cell>
          <cell r="M318">
            <v>562.01</v>
          </cell>
          <cell r="N318">
            <v>0</v>
          </cell>
          <cell r="O318">
            <v>0</v>
          </cell>
          <cell r="P318">
            <v>23250.11</v>
          </cell>
          <cell r="Q318">
            <v>0</v>
          </cell>
          <cell r="R318">
            <v>0</v>
          </cell>
          <cell r="S318">
            <v>0</v>
          </cell>
          <cell r="T318">
            <v>0</v>
          </cell>
          <cell r="U318">
            <v>23812.12</v>
          </cell>
          <cell r="W318">
            <v>404247.69000000006</v>
          </cell>
          <cell r="Y318">
            <v>0</v>
          </cell>
          <cell r="AA318">
            <v>404247.69</v>
          </cell>
        </row>
        <row r="319">
          <cell r="A319" t="str">
            <v>3727</v>
          </cell>
          <cell r="B319" t="str">
            <v>Transfer Cost/Savings</v>
          </cell>
          <cell r="C319">
            <v>0</v>
          </cell>
          <cell r="D319">
            <v>0</v>
          </cell>
          <cell r="E319">
            <v>0</v>
          </cell>
          <cell r="F319">
            <v>0</v>
          </cell>
          <cell r="G319">
            <v>0</v>
          </cell>
          <cell r="H319">
            <v>0</v>
          </cell>
          <cell r="I319">
            <v>0</v>
          </cell>
          <cell r="J319">
            <v>0</v>
          </cell>
          <cell r="K319">
            <v>0</v>
          </cell>
          <cell r="M319">
            <v>0</v>
          </cell>
          <cell r="N319">
            <v>0</v>
          </cell>
          <cell r="O319">
            <v>0</v>
          </cell>
          <cell r="P319">
            <v>0</v>
          </cell>
          <cell r="Q319">
            <v>0</v>
          </cell>
          <cell r="R319">
            <v>0</v>
          </cell>
          <cell r="S319">
            <v>0</v>
          </cell>
          <cell r="T319">
            <v>0</v>
          </cell>
          <cell r="U319">
            <v>0</v>
          </cell>
          <cell r="W319">
            <v>0</v>
          </cell>
          <cell r="Y319">
            <v>0</v>
          </cell>
          <cell r="AA319">
            <v>0</v>
          </cell>
        </row>
        <row r="320">
          <cell r="A320" t="str">
            <v>3729</v>
          </cell>
          <cell r="B320" t="str">
            <v>Amortisation Expense - Financial Lease Buildings</v>
          </cell>
          <cell r="C320">
            <v>0</v>
          </cell>
          <cell r="D320">
            <v>0</v>
          </cell>
          <cell r="E320">
            <v>0</v>
          </cell>
          <cell r="F320">
            <v>0</v>
          </cell>
          <cell r="G320">
            <v>0</v>
          </cell>
          <cell r="H320">
            <v>0</v>
          </cell>
          <cell r="I320">
            <v>0</v>
          </cell>
          <cell r="J320">
            <v>0</v>
          </cell>
          <cell r="K320">
            <v>0</v>
          </cell>
          <cell r="M320">
            <v>0</v>
          </cell>
          <cell r="N320">
            <v>0</v>
          </cell>
          <cell r="O320">
            <v>0</v>
          </cell>
          <cell r="P320">
            <v>0</v>
          </cell>
          <cell r="Q320">
            <v>0</v>
          </cell>
          <cell r="R320">
            <v>0</v>
          </cell>
          <cell r="S320">
            <v>0</v>
          </cell>
          <cell r="T320">
            <v>0</v>
          </cell>
          <cell r="U320">
            <v>0</v>
          </cell>
          <cell r="W320">
            <v>0</v>
          </cell>
          <cell r="Y320">
            <v>0</v>
          </cell>
          <cell r="AA320">
            <v>0</v>
          </cell>
        </row>
        <row r="321">
          <cell r="A321" t="str">
            <v>3730</v>
          </cell>
          <cell r="B321" t="str">
            <v>Amortisation Expense - Financial Leases Plant &amp; Equipment</v>
          </cell>
          <cell r="C321">
            <v>0</v>
          </cell>
          <cell r="D321">
            <v>3987.3</v>
          </cell>
          <cell r="E321">
            <v>0</v>
          </cell>
          <cell r="F321">
            <v>0</v>
          </cell>
          <cell r="G321">
            <v>0</v>
          </cell>
          <cell r="H321">
            <v>0</v>
          </cell>
          <cell r="I321">
            <v>0</v>
          </cell>
          <cell r="J321">
            <v>0</v>
          </cell>
          <cell r="K321">
            <v>3987.3</v>
          </cell>
          <cell r="M321">
            <v>0</v>
          </cell>
          <cell r="N321">
            <v>0</v>
          </cell>
          <cell r="O321">
            <v>0</v>
          </cell>
          <cell r="P321">
            <v>0</v>
          </cell>
          <cell r="Q321">
            <v>0</v>
          </cell>
          <cell r="R321">
            <v>0</v>
          </cell>
          <cell r="S321">
            <v>0</v>
          </cell>
          <cell r="T321">
            <v>0</v>
          </cell>
          <cell r="U321">
            <v>0</v>
          </cell>
          <cell r="W321">
            <v>3987.3</v>
          </cell>
          <cell r="Y321">
            <v>0</v>
          </cell>
          <cell r="AA321">
            <v>3987.3</v>
          </cell>
        </row>
        <row r="322">
          <cell r="A322" t="str">
            <v>3731</v>
          </cell>
          <cell r="B322" t="str">
            <v>Amortisation Expense - Leasehold Improvements</v>
          </cell>
          <cell r="C322">
            <v>0</v>
          </cell>
          <cell r="D322">
            <v>0</v>
          </cell>
          <cell r="E322">
            <v>0</v>
          </cell>
          <cell r="F322">
            <v>0</v>
          </cell>
          <cell r="G322">
            <v>0</v>
          </cell>
          <cell r="H322">
            <v>0</v>
          </cell>
          <cell r="I322">
            <v>0</v>
          </cell>
          <cell r="J322">
            <v>0</v>
          </cell>
          <cell r="K322">
            <v>0</v>
          </cell>
          <cell r="M322">
            <v>0</v>
          </cell>
          <cell r="N322">
            <v>0</v>
          </cell>
          <cell r="O322">
            <v>0</v>
          </cell>
          <cell r="P322">
            <v>0</v>
          </cell>
          <cell r="Q322">
            <v>0</v>
          </cell>
          <cell r="R322">
            <v>0</v>
          </cell>
          <cell r="S322">
            <v>0</v>
          </cell>
          <cell r="T322">
            <v>0</v>
          </cell>
          <cell r="U322">
            <v>0</v>
          </cell>
          <cell r="W322">
            <v>0</v>
          </cell>
          <cell r="Y322">
            <v>0</v>
          </cell>
          <cell r="AA322">
            <v>0</v>
          </cell>
        </row>
        <row r="323">
          <cell r="A323" t="str">
            <v>3811</v>
          </cell>
          <cell r="B323" t="str">
            <v>Extraordinary Expenses</v>
          </cell>
          <cell r="C323">
            <v>0</v>
          </cell>
          <cell r="D323">
            <v>0</v>
          </cell>
          <cell r="E323">
            <v>0</v>
          </cell>
          <cell r="F323">
            <v>0</v>
          </cell>
          <cell r="G323">
            <v>0</v>
          </cell>
          <cell r="H323">
            <v>0</v>
          </cell>
          <cell r="I323">
            <v>0</v>
          </cell>
          <cell r="J323">
            <v>0</v>
          </cell>
          <cell r="K323">
            <v>0</v>
          </cell>
          <cell r="M323">
            <v>0</v>
          </cell>
          <cell r="N323">
            <v>0</v>
          </cell>
          <cell r="O323">
            <v>0</v>
          </cell>
          <cell r="P323">
            <v>0</v>
          </cell>
          <cell r="Q323">
            <v>0</v>
          </cell>
          <cell r="R323">
            <v>0</v>
          </cell>
          <cell r="S323">
            <v>0</v>
          </cell>
          <cell r="T323">
            <v>0</v>
          </cell>
          <cell r="U323">
            <v>0</v>
          </cell>
          <cell r="W323">
            <v>0</v>
          </cell>
          <cell r="Y323">
            <v>0</v>
          </cell>
          <cell r="AA323">
            <v>0</v>
          </cell>
        </row>
        <row r="324">
          <cell r="A324" t="str">
            <v>3812</v>
          </cell>
          <cell r="B324" t="str">
            <v>Abnormal Expenses</v>
          </cell>
          <cell r="C324">
            <v>0</v>
          </cell>
          <cell r="D324">
            <v>0</v>
          </cell>
          <cell r="E324">
            <v>0</v>
          </cell>
          <cell r="F324">
            <v>0</v>
          </cell>
          <cell r="G324">
            <v>0</v>
          </cell>
          <cell r="H324">
            <v>0</v>
          </cell>
          <cell r="I324">
            <v>0</v>
          </cell>
          <cell r="J324">
            <v>0</v>
          </cell>
          <cell r="K324">
            <v>0</v>
          </cell>
          <cell r="M324">
            <v>0</v>
          </cell>
          <cell r="N324">
            <v>0</v>
          </cell>
          <cell r="O324">
            <v>0</v>
          </cell>
          <cell r="P324">
            <v>0</v>
          </cell>
          <cell r="Q324">
            <v>0</v>
          </cell>
          <cell r="R324">
            <v>0</v>
          </cell>
          <cell r="S324">
            <v>0</v>
          </cell>
          <cell r="T324">
            <v>0</v>
          </cell>
          <cell r="U324">
            <v>0</v>
          </cell>
          <cell r="W324">
            <v>0</v>
          </cell>
          <cell r="Y324">
            <v>0</v>
          </cell>
          <cell r="AA324">
            <v>0</v>
          </cell>
        </row>
        <row r="325">
          <cell r="A325" t="str">
            <v>3911</v>
          </cell>
          <cell r="B325" t="str">
            <v>Capital User Charges</v>
          </cell>
          <cell r="C325">
            <v>0</v>
          </cell>
          <cell r="D325">
            <v>0</v>
          </cell>
          <cell r="E325">
            <v>0</v>
          </cell>
          <cell r="F325">
            <v>0</v>
          </cell>
          <cell r="G325">
            <v>0</v>
          </cell>
          <cell r="H325">
            <v>0</v>
          </cell>
          <cell r="I325">
            <v>48691000</v>
          </cell>
          <cell r="J325">
            <v>0</v>
          </cell>
          <cell r="K325">
            <v>48691000</v>
          </cell>
          <cell r="M325">
            <v>0</v>
          </cell>
          <cell r="N325">
            <v>0</v>
          </cell>
          <cell r="O325">
            <v>0</v>
          </cell>
          <cell r="P325">
            <v>0</v>
          </cell>
          <cell r="Q325">
            <v>0</v>
          </cell>
          <cell r="R325">
            <v>0</v>
          </cell>
          <cell r="S325">
            <v>0</v>
          </cell>
          <cell r="T325">
            <v>0</v>
          </cell>
          <cell r="U325">
            <v>0</v>
          </cell>
          <cell r="W325">
            <v>48691000</v>
          </cell>
          <cell r="Y325">
            <v>0</v>
          </cell>
          <cell r="AA325">
            <v>49028000</v>
          </cell>
        </row>
        <row r="326">
          <cell r="A326" t="str">
            <v>4111</v>
          </cell>
          <cell r="B326" t="str">
            <v>Purchase Price Variance Expense</v>
          </cell>
          <cell r="C326">
            <v>0</v>
          </cell>
          <cell r="D326">
            <v>0.01</v>
          </cell>
          <cell r="E326">
            <v>0</v>
          </cell>
          <cell r="F326">
            <v>0</v>
          </cell>
          <cell r="G326">
            <v>0</v>
          </cell>
          <cell r="H326">
            <v>0</v>
          </cell>
          <cell r="I326">
            <v>0</v>
          </cell>
          <cell r="J326">
            <v>0</v>
          </cell>
          <cell r="K326">
            <v>0.01</v>
          </cell>
          <cell r="M326">
            <v>0</v>
          </cell>
          <cell r="N326">
            <v>0</v>
          </cell>
          <cell r="O326">
            <v>0</v>
          </cell>
          <cell r="P326">
            <v>0</v>
          </cell>
          <cell r="Q326">
            <v>0</v>
          </cell>
          <cell r="R326">
            <v>0</v>
          </cell>
          <cell r="S326">
            <v>0</v>
          </cell>
          <cell r="T326">
            <v>0</v>
          </cell>
          <cell r="U326">
            <v>0</v>
          </cell>
          <cell r="W326">
            <v>0.01</v>
          </cell>
          <cell r="Y326">
            <v>0</v>
          </cell>
          <cell r="AA326">
            <v>0.01</v>
          </cell>
        </row>
        <row r="327">
          <cell r="A327" t="str">
            <v>4112</v>
          </cell>
          <cell r="B327" t="str">
            <v>Invoice Price Variance Expense</v>
          </cell>
          <cell r="C327">
            <v>0</v>
          </cell>
          <cell r="D327">
            <v>-0.01</v>
          </cell>
          <cell r="E327">
            <v>0</v>
          </cell>
          <cell r="F327">
            <v>0</v>
          </cell>
          <cell r="G327">
            <v>0</v>
          </cell>
          <cell r="H327">
            <v>-28</v>
          </cell>
          <cell r="I327">
            <v>0</v>
          </cell>
          <cell r="J327">
            <v>0</v>
          </cell>
          <cell r="K327">
            <v>-28.01</v>
          </cell>
          <cell r="M327">
            <v>0</v>
          </cell>
          <cell r="N327">
            <v>0</v>
          </cell>
          <cell r="O327">
            <v>0</v>
          </cell>
          <cell r="P327">
            <v>0</v>
          </cell>
          <cell r="Q327">
            <v>0</v>
          </cell>
          <cell r="R327">
            <v>0</v>
          </cell>
          <cell r="S327">
            <v>0</v>
          </cell>
          <cell r="T327">
            <v>0</v>
          </cell>
          <cell r="U327">
            <v>0</v>
          </cell>
          <cell r="W327">
            <v>-28.01</v>
          </cell>
          <cell r="Y327">
            <v>0</v>
          </cell>
          <cell r="AA327">
            <v>-28.01</v>
          </cell>
        </row>
        <row r="328">
          <cell r="A328" t="str">
            <v>4113</v>
          </cell>
          <cell r="B328" t="str">
            <v>Average Cost Variance Expense</v>
          </cell>
          <cell r="C328">
            <v>0</v>
          </cell>
          <cell r="D328">
            <v>-1518.22</v>
          </cell>
          <cell r="E328">
            <v>-7132.72</v>
          </cell>
          <cell r="F328">
            <v>1538.99</v>
          </cell>
          <cell r="G328">
            <v>0</v>
          </cell>
          <cell r="H328">
            <v>-1844.32</v>
          </cell>
          <cell r="I328">
            <v>0</v>
          </cell>
          <cell r="J328">
            <v>0</v>
          </cell>
          <cell r="K328">
            <v>-8956.27</v>
          </cell>
          <cell r="M328">
            <v>0</v>
          </cell>
          <cell r="N328">
            <v>0</v>
          </cell>
          <cell r="O328">
            <v>0</v>
          </cell>
          <cell r="P328">
            <v>0</v>
          </cell>
          <cell r="Q328">
            <v>0</v>
          </cell>
          <cell r="R328">
            <v>0</v>
          </cell>
          <cell r="S328">
            <v>0</v>
          </cell>
          <cell r="T328">
            <v>0</v>
          </cell>
          <cell r="U328">
            <v>0</v>
          </cell>
          <cell r="W328">
            <v>-8956.27</v>
          </cell>
          <cell r="Y328">
            <v>0</v>
          </cell>
          <cell r="AA328">
            <v>-8956.27</v>
          </cell>
        </row>
        <row r="329">
          <cell r="A329" t="str">
            <v>4121</v>
          </cell>
          <cell r="B329" t="str">
            <v>Sales (Oracle System - Use Only)</v>
          </cell>
          <cell r="C329">
            <v>0</v>
          </cell>
          <cell r="D329">
            <v>0</v>
          </cell>
          <cell r="E329">
            <v>0</v>
          </cell>
          <cell r="F329">
            <v>0</v>
          </cell>
          <cell r="G329">
            <v>0</v>
          </cell>
          <cell r="H329">
            <v>0</v>
          </cell>
          <cell r="I329">
            <v>0</v>
          </cell>
          <cell r="J329">
            <v>0</v>
          </cell>
          <cell r="K329">
            <v>0</v>
          </cell>
          <cell r="M329">
            <v>0</v>
          </cell>
          <cell r="N329">
            <v>0</v>
          </cell>
          <cell r="O329">
            <v>0</v>
          </cell>
          <cell r="P329">
            <v>0</v>
          </cell>
          <cell r="Q329">
            <v>0</v>
          </cell>
          <cell r="R329">
            <v>0</v>
          </cell>
          <cell r="S329">
            <v>0</v>
          </cell>
          <cell r="T329">
            <v>0</v>
          </cell>
          <cell r="U329">
            <v>0</v>
          </cell>
          <cell r="W329">
            <v>0</v>
          </cell>
          <cell r="Y329">
            <v>0</v>
          </cell>
          <cell r="AA329">
            <v>0</v>
          </cell>
        </row>
        <row r="330">
          <cell r="A330" t="str">
            <v>4122</v>
          </cell>
          <cell r="B330" t="str">
            <v>Cost Of Sales (Oracle System - Use Only)</v>
          </cell>
          <cell r="C330">
            <v>0</v>
          </cell>
          <cell r="D330">
            <v>0</v>
          </cell>
          <cell r="E330">
            <v>0</v>
          </cell>
          <cell r="F330">
            <v>0</v>
          </cell>
          <cell r="G330">
            <v>0</v>
          </cell>
          <cell r="H330">
            <v>0</v>
          </cell>
          <cell r="I330">
            <v>0</v>
          </cell>
          <cell r="J330">
            <v>0</v>
          </cell>
          <cell r="K330">
            <v>0</v>
          </cell>
          <cell r="M330">
            <v>0</v>
          </cell>
          <cell r="N330">
            <v>0</v>
          </cell>
          <cell r="O330">
            <v>0</v>
          </cell>
          <cell r="P330">
            <v>0</v>
          </cell>
          <cell r="Q330">
            <v>0</v>
          </cell>
          <cell r="R330">
            <v>0</v>
          </cell>
          <cell r="S330">
            <v>0</v>
          </cell>
          <cell r="T330">
            <v>0</v>
          </cell>
          <cell r="U330">
            <v>0</v>
          </cell>
          <cell r="W330">
            <v>0</v>
          </cell>
          <cell r="Y330">
            <v>0</v>
          </cell>
          <cell r="AA330">
            <v>0</v>
          </cell>
        </row>
        <row r="331">
          <cell r="A331" t="str">
            <v>4123</v>
          </cell>
          <cell r="B331" t="str">
            <v>Expense (Oracle System - Use Only)</v>
          </cell>
          <cell r="C331">
            <v>0</v>
          </cell>
          <cell r="D331">
            <v>3411.87</v>
          </cell>
          <cell r="E331">
            <v>0</v>
          </cell>
          <cell r="F331">
            <v>75.599999999999994</v>
          </cell>
          <cell r="G331">
            <v>0</v>
          </cell>
          <cell r="H331">
            <v>18.600000000000001</v>
          </cell>
          <cell r="I331">
            <v>0</v>
          </cell>
          <cell r="J331">
            <v>0</v>
          </cell>
          <cell r="K331">
            <v>3506.0699999999997</v>
          </cell>
          <cell r="M331">
            <v>0</v>
          </cell>
          <cell r="N331">
            <v>0</v>
          </cell>
          <cell r="O331">
            <v>0</v>
          </cell>
          <cell r="P331">
            <v>0</v>
          </cell>
          <cell r="Q331">
            <v>0</v>
          </cell>
          <cell r="R331">
            <v>0</v>
          </cell>
          <cell r="S331">
            <v>0</v>
          </cell>
          <cell r="T331">
            <v>0</v>
          </cell>
          <cell r="U331">
            <v>0</v>
          </cell>
          <cell r="W331">
            <v>3506.0699999999997</v>
          </cell>
          <cell r="Y331">
            <v>0</v>
          </cell>
          <cell r="AA331">
            <v>3515.55</v>
          </cell>
        </row>
        <row r="332">
          <cell r="A332" t="str">
            <v>4124</v>
          </cell>
          <cell r="B332" t="str">
            <v>Engineering Labour Recovery</v>
          </cell>
          <cell r="C332">
            <v>0</v>
          </cell>
          <cell r="D332">
            <v>0</v>
          </cell>
          <cell r="E332">
            <v>0</v>
          </cell>
          <cell r="F332">
            <v>0</v>
          </cell>
          <cell r="G332">
            <v>0</v>
          </cell>
          <cell r="H332">
            <v>0</v>
          </cell>
          <cell r="I332">
            <v>0</v>
          </cell>
          <cell r="J332">
            <v>0</v>
          </cell>
          <cell r="K332">
            <v>0</v>
          </cell>
          <cell r="M332">
            <v>0</v>
          </cell>
          <cell r="N332">
            <v>0</v>
          </cell>
          <cell r="O332">
            <v>0</v>
          </cell>
          <cell r="P332">
            <v>0</v>
          </cell>
          <cell r="Q332">
            <v>0</v>
          </cell>
          <cell r="R332">
            <v>0</v>
          </cell>
          <cell r="S332">
            <v>0</v>
          </cell>
          <cell r="T332">
            <v>0</v>
          </cell>
          <cell r="U332">
            <v>0</v>
          </cell>
          <cell r="W332">
            <v>0</v>
          </cell>
          <cell r="Y332">
            <v>0</v>
          </cell>
          <cell r="AA332">
            <v>0</v>
          </cell>
        </row>
        <row r="333">
          <cell r="A333" t="str">
            <v>4211</v>
          </cell>
          <cell r="B333" t="str">
            <v>Unallocated Expense</v>
          </cell>
          <cell r="C333">
            <v>0</v>
          </cell>
          <cell r="D333">
            <v>0</v>
          </cell>
          <cell r="E333">
            <v>0</v>
          </cell>
          <cell r="F333">
            <v>0</v>
          </cell>
          <cell r="G333">
            <v>0</v>
          </cell>
          <cell r="H333">
            <v>-234.79</v>
          </cell>
          <cell r="I333">
            <v>0</v>
          </cell>
          <cell r="J333">
            <v>0</v>
          </cell>
          <cell r="K333">
            <v>-234.79</v>
          </cell>
          <cell r="M333">
            <v>0</v>
          </cell>
          <cell r="N333">
            <v>0</v>
          </cell>
          <cell r="O333">
            <v>0</v>
          </cell>
          <cell r="P333">
            <v>0</v>
          </cell>
          <cell r="Q333">
            <v>0</v>
          </cell>
          <cell r="R333">
            <v>0</v>
          </cell>
          <cell r="S333">
            <v>0</v>
          </cell>
          <cell r="T333">
            <v>0</v>
          </cell>
          <cell r="U333">
            <v>0</v>
          </cell>
          <cell r="W333">
            <v>-234.79</v>
          </cell>
          <cell r="Y333">
            <v>0</v>
          </cell>
          <cell r="AA333">
            <v>-234.79</v>
          </cell>
        </row>
        <row r="334">
          <cell r="A334" t="str">
            <v>4298</v>
          </cell>
          <cell r="B334" t="str">
            <v>Payroll Clearing Account</v>
          </cell>
          <cell r="C334">
            <v>0</v>
          </cell>
          <cell r="D334">
            <v>0</v>
          </cell>
          <cell r="E334">
            <v>0</v>
          </cell>
          <cell r="F334">
            <v>0</v>
          </cell>
          <cell r="G334">
            <v>0</v>
          </cell>
          <cell r="H334">
            <v>0</v>
          </cell>
          <cell r="I334">
            <v>0</v>
          </cell>
          <cell r="J334">
            <v>0</v>
          </cell>
          <cell r="K334">
            <v>0</v>
          </cell>
          <cell r="M334">
            <v>0</v>
          </cell>
          <cell r="N334">
            <v>0</v>
          </cell>
          <cell r="O334">
            <v>0</v>
          </cell>
          <cell r="P334">
            <v>0</v>
          </cell>
          <cell r="Q334">
            <v>0</v>
          </cell>
          <cell r="R334">
            <v>0</v>
          </cell>
          <cell r="S334">
            <v>0</v>
          </cell>
          <cell r="T334">
            <v>0</v>
          </cell>
          <cell r="U334">
            <v>0</v>
          </cell>
          <cell r="W334">
            <v>0</v>
          </cell>
          <cell r="Y334">
            <v>0</v>
          </cell>
          <cell r="AA334">
            <v>0</v>
          </cell>
        </row>
        <row r="335">
          <cell r="A335" t="str">
            <v>4311</v>
          </cell>
          <cell r="B335" t="str">
            <v>Profit Or Loss Account</v>
          </cell>
          <cell r="C335">
            <v>0</v>
          </cell>
          <cell r="D335">
            <v>0</v>
          </cell>
          <cell r="E335">
            <v>0</v>
          </cell>
          <cell r="F335">
            <v>0</v>
          </cell>
          <cell r="G335">
            <v>0</v>
          </cell>
          <cell r="H335">
            <v>0</v>
          </cell>
          <cell r="I335">
            <v>0</v>
          </cell>
          <cell r="J335">
            <v>0</v>
          </cell>
          <cell r="K335">
            <v>0</v>
          </cell>
          <cell r="M335">
            <v>-2852848.37</v>
          </cell>
          <cell r="N335">
            <v>0</v>
          </cell>
          <cell r="O335">
            <v>0</v>
          </cell>
          <cell r="P335">
            <v>-792495.88</v>
          </cell>
          <cell r="Q335">
            <v>0</v>
          </cell>
          <cell r="R335">
            <v>0</v>
          </cell>
          <cell r="S335">
            <v>0</v>
          </cell>
          <cell r="T335">
            <v>0</v>
          </cell>
          <cell r="U335">
            <v>-3645344.25</v>
          </cell>
          <cell r="W335">
            <v>-3645344.25</v>
          </cell>
          <cell r="Y335">
            <v>0</v>
          </cell>
          <cell r="AA335">
            <v>-3645344.25</v>
          </cell>
        </row>
        <row r="336">
          <cell r="A336" t="str">
            <v>4411</v>
          </cell>
          <cell r="B336" t="str">
            <v>Payments To Consolidated Fund</v>
          </cell>
          <cell r="C336">
            <v>0</v>
          </cell>
          <cell r="D336">
            <v>0</v>
          </cell>
          <cell r="E336">
            <v>0</v>
          </cell>
          <cell r="F336">
            <v>0</v>
          </cell>
          <cell r="G336">
            <v>0</v>
          </cell>
          <cell r="H336">
            <v>0</v>
          </cell>
          <cell r="I336">
            <v>0</v>
          </cell>
          <cell r="J336">
            <v>0</v>
          </cell>
          <cell r="K336">
            <v>0</v>
          </cell>
          <cell r="M336">
            <v>0</v>
          </cell>
          <cell r="N336">
            <v>0</v>
          </cell>
          <cell r="O336">
            <v>0</v>
          </cell>
          <cell r="P336">
            <v>0</v>
          </cell>
          <cell r="Q336">
            <v>0</v>
          </cell>
          <cell r="R336">
            <v>0</v>
          </cell>
          <cell r="S336">
            <v>0</v>
          </cell>
          <cell r="T336">
            <v>0</v>
          </cell>
          <cell r="U336">
            <v>0</v>
          </cell>
          <cell r="W336">
            <v>0</v>
          </cell>
          <cell r="Y336">
            <v>0</v>
          </cell>
          <cell r="AA336">
            <v>0</v>
          </cell>
        </row>
        <row r="337">
          <cell r="A337" t="str">
            <v>4511</v>
          </cell>
          <cell r="B337" t="str">
            <v>Increase/decrease in Net Assets arising from Restructure</v>
          </cell>
          <cell r="C337">
            <v>0</v>
          </cell>
          <cell r="D337">
            <v>0</v>
          </cell>
          <cell r="E337">
            <v>0</v>
          </cell>
          <cell r="F337">
            <v>0</v>
          </cell>
          <cell r="G337">
            <v>0</v>
          </cell>
          <cell r="H337">
            <v>0</v>
          </cell>
          <cell r="I337">
            <v>0</v>
          </cell>
          <cell r="J337">
            <v>0</v>
          </cell>
          <cell r="K337">
            <v>0</v>
          </cell>
          <cell r="M337">
            <v>0</v>
          </cell>
          <cell r="N337">
            <v>0</v>
          </cell>
          <cell r="O337">
            <v>0</v>
          </cell>
          <cell r="P337">
            <v>0</v>
          </cell>
          <cell r="Q337">
            <v>0</v>
          </cell>
          <cell r="R337">
            <v>0</v>
          </cell>
          <cell r="S337">
            <v>0</v>
          </cell>
          <cell r="T337">
            <v>0</v>
          </cell>
          <cell r="U337">
            <v>0</v>
          </cell>
          <cell r="W337">
            <v>0</v>
          </cell>
          <cell r="Y337">
            <v>0</v>
          </cell>
          <cell r="AA337">
            <v>0</v>
          </cell>
        </row>
        <row r="338">
          <cell r="A338" t="str">
            <v>4811</v>
          </cell>
          <cell r="B338" t="str">
            <v>Transfers to Funds</v>
          </cell>
          <cell r="C338">
            <v>89.49</v>
          </cell>
          <cell r="D338">
            <v>1656997</v>
          </cell>
          <cell r="E338">
            <v>718498.82</v>
          </cell>
          <cell r="F338">
            <v>149000</v>
          </cell>
          <cell r="G338">
            <v>0</v>
          </cell>
          <cell r="H338">
            <v>0</v>
          </cell>
          <cell r="I338">
            <v>0</v>
          </cell>
          <cell r="J338">
            <v>0</v>
          </cell>
          <cell r="K338">
            <v>2524585.31</v>
          </cell>
          <cell r="M338">
            <v>-5261.49</v>
          </cell>
          <cell r="N338">
            <v>-1656997</v>
          </cell>
          <cell r="O338">
            <v>0</v>
          </cell>
          <cell r="P338">
            <v>0</v>
          </cell>
          <cell r="Q338">
            <v>0</v>
          </cell>
          <cell r="R338">
            <v>0</v>
          </cell>
          <cell r="S338">
            <v>0</v>
          </cell>
          <cell r="T338">
            <v>0</v>
          </cell>
          <cell r="U338">
            <v>-1662258.49</v>
          </cell>
          <cell r="W338">
            <v>862326.82000000007</v>
          </cell>
          <cell r="Y338">
            <v>0</v>
          </cell>
          <cell r="AA338">
            <v>862326.82</v>
          </cell>
        </row>
        <row r="339">
          <cell r="A339" t="str">
            <v>4812</v>
          </cell>
          <cell r="B339" t="str">
            <v>Debt Servicing</v>
          </cell>
          <cell r="C339">
            <v>0</v>
          </cell>
          <cell r="D339">
            <v>0</v>
          </cell>
          <cell r="E339">
            <v>0</v>
          </cell>
          <cell r="F339">
            <v>0</v>
          </cell>
          <cell r="G339">
            <v>0</v>
          </cell>
          <cell r="H339">
            <v>0</v>
          </cell>
          <cell r="I339">
            <v>0</v>
          </cell>
          <cell r="J339">
            <v>0</v>
          </cell>
          <cell r="K339">
            <v>0</v>
          </cell>
          <cell r="M339">
            <v>0</v>
          </cell>
          <cell r="N339">
            <v>0</v>
          </cell>
          <cell r="O339">
            <v>0</v>
          </cell>
          <cell r="P339">
            <v>0</v>
          </cell>
          <cell r="Q339">
            <v>0</v>
          </cell>
          <cell r="R339">
            <v>0</v>
          </cell>
          <cell r="S339">
            <v>0</v>
          </cell>
          <cell r="T339">
            <v>0</v>
          </cell>
          <cell r="U339">
            <v>0</v>
          </cell>
          <cell r="W339">
            <v>0</v>
          </cell>
          <cell r="Y339">
            <v>0</v>
          </cell>
          <cell r="AA339">
            <v>0</v>
          </cell>
        </row>
        <row r="340">
          <cell r="A340" t="str">
            <v>4813</v>
          </cell>
          <cell r="B340" t="str">
            <v>CRF Contribution Pathcentre</v>
          </cell>
          <cell r="C340">
            <v>0</v>
          </cell>
          <cell r="D340">
            <v>0</v>
          </cell>
          <cell r="E340">
            <v>0</v>
          </cell>
          <cell r="F340">
            <v>0</v>
          </cell>
          <cell r="G340">
            <v>0</v>
          </cell>
          <cell r="H340">
            <v>0</v>
          </cell>
          <cell r="I340">
            <v>0</v>
          </cell>
          <cell r="J340">
            <v>0</v>
          </cell>
          <cell r="K340">
            <v>0</v>
          </cell>
          <cell r="M340">
            <v>0</v>
          </cell>
          <cell r="N340">
            <v>0</v>
          </cell>
          <cell r="O340">
            <v>0</v>
          </cell>
          <cell r="P340">
            <v>0</v>
          </cell>
          <cell r="Q340">
            <v>0</v>
          </cell>
          <cell r="R340">
            <v>0</v>
          </cell>
          <cell r="S340">
            <v>0</v>
          </cell>
          <cell r="T340">
            <v>0</v>
          </cell>
          <cell r="U340">
            <v>0</v>
          </cell>
          <cell r="W340">
            <v>0</v>
          </cell>
          <cell r="Y340">
            <v>0</v>
          </cell>
          <cell r="AA340">
            <v>0</v>
          </cell>
        </row>
        <row r="341">
          <cell r="A341" t="str">
            <v>4814</v>
          </cell>
          <cell r="B341" t="str">
            <v>CRF Contribution PATS</v>
          </cell>
          <cell r="C341">
            <v>0</v>
          </cell>
          <cell r="D341">
            <v>0</v>
          </cell>
          <cell r="E341">
            <v>0</v>
          </cell>
          <cell r="F341">
            <v>0</v>
          </cell>
          <cell r="G341">
            <v>0</v>
          </cell>
          <cell r="H341">
            <v>0</v>
          </cell>
          <cell r="I341">
            <v>0</v>
          </cell>
          <cell r="J341">
            <v>0</v>
          </cell>
          <cell r="K341">
            <v>0</v>
          </cell>
          <cell r="M341">
            <v>0</v>
          </cell>
          <cell r="N341">
            <v>0</v>
          </cell>
          <cell r="O341">
            <v>0</v>
          </cell>
          <cell r="P341">
            <v>0</v>
          </cell>
          <cell r="Q341">
            <v>0</v>
          </cell>
          <cell r="R341">
            <v>0</v>
          </cell>
          <cell r="S341">
            <v>0</v>
          </cell>
          <cell r="T341">
            <v>0</v>
          </cell>
          <cell r="U341">
            <v>0</v>
          </cell>
          <cell r="W341">
            <v>0</v>
          </cell>
          <cell r="Y341">
            <v>0</v>
          </cell>
          <cell r="AA341">
            <v>0</v>
          </cell>
        </row>
        <row r="342">
          <cell r="A342" t="str">
            <v>4815</v>
          </cell>
          <cell r="B342" t="str">
            <v>Special Repairs and Equipment</v>
          </cell>
          <cell r="C342">
            <v>0</v>
          </cell>
          <cell r="D342">
            <v>0</v>
          </cell>
          <cell r="E342">
            <v>0</v>
          </cell>
          <cell r="F342">
            <v>0</v>
          </cell>
          <cell r="G342">
            <v>0</v>
          </cell>
          <cell r="H342">
            <v>0</v>
          </cell>
          <cell r="I342">
            <v>0</v>
          </cell>
          <cell r="J342">
            <v>0</v>
          </cell>
          <cell r="K342">
            <v>0</v>
          </cell>
          <cell r="M342">
            <v>0</v>
          </cell>
          <cell r="N342">
            <v>0</v>
          </cell>
          <cell r="O342">
            <v>0</v>
          </cell>
          <cell r="P342">
            <v>0</v>
          </cell>
          <cell r="Q342">
            <v>0</v>
          </cell>
          <cell r="R342">
            <v>0</v>
          </cell>
          <cell r="S342">
            <v>0</v>
          </cell>
          <cell r="T342">
            <v>0</v>
          </cell>
          <cell r="U342">
            <v>0</v>
          </cell>
          <cell r="W342">
            <v>0</v>
          </cell>
          <cell r="Y342">
            <v>0</v>
          </cell>
          <cell r="AA342">
            <v>0</v>
          </cell>
        </row>
        <row r="343">
          <cell r="A343" t="str">
            <v>4816</v>
          </cell>
          <cell r="B343" t="str">
            <v>WA Alcohol and Drug Authority</v>
          </cell>
          <cell r="C343">
            <v>0</v>
          </cell>
          <cell r="D343">
            <v>0</v>
          </cell>
          <cell r="E343">
            <v>0</v>
          </cell>
          <cell r="F343">
            <v>0</v>
          </cell>
          <cell r="G343">
            <v>0</v>
          </cell>
          <cell r="H343">
            <v>0</v>
          </cell>
          <cell r="I343">
            <v>0</v>
          </cell>
          <cell r="J343">
            <v>0</v>
          </cell>
          <cell r="K343">
            <v>0</v>
          </cell>
          <cell r="M343">
            <v>0</v>
          </cell>
          <cell r="N343">
            <v>0</v>
          </cell>
          <cell r="O343">
            <v>0</v>
          </cell>
          <cell r="P343">
            <v>0</v>
          </cell>
          <cell r="Q343">
            <v>0</v>
          </cell>
          <cell r="R343">
            <v>0</v>
          </cell>
          <cell r="S343">
            <v>0</v>
          </cell>
          <cell r="T343">
            <v>0</v>
          </cell>
          <cell r="U343">
            <v>0</v>
          </cell>
          <cell r="W343">
            <v>0</v>
          </cell>
          <cell r="Y343">
            <v>0</v>
          </cell>
          <cell r="AA343">
            <v>0</v>
          </cell>
        </row>
        <row r="344">
          <cell r="A344" t="str">
            <v>4821</v>
          </cell>
          <cell r="B344" t="str">
            <v>Transfer from Funds</v>
          </cell>
          <cell r="C344">
            <v>0</v>
          </cell>
          <cell r="D344">
            <v>0</v>
          </cell>
          <cell r="E344">
            <v>0</v>
          </cell>
          <cell r="F344">
            <v>0</v>
          </cell>
          <cell r="G344">
            <v>0</v>
          </cell>
          <cell r="H344">
            <v>0</v>
          </cell>
          <cell r="I344">
            <v>0</v>
          </cell>
          <cell r="J344">
            <v>0</v>
          </cell>
          <cell r="K344">
            <v>0</v>
          </cell>
          <cell r="M344">
            <v>0</v>
          </cell>
          <cell r="N344">
            <v>5208</v>
          </cell>
          <cell r="O344">
            <v>0</v>
          </cell>
          <cell r="P344">
            <v>0</v>
          </cell>
          <cell r="Q344">
            <v>0</v>
          </cell>
          <cell r="R344">
            <v>0</v>
          </cell>
          <cell r="S344">
            <v>0</v>
          </cell>
          <cell r="T344">
            <v>0</v>
          </cell>
          <cell r="U344">
            <v>5208</v>
          </cell>
          <cell r="W344">
            <v>5208</v>
          </cell>
          <cell r="Y344">
            <v>0</v>
          </cell>
          <cell r="AA344">
            <v>5208</v>
          </cell>
        </row>
        <row r="345">
          <cell r="B345" t="str">
            <v>Total Expenses</v>
          </cell>
          <cell r="C345">
            <v>591889154.0400002</v>
          </cell>
          <cell r="D345">
            <v>528278186.63000017</v>
          </cell>
          <cell r="E345">
            <v>462715558.27000052</v>
          </cell>
          <cell r="F345">
            <v>271709933.55999982</v>
          </cell>
          <cell r="G345">
            <v>38216977.970000006</v>
          </cell>
          <cell r="H345">
            <v>46678917.030000024</v>
          </cell>
          <cell r="I345">
            <v>49886429.18</v>
          </cell>
          <cell r="J345">
            <v>0</v>
          </cell>
          <cell r="K345">
            <v>1989375156.6799994</v>
          </cell>
          <cell r="M345">
            <v>6596480.7699999968</v>
          </cell>
          <cell r="N345">
            <v>10150053.790000003</v>
          </cell>
          <cell r="O345">
            <v>2507293.15</v>
          </cell>
          <cell r="P345">
            <v>4201661.7200000007</v>
          </cell>
          <cell r="Q345">
            <v>0</v>
          </cell>
          <cell r="R345">
            <v>2231.0500000000002</v>
          </cell>
          <cell r="S345">
            <v>0</v>
          </cell>
          <cell r="T345">
            <v>0</v>
          </cell>
          <cell r="U345">
            <v>23457720.479999974</v>
          </cell>
          <cell r="W345">
            <v>2012832877.1599989</v>
          </cell>
          <cell r="Y345">
            <v>764623.00000000012</v>
          </cell>
          <cell r="AA345">
            <v>2024918319.4099972</v>
          </cell>
        </row>
        <row r="346">
          <cell r="A346" t="str">
            <v>Revenues</v>
          </cell>
        </row>
        <row r="347">
          <cell r="A347" t="str">
            <v>5101</v>
          </cell>
          <cell r="B347" t="str">
            <v>Daily Bed Charges - Private Single</v>
          </cell>
          <cell r="C347">
            <v>173936</v>
          </cell>
          <cell r="D347">
            <v>714662.40000000002</v>
          </cell>
          <cell r="E347">
            <v>761732.7</v>
          </cell>
          <cell r="F347">
            <v>119120.01</v>
          </cell>
          <cell r="G347">
            <v>0</v>
          </cell>
          <cell r="H347">
            <v>0</v>
          </cell>
          <cell r="I347">
            <v>0</v>
          </cell>
          <cell r="J347">
            <v>0</v>
          </cell>
          <cell r="K347">
            <v>1769451.11</v>
          </cell>
          <cell r="M347">
            <v>0</v>
          </cell>
          <cell r="N347">
            <v>0</v>
          </cell>
          <cell r="O347">
            <v>0</v>
          </cell>
          <cell r="P347">
            <v>0</v>
          </cell>
          <cell r="Q347">
            <v>0</v>
          </cell>
          <cell r="R347">
            <v>0</v>
          </cell>
          <cell r="S347">
            <v>0</v>
          </cell>
          <cell r="T347">
            <v>0</v>
          </cell>
          <cell r="U347">
            <v>0</v>
          </cell>
          <cell r="W347">
            <v>1769451.11</v>
          </cell>
          <cell r="Y347">
            <v>0</v>
          </cell>
          <cell r="AA347">
            <v>1772678.11</v>
          </cell>
        </row>
        <row r="348">
          <cell r="A348" t="str">
            <v>5102</v>
          </cell>
          <cell r="B348" t="str">
            <v>Daily Bed Charges - Private Shared</v>
          </cell>
          <cell r="C348">
            <v>3502509.64</v>
          </cell>
          <cell r="D348">
            <v>4784860.54</v>
          </cell>
          <cell r="E348">
            <v>1983696.7</v>
          </cell>
          <cell r="F348">
            <v>1891597</v>
          </cell>
          <cell r="G348">
            <v>0</v>
          </cell>
          <cell r="H348">
            <v>0</v>
          </cell>
          <cell r="I348">
            <v>0</v>
          </cell>
          <cell r="J348">
            <v>0</v>
          </cell>
          <cell r="K348">
            <v>12162663.879999999</v>
          </cell>
          <cell r="M348">
            <v>0</v>
          </cell>
          <cell r="N348">
            <v>0</v>
          </cell>
          <cell r="O348">
            <v>0</v>
          </cell>
          <cell r="P348">
            <v>0</v>
          </cell>
          <cell r="Q348">
            <v>0</v>
          </cell>
          <cell r="R348">
            <v>0</v>
          </cell>
          <cell r="S348">
            <v>0</v>
          </cell>
          <cell r="T348">
            <v>0</v>
          </cell>
          <cell r="U348">
            <v>0</v>
          </cell>
          <cell r="W348">
            <v>12162663.879999999</v>
          </cell>
          <cell r="Y348">
            <v>0</v>
          </cell>
          <cell r="AA348">
            <v>12170695.880000001</v>
          </cell>
        </row>
        <row r="349">
          <cell r="A349" t="str">
            <v>5103</v>
          </cell>
          <cell r="B349" t="str">
            <v>Daily Bed Charges - Same Day</v>
          </cell>
          <cell r="C349">
            <v>163091</v>
          </cell>
          <cell r="D349">
            <v>681590</v>
          </cell>
          <cell r="E349">
            <v>427433.8</v>
          </cell>
          <cell r="F349">
            <v>134281</v>
          </cell>
          <cell r="G349">
            <v>0</v>
          </cell>
          <cell r="H349">
            <v>0</v>
          </cell>
          <cell r="I349">
            <v>0</v>
          </cell>
          <cell r="J349">
            <v>0</v>
          </cell>
          <cell r="K349">
            <v>1406395.8</v>
          </cell>
          <cell r="M349">
            <v>0</v>
          </cell>
          <cell r="N349">
            <v>0</v>
          </cell>
          <cell r="O349">
            <v>0</v>
          </cell>
          <cell r="P349">
            <v>0</v>
          </cell>
          <cell r="Q349">
            <v>0</v>
          </cell>
          <cell r="R349">
            <v>0</v>
          </cell>
          <cell r="S349">
            <v>0</v>
          </cell>
          <cell r="T349">
            <v>0</v>
          </cell>
          <cell r="U349">
            <v>0</v>
          </cell>
          <cell r="W349">
            <v>1406395.8</v>
          </cell>
          <cell r="Y349">
            <v>0</v>
          </cell>
          <cell r="AA349">
            <v>1406773.8</v>
          </cell>
        </row>
        <row r="350">
          <cell r="A350" t="str">
            <v>5104</v>
          </cell>
          <cell r="B350" t="str">
            <v>Daily Bed Charges - Dva</v>
          </cell>
          <cell r="C350">
            <v>0</v>
          </cell>
          <cell r="D350">
            <v>10381.4</v>
          </cell>
          <cell r="E350">
            <v>0</v>
          </cell>
          <cell r="F350">
            <v>0</v>
          </cell>
          <cell r="G350">
            <v>0</v>
          </cell>
          <cell r="H350">
            <v>0</v>
          </cell>
          <cell r="I350">
            <v>0</v>
          </cell>
          <cell r="J350">
            <v>0</v>
          </cell>
          <cell r="K350">
            <v>10381.4</v>
          </cell>
          <cell r="M350">
            <v>0</v>
          </cell>
          <cell r="N350">
            <v>0</v>
          </cell>
          <cell r="O350">
            <v>0</v>
          </cell>
          <cell r="P350">
            <v>0</v>
          </cell>
          <cell r="Q350">
            <v>0</v>
          </cell>
          <cell r="R350">
            <v>0</v>
          </cell>
          <cell r="S350">
            <v>0</v>
          </cell>
          <cell r="T350">
            <v>0</v>
          </cell>
          <cell r="U350">
            <v>0</v>
          </cell>
          <cell r="W350">
            <v>10381.4</v>
          </cell>
          <cell r="Y350">
            <v>0</v>
          </cell>
          <cell r="AA350">
            <v>10856</v>
          </cell>
        </row>
        <row r="351">
          <cell r="A351" t="str">
            <v>5105</v>
          </cell>
          <cell r="B351" t="str">
            <v>Daily Bed Charges - Mvit</v>
          </cell>
          <cell r="C351">
            <v>8951484.9900000002</v>
          </cell>
          <cell r="D351">
            <v>2106234.0299999998</v>
          </cell>
          <cell r="E351">
            <v>1652102.99</v>
          </cell>
          <cell r="F351">
            <v>844621.01</v>
          </cell>
          <cell r="G351">
            <v>0</v>
          </cell>
          <cell r="H351">
            <v>0</v>
          </cell>
          <cell r="I351">
            <v>0</v>
          </cell>
          <cell r="J351">
            <v>0</v>
          </cell>
          <cell r="K351">
            <v>13554443.02</v>
          </cell>
          <cell r="M351">
            <v>0</v>
          </cell>
          <cell r="N351">
            <v>0</v>
          </cell>
          <cell r="O351">
            <v>0</v>
          </cell>
          <cell r="P351">
            <v>0</v>
          </cell>
          <cell r="Q351">
            <v>0</v>
          </cell>
          <cell r="R351">
            <v>0</v>
          </cell>
          <cell r="S351">
            <v>0</v>
          </cell>
          <cell r="T351">
            <v>0</v>
          </cell>
          <cell r="U351">
            <v>0</v>
          </cell>
          <cell r="W351">
            <v>13554443.02</v>
          </cell>
          <cell r="Y351">
            <v>0</v>
          </cell>
          <cell r="AA351">
            <v>13554443.02</v>
          </cell>
        </row>
        <row r="352">
          <cell r="A352" t="str">
            <v>5106</v>
          </cell>
          <cell r="B352" t="str">
            <v>Daily Bed Charges - Nursing Home</v>
          </cell>
          <cell r="C352">
            <v>158044.66</v>
          </cell>
          <cell r="D352">
            <v>103100</v>
          </cell>
          <cell r="E352">
            <v>293597.75</v>
          </cell>
          <cell r="F352">
            <v>0</v>
          </cell>
          <cell r="G352">
            <v>0</v>
          </cell>
          <cell r="H352">
            <v>0</v>
          </cell>
          <cell r="I352">
            <v>0</v>
          </cell>
          <cell r="J352">
            <v>0</v>
          </cell>
          <cell r="K352">
            <v>554742.41</v>
          </cell>
          <cell r="M352">
            <v>0</v>
          </cell>
          <cell r="N352">
            <v>0</v>
          </cell>
          <cell r="O352">
            <v>0</v>
          </cell>
          <cell r="P352">
            <v>0</v>
          </cell>
          <cell r="Q352">
            <v>0</v>
          </cell>
          <cell r="R352">
            <v>0</v>
          </cell>
          <cell r="S352">
            <v>0</v>
          </cell>
          <cell r="T352">
            <v>0</v>
          </cell>
          <cell r="U352">
            <v>0</v>
          </cell>
          <cell r="W352">
            <v>554742.41</v>
          </cell>
          <cell r="Y352">
            <v>0</v>
          </cell>
          <cell r="AA352">
            <v>555076.16</v>
          </cell>
        </row>
        <row r="353">
          <cell r="A353" t="str">
            <v>5107</v>
          </cell>
          <cell r="B353" t="str">
            <v>Daily Bed Charges - Nursing Home Type</v>
          </cell>
          <cell r="C353">
            <v>0</v>
          </cell>
          <cell r="D353">
            <v>707179.6</v>
          </cell>
          <cell r="E353">
            <v>22223.7</v>
          </cell>
          <cell r="F353">
            <v>0</v>
          </cell>
          <cell r="G353">
            <v>0</v>
          </cell>
          <cell r="H353">
            <v>0</v>
          </cell>
          <cell r="I353">
            <v>0</v>
          </cell>
          <cell r="J353">
            <v>0</v>
          </cell>
          <cell r="K353">
            <v>729403.29999999993</v>
          </cell>
          <cell r="M353">
            <v>0</v>
          </cell>
          <cell r="N353">
            <v>0</v>
          </cell>
          <cell r="O353">
            <v>0</v>
          </cell>
          <cell r="P353">
            <v>0</v>
          </cell>
          <cell r="Q353">
            <v>0</v>
          </cell>
          <cell r="R353">
            <v>0</v>
          </cell>
          <cell r="S353">
            <v>0</v>
          </cell>
          <cell r="T353">
            <v>0</v>
          </cell>
          <cell r="U353">
            <v>0</v>
          </cell>
          <cell r="W353">
            <v>729403.29999999993</v>
          </cell>
          <cell r="Y353">
            <v>0</v>
          </cell>
          <cell r="AA353">
            <v>748811.55</v>
          </cell>
        </row>
        <row r="354">
          <cell r="A354" t="str">
            <v>5108</v>
          </cell>
          <cell r="B354" t="str">
            <v>Daily Bed Charges - Workers Comp</v>
          </cell>
          <cell r="C354">
            <v>2630245.5</v>
          </cell>
          <cell r="D354">
            <v>894118.7</v>
          </cell>
          <cell r="E354">
            <v>491987</v>
          </cell>
          <cell r="F354">
            <v>0</v>
          </cell>
          <cell r="G354">
            <v>0</v>
          </cell>
          <cell r="H354">
            <v>0</v>
          </cell>
          <cell r="I354">
            <v>0</v>
          </cell>
          <cell r="J354">
            <v>0</v>
          </cell>
          <cell r="K354">
            <v>4016351.2</v>
          </cell>
          <cell r="M354">
            <v>0</v>
          </cell>
          <cell r="N354">
            <v>0</v>
          </cell>
          <cell r="O354">
            <v>0</v>
          </cell>
          <cell r="P354">
            <v>0</v>
          </cell>
          <cell r="Q354">
            <v>0</v>
          </cell>
          <cell r="R354">
            <v>0</v>
          </cell>
          <cell r="S354">
            <v>0</v>
          </cell>
          <cell r="T354">
            <v>0</v>
          </cell>
          <cell r="U354">
            <v>0</v>
          </cell>
          <cell r="W354">
            <v>4016351.2</v>
          </cell>
          <cell r="Y354">
            <v>0</v>
          </cell>
          <cell r="AA354">
            <v>4016351.2</v>
          </cell>
        </row>
        <row r="355">
          <cell r="A355" t="str">
            <v>5109</v>
          </cell>
          <cell r="B355" t="str">
            <v>Daily Bed Charges - Shipping (Merchant)</v>
          </cell>
          <cell r="C355">
            <v>178584</v>
          </cell>
          <cell r="D355">
            <v>68032</v>
          </cell>
          <cell r="E355">
            <v>22212</v>
          </cell>
          <cell r="F355">
            <v>0</v>
          </cell>
          <cell r="G355">
            <v>0</v>
          </cell>
          <cell r="H355">
            <v>0</v>
          </cell>
          <cell r="I355">
            <v>0</v>
          </cell>
          <cell r="J355">
            <v>0</v>
          </cell>
          <cell r="K355">
            <v>268828</v>
          </cell>
          <cell r="M355">
            <v>0</v>
          </cell>
          <cell r="N355">
            <v>0</v>
          </cell>
          <cell r="O355">
            <v>0</v>
          </cell>
          <cell r="P355">
            <v>0</v>
          </cell>
          <cell r="Q355">
            <v>0</v>
          </cell>
          <cell r="R355">
            <v>0</v>
          </cell>
          <cell r="S355">
            <v>0</v>
          </cell>
          <cell r="T355">
            <v>0</v>
          </cell>
          <cell r="U355">
            <v>0</v>
          </cell>
          <cell r="W355">
            <v>268828</v>
          </cell>
          <cell r="Y355">
            <v>0</v>
          </cell>
          <cell r="AA355">
            <v>268828</v>
          </cell>
        </row>
        <row r="356">
          <cell r="A356" t="str">
            <v>5110</v>
          </cell>
          <cell r="B356" t="str">
            <v>Daily Bed Charges - Other Compensable</v>
          </cell>
          <cell r="C356">
            <v>369424.9</v>
          </cell>
          <cell r="D356">
            <v>349068.2</v>
          </cell>
          <cell r="E356">
            <v>95320</v>
          </cell>
          <cell r="F356">
            <v>83352.75</v>
          </cell>
          <cell r="G356">
            <v>0</v>
          </cell>
          <cell r="H356">
            <v>0</v>
          </cell>
          <cell r="I356">
            <v>0</v>
          </cell>
          <cell r="J356">
            <v>0</v>
          </cell>
          <cell r="K356">
            <v>897165.85000000009</v>
          </cell>
          <cell r="M356">
            <v>0</v>
          </cell>
          <cell r="N356">
            <v>0</v>
          </cell>
          <cell r="O356">
            <v>0</v>
          </cell>
          <cell r="P356">
            <v>0</v>
          </cell>
          <cell r="Q356">
            <v>0</v>
          </cell>
          <cell r="R356">
            <v>0</v>
          </cell>
          <cell r="S356">
            <v>0</v>
          </cell>
          <cell r="T356">
            <v>0</v>
          </cell>
          <cell r="U356">
            <v>0</v>
          </cell>
          <cell r="W356">
            <v>897165.85000000009</v>
          </cell>
          <cell r="Y356">
            <v>0</v>
          </cell>
          <cell r="AA356">
            <v>897165.85</v>
          </cell>
        </row>
        <row r="357">
          <cell r="A357" t="str">
            <v>5111</v>
          </cell>
          <cell r="B357" t="str">
            <v>Daily Bed Charges - Ineligible</v>
          </cell>
          <cell r="C357">
            <v>0</v>
          </cell>
          <cell r="D357">
            <v>890</v>
          </cell>
          <cell r="E357">
            <v>0</v>
          </cell>
          <cell r="F357">
            <v>-16020</v>
          </cell>
          <cell r="G357">
            <v>0</v>
          </cell>
          <cell r="H357">
            <v>0</v>
          </cell>
          <cell r="I357">
            <v>0</v>
          </cell>
          <cell r="J357">
            <v>0</v>
          </cell>
          <cell r="K357">
            <v>-15130</v>
          </cell>
          <cell r="M357">
            <v>0</v>
          </cell>
          <cell r="N357">
            <v>0</v>
          </cell>
          <cell r="O357">
            <v>0</v>
          </cell>
          <cell r="P357">
            <v>0</v>
          </cell>
          <cell r="Q357">
            <v>0</v>
          </cell>
          <cell r="R357">
            <v>0</v>
          </cell>
          <cell r="S357">
            <v>0</v>
          </cell>
          <cell r="T357">
            <v>0</v>
          </cell>
          <cell r="U357">
            <v>0</v>
          </cell>
          <cell r="W357">
            <v>-15130</v>
          </cell>
          <cell r="Y357">
            <v>0</v>
          </cell>
          <cell r="AA357">
            <v>-15130</v>
          </cell>
        </row>
        <row r="358">
          <cell r="A358" t="str">
            <v>5112</v>
          </cell>
          <cell r="B358" t="str">
            <v>Daily Bed Charges - Overseas</v>
          </cell>
          <cell r="C358">
            <v>1425598.76</v>
          </cell>
          <cell r="D358">
            <v>921556.97</v>
          </cell>
          <cell r="E358">
            <v>734835.49</v>
          </cell>
          <cell r="F358">
            <v>960722.07</v>
          </cell>
          <cell r="G358">
            <v>0</v>
          </cell>
          <cell r="H358">
            <v>0</v>
          </cell>
          <cell r="I358">
            <v>0</v>
          </cell>
          <cell r="J358">
            <v>0</v>
          </cell>
          <cell r="K358">
            <v>4042713.2899999996</v>
          </cell>
          <cell r="M358">
            <v>0</v>
          </cell>
          <cell r="N358">
            <v>0</v>
          </cell>
          <cell r="O358">
            <v>0</v>
          </cell>
          <cell r="P358">
            <v>0</v>
          </cell>
          <cell r="Q358">
            <v>0</v>
          </cell>
          <cell r="R358">
            <v>0</v>
          </cell>
          <cell r="S358">
            <v>0</v>
          </cell>
          <cell r="T358">
            <v>0</v>
          </cell>
          <cell r="U358">
            <v>0</v>
          </cell>
          <cell r="W358">
            <v>4042713.2899999996</v>
          </cell>
          <cell r="Y358">
            <v>0</v>
          </cell>
          <cell r="AA358">
            <v>4042713.29</v>
          </cell>
        </row>
        <row r="359">
          <cell r="A359" t="str">
            <v>5113</v>
          </cell>
          <cell r="B359" t="str">
            <v>Daily Bed Charges - Respite Care</v>
          </cell>
          <cell r="C359">
            <v>0</v>
          </cell>
          <cell r="D359">
            <v>0</v>
          </cell>
          <cell r="E359">
            <v>0</v>
          </cell>
          <cell r="F359">
            <v>0</v>
          </cell>
          <cell r="G359">
            <v>0</v>
          </cell>
          <cell r="H359">
            <v>0</v>
          </cell>
          <cell r="I359">
            <v>0</v>
          </cell>
          <cell r="J359">
            <v>0</v>
          </cell>
          <cell r="K359">
            <v>0</v>
          </cell>
          <cell r="M359">
            <v>0</v>
          </cell>
          <cell r="N359">
            <v>0</v>
          </cell>
          <cell r="O359">
            <v>0</v>
          </cell>
          <cell r="P359">
            <v>0</v>
          </cell>
          <cell r="Q359">
            <v>0</v>
          </cell>
          <cell r="R359">
            <v>0</v>
          </cell>
          <cell r="S359">
            <v>0</v>
          </cell>
          <cell r="T359">
            <v>0</v>
          </cell>
          <cell r="U359">
            <v>0</v>
          </cell>
          <cell r="W359">
            <v>0</v>
          </cell>
          <cell r="Y359">
            <v>0</v>
          </cell>
          <cell r="AA359">
            <v>0</v>
          </cell>
        </row>
        <row r="360">
          <cell r="A360" t="str">
            <v>5114</v>
          </cell>
          <cell r="B360" t="str">
            <v>Daily Bed Charges - Multi-Purpose Services</v>
          </cell>
          <cell r="C360">
            <v>0</v>
          </cell>
          <cell r="D360">
            <v>0</v>
          </cell>
          <cell r="E360">
            <v>0</v>
          </cell>
          <cell r="F360">
            <v>0</v>
          </cell>
          <cell r="G360">
            <v>0</v>
          </cell>
          <cell r="H360">
            <v>0</v>
          </cell>
          <cell r="I360">
            <v>0</v>
          </cell>
          <cell r="J360">
            <v>0</v>
          </cell>
          <cell r="K360">
            <v>0</v>
          </cell>
          <cell r="M360">
            <v>0</v>
          </cell>
          <cell r="N360">
            <v>0</v>
          </cell>
          <cell r="O360">
            <v>0</v>
          </cell>
          <cell r="P360">
            <v>0</v>
          </cell>
          <cell r="Q360">
            <v>0</v>
          </cell>
          <cell r="R360">
            <v>0</v>
          </cell>
          <cell r="S360">
            <v>0</v>
          </cell>
          <cell r="T360">
            <v>0</v>
          </cell>
          <cell r="U360">
            <v>0</v>
          </cell>
          <cell r="W360">
            <v>0</v>
          </cell>
          <cell r="Y360">
            <v>0</v>
          </cell>
          <cell r="AA360">
            <v>0</v>
          </cell>
        </row>
        <row r="361">
          <cell r="A361" t="str">
            <v>5121</v>
          </cell>
          <cell r="B361" t="str">
            <v>Prostheses</v>
          </cell>
          <cell r="C361">
            <v>3912070.2</v>
          </cell>
          <cell r="D361">
            <v>1794565.5</v>
          </cell>
          <cell r="E361">
            <v>539030.51</v>
          </cell>
          <cell r="F361">
            <v>227890.7</v>
          </cell>
          <cell r="G361">
            <v>0</v>
          </cell>
          <cell r="H361">
            <v>0</v>
          </cell>
          <cell r="I361">
            <v>0</v>
          </cell>
          <cell r="J361">
            <v>0</v>
          </cell>
          <cell r="K361">
            <v>6473556.9100000001</v>
          </cell>
          <cell r="M361">
            <v>0</v>
          </cell>
          <cell r="N361">
            <v>0</v>
          </cell>
          <cell r="O361">
            <v>0</v>
          </cell>
          <cell r="P361">
            <v>0</v>
          </cell>
          <cell r="Q361">
            <v>0</v>
          </cell>
          <cell r="R361">
            <v>0</v>
          </cell>
          <cell r="S361">
            <v>0</v>
          </cell>
          <cell r="T361">
            <v>0</v>
          </cell>
          <cell r="U361">
            <v>0</v>
          </cell>
          <cell r="W361">
            <v>6473556.9100000001</v>
          </cell>
          <cell r="Y361">
            <v>0</v>
          </cell>
          <cell r="AA361">
            <v>6473556.9100000001</v>
          </cell>
        </row>
        <row r="362">
          <cell r="A362" t="str">
            <v>5122</v>
          </cell>
          <cell r="B362" t="str">
            <v>Orthoses</v>
          </cell>
          <cell r="C362">
            <v>114531.61</v>
          </cell>
          <cell r="D362">
            <v>0</v>
          </cell>
          <cell r="E362">
            <v>100</v>
          </cell>
          <cell r="F362">
            <v>0</v>
          </cell>
          <cell r="G362">
            <v>0</v>
          </cell>
          <cell r="H362">
            <v>0</v>
          </cell>
          <cell r="I362">
            <v>0</v>
          </cell>
          <cell r="J362">
            <v>0</v>
          </cell>
          <cell r="K362">
            <v>114631.61</v>
          </cell>
          <cell r="M362">
            <v>0</v>
          </cell>
          <cell r="N362">
            <v>0</v>
          </cell>
          <cell r="O362">
            <v>0</v>
          </cell>
          <cell r="P362">
            <v>0</v>
          </cell>
          <cell r="Q362">
            <v>0</v>
          </cell>
          <cell r="R362">
            <v>0</v>
          </cell>
          <cell r="S362">
            <v>0</v>
          </cell>
          <cell r="T362">
            <v>0</v>
          </cell>
          <cell r="U362">
            <v>0</v>
          </cell>
          <cell r="W362">
            <v>114631.61</v>
          </cell>
          <cell r="Y362">
            <v>0</v>
          </cell>
          <cell r="AA362">
            <v>114631.61</v>
          </cell>
        </row>
        <row r="363">
          <cell r="A363" t="str">
            <v>5123</v>
          </cell>
          <cell r="B363" t="str">
            <v>Patient Appliance Loan Fees</v>
          </cell>
          <cell r="C363">
            <v>0</v>
          </cell>
          <cell r="D363">
            <v>50</v>
          </cell>
          <cell r="E363">
            <v>0</v>
          </cell>
          <cell r="F363">
            <v>0</v>
          </cell>
          <cell r="G363">
            <v>0</v>
          </cell>
          <cell r="H363">
            <v>0</v>
          </cell>
          <cell r="I363">
            <v>0</v>
          </cell>
          <cell r="J363">
            <v>0</v>
          </cell>
          <cell r="K363">
            <v>50</v>
          </cell>
          <cell r="M363">
            <v>0</v>
          </cell>
          <cell r="N363">
            <v>0</v>
          </cell>
          <cell r="O363">
            <v>0</v>
          </cell>
          <cell r="P363">
            <v>0</v>
          </cell>
          <cell r="Q363">
            <v>0</v>
          </cell>
          <cell r="R363">
            <v>0</v>
          </cell>
          <cell r="S363">
            <v>0</v>
          </cell>
          <cell r="T363">
            <v>0</v>
          </cell>
          <cell r="U363">
            <v>0</v>
          </cell>
          <cell r="W363">
            <v>50</v>
          </cell>
          <cell r="Y363">
            <v>0</v>
          </cell>
          <cell r="AA363">
            <v>50</v>
          </cell>
        </row>
        <row r="364">
          <cell r="A364" t="str">
            <v>5129</v>
          </cell>
          <cell r="B364" t="str">
            <v>Other - Inpatient Charges</v>
          </cell>
          <cell r="C364">
            <v>81157.86</v>
          </cell>
          <cell r="D364">
            <v>148024.45000000001</v>
          </cell>
          <cell r="E364">
            <v>240</v>
          </cell>
          <cell r="F364">
            <v>385714.37</v>
          </cell>
          <cell r="G364">
            <v>0</v>
          </cell>
          <cell r="H364">
            <v>0</v>
          </cell>
          <cell r="I364">
            <v>0</v>
          </cell>
          <cell r="J364">
            <v>0</v>
          </cell>
          <cell r="K364">
            <v>615136.67999999993</v>
          </cell>
          <cell r="M364">
            <v>0</v>
          </cell>
          <cell r="N364">
            <v>0</v>
          </cell>
          <cell r="O364">
            <v>0</v>
          </cell>
          <cell r="P364">
            <v>33448.61</v>
          </cell>
          <cell r="Q364">
            <v>0</v>
          </cell>
          <cell r="R364">
            <v>0</v>
          </cell>
          <cell r="S364">
            <v>0</v>
          </cell>
          <cell r="T364">
            <v>0</v>
          </cell>
          <cell r="U364">
            <v>33448.61</v>
          </cell>
          <cell r="W364">
            <v>648585.28999999992</v>
          </cell>
          <cell r="Y364">
            <v>0</v>
          </cell>
          <cell r="AA364">
            <v>648585.29</v>
          </cell>
        </row>
        <row r="365">
          <cell r="A365" t="str">
            <v>6101</v>
          </cell>
          <cell r="B365" t="str">
            <v>Outpatient Attendance Fees</v>
          </cell>
          <cell r="C365">
            <v>703633.33</v>
          </cell>
          <cell r="D365">
            <v>2320</v>
          </cell>
          <cell r="E365">
            <v>5343</v>
          </cell>
          <cell r="F365">
            <v>168965.18</v>
          </cell>
          <cell r="G365">
            <v>0</v>
          </cell>
          <cell r="H365">
            <v>0</v>
          </cell>
          <cell r="I365">
            <v>0</v>
          </cell>
          <cell r="J365">
            <v>0</v>
          </cell>
          <cell r="K365">
            <v>880261.51</v>
          </cell>
          <cell r="M365">
            <v>0</v>
          </cell>
          <cell r="N365">
            <v>0</v>
          </cell>
          <cell r="O365">
            <v>0</v>
          </cell>
          <cell r="P365">
            <v>0</v>
          </cell>
          <cell r="Q365">
            <v>0</v>
          </cell>
          <cell r="R365">
            <v>0</v>
          </cell>
          <cell r="S365">
            <v>0</v>
          </cell>
          <cell r="T365">
            <v>0</v>
          </cell>
          <cell r="U365">
            <v>0</v>
          </cell>
          <cell r="W365">
            <v>880261.51</v>
          </cell>
          <cell r="Y365">
            <v>0</v>
          </cell>
          <cell r="AA365">
            <v>880261.51</v>
          </cell>
        </row>
        <row r="366">
          <cell r="A366" t="str">
            <v>6111</v>
          </cell>
          <cell r="B366" t="str">
            <v>Compensable Fees</v>
          </cell>
          <cell r="C366">
            <v>720285.44</v>
          </cell>
          <cell r="D366">
            <v>394311.84</v>
          </cell>
          <cell r="E366">
            <v>404949.03</v>
          </cell>
          <cell r="F366">
            <v>5015.2</v>
          </cell>
          <cell r="G366">
            <v>0</v>
          </cell>
          <cell r="H366">
            <v>0</v>
          </cell>
          <cell r="I366">
            <v>0</v>
          </cell>
          <cell r="J366">
            <v>0</v>
          </cell>
          <cell r="K366">
            <v>1524561.51</v>
          </cell>
          <cell r="M366">
            <v>0</v>
          </cell>
          <cell r="N366">
            <v>0</v>
          </cell>
          <cell r="O366">
            <v>0</v>
          </cell>
          <cell r="P366">
            <v>0</v>
          </cell>
          <cell r="Q366">
            <v>0</v>
          </cell>
          <cell r="R366">
            <v>0</v>
          </cell>
          <cell r="S366">
            <v>0</v>
          </cell>
          <cell r="T366">
            <v>0</v>
          </cell>
          <cell r="U366">
            <v>0</v>
          </cell>
          <cell r="W366">
            <v>1524561.51</v>
          </cell>
          <cell r="Y366">
            <v>0</v>
          </cell>
          <cell r="AA366">
            <v>1524561.51</v>
          </cell>
        </row>
        <row r="367">
          <cell r="A367" t="str">
            <v>6112</v>
          </cell>
          <cell r="B367" t="str">
            <v>Pharmacy Fees</v>
          </cell>
          <cell r="C367">
            <v>907113.71</v>
          </cell>
          <cell r="D367">
            <v>440370.05</v>
          </cell>
          <cell r="E367">
            <v>652983.89</v>
          </cell>
          <cell r="F367">
            <v>424638.71</v>
          </cell>
          <cell r="G367">
            <v>0</v>
          </cell>
          <cell r="H367">
            <v>0</v>
          </cell>
          <cell r="I367">
            <v>0</v>
          </cell>
          <cell r="J367">
            <v>0</v>
          </cell>
          <cell r="K367">
            <v>2425106.36</v>
          </cell>
          <cell r="M367">
            <v>0</v>
          </cell>
          <cell r="N367">
            <v>0</v>
          </cell>
          <cell r="O367">
            <v>0</v>
          </cell>
          <cell r="P367">
            <v>6641.24</v>
          </cell>
          <cell r="Q367">
            <v>0</v>
          </cell>
          <cell r="R367">
            <v>0</v>
          </cell>
          <cell r="S367">
            <v>0</v>
          </cell>
          <cell r="T367">
            <v>0</v>
          </cell>
          <cell r="U367">
            <v>6641.24</v>
          </cell>
          <cell r="W367">
            <v>2431747.6</v>
          </cell>
          <cell r="Y367">
            <v>0</v>
          </cell>
          <cell r="AA367">
            <v>2431755.2000000002</v>
          </cell>
        </row>
        <row r="368">
          <cell r="A368" t="str">
            <v>6113</v>
          </cell>
          <cell r="B368" t="str">
            <v>Private Clinics</v>
          </cell>
          <cell r="C368">
            <v>0</v>
          </cell>
          <cell r="D368">
            <v>0</v>
          </cell>
          <cell r="E368">
            <v>150315.37</v>
          </cell>
          <cell r="F368">
            <v>116553.02</v>
          </cell>
          <cell r="G368">
            <v>0</v>
          </cell>
          <cell r="H368">
            <v>0</v>
          </cell>
          <cell r="I368">
            <v>0</v>
          </cell>
          <cell r="J368">
            <v>0</v>
          </cell>
          <cell r="K368">
            <v>266868.39</v>
          </cell>
          <cell r="M368">
            <v>0</v>
          </cell>
          <cell r="N368">
            <v>0</v>
          </cell>
          <cell r="O368">
            <v>0</v>
          </cell>
          <cell r="P368">
            <v>129188.75</v>
          </cell>
          <cell r="Q368">
            <v>0</v>
          </cell>
          <cell r="R368">
            <v>0</v>
          </cell>
          <cell r="S368">
            <v>0</v>
          </cell>
          <cell r="T368">
            <v>0</v>
          </cell>
          <cell r="U368">
            <v>129188.75</v>
          </cell>
          <cell r="W368">
            <v>396057.14</v>
          </cell>
          <cell r="Y368">
            <v>0</v>
          </cell>
          <cell r="AA368">
            <v>396057.14</v>
          </cell>
        </row>
        <row r="369">
          <cell r="A369" t="str">
            <v>6114</v>
          </cell>
          <cell r="B369" t="str">
            <v>Dental Fees</v>
          </cell>
          <cell r="C369">
            <v>0</v>
          </cell>
          <cell r="D369">
            <v>0</v>
          </cell>
          <cell r="E369">
            <v>0</v>
          </cell>
          <cell r="F369">
            <v>10</v>
          </cell>
          <cell r="G369">
            <v>0</v>
          </cell>
          <cell r="H369">
            <v>3662023.73</v>
          </cell>
          <cell r="I369">
            <v>0</v>
          </cell>
          <cell r="J369">
            <v>0</v>
          </cell>
          <cell r="K369">
            <v>3662033.73</v>
          </cell>
          <cell r="M369">
            <v>0</v>
          </cell>
          <cell r="N369">
            <v>0</v>
          </cell>
          <cell r="O369">
            <v>0</v>
          </cell>
          <cell r="P369">
            <v>0</v>
          </cell>
          <cell r="Q369">
            <v>0</v>
          </cell>
          <cell r="R369">
            <v>0</v>
          </cell>
          <cell r="S369">
            <v>0</v>
          </cell>
          <cell r="T369">
            <v>0</v>
          </cell>
          <cell r="U369">
            <v>0</v>
          </cell>
          <cell r="W369">
            <v>3662033.73</v>
          </cell>
          <cell r="Y369">
            <v>0</v>
          </cell>
          <cell r="AA369">
            <v>3662033.73</v>
          </cell>
        </row>
        <row r="370">
          <cell r="A370" t="str">
            <v>6115</v>
          </cell>
          <cell r="B370" t="str">
            <v>Patient Appliance Loan Fees</v>
          </cell>
          <cell r="C370">
            <v>842.94</v>
          </cell>
          <cell r="D370">
            <v>119952.46</v>
          </cell>
          <cell r="E370">
            <v>0</v>
          </cell>
          <cell r="F370">
            <v>57239.45</v>
          </cell>
          <cell r="G370">
            <v>0</v>
          </cell>
          <cell r="H370">
            <v>0</v>
          </cell>
          <cell r="I370">
            <v>0</v>
          </cell>
          <cell r="J370">
            <v>0</v>
          </cell>
          <cell r="K370">
            <v>178034.85</v>
          </cell>
          <cell r="M370">
            <v>0</v>
          </cell>
          <cell r="N370">
            <v>15580.87</v>
          </cell>
          <cell r="O370">
            <v>0</v>
          </cell>
          <cell r="P370">
            <v>3875</v>
          </cell>
          <cell r="Q370">
            <v>0</v>
          </cell>
          <cell r="R370">
            <v>0</v>
          </cell>
          <cell r="S370">
            <v>0</v>
          </cell>
          <cell r="T370">
            <v>0</v>
          </cell>
          <cell r="U370">
            <v>19455.870000000003</v>
          </cell>
          <cell r="W370">
            <v>197490.72</v>
          </cell>
          <cell r="Y370">
            <v>0</v>
          </cell>
          <cell r="AA370">
            <v>197490.72</v>
          </cell>
        </row>
        <row r="371">
          <cell r="A371" t="str">
            <v>6119</v>
          </cell>
          <cell r="B371" t="str">
            <v>Other - Outpatient Fees</v>
          </cell>
          <cell r="C371">
            <v>39322.99</v>
          </cell>
          <cell r="D371">
            <v>2186329</v>
          </cell>
          <cell r="E371">
            <v>62505.96</v>
          </cell>
          <cell r="F371">
            <v>265021.18</v>
          </cell>
          <cell r="G371">
            <v>0</v>
          </cell>
          <cell r="H371">
            <v>0</v>
          </cell>
          <cell r="I371">
            <v>0</v>
          </cell>
          <cell r="J371">
            <v>0</v>
          </cell>
          <cell r="K371">
            <v>2553179.1300000004</v>
          </cell>
          <cell r="M371">
            <v>0</v>
          </cell>
          <cell r="N371">
            <v>0</v>
          </cell>
          <cell r="O371">
            <v>0</v>
          </cell>
          <cell r="P371">
            <v>0</v>
          </cell>
          <cell r="Q371">
            <v>0</v>
          </cell>
          <cell r="R371">
            <v>0</v>
          </cell>
          <cell r="S371">
            <v>0</v>
          </cell>
          <cell r="T371">
            <v>0</v>
          </cell>
          <cell r="U371">
            <v>0</v>
          </cell>
          <cell r="W371">
            <v>2553179.1300000004</v>
          </cell>
          <cell r="Y371">
            <v>0</v>
          </cell>
          <cell r="AA371">
            <v>2553179.13</v>
          </cell>
        </row>
        <row r="372">
          <cell r="A372" t="str">
            <v>6511</v>
          </cell>
          <cell r="B372" t="str">
            <v>Supply Chain Service Charge ( For MHS use only)</v>
          </cell>
          <cell r="C372">
            <v>1942240.08</v>
          </cell>
          <cell r="D372">
            <v>0</v>
          </cell>
          <cell r="E372">
            <v>1674000</v>
          </cell>
          <cell r="F372">
            <v>0</v>
          </cell>
          <cell r="G372">
            <v>0</v>
          </cell>
          <cell r="H372">
            <v>0</v>
          </cell>
          <cell r="I372">
            <v>0</v>
          </cell>
          <cell r="J372">
            <v>0</v>
          </cell>
          <cell r="K372">
            <v>3616240.08</v>
          </cell>
          <cell r="M372">
            <v>0</v>
          </cell>
          <cell r="N372">
            <v>0</v>
          </cell>
          <cell r="O372">
            <v>0</v>
          </cell>
          <cell r="P372">
            <v>0</v>
          </cell>
          <cell r="Q372">
            <v>0</v>
          </cell>
          <cell r="R372">
            <v>0</v>
          </cell>
          <cell r="S372">
            <v>0</v>
          </cell>
          <cell r="T372">
            <v>0</v>
          </cell>
          <cell r="U372">
            <v>0</v>
          </cell>
          <cell r="W372">
            <v>3616240.08</v>
          </cell>
          <cell r="Y372">
            <v>0</v>
          </cell>
          <cell r="AA372">
            <v>3616240.08</v>
          </cell>
        </row>
        <row r="373">
          <cell r="A373" t="str">
            <v>7111</v>
          </cell>
          <cell r="B373" t="str">
            <v>Aust University Commission Grant</v>
          </cell>
          <cell r="C373">
            <v>10402</v>
          </cell>
          <cell r="D373">
            <v>0</v>
          </cell>
          <cell r="E373">
            <v>0</v>
          </cell>
          <cell r="F373">
            <v>86458</v>
          </cell>
          <cell r="G373">
            <v>0</v>
          </cell>
          <cell r="H373">
            <v>0</v>
          </cell>
          <cell r="I373">
            <v>0</v>
          </cell>
          <cell r="J373">
            <v>0</v>
          </cell>
          <cell r="K373">
            <v>96860</v>
          </cell>
          <cell r="M373">
            <v>0</v>
          </cell>
          <cell r="N373">
            <v>63134</v>
          </cell>
          <cell r="O373">
            <v>0</v>
          </cell>
          <cell r="P373">
            <v>0</v>
          </cell>
          <cell r="Q373">
            <v>0</v>
          </cell>
          <cell r="R373">
            <v>0</v>
          </cell>
          <cell r="S373">
            <v>0</v>
          </cell>
          <cell r="T373">
            <v>0</v>
          </cell>
          <cell r="U373">
            <v>63134</v>
          </cell>
          <cell r="W373">
            <v>159994</v>
          </cell>
          <cell r="Y373">
            <v>0</v>
          </cell>
          <cell r="AA373">
            <v>159994</v>
          </cell>
        </row>
        <row r="374">
          <cell r="A374" t="str">
            <v>7112</v>
          </cell>
          <cell r="B374" t="str">
            <v>Commonwealth Specific Grants</v>
          </cell>
          <cell r="C374">
            <v>659127</v>
          </cell>
          <cell r="D374">
            <v>93176.67</v>
          </cell>
          <cell r="E374">
            <v>109258.63</v>
          </cell>
          <cell r="F374">
            <v>0</v>
          </cell>
          <cell r="G374">
            <v>0</v>
          </cell>
          <cell r="H374">
            <v>1650</v>
          </cell>
          <cell r="I374">
            <v>0</v>
          </cell>
          <cell r="J374">
            <v>0</v>
          </cell>
          <cell r="K374">
            <v>863212.3</v>
          </cell>
          <cell r="M374">
            <v>0</v>
          </cell>
          <cell r="N374">
            <v>1294631.8500000001</v>
          </cell>
          <cell r="O374">
            <v>28136.36</v>
          </cell>
          <cell r="P374">
            <v>0</v>
          </cell>
          <cell r="Q374">
            <v>0</v>
          </cell>
          <cell r="R374">
            <v>0</v>
          </cell>
          <cell r="S374">
            <v>0</v>
          </cell>
          <cell r="T374">
            <v>0</v>
          </cell>
          <cell r="U374">
            <v>1322768.2100000002</v>
          </cell>
          <cell r="W374">
            <v>2185980.5100000002</v>
          </cell>
          <cell r="Y374">
            <v>0</v>
          </cell>
          <cell r="AA374">
            <v>2185980.5099999998</v>
          </cell>
        </row>
        <row r="375">
          <cell r="A375" t="str">
            <v>7113</v>
          </cell>
          <cell r="B375" t="str">
            <v>Nursing Home Benefits</v>
          </cell>
          <cell r="C375">
            <v>0</v>
          </cell>
          <cell r="D375">
            <v>0</v>
          </cell>
          <cell r="E375">
            <v>0</v>
          </cell>
          <cell r="F375">
            <v>75858</v>
          </cell>
          <cell r="G375">
            <v>0</v>
          </cell>
          <cell r="H375">
            <v>0</v>
          </cell>
          <cell r="I375">
            <v>0</v>
          </cell>
          <cell r="J375">
            <v>0</v>
          </cell>
          <cell r="K375">
            <v>75858</v>
          </cell>
          <cell r="M375">
            <v>0</v>
          </cell>
          <cell r="N375">
            <v>0</v>
          </cell>
          <cell r="O375">
            <v>0</v>
          </cell>
          <cell r="P375">
            <v>11.2</v>
          </cell>
          <cell r="Q375">
            <v>0</v>
          </cell>
          <cell r="R375">
            <v>0</v>
          </cell>
          <cell r="S375">
            <v>0</v>
          </cell>
          <cell r="T375">
            <v>0</v>
          </cell>
          <cell r="U375">
            <v>11.2</v>
          </cell>
          <cell r="W375">
            <v>75869.2</v>
          </cell>
          <cell r="Y375">
            <v>0</v>
          </cell>
          <cell r="AA375">
            <v>75869.2</v>
          </cell>
        </row>
        <row r="376">
          <cell r="A376" t="str">
            <v>7115</v>
          </cell>
          <cell r="B376" t="str">
            <v>Other Specific Grants</v>
          </cell>
          <cell r="C376">
            <v>762158.71</v>
          </cell>
          <cell r="D376">
            <v>621743.04</v>
          </cell>
          <cell r="E376">
            <v>708282.67</v>
          </cell>
          <cell r="F376">
            <v>283146.71999999997</v>
          </cell>
          <cell r="G376">
            <v>0</v>
          </cell>
          <cell r="H376">
            <v>0</v>
          </cell>
          <cell r="I376">
            <v>0</v>
          </cell>
          <cell r="J376">
            <v>0</v>
          </cell>
          <cell r="K376">
            <v>2375331.1399999997</v>
          </cell>
          <cell r="M376">
            <v>0</v>
          </cell>
          <cell r="N376">
            <v>2726633.36</v>
          </cell>
          <cell r="O376">
            <v>69017.75</v>
          </cell>
          <cell r="P376">
            <v>1475645.15</v>
          </cell>
          <cell r="Q376">
            <v>0</v>
          </cell>
          <cell r="R376">
            <v>0</v>
          </cell>
          <cell r="S376">
            <v>0</v>
          </cell>
          <cell r="T376">
            <v>0</v>
          </cell>
          <cell r="U376">
            <v>4271296.26</v>
          </cell>
          <cell r="W376">
            <v>6646627.3999999994</v>
          </cell>
          <cell r="Y376">
            <v>0</v>
          </cell>
          <cell r="AA376">
            <v>6854107.7999999998</v>
          </cell>
        </row>
        <row r="377">
          <cell r="A377" t="str">
            <v>7211</v>
          </cell>
          <cell r="B377" t="str">
            <v>Liabilities Assumed by Treasury</v>
          </cell>
          <cell r="C377">
            <v>1797465.98</v>
          </cell>
          <cell r="D377">
            <v>1072056.92</v>
          </cell>
          <cell r="E377">
            <v>921332.09</v>
          </cell>
          <cell r="F377">
            <v>208629.5</v>
          </cell>
          <cell r="G377">
            <v>0</v>
          </cell>
          <cell r="H377">
            <v>458694.79</v>
          </cell>
          <cell r="I377">
            <v>0</v>
          </cell>
          <cell r="J377">
            <v>0</v>
          </cell>
          <cell r="K377">
            <v>4458179.2799999993</v>
          </cell>
          <cell r="M377">
            <v>0</v>
          </cell>
          <cell r="N377">
            <v>0</v>
          </cell>
          <cell r="O377">
            <v>0</v>
          </cell>
          <cell r="P377">
            <v>0</v>
          </cell>
          <cell r="Q377">
            <v>0</v>
          </cell>
          <cell r="R377">
            <v>0</v>
          </cell>
          <cell r="S377">
            <v>0</v>
          </cell>
          <cell r="T377">
            <v>0</v>
          </cell>
          <cell r="U377">
            <v>0</v>
          </cell>
          <cell r="W377">
            <v>4458179.2799999993</v>
          </cell>
          <cell r="Y377">
            <v>0</v>
          </cell>
          <cell r="AA377">
            <v>4472306.46</v>
          </cell>
        </row>
        <row r="378">
          <cell r="A378" t="str">
            <v>7212</v>
          </cell>
          <cell r="B378" t="str">
            <v>Resources Received Free of Charge</v>
          </cell>
          <cell r="C378">
            <v>0</v>
          </cell>
          <cell r="D378">
            <v>0</v>
          </cell>
          <cell r="E378">
            <v>0</v>
          </cell>
          <cell r="F378">
            <v>0</v>
          </cell>
          <cell r="G378">
            <v>0</v>
          </cell>
          <cell r="H378">
            <v>0</v>
          </cell>
          <cell r="I378">
            <v>0</v>
          </cell>
          <cell r="J378">
            <v>0</v>
          </cell>
          <cell r="K378">
            <v>0</v>
          </cell>
          <cell r="M378">
            <v>0</v>
          </cell>
          <cell r="N378">
            <v>0</v>
          </cell>
          <cell r="O378">
            <v>0</v>
          </cell>
          <cell r="P378">
            <v>0</v>
          </cell>
          <cell r="Q378">
            <v>0</v>
          </cell>
          <cell r="R378">
            <v>0</v>
          </cell>
          <cell r="S378">
            <v>0</v>
          </cell>
          <cell r="T378">
            <v>0</v>
          </cell>
          <cell r="U378">
            <v>0</v>
          </cell>
          <cell r="W378">
            <v>0</v>
          </cell>
          <cell r="Y378">
            <v>0</v>
          </cell>
          <cell r="AA378">
            <v>0</v>
          </cell>
        </row>
        <row r="379">
          <cell r="A379" t="str">
            <v>7213</v>
          </cell>
          <cell r="B379" t="str">
            <v>Appropriations</v>
          </cell>
          <cell r="C379">
            <v>0</v>
          </cell>
          <cell r="D379">
            <v>0</v>
          </cell>
          <cell r="E379">
            <v>0</v>
          </cell>
          <cell r="F379">
            <v>0</v>
          </cell>
          <cell r="G379">
            <v>0</v>
          </cell>
          <cell r="H379">
            <v>0</v>
          </cell>
          <cell r="I379">
            <v>0</v>
          </cell>
          <cell r="J379">
            <v>0</v>
          </cell>
          <cell r="K379">
            <v>0</v>
          </cell>
          <cell r="M379">
            <v>0</v>
          </cell>
          <cell r="N379">
            <v>0</v>
          </cell>
          <cell r="O379">
            <v>0</v>
          </cell>
          <cell r="P379">
            <v>0</v>
          </cell>
          <cell r="Q379">
            <v>0</v>
          </cell>
          <cell r="R379">
            <v>0</v>
          </cell>
          <cell r="S379">
            <v>0</v>
          </cell>
          <cell r="T379">
            <v>0</v>
          </cell>
          <cell r="U379">
            <v>0</v>
          </cell>
          <cell r="W379">
            <v>0</v>
          </cell>
          <cell r="Y379">
            <v>0</v>
          </cell>
          <cell r="AA379">
            <v>0</v>
          </cell>
        </row>
        <row r="380">
          <cell r="A380" t="str">
            <v>7214</v>
          </cell>
          <cell r="B380" t="str">
            <v>Asset Assumed / (Transferred)</v>
          </cell>
          <cell r="C380">
            <v>0</v>
          </cell>
          <cell r="D380">
            <v>0</v>
          </cell>
          <cell r="E380">
            <v>0</v>
          </cell>
          <cell r="F380">
            <v>0</v>
          </cell>
          <cell r="G380">
            <v>0</v>
          </cell>
          <cell r="H380">
            <v>0</v>
          </cell>
          <cell r="I380">
            <v>0</v>
          </cell>
          <cell r="J380">
            <v>0</v>
          </cell>
          <cell r="K380">
            <v>0</v>
          </cell>
          <cell r="M380">
            <v>0</v>
          </cell>
          <cell r="N380">
            <v>0</v>
          </cell>
          <cell r="O380">
            <v>0</v>
          </cell>
          <cell r="P380">
            <v>0</v>
          </cell>
          <cell r="Q380">
            <v>0</v>
          </cell>
          <cell r="R380">
            <v>0</v>
          </cell>
          <cell r="S380">
            <v>0</v>
          </cell>
          <cell r="T380">
            <v>0</v>
          </cell>
          <cell r="U380">
            <v>0</v>
          </cell>
          <cell r="W380">
            <v>0</v>
          </cell>
          <cell r="Y380">
            <v>0</v>
          </cell>
          <cell r="AA380">
            <v>0</v>
          </cell>
        </row>
        <row r="381">
          <cell r="A381" t="str">
            <v>7221</v>
          </cell>
          <cell r="B381" t="str">
            <v>Cash Appropriations</v>
          </cell>
          <cell r="C381">
            <v>526084771.12</v>
          </cell>
          <cell r="D381">
            <v>485940624.14999998</v>
          </cell>
          <cell r="E381">
            <v>409906973.88</v>
          </cell>
          <cell r="F381">
            <v>243852000</v>
          </cell>
          <cell r="G381">
            <v>33585222</v>
          </cell>
          <cell r="H381">
            <v>41965555</v>
          </cell>
          <cell r="I381">
            <v>900000</v>
          </cell>
          <cell r="J381">
            <v>0</v>
          </cell>
          <cell r="K381">
            <v>1742235146.1500001</v>
          </cell>
          <cell r="M381">
            <v>0</v>
          </cell>
          <cell r="N381">
            <v>0</v>
          </cell>
          <cell r="O381">
            <v>0</v>
          </cell>
          <cell r="P381">
            <v>0</v>
          </cell>
          <cell r="Q381">
            <v>0</v>
          </cell>
          <cell r="R381">
            <v>0</v>
          </cell>
          <cell r="S381">
            <v>0</v>
          </cell>
          <cell r="T381">
            <v>0</v>
          </cell>
          <cell r="U381">
            <v>0</v>
          </cell>
          <cell r="W381">
            <v>1742235146.1500001</v>
          </cell>
          <cell r="Y381">
            <v>0</v>
          </cell>
          <cell r="AA381">
            <v>1751435146.1500001</v>
          </cell>
        </row>
        <row r="382">
          <cell r="A382" t="str">
            <v>7222</v>
          </cell>
          <cell r="B382" t="str">
            <v>Cash Appropriations - Capital Works</v>
          </cell>
          <cell r="C382">
            <v>0</v>
          </cell>
          <cell r="D382">
            <v>-16267858.15</v>
          </cell>
          <cell r="E382">
            <v>0</v>
          </cell>
          <cell r="F382">
            <v>0</v>
          </cell>
          <cell r="G382">
            <v>0</v>
          </cell>
          <cell r="H382">
            <v>-2315555</v>
          </cell>
          <cell r="I382">
            <v>0</v>
          </cell>
          <cell r="J382">
            <v>0</v>
          </cell>
          <cell r="K382">
            <v>-18583413.149999999</v>
          </cell>
          <cell r="M382">
            <v>0</v>
          </cell>
          <cell r="N382">
            <v>0</v>
          </cell>
          <cell r="O382">
            <v>0</v>
          </cell>
          <cell r="P382">
            <v>0</v>
          </cell>
          <cell r="Q382">
            <v>0</v>
          </cell>
          <cell r="R382">
            <v>0</v>
          </cell>
          <cell r="S382">
            <v>0</v>
          </cell>
          <cell r="T382">
            <v>0</v>
          </cell>
          <cell r="U382">
            <v>0</v>
          </cell>
          <cell r="W382">
            <v>-18583413.149999999</v>
          </cell>
          <cell r="Y382">
            <v>0</v>
          </cell>
          <cell r="AA382">
            <v>-18583413.149999999</v>
          </cell>
        </row>
        <row r="383">
          <cell r="A383" t="str">
            <v>7231</v>
          </cell>
          <cell r="B383" t="str">
            <v>Accrual Appropriations - Depreciation</v>
          </cell>
          <cell r="C383">
            <v>10829488</v>
          </cell>
          <cell r="D383">
            <v>18014638</v>
          </cell>
          <cell r="E383">
            <v>14696179</v>
          </cell>
          <cell r="F383">
            <v>13576058</v>
          </cell>
          <cell r="G383">
            <v>3000000</v>
          </cell>
          <cell r="H383">
            <v>819018</v>
          </cell>
          <cell r="I383">
            <v>0</v>
          </cell>
          <cell r="J383">
            <v>0</v>
          </cell>
          <cell r="K383">
            <v>60935381</v>
          </cell>
          <cell r="M383">
            <v>0</v>
          </cell>
          <cell r="N383">
            <v>0</v>
          </cell>
          <cell r="O383">
            <v>0</v>
          </cell>
          <cell r="P383">
            <v>0</v>
          </cell>
          <cell r="Q383">
            <v>0</v>
          </cell>
          <cell r="R383">
            <v>0</v>
          </cell>
          <cell r="S383">
            <v>0</v>
          </cell>
          <cell r="T383">
            <v>0</v>
          </cell>
          <cell r="U383">
            <v>0</v>
          </cell>
          <cell r="W383">
            <v>60935381</v>
          </cell>
          <cell r="Y383">
            <v>0</v>
          </cell>
          <cell r="AA383">
            <v>61135381</v>
          </cell>
        </row>
        <row r="384">
          <cell r="A384" t="str">
            <v>7232</v>
          </cell>
          <cell r="B384" t="str">
            <v>Accrual Appropriations - Employee Entitlements</v>
          </cell>
          <cell r="C384">
            <v>10883485</v>
          </cell>
          <cell r="D384">
            <v>5734232</v>
          </cell>
          <cell r="E384">
            <v>4530044</v>
          </cell>
          <cell r="F384">
            <v>0</v>
          </cell>
          <cell r="G384">
            <v>40000</v>
          </cell>
          <cell r="H384">
            <v>470000</v>
          </cell>
          <cell r="I384">
            <v>0</v>
          </cell>
          <cell r="J384">
            <v>0</v>
          </cell>
          <cell r="K384">
            <v>21657761</v>
          </cell>
          <cell r="M384">
            <v>0</v>
          </cell>
          <cell r="N384">
            <v>0</v>
          </cell>
          <cell r="O384">
            <v>0</v>
          </cell>
          <cell r="P384">
            <v>0</v>
          </cell>
          <cell r="Q384">
            <v>0</v>
          </cell>
          <cell r="R384">
            <v>0</v>
          </cell>
          <cell r="S384">
            <v>0</v>
          </cell>
          <cell r="T384">
            <v>0</v>
          </cell>
          <cell r="U384">
            <v>0</v>
          </cell>
          <cell r="W384">
            <v>21657761</v>
          </cell>
          <cell r="Y384">
            <v>0</v>
          </cell>
          <cell r="AA384">
            <v>21707761</v>
          </cell>
        </row>
        <row r="385">
          <cell r="A385" t="str">
            <v>7241</v>
          </cell>
          <cell r="B385" t="str">
            <v>Interest Expenses Paid on Behalf of Hlth Svcs</v>
          </cell>
          <cell r="C385">
            <v>1882521.71</v>
          </cell>
          <cell r="D385">
            <v>557117.23</v>
          </cell>
          <cell r="E385">
            <v>2591199.2400000002</v>
          </cell>
          <cell r="F385">
            <v>1899211.24</v>
          </cell>
          <cell r="G385">
            <v>0</v>
          </cell>
          <cell r="H385">
            <v>286643.42</v>
          </cell>
          <cell r="I385">
            <v>0</v>
          </cell>
          <cell r="J385">
            <v>0</v>
          </cell>
          <cell r="K385">
            <v>7216692.8399999999</v>
          </cell>
          <cell r="M385">
            <v>0</v>
          </cell>
          <cell r="N385">
            <v>0</v>
          </cell>
          <cell r="O385">
            <v>0</v>
          </cell>
          <cell r="P385">
            <v>0</v>
          </cell>
          <cell r="Q385">
            <v>0</v>
          </cell>
          <cell r="R385">
            <v>0</v>
          </cell>
          <cell r="S385">
            <v>0</v>
          </cell>
          <cell r="T385">
            <v>0</v>
          </cell>
          <cell r="U385">
            <v>0</v>
          </cell>
          <cell r="W385">
            <v>7216692.8399999999</v>
          </cell>
          <cell r="Y385">
            <v>0</v>
          </cell>
          <cell r="AA385">
            <v>7216692.8399999999</v>
          </cell>
        </row>
        <row r="386">
          <cell r="A386" t="str">
            <v>7242</v>
          </cell>
          <cell r="B386" t="str">
            <v>Other Expenses Paid on Behalf of Hlth Svcs</v>
          </cell>
          <cell r="C386">
            <v>1830072.48</v>
          </cell>
          <cell r="D386">
            <v>355955.5</v>
          </cell>
          <cell r="E386">
            <v>70983.009999999995</v>
          </cell>
          <cell r="F386">
            <v>92878.78</v>
          </cell>
          <cell r="G386">
            <v>0</v>
          </cell>
          <cell r="H386">
            <v>0</v>
          </cell>
          <cell r="I386">
            <v>48691000</v>
          </cell>
          <cell r="J386">
            <v>0</v>
          </cell>
          <cell r="K386">
            <v>51040889.769999996</v>
          </cell>
          <cell r="M386">
            <v>0</v>
          </cell>
          <cell r="N386">
            <v>0</v>
          </cell>
          <cell r="O386">
            <v>0</v>
          </cell>
          <cell r="P386">
            <v>0</v>
          </cell>
          <cell r="Q386">
            <v>0</v>
          </cell>
          <cell r="R386">
            <v>0</v>
          </cell>
          <cell r="S386">
            <v>0</v>
          </cell>
          <cell r="T386">
            <v>0</v>
          </cell>
          <cell r="U386">
            <v>0</v>
          </cell>
          <cell r="W386">
            <v>51040889.769999996</v>
          </cell>
          <cell r="Y386">
            <v>0</v>
          </cell>
          <cell r="AA386">
            <v>51377889.770000003</v>
          </cell>
        </row>
        <row r="387">
          <cell r="A387" t="str">
            <v>7311</v>
          </cell>
          <cell r="B387" t="str">
            <v>Public Contribution/Donations - Cash Only</v>
          </cell>
          <cell r="C387">
            <v>90536.29</v>
          </cell>
          <cell r="D387">
            <v>76540.77</v>
          </cell>
          <cell r="E387">
            <v>23486.48</v>
          </cell>
          <cell r="F387">
            <v>52740.959999999999</v>
          </cell>
          <cell r="G387">
            <v>0</v>
          </cell>
          <cell r="H387">
            <v>0</v>
          </cell>
          <cell r="I387">
            <v>0</v>
          </cell>
          <cell r="J387">
            <v>0</v>
          </cell>
          <cell r="K387">
            <v>243304.5</v>
          </cell>
          <cell r="M387">
            <v>106458.15</v>
          </cell>
          <cell r="N387">
            <v>1770212.68</v>
          </cell>
          <cell r="O387">
            <v>700482.22</v>
          </cell>
          <cell r="P387">
            <v>466905.3</v>
          </cell>
          <cell r="Q387">
            <v>0</v>
          </cell>
          <cell r="R387">
            <v>0</v>
          </cell>
          <cell r="S387">
            <v>0</v>
          </cell>
          <cell r="T387">
            <v>0</v>
          </cell>
          <cell r="U387">
            <v>3044058.3499999996</v>
          </cell>
          <cell r="W387">
            <v>3287362.8499999996</v>
          </cell>
          <cell r="Y387">
            <v>0</v>
          </cell>
          <cell r="AA387">
            <v>3342962.61</v>
          </cell>
        </row>
        <row r="388">
          <cell r="A388" t="str">
            <v>7312</v>
          </cell>
          <cell r="B388" t="str">
            <v>Public Contributions/Donations - Assets</v>
          </cell>
          <cell r="C388">
            <v>1568113.99</v>
          </cell>
          <cell r="D388">
            <v>50992.52</v>
          </cell>
          <cell r="E388">
            <v>649815.19999999995</v>
          </cell>
          <cell r="F388">
            <v>1961457.66</v>
          </cell>
          <cell r="G388">
            <v>0</v>
          </cell>
          <cell r="H388">
            <v>0</v>
          </cell>
          <cell r="I388">
            <v>0</v>
          </cell>
          <cell r="J388">
            <v>0</v>
          </cell>
          <cell r="K388">
            <v>4230379.37</v>
          </cell>
          <cell r="M388">
            <v>-1314866.28</v>
          </cell>
          <cell r="N388">
            <v>0</v>
          </cell>
          <cell r="O388">
            <v>0</v>
          </cell>
          <cell r="P388">
            <v>0</v>
          </cell>
          <cell r="Q388">
            <v>0</v>
          </cell>
          <cell r="R388">
            <v>0</v>
          </cell>
          <cell r="S388">
            <v>0</v>
          </cell>
          <cell r="T388">
            <v>0</v>
          </cell>
          <cell r="U388">
            <v>-1314866.28</v>
          </cell>
          <cell r="W388">
            <v>2915513.09</v>
          </cell>
          <cell r="Y388">
            <v>0</v>
          </cell>
          <cell r="AA388">
            <v>2915513.09</v>
          </cell>
        </row>
        <row r="389">
          <cell r="A389" t="str">
            <v>7313</v>
          </cell>
          <cell r="B389" t="str">
            <v>Public Contributions/Donations - Stock</v>
          </cell>
          <cell r="C389">
            <v>0</v>
          </cell>
          <cell r="D389">
            <v>0</v>
          </cell>
          <cell r="E389">
            <v>0</v>
          </cell>
          <cell r="F389">
            <v>0</v>
          </cell>
          <cell r="G389">
            <v>0</v>
          </cell>
          <cell r="H389">
            <v>0</v>
          </cell>
          <cell r="I389">
            <v>0</v>
          </cell>
          <cell r="J389">
            <v>0</v>
          </cell>
          <cell r="K389">
            <v>0</v>
          </cell>
          <cell r="M389">
            <v>0</v>
          </cell>
          <cell r="N389">
            <v>0</v>
          </cell>
          <cell r="O389">
            <v>0</v>
          </cell>
          <cell r="P389">
            <v>0</v>
          </cell>
          <cell r="Q389">
            <v>0</v>
          </cell>
          <cell r="R389">
            <v>0</v>
          </cell>
          <cell r="S389">
            <v>0</v>
          </cell>
          <cell r="T389">
            <v>0</v>
          </cell>
          <cell r="U389">
            <v>0</v>
          </cell>
          <cell r="W389">
            <v>0</v>
          </cell>
          <cell r="Y389">
            <v>0</v>
          </cell>
          <cell r="AA389">
            <v>0</v>
          </cell>
        </row>
        <row r="390">
          <cell r="A390" t="str">
            <v>7321</v>
          </cell>
          <cell r="B390" t="str">
            <v>Rent From Properties</v>
          </cell>
          <cell r="C390">
            <v>6679.55</v>
          </cell>
          <cell r="D390">
            <v>5258</v>
          </cell>
          <cell r="E390">
            <v>84588.03</v>
          </cell>
          <cell r="F390">
            <v>1240.9000000000001</v>
          </cell>
          <cell r="G390">
            <v>0</v>
          </cell>
          <cell r="H390">
            <v>87808.63</v>
          </cell>
          <cell r="I390">
            <v>0</v>
          </cell>
          <cell r="J390">
            <v>0</v>
          </cell>
          <cell r="K390">
            <v>185575.11</v>
          </cell>
          <cell r="M390">
            <v>0</v>
          </cell>
          <cell r="N390">
            <v>0</v>
          </cell>
          <cell r="O390">
            <v>20074.919999999998</v>
          </cell>
          <cell r="P390">
            <v>0</v>
          </cell>
          <cell r="Q390">
            <v>0</v>
          </cell>
          <cell r="R390">
            <v>0</v>
          </cell>
          <cell r="S390">
            <v>0</v>
          </cell>
          <cell r="T390">
            <v>0</v>
          </cell>
          <cell r="U390">
            <v>20074.919999999998</v>
          </cell>
          <cell r="W390">
            <v>205650.02999999997</v>
          </cell>
          <cell r="Y390">
            <v>0</v>
          </cell>
          <cell r="AA390">
            <v>205650.03</v>
          </cell>
        </row>
        <row r="391">
          <cell r="A391" t="str">
            <v>7322</v>
          </cell>
          <cell r="B391" t="str">
            <v>Sale Of Sundry Items</v>
          </cell>
          <cell r="C391">
            <v>16754.89</v>
          </cell>
          <cell r="D391">
            <v>2535.2399999999998</v>
          </cell>
          <cell r="E391">
            <v>12534.73</v>
          </cell>
          <cell r="F391">
            <v>10523.8</v>
          </cell>
          <cell r="G391">
            <v>0</v>
          </cell>
          <cell r="H391">
            <v>1087.71</v>
          </cell>
          <cell r="I391">
            <v>0</v>
          </cell>
          <cell r="J391">
            <v>0</v>
          </cell>
          <cell r="K391">
            <v>43436.369999999995</v>
          </cell>
          <cell r="M391">
            <v>0</v>
          </cell>
          <cell r="N391">
            <v>0</v>
          </cell>
          <cell r="O391">
            <v>932.8</v>
          </cell>
          <cell r="P391">
            <v>60</v>
          </cell>
          <cell r="Q391">
            <v>0</v>
          </cell>
          <cell r="R391">
            <v>0</v>
          </cell>
          <cell r="S391">
            <v>0</v>
          </cell>
          <cell r="T391">
            <v>0</v>
          </cell>
          <cell r="U391">
            <v>992.8</v>
          </cell>
          <cell r="W391">
            <v>44429.17</v>
          </cell>
          <cell r="Y391">
            <v>0</v>
          </cell>
          <cell r="AA391">
            <v>44429.17</v>
          </cell>
        </row>
        <row r="392">
          <cell r="A392" t="str">
            <v>7323</v>
          </cell>
          <cell r="B392" t="str">
            <v>Gain On Foreign Exchange</v>
          </cell>
          <cell r="C392">
            <v>0</v>
          </cell>
          <cell r="D392">
            <v>0</v>
          </cell>
          <cell r="E392">
            <v>-325.54000000000002</v>
          </cell>
          <cell r="F392">
            <v>0</v>
          </cell>
          <cell r="G392">
            <v>0</v>
          </cell>
          <cell r="H392">
            <v>0</v>
          </cell>
          <cell r="I392">
            <v>0</v>
          </cell>
          <cell r="J392">
            <v>0</v>
          </cell>
          <cell r="K392">
            <v>-325.54000000000002</v>
          </cell>
          <cell r="M392">
            <v>0</v>
          </cell>
          <cell r="N392">
            <v>0</v>
          </cell>
          <cell r="O392">
            <v>0</v>
          </cell>
          <cell r="P392">
            <v>60</v>
          </cell>
          <cell r="Q392">
            <v>0</v>
          </cell>
          <cell r="R392">
            <v>0</v>
          </cell>
          <cell r="S392">
            <v>0</v>
          </cell>
          <cell r="T392">
            <v>0</v>
          </cell>
          <cell r="U392">
            <v>60</v>
          </cell>
          <cell r="W392">
            <v>-265.54000000000002</v>
          </cell>
          <cell r="Y392">
            <v>0</v>
          </cell>
          <cell r="AA392">
            <v>-265.54000000000002</v>
          </cell>
        </row>
        <row r="393">
          <cell r="A393" t="str">
            <v>7324</v>
          </cell>
          <cell r="B393" t="str">
            <v>Transfer From Local Funds</v>
          </cell>
          <cell r="C393">
            <v>81647.89</v>
          </cell>
          <cell r="D393">
            <v>40925.599999999999</v>
          </cell>
          <cell r="E393">
            <v>-500</v>
          </cell>
          <cell r="F393">
            <v>0</v>
          </cell>
          <cell r="G393">
            <v>0</v>
          </cell>
          <cell r="H393">
            <v>0</v>
          </cell>
          <cell r="I393">
            <v>0</v>
          </cell>
          <cell r="J393">
            <v>0</v>
          </cell>
          <cell r="K393">
            <v>122073.48999999999</v>
          </cell>
          <cell r="M393">
            <v>-79061.03</v>
          </cell>
          <cell r="N393">
            <v>-84053.67</v>
          </cell>
          <cell r="O393">
            <v>269630.23</v>
          </cell>
          <cell r="P393">
            <v>351235.95</v>
          </cell>
          <cell r="Q393">
            <v>0</v>
          </cell>
          <cell r="R393">
            <v>0</v>
          </cell>
          <cell r="S393">
            <v>0</v>
          </cell>
          <cell r="T393">
            <v>0</v>
          </cell>
          <cell r="U393">
            <v>457751.48</v>
          </cell>
          <cell r="W393">
            <v>579824.97</v>
          </cell>
          <cell r="Y393">
            <v>0</v>
          </cell>
          <cell r="AA393">
            <v>552932.97</v>
          </cell>
        </row>
        <row r="394">
          <cell r="A394" t="str">
            <v>7325</v>
          </cell>
          <cell r="B394" t="str">
            <v>Net Income From Sundry Activities (Incld Coffee Shop)</v>
          </cell>
          <cell r="C394">
            <v>776193.07</v>
          </cell>
          <cell r="D394">
            <v>149884.51999999999</v>
          </cell>
          <cell r="E394">
            <v>546536.75</v>
          </cell>
          <cell r="F394">
            <v>294671.37</v>
          </cell>
          <cell r="G394">
            <v>0</v>
          </cell>
          <cell r="H394">
            <v>3060</v>
          </cell>
          <cell r="I394">
            <v>0</v>
          </cell>
          <cell r="J394">
            <v>0</v>
          </cell>
          <cell r="K394">
            <v>1770345.71</v>
          </cell>
          <cell r="M394">
            <v>783558.41</v>
          </cell>
          <cell r="N394">
            <v>158461.03</v>
          </cell>
          <cell r="O394">
            <v>428708.76</v>
          </cell>
          <cell r="P394">
            <v>892969.19</v>
          </cell>
          <cell r="Q394">
            <v>0</v>
          </cell>
          <cell r="R394">
            <v>0</v>
          </cell>
          <cell r="S394">
            <v>0</v>
          </cell>
          <cell r="T394">
            <v>0</v>
          </cell>
          <cell r="U394">
            <v>2263697.39</v>
          </cell>
          <cell r="W394">
            <v>4034043.1</v>
          </cell>
          <cell r="Y394">
            <v>0</v>
          </cell>
          <cell r="AA394">
            <v>4061373.7</v>
          </cell>
        </row>
        <row r="395">
          <cell r="A395" t="str">
            <v>7326</v>
          </cell>
          <cell r="B395" t="str">
            <v>Medical Reports/Certificates</v>
          </cell>
          <cell r="C395">
            <v>172980</v>
          </cell>
          <cell r="D395">
            <v>5119.55</v>
          </cell>
          <cell r="E395">
            <v>93508.9</v>
          </cell>
          <cell r="F395">
            <v>34381</v>
          </cell>
          <cell r="G395">
            <v>0</v>
          </cell>
          <cell r="H395">
            <v>0</v>
          </cell>
          <cell r="I395">
            <v>0</v>
          </cell>
          <cell r="J395">
            <v>0</v>
          </cell>
          <cell r="K395">
            <v>305989.44999999995</v>
          </cell>
          <cell r="M395">
            <v>1136.3599999999999</v>
          </cell>
          <cell r="N395">
            <v>15184.03</v>
          </cell>
          <cell r="O395">
            <v>0</v>
          </cell>
          <cell r="P395">
            <v>3383.17</v>
          </cell>
          <cell r="Q395">
            <v>0</v>
          </cell>
          <cell r="R395">
            <v>0</v>
          </cell>
          <cell r="S395">
            <v>0</v>
          </cell>
          <cell r="T395">
            <v>0</v>
          </cell>
          <cell r="U395">
            <v>19703.560000000001</v>
          </cell>
          <cell r="W395">
            <v>325693.00999999995</v>
          </cell>
          <cell r="Y395">
            <v>0</v>
          </cell>
          <cell r="AA395">
            <v>326013.01</v>
          </cell>
        </row>
        <row r="396">
          <cell r="A396" t="str">
            <v>7327</v>
          </cell>
          <cell r="B396" t="str">
            <v>Commissions/Discounts Received</v>
          </cell>
          <cell r="C396">
            <v>145774.43</v>
          </cell>
          <cell r="D396">
            <v>4581.5</v>
          </cell>
          <cell r="E396">
            <v>87497.33</v>
          </cell>
          <cell r="F396">
            <v>17223</v>
          </cell>
          <cell r="G396">
            <v>0</v>
          </cell>
          <cell r="H396">
            <v>0</v>
          </cell>
          <cell r="I396">
            <v>0</v>
          </cell>
          <cell r="J396">
            <v>0</v>
          </cell>
          <cell r="K396">
            <v>255076.26</v>
          </cell>
          <cell r="M396">
            <v>42500.39</v>
          </cell>
          <cell r="N396">
            <v>0</v>
          </cell>
          <cell r="O396">
            <v>2361.15</v>
          </cell>
          <cell r="P396">
            <v>0</v>
          </cell>
          <cell r="Q396">
            <v>0</v>
          </cell>
          <cell r="R396">
            <v>0</v>
          </cell>
          <cell r="S396">
            <v>0</v>
          </cell>
          <cell r="T396">
            <v>0</v>
          </cell>
          <cell r="U396">
            <v>44861.54</v>
          </cell>
          <cell r="W396">
            <v>299937.8</v>
          </cell>
          <cell r="Y396">
            <v>0</v>
          </cell>
          <cell r="AA396">
            <v>299937.8</v>
          </cell>
        </row>
        <row r="397">
          <cell r="A397" t="str">
            <v>7328</v>
          </cell>
          <cell r="B397" t="str">
            <v>Boarders Accommodation</v>
          </cell>
          <cell r="C397">
            <v>0</v>
          </cell>
          <cell r="D397">
            <v>25867.27</v>
          </cell>
          <cell r="E397">
            <v>152</v>
          </cell>
          <cell r="F397">
            <v>31437.55</v>
          </cell>
          <cell r="G397">
            <v>0</v>
          </cell>
          <cell r="H397">
            <v>0</v>
          </cell>
          <cell r="I397">
            <v>0</v>
          </cell>
          <cell r="J397">
            <v>0</v>
          </cell>
          <cell r="K397">
            <v>57456.82</v>
          </cell>
          <cell r="M397">
            <v>0</v>
          </cell>
          <cell r="N397">
            <v>0</v>
          </cell>
          <cell r="O397">
            <v>0</v>
          </cell>
          <cell r="P397">
            <v>0</v>
          </cell>
          <cell r="Q397">
            <v>0</v>
          </cell>
          <cell r="R397">
            <v>0</v>
          </cell>
          <cell r="S397">
            <v>0</v>
          </cell>
          <cell r="T397">
            <v>0</v>
          </cell>
          <cell r="U397">
            <v>0</v>
          </cell>
          <cell r="W397">
            <v>57456.82</v>
          </cell>
          <cell r="Y397">
            <v>0</v>
          </cell>
          <cell r="AA397">
            <v>57456.82</v>
          </cell>
        </row>
        <row r="398">
          <cell r="A398" t="str">
            <v>7329</v>
          </cell>
          <cell r="B398" t="str">
            <v>Other (Including Telephone Revenue)</v>
          </cell>
          <cell r="C398">
            <v>158488.35999999999</v>
          </cell>
          <cell r="D398">
            <v>365803.39</v>
          </cell>
          <cell r="E398">
            <v>163096.68</v>
          </cell>
          <cell r="F398">
            <v>235473.39</v>
          </cell>
          <cell r="G398">
            <v>495.93</v>
          </cell>
          <cell r="H398">
            <v>175431.72</v>
          </cell>
          <cell r="I398">
            <v>0</v>
          </cell>
          <cell r="J398">
            <v>0</v>
          </cell>
          <cell r="K398">
            <v>1098789.47</v>
          </cell>
          <cell r="M398">
            <v>7107031.3300000001</v>
          </cell>
          <cell r="N398">
            <v>3497420.06</v>
          </cell>
          <cell r="O398">
            <v>558911.6</v>
          </cell>
          <cell r="P398">
            <v>856944.79</v>
          </cell>
          <cell r="Q398">
            <v>0</v>
          </cell>
          <cell r="R398">
            <v>13426.66</v>
          </cell>
          <cell r="S398">
            <v>0</v>
          </cell>
          <cell r="T398">
            <v>0</v>
          </cell>
          <cell r="U398">
            <v>12033734.440000001</v>
          </cell>
          <cell r="W398">
            <v>13132523.910000002</v>
          </cell>
          <cell r="Y398">
            <v>4033.27</v>
          </cell>
          <cell r="AA398">
            <v>13175372.710000001</v>
          </cell>
        </row>
        <row r="399">
          <cell r="A399" t="str">
            <v>7331</v>
          </cell>
          <cell r="B399" t="str">
            <v>Proceeds From Sale Of Fixed Assets</v>
          </cell>
          <cell r="C399">
            <v>216884.7</v>
          </cell>
          <cell r="D399">
            <v>279696.01</v>
          </cell>
          <cell r="E399">
            <v>43917.27</v>
          </cell>
          <cell r="F399">
            <v>14877.26</v>
          </cell>
          <cell r="G399">
            <v>0</v>
          </cell>
          <cell r="H399">
            <v>41700</v>
          </cell>
          <cell r="I399">
            <v>0</v>
          </cell>
          <cell r="J399">
            <v>0</v>
          </cell>
          <cell r="K399">
            <v>597075.24</v>
          </cell>
          <cell r="M399">
            <v>30000</v>
          </cell>
          <cell r="N399">
            <v>0</v>
          </cell>
          <cell r="O399">
            <v>980664.65</v>
          </cell>
          <cell r="P399">
            <v>0</v>
          </cell>
          <cell r="Q399">
            <v>0</v>
          </cell>
          <cell r="R399">
            <v>0</v>
          </cell>
          <cell r="S399">
            <v>0</v>
          </cell>
          <cell r="T399">
            <v>0</v>
          </cell>
          <cell r="U399">
            <v>1010664.65</v>
          </cell>
          <cell r="W399">
            <v>1607739.8900000001</v>
          </cell>
          <cell r="Y399">
            <v>0</v>
          </cell>
          <cell r="AA399">
            <v>1607739.89</v>
          </cell>
        </row>
        <row r="400">
          <cell r="A400" t="str">
            <v>7335</v>
          </cell>
          <cell r="B400" t="str">
            <v>Profit On Disposal Of Fixed Assets</v>
          </cell>
          <cell r="C400">
            <v>0</v>
          </cell>
          <cell r="D400">
            <v>0</v>
          </cell>
          <cell r="E400">
            <v>0</v>
          </cell>
          <cell r="F400">
            <v>0</v>
          </cell>
          <cell r="G400">
            <v>0</v>
          </cell>
          <cell r="H400">
            <v>0</v>
          </cell>
          <cell r="I400">
            <v>0</v>
          </cell>
          <cell r="J400">
            <v>0</v>
          </cell>
          <cell r="K400">
            <v>0</v>
          </cell>
          <cell r="M400">
            <v>0</v>
          </cell>
          <cell r="N400">
            <v>0</v>
          </cell>
          <cell r="O400">
            <v>0</v>
          </cell>
          <cell r="P400">
            <v>0</v>
          </cell>
          <cell r="Q400">
            <v>0</v>
          </cell>
          <cell r="R400">
            <v>0</v>
          </cell>
          <cell r="S400">
            <v>0</v>
          </cell>
          <cell r="T400">
            <v>0</v>
          </cell>
          <cell r="U400">
            <v>0</v>
          </cell>
          <cell r="W400">
            <v>0</v>
          </cell>
          <cell r="Y400">
            <v>0</v>
          </cell>
          <cell r="AA400">
            <v>0</v>
          </cell>
        </row>
        <row r="401">
          <cell r="A401" t="str">
            <v>7339</v>
          </cell>
          <cell r="B401" t="str">
            <v>Reversal Of  An Asset Revaluation Decrement</v>
          </cell>
          <cell r="C401">
            <v>0</v>
          </cell>
          <cell r="D401">
            <v>0</v>
          </cell>
          <cell r="E401">
            <v>0</v>
          </cell>
          <cell r="F401">
            <v>0</v>
          </cell>
          <cell r="G401">
            <v>0</v>
          </cell>
          <cell r="H401">
            <v>0</v>
          </cell>
          <cell r="I401">
            <v>0</v>
          </cell>
          <cell r="J401">
            <v>0</v>
          </cell>
          <cell r="K401">
            <v>0</v>
          </cell>
          <cell r="M401">
            <v>0</v>
          </cell>
          <cell r="N401">
            <v>0</v>
          </cell>
          <cell r="O401">
            <v>0</v>
          </cell>
          <cell r="P401">
            <v>0</v>
          </cell>
          <cell r="Q401">
            <v>0</v>
          </cell>
          <cell r="R401">
            <v>0</v>
          </cell>
          <cell r="S401">
            <v>0</v>
          </cell>
          <cell r="T401">
            <v>0</v>
          </cell>
          <cell r="U401">
            <v>0</v>
          </cell>
          <cell r="W401">
            <v>0</v>
          </cell>
          <cell r="Y401">
            <v>0</v>
          </cell>
          <cell r="AA401">
            <v>0</v>
          </cell>
        </row>
        <row r="402">
          <cell r="A402" t="str">
            <v>7341</v>
          </cell>
          <cell r="B402" t="str">
            <v>Export Income and Sales</v>
          </cell>
          <cell r="C402">
            <v>0</v>
          </cell>
          <cell r="D402">
            <v>0</v>
          </cell>
          <cell r="E402">
            <v>0</v>
          </cell>
          <cell r="F402">
            <v>0</v>
          </cell>
          <cell r="G402">
            <v>0</v>
          </cell>
          <cell r="H402">
            <v>0</v>
          </cell>
          <cell r="I402">
            <v>0</v>
          </cell>
          <cell r="J402">
            <v>0</v>
          </cell>
          <cell r="K402">
            <v>0</v>
          </cell>
          <cell r="M402">
            <v>0</v>
          </cell>
          <cell r="N402">
            <v>0</v>
          </cell>
          <cell r="O402">
            <v>0</v>
          </cell>
          <cell r="P402">
            <v>0</v>
          </cell>
          <cell r="Q402">
            <v>0</v>
          </cell>
          <cell r="R402">
            <v>0</v>
          </cell>
          <cell r="S402">
            <v>0</v>
          </cell>
          <cell r="T402">
            <v>0</v>
          </cell>
          <cell r="U402">
            <v>0</v>
          </cell>
          <cell r="W402">
            <v>0</v>
          </cell>
          <cell r="Y402">
            <v>0</v>
          </cell>
          <cell r="AA402">
            <v>0</v>
          </cell>
        </row>
        <row r="403">
          <cell r="A403" t="str">
            <v>7411</v>
          </cell>
          <cell r="B403" t="str">
            <v>Board &amp; Lodgings</v>
          </cell>
          <cell r="C403">
            <v>0</v>
          </cell>
          <cell r="D403">
            <v>0</v>
          </cell>
          <cell r="E403">
            <v>0</v>
          </cell>
          <cell r="F403">
            <v>0</v>
          </cell>
          <cell r="G403">
            <v>0</v>
          </cell>
          <cell r="H403">
            <v>0</v>
          </cell>
          <cell r="I403">
            <v>0</v>
          </cell>
          <cell r="J403">
            <v>0</v>
          </cell>
          <cell r="K403">
            <v>0</v>
          </cell>
          <cell r="M403">
            <v>0</v>
          </cell>
          <cell r="N403">
            <v>0</v>
          </cell>
          <cell r="O403">
            <v>0</v>
          </cell>
          <cell r="P403">
            <v>0</v>
          </cell>
          <cell r="Q403">
            <v>0</v>
          </cell>
          <cell r="R403">
            <v>0</v>
          </cell>
          <cell r="S403">
            <v>0</v>
          </cell>
          <cell r="T403">
            <v>0</v>
          </cell>
          <cell r="U403">
            <v>0</v>
          </cell>
          <cell r="W403">
            <v>0</v>
          </cell>
          <cell r="Y403">
            <v>0</v>
          </cell>
          <cell r="AA403">
            <v>0</v>
          </cell>
        </row>
        <row r="404">
          <cell r="A404" t="str">
            <v>7412</v>
          </cell>
          <cell r="B404" t="str">
            <v>Meals - Staff Cafeteria</v>
          </cell>
          <cell r="C404">
            <v>2459.91</v>
          </cell>
          <cell r="D404">
            <v>348951.72</v>
          </cell>
          <cell r="E404">
            <v>7557.02</v>
          </cell>
          <cell r="F404">
            <v>164114.07999999999</v>
          </cell>
          <cell r="G404">
            <v>0</v>
          </cell>
          <cell r="H404">
            <v>0</v>
          </cell>
          <cell r="I404">
            <v>0</v>
          </cell>
          <cell r="J404">
            <v>0</v>
          </cell>
          <cell r="K404">
            <v>523082.73</v>
          </cell>
          <cell r="M404">
            <v>0</v>
          </cell>
          <cell r="N404">
            <v>0</v>
          </cell>
          <cell r="O404">
            <v>0</v>
          </cell>
          <cell r="P404">
            <v>0</v>
          </cell>
          <cell r="Q404">
            <v>0</v>
          </cell>
          <cell r="R404">
            <v>0</v>
          </cell>
          <cell r="S404">
            <v>0</v>
          </cell>
          <cell r="T404">
            <v>0</v>
          </cell>
          <cell r="U404">
            <v>0</v>
          </cell>
          <cell r="W404">
            <v>523082.73</v>
          </cell>
          <cell r="Y404">
            <v>0</v>
          </cell>
          <cell r="AA404">
            <v>523427.73</v>
          </cell>
        </row>
        <row r="405">
          <cell r="A405" t="str">
            <v>7413</v>
          </cell>
          <cell r="B405" t="str">
            <v>Meals - Day Centre</v>
          </cell>
          <cell r="C405">
            <v>918.5</v>
          </cell>
          <cell r="D405">
            <v>2804.65</v>
          </cell>
          <cell r="E405">
            <v>2834.95</v>
          </cell>
          <cell r="F405">
            <v>0</v>
          </cell>
          <cell r="G405">
            <v>0</v>
          </cell>
          <cell r="H405">
            <v>0</v>
          </cell>
          <cell r="I405">
            <v>0</v>
          </cell>
          <cell r="J405">
            <v>0</v>
          </cell>
          <cell r="K405">
            <v>6558.1</v>
          </cell>
          <cell r="M405">
            <v>0</v>
          </cell>
          <cell r="N405">
            <v>0</v>
          </cell>
          <cell r="O405">
            <v>0</v>
          </cell>
          <cell r="P405">
            <v>0</v>
          </cell>
          <cell r="Q405">
            <v>0</v>
          </cell>
          <cell r="R405">
            <v>0</v>
          </cell>
          <cell r="S405">
            <v>0</v>
          </cell>
          <cell r="T405">
            <v>0</v>
          </cell>
          <cell r="U405">
            <v>0</v>
          </cell>
          <cell r="W405">
            <v>6558.1</v>
          </cell>
          <cell r="Y405">
            <v>0</v>
          </cell>
          <cell r="AA405">
            <v>6558.1</v>
          </cell>
        </row>
        <row r="406">
          <cell r="A406" t="str">
            <v>7414</v>
          </cell>
          <cell r="B406" t="str">
            <v>Meals - Other</v>
          </cell>
          <cell r="C406">
            <v>18542.46</v>
          </cell>
          <cell r="D406">
            <v>41123.82</v>
          </cell>
          <cell r="E406">
            <v>819.09</v>
          </cell>
          <cell r="F406">
            <v>22698.89</v>
          </cell>
          <cell r="G406">
            <v>0</v>
          </cell>
          <cell r="H406">
            <v>0</v>
          </cell>
          <cell r="I406">
            <v>0</v>
          </cell>
          <cell r="J406">
            <v>0</v>
          </cell>
          <cell r="K406">
            <v>83184.259999999995</v>
          </cell>
          <cell r="M406">
            <v>-1900.98</v>
          </cell>
          <cell r="N406">
            <v>-579.29999999999995</v>
          </cell>
          <cell r="O406">
            <v>0</v>
          </cell>
          <cell r="P406">
            <v>0</v>
          </cell>
          <cell r="Q406">
            <v>0</v>
          </cell>
          <cell r="R406">
            <v>0</v>
          </cell>
          <cell r="S406">
            <v>0</v>
          </cell>
          <cell r="T406">
            <v>0</v>
          </cell>
          <cell r="U406">
            <v>-2480.2799999999997</v>
          </cell>
          <cell r="W406">
            <v>80703.98</v>
          </cell>
          <cell r="Y406">
            <v>0</v>
          </cell>
          <cell r="AA406">
            <v>318549.53000000003</v>
          </cell>
        </row>
        <row r="407">
          <cell r="A407" t="str">
            <v>7415</v>
          </cell>
          <cell r="B407" t="str">
            <v>Staff Accommodation - Other</v>
          </cell>
          <cell r="C407">
            <v>64078.559999999998</v>
          </cell>
          <cell r="D407">
            <v>0</v>
          </cell>
          <cell r="E407">
            <v>13292</v>
          </cell>
          <cell r="F407">
            <v>0</v>
          </cell>
          <cell r="G407">
            <v>0</v>
          </cell>
          <cell r="H407">
            <v>0</v>
          </cell>
          <cell r="I407">
            <v>0</v>
          </cell>
          <cell r="J407">
            <v>0</v>
          </cell>
          <cell r="K407">
            <v>77370.559999999998</v>
          </cell>
          <cell r="M407">
            <v>0</v>
          </cell>
          <cell r="N407">
            <v>0</v>
          </cell>
          <cell r="O407">
            <v>0</v>
          </cell>
          <cell r="P407">
            <v>0</v>
          </cell>
          <cell r="Q407">
            <v>0</v>
          </cell>
          <cell r="R407">
            <v>0</v>
          </cell>
          <cell r="S407">
            <v>0</v>
          </cell>
          <cell r="T407">
            <v>0</v>
          </cell>
          <cell r="U407">
            <v>0</v>
          </cell>
          <cell r="W407">
            <v>77370.559999999998</v>
          </cell>
          <cell r="Y407">
            <v>0</v>
          </cell>
          <cell r="AA407">
            <v>82020.56</v>
          </cell>
        </row>
        <row r="408">
          <cell r="A408" t="str">
            <v>7421</v>
          </cell>
          <cell r="B408" t="str">
            <v>Group Biochemistry</v>
          </cell>
          <cell r="C408">
            <v>0</v>
          </cell>
          <cell r="D408">
            <v>0</v>
          </cell>
          <cell r="E408">
            <v>704.3</v>
          </cell>
          <cell r="F408">
            <v>0</v>
          </cell>
          <cell r="G408">
            <v>0</v>
          </cell>
          <cell r="H408">
            <v>0</v>
          </cell>
          <cell r="I408">
            <v>0</v>
          </cell>
          <cell r="J408">
            <v>0</v>
          </cell>
          <cell r="K408">
            <v>704.3</v>
          </cell>
          <cell r="M408">
            <v>0</v>
          </cell>
          <cell r="N408">
            <v>0</v>
          </cell>
          <cell r="O408">
            <v>1180.0999999999999</v>
          </cell>
          <cell r="P408">
            <v>0</v>
          </cell>
          <cell r="Q408">
            <v>0</v>
          </cell>
          <cell r="R408">
            <v>0</v>
          </cell>
          <cell r="S408">
            <v>0</v>
          </cell>
          <cell r="T408">
            <v>0</v>
          </cell>
          <cell r="U408">
            <v>1180.0999999999999</v>
          </cell>
          <cell r="W408">
            <v>1884.3999999999999</v>
          </cell>
          <cell r="Y408">
            <v>0</v>
          </cell>
          <cell r="AA408">
            <v>1884.4</v>
          </cell>
        </row>
        <row r="409">
          <cell r="A409" t="str">
            <v>7422</v>
          </cell>
          <cell r="B409" t="str">
            <v>Linen/Laundry</v>
          </cell>
          <cell r="C409">
            <v>0</v>
          </cell>
          <cell r="D409">
            <v>77505.960000000006</v>
          </cell>
          <cell r="E409">
            <v>214.65</v>
          </cell>
          <cell r="F409">
            <v>0</v>
          </cell>
          <cell r="G409">
            <v>0</v>
          </cell>
          <cell r="H409">
            <v>0</v>
          </cell>
          <cell r="I409">
            <v>0</v>
          </cell>
          <cell r="J409">
            <v>0</v>
          </cell>
          <cell r="K409">
            <v>77720.61</v>
          </cell>
          <cell r="M409">
            <v>0</v>
          </cell>
          <cell r="N409">
            <v>0</v>
          </cell>
          <cell r="O409">
            <v>0</v>
          </cell>
          <cell r="P409">
            <v>0</v>
          </cell>
          <cell r="Q409">
            <v>0</v>
          </cell>
          <cell r="R409">
            <v>0</v>
          </cell>
          <cell r="S409">
            <v>0</v>
          </cell>
          <cell r="T409">
            <v>0</v>
          </cell>
          <cell r="U409">
            <v>0</v>
          </cell>
          <cell r="W409">
            <v>77720.61</v>
          </cell>
          <cell r="Y409">
            <v>0</v>
          </cell>
          <cell r="AA409">
            <v>93230.77</v>
          </cell>
        </row>
        <row r="410">
          <cell r="A410" t="str">
            <v>7423</v>
          </cell>
          <cell r="B410" t="str">
            <v>Pathology (Other Than 7421)</v>
          </cell>
          <cell r="C410">
            <v>381214.63</v>
          </cell>
          <cell r="D410">
            <v>0</v>
          </cell>
          <cell r="E410">
            <v>1565</v>
          </cell>
          <cell r="F410">
            <v>11821.21</v>
          </cell>
          <cell r="G410">
            <v>0</v>
          </cell>
          <cell r="H410">
            <v>0</v>
          </cell>
          <cell r="I410">
            <v>0</v>
          </cell>
          <cell r="J410">
            <v>0</v>
          </cell>
          <cell r="K410">
            <v>394600.84</v>
          </cell>
          <cell r="M410">
            <v>808.25</v>
          </cell>
          <cell r="N410">
            <v>-8145</v>
          </cell>
          <cell r="O410">
            <v>193.3</v>
          </cell>
          <cell r="P410">
            <v>1234</v>
          </cell>
          <cell r="Q410">
            <v>0</v>
          </cell>
          <cell r="R410">
            <v>0</v>
          </cell>
          <cell r="S410">
            <v>0</v>
          </cell>
          <cell r="T410">
            <v>0</v>
          </cell>
          <cell r="U410">
            <v>-5909.45</v>
          </cell>
          <cell r="W410">
            <v>388691.39</v>
          </cell>
          <cell r="Y410">
            <v>0</v>
          </cell>
          <cell r="AA410">
            <v>388691.39</v>
          </cell>
        </row>
        <row r="411">
          <cell r="A411" t="str">
            <v>7424</v>
          </cell>
          <cell r="B411" t="str">
            <v>Administrative Assistance</v>
          </cell>
          <cell r="C411">
            <v>14774.65</v>
          </cell>
          <cell r="D411">
            <v>71100</v>
          </cell>
          <cell r="E411">
            <v>0</v>
          </cell>
          <cell r="F411">
            <v>0</v>
          </cell>
          <cell r="G411">
            <v>0</v>
          </cell>
          <cell r="H411">
            <v>0</v>
          </cell>
          <cell r="I411">
            <v>0</v>
          </cell>
          <cell r="J411">
            <v>0</v>
          </cell>
          <cell r="K411">
            <v>85874.65</v>
          </cell>
          <cell r="M411">
            <v>0</v>
          </cell>
          <cell r="N411">
            <v>0</v>
          </cell>
          <cell r="O411">
            <v>0</v>
          </cell>
          <cell r="P411">
            <v>0</v>
          </cell>
          <cell r="Q411">
            <v>0</v>
          </cell>
          <cell r="R411">
            <v>0</v>
          </cell>
          <cell r="S411">
            <v>0</v>
          </cell>
          <cell r="T411">
            <v>0</v>
          </cell>
          <cell r="U411">
            <v>0</v>
          </cell>
          <cell r="W411">
            <v>85874.65</v>
          </cell>
          <cell r="Y411">
            <v>0</v>
          </cell>
          <cell r="AA411">
            <v>85874.65</v>
          </cell>
        </row>
        <row r="412">
          <cell r="A412" t="str">
            <v>7425</v>
          </cell>
          <cell r="B412" t="str">
            <v>Maintenance Services</v>
          </cell>
          <cell r="C412">
            <v>0</v>
          </cell>
          <cell r="D412">
            <v>1832031.83</v>
          </cell>
          <cell r="E412">
            <v>208432.44</v>
          </cell>
          <cell r="F412">
            <v>0</v>
          </cell>
          <cell r="G412">
            <v>0</v>
          </cell>
          <cell r="H412">
            <v>0</v>
          </cell>
          <cell r="I412">
            <v>0</v>
          </cell>
          <cell r="J412">
            <v>0</v>
          </cell>
          <cell r="K412">
            <v>2040464.27</v>
          </cell>
          <cell r="M412">
            <v>0</v>
          </cell>
          <cell r="N412">
            <v>0</v>
          </cell>
          <cell r="O412">
            <v>0</v>
          </cell>
          <cell r="P412">
            <v>0</v>
          </cell>
          <cell r="Q412">
            <v>0</v>
          </cell>
          <cell r="R412">
            <v>0</v>
          </cell>
          <cell r="S412">
            <v>0</v>
          </cell>
          <cell r="T412">
            <v>0</v>
          </cell>
          <cell r="U412">
            <v>0</v>
          </cell>
          <cell r="W412">
            <v>2040464.27</v>
          </cell>
          <cell r="Y412">
            <v>0</v>
          </cell>
          <cell r="AA412">
            <v>2040464.27</v>
          </cell>
        </row>
        <row r="413">
          <cell r="A413" t="str">
            <v>7426</v>
          </cell>
          <cell r="B413" t="str">
            <v>Medical &amp; Surgical (Inc Drugs)</v>
          </cell>
          <cell r="C413">
            <v>2527.2800000000002</v>
          </cell>
          <cell r="D413">
            <v>678630.65</v>
          </cell>
          <cell r="E413">
            <v>577783.86</v>
          </cell>
          <cell r="F413">
            <v>0</v>
          </cell>
          <cell r="G413">
            <v>0</v>
          </cell>
          <cell r="H413">
            <v>0</v>
          </cell>
          <cell r="I413">
            <v>0</v>
          </cell>
          <cell r="J413">
            <v>0</v>
          </cell>
          <cell r="K413">
            <v>1258941.79</v>
          </cell>
          <cell r="M413">
            <v>0</v>
          </cell>
          <cell r="N413">
            <v>1613666.68</v>
          </cell>
          <cell r="O413">
            <v>0</v>
          </cell>
          <cell r="P413">
            <v>0</v>
          </cell>
          <cell r="Q413">
            <v>0</v>
          </cell>
          <cell r="R413">
            <v>0</v>
          </cell>
          <cell r="S413">
            <v>0</v>
          </cell>
          <cell r="T413">
            <v>0</v>
          </cell>
          <cell r="U413">
            <v>1613666.68</v>
          </cell>
          <cell r="W413">
            <v>2872608.4699999997</v>
          </cell>
          <cell r="Y413">
            <v>0</v>
          </cell>
          <cell r="AA413">
            <v>2872608.47</v>
          </cell>
        </row>
        <row r="414">
          <cell r="A414" t="str">
            <v>7427</v>
          </cell>
          <cell r="B414" t="str">
            <v>Food Sales</v>
          </cell>
          <cell r="C414">
            <v>0</v>
          </cell>
          <cell r="D414">
            <v>0</v>
          </cell>
          <cell r="E414">
            <v>198466.45</v>
          </cell>
          <cell r="F414">
            <v>0</v>
          </cell>
          <cell r="G414">
            <v>0</v>
          </cell>
          <cell r="H414">
            <v>0</v>
          </cell>
          <cell r="I414">
            <v>0</v>
          </cell>
          <cell r="J414">
            <v>0</v>
          </cell>
          <cell r="K414">
            <v>198466.45</v>
          </cell>
          <cell r="M414">
            <v>0</v>
          </cell>
          <cell r="N414">
            <v>0</v>
          </cell>
          <cell r="O414">
            <v>5012.7700000000004</v>
          </cell>
          <cell r="P414">
            <v>0</v>
          </cell>
          <cell r="Q414">
            <v>0</v>
          </cell>
          <cell r="R414">
            <v>0</v>
          </cell>
          <cell r="S414">
            <v>0</v>
          </cell>
          <cell r="T414">
            <v>0</v>
          </cell>
          <cell r="U414">
            <v>5012.7700000000004</v>
          </cell>
          <cell r="W414">
            <v>203479.22</v>
          </cell>
          <cell r="Y414">
            <v>0</v>
          </cell>
          <cell r="AA414">
            <v>203479.22</v>
          </cell>
        </row>
        <row r="415">
          <cell r="A415" t="str">
            <v>7428</v>
          </cell>
          <cell r="B415" t="str">
            <v>Public Health</v>
          </cell>
          <cell r="C415">
            <v>0</v>
          </cell>
          <cell r="D415">
            <v>120</v>
          </cell>
          <cell r="E415">
            <v>0</v>
          </cell>
          <cell r="F415">
            <v>0</v>
          </cell>
          <cell r="G415">
            <v>0</v>
          </cell>
          <cell r="H415">
            <v>0</v>
          </cell>
          <cell r="I415">
            <v>0</v>
          </cell>
          <cell r="J415">
            <v>0</v>
          </cell>
          <cell r="K415">
            <v>120</v>
          </cell>
          <cell r="M415">
            <v>0</v>
          </cell>
          <cell r="N415">
            <v>0</v>
          </cell>
          <cell r="O415">
            <v>0</v>
          </cell>
          <cell r="P415">
            <v>0</v>
          </cell>
          <cell r="Q415">
            <v>0</v>
          </cell>
          <cell r="R415">
            <v>0</v>
          </cell>
          <cell r="S415">
            <v>0</v>
          </cell>
          <cell r="T415">
            <v>0</v>
          </cell>
          <cell r="U415">
            <v>0</v>
          </cell>
          <cell r="W415">
            <v>120</v>
          </cell>
          <cell r="Y415">
            <v>0</v>
          </cell>
          <cell r="AA415">
            <v>120</v>
          </cell>
        </row>
        <row r="416">
          <cell r="A416" t="str">
            <v>7429</v>
          </cell>
          <cell r="B416" t="str">
            <v>Forensic</v>
          </cell>
          <cell r="C416">
            <v>0</v>
          </cell>
          <cell r="D416">
            <v>0</v>
          </cell>
          <cell r="E416">
            <v>0</v>
          </cell>
          <cell r="F416">
            <v>0</v>
          </cell>
          <cell r="G416">
            <v>0</v>
          </cell>
          <cell r="H416">
            <v>0</v>
          </cell>
          <cell r="I416">
            <v>0</v>
          </cell>
          <cell r="J416">
            <v>0</v>
          </cell>
          <cell r="K416">
            <v>0</v>
          </cell>
          <cell r="M416">
            <v>0</v>
          </cell>
          <cell r="N416">
            <v>10063.15</v>
          </cell>
          <cell r="O416">
            <v>0</v>
          </cell>
          <cell r="P416">
            <v>0</v>
          </cell>
          <cell r="Q416">
            <v>0</v>
          </cell>
          <cell r="R416">
            <v>0</v>
          </cell>
          <cell r="S416">
            <v>0</v>
          </cell>
          <cell r="T416">
            <v>0</v>
          </cell>
          <cell r="U416">
            <v>10063.15</v>
          </cell>
          <cell r="W416">
            <v>10063.15</v>
          </cell>
          <cell r="Y416">
            <v>0</v>
          </cell>
          <cell r="AA416">
            <v>10063.15</v>
          </cell>
        </row>
        <row r="417">
          <cell r="A417" t="str">
            <v>7430</v>
          </cell>
          <cell r="B417" t="str">
            <v>Radiology</v>
          </cell>
          <cell r="C417">
            <v>3400.42</v>
          </cell>
          <cell r="D417">
            <v>25578.97</v>
          </cell>
          <cell r="E417">
            <v>0</v>
          </cell>
          <cell r="F417">
            <v>0</v>
          </cell>
          <cell r="G417">
            <v>0</v>
          </cell>
          <cell r="H417">
            <v>0</v>
          </cell>
          <cell r="I417">
            <v>0</v>
          </cell>
          <cell r="J417">
            <v>0</v>
          </cell>
          <cell r="K417">
            <v>28979.39</v>
          </cell>
          <cell r="M417">
            <v>0</v>
          </cell>
          <cell r="N417">
            <v>0</v>
          </cell>
          <cell r="O417">
            <v>0</v>
          </cell>
          <cell r="P417">
            <v>0</v>
          </cell>
          <cell r="Q417">
            <v>0</v>
          </cell>
          <cell r="R417">
            <v>0</v>
          </cell>
          <cell r="S417">
            <v>0</v>
          </cell>
          <cell r="T417">
            <v>0</v>
          </cell>
          <cell r="U417">
            <v>0</v>
          </cell>
          <cell r="W417">
            <v>28979.39</v>
          </cell>
          <cell r="Y417">
            <v>0</v>
          </cell>
          <cell r="AA417">
            <v>28979.39</v>
          </cell>
        </row>
        <row r="418">
          <cell r="A418" t="str">
            <v>7439</v>
          </cell>
          <cell r="B418" t="str">
            <v>Other - Svces To Other Hlth Serv &amp; Organ</v>
          </cell>
          <cell r="C418">
            <v>145670</v>
          </cell>
          <cell r="D418">
            <v>5334.07</v>
          </cell>
          <cell r="E418">
            <v>20278.099999999999</v>
          </cell>
          <cell r="F418">
            <v>34091.18</v>
          </cell>
          <cell r="G418">
            <v>0</v>
          </cell>
          <cell r="H418">
            <v>1578.29</v>
          </cell>
          <cell r="I418">
            <v>0</v>
          </cell>
          <cell r="J418">
            <v>0</v>
          </cell>
          <cell r="K418">
            <v>206951.64</v>
          </cell>
          <cell r="M418">
            <v>0</v>
          </cell>
          <cell r="N418">
            <v>559202.51</v>
          </cell>
          <cell r="O418">
            <v>840570.36</v>
          </cell>
          <cell r="P418">
            <v>-44583.38</v>
          </cell>
          <cell r="Q418">
            <v>0</v>
          </cell>
          <cell r="R418">
            <v>0</v>
          </cell>
          <cell r="S418">
            <v>0</v>
          </cell>
          <cell r="T418">
            <v>0</v>
          </cell>
          <cell r="U418">
            <v>1355189.4900000002</v>
          </cell>
          <cell r="W418">
            <v>1562141.1300000004</v>
          </cell>
          <cell r="Y418">
            <v>0</v>
          </cell>
          <cell r="AA418">
            <v>1562141.13</v>
          </cell>
        </row>
        <row r="419">
          <cell r="A419" t="str">
            <v>7441</v>
          </cell>
          <cell r="B419" t="str">
            <v>Parking Fees - Staff</v>
          </cell>
          <cell r="C419">
            <v>958403.08</v>
          </cell>
          <cell r="D419">
            <v>0</v>
          </cell>
          <cell r="E419">
            <v>319651.7</v>
          </cell>
          <cell r="F419">
            <v>333725.21999999997</v>
          </cell>
          <cell r="G419">
            <v>0</v>
          </cell>
          <cell r="H419">
            <v>0</v>
          </cell>
          <cell r="I419">
            <v>0</v>
          </cell>
          <cell r="J419">
            <v>0</v>
          </cell>
          <cell r="K419">
            <v>1611780</v>
          </cell>
          <cell r="M419">
            <v>0</v>
          </cell>
          <cell r="N419">
            <v>0</v>
          </cell>
          <cell r="O419">
            <v>0</v>
          </cell>
          <cell r="P419">
            <v>0</v>
          </cell>
          <cell r="Q419">
            <v>0</v>
          </cell>
          <cell r="R419">
            <v>0</v>
          </cell>
          <cell r="S419">
            <v>0</v>
          </cell>
          <cell r="T419">
            <v>0</v>
          </cell>
          <cell r="U419">
            <v>0</v>
          </cell>
          <cell r="W419">
            <v>1611780</v>
          </cell>
          <cell r="Y419">
            <v>0</v>
          </cell>
          <cell r="AA419">
            <v>1611780</v>
          </cell>
        </row>
        <row r="420">
          <cell r="A420" t="str">
            <v>7442</v>
          </cell>
          <cell r="B420" t="str">
            <v>Parking Fees - Other</v>
          </cell>
          <cell r="C420">
            <v>-573.28</v>
          </cell>
          <cell r="D420">
            <v>0</v>
          </cell>
          <cell r="E420">
            <v>141412.85999999999</v>
          </cell>
          <cell r="F420">
            <v>131641.41</v>
          </cell>
          <cell r="G420">
            <v>0</v>
          </cell>
          <cell r="H420">
            <v>0</v>
          </cell>
          <cell r="I420">
            <v>0</v>
          </cell>
          <cell r="J420">
            <v>0</v>
          </cell>
          <cell r="K420">
            <v>272480.99</v>
          </cell>
          <cell r="M420">
            <v>-180</v>
          </cell>
          <cell r="N420">
            <v>0</v>
          </cell>
          <cell r="O420">
            <v>0</v>
          </cell>
          <cell r="P420">
            <v>0</v>
          </cell>
          <cell r="Q420">
            <v>0</v>
          </cell>
          <cell r="R420">
            <v>0</v>
          </cell>
          <cell r="S420">
            <v>0</v>
          </cell>
          <cell r="T420">
            <v>0</v>
          </cell>
          <cell r="U420">
            <v>-180</v>
          </cell>
          <cell r="W420">
            <v>272300.99</v>
          </cell>
          <cell r="Y420">
            <v>0</v>
          </cell>
          <cell r="AA420">
            <v>272300.99</v>
          </cell>
        </row>
        <row r="421">
          <cell r="A421" t="str">
            <v>7443</v>
          </cell>
          <cell r="B421" t="str">
            <v>Fines &amp; Penalties</v>
          </cell>
          <cell r="C421">
            <v>0</v>
          </cell>
          <cell r="D421">
            <v>0</v>
          </cell>
          <cell r="E421">
            <v>20254.95</v>
          </cell>
          <cell r="F421">
            <v>0</v>
          </cell>
          <cell r="G421">
            <v>0</v>
          </cell>
          <cell r="H421">
            <v>0</v>
          </cell>
          <cell r="I421">
            <v>0</v>
          </cell>
          <cell r="J421">
            <v>0</v>
          </cell>
          <cell r="K421">
            <v>20254.95</v>
          </cell>
          <cell r="M421">
            <v>0</v>
          </cell>
          <cell r="N421">
            <v>0</v>
          </cell>
          <cell r="O421">
            <v>0</v>
          </cell>
          <cell r="P421">
            <v>0</v>
          </cell>
          <cell r="Q421">
            <v>0</v>
          </cell>
          <cell r="R421">
            <v>0</v>
          </cell>
          <cell r="S421">
            <v>0</v>
          </cell>
          <cell r="T421">
            <v>0</v>
          </cell>
          <cell r="U421">
            <v>0</v>
          </cell>
          <cell r="W421">
            <v>20254.95</v>
          </cell>
          <cell r="Y421">
            <v>0</v>
          </cell>
          <cell r="AA421">
            <v>20254.95</v>
          </cell>
        </row>
        <row r="422">
          <cell r="A422" t="str">
            <v>7451</v>
          </cell>
          <cell r="B422" t="str">
            <v>Radiology</v>
          </cell>
          <cell r="C422">
            <v>0</v>
          </cell>
          <cell r="D422">
            <v>459841.21</v>
          </cell>
          <cell r="E422">
            <v>860018.57</v>
          </cell>
          <cell r="F422">
            <v>31627.200000000001</v>
          </cell>
          <cell r="G422">
            <v>0</v>
          </cell>
          <cell r="H422">
            <v>0</v>
          </cell>
          <cell r="I422">
            <v>0</v>
          </cell>
          <cell r="J422">
            <v>0</v>
          </cell>
          <cell r="K422">
            <v>1351486.98</v>
          </cell>
          <cell r="M422">
            <v>0</v>
          </cell>
          <cell r="N422">
            <v>0</v>
          </cell>
          <cell r="O422">
            <v>0</v>
          </cell>
          <cell r="P422">
            <v>0</v>
          </cell>
          <cell r="Q422">
            <v>0</v>
          </cell>
          <cell r="R422">
            <v>0</v>
          </cell>
          <cell r="S422">
            <v>0</v>
          </cell>
          <cell r="T422">
            <v>0</v>
          </cell>
          <cell r="U422">
            <v>0</v>
          </cell>
          <cell r="W422">
            <v>1351486.98</v>
          </cell>
          <cell r="Y422">
            <v>0</v>
          </cell>
          <cell r="AA422">
            <v>1390128.48</v>
          </cell>
        </row>
        <row r="423">
          <cell r="A423" t="str">
            <v>7452</v>
          </cell>
          <cell r="B423" t="str">
            <v>Radiotherapy</v>
          </cell>
          <cell r="C423">
            <v>0</v>
          </cell>
          <cell r="D423">
            <v>0</v>
          </cell>
          <cell r="E423">
            <v>0</v>
          </cell>
          <cell r="F423">
            <v>0</v>
          </cell>
          <cell r="G423">
            <v>0</v>
          </cell>
          <cell r="H423">
            <v>0</v>
          </cell>
          <cell r="I423">
            <v>0</v>
          </cell>
          <cell r="J423">
            <v>0</v>
          </cell>
          <cell r="K423">
            <v>0</v>
          </cell>
          <cell r="M423">
            <v>0</v>
          </cell>
          <cell r="N423">
            <v>0</v>
          </cell>
          <cell r="O423">
            <v>0</v>
          </cell>
          <cell r="P423">
            <v>0</v>
          </cell>
          <cell r="Q423">
            <v>0</v>
          </cell>
          <cell r="R423">
            <v>0</v>
          </cell>
          <cell r="S423">
            <v>0</v>
          </cell>
          <cell r="T423">
            <v>0</v>
          </cell>
          <cell r="U423">
            <v>0</v>
          </cell>
          <cell r="W423">
            <v>0</v>
          </cell>
          <cell r="Y423">
            <v>0</v>
          </cell>
          <cell r="AA423">
            <v>0</v>
          </cell>
        </row>
        <row r="424">
          <cell r="A424" t="str">
            <v>7453</v>
          </cell>
          <cell r="B424" t="str">
            <v>Pathology</v>
          </cell>
          <cell r="C424">
            <v>0</v>
          </cell>
          <cell r="D424">
            <v>0</v>
          </cell>
          <cell r="E424">
            <v>0</v>
          </cell>
          <cell r="F424">
            <v>0</v>
          </cell>
          <cell r="G424">
            <v>0</v>
          </cell>
          <cell r="H424">
            <v>0</v>
          </cell>
          <cell r="I424">
            <v>0</v>
          </cell>
          <cell r="J424">
            <v>0</v>
          </cell>
          <cell r="K424">
            <v>0</v>
          </cell>
          <cell r="M424">
            <v>0</v>
          </cell>
          <cell r="N424">
            <v>0</v>
          </cell>
          <cell r="O424">
            <v>0</v>
          </cell>
          <cell r="P424">
            <v>0</v>
          </cell>
          <cell r="Q424">
            <v>0</v>
          </cell>
          <cell r="R424">
            <v>0</v>
          </cell>
          <cell r="S424">
            <v>0</v>
          </cell>
          <cell r="T424">
            <v>0</v>
          </cell>
          <cell r="U424">
            <v>0</v>
          </cell>
          <cell r="W424">
            <v>0</v>
          </cell>
          <cell r="Y424">
            <v>0</v>
          </cell>
          <cell r="AA424">
            <v>0</v>
          </cell>
        </row>
        <row r="425">
          <cell r="A425" t="str">
            <v>7454</v>
          </cell>
          <cell r="B425" t="str">
            <v>Nuclear Medicine</v>
          </cell>
          <cell r="C425">
            <v>0</v>
          </cell>
          <cell r="D425">
            <v>0</v>
          </cell>
          <cell r="E425">
            <v>0</v>
          </cell>
          <cell r="F425">
            <v>0</v>
          </cell>
          <cell r="G425">
            <v>0</v>
          </cell>
          <cell r="H425">
            <v>0</v>
          </cell>
          <cell r="I425">
            <v>0</v>
          </cell>
          <cell r="J425">
            <v>0</v>
          </cell>
          <cell r="K425">
            <v>0</v>
          </cell>
          <cell r="M425">
            <v>0</v>
          </cell>
          <cell r="N425">
            <v>0</v>
          </cell>
          <cell r="O425">
            <v>0</v>
          </cell>
          <cell r="P425">
            <v>0</v>
          </cell>
          <cell r="Q425">
            <v>0</v>
          </cell>
          <cell r="R425">
            <v>0</v>
          </cell>
          <cell r="S425">
            <v>0</v>
          </cell>
          <cell r="T425">
            <v>0</v>
          </cell>
          <cell r="U425">
            <v>0</v>
          </cell>
          <cell r="W425">
            <v>0</v>
          </cell>
          <cell r="Y425">
            <v>0</v>
          </cell>
          <cell r="AA425">
            <v>0</v>
          </cell>
        </row>
        <row r="426">
          <cell r="A426" t="str">
            <v>7455</v>
          </cell>
          <cell r="B426" t="str">
            <v>Cardiology</v>
          </cell>
          <cell r="C426">
            <v>0</v>
          </cell>
          <cell r="D426">
            <v>0</v>
          </cell>
          <cell r="E426">
            <v>0</v>
          </cell>
          <cell r="F426">
            <v>0</v>
          </cell>
          <cell r="G426">
            <v>0</v>
          </cell>
          <cell r="H426">
            <v>0</v>
          </cell>
          <cell r="I426">
            <v>0</v>
          </cell>
          <cell r="J426">
            <v>0</v>
          </cell>
          <cell r="K426">
            <v>0</v>
          </cell>
          <cell r="M426">
            <v>0</v>
          </cell>
          <cell r="N426">
            <v>0</v>
          </cell>
          <cell r="O426">
            <v>0</v>
          </cell>
          <cell r="P426">
            <v>0</v>
          </cell>
          <cell r="Q426">
            <v>0</v>
          </cell>
          <cell r="R426">
            <v>0</v>
          </cell>
          <cell r="S426">
            <v>0</v>
          </cell>
          <cell r="T426">
            <v>0</v>
          </cell>
          <cell r="U426">
            <v>0</v>
          </cell>
          <cell r="W426">
            <v>0</v>
          </cell>
          <cell r="Y426">
            <v>0</v>
          </cell>
          <cell r="AA426">
            <v>0</v>
          </cell>
        </row>
        <row r="427">
          <cell r="A427" t="str">
            <v>7456</v>
          </cell>
          <cell r="B427" t="str">
            <v>Neurology</v>
          </cell>
          <cell r="C427">
            <v>0</v>
          </cell>
          <cell r="D427">
            <v>0</v>
          </cell>
          <cell r="E427">
            <v>0</v>
          </cell>
          <cell r="F427">
            <v>0</v>
          </cell>
          <cell r="G427">
            <v>0</v>
          </cell>
          <cell r="H427">
            <v>0</v>
          </cell>
          <cell r="I427">
            <v>0</v>
          </cell>
          <cell r="J427">
            <v>0</v>
          </cell>
          <cell r="K427">
            <v>0</v>
          </cell>
          <cell r="M427">
            <v>0</v>
          </cell>
          <cell r="N427">
            <v>0</v>
          </cell>
          <cell r="O427">
            <v>0</v>
          </cell>
          <cell r="P427">
            <v>0</v>
          </cell>
          <cell r="Q427">
            <v>0</v>
          </cell>
          <cell r="R427">
            <v>0</v>
          </cell>
          <cell r="S427">
            <v>0</v>
          </cell>
          <cell r="T427">
            <v>0</v>
          </cell>
          <cell r="U427">
            <v>0</v>
          </cell>
          <cell r="W427">
            <v>0</v>
          </cell>
          <cell r="Y427">
            <v>0</v>
          </cell>
          <cell r="AA427">
            <v>0</v>
          </cell>
        </row>
        <row r="428">
          <cell r="A428" t="str">
            <v>7459</v>
          </cell>
          <cell r="B428" t="str">
            <v>Other - Use Of Facilities By Vmo'S</v>
          </cell>
          <cell r="C428">
            <v>8080</v>
          </cell>
          <cell r="D428">
            <v>0</v>
          </cell>
          <cell r="E428">
            <v>36255.54</v>
          </cell>
          <cell r="F428">
            <v>0</v>
          </cell>
          <cell r="G428">
            <v>0</v>
          </cell>
          <cell r="H428">
            <v>23245.55</v>
          </cell>
          <cell r="I428">
            <v>0</v>
          </cell>
          <cell r="J428">
            <v>0</v>
          </cell>
          <cell r="K428">
            <v>67581.09</v>
          </cell>
          <cell r="M428">
            <v>0</v>
          </cell>
          <cell r="N428">
            <v>0</v>
          </cell>
          <cell r="O428">
            <v>0</v>
          </cell>
          <cell r="P428">
            <v>0</v>
          </cell>
          <cell r="Q428">
            <v>0</v>
          </cell>
          <cell r="R428">
            <v>0</v>
          </cell>
          <cell r="S428">
            <v>0</v>
          </cell>
          <cell r="T428">
            <v>0</v>
          </cell>
          <cell r="U428">
            <v>0</v>
          </cell>
          <cell r="W428">
            <v>67581.09</v>
          </cell>
          <cell r="Y428">
            <v>0</v>
          </cell>
          <cell r="AA428">
            <v>67581.09</v>
          </cell>
        </row>
        <row r="429">
          <cell r="A429" t="str">
            <v>7471</v>
          </cell>
          <cell r="B429" t="str">
            <v>Radiology</v>
          </cell>
          <cell r="C429">
            <v>2740757.86</v>
          </cell>
          <cell r="D429">
            <v>1160359.54</v>
          </cell>
          <cell r="E429">
            <v>600691.55000000005</v>
          </cell>
          <cell r="F429">
            <v>241134.42</v>
          </cell>
          <cell r="G429">
            <v>0</v>
          </cell>
          <cell r="H429">
            <v>0</v>
          </cell>
          <cell r="I429">
            <v>0</v>
          </cell>
          <cell r="J429">
            <v>0</v>
          </cell>
          <cell r="K429">
            <v>4742943.37</v>
          </cell>
          <cell r="M429">
            <v>0</v>
          </cell>
          <cell r="N429">
            <v>0</v>
          </cell>
          <cell r="O429">
            <v>0</v>
          </cell>
          <cell r="P429">
            <v>0</v>
          </cell>
          <cell r="Q429">
            <v>0</v>
          </cell>
          <cell r="R429">
            <v>0</v>
          </cell>
          <cell r="S429">
            <v>0</v>
          </cell>
          <cell r="T429">
            <v>0</v>
          </cell>
          <cell r="U429">
            <v>0</v>
          </cell>
          <cell r="W429">
            <v>4742943.37</v>
          </cell>
          <cell r="Y429">
            <v>0</v>
          </cell>
          <cell r="AA429">
            <v>4742943.37</v>
          </cell>
        </row>
        <row r="430">
          <cell r="A430" t="str">
            <v>7472</v>
          </cell>
          <cell r="B430" t="str">
            <v>Radiotherapy</v>
          </cell>
          <cell r="C430">
            <v>0</v>
          </cell>
          <cell r="D430">
            <v>0</v>
          </cell>
          <cell r="E430">
            <v>0</v>
          </cell>
          <cell r="F430">
            <v>0</v>
          </cell>
          <cell r="G430">
            <v>0</v>
          </cell>
          <cell r="H430">
            <v>0</v>
          </cell>
          <cell r="I430">
            <v>0</v>
          </cell>
          <cell r="J430">
            <v>0</v>
          </cell>
          <cell r="K430">
            <v>0</v>
          </cell>
          <cell r="M430">
            <v>0</v>
          </cell>
          <cell r="N430">
            <v>748692.1</v>
          </cell>
          <cell r="O430">
            <v>0</v>
          </cell>
          <cell r="P430">
            <v>0</v>
          </cell>
          <cell r="Q430">
            <v>0</v>
          </cell>
          <cell r="R430">
            <v>0</v>
          </cell>
          <cell r="S430">
            <v>0</v>
          </cell>
          <cell r="T430">
            <v>0</v>
          </cell>
          <cell r="U430">
            <v>748692.1</v>
          </cell>
          <cell r="W430">
            <v>748692.1</v>
          </cell>
          <cell r="Y430">
            <v>0</v>
          </cell>
          <cell r="AA430">
            <v>748692.1</v>
          </cell>
        </row>
        <row r="431">
          <cell r="A431" t="str">
            <v>7473</v>
          </cell>
          <cell r="B431" t="str">
            <v>Pathology</v>
          </cell>
          <cell r="C431">
            <v>1107381.52</v>
          </cell>
          <cell r="D431">
            <v>0</v>
          </cell>
          <cell r="E431">
            <v>315510</v>
          </cell>
          <cell r="F431">
            <v>435648.27</v>
          </cell>
          <cell r="G431">
            <v>0</v>
          </cell>
          <cell r="H431">
            <v>0</v>
          </cell>
          <cell r="I431">
            <v>0</v>
          </cell>
          <cell r="J431">
            <v>0</v>
          </cell>
          <cell r="K431">
            <v>1858539.79</v>
          </cell>
          <cell r="M431">
            <v>0</v>
          </cell>
          <cell r="N431">
            <v>0</v>
          </cell>
          <cell r="O431">
            <v>33173</v>
          </cell>
          <cell r="P431">
            <v>0</v>
          </cell>
          <cell r="Q431">
            <v>0</v>
          </cell>
          <cell r="R431">
            <v>0</v>
          </cell>
          <cell r="S431">
            <v>0</v>
          </cell>
          <cell r="T431">
            <v>0</v>
          </cell>
          <cell r="U431">
            <v>33173</v>
          </cell>
          <cell r="W431">
            <v>1891712.79</v>
          </cell>
          <cell r="Y431">
            <v>0</v>
          </cell>
          <cell r="AA431">
            <v>1891712.79</v>
          </cell>
        </row>
        <row r="432">
          <cell r="A432" t="str">
            <v>7474</v>
          </cell>
          <cell r="B432" t="str">
            <v>Nuclear Medicine</v>
          </cell>
          <cell r="C432">
            <v>141181.1</v>
          </cell>
          <cell r="D432">
            <v>151573.65</v>
          </cell>
          <cell r="E432">
            <v>49169</v>
          </cell>
          <cell r="F432">
            <v>2401.3000000000002</v>
          </cell>
          <cell r="G432">
            <v>0</v>
          </cell>
          <cell r="H432">
            <v>0</v>
          </cell>
          <cell r="I432">
            <v>0</v>
          </cell>
          <cell r="J432">
            <v>0</v>
          </cell>
          <cell r="K432">
            <v>344325.05</v>
          </cell>
          <cell r="M432">
            <v>0</v>
          </cell>
          <cell r="N432">
            <v>0</v>
          </cell>
          <cell r="O432">
            <v>0</v>
          </cell>
          <cell r="P432">
            <v>0</v>
          </cell>
          <cell r="Q432">
            <v>0</v>
          </cell>
          <cell r="R432">
            <v>0</v>
          </cell>
          <cell r="S432">
            <v>0</v>
          </cell>
          <cell r="T432">
            <v>0</v>
          </cell>
          <cell r="U432">
            <v>0</v>
          </cell>
          <cell r="W432">
            <v>344325.05</v>
          </cell>
          <cell r="Y432">
            <v>0</v>
          </cell>
          <cell r="AA432">
            <v>344325.05</v>
          </cell>
        </row>
        <row r="433">
          <cell r="A433" t="str">
            <v>7475</v>
          </cell>
          <cell r="B433" t="str">
            <v>Cardiology</v>
          </cell>
          <cell r="C433">
            <v>42549.67</v>
          </cell>
          <cell r="D433">
            <v>22927.46</v>
          </cell>
          <cell r="E433">
            <v>13676.42</v>
          </cell>
          <cell r="F433">
            <v>0</v>
          </cell>
          <cell r="G433">
            <v>0</v>
          </cell>
          <cell r="H433">
            <v>0</v>
          </cell>
          <cell r="I433">
            <v>0</v>
          </cell>
          <cell r="J433">
            <v>0</v>
          </cell>
          <cell r="K433">
            <v>79153.55</v>
          </cell>
          <cell r="M433">
            <v>0</v>
          </cell>
          <cell r="N433">
            <v>0</v>
          </cell>
          <cell r="O433">
            <v>0</v>
          </cell>
          <cell r="P433">
            <v>0</v>
          </cell>
          <cell r="Q433">
            <v>0</v>
          </cell>
          <cell r="R433">
            <v>0</v>
          </cell>
          <cell r="S433">
            <v>0</v>
          </cell>
          <cell r="T433">
            <v>0</v>
          </cell>
          <cell r="U433">
            <v>0</v>
          </cell>
          <cell r="W433">
            <v>79153.55</v>
          </cell>
          <cell r="Y433">
            <v>0</v>
          </cell>
          <cell r="AA433">
            <v>79153.55</v>
          </cell>
        </row>
        <row r="434">
          <cell r="A434" t="str">
            <v>7476</v>
          </cell>
          <cell r="B434" t="str">
            <v>Neurology</v>
          </cell>
          <cell r="C434">
            <v>18540.2</v>
          </cell>
          <cell r="D434">
            <v>0</v>
          </cell>
          <cell r="E434">
            <v>0</v>
          </cell>
          <cell r="F434">
            <v>19879.89</v>
          </cell>
          <cell r="G434">
            <v>0</v>
          </cell>
          <cell r="H434">
            <v>0</v>
          </cell>
          <cell r="I434">
            <v>0</v>
          </cell>
          <cell r="J434">
            <v>0</v>
          </cell>
          <cell r="K434">
            <v>38420.089999999997</v>
          </cell>
          <cell r="M434">
            <v>0</v>
          </cell>
          <cell r="N434">
            <v>0</v>
          </cell>
          <cell r="O434">
            <v>0</v>
          </cell>
          <cell r="P434">
            <v>0</v>
          </cell>
          <cell r="Q434">
            <v>0</v>
          </cell>
          <cell r="R434">
            <v>0</v>
          </cell>
          <cell r="S434">
            <v>0</v>
          </cell>
          <cell r="T434">
            <v>0</v>
          </cell>
          <cell r="U434">
            <v>0</v>
          </cell>
          <cell r="W434">
            <v>38420.089999999997</v>
          </cell>
          <cell r="Y434">
            <v>0</v>
          </cell>
          <cell r="AA434">
            <v>38420.089999999997</v>
          </cell>
        </row>
        <row r="435">
          <cell r="A435" t="str">
            <v>7479</v>
          </cell>
          <cell r="B435" t="str">
            <v>Other - Use Of Facilities By Smo'S</v>
          </cell>
          <cell r="C435">
            <v>-125536.74</v>
          </cell>
          <cell r="D435">
            <v>101772.96</v>
          </cell>
          <cell r="E435">
            <v>15064</v>
          </cell>
          <cell r="F435">
            <v>-115494.03</v>
          </cell>
          <cell r="G435">
            <v>0</v>
          </cell>
          <cell r="H435">
            <v>0</v>
          </cell>
          <cell r="I435">
            <v>0</v>
          </cell>
          <cell r="J435">
            <v>0</v>
          </cell>
          <cell r="K435">
            <v>-124193.81</v>
          </cell>
          <cell r="M435">
            <v>0</v>
          </cell>
          <cell r="N435">
            <v>103318.09</v>
          </cell>
          <cell r="O435">
            <v>0</v>
          </cell>
          <cell r="P435">
            <v>0</v>
          </cell>
          <cell r="Q435">
            <v>0</v>
          </cell>
          <cell r="R435">
            <v>0</v>
          </cell>
          <cell r="S435">
            <v>0</v>
          </cell>
          <cell r="T435">
            <v>0</v>
          </cell>
          <cell r="U435">
            <v>103318.09</v>
          </cell>
          <cell r="W435">
            <v>-20875.72</v>
          </cell>
          <cell r="Y435">
            <v>0</v>
          </cell>
          <cell r="AA435">
            <v>-20875.72</v>
          </cell>
        </row>
        <row r="436">
          <cell r="A436" t="str">
            <v>7491</v>
          </cell>
          <cell r="B436" t="str">
            <v>Recoveries - Other</v>
          </cell>
          <cell r="C436">
            <v>21580.49</v>
          </cell>
          <cell r="D436">
            <v>1146757.74</v>
          </cell>
          <cell r="E436">
            <v>2195131.08</v>
          </cell>
          <cell r="F436">
            <v>156082.57</v>
          </cell>
          <cell r="G436">
            <v>3690580.24</v>
          </cell>
          <cell r="H436">
            <v>0</v>
          </cell>
          <cell r="I436">
            <v>186662.88</v>
          </cell>
          <cell r="J436">
            <v>0</v>
          </cell>
          <cell r="K436">
            <v>7396795</v>
          </cell>
          <cell r="M436">
            <v>0</v>
          </cell>
          <cell r="N436">
            <v>1000</v>
          </cell>
          <cell r="O436">
            <v>574.94000000000005</v>
          </cell>
          <cell r="P436">
            <v>36438.99</v>
          </cell>
          <cell r="Q436">
            <v>0</v>
          </cell>
          <cell r="R436">
            <v>0</v>
          </cell>
          <cell r="S436">
            <v>0</v>
          </cell>
          <cell r="T436">
            <v>0</v>
          </cell>
          <cell r="U436">
            <v>38013.93</v>
          </cell>
          <cell r="W436">
            <v>7434808.9299999997</v>
          </cell>
          <cell r="Y436">
            <v>-649.11</v>
          </cell>
          <cell r="AA436">
            <v>7527657.0899999999</v>
          </cell>
        </row>
        <row r="437">
          <cell r="A437" t="str">
            <v>7511</v>
          </cell>
          <cell r="B437" t="str">
            <v>Interest Bearing Accounts</v>
          </cell>
          <cell r="C437">
            <v>1574965.49</v>
          </cell>
          <cell r="D437">
            <v>1585135.12</v>
          </cell>
          <cell r="E437">
            <v>1402919.22</v>
          </cell>
          <cell r="F437">
            <v>653335.69999999995</v>
          </cell>
          <cell r="G437">
            <v>383131.85</v>
          </cell>
          <cell r="H437">
            <v>97558.6</v>
          </cell>
          <cell r="I437">
            <v>0</v>
          </cell>
          <cell r="J437">
            <v>0</v>
          </cell>
          <cell r="K437">
            <v>5697045.9799999995</v>
          </cell>
          <cell r="M437">
            <v>1380369.91</v>
          </cell>
          <cell r="N437">
            <v>898920.41</v>
          </cell>
          <cell r="O437">
            <v>424889.07</v>
          </cell>
          <cell r="P437">
            <v>1331485.8600000001</v>
          </cell>
          <cell r="Q437">
            <v>0</v>
          </cell>
          <cell r="R437">
            <v>7219.18</v>
          </cell>
          <cell r="S437">
            <v>0</v>
          </cell>
          <cell r="T437">
            <v>0</v>
          </cell>
          <cell r="U437">
            <v>4042884.43</v>
          </cell>
          <cell r="W437">
            <v>9739930.4100000001</v>
          </cell>
          <cell r="Y437">
            <v>-996.52</v>
          </cell>
          <cell r="AA437">
            <v>9763225.0500000007</v>
          </cell>
        </row>
        <row r="438">
          <cell r="A438" t="str">
            <v>7512</v>
          </cell>
          <cell r="B438" t="str">
            <v>Interest - Other</v>
          </cell>
          <cell r="C438">
            <v>0</v>
          </cell>
          <cell r="D438">
            <v>0</v>
          </cell>
          <cell r="E438">
            <v>0</v>
          </cell>
          <cell r="F438">
            <v>0</v>
          </cell>
          <cell r="G438">
            <v>0</v>
          </cell>
          <cell r="H438">
            <v>0</v>
          </cell>
          <cell r="I438">
            <v>0</v>
          </cell>
          <cell r="J438">
            <v>0</v>
          </cell>
          <cell r="K438">
            <v>0</v>
          </cell>
          <cell r="M438">
            <v>0</v>
          </cell>
          <cell r="N438">
            <v>0</v>
          </cell>
          <cell r="O438">
            <v>0</v>
          </cell>
          <cell r="P438">
            <v>0</v>
          </cell>
          <cell r="Q438">
            <v>0</v>
          </cell>
          <cell r="R438">
            <v>0</v>
          </cell>
          <cell r="S438">
            <v>0</v>
          </cell>
          <cell r="T438">
            <v>0</v>
          </cell>
          <cell r="U438">
            <v>0</v>
          </cell>
          <cell r="W438">
            <v>0</v>
          </cell>
          <cell r="Y438">
            <v>0</v>
          </cell>
          <cell r="AA438">
            <v>0</v>
          </cell>
        </row>
        <row r="439">
          <cell r="A439" t="str">
            <v>7611</v>
          </cell>
          <cell r="B439" t="str">
            <v>Purchasing Contracts</v>
          </cell>
          <cell r="C439">
            <v>0</v>
          </cell>
          <cell r="D439">
            <v>0</v>
          </cell>
          <cell r="E439">
            <v>0</v>
          </cell>
          <cell r="F439">
            <v>0</v>
          </cell>
          <cell r="G439">
            <v>0</v>
          </cell>
          <cell r="H439">
            <v>0</v>
          </cell>
          <cell r="I439">
            <v>0</v>
          </cell>
          <cell r="J439">
            <v>0</v>
          </cell>
          <cell r="K439">
            <v>0</v>
          </cell>
          <cell r="M439">
            <v>0</v>
          </cell>
          <cell r="N439">
            <v>0</v>
          </cell>
          <cell r="O439">
            <v>0</v>
          </cell>
          <cell r="P439">
            <v>0</v>
          </cell>
          <cell r="Q439">
            <v>0</v>
          </cell>
          <cell r="R439">
            <v>0</v>
          </cell>
          <cell r="S439">
            <v>0</v>
          </cell>
          <cell r="T439">
            <v>0</v>
          </cell>
          <cell r="U439">
            <v>0</v>
          </cell>
          <cell r="W439">
            <v>0</v>
          </cell>
          <cell r="Y439">
            <v>0</v>
          </cell>
          <cell r="AA439">
            <v>0</v>
          </cell>
        </row>
        <row r="440">
          <cell r="A440" t="str">
            <v>7711</v>
          </cell>
          <cell r="B440" t="str">
            <v>Medicine</v>
          </cell>
          <cell r="C440">
            <v>0</v>
          </cell>
          <cell r="D440">
            <v>0</v>
          </cell>
          <cell r="E440">
            <v>0</v>
          </cell>
          <cell r="F440">
            <v>0</v>
          </cell>
          <cell r="G440">
            <v>0</v>
          </cell>
          <cell r="H440">
            <v>0</v>
          </cell>
          <cell r="I440">
            <v>0</v>
          </cell>
          <cell r="J440">
            <v>0</v>
          </cell>
          <cell r="K440">
            <v>0</v>
          </cell>
          <cell r="M440">
            <v>0</v>
          </cell>
          <cell r="N440">
            <v>0</v>
          </cell>
          <cell r="O440">
            <v>0</v>
          </cell>
          <cell r="P440">
            <v>0</v>
          </cell>
          <cell r="Q440">
            <v>0</v>
          </cell>
          <cell r="R440">
            <v>0</v>
          </cell>
          <cell r="S440">
            <v>0</v>
          </cell>
          <cell r="T440">
            <v>0</v>
          </cell>
          <cell r="U440">
            <v>0</v>
          </cell>
          <cell r="W440">
            <v>0</v>
          </cell>
          <cell r="Y440">
            <v>0</v>
          </cell>
          <cell r="AA440">
            <v>0</v>
          </cell>
        </row>
        <row r="441">
          <cell r="A441" t="str">
            <v>7712</v>
          </cell>
          <cell r="B441" t="str">
            <v>Surgery</v>
          </cell>
          <cell r="C441">
            <v>0</v>
          </cell>
          <cell r="D441">
            <v>0</v>
          </cell>
          <cell r="E441">
            <v>0</v>
          </cell>
          <cell r="F441">
            <v>0</v>
          </cell>
          <cell r="G441">
            <v>0</v>
          </cell>
          <cell r="H441">
            <v>0</v>
          </cell>
          <cell r="I441">
            <v>0</v>
          </cell>
          <cell r="J441">
            <v>0</v>
          </cell>
          <cell r="K441">
            <v>0</v>
          </cell>
          <cell r="M441">
            <v>0</v>
          </cell>
          <cell r="N441">
            <v>0</v>
          </cell>
          <cell r="O441">
            <v>0</v>
          </cell>
          <cell r="P441">
            <v>0</v>
          </cell>
          <cell r="Q441">
            <v>0</v>
          </cell>
          <cell r="R441">
            <v>0</v>
          </cell>
          <cell r="S441">
            <v>0</v>
          </cell>
          <cell r="T441">
            <v>0</v>
          </cell>
          <cell r="U441">
            <v>0</v>
          </cell>
          <cell r="W441">
            <v>0</v>
          </cell>
          <cell r="Y441">
            <v>0</v>
          </cell>
          <cell r="AA441">
            <v>0</v>
          </cell>
        </row>
        <row r="442">
          <cell r="A442" t="str">
            <v>7713</v>
          </cell>
          <cell r="B442" t="str">
            <v>Prenatal</v>
          </cell>
          <cell r="C442">
            <v>0</v>
          </cell>
          <cell r="D442">
            <v>0</v>
          </cell>
          <cell r="E442">
            <v>0</v>
          </cell>
          <cell r="F442">
            <v>0</v>
          </cell>
          <cell r="G442">
            <v>0</v>
          </cell>
          <cell r="H442">
            <v>0</v>
          </cell>
          <cell r="I442">
            <v>0</v>
          </cell>
          <cell r="J442">
            <v>0</v>
          </cell>
          <cell r="K442">
            <v>0</v>
          </cell>
          <cell r="M442">
            <v>0</v>
          </cell>
          <cell r="N442">
            <v>0</v>
          </cell>
          <cell r="O442">
            <v>0</v>
          </cell>
          <cell r="P442">
            <v>0</v>
          </cell>
          <cell r="Q442">
            <v>0</v>
          </cell>
          <cell r="R442">
            <v>0</v>
          </cell>
          <cell r="S442">
            <v>0</v>
          </cell>
          <cell r="T442">
            <v>0</v>
          </cell>
          <cell r="U442">
            <v>0</v>
          </cell>
          <cell r="W442">
            <v>0</v>
          </cell>
          <cell r="Y442">
            <v>0</v>
          </cell>
          <cell r="AA442">
            <v>0</v>
          </cell>
        </row>
        <row r="443">
          <cell r="A443" t="str">
            <v>7714</v>
          </cell>
          <cell r="B443" t="str">
            <v>Psychiatry</v>
          </cell>
          <cell r="C443">
            <v>0</v>
          </cell>
          <cell r="D443">
            <v>0</v>
          </cell>
          <cell r="E443">
            <v>0</v>
          </cell>
          <cell r="F443">
            <v>0</v>
          </cell>
          <cell r="G443">
            <v>0</v>
          </cell>
          <cell r="H443">
            <v>0</v>
          </cell>
          <cell r="I443">
            <v>0</v>
          </cell>
          <cell r="J443">
            <v>0</v>
          </cell>
          <cell r="K443">
            <v>0</v>
          </cell>
          <cell r="M443">
            <v>0</v>
          </cell>
          <cell r="N443">
            <v>0</v>
          </cell>
          <cell r="O443">
            <v>0</v>
          </cell>
          <cell r="P443">
            <v>0</v>
          </cell>
          <cell r="Q443">
            <v>0</v>
          </cell>
          <cell r="R443">
            <v>0</v>
          </cell>
          <cell r="S443">
            <v>0</v>
          </cell>
          <cell r="T443">
            <v>0</v>
          </cell>
          <cell r="U443">
            <v>0</v>
          </cell>
          <cell r="W443">
            <v>0</v>
          </cell>
          <cell r="Y443">
            <v>0</v>
          </cell>
          <cell r="AA443">
            <v>0</v>
          </cell>
        </row>
        <row r="444">
          <cell r="A444" t="str">
            <v>7715</v>
          </cell>
          <cell r="B444" t="str">
            <v>Other - Specific Health Service Purchasing Progs</v>
          </cell>
          <cell r="C444">
            <v>0</v>
          </cell>
          <cell r="D444">
            <v>0</v>
          </cell>
          <cell r="E444">
            <v>0</v>
          </cell>
          <cell r="F444">
            <v>0</v>
          </cell>
          <cell r="G444">
            <v>0</v>
          </cell>
          <cell r="H444">
            <v>0</v>
          </cell>
          <cell r="I444">
            <v>0</v>
          </cell>
          <cell r="J444">
            <v>0</v>
          </cell>
          <cell r="K444">
            <v>0</v>
          </cell>
          <cell r="M444">
            <v>0</v>
          </cell>
          <cell r="N444">
            <v>0</v>
          </cell>
          <cell r="O444">
            <v>0</v>
          </cell>
          <cell r="P444">
            <v>0</v>
          </cell>
          <cell r="Q444">
            <v>0</v>
          </cell>
          <cell r="R444">
            <v>0</v>
          </cell>
          <cell r="S444">
            <v>0</v>
          </cell>
          <cell r="T444">
            <v>0</v>
          </cell>
          <cell r="U444">
            <v>0</v>
          </cell>
          <cell r="W444">
            <v>0</v>
          </cell>
          <cell r="Y444">
            <v>0</v>
          </cell>
          <cell r="AA444">
            <v>0</v>
          </cell>
        </row>
        <row r="445">
          <cell r="A445" t="str">
            <v>7716</v>
          </cell>
          <cell r="B445" t="str">
            <v>Mental Services</v>
          </cell>
          <cell r="C445">
            <v>0</v>
          </cell>
          <cell r="D445">
            <v>0</v>
          </cell>
          <cell r="E445">
            <v>0</v>
          </cell>
          <cell r="F445">
            <v>0</v>
          </cell>
          <cell r="G445">
            <v>0</v>
          </cell>
          <cell r="H445">
            <v>0</v>
          </cell>
          <cell r="I445">
            <v>0</v>
          </cell>
          <cell r="J445">
            <v>0</v>
          </cell>
          <cell r="K445">
            <v>0</v>
          </cell>
          <cell r="M445">
            <v>0</v>
          </cell>
          <cell r="N445">
            <v>0</v>
          </cell>
          <cell r="O445">
            <v>0</v>
          </cell>
          <cell r="P445">
            <v>0</v>
          </cell>
          <cell r="Q445">
            <v>0</v>
          </cell>
          <cell r="R445">
            <v>0</v>
          </cell>
          <cell r="S445">
            <v>0</v>
          </cell>
          <cell r="T445">
            <v>0</v>
          </cell>
          <cell r="U445">
            <v>0</v>
          </cell>
          <cell r="W445">
            <v>0</v>
          </cell>
          <cell r="Y445">
            <v>0</v>
          </cell>
          <cell r="AA445">
            <v>0</v>
          </cell>
        </row>
        <row r="446">
          <cell r="A446" t="str">
            <v>7717</v>
          </cell>
          <cell r="B446" t="str">
            <v>HACC Program</v>
          </cell>
          <cell r="C446">
            <v>0</v>
          </cell>
          <cell r="D446">
            <v>0</v>
          </cell>
          <cell r="E446">
            <v>0</v>
          </cell>
          <cell r="F446">
            <v>0</v>
          </cell>
          <cell r="G446">
            <v>0</v>
          </cell>
          <cell r="H446">
            <v>0</v>
          </cell>
          <cell r="I446">
            <v>0</v>
          </cell>
          <cell r="J446">
            <v>0</v>
          </cell>
          <cell r="K446">
            <v>0</v>
          </cell>
          <cell r="M446">
            <v>0</v>
          </cell>
          <cell r="N446">
            <v>0</v>
          </cell>
          <cell r="O446">
            <v>0</v>
          </cell>
          <cell r="P446">
            <v>0</v>
          </cell>
          <cell r="Q446">
            <v>0</v>
          </cell>
          <cell r="R446">
            <v>0</v>
          </cell>
          <cell r="S446">
            <v>0</v>
          </cell>
          <cell r="T446">
            <v>0</v>
          </cell>
          <cell r="U446">
            <v>0</v>
          </cell>
          <cell r="W446">
            <v>0</v>
          </cell>
          <cell r="Y446">
            <v>0</v>
          </cell>
          <cell r="AA446">
            <v>0</v>
          </cell>
        </row>
        <row r="447">
          <cell r="A447" t="str">
            <v>7811</v>
          </cell>
          <cell r="B447" t="str">
            <v>Unallocated Revenue</v>
          </cell>
          <cell r="C447">
            <v>0</v>
          </cell>
          <cell r="D447">
            <v>0</v>
          </cell>
          <cell r="E447">
            <v>0</v>
          </cell>
          <cell r="F447">
            <v>0</v>
          </cell>
          <cell r="G447">
            <v>0</v>
          </cell>
          <cell r="H447">
            <v>0</v>
          </cell>
          <cell r="I447">
            <v>0</v>
          </cell>
          <cell r="J447">
            <v>0</v>
          </cell>
          <cell r="K447">
            <v>0</v>
          </cell>
          <cell r="M447">
            <v>0</v>
          </cell>
          <cell r="N447">
            <v>0</v>
          </cell>
          <cell r="O447">
            <v>0</v>
          </cell>
          <cell r="P447">
            <v>0</v>
          </cell>
          <cell r="Q447">
            <v>0</v>
          </cell>
          <cell r="R447">
            <v>0</v>
          </cell>
          <cell r="S447">
            <v>0</v>
          </cell>
          <cell r="T447">
            <v>0</v>
          </cell>
          <cell r="U447">
            <v>0</v>
          </cell>
          <cell r="W447">
            <v>0</v>
          </cell>
          <cell r="Y447">
            <v>-950.95</v>
          </cell>
          <cell r="AA447">
            <v>-950.95</v>
          </cell>
        </row>
        <row r="448">
          <cell r="A448" t="str">
            <v>7812</v>
          </cell>
          <cell r="B448" t="str">
            <v>Unknown Account 2</v>
          </cell>
          <cell r="C448">
            <v>0</v>
          </cell>
          <cell r="D448">
            <v>0</v>
          </cell>
          <cell r="E448">
            <v>0</v>
          </cell>
          <cell r="F448">
            <v>0</v>
          </cell>
          <cell r="G448">
            <v>0</v>
          </cell>
          <cell r="H448">
            <v>0</v>
          </cell>
          <cell r="I448">
            <v>0</v>
          </cell>
          <cell r="J448">
            <v>0</v>
          </cell>
          <cell r="K448">
            <v>0</v>
          </cell>
          <cell r="M448">
            <v>0</v>
          </cell>
          <cell r="N448">
            <v>0</v>
          </cell>
          <cell r="O448">
            <v>0</v>
          </cell>
          <cell r="P448">
            <v>0</v>
          </cell>
          <cell r="Q448">
            <v>0</v>
          </cell>
          <cell r="R448">
            <v>0</v>
          </cell>
          <cell r="S448">
            <v>0</v>
          </cell>
          <cell r="T448">
            <v>0</v>
          </cell>
          <cell r="U448">
            <v>0</v>
          </cell>
          <cell r="W448">
            <v>0</v>
          </cell>
          <cell r="Y448">
            <v>0</v>
          </cell>
          <cell r="AA448">
            <v>0</v>
          </cell>
        </row>
        <row r="449">
          <cell r="A449" t="str">
            <v>7898</v>
          </cell>
          <cell r="B449" t="str">
            <v>Un-Allocated Revenue Control Account</v>
          </cell>
          <cell r="C449">
            <v>0</v>
          </cell>
          <cell r="D449">
            <v>0</v>
          </cell>
          <cell r="E449">
            <v>0</v>
          </cell>
          <cell r="F449">
            <v>0</v>
          </cell>
          <cell r="G449">
            <v>0</v>
          </cell>
          <cell r="H449">
            <v>0</v>
          </cell>
          <cell r="I449">
            <v>0</v>
          </cell>
          <cell r="J449">
            <v>0</v>
          </cell>
          <cell r="K449">
            <v>0</v>
          </cell>
          <cell r="M449">
            <v>0</v>
          </cell>
          <cell r="N449">
            <v>0</v>
          </cell>
          <cell r="O449">
            <v>0</v>
          </cell>
          <cell r="P449">
            <v>0</v>
          </cell>
          <cell r="Q449">
            <v>0</v>
          </cell>
          <cell r="R449">
            <v>0</v>
          </cell>
          <cell r="S449">
            <v>0</v>
          </cell>
          <cell r="T449">
            <v>0</v>
          </cell>
          <cell r="U449">
            <v>0</v>
          </cell>
          <cell r="W449">
            <v>0</v>
          </cell>
          <cell r="Y449">
            <v>0</v>
          </cell>
          <cell r="AA449">
            <v>0</v>
          </cell>
        </row>
        <row r="450">
          <cell r="A450" t="str">
            <v>7911</v>
          </cell>
          <cell r="B450" t="str">
            <v>Extraordinary Revenue</v>
          </cell>
          <cell r="C450">
            <v>0</v>
          </cell>
          <cell r="D450">
            <v>0</v>
          </cell>
          <cell r="E450">
            <v>0</v>
          </cell>
          <cell r="F450">
            <v>0</v>
          </cell>
          <cell r="G450">
            <v>0</v>
          </cell>
          <cell r="H450">
            <v>0</v>
          </cell>
          <cell r="I450">
            <v>0</v>
          </cell>
          <cell r="J450">
            <v>0</v>
          </cell>
          <cell r="K450">
            <v>0</v>
          </cell>
          <cell r="M450">
            <v>0</v>
          </cell>
          <cell r="N450">
            <v>0</v>
          </cell>
          <cell r="O450">
            <v>0</v>
          </cell>
          <cell r="P450">
            <v>0</v>
          </cell>
          <cell r="Q450">
            <v>0</v>
          </cell>
          <cell r="R450">
            <v>0</v>
          </cell>
          <cell r="S450">
            <v>0</v>
          </cell>
          <cell r="T450">
            <v>0</v>
          </cell>
          <cell r="U450">
            <v>0</v>
          </cell>
          <cell r="W450">
            <v>0</v>
          </cell>
          <cell r="Y450">
            <v>0</v>
          </cell>
          <cell r="AA450">
            <v>0</v>
          </cell>
        </row>
        <row r="451">
          <cell r="A451" t="str">
            <v>7912</v>
          </cell>
          <cell r="B451" t="str">
            <v>Abnormal Revenue</v>
          </cell>
          <cell r="C451">
            <v>0</v>
          </cell>
          <cell r="D451">
            <v>0</v>
          </cell>
          <cell r="E451">
            <v>0</v>
          </cell>
          <cell r="F451">
            <v>0</v>
          </cell>
          <cell r="G451">
            <v>0</v>
          </cell>
          <cell r="H451">
            <v>0</v>
          </cell>
          <cell r="I451">
            <v>0</v>
          </cell>
          <cell r="J451">
            <v>0</v>
          </cell>
          <cell r="K451">
            <v>0</v>
          </cell>
          <cell r="M451">
            <v>0</v>
          </cell>
          <cell r="N451">
            <v>0</v>
          </cell>
          <cell r="O451">
            <v>0</v>
          </cell>
          <cell r="P451">
            <v>0</v>
          </cell>
          <cell r="Q451">
            <v>0</v>
          </cell>
          <cell r="R451">
            <v>0</v>
          </cell>
          <cell r="S451">
            <v>0</v>
          </cell>
          <cell r="T451">
            <v>0</v>
          </cell>
          <cell r="U451">
            <v>0</v>
          </cell>
          <cell r="W451">
            <v>0</v>
          </cell>
          <cell r="Y451">
            <v>0</v>
          </cell>
          <cell r="AA451">
            <v>0</v>
          </cell>
        </row>
        <row r="452">
          <cell r="A452" t="str">
            <v>7913</v>
          </cell>
          <cell r="B452" t="str">
            <v>CRF Contribution Pathcentre</v>
          </cell>
          <cell r="C452">
            <v>0</v>
          </cell>
          <cell r="D452">
            <v>0</v>
          </cell>
          <cell r="E452">
            <v>0</v>
          </cell>
          <cell r="F452">
            <v>0</v>
          </cell>
          <cell r="G452">
            <v>0</v>
          </cell>
          <cell r="H452">
            <v>0</v>
          </cell>
          <cell r="I452">
            <v>0</v>
          </cell>
          <cell r="J452">
            <v>0</v>
          </cell>
          <cell r="K452">
            <v>0</v>
          </cell>
          <cell r="M452">
            <v>0</v>
          </cell>
          <cell r="N452">
            <v>0</v>
          </cell>
          <cell r="O452">
            <v>0</v>
          </cell>
          <cell r="P452">
            <v>0</v>
          </cell>
          <cell r="Q452">
            <v>0</v>
          </cell>
          <cell r="R452">
            <v>0</v>
          </cell>
          <cell r="S452">
            <v>0</v>
          </cell>
          <cell r="T452">
            <v>0</v>
          </cell>
          <cell r="U452">
            <v>0</v>
          </cell>
          <cell r="W452">
            <v>0</v>
          </cell>
          <cell r="Y452">
            <v>0</v>
          </cell>
          <cell r="AA452">
            <v>0</v>
          </cell>
        </row>
        <row r="453">
          <cell r="A453" t="str">
            <v>7914</v>
          </cell>
          <cell r="B453" t="str">
            <v>CRF Contribution PATS</v>
          </cell>
          <cell r="C453">
            <v>0</v>
          </cell>
          <cell r="D453">
            <v>0</v>
          </cell>
          <cell r="E453">
            <v>0</v>
          </cell>
          <cell r="F453">
            <v>0</v>
          </cell>
          <cell r="G453">
            <v>0</v>
          </cell>
          <cell r="H453">
            <v>0</v>
          </cell>
          <cell r="I453">
            <v>0</v>
          </cell>
          <cell r="J453">
            <v>0</v>
          </cell>
          <cell r="K453">
            <v>0</v>
          </cell>
          <cell r="M453">
            <v>0</v>
          </cell>
          <cell r="N453">
            <v>0</v>
          </cell>
          <cell r="O453">
            <v>0</v>
          </cell>
          <cell r="P453">
            <v>0</v>
          </cell>
          <cell r="Q453">
            <v>0</v>
          </cell>
          <cell r="R453">
            <v>0</v>
          </cell>
          <cell r="S453">
            <v>0</v>
          </cell>
          <cell r="T453">
            <v>0</v>
          </cell>
          <cell r="U453">
            <v>0</v>
          </cell>
          <cell r="W453">
            <v>0</v>
          </cell>
          <cell r="Y453">
            <v>0</v>
          </cell>
          <cell r="AA453">
            <v>0</v>
          </cell>
        </row>
        <row r="454">
          <cell r="A454" t="str">
            <v>7915</v>
          </cell>
          <cell r="B454" t="str">
            <v>Specical Repairs and Equipment</v>
          </cell>
          <cell r="C454">
            <v>0</v>
          </cell>
          <cell r="D454">
            <v>0</v>
          </cell>
          <cell r="E454">
            <v>0</v>
          </cell>
          <cell r="F454">
            <v>0</v>
          </cell>
          <cell r="G454">
            <v>0</v>
          </cell>
          <cell r="H454">
            <v>0</v>
          </cell>
          <cell r="I454">
            <v>0</v>
          </cell>
          <cell r="J454">
            <v>0</v>
          </cell>
          <cell r="K454">
            <v>0</v>
          </cell>
          <cell r="M454">
            <v>0</v>
          </cell>
          <cell r="N454">
            <v>0</v>
          </cell>
          <cell r="O454">
            <v>0</v>
          </cell>
          <cell r="P454">
            <v>0</v>
          </cell>
          <cell r="Q454">
            <v>0</v>
          </cell>
          <cell r="R454">
            <v>0</v>
          </cell>
          <cell r="S454">
            <v>0</v>
          </cell>
          <cell r="T454">
            <v>0</v>
          </cell>
          <cell r="U454">
            <v>0</v>
          </cell>
          <cell r="W454">
            <v>0</v>
          </cell>
          <cell r="Y454">
            <v>0</v>
          </cell>
          <cell r="AA454">
            <v>0</v>
          </cell>
        </row>
        <row r="455">
          <cell r="A455" t="str">
            <v>7916</v>
          </cell>
          <cell r="B455" t="str">
            <v>WA Alcohol and Drug Authority</v>
          </cell>
          <cell r="C455">
            <v>0</v>
          </cell>
          <cell r="D455">
            <v>0</v>
          </cell>
          <cell r="E455">
            <v>0</v>
          </cell>
          <cell r="F455">
            <v>0</v>
          </cell>
          <cell r="G455">
            <v>0</v>
          </cell>
          <cell r="H455">
            <v>0</v>
          </cell>
          <cell r="I455">
            <v>0</v>
          </cell>
          <cell r="J455">
            <v>0</v>
          </cell>
          <cell r="K455">
            <v>0</v>
          </cell>
          <cell r="M455">
            <v>0</v>
          </cell>
          <cell r="N455">
            <v>0</v>
          </cell>
          <cell r="O455">
            <v>0</v>
          </cell>
          <cell r="P455">
            <v>0</v>
          </cell>
          <cell r="Q455">
            <v>0</v>
          </cell>
          <cell r="R455">
            <v>0</v>
          </cell>
          <cell r="S455">
            <v>0</v>
          </cell>
          <cell r="T455">
            <v>0</v>
          </cell>
          <cell r="U455">
            <v>0</v>
          </cell>
          <cell r="W455">
            <v>0</v>
          </cell>
          <cell r="Y455">
            <v>0</v>
          </cell>
          <cell r="AA455">
            <v>0</v>
          </cell>
        </row>
        <row r="456">
          <cell r="A456" t="str">
            <v>7921</v>
          </cell>
          <cell r="B456" t="str">
            <v>Extraordinary Revenue (see 7911)</v>
          </cell>
          <cell r="C456">
            <v>0</v>
          </cell>
          <cell r="D456">
            <v>0</v>
          </cell>
          <cell r="E456">
            <v>0</v>
          </cell>
          <cell r="F456">
            <v>0</v>
          </cell>
          <cell r="G456">
            <v>0</v>
          </cell>
          <cell r="H456">
            <v>0</v>
          </cell>
          <cell r="I456">
            <v>0</v>
          </cell>
          <cell r="J456">
            <v>0</v>
          </cell>
          <cell r="K456">
            <v>0</v>
          </cell>
          <cell r="M456">
            <v>0</v>
          </cell>
          <cell r="N456">
            <v>0</v>
          </cell>
          <cell r="O456">
            <v>0</v>
          </cell>
          <cell r="P456">
            <v>0</v>
          </cell>
          <cell r="Q456">
            <v>0</v>
          </cell>
          <cell r="R456">
            <v>0</v>
          </cell>
          <cell r="S456">
            <v>0</v>
          </cell>
          <cell r="T456">
            <v>0</v>
          </cell>
          <cell r="U456">
            <v>0</v>
          </cell>
          <cell r="W456">
            <v>0</v>
          </cell>
          <cell r="Y456">
            <v>0</v>
          </cell>
          <cell r="AA456">
            <v>0</v>
          </cell>
        </row>
        <row r="457">
          <cell r="A457" t="str">
            <v>7922</v>
          </cell>
          <cell r="B457" t="str">
            <v>Abnormal Revenue (see 7912)</v>
          </cell>
          <cell r="C457">
            <v>0</v>
          </cell>
          <cell r="D457">
            <v>0</v>
          </cell>
          <cell r="E457">
            <v>0</v>
          </cell>
          <cell r="F457">
            <v>0</v>
          </cell>
          <cell r="G457">
            <v>0</v>
          </cell>
          <cell r="H457">
            <v>0</v>
          </cell>
          <cell r="I457">
            <v>0</v>
          </cell>
          <cell r="J457">
            <v>0</v>
          </cell>
          <cell r="K457">
            <v>0</v>
          </cell>
          <cell r="M457">
            <v>0</v>
          </cell>
          <cell r="N457">
            <v>0</v>
          </cell>
          <cell r="O457">
            <v>0</v>
          </cell>
          <cell r="P457">
            <v>0</v>
          </cell>
          <cell r="Q457">
            <v>0</v>
          </cell>
          <cell r="R457">
            <v>0</v>
          </cell>
          <cell r="S457">
            <v>0</v>
          </cell>
          <cell r="T457">
            <v>0</v>
          </cell>
          <cell r="U457">
            <v>0</v>
          </cell>
          <cell r="W457">
            <v>0</v>
          </cell>
          <cell r="Y457">
            <v>0</v>
          </cell>
          <cell r="AA457">
            <v>0</v>
          </cell>
        </row>
        <row r="458">
          <cell r="B458" t="str">
            <v>Total Revenues</v>
          </cell>
          <cell r="C458">
            <v>591068578.57999992</v>
          </cell>
          <cell r="D458">
            <v>521268036.21999985</v>
          </cell>
          <cell r="E458">
            <v>452214872.98999989</v>
          </cell>
          <cell r="F458">
            <v>270519696.09000003</v>
          </cell>
          <cell r="G458">
            <v>40699430.020000003</v>
          </cell>
          <cell r="H458">
            <v>45779500.440000005</v>
          </cell>
          <cell r="I458">
            <v>49777662.880000003</v>
          </cell>
          <cell r="J458">
            <v>0</v>
          </cell>
          <cell r="K458">
            <v>1971327777.2199993</v>
          </cell>
          <cell r="M458">
            <v>8055854.5099999998</v>
          </cell>
          <cell r="N458">
            <v>13383342.85</v>
          </cell>
          <cell r="O458">
            <v>4364513.9799999995</v>
          </cell>
          <cell r="P458">
            <v>5544943.8200000003</v>
          </cell>
          <cell r="Q458">
            <v>0</v>
          </cell>
          <cell r="R458">
            <v>20645.84</v>
          </cell>
          <cell r="S458">
            <v>0</v>
          </cell>
          <cell r="T458">
            <v>0</v>
          </cell>
          <cell r="U458">
            <v>31369300.999999996</v>
          </cell>
          <cell r="W458">
            <v>2002697078.22</v>
          </cell>
          <cell r="Y458">
            <v>1436.6899999999998</v>
          </cell>
          <cell r="AA458">
            <v>2013248938.2199998</v>
          </cell>
        </row>
        <row r="461">
          <cell r="B461" t="str">
            <v>Operating gain/(loss)</v>
          </cell>
          <cell r="C461">
            <v>-820575.46000027657</v>
          </cell>
          <cell r="D461">
            <v>-7010150.4100003242</v>
          </cell>
          <cell r="E461">
            <v>-10500685.280000627</v>
          </cell>
          <cell r="F461">
            <v>-1190237.4699997902</v>
          </cell>
          <cell r="G461">
            <v>2482452.049999997</v>
          </cell>
          <cell r="H461">
            <v>-899416.59000001848</v>
          </cell>
          <cell r="I461">
            <v>-108766.29999999702</v>
          </cell>
          <cell r="J461">
            <v>0</v>
          </cell>
          <cell r="K461">
            <v>-18047379.460000038</v>
          </cell>
          <cell r="M461">
            <v>1459373.740000003</v>
          </cell>
          <cell r="N461">
            <v>3233289.0599999968</v>
          </cell>
          <cell r="O461">
            <v>1857220.8299999996</v>
          </cell>
          <cell r="P461">
            <v>1343282.0999999996</v>
          </cell>
          <cell r="Q461">
            <v>0</v>
          </cell>
          <cell r="R461">
            <v>18414.79</v>
          </cell>
          <cell r="S461">
            <v>0</v>
          </cell>
          <cell r="T461">
            <v>0</v>
          </cell>
          <cell r="U461">
            <v>7911580.5200000219</v>
          </cell>
          <cell r="W461">
            <v>-10135798.939998865</v>
          </cell>
          <cell r="Y461">
            <v>-763186.31000000017</v>
          </cell>
          <cell r="AA461">
            <v>-11669381.189997435</v>
          </cell>
        </row>
      </sheetData>
      <sheetData sheetId="18">
        <row r="9">
          <cell r="A9" t="str">
            <v>8101</v>
          </cell>
          <cell r="B9" t="str">
            <v>Encumbrance Clearing Account (Commitments)</v>
          </cell>
          <cell r="C9">
            <v>0</v>
          </cell>
          <cell r="D9">
            <v>0</v>
          </cell>
          <cell r="E9">
            <v>0</v>
          </cell>
          <cell r="F9">
            <v>0</v>
          </cell>
          <cell r="G9">
            <v>0</v>
          </cell>
          <cell r="H9">
            <v>0</v>
          </cell>
          <cell r="I9">
            <v>0</v>
          </cell>
          <cell r="J9">
            <v>0</v>
          </cell>
          <cell r="K9">
            <v>0</v>
          </cell>
          <cell r="M9">
            <v>0</v>
          </cell>
          <cell r="N9">
            <v>0</v>
          </cell>
          <cell r="O9">
            <v>0</v>
          </cell>
          <cell r="P9">
            <v>0</v>
          </cell>
          <cell r="Q9">
            <v>0</v>
          </cell>
          <cell r="R9">
            <v>0</v>
          </cell>
          <cell r="S9">
            <v>0</v>
          </cell>
          <cell r="T9">
            <v>0</v>
          </cell>
          <cell r="U9">
            <v>0</v>
          </cell>
          <cell r="W9">
            <v>0</v>
          </cell>
          <cell r="Y9">
            <v>0</v>
          </cell>
          <cell r="AA9">
            <v>0</v>
          </cell>
        </row>
        <row r="10">
          <cell r="A10" t="str">
            <v>8102</v>
          </cell>
          <cell r="B10" t="str">
            <v>Payroll Clearing Account</v>
          </cell>
          <cell r="C10">
            <v>0</v>
          </cell>
          <cell r="D10">
            <v>0</v>
          </cell>
          <cell r="E10">
            <v>-9623.73</v>
          </cell>
          <cell r="F10">
            <v>0</v>
          </cell>
          <cell r="G10">
            <v>0</v>
          </cell>
          <cell r="H10">
            <v>0</v>
          </cell>
          <cell r="I10">
            <v>0</v>
          </cell>
          <cell r="J10">
            <v>0</v>
          </cell>
          <cell r="K10">
            <v>-9623.73</v>
          </cell>
          <cell r="M10">
            <v>0</v>
          </cell>
          <cell r="N10">
            <v>0</v>
          </cell>
          <cell r="O10">
            <v>0</v>
          </cell>
          <cell r="P10">
            <v>0</v>
          </cell>
          <cell r="Q10">
            <v>0</v>
          </cell>
          <cell r="R10">
            <v>0</v>
          </cell>
          <cell r="S10">
            <v>0</v>
          </cell>
          <cell r="T10">
            <v>0</v>
          </cell>
          <cell r="U10">
            <v>0</v>
          </cell>
          <cell r="W10">
            <v>-9623.73</v>
          </cell>
          <cell r="Y10">
            <v>0</v>
          </cell>
          <cell r="AA10">
            <v>-9623.73</v>
          </cell>
        </row>
        <row r="11">
          <cell r="A11" t="str">
            <v>8103</v>
          </cell>
          <cell r="B11" t="str">
            <v>Accounts Payable Clearing Account</v>
          </cell>
          <cell r="C11">
            <v>0</v>
          </cell>
          <cell r="D11">
            <v>0</v>
          </cell>
          <cell r="E11">
            <v>0</v>
          </cell>
          <cell r="F11">
            <v>0</v>
          </cell>
          <cell r="G11">
            <v>0</v>
          </cell>
          <cell r="H11">
            <v>0</v>
          </cell>
          <cell r="I11">
            <v>0</v>
          </cell>
          <cell r="J11">
            <v>0</v>
          </cell>
          <cell r="K11">
            <v>0</v>
          </cell>
          <cell r="M11">
            <v>0</v>
          </cell>
          <cell r="N11">
            <v>0</v>
          </cell>
          <cell r="O11">
            <v>0</v>
          </cell>
          <cell r="P11">
            <v>0</v>
          </cell>
          <cell r="Q11">
            <v>0</v>
          </cell>
          <cell r="R11">
            <v>0</v>
          </cell>
          <cell r="S11">
            <v>0</v>
          </cell>
          <cell r="T11">
            <v>0</v>
          </cell>
          <cell r="U11">
            <v>0</v>
          </cell>
          <cell r="W11">
            <v>0</v>
          </cell>
          <cell r="Y11">
            <v>0</v>
          </cell>
          <cell r="AA11">
            <v>0</v>
          </cell>
        </row>
        <row r="12">
          <cell r="A12" t="str">
            <v>8104</v>
          </cell>
          <cell r="B12" t="str">
            <v>Accounts Receivable Clearing Account</v>
          </cell>
          <cell r="C12">
            <v>0</v>
          </cell>
          <cell r="D12">
            <v>0</v>
          </cell>
          <cell r="E12">
            <v>0</v>
          </cell>
          <cell r="F12">
            <v>0</v>
          </cell>
          <cell r="G12">
            <v>0</v>
          </cell>
          <cell r="H12">
            <v>0</v>
          </cell>
          <cell r="I12">
            <v>0</v>
          </cell>
          <cell r="J12">
            <v>0</v>
          </cell>
          <cell r="K12">
            <v>0</v>
          </cell>
          <cell r="M12">
            <v>0</v>
          </cell>
          <cell r="N12">
            <v>0</v>
          </cell>
          <cell r="O12">
            <v>0</v>
          </cell>
          <cell r="P12">
            <v>0</v>
          </cell>
          <cell r="Q12">
            <v>0</v>
          </cell>
          <cell r="R12">
            <v>0</v>
          </cell>
          <cell r="S12">
            <v>0</v>
          </cell>
          <cell r="T12">
            <v>0</v>
          </cell>
          <cell r="U12">
            <v>0</v>
          </cell>
          <cell r="W12">
            <v>0</v>
          </cell>
          <cell r="Y12">
            <v>0</v>
          </cell>
          <cell r="AA12">
            <v>0</v>
          </cell>
        </row>
        <row r="13">
          <cell r="A13" t="str">
            <v>8105</v>
          </cell>
          <cell r="B13" t="str">
            <v>Private Practice Clearing Account</v>
          </cell>
          <cell r="C13">
            <v>0</v>
          </cell>
          <cell r="D13">
            <v>0</v>
          </cell>
          <cell r="E13">
            <v>0</v>
          </cell>
          <cell r="F13">
            <v>0</v>
          </cell>
          <cell r="G13">
            <v>0</v>
          </cell>
          <cell r="H13">
            <v>0</v>
          </cell>
          <cell r="I13">
            <v>0</v>
          </cell>
          <cell r="J13">
            <v>0</v>
          </cell>
          <cell r="K13">
            <v>0</v>
          </cell>
          <cell r="M13">
            <v>0</v>
          </cell>
          <cell r="N13">
            <v>0</v>
          </cell>
          <cell r="O13">
            <v>0</v>
          </cell>
          <cell r="P13">
            <v>0</v>
          </cell>
          <cell r="Q13">
            <v>0</v>
          </cell>
          <cell r="R13">
            <v>0</v>
          </cell>
          <cell r="S13">
            <v>0</v>
          </cell>
          <cell r="T13">
            <v>0</v>
          </cell>
          <cell r="U13">
            <v>0</v>
          </cell>
          <cell r="W13">
            <v>0</v>
          </cell>
          <cell r="Y13">
            <v>0</v>
          </cell>
          <cell r="AA13">
            <v>0</v>
          </cell>
        </row>
        <row r="14">
          <cell r="A14" t="str">
            <v>8106</v>
          </cell>
          <cell r="B14" t="str">
            <v>Recoup Clearing Account</v>
          </cell>
          <cell r="C14">
            <v>0</v>
          </cell>
          <cell r="D14">
            <v>0</v>
          </cell>
          <cell r="E14">
            <v>0</v>
          </cell>
          <cell r="F14">
            <v>0</v>
          </cell>
          <cell r="G14">
            <v>0</v>
          </cell>
          <cell r="H14">
            <v>0</v>
          </cell>
          <cell r="I14">
            <v>0</v>
          </cell>
          <cell r="J14">
            <v>0</v>
          </cell>
          <cell r="K14">
            <v>0</v>
          </cell>
          <cell r="M14">
            <v>0</v>
          </cell>
          <cell r="N14">
            <v>0</v>
          </cell>
          <cell r="O14">
            <v>0</v>
          </cell>
          <cell r="P14">
            <v>0</v>
          </cell>
          <cell r="Q14">
            <v>0</v>
          </cell>
          <cell r="R14">
            <v>0</v>
          </cell>
          <cell r="S14">
            <v>0</v>
          </cell>
          <cell r="T14">
            <v>0</v>
          </cell>
          <cell r="U14">
            <v>0</v>
          </cell>
          <cell r="W14">
            <v>0</v>
          </cell>
          <cell r="Y14">
            <v>0</v>
          </cell>
          <cell r="AA14">
            <v>0</v>
          </cell>
        </row>
        <row r="15">
          <cell r="A15" t="str">
            <v>8107</v>
          </cell>
          <cell r="B15" t="str">
            <v>Suspense Clearing Account</v>
          </cell>
          <cell r="C15">
            <v>0</v>
          </cell>
          <cell r="D15">
            <v>0</v>
          </cell>
          <cell r="E15">
            <v>0</v>
          </cell>
          <cell r="F15">
            <v>0</v>
          </cell>
          <cell r="G15">
            <v>0</v>
          </cell>
          <cell r="H15">
            <v>0</v>
          </cell>
          <cell r="I15">
            <v>0</v>
          </cell>
          <cell r="J15">
            <v>0</v>
          </cell>
          <cell r="K15">
            <v>0</v>
          </cell>
          <cell r="M15">
            <v>0</v>
          </cell>
          <cell r="N15">
            <v>0</v>
          </cell>
          <cell r="O15">
            <v>0</v>
          </cell>
          <cell r="P15">
            <v>0</v>
          </cell>
          <cell r="Q15">
            <v>0</v>
          </cell>
          <cell r="R15">
            <v>0</v>
          </cell>
          <cell r="S15">
            <v>0</v>
          </cell>
          <cell r="T15">
            <v>0</v>
          </cell>
          <cell r="U15">
            <v>0</v>
          </cell>
          <cell r="W15">
            <v>0</v>
          </cell>
          <cell r="Y15">
            <v>0</v>
          </cell>
          <cell r="AA15">
            <v>0</v>
          </cell>
        </row>
        <row r="16">
          <cell r="A16" t="str">
            <v>8108</v>
          </cell>
          <cell r="B16" t="str">
            <v>Receiving Clearing Account - Inventory Only</v>
          </cell>
          <cell r="C16">
            <v>0</v>
          </cell>
          <cell r="D16">
            <v>0</v>
          </cell>
          <cell r="E16">
            <v>0</v>
          </cell>
          <cell r="F16">
            <v>0</v>
          </cell>
          <cell r="G16">
            <v>0</v>
          </cell>
          <cell r="H16">
            <v>10396.879999999999</v>
          </cell>
          <cell r="I16">
            <v>0</v>
          </cell>
          <cell r="J16">
            <v>0</v>
          </cell>
          <cell r="K16">
            <v>10396.879999999999</v>
          </cell>
          <cell r="M16">
            <v>0</v>
          </cell>
          <cell r="N16">
            <v>0</v>
          </cell>
          <cell r="O16">
            <v>0</v>
          </cell>
          <cell r="P16">
            <v>0</v>
          </cell>
          <cell r="Q16">
            <v>0</v>
          </cell>
          <cell r="R16">
            <v>0</v>
          </cell>
          <cell r="S16">
            <v>0</v>
          </cell>
          <cell r="T16">
            <v>0</v>
          </cell>
          <cell r="U16">
            <v>0</v>
          </cell>
          <cell r="W16">
            <v>10396.879999999999</v>
          </cell>
          <cell r="Y16">
            <v>0</v>
          </cell>
          <cell r="AA16">
            <v>10396.879999999999</v>
          </cell>
        </row>
        <row r="17">
          <cell r="A17" t="str">
            <v>8109</v>
          </cell>
          <cell r="B17" t="str">
            <v>Proceeds From Disposal Of Asset - Clearing</v>
          </cell>
          <cell r="C17">
            <v>0</v>
          </cell>
          <cell r="D17">
            <v>0</v>
          </cell>
          <cell r="E17">
            <v>0</v>
          </cell>
          <cell r="F17">
            <v>0</v>
          </cell>
          <cell r="G17">
            <v>0</v>
          </cell>
          <cell r="H17">
            <v>0</v>
          </cell>
          <cell r="I17">
            <v>0</v>
          </cell>
          <cell r="J17">
            <v>0</v>
          </cell>
          <cell r="K17">
            <v>0</v>
          </cell>
          <cell r="M17">
            <v>0</v>
          </cell>
          <cell r="N17">
            <v>0</v>
          </cell>
          <cell r="O17">
            <v>0</v>
          </cell>
          <cell r="P17">
            <v>0</v>
          </cell>
          <cell r="Q17">
            <v>0</v>
          </cell>
          <cell r="R17">
            <v>0</v>
          </cell>
          <cell r="S17">
            <v>0</v>
          </cell>
          <cell r="T17">
            <v>0</v>
          </cell>
          <cell r="U17">
            <v>0</v>
          </cell>
          <cell r="W17">
            <v>0</v>
          </cell>
          <cell r="Y17">
            <v>0</v>
          </cell>
          <cell r="AA17">
            <v>0</v>
          </cell>
        </row>
        <row r="18">
          <cell r="A18" t="str">
            <v>8110</v>
          </cell>
          <cell r="B18" t="str">
            <v>Cost Associated With Disposal Of Asset - Clearing</v>
          </cell>
          <cell r="C18">
            <v>0</v>
          </cell>
          <cell r="D18">
            <v>0</v>
          </cell>
          <cell r="E18">
            <v>0</v>
          </cell>
          <cell r="F18">
            <v>0</v>
          </cell>
          <cell r="G18">
            <v>0</v>
          </cell>
          <cell r="H18">
            <v>0</v>
          </cell>
          <cell r="I18">
            <v>0</v>
          </cell>
          <cell r="J18">
            <v>0</v>
          </cell>
          <cell r="K18">
            <v>0</v>
          </cell>
          <cell r="M18">
            <v>0</v>
          </cell>
          <cell r="N18">
            <v>0</v>
          </cell>
          <cell r="O18">
            <v>0</v>
          </cell>
          <cell r="P18">
            <v>0</v>
          </cell>
          <cell r="Q18">
            <v>0</v>
          </cell>
          <cell r="R18">
            <v>0</v>
          </cell>
          <cell r="S18">
            <v>0</v>
          </cell>
          <cell r="T18">
            <v>0</v>
          </cell>
          <cell r="U18">
            <v>0</v>
          </cell>
          <cell r="W18">
            <v>0</v>
          </cell>
          <cell r="Y18">
            <v>0</v>
          </cell>
          <cell r="AA18">
            <v>0</v>
          </cell>
        </row>
        <row r="19">
          <cell r="A19" t="str">
            <v>8111</v>
          </cell>
          <cell r="B19" t="str">
            <v>Unapplied Receipts Clearing Account</v>
          </cell>
          <cell r="C19">
            <v>0</v>
          </cell>
          <cell r="D19">
            <v>0</v>
          </cell>
          <cell r="E19">
            <v>0</v>
          </cell>
          <cell r="F19">
            <v>0</v>
          </cell>
          <cell r="G19">
            <v>0</v>
          </cell>
          <cell r="H19">
            <v>0</v>
          </cell>
          <cell r="I19">
            <v>0</v>
          </cell>
          <cell r="J19">
            <v>0</v>
          </cell>
          <cell r="K19">
            <v>0</v>
          </cell>
          <cell r="M19">
            <v>0</v>
          </cell>
          <cell r="N19">
            <v>0</v>
          </cell>
          <cell r="O19">
            <v>0</v>
          </cell>
          <cell r="P19">
            <v>0</v>
          </cell>
          <cell r="Q19">
            <v>0</v>
          </cell>
          <cell r="R19">
            <v>0</v>
          </cell>
          <cell r="S19">
            <v>0</v>
          </cell>
          <cell r="T19">
            <v>0</v>
          </cell>
          <cell r="U19">
            <v>0</v>
          </cell>
          <cell r="W19">
            <v>0</v>
          </cell>
          <cell r="Y19">
            <v>0</v>
          </cell>
          <cell r="AA19">
            <v>0</v>
          </cell>
        </row>
        <row r="20">
          <cell r="A20" t="str">
            <v>8112</v>
          </cell>
          <cell r="B20" t="str">
            <v>Unidentified Receipts Clearing Account</v>
          </cell>
          <cell r="C20">
            <v>0</v>
          </cell>
          <cell r="D20">
            <v>30572.15</v>
          </cell>
          <cell r="E20">
            <v>0</v>
          </cell>
          <cell r="F20">
            <v>0</v>
          </cell>
          <cell r="G20">
            <v>0</v>
          </cell>
          <cell r="H20">
            <v>0</v>
          </cell>
          <cell r="I20">
            <v>0</v>
          </cell>
          <cell r="J20">
            <v>0</v>
          </cell>
          <cell r="K20">
            <v>30572.15</v>
          </cell>
          <cell r="M20">
            <v>0</v>
          </cell>
          <cell r="N20">
            <v>0</v>
          </cell>
          <cell r="O20">
            <v>0</v>
          </cell>
          <cell r="P20">
            <v>0</v>
          </cell>
          <cell r="Q20">
            <v>0</v>
          </cell>
          <cell r="R20">
            <v>0</v>
          </cell>
          <cell r="S20">
            <v>0</v>
          </cell>
          <cell r="T20">
            <v>0</v>
          </cell>
          <cell r="U20">
            <v>0</v>
          </cell>
          <cell r="W20">
            <v>30572.15</v>
          </cell>
          <cell r="Y20">
            <v>0</v>
          </cell>
          <cell r="AA20">
            <v>30572.15</v>
          </cell>
        </row>
        <row r="21">
          <cell r="A21" t="str">
            <v>8113</v>
          </cell>
          <cell r="B21" t="str">
            <v>On-Account Receipts Clearing Account</v>
          </cell>
          <cell r="C21">
            <v>0</v>
          </cell>
          <cell r="D21">
            <v>0</v>
          </cell>
          <cell r="E21">
            <v>0</v>
          </cell>
          <cell r="F21">
            <v>0</v>
          </cell>
          <cell r="G21">
            <v>0</v>
          </cell>
          <cell r="H21">
            <v>0</v>
          </cell>
          <cell r="I21">
            <v>0</v>
          </cell>
          <cell r="J21">
            <v>0</v>
          </cell>
          <cell r="K21">
            <v>0</v>
          </cell>
          <cell r="M21">
            <v>0</v>
          </cell>
          <cell r="N21">
            <v>0</v>
          </cell>
          <cell r="O21">
            <v>0</v>
          </cell>
          <cell r="P21">
            <v>0</v>
          </cell>
          <cell r="Q21">
            <v>0</v>
          </cell>
          <cell r="R21">
            <v>0</v>
          </cell>
          <cell r="S21">
            <v>0</v>
          </cell>
          <cell r="T21">
            <v>0</v>
          </cell>
          <cell r="U21">
            <v>0</v>
          </cell>
          <cell r="W21">
            <v>0</v>
          </cell>
          <cell r="Y21">
            <v>0</v>
          </cell>
          <cell r="AA21">
            <v>0</v>
          </cell>
        </row>
        <row r="22">
          <cell r="A22" t="str">
            <v>8114</v>
          </cell>
          <cell r="B22" t="str">
            <v>Refund Control Account</v>
          </cell>
          <cell r="C22">
            <v>0</v>
          </cell>
          <cell r="D22">
            <v>0</v>
          </cell>
          <cell r="E22">
            <v>0</v>
          </cell>
          <cell r="F22">
            <v>0</v>
          </cell>
          <cell r="G22">
            <v>0</v>
          </cell>
          <cell r="H22">
            <v>0</v>
          </cell>
          <cell r="I22">
            <v>0</v>
          </cell>
          <cell r="J22">
            <v>0</v>
          </cell>
          <cell r="K22">
            <v>0</v>
          </cell>
          <cell r="M22">
            <v>0</v>
          </cell>
          <cell r="N22">
            <v>0</v>
          </cell>
          <cell r="O22">
            <v>0</v>
          </cell>
          <cell r="P22">
            <v>0</v>
          </cell>
          <cell r="Q22">
            <v>0</v>
          </cell>
          <cell r="R22">
            <v>0</v>
          </cell>
          <cell r="S22">
            <v>0</v>
          </cell>
          <cell r="T22">
            <v>0</v>
          </cell>
          <cell r="U22">
            <v>0</v>
          </cell>
          <cell r="W22">
            <v>0</v>
          </cell>
          <cell r="Y22">
            <v>0</v>
          </cell>
          <cell r="AA22">
            <v>0</v>
          </cell>
        </row>
        <row r="23">
          <cell r="A23" t="str">
            <v>8121</v>
          </cell>
          <cell r="B23" t="str">
            <v>Corporate Credit Card Clearing Account</v>
          </cell>
          <cell r="C23">
            <v>0</v>
          </cell>
          <cell r="D23">
            <v>0</v>
          </cell>
          <cell r="E23">
            <v>0</v>
          </cell>
          <cell r="F23">
            <v>0</v>
          </cell>
          <cell r="G23">
            <v>0</v>
          </cell>
          <cell r="H23">
            <v>0</v>
          </cell>
          <cell r="I23">
            <v>0</v>
          </cell>
          <cell r="J23">
            <v>0</v>
          </cell>
          <cell r="K23">
            <v>0</v>
          </cell>
          <cell r="M23">
            <v>0</v>
          </cell>
          <cell r="N23">
            <v>0</v>
          </cell>
          <cell r="O23">
            <v>0</v>
          </cell>
          <cell r="P23">
            <v>0</v>
          </cell>
          <cell r="Q23">
            <v>0</v>
          </cell>
          <cell r="R23">
            <v>0</v>
          </cell>
          <cell r="S23">
            <v>0</v>
          </cell>
          <cell r="T23">
            <v>0</v>
          </cell>
          <cell r="U23">
            <v>0</v>
          </cell>
          <cell r="W23">
            <v>0</v>
          </cell>
          <cell r="Y23">
            <v>0</v>
          </cell>
          <cell r="AA23">
            <v>0</v>
          </cell>
        </row>
        <row r="24">
          <cell r="A24" t="str">
            <v>8151</v>
          </cell>
          <cell r="B24" t="str">
            <v>GST Expense on Purchases</v>
          </cell>
          <cell r="C24">
            <v>0</v>
          </cell>
          <cell r="D24">
            <v>0</v>
          </cell>
          <cell r="E24">
            <v>0</v>
          </cell>
          <cell r="F24">
            <v>0</v>
          </cell>
          <cell r="G24">
            <v>0</v>
          </cell>
          <cell r="H24">
            <v>0</v>
          </cell>
          <cell r="I24">
            <v>-258816490.56</v>
          </cell>
          <cell r="J24">
            <v>0</v>
          </cell>
          <cell r="K24">
            <v>-258816490.56</v>
          </cell>
          <cell r="M24">
            <v>0</v>
          </cell>
          <cell r="N24">
            <v>0</v>
          </cell>
          <cell r="O24">
            <v>0</v>
          </cell>
          <cell r="P24">
            <v>0</v>
          </cell>
          <cell r="Q24">
            <v>0</v>
          </cell>
          <cell r="R24">
            <v>0</v>
          </cell>
          <cell r="S24">
            <v>0</v>
          </cell>
          <cell r="T24">
            <v>0</v>
          </cell>
          <cell r="U24">
            <v>0</v>
          </cell>
          <cell r="W24">
            <v>-258816490.56</v>
          </cell>
          <cell r="Y24">
            <v>0</v>
          </cell>
          <cell r="AA24">
            <v>-258816490.56</v>
          </cell>
        </row>
        <row r="25">
          <cell r="A25" t="str">
            <v>8152</v>
          </cell>
          <cell r="B25" t="str">
            <v>GST Revenue Raised on Invoices</v>
          </cell>
          <cell r="C25">
            <v>0</v>
          </cell>
          <cell r="D25">
            <v>0</v>
          </cell>
          <cell r="E25">
            <v>0</v>
          </cell>
          <cell r="F25">
            <v>0</v>
          </cell>
          <cell r="G25">
            <v>0</v>
          </cell>
          <cell r="H25">
            <v>0</v>
          </cell>
          <cell r="I25">
            <v>33811465.520000003</v>
          </cell>
          <cell r="J25">
            <v>0</v>
          </cell>
          <cell r="K25">
            <v>33811465.520000003</v>
          </cell>
          <cell r="M25">
            <v>0</v>
          </cell>
          <cell r="N25">
            <v>0</v>
          </cell>
          <cell r="O25">
            <v>0</v>
          </cell>
          <cell r="P25">
            <v>0</v>
          </cell>
          <cell r="Q25">
            <v>0</v>
          </cell>
          <cell r="R25">
            <v>0</v>
          </cell>
          <cell r="S25">
            <v>0</v>
          </cell>
          <cell r="T25">
            <v>0</v>
          </cell>
          <cell r="U25">
            <v>0</v>
          </cell>
          <cell r="W25">
            <v>33811465.520000003</v>
          </cell>
          <cell r="Y25">
            <v>0</v>
          </cell>
          <cell r="AA25">
            <v>33811465.520000003</v>
          </cell>
        </row>
        <row r="26">
          <cell r="A26" t="str">
            <v>8153</v>
          </cell>
          <cell r="B26" t="str">
            <v>GST Refunded from ATO</v>
          </cell>
          <cell r="C26">
            <v>0</v>
          </cell>
          <cell r="D26">
            <v>0</v>
          </cell>
          <cell r="E26">
            <v>0</v>
          </cell>
          <cell r="F26">
            <v>0</v>
          </cell>
          <cell r="G26">
            <v>0</v>
          </cell>
          <cell r="H26">
            <v>0</v>
          </cell>
          <cell r="I26">
            <v>220444425.50999999</v>
          </cell>
          <cell r="J26">
            <v>0</v>
          </cell>
          <cell r="K26">
            <v>220444425.50999999</v>
          </cell>
          <cell r="M26">
            <v>0</v>
          </cell>
          <cell r="N26">
            <v>0</v>
          </cell>
          <cell r="O26">
            <v>0</v>
          </cell>
          <cell r="P26">
            <v>0</v>
          </cell>
          <cell r="Q26">
            <v>0</v>
          </cell>
          <cell r="R26">
            <v>0</v>
          </cell>
          <cell r="S26">
            <v>0</v>
          </cell>
          <cell r="T26">
            <v>0</v>
          </cell>
          <cell r="U26">
            <v>0</v>
          </cell>
          <cell r="W26">
            <v>220444425.50999999</v>
          </cell>
          <cell r="Y26">
            <v>0</v>
          </cell>
          <cell r="AA26">
            <v>220444425.50999999</v>
          </cell>
        </row>
        <row r="27">
          <cell r="A27" t="str">
            <v>8154</v>
          </cell>
          <cell r="B27" t="str">
            <v>Withholding Tax for Invoices</v>
          </cell>
          <cell r="C27">
            <v>0</v>
          </cell>
          <cell r="D27">
            <v>0</v>
          </cell>
          <cell r="E27">
            <v>0</v>
          </cell>
          <cell r="F27">
            <v>0</v>
          </cell>
          <cell r="G27">
            <v>0</v>
          </cell>
          <cell r="H27">
            <v>0</v>
          </cell>
          <cell r="I27">
            <v>0</v>
          </cell>
          <cell r="J27">
            <v>0</v>
          </cell>
          <cell r="K27">
            <v>0</v>
          </cell>
          <cell r="M27">
            <v>0</v>
          </cell>
          <cell r="N27">
            <v>0</v>
          </cell>
          <cell r="O27">
            <v>0</v>
          </cell>
          <cell r="P27">
            <v>0</v>
          </cell>
          <cell r="Q27">
            <v>0</v>
          </cell>
          <cell r="R27">
            <v>0</v>
          </cell>
          <cell r="S27">
            <v>0</v>
          </cell>
          <cell r="T27">
            <v>0</v>
          </cell>
          <cell r="U27">
            <v>0</v>
          </cell>
          <cell r="W27">
            <v>0</v>
          </cell>
          <cell r="Y27">
            <v>0</v>
          </cell>
          <cell r="AA27">
            <v>0</v>
          </cell>
        </row>
        <row r="28">
          <cell r="A28" t="str">
            <v>8155</v>
          </cell>
          <cell r="B28" t="str">
            <v>GST Salary Packaging Clearing Acct</v>
          </cell>
          <cell r="C28">
            <v>0</v>
          </cell>
          <cell r="D28">
            <v>0</v>
          </cell>
          <cell r="E28">
            <v>0</v>
          </cell>
          <cell r="F28">
            <v>0</v>
          </cell>
          <cell r="G28">
            <v>0</v>
          </cell>
          <cell r="H28">
            <v>0</v>
          </cell>
          <cell r="I28">
            <v>0</v>
          </cell>
          <cell r="J28">
            <v>0</v>
          </cell>
          <cell r="K28">
            <v>0</v>
          </cell>
          <cell r="M28">
            <v>0</v>
          </cell>
          <cell r="N28">
            <v>0</v>
          </cell>
          <cell r="O28">
            <v>0</v>
          </cell>
          <cell r="P28">
            <v>0</v>
          </cell>
          <cell r="Q28">
            <v>0</v>
          </cell>
          <cell r="R28">
            <v>0</v>
          </cell>
          <cell r="S28">
            <v>0</v>
          </cell>
          <cell r="T28">
            <v>0</v>
          </cell>
          <cell r="U28">
            <v>0</v>
          </cell>
          <cell r="W28">
            <v>0</v>
          </cell>
          <cell r="Y28">
            <v>0</v>
          </cell>
          <cell r="AA28">
            <v>0</v>
          </cell>
        </row>
        <row r="29">
          <cell r="A29" t="str">
            <v>8211</v>
          </cell>
          <cell r="B29" t="str">
            <v>Accounts Payable</v>
          </cell>
          <cell r="C29">
            <v>9581181.25</v>
          </cell>
          <cell r="D29">
            <v>6097941.1399999997</v>
          </cell>
          <cell r="E29">
            <v>4848233.1500000004</v>
          </cell>
          <cell r="F29">
            <v>2137701.2200000002</v>
          </cell>
          <cell r="G29">
            <v>547846.97</v>
          </cell>
          <cell r="H29">
            <v>4368.7</v>
          </cell>
          <cell r="I29">
            <v>1958684.2</v>
          </cell>
          <cell r="J29">
            <v>0</v>
          </cell>
          <cell r="K29">
            <v>25175956.629999995</v>
          </cell>
          <cell r="M29">
            <v>0</v>
          </cell>
          <cell r="N29">
            <v>0</v>
          </cell>
          <cell r="O29">
            <v>0</v>
          </cell>
          <cell r="P29">
            <v>0</v>
          </cell>
          <cell r="Q29">
            <v>0</v>
          </cell>
          <cell r="R29">
            <v>0</v>
          </cell>
          <cell r="S29">
            <v>0</v>
          </cell>
          <cell r="T29">
            <v>0</v>
          </cell>
          <cell r="U29">
            <v>0</v>
          </cell>
          <cell r="W29">
            <v>25175956.629999995</v>
          </cell>
          <cell r="Y29">
            <v>0</v>
          </cell>
          <cell r="AA29">
            <v>25197594.629999999</v>
          </cell>
        </row>
        <row r="30">
          <cell r="A30" t="str">
            <v>8212</v>
          </cell>
          <cell r="B30" t="str">
            <v>Ap Inventory Accrual (Goods Rec'D - Not Invoiced)</v>
          </cell>
          <cell r="C30">
            <v>636700.19999999995</v>
          </cell>
          <cell r="D30">
            <v>31328.61</v>
          </cell>
          <cell r="E30">
            <v>353144.23</v>
          </cell>
          <cell r="F30">
            <v>-96.38</v>
          </cell>
          <cell r="G30">
            <v>0</v>
          </cell>
          <cell r="H30">
            <v>-2046.6</v>
          </cell>
          <cell r="I30">
            <v>0</v>
          </cell>
          <cell r="J30">
            <v>0</v>
          </cell>
          <cell r="K30">
            <v>1019030.0599999999</v>
          </cell>
          <cell r="M30">
            <v>0</v>
          </cell>
          <cell r="N30">
            <v>0</v>
          </cell>
          <cell r="O30">
            <v>0</v>
          </cell>
          <cell r="P30">
            <v>0</v>
          </cell>
          <cell r="Q30">
            <v>0</v>
          </cell>
          <cell r="R30">
            <v>0</v>
          </cell>
          <cell r="S30">
            <v>0</v>
          </cell>
          <cell r="T30">
            <v>0</v>
          </cell>
          <cell r="U30">
            <v>0</v>
          </cell>
          <cell r="W30">
            <v>1019030.0599999999</v>
          </cell>
          <cell r="Y30">
            <v>0</v>
          </cell>
          <cell r="AA30">
            <v>1019030.06</v>
          </cell>
        </row>
        <row r="31">
          <cell r="A31" t="str">
            <v>8213</v>
          </cell>
          <cell r="B31" t="str">
            <v>Ap Non-Stock  Accrual (Goods Rec'D - Not Invoiced)</v>
          </cell>
          <cell r="C31">
            <v>2762512.12</v>
          </cell>
          <cell r="D31">
            <v>1122442.49</v>
          </cell>
          <cell r="E31">
            <v>815431.78</v>
          </cell>
          <cell r="F31">
            <v>1144899.79</v>
          </cell>
          <cell r="G31">
            <v>92668.55</v>
          </cell>
          <cell r="H31">
            <v>10014.370000000001</v>
          </cell>
          <cell r="I31">
            <v>53281.48</v>
          </cell>
          <cell r="J31">
            <v>0</v>
          </cell>
          <cell r="K31">
            <v>6001250.580000001</v>
          </cell>
          <cell r="M31">
            <v>0</v>
          </cell>
          <cell r="N31">
            <v>0</v>
          </cell>
          <cell r="O31">
            <v>0</v>
          </cell>
          <cell r="P31">
            <v>0</v>
          </cell>
          <cell r="Q31">
            <v>0</v>
          </cell>
          <cell r="R31">
            <v>0</v>
          </cell>
          <cell r="S31">
            <v>0</v>
          </cell>
          <cell r="T31">
            <v>0</v>
          </cell>
          <cell r="U31">
            <v>0</v>
          </cell>
          <cell r="W31">
            <v>6001250.580000001</v>
          </cell>
          <cell r="Y31">
            <v>0</v>
          </cell>
          <cell r="AA31">
            <v>6008612.1600000001</v>
          </cell>
        </row>
        <row r="32">
          <cell r="A32" t="str">
            <v>8214</v>
          </cell>
          <cell r="B32" t="str">
            <v>Accrued Expenses - General (No Interest of Tax)</v>
          </cell>
          <cell r="C32">
            <v>5044953.07</v>
          </cell>
          <cell r="D32">
            <v>8125292.2199999997</v>
          </cell>
          <cell r="E32">
            <v>4951476.75</v>
          </cell>
          <cell r="F32">
            <v>1280546.27</v>
          </cell>
          <cell r="G32">
            <v>2190235.37</v>
          </cell>
          <cell r="H32">
            <v>471951.03</v>
          </cell>
          <cell r="I32">
            <v>123498.75</v>
          </cell>
          <cell r="J32">
            <v>0</v>
          </cell>
          <cell r="K32">
            <v>22187953.460000001</v>
          </cell>
          <cell r="M32">
            <v>75716</v>
          </cell>
          <cell r="N32">
            <v>0</v>
          </cell>
          <cell r="O32">
            <v>0</v>
          </cell>
          <cell r="P32">
            <v>2878.65</v>
          </cell>
          <cell r="Q32">
            <v>0</v>
          </cell>
          <cell r="R32">
            <v>0</v>
          </cell>
          <cell r="S32">
            <v>0</v>
          </cell>
          <cell r="T32">
            <v>0</v>
          </cell>
          <cell r="U32">
            <v>78594.649999999994</v>
          </cell>
          <cell r="W32">
            <v>22266548.109999999</v>
          </cell>
          <cell r="Y32">
            <v>-10596.96</v>
          </cell>
          <cell r="AA32">
            <v>22328886.43</v>
          </cell>
        </row>
        <row r="33">
          <cell r="A33" t="str">
            <v>8217</v>
          </cell>
          <cell r="B33" t="str">
            <v>Accrued Expense - FBT Clearing</v>
          </cell>
          <cell r="C33">
            <v>0</v>
          </cell>
          <cell r="D33">
            <v>0</v>
          </cell>
          <cell r="E33">
            <v>0</v>
          </cell>
          <cell r="F33">
            <v>16852</v>
          </cell>
          <cell r="G33">
            <v>0</v>
          </cell>
          <cell r="H33">
            <v>0</v>
          </cell>
          <cell r="I33">
            <v>0</v>
          </cell>
          <cell r="J33">
            <v>0</v>
          </cell>
          <cell r="K33">
            <v>16852</v>
          </cell>
          <cell r="M33">
            <v>0</v>
          </cell>
          <cell r="N33">
            <v>0</v>
          </cell>
          <cell r="O33">
            <v>0</v>
          </cell>
          <cell r="P33">
            <v>0</v>
          </cell>
          <cell r="Q33">
            <v>0</v>
          </cell>
          <cell r="R33">
            <v>0</v>
          </cell>
          <cell r="S33">
            <v>0</v>
          </cell>
          <cell r="T33">
            <v>0</v>
          </cell>
          <cell r="U33">
            <v>0</v>
          </cell>
          <cell r="W33">
            <v>16852</v>
          </cell>
          <cell r="Y33">
            <v>0</v>
          </cell>
          <cell r="AA33">
            <v>16852</v>
          </cell>
        </row>
        <row r="34">
          <cell r="A34" t="str">
            <v>8218</v>
          </cell>
          <cell r="B34" t="str">
            <v>Accrued Expense - Prov for Tax replaces</v>
          </cell>
          <cell r="C34">
            <v>43595</v>
          </cell>
          <cell r="D34">
            <v>10839</v>
          </cell>
          <cell r="E34">
            <v>70507</v>
          </cell>
          <cell r="F34">
            <v>0</v>
          </cell>
          <cell r="G34">
            <v>0</v>
          </cell>
          <cell r="H34">
            <v>21717.85</v>
          </cell>
          <cell r="I34">
            <v>0</v>
          </cell>
          <cell r="J34">
            <v>0</v>
          </cell>
          <cell r="K34">
            <v>146658.85</v>
          </cell>
          <cell r="M34">
            <v>0</v>
          </cell>
          <cell r="N34">
            <v>0</v>
          </cell>
          <cell r="O34">
            <v>0</v>
          </cell>
          <cell r="P34">
            <v>0</v>
          </cell>
          <cell r="Q34">
            <v>0</v>
          </cell>
          <cell r="R34">
            <v>0</v>
          </cell>
          <cell r="S34">
            <v>0</v>
          </cell>
          <cell r="T34">
            <v>0</v>
          </cell>
          <cell r="U34">
            <v>0</v>
          </cell>
          <cell r="W34">
            <v>146658.85</v>
          </cell>
          <cell r="Y34">
            <v>0</v>
          </cell>
          <cell r="AA34">
            <v>153350.85</v>
          </cell>
        </row>
        <row r="35">
          <cell r="A35" t="str">
            <v>8219</v>
          </cell>
          <cell r="B35" t="str">
            <v>Accrued Expense - Finance Lease Charges</v>
          </cell>
          <cell r="C35">
            <v>0</v>
          </cell>
          <cell r="D35">
            <v>0</v>
          </cell>
          <cell r="E35">
            <v>0</v>
          </cell>
          <cell r="F35">
            <v>0</v>
          </cell>
          <cell r="G35">
            <v>0</v>
          </cell>
          <cell r="H35">
            <v>0</v>
          </cell>
          <cell r="I35">
            <v>0</v>
          </cell>
          <cell r="J35">
            <v>0</v>
          </cell>
          <cell r="K35">
            <v>0</v>
          </cell>
          <cell r="M35">
            <v>0</v>
          </cell>
          <cell r="N35">
            <v>0</v>
          </cell>
          <cell r="O35">
            <v>0</v>
          </cell>
          <cell r="P35">
            <v>0</v>
          </cell>
          <cell r="Q35">
            <v>0</v>
          </cell>
          <cell r="R35">
            <v>0</v>
          </cell>
          <cell r="S35">
            <v>0</v>
          </cell>
          <cell r="T35">
            <v>0</v>
          </cell>
          <cell r="U35">
            <v>0</v>
          </cell>
          <cell r="W35">
            <v>0</v>
          </cell>
          <cell r="Y35">
            <v>0</v>
          </cell>
          <cell r="AA35">
            <v>0</v>
          </cell>
        </row>
        <row r="36">
          <cell r="A36" t="str">
            <v>8220</v>
          </cell>
          <cell r="B36" t="str">
            <v>Accrued Expense - Capital User Charge</v>
          </cell>
          <cell r="C36">
            <v>0</v>
          </cell>
          <cell r="D36">
            <v>0</v>
          </cell>
          <cell r="E36">
            <v>0</v>
          </cell>
          <cell r="F36">
            <v>0</v>
          </cell>
          <cell r="G36">
            <v>0</v>
          </cell>
          <cell r="H36">
            <v>0</v>
          </cell>
          <cell r="I36">
            <v>0</v>
          </cell>
          <cell r="J36">
            <v>0</v>
          </cell>
          <cell r="K36">
            <v>0</v>
          </cell>
          <cell r="M36">
            <v>0</v>
          </cell>
          <cell r="N36">
            <v>0</v>
          </cell>
          <cell r="O36">
            <v>0</v>
          </cell>
          <cell r="P36">
            <v>0</v>
          </cell>
          <cell r="Q36">
            <v>0</v>
          </cell>
          <cell r="R36">
            <v>0</v>
          </cell>
          <cell r="S36">
            <v>0</v>
          </cell>
          <cell r="T36">
            <v>0</v>
          </cell>
          <cell r="U36">
            <v>0</v>
          </cell>
          <cell r="W36">
            <v>0</v>
          </cell>
          <cell r="Y36">
            <v>0</v>
          </cell>
          <cell r="AA36">
            <v>0</v>
          </cell>
        </row>
        <row r="37">
          <cell r="A37" t="str">
            <v>8221</v>
          </cell>
          <cell r="B37" t="str">
            <v>Accrued Payroll Expenses</v>
          </cell>
          <cell r="C37">
            <v>8012587.6299999999</v>
          </cell>
          <cell r="D37">
            <v>6562913.6200000001</v>
          </cell>
          <cell r="E37">
            <v>9344491.4900000002</v>
          </cell>
          <cell r="F37">
            <v>6480907.0199999996</v>
          </cell>
          <cell r="G37">
            <v>63897.24</v>
          </cell>
          <cell r="H37">
            <v>1154465.92</v>
          </cell>
          <cell r="I37">
            <v>58444.3</v>
          </cell>
          <cell r="J37">
            <v>0</v>
          </cell>
          <cell r="K37">
            <v>31677707.220000003</v>
          </cell>
          <cell r="M37">
            <v>102870.85</v>
          </cell>
          <cell r="N37">
            <v>124372.44</v>
          </cell>
          <cell r="O37">
            <v>0</v>
          </cell>
          <cell r="P37">
            <v>26627.22</v>
          </cell>
          <cell r="Q37">
            <v>0</v>
          </cell>
          <cell r="R37">
            <v>0</v>
          </cell>
          <cell r="S37">
            <v>0</v>
          </cell>
          <cell r="T37">
            <v>0</v>
          </cell>
          <cell r="U37">
            <v>253870.51</v>
          </cell>
          <cell r="W37">
            <v>31931577.730000004</v>
          </cell>
          <cell r="Y37">
            <v>-8079.2</v>
          </cell>
          <cell r="AA37">
            <v>32031332.030000001</v>
          </cell>
        </row>
        <row r="38">
          <cell r="A38" t="str">
            <v>8222</v>
          </cell>
          <cell r="B38" t="str">
            <v>Accrued Expense - WATC Interest</v>
          </cell>
          <cell r="C38">
            <v>288762.65000000002</v>
          </cell>
          <cell r="D38">
            <v>1052314.97</v>
          </cell>
          <cell r="E38">
            <v>83486.539999999994</v>
          </cell>
          <cell r="F38">
            <v>160582.20000000001</v>
          </cell>
          <cell r="G38">
            <v>0</v>
          </cell>
          <cell r="H38">
            <v>23242.79</v>
          </cell>
          <cell r="I38">
            <v>0</v>
          </cell>
          <cell r="J38">
            <v>0</v>
          </cell>
          <cell r="K38">
            <v>1608389.1500000001</v>
          </cell>
          <cell r="M38">
            <v>0</v>
          </cell>
          <cell r="N38">
            <v>0</v>
          </cell>
          <cell r="O38">
            <v>0</v>
          </cell>
          <cell r="P38">
            <v>0</v>
          </cell>
          <cell r="Q38">
            <v>0</v>
          </cell>
          <cell r="R38">
            <v>0</v>
          </cell>
          <cell r="S38">
            <v>0</v>
          </cell>
          <cell r="T38">
            <v>0</v>
          </cell>
          <cell r="U38">
            <v>0</v>
          </cell>
          <cell r="W38">
            <v>1608389.1500000001</v>
          </cell>
          <cell r="Y38">
            <v>0</v>
          </cell>
          <cell r="AA38">
            <v>1608389.15</v>
          </cell>
        </row>
        <row r="39">
          <cell r="A39" t="str">
            <v>8223</v>
          </cell>
          <cell r="B39" t="str">
            <v>Accrued Expense - Treasury Interest</v>
          </cell>
          <cell r="C39">
            <v>36747.040000000001</v>
          </cell>
          <cell r="D39">
            <v>2530.12</v>
          </cell>
          <cell r="E39">
            <v>172937.84</v>
          </cell>
          <cell r="F39">
            <v>88023.21</v>
          </cell>
          <cell r="G39">
            <v>0</v>
          </cell>
          <cell r="H39">
            <v>13672.31</v>
          </cell>
          <cell r="I39">
            <v>0</v>
          </cell>
          <cell r="J39">
            <v>0</v>
          </cell>
          <cell r="K39">
            <v>313910.52</v>
          </cell>
          <cell r="M39">
            <v>0</v>
          </cell>
          <cell r="N39">
            <v>0</v>
          </cell>
          <cell r="O39">
            <v>0</v>
          </cell>
          <cell r="P39">
            <v>0</v>
          </cell>
          <cell r="Q39">
            <v>0</v>
          </cell>
          <cell r="R39">
            <v>0</v>
          </cell>
          <cell r="S39">
            <v>0</v>
          </cell>
          <cell r="T39">
            <v>0</v>
          </cell>
          <cell r="U39">
            <v>0</v>
          </cell>
          <cell r="W39">
            <v>313910.52</v>
          </cell>
          <cell r="Y39">
            <v>0</v>
          </cell>
          <cell r="AA39">
            <v>313910.52</v>
          </cell>
        </row>
        <row r="40">
          <cell r="A40" t="str">
            <v>8251</v>
          </cell>
          <cell r="B40" t="str">
            <v>Sundry Creditors - SAS</v>
          </cell>
          <cell r="C40">
            <v>0</v>
          </cell>
          <cell r="D40">
            <v>0</v>
          </cell>
          <cell r="E40">
            <v>13.35</v>
          </cell>
          <cell r="F40">
            <v>0</v>
          </cell>
          <cell r="G40">
            <v>0</v>
          </cell>
          <cell r="H40">
            <v>0</v>
          </cell>
          <cell r="I40">
            <v>0</v>
          </cell>
          <cell r="J40">
            <v>0</v>
          </cell>
          <cell r="K40">
            <v>13.35</v>
          </cell>
          <cell r="M40">
            <v>0</v>
          </cell>
          <cell r="N40">
            <v>0</v>
          </cell>
          <cell r="O40">
            <v>0</v>
          </cell>
          <cell r="P40">
            <v>0</v>
          </cell>
          <cell r="Q40">
            <v>0</v>
          </cell>
          <cell r="R40">
            <v>0</v>
          </cell>
          <cell r="S40">
            <v>0</v>
          </cell>
          <cell r="T40">
            <v>0</v>
          </cell>
          <cell r="U40">
            <v>0</v>
          </cell>
          <cell r="W40">
            <v>13.35</v>
          </cell>
          <cell r="Y40">
            <v>-698675.29</v>
          </cell>
          <cell r="AA40">
            <v>-698661.94</v>
          </cell>
        </row>
        <row r="41">
          <cell r="A41" t="str">
            <v>8252</v>
          </cell>
          <cell r="B41" t="str">
            <v>Collection Refund</v>
          </cell>
          <cell r="C41">
            <v>0</v>
          </cell>
          <cell r="D41">
            <v>0</v>
          </cell>
          <cell r="E41">
            <v>0</v>
          </cell>
          <cell r="F41">
            <v>0</v>
          </cell>
          <cell r="G41">
            <v>0</v>
          </cell>
          <cell r="H41">
            <v>0</v>
          </cell>
          <cell r="I41">
            <v>0</v>
          </cell>
          <cell r="J41">
            <v>0</v>
          </cell>
          <cell r="K41">
            <v>0</v>
          </cell>
          <cell r="M41">
            <v>0</v>
          </cell>
          <cell r="N41">
            <v>0</v>
          </cell>
          <cell r="O41">
            <v>0</v>
          </cell>
          <cell r="P41">
            <v>0</v>
          </cell>
          <cell r="Q41">
            <v>0</v>
          </cell>
          <cell r="R41">
            <v>0</v>
          </cell>
          <cell r="S41">
            <v>0</v>
          </cell>
          <cell r="T41">
            <v>0</v>
          </cell>
          <cell r="U41">
            <v>0</v>
          </cell>
          <cell r="W41">
            <v>0</v>
          </cell>
          <cell r="Y41">
            <v>-15461.07</v>
          </cell>
          <cell r="AA41">
            <v>-15461.07</v>
          </cell>
        </row>
        <row r="42">
          <cell r="A42" t="str">
            <v>8253</v>
          </cell>
          <cell r="B42" t="str">
            <v>Administrative Cost</v>
          </cell>
          <cell r="C42">
            <v>0</v>
          </cell>
          <cell r="D42">
            <v>0</v>
          </cell>
          <cell r="E42">
            <v>1482</v>
          </cell>
          <cell r="F42">
            <v>0</v>
          </cell>
          <cell r="G42">
            <v>0</v>
          </cell>
          <cell r="H42">
            <v>0</v>
          </cell>
          <cell r="I42">
            <v>0</v>
          </cell>
          <cell r="J42">
            <v>0</v>
          </cell>
          <cell r="K42">
            <v>1482</v>
          </cell>
          <cell r="M42">
            <v>0</v>
          </cell>
          <cell r="N42">
            <v>0</v>
          </cell>
          <cell r="O42">
            <v>0</v>
          </cell>
          <cell r="P42">
            <v>0</v>
          </cell>
          <cell r="Q42">
            <v>0</v>
          </cell>
          <cell r="R42">
            <v>0</v>
          </cell>
          <cell r="S42">
            <v>0</v>
          </cell>
          <cell r="T42">
            <v>0</v>
          </cell>
          <cell r="U42">
            <v>0</v>
          </cell>
          <cell r="W42">
            <v>1482</v>
          </cell>
          <cell r="Y42">
            <v>-4823811.9800000004</v>
          </cell>
          <cell r="AA42">
            <v>-4822329.9800000004</v>
          </cell>
        </row>
        <row r="43">
          <cell r="A43" t="str">
            <v>8254</v>
          </cell>
          <cell r="B43" t="str">
            <v>Facility Charge</v>
          </cell>
          <cell r="C43">
            <v>0</v>
          </cell>
          <cell r="D43">
            <v>0</v>
          </cell>
          <cell r="E43">
            <v>0</v>
          </cell>
          <cell r="F43">
            <v>0</v>
          </cell>
          <cell r="G43">
            <v>0</v>
          </cell>
          <cell r="H43">
            <v>0</v>
          </cell>
          <cell r="I43">
            <v>0</v>
          </cell>
          <cell r="J43">
            <v>0</v>
          </cell>
          <cell r="K43">
            <v>0</v>
          </cell>
          <cell r="M43">
            <v>0</v>
          </cell>
          <cell r="N43">
            <v>0</v>
          </cell>
          <cell r="O43">
            <v>0</v>
          </cell>
          <cell r="P43">
            <v>0</v>
          </cell>
          <cell r="Q43">
            <v>0</v>
          </cell>
          <cell r="R43">
            <v>0</v>
          </cell>
          <cell r="S43">
            <v>0</v>
          </cell>
          <cell r="T43">
            <v>0</v>
          </cell>
          <cell r="U43">
            <v>0</v>
          </cell>
          <cell r="W43">
            <v>0</v>
          </cell>
          <cell r="Y43">
            <v>-22694425.289999999</v>
          </cell>
          <cell r="AA43">
            <v>-22694425.289999999</v>
          </cell>
        </row>
        <row r="44">
          <cell r="A44" t="str">
            <v>8255</v>
          </cell>
          <cell r="B44" t="str">
            <v>Payments to Doctors</v>
          </cell>
          <cell r="C44">
            <v>0</v>
          </cell>
          <cell r="D44">
            <v>0</v>
          </cell>
          <cell r="E44">
            <v>0</v>
          </cell>
          <cell r="F44">
            <v>0</v>
          </cell>
          <cell r="G44">
            <v>0</v>
          </cell>
          <cell r="H44">
            <v>0</v>
          </cell>
          <cell r="I44">
            <v>0</v>
          </cell>
          <cell r="J44">
            <v>0</v>
          </cell>
          <cell r="K44">
            <v>0</v>
          </cell>
          <cell r="M44">
            <v>0</v>
          </cell>
          <cell r="N44">
            <v>0</v>
          </cell>
          <cell r="O44">
            <v>0</v>
          </cell>
          <cell r="P44">
            <v>0</v>
          </cell>
          <cell r="Q44">
            <v>0</v>
          </cell>
          <cell r="R44">
            <v>0</v>
          </cell>
          <cell r="S44">
            <v>0</v>
          </cell>
          <cell r="T44">
            <v>0</v>
          </cell>
          <cell r="U44">
            <v>0</v>
          </cell>
          <cell r="W44">
            <v>0</v>
          </cell>
          <cell r="Y44">
            <v>-5484056.2199999997</v>
          </cell>
          <cell r="AA44">
            <v>-5484056.2199999997</v>
          </cell>
        </row>
        <row r="45">
          <cell r="A45" t="str">
            <v>8256</v>
          </cell>
          <cell r="B45" t="str">
            <v>Transfer to Trust - Interest</v>
          </cell>
          <cell r="C45">
            <v>0</v>
          </cell>
          <cell r="D45">
            <v>0</v>
          </cell>
          <cell r="E45">
            <v>0</v>
          </cell>
          <cell r="F45">
            <v>0</v>
          </cell>
          <cell r="G45">
            <v>0</v>
          </cell>
          <cell r="H45">
            <v>0</v>
          </cell>
          <cell r="I45">
            <v>0</v>
          </cell>
          <cell r="J45">
            <v>0</v>
          </cell>
          <cell r="K45">
            <v>0</v>
          </cell>
          <cell r="M45">
            <v>0</v>
          </cell>
          <cell r="N45">
            <v>0</v>
          </cell>
          <cell r="O45">
            <v>0</v>
          </cell>
          <cell r="P45">
            <v>0</v>
          </cell>
          <cell r="Q45">
            <v>0</v>
          </cell>
          <cell r="R45">
            <v>0</v>
          </cell>
          <cell r="S45">
            <v>0</v>
          </cell>
          <cell r="T45">
            <v>0</v>
          </cell>
          <cell r="U45">
            <v>0</v>
          </cell>
          <cell r="W45">
            <v>0</v>
          </cell>
          <cell r="Y45">
            <v>-6515780.8099999996</v>
          </cell>
          <cell r="AA45">
            <v>-6515780.8099999996</v>
          </cell>
        </row>
        <row r="46">
          <cell r="A46" t="str">
            <v>8257</v>
          </cell>
          <cell r="B46" t="str">
            <v>Doctors Pay Recoups</v>
          </cell>
          <cell r="C46">
            <v>0</v>
          </cell>
          <cell r="D46">
            <v>0</v>
          </cell>
          <cell r="E46">
            <v>0</v>
          </cell>
          <cell r="F46">
            <v>0</v>
          </cell>
          <cell r="G46">
            <v>0</v>
          </cell>
          <cell r="H46">
            <v>0</v>
          </cell>
          <cell r="I46">
            <v>0</v>
          </cell>
          <cell r="J46">
            <v>0</v>
          </cell>
          <cell r="K46">
            <v>0</v>
          </cell>
          <cell r="M46">
            <v>0</v>
          </cell>
          <cell r="N46">
            <v>0</v>
          </cell>
          <cell r="O46">
            <v>0</v>
          </cell>
          <cell r="P46">
            <v>0</v>
          </cell>
          <cell r="Q46">
            <v>0</v>
          </cell>
          <cell r="R46">
            <v>0</v>
          </cell>
          <cell r="S46">
            <v>0</v>
          </cell>
          <cell r="T46">
            <v>0</v>
          </cell>
          <cell r="U46">
            <v>0</v>
          </cell>
          <cell r="W46">
            <v>0</v>
          </cell>
          <cell r="Y46">
            <v>5484056.2199999997</v>
          </cell>
          <cell r="AA46">
            <v>5484056.2199999997</v>
          </cell>
        </row>
        <row r="47">
          <cell r="A47" t="str">
            <v>8258</v>
          </cell>
          <cell r="B47" t="str">
            <v>Collections</v>
          </cell>
          <cell r="C47">
            <v>0</v>
          </cell>
          <cell r="D47">
            <v>0</v>
          </cell>
          <cell r="E47">
            <v>0</v>
          </cell>
          <cell r="F47">
            <v>0</v>
          </cell>
          <cell r="G47">
            <v>0</v>
          </cell>
          <cell r="H47">
            <v>0</v>
          </cell>
          <cell r="I47">
            <v>0</v>
          </cell>
          <cell r="J47">
            <v>0</v>
          </cell>
          <cell r="K47">
            <v>0</v>
          </cell>
          <cell r="M47">
            <v>0</v>
          </cell>
          <cell r="N47">
            <v>0</v>
          </cell>
          <cell r="O47">
            <v>0</v>
          </cell>
          <cell r="P47">
            <v>0</v>
          </cell>
          <cell r="Q47">
            <v>0</v>
          </cell>
          <cell r="R47">
            <v>0</v>
          </cell>
          <cell r="S47">
            <v>0</v>
          </cell>
          <cell r="T47">
            <v>0</v>
          </cell>
          <cell r="U47">
            <v>0</v>
          </cell>
          <cell r="W47">
            <v>0</v>
          </cell>
          <cell r="Y47">
            <v>28686484.68</v>
          </cell>
          <cell r="AA47">
            <v>28686484.68</v>
          </cell>
        </row>
        <row r="48">
          <cell r="A48" t="str">
            <v>8259</v>
          </cell>
          <cell r="B48" t="str">
            <v>Interest</v>
          </cell>
          <cell r="C48">
            <v>0</v>
          </cell>
          <cell r="D48">
            <v>0</v>
          </cell>
          <cell r="E48">
            <v>0</v>
          </cell>
          <cell r="F48">
            <v>0</v>
          </cell>
          <cell r="G48">
            <v>0</v>
          </cell>
          <cell r="H48">
            <v>0</v>
          </cell>
          <cell r="I48">
            <v>0</v>
          </cell>
          <cell r="J48">
            <v>0</v>
          </cell>
          <cell r="K48">
            <v>0</v>
          </cell>
          <cell r="M48">
            <v>0</v>
          </cell>
          <cell r="N48">
            <v>0</v>
          </cell>
          <cell r="O48">
            <v>0</v>
          </cell>
          <cell r="P48">
            <v>0</v>
          </cell>
          <cell r="Q48">
            <v>0</v>
          </cell>
          <cell r="R48">
            <v>0</v>
          </cell>
          <cell r="S48">
            <v>0</v>
          </cell>
          <cell r="T48">
            <v>0</v>
          </cell>
          <cell r="U48">
            <v>0</v>
          </cell>
          <cell r="W48">
            <v>0</v>
          </cell>
          <cell r="Y48">
            <v>118913.12</v>
          </cell>
          <cell r="AA48">
            <v>118913.12</v>
          </cell>
        </row>
        <row r="49">
          <cell r="A49" t="str">
            <v>8260</v>
          </cell>
          <cell r="B49" t="str">
            <v>Cancer Notification</v>
          </cell>
          <cell r="C49">
            <v>0</v>
          </cell>
          <cell r="D49">
            <v>0</v>
          </cell>
          <cell r="E49">
            <v>0</v>
          </cell>
          <cell r="F49">
            <v>0</v>
          </cell>
          <cell r="G49">
            <v>0</v>
          </cell>
          <cell r="H49">
            <v>0</v>
          </cell>
          <cell r="I49">
            <v>0</v>
          </cell>
          <cell r="J49">
            <v>0</v>
          </cell>
          <cell r="K49">
            <v>0</v>
          </cell>
          <cell r="M49">
            <v>0</v>
          </cell>
          <cell r="N49">
            <v>0</v>
          </cell>
          <cell r="O49">
            <v>0</v>
          </cell>
          <cell r="P49">
            <v>0</v>
          </cell>
          <cell r="Q49">
            <v>0</v>
          </cell>
          <cell r="R49">
            <v>0</v>
          </cell>
          <cell r="S49">
            <v>0</v>
          </cell>
          <cell r="T49">
            <v>0</v>
          </cell>
          <cell r="U49">
            <v>0</v>
          </cell>
          <cell r="W49">
            <v>0</v>
          </cell>
          <cell r="Y49">
            <v>1476</v>
          </cell>
          <cell r="AA49">
            <v>1476</v>
          </cell>
        </row>
        <row r="50">
          <cell r="A50" t="str">
            <v>8261</v>
          </cell>
          <cell r="B50" t="str">
            <v>Collections MRI</v>
          </cell>
          <cell r="C50">
            <v>0</v>
          </cell>
          <cell r="D50">
            <v>0</v>
          </cell>
          <cell r="E50">
            <v>0</v>
          </cell>
          <cell r="F50">
            <v>0</v>
          </cell>
          <cell r="G50">
            <v>0</v>
          </cell>
          <cell r="H50">
            <v>0</v>
          </cell>
          <cell r="I50">
            <v>0</v>
          </cell>
          <cell r="J50">
            <v>0</v>
          </cell>
          <cell r="K50">
            <v>0</v>
          </cell>
          <cell r="M50">
            <v>0</v>
          </cell>
          <cell r="N50">
            <v>0</v>
          </cell>
          <cell r="O50">
            <v>0</v>
          </cell>
          <cell r="P50">
            <v>0</v>
          </cell>
          <cell r="Q50">
            <v>0</v>
          </cell>
          <cell r="R50">
            <v>0</v>
          </cell>
          <cell r="S50">
            <v>0</v>
          </cell>
          <cell r="T50">
            <v>0</v>
          </cell>
          <cell r="U50">
            <v>0</v>
          </cell>
          <cell r="W50">
            <v>0</v>
          </cell>
          <cell r="Y50">
            <v>6189331.5</v>
          </cell>
          <cell r="AA50">
            <v>6189331.5</v>
          </cell>
        </row>
        <row r="51">
          <cell r="A51" t="str">
            <v>8311</v>
          </cell>
          <cell r="B51" t="str">
            <v>Provision For Annual Leave</v>
          </cell>
          <cell r="C51">
            <v>34671717.5</v>
          </cell>
          <cell r="D51">
            <v>33705789.030000001</v>
          </cell>
          <cell r="E51">
            <v>25849940.399999999</v>
          </cell>
          <cell r="F51">
            <v>16783370.329999998</v>
          </cell>
          <cell r="G51">
            <v>587142.26</v>
          </cell>
          <cell r="H51">
            <v>2227740.4500000002</v>
          </cell>
          <cell r="I51">
            <v>328208.82</v>
          </cell>
          <cell r="J51">
            <v>0</v>
          </cell>
          <cell r="K51">
            <v>114153908.79000001</v>
          </cell>
          <cell r="M51">
            <v>536346.79</v>
          </cell>
          <cell r="N51">
            <v>0</v>
          </cell>
          <cell r="O51">
            <v>0</v>
          </cell>
          <cell r="P51">
            <v>191460.7</v>
          </cell>
          <cell r="Q51">
            <v>0</v>
          </cell>
          <cell r="R51">
            <v>0</v>
          </cell>
          <cell r="S51">
            <v>0</v>
          </cell>
          <cell r="T51">
            <v>0</v>
          </cell>
          <cell r="U51">
            <v>727807.49</v>
          </cell>
          <cell r="W51">
            <v>114881716.28</v>
          </cell>
          <cell r="Y51">
            <v>-2813.2</v>
          </cell>
          <cell r="AA51">
            <v>115564275.26000001</v>
          </cell>
        </row>
        <row r="52">
          <cell r="A52" t="str">
            <v>8312</v>
          </cell>
          <cell r="B52" t="str">
            <v>Provision For Sick Leave</v>
          </cell>
          <cell r="C52">
            <v>0</v>
          </cell>
          <cell r="D52">
            <v>0</v>
          </cell>
          <cell r="E52">
            <v>0</v>
          </cell>
          <cell r="F52">
            <v>0</v>
          </cell>
          <cell r="G52">
            <v>0</v>
          </cell>
          <cell r="H52">
            <v>0</v>
          </cell>
          <cell r="I52">
            <v>0</v>
          </cell>
          <cell r="J52">
            <v>0</v>
          </cell>
          <cell r="K52">
            <v>0</v>
          </cell>
          <cell r="M52">
            <v>0</v>
          </cell>
          <cell r="N52">
            <v>0</v>
          </cell>
          <cell r="O52">
            <v>0</v>
          </cell>
          <cell r="P52">
            <v>0</v>
          </cell>
          <cell r="Q52">
            <v>0</v>
          </cell>
          <cell r="R52">
            <v>0</v>
          </cell>
          <cell r="S52">
            <v>0</v>
          </cell>
          <cell r="T52">
            <v>0</v>
          </cell>
          <cell r="U52">
            <v>0</v>
          </cell>
          <cell r="W52">
            <v>0</v>
          </cell>
          <cell r="Y52">
            <v>0</v>
          </cell>
          <cell r="AA52">
            <v>0</v>
          </cell>
        </row>
        <row r="53">
          <cell r="A53" t="str">
            <v>8313</v>
          </cell>
          <cell r="B53" t="str">
            <v>Provision For Long Service Leave</v>
          </cell>
          <cell r="C53">
            <v>23949719.870000001</v>
          </cell>
          <cell r="D53">
            <v>21213387.449999999</v>
          </cell>
          <cell r="E53">
            <v>14824626.130000001</v>
          </cell>
          <cell r="F53">
            <v>11796330.449999999</v>
          </cell>
          <cell r="G53">
            <v>334832.39</v>
          </cell>
          <cell r="H53">
            <v>1680966.75</v>
          </cell>
          <cell r="I53">
            <v>201029.27</v>
          </cell>
          <cell r="J53">
            <v>0</v>
          </cell>
          <cell r="K53">
            <v>74000892.310000002</v>
          </cell>
          <cell r="M53">
            <v>171132.35</v>
          </cell>
          <cell r="N53">
            <v>0</v>
          </cell>
          <cell r="O53">
            <v>0</v>
          </cell>
          <cell r="P53">
            <v>123476.37</v>
          </cell>
          <cell r="Q53">
            <v>0</v>
          </cell>
          <cell r="R53">
            <v>0</v>
          </cell>
          <cell r="S53">
            <v>0</v>
          </cell>
          <cell r="T53">
            <v>0</v>
          </cell>
          <cell r="U53">
            <v>294608.71999999997</v>
          </cell>
          <cell r="W53">
            <v>74295501.030000001</v>
          </cell>
          <cell r="Y53">
            <v>11151.17</v>
          </cell>
          <cell r="AA53">
            <v>74845523.579999998</v>
          </cell>
        </row>
        <row r="54">
          <cell r="A54" t="str">
            <v>8314</v>
          </cell>
          <cell r="B54" t="str">
            <v>Provision For Superannuation</v>
          </cell>
          <cell r="C54">
            <v>0</v>
          </cell>
          <cell r="D54">
            <v>0</v>
          </cell>
          <cell r="E54">
            <v>596244</v>
          </cell>
          <cell r="F54">
            <v>0</v>
          </cell>
          <cell r="G54">
            <v>0</v>
          </cell>
          <cell r="H54">
            <v>0</v>
          </cell>
          <cell r="I54">
            <v>0</v>
          </cell>
          <cell r="J54">
            <v>0</v>
          </cell>
          <cell r="K54">
            <v>596244</v>
          </cell>
          <cell r="M54">
            <v>0</v>
          </cell>
          <cell r="N54">
            <v>0</v>
          </cell>
          <cell r="O54">
            <v>0</v>
          </cell>
          <cell r="P54">
            <v>0</v>
          </cell>
          <cell r="Q54">
            <v>0</v>
          </cell>
          <cell r="R54">
            <v>0</v>
          </cell>
          <cell r="S54">
            <v>0</v>
          </cell>
          <cell r="T54">
            <v>0</v>
          </cell>
          <cell r="U54">
            <v>0</v>
          </cell>
          <cell r="W54">
            <v>596244</v>
          </cell>
          <cell r="Y54">
            <v>0</v>
          </cell>
          <cell r="AA54">
            <v>604256</v>
          </cell>
        </row>
        <row r="55">
          <cell r="A55" t="str">
            <v>8315</v>
          </cell>
          <cell r="B55" t="str">
            <v>Provision for Deferred Salary</v>
          </cell>
          <cell r="C55">
            <v>118407.67</v>
          </cell>
          <cell r="D55">
            <v>264640.64000000001</v>
          </cell>
          <cell r="E55">
            <v>22302.75</v>
          </cell>
          <cell r="F55">
            <v>0</v>
          </cell>
          <cell r="G55">
            <v>0</v>
          </cell>
          <cell r="H55">
            <v>11674.51</v>
          </cell>
          <cell r="I55">
            <v>0</v>
          </cell>
          <cell r="J55">
            <v>0</v>
          </cell>
          <cell r="K55">
            <v>417025.57</v>
          </cell>
          <cell r="M55">
            <v>0</v>
          </cell>
          <cell r="N55">
            <v>0</v>
          </cell>
          <cell r="O55">
            <v>0</v>
          </cell>
          <cell r="P55">
            <v>575346</v>
          </cell>
          <cell r="Q55">
            <v>0</v>
          </cell>
          <cell r="R55">
            <v>0</v>
          </cell>
          <cell r="S55">
            <v>0</v>
          </cell>
          <cell r="T55">
            <v>0</v>
          </cell>
          <cell r="U55">
            <v>575346</v>
          </cell>
          <cell r="W55">
            <v>992371.57000000007</v>
          </cell>
          <cell r="Y55">
            <v>0</v>
          </cell>
          <cell r="AA55">
            <v>992371.57</v>
          </cell>
        </row>
        <row r="56">
          <cell r="A56" t="str">
            <v>8316</v>
          </cell>
          <cell r="B56" t="str">
            <v>Provision for Time Off in Lieu (TOIL)</v>
          </cell>
          <cell r="C56">
            <v>9610846.9700000007</v>
          </cell>
          <cell r="D56">
            <v>9127278.1300000008</v>
          </cell>
          <cell r="E56">
            <v>6094220.1299999999</v>
          </cell>
          <cell r="F56">
            <v>3633869.6</v>
          </cell>
          <cell r="G56">
            <v>8649.2000000000007</v>
          </cell>
          <cell r="H56">
            <v>28404.02</v>
          </cell>
          <cell r="I56">
            <v>17255.169999999998</v>
          </cell>
          <cell r="J56">
            <v>0</v>
          </cell>
          <cell r="K56">
            <v>28520523.220000003</v>
          </cell>
          <cell r="M56">
            <v>146410.79</v>
          </cell>
          <cell r="N56">
            <v>0</v>
          </cell>
          <cell r="O56">
            <v>0</v>
          </cell>
          <cell r="P56">
            <v>30383.74</v>
          </cell>
          <cell r="Q56">
            <v>0</v>
          </cell>
          <cell r="R56">
            <v>0</v>
          </cell>
          <cell r="S56">
            <v>0</v>
          </cell>
          <cell r="T56">
            <v>0</v>
          </cell>
          <cell r="U56">
            <v>176794.53</v>
          </cell>
          <cell r="W56">
            <v>28697317.750000004</v>
          </cell>
          <cell r="Y56">
            <v>1056</v>
          </cell>
          <cell r="AA56">
            <v>28824189.469999999</v>
          </cell>
        </row>
        <row r="57">
          <cell r="A57" t="str">
            <v>8317</v>
          </cell>
          <cell r="B57" t="str">
            <v>Provision For Gratuities</v>
          </cell>
          <cell r="C57">
            <v>0</v>
          </cell>
          <cell r="D57">
            <v>0</v>
          </cell>
          <cell r="E57">
            <v>0</v>
          </cell>
          <cell r="F57">
            <v>0</v>
          </cell>
          <cell r="G57">
            <v>0</v>
          </cell>
          <cell r="H57">
            <v>0</v>
          </cell>
          <cell r="I57">
            <v>0</v>
          </cell>
          <cell r="J57">
            <v>0</v>
          </cell>
          <cell r="K57">
            <v>0</v>
          </cell>
          <cell r="M57">
            <v>0</v>
          </cell>
          <cell r="N57">
            <v>0</v>
          </cell>
          <cell r="O57">
            <v>0</v>
          </cell>
          <cell r="P57">
            <v>0</v>
          </cell>
          <cell r="Q57">
            <v>0</v>
          </cell>
          <cell r="R57">
            <v>0</v>
          </cell>
          <cell r="S57">
            <v>0</v>
          </cell>
          <cell r="T57">
            <v>0</v>
          </cell>
          <cell r="U57">
            <v>0</v>
          </cell>
          <cell r="W57">
            <v>0</v>
          </cell>
          <cell r="Y57">
            <v>0</v>
          </cell>
          <cell r="AA57">
            <v>0</v>
          </cell>
        </row>
        <row r="58">
          <cell r="A58" t="str">
            <v>8318</v>
          </cell>
          <cell r="B58" t="str">
            <v>Provision For Long Sevice Leave Paid</v>
          </cell>
          <cell r="C58">
            <v>0</v>
          </cell>
          <cell r="D58">
            <v>0</v>
          </cell>
          <cell r="E58">
            <v>0</v>
          </cell>
          <cell r="F58">
            <v>0</v>
          </cell>
          <cell r="G58">
            <v>0</v>
          </cell>
          <cell r="H58">
            <v>0</v>
          </cell>
          <cell r="I58">
            <v>0</v>
          </cell>
          <cell r="J58">
            <v>0</v>
          </cell>
          <cell r="K58">
            <v>0</v>
          </cell>
          <cell r="M58">
            <v>0</v>
          </cell>
          <cell r="N58">
            <v>0</v>
          </cell>
          <cell r="O58">
            <v>0</v>
          </cell>
          <cell r="P58">
            <v>0</v>
          </cell>
          <cell r="Q58">
            <v>0</v>
          </cell>
          <cell r="R58">
            <v>0</v>
          </cell>
          <cell r="S58">
            <v>0</v>
          </cell>
          <cell r="T58">
            <v>0</v>
          </cell>
          <cell r="U58">
            <v>0</v>
          </cell>
          <cell r="W58">
            <v>0</v>
          </cell>
          <cell r="Y58">
            <v>0</v>
          </cell>
          <cell r="AA58">
            <v>0</v>
          </cell>
        </row>
        <row r="59">
          <cell r="A59" t="str">
            <v>8319</v>
          </cell>
          <cell r="B59" t="str">
            <v>Long Service Leave Paid</v>
          </cell>
          <cell r="C59">
            <v>0</v>
          </cell>
          <cell r="D59">
            <v>0</v>
          </cell>
          <cell r="E59">
            <v>0</v>
          </cell>
          <cell r="F59">
            <v>0</v>
          </cell>
          <cell r="G59">
            <v>0</v>
          </cell>
          <cell r="H59">
            <v>0</v>
          </cell>
          <cell r="I59">
            <v>0</v>
          </cell>
          <cell r="J59">
            <v>0</v>
          </cell>
          <cell r="K59">
            <v>0</v>
          </cell>
          <cell r="M59">
            <v>0</v>
          </cell>
          <cell r="N59">
            <v>0</v>
          </cell>
          <cell r="O59">
            <v>0</v>
          </cell>
          <cell r="P59">
            <v>0</v>
          </cell>
          <cell r="Q59">
            <v>0</v>
          </cell>
          <cell r="R59">
            <v>0</v>
          </cell>
          <cell r="S59">
            <v>0</v>
          </cell>
          <cell r="T59">
            <v>0</v>
          </cell>
          <cell r="U59">
            <v>0</v>
          </cell>
          <cell r="W59">
            <v>0</v>
          </cell>
          <cell r="Y59">
            <v>0</v>
          </cell>
          <cell r="AA59">
            <v>0</v>
          </cell>
        </row>
        <row r="60">
          <cell r="A60" t="str">
            <v>8411</v>
          </cell>
          <cell r="B60" t="str">
            <v>Unearned Income</v>
          </cell>
          <cell r="C60">
            <v>459086.62</v>
          </cell>
          <cell r="D60">
            <v>0</v>
          </cell>
          <cell r="E60">
            <v>0</v>
          </cell>
          <cell r="F60">
            <v>0.05</v>
          </cell>
          <cell r="G60">
            <v>0</v>
          </cell>
          <cell r="H60">
            <v>0</v>
          </cell>
          <cell r="I60">
            <v>0</v>
          </cell>
          <cell r="J60">
            <v>0</v>
          </cell>
          <cell r="K60">
            <v>459086.67</v>
          </cell>
          <cell r="M60">
            <v>0</v>
          </cell>
          <cell r="N60">
            <v>0</v>
          </cell>
          <cell r="O60">
            <v>0</v>
          </cell>
          <cell r="P60">
            <v>0</v>
          </cell>
          <cell r="Q60">
            <v>0</v>
          </cell>
          <cell r="R60">
            <v>0</v>
          </cell>
          <cell r="S60">
            <v>0</v>
          </cell>
          <cell r="T60">
            <v>0</v>
          </cell>
          <cell r="U60">
            <v>0</v>
          </cell>
          <cell r="W60">
            <v>459086.67</v>
          </cell>
          <cell r="Y60">
            <v>0</v>
          </cell>
          <cell r="AA60">
            <v>459086.67</v>
          </cell>
        </row>
        <row r="61">
          <cell r="A61" t="str">
            <v>8412</v>
          </cell>
          <cell r="B61" t="str">
            <v>Lease Liabilities</v>
          </cell>
          <cell r="C61">
            <v>0</v>
          </cell>
          <cell r="D61">
            <v>0</v>
          </cell>
          <cell r="E61">
            <v>0</v>
          </cell>
          <cell r="F61">
            <v>0</v>
          </cell>
          <cell r="G61">
            <v>0</v>
          </cell>
          <cell r="H61">
            <v>0</v>
          </cell>
          <cell r="I61">
            <v>0</v>
          </cell>
          <cell r="J61">
            <v>0</v>
          </cell>
          <cell r="K61">
            <v>0</v>
          </cell>
          <cell r="M61">
            <v>0</v>
          </cell>
          <cell r="N61">
            <v>0</v>
          </cell>
          <cell r="O61">
            <v>0</v>
          </cell>
          <cell r="P61">
            <v>0</v>
          </cell>
          <cell r="Q61">
            <v>0</v>
          </cell>
          <cell r="R61">
            <v>0</v>
          </cell>
          <cell r="S61">
            <v>0</v>
          </cell>
          <cell r="T61">
            <v>0</v>
          </cell>
          <cell r="U61">
            <v>0</v>
          </cell>
          <cell r="W61">
            <v>0</v>
          </cell>
          <cell r="Y61">
            <v>0</v>
          </cell>
          <cell r="AA61">
            <v>0</v>
          </cell>
        </row>
        <row r="62">
          <cell r="A62" t="str">
            <v>8413</v>
          </cell>
          <cell r="B62" t="str">
            <v>Loans Not Guaranteed By Treasurer</v>
          </cell>
          <cell r="C62">
            <v>0</v>
          </cell>
          <cell r="D62">
            <v>0</v>
          </cell>
          <cell r="E62">
            <v>0.09</v>
          </cell>
          <cell r="F62">
            <v>0</v>
          </cell>
          <cell r="G62">
            <v>0</v>
          </cell>
          <cell r="H62">
            <v>0</v>
          </cell>
          <cell r="I62">
            <v>0</v>
          </cell>
          <cell r="J62">
            <v>0</v>
          </cell>
          <cell r="K62">
            <v>0.09</v>
          </cell>
          <cell r="M62">
            <v>0</v>
          </cell>
          <cell r="N62">
            <v>0</v>
          </cell>
          <cell r="O62">
            <v>0</v>
          </cell>
          <cell r="P62">
            <v>0</v>
          </cell>
          <cell r="Q62">
            <v>0</v>
          </cell>
          <cell r="R62">
            <v>0</v>
          </cell>
          <cell r="S62">
            <v>0</v>
          </cell>
          <cell r="T62">
            <v>0</v>
          </cell>
          <cell r="U62">
            <v>0</v>
          </cell>
          <cell r="W62">
            <v>0.09</v>
          </cell>
          <cell r="Y62">
            <v>0</v>
          </cell>
          <cell r="AA62">
            <v>0.09</v>
          </cell>
        </row>
        <row r="63">
          <cell r="A63" t="str">
            <v>8414</v>
          </cell>
          <cell r="B63" t="str">
            <v>Bonds and Deposits Held</v>
          </cell>
          <cell r="C63">
            <v>0</v>
          </cell>
          <cell r="D63">
            <v>0</v>
          </cell>
          <cell r="E63">
            <v>0</v>
          </cell>
          <cell r="F63">
            <v>0</v>
          </cell>
          <cell r="G63">
            <v>0</v>
          </cell>
          <cell r="H63">
            <v>0</v>
          </cell>
          <cell r="I63">
            <v>0</v>
          </cell>
          <cell r="J63">
            <v>0</v>
          </cell>
          <cell r="K63">
            <v>0</v>
          </cell>
          <cell r="M63">
            <v>0</v>
          </cell>
          <cell r="N63">
            <v>0</v>
          </cell>
          <cell r="O63">
            <v>0</v>
          </cell>
          <cell r="P63">
            <v>0</v>
          </cell>
          <cell r="Q63">
            <v>0</v>
          </cell>
          <cell r="R63">
            <v>0</v>
          </cell>
          <cell r="S63">
            <v>0</v>
          </cell>
          <cell r="T63">
            <v>0</v>
          </cell>
          <cell r="U63">
            <v>0</v>
          </cell>
          <cell r="W63">
            <v>0</v>
          </cell>
          <cell r="Y63">
            <v>0</v>
          </cell>
          <cell r="AA63">
            <v>0</v>
          </cell>
        </row>
        <row r="64">
          <cell r="A64" t="str">
            <v>8415</v>
          </cell>
          <cell r="B64" t="str">
            <v>Grants Received In Advance</v>
          </cell>
          <cell r="C64">
            <v>0</v>
          </cell>
          <cell r="D64">
            <v>0</v>
          </cell>
          <cell r="E64">
            <v>-0.02</v>
          </cell>
          <cell r="F64">
            <v>10548.51</v>
          </cell>
          <cell r="G64">
            <v>0</v>
          </cell>
          <cell r="H64">
            <v>0</v>
          </cell>
          <cell r="I64">
            <v>0</v>
          </cell>
          <cell r="J64">
            <v>0</v>
          </cell>
          <cell r="K64">
            <v>10548.49</v>
          </cell>
          <cell r="M64">
            <v>0</v>
          </cell>
          <cell r="N64">
            <v>0</v>
          </cell>
          <cell r="O64">
            <v>0</v>
          </cell>
          <cell r="P64">
            <v>0</v>
          </cell>
          <cell r="Q64">
            <v>0</v>
          </cell>
          <cell r="R64">
            <v>0</v>
          </cell>
          <cell r="S64">
            <v>0</v>
          </cell>
          <cell r="T64">
            <v>0</v>
          </cell>
          <cell r="U64">
            <v>0</v>
          </cell>
          <cell r="W64">
            <v>10548.49</v>
          </cell>
          <cell r="Y64">
            <v>0</v>
          </cell>
          <cell r="AA64">
            <v>10548.49</v>
          </cell>
        </row>
        <row r="65">
          <cell r="A65" t="str">
            <v>8416</v>
          </cell>
          <cell r="B65" t="str">
            <v>Patient Appliance Deposits</v>
          </cell>
          <cell r="C65">
            <v>0</v>
          </cell>
          <cell r="D65">
            <v>195498.41</v>
          </cell>
          <cell r="E65">
            <v>0</v>
          </cell>
          <cell r="F65">
            <v>0</v>
          </cell>
          <cell r="G65">
            <v>0</v>
          </cell>
          <cell r="H65">
            <v>0</v>
          </cell>
          <cell r="I65">
            <v>0</v>
          </cell>
          <cell r="J65">
            <v>0</v>
          </cell>
          <cell r="K65">
            <v>195498.41</v>
          </cell>
          <cell r="M65">
            <v>0</v>
          </cell>
          <cell r="N65">
            <v>0</v>
          </cell>
          <cell r="O65">
            <v>0</v>
          </cell>
          <cell r="P65">
            <v>25099.37</v>
          </cell>
          <cell r="Q65">
            <v>0</v>
          </cell>
          <cell r="R65">
            <v>0</v>
          </cell>
          <cell r="S65">
            <v>0</v>
          </cell>
          <cell r="T65">
            <v>0</v>
          </cell>
          <cell r="U65">
            <v>25099.37</v>
          </cell>
          <cell r="W65">
            <v>220597.78</v>
          </cell>
          <cell r="Y65">
            <v>0</v>
          </cell>
          <cell r="AA65">
            <v>220597.78</v>
          </cell>
        </row>
        <row r="66">
          <cell r="A66" t="str">
            <v>8417</v>
          </cell>
          <cell r="B66" t="str">
            <v>Repayable W.A.T.C. Loans</v>
          </cell>
          <cell r="C66">
            <v>1023935.8</v>
          </cell>
          <cell r="D66">
            <v>2636928.8199999998</v>
          </cell>
          <cell r="E66">
            <v>306878.64</v>
          </cell>
          <cell r="F66">
            <v>568340.72</v>
          </cell>
          <cell r="G66">
            <v>0</v>
          </cell>
          <cell r="H66">
            <v>84380.52</v>
          </cell>
          <cell r="I66">
            <v>0</v>
          </cell>
          <cell r="J66">
            <v>0</v>
          </cell>
          <cell r="K66">
            <v>4620464.5</v>
          </cell>
          <cell r="M66">
            <v>0</v>
          </cell>
          <cell r="N66">
            <v>0</v>
          </cell>
          <cell r="O66">
            <v>0</v>
          </cell>
          <cell r="P66">
            <v>0</v>
          </cell>
          <cell r="Q66">
            <v>0</v>
          </cell>
          <cell r="R66">
            <v>0</v>
          </cell>
          <cell r="S66">
            <v>0</v>
          </cell>
          <cell r="T66">
            <v>0</v>
          </cell>
          <cell r="U66">
            <v>0</v>
          </cell>
          <cell r="W66">
            <v>4620464.5</v>
          </cell>
          <cell r="Y66">
            <v>0</v>
          </cell>
          <cell r="AA66">
            <v>4620464.5</v>
          </cell>
        </row>
        <row r="67">
          <cell r="A67" t="str">
            <v>8418</v>
          </cell>
          <cell r="B67" t="str">
            <v>Liabilities due to the Treasurer - current</v>
          </cell>
          <cell r="C67">
            <v>311210.44</v>
          </cell>
          <cell r="D67">
            <v>21427.53</v>
          </cell>
          <cell r="E67">
            <v>1422262.03</v>
          </cell>
          <cell r="F67">
            <v>745468.03</v>
          </cell>
          <cell r="G67">
            <v>0</v>
          </cell>
          <cell r="H67">
            <v>115786.34</v>
          </cell>
          <cell r="I67">
            <v>0</v>
          </cell>
          <cell r="J67">
            <v>0</v>
          </cell>
          <cell r="K67">
            <v>2616154.37</v>
          </cell>
          <cell r="M67">
            <v>0</v>
          </cell>
          <cell r="N67">
            <v>0</v>
          </cell>
          <cell r="O67">
            <v>0</v>
          </cell>
          <cell r="P67">
            <v>0</v>
          </cell>
          <cell r="Q67">
            <v>0</v>
          </cell>
          <cell r="R67">
            <v>0</v>
          </cell>
          <cell r="S67">
            <v>0</v>
          </cell>
          <cell r="T67">
            <v>0</v>
          </cell>
          <cell r="U67">
            <v>0</v>
          </cell>
          <cell r="W67">
            <v>2616154.37</v>
          </cell>
          <cell r="Y67">
            <v>0</v>
          </cell>
          <cell r="AA67">
            <v>2616154.37</v>
          </cell>
        </row>
        <row r="68">
          <cell r="A68" t="str">
            <v>8420</v>
          </cell>
          <cell r="B68" t="str">
            <v>Subsidy Received in Advance</v>
          </cell>
          <cell r="C68">
            <v>0</v>
          </cell>
          <cell r="D68">
            <v>0</v>
          </cell>
          <cell r="E68">
            <v>0</v>
          </cell>
          <cell r="F68">
            <v>0</v>
          </cell>
          <cell r="G68">
            <v>0</v>
          </cell>
          <cell r="H68">
            <v>0</v>
          </cell>
          <cell r="I68">
            <v>0</v>
          </cell>
          <cell r="J68">
            <v>0</v>
          </cell>
          <cell r="K68">
            <v>0</v>
          </cell>
          <cell r="M68">
            <v>0</v>
          </cell>
          <cell r="N68">
            <v>0</v>
          </cell>
          <cell r="O68">
            <v>0</v>
          </cell>
          <cell r="P68">
            <v>0</v>
          </cell>
          <cell r="Q68">
            <v>0</v>
          </cell>
          <cell r="R68">
            <v>0</v>
          </cell>
          <cell r="S68">
            <v>0</v>
          </cell>
          <cell r="T68">
            <v>0</v>
          </cell>
          <cell r="U68">
            <v>0</v>
          </cell>
          <cell r="W68">
            <v>0</v>
          </cell>
          <cell r="Y68">
            <v>0</v>
          </cell>
          <cell r="AA68">
            <v>0</v>
          </cell>
        </row>
        <row r="69">
          <cell r="A69" t="str">
            <v>8421</v>
          </cell>
          <cell r="B69" t="str">
            <v>Subsidy Payable</v>
          </cell>
          <cell r="C69">
            <v>0</v>
          </cell>
          <cell r="D69">
            <v>0</v>
          </cell>
          <cell r="E69">
            <v>0</v>
          </cell>
          <cell r="F69">
            <v>0</v>
          </cell>
          <cell r="G69">
            <v>0</v>
          </cell>
          <cell r="H69">
            <v>0</v>
          </cell>
          <cell r="I69">
            <v>0</v>
          </cell>
          <cell r="J69">
            <v>0</v>
          </cell>
          <cell r="K69">
            <v>0</v>
          </cell>
          <cell r="M69">
            <v>0</v>
          </cell>
          <cell r="N69">
            <v>0</v>
          </cell>
          <cell r="O69">
            <v>0</v>
          </cell>
          <cell r="P69">
            <v>0</v>
          </cell>
          <cell r="Q69">
            <v>0</v>
          </cell>
          <cell r="R69">
            <v>0</v>
          </cell>
          <cell r="S69">
            <v>0</v>
          </cell>
          <cell r="T69">
            <v>0</v>
          </cell>
          <cell r="U69">
            <v>0</v>
          </cell>
          <cell r="W69">
            <v>0</v>
          </cell>
          <cell r="Y69">
            <v>0</v>
          </cell>
          <cell r="AA69">
            <v>0</v>
          </cell>
        </row>
        <row r="70">
          <cell r="A70" t="str">
            <v>8422</v>
          </cell>
          <cell r="B70" t="str">
            <v>Finance Lease Liabilities &lt; 1 year</v>
          </cell>
          <cell r="C70">
            <v>0</v>
          </cell>
          <cell r="D70">
            <v>0</v>
          </cell>
          <cell r="E70">
            <v>57510</v>
          </cell>
          <cell r="F70">
            <v>0</v>
          </cell>
          <cell r="G70">
            <v>0</v>
          </cell>
          <cell r="H70">
            <v>0</v>
          </cell>
          <cell r="I70">
            <v>0</v>
          </cell>
          <cell r="J70">
            <v>0</v>
          </cell>
          <cell r="K70">
            <v>57510</v>
          </cell>
          <cell r="M70">
            <v>0</v>
          </cell>
          <cell r="N70">
            <v>0</v>
          </cell>
          <cell r="O70">
            <v>0</v>
          </cell>
          <cell r="P70">
            <v>0</v>
          </cell>
          <cell r="Q70">
            <v>0</v>
          </cell>
          <cell r="R70">
            <v>0</v>
          </cell>
          <cell r="S70">
            <v>0</v>
          </cell>
          <cell r="T70">
            <v>0</v>
          </cell>
          <cell r="U70">
            <v>0</v>
          </cell>
          <cell r="W70">
            <v>57510</v>
          </cell>
          <cell r="Y70">
            <v>0</v>
          </cell>
          <cell r="AA70">
            <v>57510</v>
          </cell>
        </row>
        <row r="71">
          <cell r="A71" t="str">
            <v>8423</v>
          </cell>
          <cell r="B71" t="str">
            <v>Future Finance Lease Charges</v>
          </cell>
          <cell r="C71">
            <v>0</v>
          </cell>
          <cell r="D71">
            <v>0</v>
          </cell>
          <cell r="E71">
            <v>0</v>
          </cell>
          <cell r="F71">
            <v>0</v>
          </cell>
          <cell r="G71">
            <v>0</v>
          </cell>
          <cell r="H71">
            <v>0</v>
          </cell>
          <cell r="I71">
            <v>0</v>
          </cell>
          <cell r="J71">
            <v>0</v>
          </cell>
          <cell r="K71">
            <v>0</v>
          </cell>
          <cell r="M71">
            <v>0</v>
          </cell>
          <cell r="N71">
            <v>0</v>
          </cell>
          <cell r="O71">
            <v>0</v>
          </cell>
          <cell r="P71">
            <v>0</v>
          </cell>
          <cell r="Q71">
            <v>0</v>
          </cell>
          <cell r="R71">
            <v>0</v>
          </cell>
          <cell r="S71">
            <v>0</v>
          </cell>
          <cell r="T71">
            <v>0</v>
          </cell>
          <cell r="U71">
            <v>0</v>
          </cell>
          <cell r="W71">
            <v>0</v>
          </cell>
          <cell r="Y71">
            <v>0</v>
          </cell>
          <cell r="AA71">
            <v>0</v>
          </cell>
        </row>
        <row r="72">
          <cell r="A72" t="str">
            <v>8511</v>
          </cell>
          <cell r="B72" t="str">
            <v>Provision For Long Service Leave</v>
          </cell>
          <cell r="C72">
            <v>14005743.6</v>
          </cell>
          <cell r="D72">
            <v>13828355.73</v>
          </cell>
          <cell r="E72">
            <v>11159761.029999999</v>
          </cell>
          <cell r="F72">
            <v>7755579.9699999997</v>
          </cell>
          <cell r="G72">
            <v>256857.73</v>
          </cell>
          <cell r="H72">
            <v>1877881.99</v>
          </cell>
          <cell r="I72">
            <v>159306.79999999999</v>
          </cell>
          <cell r="J72">
            <v>0</v>
          </cell>
          <cell r="K72">
            <v>49043486.849999994</v>
          </cell>
          <cell r="M72">
            <v>169125.73</v>
          </cell>
          <cell r="N72">
            <v>0</v>
          </cell>
          <cell r="O72">
            <v>0</v>
          </cell>
          <cell r="P72">
            <v>80783.850000000006</v>
          </cell>
          <cell r="Q72">
            <v>0</v>
          </cell>
          <cell r="R72">
            <v>0</v>
          </cell>
          <cell r="S72">
            <v>0</v>
          </cell>
          <cell r="T72">
            <v>0</v>
          </cell>
          <cell r="U72">
            <v>249909.58000000002</v>
          </cell>
          <cell r="W72">
            <v>49293396.429999992</v>
          </cell>
          <cell r="Y72">
            <v>5023.55</v>
          </cell>
          <cell r="AA72">
            <v>49663965.549999997</v>
          </cell>
        </row>
        <row r="73">
          <cell r="A73" t="str">
            <v>8512</v>
          </cell>
          <cell r="B73" t="str">
            <v>Provision For Superannuation</v>
          </cell>
          <cell r="C73">
            <v>1.82</v>
          </cell>
          <cell r="D73">
            <v>0</v>
          </cell>
          <cell r="E73">
            <v>0</v>
          </cell>
          <cell r="F73">
            <v>0</v>
          </cell>
          <cell r="G73">
            <v>0</v>
          </cell>
          <cell r="H73">
            <v>0</v>
          </cell>
          <cell r="I73">
            <v>0</v>
          </cell>
          <cell r="J73">
            <v>0</v>
          </cell>
          <cell r="K73">
            <v>1.82</v>
          </cell>
          <cell r="M73">
            <v>0</v>
          </cell>
          <cell r="N73">
            <v>0</v>
          </cell>
          <cell r="O73">
            <v>0</v>
          </cell>
          <cell r="P73">
            <v>0</v>
          </cell>
          <cell r="Q73">
            <v>0</v>
          </cell>
          <cell r="R73">
            <v>0</v>
          </cell>
          <cell r="S73">
            <v>0</v>
          </cell>
          <cell r="T73">
            <v>0</v>
          </cell>
          <cell r="U73">
            <v>0</v>
          </cell>
          <cell r="W73">
            <v>1.82</v>
          </cell>
          <cell r="Y73">
            <v>0</v>
          </cell>
          <cell r="AA73">
            <v>1.82</v>
          </cell>
        </row>
        <row r="74">
          <cell r="A74" t="str">
            <v>8513</v>
          </cell>
          <cell r="B74" t="str">
            <v>Provision For Deferred Salary</v>
          </cell>
          <cell r="C74">
            <v>0</v>
          </cell>
          <cell r="D74">
            <v>0</v>
          </cell>
          <cell r="E74">
            <v>0</v>
          </cell>
          <cell r="F74">
            <v>0</v>
          </cell>
          <cell r="G74">
            <v>0</v>
          </cell>
          <cell r="H74">
            <v>0</v>
          </cell>
          <cell r="I74">
            <v>0</v>
          </cell>
          <cell r="J74">
            <v>0</v>
          </cell>
          <cell r="K74">
            <v>0</v>
          </cell>
          <cell r="M74">
            <v>0</v>
          </cell>
          <cell r="N74">
            <v>0</v>
          </cell>
          <cell r="O74">
            <v>0</v>
          </cell>
          <cell r="P74">
            <v>0</v>
          </cell>
          <cell r="Q74">
            <v>0</v>
          </cell>
          <cell r="R74">
            <v>0</v>
          </cell>
          <cell r="S74">
            <v>0</v>
          </cell>
          <cell r="T74">
            <v>0</v>
          </cell>
          <cell r="U74">
            <v>0</v>
          </cell>
          <cell r="W74">
            <v>0</v>
          </cell>
          <cell r="Y74">
            <v>0</v>
          </cell>
          <cell r="AA74">
            <v>0</v>
          </cell>
        </row>
        <row r="75">
          <cell r="A75" t="str">
            <v>8514</v>
          </cell>
          <cell r="B75" t="str">
            <v>Provision For Gratuities</v>
          </cell>
          <cell r="C75">
            <v>0</v>
          </cell>
          <cell r="D75">
            <v>0</v>
          </cell>
          <cell r="E75">
            <v>0</v>
          </cell>
          <cell r="F75">
            <v>0</v>
          </cell>
          <cell r="G75">
            <v>0</v>
          </cell>
          <cell r="H75">
            <v>0</v>
          </cell>
          <cell r="I75">
            <v>0</v>
          </cell>
          <cell r="J75">
            <v>0</v>
          </cell>
          <cell r="K75">
            <v>0</v>
          </cell>
          <cell r="M75">
            <v>0</v>
          </cell>
          <cell r="N75">
            <v>0</v>
          </cell>
          <cell r="O75">
            <v>0</v>
          </cell>
          <cell r="P75">
            <v>0</v>
          </cell>
          <cell r="Q75">
            <v>0</v>
          </cell>
          <cell r="R75">
            <v>0</v>
          </cell>
          <cell r="S75">
            <v>0</v>
          </cell>
          <cell r="T75">
            <v>0</v>
          </cell>
          <cell r="U75">
            <v>0</v>
          </cell>
          <cell r="W75">
            <v>0</v>
          </cell>
          <cell r="Y75">
            <v>0</v>
          </cell>
          <cell r="AA75">
            <v>0</v>
          </cell>
        </row>
        <row r="76">
          <cell r="A76" t="str">
            <v>8621</v>
          </cell>
          <cell r="B76" t="str">
            <v>Lease Liabilities</v>
          </cell>
          <cell r="C76">
            <v>0</v>
          </cell>
          <cell r="D76">
            <v>0</v>
          </cell>
          <cell r="E76">
            <v>0</v>
          </cell>
          <cell r="F76">
            <v>0</v>
          </cell>
          <cell r="G76">
            <v>0</v>
          </cell>
          <cell r="H76">
            <v>0</v>
          </cell>
          <cell r="I76">
            <v>0</v>
          </cell>
          <cell r="J76">
            <v>0</v>
          </cell>
          <cell r="K76">
            <v>0</v>
          </cell>
          <cell r="M76">
            <v>0</v>
          </cell>
          <cell r="N76">
            <v>0</v>
          </cell>
          <cell r="O76">
            <v>0</v>
          </cell>
          <cell r="P76">
            <v>0</v>
          </cell>
          <cell r="Q76">
            <v>0</v>
          </cell>
          <cell r="R76">
            <v>0</v>
          </cell>
          <cell r="S76">
            <v>0</v>
          </cell>
          <cell r="T76">
            <v>0</v>
          </cell>
          <cell r="U76">
            <v>0</v>
          </cell>
          <cell r="W76">
            <v>0</v>
          </cell>
          <cell r="Y76">
            <v>0</v>
          </cell>
          <cell r="AA76">
            <v>0</v>
          </cell>
        </row>
        <row r="77">
          <cell r="A77" t="str">
            <v>8622</v>
          </cell>
          <cell r="B77" t="str">
            <v>Finance Lease Liabilities &gt; 1 &lt; 5 Years</v>
          </cell>
          <cell r="C77">
            <v>0</v>
          </cell>
          <cell r="D77">
            <v>0</v>
          </cell>
          <cell r="E77">
            <v>143775</v>
          </cell>
          <cell r="F77">
            <v>0</v>
          </cell>
          <cell r="G77">
            <v>0</v>
          </cell>
          <cell r="H77">
            <v>0</v>
          </cell>
          <cell r="I77">
            <v>0</v>
          </cell>
          <cell r="J77">
            <v>0</v>
          </cell>
          <cell r="K77">
            <v>143775</v>
          </cell>
          <cell r="M77">
            <v>0</v>
          </cell>
          <cell r="N77">
            <v>0</v>
          </cell>
          <cell r="O77">
            <v>0</v>
          </cell>
          <cell r="P77">
            <v>0</v>
          </cell>
          <cell r="Q77">
            <v>0</v>
          </cell>
          <cell r="R77">
            <v>0</v>
          </cell>
          <cell r="S77">
            <v>0</v>
          </cell>
          <cell r="T77">
            <v>0</v>
          </cell>
          <cell r="U77">
            <v>0</v>
          </cell>
          <cell r="W77">
            <v>143775</v>
          </cell>
          <cell r="Y77">
            <v>0</v>
          </cell>
          <cell r="AA77">
            <v>143775</v>
          </cell>
        </row>
        <row r="78">
          <cell r="A78" t="str">
            <v>8623</v>
          </cell>
          <cell r="B78" t="str">
            <v>Finance Lease Liabilities &gt; 5 Years</v>
          </cell>
          <cell r="C78">
            <v>0</v>
          </cell>
          <cell r="D78">
            <v>0</v>
          </cell>
          <cell r="E78">
            <v>0</v>
          </cell>
          <cell r="F78">
            <v>0</v>
          </cell>
          <cell r="G78">
            <v>0</v>
          </cell>
          <cell r="H78">
            <v>0</v>
          </cell>
          <cell r="I78">
            <v>0</v>
          </cell>
          <cell r="J78">
            <v>0</v>
          </cell>
          <cell r="K78">
            <v>0</v>
          </cell>
          <cell r="M78">
            <v>0</v>
          </cell>
          <cell r="N78">
            <v>0</v>
          </cell>
          <cell r="O78">
            <v>0</v>
          </cell>
          <cell r="P78">
            <v>0</v>
          </cell>
          <cell r="Q78">
            <v>0</v>
          </cell>
          <cell r="R78">
            <v>0</v>
          </cell>
          <cell r="S78">
            <v>0</v>
          </cell>
          <cell r="T78">
            <v>0</v>
          </cell>
          <cell r="U78">
            <v>0</v>
          </cell>
          <cell r="W78">
            <v>0</v>
          </cell>
          <cell r="Y78">
            <v>0</v>
          </cell>
          <cell r="AA78">
            <v>0</v>
          </cell>
        </row>
        <row r="79">
          <cell r="A79" t="str">
            <v>8624</v>
          </cell>
          <cell r="B79" t="str">
            <v>Future Finance Lease Charges</v>
          </cell>
          <cell r="C79">
            <v>0</v>
          </cell>
          <cell r="D79">
            <v>0</v>
          </cell>
          <cell r="E79">
            <v>0</v>
          </cell>
          <cell r="F79">
            <v>0</v>
          </cell>
          <cell r="G79">
            <v>0</v>
          </cell>
          <cell r="H79">
            <v>0</v>
          </cell>
          <cell r="I79">
            <v>0</v>
          </cell>
          <cell r="J79">
            <v>0</v>
          </cell>
          <cell r="K79">
            <v>0</v>
          </cell>
          <cell r="M79">
            <v>0</v>
          </cell>
          <cell r="N79">
            <v>0</v>
          </cell>
          <cell r="O79">
            <v>0</v>
          </cell>
          <cell r="P79">
            <v>0</v>
          </cell>
          <cell r="Q79">
            <v>0</v>
          </cell>
          <cell r="R79">
            <v>0</v>
          </cell>
          <cell r="S79">
            <v>0</v>
          </cell>
          <cell r="T79">
            <v>0</v>
          </cell>
          <cell r="U79">
            <v>0</v>
          </cell>
          <cell r="W79">
            <v>0</v>
          </cell>
          <cell r="Y79">
            <v>0</v>
          </cell>
          <cell r="AA79">
            <v>0</v>
          </cell>
        </row>
        <row r="80">
          <cell r="A80" t="str">
            <v>8631</v>
          </cell>
          <cell r="B80" t="str">
            <v>Loans Not Guaranteed By Treasurer</v>
          </cell>
          <cell r="C80">
            <v>0</v>
          </cell>
          <cell r="D80">
            <v>0</v>
          </cell>
          <cell r="E80">
            <v>0</v>
          </cell>
          <cell r="F80">
            <v>0</v>
          </cell>
          <cell r="G80">
            <v>0</v>
          </cell>
          <cell r="H80">
            <v>0</v>
          </cell>
          <cell r="I80">
            <v>0</v>
          </cell>
          <cell r="J80">
            <v>0</v>
          </cell>
          <cell r="K80">
            <v>0</v>
          </cell>
          <cell r="M80">
            <v>0</v>
          </cell>
          <cell r="N80">
            <v>0</v>
          </cell>
          <cell r="O80">
            <v>0</v>
          </cell>
          <cell r="P80">
            <v>0</v>
          </cell>
          <cell r="Q80">
            <v>0</v>
          </cell>
          <cell r="R80">
            <v>0</v>
          </cell>
          <cell r="S80">
            <v>0</v>
          </cell>
          <cell r="T80">
            <v>0</v>
          </cell>
          <cell r="U80">
            <v>0</v>
          </cell>
          <cell r="W80">
            <v>0</v>
          </cell>
          <cell r="Y80">
            <v>0</v>
          </cell>
          <cell r="AA80">
            <v>0</v>
          </cell>
        </row>
        <row r="81">
          <cell r="A81" t="str">
            <v>8641</v>
          </cell>
          <cell r="B81" t="str">
            <v>Repayable W.A.T.C. Loans</v>
          </cell>
          <cell r="C81">
            <v>21342240.129999999</v>
          </cell>
          <cell r="D81">
            <v>62599186.25</v>
          </cell>
          <cell r="E81">
            <v>6159589.6699999999</v>
          </cell>
          <cell r="F81">
            <v>11869589.960000001</v>
          </cell>
          <cell r="G81">
            <v>0</v>
          </cell>
          <cell r="H81">
            <v>1715894.98</v>
          </cell>
          <cell r="I81">
            <v>0</v>
          </cell>
          <cell r="J81">
            <v>0</v>
          </cell>
          <cell r="K81">
            <v>103686500.98999999</v>
          </cell>
          <cell r="M81">
            <v>0</v>
          </cell>
          <cell r="N81">
            <v>0</v>
          </cell>
          <cell r="O81">
            <v>0</v>
          </cell>
          <cell r="P81">
            <v>0</v>
          </cell>
          <cell r="Q81">
            <v>0</v>
          </cell>
          <cell r="R81">
            <v>0</v>
          </cell>
          <cell r="S81">
            <v>0</v>
          </cell>
          <cell r="T81">
            <v>0</v>
          </cell>
          <cell r="U81">
            <v>0</v>
          </cell>
          <cell r="W81">
            <v>103686500.98999999</v>
          </cell>
          <cell r="Y81">
            <v>0</v>
          </cell>
          <cell r="AA81">
            <v>103686500.98999999</v>
          </cell>
        </row>
        <row r="82">
          <cell r="A82" t="str">
            <v>8651</v>
          </cell>
          <cell r="B82" t="str">
            <v>Liabilities due to the Treasurer - non current</v>
          </cell>
          <cell r="C82">
            <v>6514574.96</v>
          </cell>
          <cell r="D82">
            <v>448542.95</v>
          </cell>
          <cell r="E82">
            <v>30701052.859999999</v>
          </cell>
          <cell r="F82">
            <v>15604900.140000001</v>
          </cell>
          <cell r="G82">
            <v>0</v>
          </cell>
          <cell r="H82">
            <v>2423852.4700000002</v>
          </cell>
          <cell r="I82">
            <v>0</v>
          </cell>
          <cell r="J82">
            <v>0</v>
          </cell>
          <cell r="K82">
            <v>55692923.379999995</v>
          </cell>
          <cell r="M82">
            <v>0</v>
          </cell>
          <cell r="N82">
            <v>0</v>
          </cell>
          <cell r="O82">
            <v>0</v>
          </cell>
          <cell r="P82">
            <v>0</v>
          </cell>
          <cell r="Q82">
            <v>0</v>
          </cell>
          <cell r="R82">
            <v>0</v>
          </cell>
          <cell r="S82">
            <v>0</v>
          </cell>
          <cell r="T82">
            <v>0</v>
          </cell>
          <cell r="U82">
            <v>0</v>
          </cell>
          <cell r="W82">
            <v>55692923.379999995</v>
          </cell>
          <cell r="Y82">
            <v>0</v>
          </cell>
          <cell r="AA82">
            <v>55692923.380000003</v>
          </cell>
        </row>
        <row r="83">
          <cell r="B83" t="str">
            <v>Total Liabilities</v>
          </cell>
          <cell r="C83">
            <v>138414524.33999997</v>
          </cell>
          <cell r="D83">
            <v>167077209.25999999</v>
          </cell>
          <cell r="E83">
            <v>117969743.11000001</v>
          </cell>
          <cell r="F83">
            <v>80077413.090000004</v>
          </cell>
          <cell r="G83">
            <v>4082129.7100000009</v>
          </cell>
          <cell r="H83">
            <v>11874365.279999999</v>
          </cell>
          <cell r="I83">
            <v>-1660890.7400000012</v>
          </cell>
          <cell r="J83">
            <v>0</v>
          </cell>
          <cell r="K83">
            <v>517834494.05000001</v>
          </cell>
          <cell r="M83">
            <v>1201602.51</v>
          </cell>
          <cell r="N83">
            <v>124372.44</v>
          </cell>
          <cell r="O83">
            <v>0</v>
          </cell>
          <cell r="P83">
            <v>1056055.8999999999</v>
          </cell>
          <cell r="Q83">
            <v>0</v>
          </cell>
          <cell r="R83">
            <v>0</v>
          </cell>
          <cell r="S83">
            <v>0</v>
          </cell>
          <cell r="T83">
            <v>0</v>
          </cell>
          <cell r="U83">
            <v>2382030.85</v>
          </cell>
          <cell r="W83">
            <v>520216524.90000004</v>
          </cell>
          <cell r="Y83">
            <v>243792.21999999831</v>
          </cell>
          <cell r="AA83">
            <v>522400394.33000004</v>
          </cell>
        </row>
        <row r="85">
          <cell r="A85" t="str">
            <v>Equity</v>
          </cell>
        </row>
        <row r="86">
          <cell r="A86" t="str">
            <v>8911</v>
          </cell>
          <cell r="B86" t="str">
            <v>Capital Injection - Loan Repayments - Non Cash</v>
          </cell>
          <cell r="C86">
            <v>1298965.26</v>
          </cell>
          <cell r="D86">
            <v>783886.41</v>
          </cell>
          <cell r="E86">
            <v>3170578.51</v>
          </cell>
          <cell r="F86">
            <v>1268570.9099999999</v>
          </cell>
          <cell r="G86">
            <v>0</v>
          </cell>
          <cell r="H86">
            <v>191158.44</v>
          </cell>
          <cell r="I86">
            <v>0</v>
          </cell>
          <cell r="J86">
            <v>0</v>
          </cell>
          <cell r="K86">
            <v>6713159.5300000003</v>
          </cell>
          <cell r="M86">
            <v>0</v>
          </cell>
          <cell r="N86">
            <v>0</v>
          </cell>
          <cell r="O86">
            <v>0</v>
          </cell>
          <cell r="P86">
            <v>0</v>
          </cell>
          <cell r="Q86">
            <v>0</v>
          </cell>
          <cell r="R86">
            <v>0</v>
          </cell>
          <cell r="S86">
            <v>0</v>
          </cell>
          <cell r="T86">
            <v>0</v>
          </cell>
          <cell r="U86">
            <v>0</v>
          </cell>
          <cell r="W86">
            <v>6713159.5300000003</v>
          </cell>
          <cell r="Y86">
            <v>0</v>
          </cell>
          <cell r="AA86">
            <v>6713159.5300000003</v>
          </cell>
        </row>
        <row r="87">
          <cell r="A87" t="str">
            <v>8912</v>
          </cell>
          <cell r="B87" t="str">
            <v>Capital Injection - Fixed Assets - Non Cash</v>
          </cell>
          <cell r="C87">
            <v>298898.73</v>
          </cell>
          <cell r="D87">
            <v>362058.17</v>
          </cell>
          <cell r="E87">
            <v>19232484.120000001</v>
          </cell>
          <cell r="F87">
            <v>303711.34000000003</v>
          </cell>
          <cell r="G87">
            <v>125087.5</v>
          </cell>
          <cell r="H87">
            <v>8232</v>
          </cell>
          <cell r="I87">
            <v>0</v>
          </cell>
          <cell r="J87">
            <v>0</v>
          </cell>
          <cell r="K87">
            <v>20330471.859999999</v>
          </cell>
          <cell r="M87">
            <v>0</v>
          </cell>
          <cell r="N87">
            <v>0</v>
          </cell>
          <cell r="O87">
            <v>0</v>
          </cell>
          <cell r="P87">
            <v>0</v>
          </cell>
          <cell r="Q87">
            <v>0</v>
          </cell>
          <cell r="R87">
            <v>0</v>
          </cell>
          <cell r="S87">
            <v>0</v>
          </cell>
          <cell r="T87">
            <v>0</v>
          </cell>
          <cell r="U87">
            <v>0</v>
          </cell>
          <cell r="W87">
            <v>20330471.859999999</v>
          </cell>
          <cell r="Y87">
            <v>0</v>
          </cell>
          <cell r="AA87">
            <v>20655054.510000002</v>
          </cell>
        </row>
        <row r="88">
          <cell r="A88" t="str">
            <v>8913</v>
          </cell>
          <cell r="B88" t="str">
            <v>Capital Injection - Expenses - Non Cash</v>
          </cell>
          <cell r="C88">
            <v>0</v>
          </cell>
          <cell r="D88">
            <v>330465.90999999997</v>
          </cell>
          <cell r="E88">
            <v>0</v>
          </cell>
          <cell r="F88">
            <v>8540.7199999999993</v>
          </cell>
          <cell r="G88">
            <v>356439.58</v>
          </cell>
          <cell r="H88">
            <v>29680</v>
          </cell>
          <cell r="I88">
            <v>0</v>
          </cell>
          <cell r="J88">
            <v>0</v>
          </cell>
          <cell r="K88">
            <v>725126.21</v>
          </cell>
          <cell r="M88">
            <v>0</v>
          </cell>
          <cell r="N88">
            <v>0</v>
          </cell>
          <cell r="O88">
            <v>0</v>
          </cell>
          <cell r="P88">
            <v>0</v>
          </cell>
          <cell r="Q88">
            <v>0</v>
          </cell>
          <cell r="R88">
            <v>0</v>
          </cell>
          <cell r="S88">
            <v>0</v>
          </cell>
          <cell r="T88">
            <v>0</v>
          </cell>
          <cell r="U88">
            <v>0</v>
          </cell>
          <cell r="W88">
            <v>725126.21</v>
          </cell>
          <cell r="Y88">
            <v>0</v>
          </cell>
          <cell r="AA88">
            <v>866381.88</v>
          </cell>
        </row>
        <row r="89">
          <cell r="A89" t="str">
            <v>8914</v>
          </cell>
          <cell r="B89" t="str">
            <v>Capital Injection - Loan Repayments - Cash</v>
          </cell>
          <cell r="C89">
            <v>0</v>
          </cell>
          <cell r="D89">
            <v>405663.41</v>
          </cell>
          <cell r="E89">
            <v>0</v>
          </cell>
          <cell r="F89">
            <v>0</v>
          </cell>
          <cell r="G89">
            <v>0</v>
          </cell>
          <cell r="H89">
            <v>0</v>
          </cell>
          <cell r="I89">
            <v>0</v>
          </cell>
          <cell r="J89">
            <v>0</v>
          </cell>
          <cell r="K89">
            <v>405663.41</v>
          </cell>
          <cell r="M89">
            <v>0</v>
          </cell>
          <cell r="N89">
            <v>193893</v>
          </cell>
          <cell r="O89">
            <v>0</v>
          </cell>
          <cell r="P89">
            <v>0</v>
          </cell>
          <cell r="Q89">
            <v>0</v>
          </cell>
          <cell r="R89">
            <v>0</v>
          </cell>
          <cell r="S89">
            <v>0</v>
          </cell>
          <cell r="T89">
            <v>0</v>
          </cell>
          <cell r="U89">
            <v>193893</v>
          </cell>
          <cell r="W89">
            <v>599556.40999999992</v>
          </cell>
          <cell r="Y89">
            <v>0</v>
          </cell>
          <cell r="AA89">
            <v>599556.41</v>
          </cell>
        </row>
        <row r="90">
          <cell r="A90" t="str">
            <v>8915</v>
          </cell>
          <cell r="B90" t="str">
            <v>Capital Injection - Fixed Assets - Cash</v>
          </cell>
          <cell r="C90">
            <v>16046688.869999999</v>
          </cell>
          <cell r="D90">
            <v>20364890.149999999</v>
          </cell>
          <cell r="E90">
            <v>14966616.130000001</v>
          </cell>
          <cell r="F90">
            <v>17181000</v>
          </cell>
          <cell r="G90">
            <v>1910595.52</v>
          </cell>
          <cell r="H90">
            <v>1171014.01</v>
          </cell>
          <cell r="I90">
            <v>4000000</v>
          </cell>
          <cell r="J90">
            <v>0</v>
          </cell>
          <cell r="K90">
            <v>75640804.680000007</v>
          </cell>
          <cell r="M90">
            <v>0</v>
          </cell>
          <cell r="N90">
            <v>0</v>
          </cell>
          <cell r="O90">
            <v>0</v>
          </cell>
          <cell r="P90">
            <v>0</v>
          </cell>
          <cell r="Q90">
            <v>0</v>
          </cell>
          <cell r="R90">
            <v>0</v>
          </cell>
          <cell r="S90">
            <v>0</v>
          </cell>
          <cell r="T90">
            <v>0</v>
          </cell>
          <cell r="U90">
            <v>0</v>
          </cell>
          <cell r="W90">
            <v>75640804.680000007</v>
          </cell>
          <cell r="Y90">
            <v>0</v>
          </cell>
          <cell r="AA90">
            <v>77540804.680000007</v>
          </cell>
        </row>
        <row r="91">
          <cell r="A91" t="str">
            <v>8916</v>
          </cell>
          <cell r="B91" t="str">
            <v>Capital Injection - Expense - Cash</v>
          </cell>
          <cell r="C91">
            <v>0</v>
          </cell>
          <cell r="D91">
            <v>1700000</v>
          </cell>
          <cell r="E91">
            <v>4000000</v>
          </cell>
          <cell r="F91">
            <v>605.42999999999995</v>
          </cell>
          <cell r="G91">
            <v>19785.71</v>
          </cell>
          <cell r="H91">
            <v>700895.99</v>
          </cell>
          <cell r="I91">
            <v>0</v>
          </cell>
          <cell r="J91">
            <v>0</v>
          </cell>
          <cell r="K91">
            <v>6421287.1299999999</v>
          </cell>
          <cell r="M91">
            <v>0</v>
          </cell>
          <cell r="N91">
            <v>0</v>
          </cell>
          <cell r="O91">
            <v>0</v>
          </cell>
          <cell r="P91">
            <v>0</v>
          </cell>
          <cell r="Q91">
            <v>0</v>
          </cell>
          <cell r="R91">
            <v>0</v>
          </cell>
          <cell r="S91">
            <v>0</v>
          </cell>
          <cell r="T91">
            <v>0</v>
          </cell>
          <cell r="U91">
            <v>0</v>
          </cell>
          <cell r="W91">
            <v>6421287.1299999999</v>
          </cell>
          <cell r="Y91">
            <v>0</v>
          </cell>
          <cell r="AA91">
            <v>6421287.1299999999</v>
          </cell>
        </row>
        <row r="92">
          <cell r="A92" t="str">
            <v>8921</v>
          </cell>
          <cell r="B92" t="str">
            <v>Non-Repayable Capital Works Funds Provided By</v>
          </cell>
          <cell r="C92">
            <v>0</v>
          </cell>
          <cell r="D92">
            <v>0</v>
          </cell>
          <cell r="E92">
            <v>0</v>
          </cell>
          <cell r="F92">
            <v>0</v>
          </cell>
          <cell r="G92">
            <v>0</v>
          </cell>
          <cell r="H92">
            <v>0</v>
          </cell>
          <cell r="I92">
            <v>0</v>
          </cell>
          <cell r="J92">
            <v>0</v>
          </cell>
          <cell r="K92">
            <v>0</v>
          </cell>
          <cell r="M92">
            <v>0</v>
          </cell>
          <cell r="N92">
            <v>0</v>
          </cell>
          <cell r="O92">
            <v>0</v>
          </cell>
          <cell r="P92">
            <v>0</v>
          </cell>
          <cell r="Q92">
            <v>0</v>
          </cell>
          <cell r="R92">
            <v>0</v>
          </cell>
          <cell r="S92">
            <v>0</v>
          </cell>
          <cell r="T92">
            <v>0</v>
          </cell>
          <cell r="U92">
            <v>0</v>
          </cell>
          <cell r="W92">
            <v>0</v>
          </cell>
          <cell r="Y92">
            <v>0</v>
          </cell>
          <cell r="AA92">
            <v>0</v>
          </cell>
        </row>
        <row r="93">
          <cell r="A93" t="str">
            <v>8922</v>
          </cell>
          <cell r="B93" t="str">
            <v>Capital Purchases Ex Subsidy/Appropriation Grant</v>
          </cell>
          <cell r="C93">
            <v>0</v>
          </cell>
          <cell r="D93">
            <v>0</v>
          </cell>
          <cell r="E93">
            <v>0</v>
          </cell>
          <cell r="F93">
            <v>0</v>
          </cell>
          <cell r="G93">
            <v>0</v>
          </cell>
          <cell r="H93">
            <v>0</v>
          </cell>
          <cell r="I93">
            <v>0</v>
          </cell>
          <cell r="J93">
            <v>0</v>
          </cell>
          <cell r="K93">
            <v>0</v>
          </cell>
          <cell r="M93">
            <v>0</v>
          </cell>
          <cell r="N93">
            <v>0</v>
          </cell>
          <cell r="O93">
            <v>0</v>
          </cell>
          <cell r="P93">
            <v>0</v>
          </cell>
          <cell r="Q93">
            <v>0</v>
          </cell>
          <cell r="R93">
            <v>0</v>
          </cell>
          <cell r="S93">
            <v>0</v>
          </cell>
          <cell r="T93">
            <v>0</v>
          </cell>
          <cell r="U93">
            <v>0</v>
          </cell>
          <cell r="W93">
            <v>0</v>
          </cell>
          <cell r="Y93">
            <v>0</v>
          </cell>
          <cell r="AA93">
            <v>0</v>
          </cell>
        </row>
        <row r="94">
          <cell r="A94" t="str">
            <v>8923</v>
          </cell>
          <cell r="B94" t="str">
            <v>Non-Repayable Commonwealth Capital Grants</v>
          </cell>
          <cell r="C94">
            <v>0</v>
          </cell>
          <cell r="D94">
            <v>0</v>
          </cell>
          <cell r="E94">
            <v>0</v>
          </cell>
          <cell r="F94">
            <v>0</v>
          </cell>
          <cell r="G94">
            <v>0</v>
          </cell>
          <cell r="H94">
            <v>0</v>
          </cell>
          <cell r="I94">
            <v>0</v>
          </cell>
          <cell r="J94">
            <v>0</v>
          </cell>
          <cell r="K94">
            <v>0</v>
          </cell>
          <cell r="M94">
            <v>0</v>
          </cell>
          <cell r="N94">
            <v>0</v>
          </cell>
          <cell r="O94">
            <v>0</v>
          </cell>
          <cell r="P94">
            <v>0</v>
          </cell>
          <cell r="Q94">
            <v>0</v>
          </cell>
          <cell r="R94">
            <v>0</v>
          </cell>
          <cell r="S94">
            <v>0</v>
          </cell>
          <cell r="T94">
            <v>0</v>
          </cell>
          <cell r="U94">
            <v>0</v>
          </cell>
          <cell r="W94">
            <v>0</v>
          </cell>
          <cell r="Y94">
            <v>0</v>
          </cell>
          <cell r="AA94">
            <v>0</v>
          </cell>
        </row>
        <row r="95">
          <cell r="A95" t="str">
            <v>8924</v>
          </cell>
          <cell r="B95" t="str">
            <v>Equity - Contribution by Owner - Transfers External</v>
          </cell>
          <cell r="C95">
            <v>66986040.43</v>
          </cell>
          <cell r="D95">
            <v>42503551.719999999</v>
          </cell>
          <cell r="E95">
            <v>27023758.120000001</v>
          </cell>
          <cell r="F95">
            <v>23951370.620000001</v>
          </cell>
          <cell r="G95">
            <v>0</v>
          </cell>
          <cell r="H95">
            <v>12586460.99</v>
          </cell>
          <cell r="I95">
            <v>2032000</v>
          </cell>
          <cell r="J95">
            <v>0</v>
          </cell>
          <cell r="K95">
            <v>175083181.88000003</v>
          </cell>
          <cell r="M95">
            <v>0</v>
          </cell>
          <cell r="N95">
            <v>0</v>
          </cell>
          <cell r="O95">
            <v>0</v>
          </cell>
          <cell r="P95">
            <v>0</v>
          </cell>
          <cell r="Q95">
            <v>0</v>
          </cell>
          <cell r="R95">
            <v>0</v>
          </cell>
          <cell r="S95">
            <v>0</v>
          </cell>
          <cell r="T95">
            <v>0</v>
          </cell>
          <cell r="U95">
            <v>0</v>
          </cell>
          <cell r="W95">
            <v>175083181.88000003</v>
          </cell>
          <cell r="Y95">
            <v>0</v>
          </cell>
          <cell r="AA95">
            <v>175694312</v>
          </cell>
        </row>
        <row r="96">
          <cell r="A96" t="str">
            <v>8925</v>
          </cell>
          <cell r="B96" t="str">
            <v>Equity - Contribution by Owner - Transfers Inter-Health</v>
          </cell>
          <cell r="C96">
            <v>14404100.5</v>
          </cell>
          <cell r="D96">
            <v>1561661.22</v>
          </cell>
          <cell r="E96">
            <v>8258155.2800000003</v>
          </cell>
          <cell r="F96">
            <v>0</v>
          </cell>
          <cell r="G96">
            <v>0</v>
          </cell>
          <cell r="H96">
            <v>0</v>
          </cell>
          <cell r="I96">
            <v>0</v>
          </cell>
          <cell r="J96">
            <v>0</v>
          </cell>
          <cell r="K96">
            <v>24223917</v>
          </cell>
          <cell r="M96">
            <v>0</v>
          </cell>
          <cell r="N96">
            <v>0</v>
          </cell>
          <cell r="O96">
            <v>0</v>
          </cell>
          <cell r="P96">
            <v>0</v>
          </cell>
          <cell r="Q96">
            <v>0</v>
          </cell>
          <cell r="R96">
            <v>0</v>
          </cell>
          <cell r="S96">
            <v>0</v>
          </cell>
          <cell r="T96">
            <v>0</v>
          </cell>
          <cell r="U96">
            <v>0</v>
          </cell>
          <cell r="W96">
            <v>24223917</v>
          </cell>
          <cell r="Y96">
            <v>0</v>
          </cell>
          <cell r="AA96">
            <v>24223917</v>
          </cell>
        </row>
        <row r="97">
          <cell r="A97" t="str">
            <v>8926</v>
          </cell>
          <cell r="B97" t="str">
            <v>Equity - Contribution by Owner - Transfers Intra-Health</v>
          </cell>
          <cell r="C97">
            <v>1623905.86</v>
          </cell>
          <cell r="D97">
            <v>0</v>
          </cell>
          <cell r="E97">
            <v>-1319735.3700000001</v>
          </cell>
          <cell r="F97">
            <v>-9212.26</v>
          </cell>
          <cell r="G97">
            <v>-62765</v>
          </cell>
          <cell r="H97">
            <v>0.37</v>
          </cell>
          <cell r="I97">
            <v>0</v>
          </cell>
          <cell r="J97">
            <v>0</v>
          </cell>
          <cell r="K97">
            <v>232193.59999999998</v>
          </cell>
          <cell r="M97">
            <v>0</v>
          </cell>
          <cell r="N97">
            <v>0</v>
          </cell>
          <cell r="O97">
            <v>0</v>
          </cell>
          <cell r="P97">
            <v>0</v>
          </cell>
          <cell r="Q97">
            <v>0</v>
          </cell>
          <cell r="R97">
            <v>0</v>
          </cell>
          <cell r="S97">
            <v>0</v>
          </cell>
          <cell r="T97">
            <v>0</v>
          </cell>
          <cell r="U97">
            <v>0</v>
          </cell>
          <cell r="W97">
            <v>232193.59999999998</v>
          </cell>
          <cell r="Y97">
            <v>0</v>
          </cell>
          <cell r="AA97">
            <v>232193.6</v>
          </cell>
        </row>
        <row r="98">
          <cell r="A98" t="str">
            <v>8927</v>
          </cell>
          <cell r="B98" t="str">
            <v>Equity - Contribution by Owner - Transfers on Amalgamation</v>
          </cell>
          <cell r="C98">
            <v>158632151.65000001</v>
          </cell>
          <cell r="D98">
            <v>181355000</v>
          </cell>
          <cell r="E98">
            <v>145128426.34999999</v>
          </cell>
          <cell r="F98">
            <v>84400484.25</v>
          </cell>
          <cell r="G98">
            <v>0</v>
          </cell>
          <cell r="H98">
            <v>6946000</v>
          </cell>
          <cell r="I98">
            <v>0</v>
          </cell>
          <cell r="J98">
            <v>0</v>
          </cell>
          <cell r="K98">
            <v>576462062.25</v>
          </cell>
          <cell r="M98">
            <v>0</v>
          </cell>
          <cell r="N98">
            <v>0</v>
          </cell>
          <cell r="O98">
            <v>0</v>
          </cell>
          <cell r="P98">
            <v>6516393</v>
          </cell>
          <cell r="Q98">
            <v>0</v>
          </cell>
          <cell r="R98">
            <v>0</v>
          </cell>
          <cell r="S98">
            <v>0</v>
          </cell>
          <cell r="T98">
            <v>0</v>
          </cell>
          <cell r="U98">
            <v>6516393</v>
          </cell>
          <cell r="W98">
            <v>582978455.25</v>
          </cell>
          <cell r="Y98">
            <v>0</v>
          </cell>
          <cell r="AA98">
            <v>582978455.25</v>
          </cell>
        </row>
        <row r="99">
          <cell r="A99" t="str">
            <v>8928</v>
          </cell>
          <cell r="B99" t="str">
            <v>Equity - Distribution to Owner - Transfers External</v>
          </cell>
          <cell r="C99">
            <v>0</v>
          </cell>
          <cell r="D99">
            <v>-170072.07</v>
          </cell>
          <cell r="E99">
            <v>-2867956.47</v>
          </cell>
          <cell r="F99">
            <v>0</v>
          </cell>
          <cell r="G99">
            <v>0</v>
          </cell>
          <cell r="H99">
            <v>-166424.82999999999</v>
          </cell>
          <cell r="I99">
            <v>0</v>
          </cell>
          <cell r="J99">
            <v>0</v>
          </cell>
          <cell r="K99">
            <v>-3204453.37</v>
          </cell>
          <cell r="M99">
            <v>0</v>
          </cell>
          <cell r="N99">
            <v>0</v>
          </cell>
          <cell r="O99">
            <v>0</v>
          </cell>
          <cell r="P99">
            <v>0</v>
          </cell>
          <cell r="Q99">
            <v>0</v>
          </cell>
          <cell r="R99">
            <v>0</v>
          </cell>
          <cell r="S99">
            <v>0</v>
          </cell>
          <cell r="T99">
            <v>0</v>
          </cell>
          <cell r="U99">
            <v>0</v>
          </cell>
          <cell r="W99">
            <v>-3204453.37</v>
          </cell>
          <cell r="Y99">
            <v>0</v>
          </cell>
          <cell r="AA99">
            <v>-5620919.21</v>
          </cell>
        </row>
        <row r="100">
          <cell r="A100" t="str">
            <v>8929</v>
          </cell>
          <cell r="B100" t="str">
            <v>Equity - Distribution to Owner - Transfers Inter-Health</v>
          </cell>
          <cell r="C100">
            <v>0</v>
          </cell>
          <cell r="D100">
            <v>-1561661.22</v>
          </cell>
          <cell r="E100">
            <v>0</v>
          </cell>
          <cell r="F100">
            <v>0</v>
          </cell>
          <cell r="G100">
            <v>0</v>
          </cell>
          <cell r="H100">
            <v>-5500000</v>
          </cell>
          <cell r="I100">
            <v>0</v>
          </cell>
          <cell r="J100">
            <v>0</v>
          </cell>
          <cell r="K100">
            <v>-7061661.2199999997</v>
          </cell>
          <cell r="M100">
            <v>0</v>
          </cell>
          <cell r="N100">
            <v>0</v>
          </cell>
          <cell r="O100">
            <v>0</v>
          </cell>
          <cell r="P100">
            <v>0</v>
          </cell>
          <cell r="Q100">
            <v>0</v>
          </cell>
          <cell r="R100">
            <v>0</v>
          </cell>
          <cell r="S100">
            <v>0</v>
          </cell>
          <cell r="T100">
            <v>0</v>
          </cell>
          <cell r="U100">
            <v>0</v>
          </cell>
          <cell r="W100">
            <v>-7061661.2199999997</v>
          </cell>
          <cell r="Y100">
            <v>0</v>
          </cell>
          <cell r="AA100">
            <v>-7061661.2199999997</v>
          </cell>
        </row>
        <row r="101">
          <cell r="A101" t="str">
            <v>8931</v>
          </cell>
          <cell r="B101" t="str">
            <v>Capital Injection - General</v>
          </cell>
          <cell r="C101">
            <v>28416352.870000001</v>
          </cell>
          <cell r="D101">
            <v>15934826.779999999</v>
          </cell>
          <cell r="E101">
            <v>19701010.800000001</v>
          </cell>
          <cell r="F101">
            <v>15391669.75</v>
          </cell>
          <cell r="G101">
            <v>8071500</v>
          </cell>
          <cell r="H101">
            <v>3684305.99</v>
          </cell>
          <cell r="I101">
            <v>0</v>
          </cell>
          <cell r="J101">
            <v>0</v>
          </cell>
          <cell r="K101">
            <v>91199666.189999998</v>
          </cell>
          <cell r="M101">
            <v>0</v>
          </cell>
          <cell r="N101">
            <v>0</v>
          </cell>
          <cell r="O101">
            <v>0</v>
          </cell>
          <cell r="P101">
            <v>0</v>
          </cell>
          <cell r="Q101">
            <v>0</v>
          </cell>
          <cell r="R101">
            <v>0</v>
          </cell>
          <cell r="S101">
            <v>0</v>
          </cell>
          <cell r="T101">
            <v>0</v>
          </cell>
          <cell r="U101">
            <v>0</v>
          </cell>
          <cell r="W101">
            <v>91199666.189999998</v>
          </cell>
          <cell r="Y101">
            <v>0</v>
          </cell>
          <cell r="AA101">
            <v>91199666.189999998</v>
          </cell>
        </row>
        <row r="102">
          <cell r="A102" t="str">
            <v>8932</v>
          </cell>
          <cell r="B102" t="str">
            <v>Equity - Intra Health Transfers - Staff Costs</v>
          </cell>
          <cell r="C102">
            <v>765363.49</v>
          </cell>
          <cell r="D102">
            <v>0</v>
          </cell>
          <cell r="E102">
            <v>0</v>
          </cell>
          <cell r="F102">
            <v>0</v>
          </cell>
          <cell r="G102">
            <v>0</v>
          </cell>
          <cell r="H102">
            <v>0</v>
          </cell>
          <cell r="I102">
            <v>0</v>
          </cell>
          <cell r="J102">
            <v>0</v>
          </cell>
          <cell r="K102">
            <v>765363.49</v>
          </cell>
          <cell r="M102">
            <v>-765363.49</v>
          </cell>
          <cell r="N102">
            <v>0</v>
          </cell>
          <cell r="O102">
            <v>0</v>
          </cell>
          <cell r="P102">
            <v>0</v>
          </cell>
          <cell r="Q102">
            <v>0</v>
          </cell>
          <cell r="R102">
            <v>0</v>
          </cell>
          <cell r="S102">
            <v>0</v>
          </cell>
          <cell r="T102">
            <v>0</v>
          </cell>
          <cell r="U102">
            <v>-765363.49</v>
          </cell>
          <cell r="W102">
            <v>0</v>
          </cell>
          <cell r="Y102">
            <v>0</v>
          </cell>
          <cell r="AA102">
            <v>0</v>
          </cell>
        </row>
        <row r="103">
          <cell r="A103" t="str">
            <v>8991</v>
          </cell>
          <cell r="B103" t="str">
            <v>Accumulated Deficit / Surplus</v>
          </cell>
          <cell r="C103">
            <v>-59056514.719999999</v>
          </cell>
          <cell r="D103">
            <v>-86014830.640000001</v>
          </cell>
          <cell r="E103">
            <v>8113606.5599999996</v>
          </cell>
          <cell r="F103">
            <v>-9243389.6699999999</v>
          </cell>
          <cell r="G103">
            <v>2722750.39</v>
          </cell>
          <cell r="H103">
            <v>-8482259.6799999997</v>
          </cell>
          <cell r="I103">
            <v>5330140.1100000003</v>
          </cell>
          <cell r="J103">
            <v>0</v>
          </cell>
          <cell r="K103">
            <v>-146630497.65000001</v>
          </cell>
          <cell r="M103">
            <v>23247427.27</v>
          </cell>
          <cell r="N103">
            <v>24108957.18</v>
          </cell>
          <cell r="O103">
            <v>6395206.9299999997</v>
          </cell>
          <cell r="P103">
            <v>3856757.6</v>
          </cell>
          <cell r="Q103">
            <v>0</v>
          </cell>
          <cell r="R103">
            <v>173595.99</v>
          </cell>
          <cell r="S103">
            <v>0</v>
          </cell>
          <cell r="T103">
            <v>0</v>
          </cell>
          <cell r="U103">
            <v>57781944.970000006</v>
          </cell>
          <cell r="W103">
            <v>-88848552.680000007</v>
          </cell>
          <cell r="Y103">
            <v>-808480.75</v>
          </cell>
          <cell r="AA103">
            <v>-84818337.359999999</v>
          </cell>
        </row>
        <row r="104">
          <cell r="A104" t="str">
            <v>8992</v>
          </cell>
          <cell r="B104" t="str">
            <v>Accrual Accounting Adoption Account</v>
          </cell>
          <cell r="C104">
            <v>0</v>
          </cell>
          <cell r="D104">
            <v>0</v>
          </cell>
          <cell r="E104">
            <v>0</v>
          </cell>
          <cell r="F104">
            <v>0</v>
          </cell>
          <cell r="G104">
            <v>0</v>
          </cell>
          <cell r="H104">
            <v>0</v>
          </cell>
          <cell r="I104">
            <v>0</v>
          </cell>
          <cell r="J104">
            <v>0</v>
          </cell>
          <cell r="K104">
            <v>0</v>
          </cell>
          <cell r="M104">
            <v>0</v>
          </cell>
          <cell r="N104">
            <v>0</v>
          </cell>
          <cell r="O104">
            <v>0</v>
          </cell>
          <cell r="P104">
            <v>0</v>
          </cell>
          <cell r="Q104">
            <v>0</v>
          </cell>
          <cell r="R104">
            <v>0</v>
          </cell>
          <cell r="S104">
            <v>0</v>
          </cell>
          <cell r="T104">
            <v>0</v>
          </cell>
          <cell r="U104">
            <v>0</v>
          </cell>
          <cell r="W104">
            <v>0</v>
          </cell>
          <cell r="Y104">
            <v>0</v>
          </cell>
          <cell r="AA104">
            <v>0</v>
          </cell>
        </row>
        <row r="105">
          <cell r="A105" t="str">
            <v>8993</v>
          </cell>
          <cell r="B105" t="str">
            <v>Asset Revaluation Reserve</v>
          </cell>
          <cell r="C105">
            <v>0</v>
          </cell>
          <cell r="D105">
            <v>0</v>
          </cell>
          <cell r="E105">
            <v>0</v>
          </cell>
          <cell r="F105">
            <v>0</v>
          </cell>
          <cell r="G105">
            <v>0</v>
          </cell>
          <cell r="H105">
            <v>0</v>
          </cell>
          <cell r="I105">
            <v>0</v>
          </cell>
          <cell r="J105">
            <v>0</v>
          </cell>
          <cell r="K105">
            <v>0</v>
          </cell>
          <cell r="M105">
            <v>0</v>
          </cell>
          <cell r="N105">
            <v>0</v>
          </cell>
          <cell r="O105">
            <v>0</v>
          </cell>
          <cell r="P105">
            <v>0</v>
          </cell>
          <cell r="Q105">
            <v>0</v>
          </cell>
          <cell r="R105">
            <v>0</v>
          </cell>
          <cell r="S105">
            <v>0</v>
          </cell>
          <cell r="T105">
            <v>0</v>
          </cell>
          <cell r="U105">
            <v>0</v>
          </cell>
          <cell r="W105">
            <v>0</v>
          </cell>
          <cell r="Y105">
            <v>0</v>
          </cell>
          <cell r="AA105">
            <v>0</v>
          </cell>
        </row>
        <row r="106">
          <cell r="A106" t="str">
            <v>8994</v>
          </cell>
          <cell r="B106" t="str">
            <v>General Reserve</v>
          </cell>
          <cell r="C106">
            <v>0</v>
          </cell>
          <cell r="D106">
            <v>0</v>
          </cell>
          <cell r="E106">
            <v>0</v>
          </cell>
          <cell r="F106">
            <v>0</v>
          </cell>
          <cell r="G106">
            <v>0</v>
          </cell>
          <cell r="H106">
            <v>0</v>
          </cell>
          <cell r="I106">
            <v>0</v>
          </cell>
          <cell r="J106">
            <v>0</v>
          </cell>
          <cell r="K106">
            <v>0</v>
          </cell>
          <cell r="M106">
            <v>0</v>
          </cell>
          <cell r="N106">
            <v>0</v>
          </cell>
          <cell r="O106">
            <v>0</v>
          </cell>
          <cell r="P106">
            <v>0</v>
          </cell>
          <cell r="Q106">
            <v>0</v>
          </cell>
          <cell r="R106">
            <v>0</v>
          </cell>
          <cell r="S106">
            <v>0</v>
          </cell>
          <cell r="T106">
            <v>0</v>
          </cell>
          <cell r="U106">
            <v>0</v>
          </cell>
          <cell r="W106">
            <v>0</v>
          </cell>
          <cell r="Y106">
            <v>0</v>
          </cell>
          <cell r="AA106">
            <v>0</v>
          </cell>
        </row>
        <row r="107">
          <cell r="A107" t="str">
            <v>8995</v>
          </cell>
          <cell r="B107" t="str">
            <v>Asset Revaluation Reserve - Land</v>
          </cell>
          <cell r="C107">
            <v>21084099</v>
          </cell>
          <cell r="D107">
            <v>92617273</v>
          </cell>
          <cell r="E107">
            <v>20099691</v>
          </cell>
          <cell r="F107">
            <v>16100000</v>
          </cell>
          <cell r="G107">
            <v>0</v>
          </cell>
          <cell r="H107">
            <v>7136167.4699999997</v>
          </cell>
          <cell r="I107">
            <v>0</v>
          </cell>
          <cell r="J107">
            <v>0</v>
          </cell>
          <cell r="K107">
            <v>157037230.47</v>
          </cell>
          <cell r="M107">
            <v>0</v>
          </cell>
          <cell r="N107">
            <v>0</v>
          </cell>
          <cell r="O107">
            <v>0</v>
          </cell>
          <cell r="P107">
            <v>0</v>
          </cell>
          <cell r="Q107">
            <v>0</v>
          </cell>
          <cell r="R107">
            <v>0</v>
          </cell>
          <cell r="S107">
            <v>0</v>
          </cell>
          <cell r="T107">
            <v>0</v>
          </cell>
          <cell r="U107">
            <v>0</v>
          </cell>
          <cell r="W107">
            <v>157037230.47</v>
          </cell>
          <cell r="Y107">
            <v>0</v>
          </cell>
          <cell r="AA107">
            <v>157037230.47</v>
          </cell>
        </row>
        <row r="108">
          <cell r="A108" t="str">
            <v>8996</v>
          </cell>
          <cell r="B108" t="str">
            <v>Asset Revaluation Reserve - Buildings</v>
          </cell>
          <cell r="C108">
            <v>20645182.940000001</v>
          </cell>
          <cell r="D108">
            <v>48674151.130000003</v>
          </cell>
          <cell r="E108">
            <v>27523764.039999999</v>
          </cell>
          <cell r="F108">
            <v>-10616426.27</v>
          </cell>
          <cell r="G108">
            <v>0</v>
          </cell>
          <cell r="H108">
            <v>4550179.91</v>
          </cell>
          <cell r="I108">
            <v>0</v>
          </cell>
          <cell r="J108">
            <v>0</v>
          </cell>
          <cell r="K108">
            <v>90776851.750000015</v>
          </cell>
          <cell r="M108">
            <v>0</v>
          </cell>
          <cell r="N108">
            <v>0</v>
          </cell>
          <cell r="O108">
            <v>0</v>
          </cell>
          <cell r="P108">
            <v>0</v>
          </cell>
          <cell r="Q108">
            <v>0</v>
          </cell>
          <cell r="R108">
            <v>0</v>
          </cell>
          <cell r="S108">
            <v>0</v>
          </cell>
          <cell r="T108">
            <v>0</v>
          </cell>
          <cell r="U108">
            <v>0</v>
          </cell>
          <cell r="W108">
            <v>90776851.750000015</v>
          </cell>
          <cell r="Y108">
            <v>0</v>
          </cell>
          <cell r="AA108">
            <v>90776851.75</v>
          </cell>
        </row>
        <row r="109">
          <cell r="A109" t="str">
            <v>8997</v>
          </cell>
          <cell r="B109" t="str">
            <v>Deficit Surplus Control (HCARe use only)</v>
          </cell>
          <cell r="C109">
            <v>0</v>
          </cell>
          <cell r="D109">
            <v>0</v>
          </cell>
          <cell r="E109">
            <v>0</v>
          </cell>
          <cell r="F109">
            <v>0</v>
          </cell>
          <cell r="G109">
            <v>0</v>
          </cell>
          <cell r="H109">
            <v>0</v>
          </cell>
          <cell r="I109">
            <v>0</v>
          </cell>
          <cell r="J109">
            <v>0</v>
          </cell>
          <cell r="K109">
            <v>0</v>
          </cell>
          <cell r="M109">
            <v>0</v>
          </cell>
          <cell r="N109">
            <v>0</v>
          </cell>
          <cell r="O109">
            <v>0</v>
          </cell>
          <cell r="P109">
            <v>0</v>
          </cell>
          <cell r="Q109">
            <v>0</v>
          </cell>
          <cell r="R109">
            <v>0</v>
          </cell>
          <cell r="S109">
            <v>0</v>
          </cell>
          <cell r="T109">
            <v>0</v>
          </cell>
          <cell r="U109">
            <v>0</v>
          </cell>
          <cell r="W109">
            <v>0</v>
          </cell>
          <cell r="Y109">
            <v>0</v>
          </cell>
          <cell r="AA109">
            <v>0</v>
          </cell>
        </row>
        <row r="110">
          <cell r="A110" t="str">
            <v>8998</v>
          </cell>
          <cell r="B110" t="str">
            <v>Adjustment due to change in Accounting Policy</v>
          </cell>
          <cell r="C110">
            <v>-602576.38</v>
          </cell>
          <cell r="D110">
            <v>-413820.61</v>
          </cell>
          <cell r="E110">
            <v>-185644.17</v>
          </cell>
          <cell r="F110">
            <v>-287164.99</v>
          </cell>
          <cell r="G110">
            <v>0</v>
          </cell>
          <cell r="H110">
            <v>-64918.34</v>
          </cell>
          <cell r="I110">
            <v>0</v>
          </cell>
          <cell r="J110">
            <v>0</v>
          </cell>
          <cell r="K110">
            <v>-1554124.49</v>
          </cell>
          <cell r="M110">
            <v>0</v>
          </cell>
          <cell r="N110">
            <v>0</v>
          </cell>
          <cell r="O110">
            <v>0</v>
          </cell>
          <cell r="P110">
            <v>0</v>
          </cell>
          <cell r="Q110">
            <v>0</v>
          </cell>
          <cell r="R110">
            <v>0</v>
          </cell>
          <cell r="S110">
            <v>0</v>
          </cell>
          <cell r="T110">
            <v>0</v>
          </cell>
          <cell r="U110">
            <v>0</v>
          </cell>
          <cell r="W110">
            <v>-1554124.49</v>
          </cell>
          <cell r="Y110">
            <v>0</v>
          </cell>
          <cell r="AA110">
            <v>-1562068.96</v>
          </cell>
        </row>
        <row r="111">
          <cell r="B111" t="str">
            <v>Total Equity</v>
          </cell>
          <cell r="C111">
            <v>270542658.50000006</v>
          </cell>
          <cell r="D111">
            <v>318433043.36000001</v>
          </cell>
          <cell r="E111">
            <v>292844754.89999998</v>
          </cell>
          <cell r="F111">
            <v>138449759.82999995</v>
          </cell>
          <cell r="G111">
            <v>13143393.700000001</v>
          </cell>
          <cell r="H111">
            <v>22790492.32</v>
          </cell>
          <cell r="I111">
            <v>11362140.109999999</v>
          </cell>
          <cell r="J111">
            <v>0</v>
          </cell>
          <cell r="K111">
            <v>1067566242.7200001</v>
          </cell>
          <cell r="M111">
            <v>22482063.780000001</v>
          </cell>
          <cell r="N111">
            <v>24302850.18</v>
          </cell>
          <cell r="O111">
            <v>6395206.9299999997</v>
          </cell>
          <cell r="P111">
            <v>10373150.6</v>
          </cell>
          <cell r="Q111">
            <v>0</v>
          </cell>
          <cell r="R111">
            <v>173595.99</v>
          </cell>
          <cell r="S111">
            <v>0</v>
          </cell>
          <cell r="T111">
            <v>0</v>
          </cell>
          <cell r="U111">
            <v>63726867.480000004</v>
          </cell>
          <cell r="W111">
            <v>1131293110.2</v>
          </cell>
          <cell r="Y111">
            <v>-808480.75</v>
          </cell>
          <cell r="AA111">
            <v>1135875883.6500001</v>
          </cell>
        </row>
        <row r="113">
          <cell r="A113" t="str">
            <v>Assets</v>
          </cell>
        </row>
        <row r="114">
          <cell r="A114" t="str">
            <v>9111</v>
          </cell>
          <cell r="B114" t="str">
            <v>Cash On Hand</v>
          </cell>
          <cell r="C114">
            <v>26305</v>
          </cell>
          <cell r="D114">
            <v>47290</v>
          </cell>
          <cell r="E114">
            <v>21490</v>
          </cell>
          <cell r="F114">
            <v>16200</v>
          </cell>
          <cell r="G114">
            <v>0</v>
          </cell>
          <cell r="H114">
            <v>8873.35</v>
          </cell>
          <cell r="I114">
            <v>100</v>
          </cell>
          <cell r="J114">
            <v>0</v>
          </cell>
          <cell r="K114">
            <v>120258.35</v>
          </cell>
          <cell r="M114">
            <v>300</v>
          </cell>
          <cell r="N114">
            <v>0</v>
          </cell>
          <cell r="O114">
            <v>0</v>
          </cell>
          <cell r="P114">
            <v>2000</v>
          </cell>
          <cell r="Q114">
            <v>0</v>
          </cell>
          <cell r="R114">
            <v>0</v>
          </cell>
          <cell r="S114">
            <v>0</v>
          </cell>
          <cell r="T114">
            <v>0</v>
          </cell>
          <cell r="U114">
            <v>2300</v>
          </cell>
          <cell r="W114">
            <v>122558.35</v>
          </cell>
          <cell r="Y114">
            <v>1316.65</v>
          </cell>
          <cell r="AA114">
            <v>128115</v>
          </cell>
        </row>
        <row r="115">
          <cell r="A115" t="str">
            <v>9112</v>
          </cell>
          <cell r="B115" t="str">
            <v>Cash at Bank HDWA</v>
          </cell>
          <cell r="C115">
            <v>6289541.21</v>
          </cell>
          <cell r="D115">
            <v>-15386010.49</v>
          </cell>
          <cell r="E115">
            <v>8180022.3399999999</v>
          </cell>
          <cell r="F115">
            <v>79272.27</v>
          </cell>
          <cell r="G115">
            <v>2604113.9300000002</v>
          </cell>
          <cell r="H115">
            <v>1271513.6599999999</v>
          </cell>
          <cell r="I115">
            <v>7220047.9299999997</v>
          </cell>
          <cell r="J115">
            <v>0</v>
          </cell>
          <cell r="K115">
            <v>10258500.849999998</v>
          </cell>
          <cell r="M115">
            <v>-1045239.02</v>
          </cell>
          <cell r="N115">
            <v>16377967.67</v>
          </cell>
          <cell r="O115">
            <v>270262.45</v>
          </cell>
          <cell r="P115">
            <v>152650.23999999999</v>
          </cell>
          <cell r="Q115">
            <v>0</v>
          </cell>
          <cell r="R115">
            <v>58010.78</v>
          </cell>
          <cell r="S115">
            <v>0</v>
          </cell>
          <cell r="T115">
            <v>0</v>
          </cell>
          <cell r="U115">
            <v>15813652.119999999</v>
          </cell>
          <cell r="W115">
            <v>26072152.969999999</v>
          </cell>
          <cell r="Y115">
            <v>-5132962.09</v>
          </cell>
          <cell r="AA115">
            <v>21082490.120000001</v>
          </cell>
        </row>
        <row r="116">
          <cell r="A116" t="str">
            <v>9113</v>
          </cell>
          <cell r="B116" t="str">
            <v>Cash at Bank (Donations) Formerly CA Bank</v>
          </cell>
          <cell r="C116">
            <v>0</v>
          </cell>
          <cell r="D116">
            <v>0</v>
          </cell>
          <cell r="E116">
            <v>0</v>
          </cell>
          <cell r="F116">
            <v>0</v>
          </cell>
          <cell r="G116">
            <v>0</v>
          </cell>
          <cell r="H116">
            <v>0</v>
          </cell>
          <cell r="I116">
            <v>0</v>
          </cell>
          <cell r="J116">
            <v>0</v>
          </cell>
          <cell r="K116">
            <v>0</v>
          </cell>
          <cell r="M116">
            <v>0</v>
          </cell>
          <cell r="N116">
            <v>0</v>
          </cell>
          <cell r="O116">
            <v>0</v>
          </cell>
          <cell r="P116">
            <v>0</v>
          </cell>
          <cell r="Q116">
            <v>0</v>
          </cell>
          <cell r="R116">
            <v>0</v>
          </cell>
          <cell r="S116">
            <v>0</v>
          </cell>
          <cell r="T116">
            <v>0</v>
          </cell>
          <cell r="U116">
            <v>0</v>
          </cell>
          <cell r="W116">
            <v>0</v>
          </cell>
          <cell r="Y116">
            <v>0</v>
          </cell>
          <cell r="AA116">
            <v>0</v>
          </cell>
        </row>
        <row r="117">
          <cell r="A117" t="str">
            <v>9114</v>
          </cell>
          <cell r="B117" t="str">
            <v>Cash at Bank EFT</v>
          </cell>
          <cell r="C117">
            <v>0</v>
          </cell>
          <cell r="D117">
            <v>0</v>
          </cell>
          <cell r="E117">
            <v>0</v>
          </cell>
          <cell r="F117">
            <v>0</v>
          </cell>
          <cell r="G117">
            <v>0</v>
          </cell>
          <cell r="H117">
            <v>0</v>
          </cell>
          <cell r="I117">
            <v>0</v>
          </cell>
          <cell r="J117">
            <v>0</v>
          </cell>
          <cell r="K117">
            <v>0</v>
          </cell>
          <cell r="M117">
            <v>0</v>
          </cell>
          <cell r="N117">
            <v>0</v>
          </cell>
          <cell r="O117">
            <v>0</v>
          </cell>
          <cell r="P117">
            <v>0</v>
          </cell>
          <cell r="Q117">
            <v>0</v>
          </cell>
          <cell r="R117">
            <v>0</v>
          </cell>
          <cell r="S117">
            <v>0</v>
          </cell>
          <cell r="T117">
            <v>0</v>
          </cell>
          <cell r="U117">
            <v>0</v>
          </cell>
          <cell r="W117">
            <v>0</v>
          </cell>
          <cell r="Y117">
            <v>0</v>
          </cell>
          <cell r="AA117">
            <v>0</v>
          </cell>
        </row>
        <row r="118">
          <cell r="A118" t="str">
            <v>9115</v>
          </cell>
          <cell r="B118" t="str">
            <v>DISABLED ** Cash at Bank</v>
          </cell>
          <cell r="C118">
            <v>0</v>
          </cell>
          <cell r="D118">
            <v>0</v>
          </cell>
          <cell r="E118">
            <v>0</v>
          </cell>
          <cell r="F118">
            <v>0</v>
          </cell>
          <cell r="G118">
            <v>0</v>
          </cell>
          <cell r="H118">
            <v>0</v>
          </cell>
          <cell r="I118">
            <v>0</v>
          </cell>
          <cell r="J118">
            <v>0</v>
          </cell>
          <cell r="K118">
            <v>0</v>
          </cell>
          <cell r="M118">
            <v>0</v>
          </cell>
          <cell r="N118">
            <v>0</v>
          </cell>
          <cell r="O118">
            <v>0</v>
          </cell>
          <cell r="P118">
            <v>0</v>
          </cell>
          <cell r="Q118">
            <v>0</v>
          </cell>
          <cell r="R118">
            <v>0</v>
          </cell>
          <cell r="S118">
            <v>0</v>
          </cell>
          <cell r="T118">
            <v>0</v>
          </cell>
          <cell r="U118">
            <v>0</v>
          </cell>
          <cell r="W118">
            <v>0</v>
          </cell>
          <cell r="Y118">
            <v>0</v>
          </cell>
          <cell r="AA118">
            <v>0</v>
          </cell>
        </row>
        <row r="119">
          <cell r="A119" t="str">
            <v>9116</v>
          </cell>
          <cell r="B119" t="str">
            <v>Cash at Bank SSS</v>
          </cell>
          <cell r="C119">
            <v>0</v>
          </cell>
          <cell r="D119">
            <v>0</v>
          </cell>
          <cell r="E119">
            <v>0</v>
          </cell>
          <cell r="F119">
            <v>0</v>
          </cell>
          <cell r="G119">
            <v>0</v>
          </cell>
          <cell r="H119">
            <v>0</v>
          </cell>
          <cell r="I119">
            <v>0</v>
          </cell>
          <cell r="J119">
            <v>0</v>
          </cell>
          <cell r="K119">
            <v>0</v>
          </cell>
          <cell r="M119">
            <v>0</v>
          </cell>
          <cell r="N119">
            <v>0</v>
          </cell>
          <cell r="O119">
            <v>0</v>
          </cell>
          <cell r="P119">
            <v>0</v>
          </cell>
          <cell r="Q119">
            <v>0</v>
          </cell>
          <cell r="R119">
            <v>0</v>
          </cell>
          <cell r="S119">
            <v>0</v>
          </cell>
          <cell r="T119">
            <v>0</v>
          </cell>
          <cell r="U119">
            <v>0</v>
          </cell>
          <cell r="W119">
            <v>0</v>
          </cell>
          <cell r="Y119">
            <v>0</v>
          </cell>
          <cell r="AA119">
            <v>0</v>
          </cell>
        </row>
        <row r="120">
          <cell r="A120" t="str">
            <v>9117</v>
          </cell>
          <cell r="B120" t="str">
            <v>DISABLED ** Cash at Bank (Manual Pay Cheques)</v>
          </cell>
          <cell r="C120">
            <v>0</v>
          </cell>
          <cell r="D120">
            <v>0</v>
          </cell>
          <cell r="E120">
            <v>0</v>
          </cell>
          <cell r="F120">
            <v>0</v>
          </cell>
          <cell r="G120">
            <v>0</v>
          </cell>
          <cell r="H120">
            <v>0</v>
          </cell>
          <cell r="I120">
            <v>0</v>
          </cell>
          <cell r="J120">
            <v>0</v>
          </cell>
          <cell r="K120">
            <v>0</v>
          </cell>
          <cell r="M120">
            <v>0</v>
          </cell>
          <cell r="N120">
            <v>0</v>
          </cell>
          <cell r="O120">
            <v>0</v>
          </cell>
          <cell r="P120">
            <v>0</v>
          </cell>
          <cell r="Q120">
            <v>0</v>
          </cell>
          <cell r="R120">
            <v>0</v>
          </cell>
          <cell r="S120">
            <v>0</v>
          </cell>
          <cell r="T120">
            <v>0</v>
          </cell>
          <cell r="U120">
            <v>0</v>
          </cell>
          <cell r="W120">
            <v>0</v>
          </cell>
          <cell r="Y120">
            <v>0</v>
          </cell>
          <cell r="AA120">
            <v>0</v>
          </cell>
        </row>
        <row r="121">
          <cell r="A121" t="str">
            <v>9118</v>
          </cell>
          <cell r="B121" t="str">
            <v>Cash at Bank MANPAY</v>
          </cell>
          <cell r="C121">
            <v>0</v>
          </cell>
          <cell r="D121">
            <v>0</v>
          </cell>
          <cell r="E121">
            <v>0</v>
          </cell>
          <cell r="F121">
            <v>0</v>
          </cell>
          <cell r="G121">
            <v>0</v>
          </cell>
          <cell r="H121">
            <v>0</v>
          </cell>
          <cell r="I121">
            <v>0</v>
          </cell>
          <cell r="J121">
            <v>0</v>
          </cell>
          <cell r="K121">
            <v>0</v>
          </cell>
          <cell r="M121">
            <v>0</v>
          </cell>
          <cell r="N121">
            <v>0</v>
          </cell>
          <cell r="O121">
            <v>0</v>
          </cell>
          <cell r="P121">
            <v>0</v>
          </cell>
          <cell r="Q121">
            <v>0</v>
          </cell>
          <cell r="R121">
            <v>0</v>
          </cell>
          <cell r="S121">
            <v>0</v>
          </cell>
          <cell r="T121">
            <v>0</v>
          </cell>
          <cell r="U121">
            <v>0</v>
          </cell>
          <cell r="W121">
            <v>0</v>
          </cell>
          <cell r="Y121">
            <v>0</v>
          </cell>
          <cell r="AA121">
            <v>0</v>
          </cell>
        </row>
        <row r="122">
          <cell r="A122" t="str">
            <v>9119</v>
          </cell>
          <cell r="B122" t="str">
            <v>Cash at Bank STALE CHEQUES</v>
          </cell>
          <cell r="C122">
            <v>0</v>
          </cell>
          <cell r="D122">
            <v>0</v>
          </cell>
          <cell r="E122">
            <v>0</v>
          </cell>
          <cell r="F122">
            <v>0</v>
          </cell>
          <cell r="G122">
            <v>0</v>
          </cell>
          <cell r="H122">
            <v>0</v>
          </cell>
          <cell r="I122">
            <v>0</v>
          </cell>
          <cell r="J122">
            <v>0</v>
          </cell>
          <cell r="K122">
            <v>0</v>
          </cell>
          <cell r="M122">
            <v>0</v>
          </cell>
          <cell r="N122">
            <v>0</v>
          </cell>
          <cell r="O122">
            <v>0</v>
          </cell>
          <cell r="P122">
            <v>0</v>
          </cell>
          <cell r="Q122">
            <v>0</v>
          </cell>
          <cell r="R122">
            <v>0</v>
          </cell>
          <cell r="S122">
            <v>0</v>
          </cell>
          <cell r="T122">
            <v>0</v>
          </cell>
          <cell r="U122">
            <v>0</v>
          </cell>
          <cell r="W122">
            <v>0</v>
          </cell>
          <cell r="Y122">
            <v>0</v>
          </cell>
          <cell r="AA122">
            <v>0</v>
          </cell>
        </row>
        <row r="123">
          <cell r="A123" t="str">
            <v>9140</v>
          </cell>
          <cell r="B123" t="str">
            <v>Health Service Funding Account (Corporate Finance Use Only)</v>
          </cell>
          <cell r="C123">
            <v>0</v>
          </cell>
          <cell r="D123">
            <v>0</v>
          </cell>
          <cell r="E123">
            <v>0</v>
          </cell>
          <cell r="F123">
            <v>0</v>
          </cell>
          <cell r="G123">
            <v>0</v>
          </cell>
          <cell r="H123">
            <v>0</v>
          </cell>
          <cell r="I123">
            <v>0</v>
          </cell>
          <cell r="J123">
            <v>0</v>
          </cell>
          <cell r="K123">
            <v>0</v>
          </cell>
          <cell r="M123">
            <v>0</v>
          </cell>
          <cell r="N123">
            <v>0</v>
          </cell>
          <cell r="O123">
            <v>0</v>
          </cell>
          <cell r="P123">
            <v>0</v>
          </cell>
          <cell r="Q123">
            <v>0</v>
          </cell>
          <cell r="R123">
            <v>0</v>
          </cell>
          <cell r="S123">
            <v>0</v>
          </cell>
          <cell r="T123">
            <v>0</v>
          </cell>
          <cell r="U123">
            <v>0</v>
          </cell>
          <cell r="W123">
            <v>0</v>
          </cell>
          <cell r="Y123">
            <v>0</v>
          </cell>
          <cell r="AA123">
            <v>0</v>
          </cell>
        </row>
        <row r="124">
          <cell r="A124" t="str">
            <v>9151</v>
          </cell>
          <cell r="B124" t="str">
            <v>Investments</v>
          </cell>
          <cell r="C124">
            <v>5370000</v>
          </cell>
          <cell r="D124">
            <v>25381695.530000001</v>
          </cell>
          <cell r="E124">
            <v>0</v>
          </cell>
          <cell r="F124">
            <v>13875000</v>
          </cell>
          <cell r="G124">
            <v>0</v>
          </cell>
          <cell r="H124">
            <v>377100</v>
          </cell>
          <cell r="I124">
            <v>0</v>
          </cell>
          <cell r="J124">
            <v>0</v>
          </cell>
          <cell r="K124">
            <v>45003795.530000001</v>
          </cell>
          <cell r="M124">
            <v>24826967.539999999</v>
          </cell>
          <cell r="N124">
            <v>6304456.96</v>
          </cell>
          <cell r="O124">
            <v>7806590.7300000004</v>
          </cell>
          <cell r="P124">
            <v>11892684.109999999</v>
          </cell>
          <cell r="Q124">
            <v>0</v>
          </cell>
          <cell r="R124">
            <v>134000</v>
          </cell>
          <cell r="S124">
            <v>0</v>
          </cell>
          <cell r="T124">
            <v>0</v>
          </cell>
          <cell r="U124">
            <v>50964699.340000004</v>
          </cell>
          <cell r="W124">
            <v>95968494.870000005</v>
          </cell>
          <cell r="Y124">
            <v>1462617.72</v>
          </cell>
          <cell r="AA124">
            <v>97431112.590000004</v>
          </cell>
        </row>
        <row r="125">
          <cell r="A125" t="str">
            <v>9211</v>
          </cell>
          <cell r="B125" t="str">
            <v>Accounts Receivable - Patient</v>
          </cell>
          <cell r="C125">
            <v>9845714.0500000007</v>
          </cell>
          <cell r="D125">
            <v>3104540.33</v>
          </cell>
          <cell r="E125">
            <v>1918180.1</v>
          </cell>
          <cell r="F125">
            <v>812192.06</v>
          </cell>
          <cell r="G125">
            <v>0</v>
          </cell>
          <cell r="H125">
            <v>557095.81000000006</v>
          </cell>
          <cell r="I125">
            <v>0</v>
          </cell>
          <cell r="J125">
            <v>0</v>
          </cell>
          <cell r="K125">
            <v>16237722.350000001</v>
          </cell>
          <cell r="M125">
            <v>0</v>
          </cell>
          <cell r="N125">
            <v>84164.49</v>
          </cell>
          <cell r="O125">
            <v>0</v>
          </cell>
          <cell r="P125">
            <v>188908.85</v>
          </cell>
          <cell r="Q125">
            <v>0</v>
          </cell>
          <cell r="R125">
            <v>0</v>
          </cell>
          <cell r="S125">
            <v>0</v>
          </cell>
          <cell r="T125">
            <v>0</v>
          </cell>
          <cell r="U125">
            <v>273073.34000000003</v>
          </cell>
          <cell r="W125">
            <v>16510795.690000001</v>
          </cell>
          <cell r="Y125">
            <v>2291631.9500000002</v>
          </cell>
          <cell r="AA125">
            <v>18809645.850000001</v>
          </cell>
        </row>
        <row r="126">
          <cell r="A126" t="str">
            <v>9212</v>
          </cell>
          <cell r="B126" t="str">
            <v>Accounts Receivable - Non Patient</v>
          </cell>
          <cell r="C126">
            <v>4994457.51</v>
          </cell>
          <cell r="D126">
            <v>4545453.26</v>
          </cell>
          <cell r="E126">
            <v>1121351.74</v>
          </cell>
          <cell r="F126">
            <v>1157725.1200000001</v>
          </cell>
          <cell r="G126">
            <v>470350.1</v>
          </cell>
          <cell r="H126">
            <v>10425.4</v>
          </cell>
          <cell r="I126">
            <v>120152.83</v>
          </cell>
          <cell r="J126">
            <v>0</v>
          </cell>
          <cell r="K126">
            <v>12419915.959999999</v>
          </cell>
          <cell r="M126">
            <v>1019869.84</v>
          </cell>
          <cell r="N126">
            <v>564628.75</v>
          </cell>
          <cell r="O126">
            <v>46347.55</v>
          </cell>
          <cell r="P126">
            <v>207681.56</v>
          </cell>
          <cell r="Q126">
            <v>0</v>
          </cell>
          <cell r="R126">
            <v>0</v>
          </cell>
          <cell r="S126">
            <v>0</v>
          </cell>
          <cell r="T126">
            <v>0</v>
          </cell>
          <cell r="U126">
            <v>1838527.7</v>
          </cell>
          <cell r="W126">
            <v>14258443.659999998</v>
          </cell>
          <cell r="Y126">
            <v>-66347.73</v>
          </cell>
          <cell r="AA126">
            <v>14220280.960000001</v>
          </cell>
        </row>
        <row r="127">
          <cell r="A127" t="str">
            <v>9213</v>
          </cell>
          <cell r="B127" t="str">
            <v>Provision For Doubtful Debts</v>
          </cell>
          <cell r="C127">
            <v>-4071502.99</v>
          </cell>
          <cell r="D127">
            <v>-841547</v>
          </cell>
          <cell r="E127">
            <v>-150000</v>
          </cell>
          <cell r="F127">
            <v>-143000</v>
          </cell>
          <cell r="G127">
            <v>0</v>
          </cell>
          <cell r="H127">
            <v>-5845.47</v>
          </cell>
          <cell r="I127">
            <v>0</v>
          </cell>
          <cell r="J127">
            <v>0</v>
          </cell>
          <cell r="K127">
            <v>-5211895.46</v>
          </cell>
          <cell r="M127">
            <v>-1357.15</v>
          </cell>
          <cell r="N127">
            <v>0</v>
          </cell>
          <cell r="O127">
            <v>0</v>
          </cell>
          <cell r="P127">
            <v>0</v>
          </cell>
          <cell r="Q127">
            <v>0</v>
          </cell>
          <cell r="R127">
            <v>0</v>
          </cell>
          <cell r="S127">
            <v>0</v>
          </cell>
          <cell r="T127">
            <v>0</v>
          </cell>
          <cell r="U127">
            <v>-1357.15</v>
          </cell>
          <cell r="W127">
            <v>-5213252.6100000003</v>
          </cell>
          <cell r="Y127">
            <v>0</v>
          </cell>
          <cell r="AA127">
            <v>-5214452.6100000003</v>
          </cell>
        </row>
        <row r="128">
          <cell r="A128" t="str">
            <v>9214</v>
          </cell>
          <cell r="B128" t="str">
            <v>Prepayments</v>
          </cell>
          <cell r="C128">
            <v>2152007.69</v>
          </cell>
          <cell r="D128">
            <v>665574</v>
          </cell>
          <cell r="E128">
            <v>717091.22</v>
          </cell>
          <cell r="F128">
            <v>389159.1</v>
          </cell>
          <cell r="G128">
            <v>2164605.8199999998</v>
          </cell>
          <cell r="H128">
            <v>47769</v>
          </cell>
          <cell r="I128">
            <v>0</v>
          </cell>
          <cell r="J128">
            <v>0</v>
          </cell>
          <cell r="K128">
            <v>6136206.8300000001</v>
          </cell>
          <cell r="M128">
            <v>148140.29</v>
          </cell>
          <cell r="N128">
            <v>0</v>
          </cell>
          <cell r="O128">
            <v>0</v>
          </cell>
          <cell r="P128">
            <v>0</v>
          </cell>
          <cell r="Q128">
            <v>0</v>
          </cell>
          <cell r="R128">
            <v>0</v>
          </cell>
          <cell r="S128">
            <v>0</v>
          </cell>
          <cell r="T128">
            <v>0</v>
          </cell>
          <cell r="U128">
            <v>148140.29</v>
          </cell>
          <cell r="W128">
            <v>6284347.1200000001</v>
          </cell>
          <cell r="Y128">
            <v>-1269.7</v>
          </cell>
          <cell r="AA128">
            <v>6283077.4199999999</v>
          </cell>
        </row>
        <row r="129">
          <cell r="A129" t="str">
            <v>9215</v>
          </cell>
          <cell r="B129" t="str">
            <v>Accrued Income - Cash Only</v>
          </cell>
          <cell r="C129">
            <v>319279.25</v>
          </cell>
          <cell r="D129">
            <v>2293192.4900000002</v>
          </cell>
          <cell r="E129">
            <v>1733166.44</v>
          </cell>
          <cell r="F129">
            <v>1118422.81</v>
          </cell>
          <cell r="G129">
            <v>0</v>
          </cell>
          <cell r="H129">
            <v>0</v>
          </cell>
          <cell r="I129">
            <v>0</v>
          </cell>
          <cell r="J129">
            <v>0</v>
          </cell>
          <cell r="K129">
            <v>5464060.9900000002</v>
          </cell>
          <cell r="M129">
            <v>0</v>
          </cell>
          <cell r="N129">
            <v>177752.6</v>
          </cell>
          <cell r="O129">
            <v>129227.03</v>
          </cell>
          <cell r="P129">
            <v>121829.8</v>
          </cell>
          <cell r="Q129">
            <v>0</v>
          </cell>
          <cell r="R129">
            <v>0</v>
          </cell>
          <cell r="S129">
            <v>0</v>
          </cell>
          <cell r="T129">
            <v>0</v>
          </cell>
          <cell r="U129">
            <v>428809.43</v>
          </cell>
          <cell r="W129">
            <v>5892870.4199999999</v>
          </cell>
          <cell r="Y129">
            <v>111513.36</v>
          </cell>
          <cell r="AA129">
            <v>6040727.7800000003</v>
          </cell>
        </row>
        <row r="130">
          <cell r="A130" t="str">
            <v>9216</v>
          </cell>
          <cell r="B130" t="str">
            <v>Accrued Income - Interest</v>
          </cell>
          <cell r="C130">
            <v>59506.54</v>
          </cell>
          <cell r="D130">
            <v>56436.41</v>
          </cell>
          <cell r="E130">
            <v>0</v>
          </cell>
          <cell r="F130">
            <v>28136.13</v>
          </cell>
          <cell r="G130">
            <v>0</v>
          </cell>
          <cell r="H130">
            <v>0</v>
          </cell>
          <cell r="I130">
            <v>0</v>
          </cell>
          <cell r="J130">
            <v>0</v>
          </cell>
          <cell r="K130">
            <v>144079.08000000002</v>
          </cell>
          <cell r="M130">
            <v>269595.8</v>
          </cell>
          <cell r="N130">
            <v>0</v>
          </cell>
          <cell r="O130">
            <v>0</v>
          </cell>
          <cell r="P130">
            <v>94633.66</v>
          </cell>
          <cell r="Q130">
            <v>0</v>
          </cell>
          <cell r="R130">
            <v>0</v>
          </cell>
          <cell r="S130">
            <v>0</v>
          </cell>
          <cell r="T130">
            <v>0</v>
          </cell>
          <cell r="U130">
            <v>364229.45999999996</v>
          </cell>
          <cell r="W130">
            <v>508308.54</v>
          </cell>
          <cell r="Y130">
            <v>0</v>
          </cell>
          <cell r="AA130">
            <v>508308.54</v>
          </cell>
        </row>
        <row r="131">
          <cell r="A131" t="str">
            <v>9217</v>
          </cell>
          <cell r="B131" t="str">
            <v>Accounts Receivable - Rights to Private Practice</v>
          </cell>
          <cell r="C131">
            <v>0</v>
          </cell>
          <cell r="D131">
            <v>0</v>
          </cell>
          <cell r="E131">
            <v>0</v>
          </cell>
          <cell r="F131">
            <v>0</v>
          </cell>
          <cell r="G131">
            <v>0</v>
          </cell>
          <cell r="H131">
            <v>0</v>
          </cell>
          <cell r="I131">
            <v>0</v>
          </cell>
          <cell r="J131">
            <v>0</v>
          </cell>
          <cell r="K131">
            <v>0</v>
          </cell>
          <cell r="M131">
            <v>0</v>
          </cell>
          <cell r="N131">
            <v>0</v>
          </cell>
          <cell r="O131">
            <v>0</v>
          </cell>
          <cell r="P131">
            <v>0</v>
          </cell>
          <cell r="Q131">
            <v>0</v>
          </cell>
          <cell r="R131">
            <v>0</v>
          </cell>
          <cell r="S131">
            <v>0</v>
          </cell>
          <cell r="T131">
            <v>0</v>
          </cell>
          <cell r="U131">
            <v>0</v>
          </cell>
          <cell r="W131">
            <v>0</v>
          </cell>
          <cell r="Y131">
            <v>0</v>
          </cell>
          <cell r="AA131">
            <v>0</v>
          </cell>
        </row>
        <row r="132">
          <cell r="A132" t="str">
            <v>9220</v>
          </cell>
          <cell r="B132" t="str">
            <v>Subsidy Receivable from Department of Health</v>
          </cell>
          <cell r="C132">
            <v>0</v>
          </cell>
          <cell r="D132">
            <v>0</v>
          </cell>
          <cell r="E132">
            <v>0</v>
          </cell>
          <cell r="F132">
            <v>0</v>
          </cell>
          <cell r="G132">
            <v>0</v>
          </cell>
          <cell r="H132">
            <v>0</v>
          </cell>
          <cell r="I132">
            <v>0</v>
          </cell>
          <cell r="J132">
            <v>0</v>
          </cell>
          <cell r="K132">
            <v>0</v>
          </cell>
          <cell r="M132">
            <v>0</v>
          </cell>
          <cell r="N132">
            <v>0</v>
          </cell>
          <cell r="O132">
            <v>0</v>
          </cell>
          <cell r="P132">
            <v>0</v>
          </cell>
          <cell r="Q132">
            <v>0</v>
          </cell>
          <cell r="R132">
            <v>0</v>
          </cell>
          <cell r="S132">
            <v>0</v>
          </cell>
          <cell r="T132">
            <v>0</v>
          </cell>
          <cell r="U132">
            <v>0</v>
          </cell>
          <cell r="W132">
            <v>0</v>
          </cell>
          <cell r="Y132">
            <v>0</v>
          </cell>
          <cell r="AA132">
            <v>0</v>
          </cell>
        </row>
        <row r="133">
          <cell r="A133" t="str">
            <v>9221</v>
          </cell>
          <cell r="B133" t="str">
            <v>Prepaid Subsidy</v>
          </cell>
          <cell r="C133">
            <v>0</v>
          </cell>
          <cell r="D133">
            <v>0</v>
          </cell>
          <cell r="E133">
            <v>0</v>
          </cell>
          <cell r="F133">
            <v>0</v>
          </cell>
          <cell r="G133">
            <v>0</v>
          </cell>
          <cell r="H133">
            <v>0</v>
          </cell>
          <cell r="I133">
            <v>0</v>
          </cell>
          <cell r="J133">
            <v>0</v>
          </cell>
          <cell r="K133">
            <v>0</v>
          </cell>
          <cell r="M133">
            <v>0</v>
          </cell>
          <cell r="N133">
            <v>0</v>
          </cell>
          <cell r="O133">
            <v>0</v>
          </cell>
          <cell r="P133">
            <v>0</v>
          </cell>
          <cell r="Q133">
            <v>0</v>
          </cell>
          <cell r="R133">
            <v>0</v>
          </cell>
          <cell r="S133">
            <v>0</v>
          </cell>
          <cell r="T133">
            <v>0</v>
          </cell>
          <cell r="U133">
            <v>0</v>
          </cell>
          <cell r="W133">
            <v>0</v>
          </cell>
          <cell r="Y133">
            <v>0</v>
          </cell>
          <cell r="AA133">
            <v>0</v>
          </cell>
        </row>
        <row r="134">
          <cell r="A134" t="str">
            <v>9251</v>
          </cell>
          <cell r="B134" t="str">
            <v>Amount Receivable for Outputs - General (Current)</v>
          </cell>
          <cell r="C134">
            <v>10278750.83</v>
          </cell>
          <cell r="D134">
            <v>18311448.07</v>
          </cell>
          <cell r="E134">
            <v>20182246.43</v>
          </cell>
          <cell r="F134">
            <v>329572</v>
          </cell>
          <cell r="G134">
            <v>0</v>
          </cell>
          <cell r="H134">
            <v>3573942.25</v>
          </cell>
          <cell r="I134">
            <v>-813027.79</v>
          </cell>
          <cell r="J134">
            <v>0</v>
          </cell>
          <cell r="K134">
            <v>51862931.789999999</v>
          </cell>
          <cell r="M134">
            <v>0</v>
          </cell>
          <cell r="N134">
            <v>0</v>
          </cell>
          <cell r="O134">
            <v>0</v>
          </cell>
          <cell r="P134">
            <v>0</v>
          </cell>
          <cell r="Q134">
            <v>0</v>
          </cell>
          <cell r="R134">
            <v>0</v>
          </cell>
          <cell r="S134">
            <v>0</v>
          </cell>
          <cell r="T134">
            <v>0</v>
          </cell>
          <cell r="U134">
            <v>0</v>
          </cell>
          <cell r="W134">
            <v>51862931.789999999</v>
          </cell>
          <cell r="Y134">
            <v>0</v>
          </cell>
          <cell r="AA134">
            <v>51900364.119999997</v>
          </cell>
        </row>
        <row r="135">
          <cell r="A135" t="str">
            <v>9252</v>
          </cell>
          <cell r="B135" t="str">
            <v>Amount Receivable for Outputs - Fixed Assets - Non Cash</v>
          </cell>
          <cell r="C135">
            <v>-492750.83</v>
          </cell>
          <cell r="D135">
            <v>-2324854.35</v>
          </cell>
          <cell r="E135">
            <v>-9261214.4299999997</v>
          </cell>
          <cell r="F135">
            <v>-155829</v>
          </cell>
          <cell r="G135">
            <v>0</v>
          </cell>
          <cell r="H135">
            <v>-786297.25</v>
          </cell>
          <cell r="I135">
            <v>0</v>
          </cell>
          <cell r="J135">
            <v>0</v>
          </cell>
          <cell r="K135">
            <v>-13020945.859999999</v>
          </cell>
          <cell r="M135">
            <v>0</v>
          </cell>
          <cell r="N135">
            <v>0</v>
          </cell>
          <cell r="O135">
            <v>0</v>
          </cell>
          <cell r="P135">
            <v>0</v>
          </cell>
          <cell r="Q135">
            <v>0</v>
          </cell>
          <cell r="R135">
            <v>0</v>
          </cell>
          <cell r="S135">
            <v>0</v>
          </cell>
          <cell r="T135">
            <v>0</v>
          </cell>
          <cell r="U135">
            <v>0</v>
          </cell>
          <cell r="W135">
            <v>-13020945.859999999</v>
          </cell>
          <cell r="Y135">
            <v>0</v>
          </cell>
          <cell r="AA135">
            <v>-13053254.380000001</v>
          </cell>
        </row>
        <row r="136">
          <cell r="A136" t="str">
            <v>9253</v>
          </cell>
          <cell r="B136" t="str">
            <v>Amount Receivable for Outputs - Expenses - Non Cash</v>
          </cell>
          <cell r="C136">
            <v>0</v>
          </cell>
          <cell r="D136">
            <v>-10317.5</v>
          </cell>
          <cell r="E136">
            <v>-8167</v>
          </cell>
          <cell r="F136">
            <v>0</v>
          </cell>
          <cell r="G136">
            <v>0</v>
          </cell>
          <cell r="H136">
            <v>0</v>
          </cell>
          <cell r="I136">
            <v>0</v>
          </cell>
          <cell r="J136">
            <v>0</v>
          </cell>
          <cell r="K136">
            <v>-18484.5</v>
          </cell>
          <cell r="M136">
            <v>0</v>
          </cell>
          <cell r="N136">
            <v>0</v>
          </cell>
          <cell r="O136">
            <v>0</v>
          </cell>
          <cell r="P136">
            <v>0</v>
          </cell>
          <cell r="Q136">
            <v>0</v>
          </cell>
          <cell r="R136">
            <v>0</v>
          </cell>
          <cell r="S136">
            <v>0</v>
          </cell>
          <cell r="T136">
            <v>0</v>
          </cell>
          <cell r="U136">
            <v>0</v>
          </cell>
          <cell r="W136">
            <v>-18484.5</v>
          </cell>
          <cell r="Y136">
            <v>0</v>
          </cell>
          <cell r="AA136">
            <v>-23608.31</v>
          </cell>
        </row>
        <row r="137">
          <cell r="A137" t="str">
            <v>9254</v>
          </cell>
          <cell r="B137" t="str">
            <v>Amount Receivable for Outputs - Fixed Assets - Cash</v>
          </cell>
          <cell r="C137">
            <v>-10000</v>
          </cell>
          <cell r="D137">
            <v>-15149276.220000001</v>
          </cell>
          <cell r="E137">
            <v>-8739865</v>
          </cell>
          <cell r="F137">
            <v>-173743</v>
          </cell>
          <cell r="G137">
            <v>0</v>
          </cell>
          <cell r="H137">
            <v>-428645</v>
          </cell>
          <cell r="I137">
            <v>0</v>
          </cell>
          <cell r="J137">
            <v>0</v>
          </cell>
          <cell r="K137">
            <v>-24501529.219999999</v>
          </cell>
          <cell r="M137">
            <v>0</v>
          </cell>
          <cell r="N137">
            <v>0</v>
          </cell>
          <cell r="O137">
            <v>0</v>
          </cell>
          <cell r="P137">
            <v>0</v>
          </cell>
          <cell r="Q137">
            <v>0</v>
          </cell>
          <cell r="R137">
            <v>0</v>
          </cell>
          <cell r="S137">
            <v>0</v>
          </cell>
          <cell r="T137">
            <v>0</v>
          </cell>
          <cell r="U137">
            <v>0</v>
          </cell>
          <cell r="W137">
            <v>-24501529.219999999</v>
          </cell>
          <cell r="Y137">
            <v>0</v>
          </cell>
          <cell r="AA137">
            <v>-24501529.219999999</v>
          </cell>
        </row>
        <row r="138">
          <cell r="A138" t="str">
            <v>9255</v>
          </cell>
          <cell r="B138" t="str">
            <v>Amount Receivable for Outputs - Expenses - Cash</v>
          </cell>
          <cell r="C138">
            <v>0</v>
          </cell>
          <cell r="D138">
            <v>0</v>
          </cell>
          <cell r="E138">
            <v>0</v>
          </cell>
          <cell r="F138">
            <v>0</v>
          </cell>
          <cell r="G138">
            <v>0</v>
          </cell>
          <cell r="H138">
            <v>-15000</v>
          </cell>
          <cell r="I138">
            <v>0</v>
          </cell>
          <cell r="J138">
            <v>0</v>
          </cell>
          <cell r="K138">
            <v>-15000</v>
          </cell>
          <cell r="M138">
            <v>0</v>
          </cell>
          <cell r="N138">
            <v>0</v>
          </cell>
          <cell r="O138">
            <v>0</v>
          </cell>
          <cell r="P138">
            <v>0</v>
          </cell>
          <cell r="Q138">
            <v>0</v>
          </cell>
          <cell r="R138">
            <v>0</v>
          </cell>
          <cell r="S138">
            <v>0</v>
          </cell>
          <cell r="T138">
            <v>0</v>
          </cell>
          <cell r="U138">
            <v>0</v>
          </cell>
          <cell r="W138">
            <v>-15000</v>
          </cell>
          <cell r="Y138">
            <v>0</v>
          </cell>
          <cell r="AA138">
            <v>-15000</v>
          </cell>
        </row>
        <row r="139">
          <cell r="A139" t="str">
            <v>9298</v>
          </cell>
          <cell r="B139" t="str">
            <v>Internal Health Service Transfers</v>
          </cell>
          <cell r="C139">
            <v>0</v>
          </cell>
          <cell r="D139">
            <v>0</v>
          </cell>
          <cell r="E139">
            <v>0</v>
          </cell>
          <cell r="F139">
            <v>0</v>
          </cell>
          <cell r="G139">
            <v>0</v>
          </cell>
          <cell r="H139">
            <v>0</v>
          </cell>
          <cell r="I139">
            <v>0</v>
          </cell>
          <cell r="J139">
            <v>0</v>
          </cell>
          <cell r="K139">
            <v>0</v>
          </cell>
          <cell r="M139">
            <v>0</v>
          </cell>
          <cell r="N139">
            <v>0</v>
          </cell>
          <cell r="O139">
            <v>0</v>
          </cell>
          <cell r="P139">
            <v>0</v>
          </cell>
          <cell r="Q139">
            <v>0</v>
          </cell>
          <cell r="R139">
            <v>0</v>
          </cell>
          <cell r="S139">
            <v>0</v>
          </cell>
          <cell r="T139">
            <v>0</v>
          </cell>
          <cell r="U139">
            <v>0</v>
          </cell>
          <cell r="W139">
            <v>0</v>
          </cell>
          <cell r="Y139">
            <v>0</v>
          </cell>
          <cell r="AA139">
            <v>0</v>
          </cell>
        </row>
        <row r="140">
          <cell r="A140" t="str">
            <v>9311</v>
          </cell>
          <cell r="B140" t="str">
            <v>Supply Inventory Control Account</v>
          </cell>
          <cell r="C140">
            <v>1875384.54</v>
          </cell>
          <cell r="D140">
            <v>254103.59</v>
          </cell>
          <cell r="E140">
            <v>827716.65</v>
          </cell>
          <cell r="F140">
            <v>0</v>
          </cell>
          <cell r="G140">
            <v>0</v>
          </cell>
          <cell r="H140">
            <v>368386.53</v>
          </cell>
          <cell r="I140">
            <v>0</v>
          </cell>
          <cell r="J140">
            <v>0</v>
          </cell>
          <cell r="K140">
            <v>3325591.3099999996</v>
          </cell>
          <cell r="M140">
            <v>0</v>
          </cell>
          <cell r="N140">
            <v>0</v>
          </cell>
          <cell r="O140">
            <v>0</v>
          </cell>
          <cell r="P140">
            <v>0</v>
          </cell>
          <cell r="Q140">
            <v>0</v>
          </cell>
          <cell r="R140">
            <v>0</v>
          </cell>
          <cell r="S140">
            <v>0</v>
          </cell>
          <cell r="T140">
            <v>0</v>
          </cell>
          <cell r="U140">
            <v>0</v>
          </cell>
          <cell r="W140">
            <v>3325591.3099999996</v>
          </cell>
          <cell r="Y140">
            <v>0</v>
          </cell>
          <cell r="AA140">
            <v>3325591.31</v>
          </cell>
        </row>
        <row r="141">
          <cell r="A141" t="str">
            <v>9321</v>
          </cell>
          <cell r="B141" t="str">
            <v>Pharmacy Inventory Control Account</v>
          </cell>
          <cell r="C141">
            <v>3613312.38</v>
          </cell>
          <cell r="D141">
            <v>2996347.55</v>
          </cell>
          <cell r="E141">
            <v>1847075.79</v>
          </cell>
          <cell r="F141">
            <v>1472674.16</v>
          </cell>
          <cell r="G141">
            <v>0</v>
          </cell>
          <cell r="H141">
            <v>0</v>
          </cell>
          <cell r="I141">
            <v>0</v>
          </cell>
          <cell r="J141">
            <v>0</v>
          </cell>
          <cell r="K141">
            <v>9929409.879999999</v>
          </cell>
          <cell r="M141">
            <v>0</v>
          </cell>
          <cell r="N141">
            <v>0</v>
          </cell>
          <cell r="O141">
            <v>0</v>
          </cell>
          <cell r="P141">
            <v>112100.38</v>
          </cell>
          <cell r="Q141">
            <v>0</v>
          </cell>
          <cell r="R141">
            <v>0</v>
          </cell>
          <cell r="S141">
            <v>0</v>
          </cell>
          <cell r="T141">
            <v>0</v>
          </cell>
          <cell r="U141">
            <v>112100.38</v>
          </cell>
          <cell r="W141">
            <v>10041510.26</v>
          </cell>
          <cell r="Y141">
            <v>0</v>
          </cell>
          <cell r="AA141">
            <v>10041510.26</v>
          </cell>
        </row>
        <row r="142">
          <cell r="A142" t="str">
            <v>9331</v>
          </cell>
          <cell r="B142" t="str">
            <v>Engineering Inventory Control Account</v>
          </cell>
          <cell r="C142">
            <v>218451.25</v>
          </cell>
          <cell r="D142">
            <v>356447.37</v>
          </cell>
          <cell r="E142">
            <v>29739.8</v>
          </cell>
          <cell r="F142">
            <v>39241.11</v>
          </cell>
          <cell r="G142">
            <v>0</v>
          </cell>
          <cell r="H142">
            <v>101743.22</v>
          </cell>
          <cell r="I142">
            <v>0</v>
          </cell>
          <cell r="J142">
            <v>0</v>
          </cell>
          <cell r="K142">
            <v>745622.75</v>
          </cell>
          <cell r="M142">
            <v>0</v>
          </cell>
          <cell r="N142">
            <v>0</v>
          </cell>
          <cell r="O142">
            <v>0</v>
          </cell>
          <cell r="P142">
            <v>0</v>
          </cell>
          <cell r="Q142">
            <v>0</v>
          </cell>
          <cell r="R142">
            <v>0</v>
          </cell>
          <cell r="S142">
            <v>0</v>
          </cell>
          <cell r="T142">
            <v>0</v>
          </cell>
          <cell r="U142">
            <v>0</v>
          </cell>
          <cell r="W142">
            <v>745622.75</v>
          </cell>
          <cell r="Y142">
            <v>0</v>
          </cell>
          <cell r="AA142">
            <v>745622.75</v>
          </cell>
        </row>
        <row r="143">
          <cell r="A143" t="str">
            <v>9341</v>
          </cell>
          <cell r="B143" t="str">
            <v>Other Inventory Control Account</v>
          </cell>
          <cell r="C143">
            <v>486139.97</v>
          </cell>
          <cell r="D143">
            <v>0</v>
          </cell>
          <cell r="E143">
            <v>0</v>
          </cell>
          <cell r="F143">
            <v>0</v>
          </cell>
          <cell r="G143">
            <v>0</v>
          </cell>
          <cell r="H143">
            <v>0</v>
          </cell>
          <cell r="I143">
            <v>0</v>
          </cell>
          <cell r="J143">
            <v>0</v>
          </cell>
          <cell r="K143">
            <v>486139.97</v>
          </cell>
          <cell r="M143">
            <v>0</v>
          </cell>
          <cell r="N143">
            <v>0</v>
          </cell>
          <cell r="O143">
            <v>0</v>
          </cell>
          <cell r="P143">
            <v>0</v>
          </cell>
          <cell r="Q143">
            <v>0</v>
          </cell>
          <cell r="R143">
            <v>0</v>
          </cell>
          <cell r="S143">
            <v>0</v>
          </cell>
          <cell r="T143">
            <v>0</v>
          </cell>
          <cell r="U143">
            <v>0</v>
          </cell>
          <cell r="W143">
            <v>486139.97</v>
          </cell>
          <cell r="Y143">
            <v>0</v>
          </cell>
          <cell r="AA143">
            <v>486139.97</v>
          </cell>
        </row>
        <row r="144">
          <cell r="A144" t="str">
            <v>9351</v>
          </cell>
          <cell r="B144" t="str">
            <v>Assets Held For Resale</v>
          </cell>
          <cell r="C144">
            <v>0</v>
          </cell>
          <cell r="D144">
            <v>0</v>
          </cell>
          <cell r="E144">
            <v>0</v>
          </cell>
          <cell r="F144">
            <v>0</v>
          </cell>
          <cell r="G144">
            <v>0</v>
          </cell>
          <cell r="H144">
            <v>0</v>
          </cell>
          <cell r="I144">
            <v>0</v>
          </cell>
          <cell r="J144">
            <v>0</v>
          </cell>
          <cell r="K144">
            <v>0</v>
          </cell>
          <cell r="M144">
            <v>44662.73</v>
          </cell>
          <cell r="N144">
            <v>0</v>
          </cell>
          <cell r="O144">
            <v>0</v>
          </cell>
          <cell r="P144">
            <v>0</v>
          </cell>
          <cell r="Q144">
            <v>0</v>
          </cell>
          <cell r="R144">
            <v>0</v>
          </cell>
          <cell r="S144">
            <v>0</v>
          </cell>
          <cell r="T144">
            <v>0</v>
          </cell>
          <cell r="U144">
            <v>44662.73</v>
          </cell>
          <cell r="W144">
            <v>44662.73</v>
          </cell>
          <cell r="Y144">
            <v>0</v>
          </cell>
          <cell r="AA144">
            <v>44662.73</v>
          </cell>
        </row>
        <row r="145">
          <cell r="A145" t="str">
            <v>9501</v>
          </cell>
          <cell r="B145" t="str">
            <v>Fixed Assets Take-up 30/06/96</v>
          </cell>
          <cell r="C145">
            <v>0</v>
          </cell>
          <cell r="D145">
            <v>0</v>
          </cell>
          <cell r="E145">
            <v>0</v>
          </cell>
          <cell r="F145">
            <v>0</v>
          </cell>
          <cell r="G145">
            <v>0</v>
          </cell>
          <cell r="H145">
            <v>0</v>
          </cell>
          <cell r="I145">
            <v>0</v>
          </cell>
          <cell r="J145">
            <v>0</v>
          </cell>
          <cell r="K145">
            <v>0</v>
          </cell>
          <cell r="M145">
            <v>0</v>
          </cell>
          <cell r="N145">
            <v>0</v>
          </cell>
          <cell r="O145">
            <v>0</v>
          </cell>
          <cell r="P145">
            <v>0</v>
          </cell>
          <cell r="Q145">
            <v>0</v>
          </cell>
          <cell r="R145">
            <v>0</v>
          </cell>
          <cell r="S145">
            <v>0</v>
          </cell>
          <cell r="T145">
            <v>0</v>
          </cell>
          <cell r="U145">
            <v>0</v>
          </cell>
          <cell r="W145">
            <v>0</v>
          </cell>
          <cell r="Y145">
            <v>0</v>
          </cell>
          <cell r="AA145">
            <v>0</v>
          </cell>
        </row>
        <row r="146">
          <cell r="A146" t="str">
            <v>9503</v>
          </cell>
          <cell r="B146" t="str">
            <v>Fixed Assets Depreciation Take-up 30/06/96</v>
          </cell>
          <cell r="C146">
            <v>0</v>
          </cell>
          <cell r="D146">
            <v>0</v>
          </cell>
          <cell r="E146">
            <v>0</v>
          </cell>
          <cell r="F146">
            <v>0</v>
          </cell>
          <cell r="G146">
            <v>0</v>
          </cell>
          <cell r="H146">
            <v>0</v>
          </cell>
          <cell r="I146">
            <v>0</v>
          </cell>
          <cell r="J146">
            <v>0</v>
          </cell>
          <cell r="K146">
            <v>0</v>
          </cell>
          <cell r="M146">
            <v>0</v>
          </cell>
          <cell r="N146">
            <v>0</v>
          </cell>
          <cell r="O146">
            <v>0</v>
          </cell>
          <cell r="P146">
            <v>0</v>
          </cell>
          <cell r="Q146">
            <v>0</v>
          </cell>
          <cell r="R146">
            <v>0</v>
          </cell>
          <cell r="S146">
            <v>0</v>
          </cell>
          <cell r="T146">
            <v>0</v>
          </cell>
          <cell r="U146">
            <v>0</v>
          </cell>
          <cell r="W146">
            <v>0</v>
          </cell>
          <cell r="Y146">
            <v>0</v>
          </cell>
          <cell r="AA146">
            <v>0</v>
          </cell>
        </row>
        <row r="147">
          <cell r="A147" t="str">
            <v>9505</v>
          </cell>
          <cell r="B147" t="str">
            <v>Fixed Assets Clearing</v>
          </cell>
          <cell r="C147">
            <v>0</v>
          </cell>
          <cell r="D147">
            <v>0</v>
          </cell>
          <cell r="E147">
            <v>0</v>
          </cell>
          <cell r="F147">
            <v>0</v>
          </cell>
          <cell r="G147">
            <v>0</v>
          </cell>
          <cell r="H147">
            <v>0</v>
          </cell>
          <cell r="I147">
            <v>0</v>
          </cell>
          <cell r="J147">
            <v>0</v>
          </cell>
          <cell r="K147">
            <v>0</v>
          </cell>
          <cell r="M147">
            <v>0</v>
          </cell>
          <cell r="N147">
            <v>0</v>
          </cell>
          <cell r="O147">
            <v>0</v>
          </cell>
          <cell r="P147">
            <v>0</v>
          </cell>
          <cell r="Q147">
            <v>0</v>
          </cell>
          <cell r="R147">
            <v>0</v>
          </cell>
          <cell r="S147">
            <v>0</v>
          </cell>
          <cell r="T147">
            <v>0</v>
          </cell>
          <cell r="U147">
            <v>0</v>
          </cell>
          <cell r="W147">
            <v>0</v>
          </cell>
          <cell r="Y147">
            <v>0</v>
          </cell>
          <cell r="AA147">
            <v>0</v>
          </cell>
        </row>
        <row r="148">
          <cell r="A148" t="str">
            <v>9507</v>
          </cell>
          <cell r="B148" t="str">
            <v>Fixed Assets Clearing Depreciation</v>
          </cell>
          <cell r="C148">
            <v>0</v>
          </cell>
          <cell r="D148">
            <v>0</v>
          </cell>
          <cell r="E148">
            <v>0</v>
          </cell>
          <cell r="F148">
            <v>0</v>
          </cell>
          <cell r="G148">
            <v>0</v>
          </cell>
          <cell r="H148">
            <v>0</v>
          </cell>
          <cell r="I148">
            <v>0</v>
          </cell>
          <cell r="J148">
            <v>0</v>
          </cell>
          <cell r="K148">
            <v>0</v>
          </cell>
          <cell r="M148">
            <v>0</v>
          </cell>
          <cell r="N148">
            <v>0</v>
          </cell>
          <cell r="O148">
            <v>0</v>
          </cell>
          <cell r="P148">
            <v>0</v>
          </cell>
          <cell r="Q148">
            <v>0</v>
          </cell>
          <cell r="R148">
            <v>0</v>
          </cell>
          <cell r="S148">
            <v>0</v>
          </cell>
          <cell r="T148">
            <v>0</v>
          </cell>
          <cell r="U148">
            <v>0</v>
          </cell>
          <cell r="W148">
            <v>0</v>
          </cell>
          <cell r="Y148">
            <v>0</v>
          </cell>
          <cell r="AA148">
            <v>0</v>
          </cell>
        </row>
        <row r="149">
          <cell r="A149" t="str">
            <v>9509</v>
          </cell>
          <cell r="B149" t="str">
            <v>Financial Leases - Buildings</v>
          </cell>
          <cell r="C149">
            <v>0</v>
          </cell>
          <cell r="D149">
            <v>0</v>
          </cell>
          <cell r="E149">
            <v>0</v>
          </cell>
          <cell r="F149">
            <v>0</v>
          </cell>
          <cell r="G149">
            <v>0</v>
          </cell>
          <cell r="H149">
            <v>0</v>
          </cell>
          <cell r="I149">
            <v>0</v>
          </cell>
          <cell r="J149">
            <v>0</v>
          </cell>
          <cell r="K149">
            <v>0</v>
          </cell>
          <cell r="M149">
            <v>0</v>
          </cell>
          <cell r="N149">
            <v>0</v>
          </cell>
          <cell r="O149">
            <v>0</v>
          </cell>
          <cell r="P149">
            <v>0</v>
          </cell>
          <cell r="Q149">
            <v>0</v>
          </cell>
          <cell r="R149">
            <v>0</v>
          </cell>
          <cell r="S149">
            <v>0</v>
          </cell>
          <cell r="T149">
            <v>0</v>
          </cell>
          <cell r="U149">
            <v>0</v>
          </cell>
          <cell r="W149">
            <v>0</v>
          </cell>
          <cell r="Y149">
            <v>0</v>
          </cell>
          <cell r="AA149">
            <v>0</v>
          </cell>
        </row>
        <row r="150">
          <cell r="A150" t="str">
            <v>9510</v>
          </cell>
          <cell r="B150" t="str">
            <v>Less: Provision for Amortisation - Buildings</v>
          </cell>
          <cell r="C150">
            <v>0</v>
          </cell>
          <cell r="D150">
            <v>0</v>
          </cell>
          <cell r="E150">
            <v>0</v>
          </cell>
          <cell r="F150">
            <v>0</v>
          </cell>
          <cell r="G150">
            <v>0</v>
          </cell>
          <cell r="H150">
            <v>0</v>
          </cell>
          <cell r="I150">
            <v>0</v>
          </cell>
          <cell r="J150">
            <v>0</v>
          </cell>
          <cell r="K150">
            <v>0</v>
          </cell>
          <cell r="M150">
            <v>0</v>
          </cell>
          <cell r="N150">
            <v>0</v>
          </cell>
          <cell r="O150">
            <v>0</v>
          </cell>
          <cell r="P150">
            <v>0</v>
          </cell>
          <cell r="Q150">
            <v>0</v>
          </cell>
          <cell r="R150">
            <v>0</v>
          </cell>
          <cell r="S150">
            <v>0</v>
          </cell>
          <cell r="T150">
            <v>0</v>
          </cell>
          <cell r="U150">
            <v>0</v>
          </cell>
          <cell r="W150">
            <v>0</v>
          </cell>
          <cell r="Y150">
            <v>0</v>
          </cell>
          <cell r="AA150">
            <v>0</v>
          </cell>
        </row>
        <row r="151">
          <cell r="A151" t="str">
            <v>9511</v>
          </cell>
          <cell r="B151" t="str">
            <v>Land at Cost</v>
          </cell>
          <cell r="C151">
            <v>77393100</v>
          </cell>
          <cell r="D151">
            <v>110210000</v>
          </cell>
          <cell r="E151">
            <v>63378564</v>
          </cell>
          <cell r="F151">
            <v>43430000</v>
          </cell>
          <cell r="G151">
            <v>0</v>
          </cell>
          <cell r="H151">
            <v>7556600</v>
          </cell>
          <cell r="I151">
            <v>0</v>
          </cell>
          <cell r="J151">
            <v>0</v>
          </cell>
          <cell r="K151">
            <v>301968264</v>
          </cell>
          <cell r="M151">
            <v>0</v>
          </cell>
          <cell r="N151">
            <v>0</v>
          </cell>
          <cell r="O151">
            <v>0</v>
          </cell>
          <cell r="P151">
            <v>0</v>
          </cell>
          <cell r="Q151">
            <v>0</v>
          </cell>
          <cell r="R151">
            <v>0</v>
          </cell>
          <cell r="S151">
            <v>0</v>
          </cell>
          <cell r="T151">
            <v>0</v>
          </cell>
          <cell r="U151">
            <v>0</v>
          </cell>
          <cell r="W151">
            <v>301968264</v>
          </cell>
          <cell r="Y151">
            <v>0</v>
          </cell>
          <cell r="AA151">
            <v>302461264</v>
          </cell>
        </row>
        <row r="152">
          <cell r="A152" t="str">
            <v>9512</v>
          </cell>
          <cell r="B152" t="str">
            <v>Financial Lease - Plant &amp; Equipment</v>
          </cell>
          <cell r="C152">
            <v>0</v>
          </cell>
          <cell r="D152">
            <v>0</v>
          </cell>
          <cell r="E152">
            <v>287550</v>
          </cell>
          <cell r="F152">
            <v>0</v>
          </cell>
          <cell r="G152">
            <v>0</v>
          </cell>
          <cell r="H152">
            <v>0</v>
          </cell>
          <cell r="I152">
            <v>0</v>
          </cell>
          <cell r="J152">
            <v>0</v>
          </cell>
          <cell r="K152">
            <v>287550</v>
          </cell>
          <cell r="M152">
            <v>0</v>
          </cell>
          <cell r="N152">
            <v>0</v>
          </cell>
          <cell r="O152">
            <v>0</v>
          </cell>
          <cell r="P152">
            <v>0</v>
          </cell>
          <cell r="Q152">
            <v>0</v>
          </cell>
          <cell r="R152">
            <v>0</v>
          </cell>
          <cell r="S152">
            <v>0</v>
          </cell>
          <cell r="T152">
            <v>0</v>
          </cell>
          <cell r="U152">
            <v>0</v>
          </cell>
          <cell r="W152">
            <v>287550</v>
          </cell>
          <cell r="Y152">
            <v>0</v>
          </cell>
          <cell r="AA152">
            <v>287550</v>
          </cell>
        </row>
        <row r="153">
          <cell r="A153" t="str">
            <v>9513</v>
          </cell>
          <cell r="B153" t="str">
            <v>Less: Provision for Amortisation - Plant &amp; Equipment</v>
          </cell>
          <cell r="C153">
            <v>0</v>
          </cell>
          <cell r="D153">
            <v>0</v>
          </cell>
          <cell r="E153">
            <v>-42593.279999999999</v>
          </cell>
          <cell r="F153">
            <v>0</v>
          </cell>
          <cell r="G153">
            <v>0</v>
          </cell>
          <cell r="H153">
            <v>0</v>
          </cell>
          <cell r="I153">
            <v>0</v>
          </cell>
          <cell r="J153">
            <v>0</v>
          </cell>
          <cell r="K153">
            <v>-42593.279999999999</v>
          </cell>
          <cell r="M153">
            <v>0</v>
          </cell>
          <cell r="N153">
            <v>0</v>
          </cell>
          <cell r="O153">
            <v>0</v>
          </cell>
          <cell r="P153">
            <v>0</v>
          </cell>
          <cell r="Q153">
            <v>0</v>
          </cell>
          <cell r="R153">
            <v>0</v>
          </cell>
          <cell r="S153">
            <v>0</v>
          </cell>
          <cell r="T153">
            <v>0</v>
          </cell>
          <cell r="U153">
            <v>0</v>
          </cell>
          <cell r="W153">
            <v>-42593.279999999999</v>
          </cell>
          <cell r="Y153">
            <v>0</v>
          </cell>
          <cell r="AA153">
            <v>-42593.279999999999</v>
          </cell>
        </row>
        <row r="154">
          <cell r="A154" t="str">
            <v>9514</v>
          </cell>
          <cell r="B154" t="str">
            <v>Land at Valuation</v>
          </cell>
          <cell r="C154">
            <v>0</v>
          </cell>
          <cell r="D154">
            <v>1320000</v>
          </cell>
          <cell r="E154">
            <v>0</v>
          </cell>
          <cell r="F154">
            <v>0</v>
          </cell>
          <cell r="G154">
            <v>0</v>
          </cell>
          <cell r="H154">
            <v>0</v>
          </cell>
          <cell r="I154">
            <v>0</v>
          </cell>
          <cell r="J154">
            <v>0</v>
          </cell>
          <cell r="K154">
            <v>1320000</v>
          </cell>
          <cell r="M154">
            <v>0</v>
          </cell>
          <cell r="N154">
            <v>0</v>
          </cell>
          <cell r="O154">
            <v>0</v>
          </cell>
          <cell r="P154">
            <v>0</v>
          </cell>
          <cell r="Q154">
            <v>0</v>
          </cell>
          <cell r="R154">
            <v>0</v>
          </cell>
          <cell r="S154">
            <v>0</v>
          </cell>
          <cell r="T154">
            <v>0</v>
          </cell>
          <cell r="U154">
            <v>0</v>
          </cell>
          <cell r="W154">
            <v>1320000</v>
          </cell>
          <cell r="Y154">
            <v>0</v>
          </cell>
          <cell r="AA154">
            <v>1320000</v>
          </cell>
        </row>
        <row r="155">
          <cell r="A155" t="str">
            <v>9515</v>
          </cell>
          <cell r="B155" t="str">
            <v>Buildings at Cost</v>
          </cell>
          <cell r="C155">
            <v>202806024.69999999</v>
          </cell>
          <cell r="D155">
            <v>257223583.49000001</v>
          </cell>
          <cell r="E155">
            <v>250557511.36000001</v>
          </cell>
          <cell r="F155">
            <v>112995601.98999999</v>
          </cell>
          <cell r="G155">
            <v>0</v>
          </cell>
          <cell r="H155">
            <v>14429302.01</v>
          </cell>
          <cell r="I155">
            <v>0</v>
          </cell>
          <cell r="J155">
            <v>0</v>
          </cell>
          <cell r="K155">
            <v>838012023.54999995</v>
          </cell>
          <cell r="M155">
            <v>0</v>
          </cell>
          <cell r="N155">
            <v>0</v>
          </cell>
          <cell r="O155">
            <v>0</v>
          </cell>
          <cell r="P155">
            <v>0</v>
          </cell>
          <cell r="Q155">
            <v>0</v>
          </cell>
          <cell r="R155">
            <v>0</v>
          </cell>
          <cell r="S155">
            <v>0</v>
          </cell>
          <cell r="T155">
            <v>0</v>
          </cell>
          <cell r="U155">
            <v>0</v>
          </cell>
          <cell r="W155">
            <v>838012023.54999995</v>
          </cell>
          <cell r="Y155">
            <v>0</v>
          </cell>
          <cell r="AA155">
            <v>842542105.75</v>
          </cell>
        </row>
        <row r="156">
          <cell r="A156" t="str">
            <v>9516</v>
          </cell>
          <cell r="B156" t="str">
            <v>Building at Valuation</v>
          </cell>
          <cell r="C156">
            <v>0</v>
          </cell>
          <cell r="D156">
            <v>7950000</v>
          </cell>
          <cell r="E156">
            <v>0</v>
          </cell>
          <cell r="F156">
            <v>0</v>
          </cell>
          <cell r="G156">
            <v>0</v>
          </cell>
          <cell r="H156">
            <v>0</v>
          </cell>
          <cell r="I156">
            <v>0</v>
          </cell>
          <cell r="J156">
            <v>0</v>
          </cell>
          <cell r="K156">
            <v>7950000</v>
          </cell>
          <cell r="M156">
            <v>0</v>
          </cell>
          <cell r="N156">
            <v>0</v>
          </cell>
          <cell r="O156">
            <v>0</v>
          </cell>
          <cell r="P156">
            <v>0</v>
          </cell>
          <cell r="Q156">
            <v>0</v>
          </cell>
          <cell r="R156">
            <v>0</v>
          </cell>
          <cell r="S156">
            <v>0</v>
          </cell>
          <cell r="T156">
            <v>0</v>
          </cell>
          <cell r="U156">
            <v>0</v>
          </cell>
          <cell r="W156">
            <v>7950000</v>
          </cell>
          <cell r="Y156">
            <v>0</v>
          </cell>
          <cell r="AA156">
            <v>7950000</v>
          </cell>
        </row>
        <row r="157">
          <cell r="A157" t="str">
            <v>9517</v>
          </cell>
          <cell r="B157" t="str">
            <v>Less: Provision For Depreciation - Buildings at Cost</v>
          </cell>
          <cell r="C157">
            <v>-387114.98</v>
          </cell>
          <cell r="D157">
            <v>-373057.06</v>
          </cell>
          <cell r="E157">
            <v>-857845.31</v>
          </cell>
          <cell r="F157">
            <v>-282488.95</v>
          </cell>
          <cell r="G157">
            <v>0</v>
          </cell>
          <cell r="H157">
            <v>-36073.24</v>
          </cell>
          <cell r="I157">
            <v>0</v>
          </cell>
          <cell r="J157">
            <v>0</v>
          </cell>
          <cell r="K157">
            <v>-1936579.54</v>
          </cell>
          <cell r="M157">
            <v>-119900</v>
          </cell>
          <cell r="N157">
            <v>0</v>
          </cell>
          <cell r="O157">
            <v>0</v>
          </cell>
          <cell r="P157">
            <v>0</v>
          </cell>
          <cell r="Q157">
            <v>0</v>
          </cell>
          <cell r="R157">
            <v>0</v>
          </cell>
          <cell r="S157">
            <v>0</v>
          </cell>
          <cell r="T157">
            <v>0</v>
          </cell>
          <cell r="U157">
            <v>-119900</v>
          </cell>
          <cell r="W157">
            <v>-2056479.54</v>
          </cell>
          <cell r="Y157">
            <v>0</v>
          </cell>
          <cell r="AA157">
            <v>-2067804.74</v>
          </cell>
        </row>
        <row r="158">
          <cell r="A158" t="str">
            <v>9518</v>
          </cell>
          <cell r="B158" t="str">
            <v>Less: Provision for Depreciation - Buildings at Valuation</v>
          </cell>
          <cell r="C158">
            <v>0</v>
          </cell>
          <cell r="D158">
            <v>-377065.64</v>
          </cell>
          <cell r="E158">
            <v>0</v>
          </cell>
          <cell r="F158">
            <v>0</v>
          </cell>
          <cell r="G158">
            <v>0</v>
          </cell>
          <cell r="H158">
            <v>0</v>
          </cell>
          <cell r="I158">
            <v>0</v>
          </cell>
          <cell r="J158">
            <v>0</v>
          </cell>
          <cell r="K158">
            <v>-377065.64</v>
          </cell>
          <cell r="M158">
            <v>0</v>
          </cell>
          <cell r="N158">
            <v>0</v>
          </cell>
          <cell r="O158">
            <v>0</v>
          </cell>
          <cell r="P158">
            <v>0</v>
          </cell>
          <cell r="Q158">
            <v>0</v>
          </cell>
          <cell r="R158">
            <v>0</v>
          </cell>
          <cell r="S158">
            <v>0</v>
          </cell>
          <cell r="T158">
            <v>0</v>
          </cell>
          <cell r="U158">
            <v>0</v>
          </cell>
          <cell r="W158">
            <v>-377065.64</v>
          </cell>
          <cell r="Y158">
            <v>0</v>
          </cell>
          <cell r="AA158">
            <v>-377065.64</v>
          </cell>
        </row>
        <row r="159">
          <cell r="A159" t="str">
            <v>9521</v>
          </cell>
          <cell r="B159" t="str">
            <v>Medical Equipment</v>
          </cell>
          <cell r="C159">
            <v>47865289.909999996</v>
          </cell>
          <cell r="D159">
            <v>58512957.789999999</v>
          </cell>
          <cell r="E159">
            <v>36463341.899999999</v>
          </cell>
          <cell r="F159">
            <v>37152589.009999998</v>
          </cell>
          <cell r="G159">
            <v>1654238</v>
          </cell>
          <cell r="H159">
            <v>4066477.11</v>
          </cell>
          <cell r="I159">
            <v>0</v>
          </cell>
          <cell r="J159">
            <v>0</v>
          </cell>
          <cell r="K159">
            <v>185714893.72</v>
          </cell>
          <cell r="M159">
            <v>0</v>
          </cell>
          <cell r="N159">
            <v>2406672.77</v>
          </cell>
          <cell r="O159">
            <v>0</v>
          </cell>
          <cell r="P159">
            <v>0</v>
          </cell>
          <cell r="Q159">
            <v>0</v>
          </cell>
          <cell r="R159">
            <v>0</v>
          </cell>
          <cell r="S159">
            <v>0</v>
          </cell>
          <cell r="T159">
            <v>0</v>
          </cell>
          <cell r="U159">
            <v>2406672.77</v>
          </cell>
          <cell r="W159">
            <v>188121566.49000001</v>
          </cell>
          <cell r="Y159">
            <v>0</v>
          </cell>
          <cell r="AA159">
            <v>188320257.00999999</v>
          </cell>
        </row>
        <row r="160">
          <cell r="A160" t="str">
            <v>9523</v>
          </cell>
          <cell r="B160" t="str">
            <v>Less: Provision For Depreciation - Medical Equipment</v>
          </cell>
          <cell r="C160">
            <v>-22494221.789999999</v>
          </cell>
          <cell r="D160">
            <v>-30071047.18</v>
          </cell>
          <cell r="E160">
            <v>-18608505.579999998</v>
          </cell>
          <cell r="F160">
            <v>-16618702.42</v>
          </cell>
          <cell r="G160">
            <v>-422642.78</v>
          </cell>
          <cell r="H160">
            <v>-1849423.21</v>
          </cell>
          <cell r="I160">
            <v>0</v>
          </cell>
          <cell r="J160">
            <v>0</v>
          </cell>
          <cell r="K160">
            <v>-90064542.959999993</v>
          </cell>
          <cell r="M160">
            <v>0</v>
          </cell>
          <cell r="N160">
            <v>0</v>
          </cell>
          <cell r="O160">
            <v>0</v>
          </cell>
          <cell r="P160">
            <v>0</v>
          </cell>
          <cell r="Q160">
            <v>0</v>
          </cell>
          <cell r="R160">
            <v>0</v>
          </cell>
          <cell r="S160">
            <v>0</v>
          </cell>
          <cell r="T160">
            <v>0</v>
          </cell>
          <cell r="U160">
            <v>0</v>
          </cell>
          <cell r="W160">
            <v>-90064542.959999993</v>
          </cell>
          <cell r="Y160">
            <v>0</v>
          </cell>
          <cell r="AA160">
            <v>-90190613.810000002</v>
          </cell>
        </row>
        <row r="161">
          <cell r="A161" t="str">
            <v>9525</v>
          </cell>
          <cell r="B161" t="str">
            <v>Other Equipment</v>
          </cell>
          <cell r="C161">
            <v>0</v>
          </cell>
          <cell r="D161">
            <v>0</v>
          </cell>
          <cell r="E161">
            <v>0</v>
          </cell>
          <cell r="F161">
            <v>0</v>
          </cell>
          <cell r="G161">
            <v>0</v>
          </cell>
          <cell r="H161">
            <v>0</v>
          </cell>
          <cell r="I161">
            <v>0</v>
          </cell>
          <cell r="J161">
            <v>0</v>
          </cell>
          <cell r="K161">
            <v>0</v>
          </cell>
          <cell r="M161">
            <v>0</v>
          </cell>
          <cell r="N161">
            <v>0</v>
          </cell>
          <cell r="O161">
            <v>0</v>
          </cell>
          <cell r="P161">
            <v>0</v>
          </cell>
          <cell r="Q161">
            <v>0</v>
          </cell>
          <cell r="R161">
            <v>0</v>
          </cell>
          <cell r="S161">
            <v>0</v>
          </cell>
          <cell r="T161">
            <v>0</v>
          </cell>
          <cell r="U161">
            <v>0</v>
          </cell>
          <cell r="W161">
            <v>0</v>
          </cell>
          <cell r="Y161">
            <v>0</v>
          </cell>
          <cell r="AA161">
            <v>0</v>
          </cell>
        </row>
        <row r="162">
          <cell r="A162" t="str">
            <v>9527</v>
          </cell>
          <cell r="B162" t="str">
            <v>Less: Provision For Depreciation - Other Equipment</v>
          </cell>
          <cell r="C162">
            <v>0</v>
          </cell>
          <cell r="D162">
            <v>0</v>
          </cell>
          <cell r="E162">
            <v>0</v>
          </cell>
          <cell r="F162">
            <v>0</v>
          </cell>
          <cell r="G162">
            <v>0</v>
          </cell>
          <cell r="H162">
            <v>0</v>
          </cell>
          <cell r="I162">
            <v>0</v>
          </cell>
          <cell r="J162">
            <v>0</v>
          </cell>
          <cell r="K162">
            <v>0</v>
          </cell>
          <cell r="M162">
            <v>0</v>
          </cell>
          <cell r="N162">
            <v>0</v>
          </cell>
          <cell r="O162">
            <v>0</v>
          </cell>
          <cell r="P162">
            <v>0</v>
          </cell>
          <cell r="Q162">
            <v>0</v>
          </cell>
          <cell r="R162">
            <v>0</v>
          </cell>
          <cell r="S162">
            <v>0</v>
          </cell>
          <cell r="T162">
            <v>0</v>
          </cell>
          <cell r="U162">
            <v>0</v>
          </cell>
          <cell r="W162">
            <v>0</v>
          </cell>
          <cell r="Y162">
            <v>0</v>
          </cell>
          <cell r="AA162">
            <v>0</v>
          </cell>
        </row>
        <row r="163">
          <cell r="A163" t="str">
            <v>9531</v>
          </cell>
          <cell r="B163" t="str">
            <v>Computing Equipment</v>
          </cell>
          <cell r="C163">
            <v>9162640.1300000008</v>
          </cell>
          <cell r="D163">
            <v>9465708.1400000006</v>
          </cell>
          <cell r="E163">
            <v>11697973.82</v>
          </cell>
          <cell r="F163">
            <v>5449720.7000000002</v>
          </cell>
          <cell r="G163">
            <v>12628146.119999999</v>
          </cell>
          <cell r="H163">
            <v>824464.09</v>
          </cell>
          <cell r="I163">
            <v>0</v>
          </cell>
          <cell r="J163">
            <v>0</v>
          </cell>
          <cell r="K163">
            <v>49228653.000000007</v>
          </cell>
          <cell r="M163">
            <v>0</v>
          </cell>
          <cell r="N163">
            <v>1062758.6100000001</v>
          </cell>
          <cell r="O163">
            <v>0</v>
          </cell>
          <cell r="P163">
            <v>0</v>
          </cell>
          <cell r="Q163">
            <v>0</v>
          </cell>
          <cell r="R163">
            <v>0</v>
          </cell>
          <cell r="S163">
            <v>0</v>
          </cell>
          <cell r="T163">
            <v>0</v>
          </cell>
          <cell r="U163">
            <v>1062758.6100000001</v>
          </cell>
          <cell r="W163">
            <v>50291411.610000007</v>
          </cell>
          <cell r="Y163">
            <v>0</v>
          </cell>
          <cell r="AA163">
            <v>50666653.200000003</v>
          </cell>
        </row>
        <row r="164">
          <cell r="A164" t="str">
            <v>9533</v>
          </cell>
          <cell r="B164" t="str">
            <v>Less: Provision For Depreciation - Computing Equipment</v>
          </cell>
          <cell r="C164">
            <v>-6552857.6600000001</v>
          </cell>
          <cell r="D164">
            <v>-8460551.8000000007</v>
          </cell>
          <cell r="E164">
            <v>-8173726.1200000001</v>
          </cell>
          <cell r="F164">
            <v>-3398988.66</v>
          </cell>
          <cell r="G164">
            <v>-7785690.0300000003</v>
          </cell>
          <cell r="H164">
            <v>-614912.48</v>
          </cell>
          <cell r="I164">
            <v>0</v>
          </cell>
          <cell r="J164">
            <v>0</v>
          </cell>
          <cell r="K164">
            <v>-34986726.75</v>
          </cell>
          <cell r="M164">
            <v>0</v>
          </cell>
          <cell r="N164">
            <v>0</v>
          </cell>
          <cell r="O164">
            <v>0</v>
          </cell>
          <cell r="P164">
            <v>0</v>
          </cell>
          <cell r="Q164">
            <v>0</v>
          </cell>
          <cell r="R164">
            <v>0</v>
          </cell>
          <cell r="S164">
            <v>0</v>
          </cell>
          <cell r="T164">
            <v>0</v>
          </cell>
          <cell r="U164">
            <v>0</v>
          </cell>
          <cell r="W164">
            <v>-34986726.75</v>
          </cell>
          <cell r="Y164">
            <v>0</v>
          </cell>
          <cell r="AA164">
            <v>-35331092.759999998</v>
          </cell>
        </row>
        <row r="165">
          <cell r="A165" t="str">
            <v>9535</v>
          </cell>
          <cell r="B165" t="str">
            <v>Furniture &amp; Fittings</v>
          </cell>
          <cell r="C165">
            <v>7573493.9299999997</v>
          </cell>
          <cell r="D165">
            <v>6898231.8200000003</v>
          </cell>
          <cell r="E165">
            <v>6974947.1100000003</v>
          </cell>
          <cell r="F165">
            <v>4679695.21</v>
          </cell>
          <cell r="G165">
            <v>8308.6200000000008</v>
          </cell>
          <cell r="H165">
            <v>1311345.57</v>
          </cell>
          <cell r="I165">
            <v>0</v>
          </cell>
          <cell r="J165">
            <v>0</v>
          </cell>
          <cell r="K165">
            <v>27446022.260000002</v>
          </cell>
          <cell r="M165">
            <v>0</v>
          </cell>
          <cell r="N165">
            <v>108373.69</v>
          </cell>
          <cell r="O165">
            <v>0</v>
          </cell>
          <cell r="P165">
            <v>0</v>
          </cell>
          <cell r="Q165">
            <v>0</v>
          </cell>
          <cell r="R165">
            <v>0</v>
          </cell>
          <cell r="S165">
            <v>0</v>
          </cell>
          <cell r="T165">
            <v>0</v>
          </cell>
          <cell r="U165">
            <v>108373.69</v>
          </cell>
          <cell r="W165">
            <v>27554395.950000003</v>
          </cell>
          <cell r="Y165">
            <v>0</v>
          </cell>
          <cell r="AA165">
            <v>27855677.539999999</v>
          </cell>
        </row>
        <row r="166">
          <cell r="A166" t="str">
            <v>9537</v>
          </cell>
          <cell r="B166" t="str">
            <v>Less: Provision For Depreciation - Furniture &amp; Fittings</v>
          </cell>
          <cell r="C166">
            <v>-3108345</v>
          </cell>
          <cell r="D166">
            <v>-2913821.21</v>
          </cell>
          <cell r="E166">
            <v>-2698700.22</v>
          </cell>
          <cell r="F166">
            <v>-1315962.17</v>
          </cell>
          <cell r="G166">
            <v>-623.13</v>
          </cell>
          <cell r="H166">
            <v>-304202.12</v>
          </cell>
          <cell r="I166">
            <v>0</v>
          </cell>
          <cell r="J166">
            <v>0</v>
          </cell>
          <cell r="K166">
            <v>-10341653.85</v>
          </cell>
          <cell r="M166">
            <v>0</v>
          </cell>
          <cell r="N166">
            <v>0</v>
          </cell>
          <cell r="O166">
            <v>0</v>
          </cell>
          <cell r="P166">
            <v>0</v>
          </cell>
          <cell r="Q166">
            <v>0</v>
          </cell>
          <cell r="R166">
            <v>0</v>
          </cell>
          <cell r="S166">
            <v>0</v>
          </cell>
          <cell r="T166">
            <v>0</v>
          </cell>
          <cell r="U166">
            <v>0</v>
          </cell>
          <cell r="W166">
            <v>-10341653.85</v>
          </cell>
          <cell r="Y166">
            <v>0</v>
          </cell>
          <cell r="AA166">
            <v>-10487513.800000001</v>
          </cell>
        </row>
        <row r="167">
          <cell r="A167" t="str">
            <v>9538</v>
          </cell>
          <cell r="B167" t="str">
            <v>Leashold Improvements Assets</v>
          </cell>
          <cell r="C167">
            <v>0</v>
          </cell>
          <cell r="D167">
            <v>0</v>
          </cell>
          <cell r="E167">
            <v>0</v>
          </cell>
          <cell r="F167">
            <v>105462.35</v>
          </cell>
          <cell r="G167">
            <v>0</v>
          </cell>
          <cell r="H167">
            <v>0</v>
          </cell>
          <cell r="I167">
            <v>0</v>
          </cell>
          <cell r="J167">
            <v>0</v>
          </cell>
          <cell r="K167">
            <v>105462.35</v>
          </cell>
          <cell r="M167">
            <v>0</v>
          </cell>
          <cell r="N167">
            <v>0</v>
          </cell>
          <cell r="O167">
            <v>0</v>
          </cell>
          <cell r="P167">
            <v>0</v>
          </cell>
          <cell r="Q167">
            <v>0</v>
          </cell>
          <cell r="R167">
            <v>0</v>
          </cell>
          <cell r="S167">
            <v>0</v>
          </cell>
          <cell r="T167">
            <v>0</v>
          </cell>
          <cell r="U167">
            <v>0</v>
          </cell>
          <cell r="W167">
            <v>105462.35</v>
          </cell>
          <cell r="Y167">
            <v>0</v>
          </cell>
          <cell r="AA167">
            <v>105462.35</v>
          </cell>
        </row>
        <row r="168">
          <cell r="A168" t="str">
            <v>9539</v>
          </cell>
          <cell r="B168" t="str">
            <v>Less: Provision for Amortisation - Leasehold Improvements</v>
          </cell>
          <cell r="C168">
            <v>0</v>
          </cell>
          <cell r="D168">
            <v>0</v>
          </cell>
          <cell r="E168">
            <v>0</v>
          </cell>
          <cell r="F168">
            <v>0</v>
          </cell>
          <cell r="G168">
            <v>0</v>
          </cell>
          <cell r="H168">
            <v>0</v>
          </cell>
          <cell r="I168">
            <v>0</v>
          </cell>
          <cell r="J168">
            <v>0</v>
          </cell>
          <cell r="K168">
            <v>0</v>
          </cell>
          <cell r="M168">
            <v>0</v>
          </cell>
          <cell r="N168">
            <v>0</v>
          </cell>
          <cell r="O168">
            <v>0</v>
          </cell>
          <cell r="P168">
            <v>0</v>
          </cell>
          <cell r="Q168">
            <v>0</v>
          </cell>
          <cell r="R168">
            <v>0</v>
          </cell>
          <cell r="S168">
            <v>0</v>
          </cell>
          <cell r="T168">
            <v>0</v>
          </cell>
          <cell r="U168">
            <v>0</v>
          </cell>
          <cell r="W168">
            <v>0</v>
          </cell>
          <cell r="Y168">
            <v>0</v>
          </cell>
          <cell r="AA168">
            <v>0</v>
          </cell>
        </row>
        <row r="169">
          <cell r="A169" t="str">
            <v>9541</v>
          </cell>
          <cell r="B169" t="str">
            <v>Motor Vehicles</v>
          </cell>
          <cell r="C169">
            <v>928663.44</v>
          </cell>
          <cell r="D169">
            <v>1343043.3</v>
          </cell>
          <cell r="E169">
            <v>472479.65</v>
          </cell>
          <cell r="F169">
            <v>19996.900000000001</v>
          </cell>
          <cell r="G169">
            <v>0</v>
          </cell>
          <cell r="H169">
            <v>126388.36</v>
          </cell>
          <cell r="I169">
            <v>0</v>
          </cell>
          <cell r="J169">
            <v>0</v>
          </cell>
          <cell r="K169">
            <v>2890571.65</v>
          </cell>
          <cell r="M169">
            <v>0</v>
          </cell>
          <cell r="N169">
            <v>0</v>
          </cell>
          <cell r="O169">
            <v>0</v>
          </cell>
          <cell r="P169">
            <v>0</v>
          </cell>
          <cell r="Q169">
            <v>0</v>
          </cell>
          <cell r="R169">
            <v>0</v>
          </cell>
          <cell r="S169">
            <v>0</v>
          </cell>
          <cell r="T169">
            <v>0</v>
          </cell>
          <cell r="U169">
            <v>0</v>
          </cell>
          <cell r="W169">
            <v>2890571.65</v>
          </cell>
          <cell r="Y169">
            <v>0</v>
          </cell>
          <cell r="AA169">
            <v>2935172.65</v>
          </cell>
        </row>
        <row r="170">
          <cell r="A170" t="str">
            <v>9543</v>
          </cell>
          <cell r="B170" t="str">
            <v>Less: Provision For Depreciation - Motor Vehicles</v>
          </cell>
          <cell r="C170">
            <v>-416317.86</v>
          </cell>
          <cell r="D170">
            <v>-922374.23</v>
          </cell>
          <cell r="E170">
            <v>-393320.81</v>
          </cell>
          <cell r="F170">
            <v>-7542.33</v>
          </cell>
          <cell r="G170">
            <v>0</v>
          </cell>
          <cell r="H170">
            <v>-60070.74</v>
          </cell>
          <cell r="I170">
            <v>0</v>
          </cell>
          <cell r="J170">
            <v>0</v>
          </cell>
          <cell r="K170">
            <v>-1799625.97</v>
          </cell>
          <cell r="M170">
            <v>0</v>
          </cell>
          <cell r="N170">
            <v>0</v>
          </cell>
          <cell r="O170">
            <v>0</v>
          </cell>
          <cell r="P170">
            <v>0</v>
          </cell>
          <cell r="Q170">
            <v>0</v>
          </cell>
          <cell r="R170">
            <v>0</v>
          </cell>
          <cell r="S170">
            <v>0</v>
          </cell>
          <cell r="T170">
            <v>0</v>
          </cell>
          <cell r="U170">
            <v>0</v>
          </cell>
          <cell r="W170">
            <v>-1799625.97</v>
          </cell>
          <cell r="Y170">
            <v>0</v>
          </cell>
          <cell r="AA170">
            <v>-1844226.97</v>
          </cell>
        </row>
        <row r="171">
          <cell r="A171" t="str">
            <v>9545</v>
          </cell>
          <cell r="B171" t="str">
            <v>Other Mobile Plant</v>
          </cell>
          <cell r="C171">
            <v>0</v>
          </cell>
          <cell r="D171">
            <v>0</v>
          </cell>
          <cell r="E171">
            <v>0</v>
          </cell>
          <cell r="F171">
            <v>0</v>
          </cell>
          <cell r="G171">
            <v>0</v>
          </cell>
          <cell r="H171">
            <v>0</v>
          </cell>
          <cell r="I171">
            <v>0</v>
          </cell>
          <cell r="J171">
            <v>0</v>
          </cell>
          <cell r="K171">
            <v>0</v>
          </cell>
          <cell r="M171">
            <v>0</v>
          </cell>
          <cell r="N171">
            <v>0</v>
          </cell>
          <cell r="O171">
            <v>0</v>
          </cell>
          <cell r="P171">
            <v>0</v>
          </cell>
          <cell r="Q171">
            <v>0</v>
          </cell>
          <cell r="R171">
            <v>0</v>
          </cell>
          <cell r="S171">
            <v>0</v>
          </cell>
          <cell r="T171">
            <v>0</v>
          </cell>
          <cell r="U171">
            <v>0</v>
          </cell>
          <cell r="W171">
            <v>0</v>
          </cell>
          <cell r="Y171">
            <v>0</v>
          </cell>
          <cell r="AA171">
            <v>0</v>
          </cell>
        </row>
        <row r="172">
          <cell r="A172" t="str">
            <v>9547</v>
          </cell>
          <cell r="B172" t="str">
            <v>Less: Provision For Depreciation - Other Mobile Plant</v>
          </cell>
          <cell r="C172">
            <v>0</v>
          </cell>
          <cell r="D172">
            <v>0</v>
          </cell>
          <cell r="E172">
            <v>0</v>
          </cell>
          <cell r="F172">
            <v>0</v>
          </cell>
          <cell r="G172">
            <v>0</v>
          </cell>
          <cell r="H172">
            <v>0</v>
          </cell>
          <cell r="I172">
            <v>0</v>
          </cell>
          <cell r="J172">
            <v>0</v>
          </cell>
          <cell r="K172">
            <v>0</v>
          </cell>
          <cell r="M172">
            <v>0</v>
          </cell>
          <cell r="N172">
            <v>0</v>
          </cell>
          <cell r="O172">
            <v>0</v>
          </cell>
          <cell r="P172">
            <v>0</v>
          </cell>
          <cell r="Q172">
            <v>0</v>
          </cell>
          <cell r="R172">
            <v>0</v>
          </cell>
          <cell r="S172">
            <v>0</v>
          </cell>
          <cell r="T172">
            <v>0</v>
          </cell>
          <cell r="U172">
            <v>0</v>
          </cell>
          <cell r="W172">
            <v>0</v>
          </cell>
          <cell r="Y172">
            <v>0</v>
          </cell>
          <cell r="AA172">
            <v>0</v>
          </cell>
        </row>
        <row r="173">
          <cell r="A173" t="str">
            <v>9551</v>
          </cell>
          <cell r="B173" t="str">
            <v>Artworks</v>
          </cell>
          <cell r="C173">
            <v>1426924.05</v>
          </cell>
          <cell r="D173">
            <v>298864.55</v>
          </cell>
          <cell r="E173">
            <v>2000</v>
          </cell>
          <cell r="F173">
            <v>157316.72</v>
          </cell>
          <cell r="G173">
            <v>0</v>
          </cell>
          <cell r="H173">
            <v>2400</v>
          </cell>
          <cell r="I173">
            <v>0</v>
          </cell>
          <cell r="J173">
            <v>0</v>
          </cell>
          <cell r="K173">
            <v>1887505.32</v>
          </cell>
          <cell r="M173">
            <v>0</v>
          </cell>
          <cell r="N173">
            <v>1590.91</v>
          </cell>
          <cell r="O173">
            <v>0</v>
          </cell>
          <cell r="P173">
            <v>0</v>
          </cell>
          <cell r="Q173">
            <v>0</v>
          </cell>
          <cell r="R173">
            <v>0</v>
          </cell>
          <cell r="S173">
            <v>0</v>
          </cell>
          <cell r="T173">
            <v>0</v>
          </cell>
          <cell r="U173">
            <v>1590.91</v>
          </cell>
          <cell r="W173">
            <v>1889096.23</v>
          </cell>
          <cell r="Y173">
            <v>0</v>
          </cell>
          <cell r="AA173">
            <v>1889096.23</v>
          </cell>
        </row>
        <row r="174">
          <cell r="A174" t="str">
            <v>9553</v>
          </cell>
          <cell r="B174" t="str">
            <v>Less: Provision For Depreciation - Artworks</v>
          </cell>
          <cell r="C174">
            <v>0</v>
          </cell>
          <cell r="D174">
            <v>0</v>
          </cell>
          <cell r="E174">
            <v>0</v>
          </cell>
          <cell r="F174">
            <v>0</v>
          </cell>
          <cell r="G174">
            <v>0</v>
          </cell>
          <cell r="H174">
            <v>0</v>
          </cell>
          <cell r="I174">
            <v>0</v>
          </cell>
          <cell r="J174">
            <v>0</v>
          </cell>
          <cell r="K174">
            <v>0</v>
          </cell>
          <cell r="M174">
            <v>0</v>
          </cell>
          <cell r="N174">
            <v>0</v>
          </cell>
          <cell r="O174">
            <v>0</v>
          </cell>
          <cell r="P174">
            <v>0</v>
          </cell>
          <cell r="Q174">
            <v>0</v>
          </cell>
          <cell r="R174">
            <v>0</v>
          </cell>
          <cell r="S174">
            <v>0</v>
          </cell>
          <cell r="T174">
            <v>0</v>
          </cell>
          <cell r="U174">
            <v>0</v>
          </cell>
          <cell r="W174">
            <v>0</v>
          </cell>
          <cell r="Y174">
            <v>0</v>
          </cell>
          <cell r="AA174">
            <v>0</v>
          </cell>
        </row>
        <row r="175">
          <cell r="A175" t="str">
            <v>9555</v>
          </cell>
          <cell r="B175" t="str">
            <v>Libraries</v>
          </cell>
          <cell r="C175">
            <v>0</v>
          </cell>
          <cell r="D175">
            <v>0</v>
          </cell>
          <cell r="E175">
            <v>0</v>
          </cell>
          <cell r="F175">
            <v>0</v>
          </cell>
          <cell r="G175">
            <v>0</v>
          </cell>
          <cell r="H175">
            <v>0</v>
          </cell>
          <cell r="I175">
            <v>0</v>
          </cell>
          <cell r="J175">
            <v>0</v>
          </cell>
          <cell r="K175">
            <v>0</v>
          </cell>
          <cell r="M175">
            <v>0</v>
          </cell>
          <cell r="N175">
            <v>0</v>
          </cell>
          <cell r="O175">
            <v>0</v>
          </cell>
          <cell r="P175">
            <v>0</v>
          </cell>
          <cell r="Q175">
            <v>0</v>
          </cell>
          <cell r="R175">
            <v>0</v>
          </cell>
          <cell r="S175">
            <v>0</v>
          </cell>
          <cell r="T175">
            <v>0</v>
          </cell>
          <cell r="U175">
            <v>0</v>
          </cell>
          <cell r="W175">
            <v>0</v>
          </cell>
          <cell r="Y175">
            <v>0</v>
          </cell>
          <cell r="AA175">
            <v>0</v>
          </cell>
        </row>
        <row r="176">
          <cell r="A176" t="str">
            <v>9557</v>
          </cell>
          <cell r="B176" t="str">
            <v>Less: Provision For Depreciation - Libraries</v>
          </cell>
          <cell r="C176">
            <v>0</v>
          </cell>
          <cell r="D176">
            <v>0</v>
          </cell>
          <cell r="E176">
            <v>0</v>
          </cell>
          <cell r="F176">
            <v>0</v>
          </cell>
          <cell r="G176">
            <v>0</v>
          </cell>
          <cell r="H176">
            <v>0</v>
          </cell>
          <cell r="I176">
            <v>0</v>
          </cell>
          <cell r="J176">
            <v>0</v>
          </cell>
          <cell r="K176">
            <v>0</v>
          </cell>
          <cell r="M176">
            <v>0</v>
          </cell>
          <cell r="N176">
            <v>0</v>
          </cell>
          <cell r="O176">
            <v>0</v>
          </cell>
          <cell r="P176">
            <v>0</v>
          </cell>
          <cell r="Q176">
            <v>0</v>
          </cell>
          <cell r="R176">
            <v>0</v>
          </cell>
          <cell r="S176">
            <v>0</v>
          </cell>
          <cell r="T176">
            <v>0</v>
          </cell>
          <cell r="U176">
            <v>0</v>
          </cell>
          <cell r="W176">
            <v>0</v>
          </cell>
          <cell r="Y176">
            <v>0</v>
          </cell>
          <cell r="AA176">
            <v>0</v>
          </cell>
        </row>
        <row r="177">
          <cell r="A177" t="str">
            <v>9561</v>
          </cell>
          <cell r="B177" t="str">
            <v>Plant &amp; Equipment</v>
          </cell>
          <cell r="C177">
            <v>5208045.1900000004</v>
          </cell>
          <cell r="D177">
            <v>7602180.25</v>
          </cell>
          <cell r="E177">
            <v>5496443</v>
          </cell>
          <cell r="F177">
            <v>2267208.92</v>
          </cell>
          <cell r="G177">
            <v>154154.35999999999</v>
          </cell>
          <cell r="H177">
            <v>1718080.42</v>
          </cell>
          <cell r="I177">
            <v>0</v>
          </cell>
          <cell r="J177">
            <v>0</v>
          </cell>
          <cell r="K177">
            <v>22446112.140000001</v>
          </cell>
          <cell r="M177">
            <v>0</v>
          </cell>
          <cell r="N177">
            <v>543612.81000000006</v>
          </cell>
          <cell r="O177">
            <v>0</v>
          </cell>
          <cell r="P177">
            <v>0</v>
          </cell>
          <cell r="Q177">
            <v>0</v>
          </cell>
          <cell r="R177">
            <v>0</v>
          </cell>
          <cell r="S177">
            <v>0</v>
          </cell>
          <cell r="T177">
            <v>0</v>
          </cell>
          <cell r="U177">
            <v>543612.81000000006</v>
          </cell>
          <cell r="W177">
            <v>22989724.949999999</v>
          </cell>
          <cell r="Y177">
            <v>0</v>
          </cell>
          <cell r="AA177">
            <v>23338696.850000001</v>
          </cell>
        </row>
        <row r="178">
          <cell r="A178" t="str">
            <v>9563</v>
          </cell>
          <cell r="B178" t="str">
            <v>Less: Provision For Depreciation - Plant &amp; Equipment</v>
          </cell>
          <cell r="C178">
            <v>-2733079.6</v>
          </cell>
          <cell r="D178">
            <v>-4578704.0599999996</v>
          </cell>
          <cell r="E178">
            <v>-2842673.98</v>
          </cell>
          <cell r="F178">
            <v>-1167804.03</v>
          </cell>
          <cell r="G178">
            <v>-77263.19</v>
          </cell>
          <cell r="H178">
            <v>-1185603.03</v>
          </cell>
          <cell r="I178">
            <v>0</v>
          </cell>
          <cell r="J178">
            <v>0</v>
          </cell>
          <cell r="K178">
            <v>-12585127.889999999</v>
          </cell>
          <cell r="M178">
            <v>0</v>
          </cell>
          <cell r="N178">
            <v>0</v>
          </cell>
          <cell r="O178">
            <v>0</v>
          </cell>
          <cell r="P178">
            <v>0</v>
          </cell>
          <cell r="Q178">
            <v>0</v>
          </cell>
          <cell r="R178">
            <v>0</v>
          </cell>
          <cell r="S178">
            <v>0</v>
          </cell>
          <cell r="T178">
            <v>0</v>
          </cell>
          <cell r="U178">
            <v>0</v>
          </cell>
          <cell r="W178">
            <v>-12585127.889999999</v>
          </cell>
          <cell r="Y178">
            <v>0</v>
          </cell>
          <cell r="AA178">
            <v>-12830272.359999999</v>
          </cell>
        </row>
        <row r="179">
          <cell r="A179" t="str">
            <v>9565</v>
          </cell>
          <cell r="B179" t="str">
            <v>Provision for Write Off</v>
          </cell>
          <cell r="C179">
            <v>0</v>
          </cell>
          <cell r="D179">
            <v>0</v>
          </cell>
          <cell r="E179">
            <v>0</v>
          </cell>
          <cell r="F179">
            <v>0</v>
          </cell>
          <cell r="G179">
            <v>0</v>
          </cell>
          <cell r="H179">
            <v>0</v>
          </cell>
          <cell r="I179">
            <v>0</v>
          </cell>
          <cell r="J179">
            <v>0</v>
          </cell>
          <cell r="K179">
            <v>0</v>
          </cell>
          <cell r="M179">
            <v>0</v>
          </cell>
          <cell r="N179">
            <v>0</v>
          </cell>
          <cell r="O179">
            <v>0</v>
          </cell>
          <cell r="P179">
            <v>0</v>
          </cell>
          <cell r="Q179">
            <v>0</v>
          </cell>
          <cell r="R179">
            <v>0</v>
          </cell>
          <cell r="S179">
            <v>0</v>
          </cell>
          <cell r="T179">
            <v>0</v>
          </cell>
          <cell r="U179">
            <v>0</v>
          </cell>
          <cell r="W179">
            <v>0</v>
          </cell>
          <cell r="Y179">
            <v>0</v>
          </cell>
          <cell r="AA179">
            <v>0</v>
          </cell>
        </row>
        <row r="180">
          <cell r="A180" t="str">
            <v>9571</v>
          </cell>
          <cell r="B180" t="str">
            <v>Work In Progress - Buildings</v>
          </cell>
          <cell r="C180">
            <v>7581341.5300000003</v>
          </cell>
          <cell r="D180">
            <v>2695688.5</v>
          </cell>
          <cell r="E180">
            <v>79017.149999999994</v>
          </cell>
          <cell r="F180">
            <v>1968987.87</v>
          </cell>
          <cell r="G180">
            <v>0</v>
          </cell>
          <cell r="H180">
            <v>153149.75</v>
          </cell>
          <cell r="I180">
            <v>0</v>
          </cell>
          <cell r="J180">
            <v>0</v>
          </cell>
          <cell r="K180">
            <v>12478184.800000001</v>
          </cell>
          <cell r="M180">
            <v>0</v>
          </cell>
          <cell r="N180">
            <v>0</v>
          </cell>
          <cell r="O180">
            <v>0</v>
          </cell>
          <cell r="P180">
            <v>0</v>
          </cell>
          <cell r="Q180">
            <v>0</v>
          </cell>
          <cell r="R180">
            <v>0</v>
          </cell>
          <cell r="S180">
            <v>0</v>
          </cell>
          <cell r="T180">
            <v>0</v>
          </cell>
          <cell r="U180">
            <v>0</v>
          </cell>
          <cell r="W180">
            <v>12478184.800000001</v>
          </cell>
          <cell r="Y180">
            <v>0</v>
          </cell>
          <cell r="AA180">
            <v>12478184.800000001</v>
          </cell>
        </row>
        <row r="181">
          <cell r="A181" t="str">
            <v>9572</v>
          </cell>
          <cell r="B181" t="str">
            <v>Work In Progress - Medical Equipment</v>
          </cell>
          <cell r="C181">
            <v>0</v>
          </cell>
          <cell r="D181">
            <v>0</v>
          </cell>
          <cell r="E181">
            <v>0</v>
          </cell>
          <cell r="F181">
            <v>0</v>
          </cell>
          <cell r="G181">
            <v>0</v>
          </cell>
          <cell r="H181">
            <v>0</v>
          </cell>
          <cell r="I181">
            <v>0</v>
          </cell>
          <cell r="J181">
            <v>0</v>
          </cell>
          <cell r="K181">
            <v>0</v>
          </cell>
          <cell r="M181">
            <v>0</v>
          </cell>
          <cell r="N181">
            <v>0</v>
          </cell>
          <cell r="O181">
            <v>0</v>
          </cell>
          <cell r="P181">
            <v>0</v>
          </cell>
          <cell r="Q181">
            <v>0</v>
          </cell>
          <cell r="R181">
            <v>0</v>
          </cell>
          <cell r="S181">
            <v>0</v>
          </cell>
          <cell r="T181">
            <v>0</v>
          </cell>
          <cell r="U181">
            <v>0</v>
          </cell>
          <cell r="W181">
            <v>0</v>
          </cell>
          <cell r="Y181">
            <v>0</v>
          </cell>
          <cell r="AA181">
            <v>0</v>
          </cell>
        </row>
        <row r="182">
          <cell r="A182" t="str">
            <v>9573</v>
          </cell>
          <cell r="B182" t="str">
            <v>Work In Progress - Other Equipment</v>
          </cell>
          <cell r="C182">
            <v>0</v>
          </cell>
          <cell r="D182">
            <v>0</v>
          </cell>
          <cell r="E182">
            <v>0</v>
          </cell>
          <cell r="F182">
            <v>0</v>
          </cell>
          <cell r="G182">
            <v>0</v>
          </cell>
          <cell r="H182">
            <v>0</v>
          </cell>
          <cell r="I182">
            <v>0</v>
          </cell>
          <cell r="J182">
            <v>0</v>
          </cell>
          <cell r="K182">
            <v>0</v>
          </cell>
          <cell r="M182">
            <v>0</v>
          </cell>
          <cell r="N182">
            <v>0</v>
          </cell>
          <cell r="O182">
            <v>0</v>
          </cell>
          <cell r="P182">
            <v>0</v>
          </cell>
          <cell r="Q182">
            <v>0</v>
          </cell>
          <cell r="R182">
            <v>0</v>
          </cell>
          <cell r="S182">
            <v>0</v>
          </cell>
          <cell r="T182">
            <v>0</v>
          </cell>
          <cell r="U182">
            <v>0</v>
          </cell>
          <cell r="W182">
            <v>0</v>
          </cell>
          <cell r="Y182">
            <v>0</v>
          </cell>
          <cell r="AA182">
            <v>0</v>
          </cell>
        </row>
        <row r="183">
          <cell r="A183" t="str">
            <v>9574</v>
          </cell>
          <cell r="B183" t="str">
            <v>Work In Progress - Computing Equipment</v>
          </cell>
          <cell r="C183">
            <v>0</v>
          </cell>
          <cell r="D183">
            <v>0</v>
          </cell>
          <cell r="E183">
            <v>0</v>
          </cell>
          <cell r="F183">
            <v>0</v>
          </cell>
          <cell r="G183">
            <v>2762365.24</v>
          </cell>
          <cell r="H183">
            <v>0</v>
          </cell>
          <cell r="I183">
            <v>3056828.65</v>
          </cell>
          <cell r="J183">
            <v>0</v>
          </cell>
          <cell r="K183">
            <v>5819193.8900000006</v>
          </cell>
          <cell r="M183">
            <v>0</v>
          </cell>
          <cell r="N183">
            <v>0</v>
          </cell>
          <cell r="O183">
            <v>0</v>
          </cell>
          <cell r="P183">
            <v>0</v>
          </cell>
          <cell r="Q183">
            <v>0</v>
          </cell>
          <cell r="R183">
            <v>0</v>
          </cell>
          <cell r="S183">
            <v>0</v>
          </cell>
          <cell r="T183">
            <v>0</v>
          </cell>
          <cell r="U183">
            <v>0</v>
          </cell>
          <cell r="W183">
            <v>5819193.8900000006</v>
          </cell>
          <cell r="Y183">
            <v>0</v>
          </cell>
          <cell r="AA183">
            <v>5819193.8899999997</v>
          </cell>
        </row>
        <row r="184">
          <cell r="A184" t="str">
            <v>9575</v>
          </cell>
          <cell r="B184" t="str">
            <v>Work In Progress - Furniture &amp; Fittings</v>
          </cell>
          <cell r="C184">
            <v>0</v>
          </cell>
          <cell r="D184">
            <v>0</v>
          </cell>
          <cell r="E184">
            <v>0</v>
          </cell>
          <cell r="F184">
            <v>0</v>
          </cell>
          <cell r="G184">
            <v>0</v>
          </cell>
          <cell r="H184">
            <v>0</v>
          </cell>
          <cell r="I184">
            <v>8381.4500000000007</v>
          </cell>
          <cell r="J184">
            <v>0</v>
          </cell>
          <cell r="K184">
            <v>8381.4500000000007</v>
          </cell>
          <cell r="M184">
            <v>0</v>
          </cell>
          <cell r="N184">
            <v>0</v>
          </cell>
          <cell r="O184">
            <v>0</v>
          </cell>
          <cell r="P184">
            <v>0</v>
          </cell>
          <cell r="Q184">
            <v>0</v>
          </cell>
          <cell r="R184">
            <v>0</v>
          </cell>
          <cell r="S184">
            <v>0</v>
          </cell>
          <cell r="T184">
            <v>0</v>
          </cell>
          <cell r="U184">
            <v>0</v>
          </cell>
          <cell r="W184">
            <v>8381.4500000000007</v>
          </cell>
          <cell r="Y184">
            <v>0</v>
          </cell>
          <cell r="AA184">
            <v>8381.4500000000007</v>
          </cell>
        </row>
        <row r="185">
          <cell r="A185" t="str">
            <v>9576</v>
          </cell>
          <cell r="B185" t="str">
            <v>Work In Progress - Motor Vehicles</v>
          </cell>
          <cell r="C185">
            <v>0</v>
          </cell>
          <cell r="D185">
            <v>0</v>
          </cell>
          <cell r="E185">
            <v>0</v>
          </cell>
          <cell r="F185">
            <v>0</v>
          </cell>
          <cell r="G185">
            <v>0</v>
          </cell>
          <cell r="H185">
            <v>0</v>
          </cell>
          <cell r="I185">
            <v>0</v>
          </cell>
          <cell r="J185">
            <v>0</v>
          </cell>
          <cell r="K185">
            <v>0</v>
          </cell>
          <cell r="M185">
            <v>0</v>
          </cell>
          <cell r="N185">
            <v>0</v>
          </cell>
          <cell r="O185">
            <v>0</v>
          </cell>
          <cell r="P185">
            <v>0</v>
          </cell>
          <cell r="Q185">
            <v>0</v>
          </cell>
          <cell r="R185">
            <v>0</v>
          </cell>
          <cell r="S185">
            <v>0</v>
          </cell>
          <cell r="T185">
            <v>0</v>
          </cell>
          <cell r="U185">
            <v>0</v>
          </cell>
          <cell r="W185">
            <v>0</v>
          </cell>
          <cell r="Y185">
            <v>0</v>
          </cell>
          <cell r="AA185">
            <v>0</v>
          </cell>
        </row>
        <row r="186">
          <cell r="A186" t="str">
            <v>9577</v>
          </cell>
          <cell r="B186" t="str">
            <v>Work In Progress - Other Mobile Plant</v>
          </cell>
          <cell r="C186">
            <v>0</v>
          </cell>
          <cell r="D186">
            <v>0</v>
          </cell>
          <cell r="E186">
            <v>0</v>
          </cell>
          <cell r="F186">
            <v>0</v>
          </cell>
          <cell r="G186">
            <v>0</v>
          </cell>
          <cell r="H186">
            <v>0</v>
          </cell>
          <cell r="I186">
            <v>0</v>
          </cell>
          <cell r="J186">
            <v>0</v>
          </cell>
          <cell r="K186">
            <v>0</v>
          </cell>
          <cell r="M186">
            <v>0</v>
          </cell>
          <cell r="N186">
            <v>0</v>
          </cell>
          <cell r="O186">
            <v>0</v>
          </cell>
          <cell r="P186">
            <v>0</v>
          </cell>
          <cell r="Q186">
            <v>0</v>
          </cell>
          <cell r="R186">
            <v>0</v>
          </cell>
          <cell r="S186">
            <v>0</v>
          </cell>
          <cell r="T186">
            <v>0</v>
          </cell>
          <cell r="U186">
            <v>0</v>
          </cell>
          <cell r="W186">
            <v>0</v>
          </cell>
          <cell r="Y186">
            <v>0</v>
          </cell>
          <cell r="AA186">
            <v>0</v>
          </cell>
        </row>
        <row r="187">
          <cell r="A187" t="str">
            <v>9578</v>
          </cell>
          <cell r="B187" t="str">
            <v>Work In Progress - Plant &amp; Equipment</v>
          </cell>
          <cell r="C187">
            <v>0</v>
          </cell>
          <cell r="D187">
            <v>0</v>
          </cell>
          <cell r="E187">
            <v>0</v>
          </cell>
          <cell r="F187">
            <v>0</v>
          </cell>
          <cell r="G187">
            <v>0</v>
          </cell>
          <cell r="H187">
            <v>0</v>
          </cell>
          <cell r="I187">
            <v>0</v>
          </cell>
          <cell r="J187">
            <v>0</v>
          </cell>
          <cell r="K187">
            <v>0</v>
          </cell>
          <cell r="M187">
            <v>0</v>
          </cell>
          <cell r="N187">
            <v>0</v>
          </cell>
          <cell r="O187">
            <v>0</v>
          </cell>
          <cell r="P187">
            <v>0</v>
          </cell>
          <cell r="Q187">
            <v>0</v>
          </cell>
          <cell r="R187">
            <v>0</v>
          </cell>
          <cell r="S187">
            <v>0</v>
          </cell>
          <cell r="T187">
            <v>0</v>
          </cell>
          <cell r="U187">
            <v>0</v>
          </cell>
          <cell r="W187">
            <v>0</v>
          </cell>
          <cell r="Y187">
            <v>0</v>
          </cell>
          <cell r="AA187">
            <v>0</v>
          </cell>
        </row>
        <row r="188">
          <cell r="A188" t="str">
            <v>9581</v>
          </cell>
          <cell r="B188" t="str">
            <v>Asset Purchase Clearing Account - Buildings</v>
          </cell>
          <cell r="C188">
            <v>0</v>
          </cell>
          <cell r="D188">
            <v>0</v>
          </cell>
          <cell r="E188">
            <v>1252.04</v>
          </cell>
          <cell r="F188">
            <v>5829</v>
          </cell>
          <cell r="G188">
            <v>0</v>
          </cell>
          <cell r="H188">
            <v>0</v>
          </cell>
          <cell r="I188">
            <v>0</v>
          </cell>
          <cell r="J188">
            <v>0</v>
          </cell>
          <cell r="K188">
            <v>7081.04</v>
          </cell>
          <cell r="M188">
            <v>0</v>
          </cell>
          <cell r="N188">
            <v>0</v>
          </cell>
          <cell r="O188">
            <v>0</v>
          </cell>
          <cell r="P188">
            <v>0</v>
          </cell>
          <cell r="Q188">
            <v>0</v>
          </cell>
          <cell r="R188">
            <v>0</v>
          </cell>
          <cell r="S188">
            <v>0</v>
          </cell>
          <cell r="T188">
            <v>0</v>
          </cell>
          <cell r="U188">
            <v>0</v>
          </cell>
          <cell r="W188">
            <v>7081.04</v>
          </cell>
          <cell r="Y188">
            <v>0</v>
          </cell>
          <cell r="AA188">
            <v>7081.04</v>
          </cell>
        </row>
        <row r="189">
          <cell r="A189" t="str">
            <v>9582</v>
          </cell>
          <cell r="B189" t="str">
            <v>Asset Purchase Clearing Account - Medical Equipment</v>
          </cell>
          <cell r="C189">
            <v>356522.69</v>
          </cell>
          <cell r="D189">
            <v>115237.5</v>
          </cell>
          <cell r="E189">
            <v>485600.86</v>
          </cell>
          <cell r="F189">
            <v>223104.61</v>
          </cell>
          <cell r="G189">
            <v>0</v>
          </cell>
          <cell r="H189">
            <v>0</v>
          </cell>
          <cell r="I189">
            <v>0</v>
          </cell>
          <cell r="J189">
            <v>0</v>
          </cell>
          <cell r="K189">
            <v>1180465.6600000001</v>
          </cell>
          <cell r="M189">
            <v>0</v>
          </cell>
          <cell r="N189">
            <v>28418.5</v>
          </cell>
          <cell r="O189">
            <v>0</v>
          </cell>
          <cell r="P189">
            <v>0</v>
          </cell>
          <cell r="Q189">
            <v>0</v>
          </cell>
          <cell r="R189">
            <v>0</v>
          </cell>
          <cell r="S189">
            <v>0</v>
          </cell>
          <cell r="T189">
            <v>0</v>
          </cell>
          <cell r="U189">
            <v>28418.5</v>
          </cell>
          <cell r="W189">
            <v>1208884.1600000001</v>
          </cell>
          <cell r="Y189">
            <v>0</v>
          </cell>
          <cell r="AA189">
            <v>1208884.1599999999</v>
          </cell>
        </row>
        <row r="190">
          <cell r="A190" t="str">
            <v>9583</v>
          </cell>
          <cell r="B190" t="str">
            <v>Asset Purchase Clearing Account - Other Equipment</v>
          </cell>
          <cell r="C190">
            <v>0</v>
          </cell>
          <cell r="D190">
            <v>0</v>
          </cell>
          <cell r="E190">
            <v>0</v>
          </cell>
          <cell r="F190">
            <v>0</v>
          </cell>
          <cell r="G190">
            <v>0</v>
          </cell>
          <cell r="H190">
            <v>0</v>
          </cell>
          <cell r="I190">
            <v>0</v>
          </cell>
          <cell r="J190">
            <v>0</v>
          </cell>
          <cell r="K190">
            <v>0</v>
          </cell>
          <cell r="M190">
            <v>0</v>
          </cell>
          <cell r="N190">
            <v>0</v>
          </cell>
          <cell r="O190">
            <v>0</v>
          </cell>
          <cell r="P190">
            <v>0</v>
          </cell>
          <cell r="Q190">
            <v>0</v>
          </cell>
          <cell r="R190">
            <v>0</v>
          </cell>
          <cell r="S190">
            <v>0</v>
          </cell>
          <cell r="T190">
            <v>0</v>
          </cell>
          <cell r="U190">
            <v>0</v>
          </cell>
          <cell r="W190">
            <v>0</v>
          </cell>
          <cell r="Y190">
            <v>0</v>
          </cell>
          <cell r="AA190">
            <v>0</v>
          </cell>
        </row>
        <row r="191">
          <cell r="A191" t="str">
            <v>9584</v>
          </cell>
          <cell r="B191" t="str">
            <v>Asset Purchase Clearing Account - Computing Equipment</v>
          </cell>
          <cell r="C191">
            <v>97850.57</v>
          </cell>
          <cell r="D191">
            <v>41687.08</v>
          </cell>
          <cell r="E191">
            <v>285101.26</v>
          </cell>
          <cell r="F191">
            <v>0</v>
          </cell>
          <cell r="G191">
            <v>0</v>
          </cell>
          <cell r="H191">
            <v>7256.27</v>
          </cell>
          <cell r="I191">
            <v>0</v>
          </cell>
          <cell r="J191">
            <v>0</v>
          </cell>
          <cell r="K191">
            <v>431895.18000000005</v>
          </cell>
          <cell r="M191">
            <v>0</v>
          </cell>
          <cell r="N191">
            <v>113.92</v>
          </cell>
          <cell r="O191">
            <v>0</v>
          </cell>
          <cell r="P191">
            <v>0</v>
          </cell>
          <cell r="Q191">
            <v>0</v>
          </cell>
          <cell r="R191">
            <v>0</v>
          </cell>
          <cell r="S191">
            <v>0</v>
          </cell>
          <cell r="T191">
            <v>0</v>
          </cell>
          <cell r="U191">
            <v>113.92</v>
          </cell>
          <cell r="W191">
            <v>432009.10000000003</v>
          </cell>
          <cell r="Y191">
            <v>0</v>
          </cell>
          <cell r="AA191">
            <v>432009.1</v>
          </cell>
        </row>
        <row r="192">
          <cell r="A192" t="str">
            <v>9585</v>
          </cell>
          <cell r="B192" t="str">
            <v>Asset Purchase Clearing Account - Furniture &amp; Fittings</v>
          </cell>
          <cell r="C192">
            <v>247396.41</v>
          </cell>
          <cell r="D192">
            <v>2813.27</v>
          </cell>
          <cell r="E192">
            <v>78640.2</v>
          </cell>
          <cell r="F192">
            <v>694204.76</v>
          </cell>
          <cell r="G192">
            <v>0</v>
          </cell>
          <cell r="H192">
            <v>0</v>
          </cell>
          <cell r="I192">
            <v>0</v>
          </cell>
          <cell r="J192">
            <v>0</v>
          </cell>
          <cell r="K192">
            <v>1023054.64</v>
          </cell>
          <cell r="M192">
            <v>0</v>
          </cell>
          <cell r="N192">
            <v>0</v>
          </cell>
          <cell r="O192">
            <v>0</v>
          </cell>
          <cell r="P192">
            <v>0</v>
          </cell>
          <cell r="Q192">
            <v>0</v>
          </cell>
          <cell r="R192">
            <v>0</v>
          </cell>
          <cell r="S192">
            <v>0</v>
          </cell>
          <cell r="T192">
            <v>0</v>
          </cell>
          <cell r="U192">
            <v>0</v>
          </cell>
          <cell r="W192">
            <v>1023054.64</v>
          </cell>
          <cell r="Y192">
            <v>0</v>
          </cell>
          <cell r="AA192">
            <v>1023054.64</v>
          </cell>
        </row>
        <row r="193">
          <cell r="A193" t="str">
            <v>9586</v>
          </cell>
          <cell r="B193" t="str">
            <v>Asset Purchase Clearing Account - Motor Vehicles</v>
          </cell>
          <cell r="C193">
            <v>0</v>
          </cell>
          <cell r="D193">
            <v>0</v>
          </cell>
          <cell r="E193">
            <v>0</v>
          </cell>
          <cell r="F193">
            <v>0</v>
          </cell>
          <cell r="G193">
            <v>0</v>
          </cell>
          <cell r="H193">
            <v>0</v>
          </cell>
          <cell r="I193">
            <v>0</v>
          </cell>
          <cell r="J193">
            <v>0</v>
          </cell>
          <cell r="K193">
            <v>0</v>
          </cell>
          <cell r="M193">
            <v>0</v>
          </cell>
          <cell r="N193">
            <v>0</v>
          </cell>
          <cell r="O193">
            <v>0</v>
          </cell>
          <cell r="P193">
            <v>0</v>
          </cell>
          <cell r="Q193">
            <v>0</v>
          </cell>
          <cell r="R193">
            <v>0</v>
          </cell>
          <cell r="S193">
            <v>0</v>
          </cell>
          <cell r="T193">
            <v>0</v>
          </cell>
          <cell r="U193">
            <v>0</v>
          </cell>
          <cell r="W193">
            <v>0</v>
          </cell>
          <cell r="Y193">
            <v>0</v>
          </cell>
          <cell r="AA193">
            <v>0</v>
          </cell>
        </row>
        <row r="194">
          <cell r="A194" t="str">
            <v>9587</v>
          </cell>
          <cell r="B194" t="str">
            <v>Asset Purchase Clearing Account - Other Mobile Plant</v>
          </cell>
          <cell r="C194">
            <v>0</v>
          </cell>
          <cell r="D194">
            <v>0</v>
          </cell>
          <cell r="E194">
            <v>0</v>
          </cell>
          <cell r="F194">
            <v>0</v>
          </cell>
          <cell r="G194">
            <v>0</v>
          </cell>
          <cell r="H194">
            <v>0</v>
          </cell>
          <cell r="I194">
            <v>0</v>
          </cell>
          <cell r="J194">
            <v>0</v>
          </cell>
          <cell r="K194">
            <v>0</v>
          </cell>
          <cell r="M194">
            <v>0</v>
          </cell>
          <cell r="N194">
            <v>0</v>
          </cell>
          <cell r="O194">
            <v>0</v>
          </cell>
          <cell r="P194">
            <v>0</v>
          </cell>
          <cell r="Q194">
            <v>0</v>
          </cell>
          <cell r="R194">
            <v>0</v>
          </cell>
          <cell r="S194">
            <v>0</v>
          </cell>
          <cell r="T194">
            <v>0</v>
          </cell>
          <cell r="U194">
            <v>0</v>
          </cell>
          <cell r="W194">
            <v>0</v>
          </cell>
          <cell r="Y194">
            <v>0</v>
          </cell>
          <cell r="AA194">
            <v>0</v>
          </cell>
        </row>
        <row r="195">
          <cell r="A195" t="str">
            <v>9588</v>
          </cell>
          <cell r="B195" t="str">
            <v>Asset Purchase Clearing Account - Art Work</v>
          </cell>
          <cell r="C195">
            <v>0</v>
          </cell>
          <cell r="D195">
            <v>0</v>
          </cell>
          <cell r="E195">
            <v>0</v>
          </cell>
          <cell r="F195">
            <v>0</v>
          </cell>
          <cell r="G195">
            <v>0</v>
          </cell>
          <cell r="H195">
            <v>0</v>
          </cell>
          <cell r="I195">
            <v>0</v>
          </cell>
          <cell r="J195">
            <v>0</v>
          </cell>
          <cell r="K195">
            <v>0</v>
          </cell>
          <cell r="M195">
            <v>0</v>
          </cell>
          <cell r="N195">
            <v>0</v>
          </cell>
          <cell r="O195">
            <v>0</v>
          </cell>
          <cell r="P195">
            <v>0</v>
          </cell>
          <cell r="Q195">
            <v>0</v>
          </cell>
          <cell r="R195">
            <v>0</v>
          </cell>
          <cell r="S195">
            <v>0</v>
          </cell>
          <cell r="T195">
            <v>0</v>
          </cell>
          <cell r="U195">
            <v>0</v>
          </cell>
          <cell r="W195">
            <v>0</v>
          </cell>
          <cell r="Y195">
            <v>0</v>
          </cell>
          <cell r="AA195">
            <v>0</v>
          </cell>
        </row>
        <row r="196">
          <cell r="A196" t="str">
            <v>9589</v>
          </cell>
          <cell r="B196" t="str">
            <v>Asset Purchase Clearing Account - Libraries</v>
          </cell>
          <cell r="C196">
            <v>0</v>
          </cell>
          <cell r="D196">
            <v>0</v>
          </cell>
          <cell r="E196">
            <v>0</v>
          </cell>
          <cell r="F196">
            <v>0</v>
          </cell>
          <cell r="G196">
            <v>0</v>
          </cell>
          <cell r="H196">
            <v>0</v>
          </cell>
          <cell r="I196">
            <v>0</v>
          </cell>
          <cell r="J196">
            <v>0</v>
          </cell>
          <cell r="K196">
            <v>0</v>
          </cell>
          <cell r="M196">
            <v>0</v>
          </cell>
          <cell r="N196">
            <v>0</v>
          </cell>
          <cell r="O196">
            <v>0</v>
          </cell>
          <cell r="P196">
            <v>0</v>
          </cell>
          <cell r="Q196">
            <v>0</v>
          </cell>
          <cell r="R196">
            <v>0</v>
          </cell>
          <cell r="S196">
            <v>0</v>
          </cell>
          <cell r="T196">
            <v>0</v>
          </cell>
          <cell r="U196">
            <v>0</v>
          </cell>
          <cell r="W196">
            <v>0</v>
          </cell>
          <cell r="Y196">
            <v>0</v>
          </cell>
          <cell r="AA196">
            <v>0</v>
          </cell>
        </row>
        <row r="197">
          <cell r="A197" t="str">
            <v>9590</v>
          </cell>
          <cell r="B197" t="str">
            <v>Asset Purchase Clearing Account - Plant &amp; Machinery</v>
          </cell>
          <cell r="C197">
            <v>55518.55</v>
          </cell>
          <cell r="D197">
            <v>2960.73</v>
          </cell>
          <cell r="E197">
            <v>134697.79999999999</v>
          </cell>
          <cell r="F197">
            <v>14692</v>
          </cell>
          <cell r="G197">
            <v>0</v>
          </cell>
          <cell r="H197">
            <v>0</v>
          </cell>
          <cell r="I197">
            <v>0</v>
          </cell>
          <cell r="J197">
            <v>0</v>
          </cell>
          <cell r="K197">
            <v>207869.08</v>
          </cell>
          <cell r="M197">
            <v>0</v>
          </cell>
          <cell r="N197">
            <v>0</v>
          </cell>
          <cell r="O197">
            <v>0</v>
          </cell>
          <cell r="P197">
            <v>0</v>
          </cell>
          <cell r="Q197">
            <v>0</v>
          </cell>
          <cell r="R197">
            <v>0</v>
          </cell>
          <cell r="S197">
            <v>0</v>
          </cell>
          <cell r="T197">
            <v>0</v>
          </cell>
          <cell r="U197">
            <v>0</v>
          </cell>
          <cell r="W197">
            <v>207869.08</v>
          </cell>
          <cell r="Y197">
            <v>5625</v>
          </cell>
          <cell r="AA197">
            <v>213494.08</v>
          </cell>
        </row>
        <row r="198">
          <cell r="A198" t="str">
            <v>9595</v>
          </cell>
          <cell r="B198" t="str">
            <v>Capital Work Clearing Account</v>
          </cell>
          <cell r="C198">
            <v>0</v>
          </cell>
          <cell r="D198">
            <v>0</v>
          </cell>
          <cell r="E198">
            <v>0</v>
          </cell>
          <cell r="F198">
            <v>0</v>
          </cell>
          <cell r="G198">
            <v>0</v>
          </cell>
          <cell r="H198">
            <v>0</v>
          </cell>
          <cell r="I198">
            <v>0</v>
          </cell>
          <cell r="J198">
            <v>0</v>
          </cell>
          <cell r="K198">
            <v>0</v>
          </cell>
          <cell r="M198">
            <v>0</v>
          </cell>
          <cell r="N198">
            <v>0</v>
          </cell>
          <cell r="O198">
            <v>0</v>
          </cell>
          <cell r="P198">
            <v>0</v>
          </cell>
          <cell r="Q198">
            <v>0</v>
          </cell>
          <cell r="R198">
            <v>0</v>
          </cell>
          <cell r="S198">
            <v>0</v>
          </cell>
          <cell r="T198">
            <v>0</v>
          </cell>
          <cell r="U198">
            <v>0</v>
          </cell>
          <cell r="W198">
            <v>0</v>
          </cell>
          <cell r="Y198">
            <v>0</v>
          </cell>
          <cell r="AA198">
            <v>0</v>
          </cell>
        </row>
        <row r="199">
          <cell r="A199" t="str">
            <v>9611</v>
          </cell>
          <cell r="B199" t="str">
            <v>Investments</v>
          </cell>
          <cell r="C199">
            <v>0</v>
          </cell>
          <cell r="D199">
            <v>0</v>
          </cell>
          <cell r="E199">
            <v>0</v>
          </cell>
          <cell r="F199">
            <v>0</v>
          </cell>
          <cell r="G199">
            <v>0</v>
          </cell>
          <cell r="H199">
            <v>0</v>
          </cell>
          <cell r="I199">
            <v>0</v>
          </cell>
          <cell r="J199">
            <v>0</v>
          </cell>
          <cell r="K199">
            <v>0</v>
          </cell>
          <cell r="M199">
            <v>0</v>
          </cell>
          <cell r="N199">
            <v>0</v>
          </cell>
          <cell r="O199">
            <v>0</v>
          </cell>
          <cell r="P199">
            <v>0</v>
          </cell>
          <cell r="Q199">
            <v>0</v>
          </cell>
          <cell r="R199">
            <v>0</v>
          </cell>
          <cell r="S199">
            <v>0</v>
          </cell>
          <cell r="T199">
            <v>0</v>
          </cell>
          <cell r="U199">
            <v>0</v>
          </cell>
          <cell r="W199">
            <v>0</v>
          </cell>
          <cell r="Y199">
            <v>0</v>
          </cell>
          <cell r="AA199">
            <v>0</v>
          </cell>
        </row>
        <row r="200">
          <cell r="A200" t="str">
            <v>9711</v>
          </cell>
          <cell r="B200" t="str">
            <v>Purchased Goodwill</v>
          </cell>
          <cell r="C200">
            <v>0</v>
          </cell>
          <cell r="D200">
            <v>0</v>
          </cell>
          <cell r="E200">
            <v>0</v>
          </cell>
          <cell r="F200">
            <v>0</v>
          </cell>
          <cell r="G200">
            <v>0</v>
          </cell>
          <cell r="H200">
            <v>0</v>
          </cell>
          <cell r="I200">
            <v>0</v>
          </cell>
          <cell r="J200">
            <v>0</v>
          </cell>
          <cell r="K200">
            <v>0</v>
          </cell>
          <cell r="M200">
            <v>0</v>
          </cell>
          <cell r="N200">
            <v>0</v>
          </cell>
          <cell r="O200">
            <v>0</v>
          </cell>
          <cell r="P200">
            <v>0</v>
          </cell>
          <cell r="Q200">
            <v>0</v>
          </cell>
          <cell r="R200">
            <v>0</v>
          </cell>
          <cell r="S200">
            <v>0</v>
          </cell>
          <cell r="T200">
            <v>0</v>
          </cell>
          <cell r="U200">
            <v>0</v>
          </cell>
          <cell r="W200">
            <v>0</v>
          </cell>
          <cell r="Y200">
            <v>0</v>
          </cell>
          <cell r="AA200">
            <v>0</v>
          </cell>
        </row>
        <row r="201">
          <cell r="A201" t="str">
            <v>9712</v>
          </cell>
          <cell r="B201" t="str">
            <v>Inter Company Transfers - Assets</v>
          </cell>
          <cell r="C201">
            <v>0</v>
          </cell>
          <cell r="D201">
            <v>0</v>
          </cell>
          <cell r="E201">
            <v>0</v>
          </cell>
          <cell r="F201">
            <v>0</v>
          </cell>
          <cell r="G201">
            <v>0</v>
          </cell>
          <cell r="H201">
            <v>0</v>
          </cell>
          <cell r="I201">
            <v>0</v>
          </cell>
          <cell r="J201">
            <v>0</v>
          </cell>
          <cell r="K201">
            <v>0</v>
          </cell>
          <cell r="M201">
            <v>0</v>
          </cell>
          <cell r="N201">
            <v>0</v>
          </cell>
          <cell r="O201">
            <v>0</v>
          </cell>
          <cell r="P201">
            <v>0</v>
          </cell>
          <cell r="Q201">
            <v>0</v>
          </cell>
          <cell r="R201">
            <v>0</v>
          </cell>
          <cell r="S201">
            <v>0</v>
          </cell>
          <cell r="T201">
            <v>0</v>
          </cell>
          <cell r="U201">
            <v>0</v>
          </cell>
          <cell r="W201">
            <v>0</v>
          </cell>
          <cell r="Y201">
            <v>0</v>
          </cell>
          <cell r="AA201">
            <v>0</v>
          </cell>
        </row>
        <row r="202">
          <cell r="A202" t="str">
            <v>9713</v>
          </cell>
          <cell r="B202" t="str">
            <v>Inter Hcu Transfers - Purchase Invoices</v>
          </cell>
          <cell r="C202">
            <v>0</v>
          </cell>
          <cell r="D202">
            <v>0</v>
          </cell>
          <cell r="E202">
            <v>0</v>
          </cell>
          <cell r="F202">
            <v>0</v>
          </cell>
          <cell r="G202">
            <v>0</v>
          </cell>
          <cell r="H202">
            <v>0</v>
          </cell>
          <cell r="I202">
            <v>0</v>
          </cell>
          <cell r="J202">
            <v>0</v>
          </cell>
          <cell r="K202">
            <v>0</v>
          </cell>
          <cell r="M202">
            <v>0</v>
          </cell>
          <cell r="N202">
            <v>0</v>
          </cell>
          <cell r="O202">
            <v>0</v>
          </cell>
          <cell r="P202">
            <v>0</v>
          </cell>
          <cell r="Q202">
            <v>0</v>
          </cell>
          <cell r="R202">
            <v>0</v>
          </cell>
          <cell r="S202">
            <v>0</v>
          </cell>
          <cell r="T202">
            <v>0</v>
          </cell>
          <cell r="U202">
            <v>0</v>
          </cell>
          <cell r="W202">
            <v>0</v>
          </cell>
          <cell r="Y202">
            <v>0</v>
          </cell>
          <cell r="AA202">
            <v>0</v>
          </cell>
        </row>
        <row r="203">
          <cell r="A203" t="str">
            <v>9714</v>
          </cell>
          <cell r="B203" t="str">
            <v>Inter Hcu Transfers - Other</v>
          </cell>
          <cell r="C203">
            <v>0</v>
          </cell>
          <cell r="D203">
            <v>0</v>
          </cell>
          <cell r="E203">
            <v>0</v>
          </cell>
          <cell r="F203">
            <v>0</v>
          </cell>
          <cell r="G203">
            <v>0</v>
          </cell>
          <cell r="H203">
            <v>0</v>
          </cell>
          <cell r="I203">
            <v>0</v>
          </cell>
          <cell r="J203">
            <v>0</v>
          </cell>
          <cell r="K203">
            <v>0</v>
          </cell>
          <cell r="M203">
            <v>0</v>
          </cell>
          <cell r="N203">
            <v>0</v>
          </cell>
          <cell r="O203">
            <v>0</v>
          </cell>
          <cell r="P203">
            <v>0</v>
          </cell>
          <cell r="Q203">
            <v>0</v>
          </cell>
          <cell r="R203">
            <v>0</v>
          </cell>
          <cell r="S203">
            <v>0</v>
          </cell>
          <cell r="T203">
            <v>0</v>
          </cell>
          <cell r="U203">
            <v>0</v>
          </cell>
          <cell r="W203">
            <v>0</v>
          </cell>
          <cell r="Y203">
            <v>0</v>
          </cell>
          <cell r="AA203">
            <v>0</v>
          </cell>
        </row>
        <row r="204">
          <cell r="A204" t="str">
            <v>9721</v>
          </cell>
          <cell r="B204" t="str">
            <v>Inter Org Transfer Credit</v>
          </cell>
          <cell r="C204">
            <v>0</v>
          </cell>
          <cell r="D204">
            <v>0</v>
          </cell>
          <cell r="E204">
            <v>0</v>
          </cell>
          <cell r="F204">
            <v>0</v>
          </cell>
          <cell r="G204">
            <v>0</v>
          </cell>
          <cell r="H204">
            <v>0</v>
          </cell>
          <cell r="I204">
            <v>0</v>
          </cell>
          <cell r="J204">
            <v>0</v>
          </cell>
          <cell r="K204">
            <v>0</v>
          </cell>
          <cell r="M204">
            <v>0</v>
          </cell>
          <cell r="N204">
            <v>0</v>
          </cell>
          <cell r="O204">
            <v>0</v>
          </cell>
          <cell r="P204">
            <v>0</v>
          </cell>
          <cell r="Q204">
            <v>0</v>
          </cell>
          <cell r="R204">
            <v>0</v>
          </cell>
          <cell r="S204">
            <v>0</v>
          </cell>
          <cell r="T204">
            <v>0</v>
          </cell>
          <cell r="U204">
            <v>0</v>
          </cell>
          <cell r="W204">
            <v>0</v>
          </cell>
          <cell r="Y204">
            <v>0</v>
          </cell>
          <cell r="AA204">
            <v>0</v>
          </cell>
        </row>
        <row r="205">
          <cell r="A205" t="str">
            <v>9722</v>
          </cell>
          <cell r="B205" t="str">
            <v>Inter Org Receivable</v>
          </cell>
          <cell r="C205">
            <v>0</v>
          </cell>
          <cell r="D205">
            <v>0</v>
          </cell>
          <cell r="E205">
            <v>0</v>
          </cell>
          <cell r="F205">
            <v>0</v>
          </cell>
          <cell r="G205">
            <v>0</v>
          </cell>
          <cell r="H205">
            <v>0</v>
          </cell>
          <cell r="I205">
            <v>0</v>
          </cell>
          <cell r="J205">
            <v>0</v>
          </cell>
          <cell r="K205">
            <v>0</v>
          </cell>
          <cell r="M205">
            <v>0</v>
          </cell>
          <cell r="N205">
            <v>0</v>
          </cell>
          <cell r="O205">
            <v>0</v>
          </cell>
          <cell r="P205">
            <v>0</v>
          </cell>
          <cell r="Q205">
            <v>0</v>
          </cell>
          <cell r="R205">
            <v>0</v>
          </cell>
          <cell r="S205">
            <v>0</v>
          </cell>
          <cell r="T205">
            <v>0</v>
          </cell>
          <cell r="U205">
            <v>0</v>
          </cell>
          <cell r="W205">
            <v>0</v>
          </cell>
          <cell r="Y205">
            <v>0</v>
          </cell>
          <cell r="AA205">
            <v>0</v>
          </cell>
        </row>
        <row r="206">
          <cell r="A206" t="str">
            <v>9723</v>
          </cell>
          <cell r="B206" t="str">
            <v>Inter Org Payable</v>
          </cell>
          <cell r="C206">
            <v>0</v>
          </cell>
          <cell r="D206">
            <v>0</v>
          </cell>
          <cell r="E206">
            <v>0</v>
          </cell>
          <cell r="F206">
            <v>0</v>
          </cell>
          <cell r="G206">
            <v>0</v>
          </cell>
          <cell r="H206">
            <v>0</v>
          </cell>
          <cell r="I206">
            <v>0</v>
          </cell>
          <cell r="J206">
            <v>0</v>
          </cell>
          <cell r="K206">
            <v>0</v>
          </cell>
          <cell r="M206">
            <v>0</v>
          </cell>
          <cell r="N206">
            <v>0</v>
          </cell>
          <cell r="O206">
            <v>0</v>
          </cell>
          <cell r="P206">
            <v>0</v>
          </cell>
          <cell r="Q206">
            <v>0</v>
          </cell>
          <cell r="R206">
            <v>0</v>
          </cell>
          <cell r="S206">
            <v>0</v>
          </cell>
          <cell r="T206">
            <v>0</v>
          </cell>
          <cell r="U206">
            <v>0</v>
          </cell>
          <cell r="W206">
            <v>0</v>
          </cell>
          <cell r="Y206">
            <v>0</v>
          </cell>
          <cell r="AA206">
            <v>0</v>
          </cell>
        </row>
        <row r="207">
          <cell r="A207" t="str">
            <v>9724</v>
          </cell>
          <cell r="B207" t="str">
            <v>Inter Org Purchase Price Variance</v>
          </cell>
          <cell r="C207">
            <v>0</v>
          </cell>
          <cell r="D207">
            <v>0</v>
          </cell>
          <cell r="E207">
            <v>0</v>
          </cell>
          <cell r="F207">
            <v>0</v>
          </cell>
          <cell r="G207">
            <v>0</v>
          </cell>
          <cell r="H207">
            <v>0</v>
          </cell>
          <cell r="I207">
            <v>0</v>
          </cell>
          <cell r="J207">
            <v>0</v>
          </cell>
          <cell r="K207">
            <v>0</v>
          </cell>
          <cell r="M207">
            <v>0</v>
          </cell>
          <cell r="N207">
            <v>0</v>
          </cell>
          <cell r="O207">
            <v>0</v>
          </cell>
          <cell r="P207">
            <v>0</v>
          </cell>
          <cell r="Q207">
            <v>0</v>
          </cell>
          <cell r="R207">
            <v>0</v>
          </cell>
          <cell r="S207">
            <v>0</v>
          </cell>
          <cell r="T207">
            <v>0</v>
          </cell>
          <cell r="U207">
            <v>0</v>
          </cell>
          <cell r="W207">
            <v>0</v>
          </cell>
          <cell r="Y207">
            <v>0</v>
          </cell>
          <cell r="AA207">
            <v>0</v>
          </cell>
        </row>
        <row r="208">
          <cell r="A208" t="str">
            <v>9811</v>
          </cell>
          <cell r="B208" t="str">
            <v>Amount Receivable for Outputs - General (Non-Current)</v>
          </cell>
          <cell r="C208">
            <v>42171136.770000003</v>
          </cell>
          <cell r="D208">
            <v>38213243.93</v>
          </cell>
          <cell r="E208">
            <v>39117223.799999997</v>
          </cell>
          <cell r="F208">
            <v>11726991.210000001</v>
          </cell>
          <cell r="G208">
            <v>5547912.4000000004</v>
          </cell>
          <cell r="H208">
            <v>2539200.75</v>
          </cell>
          <cell r="I208">
            <v>0</v>
          </cell>
          <cell r="J208">
            <v>0</v>
          </cell>
          <cell r="K208">
            <v>139315708.86000001</v>
          </cell>
          <cell r="M208">
            <v>0</v>
          </cell>
          <cell r="N208">
            <v>0</v>
          </cell>
          <cell r="O208">
            <v>0</v>
          </cell>
          <cell r="P208">
            <v>0</v>
          </cell>
          <cell r="Q208">
            <v>0</v>
          </cell>
          <cell r="R208">
            <v>0</v>
          </cell>
          <cell r="S208">
            <v>0</v>
          </cell>
          <cell r="T208">
            <v>0</v>
          </cell>
          <cell r="U208">
            <v>0</v>
          </cell>
          <cell r="W208">
            <v>139315708.86000001</v>
          </cell>
          <cell r="Y208">
            <v>0</v>
          </cell>
          <cell r="AA208">
            <v>140284056.53</v>
          </cell>
        </row>
        <row r="209">
          <cell r="A209" t="str">
            <v>9812</v>
          </cell>
          <cell r="B209" t="str">
            <v>Amount Receivable for Outputs - Employee Entitlements</v>
          </cell>
          <cell r="C209">
            <v>0</v>
          </cell>
          <cell r="D209">
            <v>0</v>
          </cell>
          <cell r="E209">
            <v>0</v>
          </cell>
          <cell r="F209">
            <v>392000</v>
          </cell>
          <cell r="G209">
            <v>0</v>
          </cell>
          <cell r="H209">
            <v>0</v>
          </cell>
          <cell r="I209">
            <v>0</v>
          </cell>
          <cell r="J209">
            <v>0</v>
          </cell>
          <cell r="K209">
            <v>392000</v>
          </cell>
          <cell r="M209">
            <v>0</v>
          </cell>
          <cell r="N209">
            <v>0</v>
          </cell>
          <cell r="O209">
            <v>0</v>
          </cell>
          <cell r="P209">
            <v>0</v>
          </cell>
          <cell r="Q209">
            <v>0</v>
          </cell>
          <cell r="R209">
            <v>0</v>
          </cell>
          <cell r="S209">
            <v>0</v>
          </cell>
          <cell r="T209">
            <v>0</v>
          </cell>
          <cell r="U209">
            <v>0</v>
          </cell>
          <cell r="W209">
            <v>392000</v>
          </cell>
          <cell r="Y209">
            <v>0</v>
          </cell>
          <cell r="AA209">
            <v>392000</v>
          </cell>
        </row>
        <row r="210">
          <cell r="A210" t="str">
            <v>9813</v>
          </cell>
          <cell r="B210" t="str">
            <v>Amount Receivable for Outputs - Superannuation</v>
          </cell>
          <cell r="C210">
            <v>0</v>
          </cell>
          <cell r="D210">
            <v>0</v>
          </cell>
          <cell r="E210">
            <v>0</v>
          </cell>
          <cell r="F210">
            <v>0</v>
          </cell>
          <cell r="G210">
            <v>0</v>
          </cell>
          <cell r="H210">
            <v>0</v>
          </cell>
          <cell r="I210">
            <v>0</v>
          </cell>
          <cell r="J210">
            <v>0</v>
          </cell>
          <cell r="K210">
            <v>0</v>
          </cell>
          <cell r="M210">
            <v>0</v>
          </cell>
          <cell r="N210">
            <v>0</v>
          </cell>
          <cell r="O210">
            <v>0</v>
          </cell>
          <cell r="P210">
            <v>0</v>
          </cell>
          <cell r="Q210">
            <v>0</v>
          </cell>
          <cell r="R210">
            <v>0</v>
          </cell>
          <cell r="S210">
            <v>0</v>
          </cell>
          <cell r="T210">
            <v>0</v>
          </cell>
          <cell r="U210">
            <v>0</v>
          </cell>
          <cell r="W210">
            <v>0</v>
          </cell>
          <cell r="Y210">
            <v>0</v>
          </cell>
          <cell r="AA210">
            <v>0</v>
          </cell>
        </row>
        <row r="211">
          <cell r="A211" t="str">
            <v>9998</v>
          </cell>
          <cell r="B211" t="str">
            <v>Encumbrance Reversal</v>
          </cell>
          <cell r="C211">
            <v>0</v>
          </cell>
          <cell r="D211">
            <v>0</v>
          </cell>
          <cell r="E211">
            <v>0</v>
          </cell>
          <cell r="F211">
            <v>0</v>
          </cell>
          <cell r="G211">
            <v>0</v>
          </cell>
          <cell r="H211">
            <v>0</v>
          </cell>
          <cell r="I211">
            <v>0</v>
          </cell>
          <cell r="J211">
            <v>0</v>
          </cell>
          <cell r="K211">
            <v>0</v>
          </cell>
          <cell r="M211">
            <v>0</v>
          </cell>
          <cell r="N211">
            <v>0</v>
          </cell>
          <cell r="O211">
            <v>0</v>
          </cell>
          <cell r="P211">
            <v>0</v>
          </cell>
          <cell r="Q211">
            <v>0</v>
          </cell>
          <cell r="R211">
            <v>0</v>
          </cell>
          <cell r="S211">
            <v>0</v>
          </cell>
          <cell r="T211">
            <v>0</v>
          </cell>
          <cell r="U211">
            <v>0</v>
          </cell>
          <cell r="W211">
            <v>0</v>
          </cell>
          <cell r="Y211">
            <v>0</v>
          </cell>
          <cell r="AA211">
            <v>0</v>
          </cell>
        </row>
        <row r="212">
          <cell r="A212" t="str">
            <v>9999</v>
          </cell>
          <cell r="B212" t="str">
            <v>Budget Load Only</v>
          </cell>
          <cell r="C212">
            <v>0</v>
          </cell>
          <cell r="D212">
            <v>0</v>
          </cell>
          <cell r="E212">
            <v>0</v>
          </cell>
          <cell r="F212">
            <v>0</v>
          </cell>
          <cell r="G212">
            <v>0</v>
          </cell>
          <cell r="H212">
            <v>0</v>
          </cell>
          <cell r="I212">
            <v>0</v>
          </cell>
          <cell r="J212">
            <v>0</v>
          </cell>
          <cell r="K212">
            <v>0</v>
          </cell>
          <cell r="M212">
            <v>0</v>
          </cell>
          <cell r="N212">
            <v>0</v>
          </cell>
          <cell r="O212">
            <v>0</v>
          </cell>
          <cell r="P212">
            <v>0</v>
          </cell>
          <cell r="Q212">
            <v>0</v>
          </cell>
          <cell r="R212">
            <v>0</v>
          </cell>
          <cell r="S212">
            <v>0</v>
          </cell>
          <cell r="T212">
            <v>0</v>
          </cell>
          <cell r="U212">
            <v>0</v>
          </cell>
          <cell r="W212">
            <v>0</v>
          </cell>
          <cell r="Y212">
            <v>0</v>
          </cell>
          <cell r="AA212">
            <v>0</v>
          </cell>
        </row>
        <row r="213">
          <cell r="B213" t="str">
            <v>Total Assets</v>
          </cell>
          <cell r="C213">
            <v>408136607.37999988</v>
          </cell>
          <cell r="D213">
            <v>478500102.21000004</v>
          </cell>
          <cell r="E213">
            <v>400313812.72999996</v>
          </cell>
          <cell r="F213">
            <v>217336935.45000002</v>
          </cell>
          <cell r="G213">
            <v>19707975.459999993</v>
          </cell>
          <cell r="H213">
            <v>33765441.00999999</v>
          </cell>
          <cell r="I213">
            <v>9592483.0699999984</v>
          </cell>
          <cell r="J213">
            <v>0</v>
          </cell>
          <cell r="K213">
            <v>1567353357.3099999</v>
          </cell>
          <cell r="M213">
            <v>25143040.030000001</v>
          </cell>
          <cell r="N213">
            <v>27660511.68</v>
          </cell>
          <cell r="O213">
            <v>8252427.7600000007</v>
          </cell>
          <cell r="P213">
            <v>12772488.600000001</v>
          </cell>
          <cell r="Q213">
            <v>0</v>
          </cell>
          <cell r="R213">
            <v>192010.78</v>
          </cell>
          <cell r="S213">
            <v>0</v>
          </cell>
          <cell r="T213">
            <v>0</v>
          </cell>
          <cell r="U213">
            <v>74020478.849999994</v>
          </cell>
          <cell r="W213">
            <v>1641373836.1599998</v>
          </cell>
          <cell r="Y213">
            <v>-1327874.8399999994</v>
          </cell>
          <cell r="AA213">
            <v>1646606896.79</v>
          </cell>
        </row>
        <row r="216">
          <cell r="B216" t="str">
            <v>Surplus/(Deficit) for the period</v>
          </cell>
          <cell r="C216">
            <v>-820575.46000015736</v>
          </cell>
          <cell r="D216">
            <v>-7010150.4099999666</v>
          </cell>
          <cell r="E216">
            <v>-10500685.280000031</v>
          </cell>
          <cell r="F216">
            <v>-1190237.4699999392</v>
          </cell>
          <cell r="G216">
            <v>2482452.0499999914</v>
          </cell>
          <cell r="H216">
            <v>-899416.59000001103</v>
          </cell>
          <cell r="I216">
            <v>-108766.30000000075</v>
          </cell>
          <cell r="J216">
            <v>0</v>
          </cell>
          <cell r="K216">
            <v>-18047379.460000157</v>
          </cell>
          <cell r="M216">
            <v>1459373.7399999984</v>
          </cell>
          <cell r="N216">
            <v>3233289.0599999987</v>
          </cell>
          <cell r="O216">
            <v>1857220.830000001</v>
          </cell>
          <cell r="P216">
            <v>1343282.1000000015</v>
          </cell>
          <cell r="Q216">
            <v>0</v>
          </cell>
          <cell r="R216">
            <v>18414.790000000008</v>
          </cell>
          <cell r="S216">
            <v>0</v>
          </cell>
          <cell r="T216">
            <v>0</v>
          </cell>
          <cell r="U216">
            <v>7911580.5199999958</v>
          </cell>
          <cell r="W216">
            <v>-10135798.940000296</v>
          </cell>
          <cell r="Y216">
            <v>-763186.30999999773</v>
          </cell>
          <cell r="AA216">
            <v>-11669381.190000057</v>
          </cell>
        </row>
        <row r="217">
          <cell r="B217" t="str">
            <v>Operating gain/(loss)</v>
          </cell>
          <cell r="C217">
            <v>-820575.46000027657</v>
          </cell>
          <cell r="D217">
            <v>-7010150.4100003242</v>
          </cell>
          <cell r="E217">
            <v>-10500685.280000627</v>
          </cell>
          <cell r="F217">
            <v>-1190237.4699997902</v>
          </cell>
          <cell r="G217">
            <v>2482452.049999997</v>
          </cell>
          <cell r="H217">
            <v>-899416.59000001848</v>
          </cell>
          <cell r="I217">
            <v>-108766.29999999702</v>
          </cell>
          <cell r="J217">
            <v>0</v>
          </cell>
          <cell r="K217">
            <v>-18047379.460000038</v>
          </cell>
          <cell r="M217">
            <v>1459373.740000003</v>
          </cell>
          <cell r="N217">
            <v>3233289.0599999968</v>
          </cell>
          <cell r="O217">
            <v>1857220.8299999996</v>
          </cell>
          <cell r="P217">
            <v>1343282.0999999996</v>
          </cell>
          <cell r="Q217">
            <v>0</v>
          </cell>
          <cell r="R217">
            <v>18414.79</v>
          </cell>
          <cell r="S217">
            <v>0</v>
          </cell>
          <cell r="T217">
            <v>0</v>
          </cell>
          <cell r="U217">
            <v>7911580.5200000219</v>
          </cell>
          <cell r="W217">
            <v>-10135798.939998865</v>
          </cell>
          <cell r="Y217">
            <v>-763186.31000000017</v>
          </cell>
          <cell r="AA217">
            <v>-11669381.189997435</v>
          </cell>
        </row>
        <row r="218">
          <cell r="B218" t="str">
            <v>Variance</v>
          </cell>
          <cell r="C218">
            <v>1.1920928955078125E-7</v>
          </cell>
          <cell r="D218">
            <v>3.5762786865234375E-7</v>
          </cell>
          <cell r="E218">
            <v>5.9604644775390625E-7</v>
          </cell>
          <cell r="F218">
            <v>-1.4901161193847656E-7</v>
          </cell>
          <cell r="G218">
            <v>-5.5879354476928711E-9</v>
          </cell>
          <cell r="H218">
            <v>7.4505805969238281E-9</v>
          </cell>
          <cell r="I218">
            <v>-3.7252902984619141E-9</v>
          </cell>
          <cell r="J218">
            <v>0</v>
          </cell>
          <cell r="K218">
            <v>-1.1920928955078125E-7</v>
          </cell>
          <cell r="M218">
            <v>-4.6566128730773926E-9</v>
          </cell>
          <cell r="N218">
            <v>0</v>
          </cell>
          <cell r="O218">
            <v>0</v>
          </cell>
          <cell r="P218">
            <v>1.862645149230957E-9</v>
          </cell>
          <cell r="Q218">
            <v>0</v>
          </cell>
          <cell r="R218">
            <v>0</v>
          </cell>
          <cell r="S218">
            <v>0</v>
          </cell>
          <cell r="T218">
            <v>0</v>
          </cell>
          <cell r="U218">
            <v>-2.6077032089233398E-8</v>
          </cell>
          <cell r="W218">
            <v>-1.430511474609375E-6</v>
          </cell>
          <cell r="Y218">
            <v>2.4447217583656311E-9</v>
          </cell>
          <cell r="AA218">
            <v>-2.6226043701171875E-6</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3">
          <cell r="E3" t="str">
            <v>0111</v>
          </cell>
          <cell r="F3" t="str">
            <v>Nursing Services</v>
          </cell>
          <cell r="G3">
            <v>2556804.6</v>
          </cell>
        </row>
        <row r="4">
          <cell r="E4" t="str">
            <v>0116</v>
          </cell>
          <cell r="F4" t="str">
            <v>Enrolled Nurses</v>
          </cell>
          <cell r="G4">
            <v>385089.3</v>
          </cell>
        </row>
        <row r="5">
          <cell r="E5" t="str">
            <v>0121</v>
          </cell>
          <cell r="F5" t="str">
            <v>General Clerical</v>
          </cell>
          <cell r="G5">
            <v>843980.11</v>
          </cell>
        </row>
        <row r="6">
          <cell r="E6" t="str">
            <v>0122</v>
          </cell>
          <cell r="F6" t="str">
            <v>Clinical Admin Support</v>
          </cell>
          <cell r="G6">
            <v>64306.69</v>
          </cell>
        </row>
        <row r="7">
          <cell r="E7" t="str">
            <v>0131</v>
          </cell>
          <cell r="F7" t="str">
            <v>Radiology (Medical Imaging)</v>
          </cell>
          <cell r="G7">
            <v>70775.17</v>
          </cell>
        </row>
        <row r="8">
          <cell r="E8" t="str">
            <v>0134</v>
          </cell>
          <cell r="F8" t="str">
            <v>Dietitians</v>
          </cell>
          <cell r="G8">
            <v>49724.11</v>
          </cell>
        </row>
        <row r="9">
          <cell r="E9" t="str">
            <v>0135</v>
          </cell>
          <cell r="F9" t="str">
            <v>Podiatry</v>
          </cell>
          <cell r="G9">
            <v>75543.69</v>
          </cell>
        </row>
        <row r="10">
          <cell r="E10" t="str">
            <v>0137</v>
          </cell>
          <cell r="F10" t="str">
            <v>Health Promotions</v>
          </cell>
          <cell r="G10">
            <v>20142.14</v>
          </cell>
        </row>
        <row r="11">
          <cell r="E11" t="str">
            <v>0142</v>
          </cell>
          <cell r="F11" t="str">
            <v>Occupational Therapy</v>
          </cell>
          <cell r="G11">
            <v>445681.49</v>
          </cell>
        </row>
        <row r="12">
          <cell r="E12" t="str">
            <v>0143</v>
          </cell>
          <cell r="F12" t="str">
            <v>Pharmacy</v>
          </cell>
          <cell r="G12">
            <v>13104.2</v>
          </cell>
        </row>
        <row r="13">
          <cell r="E13" t="str">
            <v>0144</v>
          </cell>
          <cell r="F13" t="str">
            <v>Physiotherapy</v>
          </cell>
          <cell r="G13">
            <v>355568.57</v>
          </cell>
        </row>
        <row r="14">
          <cell r="E14" t="str">
            <v>0145</v>
          </cell>
          <cell r="F14" t="str">
            <v>Social Work</v>
          </cell>
          <cell r="G14">
            <v>370320.92</v>
          </cell>
        </row>
        <row r="15">
          <cell r="E15" t="str">
            <v>0147</v>
          </cell>
          <cell r="F15" t="str">
            <v>Speech Pathology</v>
          </cell>
          <cell r="G15">
            <v>146330.25</v>
          </cell>
        </row>
        <row r="16">
          <cell r="E16" t="str">
            <v>0148</v>
          </cell>
          <cell r="F16" t="str">
            <v>Psychologists</v>
          </cell>
          <cell r="G16">
            <v>398783.4</v>
          </cell>
        </row>
        <row r="17">
          <cell r="E17" t="str">
            <v>0149</v>
          </cell>
          <cell r="F17" t="str">
            <v>Other Ancillary Services</v>
          </cell>
          <cell r="G17">
            <v>59013.760000000002</v>
          </cell>
        </row>
        <row r="18">
          <cell r="E18" t="str">
            <v>0151</v>
          </cell>
          <cell r="F18" t="str">
            <v>Catering</v>
          </cell>
          <cell r="G18">
            <v>216243.46</v>
          </cell>
        </row>
        <row r="19">
          <cell r="E19" t="str">
            <v>0152</v>
          </cell>
          <cell r="F19" t="str">
            <v>Cleaning Services</v>
          </cell>
          <cell r="G19">
            <v>-6921.7</v>
          </cell>
        </row>
        <row r="20">
          <cell r="E20" t="str">
            <v>0153</v>
          </cell>
          <cell r="F20" t="str">
            <v>Orderlies/Transport</v>
          </cell>
          <cell r="G20">
            <v>176493.8</v>
          </cell>
        </row>
        <row r="21">
          <cell r="E21" t="str">
            <v>0155</v>
          </cell>
          <cell r="F21" t="str">
            <v>Laundry &amp; Linen</v>
          </cell>
          <cell r="G21">
            <v>375982.25</v>
          </cell>
        </row>
        <row r="22">
          <cell r="E22" t="str">
            <v>0161</v>
          </cell>
          <cell r="F22" t="str">
            <v>Engineering Maintenance Services</v>
          </cell>
          <cell r="G22">
            <v>145986.85</v>
          </cell>
        </row>
        <row r="23">
          <cell r="E23" t="str">
            <v>0168</v>
          </cell>
          <cell r="F23" t="str">
            <v>Security Services</v>
          </cell>
          <cell r="G23">
            <v>150</v>
          </cell>
        </row>
        <row r="24">
          <cell r="E24" t="str">
            <v>0181</v>
          </cell>
          <cell r="F24" t="str">
            <v>Medical Officers</v>
          </cell>
          <cell r="G24">
            <v>587594.39</v>
          </cell>
        </row>
        <row r="25">
          <cell r="E25" t="str">
            <v>0183</v>
          </cell>
          <cell r="F25" t="str">
            <v>Radiology (Medical Imaging)</v>
          </cell>
          <cell r="G25">
            <v>253.72</v>
          </cell>
        </row>
        <row r="26">
          <cell r="E26" t="str">
            <v>0189</v>
          </cell>
          <cell r="F26" t="str">
            <v>Other Medical Salaried</v>
          </cell>
          <cell r="G26">
            <v>35402.870000000003</v>
          </cell>
        </row>
        <row r="27">
          <cell r="E27" t="str">
            <v>0191</v>
          </cell>
          <cell r="F27" t="str">
            <v>Clinical</v>
          </cell>
          <cell r="G27">
            <v>9480</v>
          </cell>
        </row>
        <row r="28">
          <cell r="E28" t="str">
            <v>0215</v>
          </cell>
          <cell r="F28" t="str">
            <v>Agency Site Services</v>
          </cell>
          <cell r="G28">
            <v>22239.33</v>
          </cell>
        </row>
        <row r="29">
          <cell r="E29" t="str">
            <v>0411</v>
          </cell>
          <cell r="F29" t="str">
            <v>Workers Compensation Premium</v>
          </cell>
          <cell r="G29">
            <v>122881</v>
          </cell>
        </row>
        <row r="30">
          <cell r="E30" t="str">
            <v>0512</v>
          </cell>
          <cell r="F30" t="str">
            <v>Staff Training/Registration/Course Fees</v>
          </cell>
          <cell r="G30">
            <v>18355.25</v>
          </cell>
        </row>
        <row r="31">
          <cell r="E31" t="str">
            <v>0513</v>
          </cell>
          <cell r="F31" t="str">
            <v>Travel &amp; Accommodation - Intrastate</v>
          </cell>
          <cell r="G31">
            <v>454.55</v>
          </cell>
        </row>
        <row r="32">
          <cell r="E32" t="str">
            <v>0514</v>
          </cell>
          <cell r="F32" t="str">
            <v>Travel &amp; Accommodation - Interstate</v>
          </cell>
          <cell r="G32">
            <v>1035.9000000000001</v>
          </cell>
        </row>
        <row r="33">
          <cell r="E33" t="str">
            <v>0516</v>
          </cell>
          <cell r="F33" t="str">
            <v>Staff Relocations</v>
          </cell>
          <cell r="G33">
            <v>1100</v>
          </cell>
        </row>
        <row r="34">
          <cell r="E34" t="str">
            <v>0517</v>
          </cell>
          <cell r="F34" t="str">
            <v>Staff Transport Costs</v>
          </cell>
          <cell r="G34">
            <v>84.76</v>
          </cell>
        </row>
        <row r="35">
          <cell r="E35" t="str">
            <v>0518</v>
          </cell>
          <cell r="F35" t="str">
            <v>Staff Telephone Reimbursements</v>
          </cell>
          <cell r="G35">
            <v>319.58</v>
          </cell>
        </row>
        <row r="36">
          <cell r="E36" t="str">
            <v>0519</v>
          </cell>
          <cell r="F36" t="str">
            <v>Other Staffing Costs</v>
          </cell>
          <cell r="G36">
            <v>937.1</v>
          </cell>
        </row>
        <row r="37">
          <cell r="E37" t="str">
            <v>0520</v>
          </cell>
          <cell r="F37" t="str">
            <v>Crimal Record Screenings</v>
          </cell>
          <cell r="G37">
            <v>-125</v>
          </cell>
        </row>
        <row r="38">
          <cell r="E38" t="str">
            <v>0521</v>
          </cell>
          <cell r="F38" t="str">
            <v>Fringe Benefit Tax</v>
          </cell>
          <cell r="G38">
            <v>16910</v>
          </cell>
        </row>
        <row r="39">
          <cell r="E39" t="str">
            <v>1112</v>
          </cell>
          <cell r="F39" t="str">
            <v>West State - Concurrent Contributions</v>
          </cell>
          <cell r="G39">
            <v>542726.85</v>
          </cell>
        </row>
        <row r="40">
          <cell r="E40" t="str">
            <v>1113</v>
          </cell>
          <cell r="F40" t="str">
            <v>Gold State - Concurrent Contributions</v>
          </cell>
          <cell r="G40">
            <v>31740.98</v>
          </cell>
        </row>
        <row r="41">
          <cell r="E41" t="str">
            <v>1114</v>
          </cell>
          <cell r="F41" t="str">
            <v>Pension Recoups</v>
          </cell>
          <cell r="G41">
            <v>3981.96</v>
          </cell>
        </row>
        <row r="42">
          <cell r="E42" t="str">
            <v>1116</v>
          </cell>
          <cell r="F42" t="str">
            <v>Movement in Pre-Transfer Benefits Liability</v>
          </cell>
          <cell r="G42">
            <v>14127.18</v>
          </cell>
        </row>
        <row r="43">
          <cell r="E43" t="str">
            <v>1231</v>
          </cell>
          <cell r="F43" t="str">
            <v>Clinical</v>
          </cell>
          <cell r="G43">
            <v>135362.54999999999</v>
          </cell>
        </row>
        <row r="44">
          <cell r="E44" t="str">
            <v>1232</v>
          </cell>
          <cell r="F44" t="str">
            <v>Radiology (Organ Imaging)</v>
          </cell>
          <cell r="G44">
            <v>1296.95</v>
          </cell>
        </row>
        <row r="45">
          <cell r="E45" t="str">
            <v>1242</v>
          </cell>
          <cell r="F45" t="str">
            <v>Radiology (Organ Imaging)</v>
          </cell>
          <cell r="G45">
            <v>3500.8</v>
          </cell>
        </row>
        <row r="46">
          <cell r="E46" t="str">
            <v>1311</v>
          </cell>
          <cell r="F46" t="str">
            <v>Beverages</v>
          </cell>
          <cell r="G46">
            <v>8934.23</v>
          </cell>
        </row>
        <row r="47">
          <cell r="E47" t="str">
            <v>1312</v>
          </cell>
          <cell r="F47" t="str">
            <v>Bakery Products &amp; Bread</v>
          </cell>
          <cell r="G47">
            <v>5335.78</v>
          </cell>
        </row>
        <row r="48">
          <cell r="E48" t="str">
            <v>1313</v>
          </cell>
          <cell r="F48" t="str">
            <v>Dairy Products &amp; Substitutes</v>
          </cell>
          <cell r="G48">
            <v>11008.68</v>
          </cell>
        </row>
        <row r="49">
          <cell r="E49" t="str">
            <v>1314</v>
          </cell>
          <cell r="F49" t="str">
            <v>Fruit &amp; Vegetables</v>
          </cell>
          <cell r="G49">
            <v>39844.730000000003</v>
          </cell>
        </row>
        <row r="50">
          <cell r="E50" t="str">
            <v>1315</v>
          </cell>
          <cell r="F50" t="str">
            <v>Meat, Fish, Bacon, Smallgoods</v>
          </cell>
          <cell r="G50">
            <v>110257.81</v>
          </cell>
        </row>
        <row r="51">
          <cell r="E51" t="str">
            <v>1316</v>
          </cell>
          <cell r="F51" t="str">
            <v>Other Groceries</v>
          </cell>
          <cell r="G51">
            <v>52725.63</v>
          </cell>
        </row>
        <row r="52">
          <cell r="E52" t="str">
            <v>1317</v>
          </cell>
          <cell r="F52" t="str">
            <v>Pre-Cooked Meals</v>
          </cell>
          <cell r="G52">
            <v>553.13</v>
          </cell>
        </row>
        <row r="53">
          <cell r="E53" t="str">
            <v>1319</v>
          </cell>
          <cell r="F53" t="str">
            <v>Other Food Supplies</v>
          </cell>
          <cell r="G53">
            <v>2687.71</v>
          </cell>
        </row>
        <row r="54">
          <cell r="E54" t="str">
            <v>1611</v>
          </cell>
          <cell r="F54" t="str">
            <v>Drug Supplies</v>
          </cell>
          <cell r="G54">
            <v>55714</v>
          </cell>
        </row>
        <row r="55">
          <cell r="E55" t="str">
            <v>1613</v>
          </cell>
          <cell r="F55" t="str">
            <v>Sterile (Intravenous) Fluids</v>
          </cell>
          <cell r="G55">
            <v>1229.58</v>
          </cell>
        </row>
        <row r="56">
          <cell r="E56" t="str">
            <v>1614</v>
          </cell>
          <cell r="F56" t="str">
            <v>Medical &amp; Anaesthetic Gases</v>
          </cell>
          <cell r="G56">
            <v>21954.080000000002</v>
          </cell>
        </row>
        <row r="57">
          <cell r="E57" t="str">
            <v>1615</v>
          </cell>
          <cell r="F57" t="str">
            <v>Other - Drug Supplies</v>
          </cell>
          <cell r="G57">
            <v>23.75</v>
          </cell>
        </row>
        <row r="58">
          <cell r="E58" t="str">
            <v>1619</v>
          </cell>
          <cell r="F58" t="str">
            <v>Pharmacy Preparations</v>
          </cell>
          <cell r="G58">
            <v>8.4</v>
          </cell>
        </row>
        <row r="59">
          <cell r="E59" t="str">
            <v>1621</v>
          </cell>
          <cell r="F59" t="str">
            <v>Medical &amp; Surgical Instruments (Not Assets)</v>
          </cell>
          <cell r="G59">
            <v>19072.669999999998</v>
          </cell>
        </row>
        <row r="60">
          <cell r="E60" t="str">
            <v>1622</v>
          </cell>
          <cell r="F60" t="str">
            <v>Dressings, Bandages &amp; Plasters</v>
          </cell>
          <cell r="G60">
            <v>15138.93</v>
          </cell>
        </row>
        <row r="61">
          <cell r="E61" t="str">
            <v>1623</v>
          </cell>
          <cell r="F61" t="str">
            <v>Therapeutic Materials</v>
          </cell>
          <cell r="G61">
            <v>2143.6799999999998</v>
          </cell>
        </row>
        <row r="62">
          <cell r="E62" t="str">
            <v>1624</v>
          </cell>
          <cell r="F62" t="str">
            <v>Prosthesis</v>
          </cell>
          <cell r="G62">
            <v>521.45000000000005</v>
          </cell>
        </row>
        <row r="63">
          <cell r="E63" t="str">
            <v>1625</v>
          </cell>
          <cell r="F63" t="str">
            <v>Appliances</v>
          </cell>
          <cell r="G63">
            <v>119402.37</v>
          </cell>
        </row>
        <row r="64">
          <cell r="E64" t="str">
            <v>1626</v>
          </cell>
          <cell r="F64" t="str">
            <v>Other - Patient Appl &amp; Materials</v>
          </cell>
          <cell r="G64">
            <v>2824.99</v>
          </cell>
        </row>
        <row r="65">
          <cell r="E65" t="str">
            <v>1631</v>
          </cell>
          <cell r="F65" t="str">
            <v>Chemicals</v>
          </cell>
          <cell r="G65">
            <v>171.76</v>
          </cell>
        </row>
        <row r="66">
          <cell r="E66" t="str">
            <v>1632</v>
          </cell>
          <cell r="F66" t="str">
            <v>Photographic Supplies</v>
          </cell>
          <cell r="G66">
            <v>320.60000000000002</v>
          </cell>
        </row>
        <row r="67">
          <cell r="E67" t="str">
            <v>1633</v>
          </cell>
          <cell r="F67" t="str">
            <v>Organ Imaging Film</v>
          </cell>
          <cell r="G67">
            <v>9976.82</v>
          </cell>
        </row>
        <row r="68">
          <cell r="E68" t="str">
            <v>1637</v>
          </cell>
          <cell r="F68" t="str">
            <v>Containers &amp; Receptacles (Non Laboratory)</v>
          </cell>
          <cell r="G68">
            <v>557.75</v>
          </cell>
        </row>
        <row r="69">
          <cell r="E69" t="str">
            <v>1711</v>
          </cell>
          <cell r="F69" t="str">
            <v>Medical</v>
          </cell>
          <cell r="G69">
            <v>27433.11</v>
          </cell>
        </row>
        <row r="70">
          <cell r="E70" t="str">
            <v>1713</v>
          </cell>
          <cell r="F70" t="str">
            <v>Support - Medical</v>
          </cell>
          <cell r="G70">
            <v>80884.33</v>
          </cell>
        </row>
        <row r="71">
          <cell r="E71" t="str">
            <v>1714</v>
          </cell>
          <cell r="F71" t="str">
            <v>Catering</v>
          </cell>
          <cell r="G71">
            <v>1184.9100000000001</v>
          </cell>
        </row>
        <row r="72">
          <cell r="E72" t="str">
            <v>1715</v>
          </cell>
          <cell r="F72" t="str">
            <v>Cleaning</v>
          </cell>
          <cell r="G72">
            <v>3544.54</v>
          </cell>
        </row>
        <row r="73">
          <cell r="E73" t="str">
            <v>1717</v>
          </cell>
          <cell r="F73" t="str">
            <v>Waste Disposal</v>
          </cell>
          <cell r="G73">
            <v>7153.71</v>
          </cell>
        </row>
        <row r="74">
          <cell r="E74" t="str">
            <v>1718</v>
          </cell>
          <cell r="F74" t="str">
            <v>Administrative And Clerical</v>
          </cell>
          <cell r="G74">
            <v>2763.07</v>
          </cell>
        </row>
        <row r="75">
          <cell r="E75" t="str">
            <v>1719</v>
          </cell>
          <cell r="F75" t="str">
            <v>Management</v>
          </cell>
          <cell r="G75">
            <v>2452.27</v>
          </cell>
        </row>
        <row r="76">
          <cell r="E76" t="str">
            <v>1722</v>
          </cell>
          <cell r="F76" t="str">
            <v>Engineering</v>
          </cell>
          <cell r="G76">
            <v>2041.55</v>
          </cell>
        </row>
        <row r="77">
          <cell r="E77" t="str">
            <v>1725</v>
          </cell>
          <cell r="F77" t="str">
            <v>Other - Purchase Of External Services</v>
          </cell>
          <cell r="G77">
            <v>47035.79</v>
          </cell>
        </row>
        <row r="78">
          <cell r="E78" t="str">
            <v>1726</v>
          </cell>
          <cell r="F78" t="str">
            <v>Security Services</v>
          </cell>
          <cell r="G78">
            <v>12548.62</v>
          </cell>
        </row>
        <row r="79">
          <cell r="E79" t="str">
            <v>1727</v>
          </cell>
          <cell r="F79" t="str">
            <v>Interpreter Services</v>
          </cell>
          <cell r="G79">
            <v>125</v>
          </cell>
        </row>
        <row r="80">
          <cell r="E80" t="str">
            <v>1912</v>
          </cell>
          <cell r="F80" t="str">
            <v>Water</v>
          </cell>
          <cell r="G80">
            <v>32492.5</v>
          </cell>
        </row>
        <row r="81">
          <cell r="E81" t="str">
            <v>1913</v>
          </cell>
          <cell r="F81" t="str">
            <v>Electricity</v>
          </cell>
          <cell r="G81">
            <v>87034.98</v>
          </cell>
        </row>
        <row r="82">
          <cell r="E82" t="str">
            <v>1914</v>
          </cell>
          <cell r="F82" t="str">
            <v>Fuel Oil (Not Motor Vehicle)</v>
          </cell>
          <cell r="G82">
            <v>4508.8999999999996</v>
          </cell>
        </row>
        <row r="83">
          <cell r="E83" t="str">
            <v>1915</v>
          </cell>
          <cell r="F83" t="str">
            <v>Gas For Fuel (Not Motor Vehicle)</v>
          </cell>
          <cell r="G83">
            <v>23275.75</v>
          </cell>
        </row>
        <row r="84">
          <cell r="E84" t="str">
            <v>2211</v>
          </cell>
          <cell r="F84" t="str">
            <v>Bedding &amp; Linen</v>
          </cell>
          <cell r="G84">
            <v>52.92</v>
          </cell>
        </row>
        <row r="85">
          <cell r="E85" t="str">
            <v>2212</v>
          </cell>
          <cell r="F85" t="str">
            <v>Toiletry, Cleaning, Laundry Materials</v>
          </cell>
          <cell r="G85">
            <v>46756.24</v>
          </cell>
        </row>
        <row r="86">
          <cell r="E86" t="str">
            <v>2213</v>
          </cell>
          <cell r="F86" t="str">
            <v>Tableware &amp; Kitchen Materials</v>
          </cell>
          <cell r="G86">
            <v>4665.8500000000004</v>
          </cell>
        </row>
        <row r="87">
          <cell r="E87" t="str">
            <v>2214</v>
          </cell>
          <cell r="F87" t="str">
            <v>Wrapping &amp; Packaging Materials</v>
          </cell>
          <cell r="G87">
            <v>651.52</v>
          </cell>
        </row>
        <row r="88">
          <cell r="E88" t="str">
            <v>2215</v>
          </cell>
          <cell r="F88" t="str">
            <v>Uniforms &amp; Protective Clothing</v>
          </cell>
          <cell r="G88">
            <v>7984.33</v>
          </cell>
        </row>
        <row r="89">
          <cell r="E89" t="str">
            <v>2219</v>
          </cell>
          <cell r="F89" t="str">
            <v>Other (Incl Patient Clothing)</v>
          </cell>
          <cell r="G89">
            <v>6278.95</v>
          </cell>
        </row>
        <row r="90">
          <cell r="E90" t="str">
            <v>2511</v>
          </cell>
          <cell r="F90" t="str">
            <v>Building Alterations</v>
          </cell>
          <cell r="G90">
            <v>840</v>
          </cell>
        </row>
        <row r="91">
          <cell r="E91" t="str">
            <v>2512</v>
          </cell>
          <cell r="F91" t="str">
            <v>Building Additions</v>
          </cell>
          <cell r="G91">
            <v>10601.25</v>
          </cell>
        </row>
        <row r="92">
          <cell r="E92" t="str">
            <v>2513</v>
          </cell>
          <cell r="F92" t="str">
            <v>Other &amp; External Works</v>
          </cell>
          <cell r="G92">
            <v>9.73</v>
          </cell>
        </row>
        <row r="93">
          <cell r="E93" t="str">
            <v>2514</v>
          </cell>
          <cell r="F93" t="str">
            <v>Home Modifications</v>
          </cell>
          <cell r="G93">
            <v>6056.82</v>
          </cell>
        </row>
        <row r="94">
          <cell r="E94" t="str">
            <v>2811</v>
          </cell>
          <cell r="F94" t="str">
            <v>Medical Equipment</v>
          </cell>
          <cell r="G94">
            <v>1708.68</v>
          </cell>
        </row>
        <row r="95">
          <cell r="E95" t="str">
            <v>2812</v>
          </cell>
          <cell r="F95" t="str">
            <v>Non Medical Equipment</v>
          </cell>
          <cell r="G95">
            <v>3264.21</v>
          </cell>
        </row>
        <row r="96">
          <cell r="E96" t="str">
            <v>2813</v>
          </cell>
          <cell r="F96" t="str">
            <v>Furniture &amp; Fittings</v>
          </cell>
          <cell r="G96">
            <v>5138.95</v>
          </cell>
        </row>
        <row r="97">
          <cell r="E97" t="str">
            <v>2814</v>
          </cell>
          <cell r="F97" t="str">
            <v>Motor Vehicle Accessories</v>
          </cell>
          <cell r="G97">
            <v>1965.61</v>
          </cell>
        </row>
        <row r="98">
          <cell r="E98" t="str">
            <v>2815</v>
          </cell>
          <cell r="F98" t="str">
            <v>Plant &amp; Machinery</v>
          </cell>
          <cell r="G98">
            <v>10510.05</v>
          </cell>
        </row>
        <row r="99">
          <cell r="E99" t="str">
            <v>2816</v>
          </cell>
          <cell r="F99" t="str">
            <v>Other Mobile Plant</v>
          </cell>
          <cell r="G99">
            <v>22.73</v>
          </cell>
        </row>
        <row r="100">
          <cell r="E100" t="str">
            <v>2817</v>
          </cell>
          <cell r="F100" t="str">
            <v>Computing Equipment</v>
          </cell>
          <cell r="G100">
            <v>4715.6400000000003</v>
          </cell>
        </row>
        <row r="101">
          <cell r="E101" t="str">
            <v>2831</v>
          </cell>
          <cell r="F101" t="str">
            <v>Buildings/Accommodation (Lease)</v>
          </cell>
          <cell r="G101">
            <v>5074.07</v>
          </cell>
        </row>
        <row r="102">
          <cell r="E102" t="str">
            <v>2833</v>
          </cell>
          <cell r="F102" t="str">
            <v>Non Medical Equipment (Lease)</v>
          </cell>
          <cell r="G102">
            <v>11977.66</v>
          </cell>
        </row>
        <row r="103">
          <cell r="E103" t="str">
            <v>2838</v>
          </cell>
          <cell r="F103" t="str">
            <v>Motor Vehicles (Lease)</v>
          </cell>
          <cell r="G103">
            <v>146929.22</v>
          </cell>
        </row>
        <row r="104">
          <cell r="E104" t="str">
            <v>3111</v>
          </cell>
          <cell r="F104" t="str">
            <v>Buildings (R &amp; M)</v>
          </cell>
          <cell r="G104">
            <v>11955.06</v>
          </cell>
        </row>
        <row r="105">
          <cell r="E105" t="str">
            <v>3121</v>
          </cell>
          <cell r="F105" t="str">
            <v>Medical Equipment (R &amp; M)</v>
          </cell>
          <cell r="G105">
            <v>32306.31</v>
          </cell>
        </row>
        <row r="106">
          <cell r="E106" t="str">
            <v>3122</v>
          </cell>
          <cell r="F106" t="str">
            <v>Non Medical Equipment (R &amp; M)</v>
          </cell>
          <cell r="G106">
            <v>6646.64</v>
          </cell>
        </row>
        <row r="107">
          <cell r="E107" t="str">
            <v>3123</v>
          </cell>
          <cell r="F107" t="str">
            <v>Furniture &amp; Fittings (R &amp; M)</v>
          </cell>
          <cell r="G107">
            <v>948.88</v>
          </cell>
        </row>
        <row r="108">
          <cell r="E108" t="str">
            <v>3125</v>
          </cell>
          <cell r="F108" t="str">
            <v>Gardens &amp; Grounds  (R &amp; M)</v>
          </cell>
          <cell r="G108">
            <v>17000.560000000001</v>
          </cell>
        </row>
        <row r="109">
          <cell r="E109" t="str">
            <v>3126</v>
          </cell>
          <cell r="F109" t="str">
            <v>Computing Equipment (R &amp; M)</v>
          </cell>
          <cell r="G109">
            <v>280</v>
          </cell>
        </row>
        <row r="110">
          <cell r="E110" t="str">
            <v>3127</v>
          </cell>
          <cell r="F110" t="str">
            <v>Plant &amp; Equipment (R &amp; M)</v>
          </cell>
          <cell r="G110">
            <v>5286.63</v>
          </cell>
        </row>
        <row r="111">
          <cell r="E111" t="str">
            <v>3128</v>
          </cell>
          <cell r="F111" t="str">
            <v>Other Materials</v>
          </cell>
          <cell r="G111">
            <v>85860.11</v>
          </cell>
        </row>
        <row r="112">
          <cell r="E112" t="str">
            <v>3131</v>
          </cell>
          <cell r="F112" t="str">
            <v>Buildings (Contracts)</v>
          </cell>
          <cell r="G112">
            <v>5303</v>
          </cell>
        </row>
        <row r="113">
          <cell r="E113" t="str">
            <v>3132</v>
          </cell>
          <cell r="F113" t="str">
            <v>Plant &amp; Machinery (Contracts)</v>
          </cell>
          <cell r="G113">
            <v>3098.94</v>
          </cell>
        </row>
        <row r="114">
          <cell r="E114" t="str">
            <v>3133</v>
          </cell>
          <cell r="F114" t="str">
            <v>Medical Equipment (Contracts)</v>
          </cell>
          <cell r="G114">
            <v>2506.3000000000002</v>
          </cell>
        </row>
        <row r="115">
          <cell r="E115" t="str">
            <v>3134</v>
          </cell>
          <cell r="F115" t="str">
            <v>Non Medical Equipment (Contracts)</v>
          </cell>
          <cell r="G115">
            <v>2421.8000000000002</v>
          </cell>
        </row>
        <row r="116">
          <cell r="E116" t="str">
            <v>3135</v>
          </cell>
          <cell r="F116" t="str">
            <v>Gardens &amp; Grounds (Contracts)</v>
          </cell>
          <cell r="G116">
            <v>1165.76</v>
          </cell>
        </row>
        <row r="117">
          <cell r="E117" t="str">
            <v>3211</v>
          </cell>
          <cell r="F117" t="str">
            <v>Fuel &amp; Oil</v>
          </cell>
          <cell r="G117">
            <v>53816.46</v>
          </cell>
        </row>
        <row r="118">
          <cell r="E118" t="str">
            <v>3212</v>
          </cell>
          <cell r="F118" t="str">
            <v>Repairs &amp; Maintenance</v>
          </cell>
          <cell r="G118">
            <v>23824.48</v>
          </cell>
        </row>
        <row r="119">
          <cell r="E119" t="str">
            <v>3213</v>
          </cell>
          <cell r="F119" t="str">
            <v>Registration</v>
          </cell>
          <cell r="G119">
            <v>651.32000000000005</v>
          </cell>
        </row>
        <row r="120">
          <cell r="E120" t="str">
            <v>3214</v>
          </cell>
          <cell r="F120" t="str">
            <v>Insurance</v>
          </cell>
          <cell r="G120">
            <v>2977</v>
          </cell>
        </row>
        <row r="121">
          <cell r="E121" t="str">
            <v>3215</v>
          </cell>
          <cell r="F121" t="str">
            <v>Fleet Management Fee</v>
          </cell>
          <cell r="G121">
            <v>28923.61</v>
          </cell>
        </row>
        <row r="122">
          <cell r="E122" t="str">
            <v>3311</v>
          </cell>
          <cell r="F122" t="str">
            <v>Ambulance</v>
          </cell>
          <cell r="G122">
            <v>10010.280000000001</v>
          </cell>
        </row>
        <row r="123">
          <cell r="E123" t="str">
            <v>3312</v>
          </cell>
          <cell r="F123" t="str">
            <v>Taxis</v>
          </cell>
          <cell r="G123">
            <v>212.92</v>
          </cell>
        </row>
        <row r="124">
          <cell r="E124" t="str">
            <v>3313</v>
          </cell>
          <cell r="F124" t="str">
            <v>Pats</v>
          </cell>
          <cell r="G124">
            <v>50743.59</v>
          </cell>
        </row>
        <row r="125">
          <cell r="E125" t="str">
            <v>3316</v>
          </cell>
          <cell r="F125" t="str">
            <v>Other - Patient Transport</v>
          </cell>
          <cell r="G125">
            <v>32243.66</v>
          </cell>
        </row>
        <row r="126">
          <cell r="E126" t="str">
            <v>3411</v>
          </cell>
          <cell r="F126" t="str">
            <v>External Consulting Fees</v>
          </cell>
          <cell r="G126">
            <v>525.35</v>
          </cell>
        </row>
        <row r="127">
          <cell r="E127" t="str">
            <v>3412</v>
          </cell>
          <cell r="F127" t="str">
            <v>Advertising</v>
          </cell>
          <cell r="G127">
            <v>4374.72</v>
          </cell>
        </row>
        <row r="128">
          <cell r="E128" t="str">
            <v>3413</v>
          </cell>
          <cell r="F128" t="str">
            <v>Audit Fees</v>
          </cell>
          <cell r="G128">
            <v>17000</v>
          </cell>
        </row>
        <row r="129">
          <cell r="E129" t="str">
            <v>3414</v>
          </cell>
          <cell r="F129" t="str">
            <v>Bank Charges</v>
          </cell>
          <cell r="G129">
            <v>343.69</v>
          </cell>
        </row>
        <row r="130">
          <cell r="E130" t="str">
            <v>3415</v>
          </cell>
          <cell r="F130" t="str">
            <v>Books, Magazines Etc</v>
          </cell>
          <cell r="G130">
            <v>8341.25</v>
          </cell>
        </row>
        <row r="131">
          <cell r="E131" t="str">
            <v>3416</v>
          </cell>
          <cell r="F131" t="str">
            <v>Computer Services &amp; Software</v>
          </cell>
          <cell r="G131">
            <v>940.49</v>
          </cell>
        </row>
        <row r="132">
          <cell r="E132" t="str">
            <v>3420</v>
          </cell>
          <cell r="F132" t="str">
            <v>Freight &amp; Cart (Not Chg Gds Clas)</v>
          </cell>
          <cell r="G132">
            <v>32558.959999999999</v>
          </cell>
        </row>
        <row r="133">
          <cell r="E133" t="str">
            <v>3424</v>
          </cell>
          <cell r="F133" t="str">
            <v>Insurance (Not Mv Or Workcomp)</v>
          </cell>
          <cell r="G133">
            <v>53732.74</v>
          </cell>
        </row>
        <row r="134">
          <cell r="E134" t="str">
            <v>3428</v>
          </cell>
          <cell r="F134" t="str">
            <v>Licence &amp; Reg Fees (Not Motor Vehicle)</v>
          </cell>
          <cell r="G134">
            <v>127.84</v>
          </cell>
        </row>
        <row r="135">
          <cell r="E135" t="str">
            <v>3430</v>
          </cell>
          <cell r="F135" t="str">
            <v>Corporate Membership Dues (Health Services)</v>
          </cell>
          <cell r="G135">
            <v>610</v>
          </cell>
        </row>
        <row r="136">
          <cell r="E136" t="str">
            <v>3434</v>
          </cell>
          <cell r="F136" t="str">
            <v>Postal Services</v>
          </cell>
          <cell r="G136">
            <v>17419.79</v>
          </cell>
        </row>
        <row r="137">
          <cell r="E137" t="str">
            <v>3436</v>
          </cell>
          <cell r="F137" t="str">
            <v>Printing &amp; Stationery</v>
          </cell>
          <cell r="G137">
            <v>45930.400000000001</v>
          </cell>
        </row>
        <row r="138">
          <cell r="E138" t="str">
            <v>3438</v>
          </cell>
          <cell r="F138" t="str">
            <v>Public Relations</v>
          </cell>
          <cell r="G138">
            <v>136.36000000000001</v>
          </cell>
        </row>
        <row r="139">
          <cell r="E139" t="str">
            <v>3440</v>
          </cell>
          <cell r="F139" t="str">
            <v>Rates &amp; Charges (Not Water Rates)</v>
          </cell>
          <cell r="G139">
            <v>7146.62</v>
          </cell>
        </row>
        <row r="140">
          <cell r="E140" t="str">
            <v>3442</v>
          </cell>
          <cell r="F140" t="str">
            <v>Rental Of Property</v>
          </cell>
          <cell r="G140">
            <v>20109.650000000001</v>
          </cell>
        </row>
        <row r="141">
          <cell r="E141" t="str">
            <v>3444</v>
          </cell>
          <cell r="F141" t="str">
            <v>Special Functions</v>
          </cell>
          <cell r="G141">
            <v>1072.45</v>
          </cell>
        </row>
        <row r="142">
          <cell r="E142" t="str">
            <v>3448</v>
          </cell>
          <cell r="F142" t="str">
            <v>Telecommunication Expenses</v>
          </cell>
          <cell r="G142">
            <v>146539.13</v>
          </cell>
        </row>
        <row r="143">
          <cell r="E143" t="str">
            <v>3466</v>
          </cell>
          <cell r="F143" t="str">
            <v>Transport Hire</v>
          </cell>
          <cell r="G143">
            <v>13983.06</v>
          </cell>
        </row>
        <row r="144">
          <cell r="E144" t="str">
            <v>3468</v>
          </cell>
          <cell r="F144" t="str">
            <v>Other - Other Expenses</v>
          </cell>
          <cell r="G144">
            <v>-21307.040000000001</v>
          </cell>
        </row>
        <row r="145">
          <cell r="E145" t="str">
            <v>3511</v>
          </cell>
          <cell r="F145" t="str">
            <v>Doubtful Debts</v>
          </cell>
          <cell r="G145">
            <v>58.75</v>
          </cell>
        </row>
        <row r="146">
          <cell r="E146" t="str">
            <v>3711</v>
          </cell>
          <cell r="F146" t="str">
            <v>Depreciation  Expense - Buildings</v>
          </cell>
          <cell r="G146">
            <v>87273.05</v>
          </cell>
        </row>
        <row r="147">
          <cell r="E147" t="str">
            <v>3712</v>
          </cell>
          <cell r="F147" t="str">
            <v>Depreciation  Expense - Medical Equipment</v>
          </cell>
          <cell r="G147">
            <v>20296.400000000001</v>
          </cell>
        </row>
        <row r="148">
          <cell r="E148" t="str">
            <v>3714</v>
          </cell>
          <cell r="F148" t="str">
            <v>Depreciation  Expense - Computer Equipment</v>
          </cell>
          <cell r="G148">
            <v>49393.47</v>
          </cell>
        </row>
        <row r="149">
          <cell r="E149" t="str">
            <v>3715</v>
          </cell>
          <cell r="F149" t="str">
            <v>Depreciation  Expense - Furniture &amp; Fittings</v>
          </cell>
          <cell r="G149">
            <v>23623.3</v>
          </cell>
        </row>
        <row r="150">
          <cell r="E150" t="str">
            <v>3716</v>
          </cell>
          <cell r="F150" t="str">
            <v>Depreciation  Expense - Motor Vehicles</v>
          </cell>
          <cell r="G150">
            <v>868.39</v>
          </cell>
        </row>
        <row r="151">
          <cell r="E151" t="str">
            <v>3718</v>
          </cell>
          <cell r="F151" t="str">
            <v>Depreciation  Expense - Plant &amp; Equipment</v>
          </cell>
          <cell r="G151">
            <v>34985.99</v>
          </cell>
        </row>
        <row r="152">
          <cell r="E152" t="str">
            <v>3720</v>
          </cell>
          <cell r="F152" t="str">
            <v>Carrying Amounts of Non-Current Assets Disposed of</v>
          </cell>
          <cell r="G152">
            <v>1226.92</v>
          </cell>
        </row>
        <row r="153">
          <cell r="E153" t="str">
            <v>3721</v>
          </cell>
          <cell r="F153" t="str">
            <v>Loss On Revaluation Of Land</v>
          </cell>
          <cell r="G153">
            <v>459537.52</v>
          </cell>
        </row>
        <row r="154">
          <cell r="E154" t="str">
            <v>3723</v>
          </cell>
          <cell r="F154" t="str">
            <v>Loss on Revaluation of Buildings</v>
          </cell>
          <cell r="G154">
            <v>157749.57</v>
          </cell>
        </row>
        <row r="155">
          <cell r="E155" t="str">
            <v>3911</v>
          </cell>
          <cell r="F155" t="str">
            <v>Capital User Charges</v>
          </cell>
          <cell r="G155">
            <v>337000</v>
          </cell>
        </row>
        <row r="156">
          <cell r="E156" t="str">
            <v>4123</v>
          </cell>
          <cell r="F156" t="str">
            <v>Expense (Oracle System - Use Only)</v>
          </cell>
          <cell r="G156">
            <v>9.48</v>
          </cell>
        </row>
        <row r="157">
          <cell r="E157" t="str">
            <v>5101</v>
          </cell>
          <cell r="F157" t="str">
            <v>Daily Bed Charges - Private Single</v>
          </cell>
          <cell r="G157">
            <v>-3227</v>
          </cell>
        </row>
        <row r="158">
          <cell r="E158" t="str">
            <v>5102</v>
          </cell>
          <cell r="F158" t="str">
            <v>Daily Bed Charges - Private Shared</v>
          </cell>
          <cell r="G158">
            <v>-8032</v>
          </cell>
        </row>
        <row r="159">
          <cell r="E159" t="str">
            <v>5103</v>
          </cell>
          <cell r="F159" t="str">
            <v>Daily Bed Charges - Same Day</v>
          </cell>
          <cell r="G159">
            <v>-378</v>
          </cell>
        </row>
        <row r="160">
          <cell r="E160" t="str">
            <v>5104</v>
          </cell>
          <cell r="F160" t="str">
            <v>Daily Bed Charges - Dva</v>
          </cell>
          <cell r="G160">
            <v>-474.6</v>
          </cell>
        </row>
        <row r="161">
          <cell r="E161" t="str">
            <v>5106</v>
          </cell>
          <cell r="F161" t="str">
            <v>Daily Bed Charges - Nursing Home</v>
          </cell>
          <cell r="G161">
            <v>-333.75</v>
          </cell>
        </row>
        <row r="162">
          <cell r="E162" t="str">
            <v>5107</v>
          </cell>
          <cell r="F162" t="str">
            <v>Daily Bed Charges - Nursing Home Type</v>
          </cell>
          <cell r="G162">
            <v>-19408.25</v>
          </cell>
        </row>
        <row r="163">
          <cell r="E163" t="str">
            <v>6112</v>
          </cell>
          <cell r="F163" t="str">
            <v>Pharmacy Fees</v>
          </cell>
          <cell r="G163">
            <v>-7.6</v>
          </cell>
        </row>
        <row r="164">
          <cell r="E164" t="str">
            <v>7115</v>
          </cell>
          <cell r="F164" t="str">
            <v>Other Specific Grants</v>
          </cell>
          <cell r="G164">
            <v>-207480.4</v>
          </cell>
        </row>
        <row r="165">
          <cell r="E165" t="str">
            <v>7211</v>
          </cell>
          <cell r="F165" t="str">
            <v>Liabilities Assumed by Treasury</v>
          </cell>
          <cell r="G165">
            <v>-14127.18</v>
          </cell>
        </row>
        <row r="166">
          <cell r="E166" t="str">
            <v>7221</v>
          </cell>
          <cell r="F166" t="str">
            <v>Cash Appropriations</v>
          </cell>
          <cell r="G166">
            <v>-9200000</v>
          </cell>
        </row>
        <row r="167">
          <cell r="E167" t="str">
            <v>7231</v>
          </cell>
          <cell r="F167" t="str">
            <v>Accrual Appropriations - Depreciation</v>
          </cell>
          <cell r="G167">
            <v>-200000</v>
          </cell>
        </row>
        <row r="168">
          <cell r="E168" t="str">
            <v>7232</v>
          </cell>
          <cell r="F168" t="str">
            <v>Accrual Appropriations - Employee Entitlements</v>
          </cell>
          <cell r="G168">
            <v>-50000</v>
          </cell>
        </row>
        <row r="169">
          <cell r="E169" t="str">
            <v>7242</v>
          </cell>
          <cell r="F169" t="str">
            <v>Other Expenses Paid on Behalf of Hlth Svcs</v>
          </cell>
          <cell r="G169">
            <v>-337000</v>
          </cell>
        </row>
        <row r="170">
          <cell r="E170" t="str">
            <v>7324</v>
          </cell>
          <cell r="F170" t="str">
            <v>Transfer From Local Funds</v>
          </cell>
          <cell r="G170">
            <v>-20652</v>
          </cell>
        </row>
        <row r="171">
          <cell r="E171" t="str">
            <v>7325</v>
          </cell>
          <cell r="F171" t="str">
            <v>Net Income From Sundry Activities (Incld Coffee Shop)</v>
          </cell>
          <cell r="G171">
            <v>-27330.6</v>
          </cell>
        </row>
        <row r="172">
          <cell r="E172" t="str">
            <v>7326</v>
          </cell>
          <cell r="F172" t="str">
            <v>Medical Reports/Certificates</v>
          </cell>
          <cell r="G172">
            <v>-320</v>
          </cell>
        </row>
        <row r="173">
          <cell r="E173" t="str">
            <v>7329</v>
          </cell>
          <cell r="F173" t="str">
            <v>Other (Including Telephone Revenue)</v>
          </cell>
          <cell r="G173">
            <v>-38815.53</v>
          </cell>
        </row>
        <row r="174">
          <cell r="E174" t="str">
            <v>7412</v>
          </cell>
          <cell r="F174" t="str">
            <v>Meals - Staff Cafeteria</v>
          </cell>
          <cell r="G174">
            <v>-345</v>
          </cell>
        </row>
        <row r="175">
          <cell r="E175" t="str">
            <v>7414</v>
          </cell>
          <cell r="F175" t="str">
            <v>Meals - Other</v>
          </cell>
          <cell r="G175">
            <v>-237845.55</v>
          </cell>
        </row>
        <row r="176">
          <cell r="E176" t="str">
            <v>7415</v>
          </cell>
          <cell r="F176" t="str">
            <v>Staff Accommodation - Other</v>
          </cell>
          <cell r="G176">
            <v>-4650</v>
          </cell>
        </row>
        <row r="177">
          <cell r="E177" t="str">
            <v>7422</v>
          </cell>
          <cell r="F177" t="str">
            <v>Linen/Laundry</v>
          </cell>
          <cell r="G177">
            <v>-15510.16</v>
          </cell>
        </row>
        <row r="178">
          <cell r="E178" t="str">
            <v>7451</v>
          </cell>
          <cell r="F178" t="str">
            <v>Radiology</v>
          </cell>
          <cell r="G178">
            <v>-38641.5</v>
          </cell>
        </row>
        <row r="179">
          <cell r="E179" t="str">
            <v>7491</v>
          </cell>
          <cell r="F179" t="str">
            <v>Recoveries - Other</v>
          </cell>
          <cell r="G179">
            <v>-93497.27</v>
          </cell>
        </row>
        <row r="180">
          <cell r="E180" t="str">
            <v>7511</v>
          </cell>
          <cell r="F180" t="str">
            <v>Interest Bearing Accounts</v>
          </cell>
          <cell r="G180">
            <v>-21105.03</v>
          </cell>
        </row>
        <row r="181">
          <cell r="E181" t="str">
            <v>8211</v>
          </cell>
          <cell r="F181" t="str">
            <v>Accounts Payable</v>
          </cell>
          <cell r="G181">
            <v>-21638</v>
          </cell>
        </row>
        <row r="182">
          <cell r="E182" t="str">
            <v>8213</v>
          </cell>
          <cell r="F182" t="str">
            <v>Ap Non-Stock  Accrual (Goods Rec'D - Not Invoiced)</v>
          </cell>
          <cell r="G182">
            <v>-7361.58</v>
          </cell>
        </row>
        <row r="183">
          <cell r="E183" t="str">
            <v>8214</v>
          </cell>
          <cell r="F183" t="str">
            <v>Accrued Expenses - General (No Interest of Tax)</v>
          </cell>
          <cell r="G183">
            <v>-72935.28</v>
          </cell>
        </row>
        <row r="184">
          <cell r="E184" t="str">
            <v>8218</v>
          </cell>
          <cell r="F184" t="str">
            <v>Accrued Expense - Prov for Tax replaces</v>
          </cell>
          <cell r="G184">
            <v>-6692</v>
          </cell>
        </row>
        <row r="185">
          <cell r="E185" t="str">
            <v>8221</v>
          </cell>
          <cell r="F185" t="str">
            <v>Accrued Payroll Expenses</v>
          </cell>
          <cell r="G185">
            <v>-107833.5</v>
          </cell>
        </row>
        <row r="186">
          <cell r="E186" t="str">
            <v>8311</v>
          </cell>
          <cell r="F186" t="str">
            <v>Provision For Annual Leave</v>
          </cell>
          <cell r="G186">
            <v>-685372.18</v>
          </cell>
        </row>
        <row r="187">
          <cell r="E187" t="str">
            <v>8313</v>
          </cell>
          <cell r="F187" t="str">
            <v>Provision For Long Service Leave</v>
          </cell>
          <cell r="G187">
            <v>-538871.38</v>
          </cell>
        </row>
        <row r="188">
          <cell r="E188" t="str">
            <v>8314</v>
          </cell>
          <cell r="F188" t="str">
            <v>Provision For Superannuation</v>
          </cell>
          <cell r="G188">
            <v>-8012</v>
          </cell>
        </row>
        <row r="189">
          <cell r="E189" t="str">
            <v>8316</v>
          </cell>
          <cell r="F189" t="str">
            <v>Provision for Time Off in Lieu (TOIL)</v>
          </cell>
          <cell r="G189">
            <v>-125815.72</v>
          </cell>
        </row>
        <row r="190">
          <cell r="E190" t="str">
            <v>8511</v>
          </cell>
          <cell r="F190" t="str">
            <v>Provision For Long Service Leave</v>
          </cell>
          <cell r="G190">
            <v>-365545.57</v>
          </cell>
        </row>
        <row r="191">
          <cell r="E191" t="str">
            <v>8912</v>
          </cell>
          <cell r="F191" t="str">
            <v>Capital Injection - Fixed Assets - Non Cash</v>
          </cell>
          <cell r="G191">
            <v>-324582.65000000002</v>
          </cell>
        </row>
        <row r="192">
          <cell r="E192" t="str">
            <v>8913</v>
          </cell>
          <cell r="F192" t="str">
            <v>Capital Injection - Expenses - Non Cash</v>
          </cell>
          <cell r="G192">
            <v>-141255.67000000001</v>
          </cell>
        </row>
        <row r="193">
          <cell r="E193" t="str">
            <v>8915</v>
          </cell>
          <cell r="F193" t="str">
            <v>Capital Injection - Fixed Assets - Cash</v>
          </cell>
          <cell r="G193">
            <v>-1900000</v>
          </cell>
        </row>
        <row r="194">
          <cell r="E194" t="str">
            <v>8924</v>
          </cell>
          <cell r="F194" t="str">
            <v>Equity - Contribution by Owner - Transfers External</v>
          </cell>
          <cell r="G194">
            <v>-611130.12</v>
          </cell>
        </row>
        <row r="195">
          <cell r="E195" t="str">
            <v>8928</v>
          </cell>
          <cell r="F195" t="str">
            <v>Equity - Distribution to Owner - Transfers External</v>
          </cell>
          <cell r="G195">
            <v>2416465.84</v>
          </cell>
        </row>
        <row r="196">
          <cell r="E196" t="str">
            <v>8991</v>
          </cell>
          <cell r="F196" t="str">
            <v>Accumulated Deficit / Surplus</v>
          </cell>
          <cell r="G196">
            <v>-4767223.5199999996</v>
          </cell>
        </row>
        <row r="197">
          <cell r="E197" t="str">
            <v>8998</v>
          </cell>
          <cell r="F197" t="str">
            <v>Changes in Accounting Policies (Retained Earnings)</v>
          </cell>
          <cell r="G197">
            <v>7944.47</v>
          </cell>
        </row>
        <row r="198">
          <cell r="E198" t="str">
            <v>9111</v>
          </cell>
          <cell r="F198" t="str">
            <v>Cash On Hand</v>
          </cell>
          <cell r="G198">
            <v>4240</v>
          </cell>
        </row>
        <row r="199">
          <cell r="E199" t="str">
            <v>9112</v>
          </cell>
          <cell r="F199" t="str">
            <v>Cash at Bank HDWA</v>
          </cell>
          <cell r="G199">
            <v>78756.67</v>
          </cell>
        </row>
        <row r="200">
          <cell r="E200" t="str">
            <v>9211</v>
          </cell>
          <cell r="F200" t="str">
            <v>Accounts Receivable - Patient</v>
          </cell>
          <cell r="G200">
            <v>7218.21</v>
          </cell>
        </row>
        <row r="201">
          <cell r="E201" t="str">
            <v>9212</v>
          </cell>
          <cell r="F201" t="str">
            <v>Accounts Receivable - Non Patient</v>
          </cell>
          <cell r="G201">
            <v>28185.03</v>
          </cell>
        </row>
        <row r="202">
          <cell r="E202" t="str">
            <v>9213</v>
          </cell>
          <cell r="F202" t="str">
            <v>Provision For Doubtful Debts</v>
          </cell>
          <cell r="G202">
            <v>-1200</v>
          </cell>
        </row>
        <row r="203">
          <cell r="E203" t="str">
            <v>9215</v>
          </cell>
          <cell r="F203" t="str">
            <v>Accrued Income - Cash Only</v>
          </cell>
          <cell r="G203">
            <v>36344</v>
          </cell>
        </row>
        <row r="204">
          <cell r="E204" t="str">
            <v>9251</v>
          </cell>
          <cell r="F204" t="str">
            <v>Amount Receivable for Outputs - General (Current)</v>
          </cell>
          <cell r="G204">
            <v>37432.33</v>
          </cell>
        </row>
        <row r="205">
          <cell r="E205" t="str">
            <v>9252</v>
          </cell>
          <cell r="F205" t="str">
            <v>Amount Receivable for Outputs - Fixed Assets - Non Cash</v>
          </cell>
          <cell r="G205">
            <v>-32308.52</v>
          </cell>
        </row>
        <row r="206">
          <cell r="E206" t="str">
            <v>9253</v>
          </cell>
          <cell r="F206" t="str">
            <v>Amount Receivable for Outputs - Expenses - Non Cash</v>
          </cell>
          <cell r="G206">
            <v>-5123.8100000000004</v>
          </cell>
        </row>
        <row r="207">
          <cell r="E207" t="str">
            <v>9511</v>
          </cell>
          <cell r="F207" t="str">
            <v>Land at Cost</v>
          </cell>
          <cell r="G207">
            <v>493000</v>
          </cell>
        </row>
        <row r="208">
          <cell r="E208" t="str">
            <v>9515</v>
          </cell>
          <cell r="F208" t="str">
            <v>Buildings at Cost</v>
          </cell>
          <cell r="G208">
            <v>4530082.2</v>
          </cell>
        </row>
        <row r="209">
          <cell r="E209" t="str">
            <v>9517</v>
          </cell>
          <cell r="F209" t="str">
            <v>Less: Provision For Depreciation - Buildings at Cost</v>
          </cell>
          <cell r="G209">
            <v>-11325.2</v>
          </cell>
        </row>
        <row r="210">
          <cell r="E210" t="str">
            <v>9521</v>
          </cell>
          <cell r="F210" t="str">
            <v>Medical Equipment</v>
          </cell>
          <cell r="G210">
            <v>198690.52</v>
          </cell>
        </row>
        <row r="211">
          <cell r="E211" t="str">
            <v>9523</v>
          </cell>
          <cell r="F211" t="str">
            <v>Less: Provision For Depreciation - Medical Equipment</v>
          </cell>
          <cell r="G211">
            <v>-126070.85</v>
          </cell>
        </row>
        <row r="212">
          <cell r="E212" t="str">
            <v>9531</v>
          </cell>
          <cell r="F212" t="str">
            <v>Computing Equipment</v>
          </cell>
          <cell r="G212">
            <v>375241.59</v>
          </cell>
        </row>
        <row r="213">
          <cell r="E213" t="str">
            <v>9533</v>
          </cell>
          <cell r="F213" t="str">
            <v>Less: Provision For Depreciation - Computing Equipment</v>
          </cell>
          <cell r="G213">
            <v>-344366.01</v>
          </cell>
        </row>
        <row r="214">
          <cell r="E214" t="str">
            <v>9535</v>
          </cell>
          <cell r="F214" t="str">
            <v>Furniture &amp; Fittings</v>
          </cell>
          <cell r="G214">
            <v>301281.59000000003</v>
          </cell>
        </row>
        <row r="215">
          <cell r="E215" t="str">
            <v>9537</v>
          </cell>
          <cell r="F215" t="str">
            <v>Less: Provision For Depreciation - Furniture &amp; Fittings</v>
          </cell>
          <cell r="G215">
            <v>-145859.95000000001</v>
          </cell>
        </row>
        <row r="216">
          <cell r="E216" t="str">
            <v>9541</v>
          </cell>
          <cell r="F216" t="str">
            <v>Motor Vehicles</v>
          </cell>
          <cell r="G216">
            <v>44601</v>
          </cell>
        </row>
        <row r="217">
          <cell r="E217" t="str">
            <v>9543</v>
          </cell>
          <cell r="F217" t="str">
            <v>Less: Provision For Depreciation - Motor Vehicles</v>
          </cell>
          <cell r="G217">
            <v>-44601</v>
          </cell>
        </row>
        <row r="218">
          <cell r="E218" t="str">
            <v>9561</v>
          </cell>
          <cell r="F218" t="str">
            <v>Plant &amp; Equipment</v>
          </cell>
          <cell r="G218">
            <v>348971.9</v>
          </cell>
        </row>
        <row r="219">
          <cell r="E219" t="str">
            <v>9563</v>
          </cell>
          <cell r="F219" t="str">
            <v>Less: Provision For Depreciation - Plant &amp; Equipment</v>
          </cell>
          <cell r="G219">
            <v>-245144.47</v>
          </cell>
        </row>
        <row r="220">
          <cell r="E220" t="str">
            <v>9811</v>
          </cell>
          <cell r="F220" t="str">
            <v>Amount Receivable for Outputs - General (Non-Current)</v>
          </cell>
          <cell r="G220">
            <v>968347.67</v>
          </cell>
        </row>
        <row r="221">
          <cell r="G221">
            <v>1.1408701539039612E-8</v>
          </cell>
        </row>
      </sheetData>
      <sheetData sheetId="56">
        <row r="3">
          <cell r="E3" t="str">
            <v>1625</v>
          </cell>
          <cell r="F3" t="str">
            <v>Appliances</v>
          </cell>
          <cell r="G3">
            <v>8083.15</v>
          </cell>
        </row>
        <row r="4">
          <cell r="E4" t="str">
            <v>1725</v>
          </cell>
          <cell r="F4" t="str">
            <v>Other - Purchase Of External Services</v>
          </cell>
          <cell r="G4">
            <v>800</v>
          </cell>
        </row>
        <row r="5">
          <cell r="E5" t="str">
            <v>2211</v>
          </cell>
          <cell r="F5" t="str">
            <v>Bedding &amp; Linen</v>
          </cell>
          <cell r="G5">
            <v>1555</v>
          </cell>
        </row>
        <row r="6">
          <cell r="E6" t="str">
            <v>2811</v>
          </cell>
          <cell r="F6" t="str">
            <v>Medical Equipment</v>
          </cell>
          <cell r="G6">
            <v>3279.45</v>
          </cell>
        </row>
        <row r="7">
          <cell r="E7" t="str">
            <v>3128</v>
          </cell>
          <cell r="F7" t="str">
            <v>Other Materials</v>
          </cell>
          <cell r="G7">
            <v>235.72</v>
          </cell>
        </row>
        <row r="8">
          <cell r="E8" t="str">
            <v>3414</v>
          </cell>
          <cell r="F8" t="str">
            <v>Bank Charges</v>
          </cell>
          <cell r="G8">
            <v>5</v>
          </cell>
        </row>
        <row r="9">
          <cell r="E9" t="str">
            <v>3415</v>
          </cell>
          <cell r="F9" t="str">
            <v>Books, Magazines Etc</v>
          </cell>
          <cell r="G9">
            <v>250.23</v>
          </cell>
        </row>
        <row r="10">
          <cell r="E10" t="str">
            <v>3420</v>
          </cell>
          <cell r="F10" t="str">
            <v>Freight &amp; Cart (Not Chg Gds Clas)</v>
          </cell>
          <cell r="G10">
            <v>56</v>
          </cell>
        </row>
        <row r="11">
          <cell r="E11" t="str">
            <v>3436</v>
          </cell>
          <cell r="F11" t="str">
            <v>Printing &amp; Stationery</v>
          </cell>
          <cell r="G11">
            <v>3634.62</v>
          </cell>
        </row>
        <row r="12">
          <cell r="E12" t="str">
            <v>3468</v>
          </cell>
          <cell r="F12" t="str">
            <v>Other - Other Expenses</v>
          </cell>
          <cell r="G12">
            <v>272.7</v>
          </cell>
        </row>
        <row r="13">
          <cell r="E13" t="str">
            <v>7311</v>
          </cell>
          <cell r="F13" t="str">
            <v>Public Contribution/Donations - Cash Only</v>
          </cell>
          <cell r="G13">
            <v>-55599.76</v>
          </cell>
        </row>
        <row r="14">
          <cell r="E14" t="str">
            <v>7324</v>
          </cell>
          <cell r="F14" t="str">
            <v>Transfer From Local Funds</v>
          </cell>
          <cell r="G14">
            <v>47544</v>
          </cell>
        </row>
        <row r="15">
          <cell r="E15" t="str">
            <v>7511</v>
          </cell>
          <cell r="F15" t="str">
            <v>Interest Bearing Accounts</v>
          </cell>
          <cell r="G15">
            <v>-3186.13</v>
          </cell>
        </row>
        <row r="16">
          <cell r="E16" t="str">
            <v>8991</v>
          </cell>
          <cell r="F16" t="str">
            <v>Accumulated Deficit / Surplus</v>
          </cell>
          <cell r="G16">
            <v>-71472.55</v>
          </cell>
        </row>
        <row r="17">
          <cell r="E17" t="str">
            <v>9112</v>
          </cell>
          <cell r="F17" t="str">
            <v>Cash at Bank HDWA</v>
          </cell>
          <cell r="G17">
            <v>64542.57</v>
          </cell>
        </row>
        <row r="18">
          <cell r="G18">
            <v>0</v>
          </cell>
        </row>
      </sheetData>
      <sheetData sheetId="57"/>
      <sheetData sheetId="58"/>
      <sheetData sheetId="59"/>
      <sheetData sheetId="60"/>
      <sheetData sheetId="61"/>
      <sheetData sheetId="62"/>
      <sheetData sheetId="63"/>
      <sheetData sheetId="64">
        <row r="3">
          <cell r="C3" t="str">
            <v>0133</v>
          </cell>
          <cell r="D3" t="str">
            <v>Pathology</v>
          </cell>
          <cell r="E3">
            <v>42954599.32</v>
          </cell>
        </row>
        <row r="4">
          <cell r="C4" t="str">
            <v>0181</v>
          </cell>
          <cell r="D4" t="str">
            <v>Medical Officers</v>
          </cell>
          <cell r="E4">
            <v>29770.560000000001</v>
          </cell>
        </row>
        <row r="5">
          <cell r="C5" t="str">
            <v>0411</v>
          </cell>
          <cell r="D5" t="str">
            <v>Workers Compensation Premium</v>
          </cell>
          <cell r="E5">
            <v>289299</v>
          </cell>
        </row>
        <row r="6">
          <cell r="C6" t="str">
            <v>0511</v>
          </cell>
          <cell r="D6" t="str">
            <v>Corporate Membership Dues (Staff)</v>
          </cell>
          <cell r="E6">
            <v>500</v>
          </cell>
        </row>
        <row r="7">
          <cell r="C7" t="str">
            <v>0512</v>
          </cell>
          <cell r="D7" t="str">
            <v>Staff Training/Registration/Course Fees</v>
          </cell>
          <cell r="E7">
            <v>105913.84</v>
          </cell>
        </row>
        <row r="8">
          <cell r="C8" t="str">
            <v>0513</v>
          </cell>
          <cell r="D8" t="str">
            <v>Travel &amp; Accommodation - Intrastate</v>
          </cell>
          <cell r="E8">
            <v>504615.89</v>
          </cell>
        </row>
        <row r="9">
          <cell r="C9" t="str">
            <v>0514</v>
          </cell>
          <cell r="D9" t="str">
            <v>Travel &amp; Accommodation - Interstate</v>
          </cell>
          <cell r="E9">
            <v>31501.07</v>
          </cell>
        </row>
        <row r="10">
          <cell r="C10" t="str">
            <v>0515</v>
          </cell>
          <cell r="D10" t="str">
            <v>Travel &amp; Accommodation - Overseas</v>
          </cell>
          <cell r="E10">
            <v>3348.58</v>
          </cell>
        </row>
        <row r="11">
          <cell r="C11" t="str">
            <v>0516</v>
          </cell>
          <cell r="D11" t="str">
            <v>Staff Relocations</v>
          </cell>
          <cell r="E11">
            <v>50281.25</v>
          </cell>
        </row>
        <row r="12">
          <cell r="C12" t="str">
            <v>0517</v>
          </cell>
          <cell r="D12" t="str">
            <v>Staff Transport Costs</v>
          </cell>
          <cell r="E12">
            <v>23791.85</v>
          </cell>
        </row>
        <row r="13">
          <cell r="C13" t="str">
            <v>0519</v>
          </cell>
          <cell r="D13" t="str">
            <v>Other Staffing Costs</v>
          </cell>
          <cell r="E13">
            <v>95926.46</v>
          </cell>
        </row>
        <row r="14">
          <cell r="C14" t="str">
            <v>0521</v>
          </cell>
          <cell r="D14" t="str">
            <v>Fringe Benefit Tax</v>
          </cell>
          <cell r="E14">
            <v>68157.61</v>
          </cell>
        </row>
        <row r="15">
          <cell r="C15" t="str">
            <v>1112</v>
          </cell>
          <cell r="D15" t="str">
            <v>West State - Concurrent Contributions</v>
          </cell>
          <cell r="E15">
            <v>3782528.87</v>
          </cell>
        </row>
        <row r="16">
          <cell r="C16" t="str">
            <v>1319</v>
          </cell>
          <cell r="D16" t="str">
            <v>Other Food Supplies</v>
          </cell>
          <cell r="E16">
            <v>14256.4</v>
          </cell>
        </row>
        <row r="17">
          <cell r="C17" t="str">
            <v>1615</v>
          </cell>
          <cell r="D17" t="str">
            <v>Other - Drug Supplies</v>
          </cell>
          <cell r="E17">
            <v>40238.050000000003</v>
          </cell>
        </row>
        <row r="18">
          <cell r="C18" t="str">
            <v>1631</v>
          </cell>
          <cell r="D18" t="str">
            <v>Chemicals</v>
          </cell>
          <cell r="E18">
            <v>214642.19</v>
          </cell>
        </row>
        <row r="19">
          <cell r="C19" t="str">
            <v>1632</v>
          </cell>
          <cell r="D19" t="str">
            <v>Photographic Supplies</v>
          </cell>
          <cell r="E19">
            <v>31205.45</v>
          </cell>
        </row>
        <row r="20">
          <cell r="C20" t="str">
            <v>1634</v>
          </cell>
          <cell r="D20" t="str">
            <v>Laboratory Animal Supplies</v>
          </cell>
          <cell r="E20">
            <v>80627.34</v>
          </cell>
        </row>
        <row r="21">
          <cell r="C21" t="str">
            <v>1635</v>
          </cell>
          <cell r="D21" t="str">
            <v>Radioactive Materials</v>
          </cell>
          <cell r="E21">
            <v>1307.4000000000001</v>
          </cell>
        </row>
        <row r="22">
          <cell r="C22" t="str">
            <v>1636</v>
          </cell>
          <cell r="D22" t="str">
            <v>Laboratory Apparatus</v>
          </cell>
          <cell r="E22">
            <v>531150.68999999994</v>
          </cell>
        </row>
        <row r="23">
          <cell r="C23" t="str">
            <v>1637</v>
          </cell>
          <cell r="D23" t="str">
            <v>Containers &amp; Receptacles (Non Laboratory)</v>
          </cell>
          <cell r="E23">
            <v>401.7</v>
          </cell>
        </row>
        <row r="24">
          <cell r="C24" t="str">
            <v>1638</v>
          </cell>
          <cell r="D24" t="str">
            <v>Reagents</v>
          </cell>
          <cell r="E24">
            <v>4199513.54</v>
          </cell>
        </row>
        <row r="25">
          <cell r="C25" t="str">
            <v>1639</v>
          </cell>
          <cell r="D25" t="str">
            <v>Lab Style Glassware</v>
          </cell>
          <cell r="E25">
            <v>168577.28</v>
          </cell>
        </row>
        <row r="26">
          <cell r="C26" t="str">
            <v>1641</v>
          </cell>
          <cell r="D26" t="str">
            <v>Lab Style Plasticware</v>
          </cell>
          <cell r="E26">
            <v>1336204.18</v>
          </cell>
        </row>
        <row r="27">
          <cell r="C27" t="str">
            <v>1642</v>
          </cell>
          <cell r="D27" t="str">
            <v>Culture Media</v>
          </cell>
          <cell r="E27">
            <v>2226138.71</v>
          </cell>
        </row>
        <row r="28">
          <cell r="C28" t="str">
            <v>1643</v>
          </cell>
          <cell r="D28" t="str">
            <v>Specimen Collection Items</v>
          </cell>
          <cell r="E28">
            <v>944639.52</v>
          </cell>
        </row>
        <row r="29">
          <cell r="C29" t="str">
            <v>1644</v>
          </cell>
          <cell r="D29" t="str">
            <v>Test Kits</v>
          </cell>
          <cell r="E29">
            <v>5993433.9299999997</v>
          </cell>
        </row>
        <row r="30">
          <cell r="C30" t="str">
            <v>1645</v>
          </cell>
          <cell r="D30" t="str">
            <v>Gases</v>
          </cell>
          <cell r="E30">
            <v>92177.58</v>
          </cell>
        </row>
        <row r="31">
          <cell r="C31" t="str">
            <v>1649</v>
          </cell>
          <cell r="D31" t="str">
            <v>Other - Diagnostic Supplies</v>
          </cell>
          <cell r="E31">
            <v>161269.1</v>
          </cell>
        </row>
        <row r="32">
          <cell r="C32" t="str">
            <v>1711</v>
          </cell>
          <cell r="D32" t="str">
            <v>Medical</v>
          </cell>
          <cell r="E32">
            <v>1421.76</v>
          </cell>
        </row>
        <row r="33">
          <cell r="C33" t="str">
            <v>1714</v>
          </cell>
          <cell r="D33" t="str">
            <v>Catering</v>
          </cell>
          <cell r="E33">
            <v>17568.240000000002</v>
          </cell>
        </row>
        <row r="34">
          <cell r="C34" t="str">
            <v>1715</v>
          </cell>
          <cell r="D34" t="str">
            <v>Cleaning</v>
          </cell>
          <cell r="E34">
            <v>19924.900000000001</v>
          </cell>
        </row>
        <row r="35">
          <cell r="C35" t="str">
            <v>1716</v>
          </cell>
          <cell r="D35" t="str">
            <v>Laundry/Linen</v>
          </cell>
          <cell r="E35">
            <v>1740.91</v>
          </cell>
        </row>
        <row r="36">
          <cell r="C36" t="str">
            <v>1717</v>
          </cell>
          <cell r="D36" t="str">
            <v>Waste Disposal</v>
          </cell>
          <cell r="E36">
            <v>32872.050000000003</v>
          </cell>
        </row>
        <row r="37">
          <cell r="C37" t="str">
            <v>1718</v>
          </cell>
          <cell r="D37" t="str">
            <v>Administrative And Clerical</v>
          </cell>
          <cell r="E37">
            <v>70736.58</v>
          </cell>
        </row>
        <row r="38">
          <cell r="C38" t="str">
            <v>1719</v>
          </cell>
          <cell r="D38" t="str">
            <v>Management</v>
          </cell>
          <cell r="E38">
            <v>318.18</v>
          </cell>
        </row>
        <row r="39">
          <cell r="C39" t="str">
            <v>1723</v>
          </cell>
          <cell r="D39" t="str">
            <v>Laboratory</v>
          </cell>
          <cell r="E39">
            <v>75413.13</v>
          </cell>
        </row>
        <row r="40">
          <cell r="C40" t="str">
            <v>1725</v>
          </cell>
          <cell r="D40" t="str">
            <v>Other - Purchase Of External Services</v>
          </cell>
          <cell r="E40">
            <v>679851.02</v>
          </cell>
        </row>
        <row r="41">
          <cell r="C41" t="str">
            <v>1726</v>
          </cell>
          <cell r="D41" t="str">
            <v>Security Services</v>
          </cell>
          <cell r="E41">
            <v>84422.16</v>
          </cell>
        </row>
        <row r="42">
          <cell r="C42" t="str">
            <v>1912</v>
          </cell>
          <cell r="D42" t="str">
            <v>Water</v>
          </cell>
          <cell r="E42">
            <v>74797.13</v>
          </cell>
        </row>
        <row r="43">
          <cell r="C43" t="str">
            <v>1913</v>
          </cell>
          <cell r="D43" t="str">
            <v>Electricity</v>
          </cell>
          <cell r="E43">
            <v>931813.59</v>
          </cell>
        </row>
        <row r="44">
          <cell r="C44" t="str">
            <v>1914</v>
          </cell>
          <cell r="D44" t="str">
            <v>Fuel Oil (Not Motor Vehicle)</v>
          </cell>
          <cell r="E44">
            <v>22571.87</v>
          </cell>
        </row>
        <row r="45">
          <cell r="C45" t="str">
            <v>2211</v>
          </cell>
          <cell r="D45" t="str">
            <v>Bedding &amp; Linen</v>
          </cell>
          <cell r="E45">
            <v>27484.880000000001</v>
          </cell>
        </row>
        <row r="46">
          <cell r="C46" t="str">
            <v>2212</v>
          </cell>
          <cell r="D46" t="str">
            <v>Toiletry, Cleaning, Laundry Materials</v>
          </cell>
          <cell r="E46">
            <v>27360.71</v>
          </cell>
        </row>
        <row r="47">
          <cell r="C47" t="str">
            <v>2213</v>
          </cell>
          <cell r="D47" t="str">
            <v>Tableware &amp; Kitchen Materials</v>
          </cell>
          <cell r="E47">
            <v>251.32</v>
          </cell>
        </row>
        <row r="48">
          <cell r="C48" t="str">
            <v>2214</v>
          </cell>
          <cell r="D48" t="str">
            <v>Wrapping &amp; Packaging Materials</v>
          </cell>
          <cell r="E48">
            <v>42544.62</v>
          </cell>
        </row>
        <row r="49">
          <cell r="C49" t="str">
            <v>2215</v>
          </cell>
          <cell r="D49" t="str">
            <v>Uniforms &amp; Protective Clothing</v>
          </cell>
          <cell r="E49">
            <v>168118.32</v>
          </cell>
        </row>
        <row r="50">
          <cell r="C50" t="str">
            <v>2219</v>
          </cell>
          <cell r="D50" t="str">
            <v>Other (Incl Patient Clothing)</v>
          </cell>
          <cell r="E50">
            <v>14045.74</v>
          </cell>
        </row>
        <row r="51">
          <cell r="C51" t="str">
            <v>2511</v>
          </cell>
          <cell r="D51" t="str">
            <v>Building Alterations</v>
          </cell>
          <cell r="E51">
            <v>69715</v>
          </cell>
        </row>
        <row r="52">
          <cell r="C52" t="str">
            <v>2512</v>
          </cell>
          <cell r="D52" t="str">
            <v>Building Additions</v>
          </cell>
          <cell r="E52">
            <v>1090.9100000000001</v>
          </cell>
        </row>
        <row r="53">
          <cell r="C53" t="str">
            <v>2513</v>
          </cell>
          <cell r="D53" t="str">
            <v>Other &amp; External Works</v>
          </cell>
          <cell r="E53">
            <v>-118138.47</v>
          </cell>
        </row>
        <row r="54">
          <cell r="C54" t="str">
            <v>2811</v>
          </cell>
          <cell r="D54" t="str">
            <v>Medical Equipment</v>
          </cell>
          <cell r="E54">
            <v>99022.7</v>
          </cell>
        </row>
        <row r="55">
          <cell r="C55" t="str">
            <v>2813</v>
          </cell>
          <cell r="D55" t="str">
            <v>Furniture &amp; Fittings</v>
          </cell>
          <cell r="E55">
            <v>115604.62</v>
          </cell>
        </row>
        <row r="56">
          <cell r="C56" t="str">
            <v>2815</v>
          </cell>
          <cell r="D56" t="str">
            <v>Plant &amp; Machinery</v>
          </cell>
          <cell r="E56">
            <v>13228.76</v>
          </cell>
        </row>
        <row r="57">
          <cell r="C57" t="str">
            <v>2817</v>
          </cell>
          <cell r="D57" t="str">
            <v>Computing Equipment</v>
          </cell>
          <cell r="E57">
            <v>288632.78999999998</v>
          </cell>
        </row>
        <row r="58">
          <cell r="C58" t="str">
            <v>2831</v>
          </cell>
          <cell r="D58" t="str">
            <v>Buildings/Accommodation (Lease)</v>
          </cell>
          <cell r="E58">
            <v>1049249.95</v>
          </cell>
        </row>
        <row r="59">
          <cell r="C59" t="str">
            <v>2832</v>
          </cell>
          <cell r="D59" t="str">
            <v>Medical Equipment (Lease)</v>
          </cell>
          <cell r="E59">
            <v>38013.15</v>
          </cell>
        </row>
        <row r="60">
          <cell r="C60" t="str">
            <v>2838</v>
          </cell>
          <cell r="D60" t="str">
            <v>Motor Vehicles (Lease)</v>
          </cell>
          <cell r="E60">
            <v>266655.40000000002</v>
          </cell>
        </row>
        <row r="61">
          <cell r="C61" t="str">
            <v>2839</v>
          </cell>
          <cell r="D61" t="str">
            <v>Plant &amp; Machinery (Lease)</v>
          </cell>
          <cell r="E61">
            <v>4620</v>
          </cell>
        </row>
        <row r="62">
          <cell r="C62" t="str">
            <v>3111</v>
          </cell>
          <cell r="D62" t="str">
            <v>Buildings (R &amp; M)</v>
          </cell>
          <cell r="E62">
            <v>203966.03</v>
          </cell>
        </row>
        <row r="63">
          <cell r="C63" t="str">
            <v>3121</v>
          </cell>
          <cell r="D63" t="str">
            <v>Medical Equipment (R &amp; M)</v>
          </cell>
          <cell r="E63">
            <v>926249.58</v>
          </cell>
        </row>
        <row r="64">
          <cell r="C64" t="str">
            <v>3123</v>
          </cell>
          <cell r="D64" t="str">
            <v>Furniture &amp; Fittings (R &amp; M)</v>
          </cell>
          <cell r="E64">
            <v>52761.69</v>
          </cell>
        </row>
        <row r="65">
          <cell r="C65" t="str">
            <v>3125</v>
          </cell>
          <cell r="D65" t="str">
            <v>Gardens &amp; Grounds  (R &amp; M)</v>
          </cell>
          <cell r="E65">
            <v>479.16</v>
          </cell>
        </row>
        <row r="66">
          <cell r="C66" t="str">
            <v>3126</v>
          </cell>
          <cell r="D66" t="str">
            <v>Computing Equipment (R &amp; M)</v>
          </cell>
          <cell r="E66">
            <v>5599.19</v>
          </cell>
        </row>
        <row r="67">
          <cell r="C67" t="str">
            <v>3127</v>
          </cell>
          <cell r="D67" t="str">
            <v>Plant &amp; Equipment (R &amp; M)</v>
          </cell>
          <cell r="E67">
            <v>288711.84000000003</v>
          </cell>
        </row>
        <row r="68">
          <cell r="C68" t="str">
            <v>3128</v>
          </cell>
          <cell r="D68" t="str">
            <v>Other Materials</v>
          </cell>
          <cell r="E68">
            <v>152.44999999999999</v>
          </cell>
        </row>
        <row r="69">
          <cell r="C69" t="str">
            <v>3131</v>
          </cell>
          <cell r="D69" t="str">
            <v>Buildings (Contracts)</v>
          </cell>
          <cell r="E69">
            <v>445.45</v>
          </cell>
        </row>
        <row r="70">
          <cell r="C70" t="str">
            <v>3132</v>
          </cell>
          <cell r="D70" t="str">
            <v>Plant &amp; Machinery (Contracts)</v>
          </cell>
          <cell r="E70">
            <v>23364.94</v>
          </cell>
        </row>
        <row r="71">
          <cell r="C71" t="str">
            <v>3133</v>
          </cell>
          <cell r="D71" t="str">
            <v>Medical Equipment (Contracts)</v>
          </cell>
          <cell r="E71">
            <v>300262.65000000002</v>
          </cell>
        </row>
        <row r="72">
          <cell r="C72" t="str">
            <v>3135</v>
          </cell>
          <cell r="D72" t="str">
            <v>Gardens &amp; Grounds (Contracts)</v>
          </cell>
          <cell r="E72">
            <v>880</v>
          </cell>
        </row>
        <row r="73">
          <cell r="C73" t="str">
            <v>3137</v>
          </cell>
          <cell r="D73" t="str">
            <v>Computing Equipment (Contracts)</v>
          </cell>
          <cell r="E73">
            <v>17096.97</v>
          </cell>
        </row>
        <row r="74">
          <cell r="C74" t="str">
            <v>3211</v>
          </cell>
          <cell r="D74" t="str">
            <v>Fuel &amp; Oil</v>
          </cell>
          <cell r="E74">
            <v>90055.21</v>
          </cell>
        </row>
        <row r="75">
          <cell r="C75" t="str">
            <v>3212</v>
          </cell>
          <cell r="D75" t="str">
            <v>Repairs &amp; Maintenance</v>
          </cell>
          <cell r="E75">
            <v>25830.45</v>
          </cell>
        </row>
        <row r="76">
          <cell r="C76" t="str">
            <v>3213</v>
          </cell>
          <cell r="D76" t="str">
            <v>Registration</v>
          </cell>
          <cell r="E76">
            <v>10744.99</v>
          </cell>
        </row>
        <row r="77">
          <cell r="C77" t="str">
            <v>3214</v>
          </cell>
          <cell r="D77" t="str">
            <v>Insurance</v>
          </cell>
          <cell r="E77">
            <v>23976</v>
          </cell>
        </row>
        <row r="78">
          <cell r="C78" t="str">
            <v>3411</v>
          </cell>
          <cell r="D78" t="str">
            <v>External Consulting Fees</v>
          </cell>
          <cell r="E78">
            <v>194090.29</v>
          </cell>
        </row>
        <row r="79">
          <cell r="C79" t="str">
            <v>3414</v>
          </cell>
          <cell r="D79" t="str">
            <v>Bank Charges</v>
          </cell>
          <cell r="E79">
            <v>10086.52</v>
          </cell>
        </row>
        <row r="80">
          <cell r="C80" t="str">
            <v>3415</v>
          </cell>
          <cell r="D80" t="str">
            <v>Books, Magazines Etc</v>
          </cell>
          <cell r="E80">
            <v>61712.63</v>
          </cell>
        </row>
        <row r="81">
          <cell r="C81" t="str">
            <v>3416</v>
          </cell>
          <cell r="D81" t="str">
            <v>Computer Services &amp; Software</v>
          </cell>
          <cell r="E81">
            <v>145579.32999999999</v>
          </cell>
        </row>
        <row r="82">
          <cell r="C82" t="str">
            <v>3420</v>
          </cell>
          <cell r="D82" t="str">
            <v>Freight &amp; Cart (Not Chg Gds Clas)</v>
          </cell>
          <cell r="E82">
            <v>730258.18</v>
          </cell>
        </row>
        <row r="83">
          <cell r="C83" t="str">
            <v>3424</v>
          </cell>
          <cell r="D83" t="str">
            <v>Insurance (Not Mv Or Workcomp)</v>
          </cell>
          <cell r="E83">
            <v>236112.49</v>
          </cell>
        </row>
        <row r="84">
          <cell r="C84" t="str">
            <v>3426</v>
          </cell>
          <cell r="D84" t="str">
            <v>Legal Expenses</v>
          </cell>
          <cell r="E84">
            <v>38782.15</v>
          </cell>
        </row>
        <row r="85">
          <cell r="C85" t="str">
            <v>3428</v>
          </cell>
          <cell r="D85" t="str">
            <v>Licence &amp; Reg Fees (Not Motor Vehicle)</v>
          </cell>
          <cell r="E85">
            <v>35363.5</v>
          </cell>
        </row>
        <row r="86">
          <cell r="C86" t="str">
            <v>3430</v>
          </cell>
          <cell r="D86" t="str">
            <v>Corporate Membership Dues (Health Services)</v>
          </cell>
          <cell r="E86">
            <v>8999.5499999999993</v>
          </cell>
        </row>
        <row r="87">
          <cell r="C87" t="str">
            <v>3434</v>
          </cell>
          <cell r="D87" t="str">
            <v>Postal Services</v>
          </cell>
          <cell r="E87">
            <v>189994.53</v>
          </cell>
        </row>
        <row r="88">
          <cell r="C88" t="str">
            <v>3436</v>
          </cell>
          <cell r="D88" t="str">
            <v>Printing &amp; Stationery</v>
          </cell>
          <cell r="E88">
            <v>670801.87</v>
          </cell>
        </row>
        <row r="89">
          <cell r="C89" t="str">
            <v>3440</v>
          </cell>
          <cell r="D89" t="str">
            <v>Rates &amp; Charges (Not Water Rates)</v>
          </cell>
          <cell r="E89">
            <v>150</v>
          </cell>
        </row>
        <row r="90">
          <cell r="C90" t="str">
            <v>3444</v>
          </cell>
          <cell r="D90" t="str">
            <v>Special Functions</v>
          </cell>
          <cell r="E90">
            <v>48453.47</v>
          </cell>
        </row>
        <row r="91">
          <cell r="C91" t="str">
            <v>3448</v>
          </cell>
          <cell r="D91" t="str">
            <v>Telecommunication Expenses</v>
          </cell>
          <cell r="E91">
            <v>347035.67</v>
          </cell>
        </row>
        <row r="92">
          <cell r="C92" t="str">
            <v>3466</v>
          </cell>
          <cell r="D92" t="str">
            <v>Transport Hire</v>
          </cell>
          <cell r="E92">
            <v>14198.62</v>
          </cell>
        </row>
        <row r="93">
          <cell r="C93" t="str">
            <v>3468</v>
          </cell>
          <cell r="D93" t="str">
            <v>Other - Other Expenses</v>
          </cell>
          <cell r="E93">
            <v>67992.08</v>
          </cell>
        </row>
        <row r="94">
          <cell r="C94" t="str">
            <v>3511</v>
          </cell>
          <cell r="D94" t="str">
            <v>Doubtful Debts</v>
          </cell>
          <cell r="E94">
            <v>-234717.94</v>
          </cell>
        </row>
        <row r="95">
          <cell r="C95" t="str">
            <v>3512</v>
          </cell>
          <cell r="D95" t="str">
            <v>Bad Debts Written Off</v>
          </cell>
          <cell r="E95">
            <v>18292.95</v>
          </cell>
        </row>
        <row r="96">
          <cell r="C96" t="str">
            <v>3611</v>
          </cell>
          <cell r="D96" t="str">
            <v>Finance Charges Relating To Finance Leases</v>
          </cell>
          <cell r="E96">
            <v>42935.43</v>
          </cell>
        </row>
        <row r="97">
          <cell r="C97" t="str">
            <v>3615</v>
          </cell>
          <cell r="D97" t="str">
            <v>Loss On Foreign Exchange</v>
          </cell>
          <cell r="E97">
            <v>900</v>
          </cell>
        </row>
        <row r="98">
          <cell r="C98" t="str">
            <v>3711</v>
          </cell>
          <cell r="D98" t="str">
            <v>Depreciation  Expense - Buildings</v>
          </cell>
          <cell r="E98">
            <v>468710</v>
          </cell>
        </row>
        <row r="99">
          <cell r="C99" t="str">
            <v>3712</v>
          </cell>
          <cell r="D99" t="str">
            <v>Depreciation  Expense - Medical Equipment</v>
          </cell>
          <cell r="E99">
            <v>1098571</v>
          </cell>
        </row>
        <row r="100">
          <cell r="C100" t="str">
            <v>3714</v>
          </cell>
          <cell r="D100" t="str">
            <v>Depreciation  Expense - Computer Equipment</v>
          </cell>
          <cell r="E100">
            <v>507485</v>
          </cell>
        </row>
        <row r="101">
          <cell r="C101" t="str">
            <v>3715</v>
          </cell>
          <cell r="D101" t="str">
            <v>Depreciation  Expense - Furniture &amp; Fittings</v>
          </cell>
          <cell r="E101">
            <v>75434</v>
          </cell>
        </row>
        <row r="102">
          <cell r="C102" t="str">
            <v>3718</v>
          </cell>
          <cell r="D102" t="str">
            <v>Depreciation  Expense - Plant &amp; Equipment</v>
          </cell>
          <cell r="E102">
            <v>129469</v>
          </cell>
        </row>
        <row r="103">
          <cell r="C103" t="str">
            <v>3720</v>
          </cell>
          <cell r="D103" t="str">
            <v>Carrying Amounts of Non-Current Assets Disposed of</v>
          </cell>
          <cell r="E103">
            <v>113183</v>
          </cell>
        </row>
        <row r="104">
          <cell r="C104" t="str">
            <v>3722</v>
          </cell>
          <cell r="D104" t="str">
            <v>Asset Disposal Expenses</v>
          </cell>
          <cell r="E104">
            <v>11009.79</v>
          </cell>
        </row>
        <row r="105">
          <cell r="C105" t="str">
            <v>3725</v>
          </cell>
          <cell r="D105" t="str">
            <v>Stocktake Variance (Net)</v>
          </cell>
          <cell r="E105">
            <v>18188.09</v>
          </cell>
        </row>
        <row r="106">
          <cell r="C106" t="str">
            <v>3732</v>
          </cell>
          <cell r="D106" t="str">
            <v>Amortisation Expense - Computer Software</v>
          </cell>
          <cell r="E106">
            <v>2164</v>
          </cell>
        </row>
        <row r="107">
          <cell r="C107" t="str">
            <v>3811</v>
          </cell>
          <cell r="D107" t="str">
            <v>Extraordinary Expenses</v>
          </cell>
          <cell r="E107">
            <v>400</v>
          </cell>
        </row>
        <row r="108">
          <cell r="C108" t="str">
            <v>3812</v>
          </cell>
          <cell r="D108" t="str">
            <v>Abnormal Expenses</v>
          </cell>
          <cell r="E108">
            <v>39708.800000000003</v>
          </cell>
        </row>
        <row r="109">
          <cell r="C109" t="str">
            <v>3911</v>
          </cell>
          <cell r="D109" t="str">
            <v>Capital User Charges</v>
          </cell>
          <cell r="E109">
            <v>620000</v>
          </cell>
        </row>
        <row r="110">
          <cell r="C110" t="str">
            <v>7112</v>
          </cell>
          <cell r="D110" t="str">
            <v>Commonwealth Specific Grants</v>
          </cell>
          <cell r="E110">
            <v>-1076753.6200000001</v>
          </cell>
        </row>
        <row r="111">
          <cell r="C111" t="str">
            <v>7221</v>
          </cell>
          <cell r="D111" t="str">
            <v>Cash Appropriations</v>
          </cell>
          <cell r="E111">
            <v>-13273721.369999999</v>
          </cell>
        </row>
        <row r="112">
          <cell r="C112" t="str">
            <v>7242</v>
          </cell>
          <cell r="D112" t="str">
            <v>Other Expenses Paid on Behalf of Hlth Svcs</v>
          </cell>
          <cell r="E112">
            <v>-620000</v>
          </cell>
        </row>
        <row r="113">
          <cell r="C113" t="str">
            <v>7321</v>
          </cell>
          <cell r="D113" t="str">
            <v>Rent From Properties</v>
          </cell>
          <cell r="E113">
            <v>-13020</v>
          </cell>
        </row>
        <row r="114">
          <cell r="C114" t="str">
            <v>7322</v>
          </cell>
          <cell r="D114" t="str">
            <v>Sale Of Sundry Items</v>
          </cell>
          <cell r="E114">
            <v>-330</v>
          </cell>
        </row>
        <row r="115">
          <cell r="C115" t="str">
            <v>7327</v>
          </cell>
          <cell r="D115" t="str">
            <v>Commissions/Discounts Received</v>
          </cell>
          <cell r="E115">
            <v>-183.69</v>
          </cell>
        </row>
        <row r="116">
          <cell r="C116" t="str">
            <v>7329</v>
          </cell>
          <cell r="D116" t="str">
            <v>Other (Including Telephone Revenue)</v>
          </cell>
          <cell r="E116">
            <v>-35432561.229999997</v>
          </cell>
        </row>
        <row r="117">
          <cell r="C117" t="str">
            <v>7423</v>
          </cell>
          <cell r="D117" t="str">
            <v>Pathology (Other Than 7421)</v>
          </cell>
          <cell r="E117">
            <v>-24068272.149999999</v>
          </cell>
        </row>
        <row r="118">
          <cell r="C118" t="str">
            <v>7512</v>
          </cell>
          <cell r="D118" t="str">
            <v>Interest - Other</v>
          </cell>
          <cell r="E118">
            <v>-43225.16</v>
          </cell>
        </row>
        <row r="119">
          <cell r="C119" t="str">
            <v>8151</v>
          </cell>
          <cell r="D119" t="str">
            <v>GST Expense on Purchases</v>
          </cell>
          <cell r="E119">
            <v>370508.79999999999</v>
          </cell>
        </row>
        <row r="120">
          <cell r="C120" t="str">
            <v>8152</v>
          </cell>
          <cell r="D120" t="str">
            <v>GST Revenue Raised on Invoices</v>
          </cell>
          <cell r="E120">
            <v>-325190.7</v>
          </cell>
        </row>
        <row r="121">
          <cell r="C121" t="str">
            <v>8211</v>
          </cell>
          <cell r="D121" t="str">
            <v>Accounts Payable</v>
          </cell>
          <cell r="E121">
            <v>-2954672.8</v>
          </cell>
        </row>
        <row r="122">
          <cell r="C122" t="str">
            <v>8212</v>
          </cell>
          <cell r="D122" t="str">
            <v>Ap Inventory Accrual (Goods Rec'D - Not Invoiced)</v>
          </cell>
          <cell r="E122">
            <v>-834467.4</v>
          </cell>
        </row>
        <row r="123">
          <cell r="C123" t="str">
            <v>8214</v>
          </cell>
          <cell r="D123" t="str">
            <v>Accrued Expenses - General (No Interest of Tax)</v>
          </cell>
          <cell r="E123">
            <v>-347682.82</v>
          </cell>
        </row>
        <row r="124">
          <cell r="C124" t="str">
            <v>8221</v>
          </cell>
          <cell r="D124" t="str">
            <v>Accrued Payroll Expenses</v>
          </cell>
          <cell r="E124">
            <v>-203039.03</v>
          </cell>
        </row>
        <row r="125">
          <cell r="C125" t="str">
            <v>8311</v>
          </cell>
          <cell r="D125" t="str">
            <v>Provision For Annual Leave</v>
          </cell>
          <cell r="E125">
            <v>-3946715.02</v>
          </cell>
        </row>
        <row r="126">
          <cell r="C126" t="str">
            <v>8313</v>
          </cell>
          <cell r="D126" t="str">
            <v>Provision For Long Service Leave</v>
          </cell>
          <cell r="E126">
            <v>-3815232.63</v>
          </cell>
        </row>
        <row r="127">
          <cell r="C127" t="str">
            <v>8314</v>
          </cell>
          <cell r="D127" t="str">
            <v>Provision For Superannuation</v>
          </cell>
          <cell r="E127">
            <v>-35172.21</v>
          </cell>
        </row>
        <row r="128">
          <cell r="C128" t="str">
            <v>8412</v>
          </cell>
          <cell r="D128" t="str">
            <v>Lease Liabilities</v>
          </cell>
          <cell r="E128">
            <v>-219693.68</v>
          </cell>
        </row>
        <row r="129">
          <cell r="C129" t="str">
            <v>8511</v>
          </cell>
          <cell r="D129" t="str">
            <v>Provision For Long Service Leave</v>
          </cell>
          <cell r="E129">
            <v>-1999370.62</v>
          </cell>
        </row>
        <row r="130">
          <cell r="C130" t="str">
            <v>8622</v>
          </cell>
          <cell r="D130" t="str">
            <v>Finance Lease Liabilities &gt; 1 &lt; 5 Years</v>
          </cell>
          <cell r="E130">
            <v>-191635.8</v>
          </cell>
        </row>
        <row r="131">
          <cell r="C131" t="str">
            <v>8915</v>
          </cell>
          <cell r="D131" t="str">
            <v>Capital Injection - Fixed Assets - Cash</v>
          </cell>
          <cell r="E131">
            <v>-1629284</v>
          </cell>
        </row>
        <row r="132">
          <cell r="C132" t="str">
            <v>8924</v>
          </cell>
          <cell r="D132" t="str">
            <v>Equity - Contribution by Owner - Transfers External</v>
          </cell>
          <cell r="E132">
            <v>-1279927</v>
          </cell>
        </row>
        <row r="133">
          <cell r="C133" t="str">
            <v>8991</v>
          </cell>
          <cell r="D133" t="str">
            <v>Accumulated Deficit / Surplus</v>
          </cell>
          <cell r="E133">
            <v>-7198853.8700000001</v>
          </cell>
        </row>
        <row r="134">
          <cell r="C134" t="str">
            <v>8996</v>
          </cell>
          <cell r="D134" t="str">
            <v>Asset Revaluation Reserve - Buildings</v>
          </cell>
          <cell r="E134">
            <v>-1718808</v>
          </cell>
        </row>
        <row r="135">
          <cell r="C135" t="str">
            <v>9111</v>
          </cell>
          <cell r="D135" t="str">
            <v>Cash On Hand</v>
          </cell>
          <cell r="E135">
            <v>3000</v>
          </cell>
        </row>
        <row r="136">
          <cell r="C136" t="str">
            <v>9112</v>
          </cell>
          <cell r="D136" t="str">
            <v>Cash at Bank HDWA</v>
          </cell>
          <cell r="E136">
            <v>150005.6</v>
          </cell>
        </row>
        <row r="137">
          <cell r="C137" t="str">
            <v>9212</v>
          </cell>
          <cell r="D137" t="str">
            <v>Accounts Receivable - Non Patient</v>
          </cell>
          <cell r="E137">
            <v>7257355.0999999996</v>
          </cell>
        </row>
        <row r="138">
          <cell r="C138" t="str">
            <v>9213</v>
          </cell>
          <cell r="D138" t="str">
            <v>Provision For Doubtful Debts</v>
          </cell>
          <cell r="E138">
            <v>-306406.78999999998</v>
          </cell>
        </row>
        <row r="139">
          <cell r="C139" t="str">
            <v>9214</v>
          </cell>
          <cell r="D139" t="str">
            <v>Prepayments</v>
          </cell>
          <cell r="E139">
            <v>23750</v>
          </cell>
        </row>
        <row r="140">
          <cell r="C140" t="str">
            <v>9215</v>
          </cell>
          <cell r="D140" t="str">
            <v>Accrued Income - Cash Only</v>
          </cell>
          <cell r="E140">
            <v>910925</v>
          </cell>
        </row>
        <row r="141">
          <cell r="C141" t="str">
            <v>9311</v>
          </cell>
          <cell r="D141" t="str">
            <v>Supply Inventory Held for Distribution</v>
          </cell>
          <cell r="E141">
            <v>602341.04</v>
          </cell>
        </row>
        <row r="142">
          <cell r="C142" t="str">
            <v>9341</v>
          </cell>
          <cell r="D142" t="str">
            <v>Other Inventories Held for Distribtuion</v>
          </cell>
          <cell r="E142">
            <v>1441377.36</v>
          </cell>
        </row>
        <row r="143">
          <cell r="C143" t="str">
            <v>9516</v>
          </cell>
          <cell r="D143" t="str">
            <v>Building at Valuation</v>
          </cell>
          <cell r="E143">
            <v>10933695</v>
          </cell>
        </row>
        <row r="144">
          <cell r="C144" t="str">
            <v>9518</v>
          </cell>
          <cell r="D144" t="str">
            <v>Less: Provision for Depreciation - Buildings at Valuation</v>
          </cell>
          <cell r="E144">
            <v>-2028129</v>
          </cell>
        </row>
        <row r="145">
          <cell r="C145" t="str">
            <v>9521</v>
          </cell>
          <cell r="D145" t="str">
            <v>Medical Equipment</v>
          </cell>
          <cell r="E145">
            <v>10343043.18</v>
          </cell>
        </row>
        <row r="146">
          <cell r="C146" t="str">
            <v>9523</v>
          </cell>
          <cell r="D146" t="str">
            <v>Less: Provision For Depreciation - Medical Equipment</v>
          </cell>
          <cell r="E146">
            <v>-5641518</v>
          </cell>
        </row>
        <row r="147">
          <cell r="C147" t="str">
            <v>9531</v>
          </cell>
          <cell r="D147" t="str">
            <v>Computing Equipment</v>
          </cell>
          <cell r="E147">
            <v>3059929.07</v>
          </cell>
        </row>
        <row r="148">
          <cell r="C148" t="str">
            <v>9533</v>
          </cell>
          <cell r="D148" t="str">
            <v>Less: Provision For Depreciation - Computing Equipment</v>
          </cell>
          <cell r="E148">
            <v>-2404408</v>
          </cell>
        </row>
        <row r="149">
          <cell r="C149" t="str">
            <v>9535</v>
          </cell>
          <cell r="D149" t="str">
            <v>Furniture &amp; Fittings</v>
          </cell>
          <cell r="E149">
            <v>370523</v>
          </cell>
        </row>
        <row r="150">
          <cell r="C150" t="str">
            <v>9537</v>
          </cell>
          <cell r="D150" t="str">
            <v>Less: Provision For Depreciation - Furniture &amp; Fittings</v>
          </cell>
          <cell r="E150">
            <v>-199949</v>
          </cell>
        </row>
        <row r="151">
          <cell r="C151" t="str">
            <v>9561</v>
          </cell>
          <cell r="D151" t="str">
            <v>Plant &amp; Equipment</v>
          </cell>
          <cell r="E151">
            <v>1306118.56</v>
          </cell>
        </row>
        <row r="152">
          <cell r="C152" t="str">
            <v>9563</v>
          </cell>
          <cell r="D152" t="str">
            <v>Less: Provision For Depreciation - Plant &amp; Equipment</v>
          </cell>
          <cell r="E152">
            <v>-781074</v>
          </cell>
        </row>
        <row r="153">
          <cell r="C153" t="str">
            <v>9567</v>
          </cell>
          <cell r="D153" t="str">
            <v>Computer Software</v>
          </cell>
          <cell r="E153">
            <v>40000</v>
          </cell>
        </row>
        <row r="154">
          <cell r="C154" t="str">
            <v>9568</v>
          </cell>
          <cell r="D154" t="str">
            <v>Less: Provision for Amortisation - Computer Software</v>
          </cell>
          <cell r="E154">
            <v>-2164</v>
          </cell>
        </row>
        <row r="155">
          <cell r="E155">
            <v>4.1909515857696533E-8</v>
          </cell>
        </row>
      </sheetData>
      <sheetData sheetId="65" refreshError="1"/>
      <sheetData sheetId="66" refreshError="1"/>
      <sheetData sheetId="67"/>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SFPerf SCOA"/>
      <sheetName val="SFPos SCOA"/>
      <sheetName val="Consolidation P&amp;L"/>
      <sheetName val="General Journals"/>
      <sheetName val="Consolidation Journals"/>
      <sheetName val="TIMS Journals"/>
      <sheetName val="SFPerf TIMS"/>
      <sheetName val="SFPos TIMS"/>
      <sheetName val="SFPerf"/>
      <sheetName val="SFPos"/>
      <sheetName val="DLM"/>
      <sheetName val="SHMT"/>
      <sheetName val="SFPerf Recci"/>
      <sheetName val="Cash at Bank Recci"/>
      <sheetName val="SFPerf RS"/>
      <sheetName val="SFPos RS"/>
      <sheetName val="SFPerf Metro"/>
      <sheetName val="SFPos Metro"/>
      <sheetName val="RSCountryC"/>
      <sheetName val="RSCountryA"/>
      <sheetName val="RSCorpFinC"/>
      <sheetName val="RSCorpFinA"/>
      <sheetName val="RSPopHealthC"/>
      <sheetName val="RSPopHealthA"/>
      <sheetName val="RSHealthCareC"/>
      <sheetName val="RSHealthCareA"/>
      <sheetName val="RSBureauServicesC"/>
      <sheetName val="RSBureauServicesA"/>
      <sheetName val="RSOtherUnrelatedC"/>
      <sheetName val="RSOtherUnrelatedA"/>
      <sheetName val="RSSystemC"/>
      <sheetName val="RSSystem3050"/>
      <sheetName val="RSSystemA"/>
      <sheetName val="RSWADASOC"/>
      <sheetName val="RSWADASOA"/>
      <sheetName val="RS Disabled I101C"/>
      <sheetName val="RS Disabled I101A"/>
      <sheetName val="Royal St"/>
      <sheetName val="EMetro"/>
      <sheetName val="EMetro SPA's"/>
      <sheetName val="NMetro"/>
      <sheetName val="NMetro SPA's"/>
      <sheetName val="SMetro"/>
      <sheetName val="SMetro SPA's"/>
      <sheetName val="WandC"/>
      <sheetName val="W&amp;C SPA's"/>
      <sheetName val="InfoHealth"/>
      <sheetName val="InfoHealth SPA's"/>
      <sheetName val="Dental"/>
      <sheetName val="Dental SPA's"/>
      <sheetName val="CHSS"/>
      <sheetName val="CHSS SPA's"/>
      <sheetName val="Other Metro"/>
      <sheetName val="Other Metro SPA's"/>
      <sheetName val="Peel"/>
      <sheetName val="PeelSPA"/>
      <sheetName val="Metro NRSPA's"/>
      <sheetName val="Metro"/>
      <sheetName val="SWHA"/>
      <sheetName val="WACHS"/>
      <sheetName val="WAADA"/>
      <sheetName val="Quad"/>
      <sheetName val="QEII"/>
      <sheetName val="PathCentre"/>
      <sheetName val="TIMS Mappings"/>
      <sheetName val="SHMT Mapping"/>
      <sheetName val="SCOA"/>
    </sheetNames>
    <sheetDataSet>
      <sheetData sheetId="0"/>
      <sheetData sheetId="1"/>
      <sheetData sheetId="2"/>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9">
          <cell r="A9" t="str">
            <v>0111</v>
          </cell>
          <cell r="B9" t="str">
            <v>Nursing Services</v>
          </cell>
          <cell r="C9">
            <v>0</v>
          </cell>
          <cell r="D9">
            <v>0</v>
          </cell>
          <cell r="E9">
            <v>690306.13</v>
          </cell>
          <cell r="F9">
            <v>557858.26</v>
          </cell>
          <cell r="G9">
            <v>0</v>
          </cell>
          <cell r="H9">
            <v>0</v>
          </cell>
          <cell r="I9">
            <v>0</v>
          </cell>
          <cell r="J9">
            <v>0</v>
          </cell>
          <cell r="K9">
            <v>0</v>
          </cell>
          <cell r="L9">
            <v>1248164.3900000001</v>
          </cell>
          <cell r="N9">
            <v>0</v>
          </cell>
          <cell r="O9">
            <v>0</v>
          </cell>
          <cell r="P9">
            <v>0</v>
          </cell>
          <cell r="Q9">
            <v>0</v>
          </cell>
          <cell r="R9">
            <v>0</v>
          </cell>
          <cell r="S9">
            <v>0</v>
          </cell>
          <cell r="T9">
            <v>0</v>
          </cell>
          <cell r="U9">
            <v>0</v>
          </cell>
          <cell r="V9">
            <v>0</v>
          </cell>
          <cell r="W9">
            <v>0</v>
          </cell>
          <cell r="Y9">
            <v>1248164.3900000001</v>
          </cell>
          <cell r="AA9">
            <v>1248164.3899999999</v>
          </cell>
        </row>
        <row r="10">
          <cell r="A10" t="str">
            <v>0112</v>
          </cell>
          <cell r="B10" t="str">
            <v>Agency Nurses</v>
          </cell>
          <cell r="C10">
            <v>0</v>
          </cell>
          <cell r="D10">
            <v>0</v>
          </cell>
          <cell r="E10">
            <v>0</v>
          </cell>
          <cell r="F10">
            <v>0</v>
          </cell>
          <cell r="G10">
            <v>0</v>
          </cell>
          <cell r="H10">
            <v>0</v>
          </cell>
          <cell r="I10">
            <v>0</v>
          </cell>
          <cell r="J10">
            <v>0</v>
          </cell>
          <cell r="K10">
            <v>0</v>
          </cell>
          <cell r="L10">
            <v>0</v>
          </cell>
          <cell r="N10">
            <v>0</v>
          </cell>
          <cell r="O10">
            <v>0</v>
          </cell>
          <cell r="P10">
            <v>0</v>
          </cell>
          <cell r="Q10">
            <v>0</v>
          </cell>
          <cell r="R10">
            <v>0</v>
          </cell>
          <cell r="S10">
            <v>0</v>
          </cell>
          <cell r="T10">
            <v>0</v>
          </cell>
          <cell r="U10">
            <v>0</v>
          </cell>
          <cell r="V10">
            <v>0</v>
          </cell>
          <cell r="W10">
            <v>0</v>
          </cell>
          <cell r="Y10">
            <v>0</v>
          </cell>
          <cell r="AA10">
            <v>0</v>
          </cell>
        </row>
        <row r="11">
          <cell r="A11" t="str">
            <v>0113</v>
          </cell>
          <cell r="B11" t="str">
            <v>Casual Nurses</v>
          </cell>
          <cell r="C11">
            <v>0</v>
          </cell>
          <cell r="D11">
            <v>0</v>
          </cell>
          <cell r="E11">
            <v>0</v>
          </cell>
          <cell r="F11">
            <v>25710.799999999999</v>
          </cell>
          <cell r="G11">
            <v>0</v>
          </cell>
          <cell r="H11">
            <v>0</v>
          </cell>
          <cell r="I11">
            <v>0</v>
          </cell>
          <cell r="J11">
            <v>0</v>
          </cell>
          <cell r="K11">
            <v>0</v>
          </cell>
          <cell r="L11">
            <v>25710.799999999999</v>
          </cell>
          <cell r="N11">
            <v>0</v>
          </cell>
          <cell r="O11">
            <v>0</v>
          </cell>
          <cell r="P11">
            <v>0</v>
          </cell>
          <cell r="Q11">
            <v>0</v>
          </cell>
          <cell r="R11">
            <v>0</v>
          </cell>
          <cell r="S11">
            <v>0</v>
          </cell>
          <cell r="T11">
            <v>0</v>
          </cell>
          <cell r="U11">
            <v>0</v>
          </cell>
          <cell r="V11">
            <v>0</v>
          </cell>
          <cell r="W11">
            <v>0</v>
          </cell>
          <cell r="Y11">
            <v>25710.799999999999</v>
          </cell>
          <cell r="AA11">
            <v>25710.799999999999</v>
          </cell>
        </row>
        <row r="12">
          <cell r="A12" t="str">
            <v>0114</v>
          </cell>
          <cell r="B12" t="str">
            <v>Dental Nurses</v>
          </cell>
          <cell r="C12">
            <v>0</v>
          </cell>
          <cell r="D12">
            <v>0</v>
          </cell>
          <cell r="E12">
            <v>0</v>
          </cell>
          <cell r="F12">
            <v>0</v>
          </cell>
          <cell r="G12">
            <v>0</v>
          </cell>
          <cell r="H12">
            <v>0</v>
          </cell>
          <cell r="I12">
            <v>0</v>
          </cell>
          <cell r="J12">
            <v>0</v>
          </cell>
          <cell r="K12">
            <v>0</v>
          </cell>
          <cell r="L12">
            <v>0</v>
          </cell>
          <cell r="N12">
            <v>0</v>
          </cell>
          <cell r="O12">
            <v>0</v>
          </cell>
          <cell r="P12">
            <v>0</v>
          </cell>
          <cell r="Q12">
            <v>0</v>
          </cell>
          <cell r="R12">
            <v>0</v>
          </cell>
          <cell r="S12">
            <v>0</v>
          </cell>
          <cell r="T12">
            <v>0</v>
          </cell>
          <cell r="U12">
            <v>0</v>
          </cell>
          <cell r="V12">
            <v>0</v>
          </cell>
          <cell r="W12">
            <v>0</v>
          </cell>
          <cell r="Y12">
            <v>0</v>
          </cell>
          <cell r="AA12">
            <v>0</v>
          </cell>
        </row>
        <row r="13">
          <cell r="A13" t="str">
            <v>0115</v>
          </cell>
          <cell r="B13" t="str">
            <v>Dental Clinic Assistant</v>
          </cell>
          <cell r="C13">
            <v>0</v>
          </cell>
          <cell r="D13">
            <v>0</v>
          </cell>
          <cell r="E13">
            <v>0</v>
          </cell>
          <cell r="F13">
            <v>0</v>
          </cell>
          <cell r="G13">
            <v>0</v>
          </cell>
          <cell r="H13">
            <v>0</v>
          </cell>
          <cell r="I13">
            <v>0</v>
          </cell>
          <cell r="J13">
            <v>0</v>
          </cell>
          <cell r="K13">
            <v>0</v>
          </cell>
          <cell r="L13">
            <v>0</v>
          </cell>
          <cell r="N13">
            <v>0</v>
          </cell>
          <cell r="O13">
            <v>0</v>
          </cell>
          <cell r="P13">
            <v>0</v>
          </cell>
          <cell r="Q13">
            <v>0</v>
          </cell>
          <cell r="R13">
            <v>0</v>
          </cell>
          <cell r="S13">
            <v>0</v>
          </cell>
          <cell r="T13">
            <v>0</v>
          </cell>
          <cell r="U13">
            <v>0</v>
          </cell>
          <cell r="V13">
            <v>0</v>
          </cell>
          <cell r="W13">
            <v>0</v>
          </cell>
          <cell r="Y13">
            <v>0</v>
          </cell>
          <cell r="AA13">
            <v>0</v>
          </cell>
        </row>
        <row r="14">
          <cell r="A14" t="str">
            <v>0116</v>
          </cell>
          <cell r="B14" t="str">
            <v>Enrolled Nurses</v>
          </cell>
          <cell r="C14">
            <v>0</v>
          </cell>
          <cell r="D14">
            <v>0</v>
          </cell>
          <cell r="E14">
            <v>0</v>
          </cell>
          <cell r="F14">
            <v>0</v>
          </cell>
          <cell r="G14">
            <v>0</v>
          </cell>
          <cell r="H14">
            <v>0</v>
          </cell>
          <cell r="I14">
            <v>0</v>
          </cell>
          <cell r="J14">
            <v>0</v>
          </cell>
          <cell r="K14">
            <v>0</v>
          </cell>
          <cell r="L14">
            <v>0</v>
          </cell>
          <cell r="N14">
            <v>0</v>
          </cell>
          <cell r="O14">
            <v>0</v>
          </cell>
          <cell r="P14">
            <v>0</v>
          </cell>
          <cell r="Q14">
            <v>0</v>
          </cell>
          <cell r="R14">
            <v>0</v>
          </cell>
          <cell r="S14">
            <v>0</v>
          </cell>
          <cell r="T14">
            <v>0</v>
          </cell>
          <cell r="U14">
            <v>0</v>
          </cell>
          <cell r="V14">
            <v>0</v>
          </cell>
          <cell r="W14">
            <v>0</v>
          </cell>
          <cell r="Y14">
            <v>0</v>
          </cell>
          <cell r="AA14">
            <v>0</v>
          </cell>
        </row>
        <row r="15">
          <cell r="A15" t="str">
            <v>0121</v>
          </cell>
          <cell r="B15" t="str">
            <v>Admin &amp; Clerical</v>
          </cell>
          <cell r="C15">
            <v>-62393.57</v>
          </cell>
          <cell r="D15">
            <v>21660052.309999999</v>
          </cell>
          <cell r="E15">
            <v>20860859.440000001</v>
          </cell>
          <cell r="F15">
            <v>10739307.27</v>
          </cell>
          <cell r="G15">
            <v>0</v>
          </cell>
          <cell r="H15">
            <v>0</v>
          </cell>
          <cell r="I15">
            <v>0</v>
          </cell>
          <cell r="J15">
            <v>0</v>
          </cell>
          <cell r="K15">
            <v>0</v>
          </cell>
          <cell r="L15">
            <v>53197825.450000003</v>
          </cell>
          <cell r="N15">
            <v>0</v>
          </cell>
          <cell r="O15">
            <v>0</v>
          </cell>
          <cell r="P15">
            <v>0</v>
          </cell>
          <cell r="Q15">
            <v>-2451.96</v>
          </cell>
          <cell r="R15">
            <v>0</v>
          </cell>
          <cell r="S15">
            <v>0</v>
          </cell>
          <cell r="T15">
            <v>0</v>
          </cell>
          <cell r="U15">
            <v>1807.17</v>
          </cell>
          <cell r="V15">
            <v>0</v>
          </cell>
          <cell r="W15">
            <v>-644.79</v>
          </cell>
          <cell r="Y15">
            <v>53197180.660000004</v>
          </cell>
          <cell r="AA15">
            <v>53197180.659999996</v>
          </cell>
        </row>
        <row r="16">
          <cell r="A16" t="str">
            <v>0122</v>
          </cell>
          <cell r="B16" t="str">
            <v>Admin Support</v>
          </cell>
          <cell r="C16">
            <v>0</v>
          </cell>
          <cell r="D16">
            <v>-31454.44</v>
          </cell>
          <cell r="E16">
            <v>68215.13</v>
          </cell>
          <cell r="F16">
            <v>0</v>
          </cell>
          <cell r="G16">
            <v>0</v>
          </cell>
          <cell r="H16">
            <v>0</v>
          </cell>
          <cell r="I16">
            <v>0</v>
          </cell>
          <cell r="J16">
            <v>0</v>
          </cell>
          <cell r="K16">
            <v>0</v>
          </cell>
          <cell r="L16">
            <v>36760.69</v>
          </cell>
          <cell r="N16">
            <v>0</v>
          </cell>
          <cell r="O16">
            <v>0</v>
          </cell>
          <cell r="P16">
            <v>0</v>
          </cell>
          <cell r="Q16">
            <v>0</v>
          </cell>
          <cell r="R16">
            <v>0</v>
          </cell>
          <cell r="S16">
            <v>0</v>
          </cell>
          <cell r="T16">
            <v>0</v>
          </cell>
          <cell r="U16">
            <v>0</v>
          </cell>
          <cell r="V16">
            <v>0</v>
          </cell>
          <cell r="W16">
            <v>0</v>
          </cell>
          <cell r="Y16">
            <v>36760.69</v>
          </cell>
          <cell r="AA16">
            <v>36760.69</v>
          </cell>
        </row>
        <row r="17">
          <cell r="A17" t="str">
            <v>0131</v>
          </cell>
          <cell r="B17" t="str">
            <v>Radiology (Medical Imaging)</v>
          </cell>
          <cell r="C17">
            <v>0</v>
          </cell>
          <cell r="D17">
            <v>2119.91</v>
          </cell>
          <cell r="E17">
            <v>1154805.6000000001</v>
          </cell>
          <cell r="F17">
            <v>0</v>
          </cell>
          <cell r="G17">
            <v>0</v>
          </cell>
          <cell r="H17">
            <v>0</v>
          </cell>
          <cell r="I17">
            <v>0</v>
          </cell>
          <cell r="J17">
            <v>0</v>
          </cell>
          <cell r="K17">
            <v>0</v>
          </cell>
          <cell r="L17">
            <v>1156925.51</v>
          </cell>
          <cell r="N17">
            <v>0</v>
          </cell>
          <cell r="O17">
            <v>0</v>
          </cell>
          <cell r="P17">
            <v>0</v>
          </cell>
          <cell r="Q17">
            <v>0</v>
          </cell>
          <cell r="R17">
            <v>0</v>
          </cell>
          <cell r="S17">
            <v>0</v>
          </cell>
          <cell r="T17">
            <v>0</v>
          </cell>
          <cell r="U17">
            <v>0</v>
          </cell>
          <cell r="V17">
            <v>0</v>
          </cell>
          <cell r="W17">
            <v>0</v>
          </cell>
          <cell r="Y17">
            <v>1156925.51</v>
          </cell>
          <cell r="AA17">
            <v>1156925.51</v>
          </cell>
        </row>
        <row r="18">
          <cell r="A18" t="str">
            <v>0132</v>
          </cell>
          <cell r="B18" t="str">
            <v>Radiotherapy</v>
          </cell>
          <cell r="C18">
            <v>0</v>
          </cell>
          <cell r="D18">
            <v>0</v>
          </cell>
          <cell r="E18">
            <v>0</v>
          </cell>
          <cell r="F18">
            <v>0</v>
          </cell>
          <cell r="G18">
            <v>0</v>
          </cell>
          <cell r="H18">
            <v>0</v>
          </cell>
          <cell r="I18">
            <v>0</v>
          </cell>
          <cell r="J18">
            <v>0</v>
          </cell>
          <cell r="K18">
            <v>0</v>
          </cell>
          <cell r="L18">
            <v>0</v>
          </cell>
          <cell r="N18">
            <v>0</v>
          </cell>
          <cell r="O18">
            <v>0</v>
          </cell>
          <cell r="P18">
            <v>0</v>
          </cell>
          <cell r="Q18">
            <v>0</v>
          </cell>
          <cell r="R18">
            <v>0</v>
          </cell>
          <cell r="S18">
            <v>0</v>
          </cell>
          <cell r="T18">
            <v>0</v>
          </cell>
          <cell r="U18">
            <v>0</v>
          </cell>
          <cell r="V18">
            <v>0</v>
          </cell>
          <cell r="W18">
            <v>0</v>
          </cell>
          <cell r="Y18">
            <v>0</v>
          </cell>
          <cell r="AA18">
            <v>0</v>
          </cell>
        </row>
        <row r="19">
          <cell r="A19" t="str">
            <v>0133</v>
          </cell>
          <cell r="B19" t="str">
            <v>Pathology</v>
          </cell>
          <cell r="C19">
            <v>0</v>
          </cell>
          <cell r="D19">
            <v>0</v>
          </cell>
          <cell r="E19">
            <v>0</v>
          </cell>
          <cell r="F19">
            <v>0</v>
          </cell>
          <cell r="G19">
            <v>0</v>
          </cell>
          <cell r="H19">
            <v>0</v>
          </cell>
          <cell r="I19">
            <v>0</v>
          </cell>
          <cell r="J19">
            <v>0</v>
          </cell>
          <cell r="K19">
            <v>0</v>
          </cell>
          <cell r="L19">
            <v>0</v>
          </cell>
          <cell r="N19">
            <v>0</v>
          </cell>
          <cell r="O19">
            <v>0</v>
          </cell>
          <cell r="P19">
            <v>0</v>
          </cell>
          <cell r="Q19">
            <v>0</v>
          </cell>
          <cell r="R19">
            <v>0</v>
          </cell>
          <cell r="S19">
            <v>0</v>
          </cell>
          <cell r="T19">
            <v>0</v>
          </cell>
          <cell r="U19">
            <v>0</v>
          </cell>
          <cell r="V19">
            <v>0</v>
          </cell>
          <cell r="W19">
            <v>0</v>
          </cell>
          <cell r="Y19">
            <v>0</v>
          </cell>
          <cell r="AA19">
            <v>0</v>
          </cell>
        </row>
        <row r="20">
          <cell r="A20" t="str">
            <v>0134</v>
          </cell>
          <cell r="B20" t="str">
            <v>Dietitians</v>
          </cell>
          <cell r="C20">
            <v>0</v>
          </cell>
          <cell r="D20">
            <v>0</v>
          </cell>
          <cell r="E20">
            <v>0</v>
          </cell>
          <cell r="F20">
            <v>0</v>
          </cell>
          <cell r="G20">
            <v>0</v>
          </cell>
          <cell r="H20">
            <v>0</v>
          </cell>
          <cell r="I20">
            <v>0</v>
          </cell>
          <cell r="J20">
            <v>0</v>
          </cell>
          <cell r="K20">
            <v>0</v>
          </cell>
          <cell r="L20">
            <v>0</v>
          </cell>
          <cell r="N20">
            <v>0</v>
          </cell>
          <cell r="O20">
            <v>0</v>
          </cell>
          <cell r="P20">
            <v>0</v>
          </cell>
          <cell r="Q20">
            <v>0</v>
          </cell>
          <cell r="R20">
            <v>0</v>
          </cell>
          <cell r="S20">
            <v>0</v>
          </cell>
          <cell r="T20">
            <v>0</v>
          </cell>
          <cell r="U20">
            <v>0</v>
          </cell>
          <cell r="V20">
            <v>0</v>
          </cell>
          <cell r="W20">
            <v>0</v>
          </cell>
          <cell r="Y20">
            <v>0</v>
          </cell>
          <cell r="AA20">
            <v>0</v>
          </cell>
        </row>
        <row r="21">
          <cell r="A21" t="str">
            <v>0135</v>
          </cell>
          <cell r="B21" t="str">
            <v>Podiatry</v>
          </cell>
          <cell r="C21">
            <v>0</v>
          </cell>
          <cell r="D21">
            <v>0</v>
          </cell>
          <cell r="E21">
            <v>0</v>
          </cell>
          <cell r="F21">
            <v>0</v>
          </cell>
          <cell r="G21">
            <v>0</v>
          </cell>
          <cell r="H21">
            <v>0</v>
          </cell>
          <cell r="I21">
            <v>0</v>
          </cell>
          <cell r="J21">
            <v>0</v>
          </cell>
          <cell r="K21">
            <v>0</v>
          </cell>
          <cell r="L21">
            <v>0</v>
          </cell>
          <cell r="N21">
            <v>0</v>
          </cell>
          <cell r="O21">
            <v>0</v>
          </cell>
          <cell r="P21">
            <v>0</v>
          </cell>
          <cell r="Q21">
            <v>0</v>
          </cell>
          <cell r="R21">
            <v>0</v>
          </cell>
          <cell r="S21">
            <v>0</v>
          </cell>
          <cell r="T21">
            <v>0</v>
          </cell>
          <cell r="U21">
            <v>0</v>
          </cell>
          <cell r="V21">
            <v>0</v>
          </cell>
          <cell r="W21">
            <v>0</v>
          </cell>
          <cell r="Y21">
            <v>0</v>
          </cell>
          <cell r="AA21">
            <v>0</v>
          </cell>
        </row>
        <row r="22">
          <cell r="A22" t="str">
            <v>0136</v>
          </cell>
          <cell r="B22" t="str">
            <v>Chaplaincy</v>
          </cell>
          <cell r="C22">
            <v>0</v>
          </cell>
          <cell r="D22">
            <v>0</v>
          </cell>
          <cell r="E22">
            <v>0</v>
          </cell>
          <cell r="F22">
            <v>0</v>
          </cell>
          <cell r="G22">
            <v>0</v>
          </cell>
          <cell r="H22">
            <v>0</v>
          </cell>
          <cell r="I22">
            <v>0</v>
          </cell>
          <cell r="J22">
            <v>0</v>
          </cell>
          <cell r="K22">
            <v>0</v>
          </cell>
          <cell r="L22">
            <v>0</v>
          </cell>
          <cell r="N22">
            <v>0</v>
          </cell>
          <cell r="O22">
            <v>0</v>
          </cell>
          <cell r="P22">
            <v>0</v>
          </cell>
          <cell r="Q22">
            <v>0</v>
          </cell>
          <cell r="R22">
            <v>0</v>
          </cell>
          <cell r="S22">
            <v>0</v>
          </cell>
          <cell r="T22">
            <v>0</v>
          </cell>
          <cell r="U22">
            <v>0</v>
          </cell>
          <cell r="V22">
            <v>0</v>
          </cell>
          <cell r="W22">
            <v>0</v>
          </cell>
          <cell r="Y22">
            <v>0</v>
          </cell>
          <cell r="AA22">
            <v>0</v>
          </cell>
        </row>
        <row r="23">
          <cell r="A23" t="str">
            <v>0137</v>
          </cell>
          <cell r="B23" t="str">
            <v>Health Promotions</v>
          </cell>
          <cell r="C23">
            <v>0</v>
          </cell>
          <cell r="D23">
            <v>0</v>
          </cell>
          <cell r="E23">
            <v>0</v>
          </cell>
          <cell r="F23">
            <v>0</v>
          </cell>
          <cell r="G23">
            <v>0</v>
          </cell>
          <cell r="H23">
            <v>0</v>
          </cell>
          <cell r="I23">
            <v>0</v>
          </cell>
          <cell r="J23">
            <v>0</v>
          </cell>
          <cell r="K23">
            <v>0</v>
          </cell>
          <cell r="L23">
            <v>0</v>
          </cell>
          <cell r="N23">
            <v>0</v>
          </cell>
          <cell r="O23">
            <v>0</v>
          </cell>
          <cell r="P23">
            <v>0</v>
          </cell>
          <cell r="Q23">
            <v>0</v>
          </cell>
          <cell r="R23">
            <v>0</v>
          </cell>
          <cell r="S23">
            <v>0</v>
          </cell>
          <cell r="T23">
            <v>0</v>
          </cell>
          <cell r="U23">
            <v>0</v>
          </cell>
          <cell r="V23">
            <v>0</v>
          </cell>
          <cell r="W23">
            <v>0</v>
          </cell>
          <cell r="Y23">
            <v>0</v>
          </cell>
          <cell r="AA23">
            <v>0</v>
          </cell>
        </row>
        <row r="24">
          <cell r="A24" t="str">
            <v>0138</v>
          </cell>
          <cell r="B24" t="str">
            <v>Rehabilitation Assistants</v>
          </cell>
          <cell r="C24">
            <v>0</v>
          </cell>
          <cell r="D24">
            <v>0</v>
          </cell>
          <cell r="E24">
            <v>0</v>
          </cell>
          <cell r="F24">
            <v>0</v>
          </cell>
          <cell r="G24">
            <v>0</v>
          </cell>
          <cell r="H24">
            <v>0</v>
          </cell>
          <cell r="I24">
            <v>0</v>
          </cell>
          <cell r="J24">
            <v>0</v>
          </cell>
          <cell r="K24">
            <v>0</v>
          </cell>
          <cell r="L24">
            <v>0</v>
          </cell>
          <cell r="N24">
            <v>0</v>
          </cell>
          <cell r="O24">
            <v>0</v>
          </cell>
          <cell r="P24">
            <v>0</v>
          </cell>
          <cell r="Q24">
            <v>0</v>
          </cell>
          <cell r="R24">
            <v>0</v>
          </cell>
          <cell r="S24">
            <v>0</v>
          </cell>
          <cell r="T24">
            <v>0</v>
          </cell>
          <cell r="U24">
            <v>0</v>
          </cell>
          <cell r="V24">
            <v>0</v>
          </cell>
          <cell r="W24">
            <v>0</v>
          </cell>
          <cell r="Y24">
            <v>0</v>
          </cell>
          <cell r="AA24">
            <v>0</v>
          </cell>
        </row>
        <row r="25">
          <cell r="A25" t="str">
            <v>0139</v>
          </cell>
          <cell r="B25" t="str">
            <v>Other - Medical Support Services</v>
          </cell>
          <cell r="C25">
            <v>0</v>
          </cell>
          <cell r="D25">
            <v>0</v>
          </cell>
          <cell r="E25">
            <v>-5000</v>
          </cell>
          <cell r="F25">
            <v>0</v>
          </cell>
          <cell r="G25">
            <v>0</v>
          </cell>
          <cell r="H25">
            <v>0</v>
          </cell>
          <cell r="I25">
            <v>0</v>
          </cell>
          <cell r="J25">
            <v>0</v>
          </cell>
          <cell r="K25">
            <v>0</v>
          </cell>
          <cell r="L25">
            <v>-5000</v>
          </cell>
          <cell r="N25">
            <v>0</v>
          </cell>
          <cell r="O25">
            <v>0</v>
          </cell>
          <cell r="P25">
            <v>0</v>
          </cell>
          <cell r="Q25">
            <v>0</v>
          </cell>
          <cell r="R25">
            <v>0</v>
          </cell>
          <cell r="S25">
            <v>0</v>
          </cell>
          <cell r="T25">
            <v>0</v>
          </cell>
          <cell r="U25">
            <v>0</v>
          </cell>
          <cell r="V25">
            <v>0</v>
          </cell>
          <cell r="W25">
            <v>0</v>
          </cell>
          <cell r="Y25">
            <v>-5000</v>
          </cell>
          <cell r="AA25">
            <v>-5000</v>
          </cell>
        </row>
        <row r="26">
          <cell r="A26" t="str">
            <v>0140</v>
          </cell>
          <cell r="B26" t="str">
            <v>Dental Technicians</v>
          </cell>
          <cell r="C26">
            <v>0</v>
          </cell>
          <cell r="D26">
            <v>0</v>
          </cell>
          <cell r="E26">
            <v>0</v>
          </cell>
          <cell r="F26">
            <v>0</v>
          </cell>
          <cell r="G26">
            <v>0</v>
          </cell>
          <cell r="H26">
            <v>0</v>
          </cell>
          <cell r="I26">
            <v>0</v>
          </cell>
          <cell r="J26">
            <v>0</v>
          </cell>
          <cell r="K26">
            <v>0</v>
          </cell>
          <cell r="L26">
            <v>0</v>
          </cell>
          <cell r="N26">
            <v>0</v>
          </cell>
          <cell r="O26">
            <v>0</v>
          </cell>
          <cell r="P26">
            <v>0</v>
          </cell>
          <cell r="Q26">
            <v>0</v>
          </cell>
          <cell r="R26">
            <v>0</v>
          </cell>
          <cell r="S26">
            <v>0</v>
          </cell>
          <cell r="T26">
            <v>0</v>
          </cell>
          <cell r="U26">
            <v>0</v>
          </cell>
          <cell r="V26">
            <v>0</v>
          </cell>
          <cell r="W26">
            <v>0</v>
          </cell>
          <cell r="Y26">
            <v>0</v>
          </cell>
          <cell r="AA26">
            <v>0</v>
          </cell>
        </row>
        <row r="27">
          <cell r="A27" t="str">
            <v>0141</v>
          </cell>
          <cell r="B27" t="str">
            <v>Dental Therapists</v>
          </cell>
          <cell r="C27">
            <v>0</v>
          </cell>
          <cell r="D27">
            <v>0</v>
          </cell>
          <cell r="E27">
            <v>0</v>
          </cell>
          <cell r="F27">
            <v>0</v>
          </cell>
          <cell r="G27">
            <v>0</v>
          </cell>
          <cell r="H27">
            <v>0</v>
          </cell>
          <cell r="I27">
            <v>0</v>
          </cell>
          <cell r="J27">
            <v>0</v>
          </cell>
          <cell r="K27">
            <v>0</v>
          </cell>
          <cell r="L27">
            <v>0</v>
          </cell>
          <cell r="N27">
            <v>0</v>
          </cell>
          <cell r="O27">
            <v>0</v>
          </cell>
          <cell r="P27">
            <v>0</v>
          </cell>
          <cell r="Q27">
            <v>0</v>
          </cell>
          <cell r="R27">
            <v>0</v>
          </cell>
          <cell r="S27">
            <v>0</v>
          </cell>
          <cell r="T27">
            <v>0</v>
          </cell>
          <cell r="U27">
            <v>0</v>
          </cell>
          <cell r="V27">
            <v>0</v>
          </cell>
          <cell r="W27">
            <v>0</v>
          </cell>
          <cell r="Y27">
            <v>0</v>
          </cell>
          <cell r="AA27">
            <v>0</v>
          </cell>
        </row>
        <row r="28">
          <cell r="A28" t="str">
            <v>0142</v>
          </cell>
          <cell r="B28" t="str">
            <v>Occupational Therapy</v>
          </cell>
          <cell r="C28">
            <v>0</v>
          </cell>
          <cell r="D28">
            <v>0</v>
          </cell>
          <cell r="E28">
            <v>0</v>
          </cell>
          <cell r="F28">
            <v>0</v>
          </cell>
          <cell r="G28">
            <v>0</v>
          </cell>
          <cell r="H28">
            <v>0</v>
          </cell>
          <cell r="I28">
            <v>0</v>
          </cell>
          <cell r="J28">
            <v>0</v>
          </cell>
          <cell r="K28">
            <v>0</v>
          </cell>
          <cell r="L28">
            <v>0</v>
          </cell>
          <cell r="N28">
            <v>0</v>
          </cell>
          <cell r="O28">
            <v>0</v>
          </cell>
          <cell r="P28">
            <v>0</v>
          </cell>
          <cell r="Q28">
            <v>0</v>
          </cell>
          <cell r="R28">
            <v>0</v>
          </cell>
          <cell r="S28">
            <v>0</v>
          </cell>
          <cell r="T28">
            <v>0</v>
          </cell>
          <cell r="U28">
            <v>0</v>
          </cell>
          <cell r="V28">
            <v>0</v>
          </cell>
          <cell r="W28">
            <v>0</v>
          </cell>
          <cell r="Y28">
            <v>0</v>
          </cell>
          <cell r="AA28">
            <v>0</v>
          </cell>
        </row>
        <row r="29">
          <cell r="A29" t="str">
            <v>0143</v>
          </cell>
          <cell r="B29" t="str">
            <v>Pharmacy</v>
          </cell>
          <cell r="C29">
            <v>0</v>
          </cell>
          <cell r="D29">
            <v>0</v>
          </cell>
          <cell r="E29">
            <v>295704.33</v>
          </cell>
          <cell r="F29">
            <v>0</v>
          </cell>
          <cell r="G29">
            <v>0</v>
          </cell>
          <cell r="H29">
            <v>0</v>
          </cell>
          <cell r="I29">
            <v>0</v>
          </cell>
          <cell r="J29">
            <v>0</v>
          </cell>
          <cell r="K29">
            <v>0</v>
          </cell>
          <cell r="L29">
            <v>295704.33</v>
          </cell>
          <cell r="N29">
            <v>0</v>
          </cell>
          <cell r="O29">
            <v>0</v>
          </cell>
          <cell r="P29">
            <v>0</v>
          </cell>
          <cell r="Q29">
            <v>0</v>
          </cell>
          <cell r="R29">
            <v>0</v>
          </cell>
          <cell r="S29">
            <v>0</v>
          </cell>
          <cell r="T29">
            <v>0</v>
          </cell>
          <cell r="U29">
            <v>0</v>
          </cell>
          <cell r="V29">
            <v>0</v>
          </cell>
          <cell r="W29">
            <v>0</v>
          </cell>
          <cell r="Y29">
            <v>295704.33</v>
          </cell>
          <cell r="AA29">
            <v>295704.33</v>
          </cell>
        </row>
        <row r="30">
          <cell r="A30" t="str">
            <v>0144</v>
          </cell>
          <cell r="B30" t="str">
            <v>Physiotherapy</v>
          </cell>
          <cell r="C30">
            <v>0</v>
          </cell>
          <cell r="D30">
            <v>0</v>
          </cell>
          <cell r="E30">
            <v>0</v>
          </cell>
          <cell r="F30">
            <v>0</v>
          </cell>
          <cell r="G30">
            <v>0</v>
          </cell>
          <cell r="H30">
            <v>0</v>
          </cell>
          <cell r="I30">
            <v>0</v>
          </cell>
          <cell r="J30">
            <v>0</v>
          </cell>
          <cell r="K30">
            <v>0</v>
          </cell>
          <cell r="L30">
            <v>0</v>
          </cell>
          <cell r="N30">
            <v>0</v>
          </cell>
          <cell r="O30">
            <v>0</v>
          </cell>
          <cell r="P30">
            <v>0</v>
          </cell>
          <cell r="Q30">
            <v>0</v>
          </cell>
          <cell r="R30">
            <v>0</v>
          </cell>
          <cell r="S30">
            <v>0</v>
          </cell>
          <cell r="T30">
            <v>0</v>
          </cell>
          <cell r="U30">
            <v>0</v>
          </cell>
          <cell r="V30">
            <v>0</v>
          </cell>
          <cell r="W30">
            <v>0</v>
          </cell>
          <cell r="Y30">
            <v>0</v>
          </cell>
          <cell r="AA30">
            <v>0</v>
          </cell>
        </row>
        <row r="31">
          <cell r="A31" t="str">
            <v>0145</v>
          </cell>
          <cell r="B31" t="str">
            <v>Social Work</v>
          </cell>
          <cell r="C31">
            <v>0</v>
          </cell>
          <cell r="D31">
            <v>0</v>
          </cell>
          <cell r="E31">
            <v>0</v>
          </cell>
          <cell r="F31">
            <v>0</v>
          </cell>
          <cell r="G31">
            <v>0</v>
          </cell>
          <cell r="H31">
            <v>0</v>
          </cell>
          <cell r="I31">
            <v>0</v>
          </cell>
          <cell r="J31">
            <v>0</v>
          </cell>
          <cell r="K31">
            <v>0</v>
          </cell>
          <cell r="L31">
            <v>0</v>
          </cell>
          <cell r="N31">
            <v>0</v>
          </cell>
          <cell r="O31">
            <v>0</v>
          </cell>
          <cell r="P31">
            <v>0</v>
          </cell>
          <cell r="Q31">
            <v>0</v>
          </cell>
          <cell r="R31">
            <v>0</v>
          </cell>
          <cell r="S31">
            <v>0</v>
          </cell>
          <cell r="T31">
            <v>0</v>
          </cell>
          <cell r="U31">
            <v>0</v>
          </cell>
          <cell r="V31">
            <v>0</v>
          </cell>
          <cell r="W31">
            <v>0</v>
          </cell>
          <cell r="Y31">
            <v>0</v>
          </cell>
          <cell r="AA31">
            <v>0</v>
          </cell>
        </row>
        <row r="32">
          <cell r="A32" t="str">
            <v>0146</v>
          </cell>
          <cell r="B32" t="str">
            <v>Technical</v>
          </cell>
          <cell r="C32">
            <v>0</v>
          </cell>
          <cell r="D32">
            <v>803158.24</v>
          </cell>
          <cell r="E32">
            <v>66564.11</v>
          </cell>
          <cell r="F32">
            <v>0</v>
          </cell>
          <cell r="G32">
            <v>0</v>
          </cell>
          <cell r="H32">
            <v>0</v>
          </cell>
          <cell r="I32">
            <v>0</v>
          </cell>
          <cell r="J32">
            <v>0</v>
          </cell>
          <cell r="K32">
            <v>0</v>
          </cell>
          <cell r="L32">
            <v>869722.35</v>
          </cell>
          <cell r="N32">
            <v>0</v>
          </cell>
          <cell r="O32">
            <v>0</v>
          </cell>
          <cell r="P32">
            <v>0</v>
          </cell>
          <cell r="Q32">
            <v>0</v>
          </cell>
          <cell r="R32">
            <v>0</v>
          </cell>
          <cell r="S32">
            <v>0</v>
          </cell>
          <cell r="T32">
            <v>0</v>
          </cell>
          <cell r="U32">
            <v>0</v>
          </cell>
          <cell r="V32">
            <v>0</v>
          </cell>
          <cell r="W32">
            <v>0</v>
          </cell>
          <cell r="Y32">
            <v>869722.35</v>
          </cell>
          <cell r="AA32">
            <v>869722.35</v>
          </cell>
        </row>
        <row r="33">
          <cell r="A33" t="str">
            <v>0147</v>
          </cell>
          <cell r="B33" t="str">
            <v>Speech Pathology</v>
          </cell>
          <cell r="C33">
            <v>0</v>
          </cell>
          <cell r="D33">
            <v>0</v>
          </cell>
          <cell r="E33">
            <v>0</v>
          </cell>
          <cell r="F33">
            <v>0</v>
          </cell>
          <cell r="G33">
            <v>0</v>
          </cell>
          <cell r="H33">
            <v>0</v>
          </cell>
          <cell r="I33">
            <v>0</v>
          </cell>
          <cell r="J33">
            <v>0</v>
          </cell>
          <cell r="K33">
            <v>0</v>
          </cell>
          <cell r="L33">
            <v>0</v>
          </cell>
          <cell r="N33">
            <v>0</v>
          </cell>
          <cell r="O33">
            <v>0</v>
          </cell>
          <cell r="P33">
            <v>0</v>
          </cell>
          <cell r="Q33">
            <v>0</v>
          </cell>
          <cell r="R33">
            <v>0</v>
          </cell>
          <cell r="S33">
            <v>0</v>
          </cell>
          <cell r="T33">
            <v>0</v>
          </cell>
          <cell r="U33">
            <v>0</v>
          </cell>
          <cell r="V33">
            <v>0</v>
          </cell>
          <cell r="W33">
            <v>0</v>
          </cell>
          <cell r="Y33">
            <v>0</v>
          </cell>
          <cell r="AA33">
            <v>0</v>
          </cell>
        </row>
        <row r="34">
          <cell r="A34" t="str">
            <v>0148</v>
          </cell>
          <cell r="B34" t="str">
            <v>Psychologists</v>
          </cell>
          <cell r="C34">
            <v>0</v>
          </cell>
          <cell r="D34">
            <v>0</v>
          </cell>
          <cell r="E34">
            <v>141866.66</v>
          </cell>
          <cell r="F34">
            <v>0</v>
          </cell>
          <cell r="G34">
            <v>0</v>
          </cell>
          <cell r="H34">
            <v>0</v>
          </cell>
          <cell r="I34">
            <v>0</v>
          </cell>
          <cell r="J34">
            <v>0</v>
          </cell>
          <cell r="K34">
            <v>0</v>
          </cell>
          <cell r="L34">
            <v>141866.66</v>
          </cell>
          <cell r="N34">
            <v>0</v>
          </cell>
          <cell r="O34">
            <v>0</v>
          </cell>
          <cell r="P34">
            <v>0</v>
          </cell>
          <cell r="Q34">
            <v>0</v>
          </cell>
          <cell r="R34">
            <v>0</v>
          </cell>
          <cell r="S34">
            <v>0</v>
          </cell>
          <cell r="T34">
            <v>0</v>
          </cell>
          <cell r="U34">
            <v>0</v>
          </cell>
          <cell r="V34">
            <v>0</v>
          </cell>
          <cell r="W34">
            <v>0</v>
          </cell>
          <cell r="Y34">
            <v>141866.66</v>
          </cell>
          <cell r="AA34">
            <v>141866.66</v>
          </cell>
        </row>
        <row r="35">
          <cell r="A35" t="str">
            <v>0149</v>
          </cell>
          <cell r="B35" t="str">
            <v>Other Ancillary Services</v>
          </cell>
          <cell r="C35">
            <v>0</v>
          </cell>
          <cell r="D35">
            <v>0</v>
          </cell>
          <cell r="E35">
            <v>56292.78</v>
          </cell>
          <cell r="F35">
            <v>0</v>
          </cell>
          <cell r="G35">
            <v>0</v>
          </cell>
          <cell r="H35">
            <v>0</v>
          </cell>
          <cell r="I35">
            <v>0</v>
          </cell>
          <cell r="J35">
            <v>0</v>
          </cell>
          <cell r="K35">
            <v>0</v>
          </cell>
          <cell r="L35">
            <v>56292.78</v>
          </cell>
          <cell r="N35">
            <v>0</v>
          </cell>
          <cell r="O35">
            <v>0</v>
          </cell>
          <cell r="P35">
            <v>0</v>
          </cell>
          <cell r="Q35">
            <v>0</v>
          </cell>
          <cell r="R35">
            <v>0</v>
          </cell>
          <cell r="S35">
            <v>0</v>
          </cell>
          <cell r="T35">
            <v>0</v>
          </cell>
          <cell r="U35">
            <v>0</v>
          </cell>
          <cell r="V35">
            <v>0</v>
          </cell>
          <cell r="W35">
            <v>0</v>
          </cell>
          <cell r="Y35">
            <v>56292.78</v>
          </cell>
          <cell r="AA35">
            <v>56292.78</v>
          </cell>
        </row>
        <row r="36">
          <cell r="A36" t="str">
            <v>0151</v>
          </cell>
          <cell r="B36" t="str">
            <v>Catering</v>
          </cell>
          <cell r="C36">
            <v>0</v>
          </cell>
          <cell r="D36">
            <v>63478.13</v>
          </cell>
          <cell r="E36">
            <v>189.6</v>
          </cell>
          <cell r="F36">
            <v>338.26</v>
          </cell>
          <cell r="G36">
            <v>0</v>
          </cell>
          <cell r="H36">
            <v>0</v>
          </cell>
          <cell r="I36">
            <v>0</v>
          </cell>
          <cell r="J36">
            <v>0</v>
          </cell>
          <cell r="K36">
            <v>0</v>
          </cell>
          <cell r="L36">
            <v>64005.99</v>
          </cell>
          <cell r="N36">
            <v>0</v>
          </cell>
          <cell r="O36">
            <v>0</v>
          </cell>
          <cell r="P36">
            <v>0</v>
          </cell>
          <cell r="Q36">
            <v>0</v>
          </cell>
          <cell r="R36">
            <v>0</v>
          </cell>
          <cell r="S36">
            <v>0</v>
          </cell>
          <cell r="T36">
            <v>0</v>
          </cell>
          <cell r="U36">
            <v>0</v>
          </cell>
          <cell r="V36">
            <v>0</v>
          </cell>
          <cell r="W36">
            <v>0</v>
          </cell>
          <cell r="Y36">
            <v>64005.99</v>
          </cell>
          <cell r="AA36">
            <v>64005.99</v>
          </cell>
        </row>
        <row r="37">
          <cell r="A37" t="str">
            <v>0152</v>
          </cell>
          <cell r="B37" t="str">
            <v>Cleaning Services</v>
          </cell>
          <cell r="C37">
            <v>0</v>
          </cell>
          <cell r="D37">
            <v>54.55</v>
          </cell>
          <cell r="E37">
            <v>9.85</v>
          </cell>
          <cell r="F37">
            <v>0</v>
          </cell>
          <cell r="G37">
            <v>0</v>
          </cell>
          <cell r="H37">
            <v>0</v>
          </cell>
          <cell r="I37">
            <v>0</v>
          </cell>
          <cell r="J37">
            <v>0</v>
          </cell>
          <cell r="K37">
            <v>0</v>
          </cell>
          <cell r="L37">
            <v>64.399999999999991</v>
          </cell>
          <cell r="N37">
            <v>0</v>
          </cell>
          <cell r="O37">
            <v>0</v>
          </cell>
          <cell r="P37">
            <v>0</v>
          </cell>
          <cell r="Q37">
            <v>0</v>
          </cell>
          <cell r="R37">
            <v>0</v>
          </cell>
          <cell r="S37">
            <v>0</v>
          </cell>
          <cell r="T37">
            <v>0</v>
          </cell>
          <cell r="U37">
            <v>0</v>
          </cell>
          <cell r="V37">
            <v>0</v>
          </cell>
          <cell r="W37">
            <v>0</v>
          </cell>
          <cell r="Y37">
            <v>64.399999999999991</v>
          </cell>
          <cell r="AA37">
            <v>64.400000000000006</v>
          </cell>
        </row>
        <row r="38">
          <cell r="A38" t="str">
            <v>0153</v>
          </cell>
          <cell r="B38" t="str">
            <v>Orderlies/Transport</v>
          </cell>
          <cell r="C38">
            <v>0</v>
          </cell>
          <cell r="D38">
            <v>0</v>
          </cell>
          <cell r="E38">
            <v>0</v>
          </cell>
          <cell r="F38">
            <v>0</v>
          </cell>
          <cell r="G38">
            <v>0</v>
          </cell>
          <cell r="H38">
            <v>0</v>
          </cell>
          <cell r="I38">
            <v>0</v>
          </cell>
          <cell r="J38">
            <v>0</v>
          </cell>
          <cell r="K38">
            <v>0</v>
          </cell>
          <cell r="L38">
            <v>0</v>
          </cell>
          <cell r="N38">
            <v>0</v>
          </cell>
          <cell r="O38">
            <v>0</v>
          </cell>
          <cell r="P38">
            <v>0</v>
          </cell>
          <cell r="Q38">
            <v>0</v>
          </cell>
          <cell r="R38">
            <v>0</v>
          </cell>
          <cell r="S38">
            <v>0</v>
          </cell>
          <cell r="T38">
            <v>0</v>
          </cell>
          <cell r="U38">
            <v>0</v>
          </cell>
          <cell r="V38">
            <v>0</v>
          </cell>
          <cell r="W38">
            <v>0</v>
          </cell>
          <cell r="Y38">
            <v>0</v>
          </cell>
          <cell r="AA38">
            <v>0</v>
          </cell>
        </row>
        <row r="39">
          <cell r="A39" t="str">
            <v>0154</v>
          </cell>
          <cell r="B39" t="str">
            <v>Patient Support Assistants</v>
          </cell>
          <cell r="C39">
            <v>0</v>
          </cell>
          <cell r="D39">
            <v>0</v>
          </cell>
          <cell r="E39">
            <v>0</v>
          </cell>
          <cell r="F39">
            <v>0</v>
          </cell>
          <cell r="G39">
            <v>0</v>
          </cell>
          <cell r="H39">
            <v>0</v>
          </cell>
          <cell r="I39">
            <v>0</v>
          </cell>
          <cell r="J39">
            <v>0</v>
          </cell>
          <cell r="K39">
            <v>0</v>
          </cell>
          <cell r="L39">
            <v>0</v>
          </cell>
          <cell r="N39">
            <v>0</v>
          </cell>
          <cell r="O39">
            <v>0</v>
          </cell>
          <cell r="P39">
            <v>0</v>
          </cell>
          <cell r="Q39">
            <v>0</v>
          </cell>
          <cell r="R39">
            <v>0</v>
          </cell>
          <cell r="S39">
            <v>0</v>
          </cell>
          <cell r="T39">
            <v>0</v>
          </cell>
          <cell r="U39">
            <v>0</v>
          </cell>
          <cell r="V39">
            <v>0</v>
          </cell>
          <cell r="W39">
            <v>0</v>
          </cell>
          <cell r="Y39">
            <v>0</v>
          </cell>
          <cell r="AA39">
            <v>0</v>
          </cell>
        </row>
        <row r="40">
          <cell r="A40" t="str">
            <v>0155</v>
          </cell>
          <cell r="B40" t="str">
            <v>Laundry &amp; Linen</v>
          </cell>
          <cell r="C40">
            <v>0</v>
          </cell>
          <cell r="D40">
            <v>0</v>
          </cell>
          <cell r="E40">
            <v>0</v>
          </cell>
          <cell r="F40">
            <v>0</v>
          </cell>
          <cell r="G40">
            <v>0</v>
          </cell>
          <cell r="H40">
            <v>0</v>
          </cell>
          <cell r="I40">
            <v>0</v>
          </cell>
          <cell r="J40">
            <v>0</v>
          </cell>
          <cell r="K40">
            <v>0</v>
          </cell>
          <cell r="L40">
            <v>0</v>
          </cell>
          <cell r="N40">
            <v>0</v>
          </cell>
          <cell r="O40">
            <v>0</v>
          </cell>
          <cell r="P40">
            <v>0</v>
          </cell>
          <cell r="Q40">
            <v>0</v>
          </cell>
          <cell r="R40">
            <v>0</v>
          </cell>
          <cell r="S40">
            <v>0</v>
          </cell>
          <cell r="T40">
            <v>0</v>
          </cell>
          <cell r="U40">
            <v>0</v>
          </cell>
          <cell r="V40">
            <v>0</v>
          </cell>
          <cell r="W40">
            <v>0</v>
          </cell>
          <cell r="Y40">
            <v>0</v>
          </cell>
          <cell r="AA40">
            <v>0</v>
          </cell>
        </row>
        <row r="41">
          <cell r="A41" t="str">
            <v>0156</v>
          </cell>
          <cell r="B41" t="str">
            <v>Stores/Supply</v>
          </cell>
          <cell r="C41">
            <v>0</v>
          </cell>
          <cell r="D41">
            <v>0</v>
          </cell>
          <cell r="E41">
            <v>16.8</v>
          </cell>
          <cell r="F41">
            <v>0</v>
          </cell>
          <cell r="G41">
            <v>0</v>
          </cell>
          <cell r="H41">
            <v>0</v>
          </cell>
          <cell r="I41">
            <v>0</v>
          </cell>
          <cell r="J41">
            <v>0</v>
          </cell>
          <cell r="K41">
            <v>0</v>
          </cell>
          <cell r="L41">
            <v>16.8</v>
          </cell>
          <cell r="N41">
            <v>0</v>
          </cell>
          <cell r="O41">
            <v>0</v>
          </cell>
          <cell r="P41">
            <v>0</v>
          </cell>
          <cell r="Q41">
            <v>0</v>
          </cell>
          <cell r="R41">
            <v>0</v>
          </cell>
          <cell r="S41">
            <v>0</v>
          </cell>
          <cell r="T41">
            <v>0</v>
          </cell>
          <cell r="U41">
            <v>0</v>
          </cell>
          <cell r="V41">
            <v>0</v>
          </cell>
          <cell r="W41">
            <v>0</v>
          </cell>
          <cell r="Y41">
            <v>16.8</v>
          </cell>
          <cell r="AA41">
            <v>16.8</v>
          </cell>
        </row>
        <row r="42">
          <cell r="A42" t="str">
            <v>0161</v>
          </cell>
          <cell r="B42" t="str">
            <v>Engineering Maintenance Services</v>
          </cell>
          <cell r="C42">
            <v>0</v>
          </cell>
          <cell r="D42">
            <v>0</v>
          </cell>
          <cell r="E42">
            <v>0</v>
          </cell>
          <cell r="F42">
            <v>0</v>
          </cell>
          <cell r="G42">
            <v>0</v>
          </cell>
          <cell r="H42">
            <v>0</v>
          </cell>
          <cell r="I42">
            <v>0</v>
          </cell>
          <cell r="J42">
            <v>0</v>
          </cell>
          <cell r="K42">
            <v>0</v>
          </cell>
          <cell r="L42">
            <v>0</v>
          </cell>
          <cell r="N42">
            <v>0</v>
          </cell>
          <cell r="O42">
            <v>0</v>
          </cell>
          <cell r="P42">
            <v>0</v>
          </cell>
          <cell r="Q42">
            <v>0</v>
          </cell>
          <cell r="R42">
            <v>0</v>
          </cell>
          <cell r="S42">
            <v>0</v>
          </cell>
          <cell r="T42">
            <v>0</v>
          </cell>
          <cell r="U42">
            <v>0</v>
          </cell>
          <cell r="V42">
            <v>0</v>
          </cell>
          <cell r="W42">
            <v>0</v>
          </cell>
          <cell r="Y42">
            <v>0</v>
          </cell>
          <cell r="AA42">
            <v>0</v>
          </cell>
        </row>
        <row r="43">
          <cell r="A43" t="str">
            <v>0162</v>
          </cell>
          <cell r="B43" t="str">
            <v>Gardens &amp; Grounds</v>
          </cell>
          <cell r="C43">
            <v>0</v>
          </cell>
          <cell r="D43">
            <v>0</v>
          </cell>
          <cell r="E43">
            <v>0</v>
          </cell>
          <cell r="F43">
            <v>0</v>
          </cell>
          <cell r="G43">
            <v>0</v>
          </cell>
          <cell r="H43">
            <v>0</v>
          </cell>
          <cell r="I43">
            <v>0</v>
          </cell>
          <cell r="J43">
            <v>0</v>
          </cell>
          <cell r="K43">
            <v>0</v>
          </cell>
          <cell r="L43">
            <v>0</v>
          </cell>
          <cell r="N43">
            <v>0</v>
          </cell>
          <cell r="O43">
            <v>0</v>
          </cell>
          <cell r="P43">
            <v>0</v>
          </cell>
          <cell r="Q43">
            <v>0</v>
          </cell>
          <cell r="R43">
            <v>0</v>
          </cell>
          <cell r="S43">
            <v>0</v>
          </cell>
          <cell r="T43">
            <v>0</v>
          </cell>
          <cell r="U43">
            <v>0</v>
          </cell>
          <cell r="V43">
            <v>0</v>
          </cell>
          <cell r="W43">
            <v>0</v>
          </cell>
          <cell r="Y43">
            <v>0</v>
          </cell>
          <cell r="AA43">
            <v>0</v>
          </cell>
        </row>
        <row r="44">
          <cell r="A44" t="str">
            <v>0168</v>
          </cell>
          <cell r="B44" t="str">
            <v>Security Services</v>
          </cell>
          <cell r="C44">
            <v>0</v>
          </cell>
          <cell r="D44">
            <v>0</v>
          </cell>
          <cell r="E44">
            <v>0</v>
          </cell>
          <cell r="F44">
            <v>314.75</v>
          </cell>
          <cell r="G44">
            <v>0</v>
          </cell>
          <cell r="H44">
            <v>0</v>
          </cell>
          <cell r="I44">
            <v>0</v>
          </cell>
          <cell r="J44">
            <v>0</v>
          </cell>
          <cell r="K44">
            <v>0</v>
          </cell>
          <cell r="L44">
            <v>314.75</v>
          </cell>
          <cell r="N44">
            <v>0</v>
          </cell>
          <cell r="O44">
            <v>0</v>
          </cell>
          <cell r="P44">
            <v>0</v>
          </cell>
          <cell r="Q44">
            <v>0</v>
          </cell>
          <cell r="R44">
            <v>0</v>
          </cell>
          <cell r="S44">
            <v>0</v>
          </cell>
          <cell r="T44">
            <v>0</v>
          </cell>
          <cell r="U44">
            <v>0</v>
          </cell>
          <cell r="V44">
            <v>0</v>
          </cell>
          <cell r="W44">
            <v>0</v>
          </cell>
          <cell r="Y44">
            <v>314.75</v>
          </cell>
          <cell r="AA44">
            <v>314.75</v>
          </cell>
        </row>
        <row r="45">
          <cell r="A45" t="str">
            <v>0171</v>
          </cell>
          <cell r="B45" t="str">
            <v>Other Categories</v>
          </cell>
          <cell r="C45">
            <v>0</v>
          </cell>
          <cell r="D45">
            <v>0</v>
          </cell>
          <cell r="E45">
            <v>4940</v>
          </cell>
          <cell r="F45">
            <v>2383.17</v>
          </cell>
          <cell r="G45">
            <v>0</v>
          </cell>
          <cell r="H45">
            <v>0</v>
          </cell>
          <cell r="I45">
            <v>0</v>
          </cell>
          <cell r="J45">
            <v>0</v>
          </cell>
          <cell r="K45">
            <v>0</v>
          </cell>
          <cell r="L45">
            <v>7323.17</v>
          </cell>
          <cell r="N45">
            <v>0</v>
          </cell>
          <cell r="O45">
            <v>0</v>
          </cell>
          <cell r="P45">
            <v>0</v>
          </cell>
          <cell r="Q45">
            <v>0</v>
          </cell>
          <cell r="R45">
            <v>0</v>
          </cell>
          <cell r="S45">
            <v>0</v>
          </cell>
          <cell r="T45">
            <v>0</v>
          </cell>
          <cell r="U45">
            <v>0</v>
          </cell>
          <cell r="V45">
            <v>0</v>
          </cell>
          <cell r="W45">
            <v>0</v>
          </cell>
          <cell r="Y45">
            <v>7323.17</v>
          </cell>
          <cell r="AA45">
            <v>7323.17</v>
          </cell>
        </row>
        <row r="46">
          <cell r="A46" t="str">
            <v>0181</v>
          </cell>
          <cell r="B46" t="str">
            <v>Medical Officers</v>
          </cell>
          <cell r="C46">
            <v>0</v>
          </cell>
          <cell r="D46">
            <v>0</v>
          </cell>
          <cell r="E46">
            <v>1668370.37</v>
          </cell>
          <cell r="F46">
            <v>205635.21</v>
          </cell>
          <cell r="G46">
            <v>0</v>
          </cell>
          <cell r="H46">
            <v>0</v>
          </cell>
          <cell r="I46">
            <v>0</v>
          </cell>
          <cell r="J46">
            <v>0</v>
          </cell>
          <cell r="K46">
            <v>0</v>
          </cell>
          <cell r="L46">
            <v>1874005.58</v>
          </cell>
          <cell r="N46">
            <v>0</v>
          </cell>
          <cell r="O46">
            <v>0</v>
          </cell>
          <cell r="P46">
            <v>0</v>
          </cell>
          <cell r="Q46">
            <v>0</v>
          </cell>
          <cell r="R46">
            <v>0</v>
          </cell>
          <cell r="S46">
            <v>0</v>
          </cell>
          <cell r="T46">
            <v>0</v>
          </cell>
          <cell r="U46">
            <v>0</v>
          </cell>
          <cell r="V46">
            <v>0</v>
          </cell>
          <cell r="W46">
            <v>0</v>
          </cell>
          <cell r="Y46">
            <v>1874005.58</v>
          </cell>
          <cell r="AA46">
            <v>1874005.58</v>
          </cell>
        </row>
        <row r="47">
          <cell r="A47" t="str">
            <v>0182</v>
          </cell>
          <cell r="B47" t="str">
            <v>Medical Practitioners</v>
          </cell>
          <cell r="C47">
            <v>0</v>
          </cell>
          <cell r="D47">
            <v>0</v>
          </cell>
          <cell r="E47">
            <v>0</v>
          </cell>
          <cell r="F47">
            <v>111778.28</v>
          </cell>
          <cell r="G47">
            <v>0</v>
          </cell>
          <cell r="H47">
            <v>0</v>
          </cell>
          <cell r="I47">
            <v>0</v>
          </cell>
          <cell r="J47">
            <v>0</v>
          </cell>
          <cell r="K47">
            <v>0</v>
          </cell>
          <cell r="L47">
            <v>111778.28</v>
          </cell>
          <cell r="N47">
            <v>0</v>
          </cell>
          <cell r="O47">
            <v>0</v>
          </cell>
          <cell r="P47">
            <v>0</v>
          </cell>
          <cell r="Q47">
            <v>0</v>
          </cell>
          <cell r="R47">
            <v>0</v>
          </cell>
          <cell r="S47">
            <v>0</v>
          </cell>
          <cell r="T47">
            <v>0</v>
          </cell>
          <cell r="U47">
            <v>0</v>
          </cell>
          <cell r="V47">
            <v>0</v>
          </cell>
          <cell r="W47">
            <v>0</v>
          </cell>
          <cell r="Y47">
            <v>111778.28</v>
          </cell>
          <cell r="AA47">
            <v>111778.28</v>
          </cell>
        </row>
        <row r="48">
          <cell r="A48" t="str">
            <v>0183</v>
          </cell>
          <cell r="B48" t="str">
            <v>Radiology (Medical Imaging)</v>
          </cell>
          <cell r="C48">
            <v>0</v>
          </cell>
          <cell r="D48">
            <v>0</v>
          </cell>
          <cell r="E48">
            <v>0</v>
          </cell>
          <cell r="F48">
            <v>0</v>
          </cell>
          <cell r="G48">
            <v>0</v>
          </cell>
          <cell r="H48">
            <v>0</v>
          </cell>
          <cell r="I48">
            <v>0</v>
          </cell>
          <cell r="J48">
            <v>0</v>
          </cell>
          <cell r="K48">
            <v>0</v>
          </cell>
          <cell r="L48">
            <v>0</v>
          </cell>
          <cell r="N48">
            <v>0</v>
          </cell>
          <cell r="O48">
            <v>0</v>
          </cell>
          <cell r="P48">
            <v>0</v>
          </cell>
          <cell r="Q48">
            <v>0</v>
          </cell>
          <cell r="R48">
            <v>0</v>
          </cell>
          <cell r="S48">
            <v>0</v>
          </cell>
          <cell r="T48">
            <v>0</v>
          </cell>
          <cell r="U48">
            <v>0</v>
          </cell>
          <cell r="V48">
            <v>0</v>
          </cell>
          <cell r="W48">
            <v>0</v>
          </cell>
          <cell r="Y48">
            <v>0</v>
          </cell>
          <cell r="AA48">
            <v>0</v>
          </cell>
        </row>
        <row r="49">
          <cell r="A49" t="str">
            <v>0184</v>
          </cell>
          <cell r="B49" t="str">
            <v>Radiotherapy</v>
          </cell>
          <cell r="C49">
            <v>0</v>
          </cell>
          <cell r="D49">
            <v>0</v>
          </cell>
          <cell r="E49">
            <v>0</v>
          </cell>
          <cell r="F49">
            <v>0</v>
          </cell>
          <cell r="G49">
            <v>0</v>
          </cell>
          <cell r="H49">
            <v>0</v>
          </cell>
          <cell r="I49">
            <v>0</v>
          </cell>
          <cell r="J49">
            <v>0</v>
          </cell>
          <cell r="K49">
            <v>0</v>
          </cell>
          <cell r="L49">
            <v>0</v>
          </cell>
          <cell r="N49">
            <v>0</v>
          </cell>
          <cell r="O49">
            <v>0</v>
          </cell>
          <cell r="P49">
            <v>0</v>
          </cell>
          <cell r="Q49">
            <v>0</v>
          </cell>
          <cell r="R49">
            <v>0</v>
          </cell>
          <cell r="S49">
            <v>0</v>
          </cell>
          <cell r="T49">
            <v>0</v>
          </cell>
          <cell r="U49">
            <v>0</v>
          </cell>
          <cell r="V49">
            <v>0</v>
          </cell>
          <cell r="W49">
            <v>0</v>
          </cell>
          <cell r="Y49">
            <v>0</v>
          </cell>
          <cell r="AA49">
            <v>0</v>
          </cell>
        </row>
        <row r="50">
          <cell r="A50" t="str">
            <v>0185</v>
          </cell>
          <cell r="B50" t="str">
            <v>Pathology</v>
          </cell>
          <cell r="C50">
            <v>0</v>
          </cell>
          <cell r="D50">
            <v>0</v>
          </cell>
          <cell r="E50">
            <v>0</v>
          </cell>
          <cell r="F50">
            <v>0</v>
          </cell>
          <cell r="G50">
            <v>0</v>
          </cell>
          <cell r="H50">
            <v>0</v>
          </cell>
          <cell r="I50">
            <v>0</v>
          </cell>
          <cell r="J50">
            <v>0</v>
          </cell>
          <cell r="K50">
            <v>0</v>
          </cell>
          <cell r="L50">
            <v>0</v>
          </cell>
          <cell r="N50">
            <v>0</v>
          </cell>
          <cell r="O50">
            <v>0</v>
          </cell>
          <cell r="P50">
            <v>0</v>
          </cell>
          <cell r="Q50">
            <v>0</v>
          </cell>
          <cell r="R50">
            <v>0</v>
          </cell>
          <cell r="S50">
            <v>0</v>
          </cell>
          <cell r="T50">
            <v>0</v>
          </cell>
          <cell r="U50">
            <v>0</v>
          </cell>
          <cell r="V50">
            <v>0</v>
          </cell>
          <cell r="W50">
            <v>0</v>
          </cell>
          <cell r="Y50">
            <v>0</v>
          </cell>
          <cell r="AA50">
            <v>0</v>
          </cell>
        </row>
        <row r="51">
          <cell r="A51" t="str">
            <v>0186</v>
          </cell>
          <cell r="B51" t="str">
            <v>Dental Officers</v>
          </cell>
          <cell r="C51">
            <v>0</v>
          </cell>
          <cell r="D51">
            <v>0</v>
          </cell>
          <cell r="E51">
            <v>0</v>
          </cell>
          <cell r="F51">
            <v>0</v>
          </cell>
          <cell r="G51">
            <v>0</v>
          </cell>
          <cell r="H51">
            <v>0</v>
          </cell>
          <cell r="I51">
            <v>0</v>
          </cell>
          <cell r="J51">
            <v>0</v>
          </cell>
          <cell r="K51">
            <v>0</v>
          </cell>
          <cell r="L51">
            <v>0</v>
          </cell>
          <cell r="N51">
            <v>0</v>
          </cell>
          <cell r="O51">
            <v>0</v>
          </cell>
          <cell r="P51">
            <v>0</v>
          </cell>
          <cell r="Q51">
            <v>0</v>
          </cell>
          <cell r="R51">
            <v>0</v>
          </cell>
          <cell r="S51">
            <v>0</v>
          </cell>
          <cell r="T51">
            <v>0</v>
          </cell>
          <cell r="U51">
            <v>0</v>
          </cell>
          <cell r="V51">
            <v>0</v>
          </cell>
          <cell r="W51">
            <v>0</v>
          </cell>
          <cell r="Y51">
            <v>0</v>
          </cell>
          <cell r="AA51">
            <v>0</v>
          </cell>
        </row>
        <row r="52">
          <cell r="A52" t="str">
            <v>0189</v>
          </cell>
          <cell r="B52" t="str">
            <v>Other Medical Salaried</v>
          </cell>
          <cell r="C52">
            <v>0</v>
          </cell>
          <cell r="D52">
            <v>0</v>
          </cell>
          <cell r="E52">
            <v>0</v>
          </cell>
          <cell r="F52">
            <v>0</v>
          </cell>
          <cell r="G52">
            <v>0</v>
          </cell>
          <cell r="H52">
            <v>0</v>
          </cell>
          <cell r="I52">
            <v>0</v>
          </cell>
          <cell r="J52">
            <v>0</v>
          </cell>
          <cell r="K52">
            <v>0</v>
          </cell>
          <cell r="L52">
            <v>0</v>
          </cell>
          <cell r="N52">
            <v>0</v>
          </cell>
          <cell r="O52">
            <v>0</v>
          </cell>
          <cell r="P52">
            <v>0</v>
          </cell>
          <cell r="Q52">
            <v>0</v>
          </cell>
          <cell r="R52">
            <v>0</v>
          </cell>
          <cell r="S52">
            <v>0</v>
          </cell>
          <cell r="T52">
            <v>0</v>
          </cell>
          <cell r="U52">
            <v>0</v>
          </cell>
          <cell r="V52">
            <v>0</v>
          </cell>
          <cell r="W52">
            <v>0</v>
          </cell>
          <cell r="Y52">
            <v>0</v>
          </cell>
          <cell r="AA52">
            <v>0</v>
          </cell>
        </row>
        <row r="53">
          <cell r="A53" t="str">
            <v>0191</v>
          </cell>
          <cell r="B53" t="str">
            <v>Clinical</v>
          </cell>
          <cell r="C53">
            <v>0</v>
          </cell>
          <cell r="D53">
            <v>0</v>
          </cell>
          <cell r="E53">
            <v>0</v>
          </cell>
          <cell r="F53">
            <v>0</v>
          </cell>
          <cell r="G53">
            <v>0</v>
          </cell>
          <cell r="H53">
            <v>0</v>
          </cell>
          <cell r="I53">
            <v>0</v>
          </cell>
          <cell r="J53">
            <v>0</v>
          </cell>
          <cell r="K53">
            <v>0</v>
          </cell>
          <cell r="L53">
            <v>0</v>
          </cell>
          <cell r="N53">
            <v>0</v>
          </cell>
          <cell r="O53">
            <v>0</v>
          </cell>
          <cell r="P53">
            <v>0</v>
          </cell>
          <cell r="Q53">
            <v>0</v>
          </cell>
          <cell r="R53">
            <v>0</v>
          </cell>
          <cell r="S53">
            <v>0</v>
          </cell>
          <cell r="T53">
            <v>0</v>
          </cell>
          <cell r="U53">
            <v>0</v>
          </cell>
          <cell r="V53">
            <v>0</v>
          </cell>
          <cell r="W53">
            <v>0</v>
          </cell>
          <cell r="Y53">
            <v>0</v>
          </cell>
          <cell r="AA53">
            <v>0</v>
          </cell>
        </row>
        <row r="54">
          <cell r="A54" t="str">
            <v>0192</v>
          </cell>
          <cell r="B54" t="str">
            <v>Radiology (Medical Imaging)</v>
          </cell>
          <cell r="C54">
            <v>0</v>
          </cell>
          <cell r="D54">
            <v>0</v>
          </cell>
          <cell r="E54">
            <v>684019.31</v>
          </cell>
          <cell r="F54">
            <v>0</v>
          </cell>
          <cell r="G54">
            <v>0</v>
          </cell>
          <cell r="H54">
            <v>0</v>
          </cell>
          <cell r="I54">
            <v>0</v>
          </cell>
          <cell r="J54">
            <v>0</v>
          </cell>
          <cell r="K54">
            <v>0</v>
          </cell>
          <cell r="L54">
            <v>684019.31</v>
          </cell>
          <cell r="N54">
            <v>0</v>
          </cell>
          <cell r="O54">
            <v>0</v>
          </cell>
          <cell r="P54">
            <v>0</v>
          </cell>
          <cell r="Q54">
            <v>0</v>
          </cell>
          <cell r="R54">
            <v>0</v>
          </cell>
          <cell r="S54">
            <v>0</v>
          </cell>
          <cell r="T54">
            <v>0</v>
          </cell>
          <cell r="U54">
            <v>0</v>
          </cell>
          <cell r="V54">
            <v>0</v>
          </cell>
          <cell r="W54">
            <v>0</v>
          </cell>
          <cell r="Y54">
            <v>684019.31</v>
          </cell>
          <cell r="AA54">
            <v>684019.31</v>
          </cell>
        </row>
        <row r="55">
          <cell r="A55" t="str">
            <v>0193</v>
          </cell>
          <cell r="B55" t="str">
            <v>Radiotherapy</v>
          </cell>
          <cell r="C55">
            <v>0</v>
          </cell>
          <cell r="D55">
            <v>0</v>
          </cell>
          <cell r="E55">
            <v>0</v>
          </cell>
          <cell r="F55">
            <v>0</v>
          </cell>
          <cell r="G55">
            <v>0</v>
          </cell>
          <cell r="H55">
            <v>0</v>
          </cell>
          <cell r="I55">
            <v>0</v>
          </cell>
          <cell r="J55">
            <v>0</v>
          </cell>
          <cell r="K55">
            <v>0</v>
          </cell>
          <cell r="L55">
            <v>0</v>
          </cell>
          <cell r="N55">
            <v>0</v>
          </cell>
          <cell r="O55">
            <v>0</v>
          </cell>
          <cell r="P55">
            <v>0</v>
          </cell>
          <cell r="Q55">
            <v>0</v>
          </cell>
          <cell r="R55">
            <v>0</v>
          </cell>
          <cell r="S55">
            <v>0</v>
          </cell>
          <cell r="T55">
            <v>0</v>
          </cell>
          <cell r="U55">
            <v>0</v>
          </cell>
          <cell r="V55">
            <v>0</v>
          </cell>
          <cell r="W55">
            <v>0</v>
          </cell>
          <cell r="Y55">
            <v>0</v>
          </cell>
          <cell r="AA55">
            <v>0</v>
          </cell>
        </row>
        <row r="56">
          <cell r="A56" t="str">
            <v>0194</v>
          </cell>
          <cell r="B56" t="str">
            <v>Pathology</v>
          </cell>
          <cell r="C56">
            <v>0</v>
          </cell>
          <cell r="D56">
            <v>0</v>
          </cell>
          <cell r="E56">
            <v>0</v>
          </cell>
          <cell r="F56">
            <v>0</v>
          </cell>
          <cell r="G56">
            <v>0</v>
          </cell>
          <cell r="H56">
            <v>0</v>
          </cell>
          <cell r="I56">
            <v>0</v>
          </cell>
          <cell r="J56">
            <v>0</v>
          </cell>
          <cell r="K56">
            <v>0</v>
          </cell>
          <cell r="L56">
            <v>0</v>
          </cell>
          <cell r="N56">
            <v>0</v>
          </cell>
          <cell r="O56">
            <v>0</v>
          </cell>
          <cell r="P56">
            <v>0</v>
          </cell>
          <cell r="Q56">
            <v>0</v>
          </cell>
          <cell r="R56">
            <v>0</v>
          </cell>
          <cell r="S56">
            <v>0</v>
          </cell>
          <cell r="T56">
            <v>0</v>
          </cell>
          <cell r="U56">
            <v>0</v>
          </cell>
          <cell r="V56">
            <v>0</v>
          </cell>
          <cell r="W56">
            <v>0</v>
          </cell>
          <cell r="Y56">
            <v>0</v>
          </cell>
          <cell r="AA56">
            <v>0</v>
          </cell>
        </row>
        <row r="57">
          <cell r="A57" t="str">
            <v>0195</v>
          </cell>
          <cell r="B57" t="str">
            <v>Other - Medical Sessional</v>
          </cell>
          <cell r="C57">
            <v>0</v>
          </cell>
          <cell r="D57">
            <v>0</v>
          </cell>
          <cell r="E57">
            <v>121096.53</v>
          </cell>
          <cell r="F57">
            <v>0</v>
          </cell>
          <cell r="G57">
            <v>0</v>
          </cell>
          <cell r="H57">
            <v>0</v>
          </cell>
          <cell r="I57">
            <v>0</v>
          </cell>
          <cell r="J57">
            <v>0</v>
          </cell>
          <cell r="K57">
            <v>0</v>
          </cell>
          <cell r="L57">
            <v>121096.53</v>
          </cell>
          <cell r="N57">
            <v>0</v>
          </cell>
          <cell r="O57">
            <v>0</v>
          </cell>
          <cell r="P57">
            <v>0</v>
          </cell>
          <cell r="Q57">
            <v>0</v>
          </cell>
          <cell r="R57">
            <v>0</v>
          </cell>
          <cell r="S57">
            <v>0</v>
          </cell>
          <cell r="T57">
            <v>0</v>
          </cell>
          <cell r="U57">
            <v>0</v>
          </cell>
          <cell r="V57">
            <v>0</v>
          </cell>
          <cell r="W57">
            <v>0</v>
          </cell>
          <cell r="Y57">
            <v>121096.53</v>
          </cell>
          <cell r="AA57">
            <v>121096.53</v>
          </cell>
        </row>
        <row r="58">
          <cell r="A58" t="str">
            <v>0198</v>
          </cell>
          <cell r="B58" t="str">
            <v>Sessional - Company / Pty Ltd</v>
          </cell>
          <cell r="C58">
            <v>0</v>
          </cell>
          <cell r="D58">
            <v>0</v>
          </cell>
          <cell r="E58">
            <v>0</v>
          </cell>
          <cell r="F58">
            <v>0</v>
          </cell>
          <cell r="G58">
            <v>0</v>
          </cell>
          <cell r="H58">
            <v>0</v>
          </cell>
          <cell r="I58">
            <v>0</v>
          </cell>
          <cell r="J58">
            <v>0</v>
          </cell>
          <cell r="K58">
            <v>0</v>
          </cell>
          <cell r="L58">
            <v>0</v>
          </cell>
          <cell r="N58">
            <v>0</v>
          </cell>
          <cell r="O58">
            <v>0</v>
          </cell>
          <cell r="P58">
            <v>0</v>
          </cell>
          <cell r="Q58">
            <v>0</v>
          </cell>
          <cell r="R58">
            <v>0</v>
          </cell>
          <cell r="S58">
            <v>0</v>
          </cell>
          <cell r="T58">
            <v>0</v>
          </cell>
          <cell r="U58">
            <v>0</v>
          </cell>
          <cell r="V58">
            <v>0</v>
          </cell>
          <cell r="W58">
            <v>0</v>
          </cell>
          <cell r="Y58">
            <v>0</v>
          </cell>
          <cell r="AA58">
            <v>0</v>
          </cell>
        </row>
        <row r="59">
          <cell r="A59" t="str">
            <v>0201</v>
          </cell>
          <cell r="B59" t="str">
            <v>Workers Compensation Premium</v>
          </cell>
          <cell r="C59">
            <v>0</v>
          </cell>
          <cell r="D59">
            <v>0</v>
          </cell>
          <cell r="E59">
            <v>0</v>
          </cell>
          <cell r="F59">
            <v>0</v>
          </cell>
          <cell r="G59">
            <v>0</v>
          </cell>
          <cell r="H59">
            <v>0</v>
          </cell>
          <cell r="I59">
            <v>0</v>
          </cell>
          <cell r="J59">
            <v>0</v>
          </cell>
          <cell r="K59">
            <v>0</v>
          </cell>
          <cell r="L59">
            <v>0</v>
          </cell>
          <cell r="N59">
            <v>0</v>
          </cell>
          <cell r="O59">
            <v>0</v>
          </cell>
          <cell r="P59">
            <v>0</v>
          </cell>
          <cell r="Q59">
            <v>0</v>
          </cell>
          <cell r="R59">
            <v>0</v>
          </cell>
          <cell r="S59">
            <v>0</v>
          </cell>
          <cell r="T59">
            <v>0</v>
          </cell>
          <cell r="U59">
            <v>0</v>
          </cell>
          <cell r="V59">
            <v>0</v>
          </cell>
          <cell r="W59">
            <v>0</v>
          </cell>
          <cell r="Y59">
            <v>0</v>
          </cell>
          <cell r="AA59">
            <v>0</v>
          </cell>
        </row>
        <row r="60">
          <cell r="A60" t="str">
            <v>0211</v>
          </cell>
          <cell r="B60" t="str">
            <v>Agency Nursing</v>
          </cell>
          <cell r="C60">
            <v>0</v>
          </cell>
          <cell r="D60">
            <v>0</v>
          </cell>
          <cell r="E60">
            <v>0</v>
          </cell>
          <cell r="F60">
            <v>0</v>
          </cell>
          <cell r="G60">
            <v>0</v>
          </cell>
          <cell r="H60">
            <v>0</v>
          </cell>
          <cell r="I60">
            <v>0</v>
          </cell>
          <cell r="J60">
            <v>0</v>
          </cell>
          <cell r="K60">
            <v>0</v>
          </cell>
          <cell r="L60">
            <v>0</v>
          </cell>
          <cell r="N60">
            <v>0</v>
          </cell>
          <cell r="O60">
            <v>0</v>
          </cell>
          <cell r="P60">
            <v>0</v>
          </cell>
          <cell r="Q60">
            <v>0</v>
          </cell>
          <cell r="R60">
            <v>0</v>
          </cell>
          <cell r="S60">
            <v>0</v>
          </cell>
          <cell r="T60">
            <v>0</v>
          </cell>
          <cell r="U60">
            <v>0</v>
          </cell>
          <cell r="V60">
            <v>0</v>
          </cell>
          <cell r="W60">
            <v>0</v>
          </cell>
          <cell r="Y60">
            <v>0</v>
          </cell>
          <cell r="AA60">
            <v>0</v>
          </cell>
        </row>
        <row r="61">
          <cell r="A61" t="str">
            <v>0212</v>
          </cell>
          <cell r="B61" t="str">
            <v>Agency Admin &amp; Clerical</v>
          </cell>
          <cell r="C61">
            <v>0</v>
          </cell>
          <cell r="D61">
            <v>0</v>
          </cell>
          <cell r="E61">
            <v>0</v>
          </cell>
          <cell r="F61">
            <v>0</v>
          </cell>
          <cell r="G61">
            <v>0</v>
          </cell>
          <cell r="H61">
            <v>0</v>
          </cell>
          <cell r="I61">
            <v>0</v>
          </cell>
          <cell r="J61">
            <v>0</v>
          </cell>
          <cell r="K61">
            <v>0</v>
          </cell>
          <cell r="L61">
            <v>0</v>
          </cell>
          <cell r="N61">
            <v>0</v>
          </cell>
          <cell r="O61">
            <v>0</v>
          </cell>
          <cell r="P61">
            <v>0</v>
          </cell>
          <cell r="Q61">
            <v>0</v>
          </cell>
          <cell r="R61">
            <v>0</v>
          </cell>
          <cell r="S61">
            <v>0</v>
          </cell>
          <cell r="T61">
            <v>0</v>
          </cell>
          <cell r="U61">
            <v>0</v>
          </cell>
          <cell r="V61">
            <v>0</v>
          </cell>
          <cell r="W61">
            <v>0</v>
          </cell>
          <cell r="Y61">
            <v>0</v>
          </cell>
          <cell r="AA61">
            <v>0</v>
          </cell>
        </row>
        <row r="62">
          <cell r="A62" t="str">
            <v>0213</v>
          </cell>
          <cell r="B62" t="str">
            <v>Agency Medical Support Services</v>
          </cell>
          <cell r="C62">
            <v>0</v>
          </cell>
          <cell r="D62">
            <v>0</v>
          </cell>
          <cell r="E62">
            <v>0</v>
          </cell>
          <cell r="F62">
            <v>0</v>
          </cell>
          <cell r="G62">
            <v>0</v>
          </cell>
          <cell r="H62">
            <v>0</v>
          </cell>
          <cell r="I62">
            <v>0</v>
          </cell>
          <cell r="J62">
            <v>0</v>
          </cell>
          <cell r="K62">
            <v>0</v>
          </cell>
          <cell r="L62">
            <v>0</v>
          </cell>
          <cell r="N62">
            <v>0</v>
          </cell>
          <cell r="O62">
            <v>0</v>
          </cell>
          <cell r="P62">
            <v>0</v>
          </cell>
          <cell r="Q62">
            <v>0</v>
          </cell>
          <cell r="R62">
            <v>0</v>
          </cell>
          <cell r="S62">
            <v>0</v>
          </cell>
          <cell r="T62">
            <v>0</v>
          </cell>
          <cell r="U62">
            <v>0</v>
          </cell>
          <cell r="V62">
            <v>0</v>
          </cell>
          <cell r="W62">
            <v>0</v>
          </cell>
          <cell r="Y62">
            <v>0</v>
          </cell>
          <cell r="AA62">
            <v>0</v>
          </cell>
        </row>
        <row r="63">
          <cell r="A63" t="str">
            <v>0214</v>
          </cell>
          <cell r="B63" t="str">
            <v>Agency Hotel Services</v>
          </cell>
          <cell r="C63">
            <v>0</v>
          </cell>
          <cell r="D63">
            <v>0</v>
          </cell>
          <cell r="E63">
            <v>0</v>
          </cell>
          <cell r="F63">
            <v>0</v>
          </cell>
          <cell r="G63">
            <v>0</v>
          </cell>
          <cell r="H63">
            <v>0</v>
          </cell>
          <cell r="I63">
            <v>0</v>
          </cell>
          <cell r="J63">
            <v>0</v>
          </cell>
          <cell r="K63">
            <v>0</v>
          </cell>
          <cell r="L63">
            <v>0</v>
          </cell>
          <cell r="N63">
            <v>0</v>
          </cell>
          <cell r="O63">
            <v>0</v>
          </cell>
          <cell r="P63">
            <v>0</v>
          </cell>
          <cell r="Q63">
            <v>0</v>
          </cell>
          <cell r="R63">
            <v>0</v>
          </cell>
          <cell r="S63">
            <v>0</v>
          </cell>
          <cell r="T63">
            <v>0</v>
          </cell>
          <cell r="U63">
            <v>0</v>
          </cell>
          <cell r="V63">
            <v>0</v>
          </cell>
          <cell r="W63">
            <v>0</v>
          </cell>
          <cell r="Y63">
            <v>0</v>
          </cell>
          <cell r="AA63">
            <v>0</v>
          </cell>
        </row>
        <row r="64">
          <cell r="A64" t="str">
            <v>0215</v>
          </cell>
          <cell r="B64" t="str">
            <v>Agency Site Services</v>
          </cell>
          <cell r="C64">
            <v>0</v>
          </cell>
          <cell r="D64">
            <v>0</v>
          </cell>
          <cell r="E64">
            <v>0</v>
          </cell>
          <cell r="F64">
            <v>0</v>
          </cell>
          <cell r="G64">
            <v>0</v>
          </cell>
          <cell r="H64">
            <v>0</v>
          </cell>
          <cell r="I64">
            <v>0</v>
          </cell>
          <cell r="J64">
            <v>0</v>
          </cell>
          <cell r="K64">
            <v>0</v>
          </cell>
          <cell r="L64">
            <v>0</v>
          </cell>
          <cell r="N64">
            <v>0</v>
          </cell>
          <cell r="O64">
            <v>0</v>
          </cell>
          <cell r="P64">
            <v>0</v>
          </cell>
          <cell r="Q64">
            <v>0</v>
          </cell>
          <cell r="R64">
            <v>0</v>
          </cell>
          <cell r="S64">
            <v>0</v>
          </cell>
          <cell r="T64">
            <v>0</v>
          </cell>
          <cell r="U64">
            <v>0</v>
          </cell>
          <cell r="V64">
            <v>0</v>
          </cell>
          <cell r="W64">
            <v>0</v>
          </cell>
          <cell r="Y64">
            <v>0</v>
          </cell>
          <cell r="AA64">
            <v>0</v>
          </cell>
        </row>
        <row r="65">
          <cell r="A65" t="str">
            <v>0216</v>
          </cell>
          <cell r="B65" t="str">
            <v>Agency Other Categories</v>
          </cell>
          <cell r="C65">
            <v>0</v>
          </cell>
          <cell r="D65">
            <v>0</v>
          </cell>
          <cell r="E65">
            <v>0</v>
          </cell>
          <cell r="F65">
            <v>0</v>
          </cell>
          <cell r="G65">
            <v>0</v>
          </cell>
          <cell r="H65">
            <v>0</v>
          </cell>
          <cell r="I65">
            <v>0</v>
          </cell>
          <cell r="J65">
            <v>0</v>
          </cell>
          <cell r="K65">
            <v>0</v>
          </cell>
          <cell r="L65">
            <v>0</v>
          </cell>
          <cell r="N65">
            <v>0</v>
          </cell>
          <cell r="O65">
            <v>0</v>
          </cell>
          <cell r="P65">
            <v>0</v>
          </cell>
          <cell r="Q65">
            <v>0</v>
          </cell>
          <cell r="R65">
            <v>0</v>
          </cell>
          <cell r="S65">
            <v>0</v>
          </cell>
          <cell r="T65">
            <v>0</v>
          </cell>
          <cell r="U65">
            <v>0</v>
          </cell>
          <cell r="V65">
            <v>0</v>
          </cell>
          <cell r="W65">
            <v>0</v>
          </cell>
          <cell r="Y65">
            <v>0</v>
          </cell>
          <cell r="AA65">
            <v>0</v>
          </cell>
        </row>
        <row r="66">
          <cell r="A66" t="str">
            <v>0217</v>
          </cell>
          <cell r="B66" t="str">
            <v>Agency Medical - Salaried</v>
          </cell>
          <cell r="C66">
            <v>0</v>
          </cell>
          <cell r="D66">
            <v>0</v>
          </cell>
          <cell r="E66">
            <v>0</v>
          </cell>
          <cell r="F66">
            <v>0</v>
          </cell>
          <cell r="G66">
            <v>0</v>
          </cell>
          <cell r="H66">
            <v>0</v>
          </cell>
          <cell r="I66">
            <v>0</v>
          </cell>
          <cell r="J66">
            <v>0</v>
          </cell>
          <cell r="K66">
            <v>0</v>
          </cell>
          <cell r="L66">
            <v>0</v>
          </cell>
          <cell r="N66">
            <v>0</v>
          </cell>
          <cell r="O66">
            <v>0</v>
          </cell>
          <cell r="P66">
            <v>0</v>
          </cell>
          <cell r="Q66">
            <v>0</v>
          </cell>
          <cell r="R66">
            <v>0</v>
          </cell>
          <cell r="S66">
            <v>0</v>
          </cell>
          <cell r="T66">
            <v>0</v>
          </cell>
          <cell r="U66">
            <v>0</v>
          </cell>
          <cell r="V66">
            <v>0</v>
          </cell>
          <cell r="W66">
            <v>0</v>
          </cell>
          <cell r="Y66">
            <v>0</v>
          </cell>
          <cell r="AA66">
            <v>0</v>
          </cell>
        </row>
        <row r="67">
          <cell r="A67" t="str">
            <v>0218</v>
          </cell>
          <cell r="B67" t="str">
            <v>Agency Medical - Sessional</v>
          </cell>
          <cell r="C67">
            <v>0</v>
          </cell>
          <cell r="D67">
            <v>0</v>
          </cell>
          <cell r="E67">
            <v>0</v>
          </cell>
          <cell r="F67">
            <v>0</v>
          </cell>
          <cell r="G67">
            <v>0</v>
          </cell>
          <cell r="H67">
            <v>0</v>
          </cell>
          <cell r="I67">
            <v>0</v>
          </cell>
          <cell r="J67">
            <v>0</v>
          </cell>
          <cell r="K67">
            <v>0</v>
          </cell>
          <cell r="L67">
            <v>0</v>
          </cell>
          <cell r="N67">
            <v>0</v>
          </cell>
          <cell r="O67">
            <v>0</v>
          </cell>
          <cell r="P67">
            <v>0</v>
          </cell>
          <cell r="Q67">
            <v>0</v>
          </cell>
          <cell r="R67">
            <v>0</v>
          </cell>
          <cell r="S67">
            <v>0</v>
          </cell>
          <cell r="T67">
            <v>0</v>
          </cell>
          <cell r="U67">
            <v>0</v>
          </cell>
          <cell r="V67">
            <v>0</v>
          </cell>
          <cell r="W67">
            <v>0</v>
          </cell>
          <cell r="Y67">
            <v>0</v>
          </cell>
          <cell r="AA67">
            <v>0</v>
          </cell>
        </row>
        <row r="68">
          <cell r="A68" t="str">
            <v>0411</v>
          </cell>
          <cell r="B68" t="str">
            <v>Workers Compensation Premium</v>
          </cell>
          <cell r="C68">
            <v>0</v>
          </cell>
          <cell r="D68">
            <v>68005.58</v>
          </cell>
          <cell r="E68">
            <v>1596.02</v>
          </cell>
          <cell r="F68">
            <v>8054.54</v>
          </cell>
          <cell r="G68">
            <v>0</v>
          </cell>
          <cell r="H68">
            <v>0</v>
          </cell>
          <cell r="I68">
            <v>0</v>
          </cell>
          <cell r="J68">
            <v>0</v>
          </cell>
          <cell r="K68">
            <v>0</v>
          </cell>
          <cell r="L68">
            <v>77656.14</v>
          </cell>
          <cell r="N68">
            <v>0</v>
          </cell>
          <cell r="O68">
            <v>0</v>
          </cell>
          <cell r="P68">
            <v>0</v>
          </cell>
          <cell r="Q68">
            <v>0</v>
          </cell>
          <cell r="R68">
            <v>0</v>
          </cell>
          <cell r="S68">
            <v>0</v>
          </cell>
          <cell r="T68">
            <v>0</v>
          </cell>
          <cell r="U68">
            <v>0</v>
          </cell>
          <cell r="V68">
            <v>0</v>
          </cell>
          <cell r="W68">
            <v>0</v>
          </cell>
          <cell r="Y68">
            <v>77656.14</v>
          </cell>
          <cell r="AA68">
            <v>77656.14</v>
          </cell>
        </row>
        <row r="69">
          <cell r="A69" t="str">
            <v>0511</v>
          </cell>
          <cell r="B69" t="str">
            <v>Corporate Membership Dues (Staff)</v>
          </cell>
          <cell r="C69">
            <v>0</v>
          </cell>
          <cell r="D69">
            <v>22574.84</v>
          </cell>
          <cell r="E69">
            <v>8022.98</v>
          </cell>
          <cell r="F69">
            <v>3900</v>
          </cell>
          <cell r="G69">
            <v>0</v>
          </cell>
          <cell r="H69">
            <v>0</v>
          </cell>
          <cell r="I69">
            <v>0</v>
          </cell>
          <cell r="J69">
            <v>0</v>
          </cell>
          <cell r="K69">
            <v>0</v>
          </cell>
          <cell r="L69">
            <v>34497.82</v>
          </cell>
          <cell r="N69">
            <v>0</v>
          </cell>
          <cell r="O69">
            <v>0</v>
          </cell>
          <cell r="P69">
            <v>0</v>
          </cell>
          <cell r="Q69">
            <v>0</v>
          </cell>
          <cell r="R69">
            <v>0</v>
          </cell>
          <cell r="S69">
            <v>0</v>
          </cell>
          <cell r="T69">
            <v>0</v>
          </cell>
          <cell r="U69">
            <v>0</v>
          </cell>
          <cell r="V69">
            <v>0</v>
          </cell>
          <cell r="W69">
            <v>0</v>
          </cell>
          <cell r="Y69">
            <v>34497.82</v>
          </cell>
          <cell r="AA69">
            <v>34497.82</v>
          </cell>
        </row>
        <row r="70">
          <cell r="A70" t="str">
            <v>0512</v>
          </cell>
          <cell r="B70" t="str">
            <v>Staff Training/Registration/Course Fees</v>
          </cell>
          <cell r="C70">
            <v>0</v>
          </cell>
          <cell r="D70">
            <v>256370.95</v>
          </cell>
          <cell r="E70">
            <v>274868.65000000002</v>
          </cell>
          <cell r="F70">
            <v>85686.17</v>
          </cell>
          <cell r="G70">
            <v>0</v>
          </cell>
          <cell r="H70">
            <v>0</v>
          </cell>
          <cell r="I70">
            <v>86.36</v>
          </cell>
          <cell r="J70">
            <v>0</v>
          </cell>
          <cell r="K70">
            <v>0</v>
          </cell>
          <cell r="L70">
            <v>617012.13000000012</v>
          </cell>
          <cell r="N70">
            <v>0</v>
          </cell>
          <cell r="O70">
            <v>0</v>
          </cell>
          <cell r="P70">
            <v>0</v>
          </cell>
          <cell r="Q70">
            <v>0</v>
          </cell>
          <cell r="R70">
            <v>0</v>
          </cell>
          <cell r="S70">
            <v>0</v>
          </cell>
          <cell r="T70">
            <v>0</v>
          </cell>
          <cell r="U70">
            <v>0</v>
          </cell>
          <cell r="V70">
            <v>0</v>
          </cell>
          <cell r="W70">
            <v>0</v>
          </cell>
          <cell r="Y70">
            <v>617012.13000000012</v>
          </cell>
          <cell r="AA70">
            <v>617012.13</v>
          </cell>
        </row>
        <row r="71">
          <cell r="A71" t="str">
            <v>0513</v>
          </cell>
          <cell r="B71" t="str">
            <v>Travel &amp; Accommodation - Intrastate</v>
          </cell>
          <cell r="C71">
            <v>0</v>
          </cell>
          <cell r="D71">
            <v>316908.58</v>
          </cell>
          <cell r="E71">
            <v>644445.71</v>
          </cell>
          <cell r="F71">
            <v>124722.19</v>
          </cell>
          <cell r="G71">
            <v>0</v>
          </cell>
          <cell r="H71">
            <v>0</v>
          </cell>
          <cell r="I71">
            <v>0</v>
          </cell>
          <cell r="J71">
            <v>0</v>
          </cell>
          <cell r="K71">
            <v>0</v>
          </cell>
          <cell r="L71">
            <v>1086076.48</v>
          </cell>
          <cell r="N71">
            <v>0</v>
          </cell>
          <cell r="O71">
            <v>0</v>
          </cell>
          <cell r="P71">
            <v>0</v>
          </cell>
          <cell r="Q71">
            <v>0</v>
          </cell>
          <cell r="R71">
            <v>0</v>
          </cell>
          <cell r="S71">
            <v>0</v>
          </cell>
          <cell r="T71">
            <v>0</v>
          </cell>
          <cell r="U71">
            <v>0</v>
          </cell>
          <cell r="V71">
            <v>0</v>
          </cell>
          <cell r="W71">
            <v>0</v>
          </cell>
          <cell r="Y71">
            <v>1086076.48</v>
          </cell>
          <cell r="AA71">
            <v>1086076.48</v>
          </cell>
        </row>
        <row r="72">
          <cell r="A72" t="str">
            <v>0514</v>
          </cell>
          <cell r="B72" t="str">
            <v>Travel &amp; Accommodation - Interstate</v>
          </cell>
          <cell r="C72">
            <v>0</v>
          </cell>
          <cell r="D72">
            <v>134169.63</v>
          </cell>
          <cell r="E72">
            <v>298123.83</v>
          </cell>
          <cell r="F72">
            <v>159737.93</v>
          </cell>
          <cell r="G72">
            <v>0</v>
          </cell>
          <cell r="H72">
            <v>0</v>
          </cell>
          <cell r="I72">
            <v>0</v>
          </cell>
          <cell r="J72">
            <v>0</v>
          </cell>
          <cell r="K72">
            <v>0</v>
          </cell>
          <cell r="L72">
            <v>592031.39</v>
          </cell>
          <cell r="N72">
            <v>0</v>
          </cell>
          <cell r="O72">
            <v>0</v>
          </cell>
          <cell r="P72">
            <v>0</v>
          </cell>
          <cell r="Q72">
            <v>0</v>
          </cell>
          <cell r="R72">
            <v>0</v>
          </cell>
          <cell r="S72">
            <v>0</v>
          </cell>
          <cell r="T72">
            <v>0</v>
          </cell>
          <cell r="U72">
            <v>0</v>
          </cell>
          <cell r="V72">
            <v>0</v>
          </cell>
          <cell r="W72">
            <v>0</v>
          </cell>
          <cell r="Y72">
            <v>592031.39</v>
          </cell>
          <cell r="AA72">
            <v>592031.39</v>
          </cell>
        </row>
        <row r="73">
          <cell r="A73" t="str">
            <v>0515</v>
          </cell>
          <cell r="B73" t="str">
            <v>Travel &amp; Accommodation - Overseas</v>
          </cell>
          <cell r="C73">
            <v>0</v>
          </cell>
          <cell r="D73">
            <v>12327.12</v>
          </cell>
          <cell r="E73">
            <v>3401.48</v>
          </cell>
          <cell r="F73">
            <v>26044.36</v>
          </cell>
          <cell r="G73">
            <v>0</v>
          </cell>
          <cell r="H73">
            <v>0</v>
          </cell>
          <cell r="I73">
            <v>0</v>
          </cell>
          <cell r="J73">
            <v>0</v>
          </cell>
          <cell r="K73">
            <v>0</v>
          </cell>
          <cell r="L73">
            <v>41772.959999999999</v>
          </cell>
          <cell r="N73">
            <v>0</v>
          </cell>
          <cell r="O73">
            <v>0</v>
          </cell>
          <cell r="P73">
            <v>0</v>
          </cell>
          <cell r="Q73">
            <v>0</v>
          </cell>
          <cell r="R73">
            <v>0</v>
          </cell>
          <cell r="S73">
            <v>0</v>
          </cell>
          <cell r="T73">
            <v>0</v>
          </cell>
          <cell r="U73">
            <v>0</v>
          </cell>
          <cell r="V73">
            <v>0</v>
          </cell>
          <cell r="W73">
            <v>0</v>
          </cell>
          <cell r="Y73">
            <v>41772.959999999999</v>
          </cell>
          <cell r="AA73">
            <v>41772.959999999999</v>
          </cell>
        </row>
        <row r="74">
          <cell r="A74" t="str">
            <v>0516</v>
          </cell>
          <cell r="B74" t="str">
            <v>Staff Relocations</v>
          </cell>
          <cell r="C74">
            <v>0</v>
          </cell>
          <cell r="D74">
            <v>5705</v>
          </cell>
          <cell r="E74">
            <v>2272.73</v>
          </cell>
          <cell r="F74">
            <v>0</v>
          </cell>
          <cell r="G74">
            <v>0</v>
          </cell>
          <cell r="H74">
            <v>0</v>
          </cell>
          <cell r="I74">
            <v>0</v>
          </cell>
          <cell r="J74">
            <v>0</v>
          </cell>
          <cell r="K74">
            <v>0</v>
          </cell>
          <cell r="L74">
            <v>7977.73</v>
          </cell>
          <cell r="N74">
            <v>0</v>
          </cell>
          <cell r="O74">
            <v>0</v>
          </cell>
          <cell r="P74">
            <v>0</v>
          </cell>
          <cell r="Q74">
            <v>0</v>
          </cell>
          <cell r="R74">
            <v>0</v>
          </cell>
          <cell r="S74">
            <v>0</v>
          </cell>
          <cell r="T74">
            <v>0</v>
          </cell>
          <cell r="U74">
            <v>0</v>
          </cell>
          <cell r="V74">
            <v>0</v>
          </cell>
          <cell r="W74">
            <v>0</v>
          </cell>
          <cell r="Y74">
            <v>7977.73</v>
          </cell>
          <cell r="AA74">
            <v>7977.73</v>
          </cell>
        </row>
        <row r="75">
          <cell r="A75" t="str">
            <v>0517</v>
          </cell>
          <cell r="B75" t="str">
            <v>Staff Transport Costs</v>
          </cell>
          <cell r="C75">
            <v>0</v>
          </cell>
          <cell r="D75">
            <v>44531.82</v>
          </cell>
          <cell r="E75">
            <v>63485.74</v>
          </cell>
          <cell r="F75">
            <v>40938.32</v>
          </cell>
          <cell r="G75">
            <v>0</v>
          </cell>
          <cell r="H75">
            <v>0</v>
          </cell>
          <cell r="I75">
            <v>0</v>
          </cell>
          <cell r="J75">
            <v>0</v>
          </cell>
          <cell r="K75">
            <v>0</v>
          </cell>
          <cell r="L75">
            <v>148955.88</v>
          </cell>
          <cell r="N75">
            <v>0</v>
          </cell>
          <cell r="O75">
            <v>0</v>
          </cell>
          <cell r="P75">
            <v>0</v>
          </cell>
          <cell r="Q75">
            <v>0</v>
          </cell>
          <cell r="R75">
            <v>0</v>
          </cell>
          <cell r="S75">
            <v>0</v>
          </cell>
          <cell r="T75">
            <v>0</v>
          </cell>
          <cell r="U75">
            <v>0</v>
          </cell>
          <cell r="V75">
            <v>0</v>
          </cell>
          <cell r="W75">
            <v>0</v>
          </cell>
          <cell r="Y75">
            <v>148955.88</v>
          </cell>
          <cell r="AA75">
            <v>148955.88</v>
          </cell>
        </row>
        <row r="76">
          <cell r="A76" t="str">
            <v>0518</v>
          </cell>
          <cell r="B76" t="str">
            <v>Staff Telephone Reimbursements</v>
          </cell>
          <cell r="C76">
            <v>0</v>
          </cell>
          <cell r="D76">
            <v>380.77</v>
          </cell>
          <cell r="E76">
            <v>788.76</v>
          </cell>
          <cell r="F76">
            <v>403.69</v>
          </cell>
          <cell r="G76">
            <v>0</v>
          </cell>
          <cell r="H76">
            <v>0</v>
          </cell>
          <cell r="I76">
            <v>0</v>
          </cell>
          <cell r="J76">
            <v>0</v>
          </cell>
          <cell r="K76">
            <v>0</v>
          </cell>
          <cell r="L76">
            <v>1573.22</v>
          </cell>
          <cell r="N76">
            <v>0</v>
          </cell>
          <cell r="O76">
            <v>0</v>
          </cell>
          <cell r="P76">
            <v>0</v>
          </cell>
          <cell r="Q76">
            <v>0</v>
          </cell>
          <cell r="R76">
            <v>0</v>
          </cell>
          <cell r="S76">
            <v>0</v>
          </cell>
          <cell r="T76">
            <v>0</v>
          </cell>
          <cell r="U76">
            <v>0</v>
          </cell>
          <cell r="V76">
            <v>0</v>
          </cell>
          <cell r="W76">
            <v>0</v>
          </cell>
          <cell r="Y76">
            <v>1573.22</v>
          </cell>
          <cell r="AA76">
            <v>1573.22</v>
          </cell>
        </row>
        <row r="77">
          <cell r="A77" t="str">
            <v>0519</v>
          </cell>
          <cell r="B77" t="str">
            <v>Other Staffing Costs</v>
          </cell>
          <cell r="C77">
            <v>0</v>
          </cell>
          <cell r="D77">
            <v>342340.23</v>
          </cell>
          <cell r="E77">
            <v>15719.99</v>
          </cell>
          <cell r="F77">
            <v>9637.99</v>
          </cell>
          <cell r="G77">
            <v>0</v>
          </cell>
          <cell r="H77">
            <v>0</v>
          </cell>
          <cell r="I77">
            <v>0</v>
          </cell>
          <cell r="J77">
            <v>0</v>
          </cell>
          <cell r="K77">
            <v>0</v>
          </cell>
          <cell r="L77">
            <v>367698.20999999996</v>
          </cell>
          <cell r="N77">
            <v>0</v>
          </cell>
          <cell r="O77">
            <v>0</v>
          </cell>
          <cell r="P77">
            <v>0</v>
          </cell>
          <cell r="Q77">
            <v>0</v>
          </cell>
          <cell r="R77">
            <v>0</v>
          </cell>
          <cell r="S77">
            <v>0</v>
          </cell>
          <cell r="T77">
            <v>0</v>
          </cell>
          <cell r="U77">
            <v>0</v>
          </cell>
          <cell r="V77">
            <v>0</v>
          </cell>
          <cell r="W77">
            <v>0</v>
          </cell>
          <cell r="Y77">
            <v>367698.20999999996</v>
          </cell>
          <cell r="AA77">
            <v>367698.21</v>
          </cell>
        </row>
        <row r="78">
          <cell r="A78" t="str">
            <v>0520</v>
          </cell>
          <cell r="B78" t="str">
            <v>Crimal Record Screenings</v>
          </cell>
          <cell r="C78">
            <v>0</v>
          </cell>
          <cell r="D78">
            <v>49969</v>
          </cell>
          <cell r="E78">
            <v>180</v>
          </cell>
          <cell r="F78">
            <v>450</v>
          </cell>
          <cell r="G78">
            <v>0</v>
          </cell>
          <cell r="H78">
            <v>0</v>
          </cell>
          <cell r="I78">
            <v>0</v>
          </cell>
          <cell r="J78">
            <v>0</v>
          </cell>
          <cell r="K78">
            <v>0</v>
          </cell>
          <cell r="L78">
            <v>50599</v>
          </cell>
          <cell r="N78">
            <v>0</v>
          </cell>
          <cell r="O78">
            <v>0</v>
          </cell>
          <cell r="P78">
            <v>0</v>
          </cell>
          <cell r="Q78">
            <v>0</v>
          </cell>
          <cell r="R78">
            <v>0</v>
          </cell>
          <cell r="S78">
            <v>0</v>
          </cell>
          <cell r="T78">
            <v>0</v>
          </cell>
          <cell r="U78">
            <v>0</v>
          </cell>
          <cell r="V78">
            <v>0</v>
          </cell>
          <cell r="W78">
            <v>0</v>
          </cell>
          <cell r="Y78">
            <v>50599</v>
          </cell>
          <cell r="AA78">
            <v>50599</v>
          </cell>
        </row>
        <row r="79">
          <cell r="A79" t="str">
            <v>0521</v>
          </cell>
          <cell r="B79" t="str">
            <v>Fringe Benefit Tax</v>
          </cell>
          <cell r="C79">
            <v>0</v>
          </cell>
          <cell r="D79">
            <v>277467.45</v>
          </cell>
          <cell r="E79">
            <v>170063.9</v>
          </cell>
          <cell r="F79">
            <v>107999.53</v>
          </cell>
          <cell r="G79">
            <v>0</v>
          </cell>
          <cell r="H79">
            <v>0</v>
          </cell>
          <cell r="I79">
            <v>0</v>
          </cell>
          <cell r="J79">
            <v>0</v>
          </cell>
          <cell r="K79">
            <v>0</v>
          </cell>
          <cell r="L79">
            <v>555530.88</v>
          </cell>
          <cell r="N79">
            <v>0</v>
          </cell>
          <cell r="O79">
            <v>0</v>
          </cell>
          <cell r="P79">
            <v>0</v>
          </cell>
          <cell r="Q79">
            <v>0</v>
          </cell>
          <cell r="R79">
            <v>0</v>
          </cell>
          <cell r="S79">
            <v>0</v>
          </cell>
          <cell r="T79">
            <v>0</v>
          </cell>
          <cell r="U79">
            <v>0</v>
          </cell>
          <cell r="V79">
            <v>0</v>
          </cell>
          <cell r="W79">
            <v>0</v>
          </cell>
          <cell r="Y79">
            <v>555530.88</v>
          </cell>
          <cell r="AA79">
            <v>555530.88</v>
          </cell>
        </row>
        <row r="80">
          <cell r="A80" t="str">
            <v>1111</v>
          </cell>
          <cell r="B80" t="str">
            <v>Superannuation Expense</v>
          </cell>
          <cell r="C80">
            <v>0</v>
          </cell>
          <cell r="D80">
            <v>0</v>
          </cell>
          <cell r="E80">
            <v>0</v>
          </cell>
          <cell r="F80">
            <v>0</v>
          </cell>
          <cell r="G80">
            <v>0</v>
          </cell>
          <cell r="H80">
            <v>0</v>
          </cell>
          <cell r="I80">
            <v>0</v>
          </cell>
          <cell r="J80">
            <v>0</v>
          </cell>
          <cell r="K80">
            <v>0</v>
          </cell>
          <cell r="L80">
            <v>0</v>
          </cell>
          <cell r="N80">
            <v>0</v>
          </cell>
          <cell r="O80">
            <v>0</v>
          </cell>
          <cell r="P80">
            <v>0</v>
          </cell>
          <cell r="Q80">
            <v>0</v>
          </cell>
          <cell r="R80">
            <v>0</v>
          </cell>
          <cell r="S80">
            <v>0</v>
          </cell>
          <cell r="T80">
            <v>0</v>
          </cell>
          <cell r="U80">
            <v>0</v>
          </cell>
          <cell r="V80">
            <v>0</v>
          </cell>
          <cell r="W80">
            <v>0</v>
          </cell>
          <cell r="Y80">
            <v>0</v>
          </cell>
          <cell r="AA80">
            <v>0</v>
          </cell>
        </row>
        <row r="81">
          <cell r="A81" t="str">
            <v>1112</v>
          </cell>
          <cell r="B81" t="str">
            <v>West State - Concurrent Contributions</v>
          </cell>
          <cell r="C81">
            <v>1133.97</v>
          </cell>
          <cell r="D81">
            <v>1235536.9099999999</v>
          </cell>
          <cell r="E81">
            <v>1663557.55</v>
          </cell>
          <cell r="F81">
            <v>848543.6</v>
          </cell>
          <cell r="G81">
            <v>0</v>
          </cell>
          <cell r="H81">
            <v>0</v>
          </cell>
          <cell r="I81">
            <v>0</v>
          </cell>
          <cell r="J81">
            <v>0</v>
          </cell>
          <cell r="K81">
            <v>0</v>
          </cell>
          <cell r="L81">
            <v>3748772.03</v>
          </cell>
          <cell r="N81">
            <v>0</v>
          </cell>
          <cell r="O81">
            <v>0</v>
          </cell>
          <cell r="P81">
            <v>0</v>
          </cell>
          <cell r="Q81">
            <v>0</v>
          </cell>
          <cell r="R81">
            <v>0</v>
          </cell>
          <cell r="S81">
            <v>0</v>
          </cell>
          <cell r="T81">
            <v>0</v>
          </cell>
          <cell r="U81">
            <v>0</v>
          </cell>
          <cell r="V81">
            <v>0</v>
          </cell>
          <cell r="W81">
            <v>0</v>
          </cell>
          <cell r="Y81">
            <v>3748772.03</v>
          </cell>
          <cell r="AA81">
            <v>3748772.03</v>
          </cell>
        </row>
        <row r="82">
          <cell r="A82" t="str">
            <v>1113</v>
          </cell>
          <cell r="B82" t="str">
            <v>Gold State - Concurrent Contributions</v>
          </cell>
          <cell r="C82">
            <v>852.74</v>
          </cell>
          <cell r="D82">
            <v>746959.88</v>
          </cell>
          <cell r="E82">
            <v>691965.82</v>
          </cell>
          <cell r="F82">
            <v>253235.48</v>
          </cell>
          <cell r="G82">
            <v>0</v>
          </cell>
          <cell r="H82">
            <v>0</v>
          </cell>
          <cell r="I82">
            <v>0</v>
          </cell>
          <cell r="J82">
            <v>0</v>
          </cell>
          <cell r="K82">
            <v>0</v>
          </cell>
          <cell r="L82">
            <v>1693013.92</v>
          </cell>
          <cell r="N82">
            <v>0</v>
          </cell>
          <cell r="O82">
            <v>0</v>
          </cell>
          <cell r="P82">
            <v>0</v>
          </cell>
          <cell r="Q82">
            <v>0</v>
          </cell>
          <cell r="R82">
            <v>0</v>
          </cell>
          <cell r="S82">
            <v>0</v>
          </cell>
          <cell r="T82">
            <v>0</v>
          </cell>
          <cell r="U82">
            <v>-196.2</v>
          </cell>
          <cell r="V82">
            <v>0</v>
          </cell>
          <cell r="W82">
            <v>-196.2</v>
          </cell>
          <cell r="Y82">
            <v>1692817.72</v>
          </cell>
          <cell r="AA82">
            <v>1692817.72</v>
          </cell>
        </row>
        <row r="83">
          <cell r="A83" t="str">
            <v>1114</v>
          </cell>
          <cell r="B83" t="str">
            <v>Pension Recoups</v>
          </cell>
          <cell r="C83">
            <v>0</v>
          </cell>
          <cell r="D83">
            <v>0</v>
          </cell>
          <cell r="E83">
            <v>0</v>
          </cell>
          <cell r="F83">
            <v>0</v>
          </cell>
          <cell r="G83">
            <v>0</v>
          </cell>
          <cell r="H83">
            <v>0</v>
          </cell>
          <cell r="I83">
            <v>0</v>
          </cell>
          <cell r="J83">
            <v>0</v>
          </cell>
          <cell r="K83">
            <v>0</v>
          </cell>
          <cell r="L83">
            <v>0</v>
          </cell>
          <cell r="N83">
            <v>0</v>
          </cell>
          <cell r="O83">
            <v>0</v>
          </cell>
          <cell r="P83">
            <v>0</v>
          </cell>
          <cell r="Q83">
            <v>0</v>
          </cell>
          <cell r="R83">
            <v>0</v>
          </cell>
          <cell r="S83">
            <v>0</v>
          </cell>
          <cell r="T83">
            <v>0</v>
          </cell>
          <cell r="U83">
            <v>0</v>
          </cell>
          <cell r="V83">
            <v>0</v>
          </cell>
          <cell r="W83">
            <v>0</v>
          </cell>
          <cell r="Y83">
            <v>0</v>
          </cell>
          <cell r="AA83">
            <v>0</v>
          </cell>
        </row>
        <row r="84">
          <cell r="A84" t="str">
            <v>1115</v>
          </cell>
          <cell r="B84" t="str">
            <v>Movement in Pension Liability</v>
          </cell>
          <cell r="C84">
            <v>0</v>
          </cell>
          <cell r="D84">
            <v>160520.74</v>
          </cell>
          <cell r="E84">
            <v>32531.57</v>
          </cell>
          <cell r="F84">
            <v>0</v>
          </cell>
          <cell r="G84">
            <v>0</v>
          </cell>
          <cell r="H84">
            <v>0</v>
          </cell>
          <cell r="I84">
            <v>0</v>
          </cell>
          <cell r="J84">
            <v>0</v>
          </cell>
          <cell r="K84">
            <v>0</v>
          </cell>
          <cell r="L84">
            <v>193052.31</v>
          </cell>
          <cell r="N84">
            <v>0</v>
          </cell>
          <cell r="O84">
            <v>0</v>
          </cell>
          <cell r="P84">
            <v>0</v>
          </cell>
          <cell r="Q84">
            <v>0</v>
          </cell>
          <cell r="R84">
            <v>0</v>
          </cell>
          <cell r="S84">
            <v>0</v>
          </cell>
          <cell r="T84">
            <v>0</v>
          </cell>
          <cell r="U84">
            <v>0</v>
          </cell>
          <cell r="V84">
            <v>0</v>
          </cell>
          <cell r="W84">
            <v>0</v>
          </cell>
          <cell r="Y84">
            <v>193052.31</v>
          </cell>
          <cell r="AA84">
            <v>193052.31</v>
          </cell>
        </row>
        <row r="85">
          <cell r="A85" t="str">
            <v>1116</v>
          </cell>
          <cell r="B85" t="str">
            <v>Movement in Pre-Transfer Benefits Liability</v>
          </cell>
          <cell r="C85">
            <v>0</v>
          </cell>
          <cell r="D85">
            <v>0</v>
          </cell>
          <cell r="E85">
            <v>0</v>
          </cell>
          <cell r="F85">
            <v>0</v>
          </cell>
          <cell r="G85">
            <v>0</v>
          </cell>
          <cell r="H85">
            <v>39716.660000000003</v>
          </cell>
          <cell r="I85">
            <v>0</v>
          </cell>
          <cell r="J85">
            <v>0</v>
          </cell>
          <cell r="K85">
            <v>0</v>
          </cell>
          <cell r="L85">
            <v>39716.660000000003</v>
          </cell>
          <cell r="N85">
            <v>0</v>
          </cell>
          <cell r="O85">
            <v>0</v>
          </cell>
          <cell r="P85">
            <v>0</v>
          </cell>
          <cell r="Q85">
            <v>0</v>
          </cell>
          <cell r="R85">
            <v>0</v>
          </cell>
          <cell r="S85">
            <v>0</v>
          </cell>
          <cell r="T85">
            <v>0</v>
          </cell>
          <cell r="U85">
            <v>0</v>
          </cell>
          <cell r="V85">
            <v>0</v>
          </cell>
          <cell r="W85">
            <v>0</v>
          </cell>
          <cell r="Y85">
            <v>39716.660000000003</v>
          </cell>
          <cell r="AA85">
            <v>39716.660000000003</v>
          </cell>
        </row>
        <row r="86">
          <cell r="A86" t="str">
            <v>1117</v>
          </cell>
          <cell r="B86" t="str">
            <v>Other Superannuation Schemes</v>
          </cell>
          <cell r="C86">
            <v>0</v>
          </cell>
          <cell r="D86">
            <v>-941.49</v>
          </cell>
          <cell r="E86">
            <v>0</v>
          </cell>
          <cell r="F86">
            <v>0</v>
          </cell>
          <cell r="G86">
            <v>0</v>
          </cell>
          <cell r="H86">
            <v>0</v>
          </cell>
          <cell r="I86">
            <v>0</v>
          </cell>
          <cell r="J86">
            <v>0</v>
          </cell>
          <cell r="K86">
            <v>0</v>
          </cell>
          <cell r="L86">
            <v>-941.49</v>
          </cell>
          <cell r="N86">
            <v>0</v>
          </cell>
          <cell r="O86">
            <v>0</v>
          </cell>
          <cell r="P86">
            <v>0</v>
          </cell>
          <cell r="Q86">
            <v>0</v>
          </cell>
          <cell r="R86">
            <v>0</v>
          </cell>
          <cell r="S86">
            <v>0</v>
          </cell>
          <cell r="T86">
            <v>0</v>
          </cell>
          <cell r="U86">
            <v>0</v>
          </cell>
          <cell r="V86">
            <v>0</v>
          </cell>
          <cell r="W86">
            <v>0</v>
          </cell>
          <cell r="Y86">
            <v>-941.49</v>
          </cell>
          <cell r="AA86">
            <v>-941.49</v>
          </cell>
        </row>
        <row r="87">
          <cell r="A87" t="str">
            <v>1211</v>
          </cell>
          <cell r="B87" t="str">
            <v>Clinical</v>
          </cell>
          <cell r="C87">
            <v>0</v>
          </cell>
          <cell r="D87">
            <v>0</v>
          </cell>
          <cell r="E87">
            <v>0</v>
          </cell>
          <cell r="F87">
            <v>0</v>
          </cell>
          <cell r="G87">
            <v>0</v>
          </cell>
          <cell r="H87">
            <v>0</v>
          </cell>
          <cell r="I87">
            <v>0</v>
          </cell>
          <cell r="J87">
            <v>0</v>
          </cell>
          <cell r="K87">
            <v>0</v>
          </cell>
          <cell r="L87">
            <v>0</v>
          </cell>
          <cell r="N87">
            <v>0</v>
          </cell>
          <cell r="O87">
            <v>0</v>
          </cell>
          <cell r="P87">
            <v>0</v>
          </cell>
          <cell r="Q87">
            <v>0</v>
          </cell>
          <cell r="R87">
            <v>0</v>
          </cell>
          <cell r="S87">
            <v>0</v>
          </cell>
          <cell r="T87">
            <v>0</v>
          </cell>
          <cell r="U87">
            <v>0</v>
          </cell>
          <cell r="V87">
            <v>0</v>
          </cell>
          <cell r="W87">
            <v>0</v>
          </cell>
          <cell r="Y87">
            <v>0</v>
          </cell>
          <cell r="AA87">
            <v>0</v>
          </cell>
        </row>
        <row r="88">
          <cell r="A88" t="str">
            <v>1212</v>
          </cell>
          <cell r="B88" t="str">
            <v>Radiology (Organ Imaging)</v>
          </cell>
          <cell r="C88">
            <v>0</v>
          </cell>
          <cell r="D88">
            <v>0</v>
          </cell>
          <cell r="E88">
            <v>0</v>
          </cell>
          <cell r="F88">
            <v>0</v>
          </cell>
          <cell r="G88">
            <v>0</v>
          </cell>
          <cell r="H88">
            <v>0</v>
          </cell>
          <cell r="I88">
            <v>0</v>
          </cell>
          <cell r="J88">
            <v>0</v>
          </cell>
          <cell r="K88">
            <v>0</v>
          </cell>
          <cell r="L88">
            <v>0</v>
          </cell>
          <cell r="N88">
            <v>0</v>
          </cell>
          <cell r="O88">
            <v>0</v>
          </cell>
          <cell r="P88">
            <v>0</v>
          </cell>
          <cell r="Q88">
            <v>0</v>
          </cell>
          <cell r="R88">
            <v>0</v>
          </cell>
          <cell r="S88">
            <v>0</v>
          </cell>
          <cell r="T88">
            <v>0</v>
          </cell>
          <cell r="U88">
            <v>0</v>
          </cell>
          <cell r="V88">
            <v>0</v>
          </cell>
          <cell r="W88">
            <v>0</v>
          </cell>
          <cell r="Y88">
            <v>0</v>
          </cell>
          <cell r="AA88">
            <v>0</v>
          </cell>
        </row>
        <row r="89">
          <cell r="A89" t="str">
            <v>1213</v>
          </cell>
          <cell r="B89" t="str">
            <v>Radiotherapy</v>
          </cell>
          <cell r="C89">
            <v>0</v>
          </cell>
          <cell r="D89">
            <v>0</v>
          </cell>
          <cell r="E89">
            <v>0</v>
          </cell>
          <cell r="F89">
            <v>0</v>
          </cell>
          <cell r="G89">
            <v>0</v>
          </cell>
          <cell r="H89">
            <v>0</v>
          </cell>
          <cell r="I89">
            <v>0</v>
          </cell>
          <cell r="J89">
            <v>0</v>
          </cell>
          <cell r="K89">
            <v>0</v>
          </cell>
          <cell r="L89">
            <v>0</v>
          </cell>
          <cell r="N89">
            <v>0</v>
          </cell>
          <cell r="O89">
            <v>0</v>
          </cell>
          <cell r="P89">
            <v>0</v>
          </cell>
          <cell r="Q89">
            <v>0</v>
          </cell>
          <cell r="R89">
            <v>0</v>
          </cell>
          <cell r="S89">
            <v>0</v>
          </cell>
          <cell r="T89">
            <v>0</v>
          </cell>
          <cell r="U89">
            <v>0</v>
          </cell>
          <cell r="V89">
            <v>0</v>
          </cell>
          <cell r="W89">
            <v>0</v>
          </cell>
          <cell r="Y89">
            <v>0</v>
          </cell>
          <cell r="AA89">
            <v>0</v>
          </cell>
        </row>
        <row r="90">
          <cell r="A90" t="str">
            <v>1214</v>
          </cell>
          <cell r="B90" t="str">
            <v>Pathology</v>
          </cell>
          <cell r="C90">
            <v>0</v>
          </cell>
          <cell r="D90">
            <v>0</v>
          </cell>
          <cell r="E90">
            <v>0</v>
          </cell>
          <cell r="F90">
            <v>0</v>
          </cell>
          <cell r="G90">
            <v>0</v>
          </cell>
          <cell r="H90">
            <v>0</v>
          </cell>
          <cell r="I90">
            <v>0</v>
          </cell>
          <cell r="J90">
            <v>0</v>
          </cell>
          <cell r="K90">
            <v>0</v>
          </cell>
          <cell r="L90">
            <v>0</v>
          </cell>
          <cell r="N90">
            <v>0</v>
          </cell>
          <cell r="O90">
            <v>0</v>
          </cell>
          <cell r="P90">
            <v>0</v>
          </cell>
          <cell r="Q90">
            <v>0</v>
          </cell>
          <cell r="R90">
            <v>0</v>
          </cell>
          <cell r="S90">
            <v>0</v>
          </cell>
          <cell r="T90">
            <v>0</v>
          </cell>
          <cell r="U90">
            <v>0</v>
          </cell>
          <cell r="V90">
            <v>0</v>
          </cell>
          <cell r="W90">
            <v>0</v>
          </cell>
          <cell r="Y90">
            <v>0</v>
          </cell>
          <cell r="AA90">
            <v>0</v>
          </cell>
        </row>
        <row r="91">
          <cell r="A91" t="str">
            <v>1221</v>
          </cell>
          <cell r="B91" t="str">
            <v>Clinical</v>
          </cell>
          <cell r="C91">
            <v>0</v>
          </cell>
          <cell r="D91">
            <v>0</v>
          </cell>
          <cell r="E91">
            <v>0</v>
          </cell>
          <cell r="F91">
            <v>0</v>
          </cell>
          <cell r="G91">
            <v>0</v>
          </cell>
          <cell r="H91">
            <v>0</v>
          </cell>
          <cell r="I91">
            <v>0</v>
          </cell>
          <cell r="J91">
            <v>0</v>
          </cell>
          <cell r="K91">
            <v>0</v>
          </cell>
          <cell r="L91">
            <v>0</v>
          </cell>
          <cell r="N91">
            <v>0</v>
          </cell>
          <cell r="O91">
            <v>0</v>
          </cell>
          <cell r="P91">
            <v>0</v>
          </cell>
          <cell r="Q91">
            <v>0</v>
          </cell>
          <cell r="R91">
            <v>0</v>
          </cell>
          <cell r="S91">
            <v>0</v>
          </cell>
          <cell r="T91">
            <v>0</v>
          </cell>
          <cell r="U91">
            <v>0</v>
          </cell>
          <cell r="V91">
            <v>0</v>
          </cell>
          <cell r="W91">
            <v>0</v>
          </cell>
          <cell r="Y91">
            <v>0</v>
          </cell>
          <cell r="AA91">
            <v>0</v>
          </cell>
        </row>
        <row r="92">
          <cell r="A92" t="str">
            <v>1222</v>
          </cell>
          <cell r="B92" t="str">
            <v>Radiology (Organ Imaging)</v>
          </cell>
          <cell r="C92">
            <v>0</v>
          </cell>
          <cell r="D92">
            <v>0</v>
          </cell>
          <cell r="E92">
            <v>0</v>
          </cell>
          <cell r="F92">
            <v>0</v>
          </cell>
          <cell r="G92">
            <v>0</v>
          </cell>
          <cell r="H92">
            <v>0</v>
          </cell>
          <cell r="I92">
            <v>0</v>
          </cell>
          <cell r="J92">
            <v>0</v>
          </cell>
          <cell r="K92">
            <v>0</v>
          </cell>
          <cell r="L92">
            <v>0</v>
          </cell>
          <cell r="N92">
            <v>0</v>
          </cell>
          <cell r="O92">
            <v>0</v>
          </cell>
          <cell r="P92">
            <v>0</v>
          </cell>
          <cell r="Q92">
            <v>0</v>
          </cell>
          <cell r="R92">
            <v>0</v>
          </cell>
          <cell r="S92">
            <v>0</v>
          </cell>
          <cell r="T92">
            <v>0</v>
          </cell>
          <cell r="U92">
            <v>0</v>
          </cell>
          <cell r="V92">
            <v>0</v>
          </cell>
          <cell r="W92">
            <v>0</v>
          </cell>
          <cell r="Y92">
            <v>0</v>
          </cell>
          <cell r="AA92">
            <v>0</v>
          </cell>
        </row>
        <row r="93">
          <cell r="A93" t="str">
            <v>1223</v>
          </cell>
          <cell r="B93" t="str">
            <v>Radiotherapy</v>
          </cell>
          <cell r="C93">
            <v>0</v>
          </cell>
          <cell r="D93">
            <v>0</v>
          </cell>
          <cell r="E93">
            <v>0</v>
          </cell>
          <cell r="F93">
            <v>0</v>
          </cell>
          <cell r="G93">
            <v>0</v>
          </cell>
          <cell r="H93">
            <v>0</v>
          </cell>
          <cell r="I93">
            <v>0</v>
          </cell>
          <cell r="J93">
            <v>0</v>
          </cell>
          <cell r="K93">
            <v>0</v>
          </cell>
          <cell r="L93">
            <v>0</v>
          </cell>
          <cell r="N93">
            <v>0</v>
          </cell>
          <cell r="O93">
            <v>0</v>
          </cell>
          <cell r="P93">
            <v>0</v>
          </cell>
          <cell r="Q93">
            <v>0</v>
          </cell>
          <cell r="R93">
            <v>0</v>
          </cell>
          <cell r="S93">
            <v>0</v>
          </cell>
          <cell r="T93">
            <v>0</v>
          </cell>
          <cell r="U93">
            <v>0</v>
          </cell>
          <cell r="V93">
            <v>0</v>
          </cell>
          <cell r="W93">
            <v>0</v>
          </cell>
          <cell r="Y93">
            <v>0</v>
          </cell>
          <cell r="AA93">
            <v>0</v>
          </cell>
        </row>
        <row r="94">
          <cell r="A94" t="str">
            <v>1224</v>
          </cell>
          <cell r="B94" t="str">
            <v>Pathology</v>
          </cell>
          <cell r="C94">
            <v>0</v>
          </cell>
          <cell r="D94">
            <v>0</v>
          </cell>
          <cell r="E94">
            <v>0</v>
          </cell>
          <cell r="F94">
            <v>0</v>
          </cell>
          <cell r="G94">
            <v>0</v>
          </cell>
          <cell r="H94">
            <v>0</v>
          </cell>
          <cell r="I94">
            <v>0</v>
          </cell>
          <cell r="J94">
            <v>0</v>
          </cell>
          <cell r="K94">
            <v>0</v>
          </cell>
          <cell r="L94">
            <v>0</v>
          </cell>
          <cell r="N94">
            <v>0</v>
          </cell>
          <cell r="O94">
            <v>0</v>
          </cell>
          <cell r="P94">
            <v>0</v>
          </cell>
          <cell r="Q94">
            <v>0</v>
          </cell>
          <cell r="R94">
            <v>0</v>
          </cell>
          <cell r="S94">
            <v>0</v>
          </cell>
          <cell r="T94">
            <v>0</v>
          </cell>
          <cell r="U94">
            <v>0</v>
          </cell>
          <cell r="V94">
            <v>0</v>
          </cell>
          <cell r="W94">
            <v>0</v>
          </cell>
          <cell r="Y94">
            <v>0</v>
          </cell>
          <cell r="AA94">
            <v>0</v>
          </cell>
        </row>
        <row r="95">
          <cell r="A95" t="str">
            <v>1231</v>
          </cell>
          <cell r="B95" t="str">
            <v>Clinical</v>
          </cell>
          <cell r="C95">
            <v>0</v>
          </cell>
          <cell r="D95">
            <v>0</v>
          </cell>
          <cell r="E95">
            <v>0</v>
          </cell>
          <cell r="F95">
            <v>0</v>
          </cell>
          <cell r="G95">
            <v>0</v>
          </cell>
          <cell r="H95">
            <v>0</v>
          </cell>
          <cell r="I95">
            <v>0</v>
          </cell>
          <cell r="J95">
            <v>0</v>
          </cell>
          <cell r="K95">
            <v>0</v>
          </cell>
          <cell r="L95">
            <v>0</v>
          </cell>
          <cell r="N95">
            <v>0</v>
          </cell>
          <cell r="O95">
            <v>0</v>
          </cell>
          <cell r="P95">
            <v>0</v>
          </cell>
          <cell r="Q95">
            <v>0</v>
          </cell>
          <cell r="R95">
            <v>0</v>
          </cell>
          <cell r="S95">
            <v>0</v>
          </cell>
          <cell r="T95">
            <v>0</v>
          </cell>
          <cell r="U95">
            <v>0</v>
          </cell>
          <cell r="V95">
            <v>0</v>
          </cell>
          <cell r="W95">
            <v>0</v>
          </cell>
          <cell r="Y95">
            <v>0</v>
          </cell>
          <cell r="AA95">
            <v>0</v>
          </cell>
        </row>
        <row r="96">
          <cell r="A96" t="str">
            <v>1232</v>
          </cell>
          <cell r="B96" t="str">
            <v>Radiology (Organ Imaging)</v>
          </cell>
          <cell r="C96">
            <v>0</v>
          </cell>
          <cell r="D96">
            <v>0</v>
          </cell>
          <cell r="E96">
            <v>0</v>
          </cell>
          <cell r="F96">
            <v>0</v>
          </cell>
          <cell r="G96">
            <v>0</v>
          </cell>
          <cell r="H96">
            <v>0</v>
          </cell>
          <cell r="I96">
            <v>0</v>
          </cell>
          <cell r="J96">
            <v>0</v>
          </cell>
          <cell r="K96">
            <v>0</v>
          </cell>
          <cell r="L96">
            <v>0</v>
          </cell>
          <cell r="N96">
            <v>0</v>
          </cell>
          <cell r="O96">
            <v>0</v>
          </cell>
          <cell r="P96">
            <v>0</v>
          </cell>
          <cell r="Q96">
            <v>0</v>
          </cell>
          <cell r="R96">
            <v>0</v>
          </cell>
          <cell r="S96">
            <v>0</v>
          </cell>
          <cell r="T96">
            <v>0</v>
          </cell>
          <cell r="U96">
            <v>0</v>
          </cell>
          <cell r="V96">
            <v>0</v>
          </cell>
          <cell r="W96">
            <v>0</v>
          </cell>
          <cell r="Y96">
            <v>0</v>
          </cell>
          <cell r="AA96">
            <v>0</v>
          </cell>
        </row>
        <row r="97">
          <cell r="A97" t="str">
            <v>1233</v>
          </cell>
          <cell r="B97" t="str">
            <v>Radiotherapy</v>
          </cell>
          <cell r="C97">
            <v>0</v>
          </cell>
          <cell r="D97">
            <v>0</v>
          </cell>
          <cell r="E97">
            <v>0</v>
          </cell>
          <cell r="F97">
            <v>0</v>
          </cell>
          <cell r="G97">
            <v>0</v>
          </cell>
          <cell r="H97">
            <v>0</v>
          </cell>
          <cell r="I97">
            <v>0</v>
          </cell>
          <cell r="J97">
            <v>0</v>
          </cell>
          <cell r="K97">
            <v>0</v>
          </cell>
          <cell r="L97">
            <v>0</v>
          </cell>
          <cell r="N97">
            <v>0</v>
          </cell>
          <cell r="O97">
            <v>0</v>
          </cell>
          <cell r="P97">
            <v>0</v>
          </cell>
          <cell r="Q97">
            <v>0</v>
          </cell>
          <cell r="R97">
            <v>0</v>
          </cell>
          <cell r="S97">
            <v>0</v>
          </cell>
          <cell r="T97">
            <v>0</v>
          </cell>
          <cell r="U97">
            <v>0</v>
          </cell>
          <cell r="V97">
            <v>0</v>
          </cell>
          <cell r="W97">
            <v>0</v>
          </cell>
          <cell r="Y97">
            <v>0</v>
          </cell>
          <cell r="AA97">
            <v>0</v>
          </cell>
        </row>
        <row r="98">
          <cell r="A98" t="str">
            <v>1234</v>
          </cell>
          <cell r="B98" t="str">
            <v>Pathology</v>
          </cell>
          <cell r="C98">
            <v>0</v>
          </cell>
          <cell r="D98">
            <v>0</v>
          </cell>
          <cell r="E98">
            <v>0</v>
          </cell>
          <cell r="F98">
            <v>0</v>
          </cell>
          <cell r="G98">
            <v>0</v>
          </cell>
          <cell r="H98">
            <v>0</v>
          </cell>
          <cell r="I98">
            <v>0</v>
          </cell>
          <cell r="J98">
            <v>0</v>
          </cell>
          <cell r="K98">
            <v>0</v>
          </cell>
          <cell r="L98">
            <v>0</v>
          </cell>
          <cell r="N98">
            <v>0</v>
          </cell>
          <cell r="O98">
            <v>0</v>
          </cell>
          <cell r="P98">
            <v>0</v>
          </cell>
          <cell r="Q98">
            <v>0</v>
          </cell>
          <cell r="R98">
            <v>0</v>
          </cell>
          <cell r="S98">
            <v>0</v>
          </cell>
          <cell r="T98">
            <v>0</v>
          </cell>
          <cell r="U98">
            <v>0</v>
          </cell>
          <cell r="V98">
            <v>0</v>
          </cell>
          <cell r="W98">
            <v>0</v>
          </cell>
          <cell r="Y98">
            <v>0</v>
          </cell>
          <cell r="AA98">
            <v>0</v>
          </cell>
        </row>
        <row r="99">
          <cell r="A99" t="str">
            <v>1241</v>
          </cell>
          <cell r="B99" t="str">
            <v>Clinical</v>
          </cell>
          <cell r="C99">
            <v>0</v>
          </cell>
          <cell r="D99">
            <v>0</v>
          </cell>
          <cell r="E99">
            <v>0</v>
          </cell>
          <cell r="F99">
            <v>0</v>
          </cell>
          <cell r="G99">
            <v>0</v>
          </cell>
          <cell r="H99">
            <v>0</v>
          </cell>
          <cell r="I99">
            <v>0</v>
          </cell>
          <cell r="J99">
            <v>0</v>
          </cell>
          <cell r="K99">
            <v>0</v>
          </cell>
          <cell r="L99">
            <v>0</v>
          </cell>
          <cell r="N99">
            <v>0</v>
          </cell>
          <cell r="O99">
            <v>0</v>
          </cell>
          <cell r="P99">
            <v>0</v>
          </cell>
          <cell r="Q99">
            <v>0</v>
          </cell>
          <cell r="R99">
            <v>0</v>
          </cell>
          <cell r="S99">
            <v>0</v>
          </cell>
          <cell r="T99">
            <v>0</v>
          </cell>
          <cell r="U99">
            <v>0</v>
          </cell>
          <cell r="V99">
            <v>0</v>
          </cell>
          <cell r="W99">
            <v>0</v>
          </cell>
          <cell r="Y99">
            <v>0</v>
          </cell>
          <cell r="AA99">
            <v>0</v>
          </cell>
        </row>
        <row r="100">
          <cell r="A100" t="str">
            <v>1242</v>
          </cell>
          <cell r="B100" t="str">
            <v>Radiology (Organ Imaging)</v>
          </cell>
          <cell r="C100">
            <v>0</v>
          </cell>
          <cell r="D100">
            <v>0</v>
          </cell>
          <cell r="E100">
            <v>0</v>
          </cell>
          <cell r="F100">
            <v>0</v>
          </cell>
          <cell r="G100">
            <v>0</v>
          </cell>
          <cell r="H100">
            <v>0</v>
          </cell>
          <cell r="I100">
            <v>0</v>
          </cell>
          <cell r="J100">
            <v>0</v>
          </cell>
          <cell r="K100">
            <v>0</v>
          </cell>
          <cell r="L100">
            <v>0</v>
          </cell>
          <cell r="N100">
            <v>0</v>
          </cell>
          <cell r="O100">
            <v>0</v>
          </cell>
          <cell r="P100">
            <v>0</v>
          </cell>
          <cell r="Q100">
            <v>0</v>
          </cell>
          <cell r="R100">
            <v>0</v>
          </cell>
          <cell r="S100">
            <v>0</v>
          </cell>
          <cell r="T100">
            <v>0</v>
          </cell>
          <cell r="U100">
            <v>0</v>
          </cell>
          <cell r="V100">
            <v>0</v>
          </cell>
          <cell r="W100">
            <v>0</v>
          </cell>
          <cell r="Y100">
            <v>0</v>
          </cell>
          <cell r="AA100">
            <v>0</v>
          </cell>
        </row>
        <row r="101">
          <cell r="A101" t="str">
            <v>1243</v>
          </cell>
          <cell r="B101" t="str">
            <v>Radiotherapy</v>
          </cell>
          <cell r="C101">
            <v>0</v>
          </cell>
          <cell r="D101">
            <v>0</v>
          </cell>
          <cell r="E101">
            <v>0</v>
          </cell>
          <cell r="F101">
            <v>0</v>
          </cell>
          <cell r="G101">
            <v>0</v>
          </cell>
          <cell r="H101">
            <v>0</v>
          </cell>
          <cell r="I101">
            <v>0</v>
          </cell>
          <cell r="J101">
            <v>0</v>
          </cell>
          <cell r="K101">
            <v>0</v>
          </cell>
          <cell r="L101">
            <v>0</v>
          </cell>
          <cell r="N101">
            <v>0</v>
          </cell>
          <cell r="O101">
            <v>0</v>
          </cell>
          <cell r="P101">
            <v>0</v>
          </cell>
          <cell r="Q101">
            <v>0</v>
          </cell>
          <cell r="R101">
            <v>0</v>
          </cell>
          <cell r="S101">
            <v>0</v>
          </cell>
          <cell r="T101">
            <v>0</v>
          </cell>
          <cell r="U101">
            <v>0</v>
          </cell>
          <cell r="V101">
            <v>0</v>
          </cell>
          <cell r="W101">
            <v>0</v>
          </cell>
          <cell r="Y101">
            <v>0</v>
          </cell>
          <cell r="AA101">
            <v>0</v>
          </cell>
        </row>
        <row r="102">
          <cell r="A102" t="str">
            <v>1244</v>
          </cell>
          <cell r="B102" t="str">
            <v>Pathology</v>
          </cell>
          <cell r="C102">
            <v>0</v>
          </cell>
          <cell r="D102">
            <v>0</v>
          </cell>
          <cell r="E102">
            <v>0</v>
          </cell>
          <cell r="F102">
            <v>0</v>
          </cell>
          <cell r="G102">
            <v>0</v>
          </cell>
          <cell r="H102">
            <v>0</v>
          </cell>
          <cell r="I102">
            <v>0</v>
          </cell>
          <cell r="J102">
            <v>0</v>
          </cell>
          <cell r="K102">
            <v>0</v>
          </cell>
          <cell r="L102">
            <v>0</v>
          </cell>
          <cell r="N102">
            <v>0</v>
          </cell>
          <cell r="O102">
            <v>0</v>
          </cell>
          <cell r="P102">
            <v>0</v>
          </cell>
          <cell r="Q102">
            <v>0</v>
          </cell>
          <cell r="R102">
            <v>0</v>
          </cell>
          <cell r="S102">
            <v>0</v>
          </cell>
          <cell r="T102">
            <v>0</v>
          </cell>
          <cell r="U102">
            <v>0</v>
          </cell>
          <cell r="V102">
            <v>0</v>
          </cell>
          <cell r="W102">
            <v>0</v>
          </cell>
          <cell r="Y102">
            <v>0</v>
          </cell>
          <cell r="AA102">
            <v>0</v>
          </cell>
        </row>
        <row r="103">
          <cell r="A103" t="str">
            <v>1311</v>
          </cell>
          <cell r="B103" t="str">
            <v>Beverages</v>
          </cell>
          <cell r="C103">
            <v>0</v>
          </cell>
          <cell r="D103">
            <v>8560.17</v>
          </cell>
          <cell r="E103">
            <v>11584.71</v>
          </cell>
          <cell r="F103">
            <v>4609.5600000000004</v>
          </cell>
          <cell r="G103">
            <v>0</v>
          </cell>
          <cell r="H103">
            <v>0</v>
          </cell>
          <cell r="I103">
            <v>0</v>
          </cell>
          <cell r="J103">
            <v>0</v>
          </cell>
          <cell r="K103">
            <v>0</v>
          </cell>
          <cell r="L103">
            <v>24754.44</v>
          </cell>
          <cell r="N103">
            <v>0</v>
          </cell>
          <cell r="O103">
            <v>0</v>
          </cell>
          <cell r="P103">
            <v>0</v>
          </cell>
          <cell r="Q103">
            <v>0</v>
          </cell>
          <cell r="R103">
            <v>0</v>
          </cell>
          <cell r="S103">
            <v>0</v>
          </cell>
          <cell r="T103">
            <v>0</v>
          </cell>
          <cell r="U103">
            <v>0</v>
          </cell>
          <cell r="V103">
            <v>0</v>
          </cell>
          <cell r="W103">
            <v>0</v>
          </cell>
          <cell r="Y103">
            <v>24754.44</v>
          </cell>
          <cell r="AA103">
            <v>24754.44</v>
          </cell>
        </row>
        <row r="104">
          <cell r="A104" t="str">
            <v>1312</v>
          </cell>
          <cell r="B104" t="str">
            <v>Bakery Products &amp; Bread</v>
          </cell>
          <cell r="C104">
            <v>0</v>
          </cell>
          <cell r="D104">
            <v>234.89</v>
          </cell>
          <cell r="E104">
            <v>151.38999999999999</v>
          </cell>
          <cell r="F104">
            <v>168.01</v>
          </cell>
          <cell r="G104">
            <v>0</v>
          </cell>
          <cell r="H104">
            <v>0</v>
          </cell>
          <cell r="I104">
            <v>0</v>
          </cell>
          <cell r="J104">
            <v>0</v>
          </cell>
          <cell r="K104">
            <v>0</v>
          </cell>
          <cell r="L104">
            <v>554.29</v>
          </cell>
          <cell r="N104">
            <v>0</v>
          </cell>
          <cell r="O104">
            <v>0</v>
          </cell>
          <cell r="P104">
            <v>0</v>
          </cell>
          <cell r="Q104">
            <v>0</v>
          </cell>
          <cell r="R104">
            <v>0</v>
          </cell>
          <cell r="S104">
            <v>0</v>
          </cell>
          <cell r="T104">
            <v>0</v>
          </cell>
          <cell r="U104">
            <v>0</v>
          </cell>
          <cell r="V104">
            <v>0</v>
          </cell>
          <cell r="W104">
            <v>0</v>
          </cell>
          <cell r="Y104">
            <v>554.29</v>
          </cell>
          <cell r="AA104">
            <v>554.29</v>
          </cell>
        </row>
        <row r="105">
          <cell r="A105" t="str">
            <v>1313</v>
          </cell>
          <cell r="B105" t="str">
            <v>Dairy Products &amp; Substitutes</v>
          </cell>
          <cell r="C105">
            <v>0</v>
          </cell>
          <cell r="D105">
            <v>15349.19</v>
          </cell>
          <cell r="E105">
            <v>8968.69</v>
          </cell>
          <cell r="F105">
            <v>1186.74</v>
          </cell>
          <cell r="G105">
            <v>0</v>
          </cell>
          <cell r="H105">
            <v>0</v>
          </cell>
          <cell r="I105">
            <v>0</v>
          </cell>
          <cell r="J105">
            <v>0</v>
          </cell>
          <cell r="K105">
            <v>0</v>
          </cell>
          <cell r="L105">
            <v>25504.620000000003</v>
          </cell>
          <cell r="N105">
            <v>0</v>
          </cell>
          <cell r="O105">
            <v>0</v>
          </cell>
          <cell r="P105">
            <v>0</v>
          </cell>
          <cell r="Q105">
            <v>0</v>
          </cell>
          <cell r="R105">
            <v>0</v>
          </cell>
          <cell r="S105">
            <v>0</v>
          </cell>
          <cell r="T105">
            <v>0</v>
          </cell>
          <cell r="U105">
            <v>0</v>
          </cell>
          <cell r="V105">
            <v>0</v>
          </cell>
          <cell r="W105">
            <v>0</v>
          </cell>
          <cell r="Y105">
            <v>25504.620000000003</v>
          </cell>
          <cell r="AA105">
            <v>25504.62</v>
          </cell>
        </row>
        <row r="106">
          <cell r="A106" t="str">
            <v>1314</v>
          </cell>
          <cell r="B106" t="str">
            <v>Fruit &amp; Vegetables</v>
          </cell>
          <cell r="C106">
            <v>0</v>
          </cell>
          <cell r="D106">
            <v>0</v>
          </cell>
          <cell r="E106">
            <v>68.75</v>
          </cell>
          <cell r="F106">
            <v>0.32</v>
          </cell>
          <cell r="G106">
            <v>0</v>
          </cell>
          <cell r="H106">
            <v>0</v>
          </cell>
          <cell r="I106">
            <v>0</v>
          </cell>
          <cell r="J106">
            <v>0</v>
          </cell>
          <cell r="K106">
            <v>0</v>
          </cell>
          <cell r="L106">
            <v>69.069999999999993</v>
          </cell>
          <cell r="N106">
            <v>0</v>
          </cell>
          <cell r="O106">
            <v>0</v>
          </cell>
          <cell r="P106">
            <v>0</v>
          </cell>
          <cell r="Q106">
            <v>0</v>
          </cell>
          <cell r="R106">
            <v>0</v>
          </cell>
          <cell r="S106">
            <v>0</v>
          </cell>
          <cell r="T106">
            <v>0</v>
          </cell>
          <cell r="U106">
            <v>0</v>
          </cell>
          <cell r="V106">
            <v>0</v>
          </cell>
          <cell r="W106">
            <v>0</v>
          </cell>
          <cell r="Y106">
            <v>69.069999999999993</v>
          </cell>
          <cell r="AA106">
            <v>69.069999999999993</v>
          </cell>
        </row>
        <row r="107">
          <cell r="A107" t="str">
            <v>1315</v>
          </cell>
          <cell r="B107" t="str">
            <v>Meat, Fish, Bacon, Smallgoods</v>
          </cell>
          <cell r="C107">
            <v>0</v>
          </cell>
          <cell r="D107">
            <v>0</v>
          </cell>
          <cell r="E107">
            <v>45.71</v>
          </cell>
          <cell r="F107">
            <v>0</v>
          </cell>
          <cell r="G107">
            <v>0</v>
          </cell>
          <cell r="H107">
            <v>0</v>
          </cell>
          <cell r="I107">
            <v>0</v>
          </cell>
          <cell r="J107">
            <v>0</v>
          </cell>
          <cell r="K107">
            <v>0</v>
          </cell>
          <cell r="L107">
            <v>45.71</v>
          </cell>
          <cell r="N107">
            <v>0</v>
          </cell>
          <cell r="O107">
            <v>0</v>
          </cell>
          <cell r="P107">
            <v>0</v>
          </cell>
          <cell r="Q107">
            <v>0</v>
          </cell>
          <cell r="R107">
            <v>0</v>
          </cell>
          <cell r="S107">
            <v>0</v>
          </cell>
          <cell r="T107">
            <v>0</v>
          </cell>
          <cell r="U107">
            <v>0</v>
          </cell>
          <cell r="V107">
            <v>0</v>
          </cell>
          <cell r="W107">
            <v>0</v>
          </cell>
          <cell r="Y107">
            <v>45.71</v>
          </cell>
          <cell r="AA107">
            <v>45.71</v>
          </cell>
        </row>
        <row r="108">
          <cell r="A108" t="str">
            <v>1316</v>
          </cell>
          <cell r="B108" t="str">
            <v>Other Groceries</v>
          </cell>
          <cell r="C108">
            <v>0</v>
          </cell>
          <cell r="D108">
            <v>201.41</v>
          </cell>
          <cell r="E108">
            <v>659.37</v>
          </cell>
          <cell r="F108">
            <v>760.41</v>
          </cell>
          <cell r="G108">
            <v>0</v>
          </cell>
          <cell r="H108">
            <v>0</v>
          </cell>
          <cell r="I108">
            <v>0</v>
          </cell>
          <cell r="J108">
            <v>0</v>
          </cell>
          <cell r="K108">
            <v>0</v>
          </cell>
          <cell r="L108">
            <v>1621.19</v>
          </cell>
          <cell r="N108">
            <v>0</v>
          </cell>
          <cell r="O108">
            <v>0</v>
          </cell>
          <cell r="P108">
            <v>0</v>
          </cell>
          <cell r="Q108">
            <v>0</v>
          </cell>
          <cell r="R108">
            <v>0</v>
          </cell>
          <cell r="S108">
            <v>0</v>
          </cell>
          <cell r="T108">
            <v>0</v>
          </cell>
          <cell r="U108">
            <v>0</v>
          </cell>
          <cell r="V108">
            <v>0</v>
          </cell>
          <cell r="W108">
            <v>0</v>
          </cell>
          <cell r="Y108">
            <v>1621.19</v>
          </cell>
          <cell r="AA108">
            <v>1621.19</v>
          </cell>
        </row>
        <row r="109">
          <cell r="A109" t="str">
            <v>1317</v>
          </cell>
          <cell r="B109" t="str">
            <v>Pre-Cooked Meals</v>
          </cell>
          <cell r="C109">
            <v>0</v>
          </cell>
          <cell r="D109">
            <v>0</v>
          </cell>
          <cell r="E109">
            <v>217.24</v>
          </cell>
          <cell r="F109">
            <v>0</v>
          </cell>
          <cell r="G109">
            <v>0</v>
          </cell>
          <cell r="H109">
            <v>0</v>
          </cell>
          <cell r="I109">
            <v>0</v>
          </cell>
          <cell r="J109">
            <v>0</v>
          </cell>
          <cell r="K109">
            <v>0</v>
          </cell>
          <cell r="L109">
            <v>217.24</v>
          </cell>
          <cell r="N109">
            <v>0</v>
          </cell>
          <cell r="O109">
            <v>0</v>
          </cell>
          <cell r="P109">
            <v>0</v>
          </cell>
          <cell r="Q109">
            <v>0</v>
          </cell>
          <cell r="R109">
            <v>0</v>
          </cell>
          <cell r="S109">
            <v>0</v>
          </cell>
          <cell r="T109">
            <v>0</v>
          </cell>
          <cell r="U109">
            <v>0</v>
          </cell>
          <cell r="V109">
            <v>0</v>
          </cell>
          <cell r="W109">
            <v>0</v>
          </cell>
          <cell r="Y109">
            <v>217.24</v>
          </cell>
          <cell r="AA109">
            <v>217.24</v>
          </cell>
        </row>
        <row r="110">
          <cell r="A110" t="str">
            <v>1318</v>
          </cell>
          <cell r="B110" t="str">
            <v>Farm Food</v>
          </cell>
          <cell r="C110">
            <v>0</v>
          </cell>
          <cell r="D110">
            <v>0</v>
          </cell>
          <cell r="E110">
            <v>0</v>
          </cell>
          <cell r="F110">
            <v>0</v>
          </cell>
          <cell r="G110">
            <v>0</v>
          </cell>
          <cell r="H110">
            <v>0</v>
          </cell>
          <cell r="I110">
            <v>0</v>
          </cell>
          <cell r="J110">
            <v>0</v>
          </cell>
          <cell r="K110">
            <v>0</v>
          </cell>
          <cell r="L110">
            <v>0</v>
          </cell>
          <cell r="N110">
            <v>0</v>
          </cell>
          <cell r="O110">
            <v>0</v>
          </cell>
          <cell r="P110">
            <v>0</v>
          </cell>
          <cell r="Q110">
            <v>0</v>
          </cell>
          <cell r="R110">
            <v>0</v>
          </cell>
          <cell r="S110">
            <v>0</v>
          </cell>
          <cell r="T110">
            <v>0</v>
          </cell>
          <cell r="U110">
            <v>0</v>
          </cell>
          <cell r="V110">
            <v>0</v>
          </cell>
          <cell r="W110">
            <v>0</v>
          </cell>
          <cell r="Y110">
            <v>0</v>
          </cell>
          <cell r="AA110">
            <v>0</v>
          </cell>
        </row>
        <row r="111">
          <cell r="A111" t="str">
            <v>1319</v>
          </cell>
          <cell r="B111" t="str">
            <v>Other Food Supplies</v>
          </cell>
          <cell r="C111">
            <v>0</v>
          </cell>
          <cell r="D111">
            <v>-10234.02</v>
          </cell>
          <cell r="E111">
            <v>19413.599999999999</v>
          </cell>
          <cell r="F111">
            <v>5212.33</v>
          </cell>
          <cell r="G111">
            <v>0</v>
          </cell>
          <cell r="H111">
            <v>0</v>
          </cell>
          <cell r="I111">
            <v>0</v>
          </cell>
          <cell r="J111">
            <v>0</v>
          </cell>
          <cell r="K111">
            <v>0</v>
          </cell>
          <cell r="L111">
            <v>14391.909999999998</v>
          </cell>
          <cell r="N111">
            <v>0</v>
          </cell>
          <cell r="O111">
            <v>0</v>
          </cell>
          <cell r="P111">
            <v>0</v>
          </cell>
          <cell r="Q111">
            <v>0</v>
          </cell>
          <cell r="R111">
            <v>0</v>
          </cell>
          <cell r="S111">
            <v>0</v>
          </cell>
          <cell r="T111">
            <v>0</v>
          </cell>
          <cell r="U111">
            <v>0</v>
          </cell>
          <cell r="V111">
            <v>0</v>
          </cell>
          <cell r="W111">
            <v>0</v>
          </cell>
          <cell r="Y111">
            <v>14391.909999999998</v>
          </cell>
          <cell r="AA111">
            <v>14391.91</v>
          </cell>
        </row>
        <row r="112">
          <cell r="A112" t="str">
            <v>1611</v>
          </cell>
          <cell r="B112" t="str">
            <v>Drug Supplies</v>
          </cell>
          <cell r="C112">
            <v>0</v>
          </cell>
          <cell r="D112">
            <v>0</v>
          </cell>
          <cell r="E112">
            <v>73095.399999999994</v>
          </cell>
          <cell r="F112">
            <v>0</v>
          </cell>
          <cell r="G112">
            <v>0</v>
          </cell>
          <cell r="H112">
            <v>0</v>
          </cell>
          <cell r="I112">
            <v>0</v>
          </cell>
          <cell r="J112">
            <v>0</v>
          </cell>
          <cell r="K112">
            <v>0</v>
          </cell>
          <cell r="L112">
            <v>73095.399999999994</v>
          </cell>
          <cell r="N112">
            <v>0</v>
          </cell>
          <cell r="O112">
            <v>0</v>
          </cell>
          <cell r="P112">
            <v>0</v>
          </cell>
          <cell r="Q112">
            <v>0</v>
          </cell>
          <cell r="R112">
            <v>0</v>
          </cell>
          <cell r="S112">
            <v>0</v>
          </cell>
          <cell r="T112">
            <v>0</v>
          </cell>
          <cell r="U112">
            <v>0</v>
          </cell>
          <cell r="V112">
            <v>0</v>
          </cell>
          <cell r="W112">
            <v>0</v>
          </cell>
          <cell r="Y112">
            <v>73095.399999999994</v>
          </cell>
          <cell r="AA112">
            <v>73095.399999999994</v>
          </cell>
        </row>
        <row r="113">
          <cell r="A113" t="str">
            <v>1612</v>
          </cell>
          <cell r="B113" t="str">
            <v>Home Dialysis Fluid</v>
          </cell>
          <cell r="C113">
            <v>0</v>
          </cell>
          <cell r="D113">
            <v>0</v>
          </cell>
          <cell r="E113">
            <v>0</v>
          </cell>
          <cell r="F113">
            <v>0</v>
          </cell>
          <cell r="G113">
            <v>0</v>
          </cell>
          <cell r="H113">
            <v>0</v>
          </cell>
          <cell r="I113">
            <v>0</v>
          </cell>
          <cell r="J113">
            <v>0</v>
          </cell>
          <cell r="K113">
            <v>0</v>
          </cell>
          <cell r="L113">
            <v>0</v>
          </cell>
          <cell r="N113">
            <v>0</v>
          </cell>
          <cell r="O113">
            <v>0</v>
          </cell>
          <cell r="P113">
            <v>0</v>
          </cell>
          <cell r="Q113">
            <v>0</v>
          </cell>
          <cell r="R113">
            <v>0</v>
          </cell>
          <cell r="S113">
            <v>0</v>
          </cell>
          <cell r="T113">
            <v>0</v>
          </cell>
          <cell r="U113">
            <v>0</v>
          </cell>
          <cell r="V113">
            <v>0</v>
          </cell>
          <cell r="W113">
            <v>0</v>
          </cell>
          <cell r="Y113">
            <v>0</v>
          </cell>
          <cell r="AA113">
            <v>0</v>
          </cell>
        </row>
        <row r="114">
          <cell r="A114" t="str">
            <v>1613</v>
          </cell>
          <cell r="B114" t="str">
            <v>Sterile (Intravenous) Fluids</v>
          </cell>
          <cell r="C114">
            <v>0</v>
          </cell>
          <cell r="D114">
            <v>0</v>
          </cell>
          <cell r="E114">
            <v>0</v>
          </cell>
          <cell r="F114">
            <v>0</v>
          </cell>
          <cell r="G114">
            <v>0</v>
          </cell>
          <cell r="H114">
            <v>0</v>
          </cell>
          <cell r="I114">
            <v>0</v>
          </cell>
          <cell r="J114">
            <v>0</v>
          </cell>
          <cell r="K114">
            <v>0</v>
          </cell>
          <cell r="L114">
            <v>0</v>
          </cell>
          <cell r="N114">
            <v>0</v>
          </cell>
          <cell r="O114">
            <v>0</v>
          </cell>
          <cell r="P114">
            <v>0</v>
          </cell>
          <cell r="Q114">
            <v>0</v>
          </cell>
          <cell r="R114">
            <v>0</v>
          </cell>
          <cell r="S114">
            <v>0</v>
          </cell>
          <cell r="T114">
            <v>0</v>
          </cell>
          <cell r="U114">
            <v>0</v>
          </cell>
          <cell r="V114">
            <v>0</v>
          </cell>
          <cell r="W114">
            <v>0</v>
          </cell>
          <cell r="Y114">
            <v>0</v>
          </cell>
          <cell r="AA114">
            <v>0</v>
          </cell>
        </row>
        <row r="115">
          <cell r="A115" t="str">
            <v>1614</v>
          </cell>
          <cell r="B115" t="str">
            <v>Medical &amp; Anaesthetic Gases</v>
          </cell>
          <cell r="C115">
            <v>0</v>
          </cell>
          <cell r="D115">
            <v>0</v>
          </cell>
          <cell r="E115">
            <v>156.84</v>
          </cell>
          <cell r="F115">
            <v>0</v>
          </cell>
          <cell r="G115">
            <v>0</v>
          </cell>
          <cell r="H115">
            <v>0</v>
          </cell>
          <cell r="I115">
            <v>0</v>
          </cell>
          <cell r="J115">
            <v>0</v>
          </cell>
          <cell r="K115">
            <v>0</v>
          </cell>
          <cell r="L115">
            <v>156.84</v>
          </cell>
          <cell r="N115">
            <v>0</v>
          </cell>
          <cell r="O115">
            <v>0</v>
          </cell>
          <cell r="P115">
            <v>0</v>
          </cell>
          <cell r="Q115">
            <v>0</v>
          </cell>
          <cell r="R115">
            <v>0</v>
          </cell>
          <cell r="S115">
            <v>0</v>
          </cell>
          <cell r="T115">
            <v>0</v>
          </cell>
          <cell r="U115">
            <v>0</v>
          </cell>
          <cell r="V115">
            <v>0</v>
          </cell>
          <cell r="W115">
            <v>0</v>
          </cell>
          <cell r="Y115">
            <v>156.84</v>
          </cell>
          <cell r="AA115">
            <v>156.84</v>
          </cell>
        </row>
        <row r="116">
          <cell r="A116" t="str">
            <v>1615</v>
          </cell>
          <cell r="B116" t="str">
            <v>Other - Drug Supplies</v>
          </cell>
          <cell r="C116">
            <v>0</v>
          </cell>
          <cell r="D116">
            <v>0</v>
          </cell>
          <cell r="E116">
            <v>20468987.300000001</v>
          </cell>
          <cell r="F116">
            <v>0</v>
          </cell>
          <cell r="G116">
            <v>0</v>
          </cell>
          <cell r="H116">
            <v>0</v>
          </cell>
          <cell r="I116">
            <v>0</v>
          </cell>
          <cell r="J116">
            <v>0</v>
          </cell>
          <cell r="K116">
            <v>0</v>
          </cell>
          <cell r="L116">
            <v>20468987.300000001</v>
          </cell>
          <cell r="N116">
            <v>0</v>
          </cell>
          <cell r="O116">
            <v>0</v>
          </cell>
          <cell r="P116">
            <v>0</v>
          </cell>
          <cell r="Q116">
            <v>0</v>
          </cell>
          <cell r="R116">
            <v>0</v>
          </cell>
          <cell r="S116">
            <v>0</v>
          </cell>
          <cell r="T116">
            <v>0</v>
          </cell>
          <cell r="U116">
            <v>0</v>
          </cell>
          <cell r="V116">
            <v>0</v>
          </cell>
          <cell r="W116">
            <v>0</v>
          </cell>
          <cell r="Y116">
            <v>20468987.300000001</v>
          </cell>
          <cell r="AA116">
            <v>20468987.300000001</v>
          </cell>
        </row>
        <row r="117">
          <cell r="A117" t="str">
            <v>1619</v>
          </cell>
          <cell r="B117" t="str">
            <v>Pharmacy Preparations</v>
          </cell>
          <cell r="C117">
            <v>0</v>
          </cell>
          <cell r="D117">
            <v>0</v>
          </cell>
          <cell r="E117">
            <v>4309.32</v>
          </cell>
          <cell r="F117">
            <v>0</v>
          </cell>
          <cell r="G117">
            <v>0</v>
          </cell>
          <cell r="H117">
            <v>0</v>
          </cell>
          <cell r="I117">
            <v>0</v>
          </cell>
          <cell r="J117">
            <v>0</v>
          </cell>
          <cell r="K117">
            <v>0</v>
          </cell>
          <cell r="L117">
            <v>4309.32</v>
          </cell>
          <cell r="N117">
            <v>0</v>
          </cell>
          <cell r="O117">
            <v>0</v>
          </cell>
          <cell r="P117">
            <v>0</v>
          </cell>
          <cell r="Q117">
            <v>0</v>
          </cell>
          <cell r="R117">
            <v>0</v>
          </cell>
          <cell r="S117">
            <v>0</v>
          </cell>
          <cell r="T117">
            <v>0</v>
          </cell>
          <cell r="U117">
            <v>0</v>
          </cell>
          <cell r="V117">
            <v>0</v>
          </cell>
          <cell r="W117">
            <v>0</v>
          </cell>
          <cell r="Y117">
            <v>4309.32</v>
          </cell>
          <cell r="AA117">
            <v>4309.32</v>
          </cell>
        </row>
        <row r="118">
          <cell r="A118" t="str">
            <v>1621</v>
          </cell>
          <cell r="B118" t="str">
            <v>Medical &amp; Surgical Instruments (Not Assets)</v>
          </cell>
          <cell r="C118">
            <v>0</v>
          </cell>
          <cell r="D118">
            <v>0</v>
          </cell>
          <cell r="E118">
            <v>4675.9399999999996</v>
          </cell>
          <cell r="F118">
            <v>0</v>
          </cell>
          <cell r="G118">
            <v>0</v>
          </cell>
          <cell r="H118">
            <v>0</v>
          </cell>
          <cell r="I118">
            <v>0</v>
          </cell>
          <cell r="J118">
            <v>0</v>
          </cell>
          <cell r="K118">
            <v>0</v>
          </cell>
          <cell r="L118">
            <v>4675.9399999999996</v>
          </cell>
          <cell r="N118">
            <v>0</v>
          </cell>
          <cell r="O118">
            <v>0</v>
          </cell>
          <cell r="P118">
            <v>0</v>
          </cell>
          <cell r="Q118">
            <v>0</v>
          </cell>
          <cell r="R118">
            <v>0</v>
          </cell>
          <cell r="S118">
            <v>0</v>
          </cell>
          <cell r="T118">
            <v>0</v>
          </cell>
          <cell r="U118">
            <v>0</v>
          </cell>
          <cell r="V118">
            <v>0</v>
          </cell>
          <cell r="W118">
            <v>0</v>
          </cell>
          <cell r="Y118">
            <v>4675.9399999999996</v>
          </cell>
          <cell r="AA118">
            <v>4675.9399999999996</v>
          </cell>
        </row>
        <row r="119">
          <cell r="A119" t="str">
            <v>1622</v>
          </cell>
          <cell r="B119" t="str">
            <v>Dressings, Bandages &amp; Plasters</v>
          </cell>
          <cell r="C119">
            <v>0</v>
          </cell>
          <cell r="D119">
            <v>0</v>
          </cell>
          <cell r="E119">
            <v>312.89</v>
          </cell>
          <cell r="F119">
            <v>0</v>
          </cell>
          <cell r="G119">
            <v>0</v>
          </cell>
          <cell r="H119">
            <v>0</v>
          </cell>
          <cell r="I119">
            <v>0</v>
          </cell>
          <cell r="J119">
            <v>0</v>
          </cell>
          <cell r="K119">
            <v>0</v>
          </cell>
          <cell r="L119">
            <v>312.89</v>
          </cell>
          <cell r="N119">
            <v>0</v>
          </cell>
          <cell r="O119">
            <v>0</v>
          </cell>
          <cell r="P119">
            <v>0</v>
          </cell>
          <cell r="Q119">
            <v>0</v>
          </cell>
          <cell r="R119">
            <v>0</v>
          </cell>
          <cell r="S119">
            <v>0</v>
          </cell>
          <cell r="T119">
            <v>0</v>
          </cell>
          <cell r="U119">
            <v>0</v>
          </cell>
          <cell r="V119">
            <v>0</v>
          </cell>
          <cell r="W119">
            <v>0</v>
          </cell>
          <cell r="Y119">
            <v>312.89</v>
          </cell>
          <cell r="AA119">
            <v>312.89</v>
          </cell>
        </row>
        <row r="120">
          <cell r="A120" t="str">
            <v>1623</v>
          </cell>
          <cell r="B120" t="str">
            <v>Therapeutic Materials</v>
          </cell>
          <cell r="C120">
            <v>0</v>
          </cell>
          <cell r="D120">
            <v>0</v>
          </cell>
          <cell r="E120">
            <v>0</v>
          </cell>
          <cell r="F120">
            <v>0</v>
          </cell>
          <cell r="G120">
            <v>0</v>
          </cell>
          <cell r="H120">
            <v>0</v>
          </cell>
          <cell r="I120">
            <v>0</v>
          </cell>
          <cell r="J120">
            <v>0</v>
          </cell>
          <cell r="K120">
            <v>0</v>
          </cell>
          <cell r="L120">
            <v>0</v>
          </cell>
          <cell r="N120">
            <v>0</v>
          </cell>
          <cell r="O120">
            <v>0</v>
          </cell>
          <cell r="P120">
            <v>0</v>
          </cell>
          <cell r="Q120">
            <v>0</v>
          </cell>
          <cell r="R120">
            <v>0</v>
          </cell>
          <cell r="S120">
            <v>0</v>
          </cell>
          <cell r="T120">
            <v>0</v>
          </cell>
          <cell r="U120">
            <v>0</v>
          </cell>
          <cell r="V120">
            <v>0</v>
          </cell>
          <cell r="W120">
            <v>0</v>
          </cell>
          <cell r="Y120">
            <v>0</v>
          </cell>
          <cell r="AA120">
            <v>0</v>
          </cell>
        </row>
        <row r="121">
          <cell r="A121" t="str">
            <v>1624</v>
          </cell>
          <cell r="B121" t="str">
            <v>Prosthesis</v>
          </cell>
          <cell r="C121">
            <v>0</v>
          </cell>
          <cell r="D121">
            <v>0</v>
          </cell>
          <cell r="E121">
            <v>0</v>
          </cell>
          <cell r="F121">
            <v>0</v>
          </cell>
          <cell r="G121">
            <v>0</v>
          </cell>
          <cell r="H121">
            <v>0</v>
          </cell>
          <cell r="I121">
            <v>0</v>
          </cell>
          <cell r="J121">
            <v>0</v>
          </cell>
          <cell r="K121">
            <v>0</v>
          </cell>
          <cell r="L121">
            <v>0</v>
          </cell>
          <cell r="N121">
            <v>0</v>
          </cell>
          <cell r="O121">
            <v>0</v>
          </cell>
          <cell r="P121">
            <v>0</v>
          </cell>
          <cell r="Q121">
            <v>0</v>
          </cell>
          <cell r="R121">
            <v>0</v>
          </cell>
          <cell r="S121">
            <v>0</v>
          </cell>
          <cell r="T121">
            <v>0</v>
          </cell>
          <cell r="U121">
            <v>0</v>
          </cell>
          <cell r="V121">
            <v>0</v>
          </cell>
          <cell r="W121">
            <v>0</v>
          </cell>
          <cell r="Y121">
            <v>0</v>
          </cell>
          <cell r="AA121">
            <v>0</v>
          </cell>
        </row>
        <row r="122">
          <cell r="A122" t="str">
            <v>1625</v>
          </cell>
          <cell r="B122" t="str">
            <v>Appliances</v>
          </cell>
          <cell r="C122">
            <v>0</v>
          </cell>
          <cell r="D122">
            <v>0</v>
          </cell>
          <cell r="E122">
            <v>0</v>
          </cell>
          <cell r="F122">
            <v>35</v>
          </cell>
          <cell r="G122">
            <v>0</v>
          </cell>
          <cell r="H122">
            <v>0</v>
          </cell>
          <cell r="I122">
            <v>0</v>
          </cell>
          <cell r="J122">
            <v>0</v>
          </cell>
          <cell r="K122">
            <v>0</v>
          </cell>
          <cell r="L122">
            <v>35</v>
          </cell>
          <cell r="N122">
            <v>0</v>
          </cell>
          <cell r="O122">
            <v>0</v>
          </cell>
          <cell r="P122">
            <v>0</v>
          </cell>
          <cell r="Q122">
            <v>0</v>
          </cell>
          <cell r="R122">
            <v>0</v>
          </cell>
          <cell r="S122">
            <v>0</v>
          </cell>
          <cell r="T122">
            <v>0</v>
          </cell>
          <cell r="U122">
            <v>0</v>
          </cell>
          <cell r="V122">
            <v>0</v>
          </cell>
          <cell r="W122">
            <v>0</v>
          </cell>
          <cell r="Y122">
            <v>35</v>
          </cell>
          <cell r="AA122">
            <v>35</v>
          </cell>
        </row>
        <row r="123">
          <cell r="A123" t="str">
            <v>1626</v>
          </cell>
          <cell r="B123" t="str">
            <v>Other - Patient Appl &amp; Materials</v>
          </cell>
          <cell r="C123">
            <v>0</v>
          </cell>
          <cell r="D123">
            <v>0</v>
          </cell>
          <cell r="E123">
            <v>1440</v>
          </cell>
          <cell r="F123">
            <v>0</v>
          </cell>
          <cell r="G123">
            <v>0</v>
          </cell>
          <cell r="H123">
            <v>0</v>
          </cell>
          <cell r="I123">
            <v>0</v>
          </cell>
          <cell r="J123">
            <v>0</v>
          </cell>
          <cell r="K123">
            <v>0</v>
          </cell>
          <cell r="L123">
            <v>1440</v>
          </cell>
          <cell r="N123">
            <v>0</v>
          </cell>
          <cell r="O123">
            <v>0</v>
          </cell>
          <cell r="P123">
            <v>0</v>
          </cell>
          <cell r="Q123">
            <v>0</v>
          </cell>
          <cell r="R123">
            <v>0</v>
          </cell>
          <cell r="S123">
            <v>0</v>
          </cell>
          <cell r="T123">
            <v>0</v>
          </cell>
          <cell r="U123">
            <v>0</v>
          </cell>
          <cell r="V123">
            <v>0</v>
          </cell>
          <cell r="W123">
            <v>0</v>
          </cell>
          <cell r="Y123">
            <v>1440</v>
          </cell>
          <cell r="AA123">
            <v>1440</v>
          </cell>
        </row>
        <row r="124">
          <cell r="A124" t="str">
            <v>1631</v>
          </cell>
          <cell r="B124" t="str">
            <v>Chemicals</v>
          </cell>
          <cell r="C124">
            <v>0</v>
          </cell>
          <cell r="D124">
            <v>0</v>
          </cell>
          <cell r="E124">
            <v>285075.18</v>
          </cell>
          <cell r="F124">
            <v>53.2</v>
          </cell>
          <cell r="G124">
            <v>0</v>
          </cell>
          <cell r="H124">
            <v>0</v>
          </cell>
          <cell r="I124">
            <v>0</v>
          </cell>
          <cell r="J124">
            <v>0</v>
          </cell>
          <cell r="K124">
            <v>0</v>
          </cell>
          <cell r="L124">
            <v>285128.38</v>
          </cell>
          <cell r="N124">
            <v>0</v>
          </cell>
          <cell r="O124">
            <v>0</v>
          </cell>
          <cell r="P124">
            <v>0</v>
          </cell>
          <cell r="Q124">
            <v>0</v>
          </cell>
          <cell r="R124">
            <v>0</v>
          </cell>
          <cell r="S124">
            <v>0</v>
          </cell>
          <cell r="T124">
            <v>0</v>
          </cell>
          <cell r="U124">
            <v>0</v>
          </cell>
          <cell r="V124">
            <v>0</v>
          </cell>
          <cell r="W124">
            <v>0</v>
          </cell>
          <cell r="Y124">
            <v>285128.38</v>
          </cell>
          <cell r="AA124">
            <v>285128.38</v>
          </cell>
        </row>
        <row r="125">
          <cell r="A125" t="str">
            <v>1632</v>
          </cell>
          <cell r="B125" t="str">
            <v>Photographic Supplies</v>
          </cell>
          <cell r="C125">
            <v>0</v>
          </cell>
          <cell r="D125">
            <v>6329.88</v>
          </cell>
          <cell r="E125">
            <v>0</v>
          </cell>
          <cell r="F125">
            <v>480</v>
          </cell>
          <cell r="G125">
            <v>0</v>
          </cell>
          <cell r="H125">
            <v>0</v>
          </cell>
          <cell r="I125">
            <v>0</v>
          </cell>
          <cell r="J125">
            <v>0</v>
          </cell>
          <cell r="K125">
            <v>0</v>
          </cell>
          <cell r="L125">
            <v>6809.88</v>
          </cell>
          <cell r="N125">
            <v>0</v>
          </cell>
          <cell r="O125">
            <v>0</v>
          </cell>
          <cell r="P125">
            <v>0</v>
          </cell>
          <cell r="Q125">
            <v>0</v>
          </cell>
          <cell r="R125">
            <v>0</v>
          </cell>
          <cell r="S125">
            <v>0</v>
          </cell>
          <cell r="T125">
            <v>0</v>
          </cell>
          <cell r="U125">
            <v>0</v>
          </cell>
          <cell r="V125">
            <v>0</v>
          </cell>
          <cell r="W125">
            <v>0</v>
          </cell>
          <cell r="Y125">
            <v>6809.88</v>
          </cell>
          <cell r="AA125">
            <v>6809.88</v>
          </cell>
        </row>
        <row r="126">
          <cell r="A126" t="str">
            <v>1633</v>
          </cell>
          <cell r="B126" t="str">
            <v>Organ Imaging Film</v>
          </cell>
          <cell r="C126">
            <v>0</v>
          </cell>
          <cell r="D126">
            <v>0</v>
          </cell>
          <cell r="E126">
            <v>0</v>
          </cell>
          <cell r="F126">
            <v>0</v>
          </cell>
          <cell r="G126">
            <v>0</v>
          </cell>
          <cell r="H126">
            <v>0</v>
          </cell>
          <cell r="I126">
            <v>0</v>
          </cell>
          <cell r="J126">
            <v>0</v>
          </cell>
          <cell r="K126">
            <v>0</v>
          </cell>
          <cell r="L126">
            <v>0</v>
          </cell>
          <cell r="N126">
            <v>0</v>
          </cell>
          <cell r="O126">
            <v>0</v>
          </cell>
          <cell r="P126">
            <v>0</v>
          </cell>
          <cell r="Q126">
            <v>0</v>
          </cell>
          <cell r="R126">
            <v>0</v>
          </cell>
          <cell r="S126">
            <v>0</v>
          </cell>
          <cell r="T126">
            <v>0</v>
          </cell>
          <cell r="U126">
            <v>0</v>
          </cell>
          <cell r="V126">
            <v>0</v>
          </cell>
          <cell r="W126">
            <v>0</v>
          </cell>
          <cell r="Y126">
            <v>0</v>
          </cell>
          <cell r="AA126">
            <v>0</v>
          </cell>
        </row>
        <row r="127">
          <cell r="A127" t="str">
            <v>1634</v>
          </cell>
          <cell r="B127" t="str">
            <v>Laboratory Animal Supplies</v>
          </cell>
          <cell r="C127">
            <v>0</v>
          </cell>
          <cell r="D127">
            <v>0</v>
          </cell>
          <cell r="E127">
            <v>0</v>
          </cell>
          <cell r="F127">
            <v>0</v>
          </cell>
          <cell r="G127">
            <v>0</v>
          </cell>
          <cell r="H127">
            <v>0</v>
          </cell>
          <cell r="I127">
            <v>0</v>
          </cell>
          <cell r="J127">
            <v>0</v>
          </cell>
          <cell r="K127">
            <v>0</v>
          </cell>
          <cell r="L127">
            <v>0</v>
          </cell>
          <cell r="N127">
            <v>0</v>
          </cell>
          <cell r="O127">
            <v>0</v>
          </cell>
          <cell r="P127">
            <v>0</v>
          </cell>
          <cell r="Q127">
            <v>0</v>
          </cell>
          <cell r="R127">
            <v>0</v>
          </cell>
          <cell r="S127">
            <v>0</v>
          </cell>
          <cell r="T127">
            <v>0</v>
          </cell>
          <cell r="U127">
            <v>0</v>
          </cell>
          <cell r="V127">
            <v>0</v>
          </cell>
          <cell r="W127">
            <v>0</v>
          </cell>
          <cell r="Y127">
            <v>0</v>
          </cell>
          <cell r="AA127">
            <v>0</v>
          </cell>
        </row>
        <row r="128">
          <cell r="A128" t="str">
            <v>1635</v>
          </cell>
          <cell r="B128" t="str">
            <v>Radioactive Materials</v>
          </cell>
          <cell r="C128">
            <v>0</v>
          </cell>
          <cell r="D128">
            <v>0</v>
          </cell>
          <cell r="E128">
            <v>133</v>
          </cell>
          <cell r="F128">
            <v>0</v>
          </cell>
          <cell r="G128">
            <v>0</v>
          </cell>
          <cell r="H128">
            <v>0</v>
          </cell>
          <cell r="I128">
            <v>0</v>
          </cell>
          <cell r="J128">
            <v>0</v>
          </cell>
          <cell r="K128">
            <v>0</v>
          </cell>
          <cell r="L128">
            <v>133</v>
          </cell>
          <cell r="N128">
            <v>0</v>
          </cell>
          <cell r="O128">
            <v>0</v>
          </cell>
          <cell r="P128">
            <v>0</v>
          </cell>
          <cell r="Q128">
            <v>0</v>
          </cell>
          <cell r="R128">
            <v>0</v>
          </cell>
          <cell r="S128">
            <v>0</v>
          </cell>
          <cell r="T128">
            <v>0</v>
          </cell>
          <cell r="U128">
            <v>0</v>
          </cell>
          <cell r="V128">
            <v>0</v>
          </cell>
          <cell r="W128">
            <v>0</v>
          </cell>
          <cell r="Y128">
            <v>133</v>
          </cell>
          <cell r="AA128">
            <v>133</v>
          </cell>
        </row>
        <row r="129">
          <cell r="A129" t="str">
            <v>1636</v>
          </cell>
          <cell r="B129" t="str">
            <v>Laboratory Apparatus</v>
          </cell>
          <cell r="C129">
            <v>0</v>
          </cell>
          <cell r="D129">
            <v>0</v>
          </cell>
          <cell r="E129">
            <v>47.74</v>
          </cell>
          <cell r="F129">
            <v>0</v>
          </cell>
          <cell r="G129">
            <v>0</v>
          </cell>
          <cell r="H129">
            <v>0</v>
          </cell>
          <cell r="I129">
            <v>0</v>
          </cell>
          <cell r="J129">
            <v>0</v>
          </cell>
          <cell r="K129">
            <v>0</v>
          </cell>
          <cell r="L129">
            <v>47.74</v>
          </cell>
          <cell r="N129">
            <v>0</v>
          </cell>
          <cell r="O129">
            <v>0</v>
          </cell>
          <cell r="P129">
            <v>0</v>
          </cell>
          <cell r="Q129">
            <v>0</v>
          </cell>
          <cell r="R129">
            <v>0</v>
          </cell>
          <cell r="S129">
            <v>0</v>
          </cell>
          <cell r="T129">
            <v>0</v>
          </cell>
          <cell r="U129">
            <v>0</v>
          </cell>
          <cell r="V129">
            <v>0</v>
          </cell>
          <cell r="W129">
            <v>0</v>
          </cell>
          <cell r="Y129">
            <v>47.74</v>
          </cell>
          <cell r="AA129">
            <v>47.74</v>
          </cell>
        </row>
        <row r="130">
          <cell r="A130" t="str">
            <v>1637</v>
          </cell>
          <cell r="B130" t="str">
            <v>Containers &amp; Receptacles (Non Laboratory)</v>
          </cell>
          <cell r="C130">
            <v>0</v>
          </cell>
          <cell r="D130">
            <v>0</v>
          </cell>
          <cell r="E130">
            <v>320.45</v>
          </cell>
          <cell r="F130">
            <v>0</v>
          </cell>
          <cell r="G130">
            <v>0</v>
          </cell>
          <cell r="H130">
            <v>0</v>
          </cell>
          <cell r="I130">
            <v>0</v>
          </cell>
          <cell r="J130">
            <v>0</v>
          </cell>
          <cell r="K130">
            <v>0</v>
          </cell>
          <cell r="L130">
            <v>320.45</v>
          </cell>
          <cell r="N130">
            <v>0</v>
          </cell>
          <cell r="O130">
            <v>0</v>
          </cell>
          <cell r="P130">
            <v>0</v>
          </cell>
          <cell r="Q130">
            <v>0</v>
          </cell>
          <cell r="R130">
            <v>0</v>
          </cell>
          <cell r="S130">
            <v>0</v>
          </cell>
          <cell r="T130">
            <v>0</v>
          </cell>
          <cell r="U130">
            <v>0</v>
          </cell>
          <cell r="V130">
            <v>0</v>
          </cell>
          <cell r="W130">
            <v>0</v>
          </cell>
          <cell r="Y130">
            <v>320.45</v>
          </cell>
          <cell r="AA130">
            <v>320.45</v>
          </cell>
        </row>
        <row r="131">
          <cell r="A131" t="str">
            <v>1638</v>
          </cell>
          <cell r="B131" t="str">
            <v>Reagents</v>
          </cell>
          <cell r="C131">
            <v>0</v>
          </cell>
          <cell r="D131">
            <v>0</v>
          </cell>
          <cell r="E131">
            <v>0</v>
          </cell>
          <cell r="F131">
            <v>0</v>
          </cell>
          <cell r="G131">
            <v>0</v>
          </cell>
          <cell r="H131">
            <v>0</v>
          </cell>
          <cell r="I131">
            <v>0</v>
          </cell>
          <cell r="J131">
            <v>0</v>
          </cell>
          <cell r="K131">
            <v>0</v>
          </cell>
          <cell r="L131">
            <v>0</v>
          </cell>
          <cell r="N131">
            <v>0</v>
          </cell>
          <cell r="O131">
            <v>0</v>
          </cell>
          <cell r="P131">
            <v>0</v>
          </cell>
          <cell r="Q131">
            <v>0</v>
          </cell>
          <cell r="R131">
            <v>0</v>
          </cell>
          <cell r="S131">
            <v>0</v>
          </cell>
          <cell r="T131">
            <v>0</v>
          </cell>
          <cell r="U131">
            <v>0</v>
          </cell>
          <cell r="V131">
            <v>0</v>
          </cell>
          <cell r="W131">
            <v>0</v>
          </cell>
          <cell r="Y131">
            <v>0</v>
          </cell>
          <cell r="AA131">
            <v>0</v>
          </cell>
        </row>
        <row r="132">
          <cell r="A132" t="str">
            <v>1639</v>
          </cell>
          <cell r="B132" t="str">
            <v>Lab Style Glassware</v>
          </cell>
          <cell r="C132">
            <v>0</v>
          </cell>
          <cell r="D132">
            <v>0</v>
          </cell>
          <cell r="E132">
            <v>0</v>
          </cell>
          <cell r="F132">
            <v>0</v>
          </cell>
          <cell r="G132">
            <v>0</v>
          </cell>
          <cell r="H132">
            <v>0</v>
          </cell>
          <cell r="I132">
            <v>0</v>
          </cell>
          <cell r="J132">
            <v>0</v>
          </cell>
          <cell r="K132">
            <v>0</v>
          </cell>
          <cell r="L132">
            <v>0</v>
          </cell>
          <cell r="N132">
            <v>0</v>
          </cell>
          <cell r="O132">
            <v>0</v>
          </cell>
          <cell r="P132">
            <v>0</v>
          </cell>
          <cell r="Q132">
            <v>0</v>
          </cell>
          <cell r="R132">
            <v>0</v>
          </cell>
          <cell r="S132">
            <v>0</v>
          </cell>
          <cell r="T132">
            <v>0</v>
          </cell>
          <cell r="U132">
            <v>0</v>
          </cell>
          <cell r="V132">
            <v>0</v>
          </cell>
          <cell r="W132">
            <v>0</v>
          </cell>
          <cell r="Y132">
            <v>0</v>
          </cell>
          <cell r="AA132">
            <v>0</v>
          </cell>
        </row>
        <row r="133">
          <cell r="A133" t="str">
            <v>1641</v>
          </cell>
          <cell r="B133" t="str">
            <v>Lab Style Plasticware</v>
          </cell>
          <cell r="C133">
            <v>0</v>
          </cell>
          <cell r="D133">
            <v>0</v>
          </cell>
          <cell r="E133">
            <v>0</v>
          </cell>
          <cell r="F133">
            <v>0</v>
          </cell>
          <cell r="G133">
            <v>0</v>
          </cell>
          <cell r="H133">
            <v>0</v>
          </cell>
          <cell r="I133">
            <v>0</v>
          </cell>
          <cell r="J133">
            <v>0</v>
          </cell>
          <cell r="K133">
            <v>0</v>
          </cell>
          <cell r="L133">
            <v>0</v>
          </cell>
          <cell r="N133">
            <v>0</v>
          </cell>
          <cell r="O133">
            <v>0</v>
          </cell>
          <cell r="P133">
            <v>0</v>
          </cell>
          <cell r="Q133">
            <v>0</v>
          </cell>
          <cell r="R133">
            <v>0</v>
          </cell>
          <cell r="S133">
            <v>0</v>
          </cell>
          <cell r="T133">
            <v>0</v>
          </cell>
          <cell r="U133">
            <v>0</v>
          </cell>
          <cell r="V133">
            <v>0</v>
          </cell>
          <cell r="W133">
            <v>0</v>
          </cell>
          <cell r="Y133">
            <v>0</v>
          </cell>
          <cell r="AA133">
            <v>0</v>
          </cell>
        </row>
        <row r="134">
          <cell r="A134" t="str">
            <v>1642</v>
          </cell>
          <cell r="B134" t="str">
            <v>Culture Media</v>
          </cell>
          <cell r="C134">
            <v>0</v>
          </cell>
          <cell r="D134">
            <v>0</v>
          </cell>
          <cell r="E134">
            <v>0</v>
          </cell>
          <cell r="F134">
            <v>0</v>
          </cell>
          <cell r="G134">
            <v>0</v>
          </cell>
          <cell r="H134">
            <v>0</v>
          </cell>
          <cell r="I134">
            <v>0</v>
          </cell>
          <cell r="J134">
            <v>0</v>
          </cell>
          <cell r="K134">
            <v>0</v>
          </cell>
          <cell r="L134">
            <v>0</v>
          </cell>
          <cell r="N134">
            <v>0</v>
          </cell>
          <cell r="O134">
            <v>0</v>
          </cell>
          <cell r="P134">
            <v>0</v>
          </cell>
          <cell r="Q134">
            <v>0</v>
          </cell>
          <cell r="R134">
            <v>0</v>
          </cell>
          <cell r="S134">
            <v>0</v>
          </cell>
          <cell r="T134">
            <v>0</v>
          </cell>
          <cell r="U134">
            <v>0</v>
          </cell>
          <cell r="V134">
            <v>0</v>
          </cell>
          <cell r="W134">
            <v>0</v>
          </cell>
          <cell r="Y134">
            <v>0</v>
          </cell>
          <cell r="AA134">
            <v>0</v>
          </cell>
        </row>
        <row r="135">
          <cell r="A135" t="str">
            <v>1643</v>
          </cell>
          <cell r="B135" t="str">
            <v>Specimen Collection Items</v>
          </cell>
          <cell r="C135">
            <v>0</v>
          </cell>
          <cell r="D135">
            <v>0</v>
          </cell>
          <cell r="E135">
            <v>207005.13</v>
          </cell>
          <cell r="F135">
            <v>0</v>
          </cell>
          <cell r="G135">
            <v>0</v>
          </cell>
          <cell r="H135">
            <v>0</v>
          </cell>
          <cell r="I135">
            <v>0</v>
          </cell>
          <cell r="J135">
            <v>0</v>
          </cell>
          <cell r="K135">
            <v>0</v>
          </cell>
          <cell r="L135">
            <v>207005.13</v>
          </cell>
          <cell r="N135">
            <v>0</v>
          </cell>
          <cell r="O135">
            <v>0</v>
          </cell>
          <cell r="P135">
            <v>0</v>
          </cell>
          <cell r="Q135">
            <v>0</v>
          </cell>
          <cell r="R135">
            <v>0</v>
          </cell>
          <cell r="S135">
            <v>0</v>
          </cell>
          <cell r="T135">
            <v>0</v>
          </cell>
          <cell r="U135">
            <v>0</v>
          </cell>
          <cell r="V135">
            <v>0</v>
          </cell>
          <cell r="W135">
            <v>0</v>
          </cell>
          <cell r="Y135">
            <v>207005.13</v>
          </cell>
          <cell r="AA135">
            <v>207005.13</v>
          </cell>
        </row>
        <row r="136">
          <cell r="A136" t="str">
            <v>1644</v>
          </cell>
          <cell r="B136" t="str">
            <v>Test Kits</v>
          </cell>
          <cell r="C136">
            <v>0</v>
          </cell>
          <cell r="D136">
            <v>0</v>
          </cell>
          <cell r="E136">
            <v>0</v>
          </cell>
          <cell r="F136">
            <v>0</v>
          </cell>
          <cell r="G136">
            <v>0</v>
          </cell>
          <cell r="H136">
            <v>0</v>
          </cell>
          <cell r="I136">
            <v>0</v>
          </cell>
          <cell r="J136">
            <v>0</v>
          </cell>
          <cell r="K136">
            <v>0</v>
          </cell>
          <cell r="L136">
            <v>0</v>
          </cell>
          <cell r="N136">
            <v>0</v>
          </cell>
          <cell r="O136">
            <v>0</v>
          </cell>
          <cell r="P136">
            <v>0</v>
          </cell>
          <cell r="Q136">
            <v>0</v>
          </cell>
          <cell r="R136">
            <v>0</v>
          </cell>
          <cell r="S136">
            <v>0</v>
          </cell>
          <cell r="T136">
            <v>0</v>
          </cell>
          <cell r="U136">
            <v>0</v>
          </cell>
          <cell r="V136">
            <v>0</v>
          </cell>
          <cell r="W136">
            <v>0</v>
          </cell>
          <cell r="Y136">
            <v>0</v>
          </cell>
          <cell r="AA136">
            <v>0</v>
          </cell>
        </row>
        <row r="137">
          <cell r="A137" t="str">
            <v>1645</v>
          </cell>
          <cell r="B137" t="str">
            <v>Gases</v>
          </cell>
          <cell r="C137">
            <v>0</v>
          </cell>
          <cell r="D137">
            <v>1670.15</v>
          </cell>
          <cell r="E137">
            <v>617.78</v>
          </cell>
          <cell r="F137">
            <v>0</v>
          </cell>
          <cell r="G137">
            <v>0</v>
          </cell>
          <cell r="H137">
            <v>0</v>
          </cell>
          <cell r="I137">
            <v>0</v>
          </cell>
          <cell r="J137">
            <v>0</v>
          </cell>
          <cell r="K137">
            <v>0</v>
          </cell>
          <cell r="L137">
            <v>2287.9300000000003</v>
          </cell>
          <cell r="N137">
            <v>0</v>
          </cell>
          <cell r="O137">
            <v>0</v>
          </cell>
          <cell r="P137">
            <v>0</v>
          </cell>
          <cell r="Q137">
            <v>0</v>
          </cell>
          <cell r="R137">
            <v>0</v>
          </cell>
          <cell r="S137">
            <v>0</v>
          </cell>
          <cell r="T137">
            <v>0</v>
          </cell>
          <cell r="U137">
            <v>0</v>
          </cell>
          <cell r="V137">
            <v>0</v>
          </cell>
          <cell r="W137">
            <v>0</v>
          </cell>
          <cell r="Y137">
            <v>2287.9300000000003</v>
          </cell>
          <cell r="AA137">
            <v>2287.9299999999998</v>
          </cell>
        </row>
        <row r="138">
          <cell r="A138" t="str">
            <v>1649</v>
          </cell>
          <cell r="B138" t="str">
            <v>Other - Diagnostic Supplies</v>
          </cell>
          <cell r="C138">
            <v>0</v>
          </cell>
          <cell r="D138">
            <v>0</v>
          </cell>
          <cell r="E138">
            <v>27112.61</v>
          </cell>
          <cell r="F138">
            <v>0</v>
          </cell>
          <cell r="G138">
            <v>0</v>
          </cell>
          <cell r="H138">
            <v>0</v>
          </cell>
          <cell r="I138">
            <v>0</v>
          </cell>
          <cell r="J138">
            <v>0</v>
          </cell>
          <cell r="K138">
            <v>0</v>
          </cell>
          <cell r="L138">
            <v>27112.61</v>
          </cell>
          <cell r="N138">
            <v>0</v>
          </cell>
          <cell r="O138">
            <v>0</v>
          </cell>
          <cell r="P138">
            <v>0</v>
          </cell>
          <cell r="Q138">
            <v>0</v>
          </cell>
          <cell r="R138">
            <v>0</v>
          </cell>
          <cell r="S138">
            <v>0</v>
          </cell>
          <cell r="T138">
            <v>0</v>
          </cell>
          <cell r="U138">
            <v>0</v>
          </cell>
          <cell r="V138">
            <v>0</v>
          </cell>
          <cell r="W138">
            <v>0</v>
          </cell>
          <cell r="Y138">
            <v>27112.61</v>
          </cell>
          <cell r="AA138">
            <v>27112.61</v>
          </cell>
        </row>
        <row r="139">
          <cell r="A139" t="str">
            <v>1651</v>
          </cell>
          <cell r="B139" t="str">
            <v>Dental Supplies</v>
          </cell>
          <cell r="C139">
            <v>0</v>
          </cell>
          <cell r="D139">
            <v>0</v>
          </cell>
          <cell r="E139">
            <v>0</v>
          </cell>
          <cell r="F139">
            <v>0</v>
          </cell>
          <cell r="G139">
            <v>0</v>
          </cell>
          <cell r="H139">
            <v>0</v>
          </cell>
          <cell r="I139">
            <v>0</v>
          </cell>
          <cell r="J139">
            <v>0</v>
          </cell>
          <cell r="K139">
            <v>0</v>
          </cell>
          <cell r="L139">
            <v>0</v>
          </cell>
          <cell r="N139">
            <v>0</v>
          </cell>
          <cell r="O139">
            <v>0</v>
          </cell>
          <cell r="P139">
            <v>0</v>
          </cell>
          <cell r="Q139">
            <v>0</v>
          </cell>
          <cell r="R139">
            <v>0</v>
          </cell>
          <cell r="S139">
            <v>0</v>
          </cell>
          <cell r="T139">
            <v>0</v>
          </cell>
          <cell r="U139">
            <v>0</v>
          </cell>
          <cell r="V139">
            <v>0</v>
          </cell>
          <cell r="W139">
            <v>0</v>
          </cell>
          <cell r="Y139">
            <v>0</v>
          </cell>
          <cell r="AA139">
            <v>0</v>
          </cell>
        </row>
        <row r="140">
          <cell r="A140" t="str">
            <v>1652</v>
          </cell>
          <cell r="B140" t="str">
            <v>Dental Gold</v>
          </cell>
          <cell r="C140">
            <v>0</v>
          </cell>
          <cell r="D140">
            <v>0</v>
          </cell>
          <cell r="E140">
            <v>0</v>
          </cell>
          <cell r="F140">
            <v>0</v>
          </cell>
          <cell r="G140">
            <v>0</v>
          </cell>
          <cell r="H140">
            <v>0</v>
          </cell>
          <cell r="I140">
            <v>0</v>
          </cell>
          <cell r="J140">
            <v>0</v>
          </cell>
          <cell r="K140">
            <v>0</v>
          </cell>
          <cell r="L140">
            <v>0</v>
          </cell>
          <cell r="N140">
            <v>0</v>
          </cell>
          <cell r="O140">
            <v>0</v>
          </cell>
          <cell r="P140">
            <v>0</v>
          </cell>
          <cell r="Q140">
            <v>0</v>
          </cell>
          <cell r="R140">
            <v>0</v>
          </cell>
          <cell r="S140">
            <v>0</v>
          </cell>
          <cell r="T140">
            <v>0</v>
          </cell>
          <cell r="U140">
            <v>0</v>
          </cell>
          <cell r="V140">
            <v>0</v>
          </cell>
          <cell r="W140">
            <v>0</v>
          </cell>
          <cell r="Y140">
            <v>0</v>
          </cell>
          <cell r="AA140">
            <v>0</v>
          </cell>
        </row>
        <row r="141">
          <cell r="A141" t="str">
            <v>1653</v>
          </cell>
          <cell r="B141" t="str">
            <v>Artificial Teeth</v>
          </cell>
          <cell r="C141">
            <v>0</v>
          </cell>
          <cell r="D141">
            <v>0</v>
          </cell>
          <cell r="E141">
            <v>0</v>
          </cell>
          <cell r="F141">
            <v>0</v>
          </cell>
          <cell r="G141">
            <v>0</v>
          </cell>
          <cell r="H141">
            <v>0</v>
          </cell>
          <cell r="I141">
            <v>0</v>
          </cell>
          <cell r="J141">
            <v>0</v>
          </cell>
          <cell r="K141">
            <v>0</v>
          </cell>
          <cell r="L141">
            <v>0</v>
          </cell>
          <cell r="N141">
            <v>0</v>
          </cell>
          <cell r="O141">
            <v>0</v>
          </cell>
          <cell r="P141">
            <v>0</v>
          </cell>
          <cell r="Q141">
            <v>0</v>
          </cell>
          <cell r="R141">
            <v>0</v>
          </cell>
          <cell r="S141">
            <v>0</v>
          </cell>
          <cell r="T141">
            <v>0</v>
          </cell>
          <cell r="U141">
            <v>0</v>
          </cell>
          <cell r="V141">
            <v>0</v>
          </cell>
          <cell r="W141">
            <v>0</v>
          </cell>
          <cell r="Y141">
            <v>0</v>
          </cell>
          <cell r="AA141">
            <v>0</v>
          </cell>
        </row>
        <row r="142">
          <cell r="A142" t="str">
            <v>1654</v>
          </cell>
          <cell r="B142" t="str">
            <v>Orthodontic</v>
          </cell>
          <cell r="C142">
            <v>0</v>
          </cell>
          <cell r="D142">
            <v>0</v>
          </cell>
          <cell r="E142">
            <v>0</v>
          </cell>
          <cell r="F142">
            <v>0</v>
          </cell>
          <cell r="G142">
            <v>0</v>
          </cell>
          <cell r="H142">
            <v>0</v>
          </cell>
          <cell r="I142">
            <v>0</v>
          </cell>
          <cell r="J142">
            <v>0</v>
          </cell>
          <cell r="K142">
            <v>0</v>
          </cell>
          <cell r="L142">
            <v>0</v>
          </cell>
          <cell r="N142">
            <v>0</v>
          </cell>
          <cell r="O142">
            <v>0</v>
          </cell>
          <cell r="P142">
            <v>0</v>
          </cell>
          <cell r="Q142">
            <v>0</v>
          </cell>
          <cell r="R142">
            <v>0</v>
          </cell>
          <cell r="S142">
            <v>0</v>
          </cell>
          <cell r="T142">
            <v>0</v>
          </cell>
          <cell r="U142">
            <v>0</v>
          </cell>
          <cell r="V142">
            <v>0</v>
          </cell>
          <cell r="W142">
            <v>0</v>
          </cell>
          <cell r="Y142">
            <v>0</v>
          </cell>
          <cell r="AA142">
            <v>0</v>
          </cell>
        </row>
        <row r="143">
          <cell r="A143" t="str">
            <v>1711</v>
          </cell>
          <cell r="B143" t="str">
            <v>Medical</v>
          </cell>
          <cell r="C143">
            <v>0</v>
          </cell>
          <cell r="D143">
            <v>1415939.91</v>
          </cell>
          <cell r="E143">
            <v>63129.05</v>
          </cell>
          <cell r="F143">
            <v>0</v>
          </cell>
          <cell r="G143">
            <v>0</v>
          </cell>
          <cell r="H143">
            <v>0</v>
          </cell>
          <cell r="I143">
            <v>0</v>
          </cell>
          <cell r="J143">
            <v>0</v>
          </cell>
          <cell r="K143">
            <v>0</v>
          </cell>
          <cell r="L143">
            <v>1479068.96</v>
          </cell>
          <cell r="N143">
            <v>0</v>
          </cell>
          <cell r="O143">
            <v>0</v>
          </cell>
          <cell r="P143">
            <v>0</v>
          </cell>
          <cell r="Q143">
            <v>0</v>
          </cell>
          <cell r="R143">
            <v>0</v>
          </cell>
          <cell r="S143">
            <v>0</v>
          </cell>
          <cell r="T143">
            <v>0</v>
          </cell>
          <cell r="U143">
            <v>0</v>
          </cell>
          <cell r="V143">
            <v>0</v>
          </cell>
          <cell r="W143">
            <v>0</v>
          </cell>
          <cell r="Y143">
            <v>1479068.96</v>
          </cell>
          <cell r="AA143">
            <v>1479068.96</v>
          </cell>
        </row>
        <row r="144">
          <cell r="A144" t="str">
            <v>1712</v>
          </cell>
          <cell r="B144" t="str">
            <v>Surgical</v>
          </cell>
          <cell r="C144">
            <v>0</v>
          </cell>
          <cell r="D144">
            <v>0</v>
          </cell>
          <cell r="E144">
            <v>54.91</v>
          </cell>
          <cell r="F144">
            <v>0</v>
          </cell>
          <cell r="G144">
            <v>0</v>
          </cell>
          <cell r="H144">
            <v>0</v>
          </cell>
          <cell r="I144">
            <v>0</v>
          </cell>
          <cell r="J144">
            <v>0</v>
          </cell>
          <cell r="K144">
            <v>0</v>
          </cell>
          <cell r="L144">
            <v>54.91</v>
          </cell>
          <cell r="N144">
            <v>0</v>
          </cell>
          <cell r="O144">
            <v>0</v>
          </cell>
          <cell r="P144">
            <v>0</v>
          </cell>
          <cell r="Q144">
            <v>0</v>
          </cell>
          <cell r="R144">
            <v>0</v>
          </cell>
          <cell r="S144">
            <v>0</v>
          </cell>
          <cell r="T144">
            <v>0</v>
          </cell>
          <cell r="U144">
            <v>0</v>
          </cell>
          <cell r="V144">
            <v>0</v>
          </cell>
          <cell r="W144">
            <v>0</v>
          </cell>
          <cell r="Y144">
            <v>54.91</v>
          </cell>
          <cell r="AA144">
            <v>54.91</v>
          </cell>
        </row>
        <row r="145">
          <cell r="A145" t="str">
            <v>1713</v>
          </cell>
          <cell r="B145" t="str">
            <v>Support - Medical</v>
          </cell>
          <cell r="C145">
            <v>0</v>
          </cell>
          <cell r="D145">
            <v>0</v>
          </cell>
          <cell r="E145">
            <v>73124.929999999993</v>
          </cell>
          <cell r="F145">
            <v>3788.5</v>
          </cell>
          <cell r="G145">
            <v>0</v>
          </cell>
          <cell r="H145">
            <v>0</v>
          </cell>
          <cell r="I145">
            <v>0</v>
          </cell>
          <cell r="J145">
            <v>0</v>
          </cell>
          <cell r="K145">
            <v>0</v>
          </cell>
          <cell r="L145">
            <v>76913.429999999993</v>
          </cell>
          <cell r="N145">
            <v>0</v>
          </cell>
          <cell r="O145">
            <v>0</v>
          </cell>
          <cell r="P145">
            <v>0</v>
          </cell>
          <cell r="Q145">
            <v>0</v>
          </cell>
          <cell r="R145">
            <v>0</v>
          </cell>
          <cell r="S145">
            <v>0</v>
          </cell>
          <cell r="T145">
            <v>0</v>
          </cell>
          <cell r="U145">
            <v>0</v>
          </cell>
          <cell r="V145">
            <v>0</v>
          </cell>
          <cell r="W145">
            <v>0</v>
          </cell>
          <cell r="Y145">
            <v>76913.429999999993</v>
          </cell>
          <cell r="AA145">
            <v>76913.429999999993</v>
          </cell>
        </row>
        <row r="146">
          <cell r="A146" t="str">
            <v>1714</v>
          </cell>
          <cell r="B146" t="str">
            <v>Catering</v>
          </cell>
          <cell r="C146">
            <v>0</v>
          </cell>
          <cell r="D146">
            <v>53630.19</v>
          </cell>
          <cell r="E146">
            <v>95178.31</v>
          </cell>
          <cell r="F146">
            <v>42753.4</v>
          </cell>
          <cell r="G146">
            <v>0</v>
          </cell>
          <cell r="H146">
            <v>0</v>
          </cell>
          <cell r="I146">
            <v>0</v>
          </cell>
          <cell r="J146">
            <v>0</v>
          </cell>
          <cell r="K146">
            <v>0</v>
          </cell>
          <cell r="L146">
            <v>191561.9</v>
          </cell>
          <cell r="N146">
            <v>0</v>
          </cell>
          <cell r="O146">
            <v>0</v>
          </cell>
          <cell r="P146">
            <v>0</v>
          </cell>
          <cell r="Q146">
            <v>0</v>
          </cell>
          <cell r="R146">
            <v>0</v>
          </cell>
          <cell r="S146">
            <v>0</v>
          </cell>
          <cell r="T146">
            <v>0</v>
          </cell>
          <cell r="U146">
            <v>0</v>
          </cell>
          <cell r="V146">
            <v>0</v>
          </cell>
          <cell r="W146">
            <v>0</v>
          </cell>
          <cell r="Y146">
            <v>191561.9</v>
          </cell>
          <cell r="AA146">
            <v>191561.9</v>
          </cell>
        </row>
        <row r="147">
          <cell r="A147" t="str">
            <v>1715</v>
          </cell>
          <cell r="B147" t="str">
            <v>Cleaning</v>
          </cell>
          <cell r="C147">
            <v>0</v>
          </cell>
          <cell r="D147">
            <v>317155.52</v>
          </cell>
          <cell r="E147">
            <v>206515.15</v>
          </cell>
          <cell r="F147">
            <v>9570.84</v>
          </cell>
          <cell r="G147">
            <v>0</v>
          </cell>
          <cell r="H147">
            <v>0</v>
          </cell>
          <cell r="I147">
            <v>0</v>
          </cell>
          <cell r="J147">
            <v>0</v>
          </cell>
          <cell r="K147">
            <v>0</v>
          </cell>
          <cell r="L147">
            <v>533241.51</v>
          </cell>
          <cell r="N147">
            <v>0</v>
          </cell>
          <cell r="O147">
            <v>0</v>
          </cell>
          <cell r="P147">
            <v>0</v>
          </cell>
          <cell r="Q147">
            <v>0</v>
          </cell>
          <cell r="R147">
            <v>0</v>
          </cell>
          <cell r="S147">
            <v>0</v>
          </cell>
          <cell r="T147">
            <v>0</v>
          </cell>
          <cell r="U147">
            <v>0</v>
          </cell>
          <cell r="V147">
            <v>0</v>
          </cell>
          <cell r="W147">
            <v>0</v>
          </cell>
          <cell r="Y147">
            <v>533241.51</v>
          </cell>
          <cell r="AA147">
            <v>533241.51</v>
          </cell>
        </row>
        <row r="148">
          <cell r="A148" t="str">
            <v>1716</v>
          </cell>
          <cell r="B148" t="str">
            <v>Laundry/Linen</v>
          </cell>
          <cell r="C148">
            <v>0</v>
          </cell>
          <cell r="D148">
            <v>3263.2</v>
          </cell>
          <cell r="E148">
            <v>69474.09</v>
          </cell>
          <cell r="F148">
            <v>0</v>
          </cell>
          <cell r="G148">
            <v>0</v>
          </cell>
          <cell r="H148">
            <v>0</v>
          </cell>
          <cell r="I148">
            <v>0</v>
          </cell>
          <cell r="J148">
            <v>0</v>
          </cell>
          <cell r="K148">
            <v>0</v>
          </cell>
          <cell r="L148">
            <v>72737.289999999994</v>
          </cell>
          <cell r="N148">
            <v>0</v>
          </cell>
          <cell r="O148">
            <v>0</v>
          </cell>
          <cell r="P148">
            <v>0</v>
          </cell>
          <cell r="Q148">
            <v>0</v>
          </cell>
          <cell r="R148">
            <v>0</v>
          </cell>
          <cell r="S148">
            <v>0</v>
          </cell>
          <cell r="T148">
            <v>0</v>
          </cell>
          <cell r="U148">
            <v>0</v>
          </cell>
          <cell r="V148">
            <v>0</v>
          </cell>
          <cell r="W148">
            <v>0</v>
          </cell>
          <cell r="Y148">
            <v>72737.289999999994</v>
          </cell>
          <cell r="AA148">
            <v>72737.289999999994</v>
          </cell>
        </row>
        <row r="149">
          <cell r="A149" t="str">
            <v>1717</v>
          </cell>
          <cell r="B149" t="str">
            <v>Waste Disposal</v>
          </cell>
          <cell r="C149">
            <v>0</v>
          </cell>
          <cell r="D149">
            <v>1492.39</v>
          </cell>
          <cell r="E149">
            <v>8651.3700000000008</v>
          </cell>
          <cell r="F149">
            <v>321.26</v>
          </cell>
          <cell r="G149">
            <v>0</v>
          </cell>
          <cell r="H149">
            <v>0</v>
          </cell>
          <cell r="I149">
            <v>0</v>
          </cell>
          <cell r="J149">
            <v>0</v>
          </cell>
          <cell r="K149">
            <v>0</v>
          </cell>
          <cell r="L149">
            <v>10465.02</v>
          </cell>
          <cell r="N149">
            <v>0</v>
          </cell>
          <cell r="O149">
            <v>0</v>
          </cell>
          <cell r="P149">
            <v>0</v>
          </cell>
          <cell r="Q149">
            <v>0</v>
          </cell>
          <cell r="R149">
            <v>0</v>
          </cell>
          <cell r="S149">
            <v>0</v>
          </cell>
          <cell r="T149">
            <v>0</v>
          </cell>
          <cell r="U149">
            <v>0</v>
          </cell>
          <cell r="V149">
            <v>0</v>
          </cell>
          <cell r="W149">
            <v>0</v>
          </cell>
          <cell r="Y149">
            <v>10465.02</v>
          </cell>
          <cell r="AA149">
            <v>10465.02</v>
          </cell>
        </row>
        <row r="150">
          <cell r="A150" t="str">
            <v>1718</v>
          </cell>
          <cell r="B150" t="str">
            <v>Administrative And Clerical</v>
          </cell>
          <cell r="C150">
            <v>0</v>
          </cell>
          <cell r="D150">
            <v>1508547.82</v>
          </cell>
          <cell r="E150">
            <v>2846816.15</v>
          </cell>
          <cell r="F150">
            <v>265726.02</v>
          </cell>
          <cell r="G150">
            <v>0</v>
          </cell>
          <cell r="H150">
            <v>0</v>
          </cell>
          <cell r="I150">
            <v>0</v>
          </cell>
          <cell r="J150">
            <v>0</v>
          </cell>
          <cell r="K150">
            <v>0</v>
          </cell>
          <cell r="L150">
            <v>4621089.99</v>
          </cell>
          <cell r="N150">
            <v>0</v>
          </cell>
          <cell r="O150">
            <v>0</v>
          </cell>
          <cell r="P150">
            <v>0</v>
          </cell>
          <cell r="Q150">
            <v>0</v>
          </cell>
          <cell r="R150">
            <v>0</v>
          </cell>
          <cell r="S150">
            <v>0</v>
          </cell>
          <cell r="T150">
            <v>-29900</v>
          </cell>
          <cell r="U150">
            <v>0</v>
          </cell>
          <cell r="V150">
            <v>0</v>
          </cell>
          <cell r="W150">
            <v>-29900</v>
          </cell>
          <cell r="Y150">
            <v>4591189.99</v>
          </cell>
          <cell r="AA150">
            <v>4591189.99</v>
          </cell>
        </row>
        <row r="151">
          <cell r="A151" t="str">
            <v>1719</v>
          </cell>
          <cell r="B151" t="str">
            <v>Management</v>
          </cell>
          <cell r="C151">
            <v>0</v>
          </cell>
          <cell r="D151">
            <v>6164844.7599999998</v>
          </cell>
          <cell r="E151">
            <v>63460</v>
          </cell>
          <cell r="F151">
            <v>58586.720000000001</v>
          </cell>
          <cell r="G151">
            <v>0</v>
          </cell>
          <cell r="H151">
            <v>0</v>
          </cell>
          <cell r="I151">
            <v>0</v>
          </cell>
          <cell r="J151">
            <v>0</v>
          </cell>
          <cell r="K151">
            <v>0</v>
          </cell>
          <cell r="L151">
            <v>6286891.4799999995</v>
          </cell>
          <cell r="N151">
            <v>0</v>
          </cell>
          <cell r="O151">
            <v>0</v>
          </cell>
          <cell r="P151">
            <v>0</v>
          </cell>
          <cell r="Q151">
            <v>0</v>
          </cell>
          <cell r="R151">
            <v>0</v>
          </cell>
          <cell r="S151">
            <v>0</v>
          </cell>
          <cell r="T151">
            <v>0</v>
          </cell>
          <cell r="U151">
            <v>0</v>
          </cell>
          <cell r="V151">
            <v>0</v>
          </cell>
          <cell r="W151">
            <v>0</v>
          </cell>
          <cell r="Y151">
            <v>6286891.4799999995</v>
          </cell>
          <cell r="AA151">
            <v>6286891.4800000004</v>
          </cell>
        </row>
        <row r="152">
          <cell r="A152" t="str">
            <v>1720</v>
          </cell>
          <cell r="B152" t="str">
            <v>Nursing</v>
          </cell>
          <cell r="C152">
            <v>0</v>
          </cell>
          <cell r="D152">
            <v>0</v>
          </cell>
          <cell r="E152">
            <v>570229.35</v>
          </cell>
          <cell r="F152">
            <v>252893.81</v>
          </cell>
          <cell r="G152">
            <v>0</v>
          </cell>
          <cell r="H152">
            <v>0</v>
          </cell>
          <cell r="I152">
            <v>0</v>
          </cell>
          <cell r="J152">
            <v>0</v>
          </cell>
          <cell r="K152">
            <v>0</v>
          </cell>
          <cell r="L152">
            <v>823123.15999999992</v>
          </cell>
          <cell r="N152">
            <v>0</v>
          </cell>
          <cell r="O152">
            <v>0</v>
          </cell>
          <cell r="P152">
            <v>0</v>
          </cell>
          <cell r="Q152">
            <v>0</v>
          </cell>
          <cell r="R152">
            <v>0</v>
          </cell>
          <cell r="S152">
            <v>0</v>
          </cell>
          <cell r="T152">
            <v>0</v>
          </cell>
          <cell r="U152">
            <v>0</v>
          </cell>
          <cell r="V152">
            <v>0</v>
          </cell>
          <cell r="W152">
            <v>0</v>
          </cell>
          <cell r="Y152">
            <v>823123.15999999992</v>
          </cell>
          <cell r="AA152">
            <v>823123.16</v>
          </cell>
        </row>
        <row r="153">
          <cell r="A153" t="str">
            <v>1721</v>
          </cell>
          <cell r="B153" t="str">
            <v>Orderlies</v>
          </cell>
          <cell r="C153">
            <v>0</v>
          </cell>
          <cell r="D153">
            <v>0</v>
          </cell>
          <cell r="E153">
            <v>0</v>
          </cell>
          <cell r="F153">
            <v>0</v>
          </cell>
          <cell r="G153">
            <v>0</v>
          </cell>
          <cell r="H153">
            <v>0</v>
          </cell>
          <cell r="I153">
            <v>0</v>
          </cell>
          <cell r="J153">
            <v>0</v>
          </cell>
          <cell r="K153">
            <v>0</v>
          </cell>
          <cell r="L153">
            <v>0</v>
          </cell>
          <cell r="N153">
            <v>0</v>
          </cell>
          <cell r="O153">
            <v>0</v>
          </cell>
          <cell r="P153">
            <v>0</v>
          </cell>
          <cell r="Q153">
            <v>0</v>
          </cell>
          <cell r="R153">
            <v>0</v>
          </cell>
          <cell r="S153">
            <v>0</v>
          </cell>
          <cell r="T153">
            <v>0</v>
          </cell>
          <cell r="U153">
            <v>0</v>
          </cell>
          <cell r="V153">
            <v>0</v>
          </cell>
          <cell r="W153">
            <v>0</v>
          </cell>
          <cell r="Y153">
            <v>0</v>
          </cell>
          <cell r="AA153">
            <v>0</v>
          </cell>
        </row>
        <row r="154">
          <cell r="A154" t="str">
            <v>1722</v>
          </cell>
          <cell r="B154" t="str">
            <v>Engineering</v>
          </cell>
          <cell r="C154">
            <v>0</v>
          </cell>
          <cell r="D154">
            <v>16099.07</v>
          </cell>
          <cell r="E154">
            <v>0</v>
          </cell>
          <cell r="F154">
            <v>800</v>
          </cell>
          <cell r="G154">
            <v>0</v>
          </cell>
          <cell r="H154">
            <v>0</v>
          </cell>
          <cell r="I154">
            <v>0</v>
          </cell>
          <cell r="J154">
            <v>0</v>
          </cell>
          <cell r="K154">
            <v>0</v>
          </cell>
          <cell r="L154">
            <v>16899.07</v>
          </cell>
          <cell r="N154">
            <v>0</v>
          </cell>
          <cell r="O154">
            <v>0</v>
          </cell>
          <cell r="P154">
            <v>0</v>
          </cell>
          <cell r="Q154">
            <v>0</v>
          </cell>
          <cell r="R154">
            <v>0</v>
          </cell>
          <cell r="S154">
            <v>0</v>
          </cell>
          <cell r="T154">
            <v>0</v>
          </cell>
          <cell r="U154">
            <v>0</v>
          </cell>
          <cell r="V154">
            <v>0</v>
          </cell>
          <cell r="W154">
            <v>0</v>
          </cell>
          <cell r="Y154">
            <v>16899.07</v>
          </cell>
          <cell r="AA154">
            <v>16899.07</v>
          </cell>
        </row>
        <row r="155">
          <cell r="A155" t="str">
            <v>1723</v>
          </cell>
          <cell r="B155" t="str">
            <v>Laboratory</v>
          </cell>
          <cell r="C155">
            <v>0</v>
          </cell>
          <cell r="D155">
            <v>0</v>
          </cell>
          <cell r="E155">
            <v>411104.06</v>
          </cell>
          <cell r="F155">
            <v>0</v>
          </cell>
          <cell r="G155">
            <v>0</v>
          </cell>
          <cell r="H155">
            <v>0</v>
          </cell>
          <cell r="I155">
            <v>0</v>
          </cell>
          <cell r="J155">
            <v>0</v>
          </cell>
          <cell r="K155">
            <v>0</v>
          </cell>
          <cell r="L155">
            <v>411104.06</v>
          </cell>
          <cell r="N155">
            <v>0</v>
          </cell>
          <cell r="O155">
            <v>0</v>
          </cell>
          <cell r="P155">
            <v>0</v>
          </cell>
          <cell r="Q155">
            <v>0</v>
          </cell>
          <cell r="R155">
            <v>0</v>
          </cell>
          <cell r="S155">
            <v>0</v>
          </cell>
          <cell r="T155">
            <v>0</v>
          </cell>
          <cell r="U155">
            <v>0</v>
          </cell>
          <cell r="V155">
            <v>0</v>
          </cell>
          <cell r="W155">
            <v>0</v>
          </cell>
          <cell r="Y155">
            <v>411104.06</v>
          </cell>
          <cell r="AA155">
            <v>411104.06</v>
          </cell>
        </row>
        <row r="156">
          <cell r="A156" t="str">
            <v>1724</v>
          </cell>
          <cell r="B156" t="str">
            <v>Pathology (PathCentre)</v>
          </cell>
          <cell r="C156">
            <v>0</v>
          </cell>
          <cell r="D156">
            <v>0</v>
          </cell>
          <cell r="E156">
            <v>2295000</v>
          </cell>
          <cell r="F156">
            <v>0</v>
          </cell>
          <cell r="G156">
            <v>0</v>
          </cell>
          <cell r="H156">
            <v>0</v>
          </cell>
          <cell r="I156">
            <v>0</v>
          </cell>
          <cell r="J156">
            <v>0</v>
          </cell>
          <cell r="K156">
            <v>0</v>
          </cell>
          <cell r="L156">
            <v>2295000</v>
          </cell>
          <cell r="N156">
            <v>0</v>
          </cell>
          <cell r="O156">
            <v>0</v>
          </cell>
          <cell r="P156">
            <v>0</v>
          </cell>
          <cell r="Q156">
            <v>0</v>
          </cell>
          <cell r="R156">
            <v>0</v>
          </cell>
          <cell r="S156">
            <v>0</v>
          </cell>
          <cell r="T156">
            <v>0</v>
          </cell>
          <cell r="U156">
            <v>0</v>
          </cell>
          <cell r="V156">
            <v>0</v>
          </cell>
          <cell r="W156">
            <v>0</v>
          </cell>
          <cell r="Y156">
            <v>2295000</v>
          </cell>
          <cell r="AA156">
            <v>2295000</v>
          </cell>
        </row>
        <row r="157">
          <cell r="A157" t="str">
            <v>1725</v>
          </cell>
          <cell r="B157" t="str">
            <v>Other - Purchase Of External Services</v>
          </cell>
          <cell r="C157">
            <v>0</v>
          </cell>
          <cell r="D157">
            <v>2612275.35</v>
          </cell>
          <cell r="E157">
            <v>1354035.68</v>
          </cell>
          <cell r="F157">
            <v>1532972.38</v>
          </cell>
          <cell r="G157">
            <v>0</v>
          </cell>
          <cell r="H157">
            <v>0</v>
          </cell>
          <cell r="I157">
            <v>0</v>
          </cell>
          <cell r="J157">
            <v>0</v>
          </cell>
          <cell r="K157">
            <v>0</v>
          </cell>
          <cell r="L157">
            <v>5499283.4100000001</v>
          </cell>
          <cell r="N157">
            <v>0</v>
          </cell>
          <cell r="O157">
            <v>0</v>
          </cell>
          <cell r="P157">
            <v>0</v>
          </cell>
          <cell r="Q157">
            <v>0</v>
          </cell>
          <cell r="R157">
            <v>0</v>
          </cell>
          <cell r="S157">
            <v>0</v>
          </cell>
          <cell r="T157">
            <v>0</v>
          </cell>
          <cell r="U157">
            <v>0</v>
          </cell>
          <cell r="V157">
            <v>0</v>
          </cell>
          <cell r="W157">
            <v>0</v>
          </cell>
          <cell r="Y157">
            <v>5499283.4100000001</v>
          </cell>
          <cell r="AA157">
            <v>5499283.4100000001</v>
          </cell>
        </row>
        <row r="158">
          <cell r="A158" t="str">
            <v>1726</v>
          </cell>
          <cell r="B158" t="str">
            <v>Security Services</v>
          </cell>
          <cell r="C158">
            <v>0</v>
          </cell>
          <cell r="D158">
            <v>109994.05</v>
          </cell>
          <cell r="E158">
            <v>31812.45</v>
          </cell>
          <cell r="F158">
            <v>2349.92</v>
          </cell>
          <cell r="G158">
            <v>0</v>
          </cell>
          <cell r="H158">
            <v>0</v>
          </cell>
          <cell r="I158">
            <v>0</v>
          </cell>
          <cell r="J158">
            <v>0</v>
          </cell>
          <cell r="K158">
            <v>0</v>
          </cell>
          <cell r="L158">
            <v>144156.42000000001</v>
          </cell>
          <cell r="N158">
            <v>0</v>
          </cell>
          <cell r="O158">
            <v>0</v>
          </cell>
          <cell r="P158">
            <v>0</v>
          </cell>
          <cell r="Q158">
            <v>0</v>
          </cell>
          <cell r="R158">
            <v>0</v>
          </cell>
          <cell r="S158">
            <v>0</v>
          </cell>
          <cell r="T158">
            <v>0</v>
          </cell>
          <cell r="U158">
            <v>0</v>
          </cell>
          <cell r="V158">
            <v>0</v>
          </cell>
          <cell r="W158">
            <v>0</v>
          </cell>
          <cell r="Y158">
            <v>144156.42000000001</v>
          </cell>
          <cell r="AA158">
            <v>144156.42000000001</v>
          </cell>
        </row>
        <row r="159">
          <cell r="A159" t="str">
            <v>1727</v>
          </cell>
          <cell r="B159" t="str">
            <v>Interpreter Services</v>
          </cell>
          <cell r="C159">
            <v>0</v>
          </cell>
          <cell r="D159">
            <v>39.46</v>
          </cell>
          <cell r="E159">
            <v>100378.8</v>
          </cell>
          <cell r="F159">
            <v>2002.3</v>
          </cell>
          <cell r="G159">
            <v>0</v>
          </cell>
          <cell r="H159">
            <v>0</v>
          </cell>
          <cell r="I159">
            <v>0</v>
          </cell>
          <cell r="J159">
            <v>0</v>
          </cell>
          <cell r="K159">
            <v>0</v>
          </cell>
          <cell r="L159">
            <v>102420.56000000001</v>
          </cell>
          <cell r="N159">
            <v>0</v>
          </cell>
          <cell r="O159">
            <v>0</v>
          </cell>
          <cell r="P159">
            <v>0</v>
          </cell>
          <cell r="Q159">
            <v>0</v>
          </cell>
          <cell r="R159">
            <v>0</v>
          </cell>
          <cell r="S159">
            <v>0</v>
          </cell>
          <cell r="T159">
            <v>0</v>
          </cell>
          <cell r="U159">
            <v>0</v>
          </cell>
          <cell r="V159">
            <v>0</v>
          </cell>
          <cell r="W159">
            <v>0</v>
          </cell>
          <cell r="Y159">
            <v>102420.56000000001</v>
          </cell>
          <cell r="AA159">
            <v>102420.56</v>
          </cell>
        </row>
        <row r="160">
          <cell r="A160" t="str">
            <v>1728</v>
          </cell>
          <cell r="B160" t="str">
            <v>Employee Assistance</v>
          </cell>
          <cell r="C160">
            <v>0</v>
          </cell>
          <cell r="D160">
            <v>20345.71</v>
          </cell>
          <cell r="E160">
            <v>17872.93</v>
          </cell>
          <cell r="F160">
            <v>0</v>
          </cell>
          <cell r="G160">
            <v>0</v>
          </cell>
          <cell r="H160">
            <v>0</v>
          </cell>
          <cell r="I160">
            <v>0</v>
          </cell>
          <cell r="J160">
            <v>0</v>
          </cell>
          <cell r="K160">
            <v>0</v>
          </cell>
          <cell r="L160">
            <v>38218.639999999999</v>
          </cell>
          <cell r="N160">
            <v>0</v>
          </cell>
          <cell r="O160">
            <v>0</v>
          </cell>
          <cell r="P160">
            <v>0</v>
          </cell>
          <cell r="Q160">
            <v>0</v>
          </cell>
          <cell r="R160">
            <v>0</v>
          </cell>
          <cell r="S160">
            <v>0</v>
          </cell>
          <cell r="T160">
            <v>0</v>
          </cell>
          <cell r="U160">
            <v>0</v>
          </cell>
          <cell r="V160">
            <v>0</v>
          </cell>
          <cell r="W160">
            <v>0</v>
          </cell>
          <cell r="Y160">
            <v>38218.639999999999</v>
          </cell>
          <cell r="AA160">
            <v>38218.639999999999</v>
          </cell>
        </row>
        <row r="161">
          <cell r="A161" t="str">
            <v>1729</v>
          </cell>
          <cell r="B161" t="str">
            <v>Purchase of Dental Services</v>
          </cell>
          <cell r="C161">
            <v>0</v>
          </cell>
          <cell r="D161">
            <v>0</v>
          </cell>
          <cell r="E161">
            <v>0</v>
          </cell>
          <cell r="F161">
            <v>0</v>
          </cell>
          <cell r="G161">
            <v>0</v>
          </cell>
          <cell r="H161">
            <v>0</v>
          </cell>
          <cell r="I161">
            <v>0</v>
          </cell>
          <cell r="J161">
            <v>0</v>
          </cell>
          <cell r="K161">
            <v>0</v>
          </cell>
          <cell r="L161">
            <v>0</v>
          </cell>
          <cell r="N161">
            <v>0</v>
          </cell>
          <cell r="O161">
            <v>0</v>
          </cell>
          <cell r="P161">
            <v>0</v>
          </cell>
          <cell r="Q161">
            <v>0</v>
          </cell>
          <cell r="R161">
            <v>0</v>
          </cell>
          <cell r="S161">
            <v>0</v>
          </cell>
          <cell r="T161">
            <v>0</v>
          </cell>
          <cell r="U161">
            <v>0</v>
          </cell>
          <cell r="V161">
            <v>0</v>
          </cell>
          <cell r="W161">
            <v>0</v>
          </cell>
          <cell r="Y161">
            <v>0</v>
          </cell>
          <cell r="AA161">
            <v>0</v>
          </cell>
        </row>
        <row r="162">
          <cell r="A162" t="str">
            <v>1730</v>
          </cell>
          <cell r="B162" t="str">
            <v>Health Promotion Other</v>
          </cell>
          <cell r="C162">
            <v>0</v>
          </cell>
          <cell r="D162">
            <v>0</v>
          </cell>
          <cell r="E162">
            <v>149764.88</v>
          </cell>
          <cell r="F162">
            <v>0</v>
          </cell>
          <cell r="G162">
            <v>0</v>
          </cell>
          <cell r="H162">
            <v>0</v>
          </cell>
          <cell r="I162">
            <v>0</v>
          </cell>
          <cell r="J162">
            <v>0</v>
          </cell>
          <cell r="K162">
            <v>0</v>
          </cell>
          <cell r="L162">
            <v>149764.88</v>
          </cell>
          <cell r="N162">
            <v>0</v>
          </cell>
          <cell r="O162">
            <v>0</v>
          </cell>
          <cell r="P162">
            <v>0</v>
          </cell>
          <cell r="Q162">
            <v>0</v>
          </cell>
          <cell r="R162">
            <v>0</v>
          </cell>
          <cell r="S162">
            <v>0</v>
          </cell>
          <cell r="T162">
            <v>0</v>
          </cell>
          <cell r="U162">
            <v>0</v>
          </cell>
          <cell r="V162">
            <v>0</v>
          </cell>
          <cell r="W162">
            <v>0</v>
          </cell>
          <cell r="Y162">
            <v>149764.88</v>
          </cell>
          <cell r="AA162">
            <v>149764.88</v>
          </cell>
        </row>
        <row r="163">
          <cell r="A163" t="str">
            <v>1741</v>
          </cell>
          <cell r="B163" t="str">
            <v>Aboriginal Health</v>
          </cell>
          <cell r="C163">
            <v>0</v>
          </cell>
          <cell r="D163">
            <v>0</v>
          </cell>
          <cell r="E163">
            <v>17414983.43</v>
          </cell>
          <cell r="F163">
            <v>0</v>
          </cell>
          <cell r="G163">
            <v>0</v>
          </cell>
          <cell r="H163">
            <v>0</v>
          </cell>
          <cell r="I163">
            <v>0</v>
          </cell>
          <cell r="J163">
            <v>0</v>
          </cell>
          <cell r="K163">
            <v>0</v>
          </cell>
          <cell r="L163">
            <v>17414983.43</v>
          </cell>
          <cell r="N163">
            <v>0</v>
          </cell>
          <cell r="O163">
            <v>0</v>
          </cell>
          <cell r="P163">
            <v>0</v>
          </cell>
          <cell r="Q163">
            <v>0</v>
          </cell>
          <cell r="R163">
            <v>0</v>
          </cell>
          <cell r="S163">
            <v>0</v>
          </cell>
          <cell r="T163">
            <v>0</v>
          </cell>
          <cell r="U163">
            <v>0</v>
          </cell>
          <cell r="V163">
            <v>0</v>
          </cell>
          <cell r="W163">
            <v>0</v>
          </cell>
          <cell r="Y163">
            <v>17414983.43</v>
          </cell>
          <cell r="AA163">
            <v>17414983.43</v>
          </cell>
        </row>
        <row r="164">
          <cell r="A164" t="str">
            <v>1742</v>
          </cell>
          <cell r="B164" t="str">
            <v>Blood &amp; Organs</v>
          </cell>
          <cell r="C164">
            <v>0</v>
          </cell>
          <cell r="D164">
            <v>21408696.640000001</v>
          </cell>
          <cell r="E164">
            <v>0</v>
          </cell>
          <cell r="F164">
            <v>0</v>
          </cell>
          <cell r="G164">
            <v>0</v>
          </cell>
          <cell r="H164">
            <v>0</v>
          </cell>
          <cell r="I164">
            <v>0</v>
          </cell>
          <cell r="J164">
            <v>0</v>
          </cell>
          <cell r="K164">
            <v>0</v>
          </cell>
          <cell r="L164">
            <v>21408696.640000001</v>
          </cell>
          <cell r="N164">
            <v>0</v>
          </cell>
          <cell r="O164">
            <v>0</v>
          </cell>
          <cell r="P164">
            <v>0</v>
          </cell>
          <cell r="Q164">
            <v>0</v>
          </cell>
          <cell r="R164">
            <v>0</v>
          </cell>
          <cell r="S164">
            <v>0</v>
          </cell>
          <cell r="T164">
            <v>0</v>
          </cell>
          <cell r="U164">
            <v>0</v>
          </cell>
          <cell r="V164">
            <v>0</v>
          </cell>
          <cell r="W164">
            <v>0</v>
          </cell>
          <cell r="Y164">
            <v>21408696.640000001</v>
          </cell>
          <cell r="AA164">
            <v>21408696.640000001</v>
          </cell>
        </row>
        <row r="165">
          <cell r="A165" t="str">
            <v>1743</v>
          </cell>
          <cell r="B165" t="str">
            <v>Cancer Prevention &amp; Detection</v>
          </cell>
          <cell r="C165">
            <v>0</v>
          </cell>
          <cell r="D165">
            <v>0</v>
          </cell>
          <cell r="E165">
            <v>25000</v>
          </cell>
          <cell r="F165">
            <v>408418.18</v>
          </cell>
          <cell r="G165">
            <v>0</v>
          </cell>
          <cell r="H165">
            <v>0</v>
          </cell>
          <cell r="I165">
            <v>0</v>
          </cell>
          <cell r="J165">
            <v>0</v>
          </cell>
          <cell r="K165">
            <v>0</v>
          </cell>
          <cell r="L165">
            <v>433418.18</v>
          </cell>
          <cell r="N165">
            <v>0</v>
          </cell>
          <cell r="O165">
            <v>0</v>
          </cell>
          <cell r="P165">
            <v>0</v>
          </cell>
          <cell r="Q165">
            <v>0</v>
          </cell>
          <cell r="R165">
            <v>0</v>
          </cell>
          <cell r="S165">
            <v>0</v>
          </cell>
          <cell r="T165">
            <v>0</v>
          </cell>
          <cell r="U165">
            <v>0</v>
          </cell>
          <cell r="V165">
            <v>0</v>
          </cell>
          <cell r="W165">
            <v>0</v>
          </cell>
          <cell r="Y165">
            <v>433418.18</v>
          </cell>
          <cell r="AA165">
            <v>433418.18</v>
          </cell>
        </row>
        <row r="166">
          <cell r="A166" t="str">
            <v>1744</v>
          </cell>
          <cell r="B166" t="str">
            <v>Child, Community &amp; Primary Health</v>
          </cell>
          <cell r="C166">
            <v>0</v>
          </cell>
          <cell r="D166">
            <v>1087977.32</v>
          </cell>
          <cell r="E166">
            <v>4130762.29</v>
          </cell>
          <cell r="F166">
            <v>683897.07</v>
          </cell>
          <cell r="G166">
            <v>0</v>
          </cell>
          <cell r="H166">
            <v>0</v>
          </cell>
          <cell r="I166">
            <v>0</v>
          </cell>
          <cell r="J166">
            <v>0</v>
          </cell>
          <cell r="K166">
            <v>0</v>
          </cell>
          <cell r="L166">
            <v>5902636.6800000006</v>
          </cell>
          <cell r="N166">
            <v>0</v>
          </cell>
          <cell r="O166">
            <v>0</v>
          </cell>
          <cell r="P166">
            <v>0</v>
          </cell>
          <cell r="Q166">
            <v>0</v>
          </cell>
          <cell r="R166">
            <v>0</v>
          </cell>
          <cell r="S166">
            <v>0</v>
          </cell>
          <cell r="T166">
            <v>0</v>
          </cell>
          <cell r="U166">
            <v>0</v>
          </cell>
          <cell r="V166">
            <v>0</v>
          </cell>
          <cell r="W166">
            <v>0</v>
          </cell>
          <cell r="Y166">
            <v>5902636.6800000006</v>
          </cell>
          <cell r="AA166">
            <v>5902636.6799999997</v>
          </cell>
        </row>
        <row r="167">
          <cell r="A167" t="str">
            <v>1745</v>
          </cell>
          <cell r="B167" t="str">
            <v>Chronic Disease</v>
          </cell>
          <cell r="C167">
            <v>0</v>
          </cell>
          <cell r="D167">
            <v>8857097.0999999996</v>
          </cell>
          <cell r="E167">
            <v>-835718.25</v>
          </cell>
          <cell r="F167">
            <v>50000</v>
          </cell>
          <cell r="G167">
            <v>0</v>
          </cell>
          <cell r="H167">
            <v>0</v>
          </cell>
          <cell r="I167">
            <v>0</v>
          </cell>
          <cell r="J167">
            <v>0</v>
          </cell>
          <cell r="K167">
            <v>0</v>
          </cell>
          <cell r="L167">
            <v>8071378.8499999996</v>
          </cell>
          <cell r="N167">
            <v>0</v>
          </cell>
          <cell r="O167">
            <v>0</v>
          </cell>
          <cell r="P167">
            <v>0</v>
          </cell>
          <cell r="Q167">
            <v>0</v>
          </cell>
          <cell r="R167">
            <v>0</v>
          </cell>
          <cell r="S167">
            <v>0</v>
          </cell>
          <cell r="T167">
            <v>0</v>
          </cell>
          <cell r="U167">
            <v>0</v>
          </cell>
          <cell r="V167">
            <v>0</v>
          </cell>
          <cell r="W167">
            <v>0</v>
          </cell>
          <cell r="Y167">
            <v>8071378.8499999996</v>
          </cell>
          <cell r="AA167">
            <v>8071378.8499999996</v>
          </cell>
        </row>
        <row r="168">
          <cell r="A168" t="str">
            <v>1746</v>
          </cell>
          <cell r="B168" t="str">
            <v>Communicable Diseases</v>
          </cell>
          <cell r="C168">
            <v>0</v>
          </cell>
          <cell r="D168">
            <v>0</v>
          </cell>
          <cell r="E168">
            <v>6411865.4299999997</v>
          </cell>
          <cell r="F168">
            <v>0</v>
          </cell>
          <cell r="G168">
            <v>0</v>
          </cell>
          <cell r="H168">
            <v>0</v>
          </cell>
          <cell r="I168">
            <v>0</v>
          </cell>
          <cell r="J168">
            <v>0</v>
          </cell>
          <cell r="K168">
            <v>0</v>
          </cell>
          <cell r="L168">
            <v>6411865.4299999997</v>
          </cell>
          <cell r="N168">
            <v>0</v>
          </cell>
          <cell r="O168">
            <v>0</v>
          </cell>
          <cell r="P168">
            <v>0</v>
          </cell>
          <cell r="Q168">
            <v>0</v>
          </cell>
          <cell r="R168">
            <v>0</v>
          </cell>
          <cell r="S168">
            <v>0</v>
          </cell>
          <cell r="T168">
            <v>0</v>
          </cell>
          <cell r="U168">
            <v>0</v>
          </cell>
          <cell r="V168">
            <v>0</v>
          </cell>
          <cell r="W168">
            <v>0</v>
          </cell>
          <cell r="Y168">
            <v>6411865.4299999997</v>
          </cell>
          <cell r="AA168">
            <v>6411865.4299999997</v>
          </cell>
        </row>
        <row r="169">
          <cell r="A169" t="str">
            <v>1747</v>
          </cell>
          <cell r="B169" t="str">
            <v>Drug &amp; Alcohol</v>
          </cell>
          <cell r="C169">
            <v>0</v>
          </cell>
          <cell r="D169">
            <v>0</v>
          </cell>
          <cell r="E169">
            <v>0</v>
          </cell>
          <cell r="F169">
            <v>0</v>
          </cell>
          <cell r="G169">
            <v>0</v>
          </cell>
          <cell r="H169">
            <v>0</v>
          </cell>
          <cell r="I169">
            <v>0</v>
          </cell>
          <cell r="J169">
            <v>0</v>
          </cell>
          <cell r="K169">
            <v>0</v>
          </cell>
          <cell r="L169">
            <v>0</v>
          </cell>
          <cell r="N169">
            <v>0</v>
          </cell>
          <cell r="O169">
            <v>0</v>
          </cell>
          <cell r="P169">
            <v>0</v>
          </cell>
          <cell r="Q169">
            <v>0</v>
          </cell>
          <cell r="R169">
            <v>0</v>
          </cell>
          <cell r="S169">
            <v>0</v>
          </cell>
          <cell r="T169">
            <v>0</v>
          </cell>
          <cell r="U169">
            <v>0</v>
          </cell>
          <cell r="V169">
            <v>0</v>
          </cell>
          <cell r="W169">
            <v>0</v>
          </cell>
          <cell r="Y169">
            <v>0</v>
          </cell>
          <cell r="AA169">
            <v>0</v>
          </cell>
        </row>
        <row r="170">
          <cell r="A170" t="str">
            <v>1748</v>
          </cell>
          <cell r="B170" t="str">
            <v>Environment Health</v>
          </cell>
          <cell r="C170">
            <v>0</v>
          </cell>
          <cell r="D170">
            <v>0</v>
          </cell>
          <cell r="E170">
            <v>101986.54</v>
          </cell>
          <cell r="F170">
            <v>0</v>
          </cell>
          <cell r="G170">
            <v>0</v>
          </cell>
          <cell r="H170">
            <v>0</v>
          </cell>
          <cell r="I170">
            <v>0</v>
          </cell>
          <cell r="J170">
            <v>0</v>
          </cell>
          <cell r="K170">
            <v>0</v>
          </cell>
          <cell r="L170">
            <v>101986.54</v>
          </cell>
          <cell r="N170">
            <v>0</v>
          </cell>
          <cell r="O170">
            <v>0</v>
          </cell>
          <cell r="P170">
            <v>0</v>
          </cell>
          <cell r="Q170">
            <v>0</v>
          </cell>
          <cell r="R170">
            <v>0</v>
          </cell>
          <cell r="S170">
            <v>0</v>
          </cell>
          <cell r="T170">
            <v>0</v>
          </cell>
          <cell r="U170">
            <v>0</v>
          </cell>
          <cell r="V170">
            <v>0</v>
          </cell>
          <cell r="W170">
            <v>0</v>
          </cell>
          <cell r="Y170">
            <v>101986.54</v>
          </cell>
          <cell r="AA170">
            <v>101986.54</v>
          </cell>
        </row>
        <row r="171">
          <cell r="A171" t="str">
            <v>1749</v>
          </cell>
          <cell r="B171" t="str">
            <v>Genomics</v>
          </cell>
          <cell r="C171">
            <v>0</v>
          </cell>
          <cell r="D171">
            <v>0</v>
          </cell>
          <cell r="E171">
            <v>458876.71</v>
          </cell>
          <cell r="F171">
            <v>0</v>
          </cell>
          <cell r="G171">
            <v>0</v>
          </cell>
          <cell r="H171">
            <v>0</v>
          </cell>
          <cell r="I171">
            <v>0</v>
          </cell>
          <cell r="J171">
            <v>0</v>
          </cell>
          <cell r="K171">
            <v>0</v>
          </cell>
          <cell r="L171">
            <v>458876.71</v>
          </cell>
          <cell r="N171">
            <v>0</v>
          </cell>
          <cell r="O171">
            <v>0</v>
          </cell>
          <cell r="P171">
            <v>0</v>
          </cell>
          <cell r="Q171">
            <v>0</v>
          </cell>
          <cell r="R171">
            <v>0</v>
          </cell>
          <cell r="S171">
            <v>0</v>
          </cell>
          <cell r="T171">
            <v>0</v>
          </cell>
          <cell r="U171">
            <v>0</v>
          </cell>
          <cell r="V171">
            <v>0</v>
          </cell>
          <cell r="W171">
            <v>0</v>
          </cell>
          <cell r="Y171">
            <v>458876.71</v>
          </cell>
          <cell r="AA171">
            <v>458876.71</v>
          </cell>
        </row>
        <row r="172">
          <cell r="A172" t="str">
            <v>1750</v>
          </cell>
          <cell r="B172" t="str">
            <v>Health Promotion</v>
          </cell>
          <cell r="C172">
            <v>0</v>
          </cell>
          <cell r="D172">
            <v>0</v>
          </cell>
          <cell r="E172">
            <v>2102934.0499999998</v>
          </cell>
          <cell r="F172">
            <v>72206</v>
          </cell>
          <cell r="G172">
            <v>0</v>
          </cell>
          <cell r="H172">
            <v>0</v>
          </cell>
          <cell r="I172">
            <v>0</v>
          </cell>
          <cell r="J172">
            <v>0</v>
          </cell>
          <cell r="K172">
            <v>0</v>
          </cell>
          <cell r="L172">
            <v>2175140.0499999998</v>
          </cell>
          <cell r="N172">
            <v>0</v>
          </cell>
          <cell r="O172">
            <v>0</v>
          </cell>
          <cell r="P172">
            <v>0</v>
          </cell>
          <cell r="Q172">
            <v>0</v>
          </cell>
          <cell r="R172">
            <v>0</v>
          </cell>
          <cell r="S172">
            <v>0</v>
          </cell>
          <cell r="T172">
            <v>0</v>
          </cell>
          <cell r="U172">
            <v>0</v>
          </cell>
          <cell r="V172">
            <v>0</v>
          </cell>
          <cell r="W172">
            <v>0</v>
          </cell>
          <cell r="Y172">
            <v>2175140.0499999998</v>
          </cell>
          <cell r="AA172">
            <v>2175140.0499999998</v>
          </cell>
        </row>
        <row r="173">
          <cell r="A173" t="str">
            <v>1751</v>
          </cell>
          <cell r="B173" t="str">
            <v>Home &amp; Community Care (HACC)</v>
          </cell>
          <cell r="C173">
            <v>0</v>
          </cell>
          <cell r="D173">
            <v>0</v>
          </cell>
          <cell r="E173">
            <v>0</v>
          </cell>
          <cell r="F173">
            <v>122117894.56</v>
          </cell>
          <cell r="G173">
            <v>0</v>
          </cell>
          <cell r="H173">
            <v>0</v>
          </cell>
          <cell r="I173">
            <v>0</v>
          </cell>
          <cell r="J173">
            <v>0</v>
          </cell>
          <cell r="K173">
            <v>0</v>
          </cell>
          <cell r="L173">
            <v>122117894.56</v>
          </cell>
          <cell r="N173">
            <v>0</v>
          </cell>
          <cell r="O173">
            <v>0</v>
          </cell>
          <cell r="P173">
            <v>0</v>
          </cell>
          <cell r="Q173">
            <v>0</v>
          </cell>
          <cell r="R173">
            <v>0</v>
          </cell>
          <cell r="S173">
            <v>0</v>
          </cell>
          <cell r="T173">
            <v>0</v>
          </cell>
          <cell r="U173">
            <v>0</v>
          </cell>
          <cell r="V173">
            <v>0</v>
          </cell>
          <cell r="W173">
            <v>0</v>
          </cell>
          <cell r="Y173">
            <v>122117894.56</v>
          </cell>
          <cell r="AA173">
            <v>122117894.56</v>
          </cell>
        </row>
        <row r="174">
          <cell r="A174" t="str">
            <v>1752</v>
          </cell>
          <cell r="B174" t="str">
            <v>Mental Health</v>
          </cell>
          <cell r="C174">
            <v>0</v>
          </cell>
          <cell r="D174">
            <v>5298448.16</v>
          </cell>
          <cell r="E174">
            <v>0</v>
          </cell>
          <cell r="F174">
            <v>19317540.609999999</v>
          </cell>
          <cell r="G174">
            <v>0</v>
          </cell>
          <cell r="H174">
            <v>0</v>
          </cell>
          <cell r="I174">
            <v>0</v>
          </cell>
          <cell r="J174">
            <v>0</v>
          </cell>
          <cell r="K174">
            <v>0</v>
          </cell>
          <cell r="L174">
            <v>24615988.77</v>
          </cell>
          <cell r="N174">
            <v>0</v>
          </cell>
          <cell r="O174">
            <v>0</v>
          </cell>
          <cell r="P174">
            <v>0</v>
          </cell>
          <cell r="Q174">
            <v>0</v>
          </cell>
          <cell r="R174">
            <v>0</v>
          </cell>
          <cell r="S174">
            <v>0</v>
          </cell>
          <cell r="T174">
            <v>0</v>
          </cell>
          <cell r="U174">
            <v>0</v>
          </cell>
          <cell r="V174">
            <v>0</v>
          </cell>
          <cell r="W174">
            <v>0</v>
          </cell>
          <cell r="Y174">
            <v>24615988.77</v>
          </cell>
          <cell r="AA174">
            <v>24615988.77</v>
          </cell>
        </row>
        <row r="175">
          <cell r="A175" t="str">
            <v>1753</v>
          </cell>
          <cell r="B175" t="str">
            <v>Oral Health</v>
          </cell>
          <cell r="C175">
            <v>0</v>
          </cell>
          <cell r="D175">
            <v>7269689.6799999997</v>
          </cell>
          <cell r="E175">
            <v>0</v>
          </cell>
          <cell r="F175">
            <v>0</v>
          </cell>
          <cell r="G175">
            <v>0</v>
          </cell>
          <cell r="H175">
            <v>0</v>
          </cell>
          <cell r="I175">
            <v>0</v>
          </cell>
          <cell r="J175">
            <v>0</v>
          </cell>
          <cell r="K175">
            <v>0</v>
          </cell>
          <cell r="L175">
            <v>7269689.6799999997</v>
          </cell>
          <cell r="N175">
            <v>0</v>
          </cell>
          <cell r="O175">
            <v>0</v>
          </cell>
          <cell r="P175">
            <v>0</v>
          </cell>
          <cell r="Q175">
            <v>0</v>
          </cell>
          <cell r="R175">
            <v>0</v>
          </cell>
          <cell r="S175">
            <v>0</v>
          </cell>
          <cell r="T175">
            <v>0</v>
          </cell>
          <cell r="U175">
            <v>0</v>
          </cell>
          <cell r="V175">
            <v>0</v>
          </cell>
          <cell r="W175">
            <v>0</v>
          </cell>
          <cell r="Y175">
            <v>7269689.6799999997</v>
          </cell>
          <cell r="AA175">
            <v>7269689.6799999997</v>
          </cell>
        </row>
        <row r="176">
          <cell r="A176" t="str">
            <v>1754</v>
          </cell>
          <cell r="B176" t="str">
            <v>Palliative Care</v>
          </cell>
          <cell r="C176">
            <v>0</v>
          </cell>
          <cell r="D176">
            <v>7093550.9400000004</v>
          </cell>
          <cell r="E176">
            <v>0</v>
          </cell>
          <cell r="F176">
            <v>0</v>
          </cell>
          <cell r="G176">
            <v>0</v>
          </cell>
          <cell r="H176">
            <v>0</v>
          </cell>
          <cell r="I176">
            <v>0</v>
          </cell>
          <cell r="J176">
            <v>0</v>
          </cell>
          <cell r="K176">
            <v>0</v>
          </cell>
          <cell r="L176">
            <v>7093550.9400000004</v>
          </cell>
          <cell r="N176">
            <v>0</v>
          </cell>
          <cell r="O176">
            <v>0</v>
          </cell>
          <cell r="P176">
            <v>0</v>
          </cell>
          <cell r="Q176">
            <v>0</v>
          </cell>
          <cell r="R176">
            <v>0</v>
          </cell>
          <cell r="S176">
            <v>0</v>
          </cell>
          <cell r="T176">
            <v>0</v>
          </cell>
          <cell r="U176">
            <v>0</v>
          </cell>
          <cell r="V176">
            <v>0</v>
          </cell>
          <cell r="W176">
            <v>0</v>
          </cell>
          <cell r="Y176">
            <v>7093550.9400000004</v>
          </cell>
          <cell r="AA176">
            <v>7093550.9400000004</v>
          </cell>
        </row>
        <row r="177">
          <cell r="A177" t="str">
            <v>1755</v>
          </cell>
          <cell r="B177" t="str">
            <v>Patient Transport Services</v>
          </cell>
          <cell r="C177">
            <v>0</v>
          </cell>
          <cell r="D177">
            <v>34277215.909999996</v>
          </cell>
          <cell r="E177">
            <v>0</v>
          </cell>
          <cell r="F177">
            <v>0</v>
          </cell>
          <cell r="G177">
            <v>0</v>
          </cell>
          <cell r="H177">
            <v>0</v>
          </cell>
          <cell r="I177">
            <v>0</v>
          </cell>
          <cell r="J177">
            <v>0</v>
          </cell>
          <cell r="K177">
            <v>0</v>
          </cell>
          <cell r="L177">
            <v>34277215.909999996</v>
          </cell>
          <cell r="N177">
            <v>0</v>
          </cell>
          <cell r="O177">
            <v>0</v>
          </cell>
          <cell r="P177">
            <v>0</v>
          </cell>
          <cell r="Q177">
            <v>0</v>
          </cell>
          <cell r="R177">
            <v>0</v>
          </cell>
          <cell r="S177">
            <v>0</v>
          </cell>
          <cell r="T177">
            <v>0</v>
          </cell>
          <cell r="U177">
            <v>0</v>
          </cell>
          <cell r="V177">
            <v>0</v>
          </cell>
          <cell r="W177">
            <v>0</v>
          </cell>
          <cell r="Y177">
            <v>34277215.909999996</v>
          </cell>
          <cell r="AA177">
            <v>34277215.909999996</v>
          </cell>
        </row>
        <row r="178">
          <cell r="A178" t="str">
            <v>1756</v>
          </cell>
          <cell r="B178" t="str">
            <v>Private Nursing Homes</v>
          </cell>
          <cell r="C178">
            <v>0</v>
          </cell>
          <cell r="D178">
            <v>0</v>
          </cell>
          <cell r="E178">
            <v>0</v>
          </cell>
          <cell r="F178">
            <v>1529725</v>
          </cell>
          <cell r="G178">
            <v>0</v>
          </cell>
          <cell r="H178">
            <v>0</v>
          </cell>
          <cell r="I178">
            <v>0</v>
          </cell>
          <cell r="J178">
            <v>0</v>
          </cell>
          <cell r="K178">
            <v>0</v>
          </cell>
          <cell r="L178">
            <v>1529725</v>
          </cell>
          <cell r="N178">
            <v>0</v>
          </cell>
          <cell r="O178">
            <v>0</v>
          </cell>
          <cell r="P178">
            <v>0</v>
          </cell>
          <cell r="Q178">
            <v>0</v>
          </cell>
          <cell r="R178">
            <v>0</v>
          </cell>
          <cell r="S178">
            <v>0</v>
          </cell>
          <cell r="T178">
            <v>0</v>
          </cell>
          <cell r="U178">
            <v>0</v>
          </cell>
          <cell r="V178">
            <v>0</v>
          </cell>
          <cell r="W178">
            <v>0</v>
          </cell>
          <cell r="Y178">
            <v>1529725</v>
          </cell>
          <cell r="AA178">
            <v>1529725</v>
          </cell>
        </row>
        <row r="179">
          <cell r="A179" t="str">
            <v>1757</v>
          </cell>
          <cell r="B179" t="str">
            <v>Public Patients in Private Hospitals</v>
          </cell>
          <cell r="C179">
            <v>0</v>
          </cell>
          <cell r="D179">
            <v>116910673.59999999</v>
          </cell>
          <cell r="E179">
            <v>0</v>
          </cell>
          <cell r="F179">
            <v>0</v>
          </cell>
          <cell r="G179">
            <v>0</v>
          </cell>
          <cell r="H179">
            <v>0</v>
          </cell>
          <cell r="I179">
            <v>0</v>
          </cell>
          <cell r="J179">
            <v>0</v>
          </cell>
          <cell r="K179">
            <v>0</v>
          </cell>
          <cell r="L179">
            <v>116910673.59999999</v>
          </cell>
          <cell r="N179">
            <v>0</v>
          </cell>
          <cell r="O179">
            <v>0</v>
          </cell>
          <cell r="P179">
            <v>0</v>
          </cell>
          <cell r="Q179">
            <v>0</v>
          </cell>
          <cell r="R179">
            <v>0</v>
          </cell>
          <cell r="S179">
            <v>0</v>
          </cell>
          <cell r="T179">
            <v>0</v>
          </cell>
          <cell r="U179">
            <v>0</v>
          </cell>
          <cell r="V179">
            <v>0</v>
          </cell>
          <cell r="W179">
            <v>0</v>
          </cell>
          <cell r="Y179">
            <v>116910673.59999999</v>
          </cell>
          <cell r="AA179">
            <v>116910673.59999999</v>
          </cell>
        </row>
        <row r="180">
          <cell r="A180" t="str">
            <v>1758</v>
          </cell>
          <cell r="B180" t="str">
            <v>Central Wait List</v>
          </cell>
          <cell r="C180">
            <v>0</v>
          </cell>
          <cell r="D180">
            <v>10346888.109999999</v>
          </cell>
          <cell r="E180">
            <v>0</v>
          </cell>
          <cell r="F180">
            <v>0</v>
          </cell>
          <cell r="G180">
            <v>0</v>
          </cell>
          <cell r="H180">
            <v>0</v>
          </cell>
          <cell r="I180">
            <v>0</v>
          </cell>
          <cell r="J180">
            <v>0</v>
          </cell>
          <cell r="K180">
            <v>0</v>
          </cell>
          <cell r="L180">
            <v>10346888.109999999</v>
          </cell>
          <cell r="N180">
            <v>0</v>
          </cell>
          <cell r="O180">
            <v>0</v>
          </cell>
          <cell r="P180">
            <v>0</v>
          </cell>
          <cell r="Q180">
            <v>0</v>
          </cell>
          <cell r="R180">
            <v>0</v>
          </cell>
          <cell r="S180">
            <v>0</v>
          </cell>
          <cell r="T180">
            <v>0</v>
          </cell>
          <cell r="U180">
            <v>0</v>
          </cell>
          <cell r="V180">
            <v>0</v>
          </cell>
          <cell r="W180">
            <v>0</v>
          </cell>
          <cell r="Y180">
            <v>10346888.109999999</v>
          </cell>
          <cell r="AA180">
            <v>10346888.109999999</v>
          </cell>
        </row>
        <row r="181">
          <cell r="A181" t="str">
            <v>1759</v>
          </cell>
          <cell r="B181" t="str">
            <v>Advocacy &amp; Health Support Services</v>
          </cell>
          <cell r="C181">
            <v>0</v>
          </cell>
          <cell r="D181">
            <v>1640925.98</v>
          </cell>
          <cell r="E181">
            <v>0</v>
          </cell>
          <cell r="F181">
            <v>0</v>
          </cell>
          <cell r="G181">
            <v>0</v>
          </cell>
          <cell r="H181">
            <v>0</v>
          </cell>
          <cell r="I181">
            <v>0</v>
          </cell>
          <cell r="J181">
            <v>0</v>
          </cell>
          <cell r="K181">
            <v>0</v>
          </cell>
          <cell r="L181">
            <v>1640925.98</v>
          </cell>
          <cell r="N181">
            <v>0</v>
          </cell>
          <cell r="O181">
            <v>0</v>
          </cell>
          <cell r="P181">
            <v>0</v>
          </cell>
          <cell r="Q181">
            <v>0</v>
          </cell>
          <cell r="R181">
            <v>0</v>
          </cell>
          <cell r="S181">
            <v>0</v>
          </cell>
          <cell r="T181">
            <v>0</v>
          </cell>
          <cell r="U181">
            <v>0</v>
          </cell>
          <cell r="V181">
            <v>0</v>
          </cell>
          <cell r="W181">
            <v>0</v>
          </cell>
          <cell r="Y181">
            <v>1640925.98</v>
          </cell>
          <cell r="AA181">
            <v>1640925.98</v>
          </cell>
        </row>
        <row r="182">
          <cell r="A182" t="str">
            <v>1760</v>
          </cell>
          <cell r="B182" t="str">
            <v>Inter-Government Payments</v>
          </cell>
          <cell r="C182">
            <v>0</v>
          </cell>
          <cell r="D182">
            <v>2590674.3199999998</v>
          </cell>
          <cell r="E182">
            <v>588545.48</v>
          </cell>
          <cell r="F182">
            <v>0</v>
          </cell>
          <cell r="G182">
            <v>0</v>
          </cell>
          <cell r="H182">
            <v>0</v>
          </cell>
          <cell r="I182">
            <v>0</v>
          </cell>
          <cell r="J182">
            <v>0</v>
          </cell>
          <cell r="K182">
            <v>0</v>
          </cell>
          <cell r="L182">
            <v>3179219.8</v>
          </cell>
          <cell r="N182">
            <v>0</v>
          </cell>
          <cell r="O182">
            <v>0</v>
          </cell>
          <cell r="P182">
            <v>0</v>
          </cell>
          <cell r="Q182">
            <v>0</v>
          </cell>
          <cell r="R182">
            <v>0</v>
          </cell>
          <cell r="S182">
            <v>0</v>
          </cell>
          <cell r="T182">
            <v>0</v>
          </cell>
          <cell r="U182">
            <v>0</v>
          </cell>
          <cell r="V182">
            <v>0</v>
          </cell>
          <cell r="W182">
            <v>0</v>
          </cell>
          <cell r="Y182">
            <v>3179219.8</v>
          </cell>
          <cell r="AA182">
            <v>3179219.8</v>
          </cell>
        </row>
        <row r="183">
          <cell r="A183" t="str">
            <v>1761</v>
          </cell>
          <cell r="B183" t="str">
            <v>Other Aged Care Services</v>
          </cell>
          <cell r="C183">
            <v>0</v>
          </cell>
          <cell r="D183">
            <v>0.33</v>
          </cell>
          <cell r="E183">
            <v>2403.64</v>
          </cell>
          <cell r="F183">
            <v>25474381.309999999</v>
          </cell>
          <cell r="G183">
            <v>0</v>
          </cell>
          <cell r="H183">
            <v>0</v>
          </cell>
          <cell r="I183">
            <v>0</v>
          </cell>
          <cell r="J183">
            <v>0</v>
          </cell>
          <cell r="K183">
            <v>0</v>
          </cell>
          <cell r="L183">
            <v>25476785.279999997</v>
          </cell>
          <cell r="N183">
            <v>0</v>
          </cell>
          <cell r="O183">
            <v>0</v>
          </cell>
          <cell r="P183">
            <v>0</v>
          </cell>
          <cell r="Q183">
            <v>0</v>
          </cell>
          <cell r="R183">
            <v>0</v>
          </cell>
          <cell r="S183">
            <v>0</v>
          </cell>
          <cell r="T183">
            <v>0</v>
          </cell>
          <cell r="U183">
            <v>0</v>
          </cell>
          <cell r="V183">
            <v>0</v>
          </cell>
          <cell r="W183">
            <v>0</v>
          </cell>
          <cell r="Y183">
            <v>25476785.279999997</v>
          </cell>
          <cell r="AA183">
            <v>25476785.280000001</v>
          </cell>
        </row>
        <row r="184">
          <cell r="A184" t="str">
            <v>1762</v>
          </cell>
          <cell r="B184" t="str">
            <v>Other Population Health Services</v>
          </cell>
          <cell r="C184">
            <v>0</v>
          </cell>
          <cell r="D184">
            <v>0</v>
          </cell>
          <cell r="E184">
            <v>1493458.48</v>
          </cell>
          <cell r="F184">
            <v>0</v>
          </cell>
          <cell r="G184">
            <v>0</v>
          </cell>
          <cell r="H184">
            <v>0</v>
          </cell>
          <cell r="I184">
            <v>0</v>
          </cell>
          <cell r="J184">
            <v>0</v>
          </cell>
          <cell r="K184">
            <v>0</v>
          </cell>
          <cell r="L184">
            <v>1493458.48</v>
          </cell>
          <cell r="N184">
            <v>0</v>
          </cell>
          <cell r="O184">
            <v>0</v>
          </cell>
          <cell r="P184">
            <v>0</v>
          </cell>
          <cell r="Q184">
            <v>0</v>
          </cell>
          <cell r="R184">
            <v>0</v>
          </cell>
          <cell r="S184">
            <v>0</v>
          </cell>
          <cell r="T184">
            <v>0</v>
          </cell>
          <cell r="U184">
            <v>0</v>
          </cell>
          <cell r="V184">
            <v>0</v>
          </cell>
          <cell r="W184">
            <v>0</v>
          </cell>
          <cell r="Y184">
            <v>1493458.48</v>
          </cell>
          <cell r="AA184">
            <v>1493458.48</v>
          </cell>
        </row>
        <row r="185">
          <cell r="A185" t="str">
            <v>1811</v>
          </cell>
          <cell r="B185" t="str">
            <v>Government Health Service Units Recurrent</v>
          </cell>
          <cell r="C185">
            <v>0</v>
          </cell>
          <cell r="D185">
            <v>0</v>
          </cell>
          <cell r="E185">
            <v>0</v>
          </cell>
          <cell r="F185">
            <v>0</v>
          </cell>
          <cell r="G185">
            <v>0</v>
          </cell>
          <cell r="H185">
            <v>0</v>
          </cell>
          <cell r="I185">
            <v>0</v>
          </cell>
          <cell r="J185">
            <v>0</v>
          </cell>
          <cell r="K185">
            <v>0</v>
          </cell>
          <cell r="L185">
            <v>0</v>
          </cell>
          <cell r="N185">
            <v>392306769</v>
          </cell>
          <cell r="O185">
            <v>53611988</v>
          </cell>
          <cell r="P185">
            <v>0</v>
          </cell>
          <cell r="Q185">
            <v>39650000</v>
          </cell>
          <cell r="R185">
            <v>0</v>
          </cell>
          <cell r="S185">
            <v>1769514211</v>
          </cell>
          <cell r="T185">
            <v>0</v>
          </cell>
          <cell r="U185">
            <v>31534976</v>
          </cell>
          <cell r="V185">
            <v>0</v>
          </cell>
          <cell r="W185">
            <v>2286617944</v>
          </cell>
          <cell r="Y185">
            <v>2286617944</v>
          </cell>
          <cell r="AA185">
            <v>2286617944</v>
          </cell>
        </row>
        <row r="186">
          <cell r="A186" t="str">
            <v>1812</v>
          </cell>
          <cell r="B186" t="str">
            <v>Non-State Government Organisations</v>
          </cell>
          <cell r="C186">
            <v>0</v>
          </cell>
          <cell r="D186">
            <v>0</v>
          </cell>
          <cell r="E186">
            <v>0</v>
          </cell>
          <cell r="F186">
            <v>0</v>
          </cell>
          <cell r="G186">
            <v>0</v>
          </cell>
          <cell r="H186">
            <v>0</v>
          </cell>
          <cell r="I186">
            <v>0</v>
          </cell>
          <cell r="J186">
            <v>0</v>
          </cell>
          <cell r="K186">
            <v>0</v>
          </cell>
          <cell r="L186">
            <v>0</v>
          </cell>
          <cell r="N186">
            <v>0</v>
          </cell>
          <cell r="O186">
            <v>0</v>
          </cell>
          <cell r="P186">
            <v>0</v>
          </cell>
          <cell r="Q186">
            <v>0</v>
          </cell>
          <cell r="R186">
            <v>0</v>
          </cell>
          <cell r="S186">
            <v>0</v>
          </cell>
          <cell r="T186">
            <v>0</v>
          </cell>
          <cell r="U186">
            <v>0</v>
          </cell>
          <cell r="V186">
            <v>0</v>
          </cell>
          <cell r="W186">
            <v>0</v>
          </cell>
          <cell r="Y186">
            <v>0</v>
          </cell>
          <cell r="AA186">
            <v>0</v>
          </cell>
        </row>
        <row r="187">
          <cell r="A187" t="str">
            <v>1813</v>
          </cell>
          <cell r="B187" t="str">
            <v>Contracts for Health Services</v>
          </cell>
          <cell r="C187">
            <v>0</v>
          </cell>
          <cell r="D187">
            <v>0</v>
          </cell>
          <cell r="E187">
            <v>0</v>
          </cell>
          <cell r="F187">
            <v>0</v>
          </cell>
          <cell r="G187">
            <v>0</v>
          </cell>
          <cell r="H187">
            <v>0</v>
          </cell>
          <cell r="I187">
            <v>0</v>
          </cell>
          <cell r="J187">
            <v>0</v>
          </cell>
          <cell r="K187">
            <v>0</v>
          </cell>
          <cell r="L187">
            <v>0</v>
          </cell>
          <cell r="N187">
            <v>0</v>
          </cell>
          <cell r="O187">
            <v>0</v>
          </cell>
          <cell r="P187">
            <v>0</v>
          </cell>
          <cell r="Q187">
            <v>0</v>
          </cell>
          <cell r="R187">
            <v>0</v>
          </cell>
          <cell r="S187">
            <v>0</v>
          </cell>
          <cell r="T187">
            <v>0</v>
          </cell>
          <cell r="U187">
            <v>0</v>
          </cell>
          <cell r="V187">
            <v>0</v>
          </cell>
          <cell r="W187">
            <v>0</v>
          </cell>
          <cell r="Y187">
            <v>0</v>
          </cell>
          <cell r="AA187">
            <v>0</v>
          </cell>
        </row>
        <row r="188">
          <cell r="A188" t="str">
            <v>1814</v>
          </cell>
          <cell r="B188" t="str">
            <v>Other Government Organisations</v>
          </cell>
          <cell r="C188">
            <v>0</v>
          </cell>
          <cell r="D188">
            <v>0</v>
          </cell>
          <cell r="E188">
            <v>0</v>
          </cell>
          <cell r="F188">
            <v>0</v>
          </cell>
          <cell r="G188">
            <v>0</v>
          </cell>
          <cell r="H188">
            <v>0</v>
          </cell>
          <cell r="I188">
            <v>0</v>
          </cell>
          <cell r="J188">
            <v>0</v>
          </cell>
          <cell r="K188">
            <v>0</v>
          </cell>
          <cell r="L188">
            <v>0</v>
          </cell>
          <cell r="N188">
            <v>0</v>
          </cell>
          <cell r="O188">
            <v>0</v>
          </cell>
          <cell r="P188">
            <v>0</v>
          </cell>
          <cell r="Q188">
            <v>0</v>
          </cell>
          <cell r="R188">
            <v>0</v>
          </cell>
          <cell r="S188">
            <v>0</v>
          </cell>
          <cell r="T188">
            <v>0</v>
          </cell>
          <cell r="U188">
            <v>0</v>
          </cell>
          <cell r="V188">
            <v>0</v>
          </cell>
          <cell r="W188">
            <v>0</v>
          </cell>
          <cell r="Y188">
            <v>0</v>
          </cell>
          <cell r="AA188">
            <v>0</v>
          </cell>
        </row>
        <row r="189">
          <cell r="A189" t="str">
            <v>1815</v>
          </cell>
          <cell r="B189" t="str">
            <v>Interest paid on behalf of Health Service Units</v>
          </cell>
          <cell r="C189">
            <v>0</v>
          </cell>
          <cell r="D189">
            <v>0</v>
          </cell>
          <cell r="E189">
            <v>0</v>
          </cell>
          <cell r="F189">
            <v>0</v>
          </cell>
          <cell r="G189">
            <v>0</v>
          </cell>
          <cell r="H189">
            <v>0</v>
          </cell>
          <cell r="I189">
            <v>0</v>
          </cell>
          <cell r="J189">
            <v>0</v>
          </cell>
          <cell r="K189">
            <v>0</v>
          </cell>
          <cell r="L189">
            <v>0</v>
          </cell>
          <cell r="N189">
            <v>0</v>
          </cell>
          <cell r="O189">
            <v>0</v>
          </cell>
          <cell r="P189">
            <v>0</v>
          </cell>
          <cell r="Q189">
            <v>0</v>
          </cell>
          <cell r="R189">
            <v>0</v>
          </cell>
          <cell r="S189">
            <v>9272659.9900000002</v>
          </cell>
          <cell r="T189">
            <v>0</v>
          </cell>
          <cell r="U189">
            <v>0</v>
          </cell>
          <cell r="V189">
            <v>0</v>
          </cell>
          <cell r="W189">
            <v>9272659.9900000002</v>
          </cell>
          <cell r="Y189">
            <v>9272659.9900000002</v>
          </cell>
          <cell r="AA189">
            <v>9272659.9900000002</v>
          </cell>
        </row>
        <row r="190">
          <cell r="A190" t="str">
            <v>1816</v>
          </cell>
          <cell r="B190" t="str">
            <v>Loan repayments made on behalf of Health Service Units</v>
          </cell>
          <cell r="C190">
            <v>0</v>
          </cell>
          <cell r="D190">
            <v>0</v>
          </cell>
          <cell r="E190">
            <v>0</v>
          </cell>
          <cell r="F190">
            <v>0</v>
          </cell>
          <cell r="G190">
            <v>0</v>
          </cell>
          <cell r="H190">
            <v>0</v>
          </cell>
          <cell r="I190">
            <v>0</v>
          </cell>
          <cell r="J190">
            <v>0</v>
          </cell>
          <cell r="K190">
            <v>0</v>
          </cell>
          <cell r="L190">
            <v>0</v>
          </cell>
          <cell r="N190">
            <v>0</v>
          </cell>
          <cell r="O190">
            <v>0</v>
          </cell>
          <cell r="P190">
            <v>0</v>
          </cell>
          <cell r="Q190">
            <v>0</v>
          </cell>
          <cell r="R190">
            <v>0</v>
          </cell>
          <cell r="S190">
            <v>9706560.5</v>
          </cell>
          <cell r="T190">
            <v>0</v>
          </cell>
          <cell r="U190">
            <v>0</v>
          </cell>
          <cell r="V190">
            <v>0</v>
          </cell>
          <cell r="W190">
            <v>9706560.5</v>
          </cell>
          <cell r="Y190">
            <v>9706560.5</v>
          </cell>
          <cell r="AA190">
            <v>9706560.5</v>
          </cell>
        </row>
        <row r="191">
          <cell r="A191" t="str">
            <v>1817</v>
          </cell>
          <cell r="B191" t="str">
            <v>Capital Expenditure made on behalf of health Service Units</v>
          </cell>
          <cell r="C191">
            <v>0</v>
          </cell>
          <cell r="D191">
            <v>0</v>
          </cell>
          <cell r="E191">
            <v>0</v>
          </cell>
          <cell r="F191">
            <v>-6364</v>
          </cell>
          <cell r="G191">
            <v>0</v>
          </cell>
          <cell r="H191">
            <v>0</v>
          </cell>
          <cell r="I191">
            <v>0</v>
          </cell>
          <cell r="J191">
            <v>0</v>
          </cell>
          <cell r="K191">
            <v>0</v>
          </cell>
          <cell r="L191">
            <v>-6364</v>
          </cell>
          <cell r="N191">
            <v>0</v>
          </cell>
          <cell r="O191">
            <v>0</v>
          </cell>
          <cell r="P191">
            <v>0</v>
          </cell>
          <cell r="Q191">
            <v>0</v>
          </cell>
          <cell r="R191">
            <v>0</v>
          </cell>
          <cell r="S191">
            <v>-807136.64</v>
          </cell>
          <cell r="T191">
            <v>55243105.340000004</v>
          </cell>
          <cell r="U191">
            <v>0</v>
          </cell>
          <cell r="V191">
            <v>0</v>
          </cell>
          <cell r="W191">
            <v>54435968.700000003</v>
          </cell>
          <cell r="Y191">
            <v>54429604.700000003</v>
          </cell>
          <cell r="AA191">
            <v>54429604.700000003</v>
          </cell>
        </row>
        <row r="192">
          <cell r="A192" t="str">
            <v>1818</v>
          </cell>
          <cell r="B192" t="str">
            <v>Capital Subsidies Paid to Health Service Units</v>
          </cell>
          <cell r="C192">
            <v>0</v>
          </cell>
          <cell r="D192">
            <v>0</v>
          </cell>
          <cell r="E192">
            <v>0.02</v>
          </cell>
          <cell r="F192">
            <v>0</v>
          </cell>
          <cell r="G192">
            <v>0</v>
          </cell>
          <cell r="H192">
            <v>0</v>
          </cell>
          <cell r="I192">
            <v>0</v>
          </cell>
          <cell r="J192">
            <v>0</v>
          </cell>
          <cell r="K192">
            <v>0</v>
          </cell>
          <cell r="L192">
            <v>0.02</v>
          </cell>
          <cell r="N192">
            <v>0</v>
          </cell>
          <cell r="O192">
            <v>0</v>
          </cell>
          <cell r="P192">
            <v>0</v>
          </cell>
          <cell r="Q192">
            <v>0</v>
          </cell>
          <cell r="R192">
            <v>0</v>
          </cell>
          <cell r="S192">
            <v>0</v>
          </cell>
          <cell r="T192">
            <v>127435391.41</v>
          </cell>
          <cell r="U192">
            <v>0</v>
          </cell>
          <cell r="V192">
            <v>0</v>
          </cell>
          <cell r="W192">
            <v>127435391.41</v>
          </cell>
          <cell r="Y192">
            <v>127435391.42999999</v>
          </cell>
          <cell r="AA192">
            <v>127435391.43000001</v>
          </cell>
        </row>
        <row r="193">
          <cell r="A193" t="str">
            <v>1820</v>
          </cell>
          <cell r="B193" t="str">
            <v>Transfers from Royal St. Budget (Royal St use only)</v>
          </cell>
          <cell r="C193">
            <v>0</v>
          </cell>
          <cell r="D193">
            <v>0</v>
          </cell>
          <cell r="E193">
            <v>0</v>
          </cell>
          <cell r="F193">
            <v>0</v>
          </cell>
          <cell r="G193">
            <v>0</v>
          </cell>
          <cell r="H193">
            <v>0</v>
          </cell>
          <cell r="I193">
            <v>0</v>
          </cell>
          <cell r="J193">
            <v>0</v>
          </cell>
          <cell r="K193">
            <v>0</v>
          </cell>
          <cell r="L193">
            <v>0</v>
          </cell>
          <cell r="N193">
            <v>0</v>
          </cell>
          <cell r="O193">
            <v>0</v>
          </cell>
          <cell r="P193">
            <v>0</v>
          </cell>
          <cell r="Q193">
            <v>0</v>
          </cell>
          <cell r="R193">
            <v>0</v>
          </cell>
          <cell r="S193">
            <v>0</v>
          </cell>
          <cell r="T193">
            <v>0</v>
          </cell>
          <cell r="U193">
            <v>0</v>
          </cell>
          <cell r="V193">
            <v>0</v>
          </cell>
          <cell r="W193">
            <v>0</v>
          </cell>
          <cell r="Y193">
            <v>0</v>
          </cell>
          <cell r="AA193">
            <v>0</v>
          </cell>
        </row>
        <row r="194">
          <cell r="A194" t="str">
            <v>1841</v>
          </cell>
          <cell r="B194" t="str">
            <v>Health Subsidies (Spectacles &amp; Podiatry)</v>
          </cell>
          <cell r="C194">
            <v>0</v>
          </cell>
          <cell r="D194">
            <v>2830926.08</v>
          </cell>
          <cell r="E194">
            <v>0</v>
          </cell>
          <cell r="F194">
            <v>0</v>
          </cell>
          <cell r="G194">
            <v>0</v>
          </cell>
          <cell r="H194">
            <v>0</v>
          </cell>
          <cell r="I194">
            <v>0</v>
          </cell>
          <cell r="J194">
            <v>0</v>
          </cell>
          <cell r="K194">
            <v>0</v>
          </cell>
          <cell r="L194">
            <v>2830926.08</v>
          </cell>
          <cell r="N194">
            <v>0</v>
          </cell>
          <cell r="O194">
            <v>0</v>
          </cell>
          <cell r="P194">
            <v>0</v>
          </cell>
          <cell r="Q194">
            <v>0</v>
          </cell>
          <cell r="R194">
            <v>0</v>
          </cell>
          <cell r="S194">
            <v>0</v>
          </cell>
          <cell r="T194">
            <v>0</v>
          </cell>
          <cell r="U194">
            <v>0</v>
          </cell>
          <cell r="V194">
            <v>0</v>
          </cell>
          <cell r="W194">
            <v>0</v>
          </cell>
          <cell r="Y194">
            <v>2830926.08</v>
          </cell>
          <cell r="AA194">
            <v>2830926.08</v>
          </cell>
        </row>
        <row r="195">
          <cell r="A195" t="str">
            <v>1851</v>
          </cell>
          <cell r="B195" t="str">
            <v>Research &amp; Development Grants</v>
          </cell>
          <cell r="C195">
            <v>0</v>
          </cell>
          <cell r="D195">
            <v>0</v>
          </cell>
          <cell r="E195">
            <v>68164.13</v>
          </cell>
          <cell r="F195">
            <v>6782791</v>
          </cell>
          <cell r="G195">
            <v>0</v>
          </cell>
          <cell r="H195">
            <v>0</v>
          </cell>
          <cell r="I195">
            <v>0</v>
          </cell>
          <cell r="J195">
            <v>0</v>
          </cell>
          <cell r="K195">
            <v>0</v>
          </cell>
          <cell r="L195">
            <v>6850955.1299999999</v>
          </cell>
          <cell r="N195">
            <v>0</v>
          </cell>
          <cell r="O195">
            <v>0</v>
          </cell>
          <cell r="P195">
            <v>0</v>
          </cell>
          <cell r="Q195">
            <v>0</v>
          </cell>
          <cell r="R195">
            <v>0</v>
          </cell>
          <cell r="S195">
            <v>0</v>
          </cell>
          <cell r="T195">
            <v>0</v>
          </cell>
          <cell r="U195">
            <v>0</v>
          </cell>
          <cell r="V195">
            <v>0</v>
          </cell>
          <cell r="W195">
            <v>0</v>
          </cell>
          <cell r="Y195">
            <v>6850955.1299999999</v>
          </cell>
          <cell r="AA195">
            <v>6850955.1299999999</v>
          </cell>
        </row>
        <row r="196">
          <cell r="A196" t="str">
            <v>1852</v>
          </cell>
          <cell r="B196" t="str">
            <v>Other Grants (Incl Sponsorships)</v>
          </cell>
          <cell r="C196">
            <v>0</v>
          </cell>
          <cell r="D196">
            <v>25000</v>
          </cell>
          <cell r="E196">
            <v>140000</v>
          </cell>
          <cell r="F196">
            <v>2380575.67</v>
          </cell>
          <cell r="G196">
            <v>0</v>
          </cell>
          <cell r="H196">
            <v>0</v>
          </cell>
          <cell r="I196">
            <v>0</v>
          </cell>
          <cell r="J196">
            <v>0</v>
          </cell>
          <cell r="K196">
            <v>0</v>
          </cell>
          <cell r="L196">
            <v>2545575.67</v>
          </cell>
          <cell r="N196">
            <v>0</v>
          </cell>
          <cell r="O196">
            <v>0</v>
          </cell>
          <cell r="P196">
            <v>0</v>
          </cell>
          <cell r="Q196">
            <v>0</v>
          </cell>
          <cell r="R196">
            <v>0</v>
          </cell>
          <cell r="S196">
            <v>0</v>
          </cell>
          <cell r="T196">
            <v>0</v>
          </cell>
          <cell r="U196">
            <v>0</v>
          </cell>
          <cell r="V196">
            <v>0</v>
          </cell>
          <cell r="W196">
            <v>0</v>
          </cell>
          <cell r="Y196">
            <v>2545575.67</v>
          </cell>
          <cell r="AA196">
            <v>2545575.67</v>
          </cell>
        </row>
        <row r="197">
          <cell r="A197" t="str">
            <v>1853</v>
          </cell>
          <cell r="B197" t="str">
            <v>Donations (no GST)</v>
          </cell>
          <cell r="C197">
            <v>0</v>
          </cell>
          <cell r="D197">
            <v>0</v>
          </cell>
          <cell r="E197">
            <v>0</v>
          </cell>
          <cell r="F197">
            <v>1200</v>
          </cell>
          <cell r="G197">
            <v>0</v>
          </cell>
          <cell r="H197">
            <v>0</v>
          </cell>
          <cell r="I197">
            <v>0</v>
          </cell>
          <cell r="J197">
            <v>0</v>
          </cell>
          <cell r="K197">
            <v>0</v>
          </cell>
          <cell r="L197">
            <v>1200</v>
          </cell>
          <cell r="N197">
            <v>0</v>
          </cell>
          <cell r="O197">
            <v>0</v>
          </cell>
          <cell r="P197">
            <v>0</v>
          </cell>
          <cell r="Q197">
            <v>0</v>
          </cell>
          <cell r="R197">
            <v>0</v>
          </cell>
          <cell r="S197">
            <v>0</v>
          </cell>
          <cell r="T197">
            <v>0</v>
          </cell>
          <cell r="U197">
            <v>0</v>
          </cell>
          <cell r="V197">
            <v>0</v>
          </cell>
          <cell r="W197">
            <v>0</v>
          </cell>
          <cell r="Y197">
            <v>1200</v>
          </cell>
          <cell r="AA197">
            <v>1200</v>
          </cell>
        </row>
        <row r="198">
          <cell r="A198" t="str">
            <v>1911</v>
          </cell>
          <cell r="B198" t="str">
            <v>Coal, Coke, Wood</v>
          </cell>
          <cell r="C198">
            <v>0</v>
          </cell>
          <cell r="D198">
            <v>0</v>
          </cell>
          <cell r="E198">
            <v>0</v>
          </cell>
          <cell r="F198">
            <v>0</v>
          </cell>
          <cell r="G198">
            <v>0</v>
          </cell>
          <cell r="H198">
            <v>0</v>
          </cell>
          <cell r="I198">
            <v>0</v>
          </cell>
          <cell r="J198">
            <v>0</v>
          </cell>
          <cell r="K198">
            <v>0</v>
          </cell>
          <cell r="L198">
            <v>0</v>
          </cell>
          <cell r="N198">
            <v>0</v>
          </cell>
          <cell r="O198">
            <v>0</v>
          </cell>
          <cell r="P198">
            <v>0</v>
          </cell>
          <cell r="Q198">
            <v>0</v>
          </cell>
          <cell r="R198">
            <v>0</v>
          </cell>
          <cell r="S198">
            <v>0</v>
          </cell>
          <cell r="T198">
            <v>0</v>
          </cell>
          <cell r="U198">
            <v>0</v>
          </cell>
          <cell r="V198">
            <v>0</v>
          </cell>
          <cell r="W198">
            <v>0</v>
          </cell>
          <cell r="Y198">
            <v>0</v>
          </cell>
          <cell r="AA198">
            <v>0</v>
          </cell>
        </row>
        <row r="199">
          <cell r="A199" t="str">
            <v>1912</v>
          </cell>
          <cell r="B199" t="str">
            <v>Water</v>
          </cell>
          <cell r="C199">
            <v>0</v>
          </cell>
          <cell r="D199">
            <v>34912.620000000003</v>
          </cell>
          <cell r="E199">
            <v>11154.02</v>
          </cell>
          <cell r="F199">
            <v>816.25</v>
          </cell>
          <cell r="G199">
            <v>0</v>
          </cell>
          <cell r="H199">
            <v>0</v>
          </cell>
          <cell r="I199">
            <v>0</v>
          </cell>
          <cell r="J199">
            <v>0</v>
          </cell>
          <cell r="K199">
            <v>0</v>
          </cell>
          <cell r="L199">
            <v>46882.89</v>
          </cell>
          <cell r="N199">
            <v>0</v>
          </cell>
          <cell r="O199">
            <v>0</v>
          </cell>
          <cell r="P199">
            <v>0</v>
          </cell>
          <cell r="Q199">
            <v>0</v>
          </cell>
          <cell r="R199">
            <v>0</v>
          </cell>
          <cell r="S199">
            <v>0</v>
          </cell>
          <cell r="T199">
            <v>0</v>
          </cell>
          <cell r="U199">
            <v>0</v>
          </cell>
          <cell r="V199">
            <v>0</v>
          </cell>
          <cell r="W199">
            <v>0</v>
          </cell>
          <cell r="Y199">
            <v>46882.89</v>
          </cell>
          <cell r="AA199">
            <v>46882.89</v>
          </cell>
        </row>
        <row r="200">
          <cell r="A200" t="str">
            <v>1913</v>
          </cell>
          <cell r="B200" t="str">
            <v>Electricity</v>
          </cell>
          <cell r="C200">
            <v>0</v>
          </cell>
          <cell r="D200">
            <v>385519.59</v>
          </cell>
          <cell r="E200">
            <v>333359.21000000002</v>
          </cell>
          <cell r="F200">
            <v>3420.16</v>
          </cell>
          <cell r="G200">
            <v>0</v>
          </cell>
          <cell r="H200">
            <v>0</v>
          </cell>
          <cell r="I200">
            <v>0</v>
          </cell>
          <cell r="J200">
            <v>0</v>
          </cell>
          <cell r="K200">
            <v>0</v>
          </cell>
          <cell r="L200">
            <v>722298.96000000008</v>
          </cell>
          <cell r="N200">
            <v>0</v>
          </cell>
          <cell r="O200">
            <v>0</v>
          </cell>
          <cell r="P200">
            <v>0</v>
          </cell>
          <cell r="Q200">
            <v>0</v>
          </cell>
          <cell r="R200">
            <v>0</v>
          </cell>
          <cell r="S200">
            <v>0</v>
          </cell>
          <cell r="T200">
            <v>0</v>
          </cell>
          <cell r="U200">
            <v>0</v>
          </cell>
          <cell r="V200">
            <v>0</v>
          </cell>
          <cell r="W200">
            <v>0</v>
          </cell>
          <cell r="Y200">
            <v>722298.96000000008</v>
          </cell>
          <cell r="AA200">
            <v>722298.96</v>
          </cell>
        </row>
        <row r="201">
          <cell r="A201" t="str">
            <v>1914</v>
          </cell>
          <cell r="B201" t="str">
            <v>Fuel Oil (Not Motor Vehicle)</v>
          </cell>
          <cell r="C201">
            <v>0</v>
          </cell>
          <cell r="D201">
            <v>0</v>
          </cell>
          <cell r="E201">
            <v>0</v>
          </cell>
          <cell r="F201">
            <v>0</v>
          </cell>
          <cell r="G201">
            <v>0</v>
          </cell>
          <cell r="H201">
            <v>0</v>
          </cell>
          <cell r="I201">
            <v>0</v>
          </cell>
          <cell r="J201">
            <v>0</v>
          </cell>
          <cell r="K201">
            <v>0</v>
          </cell>
          <cell r="L201">
            <v>0</v>
          </cell>
          <cell r="N201">
            <v>0</v>
          </cell>
          <cell r="O201">
            <v>0</v>
          </cell>
          <cell r="P201">
            <v>0</v>
          </cell>
          <cell r="Q201">
            <v>0</v>
          </cell>
          <cell r="R201">
            <v>0</v>
          </cell>
          <cell r="S201">
            <v>0</v>
          </cell>
          <cell r="T201">
            <v>0</v>
          </cell>
          <cell r="U201">
            <v>0</v>
          </cell>
          <cell r="V201">
            <v>0</v>
          </cell>
          <cell r="W201">
            <v>0</v>
          </cell>
          <cell r="Y201">
            <v>0</v>
          </cell>
          <cell r="AA201">
            <v>0</v>
          </cell>
        </row>
        <row r="202">
          <cell r="A202" t="str">
            <v>1915</v>
          </cell>
          <cell r="B202" t="str">
            <v>Gas For Fuel (Not Motor Vehicle)</v>
          </cell>
          <cell r="C202">
            <v>0</v>
          </cell>
          <cell r="D202">
            <v>14159.89</v>
          </cell>
          <cell r="E202">
            <v>766.98</v>
          </cell>
          <cell r="F202">
            <v>0</v>
          </cell>
          <cell r="G202">
            <v>0</v>
          </cell>
          <cell r="H202">
            <v>0</v>
          </cell>
          <cell r="I202">
            <v>0</v>
          </cell>
          <cell r="J202">
            <v>0</v>
          </cell>
          <cell r="K202">
            <v>0</v>
          </cell>
          <cell r="L202">
            <v>14926.869999999999</v>
          </cell>
          <cell r="N202">
            <v>0</v>
          </cell>
          <cell r="O202">
            <v>0</v>
          </cell>
          <cell r="P202">
            <v>0</v>
          </cell>
          <cell r="Q202">
            <v>0</v>
          </cell>
          <cell r="R202">
            <v>0</v>
          </cell>
          <cell r="S202">
            <v>0</v>
          </cell>
          <cell r="T202">
            <v>0</v>
          </cell>
          <cell r="U202">
            <v>0</v>
          </cell>
          <cell r="V202">
            <v>0</v>
          </cell>
          <cell r="W202">
            <v>0</v>
          </cell>
          <cell r="Y202">
            <v>14926.869999999999</v>
          </cell>
          <cell r="AA202">
            <v>14926.87</v>
          </cell>
        </row>
        <row r="203">
          <cell r="A203" t="str">
            <v>1916</v>
          </cell>
          <cell r="B203" t="str">
            <v>Steam Or H.T.H.W.</v>
          </cell>
          <cell r="C203">
            <v>0</v>
          </cell>
          <cell r="D203">
            <v>0</v>
          </cell>
          <cell r="E203">
            <v>0</v>
          </cell>
          <cell r="F203">
            <v>0</v>
          </cell>
          <cell r="G203">
            <v>0</v>
          </cell>
          <cell r="H203">
            <v>0</v>
          </cell>
          <cell r="I203">
            <v>0</v>
          </cell>
          <cell r="J203">
            <v>0</v>
          </cell>
          <cell r="K203">
            <v>0</v>
          </cell>
          <cell r="L203">
            <v>0</v>
          </cell>
          <cell r="N203">
            <v>0</v>
          </cell>
          <cell r="O203">
            <v>0</v>
          </cell>
          <cell r="P203">
            <v>0</v>
          </cell>
          <cell r="Q203">
            <v>0</v>
          </cell>
          <cell r="R203">
            <v>0</v>
          </cell>
          <cell r="S203">
            <v>0</v>
          </cell>
          <cell r="T203">
            <v>0</v>
          </cell>
          <cell r="U203">
            <v>0</v>
          </cell>
          <cell r="V203">
            <v>0</v>
          </cell>
          <cell r="W203">
            <v>0</v>
          </cell>
          <cell r="Y203">
            <v>0</v>
          </cell>
          <cell r="AA203">
            <v>0</v>
          </cell>
        </row>
        <row r="204">
          <cell r="A204" t="str">
            <v>1917</v>
          </cell>
          <cell r="B204" t="str">
            <v>Airconditioning Subsidy North of the 23rd Parallel</v>
          </cell>
          <cell r="C204">
            <v>0</v>
          </cell>
          <cell r="D204">
            <v>0</v>
          </cell>
          <cell r="E204">
            <v>117.5</v>
          </cell>
          <cell r="F204">
            <v>0</v>
          </cell>
          <cell r="G204">
            <v>0</v>
          </cell>
          <cell r="H204">
            <v>0</v>
          </cell>
          <cell r="I204">
            <v>0</v>
          </cell>
          <cell r="J204">
            <v>0</v>
          </cell>
          <cell r="K204">
            <v>0</v>
          </cell>
          <cell r="L204">
            <v>117.5</v>
          </cell>
          <cell r="N204">
            <v>0</v>
          </cell>
          <cell r="O204">
            <v>0</v>
          </cell>
          <cell r="P204">
            <v>0</v>
          </cell>
          <cell r="Q204">
            <v>0</v>
          </cell>
          <cell r="R204">
            <v>0</v>
          </cell>
          <cell r="S204">
            <v>0</v>
          </cell>
          <cell r="T204">
            <v>0</v>
          </cell>
          <cell r="U204">
            <v>0</v>
          </cell>
          <cell r="V204">
            <v>0</v>
          </cell>
          <cell r="W204">
            <v>0</v>
          </cell>
          <cell r="Y204">
            <v>117.5</v>
          </cell>
          <cell r="AA204">
            <v>117.5</v>
          </cell>
        </row>
        <row r="205">
          <cell r="A205" t="str">
            <v>2211</v>
          </cell>
          <cell r="B205" t="str">
            <v>Bedding &amp; Linen</v>
          </cell>
          <cell r="C205">
            <v>0</v>
          </cell>
          <cell r="D205">
            <v>0</v>
          </cell>
          <cell r="E205">
            <v>686.57</v>
          </cell>
          <cell r="F205">
            <v>0</v>
          </cell>
          <cell r="G205">
            <v>0</v>
          </cell>
          <cell r="H205">
            <v>0</v>
          </cell>
          <cell r="I205">
            <v>0</v>
          </cell>
          <cell r="J205">
            <v>0</v>
          </cell>
          <cell r="K205">
            <v>0</v>
          </cell>
          <cell r="L205">
            <v>686.57</v>
          </cell>
          <cell r="N205">
            <v>0</v>
          </cell>
          <cell r="O205">
            <v>0</v>
          </cell>
          <cell r="P205">
            <v>0</v>
          </cell>
          <cell r="Q205">
            <v>0</v>
          </cell>
          <cell r="R205">
            <v>0</v>
          </cell>
          <cell r="S205">
            <v>0</v>
          </cell>
          <cell r="T205">
            <v>0</v>
          </cell>
          <cell r="U205">
            <v>0</v>
          </cell>
          <cell r="V205">
            <v>0</v>
          </cell>
          <cell r="W205">
            <v>0</v>
          </cell>
          <cell r="Y205">
            <v>686.57</v>
          </cell>
          <cell r="AA205">
            <v>686.57</v>
          </cell>
        </row>
        <row r="206">
          <cell r="A206" t="str">
            <v>2212</v>
          </cell>
          <cell r="B206" t="str">
            <v>Toiletry, Cleaning, Laundry Materials</v>
          </cell>
          <cell r="C206">
            <v>0</v>
          </cell>
          <cell r="D206">
            <v>5118.26</v>
          </cell>
          <cell r="E206">
            <v>13072.04</v>
          </cell>
          <cell r="F206">
            <v>0</v>
          </cell>
          <cell r="G206">
            <v>0</v>
          </cell>
          <cell r="H206">
            <v>0</v>
          </cell>
          <cell r="I206">
            <v>0</v>
          </cell>
          <cell r="J206">
            <v>0</v>
          </cell>
          <cell r="K206">
            <v>0</v>
          </cell>
          <cell r="L206">
            <v>18190.300000000003</v>
          </cell>
          <cell r="N206">
            <v>0</v>
          </cell>
          <cell r="O206">
            <v>0</v>
          </cell>
          <cell r="P206">
            <v>0</v>
          </cell>
          <cell r="Q206">
            <v>0</v>
          </cell>
          <cell r="R206">
            <v>0</v>
          </cell>
          <cell r="S206">
            <v>0</v>
          </cell>
          <cell r="T206">
            <v>0</v>
          </cell>
          <cell r="U206">
            <v>0</v>
          </cell>
          <cell r="V206">
            <v>0</v>
          </cell>
          <cell r="W206">
            <v>0</v>
          </cell>
          <cell r="Y206">
            <v>18190.300000000003</v>
          </cell>
          <cell r="AA206">
            <v>18190.3</v>
          </cell>
        </row>
        <row r="207">
          <cell r="A207" t="str">
            <v>2213</v>
          </cell>
          <cell r="B207" t="str">
            <v>Tableware &amp; Kitchen Materials</v>
          </cell>
          <cell r="C207">
            <v>0</v>
          </cell>
          <cell r="D207">
            <v>1649.98</v>
          </cell>
          <cell r="E207">
            <v>4797.87</v>
          </cell>
          <cell r="F207">
            <v>42.91</v>
          </cell>
          <cell r="G207">
            <v>0</v>
          </cell>
          <cell r="H207">
            <v>0</v>
          </cell>
          <cell r="I207">
            <v>0</v>
          </cell>
          <cell r="J207">
            <v>0</v>
          </cell>
          <cell r="K207">
            <v>0</v>
          </cell>
          <cell r="L207">
            <v>6490.76</v>
          </cell>
          <cell r="N207">
            <v>0</v>
          </cell>
          <cell r="O207">
            <v>0</v>
          </cell>
          <cell r="P207">
            <v>0</v>
          </cell>
          <cell r="Q207">
            <v>0</v>
          </cell>
          <cell r="R207">
            <v>0</v>
          </cell>
          <cell r="S207">
            <v>0</v>
          </cell>
          <cell r="T207">
            <v>0</v>
          </cell>
          <cell r="U207">
            <v>0</v>
          </cell>
          <cell r="V207">
            <v>0</v>
          </cell>
          <cell r="W207">
            <v>0</v>
          </cell>
          <cell r="Y207">
            <v>6490.76</v>
          </cell>
          <cell r="AA207">
            <v>6490.76</v>
          </cell>
        </row>
        <row r="208">
          <cell r="A208" t="str">
            <v>2214</v>
          </cell>
          <cell r="B208" t="str">
            <v>Wrapping &amp; Packaging Materials</v>
          </cell>
          <cell r="C208">
            <v>0</v>
          </cell>
          <cell r="D208">
            <v>0</v>
          </cell>
          <cell r="E208">
            <v>16.66</v>
          </cell>
          <cell r="F208">
            <v>0</v>
          </cell>
          <cell r="G208">
            <v>0</v>
          </cell>
          <cell r="H208">
            <v>0</v>
          </cell>
          <cell r="I208">
            <v>0</v>
          </cell>
          <cell r="J208">
            <v>0</v>
          </cell>
          <cell r="K208">
            <v>0</v>
          </cell>
          <cell r="L208">
            <v>16.66</v>
          </cell>
          <cell r="N208">
            <v>0</v>
          </cell>
          <cell r="O208">
            <v>0</v>
          </cell>
          <cell r="P208">
            <v>0</v>
          </cell>
          <cell r="Q208">
            <v>0</v>
          </cell>
          <cell r="R208">
            <v>0</v>
          </cell>
          <cell r="S208">
            <v>0</v>
          </cell>
          <cell r="T208">
            <v>0</v>
          </cell>
          <cell r="U208">
            <v>0</v>
          </cell>
          <cell r="V208">
            <v>0</v>
          </cell>
          <cell r="W208">
            <v>0</v>
          </cell>
          <cell r="Y208">
            <v>16.66</v>
          </cell>
          <cell r="AA208">
            <v>16.66</v>
          </cell>
        </row>
        <row r="209">
          <cell r="A209" t="str">
            <v>2215</v>
          </cell>
          <cell r="B209" t="str">
            <v>Uniforms &amp; Protective Clothing</v>
          </cell>
          <cell r="C209">
            <v>0</v>
          </cell>
          <cell r="D209">
            <v>343</v>
          </cell>
          <cell r="E209">
            <v>11177.3</v>
          </cell>
          <cell r="F209">
            <v>14604.86</v>
          </cell>
          <cell r="G209">
            <v>0</v>
          </cell>
          <cell r="H209">
            <v>0</v>
          </cell>
          <cell r="I209">
            <v>0</v>
          </cell>
          <cell r="J209">
            <v>0</v>
          </cell>
          <cell r="K209">
            <v>0</v>
          </cell>
          <cell r="L209">
            <v>26125.16</v>
          </cell>
          <cell r="N209">
            <v>0</v>
          </cell>
          <cell r="O209">
            <v>0</v>
          </cell>
          <cell r="P209">
            <v>0</v>
          </cell>
          <cell r="Q209">
            <v>0</v>
          </cell>
          <cell r="R209">
            <v>0</v>
          </cell>
          <cell r="S209">
            <v>0</v>
          </cell>
          <cell r="T209">
            <v>0</v>
          </cell>
          <cell r="U209">
            <v>0</v>
          </cell>
          <cell r="V209">
            <v>0</v>
          </cell>
          <cell r="W209">
            <v>0</v>
          </cell>
          <cell r="Y209">
            <v>26125.16</v>
          </cell>
          <cell r="AA209">
            <v>26125.16</v>
          </cell>
        </row>
        <row r="210">
          <cell r="A210" t="str">
            <v>2219</v>
          </cell>
          <cell r="B210" t="str">
            <v>Other (Incl Patient Clothing)</v>
          </cell>
          <cell r="C210">
            <v>0</v>
          </cell>
          <cell r="D210">
            <v>1345.67</v>
          </cell>
          <cell r="E210">
            <v>68341.440000000002</v>
          </cell>
          <cell r="F210">
            <v>0</v>
          </cell>
          <cell r="G210">
            <v>0</v>
          </cell>
          <cell r="H210">
            <v>0</v>
          </cell>
          <cell r="I210">
            <v>0</v>
          </cell>
          <cell r="J210">
            <v>0</v>
          </cell>
          <cell r="K210">
            <v>0</v>
          </cell>
          <cell r="L210">
            <v>69687.11</v>
          </cell>
          <cell r="N210">
            <v>0</v>
          </cell>
          <cell r="O210">
            <v>0</v>
          </cell>
          <cell r="P210">
            <v>0</v>
          </cell>
          <cell r="Q210">
            <v>0</v>
          </cell>
          <cell r="R210">
            <v>0</v>
          </cell>
          <cell r="S210">
            <v>0</v>
          </cell>
          <cell r="T210">
            <v>0</v>
          </cell>
          <cell r="U210">
            <v>0</v>
          </cell>
          <cell r="V210">
            <v>0</v>
          </cell>
          <cell r="W210">
            <v>0</v>
          </cell>
          <cell r="Y210">
            <v>69687.11</v>
          </cell>
          <cell r="AA210">
            <v>69687.11</v>
          </cell>
        </row>
        <row r="211">
          <cell r="A211" t="str">
            <v>2311</v>
          </cell>
          <cell r="B211" t="str">
            <v>Health Promotion Materials</v>
          </cell>
          <cell r="C211">
            <v>0</v>
          </cell>
          <cell r="D211">
            <v>0</v>
          </cell>
          <cell r="E211">
            <v>476628.92</v>
          </cell>
          <cell r="F211">
            <v>0</v>
          </cell>
          <cell r="G211">
            <v>0</v>
          </cell>
          <cell r="H211">
            <v>0</v>
          </cell>
          <cell r="I211">
            <v>0</v>
          </cell>
          <cell r="J211">
            <v>0</v>
          </cell>
          <cell r="K211">
            <v>0</v>
          </cell>
          <cell r="L211">
            <v>476628.92</v>
          </cell>
          <cell r="N211">
            <v>0</v>
          </cell>
          <cell r="O211">
            <v>0</v>
          </cell>
          <cell r="P211">
            <v>0</v>
          </cell>
          <cell r="Q211">
            <v>0</v>
          </cell>
          <cell r="R211">
            <v>0</v>
          </cell>
          <cell r="S211">
            <v>0</v>
          </cell>
          <cell r="T211">
            <v>0</v>
          </cell>
          <cell r="U211">
            <v>0</v>
          </cell>
          <cell r="V211">
            <v>0</v>
          </cell>
          <cell r="W211">
            <v>0</v>
          </cell>
          <cell r="Y211">
            <v>476628.92</v>
          </cell>
          <cell r="AA211">
            <v>476628.92</v>
          </cell>
        </row>
        <row r="212">
          <cell r="A212" t="str">
            <v>2411</v>
          </cell>
          <cell r="B212" t="str">
            <v>Supply Chain Service Charge ( For MHS use only)</v>
          </cell>
          <cell r="C212">
            <v>0</v>
          </cell>
          <cell r="D212">
            <v>0</v>
          </cell>
          <cell r="E212">
            <v>0</v>
          </cell>
          <cell r="F212">
            <v>0</v>
          </cell>
          <cell r="G212">
            <v>0</v>
          </cell>
          <cell r="H212">
            <v>0</v>
          </cell>
          <cell r="I212">
            <v>0</v>
          </cell>
          <cell r="J212">
            <v>0</v>
          </cell>
          <cell r="K212">
            <v>0</v>
          </cell>
          <cell r="L212">
            <v>0</v>
          </cell>
          <cell r="N212">
            <v>0</v>
          </cell>
          <cell r="O212">
            <v>0</v>
          </cell>
          <cell r="P212">
            <v>0</v>
          </cell>
          <cell r="Q212">
            <v>0</v>
          </cell>
          <cell r="R212">
            <v>0</v>
          </cell>
          <cell r="S212">
            <v>0</v>
          </cell>
          <cell r="T212">
            <v>0</v>
          </cell>
          <cell r="U212">
            <v>0</v>
          </cell>
          <cell r="V212">
            <v>0</v>
          </cell>
          <cell r="W212">
            <v>0</v>
          </cell>
          <cell r="Y212">
            <v>0</v>
          </cell>
          <cell r="AA212">
            <v>0</v>
          </cell>
        </row>
        <row r="213">
          <cell r="A213" t="str">
            <v>2511</v>
          </cell>
          <cell r="B213" t="str">
            <v>Building Alterations</v>
          </cell>
          <cell r="C213">
            <v>0</v>
          </cell>
          <cell r="D213">
            <v>102034.74</v>
          </cell>
          <cell r="E213">
            <v>6514</v>
          </cell>
          <cell r="F213">
            <v>8084</v>
          </cell>
          <cell r="G213">
            <v>0</v>
          </cell>
          <cell r="H213">
            <v>0</v>
          </cell>
          <cell r="I213">
            <v>0</v>
          </cell>
          <cell r="J213">
            <v>0</v>
          </cell>
          <cell r="K213">
            <v>0</v>
          </cell>
          <cell r="L213">
            <v>116632.74</v>
          </cell>
          <cell r="N213">
            <v>0</v>
          </cell>
          <cell r="O213">
            <v>0</v>
          </cell>
          <cell r="P213">
            <v>0</v>
          </cell>
          <cell r="Q213">
            <v>0</v>
          </cell>
          <cell r="R213">
            <v>0</v>
          </cell>
          <cell r="S213">
            <v>0</v>
          </cell>
          <cell r="T213">
            <v>0</v>
          </cell>
          <cell r="U213">
            <v>0</v>
          </cell>
          <cell r="V213">
            <v>0</v>
          </cell>
          <cell r="W213">
            <v>0</v>
          </cell>
          <cell r="Y213">
            <v>116632.74</v>
          </cell>
          <cell r="AA213">
            <v>116632.74</v>
          </cell>
        </row>
        <row r="214">
          <cell r="A214" t="str">
            <v>2512</v>
          </cell>
          <cell r="B214" t="str">
            <v>Building Additions</v>
          </cell>
          <cell r="C214">
            <v>0</v>
          </cell>
          <cell r="D214">
            <v>0</v>
          </cell>
          <cell r="E214">
            <v>0</v>
          </cell>
          <cell r="F214">
            <v>0</v>
          </cell>
          <cell r="G214">
            <v>0</v>
          </cell>
          <cell r="H214">
            <v>0</v>
          </cell>
          <cell r="I214">
            <v>0</v>
          </cell>
          <cell r="J214">
            <v>0</v>
          </cell>
          <cell r="K214">
            <v>0</v>
          </cell>
          <cell r="L214">
            <v>0</v>
          </cell>
          <cell r="N214">
            <v>0</v>
          </cell>
          <cell r="O214">
            <v>0</v>
          </cell>
          <cell r="P214">
            <v>0</v>
          </cell>
          <cell r="Q214">
            <v>0</v>
          </cell>
          <cell r="R214">
            <v>0</v>
          </cell>
          <cell r="S214">
            <v>0</v>
          </cell>
          <cell r="T214">
            <v>0</v>
          </cell>
          <cell r="U214">
            <v>0</v>
          </cell>
          <cell r="V214">
            <v>0</v>
          </cell>
          <cell r="W214">
            <v>0</v>
          </cell>
          <cell r="Y214">
            <v>0</v>
          </cell>
          <cell r="AA214">
            <v>0</v>
          </cell>
        </row>
        <row r="215">
          <cell r="A215" t="str">
            <v>2513</v>
          </cell>
          <cell r="B215" t="str">
            <v>Other &amp; External Works</v>
          </cell>
          <cell r="C215">
            <v>0</v>
          </cell>
          <cell r="D215">
            <v>0</v>
          </cell>
          <cell r="E215">
            <v>-13000</v>
          </cell>
          <cell r="F215">
            <v>0</v>
          </cell>
          <cell r="G215">
            <v>0</v>
          </cell>
          <cell r="H215">
            <v>0</v>
          </cell>
          <cell r="I215">
            <v>0</v>
          </cell>
          <cell r="J215">
            <v>0</v>
          </cell>
          <cell r="K215">
            <v>0</v>
          </cell>
          <cell r="L215">
            <v>-13000</v>
          </cell>
          <cell r="N215">
            <v>0</v>
          </cell>
          <cell r="O215">
            <v>0</v>
          </cell>
          <cell r="P215">
            <v>0</v>
          </cell>
          <cell r="Q215">
            <v>0</v>
          </cell>
          <cell r="R215">
            <v>0</v>
          </cell>
          <cell r="S215">
            <v>0</v>
          </cell>
          <cell r="T215">
            <v>0</v>
          </cell>
          <cell r="U215">
            <v>0</v>
          </cell>
          <cell r="V215">
            <v>0</v>
          </cell>
          <cell r="W215">
            <v>0</v>
          </cell>
          <cell r="Y215">
            <v>-13000</v>
          </cell>
          <cell r="AA215">
            <v>-13000</v>
          </cell>
        </row>
        <row r="216">
          <cell r="A216" t="str">
            <v>2514</v>
          </cell>
          <cell r="B216" t="str">
            <v>Home Modifications</v>
          </cell>
          <cell r="C216">
            <v>0</v>
          </cell>
          <cell r="D216">
            <v>0</v>
          </cell>
          <cell r="E216">
            <v>0</v>
          </cell>
          <cell r="F216">
            <v>0</v>
          </cell>
          <cell r="G216">
            <v>0</v>
          </cell>
          <cell r="H216">
            <v>0</v>
          </cell>
          <cell r="I216">
            <v>0</v>
          </cell>
          <cell r="J216">
            <v>0</v>
          </cell>
          <cell r="K216">
            <v>0</v>
          </cell>
          <cell r="L216">
            <v>0</v>
          </cell>
          <cell r="N216">
            <v>0</v>
          </cell>
          <cell r="O216">
            <v>0</v>
          </cell>
          <cell r="P216">
            <v>0</v>
          </cell>
          <cell r="Q216">
            <v>0</v>
          </cell>
          <cell r="R216">
            <v>0</v>
          </cell>
          <cell r="S216">
            <v>0</v>
          </cell>
          <cell r="T216">
            <v>0</v>
          </cell>
          <cell r="U216">
            <v>0</v>
          </cell>
          <cell r="V216">
            <v>0</v>
          </cell>
          <cell r="W216">
            <v>0</v>
          </cell>
          <cell r="Y216">
            <v>0</v>
          </cell>
          <cell r="AA216">
            <v>0</v>
          </cell>
        </row>
        <row r="217">
          <cell r="A217" t="str">
            <v>2811</v>
          </cell>
          <cell r="B217" t="str">
            <v>Medical Equipment</v>
          </cell>
          <cell r="C217">
            <v>0</v>
          </cell>
          <cell r="D217">
            <v>592878.81000000006</v>
          </cell>
          <cell r="E217">
            <v>2609.83</v>
          </cell>
          <cell r="F217">
            <v>0</v>
          </cell>
          <cell r="G217">
            <v>0</v>
          </cell>
          <cell r="H217">
            <v>0</v>
          </cell>
          <cell r="I217">
            <v>0</v>
          </cell>
          <cell r="J217">
            <v>0</v>
          </cell>
          <cell r="K217">
            <v>0</v>
          </cell>
          <cell r="L217">
            <v>595488.64</v>
          </cell>
          <cell r="N217">
            <v>0</v>
          </cell>
          <cell r="O217">
            <v>0</v>
          </cell>
          <cell r="P217">
            <v>0</v>
          </cell>
          <cell r="Q217">
            <v>0</v>
          </cell>
          <cell r="R217">
            <v>0</v>
          </cell>
          <cell r="S217">
            <v>0</v>
          </cell>
          <cell r="T217">
            <v>0</v>
          </cell>
          <cell r="U217">
            <v>0</v>
          </cell>
          <cell r="V217">
            <v>0</v>
          </cell>
          <cell r="W217">
            <v>0</v>
          </cell>
          <cell r="Y217">
            <v>595488.64</v>
          </cell>
          <cell r="AA217">
            <v>595488.64</v>
          </cell>
        </row>
        <row r="218">
          <cell r="A218" t="str">
            <v>2812</v>
          </cell>
          <cell r="B218" t="str">
            <v>Non Medical Equipment</v>
          </cell>
          <cell r="C218">
            <v>0</v>
          </cell>
          <cell r="D218">
            <v>33643.410000000003</v>
          </cell>
          <cell r="E218">
            <v>83895.42</v>
          </cell>
          <cell r="F218">
            <v>18043.349999999999</v>
          </cell>
          <cell r="G218">
            <v>0</v>
          </cell>
          <cell r="H218">
            <v>0</v>
          </cell>
          <cell r="I218">
            <v>0</v>
          </cell>
          <cell r="J218">
            <v>0</v>
          </cell>
          <cell r="K218">
            <v>0</v>
          </cell>
          <cell r="L218">
            <v>135582.18</v>
          </cell>
          <cell r="N218">
            <v>0</v>
          </cell>
          <cell r="O218">
            <v>0</v>
          </cell>
          <cell r="P218">
            <v>0</v>
          </cell>
          <cell r="Q218">
            <v>0</v>
          </cell>
          <cell r="R218">
            <v>0</v>
          </cell>
          <cell r="S218">
            <v>0</v>
          </cell>
          <cell r="T218">
            <v>0</v>
          </cell>
          <cell r="U218">
            <v>0</v>
          </cell>
          <cell r="V218">
            <v>0</v>
          </cell>
          <cell r="W218">
            <v>0</v>
          </cell>
          <cell r="Y218">
            <v>135582.18</v>
          </cell>
          <cell r="AA218">
            <v>135582.18</v>
          </cell>
        </row>
        <row r="219">
          <cell r="A219" t="str">
            <v>2813</v>
          </cell>
          <cell r="B219" t="str">
            <v>Furniture &amp; Fittings</v>
          </cell>
          <cell r="C219">
            <v>0</v>
          </cell>
          <cell r="D219">
            <v>70572.990000000005</v>
          </cell>
          <cell r="E219">
            <v>126635.98</v>
          </cell>
          <cell r="F219">
            <v>23311.439999999999</v>
          </cell>
          <cell r="G219">
            <v>0</v>
          </cell>
          <cell r="H219">
            <v>0</v>
          </cell>
          <cell r="I219">
            <v>0</v>
          </cell>
          <cell r="J219">
            <v>0</v>
          </cell>
          <cell r="K219">
            <v>0</v>
          </cell>
          <cell r="L219">
            <v>220520.41</v>
          </cell>
          <cell r="N219">
            <v>0</v>
          </cell>
          <cell r="O219">
            <v>0</v>
          </cell>
          <cell r="P219">
            <v>0</v>
          </cell>
          <cell r="Q219">
            <v>0</v>
          </cell>
          <cell r="R219">
            <v>0</v>
          </cell>
          <cell r="S219">
            <v>0</v>
          </cell>
          <cell r="T219">
            <v>0</v>
          </cell>
          <cell r="U219">
            <v>0</v>
          </cell>
          <cell r="V219">
            <v>0</v>
          </cell>
          <cell r="W219">
            <v>0</v>
          </cell>
          <cell r="Y219">
            <v>220520.41</v>
          </cell>
          <cell r="AA219">
            <v>220520.41</v>
          </cell>
        </row>
        <row r="220">
          <cell r="A220" t="str">
            <v>2814</v>
          </cell>
          <cell r="B220" t="str">
            <v>Motor Vehicle Accessories</v>
          </cell>
          <cell r="C220">
            <v>0</v>
          </cell>
          <cell r="D220">
            <v>0</v>
          </cell>
          <cell r="E220">
            <v>114.45</v>
          </cell>
          <cell r="F220">
            <v>-640</v>
          </cell>
          <cell r="G220">
            <v>0</v>
          </cell>
          <cell r="H220">
            <v>0</v>
          </cell>
          <cell r="I220">
            <v>0</v>
          </cell>
          <cell r="J220">
            <v>0</v>
          </cell>
          <cell r="K220">
            <v>0</v>
          </cell>
          <cell r="L220">
            <v>-525.54999999999995</v>
          </cell>
          <cell r="N220">
            <v>0</v>
          </cell>
          <cell r="O220">
            <v>0</v>
          </cell>
          <cell r="P220">
            <v>0</v>
          </cell>
          <cell r="Q220">
            <v>0</v>
          </cell>
          <cell r="R220">
            <v>0</v>
          </cell>
          <cell r="S220">
            <v>0</v>
          </cell>
          <cell r="T220">
            <v>0</v>
          </cell>
          <cell r="U220">
            <v>0</v>
          </cell>
          <cell r="V220">
            <v>0</v>
          </cell>
          <cell r="W220">
            <v>0</v>
          </cell>
          <cell r="Y220">
            <v>-525.54999999999995</v>
          </cell>
          <cell r="AA220">
            <v>-525.54999999999995</v>
          </cell>
        </row>
        <row r="221">
          <cell r="A221" t="str">
            <v>2815</v>
          </cell>
          <cell r="B221" t="str">
            <v>Plant &amp; Machinery</v>
          </cell>
          <cell r="C221">
            <v>0</v>
          </cell>
          <cell r="D221">
            <v>0</v>
          </cell>
          <cell r="E221">
            <v>5276.59</v>
          </cell>
          <cell r="F221">
            <v>12850</v>
          </cell>
          <cell r="G221">
            <v>0</v>
          </cell>
          <cell r="H221">
            <v>0</v>
          </cell>
          <cell r="I221">
            <v>0</v>
          </cell>
          <cell r="J221">
            <v>0</v>
          </cell>
          <cell r="K221">
            <v>0</v>
          </cell>
          <cell r="L221">
            <v>18126.59</v>
          </cell>
          <cell r="N221">
            <v>0</v>
          </cell>
          <cell r="O221">
            <v>0</v>
          </cell>
          <cell r="P221">
            <v>0</v>
          </cell>
          <cell r="Q221">
            <v>0</v>
          </cell>
          <cell r="R221">
            <v>0</v>
          </cell>
          <cell r="S221">
            <v>0</v>
          </cell>
          <cell r="T221">
            <v>0</v>
          </cell>
          <cell r="U221">
            <v>0</v>
          </cell>
          <cell r="V221">
            <v>0</v>
          </cell>
          <cell r="W221">
            <v>0</v>
          </cell>
          <cell r="Y221">
            <v>18126.59</v>
          </cell>
          <cell r="AA221">
            <v>18126.59</v>
          </cell>
        </row>
        <row r="222">
          <cell r="A222" t="str">
            <v>2816</v>
          </cell>
          <cell r="B222" t="str">
            <v>Other Mobile Plant</v>
          </cell>
          <cell r="C222">
            <v>0</v>
          </cell>
          <cell r="D222">
            <v>45.61</v>
          </cell>
          <cell r="E222">
            <v>0</v>
          </cell>
          <cell r="F222">
            <v>2371.25</v>
          </cell>
          <cell r="G222">
            <v>0</v>
          </cell>
          <cell r="H222">
            <v>0</v>
          </cell>
          <cell r="I222">
            <v>0</v>
          </cell>
          <cell r="J222">
            <v>0</v>
          </cell>
          <cell r="K222">
            <v>0</v>
          </cell>
          <cell r="L222">
            <v>2416.86</v>
          </cell>
          <cell r="N222">
            <v>0</v>
          </cell>
          <cell r="O222">
            <v>0</v>
          </cell>
          <cell r="P222">
            <v>0</v>
          </cell>
          <cell r="Q222">
            <v>0</v>
          </cell>
          <cell r="R222">
            <v>0</v>
          </cell>
          <cell r="S222">
            <v>0</v>
          </cell>
          <cell r="T222">
            <v>0</v>
          </cell>
          <cell r="U222">
            <v>0</v>
          </cell>
          <cell r="V222">
            <v>0</v>
          </cell>
          <cell r="W222">
            <v>0</v>
          </cell>
          <cell r="Y222">
            <v>2416.86</v>
          </cell>
          <cell r="AA222">
            <v>2416.86</v>
          </cell>
        </row>
        <row r="223">
          <cell r="A223" t="str">
            <v>2817</v>
          </cell>
          <cell r="B223" t="str">
            <v>Computing Equipment</v>
          </cell>
          <cell r="C223">
            <v>0</v>
          </cell>
          <cell r="D223">
            <v>307590.77</v>
          </cell>
          <cell r="E223">
            <v>140628.19</v>
          </cell>
          <cell r="F223">
            <v>65308.86</v>
          </cell>
          <cell r="G223">
            <v>0</v>
          </cell>
          <cell r="H223">
            <v>0</v>
          </cell>
          <cell r="I223">
            <v>0</v>
          </cell>
          <cell r="J223">
            <v>0</v>
          </cell>
          <cell r="K223">
            <v>0</v>
          </cell>
          <cell r="L223">
            <v>513527.82</v>
          </cell>
          <cell r="N223">
            <v>0</v>
          </cell>
          <cell r="O223">
            <v>0</v>
          </cell>
          <cell r="P223">
            <v>0</v>
          </cell>
          <cell r="Q223">
            <v>0</v>
          </cell>
          <cell r="R223">
            <v>0</v>
          </cell>
          <cell r="S223">
            <v>0</v>
          </cell>
          <cell r="T223">
            <v>0</v>
          </cell>
          <cell r="U223">
            <v>0</v>
          </cell>
          <cell r="V223">
            <v>0</v>
          </cell>
          <cell r="W223">
            <v>0</v>
          </cell>
          <cell r="Y223">
            <v>513527.82</v>
          </cell>
          <cell r="AA223">
            <v>513527.82</v>
          </cell>
        </row>
        <row r="224">
          <cell r="A224" t="str">
            <v>2818</v>
          </cell>
          <cell r="B224" t="str">
            <v>Home Aids &amp; Appliances</v>
          </cell>
          <cell r="C224">
            <v>0</v>
          </cell>
          <cell r="D224">
            <v>0</v>
          </cell>
          <cell r="E224">
            <v>0</v>
          </cell>
          <cell r="F224">
            <v>434</v>
          </cell>
          <cell r="G224">
            <v>0</v>
          </cell>
          <cell r="H224">
            <v>0</v>
          </cell>
          <cell r="I224">
            <v>0</v>
          </cell>
          <cell r="J224">
            <v>0</v>
          </cell>
          <cell r="K224">
            <v>0</v>
          </cell>
          <cell r="L224">
            <v>434</v>
          </cell>
          <cell r="N224">
            <v>0</v>
          </cell>
          <cell r="O224">
            <v>0</v>
          </cell>
          <cell r="P224">
            <v>0</v>
          </cell>
          <cell r="Q224">
            <v>0</v>
          </cell>
          <cell r="R224">
            <v>0</v>
          </cell>
          <cell r="S224">
            <v>0</v>
          </cell>
          <cell r="T224">
            <v>0</v>
          </cell>
          <cell r="U224">
            <v>0</v>
          </cell>
          <cell r="V224">
            <v>0</v>
          </cell>
          <cell r="W224">
            <v>0</v>
          </cell>
          <cell r="Y224">
            <v>434</v>
          </cell>
          <cell r="AA224">
            <v>434</v>
          </cell>
        </row>
        <row r="225">
          <cell r="A225" t="str">
            <v>2819</v>
          </cell>
          <cell r="B225" t="str">
            <v>Dental Equipment</v>
          </cell>
          <cell r="C225">
            <v>0</v>
          </cell>
          <cell r="D225">
            <v>0</v>
          </cell>
          <cell r="E225">
            <v>0</v>
          </cell>
          <cell r="F225">
            <v>0</v>
          </cell>
          <cell r="G225">
            <v>0</v>
          </cell>
          <cell r="H225">
            <v>0</v>
          </cell>
          <cell r="I225">
            <v>0</v>
          </cell>
          <cell r="J225">
            <v>0</v>
          </cell>
          <cell r="K225">
            <v>0</v>
          </cell>
          <cell r="L225">
            <v>0</v>
          </cell>
          <cell r="N225">
            <v>0</v>
          </cell>
          <cell r="O225">
            <v>0</v>
          </cell>
          <cell r="P225">
            <v>0</v>
          </cell>
          <cell r="Q225">
            <v>0</v>
          </cell>
          <cell r="R225">
            <v>0</v>
          </cell>
          <cell r="S225">
            <v>0</v>
          </cell>
          <cell r="T225">
            <v>0</v>
          </cell>
          <cell r="U225">
            <v>0</v>
          </cell>
          <cell r="V225">
            <v>0</v>
          </cell>
          <cell r="W225">
            <v>0</v>
          </cell>
          <cell r="Y225">
            <v>0</v>
          </cell>
          <cell r="AA225">
            <v>0</v>
          </cell>
        </row>
        <row r="226">
          <cell r="A226" t="str">
            <v>2831</v>
          </cell>
          <cell r="B226" t="str">
            <v>Buildings/Accommodation (Lease)</v>
          </cell>
          <cell r="C226">
            <v>0</v>
          </cell>
          <cell r="D226">
            <v>3432936.26</v>
          </cell>
          <cell r="E226">
            <v>177979.59</v>
          </cell>
          <cell r="F226">
            <v>98581.440000000002</v>
          </cell>
          <cell r="G226">
            <v>0</v>
          </cell>
          <cell r="H226">
            <v>0</v>
          </cell>
          <cell r="I226">
            <v>0</v>
          </cell>
          <cell r="J226">
            <v>0</v>
          </cell>
          <cell r="K226">
            <v>0</v>
          </cell>
          <cell r="L226">
            <v>3709497.2899999996</v>
          </cell>
          <cell r="N226">
            <v>0</v>
          </cell>
          <cell r="O226">
            <v>0</v>
          </cell>
          <cell r="P226">
            <v>0</v>
          </cell>
          <cell r="Q226">
            <v>0</v>
          </cell>
          <cell r="R226">
            <v>0</v>
          </cell>
          <cell r="S226">
            <v>0</v>
          </cell>
          <cell r="T226">
            <v>0</v>
          </cell>
          <cell r="U226">
            <v>0</v>
          </cell>
          <cell r="V226">
            <v>0</v>
          </cell>
          <cell r="W226">
            <v>0</v>
          </cell>
          <cell r="Y226">
            <v>3709497.2899999996</v>
          </cell>
          <cell r="AA226">
            <v>3709497.29</v>
          </cell>
        </row>
        <row r="227">
          <cell r="A227" t="str">
            <v>2832</v>
          </cell>
          <cell r="B227" t="str">
            <v>Medical Equipment (Lease)</v>
          </cell>
          <cell r="C227">
            <v>0</v>
          </cell>
          <cell r="D227">
            <v>150</v>
          </cell>
          <cell r="E227">
            <v>0</v>
          </cell>
          <cell r="F227">
            <v>0</v>
          </cell>
          <cell r="G227">
            <v>0</v>
          </cell>
          <cell r="H227">
            <v>0</v>
          </cell>
          <cell r="I227">
            <v>0</v>
          </cell>
          <cell r="J227">
            <v>0</v>
          </cell>
          <cell r="K227">
            <v>0</v>
          </cell>
          <cell r="L227">
            <v>150</v>
          </cell>
          <cell r="N227">
            <v>0</v>
          </cell>
          <cell r="O227">
            <v>0</v>
          </cell>
          <cell r="P227">
            <v>0</v>
          </cell>
          <cell r="Q227">
            <v>0</v>
          </cell>
          <cell r="R227">
            <v>0</v>
          </cell>
          <cell r="S227">
            <v>0</v>
          </cell>
          <cell r="T227">
            <v>0</v>
          </cell>
          <cell r="U227">
            <v>0</v>
          </cell>
          <cell r="V227">
            <v>0</v>
          </cell>
          <cell r="W227">
            <v>0</v>
          </cell>
          <cell r="Y227">
            <v>150</v>
          </cell>
          <cell r="AA227">
            <v>150</v>
          </cell>
        </row>
        <row r="228">
          <cell r="A228" t="str">
            <v>2833</v>
          </cell>
          <cell r="B228" t="str">
            <v>Non Medical Equipment (Lease)</v>
          </cell>
          <cell r="C228">
            <v>0</v>
          </cell>
          <cell r="D228">
            <v>28852.11</v>
          </cell>
          <cell r="E228">
            <v>4012.67</v>
          </cell>
          <cell r="F228">
            <v>27765.46</v>
          </cell>
          <cell r="G228">
            <v>0</v>
          </cell>
          <cell r="H228">
            <v>0</v>
          </cell>
          <cell r="I228">
            <v>0</v>
          </cell>
          <cell r="J228">
            <v>0</v>
          </cell>
          <cell r="K228">
            <v>0</v>
          </cell>
          <cell r="L228">
            <v>60630.239999999998</v>
          </cell>
          <cell r="N228">
            <v>0</v>
          </cell>
          <cell r="O228">
            <v>0</v>
          </cell>
          <cell r="P228">
            <v>0</v>
          </cell>
          <cell r="Q228">
            <v>0</v>
          </cell>
          <cell r="R228">
            <v>0</v>
          </cell>
          <cell r="S228">
            <v>0</v>
          </cell>
          <cell r="T228">
            <v>0</v>
          </cell>
          <cell r="U228">
            <v>0</v>
          </cell>
          <cell r="V228">
            <v>0</v>
          </cell>
          <cell r="W228">
            <v>0</v>
          </cell>
          <cell r="Y228">
            <v>60630.239999999998</v>
          </cell>
          <cell r="AA228">
            <v>60630.239999999998</v>
          </cell>
        </row>
        <row r="229">
          <cell r="A229" t="str">
            <v>2834</v>
          </cell>
          <cell r="B229" t="str">
            <v>Computing Equipment (Lease)</v>
          </cell>
          <cell r="C229">
            <v>0</v>
          </cell>
          <cell r="D229">
            <v>32886</v>
          </cell>
          <cell r="E229">
            <v>0</v>
          </cell>
          <cell r="F229">
            <v>324.60000000000002</v>
          </cell>
          <cell r="G229">
            <v>0</v>
          </cell>
          <cell r="H229">
            <v>0</v>
          </cell>
          <cell r="I229">
            <v>0</v>
          </cell>
          <cell r="J229">
            <v>0</v>
          </cell>
          <cell r="K229">
            <v>0</v>
          </cell>
          <cell r="L229">
            <v>33210.6</v>
          </cell>
          <cell r="N229">
            <v>0</v>
          </cell>
          <cell r="O229">
            <v>0</v>
          </cell>
          <cell r="P229">
            <v>0</v>
          </cell>
          <cell r="Q229">
            <v>0</v>
          </cell>
          <cell r="R229">
            <v>0</v>
          </cell>
          <cell r="S229">
            <v>0</v>
          </cell>
          <cell r="T229">
            <v>0</v>
          </cell>
          <cell r="U229">
            <v>0</v>
          </cell>
          <cell r="V229">
            <v>0</v>
          </cell>
          <cell r="W229">
            <v>0</v>
          </cell>
          <cell r="Y229">
            <v>33210.6</v>
          </cell>
          <cell r="AA229">
            <v>33210.6</v>
          </cell>
        </row>
        <row r="230">
          <cell r="A230" t="str">
            <v>2835</v>
          </cell>
          <cell r="B230" t="str">
            <v>Furniture &amp; Fittings (Lease)</v>
          </cell>
          <cell r="C230">
            <v>0</v>
          </cell>
          <cell r="D230">
            <v>864.02</v>
          </cell>
          <cell r="E230">
            <v>910</v>
          </cell>
          <cell r="F230">
            <v>0</v>
          </cell>
          <cell r="G230">
            <v>0</v>
          </cell>
          <cell r="H230">
            <v>0</v>
          </cell>
          <cell r="I230">
            <v>0</v>
          </cell>
          <cell r="J230">
            <v>0</v>
          </cell>
          <cell r="K230">
            <v>0</v>
          </cell>
          <cell r="L230">
            <v>1774.02</v>
          </cell>
          <cell r="N230">
            <v>0</v>
          </cell>
          <cell r="O230">
            <v>0</v>
          </cell>
          <cell r="P230">
            <v>0</v>
          </cell>
          <cell r="Q230">
            <v>0</v>
          </cell>
          <cell r="R230">
            <v>0</v>
          </cell>
          <cell r="S230">
            <v>0</v>
          </cell>
          <cell r="T230">
            <v>0</v>
          </cell>
          <cell r="U230">
            <v>0</v>
          </cell>
          <cell r="V230">
            <v>0</v>
          </cell>
          <cell r="W230">
            <v>0</v>
          </cell>
          <cell r="Y230">
            <v>1774.02</v>
          </cell>
          <cell r="AA230">
            <v>1774.02</v>
          </cell>
        </row>
        <row r="231">
          <cell r="A231" t="str">
            <v>2836</v>
          </cell>
          <cell r="B231" t="str">
            <v>Motor Vehicle Accessories (Lease)</v>
          </cell>
          <cell r="C231">
            <v>0</v>
          </cell>
          <cell r="D231">
            <v>0</v>
          </cell>
          <cell r="E231">
            <v>0</v>
          </cell>
          <cell r="F231">
            <v>0</v>
          </cell>
          <cell r="G231">
            <v>0</v>
          </cell>
          <cell r="H231">
            <v>0</v>
          </cell>
          <cell r="I231">
            <v>0</v>
          </cell>
          <cell r="J231">
            <v>0</v>
          </cell>
          <cell r="K231">
            <v>0</v>
          </cell>
          <cell r="L231">
            <v>0</v>
          </cell>
          <cell r="N231">
            <v>0</v>
          </cell>
          <cell r="O231">
            <v>0</v>
          </cell>
          <cell r="P231">
            <v>0</v>
          </cell>
          <cell r="Q231">
            <v>0</v>
          </cell>
          <cell r="R231">
            <v>0</v>
          </cell>
          <cell r="S231">
            <v>0</v>
          </cell>
          <cell r="T231">
            <v>0</v>
          </cell>
          <cell r="U231">
            <v>0</v>
          </cell>
          <cell r="V231">
            <v>0</v>
          </cell>
          <cell r="W231">
            <v>0</v>
          </cell>
          <cell r="Y231">
            <v>0</v>
          </cell>
          <cell r="AA231">
            <v>0</v>
          </cell>
        </row>
        <row r="232">
          <cell r="A232" t="str">
            <v>2837</v>
          </cell>
          <cell r="B232" t="str">
            <v>Other Mobile Plant (Lease)</v>
          </cell>
          <cell r="C232">
            <v>0</v>
          </cell>
          <cell r="D232">
            <v>0</v>
          </cell>
          <cell r="E232">
            <v>1392.61</v>
          </cell>
          <cell r="F232">
            <v>0</v>
          </cell>
          <cell r="G232">
            <v>0</v>
          </cell>
          <cell r="H232">
            <v>0</v>
          </cell>
          <cell r="I232">
            <v>0</v>
          </cell>
          <cell r="J232">
            <v>0</v>
          </cell>
          <cell r="K232">
            <v>0</v>
          </cell>
          <cell r="L232">
            <v>1392.61</v>
          </cell>
          <cell r="N232">
            <v>0</v>
          </cell>
          <cell r="O232">
            <v>0</v>
          </cell>
          <cell r="P232">
            <v>0</v>
          </cell>
          <cell r="Q232">
            <v>0</v>
          </cell>
          <cell r="R232">
            <v>0</v>
          </cell>
          <cell r="S232">
            <v>0</v>
          </cell>
          <cell r="T232">
            <v>0</v>
          </cell>
          <cell r="U232">
            <v>0</v>
          </cell>
          <cell r="V232">
            <v>0</v>
          </cell>
          <cell r="W232">
            <v>0</v>
          </cell>
          <cell r="Y232">
            <v>1392.61</v>
          </cell>
          <cell r="AA232">
            <v>1392.61</v>
          </cell>
        </row>
        <row r="233">
          <cell r="A233" t="str">
            <v>2838</v>
          </cell>
          <cell r="B233" t="str">
            <v>Motor Vehicles (Lease)</v>
          </cell>
          <cell r="C233">
            <v>0</v>
          </cell>
          <cell r="D233">
            <v>318696.96000000002</v>
          </cell>
          <cell r="E233">
            <v>430824.73</v>
          </cell>
          <cell r="F233">
            <v>134397.29</v>
          </cell>
          <cell r="G233">
            <v>0</v>
          </cell>
          <cell r="H233">
            <v>0</v>
          </cell>
          <cell r="I233">
            <v>0</v>
          </cell>
          <cell r="J233">
            <v>0</v>
          </cell>
          <cell r="K233">
            <v>0</v>
          </cell>
          <cell r="L233">
            <v>883918.98</v>
          </cell>
          <cell r="N233">
            <v>0</v>
          </cell>
          <cell r="O233">
            <v>0</v>
          </cell>
          <cell r="P233">
            <v>0</v>
          </cell>
          <cell r="Q233">
            <v>0</v>
          </cell>
          <cell r="R233">
            <v>0</v>
          </cell>
          <cell r="S233">
            <v>0</v>
          </cell>
          <cell r="T233">
            <v>0</v>
          </cell>
          <cell r="U233">
            <v>0</v>
          </cell>
          <cell r="V233">
            <v>0</v>
          </cell>
          <cell r="W233">
            <v>0</v>
          </cell>
          <cell r="Y233">
            <v>883918.98</v>
          </cell>
          <cell r="AA233">
            <v>883918.98</v>
          </cell>
        </row>
        <row r="234">
          <cell r="A234" t="str">
            <v>2839</v>
          </cell>
          <cell r="B234" t="str">
            <v>Plant &amp; Machinery (Lease)</v>
          </cell>
          <cell r="C234">
            <v>0</v>
          </cell>
          <cell r="D234">
            <v>93.79</v>
          </cell>
          <cell r="E234">
            <v>1308.3599999999999</v>
          </cell>
          <cell r="F234">
            <v>1395.49</v>
          </cell>
          <cell r="G234">
            <v>0</v>
          </cell>
          <cell r="H234">
            <v>0</v>
          </cell>
          <cell r="I234">
            <v>0</v>
          </cell>
          <cell r="J234">
            <v>0</v>
          </cell>
          <cell r="K234">
            <v>0</v>
          </cell>
          <cell r="L234">
            <v>2797.64</v>
          </cell>
          <cell r="N234">
            <v>0</v>
          </cell>
          <cell r="O234">
            <v>0</v>
          </cell>
          <cell r="P234">
            <v>0</v>
          </cell>
          <cell r="Q234">
            <v>0</v>
          </cell>
          <cell r="R234">
            <v>0</v>
          </cell>
          <cell r="S234">
            <v>0</v>
          </cell>
          <cell r="T234">
            <v>0</v>
          </cell>
          <cell r="U234">
            <v>0</v>
          </cell>
          <cell r="V234">
            <v>0</v>
          </cell>
          <cell r="W234">
            <v>0</v>
          </cell>
          <cell r="Y234">
            <v>2797.64</v>
          </cell>
          <cell r="AA234">
            <v>2797.64</v>
          </cell>
        </row>
        <row r="235">
          <cell r="A235" t="str">
            <v>3111</v>
          </cell>
          <cell r="B235" t="str">
            <v>Buildings (R &amp; M)</v>
          </cell>
          <cell r="C235">
            <v>0</v>
          </cell>
          <cell r="D235">
            <v>108394.78</v>
          </cell>
          <cell r="E235">
            <v>50622.96</v>
          </cell>
          <cell r="F235">
            <v>4584.71</v>
          </cell>
          <cell r="G235">
            <v>0</v>
          </cell>
          <cell r="H235">
            <v>0</v>
          </cell>
          <cell r="I235">
            <v>0</v>
          </cell>
          <cell r="J235">
            <v>0</v>
          </cell>
          <cell r="K235">
            <v>0</v>
          </cell>
          <cell r="L235">
            <v>163602.44999999998</v>
          </cell>
          <cell r="N235">
            <v>0</v>
          </cell>
          <cell r="O235">
            <v>0</v>
          </cell>
          <cell r="P235">
            <v>0</v>
          </cell>
          <cell r="Q235">
            <v>0</v>
          </cell>
          <cell r="R235">
            <v>0</v>
          </cell>
          <cell r="S235">
            <v>0</v>
          </cell>
          <cell r="T235">
            <v>0</v>
          </cell>
          <cell r="U235">
            <v>0</v>
          </cell>
          <cell r="V235">
            <v>0</v>
          </cell>
          <cell r="W235">
            <v>0</v>
          </cell>
          <cell r="Y235">
            <v>163602.44999999998</v>
          </cell>
          <cell r="AA235">
            <v>163602.45000000001</v>
          </cell>
        </row>
        <row r="236">
          <cell r="A236" t="str">
            <v>3121</v>
          </cell>
          <cell r="B236" t="str">
            <v>Medical Equipment (R &amp; M)</v>
          </cell>
          <cell r="C236">
            <v>0</v>
          </cell>
          <cell r="D236">
            <v>6862.84</v>
          </cell>
          <cell r="E236">
            <v>36657.4</v>
          </cell>
          <cell r="F236">
            <v>240.6</v>
          </cell>
          <cell r="G236">
            <v>0</v>
          </cell>
          <cell r="H236">
            <v>0</v>
          </cell>
          <cell r="I236">
            <v>0</v>
          </cell>
          <cell r="J236">
            <v>0</v>
          </cell>
          <cell r="K236">
            <v>0</v>
          </cell>
          <cell r="L236">
            <v>43760.840000000004</v>
          </cell>
          <cell r="N236">
            <v>0</v>
          </cell>
          <cell r="O236">
            <v>0</v>
          </cell>
          <cell r="P236">
            <v>0</v>
          </cell>
          <cell r="Q236">
            <v>0</v>
          </cell>
          <cell r="R236">
            <v>0</v>
          </cell>
          <cell r="S236">
            <v>0</v>
          </cell>
          <cell r="T236">
            <v>0</v>
          </cell>
          <cell r="U236">
            <v>0</v>
          </cell>
          <cell r="V236">
            <v>0</v>
          </cell>
          <cell r="W236">
            <v>0</v>
          </cell>
          <cell r="Y236">
            <v>43760.840000000004</v>
          </cell>
          <cell r="AA236">
            <v>43760.84</v>
          </cell>
        </row>
        <row r="237">
          <cell r="A237" t="str">
            <v>3122</v>
          </cell>
          <cell r="B237" t="str">
            <v>Non Medical Equipment (R &amp; M)</v>
          </cell>
          <cell r="C237">
            <v>0</v>
          </cell>
          <cell r="D237">
            <v>11860.39</v>
          </cell>
          <cell r="E237">
            <v>10818.76</v>
          </cell>
          <cell r="F237">
            <v>5319.21</v>
          </cell>
          <cell r="G237">
            <v>0</v>
          </cell>
          <cell r="H237">
            <v>0</v>
          </cell>
          <cell r="I237">
            <v>0</v>
          </cell>
          <cell r="J237">
            <v>0</v>
          </cell>
          <cell r="K237">
            <v>0</v>
          </cell>
          <cell r="L237">
            <v>27998.36</v>
          </cell>
          <cell r="N237">
            <v>0</v>
          </cell>
          <cell r="O237">
            <v>0</v>
          </cell>
          <cell r="P237">
            <v>0</v>
          </cell>
          <cell r="Q237">
            <v>0</v>
          </cell>
          <cell r="R237">
            <v>0</v>
          </cell>
          <cell r="S237">
            <v>0</v>
          </cell>
          <cell r="T237">
            <v>0</v>
          </cell>
          <cell r="U237">
            <v>0</v>
          </cell>
          <cell r="V237">
            <v>0</v>
          </cell>
          <cell r="W237">
            <v>0</v>
          </cell>
          <cell r="Y237">
            <v>27998.36</v>
          </cell>
          <cell r="AA237">
            <v>27998.36</v>
          </cell>
        </row>
        <row r="238">
          <cell r="A238" t="str">
            <v>3123</v>
          </cell>
          <cell r="B238" t="str">
            <v>Furniture &amp; Fittings (R &amp; M)</v>
          </cell>
          <cell r="C238">
            <v>0</v>
          </cell>
          <cell r="D238">
            <v>303.54000000000002</v>
          </cell>
          <cell r="E238">
            <v>16676.560000000001</v>
          </cell>
          <cell r="F238">
            <v>1886.05</v>
          </cell>
          <cell r="G238">
            <v>0</v>
          </cell>
          <cell r="H238">
            <v>0</v>
          </cell>
          <cell r="I238">
            <v>0</v>
          </cell>
          <cell r="J238">
            <v>0</v>
          </cell>
          <cell r="K238">
            <v>0</v>
          </cell>
          <cell r="L238">
            <v>18866.150000000001</v>
          </cell>
          <cell r="N238">
            <v>0</v>
          </cell>
          <cell r="O238">
            <v>0</v>
          </cell>
          <cell r="P238">
            <v>0</v>
          </cell>
          <cell r="Q238">
            <v>0</v>
          </cell>
          <cell r="R238">
            <v>0</v>
          </cell>
          <cell r="S238">
            <v>0</v>
          </cell>
          <cell r="T238">
            <v>0</v>
          </cell>
          <cell r="U238">
            <v>0</v>
          </cell>
          <cell r="V238">
            <v>0</v>
          </cell>
          <cell r="W238">
            <v>0</v>
          </cell>
          <cell r="Y238">
            <v>18866.150000000001</v>
          </cell>
          <cell r="AA238">
            <v>18866.150000000001</v>
          </cell>
        </row>
        <row r="239">
          <cell r="A239" t="str">
            <v>3124</v>
          </cell>
          <cell r="B239" t="str">
            <v>Other Mobile Plant (R &amp; M)</v>
          </cell>
          <cell r="C239">
            <v>0</v>
          </cell>
          <cell r="D239">
            <v>0</v>
          </cell>
          <cell r="E239">
            <v>278.18</v>
          </cell>
          <cell r="F239">
            <v>100</v>
          </cell>
          <cell r="G239">
            <v>0</v>
          </cell>
          <cell r="H239">
            <v>0</v>
          </cell>
          <cell r="I239">
            <v>0</v>
          </cell>
          <cell r="J239">
            <v>0</v>
          </cell>
          <cell r="K239">
            <v>0</v>
          </cell>
          <cell r="L239">
            <v>378.18</v>
          </cell>
          <cell r="N239">
            <v>0</v>
          </cell>
          <cell r="O239">
            <v>0</v>
          </cell>
          <cell r="P239">
            <v>0</v>
          </cell>
          <cell r="Q239">
            <v>0</v>
          </cell>
          <cell r="R239">
            <v>0</v>
          </cell>
          <cell r="S239">
            <v>0</v>
          </cell>
          <cell r="T239">
            <v>0</v>
          </cell>
          <cell r="U239">
            <v>0</v>
          </cell>
          <cell r="V239">
            <v>0</v>
          </cell>
          <cell r="W239">
            <v>0</v>
          </cell>
          <cell r="Y239">
            <v>378.18</v>
          </cell>
          <cell r="AA239">
            <v>378.18</v>
          </cell>
        </row>
        <row r="240">
          <cell r="A240" t="str">
            <v>3125</v>
          </cell>
          <cell r="B240" t="str">
            <v>Gardens &amp; Grounds  (R &amp; M)</v>
          </cell>
          <cell r="C240">
            <v>0</v>
          </cell>
          <cell r="D240">
            <v>946.62</v>
          </cell>
          <cell r="E240">
            <v>7020.37</v>
          </cell>
          <cell r="F240">
            <v>0</v>
          </cell>
          <cell r="G240">
            <v>0</v>
          </cell>
          <cell r="H240">
            <v>0</v>
          </cell>
          <cell r="I240">
            <v>0</v>
          </cell>
          <cell r="J240">
            <v>0</v>
          </cell>
          <cell r="K240">
            <v>0</v>
          </cell>
          <cell r="L240">
            <v>7966.99</v>
          </cell>
          <cell r="N240">
            <v>0</v>
          </cell>
          <cell r="O240">
            <v>0</v>
          </cell>
          <cell r="P240">
            <v>0</v>
          </cell>
          <cell r="Q240">
            <v>0</v>
          </cell>
          <cell r="R240">
            <v>0</v>
          </cell>
          <cell r="S240">
            <v>0</v>
          </cell>
          <cell r="T240">
            <v>0</v>
          </cell>
          <cell r="U240">
            <v>0</v>
          </cell>
          <cell r="V240">
            <v>0</v>
          </cell>
          <cell r="W240">
            <v>0</v>
          </cell>
          <cell r="Y240">
            <v>7966.99</v>
          </cell>
          <cell r="AA240">
            <v>7966.99</v>
          </cell>
        </row>
        <row r="241">
          <cell r="A241" t="str">
            <v>3126</v>
          </cell>
          <cell r="B241" t="str">
            <v>Computing Equipment (R &amp; M)</v>
          </cell>
          <cell r="C241">
            <v>0</v>
          </cell>
          <cell r="D241">
            <v>11033.81</v>
          </cell>
          <cell r="E241">
            <v>6938.57</v>
          </cell>
          <cell r="F241">
            <v>6609.29</v>
          </cell>
          <cell r="G241">
            <v>0</v>
          </cell>
          <cell r="H241">
            <v>0</v>
          </cell>
          <cell r="I241">
            <v>0</v>
          </cell>
          <cell r="J241">
            <v>0</v>
          </cell>
          <cell r="K241">
            <v>0</v>
          </cell>
          <cell r="L241">
            <v>24581.67</v>
          </cell>
          <cell r="N241">
            <v>0</v>
          </cell>
          <cell r="O241">
            <v>0</v>
          </cell>
          <cell r="P241">
            <v>0</v>
          </cell>
          <cell r="Q241">
            <v>0</v>
          </cell>
          <cell r="R241">
            <v>0</v>
          </cell>
          <cell r="S241">
            <v>0</v>
          </cell>
          <cell r="T241">
            <v>0</v>
          </cell>
          <cell r="U241">
            <v>0</v>
          </cell>
          <cell r="V241">
            <v>0</v>
          </cell>
          <cell r="W241">
            <v>0</v>
          </cell>
          <cell r="Y241">
            <v>24581.67</v>
          </cell>
          <cell r="AA241">
            <v>24581.67</v>
          </cell>
        </row>
        <row r="242">
          <cell r="A242" t="str">
            <v>3127</v>
          </cell>
          <cell r="B242" t="str">
            <v>Plant &amp; Equipment (R &amp; M)</v>
          </cell>
          <cell r="C242">
            <v>0</v>
          </cell>
          <cell r="D242">
            <v>15868.44</v>
          </cell>
          <cell r="E242">
            <v>89181.09</v>
          </cell>
          <cell r="F242">
            <v>2530.81</v>
          </cell>
          <cell r="G242">
            <v>0</v>
          </cell>
          <cell r="H242">
            <v>0</v>
          </cell>
          <cell r="I242">
            <v>0</v>
          </cell>
          <cell r="J242">
            <v>0</v>
          </cell>
          <cell r="K242">
            <v>0</v>
          </cell>
          <cell r="L242">
            <v>107580.34</v>
          </cell>
          <cell r="N242">
            <v>0</v>
          </cell>
          <cell r="O242">
            <v>0</v>
          </cell>
          <cell r="P242">
            <v>0</v>
          </cell>
          <cell r="Q242">
            <v>0</v>
          </cell>
          <cell r="R242">
            <v>0</v>
          </cell>
          <cell r="S242">
            <v>0</v>
          </cell>
          <cell r="T242">
            <v>0</v>
          </cell>
          <cell r="U242">
            <v>0</v>
          </cell>
          <cell r="V242">
            <v>0</v>
          </cell>
          <cell r="W242">
            <v>0</v>
          </cell>
          <cell r="Y242">
            <v>107580.34</v>
          </cell>
          <cell r="AA242">
            <v>107580.34</v>
          </cell>
        </row>
        <row r="243">
          <cell r="A243" t="str">
            <v>3128</v>
          </cell>
          <cell r="B243" t="str">
            <v>Other Materials</v>
          </cell>
          <cell r="C243">
            <v>0</v>
          </cell>
          <cell r="D243">
            <v>0</v>
          </cell>
          <cell r="E243">
            <v>9859.7999999999993</v>
          </cell>
          <cell r="F243">
            <v>0</v>
          </cell>
          <cell r="G243">
            <v>0</v>
          </cell>
          <cell r="H243">
            <v>0</v>
          </cell>
          <cell r="I243">
            <v>0</v>
          </cell>
          <cell r="J243">
            <v>0</v>
          </cell>
          <cell r="K243">
            <v>0</v>
          </cell>
          <cell r="L243">
            <v>9859.7999999999993</v>
          </cell>
          <cell r="N243">
            <v>0</v>
          </cell>
          <cell r="O243">
            <v>0</v>
          </cell>
          <cell r="P243">
            <v>0</v>
          </cell>
          <cell r="Q243">
            <v>0</v>
          </cell>
          <cell r="R243">
            <v>0</v>
          </cell>
          <cell r="S243">
            <v>0</v>
          </cell>
          <cell r="T243">
            <v>0</v>
          </cell>
          <cell r="U243">
            <v>0</v>
          </cell>
          <cell r="V243">
            <v>0</v>
          </cell>
          <cell r="W243">
            <v>0</v>
          </cell>
          <cell r="Y243">
            <v>9859.7999999999993</v>
          </cell>
          <cell r="AA243">
            <v>9859.7999999999993</v>
          </cell>
        </row>
        <row r="244">
          <cell r="A244" t="str">
            <v>3129</v>
          </cell>
          <cell r="B244" t="str">
            <v>Dental Equipment</v>
          </cell>
          <cell r="C244">
            <v>0</v>
          </cell>
          <cell r="D244">
            <v>0</v>
          </cell>
          <cell r="E244">
            <v>0</v>
          </cell>
          <cell r="F244">
            <v>0</v>
          </cell>
          <cell r="G244">
            <v>0</v>
          </cell>
          <cell r="H244">
            <v>0</v>
          </cell>
          <cell r="I244">
            <v>0</v>
          </cell>
          <cell r="J244">
            <v>0</v>
          </cell>
          <cell r="K244">
            <v>0</v>
          </cell>
          <cell r="L244">
            <v>0</v>
          </cell>
          <cell r="N244">
            <v>0</v>
          </cell>
          <cell r="O244">
            <v>0</v>
          </cell>
          <cell r="P244">
            <v>0</v>
          </cell>
          <cell r="Q244">
            <v>0</v>
          </cell>
          <cell r="R244">
            <v>0</v>
          </cell>
          <cell r="S244">
            <v>0</v>
          </cell>
          <cell r="T244">
            <v>0</v>
          </cell>
          <cell r="U244">
            <v>0</v>
          </cell>
          <cell r="V244">
            <v>0</v>
          </cell>
          <cell r="W244">
            <v>0</v>
          </cell>
          <cell r="Y244">
            <v>0</v>
          </cell>
          <cell r="AA244">
            <v>0</v>
          </cell>
        </row>
        <row r="245">
          <cell r="A245" t="str">
            <v>3131</v>
          </cell>
          <cell r="B245" t="str">
            <v>Buildings (Contracts)</v>
          </cell>
          <cell r="C245">
            <v>0</v>
          </cell>
          <cell r="D245">
            <v>342197.85</v>
          </cell>
          <cell r="E245">
            <v>20398.740000000002</v>
          </cell>
          <cell r="F245">
            <v>0</v>
          </cell>
          <cell r="G245">
            <v>0</v>
          </cell>
          <cell r="H245">
            <v>0</v>
          </cell>
          <cell r="I245">
            <v>0</v>
          </cell>
          <cell r="J245">
            <v>0</v>
          </cell>
          <cell r="K245">
            <v>0</v>
          </cell>
          <cell r="L245">
            <v>362596.58999999997</v>
          </cell>
          <cell r="N245">
            <v>0</v>
          </cell>
          <cell r="O245">
            <v>0</v>
          </cell>
          <cell r="P245">
            <v>0</v>
          </cell>
          <cell r="Q245">
            <v>0</v>
          </cell>
          <cell r="R245">
            <v>0</v>
          </cell>
          <cell r="S245">
            <v>0</v>
          </cell>
          <cell r="T245">
            <v>0</v>
          </cell>
          <cell r="U245">
            <v>0</v>
          </cell>
          <cell r="V245">
            <v>0</v>
          </cell>
          <cell r="W245">
            <v>0</v>
          </cell>
          <cell r="Y245">
            <v>362596.58999999997</v>
          </cell>
          <cell r="AA245">
            <v>362596.59</v>
          </cell>
        </row>
        <row r="246">
          <cell r="A246" t="str">
            <v>3132</v>
          </cell>
          <cell r="B246" t="str">
            <v>Plant &amp; Machinery (Contracts)</v>
          </cell>
          <cell r="C246">
            <v>0</v>
          </cell>
          <cell r="D246">
            <v>15962.32</v>
          </cell>
          <cell r="E246">
            <v>129881.28</v>
          </cell>
          <cell r="F246">
            <v>540</v>
          </cell>
          <cell r="G246">
            <v>0</v>
          </cell>
          <cell r="H246">
            <v>0</v>
          </cell>
          <cell r="I246">
            <v>0</v>
          </cell>
          <cell r="J246">
            <v>0</v>
          </cell>
          <cell r="K246">
            <v>0</v>
          </cell>
          <cell r="L246">
            <v>146383.6</v>
          </cell>
          <cell r="N246">
            <v>0</v>
          </cell>
          <cell r="O246">
            <v>0</v>
          </cell>
          <cell r="P246">
            <v>0</v>
          </cell>
          <cell r="Q246">
            <v>0</v>
          </cell>
          <cell r="R246">
            <v>0</v>
          </cell>
          <cell r="S246">
            <v>0</v>
          </cell>
          <cell r="T246">
            <v>0</v>
          </cell>
          <cell r="U246">
            <v>0</v>
          </cell>
          <cell r="V246">
            <v>0</v>
          </cell>
          <cell r="W246">
            <v>0</v>
          </cell>
          <cell r="Y246">
            <v>146383.6</v>
          </cell>
          <cell r="AA246">
            <v>146383.6</v>
          </cell>
        </row>
        <row r="247">
          <cell r="A247" t="str">
            <v>3133</v>
          </cell>
          <cell r="B247" t="str">
            <v>Medical Equipment (Contracts)</v>
          </cell>
          <cell r="C247">
            <v>0</v>
          </cell>
          <cell r="D247">
            <v>0</v>
          </cell>
          <cell r="E247">
            <v>0</v>
          </cell>
          <cell r="F247">
            <v>0</v>
          </cell>
          <cell r="G247">
            <v>0</v>
          </cell>
          <cell r="H247">
            <v>0</v>
          </cell>
          <cell r="I247">
            <v>0</v>
          </cell>
          <cell r="J247">
            <v>0</v>
          </cell>
          <cell r="K247">
            <v>0</v>
          </cell>
          <cell r="L247">
            <v>0</v>
          </cell>
          <cell r="N247">
            <v>0</v>
          </cell>
          <cell r="O247">
            <v>0</v>
          </cell>
          <cell r="P247">
            <v>0</v>
          </cell>
          <cell r="Q247">
            <v>0</v>
          </cell>
          <cell r="R247">
            <v>0</v>
          </cell>
          <cell r="S247">
            <v>0</v>
          </cell>
          <cell r="T247">
            <v>0</v>
          </cell>
          <cell r="U247">
            <v>0</v>
          </cell>
          <cell r="V247">
            <v>0</v>
          </cell>
          <cell r="W247">
            <v>0</v>
          </cell>
          <cell r="Y247">
            <v>0</v>
          </cell>
          <cell r="AA247">
            <v>0</v>
          </cell>
        </row>
        <row r="248">
          <cell r="A248" t="str">
            <v>3134</v>
          </cell>
          <cell r="B248" t="str">
            <v>Non Medical Equipment (Contracts)</v>
          </cell>
          <cell r="C248">
            <v>0</v>
          </cell>
          <cell r="D248">
            <v>1855.67</v>
          </cell>
          <cell r="E248">
            <v>4373.1400000000003</v>
          </cell>
          <cell r="F248">
            <v>4476.1000000000004</v>
          </cell>
          <cell r="G248">
            <v>0</v>
          </cell>
          <cell r="H248">
            <v>0</v>
          </cell>
          <cell r="I248">
            <v>0</v>
          </cell>
          <cell r="J248">
            <v>0</v>
          </cell>
          <cell r="K248">
            <v>0</v>
          </cell>
          <cell r="L248">
            <v>10704.91</v>
          </cell>
          <cell r="N248">
            <v>0</v>
          </cell>
          <cell r="O248">
            <v>0</v>
          </cell>
          <cell r="P248">
            <v>0</v>
          </cell>
          <cell r="Q248">
            <v>0</v>
          </cell>
          <cell r="R248">
            <v>0</v>
          </cell>
          <cell r="S248">
            <v>0</v>
          </cell>
          <cell r="T248">
            <v>0</v>
          </cell>
          <cell r="U248">
            <v>0</v>
          </cell>
          <cell r="V248">
            <v>0</v>
          </cell>
          <cell r="W248">
            <v>0</v>
          </cell>
          <cell r="Y248">
            <v>10704.91</v>
          </cell>
          <cell r="AA248">
            <v>10704.91</v>
          </cell>
        </row>
        <row r="249">
          <cell r="A249" t="str">
            <v>3135</v>
          </cell>
          <cell r="B249" t="str">
            <v>Gardens &amp; Grounds (Contracts)</v>
          </cell>
          <cell r="C249">
            <v>0</v>
          </cell>
          <cell r="D249">
            <v>2703.6</v>
          </cell>
          <cell r="E249">
            <v>6331.5</v>
          </cell>
          <cell r="F249">
            <v>0</v>
          </cell>
          <cell r="G249">
            <v>0</v>
          </cell>
          <cell r="H249">
            <v>0</v>
          </cell>
          <cell r="I249">
            <v>0</v>
          </cell>
          <cell r="J249">
            <v>0</v>
          </cell>
          <cell r="K249">
            <v>0</v>
          </cell>
          <cell r="L249">
            <v>9035.1</v>
          </cell>
          <cell r="N249">
            <v>0</v>
          </cell>
          <cell r="O249">
            <v>0</v>
          </cell>
          <cell r="P249">
            <v>0</v>
          </cell>
          <cell r="Q249">
            <v>0</v>
          </cell>
          <cell r="R249">
            <v>0</v>
          </cell>
          <cell r="S249">
            <v>0</v>
          </cell>
          <cell r="T249">
            <v>0</v>
          </cell>
          <cell r="U249">
            <v>0</v>
          </cell>
          <cell r="V249">
            <v>0</v>
          </cell>
          <cell r="W249">
            <v>0</v>
          </cell>
          <cell r="Y249">
            <v>9035.1</v>
          </cell>
          <cell r="AA249">
            <v>9035.1</v>
          </cell>
        </row>
        <row r="250">
          <cell r="A250" t="str">
            <v>3136</v>
          </cell>
          <cell r="B250" t="str">
            <v>Furniture &amp; Fittings (Contracts)</v>
          </cell>
          <cell r="C250">
            <v>0</v>
          </cell>
          <cell r="D250">
            <v>87</v>
          </cell>
          <cell r="E250">
            <v>11571.91</v>
          </cell>
          <cell r="F250">
            <v>188</v>
          </cell>
          <cell r="G250">
            <v>0</v>
          </cell>
          <cell r="H250">
            <v>0</v>
          </cell>
          <cell r="I250">
            <v>0</v>
          </cell>
          <cell r="J250">
            <v>0</v>
          </cell>
          <cell r="K250">
            <v>0</v>
          </cell>
          <cell r="L250">
            <v>11846.91</v>
          </cell>
          <cell r="N250">
            <v>0</v>
          </cell>
          <cell r="O250">
            <v>0</v>
          </cell>
          <cell r="P250">
            <v>0</v>
          </cell>
          <cell r="Q250">
            <v>0</v>
          </cell>
          <cell r="R250">
            <v>0</v>
          </cell>
          <cell r="S250">
            <v>0</v>
          </cell>
          <cell r="T250">
            <v>0</v>
          </cell>
          <cell r="U250">
            <v>0</v>
          </cell>
          <cell r="V250">
            <v>0</v>
          </cell>
          <cell r="W250">
            <v>0</v>
          </cell>
          <cell r="Y250">
            <v>11846.91</v>
          </cell>
          <cell r="AA250">
            <v>11846.91</v>
          </cell>
        </row>
        <row r="251">
          <cell r="A251" t="str">
            <v>3137</v>
          </cell>
          <cell r="B251" t="str">
            <v>Computing Equipment (Contracts)</v>
          </cell>
          <cell r="C251">
            <v>0</v>
          </cell>
          <cell r="D251">
            <v>133450.82</v>
          </cell>
          <cell r="E251">
            <v>17194.099999999999</v>
          </cell>
          <cell r="F251">
            <v>13543.15</v>
          </cell>
          <cell r="G251">
            <v>0</v>
          </cell>
          <cell r="H251">
            <v>0</v>
          </cell>
          <cell r="I251">
            <v>0</v>
          </cell>
          <cell r="J251">
            <v>0</v>
          </cell>
          <cell r="K251">
            <v>0</v>
          </cell>
          <cell r="L251">
            <v>164188.07</v>
          </cell>
          <cell r="N251">
            <v>0</v>
          </cell>
          <cell r="O251">
            <v>0</v>
          </cell>
          <cell r="P251">
            <v>0</v>
          </cell>
          <cell r="Q251">
            <v>0</v>
          </cell>
          <cell r="R251">
            <v>0</v>
          </cell>
          <cell r="S251">
            <v>0</v>
          </cell>
          <cell r="T251">
            <v>0</v>
          </cell>
          <cell r="U251">
            <v>0</v>
          </cell>
          <cell r="V251">
            <v>0</v>
          </cell>
          <cell r="W251">
            <v>0</v>
          </cell>
          <cell r="Y251">
            <v>164188.07</v>
          </cell>
          <cell r="AA251">
            <v>164188.07</v>
          </cell>
        </row>
        <row r="252">
          <cell r="A252" t="str">
            <v>3138</v>
          </cell>
          <cell r="B252" t="str">
            <v>Other Mobile Plant (Contracts)</v>
          </cell>
          <cell r="C252">
            <v>0</v>
          </cell>
          <cell r="D252">
            <v>0</v>
          </cell>
          <cell r="E252">
            <v>0</v>
          </cell>
          <cell r="F252">
            <v>0</v>
          </cell>
          <cell r="G252">
            <v>0</v>
          </cell>
          <cell r="H252">
            <v>0</v>
          </cell>
          <cell r="I252">
            <v>0</v>
          </cell>
          <cell r="J252">
            <v>0</v>
          </cell>
          <cell r="K252">
            <v>0</v>
          </cell>
          <cell r="L252">
            <v>0</v>
          </cell>
          <cell r="N252">
            <v>0</v>
          </cell>
          <cell r="O252">
            <v>0</v>
          </cell>
          <cell r="P252">
            <v>0</v>
          </cell>
          <cell r="Q252">
            <v>0</v>
          </cell>
          <cell r="R252">
            <v>0</v>
          </cell>
          <cell r="S252">
            <v>0</v>
          </cell>
          <cell r="T252">
            <v>0</v>
          </cell>
          <cell r="U252">
            <v>0</v>
          </cell>
          <cell r="V252">
            <v>0</v>
          </cell>
          <cell r="W252">
            <v>0</v>
          </cell>
          <cell r="Y252">
            <v>0</v>
          </cell>
          <cell r="AA252">
            <v>0</v>
          </cell>
        </row>
        <row r="253">
          <cell r="A253" t="str">
            <v>3211</v>
          </cell>
          <cell r="B253" t="str">
            <v>Fuel &amp; Oil</v>
          </cell>
          <cell r="C253">
            <v>0</v>
          </cell>
          <cell r="D253">
            <v>98152.02</v>
          </cell>
          <cell r="E253">
            <v>126193.16</v>
          </cell>
          <cell r="F253">
            <v>37335.040000000001</v>
          </cell>
          <cell r="G253">
            <v>0</v>
          </cell>
          <cell r="H253">
            <v>0</v>
          </cell>
          <cell r="I253">
            <v>0</v>
          </cell>
          <cell r="J253">
            <v>0</v>
          </cell>
          <cell r="K253">
            <v>0</v>
          </cell>
          <cell r="L253">
            <v>261680.22</v>
          </cell>
          <cell r="N253">
            <v>0</v>
          </cell>
          <cell r="O253">
            <v>0</v>
          </cell>
          <cell r="P253">
            <v>0</v>
          </cell>
          <cell r="Q253">
            <v>0</v>
          </cell>
          <cell r="R253">
            <v>0</v>
          </cell>
          <cell r="S253">
            <v>0</v>
          </cell>
          <cell r="T253">
            <v>0</v>
          </cell>
          <cell r="U253">
            <v>0</v>
          </cell>
          <cell r="V253">
            <v>0</v>
          </cell>
          <cell r="W253">
            <v>0</v>
          </cell>
          <cell r="Y253">
            <v>261680.22</v>
          </cell>
          <cell r="AA253">
            <v>261680.22</v>
          </cell>
        </row>
        <row r="254">
          <cell r="A254" t="str">
            <v>3212</v>
          </cell>
          <cell r="B254" t="str">
            <v>Repairs &amp; Maintenance</v>
          </cell>
          <cell r="C254">
            <v>0</v>
          </cell>
          <cell r="D254">
            <v>45796.72</v>
          </cell>
          <cell r="E254">
            <v>76354.8</v>
          </cell>
          <cell r="F254">
            <v>13906.73</v>
          </cell>
          <cell r="G254">
            <v>0</v>
          </cell>
          <cell r="H254">
            <v>0</v>
          </cell>
          <cell r="I254">
            <v>0</v>
          </cell>
          <cell r="J254">
            <v>0</v>
          </cell>
          <cell r="K254">
            <v>0</v>
          </cell>
          <cell r="L254">
            <v>136058.25</v>
          </cell>
          <cell r="N254">
            <v>0</v>
          </cell>
          <cell r="O254">
            <v>0</v>
          </cell>
          <cell r="P254">
            <v>0</v>
          </cell>
          <cell r="Q254">
            <v>0</v>
          </cell>
          <cell r="R254">
            <v>0</v>
          </cell>
          <cell r="S254">
            <v>0</v>
          </cell>
          <cell r="T254">
            <v>0</v>
          </cell>
          <cell r="U254">
            <v>0</v>
          </cell>
          <cell r="V254">
            <v>0</v>
          </cell>
          <cell r="W254">
            <v>0</v>
          </cell>
          <cell r="Y254">
            <v>136058.25</v>
          </cell>
          <cell r="AA254">
            <v>136058.25</v>
          </cell>
        </row>
        <row r="255">
          <cell r="A255" t="str">
            <v>3213</v>
          </cell>
          <cell r="B255" t="str">
            <v>Registration</v>
          </cell>
          <cell r="C255">
            <v>0</v>
          </cell>
          <cell r="D255">
            <v>14141.86</v>
          </cell>
          <cell r="E255">
            <v>14956.63</v>
          </cell>
          <cell r="F255">
            <v>6220.83</v>
          </cell>
          <cell r="G255">
            <v>0</v>
          </cell>
          <cell r="H255">
            <v>0</v>
          </cell>
          <cell r="I255">
            <v>0</v>
          </cell>
          <cell r="J255">
            <v>0</v>
          </cell>
          <cell r="K255">
            <v>0</v>
          </cell>
          <cell r="L255">
            <v>35319.32</v>
          </cell>
          <cell r="N255">
            <v>0</v>
          </cell>
          <cell r="O255">
            <v>0</v>
          </cell>
          <cell r="P255">
            <v>0</v>
          </cell>
          <cell r="Q255">
            <v>0</v>
          </cell>
          <cell r="R255">
            <v>0</v>
          </cell>
          <cell r="S255">
            <v>0</v>
          </cell>
          <cell r="T255">
            <v>0</v>
          </cell>
          <cell r="U255">
            <v>0</v>
          </cell>
          <cell r="V255">
            <v>0</v>
          </cell>
          <cell r="W255">
            <v>0</v>
          </cell>
          <cell r="Y255">
            <v>35319.32</v>
          </cell>
          <cell r="AA255">
            <v>35319.32</v>
          </cell>
        </row>
        <row r="256">
          <cell r="A256" t="str">
            <v>3214</v>
          </cell>
          <cell r="B256" t="str">
            <v>Insurance</v>
          </cell>
          <cell r="C256">
            <v>0</v>
          </cell>
          <cell r="D256">
            <v>132436.06</v>
          </cell>
          <cell r="E256">
            <v>362.58</v>
          </cell>
          <cell r="F256">
            <v>0</v>
          </cell>
          <cell r="G256">
            <v>0</v>
          </cell>
          <cell r="H256">
            <v>0</v>
          </cell>
          <cell r="I256">
            <v>0</v>
          </cell>
          <cell r="J256">
            <v>0</v>
          </cell>
          <cell r="K256">
            <v>0</v>
          </cell>
          <cell r="L256">
            <v>132798.63999999998</v>
          </cell>
          <cell r="N256">
            <v>0</v>
          </cell>
          <cell r="O256">
            <v>0</v>
          </cell>
          <cell r="P256">
            <v>0</v>
          </cell>
          <cell r="Q256">
            <v>0</v>
          </cell>
          <cell r="R256">
            <v>0</v>
          </cell>
          <cell r="S256">
            <v>0</v>
          </cell>
          <cell r="T256">
            <v>0</v>
          </cell>
          <cell r="U256">
            <v>0</v>
          </cell>
          <cell r="V256">
            <v>0</v>
          </cell>
          <cell r="W256">
            <v>0</v>
          </cell>
          <cell r="Y256">
            <v>132798.63999999998</v>
          </cell>
          <cell r="AA256">
            <v>132798.64000000001</v>
          </cell>
        </row>
        <row r="257">
          <cell r="A257" t="str">
            <v>3215</v>
          </cell>
          <cell r="B257" t="str">
            <v>Fleet Management Fee</v>
          </cell>
          <cell r="C257">
            <v>0</v>
          </cell>
          <cell r="D257">
            <v>16824.43</v>
          </cell>
          <cell r="E257">
            <v>21150.31</v>
          </cell>
          <cell r="F257">
            <v>16006.51</v>
          </cell>
          <cell r="G257">
            <v>0</v>
          </cell>
          <cell r="H257">
            <v>0</v>
          </cell>
          <cell r="I257">
            <v>0</v>
          </cell>
          <cell r="J257">
            <v>0</v>
          </cell>
          <cell r="K257">
            <v>0</v>
          </cell>
          <cell r="L257">
            <v>53981.250000000007</v>
          </cell>
          <cell r="N257">
            <v>0</v>
          </cell>
          <cell r="O257">
            <v>0</v>
          </cell>
          <cell r="P257">
            <v>0</v>
          </cell>
          <cell r="Q257">
            <v>0</v>
          </cell>
          <cell r="R257">
            <v>0</v>
          </cell>
          <cell r="S257">
            <v>0</v>
          </cell>
          <cell r="T257">
            <v>0</v>
          </cell>
          <cell r="U257">
            <v>0</v>
          </cell>
          <cell r="V257">
            <v>0</v>
          </cell>
          <cell r="W257">
            <v>0</v>
          </cell>
          <cell r="Y257">
            <v>53981.250000000007</v>
          </cell>
          <cell r="AA257">
            <v>53981.25</v>
          </cell>
        </row>
        <row r="258">
          <cell r="A258" t="str">
            <v>3311</v>
          </cell>
          <cell r="B258" t="str">
            <v>Ambulance</v>
          </cell>
          <cell r="C258">
            <v>0</v>
          </cell>
          <cell r="D258">
            <v>0</v>
          </cell>
          <cell r="E258">
            <v>0</v>
          </cell>
          <cell r="F258">
            <v>0</v>
          </cell>
          <cell r="G258">
            <v>0</v>
          </cell>
          <cell r="H258">
            <v>0</v>
          </cell>
          <cell r="I258">
            <v>0</v>
          </cell>
          <cell r="J258">
            <v>0</v>
          </cell>
          <cell r="K258">
            <v>0</v>
          </cell>
          <cell r="L258">
            <v>0</v>
          </cell>
          <cell r="N258">
            <v>0</v>
          </cell>
          <cell r="O258">
            <v>0</v>
          </cell>
          <cell r="P258">
            <v>0</v>
          </cell>
          <cell r="Q258">
            <v>0</v>
          </cell>
          <cell r="R258">
            <v>0</v>
          </cell>
          <cell r="S258">
            <v>0</v>
          </cell>
          <cell r="T258">
            <v>0</v>
          </cell>
          <cell r="U258">
            <v>0</v>
          </cell>
          <cell r="V258">
            <v>0</v>
          </cell>
          <cell r="W258">
            <v>0</v>
          </cell>
          <cell r="Y258">
            <v>0</v>
          </cell>
          <cell r="AA258">
            <v>0</v>
          </cell>
        </row>
        <row r="259">
          <cell r="A259" t="str">
            <v>3312</v>
          </cell>
          <cell r="B259" t="str">
            <v>Taxis</v>
          </cell>
          <cell r="C259">
            <v>0</v>
          </cell>
          <cell r="D259">
            <v>0</v>
          </cell>
          <cell r="E259">
            <v>1856.26</v>
          </cell>
          <cell r="F259">
            <v>9388.2199999999993</v>
          </cell>
          <cell r="G259">
            <v>0</v>
          </cell>
          <cell r="H259">
            <v>0</v>
          </cell>
          <cell r="I259">
            <v>0</v>
          </cell>
          <cell r="J259">
            <v>0</v>
          </cell>
          <cell r="K259">
            <v>0</v>
          </cell>
          <cell r="L259">
            <v>11244.48</v>
          </cell>
          <cell r="N259">
            <v>0</v>
          </cell>
          <cell r="O259">
            <v>0</v>
          </cell>
          <cell r="P259">
            <v>0</v>
          </cell>
          <cell r="Q259">
            <v>0</v>
          </cell>
          <cell r="R259">
            <v>0</v>
          </cell>
          <cell r="S259">
            <v>0</v>
          </cell>
          <cell r="T259">
            <v>0</v>
          </cell>
          <cell r="U259">
            <v>0</v>
          </cell>
          <cell r="V259">
            <v>0</v>
          </cell>
          <cell r="W259">
            <v>0</v>
          </cell>
          <cell r="Y259">
            <v>11244.48</v>
          </cell>
          <cell r="AA259">
            <v>11244.48</v>
          </cell>
        </row>
        <row r="260">
          <cell r="A260" t="str">
            <v>3313</v>
          </cell>
          <cell r="B260" t="str">
            <v>Pats</v>
          </cell>
          <cell r="C260">
            <v>0</v>
          </cell>
          <cell r="D260">
            <v>0</v>
          </cell>
          <cell r="E260">
            <v>5193.1099999999997</v>
          </cell>
          <cell r="F260">
            <v>0</v>
          </cell>
          <cell r="G260">
            <v>0</v>
          </cell>
          <cell r="H260">
            <v>0</v>
          </cell>
          <cell r="I260">
            <v>0</v>
          </cell>
          <cell r="J260">
            <v>0</v>
          </cell>
          <cell r="K260">
            <v>0</v>
          </cell>
          <cell r="L260">
            <v>5193.1099999999997</v>
          </cell>
          <cell r="N260">
            <v>0</v>
          </cell>
          <cell r="O260">
            <v>0</v>
          </cell>
          <cell r="P260">
            <v>0</v>
          </cell>
          <cell r="Q260">
            <v>0</v>
          </cell>
          <cell r="R260">
            <v>0</v>
          </cell>
          <cell r="S260">
            <v>0</v>
          </cell>
          <cell r="T260">
            <v>0</v>
          </cell>
          <cell r="U260">
            <v>0</v>
          </cell>
          <cell r="V260">
            <v>0</v>
          </cell>
          <cell r="W260">
            <v>0</v>
          </cell>
          <cell r="Y260">
            <v>5193.1099999999997</v>
          </cell>
          <cell r="AA260">
            <v>5193.1099999999997</v>
          </cell>
        </row>
        <row r="261">
          <cell r="A261" t="str">
            <v>3314</v>
          </cell>
          <cell r="B261" t="str">
            <v>Escort &amp; Attendant Expenses</v>
          </cell>
          <cell r="C261">
            <v>0</v>
          </cell>
          <cell r="D261">
            <v>0</v>
          </cell>
          <cell r="E261">
            <v>0</v>
          </cell>
          <cell r="F261">
            <v>126019.42</v>
          </cell>
          <cell r="G261">
            <v>0</v>
          </cell>
          <cell r="H261">
            <v>0</v>
          </cell>
          <cell r="I261">
            <v>0</v>
          </cell>
          <cell r="J261">
            <v>0</v>
          </cell>
          <cell r="K261">
            <v>0</v>
          </cell>
          <cell r="L261">
            <v>126019.42</v>
          </cell>
          <cell r="N261">
            <v>0</v>
          </cell>
          <cell r="O261">
            <v>0</v>
          </cell>
          <cell r="P261">
            <v>0</v>
          </cell>
          <cell r="Q261">
            <v>0</v>
          </cell>
          <cell r="R261">
            <v>0</v>
          </cell>
          <cell r="S261">
            <v>0</v>
          </cell>
          <cell r="T261">
            <v>0</v>
          </cell>
          <cell r="U261">
            <v>0</v>
          </cell>
          <cell r="V261">
            <v>0</v>
          </cell>
          <cell r="W261">
            <v>0</v>
          </cell>
          <cell r="Y261">
            <v>126019.42</v>
          </cell>
          <cell r="AA261">
            <v>126019.42</v>
          </cell>
        </row>
        <row r="262">
          <cell r="A262" t="str">
            <v>3315</v>
          </cell>
          <cell r="B262" t="str">
            <v>Patient Expenses</v>
          </cell>
          <cell r="C262">
            <v>0</v>
          </cell>
          <cell r="D262">
            <v>0</v>
          </cell>
          <cell r="E262">
            <v>744.99</v>
          </cell>
          <cell r="F262">
            <v>86451.56</v>
          </cell>
          <cell r="G262">
            <v>0</v>
          </cell>
          <cell r="H262">
            <v>0</v>
          </cell>
          <cell r="I262">
            <v>0</v>
          </cell>
          <cell r="J262">
            <v>0</v>
          </cell>
          <cell r="K262">
            <v>0</v>
          </cell>
          <cell r="L262">
            <v>87196.55</v>
          </cell>
          <cell r="N262">
            <v>0</v>
          </cell>
          <cell r="O262">
            <v>0</v>
          </cell>
          <cell r="P262">
            <v>0</v>
          </cell>
          <cell r="Q262">
            <v>0</v>
          </cell>
          <cell r="R262">
            <v>0</v>
          </cell>
          <cell r="S262">
            <v>0</v>
          </cell>
          <cell r="T262">
            <v>0</v>
          </cell>
          <cell r="U262">
            <v>0</v>
          </cell>
          <cell r="V262">
            <v>0</v>
          </cell>
          <cell r="W262">
            <v>0</v>
          </cell>
          <cell r="Y262">
            <v>87196.55</v>
          </cell>
          <cell r="AA262">
            <v>87196.55</v>
          </cell>
        </row>
        <row r="263">
          <cell r="A263" t="str">
            <v>3316</v>
          </cell>
          <cell r="B263" t="str">
            <v>Other - Patient Transport</v>
          </cell>
          <cell r="C263">
            <v>0</v>
          </cell>
          <cell r="D263">
            <v>0</v>
          </cell>
          <cell r="E263">
            <v>379.16</v>
          </cell>
          <cell r="F263">
            <v>731.8</v>
          </cell>
          <cell r="G263">
            <v>0</v>
          </cell>
          <cell r="H263">
            <v>0</v>
          </cell>
          <cell r="I263">
            <v>0</v>
          </cell>
          <cell r="J263">
            <v>0</v>
          </cell>
          <cell r="K263">
            <v>0</v>
          </cell>
          <cell r="L263">
            <v>1110.96</v>
          </cell>
          <cell r="N263">
            <v>0</v>
          </cell>
          <cell r="O263">
            <v>0</v>
          </cell>
          <cell r="P263">
            <v>0</v>
          </cell>
          <cell r="Q263">
            <v>0</v>
          </cell>
          <cell r="R263">
            <v>0</v>
          </cell>
          <cell r="S263">
            <v>0</v>
          </cell>
          <cell r="T263">
            <v>0</v>
          </cell>
          <cell r="U263">
            <v>0</v>
          </cell>
          <cell r="V263">
            <v>0</v>
          </cell>
          <cell r="W263">
            <v>0</v>
          </cell>
          <cell r="Y263">
            <v>1110.96</v>
          </cell>
          <cell r="AA263">
            <v>1110.96</v>
          </cell>
        </row>
        <row r="264">
          <cell r="A264" t="str">
            <v>3411</v>
          </cell>
          <cell r="B264" t="str">
            <v>External Consulting Fees</v>
          </cell>
          <cell r="C264">
            <v>0</v>
          </cell>
          <cell r="D264">
            <v>1764410.22</v>
          </cell>
          <cell r="E264">
            <v>2235116.39</v>
          </cell>
          <cell r="F264">
            <v>1797263.67</v>
          </cell>
          <cell r="G264">
            <v>0</v>
          </cell>
          <cell r="H264">
            <v>0</v>
          </cell>
          <cell r="I264">
            <v>14200</v>
          </cell>
          <cell r="J264">
            <v>0</v>
          </cell>
          <cell r="K264">
            <v>0</v>
          </cell>
          <cell r="L264">
            <v>5810990.2800000003</v>
          </cell>
          <cell r="N264">
            <v>0</v>
          </cell>
          <cell r="O264">
            <v>0</v>
          </cell>
          <cell r="P264">
            <v>0</v>
          </cell>
          <cell r="Q264">
            <v>0</v>
          </cell>
          <cell r="R264">
            <v>0</v>
          </cell>
          <cell r="S264">
            <v>0</v>
          </cell>
          <cell r="T264">
            <v>0</v>
          </cell>
          <cell r="U264">
            <v>0</v>
          </cell>
          <cell r="V264">
            <v>0</v>
          </cell>
          <cell r="W264">
            <v>0</v>
          </cell>
          <cell r="Y264">
            <v>5810990.2800000003</v>
          </cell>
          <cell r="AA264">
            <v>5810990.2800000003</v>
          </cell>
        </row>
        <row r="265">
          <cell r="A265" t="str">
            <v>3412</v>
          </cell>
          <cell r="B265" t="str">
            <v>Advertising</v>
          </cell>
          <cell r="C265">
            <v>0</v>
          </cell>
          <cell r="D265">
            <v>489160.35</v>
          </cell>
          <cell r="E265">
            <v>3804052.28</v>
          </cell>
          <cell r="F265">
            <v>213971.83</v>
          </cell>
          <cell r="G265">
            <v>0</v>
          </cell>
          <cell r="H265">
            <v>0</v>
          </cell>
          <cell r="I265">
            <v>0</v>
          </cell>
          <cell r="J265">
            <v>0</v>
          </cell>
          <cell r="K265">
            <v>0</v>
          </cell>
          <cell r="L265">
            <v>4507184.46</v>
          </cell>
          <cell r="N265">
            <v>0</v>
          </cell>
          <cell r="O265">
            <v>0</v>
          </cell>
          <cell r="P265">
            <v>0</v>
          </cell>
          <cell r="Q265">
            <v>0</v>
          </cell>
          <cell r="R265">
            <v>0</v>
          </cell>
          <cell r="S265">
            <v>0</v>
          </cell>
          <cell r="T265">
            <v>0</v>
          </cell>
          <cell r="U265">
            <v>0</v>
          </cell>
          <cell r="V265">
            <v>0</v>
          </cell>
          <cell r="W265">
            <v>0</v>
          </cell>
          <cell r="Y265">
            <v>4507184.46</v>
          </cell>
          <cell r="AA265">
            <v>4507184.46</v>
          </cell>
        </row>
        <row r="266">
          <cell r="A266" t="str">
            <v>3413</v>
          </cell>
          <cell r="B266" t="str">
            <v>Audit Fees</v>
          </cell>
          <cell r="C266">
            <v>0</v>
          </cell>
          <cell r="D266">
            <v>255000</v>
          </cell>
          <cell r="E266">
            <v>0</v>
          </cell>
          <cell r="F266">
            <v>2873</v>
          </cell>
          <cell r="G266">
            <v>0</v>
          </cell>
          <cell r="H266">
            <v>0</v>
          </cell>
          <cell r="I266">
            <v>0</v>
          </cell>
          <cell r="J266">
            <v>0</v>
          </cell>
          <cell r="K266">
            <v>0</v>
          </cell>
          <cell r="L266">
            <v>257873</v>
          </cell>
          <cell r="N266">
            <v>0</v>
          </cell>
          <cell r="O266">
            <v>0</v>
          </cell>
          <cell r="P266">
            <v>0</v>
          </cell>
          <cell r="Q266">
            <v>0</v>
          </cell>
          <cell r="R266">
            <v>0</v>
          </cell>
          <cell r="S266">
            <v>0</v>
          </cell>
          <cell r="T266">
            <v>0</v>
          </cell>
          <cell r="U266">
            <v>0</v>
          </cell>
          <cell r="V266">
            <v>0</v>
          </cell>
          <cell r="W266">
            <v>0</v>
          </cell>
          <cell r="Y266">
            <v>257873</v>
          </cell>
          <cell r="AA266">
            <v>257873</v>
          </cell>
        </row>
        <row r="267">
          <cell r="A267" t="str">
            <v>3414</v>
          </cell>
          <cell r="B267" t="str">
            <v>Bank Charges</v>
          </cell>
          <cell r="C267">
            <v>0</v>
          </cell>
          <cell r="D267">
            <v>59373.45</v>
          </cell>
          <cell r="E267">
            <v>991.66</v>
          </cell>
          <cell r="F267">
            <v>216.12</v>
          </cell>
          <cell r="G267">
            <v>0</v>
          </cell>
          <cell r="H267">
            <v>0</v>
          </cell>
          <cell r="I267">
            <v>0</v>
          </cell>
          <cell r="J267">
            <v>0</v>
          </cell>
          <cell r="K267">
            <v>0</v>
          </cell>
          <cell r="L267">
            <v>60581.23</v>
          </cell>
          <cell r="N267">
            <v>0</v>
          </cell>
          <cell r="O267">
            <v>0</v>
          </cell>
          <cell r="P267">
            <v>0</v>
          </cell>
          <cell r="Q267">
            <v>0</v>
          </cell>
          <cell r="R267">
            <v>0</v>
          </cell>
          <cell r="S267">
            <v>0</v>
          </cell>
          <cell r="T267">
            <v>0</v>
          </cell>
          <cell r="U267">
            <v>0</v>
          </cell>
          <cell r="V267">
            <v>0</v>
          </cell>
          <cell r="W267">
            <v>0</v>
          </cell>
          <cell r="Y267">
            <v>60581.23</v>
          </cell>
          <cell r="AA267">
            <v>60581.23</v>
          </cell>
        </row>
        <row r="268">
          <cell r="A268" t="str">
            <v>3415</v>
          </cell>
          <cell r="B268" t="str">
            <v>Books, Magazines Etc</v>
          </cell>
          <cell r="C268">
            <v>0</v>
          </cell>
          <cell r="D268">
            <v>220043.92</v>
          </cell>
          <cell r="E268">
            <v>71175.87</v>
          </cell>
          <cell r="F268">
            <v>27286.62</v>
          </cell>
          <cell r="G268">
            <v>0</v>
          </cell>
          <cell r="H268">
            <v>0</v>
          </cell>
          <cell r="I268">
            <v>100</v>
          </cell>
          <cell r="J268">
            <v>0</v>
          </cell>
          <cell r="K268">
            <v>0</v>
          </cell>
          <cell r="L268">
            <v>318606.41000000003</v>
          </cell>
          <cell r="N268">
            <v>0</v>
          </cell>
          <cell r="O268">
            <v>0</v>
          </cell>
          <cell r="P268">
            <v>0</v>
          </cell>
          <cell r="Q268">
            <v>0</v>
          </cell>
          <cell r="R268">
            <v>0</v>
          </cell>
          <cell r="S268">
            <v>0</v>
          </cell>
          <cell r="T268">
            <v>0</v>
          </cell>
          <cell r="U268">
            <v>0</v>
          </cell>
          <cell r="V268">
            <v>0</v>
          </cell>
          <cell r="W268">
            <v>0</v>
          </cell>
          <cell r="Y268">
            <v>318606.41000000003</v>
          </cell>
          <cell r="AA268">
            <v>318606.40999999997</v>
          </cell>
        </row>
        <row r="269">
          <cell r="A269" t="str">
            <v>3416</v>
          </cell>
          <cell r="B269" t="str">
            <v>Computer Services &amp; Software</v>
          </cell>
          <cell r="C269">
            <v>0</v>
          </cell>
          <cell r="D269">
            <v>410087.11</v>
          </cell>
          <cell r="E269">
            <v>332089</v>
          </cell>
          <cell r="F269">
            <v>47413.82</v>
          </cell>
          <cell r="G269">
            <v>0</v>
          </cell>
          <cell r="H269">
            <v>0</v>
          </cell>
          <cell r="I269">
            <v>0</v>
          </cell>
          <cell r="J269">
            <v>0</v>
          </cell>
          <cell r="K269">
            <v>0</v>
          </cell>
          <cell r="L269">
            <v>789589.92999999993</v>
          </cell>
          <cell r="N269">
            <v>0</v>
          </cell>
          <cell r="O269">
            <v>0</v>
          </cell>
          <cell r="P269">
            <v>0</v>
          </cell>
          <cell r="Q269">
            <v>0</v>
          </cell>
          <cell r="R269">
            <v>0</v>
          </cell>
          <cell r="S269">
            <v>0</v>
          </cell>
          <cell r="T269">
            <v>0</v>
          </cell>
          <cell r="U269">
            <v>0</v>
          </cell>
          <cell r="V269">
            <v>0</v>
          </cell>
          <cell r="W269">
            <v>0</v>
          </cell>
          <cell r="Y269">
            <v>789589.92999999993</v>
          </cell>
          <cell r="AA269">
            <v>789589.93</v>
          </cell>
        </row>
        <row r="270">
          <cell r="A270" t="str">
            <v>3417</v>
          </cell>
          <cell r="B270" t="str">
            <v>Bureau Costs</v>
          </cell>
          <cell r="C270">
            <v>0</v>
          </cell>
          <cell r="D270">
            <v>-28500</v>
          </cell>
          <cell r="E270">
            <v>-14474.85</v>
          </cell>
          <cell r="F270">
            <v>0</v>
          </cell>
          <cell r="G270">
            <v>0</v>
          </cell>
          <cell r="H270">
            <v>0</v>
          </cell>
          <cell r="I270">
            <v>0</v>
          </cell>
          <cell r="J270">
            <v>0</v>
          </cell>
          <cell r="K270">
            <v>0</v>
          </cell>
          <cell r="L270">
            <v>-42974.85</v>
          </cell>
          <cell r="N270">
            <v>0</v>
          </cell>
          <cell r="O270">
            <v>0</v>
          </cell>
          <cell r="P270">
            <v>0</v>
          </cell>
          <cell r="Q270">
            <v>0</v>
          </cell>
          <cell r="R270">
            <v>0</v>
          </cell>
          <cell r="S270">
            <v>0</v>
          </cell>
          <cell r="T270">
            <v>0</v>
          </cell>
          <cell r="U270">
            <v>0</v>
          </cell>
          <cell r="V270">
            <v>0</v>
          </cell>
          <cell r="W270">
            <v>0</v>
          </cell>
          <cell r="Y270">
            <v>-42974.85</v>
          </cell>
          <cell r="AA270">
            <v>-42974.85</v>
          </cell>
        </row>
        <row r="271">
          <cell r="A271" t="str">
            <v>3419</v>
          </cell>
          <cell r="B271" t="str">
            <v>Corporate Service Overhead</v>
          </cell>
          <cell r="C271">
            <v>0</v>
          </cell>
          <cell r="D271">
            <v>0</v>
          </cell>
          <cell r="E271">
            <v>0</v>
          </cell>
          <cell r="F271">
            <v>0</v>
          </cell>
          <cell r="G271">
            <v>0</v>
          </cell>
          <cell r="H271">
            <v>0</v>
          </cell>
          <cell r="I271">
            <v>0</v>
          </cell>
          <cell r="J271">
            <v>0</v>
          </cell>
          <cell r="K271">
            <v>0</v>
          </cell>
          <cell r="L271">
            <v>0</v>
          </cell>
          <cell r="N271">
            <v>0</v>
          </cell>
          <cell r="O271">
            <v>0</v>
          </cell>
          <cell r="P271">
            <v>0</v>
          </cell>
          <cell r="Q271">
            <v>0</v>
          </cell>
          <cell r="R271">
            <v>0</v>
          </cell>
          <cell r="S271">
            <v>0</v>
          </cell>
          <cell r="T271">
            <v>0</v>
          </cell>
          <cell r="U271">
            <v>0</v>
          </cell>
          <cell r="V271">
            <v>0</v>
          </cell>
          <cell r="W271">
            <v>0</v>
          </cell>
          <cell r="Y271">
            <v>0</v>
          </cell>
          <cell r="AA271">
            <v>0</v>
          </cell>
        </row>
        <row r="272">
          <cell r="A272" t="str">
            <v>3420</v>
          </cell>
          <cell r="B272" t="str">
            <v>Freight &amp; Cart (Not Chg Gds Clas)</v>
          </cell>
          <cell r="C272">
            <v>0</v>
          </cell>
          <cell r="D272">
            <v>79013.399999999994</v>
          </cell>
          <cell r="E272">
            <v>121084.81</v>
          </cell>
          <cell r="F272">
            <v>22453.18</v>
          </cell>
          <cell r="G272">
            <v>0</v>
          </cell>
          <cell r="H272">
            <v>0</v>
          </cell>
          <cell r="I272">
            <v>0</v>
          </cell>
          <cell r="J272">
            <v>0</v>
          </cell>
          <cell r="K272">
            <v>0</v>
          </cell>
          <cell r="L272">
            <v>222551.38999999998</v>
          </cell>
          <cell r="N272">
            <v>0</v>
          </cell>
          <cell r="O272">
            <v>0</v>
          </cell>
          <cell r="P272">
            <v>0</v>
          </cell>
          <cell r="Q272">
            <v>0</v>
          </cell>
          <cell r="R272">
            <v>0</v>
          </cell>
          <cell r="S272">
            <v>0</v>
          </cell>
          <cell r="T272">
            <v>0</v>
          </cell>
          <cell r="U272">
            <v>0</v>
          </cell>
          <cell r="V272">
            <v>0</v>
          </cell>
          <cell r="W272">
            <v>0</v>
          </cell>
          <cell r="Y272">
            <v>222551.38999999998</v>
          </cell>
          <cell r="AA272">
            <v>222551.39</v>
          </cell>
        </row>
        <row r="273">
          <cell r="A273" t="str">
            <v>3424</v>
          </cell>
          <cell r="B273" t="str">
            <v>Insurance (Not Mv Or Workcomp)</v>
          </cell>
          <cell r="C273">
            <v>0</v>
          </cell>
          <cell r="D273">
            <v>420945.03</v>
          </cell>
          <cell r="E273">
            <v>855.99</v>
          </cell>
          <cell r="F273">
            <v>1532.58</v>
          </cell>
          <cell r="G273">
            <v>0</v>
          </cell>
          <cell r="H273">
            <v>0</v>
          </cell>
          <cell r="I273">
            <v>0</v>
          </cell>
          <cell r="J273">
            <v>0</v>
          </cell>
          <cell r="K273">
            <v>0</v>
          </cell>
          <cell r="L273">
            <v>423333.60000000003</v>
          </cell>
          <cell r="N273">
            <v>0</v>
          </cell>
          <cell r="O273">
            <v>0</v>
          </cell>
          <cell r="P273">
            <v>0</v>
          </cell>
          <cell r="Q273">
            <v>0</v>
          </cell>
          <cell r="R273">
            <v>0</v>
          </cell>
          <cell r="S273">
            <v>0</v>
          </cell>
          <cell r="T273">
            <v>0</v>
          </cell>
          <cell r="U273">
            <v>0</v>
          </cell>
          <cell r="V273">
            <v>0</v>
          </cell>
          <cell r="W273">
            <v>0</v>
          </cell>
          <cell r="Y273">
            <v>423333.60000000003</v>
          </cell>
          <cell r="AA273">
            <v>423333.6</v>
          </cell>
        </row>
        <row r="274">
          <cell r="A274" t="str">
            <v>3426</v>
          </cell>
          <cell r="B274" t="str">
            <v>Legal Expenses</v>
          </cell>
          <cell r="C274">
            <v>0</v>
          </cell>
          <cell r="D274">
            <v>180345</v>
          </cell>
          <cell r="E274">
            <v>40006.51</v>
          </cell>
          <cell r="F274">
            <v>-5</v>
          </cell>
          <cell r="G274">
            <v>0</v>
          </cell>
          <cell r="H274">
            <v>0</v>
          </cell>
          <cell r="I274">
            <v>0</v>
          </cell>
          <cell r="J274">
            <v>0</v>
          </cell>
          <cell r="K274">
            <v>0</v>
          </cell>
          <cell r="L274">
            <v>220346.51</v>
          </cell>
          <cell r="N274">
            <v>0</v>
          </cell>
          <cell r="O274">
            <v>0</v>
          </cell>
          <cell r="P274">
            <v>0</v>
          </cell>
          <cell r="Q274">
            <v>0</v>
          </cell>
          <cell r="R274">
            <v>0</v>
          </cell>
          <cell r="S274">
            <v>0</v>
          </cell>
          <cell r="T274">
            <v>0</v>
          </cell>
          <cell r="U274">
            <v>0</v>
          </cell>
          <cell r="V274">
            <v>0</v>
          </cell>
          <cell r="W274">
            <v>0</v>
          </cell>
          <cell r="Y274">
            <v>220346.51</v>
          </cell>
          <cell r="AA274">
            <v>220346.51</v>
          </cell>
        </row>
        <row r="275">
          <cell r="A275" t="str">
            <v>3428</v>
          </cell>
          <cell r="B275" t="str">
            <v>Licence &amp; Reg Fees (Not Motor Vehicle)</v>
          </cell>
          <cell r="C275">
            <v>0</v>
          </cell>
          <cell r="D275">
            <v>103103.2</v>
          </cell>
          <cell r="E275">
            <v>27589.439999999999</v>
          </cell>
          <cell r="F275">
            <v>-977</v>
          </cell>
          <cell r="G275">
            <v>0</v>
          </cell>
          <cell r="H275">
            <v>0</v>
          </cell>
          <cell r="I275">
            <v>0</v>
          </cell>
          <cell r="J275">
            <v>0</v>
          </cell>
          <cell r="K275">
            <v>0</v>
          </cell>
          <cell r="L275">
            <v>129715.64</v>
          </cell>
          <cell r="N275">
            <v>0</v>
          </cell>
          <cell r="O275">
            <v>0</v>
          </cell>
          <cell r="P275">
            <v>0</v>
          </cell>
          <cell r="Q275">
            <v>0</v>
          </cell>
          <cell r="R275">
            <v>0</v>
          </cell>
          <cell r="S275">
            <v>0</v>
          </cell>
          <cell r="T275">
            <v>0</v>
          </cell>
          <cell r="U275">
            <v>0</v>
          </cell>
          <cell r="V275">
            <v>0</v>
          </cell>
          <cell r="W275">
            <v>0</v>
          </cell>
          <cell r="Y275">
            <v>129715.64</v>
          </cell>
          <cell r="AA275">
            <v>129715.64</v>
          </cell>
        </row>
        <row r="276">
          <cell r="A276" t="str">
            <v>3430</v>
          </cell>
          <cell r="B276" t="str">
            <v>Corporate Membership Dues (Health Services)</v>
          </cell>
          <cell r="C276">
            <v>0</v>
          </cell>
          <cell r="D276">
            <v>454.55</v>
          </cell>
          <cell r="E276">
            <v>5</v>
          </cell>
          <cell r="F276">
            <v>38.86</v>
          </cell>
          <cell r="G276">
            <v>0</v>
          </cell>
          <cell r="H276">
            <v>0</v>
          </cell>
          <cell r="I276">
            <v>0</v>
          </cell>
          <cell r="J276">
            <v>0</v>
          </cell>
          <cell r="K276">
            <v>0</v>
          </cell>
          <cell r="L276">
            <v>498.41</v>
          </cell>
          <cell r="N276">
            <v>0</v>
          </cell>
          <cell r="O276">
            <v>0</v>
          </cell>
          <cell r="P276">
            <v>0</v>
          </cell>
          <cell r="Q276">
            <v>0</v>
          </cell>
          <cell r="R276">
            <v>0</v>
          </cell>
          <cell r="S276">
            <v>0</v>
          </cell>
          <cell r="T276">
            <v>0</v>
          </cell>
          <cell r="U276">
            <v>0</v>
          </cell>
          <cell r="V276">
            <v>0</v>
          </cell>
          <cell r="W276">
            <v>0</v>
          </cell>
          <cell r="Y276">
            <v>498.41</v>
          </cell>
          <cell r="AA276">
            <v>498.41</v>
          </cell>
        </row>
        <row r="277">
          <cell r="A277" t="str">
            <v>3432</v>
          </cell>
          <cell r="B277" t="str">
            <v>Payroll Delivery</v>
          </cell>
          <cell r="C277">
            <v>0</v>
          </cell>
          <cell r="D277">
            <v>0</v>
          </cell>
          <cell r="E277">
            <v>0</v>
          </cell>
          <cell r="F277">
            <v>0</v>
          </cell>
          <cell r="G277">
            <v>0</v>
          </cell>
          <cell r="H277">
            <v>0</v>
          </cell>
          <cell r="I277">
            <v>0</v>
          </cell>
          <cell r="J277">
            <v>0</v>
          </cell>
          <cell r="K277">
            <v>0</v>
          </cell>
          <cell r="L277">
            <v>0</v>
          </cell>
          <cell r="N277">
            <v>0</v>
          </cell>
          <cell r="O277">
            <v>0</v>
          </cell>
          <cell r="P277">
            <v>0</v>
          </cell>
          <cell r="Q277">
            <v>0</v>
          </cell>
          <cell r="R277">
            <v>0</v>
          </cell>
          <cell r="S277">
            <v>0</v>
          </cell>
          <cell r="T277">
            <v>0</v>
          </cell>
          <cell r="U277">
            <v>0</v>
          </cell>
          <cell r="V277">
            <v>0</v>
          </cell>
          <cell r="W277">
            <v>0</v>
          </cell>
          <cell r="Y277">
            <v>0</v>
          </cell>
          <cell r="AA277">
            <v>0</v>
          </cell>
        </row>
        <row r="278">
          <cell r="A278" t="str">
            <v>3433</v>
          </cell>
          <cell r="B278" t="str">
            <v>Payroll Tax (B.M.E. use only)</v>
          </cell>
          <cell r="C278">
            <v>0</v>
          </cell>
          <cell r="D278">
            <v>0</v>
          </cell>
          <cell r="E278">
            <v>0</v>
          </cell>
          <cell r="F278">
            <v>0</v>
          </cell>
          <cell r="G278">
            <v>0</v>
          </cell>
          <cell r="H278">
            <v>0</v>
          </cell>
          <cell r="I278">
            <v>0</v>
          </cell>
          <cell r="J278">
            <v>0</v>
          </cell>
          <cell r="K278">
            <v>0</v>
          </cell>
          <cell r="L278">
            <v>0</v>
          </cell>
          <cell r="N278">
            <v>0</v>
          </cell>
          <cell r="O278">
            <v>0</v>
          </cell>
          <cell r="P278">
            <v>0</v>
          </cell>
          <cell r="Q278">
            <v>0</v>
          </cell>
          <cell r="R278">
            <v>0</v>
          </cell>
          <cell r="S278">
            <v>0</v>
          </cell>
          <cell r="T278">
            <v>0</v>
          </cell>
          <cell r="U278">
            <v>0</v>
          </cell>
          <cell r="V278">
            <v>0</v>
          </cell>
          <cell r="W278">
            <v>0</v>
          </cell>
          <cell r="Y278">
            <v>0</v>
          </cell>
          <cell r="AA278">
            <v>0</v>
          </cell>
        </row>
        <row r="279">
          <cell r="A279" t="str">
            <v>3434</v>
          </cell>
          <cell r="B279" t="str">
            <v>Postal Services</v>
          </cell>
          <cell r="C279">
            <v>0</v>
          </cell>
          <cell r="D279">
            <v>349540.39</v>
          </cell>
          <cell r="E279">
            <v>245381.55</v>
          </cell>
          <cell r="F279">
            <v>8947.2000000000007</v>
          </cell>
          <cell r="G279">
            <v>0</v>
          </cell>
          <cell r="H279">
            <v>0</v>
          </cell>
          <cell r="I279">
            <v>0</v>
          </cell>
          <cell r="J279">
            <v>0</v>
          </cell>
          <cell r="K279">
            <v>0</v>
          </cell>
          <cell r="L279">
            <v>603869.1399999999</v>
          </cell>
          <cell r="N279">
            <v>0</v>
          </cell>
          <cell r="O279">
            <v>0</v>
          </cell>
          <cell r="P279">
            <v>0</v>
          </cell>
          <cell r="Q279">
            <v>0</v>
          </cell>
          <cell r="R279">
            <v>0</v>
          </cell>
          <cell r="S279">
            <v>0</v>
          </cell>
          <cell r="T279">
            <v>0</v>
          </cell>
          <cell r="U279">
            <v>0</v>
          </cell>
          <cell r="V279">
            <v>0</v>
          </cell>
          <cell r="W279">
            <v>0</v>
          </cell>
          <cell r="Y279">
            <v>603869.1399999999</v>
          </cell>
          <cell r="AA279">
            <v>603869.14</v>
          </cell>
        </row>
        <row r="280">
          <cell r="A280" t="str">
            <v>3436</v>
          </cell>
          <cell r="B280" t="str">
            <v>Printing &amp; Stationery</v>
          </cell>
          <cell r="C280">
            <v>0</v>
          </cell>
          <cell r="D280">
            <v>508073.23</v>
          </cell>
          <cell r="E280">
            <v>1640393.09</v>
          </cell>
          <cell r="F280">
            <v>424502.63</v>
          </cell>
          <cell r="G280">
            <v>0</v>
          </cell>
          <cell r="H280">
            <v>0</v>
          </cell>
          <cell r="I280">
            <v>-15624.9</v>
          </cell>
          <cell r="J280">
            <v>0</v>
          </cell>
          <cell r="K280">
            <v>0</v>
          </cell>
          <cell r="L280">
            <v>2557344.0500000003</v>
          </cell>
          <cell r="N280">
            <v>0</v>
          </cell>
          <cell r="O280">
            <v>0</v>
          </cell>
          <cell r="P280">
            <v>0</v>
          </cell>
          <cell r="Q280">
            <v>0</v>
          </cell>
          <cell r="R280">
            <v>0</v>
          </cell>
          <cell r="S280">
            <v>0</v>
          </cell>
          <cell r="T280">
            <v>0</v>
          </cell>
          <cell r="U280">
            <v>0</v>
          </cell>
          <cell r="V280">
            <v>0</v>
          </cell>
          <cell r="W280">
            <v>0</v>
          </cell>
          <cell r="Y280">
            <v>2557344.0500000003</v>
          </cell>
          <cell r="AA280">
            <v>2557344.0499999998</v>
          </cell>
        </row>
        <row r="281">
          <cell r="A281" t="str">
            <v>3438</v>
          </cell>
          <cell r="B281" t="str">
            <v>Public Relations</v>
          </cell>
          <cell r="C281">
            <v>0</v>
          </cell>
          <cell r="D281">
            <v>1010.02</v>
          </cell>
          <cell r="E281">
            <v>164382.89000000001</v>
          </cell>
          <cell r="F281">
            <v>14589.64</v>
          </cell>
          <cell r="G281">
            <v>0</v>
          </cell>
          <cell r="H281">
            <v>0</v>
          </cell>
          <cell r="I281">
            <v>0</v>
          </cell>
          <cell r="J281">
            <v>0</v>
          </cell>
          <cell r="K281">
            <v>0</v>
          </cell>
          <cell r="L281">
            <v>179982.55</v>
          </cell>
          <cell r="N281">
            <v>0</v>
          </cell>
          <cell r="O281">
            <v>0</v>
          </cell>
          <cell r="P281">
            <v>0</v>
          </cell>
          <cell r="Q281">
            <v>0</v>
          </cell>
          <cell r="R281">
            <v>0</v>
          </cell>
          <cell r="S281">
            <v>0</v>
          </cell>
          <cell r="T281">
            <v>0</v>
          </cell>
          <cell r="U281">
            <v>0</v>
          </cell>
          <cell r="V281">
            <v>0</v>
          </cell>
          <cell r="W281">
            <v>0</v>
          </cell>
          <cell r="Y281">
            <v>179982.55</v>
          </cell>
          <cell r="AA281">
            <v>179982.55</v>
          </cell>
        </row>
        <row r="282">
          <cell r="A282" t="str">
            <v>3440</v>
          </cell>
          <cell r="B282" t="str">
            <v>Rates &amp; Charges (Not Water Rates)</v>
          </cell>
          <cell r="C282">
            <v>0</v>
          </cell>
          <cell r="D282">
            <v>3464.81</v>
          </cell>
          <cell r="E282">
            <v>3992.55</v>
          </cell>
          <cell r="F282">
            <v>984.33</v>
          </cell>
          <cell r="G282">
            <v>0</v>
          </cell>
          <cell r="H282">
            <v>0</v>
          </cell>
          <cell r="I282">
            <v>0</v>
          </cell>
          <cell r="J282">
            <v>0</v>
          </cell>
          <cell r="K282">
            <v>0</v>
          </cell>
          <cell r="L282">
            <v>8441.69</v>
          </cell>
          <cell r="N282">
            <v>0</v>
          </cell>
          <cell r="O282">
            <v>0</v>
          </cell>
          <cell r="P282">
            <v>0</v>
          </cell>
          <cell r="Q282">
            <v>0</v>
          </cell>
          <cell r="R282">
            <v>0</v>
          </cell>
          <cell r="S282">
            <v>0</v>
          </cell>
          <cell r="T282">
            <v>0</v>
          </cell>
          <cell r="U282">
            <v>0</v>
          </cell>
          <cell r="V282">
            <v>0</v>
          </cell>
          <cell r="W282">
            <v>0</v>
          </cell>
          <cell r="Y282">
            <v>8441.69</v>
          </cell>
          <cell r="AA282">
            <v>8441.69</v>
          </cell>
        </row>
        <row r="283">
          <cell r="A283" t="str">
            <v>3442</v>
          </cell>
          <cell r="B283" t="str">
            <v>Rental Of Property</v>
          </cell>
          <cell r="C283">
            <v>0</v>
          </cell>
          <cell r="D283">
            <v>0</v>
          </cell>
          <cell r="E283">
            <v>11162.33</v>
          </cell>
          <cell r="F283">
            <v>18818</v>
          </cell>
          <cell r="G283">
            <v>0</v>
          </cell>
          <cell r="H283">
            <v>0</v>
          </cell>
          <cell r="I283">
            <v>0</v>
          </cell>
          <cell r="J283">
            <v>0</v>
          </cell>
          <cell r="K283">
            <v>0</v>
          </cell>
          <cell r="L283">
            <v>29980.33</v>
          </cell>
          <cell r="N283">
            <v>0</v>
          </cell>
          <cell r="O283">
            <v>0</v>
          </cell>
          <cell r="P283">
            <v>0</v>
          </cell>
          <cell r="Q283">
            <v>0</v>
          </cell>
          <cell r="R283">
            <v>0</v>
          </cell>
          <cell r="S283">
            <v>0</v>
          </cell>
          <cell r="T283">
            <v>0</v>
          </cell>
          <cell r="U283">
            <v>0</v>
          </cell>
          <cell r="V283">
            <v>0</v>
          </cell>
          <cell r="W283">
            <v>0</v>
          </cell>
          <cell r="Y283">
            <v>29980.33</v>
          </cell>
          <cell r="AA283">
            <v>29980.33</v>
          </cell>
        </row>
        <row r="284">
          <cell r="A284" t="str">
            <v>3444</v>
          </cell>
          <cell r="B284" t="str">
            <v>Special Functions</v>
          </cell>
          <cell r="C284">
            <v>0</v>
          </cell>
          <cell r="D284">
            <v>21758.99</v>
          </cell>
          <cell r="E284">
            <v>124991.84</v>
          </cell>
          <cell r="F284">
            <v>102519.96</v>
          </cell>
          <cell r="G284">
            <v>0</v>
          </cell>
          <cell r="H284">
            <v>0</v>
          </cell>
          <cell r="I284">
            <v>0</v>
          </cell>
          <cell r="J284">
            <v>0</v>
          </cell>
          <cell r="K284">
            <v>0</v>
          </cell>
          <cell r="L284">
            <v>249270.78999999998</v>
          </cell>
          <cell r="N284">
            <v>0</v>
          </cell>
          <cell r="O284">
            <v>0</v>
          </cell>
          <cell r="P284">
            <v>0</v>
          </cell>
          <cell r="Q284">
            <v>0</v>
          </cell>
          <cell r="R284">
            <v>0</v>
          </cell>
          <cell r="S284">
            <v>0</v>
          </cell>
          <cell r="T284">
            <v>0</v>
          </cell>
          <cell r="U284">
            <v>0</v>
          </cell>
          <cell r="V284">
            <v>0</v>
          </cell>
          <cell r="W284">
            <v>0</v>
          </cell>
          <cell r="Y284">
            <v>249270.78999999998</v>
          </cell>
          <cell r="AA284">
            <v>249270.79</v>
          </cell>
        </row>
        <row r="285">
          <cell r="A285" t="str">
            <v>3448</v>
          </cell>
          <cell r="B285" t="str">
            <v>Telecommunication Expenses</v>
          </cell>
          <cell r="C285">
            <v>0</v>
          </cell>
          <cell r="D285">
            <v>1691512.74</v>
          </cell>
          <cell r="E285">
            <v>348457.62</v>
          </cell>
          <cell r="F285">
            <v>125890.5</v>
          </cell>
          <cell r="G285">
            <v>0</v>
          </cell>
          <cell r="H285">
            <v>0</v>
          </cell>
          <cell r="I285">
            <v>0</v>
          </cell>
          <cell r="J285">
            <v>0</v>
          </cell>
          <cell r="K285">
            <v>0</v>
          </cell>
          <cell r="L285">
            <v>2165860.86</v>
          </cell>
          <cell r="N285">
            <v>0</v>
          </cell>
          <cell r="O285">
            <v>0</v>
          </cell>
          <cell r="P285">
            <v>0</v>
          </cell>
          <cell r="Q285">
            <v>0</v>
          </cell>
          <cell r="R285">
            <v>0</v>
          </cell>
          <cell r="S285">
            <v>0</v>
          </cell>
          <cell r="T285">
            <v>0</v>
          </cell>
          <cell r="U285">
            <v>0</v>
          </cell>
          <cell r="V285">
            <v>0</v>
          </cell>
          <cell r="W285">
            <v>0</v>
          </cell>
          <cell r="Y285">
            <v>2165860.86</v>
          </cell>
          <cell r="AA285">
            <v>2165860.86</v>
          </cell>
        </row>
        <row r="286">
          <cell r="A286" t="str">
            <v>3466</v>
          </cell>
          <cell r="B286" t="str">
            <v>Transport Hire</v>
          </cell>
          <cell r="C286">
            <v>0</v>
          </cell>
          <cell r="D286">
            <v>3776.72</v>
          </cell>
          <cell r="E286">
            <v>111244.81</v>
          </cell>
          <cell r="F286">
            <v>1249.94</v>
          </cell>
          <cell r="G286">
            <v>0</v>
          </cell>
          <cell r="H286">
            <v>0</v>
          </cell>
          <cell r="I286">
            <v>0</v>
          </cell>
          <cell r="J286">
            <v>0</v>
          </cell>
          <cell r="K286">
            <v>0</v>
          </cell>
          <cell r="L286">
            <v>116271.47</v>
          </cell>
          <cell r="N286">
            <v>0</v>
          </cell>
          <cell r="O286">
            <v>0</v>
          </cell>
          <cell r="P286">
            <v>0</v>
          </cell>
          <cell r="Q286">
            <v>0</v>
          </cell>
          <cell r="R286">
            <v>0</v>
          </cell>
          <cell r="S286">
            <v>0</v>
          </cell>
          <cell r="T286">
            <v>0</v>
          </cell>
          <cell r="U286">
            <v>0</v>
          </cell>
          <cell r="V286">
            <v>0</v>
          </cell>
          <cell r="W286">
            <v>0</v>
          </cell>
          <cell r="Y286">
            <v>116271.47</v>
          </cell>
          <cell r="AA286">
            <v>116271.47</v>
          </cell>
        </row>
        <row r="287">
          <cell r="A287" t="str">
            <v>3467</v>
          </cell>
          <cell r="B287" t="str">
            <v>Refunds of Revenue</v>
          </cell>
          <cell r="C287">
            <v>0</v>
          </cell>
          <cell r="D287">
            <v>2283</v>
          </cell>
          <cell r="E287">
            <v>8542</v>
          </cell>
          <cell r="F287">
            <v>0</v>
          </cell>
          <cell r="G287">
            <v>0</v>
          </cell>
          <cell r="H287">
            <v>0</v>
          </cell>
          <cell r="I287">
            <v>0</v>
          </cell>
          <cell r="J287">
            <v>0</v>
          </cell>
          <cell r="K287">
            <v>0</v>
          </cell>
          <cell r="L287">
            <v>10825</v>
          </cell>
          <cell r="N287">
            <v>0</v>
          </cell>
          <cell r="O287">
            <v>0</v>
          </cell>
          <cell r="P287">
            <v>0</v>
          </cell>
          <cell r="Q287">
            <v>0</v>
          </cell>
          <cell r="R287">
            <v>0</v>
          </cell>
          <cell r="S287">
            <v>0</v>
          </cell>
          <cell r="T287">
            <v>0</v>
          </cell>
          <cell r="U287">
            <v>0</v>
          </cell>
          <cell r="V287">
            <v>0</v>
          </cell>
          <cell r="W287">
            <v>0</v>
          </cell>
          <cell r="Y287">
            <v>10825</v>
          </cell>
          <cell r="AA287">
            <v>10825</v>
          </cell>
        </row>
        <row r="288">
          <cell r="A288" t="str">
            <v>3468</v>
          </cell>
          <cell r="B288" t="str">
            <v>Other - Other Expenses</v>
          </cell>
          <cell r="C288">
            <v>0</v>
          </cell>
          <cell r="D288">
            <v>278242.58</v>
          </cell>
          <cell r="E288">
            <v>200860.11</v>
          </cell>
          <cell r="F288">
            <v>9790.31</v>
          </cell>
          <cell r="G288">
            <v>0</v>
          </cell>
          <cell r="H288">
            <v>0</v>
          </cell>
          <cell r="I288">
            <v>0</v>
          </cell>
          <cell r="J288">
            <v>0</v>
          </cell>
          <cell r="K288">
            <v>0</v>
          </cell>
          <cell r="L288">
            <v>488893</v>
          </cell>
          <cell r="N288">
            <v>0</v>
          </cell>
          <cell r="O288">
            <v>0</v>
          </cell>
          <cell r="P288">
            <v>0</v>
          </cell>
          <cell r="Q288">
            <v>0</v>
          </cell>
          <cell r="R288">
            <v>0</v>
          </cell>
          <cell r="S288">
            <v>0</v>
          </cell>
          <cell r="T288">
            <v>0</v>
          </cell>
          <cell r="U288">
            <v>0</v>
          </cell>
          <cell r="V288">
            <v>0</v>
          </cell>
          <cell r="W288">
            <v>0</v>
          </cell>
          <cell r="Y288">
            <v>488893</v>
          </cell>
          <cell r="AA288">
            <v>488893</v>
          </cell>
        </row>
        <row r="289">
          <cell r="A289" t="str">
            <v>3469</v>
          </cell>
          <cell r="B289" t="str">
            <v>Non-Staff/Patient Travel Costs</v>
          </cell>
          <cell r="C289">
            <v>0</v>
          </cell>
          <cell r="D289">
            <v>756.45</v>
          </cell>
          <cell r="E289">
            <v>33998.93</v>
          </cell>
          <cell r="F289">
            <v>36040.44</v>
          </cell>
          <cell r="G289">
            <v>0</v>
          </cell>
          <cell r="H289">
            <v>0</v>
          </cell>
          <cell r="I289">
            <v>0</v>
          </cell>
          <cell r="J289">
            <v>0</v>
          </cell>
          <cell r="K289">
            <v>0</v>
          </cell>
          <cell r="L289">
            <v>70795.820000000007</v>
          </cell>
          <cell r="N289">
            <v>0</v>
          </cell>
          <cell r="O289">
            <v>0</v>
          </cell>
          <cell r="P289">
            <v>0</v>
          </cell>
          <cell r="Q289">
            <v>0</v>
          </cell>
          <cell r="R289">
            <v>0</v>
          </cell>
          <cell r="S289">
            <v>0</v>
          </cell>
          <cell r="T289">
            <v>0</v>
          </cell>
          <cell r="U289">
            <v>0</v>
          </cell>
          <cell r="V289">
            <v>0</v>
          </cell>
          <cell r="W289">
            <v>0</v>
          </cell>
          <cell r="Y289">
            <v>70795.820000000007</v>
          </cell>
          <cell r="AA289">
            <v>70795.820000000007</v>
          </cell>
        </row>
        <row r="290">
          <cell r="A290" t="str">
            <v>3470</v>
          </cell>
          <cell r="B290" t="str">
            <v>Scholarships</v>
          </cell>
          <cell r="C290">
            <v>0</v>
          </cell>
          <cell r="D290">
            <v>68329.279999999999</v>
          </cell>
          <cell r="E290">
            <v>133500</v>
          </cell>
          <cell r="F290">
            <v>956984.21</v>
          </cell>
          <cell r="G290">
            <v>0</v>
          </cell>
          <cell r="H290">
            <v>0</v>
          </cell>
          <cell r="I290">
            <v>0</v>
          </cell>
          <cell r="J290">
            <v>0</v>
          </cell>
          <cell r="K290">
            <v>0</v>
          </cell>
          <cell r="L290">
            <v>1158813.49</v>
          </cell>
          <cell r="N290">
            <v>0</v>
          </cell>
          <cell r="O290">
            <v>0</v>
          </cell>
          <cell r="P290">
            <v>0</v>
          </cell>
          <cell r="Q290">
            <v>0</v>
          </cell>
          <cell r="R290">
            <v>0</v>
          </cell>
          <cell r="S290">
            <v>0</v>
          </cell>
          <cell r="T290">
            <v>0</v>
          </cell>
          <cell r="U290">
            <v>0</v>
          </cell>
          <cell r="V290">
            <v>0</v>
          </cell>
          <cell r="W290">
            <v>0</v>
          </cell>
          <cell r="Y290">
            <v>1158813.49</v>
          </cell>
          <cell r="AA290">
            <v>1158813.49</v>
          </cell>
        </row>
        <row r="291">
          <cell r="A291" t="str">
            <v>3471</v>
          </cell>
          <cell r="B291" t="str">
            <v>Entertainment Expenditure</v>
          </cell>
          <cell r="C291">
            <v>0</v>
          </cell>
          <cell r="D291">
            <v>1242.43</v>
          </cell>
          <cell r="E291">
            <v>0</v>
          </cell>
          <cell r="F291">
            <v>1981.94</v>
          </cell>
          <cell r="G291">
            <v>0</v>
          </cell>
          <cell r="H291">
            <v>0</v>
          </cell>
          <cell r="I291">
            <v>0</v>
          </cell>
          <cell r="J291">
            <v>0</v>
          </cell>
          <cell r="K291">
            <v>0</v>
          </cell>
          <cell r="L291">
            <v>3224.37</v>
          </cell>
          <cell r="N291">
            <v>0</v>
          </cell>
          <cell r="O291">
            <v>0</v>
          </cell>
          <cell r="P291">
            <v>0</v>
          </cell>
          <cell r="Q291">
            <v>0</v>
          </cell>
          <cell r="R291">
            <v>0</v>
          </cell>
          <cell r="S291">
            <v>0</v>
          </cell>
          <cell r="T291">
            <v>0</v>
          </cell>
          <cell r="U291">
            <v>0</v>
          </cell>
          <cell r="V291">
            <v>0</v>
          </cell>
          <cell r="W291">
            <v>0</v>
          </cell>
          <cell r="Y291">
            <v>3224.37</v>
          </cell>
          <cell r="AA291">
            <v>3224.37</v>
          </cell>
        </row>
        <row r="292">
          <cell r="A292" t="str">
            <v>3472</v>
          </cell>
          <cell r="B292" t="str">
            <v>Salary Packaging Input Tax Credit Expense</v>
          </cell>
          <cell r="C292">
            <v>0</v>
          </cell>
          <cell r="D292">
            <v>0</v>
          </cell>
          <cell r="E292">
            <v>0</v>
          </cell>
          <cell r="F292">
            <v>0</v>
          </cell>
          <cell r="G292">
            <v>0</v>
          </cell>
          <cell r="H292">
            <v>0</v>
          </cell>
          <cell r="I292">
            <v>0</v>
          </cell>
          <cell r="J292">
            <v>0</v>
          </cell>
          <cell r="K292">
            <v>0</v>
          </cell>
          <cell r="L292">
            <v>0</v>
          </cell>
          <cell r="N292">
            <v>0</v>
          </cell>
          <cell r="O292">
            <v>0</v>
          </cell>
          <cell r="P292">
            <v>0</v>
          </cell>
          <cell r="Q292">
            <v>0</v>
          </cell>
          <cell r="R292">
            <v>0</v>
          </cell>
          <cell r="S292">
            <v>0</v>
          </cell>
          <cell r="T292">
            <v>0</v>
          </cell>
          <cell r="U292">
            <v>0</v>
          </cell>
          <cell r="V292">
            <v>0</v>
          </cell>
          <cell r="W292">
            <v>0</v>
          </cell>
          <cell r="Y292">
            <v>0</v>
          </cell>
          <cell r="AA292">
            <v>0</v>
          </cell>
        </row>
        <row r="293">
          <cell r="A293" t="str">
            <v>3511</v>
          </cell>
          <cell r="B293" t="str">
            <v>Doubtful Debts</v>
          </cell>
          <cell r="C293">
            <v>0</v>
          </cell>
          <cell r="D293">
            <v>84235.97</v>
          </cell>
          <cell r="E293">
            <v>0</v>
          </cell>
          <cell r="F293">
            <v>0</v>
          </cell>
          <cell r="G293">
            <v>0</v>
          </cell>
          <cell r="H293">
            <v>0</v>
          </cell>
          <cell r="I293">
            <v>0</v>
          </cell>
          <cell r="J293">
            <v>0</v>
          </cell>
          <cell r="K293">
            <v>0</v>
          </cell>
          <cell r="L293">
            <v>84235.97</v>
          </cell>
          <cell r="N293">
            <v>0</v>
          </cell>
          <cell r="O293">
            <v>0</v>
          </cell>
          <cell r="P293">
            <v>0</v>
          </cell>
          <cell r="Q293">
            <v>0</v>
          </cell>
          <cell r="R293">
            <v>0</v>
          </cell>
          <cell r="S293">
            <v>0</v>
          </cell>
          <cell r="T293">
            <v>0</v>
          </cell>
          <cell r="U293">
            <v>0</v>
          </cell>
          <cell r="V293">
            <v>0</v>
          </cell>
          <cell r="W293">
            <v>0</v>
          </cell>
          <cell r="Y293">
            <v>84235.97</v>
          </cell>
          <cell r="AA293">
            <v>84235.97</v>
          </cell>
        </row>
        <row r="294">
          <cell r="A294" t="str">
            <v>3512</v>
          </cell>
          <cell r="B294" t="str">
            <v>Bad Debts Written Off</v>
          </cell>
          <cell r="C294">
            <v>0</v>
          </cell>
          <cell r="D294">
            <v>18207.21</v>
          </cell>
          <cell r="E294">
            <v>0</v>
          </cell>
          <cell r="F294">
            <v>0</v>
          </cell>
          <cell r="G294">
            <v>0</v>
          </cell>
          <cell r="H294">
            <v>0</v>
          </cell>
          <cell r="I294">
            <v>0</v>
          </cell>
          <cell r="J294">
            <v>0</v>
          </cell>
          <cell r="K294">
            <v>0</v>
          </cell>
          <cell r="L294">
            <v>18207.21</v>
          </cell>
          <cell r="N294">
            <v>0</v>
          </cell>
          <cell r="O294">
            <v>0</v>
          </cell>
          <cell r="P294">
            <v>0</v>
          </cell>
          <cell r="Q294">
            <v>0</v>
          </cell>
          <cell r="R294">
            <v>0</v>
          </cell>
          <cell r="S294">
            <v>0</v>
          </cell>
          <cell r="T294">
            <v>0</v>
          </cell>
          <cell r="U294">
            <v>0</v>
          </cell>
          <cell r="V294">
            <v>0</v>
          </cell>
          <cell r="W294">
            <v>0</v>
          </cell>
          <cell r="Y294">
            <v>18207.21</v>
          </cell>
          <cell r="AA294">
            <v>18207.21</v>
          </cell>
        </row>
        <row r="295">
          <cell r="A295" t="str">
            <v>3513</v>
          </cell>
          <cell r="B295" t="str">
            <v>Miscellaneous Write Offs</v>
          </cell>
          <cell r="C295">
            <v>0</v>
          </cell>
          <cell r="D295">
            <v>0</v>
          </cell>
          <cell r="E295">
            <v>0</v>
          </cell>
          <cell r="F295">
            <v>0</v>
          </cell>
          <cell r="G295">
            <v>0</v>
          </cell>
          <cell r="H295">
            <v>0</v>
          </cell>
          <cell r="I295">
            <v>0</v>
          </cell>
          <cell r="J295">
            <v>0</v>
          </cell>
          <cell r="K295">
            <v>0</v>
          </cell>
          <cell r="L295">
            <v>0</v>
          </cell>
          <cell r="N295">
            <v>0</v>
          </cell>
          <cell r="O295">
            <v>0</v>
          </cell>
          <cell r="P295">
            <v>0</v>
          </cell>
          <cell r="Q295">
            <v>0</v>
          </cell>
          <cell r="R295">
            <v>0</v>
          </cell>
          <cell r="S295">
            <v>0</v>
          </cell>
          <cell r="T295">
            <v>0</v>
          </cell>
          <cell r="U295">
            <v>0</v>
          </cell>
          <cell r="V295">
            <v>0</v>
          </cell>
          <cell r="W295">
            <v>0</v>
          </cell>
          <cell r="Y295">
            <v>0</v>
          </cell>
          <cell r="AA295">
            <v>0</v>
          </cell>
        </row>
        <row r="296">
          <cell r="A296" t="str">
            <v>3514</v>
          </cell>
          <cell r="B296" t="str">
            <v>Debt Collection</v>
          </cell>
          <cell r="C296">
            <v>0</v>
          </cell>
          <cell r="D296">
            <v>-172.12</v>
          </cell>
          <cell r="E296">
            <v>0</v>
          </cell>
          <cell r="F296">
            <v>0</v>
          </cell>
          <cell r="G296">
            <v>0</v>
          </cell>
          <cell r="H296">
            <v>0</v>
          </cell>
          <cell r="I296">
            <v>0</v>
          </cell>
          <cell r="J296">
            <v>0</v>
          </cell>
          <cell r="K296">
            <v>0</v>
          </cell>
          <cell r="L296">
            <v>-172.12</v>
          </cell>
          <cell r="N296">
            <v>0</v>
          </cell>
          <cell r="O296">
            <v>0</v>
          </cell>
          <cell r="P296">
            <v>0</v>
          </cell>
          <cell r="Q296">
            <v>0</v>
          </cell>
          <cell r="R296">
            <v>0</v>
          </cell>
          <cell r="S296">
            <v>0</v>
          </cell>
          <cell r="T296">
            <v>0</v>
          </cell>
          <cell r="U296">
            <v>0</v>
          </cell>
          <cell r="V296">
            <v>0</v>
          </cell>
          <cell r="W296">
            <v>0</v>
          </cell>
          <cell r="Y296">
            <v>-172.12</v>
          </cell>
          <cell r="AA296">
            <v>-172.12</v>
          </cell>
        </row>
        <row r="297">
          <cell r="A297" t="str">
            <v>3611</v>
          </cell>
          <cell r="B297" t="str">
            <v>Finance Charges Relating To Finance Leases</v>
          </cell>
          <cell r="C297">
            <v>0</v>
          </cell>
          <cell r="D297">
            <v>8371879.6699999999</v>
          </cell>
          <cell r="E297">
            <v>0</v>
          </cell>
          <cell r="F297">
            <v>0</v>
          </cell>
          <cell r="G297">
            <v>0</v>
          </cell>
          <cell r="H297">
            <v>0</v>
          </cell>
          <cell r="I297">
            <v>0</v>
          </cell>
          <cell r="J297">
            <v>0</v>
          </cell>
          <cell r="K297">
            <v>0</v>
          </cell>
          <cell r="L297">
            <v>8371879.6699999999</v>
          </cell>
          <cell r="N297">
            <v>0</v>
          </cell>
          <cell r="O297">
            <v>0</v>
          </cell>
          <cell r="P297">
            <v>0</v>
          </cell>
          <cell r="Q297">
            <v>0</v>
          </cell>
          <cell r="R297">
            <v>0</v>
          </cell>
          <cell r="S297">
            <v>0</v>
          </cell>
          <cell r="T297">
            <v>0</v>
          </cell>
          <cell r="U297">
            <v>0</v>
          </cell>
          <cell r="V297">
            <v>0</v>
          </cell>
          <cell r="W297">
            <v>0</v>
          </cell>
          <cell r="Y297">
            <v>8371879.6699999999</v>
          </cell>
          <cell r="AA297">
            <v>8371879.6699999999</v>
          </cell>
        </row>
        <row r="298">
          <cell r="A298" t="str">
            <v>3612</v>
          </cell>
          <cell r="B298" t="str">
            <v>Interest On Watc Loans</v>
          </cell>
          <cell r="C298">
            <v>0</v>
          </cell>
          <cell r="D298">
            <v>0</v>
          </cell>
          <cell r="E298">
            <v>0</v>
          </cell>
          <cell r="F298">
            <v>0</v>
          </cell>
          <cell r="G298">
            <v>0</v>
          </cell>
          <cell r="H298">
            <v>0</v>
          </cell>
          <cell r="I298">
            <v>0</v>
          </cell>
          <cell r="J298">
            <v>0</v>
          </cell>
          <cell r="K298">
            <v>0</v>
          </cell>
          <cell r="L298">
            <v>0</v>
          </cell>
          <cell r="N298">
            <v>0</v>
          </cell>
          <cell r="O298">
            <v>0</v>
          </cell>
          <cell r="P298">
            <v>0</v>
          </cell>
          <cell r="Q298">
            <v>0</v>
          </cell>
          <cell r="R298">
            <v>0</v>
          </cell>
          <cell r="S298">
            <v>0</v>
          </cell>
          <cell r="T298">
            <v>0</v>
          </cell>
          <cell r="U298">
            <v>0</v>
          </cell>
          <cell r="V298">
            <v>0</v>
          </cell>
          <cell r="W298">
            <v>0</v>
          </cell>
          <cell r="Y298">
            <v>0</v>
          </cell>
          <cell r="AA298">
            <v>0</v>
          </cell>
        </row>
        <row r="299">
          <cell r="A299" t="str">
            <v>3613</v>
          </cell>
          <cell r="B299" t="str">
            <v>Interest  On Treasury  Loans</v>
          </cell>
          <cell r="C299">
            <v>0</v>
          </cell>
          <cell r="D299">
            <v>356201.33</v>
          </cell>
          <cell r="E299">
            <v>0</v>
          </cell>
          <cell r="F299">
            <v>0</v>
          </cell>
          <cell r="G299">
            <v>0</v>
          </cell>
          <cell r="H299">
            <v>0</v>
          </cell>
          <cell r="I299">
            <v>0</v>
          </cell>
          <cell r="J299">
            <v>0</v>
          </cell>
          <cell r="K299">
            <v>0</v>
          </cell>
          <cell r="L299">
            <v>356201.33</v>
          </cell>
          <cell r="N299">
            <v>0</v>
          </cell>
          <cell r="O299">
            <v>0</v>
          </cell>
          <cell r="P299">
            <v>0</v>
          </cell>
          <cell r="Q299">
            <v>0</v>
          </cell>
          <cell r="R299">
            <v>0</v>
          </cell>
          <cell r="S299">
            <v>0</v>
          </cell>
          <cell r="T299">
            <v>0</v>
          </cell>
          <cell r="U299">
            <v>0</v>
          </cell>
          <cell r="V299">
            <v>0</v>
          </cell>
          <cell r="W299">
            <v>0</v>
          </cell>
          <cell r="Y299">
            <v>356201.33</v>
          </cell>
          <cell r="AA299">
            <v>356201.33</v>
          </cell>
        </row>
        <row r="300">
          <cell r="A300" t="str">
            <v>3614</v>
          </cell>
          <cell r="B300" t="str">
            <v>Interest On Other Loans</v>
          </cell>
          <cell r="C300">
            <v>0</v>
          </cell>
          <cell r="D300">
            <v>0</v>
          </cell>
          <cell r="E300">
            <v>0</v>
          </cell>
          <cell r="F300">
            <v>0</v>
          </cell>
          <cell r="G300">
            <v>0</v>
          </cell>
          <cell r="H300">
            <v>0</v>
          </cell>
          <cell r="I300">
            <v>0</v>
          </cell>
          <cell r="J300">
            <v>0</v>
          </cell>
          <cell r="K300">
            <v>0</v>
          </cell>
          <cell r="L300">
            <v>0</v>
          </cell>
          <cell r="N300">
            <v>0</v>
          </cell>
          <cell r="O300">
            <v>0</v>
          </cell>
          <cell r="P300">
            <v>0</v>
          </cell>
          <cell r="Q300">
            <v>0</v>
          </cell>
          <cell r="R300">
            <v>0</v>
          </cell>
          <cell r="S300">
            <v>0</v>
          </cell>
          <cell r="T300">
            <v>0</v>
          </cell>
          <cell r="U300">
            <v>0</v>
          </cell>
          <cell r="V300">
            <v>0</v>
          </cell>
          <cell r="W300">
            <v>0</v>
          </cell>
          <cell r="Y300">
            <v>0</v>
          </cell>
          <cell r="AA300">
            <v>0</v>
          </cell>
        </row>
        <row r="301">
          <cell r="A301" t="str">
            <v>3615</v>
          </cell>
          <cell r="B301" t="str">
            <v>Loss On Foreign Exchange</v>
          </cell>
          <cell r="C301">
            <v>0</v>
          </cell>
          <cell r="D301">
            <v>0</v>
          </cell>
          <cell r="E301">
            <v>0</v>
          </cell>
          <cell r="F301">
            <v>0</v>
          </cell>
          <cell r="G301">
            <v>0</v>
          </cell>
          <cell r="H301">
            <v>0</v>
          </cell>
          <cell r="I301">
            <v>0</v>
          </cell>
          <cell r="J301">
            <v>0</v>
          </cell>
          <cell r="K301">
            <v>0</v>
          </cell>
          <cell r="L301">
            <v>0</v>
          </cell>
          <cell r="N301">
            <v>0</v>
          </cell>
          <cell r="O301">
            <v>0</v>
          </cell>
          <cell r="P301">
            <v>0</v>
          </cell>
          <cell r="Q301">
            <v>0</v>
          </cell>
          <cell r="R301">
            <v>0</v>
          </cell>
          <cell r="S301">
            <v>0</v>
          </cell>
          <cell r="T301">
            <v>0</v>
          </cell>
          <cell r="U301">
            <v>0</v>
          </cell>
          <cell r="V301">
            <v>0</v>
          </cell>
          <cell r="W301">
            <v>0</v>
          </cell>
          <cell r="Y301">
            <v>0</v>
          </cell>
          <cell r="AA301">
            <v>0</v>
          </cell>
        </row>
        <row r="302">
          <cell r="A302" t="str">
            <v>3616</v>
          </cell>
          <cell r="B302" t="str">
            <v>Amortisation Of Goodwill</v>
          </cell>
          <cell r="C302">
            <v>0</v>
          </cell>
          <cell r="D302">
            <v>0</v>
          </cell>
          <cell r="E302">
            <v>0</v>
          </cell>
          <cell r="F302">
            <v>0</v>
          </cell>
          <cell r="G302">
            <v>0</v>
          </cell>
          <cell r="H302">
            <v>0</v>
          </cell>
          <cell r="I302">
            <v>0</v>
          </cell>
          <cell r="J302">
            <v>0</v>
          </cell>
          <cell r="K302">
            <v>0</v>
          </cell>
          <cell r="L302">
            <v>0</v>
          </cell>
          <cell r="N302">
            <v>0</v>
          </cell>
          <cell r="O302">
            <v>0</v>
          </cell>
          <cell r="P302">
            <v>0</v>
          </cell>
          <cell r="Q302">
            <v>0</v>
          </cell>
          <cell r="R302">
            <v>0</v>
          </cell>
          <cell r="S302">
            <v>0</v>
          </cell>
          <cell r="T302">
            <v>0</v>
          </cell>
          <cell r="U302">
            <v>0</v>
          </cell>
          <cell r="V302">
            <v>0</v>
          </cell>
          <cell r="W302">
            <v>0</v>
          </cell>
          <cell r="Y302">
            <v>0</v>
          </cell>
          <cell r="AA302">
            <v>0</v>
          </cell>
        </row>
        <row r="303">
          <cell r="A303" t="str">
            <v>3699</v>
          </cell>
          <cell r="B303" t="str">
            <v>Unknown Account 1</v>
          </cell>
          <cell r="C303">
            <v>0</v>
          </cell>
          <cell r="D303">
            <v>0</v>
          </cell>
          <cell r="E303">
            <v>0</v>
          </cell>
          <cell r="F303">
            <v>0</v>
          </cell>
          <cell r="G303">
            <v>0</v>
          </cell>
          <cell r="H303">
            <v>0</v>
          </cell>
          <cell r="I303">
            <v>0</v>
          </cell>
          <cell r="J303">
            <v>0</v>
          </cell>
          <cell r="K303">
            <v>0</v>
          </cell>
          <cell r="L303">
            <v>0</v>
          </cell>
          <cell r="N303">
            <v>0</v>
          </cell>
          <cell r="O303">
            <v>0</v>
          </cell>
          <cell r="P303">
            <v>0</v>
          </cell>
          <cell r="Q303">
            <v>0</v>
          </cell>
          <cell r="R303">
            <v>0</v>
          </cell>
          <cell r="S303">
            <v>0</v>
          </cell>
          <cell r="T303">
            <v>0</v>
          </cell>
          <cell r="U303">
            <v>0</v>
          </cell>
          <cell r="V303">
            <v>0</v>
          </cell>
          <cell r="W303">
            <v>0</v>
          </cell>
          <cell r="Y303">
            <v>0</v>
          </cell>
          <cell r="AA303">
            <v>0</v>
          </cell>
        </row>
        <row r="304">
          <cell r="A304" t="str">
            <v>3711</v>
          </cell>
          <cell r="B304" t="str">
            <v>Depreciation  Expense - Buildings</v>
          </cell>
          <cell r="C304">
            <v>0</v>
          </cell>
          <cell r="D304">
            <v>554521.43999999994</v>
          </cell>
          <cell r="E304">
            <v>210675.01</v>
          </cell>
          <cell r="F304">
            <v>0</v>
          </cell>
          <cell r="G304">
            <v>0</v>
          </cell>
          <cell r="H304">
            <v>0</v>
          </cell>
          <cell r="I304">
            <v>0</v>
          </cell>
          <cell r="J304">
            <v>0</v>
          </cell>
          <cell r="K304">
            <v>0</v>
          </cell>
          <cell r="L304">
            <v>765196.45</v>
          </cell>
          <cell r="N304">
            <v>0</v>
          </cell>
          <cell r="O304">
            <v>0</v>
          </cell>
          <cell r="P304">
            <v>0</v>
          </cell>
          <cell r="Q304">
            <v>0</v>
          </cell>
          <cell r="R304">
            <v>0</v>
          </cell>
          <cell r="S304">
            <v>0</v>
          </cell>
          <cell r="T304">
            <v>0</v>
          </cell>
          <cell r="U304">
            <v>0</v>
          </cell>
          <cell r="V304">
            <v>0</v>
          </cell>
          <cell r="W304">
            <v>0</v>
          </cell>
          <cell r="Y304">
            <v>765196.45</v>
          </cell>
          <cell r="AA304">
            <v>765196.45</v>
          </cell>
        </row>
        <row r="305">
          <cell r="A305" t="str">
            <v>3712</v>
          </cell>
          <cell r="B305" t="str">
            <v>Depreciation  Expense - Medical Equipment</v>
          </cell>
          <cell r="C305">
            <v>0</v>
          </cell>
          <cell r="D305">
            <v>0</v>
          </cell>
          <cell r="E305">
            <v>0</v>
          </cell>
          <cell r="F305">
            <v>0</v>
          </cell>
          <cell r="G305">
            <v>0</v>
          </cell>
          <cell r="H305">
            <v>0</v>
          </cell>
          <cell r="I305">
            <v>0</v>
          </cell>
          <cell r="J305">
            <v>0</v>
          </cell>
          <cell r="K305">
            <v>0</v>
          </cell>
          <cell r="L305">
            <v>0</v>
          </cell>
          <cell r="N305">
            <v>0</v>
          </cell>
          <cell r="O305">
            <v>0</v>
          </cell>
          <cell r="P305">
            <v>0</v>
          </cell>
          <cell r="Q305">
            <v>0</v>
          </cell>
          <cell r="R305">
            <v>0</v>
          </cell>
          <cell r="S305">
            <v>0</v>
          </cell>
          <cell r="T305">
            <v>0</v>
          </cell>
          <cell r="U305">
            <v>0</v>
          </cell>
          <cell r="V305">
            <v>0</v>
          </cell>
          <cell r="W305">
            <v>0</v>
          </cell>
          <cell r="Y305">
            <v>0</v>
          </cell>
          <cell r="AA305">
            <v>0</v>
          </cell>
        </row>
        <row r="306">
          <cell r="A306" t="str">
            <v>3713</v>
          </cell>
          <cell r="B306" t="str">
            <v>Depreciation  Expense - Non Medical Equipment</v>
          </cell>
          <cell r="C306">
            <v>0</v>
          </cell>
          <cell r="D306">
            <v>0</v>
          </cell>
          <cell r="E306">
            <v>0</v>
          </cell>
          <cell r="F306">
            <v>0</v>
          </cell>
          <cell r="G306">
            <v>0</v>
          </cell>
          <cell r="H306">
            <v>0</v>
          </cell>
          <cell r="I306">
            <v>0</v>
          </cell>
          <cell r="J306">
            <v>0</v>
          </cell>
          <cell r="K306">
            <v>0</v>
          </cell>
          <cell r="L306">
            <v>0</v>
          </cell>
          <cell r="N306">
            <v>0</v>
          </cell>
          <cell r="O306">
            <v>0</v>
          </cell>
          <cell r="P306">
            <v>0</v>
          </cell>
          <cell r="Q306">
            <v>0</v>
          </cell>
          <cell r="R306">
            <v>0</v>
          </cell>
          <cell r="S306">
            <v>0</v>
          </cell>
          <cell r="T306">
            <v>0</v>
          </cell>
          <cell r="U306">
            <v>0</v>
          </cell>
          <cell r="V306">
            <v>0</v>
          </cell>
          <cell r="W306">
            <v>0</v>
          </cell>
          <cell r="Y306">
            <v>0</v>
          </cell>
          <cell r="AA306">
            <v>0</v>
          </cell>
        </row>
        <row r="307">
          <cell r="A307" t="str">
            <v>3714</v>
          </cell>
          <cell r="B307" t="str">
            <v>Depreciation  Expense - Computer Equipment</v>
          </cell>
          <cell r="C307">
            <v>0</v>
          </cell>
          <cell r="D307">
            <v>520013.22</v>
          </cell>
          <cell r="E307">
            <v>432960.96</v>
          </cell>
          <cell r="F307">
            <v>114235.31</v>
          </cell>
          <cell r="G307">
            <v>0</v>
          </cell>
          <cell r="H307">
            <v>0</v>
          </cell>
          <cell r="I307">
            <v>0</v>
          </cell>
          <cell r="J307">
            <v>0</v>
          </cell>
          <cell r="K307">
            <v>0</v>
          </cell>
          <cell r="L307">
            <v>1067209.49</v>
          </cell>
          <cell r="N307">
            <v>0</v>
          </cell>
          <cell r="O307">
            <v>0</v>
          </cell>
          <cell r="P307">
            <v>0</v>
          </cell>
          <cell r="Q307">
            <v>0</v>
          </cell>
          <cell r="R307">
            <v>0</v>
          </cell>
          <cell r="S307">
            <v>0</v>
          </cell>
          <cell r="T307">
            <v>0</v>
          </cell>
          <cell r="U307">
            <v>0</v>
          </cell>
          <cell r="V307">
            <v>0</v>
          </cell>
          <cell r="W307">
            <v>0</v>
          </cell>
          <cell r="Y307">
            <v>1067209.49</v>
          </cell>
          <cell r="AA307">
            <v>1067209.49</v>
          </cell>
        </row>
        <row r="308">
          <cell r="A308" t="str">
            <v>3715</v>
          </cell>
          <cell r="B308" t="str">
            <v>Depreciation  Expense - Furniture &amp; Fittings</v>
          </cell>
          <cell r="C308">
            <v>0</v>
          </cell>
          <cell r="D308">
            <v>6641.07</v>
          </cell>
          <cell r="E308">
            <v>14043.16</v>
          </cell>
          <cell r="F308">
            <v>4277.7299999999996</v>
          </cell>
          <cell r="G308">
            <v>0</v>
          </cell>
          <cell r="H308">
            <v>0</v>
          </cell>
          <cell r="I308">
            <v>0</v>
          </cell>
          <cell r="J308">
            <v>0</v>
          </cell>
          <cell r="K308">
            <v>0</v>
          </cell>
          <cell r="L308">
            <v>24961.96</v>
          </cell>
          <cell r="N308">
            <v>0</v>
          </cell>
          <cell r="O308">
            <v>0</v>
          </cell>
          <cell r="P308">
            <v>0</v>
          </cell>
          <cell r="Q308">
            <v>0</v>
          </cell>
          <cell r="R308">
            <v>0</v>
          </cell>
          <cell r="S308">
            <v>0</v>
          </cell>
          <cell r="T308">
            <v>0</v>
          </cell>
          <cell r="U308">
            <v>0</v>
          </cell>
          <cell r="V308">
            <v>0</v>
          </cell>
          <cell r="W308">
            <v>0</v>
          </cell>
          <cell r="Y308">
            <v>24961.96</v>
          </cell>
          <cell r="AA308">
            <v>24961.96</v>
          </cell>
        </row>
        <row r="309">
          <cell r="A309" t="str">
            <v>3716</v>
          </cell>
          <cell r="B309" t="str">
            <v>Depreciation  Expense - Motor Vehicles</v>
          </cell>
          <cell r="C309">
            <v>0</v>
          </cell>
          <cell r="D309">
            <v>0</v>
          </cell>
          <cell r="E309">
            <v>0</v>
          </cell>
          <cell r="F309">
            <v>0</v>
          </cell>
          <cell r="G309">
            <v>0</v>
          </cell>
          <cell r="H309">
            <v>0</v>
          </cell>
          <cell r="I309">
            <v>0</v>
          </cell>
          <cell r="J309">
            <v>0</v>
          </cell>
          <cell r="K309">
            <v>0</v>
          </cell>
          <cell r="L309">
            <v>0</v>
          </cell>
          <cell r="N309">
            <v>0</v>
          </cell>
          <cell r="O309">
            <v>0</v>
          </cell>
          <cell r="P309">
            <v>0</v>
          </cell>
          <cell r="Q309">
            <v>0</v>
          </cell>
          <cell r="R309">
            <v>0</v>
          </cell>
          <cell r="S309">
            <v>0</v>
          </cell>
          <cell r="T309">
            <v>0</v>
          </cell>
          <cell r="U309">
            <v>0</v>
          </cell>
          <cell r="V309">
            <v>0</v>
          </cell>
          <cell r="W309">
            <v>0</v>
          </cell>
          <cell r="Y309">
            <v>0</v>
          </cell>
          <cell r="AA309">
            <v>0</v>
          </cell>
        </row>
        <row r="310">
          <cell r="A310" t="str">
            <v>3717</v>
          </cell>
          <cell r="B310" t="str">
            <v>Depreciation  Expense - Other Mobile Plant</v>
          </cell>
          <cell r="C310">
            <v>0</v>
          </cell>
          <cell r="D310">
            <v>699.04</v>
          </cell>
          <cell r="E310">
            <v>10923.47</v>
          </cell>
          <cell r="F310">
            <v>0</v>
          </cell>
          <cell r="G310">
            <v>0</v>
          </cell>
          <cell r="H310">
            <v>0</v>
          </cell>
          <cell r="I310">
            <v>0</v>
          </cell>
          <cell r="J310">
            <v>0</v>
          </cell>
          <cell r="K310">
            <v>0</v>
          </cell>
          <cell r="L310">
            <v>11622.509999999998</v>
          </cell>
          <cell r="N310">
            <v>0</v>
          </cell>
          <cell r="O310">
            <v>0</v>
          </cell>
          <cell r="P310">
            <v>0</v>
          </cell>
          <cell r="Q310">
            <v>0</v>
          </cell>
          <cell r="R310">
            <v>0</v>
          </cell>
          <cell r="S310">
            <v>0</v>
          </cell>
          <cell r="T310">
            <v>0</v>
          </cell>
          <cell r="U310">
            <v>0</v>
          </cell>
          <cell r="V310">
            <v>0</v>
          </cell>
          <cell r="W310">
            <v>0</v>
          </cell>
          <cell r="Y310">
            <v>11622.509999999998</v>
          </cell>
          <cell r="AA310">
            <v>11622.51</v>
          </cell>
        </row>
        <row r="311">
          <cell r="A311" t="str">
            <v>3718</v>
          </cell>
          <cell r="B311" t="str">
            <v>Depreciation  Expense - Plant &amp; Equipment</v>
          </cell>
          <cell r="C311">
            <v>0</v>
          </cell>
          <cell r="D311">
            <v>149877.69</v>
          </cell>
          <cell r="E311">
            <v>300072.65999999997</v>
          </cell>
          <cell r="F311">
            <v>25913.47</v>
          </cell>
          <cell r="G311">
            <v>0</v>
          </cell>
          <cell r="H311">
            <v>0</v>
          </cell>
          <cell r="I311">
            <v>0</v>
          </cell>
          <cell r="J311">
            <v>0</v>
          </cell>
          <cell r="K311">
            <v>0</v>
          </cell>
          <cell r="L311">
            <v>475863.81999999995</v>
          </cell>
          <cell r="N311">
            <v>0</v>
          </cell>
          <cell r="O311">
            <v>0</v>
          </cell>
          <cell r="P311">
            <v>0</v>
          </cell>
          <cell r="Q311">
            <v>0</v>
          </cell>
          <cell r="R311">
            <v>0</v>
          </cell>
          <cell r="S311">
            <v>0</v>
          </cell>
          <cell r="T311">
            <v>0</v>
          </cell>
          <cell r="U311">
            <v>0</v>
          </cell>
          <cell r="V311">
            <v>0</v>
          </cell>
          <cell r="W311">
            <v>0</v>
          </cell>
          <cell r="Y311">
            <v>475863.81999999995</v>
          </cell>
          <cell r="AA311">
            <v>475863.82</v>
          </cell>
        </row>
        <row r="312">
          <cell r="A312" t="str">
            <v>3719</v>
          </cell>
          <cell r="B312" t="str">
            <v>Depreciation of Artwork</v>
          </cell>
          <cell r="C312">
            <v>0</v>
          </cell>
          <cell r="D312">
            <v>0</v>
          </cell>
          <cell r="E312">
            <v>0</v>
          </cell>
          <cell r="F312">
            <v>0</v>
          </cell>
          <cell r="G312">
            <v>0</v>
          </cell>
          <cell r="H312">
            <v>0</v>
          </cell>
          <cell r="I312">
            <v>0</v>
          </cell>
          <cell r="J312">
            <v>0</v>
          </cell>
          <cell r="K312">
            <v>0</v>
          </cell>
          <cell r="L312">
            <v>0</v>
          </cell>
          <cell r="N312">
            <v>0</v>
          </cell>
          <cell r="O312">
            <v>0</v>
          </cell>
          <cell r="P312">
            <v>0</v>
          </cell>
          <cell r="Q312">
            <v>0</v>
          </cell>
          <cell r="R312">
            <v>0</v>
          </cell>
          <cell r="S312">
            <v>0</v>
          </cell>
          <cell r="T312">
            <v>0</v>
          </cell>
          <cell r="U312">
            <v>0</v>
          </cell>
          <cell r="V312">
            <v>0</v>
          </cell>
          <cell r="W312">
            <v>0</v>
          </cell>
          <cell r="Y312">
            <v>0</v>
          </cell>
          <cell r="AA312">
            <v>0</v>
          </cell>
        </row>
        <row r="313">
          <cell r="A313" t="str">
            <v>3720</v>
          </cell>
          <cell r="B313" t="str">
            <v>Carrying Amounts of Non-Current Assets Disposed of</v>
          </cell>
          <cell r="C313">
            <v>0</v>
          </cell>
          <cell r="D313">
            <v>258548.64</v>
          </cell>
          <cell r="E313">
            <v>18295.27</v>
          </cell>
          <cell r="F313">
            <v>-3972.53</v>
          </cell>
          <cell r="G313">
            <v>0</v>
          </cell>
          <cell r="H313">
            <v>0</v>
          </cell>
          <cell r="I313">
            <v>0</v>
          </cell>
          <cell r="J313">
            <v>0</v>
          </cell>
          <cell r="K313">
            <v>0</v>
          </cell>
          <cell r="L313">
            <v>272871.38</v>
          </cell>
          <cell r="N313">
            <v>0</v>
          </cell>
          <cell r="O313">
            <v>0</v>
          </cell>
          <cell r="P313">
            <v>0</v>
          </cell>
          <cell r="Q313">
            <v>0</v>
          </cell>
          <cell r="R313">
            <v>0</v>
          </cell>
          <cell r="S313">
            <v>0</v>
          </cell>
          <cell r="T313">
            <v>0</v>
          </cell>
          <cell r="U313">
            <v>0</v>
          </cell>
          <cell r="V313">
            <v>0</v>
          </cell>
          <cell r="W313">
            <v>0</v>
          </cell>
          <cell r="Y313">
            <v>272871.38</v>
          </cell>
          <cell r="AA313">
            <v>272871.38</v>
          </cell>
        </row>
        <row r="314">
          <cell r="A314" t="str">
            <v>3721</v>
          </cell>
          <cell r="B314" t="str">
            <v>Loss On Revaluation Of Land</v>
          </cell>
          <cell r="C314">
            <v>0</v>
          </cell>
          <cell r="D314">
            <v>0</v>
          </cell>
          <cell r="E314">
            <v>0</v>
          </cell>
          <cell r="F314">
            <v>0</v>
          </cell>
          <cell r="G314">
            <v>0</v>
          </cell>
          <cell r="H314">
            <v>0</v>
          </cell>
          <cell r="I314">
            <v>0</v>
          </cell>
          <cell r="J314">
            <v>0</v>
          </cell>
          <cell r="K314">
            <v>0</v>
          </cell>
          <cell r="L314">
            <v>0</v>
          </cell>
          <cell r="N314">
            <v>0</v>
          </cell>
          <cell r="O314">
            <v>0</v>
          </cell>
          <cell r="P314">
            <v>0</v>
          </cell>
          <cell r="Q314">
            <v>0</v>
          </cell>
          <cell r="R314">
            <v>0</v>
          </cell>
          <cell r="S314">
            <v>0</v>
          </cell>
          <cell r="T314">
            <v>0</v>
          </cell>
          <cell r="U314">
            <v>0</v>
          </cell>
          <cell r="V314">
            <v>0</v>
          </cell>
          <cell r="W314">
            <v>0</v>
          </cell>
          <cell r="Y314">
            <v>0</v>
          </cell>
          <cell r="AA314">
            <v>0</v>
          </cell>
        </row>
        <row r="315">
          <cell r="A315" t="str">
            <v>3722</v>
          </cell>
          <cell r="B315" t="str">
            <v>Asset Disposal Expenses</v>
          </cell>
          <cell r="C315">
            <v>0</v>
          </cell>
          <cell r="D315">
            <v>0</v>
          </cell>
          <cell r="E315">
            <v>0</v>
          </cell>
          <cell r="F315">
            <v>0</v>
          </cell>
          <cell r="G315">
            <v>0</v>
          </cell>
          <cell r="H315">
            <v>0</v>
          </cell>
          <cell r="I315">
            <v>0</v>
          </cell>
          <cell r="J315">
            <v>0</v>
          </cell>
          <cell r="K315">
            <v>0</v>
          </cell>
          <cell r="L315">
            <v>0</v>
          </cell>
          <cell r="N315">
            <v>0</v>
          </cell>
          <cell r="O315">
            <v>0</v>
          </cell>
          <cell r="P315">
            <v>0</v>
          </cell>
          <cell r="Q315">
            <v>0</v>
          </cell>
          <cell r="R315">
            <v>0</v>
          </cell>
          <cell r="S315">
            <v>0</v>
          </cell>
          <cell r="T315">
            <v>0</v>
          </cell>
          <cell r="U315">
            <v>0</v>
          </cell>
          <cell r="V315">
            <v>0</v>
          </cell>
          <cell r="W315">
            <v>0</v>
          </cell>
          <cell r="Y315">
            <v>0</v>
          </cell>
          <cell r="AA315">
            <v>0</v>
          </cell>
        </row>
        <row r="316">
          <cell r="A316" t="str">
            <v>3723</v>
          </cell>
          <cell r="B316" t="str">
            <v>Loss on Revaluation of Buildings</v>
          </cell>
          <cell r="C316">
            <v>0</v>
          </cell>
          <cell r="D316">
            <v>0</v>
          </cell>
          <cell r="E316">
            <v>0</v>
          </cell>
          <cell r="F316">
            <v>0</v>
          </cell>
          <cell r="G316">
            <v>0</v>
          </cell>
          <cell r="H316">
            <v>0</v>
          </cell>
          <cell r="I316">
            <v>0</v>
          </cell>
          <cell r="J316">
            <v>0</v>
          </cell>
          <cell r="K316">
            <v>0</v>
          </cell>
          <cell r="L316">
            <v>0</v>
          </cell>
          <cell r="N316">
            <v>0</v>
          </cell>
          <cell r="O316">
            <v>0</v>
          </cell>
          <cell r="P316">
            <v>0</v>
          </cell>
          <cell r="Q316">
            <v>0</v>
          </cell>
          <cell r="R316">
            <v>0</v>
          </cell>
          <cell r="S316">
            <v>0</v>
          </cell>
          <cell r="T316">
            <v>0</v>
          </cell>
          <cell r="U316">
            <v>0</v>
          </cell>
          <cell r="V316">
            <v>0</v>
          </cell>
          <cell r="W316">
            <v>0</v>
          </cell>
          <cell r="Y316">
            <v>0</v>
          </cell>
          <cell r="AA316">
            <v>0</v>
          </cell>
        </row>
        <row r="317">
          <cell r="A317" t="str">
            <v>3725</v>
          </cell>
          <cell r="B317" t="str">
            <v>Stocktake Variance (Net)</v>
          </cell>
          <cell r="C317">
            <v>0</v>
          </cell>
          <cell r="D317">
            <v>0</v>
          </cell>
          <cell r="E317">
            <v>0</v>
          </cell>
          <cell r="F317">
            <v>0</v>
          </cell>
          <cell r="G317">
            <v>0</v>
          </cell>
          <cell r="H317">
            <v>0</v>
          </cell>
          <cell r="I317">
            <v>0</v>
          </cell>
          <cell r="J317">
            <v>0</v>
          </cell>
          <cell r="K317">
            <v>0</v>
          </cell>
          <cell r="L317">
            <v>0</v>
          </cell>
          <cell r="N317">
            <v>0</v>
          </cell>
          <cell r="O317">
            <v>0</v>
          </cell>
          <cell r="P317">
            <v>0</v>
          </cell>
          <cell r="Q317">
            <v>0</v>
          </cell>
          <cell r="R317">
            <v>0</v>
          </cell>
          <cell r="S317">
            <v>0</v>
          </cell>
          <cell r="T317">
            <v>0</v>
          </cell>
          <cell r="U317">
            <v>0</v>
          </cell>
          <cell r="V317">
            <v>0</v>
          </cell>
          <cell r="W317">
            <v>0</v>
          </cell>
          <cell r="Y317">
            <v>0</v>
          </cell>
          <cell r="AA317">
            <v>0</v>
          </cell>
        </row>
        <row r="318">
          <cell r="A318" t="str">
            <v>3726</v>
          </cell>
          <cell r="B318" t="str">
            <v>Stock Write Offs - Obsolete &amp; Damaged</v>
          </cell>
          <cell r="C318">
            <v>0</v>
          </cell>
          <cell r="D318">
            <v>0</v>
          </cell>
          <cell r="E318">
            <v>0</v>
          </cell>
          <cell r="F318">
            <v>0</v>
          </cell>
          <cell r="G318">
            <v>0</v>
          </cell>
          <cell r="H318">
            <v>0</v>
          </cell>
          <cell r="I318">
            <v>0</v>
          </cell>
          <cell r="J318">
            <v>0</v>
          </cell>
          <cell r="K318">
            <v>0</v>
          </cell>
          <cell r="L318">
            <v>0</v>
          </cell>
          <cell r="N318">
            <v>0</v>
          </cell>
          <cell r="O318">
            <v>0</v>
          </cell>
          <cell r="P318">
            <v>0</v>
          </cell>
          <cell r="Q318">
            <v>0</v>
          </cell>
          <cell r="R318">
            <v>0</v>
          </cell>
          <cell r="S318">
            <v>0</v>
          </cell>
          <cell r="T318">
            <v>0</v>
          </cell>
          <cell r="U318">
            <v>0</v>
          </cell>
          <cell r="V318">
            <v>0</v>
          </cell>
          <cell r="W318">
            <v>0</v>
          </cell>
          <cell r="Y318">
            <v>0</v>
          </cell>
          <cell r="AA318">
            <v>0</v>
          </cell>
        </row>
        <row r="319">
          <cell r="A319" t="str">
            <v>3727</v>
          </cell>
          <cell r="B319" t="str">
            <v>Transfer Cost/Savings</v>
          </cell>
          <cell r="C319">
            <v>0</v>
          </cell>
          <cell r="D319">
            <v>0</v>
          </cell>
          <cell r="E319">
            <v>0</v>
          </cell>
          <cell r="F319">
            <v>0</v>
          </cell>
          <cell r="G319">
            <v>0</v>
          </cell>
          <cell r="H319">
            <v>0</v>
          </cell>
          <cell r="I319">
            <v>0</v>
          </cell>
          <cell r="J319">
            <v>0</v>
          </cell>
          <cell r="K319">
            <v>0</v>
          </cell>
          <cell r="L319">
            <v>0</v>
          </cell>
          <cell r="N319">
            <v>0</v>
          </cell>
          <cell r="O319">
            <v>0</v>
          </cell>
          <cell r="P319">
            <v>0</v>
          </cell>
          <cell r="Q319">
            <v>0</v>
          </cell>
          <cell r="R319">
            <v>0</v>
          </cell>
          <cell r="S319">
            <v>0</v>
          </cell>
          <cell r="T319">
            <v>0</v>
          </cell>
          <cell r="U319">
            <v>0</v>
          </cell>
          <cell r="V319">
            <v>0</v>
          </cell>
          <cell r="W319">
            <v>0</v>
          </cell>
          <cell r="Y319">
            <v>0</v>
          </cell>
          <cell r="AA319">
            <v>0</v>
          </cell>
        </row>
        <row r="320">
          <cell r="A320" t="str">
            <v>3729</v>
          </cell>
          <cell r="B320" t="str">
            <v>Amortisation Expense - Financial Lease Buildings</v>
          </cell>
          <cell r="C320">
            <v>0</v>
          </cell>
          <cell r="D320">
            <v>2128052.2799999998</v>
          </cell>
          <cell r="E320">
            <v>0</v>
          </cell>
          <cell r="F320">
            <v>0</v>
          </cell>
          <cell r="G320">
            <v>0</v>
          </cell>
          <cell r="H320">
            <v>0</v>
          </cell>
          <cell r="I320">
            <v>0</v>
          </cell>
          <cell r="J320">
            <v>0</v>
          </cell>
          <cell r="K320">
            <v>0</v>
          </cell>
          <cell r="L320">
            <v>2128052.2799999998</v>
          </cell>
          <cell r="N320">
            <v>0</v>
          </cell>
          <cell r="O320">
            <v>0</v>
          </cell>
          <cell r="P320">
            <v>0</v>
          </cell>
          <cell r="Q320">
            <v>0</v>
          </cell>
          <cell r="R320">
            <v>0</v>
          </cell>
          <cell r="S320">
            <v>0</v>
          </cell>
          <cell r="T320">
            <v>0</v>
          </cell>
          <cell r="U320">
            <v>0</v>
          </cell>
          <cell r="V320">
            <v>0</v>
          </cell>
          <cell r="W320">
            <v>0</v>
          </cell>
          <cell r="Y320">
            <v>2128052.2799999998</v>
          </cell>
          <cell r="AA320">
            <v>2128052.2799999998</v>
          </cell>
        </row>
        <row r="321">
          <cell r="A321" t="str">
            <v>3730</v>
          </cell>
          <cell r="B321" t="str">
            <v>Amortisation Expense - Financial Leases Plant &amp; Equipment</v>
          </cell>
          <cell r="C321">
            <v>0</v>
          </cell>
          <cell r="D321">
            <v>0</v>
          </cell>
          <cell r="E321">
            <v>0</v>
          </cell>
          <cell r="F321">
            <v>0</v>
          </cell>
          <cell r="G321">
            <v>0</v>
          </cell>
          <cell r="H321">
            <v>0</v>
          </cell>
          <cell r="I321">
            <v>0</v>
          </cell>
          <cell r="J321">
            <v>0</v>
          </cell>
          <cell r="K321">
            <v>0</v>
          </cell>
          <cell r="L321">
            <v>0</v>
          </cell>
          <cell r="N321">
            <v>0</v>
          </cell>
          <cell r="O321">
            <v>0</v>
          </cell>
          <cell r="P321">
            <v>0</v>
          </cell>
          <cell r="Q321">
            <v>0</v>
          </cell>
          <cell r="R321">
            <v>0</v>
          </cell>
          <cell r="S321">
            <v>0</v>
          </cell>
          <cell r="T321">
            <v>0</v>
          </cell>
          <cell r="U321">
            <v>0</v>
          </cell>
          <cell r="V321">
            <v>0</v>
          </cell>
          <cell r="W321">
            <v>0</v>
          </cell>
          <cell r="Y321">
            <v>0</v>
          </cell>
          <cell r="AA321">
            <v>0</v>
          </cell>
        </row>
        <row r="322">
          <cell r="A322" t="str">
            <v>3731</v>
          </cell>
          <cell r="B322" t="str">
            <v>Amortisation Expense - Leasehold Improvements</v>
          </cell>
          <cell r="C322">
            <v>0</v>
          </cell>
          <cell r="D322">
            <v>0</v>
          </cell>
          <cell r="E322">
            <v>0</v>
          </cell>
          <cell r="F322">
            <v>0</v>
          </cell>
          <cell r="G322">
            <v>0</v>
          </cell>
          <cell r="H322">
            <v>0</v>
          </cell>
          <cell r="I322">
            <v>0</v>
          </cell>
          <cell r="J322">
            <v>0</v>
          </cell>
          <cell r="K322">
            <v>0</v>
          </cell>
          <cell r="L322">
            <v>0</v>
          </cell>
          <cell r="N322">
            <v>0</v>
          </cell>
          <cell r="O322">
            <v>0</v>
          </cell>
          <cell r="P322">
            <v>0</v>
          </cell>
          <cell r="Q322">
            <v>0</v>
          </cell>
          <cell r="R322">
            <v>0</v>
          </cell>
          <cell r="S322">
            <v>0</v>
          </cell>
          <cell r="T322">
            <v>0</v>
          </cell>
          <cell r="U322">
            <v>0</v>
          </cell>
          <cell r="V322">
            <v>0</v>
          </cell>
          <cell r="W322">
            <v>0</v>
          </cell>
          <cell r="Y322">
            <v>0</v>
          </cell>
          <cell r="AA322">
            <v>0</v>
          </cell>
        </row>
        <row r="323">
          <cell r="A323" t="str">
            <v>3811</v>
          </cell>
          <cell r="B323" t="str">
            <v>Extraordinary Expenses</v>
          </cell>
          <cell r="C323">
            <v>0</v>
          </cell>
          <cell r="D323">
            <v>0</v>
          </cell>
          <cell r="E323">
            <v>0</v>
          </cell>
          <cell r="F323">
            <v>0</v>
          </cell>
          <cell r="G323">
            <v>0</v>
          </cell>
          <cell r="H323">
            <v>0</v>
          </cell>
          <cell r="I323">
            <v>0</v>
          </cell>
          <cell r="J323">
            <v>0</v>
          </cell>
          <cell r="K323">
            <v>0</v>
          </cell>
          <cell r="L323">
            <v>0</v>
          </cell>
          <cell r="N323">
            <v>0</v>
          </cell>
          <cell r="O323">
            <v>0</v>
          </cell>
          <cell r="P323">
            <v>0</v>
          </cell>
          <cell r="Q323">
            <v>0</v>
          </cell>
          <cell r="R323">
            <v>0</v>
          </cell>
          <cell r="S323">
            <v>0</v>
          </cell>
          <cell r="T323">
            <v>0</v>
          </cell>
          <cell r="U323">
            <v>0</v>
          </cell>
          <cell r="V323">
            <v>0</v>
          </cell>
          <cell r="W323">
            <v>0</v>
          </cell>
          <cell r="Y323">
            <v>0</v>
          </cell>
          <cell r="AA323">
            <v>0</v>
          </cell>
        </row>
        <row r="324">
          <cell r="A324" t="str">
            <v>3812</v>
          </cell>
          <cell r="B324" t="str">
            <v>Abnormal Expenses</v>
          </cell>
          <cell r="C324">
            <v>0</v>
          </cell>
          <cell r="D324">
            <v>4948703.8</v>
          </cell>
          <cell r="E324">
            <v>0</v>
          </cell>
          <cell r="F324">
            <v>0</v>
          </cell>
          <cell r="G324">
            <v>0</v>
          </cell>
          <cell r="H324">
            <v>0</v>
          </cell>
          <cell r="I324">
            <v>0</v>
          </cell>
          <cell r="J324">
            <v>0</v>
          </cell>
          <cell r="K324">
            <v>0</v>
          </cell>
          <cell r="L324">
            <v>4948703.8</v>
          </cell>
          <cell r="N324">
            <v>0</v>
          </cell>
          <cell r="O324">
            <v>0</v>
          </cell>
          <cell r="P324">
            <v>0</v>
          </cell>
          <cell r="Q324">
            <v>0</v>
          </cell>
          <cell r="R324">
            <v>0</v>
          </cell>
          <cell r="S324">
            <v>0</v>
          </cell>
          <cell r="T324">
            <v>0</v>
          </cell>
          <cell r="U324">
            <v>0</v>
          </cell>
          <cell r="V324">
            <v>0</v>
          </cell>
          <cell r="W324">
            <v>0</v>
          </cell>
          <cell r="Y324">
            <v>4948703.8</v>
          </cell>
          <cell r="AA324">
            <v>4948703.8</v>
          </cell>
        </row>
        <row r="325">
          <cell r="A325" t="str">
            <v>3911</v>
          </cell>
          <cell r="B325" t="str">
            <v>Capital User Charges</v>
          </cell>
          <cell r="C325">
            <v>0</v>
          </cell>
          <cell r="D325">
            <v>4076000</v>
          </cell>
          <cell r="E325">
            <v>0</v>
          </cell>
          <cell r="F325">
            <v>0</v>
          </cell>
          <cell r="G325">
            <v>0</v>
          </cell>
          <cell r="H325">
            <v>0</v>
          </cell>
          <cell r="I325">
            <v>0</v>
          </cell>
          <cell r="J325">
            <v>0</v>
          </cell>
          <cell r="K325">
            <v>0</v>
          </cell>
          <cell r="L325">
            <v>4076000</v>
          </cell>
          <cell r="N325">
            <v>0</v>
          </cell>
          <cell r="O325">
            <v>95224000</v>
          </cell>
          <cell r="P325">
            <v>0</v>
          </cell>
          <cell r="Q325">
            <v>0</v>
          </cell>
          <cell r="R325">
            <v>0</v>
          </cell>
          <cell r="S325">
            <v>0</v>
          </cell>
          <cell r="T325">
            <v>0</v>
          </cell>
          <cell r="U325">
            <v>0</v>
          </cell>
          <cell r="V325">
            <v>0</v>
          </cell>
          <cell r="W325">
            <v>95224000</v>
          </cell>
          <cell r="Y325">
            <v>99300000</v>
          </cell>
          <cell r="AA325">
            <v>99300000</v>
          </cell>
        </row>
        <row r="326">
          <cell r="A326" t="str">
            <v>4111</v>
          </cell>
          <cell r="B326" t="str">
            <v>Purchase Price Variance Expense</v>
          </cell>
          <cell r="C326">
            <v>0</v>
          </cell>
          <cell r="D326">
            <v>0</v>
          </cell>
          <cell r="E326">
            <v>0</v>
          </cell>
          <cell r="F326">
            <v>0</v>
          </cell>
          <cell r="G326">
            <v>0</v>
          </cell>
          <cell r="H326">
            <v>0</v>
          </cell>
          <cell r="I326">
            <v>0</v>
          </cell>
          <cell r="J326">
            <v>0</v>
          </cell>
          <cell r="K326">
            <v>0</v>
          </cell>
          <cell r="L326">
            <v>0</v>
          </cell>
          <cell r="N326">
            <v>0</v>
          </cell>
          <cell r="O326">
            <v>0</v>
          </cell>
          <cell r="P326">
            <v>0</v>
          </cell>
          <cell r="Q326">
            <v>0</v>
          </cell>
          <cell r="R326">
            <v>0</v>
          </cell>
          <cell r="S326">
            <v>0</v>
          </cell>
          <cell r="T326">
            <v>0</v>
          </cell>
          <cell r="U326">
            <v>0</v>
          </cell>
          <cell r="V326">
            <v>0</v>
          </cell>
          <cell r="W326">
            <v>0</v>
          </cell>
          <cell r="Y326">
            <v>0</v>
          </cell>
          <cell r="AA326">
            <v>0</v>
          </cell>
        </row>
        <row r="327">
          <cell r="A327" t="str">
            <v>4112</v>
          </cell>
          <cell r="B327" t="str">
            <v>Invoice Price Variance Expense</v>
          </cell>
          <cell r="C327">
            <v>0</v>
          </cell>
          <cell r="D327">
            <v>0</v>
          </cell>
          <cell r="E327">
            <v>0</v>
          </cell>
          <cell r="F327">
            <v>0</v>
          </cell>
          <cell r="G327">
            <v>0</v>
          </cell>
          <cell r="H327">
            <v>0</v>
          </cell>
          <cell r="I327">
            <v>0</v>
          </cell>
          <cell r="J327">
            <v>0</v>
          </cell>
          <cell r="K327">
            <v>0</v>
          </cell>
          <cell r="L327">
            <v>0</v>
          </cell>
          <cell r="N327">
            <v>0</v>
          </cell>
          <cell r="O327">
            <v>0</v>
          </cell>
          <cell r="P327">
            <v>0</v>
          </cell>
          <cell r="Q327">
            <v>0</v>
          </cell>
          <cell r="R327">
            <v>0</v>
          </cell>
          <cell r="S327">
            <v>0</v>
          </cell>
          <cell r="T327">
            <v>0</v>
          </cell>
          <cell r="U327">
            <v>0</v>
          </cell>
          <cell r="V327">
            <v>0</v>
          </cell>
          <cell r="W327">
            <v>0</v>
          </cell>
          <cell r="Y327">
            <v>0</v>
          </cell>
          <cell r="AA327">
            <v>0</v>
          </cell>
        </row>
        <row r="328">
          <cell r="A328" t="str">
            <v>4113</v>
          </cell>
          <cell r="B328" t="str">
            <v>Average Cost Variance Expense</v>
          </cell>
          <cell r="C328">
            <v>0</v>
          </cell>
          <cell r="D328">
            <v>0</v>
          </cell>
          <cell r="E328">
            <v>0</v>
          </cell>
          <cell r="F328">
            <v>0</v>
          </cell>
          <cell r="G328">
            <v>0</v>
          </cell>
          <cell r="H328">
            <v>0</v>
          </cell>
          <cell r="I328">
            <v>0</v>
          </cell>
          <cell r="J328">
            <v>0</v>
          </cell>
          <cell r="K328">
            <v>0</v>
          </cell>
          <cell r="L328">
            <v>0</v>
          </cell>
          <cell r="N328">
            <v>0</v>
          </cell>
          <cell r="O328">
            <v>0</v>
          </cell>
          <cell r="P328">
            <v>0</v>
          </cell>
          <cell r="Q328">
            <v>0</v>
          </cell>
          <cell r="R328">
            <v>0</v>
          </cell>
          <cell r="S328">
            <v>0</v>
          </cell>
          <cell r="T328">
            <v>0</v>
          </cell>
          <cell r="U328">
            <v>0</v>
          </cell>
          <cell r="V328">
            <v>0</v>
          </cell>
          <cell r="W328">
            <v>0</v>
          </cell>
          <cell r="Y328">
            <v>0</v>
          </cell>
          <cell r="AA328">
            <v>0</v>
          </cell>
        </row>
        <row r="329">
          <cell r="A329" t="str">
            <v>4121</v>
          </cell>
          <cell r="B329" t="str">
            <v>Sales (Oracle System - Use Only)</v>
          </cell>
          <cell r="C329">
            <v>0</v>
          </cell>
          <cell r="D329">
            <v>0</v>
          </cell>
          <cell r="E329">
            <v>0</v>
          </cell>
          <cell r="F329">
            <v>0</v>
          </cell>
          <cell r="G329">
            <v>0</v>
          </cell>
          <cell r="H329">
            <v>0</v>
          </cell>
          <cell r="I329">
            <v>0</v>
          </cell>
          <cell r="J329">
            <v>0</v>
          </cell>
          <cell r="K329">
            <v>0</v>
          </cell>
          <cell r="L329">
            <v>0</v>
          </cell>
          <cell r="N329">
            <v>0</v>
          </cell>
          <cell r="O329">
            <v>0</v>
          </cell>
          <cell r="P329">
            <v>0</v>
          </cell>
          <cell r="Q329">
            <v>0</v>
          </cell>
          <cell r="R329">
            <v>0</v>
          </cell>
          <cell r="S329">
            <v>0</v>
          </cell>
          <cell r="T329">
            <v>0</v>
          </cell>
          <cell r="U329">
            <v>0</v>
          </cell>
          <cell r="V329">
            <v>0</v>
          </cell>
          <cell r="W329">
            <v>0</v>
          </cell>
          <cell r="Y329">
            <v>0</v>
          </cell>
          <cell r="AA329">
            <v>0</v>
          </cell>
        </row>
        <row r="330">
          <cell r="A330" t="str">
            <v>4122</v>
          </cell>
          <cell r="B330" t="str">
            <v>Cost Of Sales (Oracle System - Use Only)</v>
          </cell>
          <cell r="C330">
            <v>0</v>
          </cell>
          <cell r="D330">
            <v>0</v>
          </cell>
          <cell r="E330">
            <v>0</v>
          </cell>
          <cell r="F330">
            <v>0</v>
          </cell>
          <cell r="G330">
            <v>0</v>
          </cell>
          <cell r="H330">
            <v>0</v>
          </cell>
          <cell r="I330">
            <v>0</v>
          </cell>
          <cell r="J330">
            <v>0</v>
          </cell>
          <cell r="K330">
            <v>0</v>
          </cell>
          <cell r="L330">
            <v>0</v>
          </cell>
          <cell r="N330">
            <v>0</v>
          </cell>
          <cell r="O330">
            <v>0</v>
          </cell>
          <cell r="P330">
            <v>0</v>
          </cell>
          <cell r="Q330">
            <v>0</v>
          </cell>
          <cell r="R330">
            <v>0</v>
          </cell>
          <cell r="S330">
            <v>0</v>
          </cell>
          <cell r="T330">
            <v>0</v>
          </cell>
          <cell r="U330">
            <v>0</v>
          </cell>
          <cell r="V330">
            <v>0</v>
          </cell>
          <cell r="W330">
            <v>0</v>
          </cell>
          <cell r="Y330">
            <v>0</v>
          </cell>
          <cell r="AA330">
            <v>0</v>
          </cell>
        </row>
        <row r="331">
          <cell r="A331" t="str">
            <v>4123</v>
          </cell>
          <cell r="B331" t="str">
            <v>Expense (Oracle System - Use Only)</v>
          </cell>
          <cell r="C331">
            <v>0</v>
          </cell>
          <cell r="D331">
            <v>0</v>
          </cell>
          <cell r="E331">
            <v>0</v>
          </cell>
          <cell r="F331">
            <v>0</v>
          </cell>
          <cell r="G331">
            <v>0</v>
          </cell>
          <cell r="H331">
            <v>0</v>
          </cell>
          <cell r="I331">
            <v>0</v>
          </cell>
          <cell r="J331">
            <v>0</v>
          </cell>
          <cell r="K331">
            <v>0</v>
          </cell>
          <cell r="L331">
            <v>0</v>
          </cell>
          <cell r="N331">
            <v>0</v>
          </cell>
          <cell r="O331">
            <v>0</v>
          </cell>
          <cell r="P331">
            <v>0</v>
          </cell>
          <cell r="Q331">
            <v>0</v>
          </cell>
          <cell r="R331">
            <v>0</v>
          </cell>
          <cell r="S331">
            <v>0</v>
          </cell>
          <cell r="T331">
            <v>0</v>
          </cell>
          <cell r="U331">
            <v>0</v>
          </cell>
          <cell r="V331">
            <v>0</v>
          </cell>
          <cell r="W331">
            <v>0</v>
          </cell>
          <cell r="Y331">
            <v>0</v>
          </cell>
          <cell r="AA331">
            <v>0</v>
          </cell>
        </row>
        <row r="332">
          <cell r="A332" t="str">
            <v>4124</v>
          </cell>
          <cell r="B332" t="str">
            <v>Engineering Labour Recovery</v>
          </cell>
          <cell r="C332">
            <v>0</v>
          </cell>
          <cell r="D332">
            <v>0</v>
          </cell>
          <cell r="E332">
            <v>0</v>
          </cell>
          <cell r="F332">
            <v>0</v>
          </cell>
          <cell r="G332">
            <v>0</v>
          </cell>
          <cell r="H332">
            <v>0</v>
          </cell>
          <cell r="I332">
            <v>0</v>
          </cell>
          <cell r="J332">
            <v>0</v>
          </cell>
          <cell r="K332">
            <v>0</v>
          </cell>
          <cell r="L332">
            <v>0</v>
          </cell>
          <cell r="N332">
            <v>0</v>
          </cell>
          <cell r="O332">
            <v>0</v>
          </cell>
          <cell r="P332">
            <v>0</v>
          </cell>
          <cell r="Q332">
            <v>0</v>
          </cell>
          <cell r="R332">
            <v>0</v>
          </cell>
          <cell r="S332">
            <v>0</v>
          </cell>
          <cell r="T332">
            <v>0</v>
          </cell>
          <cell r="U332">
            <v>0</v>
          </cell>
          <cell r="V332">
            <v>0</v>
          </cell>
          <cell r="W332">
            <v>0</v>
          </cell>
          <cell r="Y332">
            <v>0</v>
          </cell>
          <cell r="AA332">
            <v>0</v>
          </cell>
        </row>
        <row r="333">
          <cell r="A333" t="str">
            <v>4211</v>
          </cell>
          <cell r="B333" t="str">
            <v>Unallocated Expense</v>
          </cell>
          <cell r="C333">
            <v>0</v>
          </cell>
          <cell r="D333">
            <v>0</v>
          </cell>
          <cell r="E333">
            <v>0</v>
          </cell>
          <cell r="F333">
            <v>0</v>
          </cell>
          <cell r="G333">
            <v>0</v>
          </cell>
          <cell r="H333">
            <v>0</v>
          </cell>
          <cell r="I333">
            <v>0</v>
          </cell>
          <cell r="J333">
            <v>0</v>
          </cell>
          <cell r="K333">
            <v>0</v>
          </cell>
          <cell r="L333">
            <v>0</v>
          </cell>
          <cell r="N333">
            <v>0</v>
          </cell>
          <cell r="O333">
            <v>0</v>
          </cell>
          <cell r="P333">
            <v>0</v>
          </cell>
          <cell r="Q333">
            <v>0</v>
          </cell>
          <cell r="R333">
            <v>0</v>
          </cell>
          <cell r="S333">
            <v>0</v>
          </cell>
          <cell r="T333">
            <v>0</v>
          </cell>
          <cell r="U333">
            <v>0</v>
          </cell>
          <cell r="V333">
            <v>0</v>
          </cell>
          <cell r="W333">
            <v>0</v>
          </cell>
          <cell r="Y333">
            <v>0</v>
          </cell>
          <cell r="AA333">
            <v>0</v>
          </cell>
        </row>
        <row r="334">
          <cell r="A334" t="str">
            <v>4298</v>
          </cell>
          <cell r="B334" t="str">
            <v>Payroll Clearing Account</v>
          </cell>
          <cell r="C334">
            <v>0</v>
          </cell>
          <cell r="D334">
            <v>0</v>
          </cell>
          <cell r="E334">
            <v>0</v>
          </cell>
          <cell r="F334">
            <v>0</v>
          </cell>
          <cell r="G334">
            <v>0</v>
          </cell>
          <cell r="H334">
            <v>0</v>
          </cell>
          <cell r="I334">
            <v>0</v>
          </cell>
          <cell r="J334">
            <v>0</v>
          </cell>
          <cell r="K334">
            <v>0</v>
          </cell>
          <cell r="L334">
            <v>0</v>
          </cell>
          <cell r="N334">
            <v>0</v>
          </cell>
          <cell r="O334">
            <v>0</v>
          </cell>
          <cell r="P334">
            <v>0</v>
          </cell>
          <cell r="Q334">
            <v>0</v>
          </cell>
          <cell r="R334">
            <v>0</v>
          </cell>
          <cell r="S334">
            <v>0</v>
          </cell>
          <cell r="T334">
            <v>0</v>
          </cell>
          <cell r="U334">
            <v>0</v>
          </cell>
          <cell r="V334">
            <v>0</v>
          </cell>
          <cell r="W334">
            <v>0</v>
          </cell>
          <cell r="Y334">
            <v>0</v>
          </cell>
          <cell r="AA334">
            <v>0</v>
          </cell>
        </row>
        <row r="335">
          <cell r="A335" t="str">
            <v>4311</v>
          </cell>
          <cell r="B335" t="str">
            <v>Profit Or Loss Account</v>
          </cell>
          <cell r="C335">
            <v>0</v>
          </cell>
          <cell r="D335">
            <v>0</v>
          </cell>
          <cell r="E335">
            <v>0</v>
          </cell>
          <cell r="F335">
            <v>0</v>
          </cell>
          <cell r="G335">
            <v>0</v>
          </cell>
          <cell r="H335">
            <v>0</v>
          </cell>
          <cell r="I335">
            <v>0</v>
          </cell>
          <cell r="J335">
            <v>0</v>
          </cell>
          <cell r="K335">
            <v>0</v>
          </cell>
          <cell r="L335">
            <v>0</v>
          </cell>
          <cell r="N335">
            <v>0</v>
          </cell>
          <cell r="O335">
            <v>0</v>
          </cell>
          <cell r="P335">
            <v>0</v>
          </cell>
          <cell r="Q335">
            <v>0</v>
          </cell>
          <cell r="R335">
            <v>0</v>
          </cell>
          <cell r="S335">
            <v>0</v>
          </cell>
          <cell r="T335">
            <v>0</v>
          </cell>
          <cell r="U335">
            <v>0</v>
          </cell>
          <cell r="V335">
            <v>0</v>
          </cell>
          <cell r="W335">
            <v>0</v>
          </cell>
          <cell r="Y335">
            <v>0</v>
          </cell>
          <cell r="AA335">
            <v>0</v>
          </cell>
        </row>
        <row r="336">
          <cell r="A336" t="str">
            <v>4411</v>
          </cell>
          <cell r="B336" t="str">
            <v>Payments To Consolidated Fund</v>
          </cell>
          <cell r="C336">
            <v>0</v>
          </cell>
          <cell r="D336">
            <v>0</v>
          </cell>
          <cell r="E336">
            <v>0</v>
          </cell>
          <cell r="F336">
            <v>0</v>
          </cell>
          <cell r="G336">
            <v>0</v>
          </cell>
          <cell r="H336">
            <v>0</v>
          </cell>
          <cell r="I336">
            <v>0</v>
          </cell>
          <cell r="J336">
            <v>0</v>
          </cell>
          <cell r="K336">
            <v>0</v>
          </cell>
          <cell r="L336">
            <v>0</v>
          </cell>
          <cell r="N336">
            <v>0</v>
          </cell>
          <cell r="O336">
            <v>0</v>
          </cell>
          <cell r="P336">
            <v>0</v>
          </cell>
          <cell r="Q336">
            <v>0</v>
          </cell>
          <cell r="R336">
            <v>0</v>
          </cell>
          <cell r="S336">
            <v>0</v>
          </cell>
          <cell r="T336">
            <v>0</v>
          </cell>
          <cell r="U336">
            <v>0</v>
          </cell>
          <cell r="V336">
            <v>0</v>
          </cell>
          <cell r="W336">
            <v>0</v>
          </cell>
          <cell r="Y336">
            <v>0</v>
          </cell>
          <cell r="AA336">
            <v>0</v>
          </cell>
        </row>
        <row r="337">
          <cell r="A337" t="str">
            <v>4511</v>
          </cell>
          <cell r="B337" t="str">
            <v>Increase/decrease in Net Assets arising from Restructure</v>
          </cell>
          <cell r="C337">
            <v>0</v>
          </cell>
          <cell r="D337">
            <v>0</v>
          </cell>
          <cell r="E337">
            <v>0</v>
          </cell>
          <cell r="F337">
            <v>0</v>
          </cell>
          <cell r="G337">
            <v>0</v>
          </cell>
          <cell r="H337">
            <v>0</v>
          </cell>
          <cell r="I337">
            <v>0</v>
          </cell>
          <cell r="J337">
            <v>0</v>
          </cell>
          <cell r="K337">
            <v>0</v>
          </cell>
          <cell r="L337">
            <v>0</v>
          </cell>
          <cell r="N337">
            <v>0</v>
          </cell>
          <cell r="O337">
            <v>0</v>
          </cell>
          <cell r="P337">
            <v>0</v>
          </cell>
          <cell r="Q337">
            <v>0</v>
          </cell>
          <cell r="R337">
            <v>0</v>
          </cell>
          <cell r="S337">
            <v>0</v>
          </cell>
          <cell r="T337">
            <v>0</v>
          </cell>
          <cell r="U337">
            <v>0</v>
          </cell>
          <cell r="V337">
            <v>0</v>
          </cell>
          <cell r="W337">
            <v>0</v>
          </cell>
          <cell r="Y337">
            <v>0</v>
          </cell>
          <cell r="AA337">
            <v>0</v>
          </cell>
        </row>
        <row r="338">
          <cell r="A338" t="str">
            <v>4811</v>
          </cell>
          <cell r="B338" t="str">
            <v>Transfers to Funds</v>
          </cell>
          <cell r="C338">
            <v>0</v>
          </cell>
          <cell r="D338">
            <v>6798.34</v>
          </cell>
          <cell r="E338">
            <v>0</v>
          </cell>
          <cell r="F338">
            <v>0</v>
          </cell>
          <cell r="G338">
            <v>0</v>
          </cell>
          <cell r="H338">
            <v>0</v>
          </cell>
          <cell r="I338">
            <v>119380001.69999999</v>
          </cell>
          <cell r="J338">
            <v>0</v>
          </cell>
          <cell r="K338">
            <v>0</v>
          </cell>
          <cell r="L338">
            <v>119386800.03999999</v>
          </cell>
          <cell r="N338">
            <v>0</v>
          </cell>
          <cell r="O338">
            <v>1860000</v>
          </cell>
          <cell r="P338">
            <v>0</v>
          </cell>
          <cell r="Q338">
            <v>0</v>
          </cell>
          <cell r="R338">
            <v>0</v>
          </cell>
          <cell r="S338">
            <v>-26649.93</v>
          </cell>
          <cell r="T338">
            <v>151638421.74000001</v>
          </cell>
          <cell r="U338">
            <v>0</v>
          </cell>
          <cell r="V338">
            <v>0</v>
          </cell>
          <cell r="W338">
            <v>153471771.81</v>
          </cell>
          <cell r="Y338">
            <v>272858571.85000002</v>
          </cell>
          <cell r="AA338">
            <v>272858571.85000002</v>
          </cell>
        </row>
        <row r="339">
          <cell r="A339" t="str">
            <v>4812</v>
          </cell>
          <cell r="B339" t="str">
            <v>Debt Servicing</v>
          </cell>
          <cell r="C339">
            <v>0</v>
          </cell>
          <cell r="D339">
            <v>0</v>
          </cell>
          <cell r="E339">
            <v>0</v>
          </cell>
          <cell r="F339">
            <v>0</v>
          </cell>
          <cell r="G339">
            <v>0</v>
          </cell>
          <cell r="H339">
            <v>0</v>
          </cell>
          <cell r="I339">
            <v>0</v>
          </cell>
          <cell r="J339">
            <v>0</v>
          </cell>
          <cell r="K339">
            <v>0</v>
          </cell>
          <cell r="L339">
            <v>0</v>
          </cell>
          <cell r="N339">
            <v>0</v>
          </cell>
          <cell r="O339">
            <v>0</v>
          </cell>
          <cell r="P339">
            <v>0</v>
          </cell>
          <cell r="Q339">
            <v>0</v>
          </cell>
          <cell r="R339">
            <v>0</v>
          </cell>
          <cell r="S339">
            <v>0</v>
          </cell>
          <cell r="T339">
            <v>0</v>
          </cell>
          <cell r="U339">
            <v>0</v>
          </cell>
          <cell r="V339">
            <v>0</v>
          </cell>
          <cell r="W339">
            <v>0</v>
          </cell>
          <cell r="Y339">
            <v>0</v>
          </cell>
          <cell r="AA339">
            <v>0</v>
          </cell>
        </row>
        <row r="340">
          <cell r="A340" t="str">
            <v>4813</v>
          </cell>
          <cell r="B340" t="str">
            <v>CRF Contribution Pathcentre</v>
          </cell>
          <cell r="C340">
            <v>0</v>
          </cell>
          <cell r="D340">
            <v>0</v>
          </cell>
          <cell r="E340">
            <v>0</v>
          </cell>
          <cell r="F340">
            <v>0</v>
          </cell>
          <cell r="G340">
            <v>0</v>
          </cell>
          <cell r="H340">
            <v>0</v>
          </cell>
          <cell r="I340">
            <v>0</v>
          </cell>
          <cell r="J340">
            <v>0</v>
          </cell>
          <cell r="K340">
            <v>0</v>
          </cell>
          <cell r="L340">
            <v>0</v>
          </cell>
          <cell r="N340">
            <v>0</v>
          </cell>
          <cell r="O340">
            <v>0</v>
          </cell>
          <cell r="P340">
            <v>0</v>
          </cell>
          <cell r="Q340">
            <v>0</v>
          </cell>
          <cell r="R340">
            <v>0</v>
          </cell>
          <cell r="S340">
            <v>0</v>
          </cell>
          <cell r="T340">
            <v>0</v>
          </cell>
          <cell r="U340">
            <v>0</v>
          </cell>
          <cell r="V340">
            <v>0</v>
          </cell>
          <cell r="W340">
            <v>0</v>
          </cell>
          <cell r="Y340">
            <v>0</v>
          </cell>
          <cell r="AA340">
            <v>0</v>
          </cell>
        </row>
        <row r="341">
          <cell r="A341" t="str">
            <v>4814</v>
          </cell>
          <cell r="B341" t="str">
            <v>CRF Contribution PATS</v>
          </cell>
          <cell r="C341">
            <v>0</v>
          </cell>
          <cell r="D341">
            <v>0</v>
          </cell>
          <cell r="E341">
            <v>0</v>
          </cell>
          <cell r="F341">
            <v>0</v>
          </cell>
          <cell r="G341">
            <v>0</v>
          </cell>
          <cell r="H341">
            <v>0</v>
          </cell>
          <cell r="I341">
            <v>0</v>
          </cell>
          <cell r="J341">
            <v>0</v>
          </cell>
          <cell r="K341">
            <v>0</v>
          </cell>
          <cell r="L341">
            <v>0</v>
          </cell>
          <cell r="N341">
            <v>0</v>
          </cell>
          <cell r="O341">
            <v>0</v>
          </cell>
          <cell r="P341">
            <v>0</v>
          </cell>
          <cell r="Q341">
            <v>0</v>
          </cell>
          <cell r="R341">
            <v>0</v>
          </cell>
          <cell r="S341">
            <v>0</v>
          </cell>
          <cell r="T341">
            <v>0</v>
          </cell>
          <cell r="U341">
            <v>0</v>
          </cell>
          <cell r="V341">
            <v>0</v>
          </cell>
          <cell r="W341">
            <v>0</v>
          </cell>
          <cell r="Y341">
            <v>0</v>
          </cell>
          <cell r="AA341">
            <v>0</v>
          </cell>
        </row>
        <row r="342">
          <cell r="A342" t="str">
            <v>4815</v>
          </cell>
          <cell r="B342" t="str">
            <v>Special Repairs and Equipment</v>
          </cell>
          <cell r="C342">
            <v>0</v>
          </cell>
          <cell r="D342">
            <v>0</v>
          </cell>
          <cell r="E342">
            <v>0</v>
          </cell>
          <cell r="F342">
            <v>0</v>
          </cell>
          <cell r="G342">
            <v>0</v>
          </cell>
          <cell r="H342">
            <v>0</v>
          </cell>
          <cell r="I342">
            <v>0</v>
          </cell>
          <cell r="J342">
            <v>0</v>
          </cell>
          <cell r="K342">
            <v>0</v>
          </cell>
          <cell r="L342">
            <v>0</v>
          </cell>
          <cell r="N342">
            <v>0</v>
          </cell>
          <cell r="O342">
            <v>0</v>
          </cell>
          <cell r="P342">
            <v>0</v>
          </cell>
          <cell r="Q342">
            <v>0</v>
          </cell>
          <cell r="R342">
            <v>0</v>
          </cell>
          <cell r="S342">
            <v>0</v>
          </cell>
          <cell r="T342">
            <v>0</v>
          </cell>
          <cell r="U342">
            <v>0</v>
          </cell>
          <cell r="V342">
            <v>0</v>
          </cell>
          <cell r="W342">
            <v>0</v>
          </cell>
          <cell r="Y342">
            <v>0</v>
          </cell>
          <cell r="AA342">
            <v>0</v>
          </cell>
        </row>
        <row r="343">
          <cell r="A343" t="str">
            <v>4816</v>
          </cell>
          <cell r="B343" t="str">
            <v>WA Alcohol and Drug Authority</v>
          </cell>
          <cell r="C343">
            <v>0</v>
          </cell>
          <cell r="D343">
            <v>0</v>
          </cell>
          <cell r="E343">
            <v>0</v>
          </cell>
          <cell r="F343">
            <v>0</v>
          </cell>
          <cell r="G343">
            <v>0</v>
          </cell>
          <cell r="H343">
            <v>0</v>
          </cell>
          <cell r="I343">
            <v>0</v>
          </cell>
          <cell r="J343">
            <v>0</v>
          </cell>
          <cell r="K343">
            <v>0</v>
          </cell>
          <cell r="L343">
            <v>0</v>
          </cell>
          <cell r="N343">
            <v>0</v>
          </cell>
          <cell r="O343">
            <v>0</v>
          </cell>
          <cell r="P343">
            <v>0</v>
          </cell>
          <cell r="Q343">
            <v>0</v>
          </cell>
          <cell r="R343">
            <v>0</v>
          </cell>
          <cell r="S343">
            <v>0</v>
          </cell>
          <cell r="T343">
            <v>0</v>
          </cell>
          <cell r="U343">
            <v>0</v>
          </cell>
          <cell r="V343">
            <v>0</v>
          </cell>
          <cell r="W343">
            <v>0</v>
          </cell>
          <cell r="Y343">
            <v>0</v>
          </cell>
          <cell r="AA343">
            <v>0</v>
          </cell>
        </row>
        <row r="344">
          <cell r="A344" t="str">
            <v>4821</v>
          </cell>
          <cell r="B344" t="str">
            <v>Transfer from Funds</v>
          </cell>
          <cell r="C344">
            <v>0</v>
          </cell>
          <cell r="D344">
            <v>26649.93</v>
          </cell>
          <cell r="E344">
            <v>0</v>
          </cell>
          <cell r="F344">
            <v>0</v>
          </cell>
          <cell r="G344">
            <v>0</v>
          </cell>
          <cell r="H344">
            <v>0</v>
          </cell>
          <cell r="I344">
            <v>-119386800.04000001</v>
          </cell>
          <cell r="J344">
            <v>0</v>
          </cell>
          <cell r="K344">
            <v>0</v>
          </cell>
          <cell r="L344">
            <v>-119360150.11</v>
          </cell>
          <cell r="N344">
            <v>0</v>
          </cell>
          <cell r="O344">
            <v>0</v>
          </cell>
          <cell r="P344">
            <v>0</v>
          </cell>
          <cell r="Q344">
            <v>0</v>
          </cell>
          <cell r="R344">
            <v>0</v>
          </cell>
          <cell r="S344">
            <v>0</v>
          </cell>
          <cell r="T344">
            <v>-153498421.74000001</v>
          </cell>
          <cell r="U344">
            <v>0</v>
          </cell>
          <cell r="V344">
            <v>0</v>
          </cell>
          <cell r="W344">
            <v>-153498421.74000001</v>
          </cell>
          <cell r="Y344">
            <v>-272858571.85000002</v>
          </cell>
          <cell r="AA344">
            <v>-272858571.85000002</v>
          </cell>
        </row>
        <row r="345">
          <cell r="B345" t="str">
            <v>Total Expenses</v>
          </cell>
          <cell r="C345">
            <v>-60406.86</v>
          </cell>
          <cell r="D345">
            <v>292767196.60999995</v>
          </cell>
          <cell r="E345">
            <v>104440131.11000001</v>
          </cell>
          <cell r="F345">
            <v>199011226.07000002</v>
          </cell>
          <cell r="G345">
            <v>0</v>
          </cell>
          <cell r="H345">
            <v>39716.660000000003</v>
          </cell>
          <cell r="I345">
            <v>-8036.880000025034</v>
          </cell>
          <cell r="J345">
            <v>0</v>
          </cell>
          <cell r="K345">
            <v>0</v>
          </cell>
          <cell r="L345">
            <v>596189826.71000004</v>
          </cell>
          <cell r="N345">
            <v>392306769</v>
          </cell>
          <cell r="O345">
            <v>150695988</v>
          </cell>
          <cell r="P345">
            <v>0</v>
          </cell>
          <cell r="Q345">
            <v>39647548.039999999</v>
          </cell>
          <cell r="R345">
            <v>0</v>
          </cell>
          <cell r="S345">
            <v>1787659644.9199998</v>
          </cell>
          <cell r="T345">
            <v>180788596.75</v>
          </cell>
          <cell r="U345">
            <v>31536586.969999999</v>
          </cell>
          <cell r="V345">
            <v>0</v>
          </cell>
          <cell r="W345">
            <v>2582635133.6799994</v>
          </cell>
          <cell r="Y345">
            <v>3178824960.3899994</v>
          </cell>
          <cell r="AA345">
            <v>3178824960.3899999</v>
          </cell>
        </row>
        <row r="346">
          <cell r="A346" t="str">
            <v>Revenues</v>
          </cell>
        </row>
        <row r="347">
          <cell r="A347" t="str">
            <v>5101</v>
          </cell>
          <cell r="B347" t="str">
            <v>Daily Bed Charges - Private Single</v>
          </cell>
          <cell r="C347">
            <v>0</v>
          </cell>
          <cell r="D347">
            <v>0</v>
          </cell>
          <cell r="E347">
            <v>0</v>
          </cell>
          <cell r="F347">
            <v>0</v>
          </cell>
          <cell r="G347">
            <v>0</v>
          </cell>
          <cell r="H347">
            <v>0</v>
          </cell>
          <cell r="I347">
            <v>0</v>
          </cell>
          <cell r="J347">
            <v>0</v>
          </cell>
          <cell r="K347">
            <v>0</v>
          </cell>
          <cell r="L347">
            <v>0</v>
          </cell>
          <cell r="N347">
            <v>0</v>
          </cell>
          <cell r="O347">
            <v>0</v>
          </cell>
          <cell r="P347">
            <v>0</v>
          </cell>
          <cell r="Q347">
            <v>0</v>
          </cell>
          <cell r="R347">
            <v>0</v>
          </cell>
          <cell r="S347">
            <v>0</v>
          </cell>
          <cell r="T347">
            <v>0</v>
          </cell>
          <cell r="U347">
            <v>0</v>
          </cell>
          <cell r="V347">
            <v>0</v>
          </cell>
          <cell r="W347">
            <v>0</v>
          </cell>
          <cell r="Y347">
            <v>0</v>
          </cell>
          <cell r="AA347">
            <v>0</v>
          </cell>
        </row>
        <row r="348">
          <cell r="A348" t="str">
            <v>5102</v>
          </cell>
          <cell r="B348" t="str">
            <v>Daily Bed Charges - Private Shared</v>
          </cell>
          <cell r="C348">
            <v>0</v>
          </cell>
          <cell r="D348">
            <v>0</v>
          </cell>
          <cell r="E348">
            <v>0</v>
          </cell>
          <cell r="F348">
            <v>0</v>
          </cell>
          <cell r="G348">
            <v>0</v>
          </cell>
          <cell r="H348">
            <v>0</v>
          </cell>
          <cell r="I348">
            <v>0</v>
          </cell>
          <cell r="J348">
            <v>0</v>
          </cell>
          <cell r="K348">
            <v>0</v>
          </cell>
          <cell r="L348">
            <v>0</v>
          </cell>
          <cell r="N348">
            <v>0</v>
          </cell>
          <cell r="O348">
            <v>0</v>
          </cell>
          <cell r="P348">
            <v>0</v>
          </cell>
          <cell r="Q348">
            <v>0</v>
          </cell>
          <cell r="R348">
            <v>0</v>
          </cell>
          <cell r="S348">
            <v>0</v>
          </cell>
          <cell r="T348">
            <v>0</v>
          </cell>
          <cell r="U348">
            <v>0</v>
          </cell>
          <cell r="V348">
            <v>0</v>
          </cell>
          <cell r="W348">
            <v>0</v>
          </cell>
          <cell r="Y348">
            <v>0</v>
          </cell>
          <cell r="AA348">
            <v>0</v>
          </cell>
        </row>
        <row r="349">
          <cell r="A349" t="str">
            <v>5103</v>
          </cell>
          <cell r="B349" t="str">
            <v>Daily Bed Charges - Same Day</v>
          </cell>
          <cell r="C349">
            <v>0</v>
          </cell>
          <cell r="D349">
            <v>0</v>
          </cell>
          <cell r="E349">
            <v>0</v>
          </cell>
          <cell r="F349">
            <v>0</v>
          </cell>
          <cell r="G349">
            <v>0</v>
          </cell>
          <cell r="H349">
            <v>0</v>
          </cell>
          <cell r="I349">
            <v>0</v>
          </cell>
          <cell r="J349">
            <v>0</v>
          </cell>
          <cell r="K349">
            <v>0</v>
          </cell>
          <cell r="L349">
            <v>0</v>
          </cell>
          <cell r="N349">
            <v>0</v>
          </cell>
          <cell r="O349">
            <v>0</v>
          </cell>
          <cell r="P349">
            <v>0</v>
          </cell>
          <cell r="Q349">
            <v>0</v>
          </cell>
          <cell r="R349">
            <v>0</v>
          </cell>
          <cell r="S349">
            <v>0</v>
          </cell>
          <cell r="T349">
            <v>0</v>
          </cell>
          <cell r="U349">
            <v>0</v>
          </cell>
          <cell r="V349">
            <v>0</v>
          </cell>
          <cell r="W349">
            <v>0</v>
          </cell>
          <cell r="Y349">
            <v>0</v>
          </cell>
          <cell r="AA349">
            <v>0</v>
          </cell>
        </row>
        <row r="350">
          <cell r="A350" t="str">
            <v>5104</v>
          </cell>
          <cell r="B350" t="str">
            <v>Daily Bed Charges - Dva</v>
          </cell>
          <cell r="C350">
            <v>0</v>
          </cell>
          <cell r="D350">
            <v>0</v>
          </cell>
          <cell r="E350">
            <v>0</v>
          </cell>
          <cell r="F350">
            <v>0</v>
          </cell>
          <cell r="G350">
            <v>0</v>
          </cell>
          <cell r="H350">
            <v>0</v>
          </cell>
          <cell r="I350">
            <v>0</v>
          </cell>
          <cell r="J350">
            <v>0</v>
          </cell>
          <cell r="K350">
            <v>0</v>
          </cell>
          <cell r="L350">
            <v>0</v>
          </cell>
          <cell r="N350">
            <v>0</v>
          </cell>
          <cell r="O350">
            <v>0</v>
          </cell>
          <cell r="P350">
            <v>0</v>
          </cell>
          <cell r="Q350">
            <v>0</v>
          </cell>
          <cell r="R350">
            <v>0</v>
          </cell>
          <cell r="S350">
            <v>0</v>
          </cell>
          <cell r="T350">
            <v>0</v>
          </cell>
          <cell r="U350">
            <v>0</v>
          </cell>
          <cell r="V350">
            <v>0</v>
          </cell>
          <cell r="W350">
            <v>0</v>
          </cell>
          <cell r="Y350">
            <v>0</v>
          </cell>
          <cell r="AA350">
            <v>0</v>
          </cell>
        </row>
        <row r="351">
          <cell r="A351" t="str">
            <v>5105</v>
          </cell>
          <cell r="B351" t="str">
            <v>Daily Bed Charges - Mvit</v>
          </cell>
          <cell r="C351">
            <v>0</v>
          </cell>
          <cell r="D351">
            <v>0</v>
          </cell>
          <cell r="E351">
            <v>0</v>
          </cell>
          <cell r="F351">
            <v>0</v>
          </cell>
          <cell r="G351">
            <v>0</v>
          </cell>
          <cell r="H351">
            <v>0</v>
          </cell>
          <cell r="I351">
            <v>0</v>
          </cell>
          <cell r="J351">
            <v>0</v>
          </cell>
          <cell r="K351">
            <v>0</v>
          </cell>
          <cell r="L351">
            <v>0</v>
          </cell>
          <cell r="N351">
            <v>0</v>
          </cell>
          <cell r="O351">
            <v>0</v>
          </cell>
          <cell r="P351">
            <v>0</v>
          </cell>
          <cell r="Q351">
            <v>0</v>
          </cell>
          <cell r="R351">
            <v>0</v>
          </cell>
          <cell r="S351">
            <v>0</v>
          </cell>
          <cell r="T351">
            <v>0</v>
          </cell>
          <cell r="U351">
            <v>0</v>
          </cell>
          <cell r="V351">
            <v>0</v>
          </cell>
          <cell r="W351">
            <v>0</v>
          </cell>
          <cell r="Y351">
            <v>0</v>
          </cell>
          <cell r="AA351">
            <v>0</v>
          </cell>
        </row>
        <row r="352">
          <cell r="A352" t="str">
            <v>5106</v>
          </cell>
          <cell r="B352" t="str">
            <v>Daily Bed Charges - Nursing Home</v>
          </cell>
          <cell r="C352">
            <v>0</v>
          </cell>
          <cell r="D352">
            <v>0</v>
          </cell>
          <cell r="E352">
            <v>0</v>
          </cell>
          <cell r="F352">
            <v>0</v>
          </cell>
          <cell r="G352">
            <v>0</v>
          </cell>
          <cell r="H352">
            <v>0</v>
          </cell>
          <cell r="I352">
            <v>0</v>
          </cell>
          <cell r="J352">
            <v>0</v>
          </cell>
          <cell r="K352">
            <v>0</v>
          </cell>
          <cell r="L352">
            <v>0</v>
          </cell>
          <cell r="N352">
            <v>0</v>
          </cell>
          <cell r="O352">
            <v>0</v>
          </cell>
          <cell r="P352">
            <v>0</v>
          </cell>
          <cell r="Q352">
            <v>0</v>
          </cell>
          <cell r="R352">
            <v>0</v>
          </cell>
          <cell r="S352">
            <v>0</v>
          </cell>
          <cell r="T352">
            <v>0</v>
          </cell>
          <cell r="U352">
            <v>0</v>
          </cell>
          <cell r="V352">
            <v>0</v>
          </cell>
          <cell r="W352">
            <v>0</v>
          </cell>
          <cell r="Y352">
            <v>0</v>
          </cell>
          <cell r="AA352">
            <v>0</v>
          </cell>
        </row>
        <row r="353">
          <cell r="A353" t="str">
            <v>5107</v>
          </cell>
          <cell r="B353" t="str">
            <v>Daily Bed Charges - Nursing Home Type</v>
          </cell>
          <cell r="C353">
            <v>0</v>
          </cell>
          <cell r="D353">
            <v>0</v>
          </cell>
          <cell r="E353">
            <v>0</v>
          </cell>
          <cell r="F353">
            <v>0</v>
          </cell>
          <cell r="G353">
            <v>0</v>
          </cell>
          <cell r="H353">
            <v>0</v>
          </cell>
          <cell r="I353">
            <v>0</v>
          </cell>
          <cell r="J353">
            <v>0</v>
          </cell>
          <cell r="K353">
            <v>0</v>
          </cell>
          <cell r="L353">
            <v>0</v>
          </cell>
          <cell r="N353">
            <v>0</v>
          </cell>
          <cell r="O353">
            <v>0</v>
          </cell>
          <cell r="P353">
            <v>0</v>
          </cell>
          <cell r="Q353">
            <v>0</v>
          </cell>
          <cell r="R353">
            <v>0</v>
          </cell>
          <cell r="S353">
            <v>0</v>
          </cell>
          <cell r="T353">
            <v>0</v>
          </cell>
          <cell r="U353">
            <v>0</v>
          </cell>
          <cell r="V353">
            <v>0</v>
          </cell>
          <cell r="W353">
            <v>0</v>
          </cell>
          <cell r="Y353">
            <v>0</v>
          </cell>
          <cell r="AA353">
            <v>0</v>
          </cell>
        </row>
        <row r="354">
          <cell r="A354" t="str">
            <v>5108</v>
          </cell>
          <cell r="B354" t="str">
            <v>Daily Bed Charges - Workers Comp</v>
          </cell>
          <cell r="C354">
            <v>0</v>
          </cell>
          <cell r="D354">
            <v>0</v>
          </cell>
          <cell r="E354">
            <v>0</v>
          </cell>
          <cell r="F354">
            <v>0</v>
          </cell>
          <cell r="G354">
            <v>0</v>
          </cell>
          <cell r="H354">
            <v>0</v>
          </cell>
          <cell r="I354">
            <v>0</v>
          </cell>
          <cell r="J354">
            <v>0</v>
          </cell>
          <cell r="K354">
            <v>0</v>
          </cell>
          <cell r="L354">
            <v>0</v>
          </cell>
          <cell r="N354">
            <v>0</v>
          </cell>
          <cell r="O354">
            <v>0</v>
          </cell>
          <cell r="P354">
            <v>0</v>
          </cell>
          <cell r="Q354">
            <v>0</v>
          </cell>
          <cell r="R354">
            <v>0</v>
          </cell>
          <cell r="S354">
            <v>0</v>
          </cell>
          <cell r="T354">
            <v>0</v>
          </cell>
          <cell r="U354">
            <v>0</v>
          </cell>
          <cell r="V354">
            <v>0</v>
          </cell>
          <cell r="W354">
            <v>0</v>
          </cell>
          <cell r="Y354">
            <v>0</v>
          </cell>
          <cell r="AA354">
            <v>0</v>
          </cell>
        </row>
        <row r="355">
          <cell r="A355" t="str">
            <v>5109</v>
          </cell>
          <cell r="B355" t="str">
            <v>Daily Bed Charges - Shipping (Merchant)</v>
          </cell>
          <cell r="C355">
            <v>0</v>
          </cell>
          <cell r="D355">
            <v>0</v>
          </cell>
          <cell r="E355">
            <v>0</v>
          </cell>
          <cell r="F355">
            <v>0</v>
          </cell>
          <cell r="G355">
            <v>0</v>
          </cell>
          <cell r="H355">
            <v>0</v>
          </cell>
          <cell r="I355">
            <v>0</v>
          </cell>
          <cell r="J355">
            <v>0</v>
          </cell>
          <cell r="K355">
            <v>0</v>
          </cell>
          <cell r="L355">
            <v>0</v>
          </cell>
          <cell r="N355">
            <v>0</v>
          </cell>
          <cell r="O355">
            <v>0</v>
          </cell>
          <cell r="P355">
            <v>0</v>
          </cell>
          <cell r="Q355">
            <v>0</v>
          </cell>
          <cell r="R355">
            <v>0</v>
          </cell>
          <cell r="S355">
            <v>0</v>
          </cell>
          <cell r="T355">
            <v>0</v>
          </cell>
          <cell r="U355">
            <v>0</v>
          </cell>
          <cell r="V355">
            <v>0</v>
          </cell>
          <cell r="W355">
            <v>0</v>
          </cell>
          <cell r="Y355">
            <v>0</v>
          </cell>
          <cell r="AA355">
            <v>0</v>
          </cell>
        </row>
        <row r="356">
          <cell r="A356" t="str">
            <v>5110</v>
          </cell>
          <cell r="B356" t="str">
            <v>Daily Bed Charges - Other Compensable</v>
          </cell>
          <cell r="C356">
            <v>0</v>
          </cell>
          <cell r="D356">
            <v>0</v>
          </cell>
          <cell r="E356">
            <v>0</v>
          </cell>
          <cell r="F356">
            <v>0</v>
          </cell>
          <cell r="G356">
            <v>0</v>
          </cell>
          <cell r="H356">
            <v>0</v>
          </cell>
          <cell r="I356">
            <v>0</v>
          </cell>
          <cell r="J356">
            <v>0</v>
          </cell>
          <cell r="K356">
            <v>0</v>
          </cell>
          <cell r="L356">
            <v>0</v>
          </cell>
          <cell r="N356">
            <v>0</v>
          </cell>
          <cell r="O356">
            <v>0</v>
          </cell>
          <cell r="P356">
            <v>0</v>
          </cell>
          <cell r="Q356">
            <v>0</v>
          </cell>
          <cell r="R356">
            <v>0</v>
          </cell>
          <cell r="S356">
            <v>0</v>
          </cell>
          <cell r="T356">
            <v>0</v>
          </cell>
          <cell r="U356">
            <v>0</v>
          </cell>
          <cell r="V356">
            <v>0</v>
          </cell>
          <cell r="W356">
            <v>0</v>
          </cell>
          <cell r="Y356">
            <v>0</v>
          </cell>
          <cell r="AA356">
            <v>0</v>
          </cell>
        </row>
        <row r="357">
          <cell r="A357" t="str">
            <v>5111</v>
          </cell>
          <cell r="B357" t="str">
            <v>Daily Bed Charges - Ineligible</v>
          </cell>
          <cell r="C357">
            <v>0</v>
          </cell>
          <cell r="D357">
            <v>0</v>
          </cell>
          <cell r="E357">
            <v>0</v>
          </cell>
          <cell r="F357">
            <v>0</v>
          </cell>
          <cell r="G357">
            <v>0</v>
          </cell>
          <cell r="H357">
            <v>0</v>
          </cell>
          <cell r="I357">
            <v>0</v>
          </cell>
          <cell r="J357">
            <v>0</v>
          </cell>
          <cell r="K357">
            <v>0</v>
          </cell>
          <cell r="L357">
            <v>0</v>
          </cell>
          <cell r="N357">
            <v>0</v>
          </cell>
          <cell r="O357">
            <v>0</v>
          </cell>
          <cell r="P357">
            <v>0</v>
          </cell>
          <cell r="Q357">
            <v>0</v>
          </cell>
          <cell r="R357">
            <v>0</v>
          </cell>
          <cell r="S357">
            <v>0</v>
          </cell>
          <cell r="T357">
            <v>0</v>
          </cell>
          <cell r="U357">
            <v>0</v>
          </cell>
          <cell r="V357">
            <v>0</v>
          </cell>
          <cell r="W357">
            <v>0</v>
          </cell>
          <cell r="Y357">
            <v>0</v>
          </cell>
          <cell r="AA357">
            <v>0</v>
          </cell>
        </row>
        <row r="358">
          <cell r="A358" t="str">
            <v>5112</v>
          </cell>
          <cell r="B358" t="str">
            <v>Daily Bed Charges - Overseas</v>
          </cell>
          <cell r="C358">
            <v>0</v>
          </cell>
          <cell r="D358">
            <v>0</v>
          </cell>
          <cell r="E358">
            <v>0</v>
          </cell>
          <cell r="F358">
            <v>0</v>
          </cell>
          <cell r="G358">
            <v>0</v>
          </cell>
          <cell r="H358">
            <v>0</v>
          </cell>
          <cell r="I358">
            <v>0</v>
          </cell>
          <cell r="J358">
            <v>0</v>
          </cell>
          <cell r="K358">
            <v>0</v>
          </cell>
          <cell r="L358">
            <v>0</v>
          </cell>
          <cell r="N358">
            <v>0</v>
          </cell>
          <cell r="O358">
            <v>0</v>
          </cell>
          <cell r="P358">
            <v>0</v>
          </cell>
          <cell r="Q358">
            <v>0</v>
          </cell>
          <cell r="R358">
            <v>0</v>
          </cell>
          <cell r="S358">
            <v>0</v>
          </cell>
          <cell r="T358">
            <v>0</v>
          </cell>
          <cell r="U358">
            <v>0</v>
          </cell>
          <cell r="V358">
            <v>0</v>
          </cell>
          <cell r="W358">
            <v>0</v>
          </cell>
          <cell r="Y358">
            <v>0</v>
          </cell>
          <cell r="AA358">
            <v>0</v>
          </cell>
        </row>
        <row r="359">
          <cell r="A359" t="str">
            <v>5113</v>
          </cell>
          <cell r="B359" t="str">
            <v>Daily Bed Charges - Respite Care</v>
          </cell>
          <cell r="C359">
            <v>0</v>
          </cell>
          <cell r="D359">
            <v>0</v>
          </cell>
          <cell r="E359">
            <v>0</v>
          </cell>
          <cell r="F359">
            <v>0</v>
          </cell>
          <cell r="G359">
            <v>0</v>
          </cell>
          <cell r="H359">
            <v>0</v>
          </cell>
          <cell r="I359">
            <v>0</v>
          </cell>
          <cell r="J359">
            <v>0</v>
          </cell>
          <cell r="K359">
            <v>0</v>
          </cell>
          <cell r="L359">
            <v>0</v>
          </cell>
          <cell r="N359">
            <v>0</v>
          </cell>
          <cell r="O359">
            <v>0</v>
          </cell>
          <cell r="P359">
            <v>0</v>
          </cell>
          <cell r="Q359">
            <v>0</v>
          </cell>
          <cell r="R359">
            <v>0</v>
          </cell>
          <cell r="S359">
            <v>0</v>
          </cell>
          <cell r="T359">
            <v>0</v>
          </cell>
          <cell r="U359">
            <v>0</v>
          </cell>
          <cell r="V359">
            <v>0</v>
          </cell>
          <cell r="W359">
            <v>0</v>
          </cell>
          <cell r="Y359">
            <v>0</v>
          </cell>
          <cell r="AA359">
            <v>0</v>
          </cell>
        </row>
        <row r="360">
          <cell r="A360" t="str">
            <v>5114</v>
          </cell>
          <cell r="B360" t="str">
            <v>Daily Bed Charges - Multi-Purpose Services</v>
          </cell>
          <cell r="C360">
            <v>0</v>
          </cell>
          <cell r="D360">
            <v>0</v>
          </cell>
          <cell r="E360">
            <v>0</v>
          </cell>
          <cell r="F360">
            <v>0</v>
          </cell>
          <cell r="G360">
            <v>0</v>
          </cell>
          <cell r="H360">
            <v>0</v>
          </cell>
          <cell r="I360">
            <v>0</v>
          </cell>
          <cell r="J360">
            <v>0</v>
          </cell>
          <cell r="K360">
            <v>0</v>
          </cell>
          <cell r="L360">
            <v>0</v>
          </cell>
          <cell r="N360">
            <v>0</v>
          </cell>
          <cell r="O360">
            <v>0</v>
          </cell>
          <cell r="P360">
            <v>0</v>
          </cell>
          <cell r="Q360">
            <v>0</v>
          </cell>
          <cell r="R360">
            <v>0</v>
          </cell>
          <cell r="S360">
            <v>0</v>
          </cell>
          <cell r="T360">
            <v>0</v>
          </cell>
          <cell r="U360">
            <v>0</v>
          </cell>
          <cell r="V360">
            <v>0</v>
          </cell>
          <cell r="W360">
            <v>0</v>
          </cell>
          <cell r="Y360">
            <v>0</v>
          </cell>
          <cell r="AA360">
            <v>0</v>
          </cell>
        </row>
        <row r="361">
          <cell r="A361" t="str">
            <v>5121</v>
          </cell>
          <cell r="B361" t="str">
            <v>Prostheses</v>
          </cell>
          <cell r="C361">
            <v>0</v>
          </cell>
          <cell r="D361">
            <v>0</v>
          </cell>
          <cell r="E361">
            <v>0</v>
          </cell>
          <cell r="F361">
            <v>0</v>
          </cell>
          <cell r="G361">
            <v>0</v>
          </cell>
          <cell r="H361">
            <v>0</v>
          </cell>
          <cell r="I361">
            <v>0</v>
          </cell>
          <cell r="J361">
            <v>0</v>
          </cell>
          <cell r="K361">
            <v>0</v>
          </cell>
          <cell r="L361">
            <v>0</v>
          </cell>
          <cell r="N361">
            <v>0</v>
          </cell>
          <cell r="O361">
            <v>0</v>
          </cell>
          <cell r="P361">
            <v>0</v>
          </cell>
          <cell r="Q361">
            <v>0</v>
          </cell>
          <cell r="R361">
            <v>0</v>
          </cell>
          <cell r="S361">
            <v>0</v>
          </cell>
          <cell r="T361">
            <v>0</v>
          </cell>
          <cell r="U361">
            <v>0</v>
          </cell>
          <cell r="V361">
            <v>0</v>
          </cell>
          <cell r="W361">
            <v>0</v>
          </cell>
          <cell r="Y361">
            <v>0</v>
          </cell>
          <cell r="AA361">
            <v>0</v>
          </cell>
        </row>
        <row r="362">
          <cell r="A362" t="str">
            <v>5122</v>
          </cell>
          <cell r="B362" t="str">
            <v>Orthoses</v>
          </cell>
          <cell r="C362">
            <v>0</v>
          </cell>
          <cell r="D362">
            <v>0</v>
          </cell>
          <cell r="E362">
            <v>0</v>
          </cell>
          <cell r="F362">
            <v>0</v>
          </cell>
          <cell r="G362">
            <v>0</v>
          </cell>
          <cell r="H362">
            <v>0</v>
          </cell>
          <cell r="I362">
            <v>0</v>
          </cell>
          <cell r="J362">
            <v>0</v>
          </cell>
          <cell r="K362">
            <v>0</v>
          </cell>
          <cell r="L362">
            <v>0</v>
          </cell>
          <cell r="N362">
            <v>0</v>
          </cell>
          <cell r="O362">
            <v>0</v>
          </cell>
          <cell r="P362">
            <v>0</v>
          </cell>
          <cell r="Q362">
            <v>0</v>
          </cell>
          <cell r="R362">
            <v>0</v>
          </cell>
          <cell r="S362">
            <v>0</v>
          </cell>
          <cell r="T362">
            <v>0</v>
          </cell>
          <cell r="U362">
            <v>0</v>
          </cell>
          <cell r="V362">
            <v>0</v>
          </cell>
          <cell r="W362">
            <v>0</v>
          </cell>
          <cell r="Y362">
            <v>0</v>
          </cell>
          <cell r="AA362">
            <v>0</v>
          </cell>
        </row>
        <row r="363">
          <cell r="A363" t="str">
            <v>5123</v>
          </cell>
          <cell r="B363" t="str">
            <v>Patient Appliance Loan Fees</v>
          </cell>
          <cell r="C363">
            <v>0</v>
          </cell>
          <cell r="D363">
            <v>0</v>
          </cell>
          <cell r="E363">
            <v>0</v>
          </cell>
          <cell r="F363">
            <v>0</v>
          </cell>
          <cell r="G363">
            <v>0</v>
          </cell>
          <cell r="H363">
            <v>0</v>
          </cell>
          <cell r="I363">
            <v>0</v>
          </cell>
          <cell r="J363">
            <v>0</v>
          </cell>
          <cell r="K363">
            <v>0</v>
          </cell>
          <cell r="L363">
            <v>0</v>
          </cell>
          <cell r="N363">
            <v>0</v>
          </cell>
          <cell r="O363">
            <v>0</v>
          </cell>
          <cell r="P363">
            <v>0</v>
          </cell>
          <cell r="Q363">
            <v>0</v>
          </cell>
          <cell r="R363">
            <v>0</v>
          </cell>
          <cell r="S363">
            <v>0</v>
          </cell>
          <cell r="T363">
            <v>0</v>
          </cell>
          <cell r="U363">
            <v>0</v>
          </cell>
          <cell r="V363">
            <v>0</v>
          </cell>
          <cell r="W363">
            <v>0</v>
          </cell>
          <cell r="Y363">
            <v>0</v>
          </cell>
          <cell r="AA363">
            <v>0</v>
          </cell>
        </row>
        <row r="364">
          <cell r="A364" t="str">
            <v>5129</v>
          </cell>
          <cell r="B364" t="str">
            <v>Other - Inpatient Charges</v>
          </cell>
          <cell r="C364">
            <v>0</v>
          </cell>
          <cell r="D364">
            <v>0</v>
          </cell>
          <cell r="E364">
            <v>0</v>
          </cell>
          <cell r="F364">
            <v>0</v>
          </cell>
          <cell r="G364">
            <v>0</v>
          </cell>
          <cell r="H364">
            <v>0</v>
          </cell>
          <cell r="I364">
            <v>0</v>
          </cell>
          <cell r="J364">
            <v>0</v>
          </cell>
          <cell r="K364">
            <v>0</v>
          </cell>
          <cell r="L364">
            <v>0</v>
          </cell>
          <cell r="N364">
            <v>0</v>
          </cell>
          <cell r="O364">
            <v>0</v>
          </cell>
          <cell r="P364">
            <v>0</v>
          </cell>
          <cell r="Q364">
            <v>0</v>
          </cell>
          <cell r="R364">
            <v>0</v>
          </cell>
          <cell r="S364">
            <v>0</v>
          </cell>
          <cell r="T364">
            <v>0</v>
          </cell>
          <cell r="U364">
            <v>0</v>
          </cell>
          <cell r="V364">
            <v>0</v>
          </cell>
          <cell r="W364">
            <v>0</v>
          </cell>
          <cell r="Y364">
            <v>0</v>
          </cell>
          <cell r="AA364">
            <v>0</v>
          </cell>
        </row>
        <row r="365">
          <cell r="A365" t="str">
            <v>6101</v>
          </cell>
          <cell r="B365" t="str">
            <v>Outpatient Attendance Fees</v>
          </cell>
          <cell r="C365">
            <v>0</v>
          </cell>
          <cell r="D365">
            <v>0</v>
          </cell>
          <cell r="E365">
            <v>0</v>
          </cell>
          <cell r="F365">
            <v>0</v>
          </cell>
          <cell r="G365">
            <v>0</v>
          </cell>
          <cell r="H365">
            <v>0</v>
          </cell>
          <cell r="I365">
            <v>0</v>
          </cell>
          <cell r="J365">
            <v>0</v>
          </cell>
          <cell r="K365">
            <v>0</v>
          </cell>
          <cell r="L365">
            <v>0</v>
          </cell>
          <cell r="N365">
            <v>0</v>
          </cell>
          <cell r="O365">
            <v>0</v>
          </cell>
          <cell r="P365">
            <v>0</v>
          </cell>
          <cell r="Q365">
            <v>0</v>
          </cell>
          <cell r="R365">
            <v>0</v>
          </cell>
          <cell r="S365">
            <v>0</v>
          </cell>
          <cell r="T365">
            <v>0</v>
          </cell>
          <cell r="U365">
            <v>0</v>
          </cell>
          <cell r="V365">
            <v>0</v>
          </cell>
          <cell r="W365">
            <v>0</v>
          </cell>
          <cell r="Y365">
            <v>0</v>
          </cell>
          <cell r="AA365">
            <v>0</v>
          </cell>
        </row>
        <row r="366">
          <cell r="A366" t="str">
            <v>6111</v>
          </cell>
          <cell r="B366" t="str">
            <v>Compensable Fees</v>
          </cell>
          <cell r="C366">
            <v>0</v>
          </cell>
          <cell r="D366">
            <v>0</v>
          </cell>
          <cell r="E366">
            <v>0</v>
          </cell>
          <cell r="F366">
            <v>0</v>
          </cell>
          <cell r="G366">
            <v>0</v>
          </cell>
          <cell r="H366">
            <v>0</v>
          </cell>
          <cell r="I366">
            <v>0</v>
          </cell>
          <cell r="J366">
            <v>0</v>
          </cell>
          <cell r="K366">
            <v>0</v>
          </cell>
          <cell r="L366">
            <v>0</v>
          </cell>
          <cell r="N366">
            <v>0</v>
          </cell>
          <cell r="O366">
            <v>0</v>
          </cell>
          <cell r="P366">
            <v>0</v>
          </cell>
          <cell r="Q366">
            <v>0</v>
          </cell>
          <cell r="R366">
            <v>0</v>
          </cell>
          <cell r="S366">
            <v>0</v>
          </cell>
          <cell r="T366">
            <v>0</v>
          </cell>
          <cell r="U366">
            <v>0</v>
          </cell>
          <cell r="V366">
            <v>0</v>
          </cell>
          <cell r="W366">
            <v>0</v>
          </cell>
          <cell r="Y366">
            <v>0</v>
          </cell>
          <cell r="AA366">
            <v>0</v>
          </cell>
        </row>
        <row r="367">
          <cell r="A367" t="str">
            <v>6112</v>
          </cell>
          <cell r="B367" t="str">
            <v>Pharmacy Fees</v>
          </cell>
          <cell r="C367">
            <v>0</v>
          </cell>
          <cell r="D367">
            <v>0</v>
          </cell>
          <cell r="E367">
            <v>0</v>
          </cell>
          <cell r="F367">
            <v>0</v>
          </cell>
          <cell r="G367">
            <v>0</v>
          </cell>
          <cell r="H367">
            <v>0</v>
          </cell>
          <cell r="I367">
            <v>0</v>
          </cell>
          <cell r="J367">
            <v>0</v>
          </cell>
          <cell r="K367">
            <v>0</v>
          </cell>
          <cell r="L367">
            <v>0</v>
          </cell>
          <cell r="N367">
            <v>0</v>
          </cell>
          <cell r="O367">
            <v>0</v>
          </cell>
          <cell r="P367">
            <v>0</v>
          </cell>
          <cell r="Q367">
            <v>0</v>
          </cell>
          <cell r="R367">
            <v>0</v>
          </cell>
          <cell r="S367">
            <v>0</v>
          </cell>
          <cell r="T367">
            <v>0</v>
          </cell>
          <cell r="U367">
            <v>0</v>
          </cell>
          <cell r="V367">
            <v>0</v>
          </cell>
          <cell r="W367">
            <v>0</v>
          </cell>
          <cell r="Y367">
            <v>0</v>
          </cell>
          <cell r="AA367">
            <v>0</v>
          </cell>
        </row>
        <row r="368">
          <cell r="A368" t="str">
            <v>6113</v>
          </cell>
          <cell r="B368" t="str">
            <v>Private Clinics</v>
          </cell>
          <cell r="C368">
            <v>0</v>
          </cell>
          <cell r="D368">
            <v>0</v>
          </cell>
          <cell r="E368">
            <v>0</v>
          </cell>
          <cell r="F368">
            <v>0</v>
          </cell>
          <cell r="G368">
            <v>0</v>
          </cell>
          <cell r="H368">
            <v>0</v>
          </cell>
          <cell r="I368">
            <v>0</v>
          </cell>
          <cell r="J368">
            <v>0</v>
          </cell>
          <cell r="K368">
            <v>0</v>
          </cell>
          <cell r="L368">
            <v>0</v>
          </cell>
          <cell r="N368">
            <v>0</v>
          </cell>
          <cell r="O368">
            <v>0</v>
          </cell>
          <cell r="P368">
            <v>0</v>
          </cell>
          <cell r="Q368">
            <v>0</v>
          </cell>
          <cell r="R368">
            <v>0</v>
          </cell>
          <cell r="S368">
            <v>0</v>
          </cell>
          <cell r="T368">
            <v>0</v>
          </cell>
          <cell r="U368">
            <v>0</v>
          </cell>
          <cell r="V368">
            <v>0</v>
          </cell>
          <cell r="W368">
            <v>0</v>
          </cell>
          <cell r="Y368">
            <v>0</v>
          </cell>
          <cell r="AA368">
            <v>0</v>
          </cell>
        </row>
        <row r="369">
          <cell r="A369" t="str">
            <v>6114</v>
          </cell>
          <cell r="B369" t="str">
            <v>Dental Fees</v>
          </cell>
          <cell r="C369">
            <v>0</v>
          </cell>
          <cell r="D369">
            <v>0</v>
          </cell>
          <cell r="E369">
            <v>0</v>
          </cell>
          <cell r="F369">
            <v>0</v>
          </cell>
          <cell r="G369">
            <v>0</v>
          </cell>
          <cell r="H369">
            <v>0</v>
          </cell>
          <cell r="I369">
            <v>0</v>
          </cell>
          <cell r="J369">
            <v>0</v>
          </cell>
          <cell r="K369">
            <v>0</v>
          </cell>
          <cell r="L369">
            <v>0</v>
          </cell>
          <cell r="N369">
            <v>0</v>
          </cell>
          <cell r="O369">
            <v>0</v>
          </cell>
          <cell r="P369">
            <v>0</v>
          </cell>
          <cell r="Q369">
            <v>0</v>
          </cell>
          <cell r="R369">
            <v>0</v>
          </cell>
          <cell r="S369">
            <v>0</v>
          </cell>
          <cell r="T369">
            <v>0</v>
          </cell>
          <cell r="U369">
            <v>0</v>
          </cell>
          <cell r="V369">
            <v>0</v>
          </cell>
          <cell r="W369">
            <v>0</v>
          </cell>
          <cell r="Y369">
            <v>0</v>
          </cell>
          <cell r="AA369">
            <v>0</v>
          </cell>
        </row>
        <row r="370">
          <cell r="A370" t="str">
            <v>6115</v>
          </cell>
          <cell r="B370" t="str">
            <v>Patient Appliance Loan Fees</v>
          </cell>
          <cell r="C370">
            <v>0</v>
          </cell>
          <cell r="D370">
            <v>0</v>
          </cell>
          <cell r="E370">
            <v>0</v>
          </cell>
          <cell r="F370">
            <v>0</v>
          </cell>
          <cell r="G370">
            <v>0</v>
          </cell>
          <cell r="H370">
            <v>0</v>
          </cell>
          <cell r="I370">
            <v>0</v>
          </cell>
          <cell r="J370">
            <v>0</v>
          </cell>
          <cell r="K370">
            <v>0</v>
          </cell>
          <cell r="L370">
            <v>0</v>
          </cell>
          <cell r="N370">
            <v>0</v>
          </cell>
          <cell r="O370">
            <v>0</v>
          </cell>
          <cell r="P370">
            <v>0</v>
          </cell>
          <cell r="Q370">
            <v>0</v>
          </cell>
          <cell r="R370">
            <v>0</v>
          </cell>
          <cell r="S370">
            <v>0</v>
          </cell>
          <cell r="T370">
            <v>0</v>
          </cell>
          <cell r="U370">
            <v>0</v>
          </cell>
          <cell r="V370">
            <v>0</v>
          </cell>
          <cell r="W370">
            <v>0</v>
          </cell>
          <cell r="Y370">
            <v>0</v>
          </cell>
          <cell r="AA370">
            <v>0</v>
          </cell>
        </row>
        <row r="371">
          <cell r="A371" t="str">
            <v>6119</v>
          </cell>
          <cell r="B371" t="str">
            <v>Other - Outpatient Fees</v>
          </cell>
          <cell r="C371">
            <v>0</v>
          </cell>
          <cell r="D371">
            <v>0</v>
          </cell>
          <cell r="E371">
            <v>0</v>
          </cell>
          <cell r="F371">
            <v>0</v>
          </cell>
          <cell r="G371">
            <v>0</v>
          </cell>
          <cell r="H371">
            <v>0</v>
          </cell>
          <cell r="I371">
            <v>0</v>
          </cell>
          <cell r="J371">
            <v>0</v>
          </cell>
          <cell r="K371">
            <v>0</v>
          </cell>
          <cell r="L371">
            <v>0</v>
          </cell>
          <cell r="N371">
            <v>0</v>
          </cell>
          <cell r="O371">
            <v>0</v>
          </cell>
          <cell r="P371">
            <v>0</v>
          </cell>
          <cell r="Q371">
            <v>0</v>
          </cell>
          <cell r="R371">
            <v>0</v>
          </cell>
          <cell r="S371">
            <v>0</v>
          </cell>
          <cell r="T371">
            <v>0</v>
          </cell>
          <cell r="U371">
            <v>0</v>
          </cell>
          <cell r="V371">
            <v>0</v>
          </cell>
          <cell r="W371">
            <v>0</v>
          </cell>
          <cell r="Y371">
            <v>0</v>
          </cell>
          <cell r="AA371">
            <v>0</v>
          </cell>
        </row>
        <row r="372">
          <cell r="A372" t="str">
            <v>6511</v>
          </cell>
          <cell r="B372" t="str">
            <v>Supply Chain Service Charge ( For MHS use only)</v>
          </cell>
          <cell r="C372">
            <v>0</v>
          </cell>
          <cell r="D372">
            <v>0</v>
          </cell>
          <cell r="E372">
            <v>0</v>
          </cell>
          <cell r="F372">
            <v>0</v>
          </cell>
          <cell r="G372">
            <v>0</v>
          </cell>
          <cell r="H372">
            <v>0</v>
          </cell>
          <cell r="I372">
            <v>0</v>
          </cell>
          <cell r="J372">
            <v>0</v>
          </cell>
          <cell r="K372">
            <v>0</v>
          </cell>
          <cell r="L372">
            <v>0</v>
          </cell>
          <cell r="N372">
            <v>0</v>
          </cell>
          <cell r="O372">
            <v>0</v>
          </cell>
          <cell r="P372">
            <v>0</v>
          </cell>
          <cell r="Q372">
            <v>0</v>
          </cell>
          <cell r="R372">
            <v>0</v>
          </cell>
          <cell r="S372">
            <v>0</v>
          </cell>
          <cell r="T372">
            <v>0</v>
          </cell>
          <cell r="U372">
            <v>0</v>
          </cell>
          <cell r="V372">
            <v>0</v>
          </cell>
          <cell r="W372">
            <v>0</v>
          </cell>
          <cell r="Y372">
            <v>0</v>
          </cell>
          <cell r="AA372">
            <v>0</v>
          </cell>
        </row>
        <row r="373">
          <cell r="A373" t="str">
            <v>7111</v>
          </cell>
          <cell r="B373" t="str">
            <v>Aust University Commission Grant</v>
          </cell>
          <cell r="C373">
            <v>0</v>
          </cell>
          <cell r="D373">
            <v>0</v>
          </cell>
          <cell r="E373">
            <v>0</v>
          </cell>
          <cell r="F373">
            <v>0</v>
          </cell>
          <cell r="G373">
            <v>0</v>
          </cell>
          <cell r="H373">
            <v>0</v>
          </cell>
          <cell r="I373">
            <v>0</v>
          </cell>
          <cell r="J373">
            <v>0</v>
          </cell>
          <cell r="K373">
            <v>0</v>
          </cell>
          <cell r="L373">
            <v>0</v>
          </cell>
          <cell r="N373">
            <v>0</v>
          </cell>
          <cell r="O373">
            <v>0</v>
          </cell>
          <cell r="P373">
            <v>0</v>
          </cell>
          <cell r="Q373">
            <v>0</v>
          </cell>
          <cell r="R373">
            <v>0</v>
          </cell>
          <cell r="S373">
            <v>0</v>
          </cell>
          <cell r="T373">
            <v>0</v>
          </cell>
          <cell r="U373">
            <v>0</v>
          </cell>
          <cell r="V373">
            <v>0</v>
          </cell>
          <cell r="W373">
            <v>0</v>
          </cell>
          <cell r="Y373">
            <v>0</v>
          </cell>
          <cell r="AA373">
            <v>0</v>
          </cell>
        </row>
        <row r="374">
          <cell r="A374" t="str">
            <v>7112</v>
          </cell>
          <cell r="B374" t="str">
            <v>Commonwealth Specific Grants</v>
          </cell>
          <cell r="C374">
            <v>0</v>
          </cell>
          <cell r="D374">
            <v>0</v>
          </cell>
          <cell r="E374">
            <v>9353729</v>
          </cell>
          <cell r="F374">
            <v>0</v>
          </cell>
          <cell r="G374">
            <v>0</v>
          </cell>
          <cell r="H374">
            <v>0</v>
          </cell>
          <cell r="I374">
            <v>116920618.03</v>
          </cell>
          <cell r="J374">
            <v>0</v>
          </cell>
          <cell r="K374">
            <v>0</v>
          </cell>
          <cell r="L374">
            <v>126274347.03</v>
          </cell>
          <cell r="N374">
            <v>0</v>
          </cell>
          <cell r="O374">
            <v>0</v>
          </cell>
          <cell r="P374">
            <v>0</v>
          </cell>
          <cell r="Q374">
            <v>0</v>
          </cell>
          <cell r="R374">
            <v>0</v>
          </cell>
          <cell r="S374">
            <v>0</v>
          </cell>
          <cell r="T374">
            <v>149796060.97999999</v>
          </cell>
          <cell r="U374">
            <v>0</v>
          </cell>
          <cell r="V374">
            <v>0</v>
          </cell>
          <cell r="W374">
            <v>149796060.97999999</v>
          </cell>
          <cell r="Y374">
            <v>276070408.00999999</v>
          </cell>
          <cell r="AA374">
            <v>276070408.00999999</v>
          </cell>
        </row>
        <row r="375">
          <cell r="A375" t="str">
            <v>7113</v>
          </cell>
          <cell r="B375" t="str">
            <v>Nursing Home Benefits</v>
          </cell>
          <cell r="C375">
            <v>0</v>
          </cell>
          <cell r="D375">
            <v>0</v>
          </cell>
          <cell r="E375">
            <v>0</v>
          </cell>
          <cell r="F375">
            <v>0</v>
          </cell>
          <cell r="G375">
            <v>0</v>
          </cell>
          <cell r="H375">
            <v>0</v>
          </cell>
          <cell r="I375">
            <v>0</v>
          </cell>
          <cell r="J375">
            <v>0</v>
          </cell>
          <cell r="K375">
            <v>0</v>
          </cell>
          <cell r="L375">
            <v>0</v>
          </cell>
          <cell r="N375">
            <v>0</v>
          </cell>
          <cell r="O375">
            <v>0</v>
          </cell>
          <cell r="P375">
            <v>0</v>
          </cell>
          <cell r="Q375">
            <v>0</v>
          </cell>
          <cell r="R375">
            <v>0</v>
          </cell>
          <cell r="S375">
            <v>0</v>
          </cell>
          <cell r="T375">
            <v>0</v>
          </cell>
          <cell r="U375">
            <v>0</v>
          </cell>
          <cell r="V375">
            <v>0</v>
          </cell>
          <cell r="W375">
            <v>0</v>
          </cell>
          <cell r="Y375">
            <v>0</v>
          </cell>
          <cell r="AA375">
            <v>0</v>
          </cell>
        </row>
        <row r="376">
          <cell r="A376" t="str">
            <v>7115</v>
          </cell>
          <cell r="B376" t="str">
            <v>Other Specific Grants</v>
          </cell>
          <cell r="C376">
            <v>0</v>
          </cell>
          <cell r="D376">
            <v>287865</v>
          </cell>
          <cell r="E376">
            <v>7500</v>
          </cell>
          <cell r="F376">
            <v>0</v>
          </cell>
          <cell r="G376">
            <v>0</v>
          </cell>
          <cell r="H376">
            <v>0</v>
          </cell>
          <cell r="I376">
            <v>0</v>
          </cell>
          <cell r="J376">
            <v>0</v>
          </cell>
          <cell r="K376">
            <v>0</v>
          </cell>
          <cell r="L376">
            <v>295365</v>
          </cell>
          <cell r="N376">
            <v>0</v>
          </cell>
          <cell r="O376">
            <v>0</v>
          </cell>
          <cell r="P376">
            <v>0</v>
          </cell>
          <cell r="Q376">
            <v>0</v>
          </cell>
          <cell r="R376">
            <v>0</v>
          </cell>
          <cell r="S376">
            <v>0</v>
          </cell>
          <cell r="T376">
            <v>0</v>
          </cell>
          <cell r="U376">
            <v>0</v>
          </cell>
          <cell r="V376">
            <v>0</v>
          </cell>
          <cell r="W376">
            <v>0</v>
          </cell>
          <cell r="Y376">
            <v>295365</v>
          </cell>
          <cell r="AA376">
            <v>295365</v>
          </cell>
        </row>
        <row r="377">
          <cell r="A377" t="str">
            <v>7211</v>
          </cell>
          <cell r="B377" t="str">
            <v>Liabilities Assumed by Treasury</v>
          </cell>
          <cell r="C377">
            <v>0</v>
          </cell>
          <cell r="D377">
            <v>160520.74</v>
          </cell>
          <cell r="E377">
            <v>32531.57</v>
          </cell>
          <cell r="F377">
            <v>0</v>
          </cell>
          <cell r="G377">
            <v>0</v>
          </cell>
          <cell r="H377">
            <v>39716.660000000003</v>
          </cell>
          <cell r="I377">
            <v>0</v>
          </cell>
          <cell r="J377">
            <v>0</v>
          </cell>
          <cell r="K377">
            <v>0</v>
          </cell>
          <cell r="L377">
            <v>232768.97</v>
          </cell>
          <cell r="N377">
            <v>0</v>
          </cell>
          <cell r="O377">
            <v>0</v>
          </cell>
          <cell r="P377">
            <v>0</v>
          </cell>
          <cell r="Q377">
            <v>0</v>
          </cell>
          <cell r="R377">
            <v>0</v>
          </cell>
          <cell r="S377">
            <v>0</v>
          </cell>
          <cell r="T377">
            <v>0</v>
          </cell>
          <cell r="U377">
            <v>0</v>
          </cell>
          <cell r="V377">
            <v>0</v>
          </cell>
          <cell r="W377">
            <v>0</v>
          </cell>
          <cell r="Y377">
            <v>232768.97</v>
          </cell>
          <cell r="AA377">
            <v>232768.97</v>
          </cell>
        </row>
        <row r="378">
          <cell r="A378" t="str">
            <v>7212</v>
          </cell>
          <cell r="B378" t="str">
            <v>Resources Received Free of Charge</v>
          </cell>
          <cell r="C378">
            <v>0</v>
          </cell>
          <cell r="D378">
            <v>1372944</v>
          </cell>
          <cell r="E378">
            <v>0</v>
          </cell>
          <cell r="F378">
            <v>0</v>
          </cell>
          <cell r="G378">
            <v>0</v>
          </cell>
          <cell r="H378">
            <v>0</v>
          </cell>
          <cell r="I378">
            <v>0</v>
          </cell>
          <cell r="J378">
            <v>0</v>
          </cell>
          <cell r="K378">
            <v>0</v>
          </cell>
          <cell r="L378">
            <v>1372944</v>
          </cell>
          <cell r="N378">
            <v>0</v>
          </cell>
          <cell r="O378">
            <v>0</v>
          </cell>
          <cell r="P378">
            <v>0</v>
          </cell>
          <cell r="Q378">
            <v>0</v>
          </cell>
          <cell r="R378">
            <v>0</v>
          </cell>
          <cell r="S378">
            <v>0</v>
          </cell>
          <cell r="T378">
            <v>0</v>
          </cell>
          <cell r="U378">
            <v>0</v>
          </cell>
          <cell r="V378">
            <v>0</v>
          </cell>
          <cell r="W378">
            <v>0</v>
          </cell>
          <cell r="Y378">
            <v>1372944</v>
          </cell>
          <cell r="AA378">
            <v>1372944</v>
          </cell>
        </row>
        <row r="379">
          <cell r="A379" t="str">
            <v>7213</v>
          </cell>
          <cell r="B379" t="str">
            <v>Appropriations</v>
          </cell>
          <cell r="C379">
            <v>0</v>
          </cell>
          <cell r="D379">
            <v>0</v>
          </cell>
          <cell r="E379">
            <v>0</v>
          </cell>
          <cell r="F379">
            <v>0</v>
          </cell>
          <cell r="G379">
            <v>0</v>
          </cell>
          <cell r="H379">
            <v>0</v>
          </cell>
          <cell r="I379">
            <v>0</v>
          </cell>
          <cell r="J379">
            <v>0</v>
          </cell>
          <cell r="K379">
            <v>0</v>
          </cell>
          <cell r="L379">
            <v>0</v>
          </cell>
          <cell r="N379">
            <v>0</v>
          </cell>
          <cell r="O379">
            <v>0</v>
          </cell>
          <cell r="P379">
            <v>0</v>
          </cell>
          <cell r="Q379">
            <v>0</v>
          </cell>
          <cell r="R379">
            <v>0</v>
          </cell>
          <cell r="S379">
            <v>0</v>
          </cell>
          <cell r="T379">
            <v>193133000</v>
          </cell>
          <cell r="U379">
            <v>0</v>
          </cell>
          <cell r="V379">
            <v>0</v>
          </cell>
          <cell r="W379">
            <v>193133000</v>
          </cell>
          <cell r="Y379">
            <v>193133000</v>
          </cell>
          <cell r="AA379">
            <v>193133000</v>
          </cell>
        </row>
        <row r="380">
          <cell r="A380" t="str">
            <v>7214</v>
          </cell>
          <cell r="B380" t="str">
            <v>Asset Assumed / (Transferred)</v>
          </cell>
          <cell r="C380">
            <v>0</v>
          </cell>
          <cell r="D380">
            <v>0</v>
          </cell>
          <cell r="E380">
            <v>0</v>
          </cell>
          <cell r="F380">
            <v>0</v>
          </cell>
          <cell r="G380">
            <v>0</v>
          </cell>
          <cell r="H380">
            <v>0</v>
          </cell>
          <cell r="I380">
            <v>0</v>
          </cell>
          <cell r="J380">
            <v>0</v>
          </cell>
          <cell r="K380">
            <v>0</v>
          </cell>
          <cell r="L380">
            <v>0</v>
          </cell>
          <cell r="N380">
            <v>0</v>
          </cell>
          <cell r="O380">
            <v>0</v>
          </cell>
          <cell r="P380">
            <v>0</v>
          </cell>
          <cell r="Q380">
            <v>0</v>
          </cell>
          <cell r="R380">
            <v>0</v>
          </cell>
          <cell r="S380">
            <v>0</v>
          </cell>
          <cell r="T380">
            <v>0</v>
          </cell>
          <cell r="U380">
            <v>0</v>
          </cell>
          <cell r="V380">
            <v>0</v>
          </cell>
          <cell r="W380">
            <v>0</v>
          </cell>
          <cell r="Y380">
            <v>0</v>
          </cell>
          <cell r="AA380">
            <v>0</v>
          </cell>
        </row>
        <row r="381">
          <cell r="A381" t="str">
            <v>7221</v>
          </cell>
          <cell r="B381" t="str">
            <v>Cash Appropriations</v>
          </cell>
          <cell r="C381">
            <v>0</v>
          </cell>
          <cell r="D381">
            <v>0</v>
          </cell>
          <cell r="E381">
            <v>0</v>
          </cell>
          <cell r="F381">
            <v>0</v>
          </cell>
          <cell r="G381">
            <v>0</v>
          </cell>
          <cell r="H381">
            <v>0</v>
          </cell>
          <cell r="I381">
            <v>520369000</v>
          </cell>
          <cell r="J381">
            <v>0</v>
          </cell>
          <cell r="K381">
            <v>0</v>
          </cell>
          <cell r="L381">
            <v>520369000</v>
          </cell>
          <cell r="N381">
            <v>0</v>
          </cell>
          <cell r="O381">
            <v>0</v>
          </cell>
          <cell r="P381">
            <v>0</v>
          </cell>
          <cell r="Q381">
            <v>0</v>
          </cell>
          <cell r="R381">
            <v>0</v>
          </cell>
          <cell r="S381">
            <v>0</v>
          </cell>
          <cell r="T381">
            <v>2205759240.29</v>
          </cell>
          <cell r="U381">
            <v>0</v>
          </cell>
          <cell r="V381">
            <v>0</v>
          </cell>
          <cell r="W381">
            <v>2205759240.29</v>
          </cell>
          <cell r="Y381">
            <v>2726128240.29</v>
          </cell>
          <cell r="AA381">
            <v>2726128240.29</v>
          </cell>
        </row>
        <row r="382">
          <cell r="A382" t="str">
            <v>7222</v>
          </cell>
          <cell r="B382" t="str">
            <v>Cash Appropriations - Capital Works</v>
          </cell>
          <cell r="C382">
            <v>0</v>
          </cell>
          <cell r="D382">
            <v>0</v>
          </cell>
          <cell r="E382">
            <v>0</v>
          </cell>
          <cell r="F382">
            <v>0</v>
          </cell>
          <cell r="G382">
            <v>0</v>
          </cell>
          <cell r="H382">
            <v>0</v>
          </cell>
          <cell r="I382">
            <v>0</v>
          </cell>
          <cell r="J382">
            <v>0</v>
          </cell>
          <cell r="K382">
            <v>0</v>
          </cell>
          <cell r="L382">
            <v>0</v>
          </cell>
          <cell r="N382">
            <v>0</v>
          </cell>
          <cell r="O382">
            <v>0</v>
          </cell>
          <cell r="P382">
            <v>0</v>
          </cell>
          <cell r="Q382">
            <v>0</v>
          </cell>
          <cell r="R382">
            <v>0</v>
          </cell>
          <cell r="S382">
            <v>0</v>
          </cell>
          <cell r="T382">
            <v>0</v>
          </cell>
          <cell r="U382">
            <v>0</v>
          </cell>
          <cell r="V382">
            <v>0</v>
          </cell>
          <cell r="W382">
            <v>0</v>
          </cell>
          <cell r="Y382">
            <v>0</v>
          </cell>
          <cell r="AA382">
            <v>0</v>
          </cell>
        </row>
        <row r="383">
          <cell r="A383" t="str">
            <v>7231</v>
          </cell>
          <cell r="B383" t="str">
            <v>Accrual Appropriations - Depreciation</v>
          </cell>
          <cell r="C383">
            <v>0</v>
          </cell>
          <cell r="D383">
            <v>0</v>
          </cell>
          <cell r="E383">
            <v>0</v>
          </cell>
          <cell r="F383">
            <v>0</v>
          </cell>
          <cell r="G383">
            <v>0</v>
          </cell>
          <cell r="H383">
            <v>0</v>
          </cell>
          <cell r="I383">
            <v>6917758</v>
          </cell>
          <cell r="J383">
            <v>0</v>
          </cell>
          <cell r="K383">
            <v>0</v>
          </cell>
          <cell r="L383">
            <v>6917758</v>
          </cell>
          <cell r="N383">
            <v>0</v>
          </cell>
          <cell r="O383">
            <v>0</v>
          </cell>
          <cell r="P383">
            <v>0</v>
          </cell>
          <cell r="Q383">
            <v>0</v>
          </cell>
          <cell r="R383">
            <v>0</v>
          </cell>
          <cell r="S383">
            <v>0</v>
          </cell>
          <cell r="T383">
            <v>0</v>
          </cell>
          <cell r="U383">
            <v>0</v>
          </cell>
          <cell r="V383">
            <v>0</v>
          </cell>
          <cell r="W383">
            <v>0</v>
          </cell>
          <cell r="Y383">
            <v>6917758</v>
          </cell>
          <cell r="AA383">
            <v>6917758</v>
          </cell>
        </row>
        <row r="384">
          <cell r="A384" t="str">
            <v>7232</v>
          </cell>
          <cell r="B384" t="str">
            <v>Accrual Appropriations - Employee Entitlements</v>
          </cell>
          <cell r="C384">
            <v>0</v>
          </cell>
          <cell r="D384">
            <v>0</v>
          </cell>
          <cell r="E384">
            <v>0</v>
          </cell>
          <cell r="F384">
            <v>0</v>
          </cell>
          <cell r="G384">
            <v>0</v>
          </cell>
          <cell r="H384">
            <v>0</v>
          </cell>
          <cell r="I384">
            <v>0</v>
          </cell>
          <cell r="J384">
            <v>0</v>
          </cell>
          <cell r="K384">
            <v>0</v>
          </cell>
          <cell r="L384">
            <v>0</v>
          </cell>
          <cell r="N384">
            <v>0</v>
          </cell>
          <cell r="O384">
            <v>0</v>
          </cell>
          <cell r="P384">
            <v>0</v>
          </cell>
          <cell r="Q384">
            <v>0</v>
          </cell>
          <cell r="R384">
            <v>0</v>
          </cell>
          <cell r="S384">
            <v>0</v>
          </cell>
          <cell r="T384">
            <v>0</v>
          </cell>
          <cell r="U384">
            <v>0</v>
          </cell>
          <cell r="V384">
            <v>0</v>
          </cell>
          <cell r="W384">
            <v>0</v>
          </cell>
          <cell r="Y384">
            <v>0</v>
          </cell>
          <cell r="AA384">
            <v>0</v>
          </cell>
        </row>
        <row r="385">
          <cell r="A385" t="str">
            <v>7241</v>
          </cell>
          <cell r="B385" t="str">
            <v>Interest Expenses Paid on Behalf of Hlth Svcs</v>
          </cell>
          <cell r="C385">
            <v>0</v>
          </cell>
          <cell r="D385">
            <v>0</v>
          </cell>
          <cell r="E385">
            <v>0</v>
          </cell>
          <cell r="F385">
            <v>0</v>
          </cell>
          <cell r="G385">
            <v>0</v>
          </cell>
          <cell r="H385">
            <v>0</v>
          </cell>
          <cell r="I385">
            <v>0</v>
          </cell>
          <cell r="J385">
            <v>0</v>
          </cell>
          <cell r="K385">
            <v>0</v>
          </cell>
          <cell r="L385">
            <v>0</v>
          </cell>
          <cell r="N385">
            <v>0</v>
          </cell>
          <cell r="O385">
            <v>0</v>
          </cell>
          <cell r="P385">
            <v>0</v>
          </cell>
          <cell r="Q385">
            <v>0</v>
          </cell>
          <cell r="R385">
            <v>0</v>
          </cell>
          <cell r="S385">
            <v>0</v>
          </cell>
          <cell r="T385">
            <v>0</v>
          </cell>
          <cell r="U385">
            <v>0</v>
          </cell>
          <cell r="V385">
            <v>0</v>
          </cell>
          <cell r="W385">
            <v>0</v>
          </cell>
          <cell r="Y385">
            <v>0</v>
          </cell>
          <cell r="AA385">
            <v>0</v>
          </cell>
        </row>
        <row r="386">
          <cell r="A386" t="str">
            <v>7242</v>
          </cell>
          <cell r="B386" t="str">
            <v>Other Expenses Paid on Behalf of Hlth Svcs</v>
          </cell>
          <cell r="C386">
            <v>0</v>
          </cell>
          <cell r="D386">
            <v>0</v>
          </cell>
          <cell r="E386">
            <v>0</v>
          </cell>
          <cell r="F386">
            <v>0</v>
          </cell>
          <cell r="G386">
            <v>0</v>
          </cell>
          <cell r="H386">
            <v>0</v>
          </cell>
          <cell r="I386">
            <v>0</v>
          </cell>
          <cell r="J386">
            <v>0</v>
          </cell>
          <cell r="K386">
            <v>0</v>
          </cell>
          <cell r="L386">
            <v>0</v>
          </cell>
          <cell r="N386">
            <v>0</v>
          </cell>
          <cell r="O386">
            <v>0</v>
          </cell>
          <cell r="P386">
            <v>0</v>
          </cell>
          <cell r="Q386">
            <v>0</v>
          </cell>
          <cell r="R386">
            <v>0</v>
          </cell>
          <cell r="S386">
            <v>0</v>
          </cell>
          <cell r="T386">
            <v>0</v>
          </cell>
          <cell r="U386">
            <v>0</v>
          </cell>
          <cell r="V386">
            <v>0</v>
          </cell>
          <cell r="W386">
            <v>0</v>
          </cell>
          <cell r="Y386">
            <v>0</v>
          </cell>
          <cell r="AA386">
            <v>0</v>
          </cell>
        </row>
        <row r="387">
          <cell r="A387" t="str">
            <v>7311</v>
          </cell>
          <cell r="B387" t="str">
            <v>Public Contribution/Donations - Cash Only</v>
          </cell>
          <cell r="C387">
            <v>0</v>
          </cell>
          <cell r="D387">
            <v>0</v>
          </cell>
          <cell r="E387">
            <v>0</v>
          </cell>
          <cell r="F387">
            <v>0</v>
          </cell>
          <cell r="G387">
            <v>0</v>
          </cell>
          <cell r="H387">
            <v>0</v>
          </cell>
          <cell r="I387">
            <v>0</v>
          </cell>
          <cell r="J387">
            <v>0</v>
          </cell>
          <cell r="K387">
            <v>0</v>
          </cell>
          <cell r="L387">
            <v>0</v>
          </cell>
          <cell r="N387">
            <v>0</v>
          </cell>
          <cell r="O387">
            <v>0</v>
          </cell>
          <cell r="P387">
            <v>0</v>
          </cell>
          <cell r="Q387">
            <v>0</v>
          </cell>
          <cell r="R387">
            <v>0</v>
          </cell>
          <cell r="S387">
            <v>0</v>
          </cell>
          <cell r="T387">
            <v>1361679.54</v>
          </cell>
          <cell r="U387">
            <v>0</v>
          </cell>
          <cell r="V387">
            <v>0</v>
          </cell>
          <cell r="W387">
            <v>1361679.54</v>
          </cell>
          <cell r="Y387">
            <v>1361679.54</v>
          </cell>
          <cell r="AA387">
            <v>1361679.54</v>
          </cell>
        </row>
        <row r="388">
          <cell r="A388" t="str">
            <v>7312</v>
          </cell>
          <cell r="B388" t="str">
            <v>Public Contributions/Donations - Assets</v>
          </cell>
          <cell r="C388">
            <v>0</v>
          </cell>
          <cell r="D388">
            <v>0</v>
          </cell>
          <cell r="E388">
            <v>0</v>
          </cell>
          <cell r="F388">
            <v>0</v>
          </cell>
          <cell r="G388">
            <v>0</v>
          </cell>
          <cell r="H388">
            <v>0</v>
          </cell>
          <cell r="I388">
            <v>0</v>
          </cell>
          <cell r="J388">
            <v>0</v>
          </cell>
          <cell r="K388">
            <v>0</v>
          </cell>
          <cell r="L388">
            <v>0</v>
          </cell>
          <cell r="N388">
            <v>0</v>
          </cell>
          <cell r="O388">
            <v>0</v>
          </cell>
          <cell r="P388">
            <v>0</v>
          </cell>
          <cell r="Q388">
            <v>0</v>
          </cell>
          <cell r="R388">
            <v>0</v>
          </cell>
          <cell r="S388">
            <v>0</v>
          </cell>
          <cell r="T388">
            <v>0</v>
          </cell>
          <cell r="U388">
            <v>0</v>
          </cell>
          <cell r="V388">
            <v>0</v>
          </cell>
          <cell r="W388">
            <v>0</v>
          </cell>
          <cell r="Y388">
            <v>0</v>
          </cell>
          <cell r="AA388">
            <v>0</v>
          </cell>
        </row>
        <row r="389">
          <cell r="A389" t="str">
            <v>7313</v>
          </cell>
          <cell r="B389" t="str">
            <v>Public Contributions/Donations - Stock</v>
          </cell>
          <cell r="C389">
            <v>0</v>
          </cell>
          <cell r="D389">
            <v>0</v>
          </cell>
          <cell r="E389">
            <v>0</v>
          </cell>
          <cell r="F389">
            <v>0</v>
          </cell>
          <cell r="G389">
            <v>0</v>
          </cell>
          <cell r="H389">
            <v>0</v>
          </cell>
          <cell r="I389">
            <v>0</v>
          </cell>
          <cell r="J389">
            <v>0</v>
          </cell>
          <cell r="K389">
            <v>0</v>
          </cell>
          <cell r="L389">
            <v>0</v>
          </cell>
          <cell r="N389">
            <v>0</v>
          </cell>
          <cell r="O389">
            <v>0</v>
          </cell>
          <cell r="P389">
            <v>0</v>
          </cell>
          <cell r="Q389">
            <v>0</v>
          </cell>
          <cell r="R389">
            <v>0</v>
          </cell>
          <cell r="S389">
            <v>0</v>
          </cell>
          <cell r="T389">
            <v>0</v>
          </cell>
          <cell r="U389">
            <v>0</v>
          </cell>
          <cell r="V389">
            <v>0</v>
          </cell>
          <cell r="W389">
            <v>0</v>
          </cell>
          <cell r="Y389">
            <v>0</v>
          </cell>
          <cell r="AA389">
            <v>0</v>
          </cell>
        </row>
        <row r="390">
          <cell r="A390" t="str">
            <v>7321</v>
          </cell>
          <cell r="B390" t="str">
            <v>Rent From Properties</v>
          </cell>
          <cell r="C390">
            <v>0</v>
          </cell>
          <cell r="D390">
            <v>373686.64</v>
          </cell>
          <cell r="E390">
            <v>0</v>
          </cell>
          <cell r="F390">
            <v>0</v>
          </cell>
          <cell r="G390">
            <v>0</v>
          </cell>
          <cell r="H390">
            <v>0</v>
          </cell>
          <cell r="I390">
            <v>0</v>
          </cell>
          <cell r="J390">
            <v>0</v>
          </cell>
          <cell r="K390">
            <v>0</v>
          </cell>
          <cell r="L390">
            <v>373686.64</v>
          </cell>
          <cell r="N390">
            <v>0</v>
          </cell>
          <cell r="O390">
            <v>0</v>
          </cell>
          <cell r="P390">
            <v>0</v>
          </cell>
          <cell r="Q390">
            <v>0</v>
          </cell>
          <cell r="R390">
            <v>0</v>
          </cell>
          <cell r="S390">
            <v>0</v>
          </cell>
          <cell r="T390">
            <v>0</v>
          </cell>
          <cell r="U390">
            <v>0</v>
          </cell>
          <cell r="V390">
            <v>0</v>
          </cell>
          <cell r="W390">
            <v>0</v>
          </cell>
          <cell r="Y390">
            <v>373686.64</v>
          </cell>
          <cell r="AA390">
            <v>373686.64</v>
          </cell>
        </row>
        <row r="391">
          <cell r="A391" t="str">
            <v>7322</v>
          </cell>
          <cell r="B391" t="str">
            <v>Sale Of Sundry Items</v>
          </cell>
          <cell r="C391">
            <v>0</v>
          </cell>
          <cell r="D391">
            <v>24361.7</v>
          </cell>
          <cell r="E391">
            <v>16709.09</v>
          </cell>
          <cell r="F391">
            <v>2947.56</v>
          </cell>
          <cell r="G391">
            <v>0</v>
          </cell>
          <cell r="H391">
            <v>0</v>
          </cell>
          <cell r="I391">
            <v>0</v>
          </cell>
          <cell r="J391">
            <v>0</v>
          </cell>
          <cell r="K391">
            <v>0</v>
          </cell>
          <cell r="L391">
            <v>44018.35</v>
          </cell>
          <cell r="N391">
            <v>0</v>
          </cell>
          <cell r="O391">
            <v>0</v>
          </cell>
          <cell r="P391">
            <v>0</v>
          </cell>
          <cell r="Q391">
            <v>0</v>
          </cell>
          <cell r="R391">
            <v>0</v>
          </cell>
          <cell r="S391">
            <v>0</v>
          </cell>
          <cell r="T391">
            <v>0</v>
          </cell>
          <cell r="U391">
            <v>0</v>
          </cell>
          <cell r="V391">
            <v>0</v>
          </cell>
          <cell r="W391">
            <v>0</v>
          </cell>
          <cell r="Y391">
            <v>44018.35</v>
          </cell>
          <cell r="AA391">
            <v>44018.35</v>
          </cell>
        </row>
        <row r="392">
          <cell r="A392" t="str">
            <v>7323</v>
          </cell>
          <cell r="B392" t="str">
            <v>Gain On Foreign Exchange</v>
          </cell>
          <cell r="C392">
            <v>0</v>
          </cell>
          <cell r="D392">
            <v>0</v>
          </cell>
          <cell r="E392">
            <v>0</v>
          </cell>
          <cell r="F392">
            <v>0</v>
          </cell>
          <cell r="G392">
            <v>0</v>
          </cell>
          <cell r="H392">
            <v>0</v>
          </cell>
          <cell r="I392">
            <v>0</v>
          </cell>
          <cell r="J392">
            <v>0</v>
          </cell>
          <cell r="K392">
            <v>0</v>
          </cell>
          <cell r="L392">
            <v>0</v>
          </cell>
          <cell r="N392">
            <v>0</v>
          </cell>
          <cell r="O392">
            <v>0</v>
          </cell>
          <cell r="P392">
            <v>0</v>
          </cell>
          <cell r="Q392">
            <v>0</v>
          </cell>
          <cell r="R392">
            <v>0</v>
          </cell>
          <cell r="S392">
            <v>0</v>
          </cell>
          <cell r="T392">
            <v>0</v>
          </cell>
          <cell r="U392">
            <v>0</v>
          </cell>
          <cell r="V392">
            <v>0</v>
          </cell>
          <cell r="W392">
            <v>0</v>
          </cell>
          <cell r="Y392">
            <v>0</v>
          </cell>
          <cell r="AA392">
            <v>0</v>
          </cell>
        </row>
        <row r="393">
          <cell r="A393" t="str">
            <v>7324</v>
          </cell>
          <cell r="B393" t="str">
            <v>Transfer From Local Funds</v>
          </cell>
          <cell r="C393">
            <v>0</v>
          </cell>
          <cell r="D393">
            <v>0</v>
          </cell>
          <cell r="E393">
            <v>0</v>
          </cell>
          <cell r="F393">
            <v>0</v>
          </cell>
          <cell r="G393">
            <v>0</v>
          </cell>
          <cell r="H393">
            <v>0</v>
          </cell>
          <cell r="I393">
            <v>0</v>
          </cell>
          <cell r="J393">
            <v>0</v>
          </cell>
          <cell r="K393">
            <v>0</v>
          </cell>
          <cell r="L393">
            <v>0</v>
          </cell>
          <cell r="N393">
            <v>0</v>
          </cell>
          <cell r="O393">
            <v>0</v>
          </cell>
          <cell r="P393">
            <v>0</v>
          </cell>
          <cell r="Q393">
            <v>0</v>
          </cell>
          <cell r="R393">
            <v>0</v>
          </cell>
          <cell r="S393">
            <v>0</v>
          </cell>
          <cell r="T393">
            <v>0</v>
          </cell>
          <cell r="U393">
            <v>0</v>
          </cell>
          <cell r="V393">
            <v>0</v>
          </cell>
          <cell r="W393">
            <v>0</v>
          </cell>
          <cell r="Y393">
            <v>0</v>
          </cell>
          <cell r="AA393">
            <v>0</v>
          </cell>
        </row>
        <row r="394">
          <cell r="A394" t="str">
            <v>7325</v>
          </cell>
          <cell r="B394" t="str">
            <v>Net Income From Sundry Activities (Incld Coffee Shop)</v>
          </cell>
          <cell r="C394">
            <v>0</v>
          </cell>
          <cell r="D394">
            <v>2195187.5699999998</v>
          </cell>
          <cell r="E394">
            <v>0</v>
          </cell>
          <cell r="F394">
            <v>0</v>
          </cell>
          <cell r="G394">
            <v>0</v>
          </cell>
          <cell r="H394">
            <v>0</v>
          </cell>
          <cell r="I394">
            <v>0</v>
          </cell>
          <cell r="J394">
            <v>0</v>
          </cell>
          <cell r="K394">
            <v>0</v>
          </cell>
          <cell r="L394">
            <v>2195187.5699999998</v>
          </cell>
          <cell r="N394">
            <v>0</v>
          </cell>
          <cell r="O394">
            <v>0</v>
          </cell>
          <cell r="P394">
            <v>0</v>
          </cell>
          <cell r="Q394">
            <v>0</v>
          </cell>
          <cell r="R394">
            <v>0</v>
          </cell>
          <cell r="S394">
            <v>0</v>
          </cell>
          <cell r="T394">
            <v>0</v>
          </cell>
          <cell r="U394">
            <v>0</v>
          </cell>
          <cell r="V394">
            <v>0</v>
          </cell>
          <cell r="W394">
            <v>0</v>
          </cell>
          <cell r="Y394">
            <v>2195187.5699999998</v>
          </cell>
          <cell r="AA394">
            <v>2195187.5699999998</v>
          </cell>
        </row>
        <row r="395">
          <cell r="A395" t="str">
            <v>7326</v>
          </cell>
          <cell r="B395" t="str">
            <v>Medical Reports/Certificates</v>
          </cell>
          <cell r="C395">
            <v>0</v>
          </cell>
          <cell r="D395">
            <v>0</v>
          </cell>
          <cell r="E395">
            <v>0</v>
          </cell>
          <cell r="F395">
            <v>0</v>
          </cell>
          <cell r="G395">
            <v>0</v>
          </cell>
          <cell r="H395">
            <v>0</v>
          </cell>
          <cell r="I395">
            <v>0</v>
          </cell>
          <cell r="J395">
            <v>0</v>
          </cell>
          <cell r="K395">
            <v>0</v>
          </cell>
          <cell r="L395">
            <v>0</v>
          </cell>
          <cell r="N395">
            <v>0</v>
          </cell>
          <cell r="O395">
            <v>0</v>
          </cell>
          <cell r="P395">
            <v>0</v>
          </cell>
          <cell r="Q395">
            <v>0</v>
          </cell>
          <cell r="R395">
            <v>0</v>
          </cell>
          <cell r="S395">
            <v>0</v>
          </cell>
          <cell r="T395">
            <v>0</v>
          </cell>
          <cell r="U395">
            <v>0</v>
          </cell>
          <cell r="V395">
            <v>0</v>
          </cell>
          <cell r="W395">
            <v>0</v>
          </cell>
          <cell r="Y395">
            <v>0</v>
          </cell>
          <cell r="AA395">
            <v>0</v>
          </cell>
        </row>
        <row r="396">
          <cell r="A396" t="str">
            <v>7327</v>
          </cell>
          <cell r="B396" t="str">
            <v>Commissions/Discounts Received</v>
          </cell>
          <cell r="C396">
            <v>0</v>
          </cell>
          <cell r="D396">
            <v>2341.64</v>
          </cell>
          <cell r="E396">
            <v>25282.71</v>
          </cell>
          <cell r="F396">
            <v>0</v>
          </cell>
          <cell r="G396">
            <v>0</v>
          </cell>
          <cell r="H396">
            <v>0</v>
          </cell>
          <cell r="I396">
            <v>0</v>
          </cell>
          <cell r="J396">
            <v>0</v>
          </cell>
          <cell r="K396">
            <v>0</v>
          </cell>
          <cell r="L396">
            <v>27624.35</v>
          </cell>
          <cell r="N396">
            <v>0</v>
          </cell>
          <cell r="O396">
            <v>0</v>
          </cell>
          <cell r="P396">
            <v>0</v>
          </cell>
          <cell r="Q396">
            <v>0</v>
          </cell>
          <cell r="R396">
            <v>0</v>
          </cell>
          <cell r="S396">
            <v>0</v>
          </cell>
          <cell r="T396">
            <v>0</v>
          </cell>
          <cell r="U396">
            <v>0</v>
          </cell>
          <cell r="V396">
            <v>0</v>
          </cell>
          <cell r="W396">
            <v>0</v>
          </cell>
          <cell r="Y396">
            <v>27624.35</v>
          </cell>
          <cell r="AA396">
            <v>27624.35</v>
          </cell>
        </row>
        <row r="397">
          <cell r="A397" t="str">
            <v>7328</v>
          </cell>
          <cell r="B397" t="str">
            <v>Boarders Accommodation</v>
          </cell>
          <cell r="C397">
            <v>0</v>
          </cell>
          <cell r="D397">
            <v>0</v>
          </cell>
          <cell r="E397">
            <v>0</v>
          </cell>
          <cell r="F397">
            <v>0</v>
          </cell>
          <cell r="G397">
            <v>0</v>
          </cell>
          <cell r="H397">
            <v>0</v>
          </cell>
          <cell r="I397">
            <v>0</v>
          </cell>
          <cell r="J397">
            <v>0</v>
          </cell>
          <cell r="K397">
            <v>0</v>
          </cell>
          <cell r="L397">
            <v>0</v>
          </cell>
          <cell r="N397">
            <v>0</v>
          </cell>
          <cell r="O397">
            <v>0</v>
          </cell>
          <cell r="P397">
            <v>0</v>
          </cell>
          <cell r="Q397">
            <v>0</v>
          </cell>
          <cell r="R397">
            <v>0</v>
          </cell>
          <cell r="S397">
            <v>0</v>
          </cell>
          <cell r="T397">
            <v>0</v>
          </cell>
          <cell r="U397">
            <v>0</v>
          </cell>
          <cell r="V397">
            <v>0</v>
          </cell>
          <cell r="W397">
            <v>0</v>
          </cell>
          <cell r="Y397">
            <v>0</v>
          </cell>
          <cell r="AA397">
            <v>0</v>
          </cell>
        </row>
        <row r="398">
          <cell r="A398" t="str">
            <v>7329</v>
          </cell>
          <cell r="B398" t="str">
            <v>Other (Including Telephone Revenue)</v>
          </cell>
          <cell r="C398">
            <v>170</v>
          </cell>
          <cell r="D398">
            <v>543473.28</v>
          </cell>
          <cell r="E398">
            <v>2018333.34</v>
          </cell>
          <cell r="F398">
            <v>1588176.18</v>
          </cell>
          <cell r="G398">
            <v>0</v>
          </cell>
          <cell r="H398">
            <v>0</v>
          </cell>
          <cell r="I398">
            <v>1444115</v>
          </cell>
          <cell r="J398">
            <v>0</v>
          </cell>
          <cell r="K398">
            <v>0</v>
          </cell>
          <cell r="L398">
            <v>5594267.7999999998</v>
          </cell>
          <cell r="N398">
            <v>0</v>
          </cell>
          <cell r="O398">
            <v>0</v>
          </cell>
          <cell r="P398">
            <v>0</v>
          </cell>
          <cell r="Q398">
            <v>0</v>
          </cell>
          <cell r="R398">
            <v>0</v>
          </cell>
          <cell r="S398">
            <v>0</v>
          </cell>
          <cell r="T398">
            <v>0</v>
          </cell>
          <cell r="U398">
            <v>0</v>
          </cell>
          <cell r="V398">
            <v>0</v>
          </cell>
          <cell r="W398">
            <v>0</v>
          </cell>
          <cell r="Y398">
            <v>5594267.7999999998</v>
          </cell>
          <cell r="AA398">
            <v>5594267.7999999998</v>
          </cell>
        </row>
        <row r="399">
          <cell r="A399" t="str">
            <v>7331</v>
          </cell>
          <cell r="B399" t="str">
            <v>Proceeds From Sale Of Fixed Assets</v>
          </cell>
          <cell r="C399">
            <v>0</v>
          </cell>
          <cell r="D399">
            <v>0</v>
          </cell>
          <cell r="E399">
            <v>1585</v>
          </cell>
          <cell r="F399">
            <v>0</v>
          </cell>
          <cell r="G399">
            <v>0</v>
          </cell>
          <cell r="H399">
            <v>0</v>
          </cell>
          <cell r="I399">
            <v>0</v>
          </cell>
          <cell r="J399">
            <v>0</v>
          </cell>
          <cell r="K399">
            <v>0</v>
          </cell>
          <cell r="L399">
            <v>1585</v>
          </cell>
          <cell r="N399">
            <v>0</v>
          </cell>
          <cell r="O399">
            <v>0</v>
          </cell>
          <cell r="P399">
            <v>0</v>
          </cell>
          <cell r="Q399">
            <v>0</v>
          </cell>
          <cell r="R399">
            <v>0</v>
          </cell>
          <cell r="S399">
            <v>0</v>
          </cell>
          <cell r="T399">
            <v>121630.88</v>
          </cell>
          <cell r="U399">
            <v>0</v>
          </cell>
          <cell r="V399">
            <v>0</v>
          </cell>
          <cell r="W399">
            <v>121630.88</v>
          </cell>
          <cell r="Y399">
            <v>123215.88</v>
          </cell>
          <cell r="AA399">
            <v>123215.88</v>
          </cell>
        </row>
        <row r="400">
          <cell r="A400" t="str">
            <v>7335</v>
          </cell>
          <cell r="B400" t="str">
            <v>Profit On Disposal Of Fixed Assets</v>
          </cell>
          <cell r="C400">
            <v>0</v>
          </cell>
          <cell r="D400">
            <v>4957</v>
          </cell>
          <cell r="E400">
            <v>2190</v>
          </cell>
          <cell r="F400">
            <v>156</v>
          </cell>
          <cell r="G400">
            <v>0</v>
          </cell>
          <cell r="H400">
            <v>0</v>
          </cell>
          <cell r="I400">
            <v>0</v>
          </cell>
          <cell r="J400">
            <v>0</v>
          </cell>
          <cell r="K400">
            <v>0</v>
          </cell>
          <cell r="L400">
            <v>7303</v>
          </cell>
          <cell r="N400">
            <v>0</v>
          </cell>
          <cell r="O400">
            <v>0</v>
          </cell>
          <cell r="P400">
            <v>0</v>
          </cell>
          <cell r="Q400">
            <v>0</v>
          </cell>
          <cell r="R400">
            <v>0</v>
          </cell>
          <cell r="S400">
            <v>0</v>
          </cell>
          <cell r="T400">
            <v>0</v>
          </cell>
          <cell r="U400">
            <v>0</v>
          </cell>
          <cell r="V400">
            <v>0</v>
          </cell>
          <cell r="W400">
            <v>0</v>
          </cell>
          <cell r="Y400">
            <v>7303</v>
          </cell>
          <cell r="AA400">
            <v>7303</v>
          </cell>
        </row>
        <row r="401">
          <cell r="A401" t="str">
            <v>7339</v>
          </cell>
          <cell r="B401" t="str">
            <v>Reversal Of  An Asset Revaluation Decrement</v>
          </cell>
          <cell r="C401">
            <v>0</v>
          </cell>
          <cell r="D401">
            <v>0</v>
          </cell>
          <cell r="E401">
            <v>0</v>
          </cell>
          <cell r="F401">
            <v>0</v>
          </cell>
          <cell r="G401">
            <v>0</v>
          </cell>
          <cell r="H401">
            <v>0</v>
          </cell>
          <cell r="I401">
            <v>0</v>
          </cell>
          <cell r="J401">
            <v>0</v>
          </cell>
          <cell r="K401">
            <v>0</v>
          </cell>
          <cell r="L401">
            <v>0</v>
          </cell>
          <cell r="N401">
            <v>0</v>
          </cell>
          <cell r="O401">
            <v>0</v>
          </cell>
          <cell r="P401">
            <v>0</v>
          </cell>
          <cell r="Q401">
            <v>0</v>
          </cell>
          <cell r="R401">
            <v>0</v>
          </cell>
          <cell r="S401">
            <v>0</v>
          </cell>
          <cell r="T401">
            <v>0</v>
          </cell>
          <cell r="U401">
            <v>0</v>
          </cell>
          <cell r="V401">
            <v>0</v>
          </cell>
          <cell r="W401">
            <v>0</v>
          </cell>
          <cell r="Y401">
            <v>0</v>
          </cell>
          <cell r="AA401">
            <v>0</v>
          </cell>
        </row>
        <row r="402">
          <cell r="A402" t="str">
            <v>7341</v>
          </cell>
          <cell r="B402" t="str">
            <v>Export Income and Sales</v>
          </cell>
          <cell r="C402">
            <v>0</v>
          </cell>
          <cell r="D402">
            <v>0</v>
          </cell>
          <cell r="E402">
            <v>0</v>
          </cell>
          <cell r="F402">
            <v>-74.03</v>
          </cell>
          <cell r="G402">
            <v>0</v>
          </cell>
          <cell r="H402">
            <v>0</v>
          </cell>
          <cell r="I402">
            <v>0</v>
          </cell>
          <cell r="J402">
            <v>0</v>
          </cell>
          <cell r="K402">
            <v>0</v>
          </cell>
          <cell r="L402">
            <v>-74.03</v>
          </cell>
          <cell r="N402">
            <v>0</v>
          </cell>
          <cell r="O402">
            <v>0</v>
          </cell>
          <cell r="P402">
            <v>0</v>
          </cell>
          <cell r="Q402">
            <v>0</v>
          </cell>
          <cell r="R402">
            <v>0</v>
          </cell>
          <cell r="S402">
            <v>0</v>
          </cell>
          <cell r="T402">
            <v>0</v>
          </cell>
          <cell r="U402">
            <v>0</v>
          </cell>
          <cell r="V402">
            <v>0</v>
          </cell>
          <cell r="W402">
            <v>0</v>
          </cell>
          <cell r="Y402">
            <v>-74.03</v>
          </cell>
          <cell r="AA402">
            <v>-74.03</v>
          </cell>
        </row>
        <row r="403">
          <cell r="A403" t="str">
            <v>7411</v>
          </cell>
          <cell r="B403" t="str">
            <v>Board &amp; Lodgings</v>
          </cell>
          <cell r="C403">
            <v>0</v>
          </cell>
          <cell r="D403">
            <v>0</v>
          </cell>
          <cell r="E403">
            <v>257525</v>
          </cell>
          <cell r="F403">
            <v>0</v>
          </cell>
          <cell r="G403">
            <v>0</v>
          </cell>
          <cell r="H403">
            <v>0</v>
          </cell>
          <cell r="I403">
            <v>0</v>
          </cell>
          <cell r="J403">
            <v>0</v>
          </cell>
          <cell r="K403">
            <v>0</v>
          </cell>
          <cell r="L403">
            <v>257525</v>
          </cell>
          <cell r="N403">
            <v>0</v>
          </cell>
          <cell r="O403">
            <v>0</v>
          </cell>
          <cell r="P403">
            <v>0</v>
          </cell>
          <cell r="Q403">
            <v>0</v>
          </cell>
          <cell r="R403">
            <v>0</v>
          </cell>
          <cell r="S403">
            <v>0</v>
          </cell>
          <cell r="T403">
            <v>0</v>
          </cell>
          <cell r="U403">
            <v>0</v>
          </cell>
          <cell r="V403">
            <v>0</v>
          </cell>
          <cell r="W403">
            <v>0</v>
          </cell>
          <cell r="Y403">
            <v>257525</v>
          </cell>
          <cell r="AA403">
            <v>257525</v>
          </cell>
        </row>
        <row r="404">
          <cell r="A404" t="str">
            <v>7412</v>
          </cell>
          <cell r="B404" t="str">
            <v>Meals - Staff Cafeteria</v>
          </cell>
          <cell r="C404">
            <v>0</v>
          </cell>
          <cell r="D404">
            <v>0</v>
          </cell>
          <cell r="E404">
            <v>0</v>
          </cell>
          <cell r="F404">
            <v>0</v>
          </cell>
          <cell r="G404">
            <v>0</v>
          </cell>
          <cell r="H404">
            <v>0</v>
          </cell>
          <cell r="I404">
            <v>0</v>
          </cell>
          <cell r="J404">
            <v>0</v>
          </cell>
          <cell r="K404">
            <v>0</v>
          </cell>
          <cell r="L404">
            <v>0</v>
          </cell>
          <cell r="N404">
            <v>0</v>
          </cell>
          <cell r="O404">
            <v>0</v>
          </cell>
          <cell r="P404">
            <v>0</v>
          </cell>
          <cell r="Q404">
            <v>0</v>
          </cell>
          <cell r="R404">
            <v>0</v>
          </cell>
          <cell r="S404">
            <v>0</v>
          </cell>
          <cell r="T404">
            <v>0</v>
          </cell>
          <cell r="U404">
            <v>0</v>
          </cell>
          <cell r="V404">
            <v>0</v>
          </cell>
          <cell r="W404">
            <v>0</v>
          </cell>
          <cell r="Y404">
            <v>0</v>
          </cell>
          <cell r="AA404">
            <v>0</v>
          </cell>
        </row>
        <row r="405">
          <cell r="A405" t="str">
            <v>7413</v>
          </cell>
          <cell r="B405" t="str">
            <v>Meals - Day Centre</v>
          </cell>
          <cell r="C405">
            <v>0</v>
          </cell>
          <cell r="D405">
            <v>0</v>
          </cell>
          <cell r="E405">
            <v>0</v>
          </cell>
          <cell r="F405">
            <v>0</v>
          </cell>
          <cell r="G405">
            <v>0</v>
          </cell>
          <cell r="H405">
            <v>0</v>
          </cell>
          <cell r="I405">
            <v>0</v>
          </cell>
          <cell r="J405">
            <v>0</v>
          </cell>
          <cell r="K405">
            <v>0</v>
          </cell>
          <cell r="L405">
            <v>0</v>
          </cell>
          <cell r="N405">
            <v>0</v>
          </cell>
          <cell r="O405">
            <v>0</v>
          </cell>
          <cell r="P405">
            <v>0</v>
          </cell>
          <cell r="Q405">
            <v>0</v>
          </cell>
          <cell r="R405">
            <v>0</v>
          </cell>
          <cell r="S405">
            <v>0</v>
          </cell>
          <cell r="T405">
            <v>0</v>
          </cell>
          <cell r="U405">
            <v>0</v>
          </cell>
          <cell r="V405">
            <v>0</v>
          </cell>
          <cell r="W405">
            <v>0</v>
          </cell>
          <cell r="Y405">
            <v>0</v>
          </cell>
          <cell r="AA405">
            <v>0</v>
          </cell>
        </row>
        <row r="406">
          <cell r="A406" t="str">
            <v>7414</v>
          </cell>
          <cell r="B406" t="str">
            <v>Meals - Other</v>
          </cell>
          <cell r="C406">
            <v>0</v>
          </cell>
          <cell r="D406">
            <v>0</v>
          </cell>
          <cell r="E406">
            <v>-36.549999999999997</v>
          </cell>
          <cell r="F406">
            <v>0</v>
          </cell>
          <cell r="G406">
            <v>0</v>
          </cell>
          <cell r="H406">
            <v>0</v>
          </cell>
          <cell r="I406">
            <v>0</v>
          </cell>
          <cell r="J406">
            <v>0</v>
          </cell>
          <cell r="K406">
            <v>0</v>
          </cell>
          <cell r="L406">
            <v>-36.549999999999997</v>
          </cell>
          <cell r="N406">
            <v>0</v>
          </cell>
          <cell r="O406">
            <v>0</v>
          </cell>
          <cell r="P406">
            <v>0</v>
          </cell>
          <cell r="Q406">
            <v>0</v>
          </cell>
          <cell r="R406">
            <v>0</v>
          </cell>
          <cell r="S406">
            <v>0</v>
          </cell>
          <cell r="T406">
            <v>0</v>
          </cell>
          <cell r="U406">
            <v>0</v>
          </cell>
          <cell r="V406">
            <v>0</v>
          </cell>
          <cell r="W406">
            <v>0</v>
          </cell>
          <cell r="Y406">
            <v>-36.549999999999997</v>
          </cell>
          <cell r="AA406">
            <v>-36.549999999999997</v>
          </cell>
        </row>
        <row r="407">
          <cell r="A407" t="str">
            <v>7415</v>
          </cell>
          <cell r="B407" t="str">
            <v>Staff Accommodation - Other</v>
          </cell>
          <cell r="C407">
            <v>0</v>
          </cell>
          <cell r="D407">
            <v>0</v>
          </cell>
          <cell r="E407">
            <v>0</v>
          </cell>
          <cell r="F407">
            <v>0</v>
          </cell>
          <cell r="G407">
            <v>0</v>
          </cell>
          <cell r="H407">
            <v>0</v>
          </cell>
          <cell r="I407">
            <v>0</v>
          </cell>
          <cell r="J407">
            <v>0</v>
          </cell>
          <cell r="K407">
            <v>0</v>
          </cell>
          <cell r="L407">
            <v>0</v>
          </cell>
          <cell r="N407">
            <v>0</v>
          </cell>
          <cell r="O407">
            <v>0</v>
          </cell>
          <cell r="P407">
            <v>0</v>
          </cell>
          <cell r="Q407">
            <v>0</v>
          </cell>
          <cell r="R407">
            <v>0</v>
          </cell>
          <cell r="S407">
            <v>0</v>
          </cell>
          <cell r="T407">
            <v>0</v>
          </cell>
          <cell r="U407">
            <v>0</v>
          </cell>
          <cell r="V407">
            <v>0</v>
          </cell>
          <cell r="W407">
            <v>0</v>
          </cell>
          <cell r="Y407">
            <v>0</v>
          </cell>
          <cell r="AA407">
            <v>0</v>
          </cell>
        </row>
        <row r="408">
          <cell r="A408" t="str">
            <v>7421</v>
          </cell>
          <cell r="B408" t="str">
            <v>Group Biochemistry</v>
          </cell>
          <cell r="C408">
            <v>0</v>
          </cell>
          <cell r="D408">
            <v>0</v>
          </cell>
          <cell r="E408">
            <v>0</v>
          </cell>
          <cell r="F408">
            <v>0</v>
          </cell>
          <cell r="G408">
            <v>0</v>
          </cell>
          <cell r="H408">
            <v>0</v>
          </cell>
          <cell r="I408">
            <v>0</v>
          </cell>
          <cell r="J408">
            <v>0</v>
          </cell>
          <cell r="K408">
            <v>0</v>
          </cell>
          <cell r="L408">
            <v>0</v>
          </cell>
          <cell r="N408">
            <v>0</v>
          </cell>
          <cell r="O408">
            <v>0</v>
          </cell>
          <cell r="P408">
            <v>0</v>
          </cell>
          <cell r="Q408">
            <v>0</v>
          </cell>
          <cell r="R408">
            <v>0</v>
          </cell>
          <cell r="S408">
            <v>0</v>
          </cell>
          <cell r="T408">
            <v>0</v>
          </cell>
          <cell r="U408">
            <v>0</v>
          </cell>
          <cell r="V408">
            <v>0</v>
          </cell>
          <cell r="W408">
            <v>0</v>
          </cell>
          <cell r="Y408">
            <v>0</v>
          </cell>
          <cell r="AA408">
            <v>0</v>
          </cell>
        </row>
        <row r="409">
          <cell r="A409" t="str">
            <v>7422</v>
          </cell>
          <cell r="B409" t="str">
            <v>Linen/Laundry</v>
          </cell>
          <cell r="C409">
            <v>0</v>
          </cell>
          <cell r="D409">
            <v>0</v>
          </cell>
          <cell r="E409">
            <v>0</v>
          </cell>
          <cell r="F409">
            <v>0</v>
          </cell>
          <cell r="G409">
            <v>0</v>
          </cell>
          <cell r="H409">
            <v>0</v>
          </cell>
          <cell r="I409">
            <v>0</v>
          </cell>
          <cell r="J409">
            <v>0</v>
          </cell>
          <cell r="K409">
            <v>0</v>
          </cell>
          <cell r="L409">
            <v>0</v>
          </cell>
          <cell r="N409">
            <v>0</v>
          </cell>
          <cell r="O409">
            <v>0</v>
          </cell>
          <cell r="P409">
            <v>0</v>
          </cell>
          <cell r="Q409">
            <v>0</v>
          </cell>
          <cell r="R409">
            <v>0</v>
          </cell>
          <cell r="S409">
            <v>0</v>
          </cell>
          <cell r="T409">
            <v>0</v>
          </cell>
          <cell r="U409">
            <v>0</v>
          </cell>
          <cell r="V409">
            <v>0</v>
          </cell>
          <cell r="W409">
            <v>0</v>
          </cell>
          <cell r="Y409">
            <v>0</v>
          </cell>
          <cell r="AA409">
            <v>0</v>
          </cell>
        </row>
        <row r="410">
          <cell r="A410" t="str">
            <v>7423</v>
          </cell>
          <cell r="B410" t="str">
            <v>Pathology (Other Than 7421)</v>
          </cell>
          <cell r="C410">
            <v>0</v>
          </cell>
          <cell r="D410">
            <v>0</v>
          </cell>
          <cell r="E410">
            <v>0</v>
          </cell>
          <cell r="F410">
            <v>0</v>
          </cell>
          <cell r="G410">
            <v>0</v>
          </cell>
          <cell r="H410">
            <v>0</v>
          </cell>
          <cell r="I410">
            <v>0</v>
          </cell>
          <cell r="J410">
            <v>0</v>
          </cell>
          <cell r="K410">
            <v>0</v>
          </cell>
          <cell r="L410">
            <v>0</v>
          </cell>
          <cell r="N410">
            <v>0</v>
          </cell>
          <cell r="O410">
            <v>0</v>
          </cell>
          <cell r="P410">
            <v>0</v>
          </cell>
          <cell r="Q410">
            <v>0</v>
          </cell>
          <cell r="R410">
            <v>0</v>
          </cell>
          <cell r="S410">
            <v>0</v>
          </cell>
          <cell r="T410">
            <v>0</v>
          </cell>
          <cell r="U410">
            <v>0</v>
          </cell>
          <cell r="V410">
            <v>0</v>
          </cell>
          <cell r="W410">
            <v>0</v>
          </cell>
          <cell r="Y410">
            <v>0</v>
          </cell>
          <cell r="AA410">
            <v>0</v>
          </cell>
        </row>
        <row r="411">
          <cell r="A411" t="str">
            <v>7424</v>
          </cell>
          <cell r="B411" t="str">
            <v>Administrative Assistance</v>
          </cell>
          <cell r="C411">
            <v>0</v>
          </cell>
          <cell r="D411">
            <v>0</v>
          </cell>
          <cell r="E411">
            <v>0</v>
          </cell>
          <cell r="F411">
            <v>0</v>
          </cell>
          <cell r="G411">
            <v>0</v>
          </cell>
          <cell r="H411">
            <v>0</v>
          </cell>
          <cell r="I411">
            <v>0</v>
          </cell>
          <cell r="J411">
            <v>0</v>
          </cell>
          <cell r="K411">
            <v>0</v>
          </cell>
          <cell r="L411">
            <v>0</v>
          </cell>
          <cell r="N411">
            <v>0</v>
          </cell>
          <cell r="O411">
            <v>0</v>
          </cell>
          <cell r="P411">
            <v>0</v>
          </cell>
          <cell r="Q411">
            <v>0</v>
          </cell>
          <cell r="R411">
            <v>0</v>
          </cell>
          <cell r="S411">
            <v>0</v>
          </cell>
          <cell r="T411">
            <v>0</v>
          </cell>
          <cell r="U411">
            <v>0</v>
          </cell>
          <cell r="V411">
            <v>0</v>
          </cell>
          <cell r="W411">
            <v>0</v>
          </cell>
          <cell r="Y411">
            <v>0</v>
          </cell>
          <cell r="AA411">
            <v>0</v>
          </cell>
        </row>
        <row r="412">
          <cell r="A412" t="str">
            <v>7425</v>
          </cell>
          <cell r="B412" t="str">
            <v>Maintenance Services</v>
          </cell>
          <cell r="C412">
            <v>0</v>
          </cell>
          <cell r="D412">
            <v>0</v>
          </cell>
          <cell r="E412">
            <v>0</v>
          </cell>
          <cell r="F412">
            <v>0</v>
          </cell>
          <cell r="G412">
            <v>0</v>
          </cell>
          <cell r="H412">
            <v>0</v>
          </cell>
          <cell r="I412">
            <v>0</v>
          </cell>
          <cell r="J412">
            <v>0</v>
          </cell>
          <cell r="K412">
            <v>0</v>
          </cell>
          <cell r="L412">
            <v>0</v>
          </cell>
          <cell r="N412">
            <v>0</v>
          </cell>
          <cell r="O412">
            <v>0</v>
          </cell>
          <cell r="P412">
            <v>0</v>
          </cell>
          <cell r="Q412">
            <v>0</v>
          </cell>
          <cell r="R412">
            <v>0</v>
          </cell>
          <cell r="S412">
            <v>0</v>
          </cell>
          <cell r="T412">
            <v>0</v>
          </cell>
          <cell r="U412">
            <v>0</v>
          </cell>
          <cell r="V412">
            <v>0</v>
          </cell>
          <cell r="W412">
            <v>0</v>
          </cell>
          <cell r="Y412">
            <v>0</v>
          </cell>
          <cell r="AA412">
            <v>0</v>
          </cell>
        </row>
        <row r="413">
          <cell r="A413" t="str">
            <v>7426</v>
          </cell>
          <cell r="B413" t="str">
            <v>Medical &amp; Surgical (Inc Drugs)</v>
          </cell>
          <cell r="C413">
            <v>0</v>
          </cell>
          <cell r="D413">
            <v>0</v>
          </cell>
          <cell r="E413">
            <v>0</v>
          </cell>
          <cell r="F413">
            <v>0</v>
          </cell>
          <cell r="G413">
            <v>0</v>
          </cell>
          <cell r="H413">
            <v>0</v>
          </cell>
          <cell r="I413">
            <v>0</v>
          </cell>
          <cell r="J413">
            <v>0</v>
          </cell>
          <cell r="K413">
            <v>0</v>
          </cell>
          <cell r="L413">
            <v>0</v>
          </cell>
          <cell r="N413">
            <v>0</v>
          </cell>
          <cell r="O413">
            <v>0</v>
          </cell>
          <cell r="P413">
            <v>0</v>
          </cell>
          <cell r="Q413">
            <v>0</v>
          </cell>
          <cell r="R413">
            <v>0</v>
          </cell>
          <cell r="S413">
            <v>0</v>
          </cell>
          <cell r="T413">
            <v>0</v>
          </cell>
          <cell r="U413">
            <v>0</v>
          </cell>
          <cell r="V413">
            <v>0</v>
          </cell>
          <cell r="W413">
            <v>0</v>
          </cell>
          <cell r="Y413">
            <v>0</v>
          </cell>
          <cell r="AA413">
            <v>0</v>
          </cell>
        </row>
        <row r="414">
          <cell r="A414" t="str">
            <v>7427</v>
          </cell>
          <cell r="B414" t="str">
            <v>Food Sales</v>
          </cell>
          <cell r="C414">
            <v>0</v>
          </cell>
          <cell r="D414">
            <v>0</v>
          </cell>
          <cell r="E414">
            <v>0</v>
          </cell>
          <cell r="F414">
            <v>0</v>
          </cell>
          <cell r="G414">
            <v>0</v>
          </cell>
          <cell r="H414">
            <v>0</v>
          </cell>
          <cell r="I414">
            <v>0</v>
          </cell>
          <cell r="J414">
            <v>0</v>
          </cell>
          <cell r="K414">
            <v>0</v>
          </cell>
          <cell r="L414">
            <v>0</v>
          </cell>
          <cell r="N414">
            <v>0</v>
          </cell>
          <cell r="O414">
            <v>0</v>
          </cell>
          <cell r="P414">
            <v>0</v>
          </cell>
          <cell r="Q414">
            <v>0</v>
          </cell>
          <cell r="R414">
            <v>0</v>
          </cell>
          <cell r="S414">
            <v>0</v>
          </cell>
          <cell r="T414">
            <v>0</v>
          </cell>
          <cell r="U414">
            <v>0</v>
          </cell>
          <cell r="V414">
            <v>0</v>
          </cell>
          <cell r="W414">
            <v>0</v>
          </cell>
          <cell r="Y414">
            <v>0</v>
          </cell>
          <cell r="AA414">
            <v>0</v>
          </cell>
        </row>
        <row r="415">
          <cell r="A415" t="str">
            <v>7428</v>
          </cell>
          <cell r="B415" t="str">
            <v>Public Health</v>
          </cell>
          <cell r="C415">
            <v>0</v>
          </cell>
          <cell r="D415">
            <v>0</v>
          </cell>
          <cell r="E415">
            <v>0</v>
          </cell>
          <cell r="F415">
            <v>0</v>
          </cell>
          <cell r="G415">
            <v>0</v>
          </cell>
          <cell r="H415">
            <v>0</v>
          </cell>
          <cell r="I415">
            <v>0</v>
          </cell>
          <cell r="J415">
            <v>0</v>
          </cell>
          <cell r="K415">
            <v>0</v>
          </cell>
          <cell r="L415">
            <v>0</v>
          </cell>
          <cell r="N415">
            <v>0</v>
          </cell>
          <cell r="O415">
            <v>0</v>
          </cell>
          <cell r="P415">
            <v>0</v>
          </cell>
          <cell r="Q415">
            <v>0</v>
          </cell>
          <cell r="R415">
            <v>0</v>
          </cell>
          <cell r="S415">
            <v>0</v>
          </cell>
          <cell r="T415">
            <v>0</v>
          </cell>
          <cell r="U415">
            <v>0</v>
          </cell>
          <cell r="V415">
            <v>0</v>
          </cell>
          <cell r="W415">
            <v>0</v>
          </cell>
          <cell r="Y415">
            <v>0</v>
          </cell>
          <cell r="AA415">
            <v>0</v>
          </cell>
        </row>
        <row r="416">
          <cell r="A416" t="str">
            <v>7429</v>
          </cell>
          <cell r="B416" t="str">
            <v>Forensic</v>
          </cell>
          <cell r="C416">
            <v>0</v>
          </cell>
          <cell r="D416">
            <v>0</v>
          </cell>
          <cell r="E416">
            <v>0</v>
          </cell>
          <cell r="F416">
            <v>0</v>
          </cell>
          <cell r="G416">
            <v>0</v>
          </cell>
          <cell r="H416">
            <v>0</v>
          </cell>
          <cell r="I416">
            <v>0</v>
          </cell>
          <cell r="J416">
            <v>0</v>
          </cell>
          <cell r="K416">
            <v>0</v>
          </cell>
          <cell r="L416">
            <v>0</v>
          </cell>
          <cell r="N416">
            <v>0</v>
          </cell>
          <cell r="O416">
            <v>0</v>
          </cell>
          <cell r="P416">
            <v>0</v>
          </cell>
          <cell r="Q416">
            <v>0</v>
          </cell>
          <cell r="R416">
            <v>0</v>
          </cell>
          <cell r="S416">
            <v>0</v>
          </cell>
          <cell r="T416">
            <v>0</v>
          </cell>
          <cell r="U416">
            <v>0</v>
          </cell>
          <cell r="V416">
            <v>0</v>
          </cell>
          <cell r="W416">
            <v>0</v>
          </cell>
          <cell r="Y416">
            <v>0</v>
          </cell>
          <cell r="AA416">
            <v>0</v>
          </cell>
        </row>
        <row r="417">
          <cell r="A417" t="str">
            <v>7430</v>
          </cell>
          <cell r="B417" t="str">
            <v>Radiology</v>
          </cell>
          <cell r="C417">
            <v>0</v>
          </cell>
          <cell r="D417">
            <v>0</v>
          </cell>
          <cell r="E417">
            <v>0</v>
          </cell>
          <cell r="F417">
            <v>0</v>
          </cell>
          <cell r="G417">
            <v>0</v>
          </cell>
          <cell r="H417">
            <v>0</v>
          </cell>
          <cell r="I417">
            <v>0</v>
          </cell>
          <cell r="J417">
            <v>0</v>
          </cell>
          <cell r="K417">
            <v>0</v>
          </cell>
          <cell r="L417">
            <v>0</v>
          </cell>
          <cell r="N417">
            <v>0</v>
          </cell>
          <cell r="O417">
            <v>0</v>
          </cell>
          <cell r="P417">
            <v>0</v>
          </cell>
          <cell r="Q417">
            <v>0</v>
          </cell>
          <cell r="R417">
            <v>0</v>
          </cell>
          <cell r="S417">
            <v>0</v>
          </cell>
          <cell r="T417">
            <v>0</v>
          </cell>
          <cell r="U417">
            <v>0</v>
          </cell>
          <cell r="V417">
            <v>0</v>
          </cell>
          <cell r="W417">
            <v>0</v>
          </cell>
          <cell r="Y417">
            <v>0</v>
          </cell>
          <cell r="AA417">
            <v>0</v>
          </cell>
        </row>
        <row r="418">
          <cell r="A418" t="str">
            <v>7439</v>
          </cell>
          <cell r="B418" t="str">
            <v>Other - Svces To Other Hlth Serv &amp; Organ</v>
          </cell>
          <cell r="C418">
            <v>0</v>
          </cell>
          <cell r="D418">
            <v>160428.14000000001</v>
          </cell>
          <cell r="E418">
            <v>3305</v>
          </cell>
          <cell r="F418">
            <v>200</v>
          </cell>
          <cell r="G418">
            <v>0</v>
          </cell>
          <cell r="H418">
            <v>0</v>
          </cell>
          <cell r="I418">
            <v>0</v>
          </cell>
          <cell r="J418">
            <v>0</v>
          </cell>
          <cell r="K418">
            <v>0</v>
          </cell>
          <cell r="L418">
            <v>163933.14000000001</v>
          </cell>
          <cell r="N418">
            <v>0</v>
          </cell>
          <cell r="O418">
            <v>0</v>
          </cell>
          <cell r="P418">
            <v>0</v>
          </cell>
          <cell r="Q418">
            <v>0</v>
          </cell>
          <cell r="R418">
            <v>0</v>
          </cell>
          <cell r="S418">
            <v>0</v>
          </cell>
          <cell r="T418">
            <v>4655851</v>
          </cell>
          <cell r="U418">
            <v>0</v>
          </cell>
          <cell r="V418">
            <v>0</v>
          </cell>
          <cell r="W418">
            <v>4655851</v>
          </cell>
          <cell r="Y418">
            <v>4819784.1399999997</v>
          </cell>
          <cell r="AA418">
            <v>4819784.1399999997</v>
          </cell>
        </row>
        <row r="419">
          <cell r="A419" t="str">
            <v>7441</v>
          </cell>
          <cell r="B419" t="str">
            <v>Parking Fees - Staff</v>
          </cell>
          <cell r="C419">
            <v>0</v>
          </cell>
          <cell r="D419">
            <v>0</v>
          </cell>
          <cell r="E419">
            <v>-1.64</v>
          </cell>
          <cell r="F419">
            <v>-33.46</v>
          </cell>
          <cell r="G419">
            <v>0</v>
          </cell>
          <cell r="H419">
            <v>0</v>
          </cell>
          <cell r="I419">
            <v>0</v>
          </cell>
          <cell r="J419">
            <v>0</v>
          </cell>
          <cell r="K419">
            <v>0</v>
          </cell>
          <cell r="L419">
            <v>-35.1</v>
          </cell>
          <cell r="N419">
            <v>0</v>
          </cell>
          <cell r="O419">
            <v>0</v>
          </cell>
          <cell r="P419">
            <v>0</v>
          </cell>
          <cell r="Q419">
            <v>0</v>
          </cell>
          <cell r="R419">
            <v>0</v>
          </cell>
          <cell r="S419">
            <v>0</v>
          </cell>
          <cell r="T419">
            <v>0</v>
          </cell>
          <cell r="U419">
            <v>0</v>
          </cell>
          <cell r="V419">
            <v>0</v>
          </cell>
          <cell r="W419">
            <v>0</v>
          </cell>
          <cell r="Y419">
            <v>-35.1</v>
          </cell>
          <cell r="AA419">
            <v>-35.1</v>
          </cell>
        </row>
        <row r="420">
          <cell r="A420" t="str">
            <v>7442</v>
          </cell>
          <cell r="B420" t="str">
            <v>Parking Fees - Other</v>
          </cell>
          <cell r="C420">
            <v>0</v>
          </cell>
          <cell r="D420">
            <v>0</v>
          </cell>
          <cell r="E420">
            <v>0</v>
          </cell>
          <cell r="F420">
            <v>0</v>
          </cell>
          <cell r="G420">
            <v>0</v>
          </cell>
          <cell r="H420">
            <v>0</v>
          </cell>
          <cell r="I420">
            <v>0</v>
          </cell>
          <cell r="J420">
            <v>0</v>
          </cell>
          <cell r="K420">
            <v>0</v>
          </cell>
          <cell r="L420">
            <v>0</v>
          </cell>
          <cell r="N420">
            <v>0</v>
          </cell>
          <cell r="O420">
            <v>0</v>
          </cell>
          <cell r="P420">
            <v>0</v>
          </cell>
          <cell r="Q420">
            <v>0</v>
          </cell>
          <cell r="R420">
            <v>0</v>
          </cell>
          <cell r="S420">
            <v>0</v>
          </cell>
          <cell r="T420">
            <v>0</v>
          </cell>
          <cell r="U420">
            <v>0</v>
          </cell>
          <cell r="V420">
            <v>0</v>
          </cell>
          <cell r="W420">
            <v>0</v>
          </cell>
          <cell r="Y420">
            <v>0</v>
          </cell>
          <cell r="AA420">
            <v>0</v>
          </cell>
        </row>
        <row r="421">
          <cell r="A421" t="str">
            <v>7443</v>
          </cell>
          <cell r="B421" t="str">
            <v>Fines &amp; Penalties</v>
          </cell>
          <cell r="C421">
            <v>0</v>
          </cell>
          <cell r="D421">
            <v>0</v>
          </cell>
          <cell r="E421">
            <v>0</v>
          </cell>
          <cell r="F421">
            <v>0</v>
          </cell>
          <cell r="G421">
            <v>0</v>
          </cell>
          <cell r="H421">
            <v>0</v>
          </cell>
          <cell r="I421">
            <v>0</v>
          </cell>
          <cell r="J421">
            <v>0</v>
          </cell>
          <cell r="K421">
            <v>0</v>
          </cell>
          <cell r="L421">
            <v>0</v>
          </cell>
          <cell r="N421">
            <v>0</v>
          </cell>
          <cell r="O421">
            <v>0</v>
          </cell>
          <cell r="P421">
            <v>0</v>
          </cell>
          <cell r="Q421">
            <v>0</v>
          </cell>
          <cell r="R421">
            <v>0</v>
          </cell>
          <cell r="S421">
            <v>0</v>
          </cell>
          <cell r="T421">
            <v>0</v>
          </cell>
          <cell r="U421">
            <v>0</v>
          </cell>
          <cell r="V421">
            <v>0</v>
          </cell>
          <cell r="W421">
            <v>0</v>
          </cell>
          <cell r="Y421">
            <v>0</v>
          </cell>
          <cell r="AA421">
            <v>0</v>
          </cell>
        </row>
        <row r="422">
          <cell r="A422" t="str">
            <v>7451</v>
          </cell>
          <cell r="B422" t="str">
            <v>Radiology</v>
          </cell>
          <cell r="C422">
            <v>0</v>
          </cell>
          <cell r="D422">
            <v>0</v>
          </cell>
          <cell r="E422">
            <v>0</v>
          </cell>
          <cell r="F422">
            <v>0</v>
          </cell>
          <cell r="G422">
            <v>0</v>
          </cell>
          <cell r="H422">
            <v>0</v>
          </cell>
          <cell r="I422">
            <v>0</v>
          </cell>
          <cell r="J422">
            <v>0</v>
          </cell>
          <cell r="K422">
            <v>0</v>
          </cell>
          <cell r="L422">
            <v>0</v>
          </cell>
          <cell r="N422">
            <v>0</v>
          </cell>
          <cell r="O422">
            <v>0</v>
          </cell>
          <cell r="P422">
            <v>0</v>
          </cell>
          <cell r="Q422">
            <v>0</v>
          </cell>
          <cell r="R422">
            <v>0</v>
          </cell>
          <cell r="S422">
            <v>0</v>
          </cell>
          <cell r="T422">
            <v>0</v>
          </cell>
          <cell r="U422">
            <v>0</v>
          </cell>
          <cell r="V422">
            <v>0</v>
          </cell>
          <cell r="W422">
            <v>0</v>
          </cell>
          <cell r="Y422">
            <v>0</v>
          </cell>
          <cell r="AA422">
            <v>0</v>
          </cell>
        </row>
        <row r="423">
          <cell r="A423" t="str">
            <v>7452</v>
          </cell>
          <cell r="B423" t="str">
            <v>Radiotherapy</v>
          </cell>
          <cell r="C423">
            <v>0</v>
          </cell>
          <cell r="D423">
            <v>0</v>
          </cell>
          <cell r="E423">
            <v>0</v>
          </cell>
          <cell r="F423">
            <v>0</v>
          </cell>
          <cell r="G423">
            <v>0</v>
          </cell>
          <cell r="H423">
            <v>0</v>
          </cell>
          <cell r="I423">
            <v>0</v>
          </cell>
          <cell r="J423">
            <v>0</v>
          </cell>
          <cell r="K423">
            <v>0</v>
          </cell>
          <cell r="L423">
            <v>0</v>
          </cell>
          <cell r="N423">
            <v>0</v>
          </cell>
          <cell r="O423">
            <v>0</v>
          </cell>
          <cell r="P423">
            <v>0</v>
          </cell>
          <cell r="Q423">
            <v>0</v>
          </cell>
          <cell r="R423">
            <v>0</v>
          </cell>
          <cell r="S423">
            <v>0</v>
          </cell>
          <cell r="T423">
            <v>0</v>
          </cell>
          <cell r="U423">
            <v>0</v>
          </cell>
          <cell r="V423">
            <v>0</v>
          </cell>
          <cell r="W423">
            <v>0</v>
          </cell>
          <cell r="Y423">
            <v>0</v>
          </cell>
          <cell r="AA423">
            <v>0</v>
          </cell>
        </row>
        <row r="424">
          <cell r="A424" t="str">
            <v>7453</v>
          </cell>
          <cell r="B424" t="str">
            <v>Pathology</v>
          </cell>
          <cell r="C424">
            <v>0</v>
          </cell>
          <cell r="D424">
            <v>0</v>
          </cell>
          <cell r="E424">
            <v>0</v>
          </cell>
          <cell r="F424">
            <v>0</v>
          </cell>
          <cell r="G424">
            <v>0</v>
          </cell>
          <cell r="H424">
            <v>0</v>
          </cell>
          <cell r="I424">
            <v>0</v>
          </cell>
          <cell r="J424">
            <v>0</v>
          </cell>
          <cell r="K424">
            <v>0</v>
          </cell>
          <cell r="L424">
            <v>0</v>
          </cell>
          <cell r="N424">
            <v>0</v>
          </cell>
          <cell r="O424">
            <v>0</v>
          </cell>
          <cell r="P424">
            <v>0</v>
          </cell>
          <cell r="Q424">
            <v>0</v>
          </cell>
          <cell r="R424">
            <v>0</v>
          </cell>
          <cell r="S424">
            <v>0</v>
          </cell>
          <cell r="T424">
            <v>0</v>
          </cell>
          <cell r="U424">
            <v>0</v>
          </cell>
          <cell r="V424">
            <v>0</v>
          </cell>
          <cell r="W424">
            <v>0</v>
          </cell>
          <cell r="Y424">
            <v>0</v>
          </cell>
          <cell r="AA424">
            <v>0</v>
          </cell>
        </row>
        <row r="425">
          <cell r="A425" t="str">
            <v>7454</v>
          </cell>
          <cell r="B425" t="str">
            <v>Nuclear Medicine</v>
          </cell>
          <cell r="C425">
            <v>0</v>
          </cell>
          <cell r="D425">
            <v>0</v>
          </cell>
          <cell r="E425">
            <v>0</v>
          </cell>
          <cell r="F425">
            <v>0</v>
          </cell>
          <cell r="G425">
            <v>0</v>
          </cell>
          <cell r="H425">
            <v>0</v>
          </cell>
          <cell r="I425">
            <v>0</v>
          </cell>
          <cell r="J425">
            <v>0</v>
          </cell>
          <cell r="K425">
            <v>0</v>
          </cell>
          <cell r="L425">
            <v>0</v>
          </cell>
          <cell r="N425">
            <v>0</v>
          </cell>
          <cell r="O425">
            <v>0</v>
          </cell>
          <cell r="P425">
            <v>0</v>
          </cell>
          <cell r="Q425">
            <v>0</v>
          </cell>
          <cell r="R425">
            <v>0</v>
          </cell>
          <cell r="S425">
            <v>0</v>
          </cell>
          <cell r="T425">
            <v>0</v>
          </cell>
          <cell r="U425">
            <v>0</v>
          </cell>
          <cell r="V425">
            <v>0</v>
          </cell>
          <cell r="W425">
            <v>0</v>
          </cell>
          <cell r="Y425">
            <v>0</v>
          </cell>
          <cell r="AA425">
            <v>0</v>
          </cell>
        </row>
        <row r="426">
          <cell r="A426" t="str">
            <v>7455</v>
          </cell>
          <cell r="B426" t="str">
            <v>Cardiology</v>
          </cell>
          <cell r="C426">
            <v>0</v>
          </cell>
          <cell r="D426">
            <v>0</v>
          </cell>
          <cell r="E426">
            <v>0</v>
          </cell>
          <cell r="F426">
            <v>0</v>
          </cell>
          <cell r="G426">
            <v>0</v>
          </cell>
          <cell r="H426">
            <v>0</v>
          </cell>
          <cell r="I426">
            <v>0</v>
          </cell>
          <cell r="J426">
            <v>0</v>
          </cell>
          <cell r="K426">
            <v>0</v>
          </cell>
          <cell r="L426">
            <v>0</v>
          </cell>
          <cell r="N426">
            <v>0</v>
          </cell>
          <cell r="O426">
            <v>0</v>
          </cell>
          <cell r="P426">
            <v>0</v>
          </cell>
          <cell r="Q426">
            <v>0</v>
          </cell>
          <cell r="R426">
            <v>0</v>
          </cell>
          <cell r="S426">
            <v>0</v>
          </cell>
          <cell r="T426">
            <v>0</v>
          </cell>
          <cell r="U426">
            <v>0</v>
          </cell>
          <cell r="V426">
            <v>0</v>
          </cell>
          <cell r="W426">
            <v>0</v>
          </cell>
          <cell r="Y426">
            <v>0</v>
          </cell>
          <cell r="AA426">
            <v>0</v>
          </cell>
        </row>
        <row r="427">
          <cell r="A427" t="str">
            <v>7456</v>
          </cell>
          <cell r="B427" t="str">
            <v>Neurology</v>
          </cell>
          <cell r="C427">
            <v>0</v>
          </cell>
          <cell r="D427">
            <v>0</v>
          </cell>
          <cell r="E427">
            <v>0</v>
          </cell>
          <cell r="F427">
            <v>0</v>
          </cell>
          <cell r="G427">
            <v>0</v>
          </cell>
          <cell r="H427">
            <v>0</v>
          </cell>
          <cell r="I427">
            <v>0</v>
          </cell>
          <cell r="J427">
            <v>0</v>
          </cell>
          <cell r="K427">
            <v>0</v>
          </cell>
          <cell r="L427">
            <v>0</v>
          </cell>
          <cell r="N427">
            <v>0</v>
          </cell>
          <cell r="O427">
            <v>0</v>
          </cell>
          <cell r="P427">
            <v>0</v>
          </cell>
          <cell r="Q427">
            <v>0</v>
          </cell>
          <cell r="R427">
            <v>0</v>
          </cell>
          <cell r="S427">
            <v>0</v>
          </cell>
          <cell r="T427">
            <v>0</v>
          </cell>
          <cell r="U427">
            <v>0</v>
          </cell>
          <cell r="V427">
            <v>0</v>
          </cell>
          <cell r="W427">
            <v>0</v>
          </cell>
          <cell r="Y427">
            <v>0</v>
          </cell>
          <cell r="AA427">
            <v>0</v>
          </cell>
        </row>
        <row r="428">
          <cell r="A428" t="str">
            <v>7459</v>
          </cell>
          <cell r="B428" t="str">
            <v>Other - Use Of Facilities By Vmo'S</v>
          </cell>
          <cell r="C428">
            <v>0</v>
          </cell>
          <cell r="D428">
            <v>0</v>
          </cell>
          <cell r="E428">
            <v>0</v>
          </cell>
          <cell r="F428">
            <v>0</v>
          </cell>
          <cell r="G428">
            <v>0</v>
          </cell>
          <cell r="H428">
            <v>0</v>
          </cell>
          <cell r="I428">
            <v>0</v>
          </cell>
          <cell r="J428">
            <v>0</v>
          </cell>
          <cell r="K428">
            <v>0</v>
          </cell>
          <cell r="L428">
            <v>0</v>
          </cell>
          <cell r="N428">
            <v>0</v>
          </cell>
          <cell r="O428">
            <v>0</v>
          </cell>
          <cell r="P428">
            <v>0</v>
          </cell>
          <cell r="Q428">
            <v>0</v>
          </cell>
          <cell r="R428">
            <v>0</v>
          </cell>
          <cell r="S428">
            <v>0</v>
          </cell>
          <cell r="T428">
            <v>0</v>
          </cell>
          <cell r="U428">
            <v>0</v>
          </cell>
          <cell r="V428">
            <v>0</v>
          </cell>
          <cell r="W428">
            <v>0</v>
          </cell>
          <cell r="Y428">
            <v>0</v>
          </cell>
          <cell r="AA428">
            <v>0</v>
          </cell>
        </row>
        <row r="429">
          <cell r="A429" t="str">
            <v>7471</v>
          </cell>
          <cell r="B429" t="str">
            <v>Radiology</v>
          </cell>
          <cell r="C429">
            <v>0</v>
          </cell>
          <cell r="D429">
            <v>0</v>
          </cell>
          <cell r="E429">
            <v>0</v>
          </cell>
          <cell r="F429">
            <v>0</v>
          </cell>
          <cell r="G429">
            <v>0</v>
          </cell>
          <cell r="H429">
            <v>0</v>
          </cell>
          <cell r="I429">
            <v>0</v>
          </cell>
          <cell r="J429">
            <v>0</v>
          </cell>
          <cell r="K429">
            <v>0</v>
          </cell>
          <cell r="L429">
            <v>0</v>
          </cell>
          <cell r="N429">
            <v>0</v>
          </cell>
          <cell r="O429">
            <v>0</v>
          </cell>
          <cell r="P429">
            <v>0</v>
          </cell>
          <cell r="Q429">
            <v>0</v>
          </cell>
          <cell r="R429">
            <v>0</v>
          </cell>
          <cell r="S429">
            <v>0</v>
          </cell>
          <cell r="T429">
            <v>0</v>
          </cell>
          <cell r="U429">
            <v>0</v>
          </cell>
          <cell r="V429">
            <v>0</v>
          </cell>
          <cell r="W429">
            <v>0</v>
          </cell>
          <cell r="Y429">
            <v>0</v>
          </cell>
          <cell r="AA429">
            <v>0</v>
          </cell>
        </row>
        <row r="430">
          <cell r="A430" t="str">
            <v>7472</v>
          </cell>
          <cell r="B430" t="str">
            <v>Radiotherapy</v>
          </cell>
          <cell r="C430">
            <v>0</v>
          </cell>
          <cell r="D430">
            <v>0</v>
          </cell>
          <cell r="E430">
            <v>0</v>
          </cell>
          <cell r="F430">
            <v>0</v>
          </cell>
          <cell r="G430">
            <v>0</v>
          </cell>
          <cell r="H430">
            <v>0</v>
          </cell>
          <cell r="I430">
            <v>0</v>
          </cell>
          <cell r="J430">
            <v>0</v>
          </cell>
          <cell r="K430">
            <v>0</v>
          </cell>
          <cell r="L430">
            <v>0</v>
          </cell>
          <cell r="N430">
            <v>0</v>
          </cell>
          <cell r="O430">
            <v>0</v>
          </cell>
          <cell r="P430">
            <v>0</v>
          </cell>
          <cell r="Q430">
            <v>0</v>
          </cell>
          <cell r="R430">
            <v>0</v>
          </cell>
          <cell r="S430">
            <v>0</v>
          </cell>
          <cell r="T430">
            <v>0</v>
          </cell>
          <cell r="U430">
            <v>0</v>
          </cell>
          <cell r="V430">
            <v>0</v>
          </cell>
          <cell r="W430">
            <v>0</v>
          </cell>
          <cell r="Y430">
            <v>0</v>
          </cell>
          <cell r="AA430">
            <v>0</v>
          </cell>
        </row>
        <row r="431">
          <cell r="A431" t="str">
            <v>7473</v>
          </cell>
          <cell r="B431" t="str">
            <v>Pathology</v>
          </cell>
          <cell r="C431">
            <v>0</v>
          </cell>
          <cell r="D431">
            <v>0</v>
          </cell>
          <cell r="E431">
            <v>0</v>
          </cell>
          <cell r="F431">
            <v>0</v>
          </cell>
          <cell r="G431">
            <v>0</v>
          </cell>
          <cell r="H431">
            <v>0</v>
          </cell>
          <cell r="I431">
            <v>0</v>
          </cell>
          <cell r="J431">
            <v>0</v>
          </cell>
          <cell r="K431">
            <v>0</v>
          </cell>
          <cell r="L431">
            <v>0</v>
          </cell>
          <cell r="N431">
            <v>0</v>
          </cell>
          <cell r="O431">
            <v>0</v>
          </cell>
          <cell r="P431">
            <v>0</v>
          </cell>
          <cell r="Q431">
            <v>0</v>
          </cell>
          <cell r="R431">
            <v>0</v>
          </cell>
          <cell r="S431">
            <v>0</v>
          </cell>
          <cell r="T431">
            <v>0</v>
          </cell>
          <cell r="U431">
            <v>0</v>
          </cell>
          <cell r="V431">
            <v>0</v>
          </cell>
          <cell r="W431">
            <v>0</v>
          </cell>
          <cell r="Y431">
            <v>0</v>
          </cell>
          <cell r="AA431">
            <v>0</v>
          </cell>
        </row>
        <row r="432">
          <cell r="A432" t="str">
            <v>7474</v>
          </cell>
          <cell r="B432" t="str">
            <v>Nuclear Medicine</v>
          </cell>
          <cell r="C432">
            <v>0</v>
          </cell>
          <cell r="D432">
            <v>0</v>
          </cell>
          <cell r="E432">
            <v>0</v>
          </cell>
          <cell r="F432">
            <v>0</v>
          </cell>
          <cell r="G432">
            <v>0</v>
          </cell>
          <cell r="H432">
            <v>0</v>
          </cell>
          <cell r="I432">
            <v>0</v>
          </cell>
          <cell r="J432">
            <v>0</v>
          </cell>
          <cell r="K432">
            <v>0</v>
          </cell>
          <cell r="L432">
            <v>0</v>
          </cell>
          <cell r="N432">
            <v>0</v>
          </cell>
          <cell r="O432">
            <v>0</v>
          </cell>
          <cell r="P432">
            <v>0</v>
          </cell>
          <cell r="Q432">
            <v>0</v>
          </cell>
          <cell r="R432">
            <v>0</v>
          </cell>
          <cell r="S432">
            <v>0</v>
          </cell>
          <cell r="T432">
            <v>0</v>
          </cell>
          <cell r="U432">
            <v>0</v>
          </cell>
          <cell r="V432">
            <v>0</v>
          </cell>
          <cell r="W432">
            <v>0</v>
          </cell>
          <cell r="Y432">
            <v>0</v>
          </cell>
          <cell r="AA432">
            <v>0</v>
          </cell>
        </row>
        <row r="433">
          <cell r="A433" t="str">
            <v>7475</v>
          </cell>
          <cell r="B433" t="str">
            <v>Cardiology</v>
          </cell>
          <cell r="C433">
            <v>0</v>
          </cell>
          <cell r="D433">
            <v>0</v>
          </cell>
          <cell r="E433">
            <v>0</v>
          </cell>
          <cell r="F433">
            <v>0</v>
          </cell>
          <cell r="G433">
            <v>0</v>
          </cell>
          <cell r="H433">
            <v>0</v>
          </cell>
          <cell r="I433">
            <v>0</v>
          </cell>
          <cell r="J433">
            <v>0</v>
          </cell>
          <cell r="K433">
            <v>0</v>
          </cell>
          <cell r="L433">
            <v>0</v>
          </cell>
          <cell r="N433">
            <v>0</v>
          </cell>
          <cell r="O433">
            <v>0</v>
          </cell>
          <cell r="P433">
            <v>0</v>
          </cell>
          <cell r="Q433">
            <v>0</v>
          </cell>
          <cell r="R433">
            <v>0</v>
          </cell>
          <cell r="S433">
            <v>0</v>
          </cell>
          <cell r="T433">
            <v>0</v>
          </cell>
          <cell r="U433">
            <v>0</v>
          </cell>
          <cell r="V433">
            <v>0</v>
          </cell>
          <cell r="W433">
            <v>0</v>
          </cell>
          <cell r="Y433">
            <v>0</v>
          </cell>
          <cell r="AA433">
            <v>0</v>
          </cell>
        </row>
        <row r="434">
          <cell r="A434" t="str">
            <v>7476</v>
          </cell>
          <cell r="B434" t="str">
            <v>Neurology</v>
          </cell>
          <cell r="C434">
            <v>0</v>
          </cell>
          <cell r="D434">
            <v>0</v>
          </cell>
          <cell r="E434">
            <v>0</v>
          </cell>
          <cell r="F434">
            <v>0</v>
          </cell>
          <cell r="G434">
            <v>0</v>
          </cell>
          <cell r="H434">
            <v>0</v>
          </cell>
          <cell r="I434">
            <v>0</v>
          </cell>
          <cell r="J434">
            <v>0</v>
          </cell>
          <cell r="K434">
            <v>0</v>
          </cell>
          <cell r="L434">
            <v>0</v>
          </cell>
          <cell r="N434">
            <v>0</v>
          </cell>
          <cell r="O434">
            <v>0</v>
          </cell>
          <cell r="P434">
            <v>0</v>
          </cell>
          <cell r="Q434">
            <v>0</v>
          </cell>
          <cell r="R434">
            <v>0</v>
          </cell>
          <cell r="S434">
            <v>0</v>
          </cell>
          <cell r="T434">
            <v>0</v>
          </cell>
          <cell r="U434">
            <v>0</v>
          </cell>
          <cell r="V434">
            <v>0</v>
          </cell>
          <cell r="W434">
            <v>0</v>
          </cell>
          <cell r="Y434">
            <v>0</v>
          </cell>
          <cell r="AA434">
            <v>0</v>
          </cell>
        </row>
        <row r="435">
          <cell r="A435" t="str">
            <v>7479</v>
          </cell>
          <cell r="B435" t="str">
            <v>Other - Use Of Facilities By Smo'S</v>
          </cell>
          <cell r="C435">
            <v>0</v>
          </cell>
          <cell r="D435">
            <v>0</v>
          </cell>
          <cell r="E435">
            <v>0</v>
          </cell>
          <cell r="F435">
            <v>0</v>
          </cell>
          <cell r="G435">
            <v>0</v>
          </cell>
          <cell r="H435">
            <v>0</v>
          </cell>
          <cell r="I435">
            <v>0</v>
          </cell>
          <cell r="J435">
            <v>0</v>
          </cell>
          <cell r="K435">
            <v>0</v>
          </cell>
          <cell r="L435">
            <v>0</v>
          </cell>
          <cell r="N435">
            <v>0</v>
          </cell>
          <cell r="O435">
            <v>0</v>
          </cell>
          <cell r="P435">
            <v>0</v>
          </cell>
          <cell r="Q435">
            <v>0</v>
          </cell>
          <cell r="R435">
            <v>0</v>
          </cell>
          <cell r="S435">
            <v>0</v>
          </cell>
          <cell r="T435">
            <v>0</v>
          </cell>
          <cell r="U435">
            <v>0</v>
          </cell>
          <cell r="V435">
            <v>0</v>
          </cell>
          <cell r="W435">
            <v>0</v>
          </cell>
          <cell r="Y435">
            <v>0</v>
          </cell>
          <cell r="AA435">
            <v>0</v>
          </cell>
        </row>
        <row r="436">
          <cell r="A436" t="str">
            <v>7491</v>
          </cell>
          <cell r="B436" t="str">
            <v>Recoveries - Other</v>
          </cell>
          <cell r="C436">
            <v>0</v>
          </cell>
          <cell r="D436">
            <v>0</v>
          </cell>
          <cell r="E436">
            <v>0</v>
          </cell>
          <cell r="F436">
            <v>0</v>
          </cell>
          <cell r="G436">
            <v>0</v>
          </cell>
          <cell r="H436">
            <v>0</v>
          </cell>
          <cell r="I436">
            <v>0</v>
          </cell>
          <cell r="J436">
            <v>0</v>
          </cell>
          <cell r="K436">
            <v>0</v>
          </cell>
          <cell r="L436">
            <v>0</v>
          </cell>
          <cell r="N436">
            <v>0</v>
          </cell>
          <cell r="O436">
            <v>0</v>
          </cell>
          <cell r="P436">
            <v>0</v>
          </cell>
          <cell r="Q436">
            <v>0</v>
          </cell>
          <cell r="R436">
            <v>0</v>
          </cell>
          <cell r="S436">
            <v>0</v>
          </cell>
          <cell r="T436">
            <v>0</v>
          </cell>
          <cell r="U436">
            <v>0</v>
          </cell>
          <cell r="V436">
            <v>0</v>
          </cell>
          <cell r="W436">
            <v>0</v>
          </cell>
          <cell r="Y436">
            <v>0</v>
          </cell>
          <cell r="AA436">
            <v>0</v>
          </cell>
        </row>
        <row r="437">
          <cell r="A437" t="str">
            <v>7511</v>
          </cell>
          <cell r="B437" t="str">
            <v>Interest Bearing Accounts</v>
          </cell>
          <cell r="C437">
            <v>0</v>
          </cell>
          <cell r="D437">
            <v>0</v>
          </cell>
          <cell r="E437">
            <v>0</v>
          </cell>
          <cell r="F437">
            <v>0</v>
          </cell>
          <cell r="G437">
            <v>0</v>
          </cell>
          <cell r="H437">
            <v>0</v>
          </cell>
          <cell r="I437">
            <v>119249.11</v>
          </cell>
          <cell r="J437">
            <v>0</v>
          </cell>
          <cell r="K437">
            <v>0</v>
          </cell>
          <cell r="L437">
            <v>119249.11</v>
          </cell>
          <cell r="N437">
            <v>0</v>
          </cell>
          <cell r="O437">
            <v>373632.27</v>
          </cell>
          <cell r="P437">
            <v>0</v>
          </cell>
          <cell r="Q437">
            <v>0</v>
          </cell>
          <cell r="R437">
            <v>0</v>
          </cell>
          <cell r="S437">
            <v>0</v>
          </cell>
          <cell r="T437">
            <v>0</v>
          </cell>
          <cell r="U437">
            <v>0</v>
          </cell>
          <cell r="V437">
            <v>0</v>
          </cell>
          <cell r="W437">
            <v>373632.27</v>
          </cell>
          <cell r="Y437">
            <v>492881.38</v>
          </cell>
          <cell r="AA437">
            <v>492881.38</v>
          </cell>
        </row>
        <row r="438">
          <cell r="A438" t="str">
            <v>7512</v>
          </cell>
          <cell r="B438" t="str">
            <v>Interest - Other</v>
          </cell>
          <cell r="C438">
            <v>0</v>
          </cell>
          <cell r="D438">
            <v>0</v>
          </cell>
          <cell r="E438">
            <v>0</v>
          </cell>
          <cell r="F438">
            <v>0</v>
          </cell>
          <cell r="G438">
            <v>0</v>
          </cell>
          <cell r="H438">
            <v>0</v>
          </cell>
          <cell r="I438">
            <v>0</v>
          </cell>
          <cell r="J438">
            <v>0</v>
          </cell>
          <cell r="K438">
            <v>0</v>
          </cell>
          <cell r="L438">
            <v>0</v>
          </cell>
          <cell r="N438">
            <v>0</v>
          </cell>
          <cell r="O438">
            <v>0</v>
          </cell>
          <cell r="P438">
            <v>0</v>
          </cell>
          <cell r="Q438">
            <v>0</v>
          </cell>
          <cell r="R438">
            <v>0</v>
          </cell>
          <cell r="S438">
            <v>0</v>
          </cell>
          <cell r="T438">
            <v>0</v>
          </cell>
          <cell r="U438">
            <v>0</v>
          </cell>
          <cell r="V438">
            <v>0</v>
          </cell>
          <cell r="W438">
            <v>0</v>
          </cell>
          <cell r="Y438">
            <v>0</v>
          </cell>
          <cell r="AA438">
            <v>0</v>
          </cell>
        </row>
        <row r="439">
          <cell r="A439" t="str">
            <v>7611</v>
          </cell>
          <cell r="B439" t="str">
            <v>Purchasing Contracts</v>
          </cell>
          <cell r="C439">
            <v>0</v>
          </cell>
          <cell r="D439">
            <v>0</v>
          </cell>
          <cell r="E439">
            <v>0</v>
          </cell>
          <cell r="F439">
            <v>0</v>
          </cell>
          <cell r="G439">
            <v>0</v>
          </cell>
          <cell r="H439">
            <v>0</v>
          </cell>
          <cell r="I439">
            <v>0</v>
          </cell>
          <cell r="J439">
            <v>0</v>
          </cell>
          <cell r="K439">
            <v>0</v>
          </cell>
          <cell r="L439">
            <v>0</v>
          </cell>
          <cell r="N439">
            <v>0</v>
          </cell>
          <cell r="O439">
            <v>0</v>
          </cell>
          <cell r="P439">
            <v>0</v>
          </cell>
          <cell r="Q439">
            <v>0</v>
          </cell>
          <cell r="R439">
            <v>0</v>
          </cell>
          <cell r="S439">
            <v>0</v>
          </cell>
          <cell r="T439">
            <v>0</v>
          </cell>
          <cell r="U439">
            <v>0</v>
          </cell>
          <cell r="V439">
            <v>0</v>
          </cell>
          <cell r="W439">
            <v>0</v>
          </cell>
          <cell r="Y439">
            <v>0</v>
          </cell>
          <cell r="AA439">
            <v>0</v>
          </cell>
        </row>
        <row r="440">
          <cell r="A440" t="str">
            <v>7711</v>
          </cell>
          <cell r="B440" t="str">
            <v>Medicine</v>
          </cell>
          <cell r="C440">
            <v>0</v>
          </cell>
          <cell r="D440">
            <v>0</v>
          </cell>
          <cell r="E440">
            <v>0</v>
          </cell>
          <cell r="F440">
            <v>0</v>
          </cell>
          <cell r="G440">
            <v>0</v>
          </cell>
          <cell r="H440">
            <v>0</v>
          </cell>
          <cell r="I440">
            <v>0</v>
          </cell>
          <cell r="J440">
            <v>0</v>
          </cell>
          <cell r="K440">
            <v>0</v>
          </cell>
          <cell r="L440">
            <v>0</v>
          </cell>
          <cell r="N440">
            <v>0</v>
          </cell>
          <cell r="O440">
            <v>0</v>
          </cell>
          <cell r="P440">
            <v>0</v>
          </cell>
          <cell r="Q440">
            <v>0</v>
          </cell>
          <cell r="R440">
            <v>0</v>
          </cell>
          <cell r="S440">
            <v>0</v>
          </cell>
          <cell r="T440">
            <v>0</v>
          </cell>
          <cell r="U440">
            <v>0</v>
          </cell>
          <cell r="V440">
            <v>0</v>
          </cell>
          <cell r="W440">
            <v>0</v>
          </cell>
          <cell r="Y440">
            <v>0</v>
          </cell>
          <cell r="AA440">
            <v>0</v>
          </cell>
        </row>
        <row r="441">
          <cell r="A441" t="str">
            <v>7712</v>
          </cell>
          <cell r="B441" t="str">
            <v>Surgery</v>
          </cell>
          <cell r="C441">
            <v>0</v>
          </cell>
          <cell r="D441">
            <v>0</v>
          </cell>
          <cell r="E441">
            <v>0</v>
          </cell>
          <cell r="F441">
            <v>0</v>
          </cell>
          <cell r="G441">
            <v>0</v>
          </cell>
          <cell r="H441">
            <v>0</v>
          </cell>
          <cell r="I441">
            <v>0</v>
          </cell>
          <cell r="J441">
            <v>0</v>
          </cell>
          <cell r="K441">
            <v>0</v>
          </cell>
          <cell r="L441">
            <v>0</v>
          </cell>
          <cell r="N441">
            <v>0</v>
          </cell>
          <cell r="O441">
            <v>0</v>
          </cell>
          <cell r="P441">
            <v>0</v>
          </cell>
          <cell r="Q441">
            <v>0</v>
          </cell>
          <cell r="R441">
            <v>0</v>
          </cell>
          <cell r="S441">
            <v>0</v>
          </cell>
          <cell r="T441">
            <v>0</v>
          </cell>
          <cell r="U441">
            <v>0</v>
          </cell>
          <cell r="V441">
            <v>0</v>
          </cell>
          <cell r="W441">
            <v>0</v>
          </cell>
          <cell r="Y441">
            <v>0</v>
          </cell>
          <cell r="AA441">
            <v>0</v>
          </cell>
        </row>
        <row r="442">
          <cell r="A442" t="str">
            <v>7713</v>
          </cell>
          <cell r="B442" t="str">
            <v>Prenatal</v>
          </cell>
          <cell r="C442">
            <v>0</v>
          </cell>
          <cell r="D442">
            <v>0</v>
          </cell>
          <cell r="E442">
            <v>0</v>
          </cell>
          <cell r="F442">
            <v>0</v>
          </cell>
          <cell r="G442">
            <v>0</v>
          </cell>
          <cell r="H442">
            <v>0</v>
          </cell>
          <cell r="I442">
            <v>0</v>
          </cell>
          <cell r="J442">
            <v>0</v>
          </cell>
          <cell r="K442">
            <v>0</v>
          </cell>
          <cell r="L442">
            <v>0</v>
          </cell>
          <cell r="N442">
            <v>0</v>
          </cell>
          <cell r="O442">
            <v>0</v>
          </cell>
          <cell r="P442">
            <v>0</v>
          </cell>
          <cell r="Q442">
            <v>0</v>
          </cell>
          <cell r="R442">
            <v>0</v>
          </cell>
          <cell r="S442">
            <v>0</v>
          </cell>
          <cell r="T442">
            <v>0</v>
          </cell>
          <cell r="U442">
            <v>0</v>
          </cell>
          <cell r="V442">
            <v>0</v>
          </cell>
          <cell r="W442">
            <v>0</v>
          </cell>
          <cell r="Y442">
            <v>0</v>
          </cell>
          <cell r="AA442">
            <v>0</v>
          </cell>
        </row>
        <row r="443">
          <cell r="A443" t="str">
            <v>7714</v>
          </cell>
          <cell r="B443" t="str">
            <v>Psychiatry</v>
          </cell>
          <cell r="C443">
            <v>0</v>
          </cell>
          <cell r="D443">
            <v>0</v>
          </cell>
          <cell r="E443">
            <v>40000</v>
          </cell>
          <cell r="F443">
            <v>0</v>
          </cell>
          <cell r="G443">
            <v>0</v>
          </cell>
          <cell r="H443">
            <v>0</v>
          </cell>
          <cell r="I443">
            <v>0</v>
          </cell>
          <cell r="J443">
            <v>0</v>
          </cell>
          <cell r="K443">
            <v>0</v>
          </cell>
          <cell r="L443">
            <v>40000</v>
          </cell>
          <cell r="N443">
            <v>0</v>
          </cell>
          <cell r="O443">
            <v>0</v>
          </cell>
          <cell r="P443">
            <v>0</v>
          </cell>
          <cell r="Q443">
            <v>0</v>
          </cell>
          <cell r="R443">
            <v>0</v>
          </cell>
          <cell r="S443">
            <v>0</v>
          </cell>
          <cell r="T443">
            <v>0</v>
          </cell>
          <cell r="U443">
            <v>0</v>
          </cell>
          <cell r="V443">
            <v>0</v>
          </cell>
          <cell r="W443">
            <v>0</v>
          </cell>
          <cell r="Y443">
            <v>40000</v>
          </cell>
          <cell r="AA443">
            <v>40000</v>
          </cell>
        </row>
        <row r="444">
          <cell r="A444" t="str">
            <v>7715</v>
          </cell>
          <cell r="B444" t="str">
            <v>Other - Specific Health Service Purchasing Progs</v>
          </cell>
          <cell r="C444">
            <v>0</v>
          </cell>
          <cell r="D444">
            <v>0</v>
          </cell>
          <cell r="E444">
            <v>0</v>
          </cell>
          <cell r="F444">
            <v>0</v>
          </cell>
          <cell r="G444">
            <v>0</v>
          </cell>
          <cell r="H444">
            <v>0</v>
          </cell>
          <cell r="I444">
            <v>0</v>
          </cell>
          <cell r="J444">
            <v>0</v>
          </cell>
          <cell r="K444">
            <v>0</v>
          </cell>
          <cell r="L444">
            <v>0</v>
          </cell>
          <cell r="N444">
            <v>0</v>
          </cell>
          <cell r="O444">
            <v>0</v>
          </cell>
          <cell r="P444">
            <v>0</v>
          </cell>
          <cell r="Q444">
            <v>0</v>
          </cell>
          <cell r="R444">
            <v>0</v>
          </cell>
          <cell r="S444">
            <v>0</v>
          </cell>
          <cell r="T444">
            <v>0</v>
          </cell>
          <cell r="U444">
            <v>0</v>
          </cell>
          <cell r="V444">
            <v>0</v>
          </cell>
          <cell r="W444">
            <v>0</v>
          </cell>
          <cell r="Y444">
            <v>0</v>
          </cell>
          <cell r="AA444">
            <v>0</v>
          </cell>
        </row>
        <row r="445">
          <cell r="A445" t="str">
            <v>7716</v>
          </cell>
          <cell r="B445" t="str">
            <v>Mental Services</v>
          </cell>
          <cell r="C445">
            <v>0</v>
          </cell>
          <cell r="D445">
            <v>0</v>
          </cell>
          <cell r="E445">
            <v>0</v>
          </cell>
          <cell r="F445">
            <v>0</v>
          </cell>
          <cell r="G445">
            <v>0</v>
          </cell>
          <cell r="H445">
            <v>0</v>
          </cell>
          <cell r="I445">
            <v>0</v>
          </cell>
          <cell r="J445">
            <v>0</v>
          </cell>
          <cell r="K445">
            <v>0</v>
          </cell>
          <cell r="L445">
            <v>0</v>
          </cell>
          <cell r="N445">
            <v>0</v>
          </cell>
          <cell r="O445">
            <v>0</v>
          </cell>
          <cell r="P445">
            <v>0</v>
          </cell>
          <cell r="Q445">
            <v>0</v>
          </cell>
          <cell r="R445">
            <v>0</v>
          </cell>
          <cell r="S445">
            <v>0</v>
          </cell>
          <cell r="T445">
            <v>0</v>
          </cell>
          <cell r="U445">
            <v>0</v>
          </cell>
          <cell r="V445">
            <v>0</v>
          </cell>
          <cell r="W445">
            <v>0</v>
          </cell>
          <cell r="Y445">
            <v>0</v>
          </cell>
          <cell r="AA445">
            <v>0</v>
          </cell>
        </row>
        <row r="446">
          <cell r="A446" t="str">
            <v>7717</v>
          </cell>
          <cell r="B446" t="str">
            <v>HACC Program</v>
          </cell>
          <cell r="C446">
            <v>0</v>
          </cell>
          <cell r="D446">
            <v>0</v>
          </cell>
          <cell r="E446">
            <v>0</v>
          </cell>
          <cell r="F446">
            <v>0</v>
          </cell>
          <cell r="G446">
            <v>0</v>
          </cell>
          <cell r="H446">
            <v>0</v>
          </cell>
          <cell r="I446">
            <v>0</v>
          </cell>
          <cell r="J446">
            <v>0</v>
          </cell>
          <cell r="K446">
            <v>0</v>
          </cell>
          <cell r="L446">
            <v>0</v>
          </cell>
          <cell r="N446">
            <v>0</v>
          </cell>
          <cell r="O446">
            <v>0</v>
          </cell>
          <cell r="P446">
            <v>0</v>
          </cell>
          <cell r="Q446">
            <v>0</v>
          </cell>
          <cell r="R446">
            <v>0</v>
          </cell>
          <cell r="S446">
            <v>0</v>
          </cell>
          <cell r="T446">
            <v>0</v>
          </cell>
          <cell r="U446">
            <v>0</v>
          </cell>
          <cell r="V446">
            <v>0</v>
          </cell>
          <cell r="W446">
            <v>0</v>
          </cell>
          <cell r="Y446">
            <v>0</v>
          </cell>
          <cell r="AA446">
            <v>0</v>
          </cell>
        </row>
        <row r="447">
          <cell r="A447" t="str">
            <v>7811</v>
          </cell>
          <cell r="B447" t="str">
            <v>Unallocated Revenue</v>
          </cell>
          <cell r="C447">
            <v>0</v>
          </cell>
          <cell r="D447">
            <v>0</v>
          </cell>
          <cell r="E447">
            <v>0</v>
          </cell>
          <cell r="F447">
            <v>0</v>
          </cell>
          <cell r="G447">
            <v>0</v>
          </cell>
          <cell r="H447">
            <v>0</v>
          </cell>
          <cell r="I447">
            <v>0</v>
          </cell>
          <cell r="J447">
            <v>0</v>
          </cell>
          <cell r="K447">
            <v>0</v>
          </cell>
          <cell r="L447">
            <v>0</v>
          </cell>
          <cell r="N447">
            <v>0</v>
          </cell>
          <cell r="O447">
            <v>0</v>
          </cell>
          <cell r="P447">
            <v>0</v>
          </cell>
          <cell r="Q447">
            <v>0</v>
          </cell>
          <cell r="R447">
            <v>0</v>
          </cell>
          <cell r="S447">
            <v>0</v>
          </cell>
          <cell r="T447">
            <v>0</v>
          </cell>
          <cell r="U447">
            <v>0</v>
          </cell>
          <cell r="V447">
            <v>0</v>
          </cell>
          <cell r="W447">
            <v>0</v>
          </cell>
          <cell r="Y447">
            <v>0</v>
          </cell>
          <cell r="AA447">
            <v>0</v>
          </cell>
        </row>
        <row r="448">
          <cell r="A448" t="str">
            <v>7812</v>
          </cell>
          <cell r="B448" t="str">
            <v>Unknown Account 2</v>
          </cell>
          <cell r="C448">
            <v>0</v>
          </cell>
          <cell r="D448">
            <v>0</v>
          </cell>
          <cell r="E448">
            <v>0</v>
          </cell>
          <cell r="F448">
            <v>0</v>
          </cell>
          <cell r="G448">
            <v>0</v>
          </cell>
          <cell r="H448">
            <v>0</v>
          </cell>
          <cell r="I448">
            <v>0</v>
          </cell>
          <cell r="J448">
            <v>0</v>
          </cell>
          <cell r="K448">
            <v>0</v>
          </cell>
          <cell r="L448">
            <v>0</v>
          </cell>
          <cell r="N448">
            <v>0</v>
          </cell>
          <cell r="O448">
            <v>0</v>
          </cell>
          <cell r="P448">
            <v>0</v>
          </cell>
          <cell r="Q448">
            <v>0</v>
          </cell>
          <cell r="R448">
            <v>0</v>
          </cell>
          <cell r="S448">
            <v>0</v>
          </cell>
          <cell r="T448">
            <v>0</v>
          </cell>
          <cell r="U448">
            <v>0</v>
          </cell>
          <cell r="V448">
            <v>0</v>
          </cell>
          <cell r="W448">
            <v>0</v>
          </cell>
          <cell r="Y448">
            <v>0</v>
          </cell>
          <cell r="AA448">
            <v>0</v>
          </cell>
        </row>
        <row r="449">
          <cell r="A449" t="str">
            <v>7898</v>
          </cell>
          <cell r="B449" t="str">
            <v>Un-Allocated Revenue Control Account</v>
          </cell>
          <cell r="C449">
            <v>0</v>
          </cell>
          <cell r="D449">
            <v>0</v>
          </cell>
          <cell r="E449">
            <v>0</v>
          </cell>
          <cell r="F449">
            <v>0</v>
          </cell>
          <cell r="G449">
            <v>0</v>
          </cell>
          <cell r="H449">
            <v>0</v>
          </cell>
          <cell r="I449">
            <v>0</v>
          </cell>
          <cell r="J449">
            <v>0</v>
          </cell>
          <cell r="K449">
            <v>0</v>
          </cell>
          <cell r="L449">
            <v>0</v>
          </cell>
          <cell r="N449">
            <v>0</v>
          </cell>
          <cell r="O449">
            <v>0</v>
          </cell>
          <cell r="P449">
            <v>0</v>
          </cell>
          <cell r="Q449">
            <v>0</v>
          </cell>
          <cell r="R449">
            <v>0</v>
          </cell>
          <cell r="S449">
            <v>0</v>
          </cell>
          <cell r="T449">
            <v>0</v>
          </cell>
          <cell r="U449">
            <v>0</v>
          </cell>
          <cell r="V449">
            <v>0</v>
          </cell>
          <cell r="W449">
            <v>0</v>
          </cell>
          <cell r="Y449">
            <v>0</v>
          </cell>
          <cell r="AA449">
            <v>0</v>
          </cell>
        </row>
        <row r="450">
          <cell r="A450" t="str">
            <v>7911</v>
          </cell>
          <cell r="B450" t="str">
            <v>Extraordinary Revenue</v>
          </cell>
          <cell r="C450">
            <v>0</v>
          </cell>
          <cell r="D450">
            <v>0</v>
          </cell>
          <cell r="E450">
            <v>0</v>
          </cell>
          <cell r="F450">
            <v>0</v>
          </cell>
          <cell r="G450">
            <v>0</v>
          </cell>
          <cell r="H450">
            <v>0</v>
          </cell>
          <cell r="I450">
            <v>0</v>
          </cell>
          <cell r="J450">
            <v>0</v>
          </cell>
          <cell r="K450">
            <v>0</v>
          </cell>
          <cell r="L450">
            <v>0</v>
          </cell>
          <cell r="N450">
            <v>0</v>
          </cell>
          <cell r="O450">
            <v>0</v>
          </cell>
          <cell r="P450">
            <v>0</v>
          </cell>
          <cell r="Q450">
            <v>0</v>
          </cell>
          <cell r="R450">
            <v>0</v>
          </cell>
          <cell r="S450">
            <v>0</v>
          </cell>
          <cell r="T450">
            <v>0</v>
          </cell>
          <cell r="U450">
            <v>0</v>
          </cell>
          <cell r="V450">
            <v>0</v>
          </cell>
          <cell r="W450">
            <v>0</v>
          </cell>
          <cell r="Y450">
            <v>0</v>
          </cell>
          <cell r="AA450">
            <v>0</v>
          </cell>
        </row>
        <row r="451">
          <cell r="A451" t="str">
            <v>7912</v>
          </cell>
          <cell r="B451" t="str">
            <v>Abnormal Revenue</v>
          </cell>
          <cell r="C451">
            <v>0</v>
          </cell>
          <cell r="D451">
            <v>0</v>
          </cell>
          <cell r="E451">
            <v>0</v>
          </cell>
          <cell r="F451">
            <v>0</v>
          </cell>
          <cell r="G451">
            <v>0</v>
          </cell>
          <cell r="H451">
            <v>0</v>
          </cell>
          <cell r="I451">
            <v>0</v>
          </cell>
          <cell r="J451">
            <v>0</v>
          </cell>
          <cell r="K451">
            <v>0</v>
          </cell>
          <cell r="L451">
            <v>0</v>
          </cell>
          <cell r="N451">
            <v>0</v>
          </cell>
          <cell r="O451">
            <v>0</v>
          </cell>
          <cell r="P451">
            <v>0</v>
          </cell>
          <cell r="Q451">
            <v>0</v>
          </cell>
          <cell r="R451">
            <v>0</v>
          </cell>
          <cell r="S451">
            <v>0</v>
          </cell>
          <cell r="T451">
            <v>0</v>
          </cell>
          <cell r="U451">
            <v>0</v>
          </cell>
          <cell r="V451">
            <v>0</v>
          </cell>
          <cell r="W451">
            <v>0</v>
          </cell>
          <cell r="Y451">
            <v>0</v>
          </cell>
          <cell r="AA451">
            <v>0</v>
          </cell>
        </row>
        <row r="452">
          <cell r="A452" t="str">
            <v>7913</v>
          </cell>
          <cell r="B452" t="str">
            <v>CRF Contribution Pathcentre</v>
          </cell>
          <cell r="C452">
            <v>0</v>
          </cell>
          <cell r="D452">
            <v>0</v>
          </cell>
          <cell r="E452">
            <v>0</v>
          </cell>
          <cell r="F452">
            <v>0</v>
          </cell>
          <cell r="G452">
            <v>0</v>
          </cell>
          <cell r="H452">
            <v>0</v>
          </cell>
          <cell r="I452">
            <v>0</v>
          </cell>
          <cell r="J452">
            <v>0</v>
          </cell>
          <cell r="K452">
            <v>0</v>
          </cell>
          <cell r="L452">
            <v>0</v>
          </cell>
          <cell r="N452">
            <v>0</v>
          </cell>
          <cell r="O452">
            <v>0</v>
          </cell>
          <cell r="P452">
            <v>0</v>
          </cell>
          <cell r="Q452">
            <v>0</v>
          </cell>
          <cell r="R452">
            <v>0</v>
          </cell>
          <cell r="S452">
            <v>0</v>
          </cell>
          <cell r="T452">
            <v>0</v>
          </cell>
          <cell r="U452">
            <v>0</v>
          </cell>
          <cell r="V452">
            <v>0</v>
          </cell>
          <cell r="W452">
            <v>0</v>
          </cell>
          <cell r="Y452">
            <v>0</v>
          </cell>
          <cell r="AA452">
            <v>0</v>
          </cell>
        </row>
        <row r="453">
          <cell r="A453" t="str">
            <v>7914</v>
          </cell>
          <cell r="B453" t="str">
            <v>CRF Contribution PATS</v>
          </cell>
          <cell r="C453">
            <v>0</v>
          </cell>
          <cell r="D453">
            <v>0</v>
          </cell>
          <cell r="E453">
            <v>0</v>
          </cell>
          <cell r="F453">
            <v>0</v>
          </cell>
          <cell r="G453">
            <v>0</v>
          </cell>
          <cell r="H453">
            <v>0</v>
          </cell>
          <cell r="I453">
            <v>0</v>
          </cell>
          <cell r="J453">
            <v>0</v>
          </cell>
          <cell r="K453">
            <v>0</v>
          </cell>
          <cell r="L453">
            <v>0</v>
          </cell>
          <cell r="N453">
            <v>0</v>
          </cell>
          <cell r="O453">
            <v>0</v>
          </cell>
          <cell r="P453">
            <v>0</v>
          </cell>
          <cell r="Q453">
            <v>0</v>
          </cell>
          <cell r="R453">
            <v>0</v>
          </cell>
          <cell r="S453">
            <v>0</v>
          </cell>
          <cell r="T453">
            <v>0</v>
          </cell>
          <cell r="U453">
            <v>0</v>
          </cell>
          <cell r="V453">
            <v>0</v>
          </cell>
          <cell r="W453">
            <v>0</v>
          </cell>
          <cell r="Y453">
            <v>0</v>
          </cell>
          <cell r="AA453">
            <v>0</v>
          </cell>
        </row>
        <row r="454">
          <cell r="A454" t="str">
            <v>7915</v>
          </cell>
          <cell r="B454" t="str">
            <v>Specical Repairs and Equipment</v>
          </cell>
          <cell r="C454">
            <v>0</v>
          </cell>
          <cell r="D454">
            <v>0</v>
          </cell>
          <cell r="E454">
            <v>0</v>
          </cell>
          <cell r="F454">
            <v>0</v>
          </cell>
          <cell r="G454">
            <v>0</v>
          </cell>
          <cell r="H454">
            <v>0</v>
          </cell>
          <cell r="I454">
            <v>0</v>
          </cell>
          <cell r="J454">
            <v>0</v>
          </cell>
          <cell r="K454">
            <v>0</v>
          </cell>
          <cell r="L454">
            <v>0</v>
          </cell>
          <cell r="N454">
            <v>0</v>
          </cell>
          <cell r="O454">
            <v>0</v>
          </cell>
          <cell r="P454">
            <v>0</v>
          </cell>
          <cell r="Q454">
            <v>0</v>
          </cell>
          <cell r="R454">
            <v>0</v>
          </cell>
          <cell r="S454">
            <v>0</v>
          </cell>
          <cell r="T454">
            <v>0</v>
          </cell>
          <cell r="U454">
            <v>0</v>
          </cell>
          <cell r="V454">
            <v>0</v>
          </cell>
          <cell r="W454">
            <v>0</v>
          </cell>
          <cell r="Y454">
            <v>0</v>
          </cell>
          <cell r="AA454">
            <v>0</v>
          </cell>
        </row>
        <row r="455">
          <cell r="A455" t="str">
            <v>7916</v>
          </cell>
          <cell r="B455" t="str">
            <v>WA Alcohol and Drug Authority</v>
          </cell>
          <cell r="C455">
            <v>0</v>
          </cell>
          <cell r="D455">
            <v>0</v>
          </cell>
          <cell r="E455">
            <v>0</v>
          </cell>
          <cell r="F455">
            <v>0</v>
          </cell>
          <cell r="G455">
            <v>0</v>
          </cell>
          <cell r="H455">
            <v>0</v>
          </cell>
          <cell r="I455">
            <v>0</v>
          </cell>
          <cell r="J455">
            <v>0</v>
          </cell>
          <cell r="K455">
            <v>0</v>
          </cell>
          <cell r="L455">
            <v>0</v>
          </cell>
          <cell r="N455">
            <v>0</v>
          </cell>
          <cell r="O455">
            <v>0</v>
          </cell>
          <cell r="P455">
            <v>0</v>
          </cell>
          <cell r="Q455">
            <v>0</v>
          </cell>
          <cell r="R455">
            <v>0</v>
          </cell>
          <cell r="S455">
            <v>0</v>
          </cell>
          <cell r="T455">
            <v>0</v>
          </cell>
          <cell r="U455">
            <v>0</v>
          </cell>
          <cell r="V455">
            <v>0</v>
          </cell>
          <cell r="W455">
            <v>0</v>
          </cell>
          <cell r="Y455">
            <v>0</v>
          </cell>
          <cell r="AA455">
            <v>0</v>
          </cell>
        </row>
        <row r="456">
          <cell r="A456" t="str">
            <v>7921</v>
          </cell>
          <cell r="B456" t="str">
            <v>Extraordinary Revenue (see 7911)</v>
          </cell>
          <cell r="C456">
            <v>0</v>
          </cell>
          <cell r="D456">
            <v>0</v>
          </cell>
          <cell r="E456">
            <v>0</v>
          </cell>
          <cell r="F456">
            <v>0</v>
          </cell>
          <cell r="G456">
            <v>0</v>
          </cell>
          <cell r="H456">
            <v>0</v>
          </cell>
          <cell r="I456">
            <v>0</v>
          </cell>
          <cell r="J456">
            <v>0</v>
          </cell>
          <cell r="K456">
            <v>0</v>
          </cell>
          <cell r="L456">
            <v>0</v>
          </cell>
          <cell r="N456">
            <v>0</v>
          </cell>
          <cell r="O456">
            <v>0</v>
          </cell>
          <cell r="P456">
            <v>0</v>
          </cell>
          <cell r="Q456">
            <v>0</v>
          </cell>
          <cell r="R456">
            <v>0</v>
          </cell>
          <cell r="S456">
            <v>0</v>
          </cell>
          <cell r="T456">
            <v>0</v>
          </cell>
          <cell r="U456">
            <v>0</v>
          </cell>
          <cell r="V456">
            <v>0</v>
          </cell>
          <cell r="W456">
            <v>0</v>
          </cell>
          <cell r="Y456">
            <v>0</v>
          </cell>
          <cell r="AA456">
            <v>0</v>
          </cell>
        </row>
        <row r="457">
          <cell r="A457" t="str">
            <v>7922</v>
          </cell>
          <cell r="B457" t="str">
            <v>Abnormal Revenue (see 7912)</v>
          </cell>
          <cell r="C457">
            <v>0</v>
          </cell>
          <cell r="D457">
            <v>0</v>
          </cell>
          <cell r="E457">
            <v>0</v>
          </cell>
          <cell r="F457">
            <v>0</v>
          </cell>
          <cell r="G457">
            <v>0</v>
          </cell>
          <cell r="H457">
            <v>0</v>
          </cell>
          <cell r="I457">
            <v>0</v>
          </cell>
          <cell r="J457">
            <v>0</v>
          </cell>
          <cell r="K457">
            <v>0</v>
          </cell>
          <cell r="L457">
            <v>0</v>
          </cell>
          <cell r="N457">
            <v>0</v>
          </cell>
          <cell r="O457">
            <v>0</v>
          </cell>
          <cell r="P457">
            <v>0</v>
          </cell>
          <cell r="Q457">
            <v>0</v>
          </cell>
          <cell r="R457">
            <v>0</v>
          </cell>
          <cell r="S457">
            <v>0</v>
          </cell>
          <cell r="T457">
            <v>0</v>
          </cell>
          <cell r="U457">
            <v>0</v>
          </cell>
          <cell r="V457">
            <v>0</v>
          </cell>
          <cell r="W457">
            <v>0</v>
          </cell>
          <cell r="Y457">
            <v>0</v>
          </cell>
          <cell r="AA457">
            <v>0</v>
          </cell>
        </row>
        <row r="458">
          <cell r="B458" t="str">
            <v>Total Revenues</v>
          </cell>
          <cell r="C458">
            <v>170</v>
          </cell>
          <cell r="D458">
            <v>5125765.71</v>
          </cell>
          <cell r="E458">
            <v>11758652.52</v>
          </cell>
          <cell r="F458">
            <v>1591372.25</v>
          </cell>
          <cell r="G458">
            <v>0</v>
          </cell>
          <cell r="H458">
            <v>39716.660000000003</v>
          </cell>
          <cell r="I458">
            <v>645770740.13999999</v>
          </cell>
          <cell r="J458">
            <v>0</v>
          </cell>
          <cell r="K458">
            <v>0</v>
          </cell>
          <cell r="L458">
            <v>664286417.28000009</v>
          </cell>
          <cell r="N458">
            <v>0</v>
          </cell>
          <cell r="O458">
            <v>373632.27</v>
          </cell>
          <cell r="P458">
            <v>0</v>
          </cell>
          <cell r="Q458">
            <v>0</v>
          </cell>
          <cell r="R458">
            <v>0</v>
          </cell>
          <cell r="S458">
            <v>0</v>
          </cell>
          <cell r="T458">
            <v>2554827462.6900001</v>
          </cell>
          <cell r="U458">
            <v>0</v>
          </cell>
          <cell r="V458">
            <v>0</v>
          </cell>
          <cell r="W458">
            <v>2555201094.96</v>
          </cell>
          <cell r="Y458">
            <v>3219487512.2399998</v>
          </cell>
          <cell r="AA458">
            <v>3219487512.2399998</v>
          </cell>
        </row>
        <row r="461">
          <cell r="B461" t="str">
            <v>Operating surplus/(deficit)</v>
          </cell>
          <cell r="C461">
            <v>60576.86</v>
          </cell>
          <cell r="D461">
            <v>-287641430.89999998</v>
          </cell>
          <cell r="E461">
            <v>-92681478.590000018</v>
          </cell>
          <cell r="F461">
            <v>-197419853.82000002</v>
          </cell>
          <cell r="G461">
            <v>0</v>
          </cell>
          <cell r="H461">
            <v>0</v>
          </cell>
          <cell r="I461">
            <v>645778777.01999998</v>
          </cell>
          <cell r="J461">
            <v>0</v>
          </cell>
          <cell r="K461">
            <v>0</v>
          </cell>
          <cell r="L461">
            <v>68096590.570000052</v>
          </cell>
          <cell r="N461">
            <v>-392306769</v>
          </cell>
          <cell r="O461">
            <v>-150322355.72999999</v>
          </cell>
          <cell r="P461">
            <v>0</v>
          </cell>
          <cell r="Q461">
            <v>-39647548.039999999</v>
          </cell>
          <cell r="R461">
            <v>0</v>
          </cell>
          <cell r="S461">
            <v>-1787659644.9199998</v>
          </cell>
          <cell r="T461">
            <v>2374038865.9400001</v>
          </cell>
          <cell r="U461">
            <v>-31536586.969999999</v>
          </cell>
          <cell r="V461">
            <v>0</v>
          </cell>
          <cell r="W461">
            <v>-27434038.719999313</v>
          </cell>
          <cell r="Y461">
            <v>40662551.850000381</v>
          </cell>
          <cell r="AA461">
            <v>40662551.849999905</v>
          </cell>
        </row>
      </sheetData>
      <sheetData sheetId="16">
        <row r="9">
          <cell r="A9" t="str">
            <v>8101</v>
          </cell>
          <cell r="B9" t="str">
            <v>Encumbrance Clearing Account (Commitments)</v>
          </cell>
          <cell r="C9">
            <v>0</v>
          </cell>
          <cell r="D9">
            <v>0</v>
          </cell>
          <cell r="E9">
            <v>0</v>
          </cell>
          <cell r="F9">
            <v>0</v>
          </cell>
          <cell r="G9">
            <v>0</v>
          </cell>
          <cell r="H9">
            <v>0</v>
          </cell>
          <cell r="I9">
            <v>0</v>
          </cell>
          <cell r="J9">
            <v>0</v>
          </cell>
          <cell r="K9">
            <v>0</v>
          </cell>
          <cell r="L9">
            <v>0</v>
          </cell>
          <cell r="N9">
            <v>0</v>
          </cell>
          <cell r="O9">
            <v>0</v>
          </cell>
          <cell r="P9">
            <v>0</v>
          </cell>
          <cell r="Q9">
            <v>0</v>
          </cell>
          <cell r="R9">
            <v>0</v>
          </cell>
          <cell r="S9">
            <v>0</v>
          </cell>
          <cell r="T9">
            <v>0</v>
          </cell>
          <cell r="U9">
            <v>0</v>
          </cell>
          <cell r="V9">
            <v>0</v>
          </cell>
          <cell r="W9">
            <v>0</v>
          </cell>
          <cell r="Y9">
            <v>0</v>
          </cell>
          <cell r="AA9">
            <v>0</v>
          </cell>
        </row>
        <row r="10">
          <cell r="A10" t="str">
            <v>8102</v>
          </cell>
          <cell r="B10" t="str">
            <v>Payroll Clearing Account</v>
          </cell>
          <cell r="C10">
            <v>0</v>
          </cell>
          <cell r="D10">
            <v>0</v>
          </cell>
          <cell r="E10">
            <v>0</v>
          </cell>
          <cell r="F10">
            <v>0</v>
          </cell>
          <cell r="G10">
            <v>0</v>
          </cell>
          <cell r="H10">
            <v>0</v>
          </cell>
          <cell r="I10">
            <v>0</v>
          </cell>
          <cell r="J10">
            <v>0</v>
          </cell>
          <cell r="K10">
            <v>0</v>
          </cell>
          <cell r="L10">
            <v>0</v>
          </cell>
          <cell r="N10">
            <v>0</v>
          </cell>
          <cell r="O10">
            <v>0</v>
          </cell>
          <cell r="P10">
            <v>0</v>
          </cell>
          <cell r="Q10">
            <v>0</v>
          </cell>
          <cell r="R10">
            <v>0</v>
          </cell>
          <cell r="S10">
            <v>0</v>
          </cell>
          <cell r="T10">
            <v>0</v>
          </cell>
          <cell r="U10">
            <v>0</v>
          </cell>
          <cell r="V10">
            <v>0</v>
          </cell>
          <cell r="W10">
            <v>0</v>
          </cell>
          <cell r="Y10">
            <v>0</v>
          </cell>
          <cell r="AA10">
            <v>0</v>
          </cell>
        </row>
        <row r="11">
          <cell r="A11" t="str">
            <v>8103</v>
          </cell>
          <cell r="B11" t="str">
            <v>Accounts Payable Clearing Account</v>
          </cell>
          <cell r="C11">
            <v>0</v>
          </cell>
          <cell r="D11">
            <v>0</v>
          </cell>
          <cell r="E11">
            <v>0</v>
          </cell>
          <cell r="F11">
            <v>0</v>
          </cell>
          <cell r="G11">
            <v>0</v>
          </cell>
          <cell r="H11">
            <v>0</v>
          </cell>
          <cell r="I11">
            <v>0</v>
          </cell>
          <cell r="J11">
            <v>0</v>
          </cell>
          <cell r="K11">
            <v>0</v>
          </cell>
          <cell r="L11">
            <v>0</v>
          </cell>
          <cell r="N11">
            <v>0</v>
          </cell>
          <cell r="O11">
            <v>0</v>
          </cell>
          <cell r="P11">
            <v>0</v>
          </cell>
          <cell r="Q11">
            <v>0</v>
          </cell>
          <cell r="R11">
            <v>0</v>
          </cell>
          <cell r="S11">
            <v>0</v>
          </cell>
          <cell r="T11">
            <v>0</v>
          </cell>
          <cell r="U11">
            <v>0</v>
          </cell>
          <cell r="V11">
            <v>0</v>
          </cell>
          <cell r="W11">
            <v>0</v>
          </cell>
          <cell r="Y11">
            <v>0</v>
          </cell>
          <cell r="AA11">
            <v>0</v>
          </cell>
        </row>
        <row r="12">
          <cell r="A12" t="str">
            <v>8104</v>
          </cell>
          <cell r="B12" t="str">
            <v>Accounts Receivable Clearing Account</v>
          </cell>
          <cell r="C12">
            <v>0</v>
          </cell>
          <cell r="D12">
            <v>0</v>
          </cell>
          <cell r="E12">
            <v>0</v>
          </cell>
          <cell r="F12">
            <v>0</v>
          </cell>
          <cell r="G12">
            <v>0</v>
          </cell>
          <cell r="H12">
            <v>0</v>
          </cell>
          <cell r="I12">
            <v>0</v>
          </cell>
          <cell r="J12">
            <v>0</v>
          </cell>
          <cell r="K12">
            <v>0</v>
          </cell>
          <cell r="L12">
            <v>0</v>
          </cell>
          <cell r="N12">
            <v>0</v>
          </cell>
          <cell r="O12">
            <v>0</v>
          </cell>
          <cell r="P12">
            <v>0</v>
          </cell>
          <cell r="Q12">
            <v>0</v>
          </cell>
          <cell r="R12">
            <v>0</v>
          </cell>
          <cell r="S12">
            <v>0</v>
          </cell>
          <cell r="T12">
            <v>0</v>
          </cell>
          <cell r="U12">
            <v>0</v>
          </cell>
          <cell r="V12">
            <v>0</v>
          </cell>
          <cell r="W12">
            <v>0</v>
          </cell>
          <cell r="Y12">
            <v>0</v>
          </cell>
          <cell r="AA12">
            <v>0</v>
          </cell>
        </row>
        <row r="13">
          <cell r="A13" t="str">
            <v>8105</v>
          </cell>
          <cell r="B13" t="str">
            <v>Private Practice Clearing Account</v>
          </cell>
          <cell r="C13">
            <v>0</v>
          </cell>
          <cell r="D13">
            <v>0</v>
          </cell>
          <cell r="E13">
            <v>0</v>
          </cell>
          <cell r="F13">
            <v>0</v>
          </cell>
          <cell r="G13">
            <v>0</v>
          </cell>
          <cell r="H13">
            <v>0</v>
          </cell>
          <cell r="I13">
            <v>0</v>
          </cell>
          <cell r="J13">
            <v>0</v>
          </cell>
          <cell r="K13">
            <v>0</v>
          </cell>
          <cell r="L13">
            <v>0</v>
          </cell>
          <cell r="N13">
            <v>0</v>
          </cell>
          <cell r="O13">
            <v>0</v>
          </cell>
          <cell r="P13">
            <v>0</v>
          </cell>
          <cell r="Q13">
            <v>0</v>
          </cell>
          <cell r="R13">
            <v>0</v>
          </cell>
          <cell r="S13">
            <v>0</v>
          </cell>
          <cell r="T13">
            <v>0</v>
          </cell>
          <cell r="U13">
            <v>0</v>
          </cell>
          <cell r="V13">
            <v>0</v>
          </cell>
          <cell r="W13">
            <v>0</v>
          </cell>
          <cell r="Y13">
            <v>0</v>
          </cell>
          <cell r="AA13">
            <v>0</v>
          </cell>
        </row>
        <row r="14">
          <cell r="A14" t="str">
            <v>8106</v>
          </cell>
          <cell r="B14" t="str">
            <v>Recoup Clearing Account</v>
          </cell>
          <cell r="C14">
            <v>0</v>
          </cell>
          <cell r="D14">
            <v>0</v>
          </cell>
          <cell r="E14">
            <v>0</v>
          </cell>
          <cell r="F14">
            <v>0</v>
          </cell>
          <cell r="G14">
            <v>0</v>
          </cell>
          <cell r="H14">
            <v>0</v>
          </cell>
          <cell r="I14">
            <v>0</v>
          </cell>
          <cell r="J14">
            <v>0</v>
          </cell>
          <cell r="K14">
            <v>0</v>
          </cell>
          <cell r="L14">
            <v>0</v>
          </cell>
          <cell r="N14">
            <v>0</v>
          </cell>
          <cell r="O14">
            <v>0</v>
          </cell>
          <cell r="P14">
            <v>0</v>
          </cell>
          <cell r="Q14">
            <v>0</v>
          </cell>
          <cell r="R14">
            <v>0</v>
          </cell>
          <cell r="S14">
            <v>0</v>
          </cell>
          <cell r="T14">
            <v>0</v>
          </cell>
          <cell r="U14">
            <v>0</v>
          </cell>
          <cell r="V14">
            <v>0</v>
          </cell>
          <cell r="W14">
            <v>0</v>
          </cell>
          <cell r="Y14">
            <v>0</v>
          </cell>
          <cell r="AA14">
            <v>0</v>
          </cell>
        </row>
        <row r="15">
          <cell r="A15" t="str">
            <v>8107</v>
          </cell>
          <cell r="B15" t="str">
            <v>Suspense Clearing Account</v>
          </cell>
          <cell r="C15">
            <v>0</v>
          </cell>
          <cell r="D15">
            <v>0</v>
          </cell>
          <cell r="E15">
            <v>0</v>
          </cell>
          <cell r="F15">
            <v>0</v>
          </cell>
          <cell r="G15">
            <v>0</v>
          </cell>
          <cell r="H15">
            <v>0</v>
          </cell>
          <cell r="I15">
            <v>0</v>
          </cell>
          <cell r="J15">
            <v>0</v>
          </cell>
          <cell r="K15">
            <v>0</v>
          </cell>
          <cell r="L15">
            <v>0</v>
          </cell>
          <cell r="N15">
            <v>0</v>
          </cell>
          <cell r="O15">
            <v>0</v>
          </cell>
          <cell r="P15">
            <v>0</v>
          </cell>
          <cell r="Q15">
            <v>0</v>
          </cell>
          <cell r="R15">
            <v>0</v>
          </cell>
          <cell r="S15">
            <v>0</v>
          </cell>
          <cell r="T15">
            <v>0</v>
          </cell>
          <cell r="U15">
            <v>0</v>
          </cell>
          <cell r="V15">
            <v>0</v>
          </cell>
          <cell r="W15">
            <v>0</v>
          </cell>
          <cell r="Y15">
            <v>0</v>
          </cell>
          <cell r="AA15">
            <v>0</v>
          </cell>
        </row>
        <row r="16">
          <cell r="A16" t="str">
            <v>8108</v>
          </cell>
          <cell r="B16" t="str">
            <v>Receiving Clearing Account - Inventory Only</v>
          </cell>
          <cell r="C16">
            <v>0</v>
          </cell>
          <cell r="D16">
            <v>0</v>
          </cell>
          <cell r="E16">
            <v>0</v>
          </cell>
          <cell r="F16">
            <v>0</v>
          </cell>
          <cell r="G16">
            <v>0</v>
          </cell>
          <cell r="H16">
            <v>0</v>
          </cell>
          <cell r="I16">
            <v>0</v>
          </cell>
          <cell r="J16">
            <v>0</v>
          </cell>
          <cell r="K16">
            <v>0</v>
          </cell>
          <cell r="L16">
            <v>0</v>
          </cell>
          <cell r="N16">
            <v>0</v>
          </cell>
          <cell r="O16">
            <v>0</v>
          </cell>
          <cell r="P16">
            <v>0</v>
          </cell>
          <cell r="Q16">
            <v>0</v>
          </cell>
          <cell r="R16">
            <v>0</v>
          </cell>
          <cell r="S16">
            <v>0</v>
          </cell>
          <cell r="T16">
            <v>0</v>
          </cell>
          <cell r="U16">
            <v>0</v>
          </cell>
          <cell r="V16">
            <v>0</v>
          </cell>
          <cell r="W16">
            <v>0</v>
          </cell>
          <cell r="Y16">
            <v>0</v>
          </cell>
          <cell r="AA16">
            <v>0</v>
          </cell>
        </row>
        <row r="17">
          <cell r="A17" t="str">
            <v>8109</v>
          </cell>
          <cell r="B17" t="str">
            <v>Proceeds From Disposal Of Asset - Clearing</v>
          </cell>
          <cell r="C17">
            <v>0</v>
          </cell>
          <cell r="D17">
            <v>0</v>
          </cell>
          <cell r="E17">
            <v>0</v>
          </cell>
          <cell r="F17">
            <v>0</v>
          </cell>
          <cell r="G17">
            <v>0</v>
          </cell>
          <cell r="H17">
            <v>0</v>
          </cell>
          <cell r="I17">
            <v>0</v>
          </cell>
          <cell r="J17">
            <v>0</v>
          </cell>
          <cell r="K17">
            <v>0</v>
          </cell>
          <cell r="L17">
            <v>0</v>
          </cell>
          <cell r="N17">
            <v>0</v>
          </cell>
          <cell r="O17">
            <v>0</v>
          </cell>
          <cell r="P17">
            <v>0</v>
          </cell>
          <cell r="Q17">
            <v>0</v>
          </cell>
          <cell r="R17">
            <v>0</v>
          </cell>
          <cell r="S17">
            <v>0</v>
          </cell>
          <cell r="T17">
            <v>0</v>
          </cell>
          <cell r="U17">
            <v>0</v>
          </cell>
          <cell r="V17">
            <v>0</v>
          </cell>
          <cell r="W17">
            <v>0</v>
          </cell>
          <cell r="Y17">
            <v>0</v>
          </cell>
          <cell r="AA17">
            <v>0</v>
          </cell>
        </row>
        <row r="18">
          <cell r="A18" t="str">
            <v>8110</v>
          </cell>
          <cell r="B18" t="str">
            <v>Cost Associated With Disposal Of Asset - Clearing</v>
          </cell>
          <cell r="C18">
            <v>0</v>
          </cell>
          <cell r="D18">
            <v>0</v>
          </cell>
          <cell r="E18">
            <v>0</v>
          </cell>
          <cell r="F18">
            <v>0</v>
          </cell>
          <cell r="G18">
            <v>0</v>
          </cell>
          <cell r="H18">
            <v>0</v>
          </cell>
          <cell r="I18">
            <v>0</v>
          </cell>
          <cell r="J18">
            <v>0</v>
          </cell>
          <cell r="K18">
            <v>0</v>
          </cell>
          <cell r="L18">
            <v>0</v>
          </cell>
          <cell r="N18">
            <v>0</v>
          </cell>
          <cell r="O18">
            <v>0</v>
          </cell>
          <cell r="P18">
            <v>0</v>
          </cell>
          <cell r="Q18">
            <v>0</v>
          </cell>
          <cell r="R18">
            <v>0</v>
          </cell>
          <cell r="S18">
            <v>0</v>
          </cell>
          <cell r="T18">
            <v>0</v>
          </cell>
          <cell r="U18">
            <v>0</v>
          </cell>
          <cell r="V18">
            <v>0</v>
          </cell>
          <cell r="W18">
            <v>0</v>
          </cell>
          <cell r="Y18">
            <v>0</v>
          </cell>
          <cell r="AA18">
            <v>0</v>
          </cell>
        </row>
        <row r="19">
          <cell r="A19" t="str">
            <v>8111</v>
          </cell>
          <cell r="B19" t="str">
            <v>Unapplied Receipts Clearing Account</v>
          </cell>
          <cell r="C19">
            <v>0</v>
          </cell>
          <cell r="D19">
            <v>0</v>
          </cell>
          <cell r="E19">
            <v>0</v>
          </cell>
          <cell r="F19">
            <v>0</v>
          </cell>
          <cell r="G19">
            <v>0</v>
          </cell>
          <cell r="H19">
            <v>0</v>
          </cell>
          <cell r="I19">
            <v>0</v>
          </cell>
          <cell r="J19">
            <v>0</v>
          </cell>
          <cell r="K19">
            <v>0</v>
          </cell>
          <cell r="L19">
            <v>0</v>
          </cell>
          <cell r="N19">
            <v>0</v>
          </cell>
          <cell r="O19">
            <v>0</v>
          </cell>
          <cell r="P19">
            <v>0</v>
          </cell>
          <cell r="Q19">
            <v>0</v>
          </cell>
          <cell r="R19">
            <v>0</v>
          </cell>
          <cell r="S19">
            <v>0</v>
          </cell>
          <cell r="T19">
            <v>0</v>
          </cell>
          <cell r="U19">
            <v>0</v>
          </cell>
          <cell r="V19">
            <v>0</v>
          </cell>
          <cell r="W19">
            <v>0</v>
          </cell>
          <cell r="Y19">
            <v>0</v>
          </cell>
          <cell r="AA19">
            <v>0</v>
          </cell>
        </row>
        <row r="20">
          <cell r="A20" t="str">
            <v>8112</v>
          </cell>
          <cell r="B20" t="str">
            <v>Unidentified Receipts Clearing Account</v>
          </cell>
          <cell r="C20">
            <v>0</v>
          </cell>
          <cell r="D20">
            <v>0</v>
          </cell>
          <cell r="E20">
            <v>0</v>
          </cell>
          <cell r="F20">
            <v>0</v>
          </cell>
          <cell r="G20">
            <v>0</v>
          </cell>
          <cell r="H20">
            <v>0</v>
          </cell>
          <cell r="I20">
            <v>270099.77</v>
          </cell>
          <cell r="J20">
            <v>0</v>
          </cell>
          <cell r="K20">
            <v>0</v>
          </cell>
          <cell r="L20">
            <v>270099.77</v>
          </cell>
          <cell r="N20">
            <v>0</v>
          </cell>
          <cell r="O20">
            <v>0</v>
          </cell>
          <cell r="P20">
            <v>0</v>
          </cell>
          <cell r="Q20">
            <v>0</v>
          </cell>
          <cell r="R20">
            <v>0</v>
          </cell>
          <cell r="S20">
            <v>0</v>
          </cell>
          <cell r="T20">
            <v>0</v>
          </cell>
          <cell r="U20">
            <v>0</v>
          </cell>
          <cell r="V20">
            <v>0</v>
          </cell>
          <cell r="W20">
            <v>0</v>
          </cell>
          <cell r="Y20">
            <v>270099.77</v>
          </cell>
          <cell r="AA20">
            <v>270099.77</v>
          </cell>
        </row>
        <row r="21">
          <cell r="A21" t="str">
            <v>8113</v>
          </cell>
          <cell r="B21" t="str">
            <v>On-Account Receipts Clearing Account</v>
          </cell>
          <cell r="C21">
            <v>0</v>
          </cell>
          <cell r="D21">
            <v>0</v>
          </cell>
          <cell r="E21">
            <v>0</v>
          </cell>
          <cell r="F21">
            <v>0</v>
          </cell>
          <cell r="G21">
            <v>0</v>
          </cell>
          <cell r="H21">
            <v>0</v>
          </cell>
          <cell r="I21">
            <v>0</v>
          </cell>
          <cell r="J21">
            <v>0</v>
          </cell>
          <cell r="K21">
            <v>0</v>
          </cell>
          <cell r="L21">
            <v>0</v>
          </cell>
          <cell r="N21">
            <v>0</v>
          </cell>
          <cell r="O21">
            <v>0</v>
          </cell>
          <cell r="P21">
            <v>0</v>
          </cell>
          <cell r="Q21">
            <v>0</v>
          </cell>
          <cell r="R21">
            <v>0</v>
          </cell>
          <cell r="S21">
            <v>0</v>
          </cell>
          <cell r="T21">
            <v>0</v>
          </cell>
          <cell r="U21">
            <v>0</v>
          </cell>
          <cell r="V21">
            <v>0</v>
          </cell>
          <cell r="W21">
            <v>0</v>
          </cell>
          <cell r="Y21">
            <v>0</v>
          </cell>
          <cell r="AA21">
            <v>0</v>
          </cell>
        </row>
        <row r="22">
          <cell r="A22" t="str">
            <v>8114</v>
          </cell>
          <cell r="B22" t="str">
            <v>Refund Control Account</v>
          </cell>
          <cell r="C22">
            <v>0</v>
          </cell>
          <cell r="D22">
            <v>0</v>
          </cell>
          <cell r="E22">
            <v>0</v>
          </cell>
          <cell r="F22">
            <v>0</v>
          </cell>
          <cell r="G22">
            <v>0</v>
          </cell>
          <cell r="H22">
            <v>0</v>
          </cell>
          <cell r="I22">
            <v>0</v>
          </cell>
          <cell r="J22">
            <v>0</v>
          </cell>
          <cell r="K22">
            <v>0</v>
          </cell>
          <cell r="L22">
            <v>0</v>
          </cell>
          <cell r="N22">
            <v>0</v>
          </cell>
          <cell r="O22">
            <v>0</v>
          </cell>
          <cell r="P22">
            <v>0</v>
          </cell>
          <cell r="Q22">
            <v>0</v>
          </cell>
          <cell r="R22">
            <v>0</v>
          </cell>
          <cell r="S22">
            <v>0</v>
          </cell>
          <cell r="T22">
            <v>0</v>
          </cell>
          <cell r="U22">
            <v>0</v>
          </cell>
          <cell r="V22">
            <v>0</v>
          </cell>
          <cell r="W22">
            <v>0</v>
          </cell>
          <cell r="Y22">
            <v>0</v>
          </cell>
          <cell r="AA22">
            <v>0</v>
          </cell>
        </row>
        <row r="23">
          <cell r="A23" t="str">
            <v>8121</v>
          </cell>
          <cell r="B23" t="str">
            <v>Corporate Credit Card Clearing Account</v>
          </cell>
          <cell r="C23">
            <v>0</v>
          </cell>
          <cell r="D23">
            <v>-693.86</v>
          </cell>
          <cell r="E23">
            <v>0</v>
          </cell>
          <cell r="F23">
            <v>0</v>
          </cell>
          <cell r="G23">
            <v>0</v>
          </cell>
          <cell r="H23">
            <v>0</v>
          </cell>
          <cell r="I23">
            <v>0</v>
          </cell>
          <cell r="J23">
            <v>0</v>
          </cell>
          <cell r="K23">
            <v>0</v>
          </cell>
          <cell r="L23">
            <v>-693.86</v>
          </cell>
          <cell r="N23">
            <v>0</v>
          </cell>
          <cell r="O23">
            <v>0</v>
          </cell>
          <cell r="P23">
            <v>0</v>
          </cell>
          <cell r="Q23">
            <v>0</v>
          </cell>
          <cell r="R23">
            <v>0</v>
          </cell>
          <cell r="S23">
            <v>0</v>
          </cell>
          <cell r="T23">
            <v>0</v>
          </cell>
          <cell r="U23">
            <v>0</v>
          </cell>
          <cell r="V23">
            <v>0</v>
          </cell>
          <cell r="W23">
            <v>0</v>
          </cell>
          <cell r="Y23">
            <v>-693.86</v>
          </cell>
          <cell r="AA23">
            <v>-693.86</v>
          </cell>
        </row>
        <row r="24">
          <cell r="A24" t="str">
            <v>8151</v>
          </cell>
          <cell r="B24" t="str">
            <v>GST Expense on Purchases</v>
          </cell>
          <cell r="C24">
            <v>0</v>
          </cell>
          <cell r="D24">
            <v>0</v>
          </cell>
          <cell r="E24">
            <v>0</v>
          </cell>
          <cell r="F24">
            <v>0</v>
          </cell>
          <cell r="G24">
            <v>0</v>
          </cell>
          <cell r="H24">
            <v>-3956978.55</v>
          </cell>
          <cell r="I24">
            <v>0</v>
          </cell>
          <cell r="J24">
            <v>0</v>
          </cell>
          <cell r="K24">
            <v>0</v>
          </cell>
          <cell r="L24">
            <v>-3956978.55</v>
          </cell>
          <cell r="N24">
            <v>0</v>
          </cell>
          <cell r="O24">
            <v>0</v>
          </cell>
          <cell r="P24">
            <v>0</v>
          </cell>
          <cell r="Q24">
            <v>0</v>
          </cell>
          <cell r="R24">
            <v>0</v>
          </cell>
          <cell r="S24">
            <v>0</v>
          </cell>
          <cell r="T24">
            <v>0</v>
          </cell>
          <cell r="U24">
            <v>0</v>
          </cell>
          <cell r="V24">
            <v>0</v>
          </cell>
          <cell r="W24">
            <v>0</v>
          </cell>
          <cell r="Y24">
            <v>-3956978.55</v>
          </cell>
          <cell r="AA24">
            <v>-3956978.55</v>
          </cell>
        </row>
        <row r="25">
          <cell r="A25" t="str">
            <v>8152</v>
          </cell>
          <cell r="B25" t="str">
            <v>GST Revenue Raised on Invoices</v>
          </cell>
          <cell r="C25">
            <v>0</v>
          </cell>
          <cell r="D25">
            <v>0</v>
          </cell>
          <cell r="E25">
            <v>0</v>
          </cell>
          <cell r="F25">
            <v>0</v>
          </cell>
          <cell r="G25">
            <v>0</v>
          </cell>
          <cell r="H25">
            <v>150512.45000000001</v>
          </cell>
          <cell r="I25">
            <v>0</v>
          </cell>
          <cell r="J25">
            <v>0</v>
          </cell>
          <cell r="K25">
            <v>0</v>
          </cell>
          <cell r="L25">
            <v>150512.45000000001</v>
          </cell>
          <cell r="N25">
            <v>0</v>
          </cell>
          <cell r="O25">
            <v>0</v>
          </cell>
          <cell r="P25">
            <v>0</v>
          </cell>
          <cell r="Q25">
            <v>0</v>
          </cell>
          <cell r="R25">
            <v>0</v>
          </cell>
          <cell r="S25">
            <v>15010.72</v>
          </cell>
          <cell r="T25">
            <v>0</v>
          </cell>
          <cell r="U25">
            <v>0</v>
          </cell>
          <cell r="V25">
            <v>0</v>
          </cell>
          <cell r="W25">
            <v>15010.72</v>
          </cell>
          <cell r="Y25">
            <v>165523.17000000001</v>
          </cell>
          <cell r="AA25">
            <v>165523.17000000001</v>
          </cell>
        </row>
        <row r="26">
          <cell r="A26" t="str">
            <v>8153</v>
          </cell>
          <cell r="B26" t="str">
            <v>GST Refunded from ATO</v>
          </cell>
          <cell r="C26">
            <v>0</v>
          </cell>
          <cell r="D26">
            <v>0</v>
          </cell>
          <cell r="E26">
            <v>0</v>
          </cell>
          <cell r="F26">
            <v>0</v>
          </cell>
          <cell r="G26">
            <v>0</v>
          </cell>
          <cell r="H26">
            <v>-1622.98</v>
          </cell>
          <cell r="I26">
            <v>0</v>
          </cell>
          <cell r="J26">
            <v>0</v>
          </cell>
          <cell r="K26">
            <v>0</v>
          </cell>
          <cell r="L26">
            <v>-1622.98</v>
          </cell>
          <cell r="N26">
            <v>0</v>
          </cell>
          <cell r="O26">
            <v>0</v>
          </cell>
          <cell r="P26">
            <v>0</v>
          </cell>
          <cell r="Q26">
            <v>0</v>
          </cell>
          <cell r="R26">
            <v>0</v>
          </cell>
          <cell r="S26">
            <v>0</v>
          </cell>
          <cell r="T26">
            <v>0</v>
          </cell>
          <cell r="U26">
            <v>0</v>
          </cell>
          <cell r="V26">
            <v>0</v>
          </cell>
          <cell r="W26">
            <v>0</v>
          </cell>
          <cell r="Y26">
            <v>-1622.98</v>
          </cell>
          <cell r="AA26">
            <v>-1622.98</v>
          </cell>
        </row>
        <row r="27">
          <cell r="A27" t="str">
            <v>8154</v>
          </cell>
          <cell r="B27" t="str">
            <v>Withholding Tax for Invoices</v>
          </cell>
          <cell r="C27">
            <v>0</v>
          </cell>
          <cell r="D27">
            <v>0</v>
          </cell>
          <cell r="E27">
            <v>0</v>
          </cell>
          <cell r="F27">
            <v>0</v>
          </cell>
          <cell r="G27">
            <v>0</v>
          </cell>
          <cell r="H27">
            <v>0</v>
          </cell>
          <cell r="I27">
            <v>0</v>
          </cell>
          <cell r="J27">
            <v>0</v>
          </cell>
          <cell r="K27">
            <v>0</v>
          </cell>
          <cell r="L27">
            <v>0</v>
          </cell>
          <cell r="N27">
            <v>0</v>
          </cell>
          <cell r="O27">
            <v>0</v>
          </cell>
          <cell r="P27">
            <v>0</v>
          </cell>
          <cell r="Q27">
            <v>0</v>
          </cell>
          <cell r="R27">
            <v>0</v>
          </cell>
          <cell r="S27">
            <v>0</v>
          </cell>
          <cell r="T27">
            <v>0</v>
          </cell>
          <cell r="U27">
            <v>0</v>
          </cell>
          <cell r="V27">
            <v>0</v>
          </cell>
          <cell r="W27">
            <v>0</v>
          </cell>
          <cell r="Y27">
            <v>0</v>
          </cell>
          <cell r="AA27">
            <v>0</v>
          </cell>
        </row>
        <row r="28">
          <cell r="A28" t="str">
            <v>8155</v>
          </cell>
          <cell r="B28" t="str">
            <v>GST Salary Packaging Clearing Acct</v>
          </cell>
          <cell r="C28">
            <v>0</v>
          </cell>
          <cell r="D28">
            <v>0</v>
          </cell>
          <cell r="E28">
            <v>0</v>
          </cell>
          <cell r="F28">
            <v>0</v>
          </cell>
          <cell r="G28">
            <v>0</v>
          </cell>
          <cell r="H28">
            <v>0</v>
          </cell>
          <cell r="I28">
            <v>0</v>
          </cell>
          <cell r="J28">
            <v>0</v>
          </cell>
          <cell r="K28">
            <v>0</v>
          </cell>
          <cell r="L28">
            <v>0</v>
          </cell>
          <cell r="N28">
            <v>0</v>
          </cell>
          <cell r="O28">
            <v>0</v>
          </cell>
          <cell r="P28">
            <v>0</v>
          </cell>
          <cell r="Q28">
            <v>0</v>
          </cell>
          <cell r="R28">
            <v>0</v>
          </cell>
          <cell r="S28">
            <v>0</v>
          </cell>
          <cell r="T28">
            <v>0</v>
          </cell>
          <cell r="U28">
            <v>0</v>
          </cell>
          <cell r="V28">
            <v>0</v>
          </cell>
          <cell r="W28">
            <v>0</v>
          </cell>
          <cell r="Y28">
            <v>0</v>
          </cell>
          <cell r="AA28">
            <v>0</v>
          </cell>
        </row>
        <row r="29">
          <cell r="A29" t="str">
            <v>8211</v>
          </cell>
          <cell r="B29" t="str">
            <v>Accounts Payable</v>
          </cell>
          <cell r="C29">
            <v>0</v>
          </cell>
          <cell r="D29">
            <v>0</v>
          </cell>
          <cell r="E29">
            <v>0</v>
          </cell>
          <cell r="F29">
            <v>0</v>
          </cell>
          <cell r="G29">
            <v>0</v>
          </cell>
          <cell r="H29">
            <v>45173.75</v>
          </cell>
          <cell r="I29">
            <v>0</v>
          </cell>
          <cell r="J29">
            <v>0</v>
          </cell>
          <cell r="K29">
            <v>0</v>
          </cell>
          <cell r="L29">
            <v>45173.75</v>
          </cell>
          <cell r="N29">
            <v>0</v>
          </cell>
          <cell r="O29">
            <v>0</v>
          </cell>
          <cell r="P29">
            <v>0</v>
          </cell>
          <cell r="Q29">
            <v>0</v>
          </cell>
          <cell r="R29">
            <v>0</v>
          </cell>
          <cell r="S29">
            <v>0.23</v>
          </cell>
          <cell r="T29">
            <v>0</v>
          </cell>
          <cell r="U29">
            <v>0</v>
          </cell>
          <cell r="V29">
            <v>0</v>
          </cell>
          <cell r="W29">
            <v>0.23</v>
          </cell>
          <cell r="Y29">
            <v>45173.98</v>
          </cell>
          <cell r="AA29">
            <v>45173.98</v>
          </cell>
        </row>
        <row r="30">
          <cell r="A30" t="str">
            <v>8212</v>
          </cell>
          <cell r="B30" t="str">
            <v>Ap Inventory Accrual (Goods Rec'D - Not Invoiced)</v>
          </cell>
          <cell r="C30">
            <v>0</v>
          </cell>
          <cell r="D30">
            <v>0</v>
          </cell>
          <cell r="E30">
            <v>0</v>
          </cell>
          <cell r="F30">
            <v>0</v>
          </cell>
          <cell r="G30">
            <v>0</v>
          </cell>
          <cell r="H30">
            <v>0</v>
          </cell>
          <cell r="I30">
            <v>0</v>
          </cell>
          <cell r="J30">
            <v>0</v>
          </cell>
          <cell r="K30">
            <v>0</v>
          </cell>
          <cell r="L30">
            <v>0</v>
          </cell>
          <cell r="N30">
            <v>0</v>
          </cell>
          <cell r="O30">
            <v>0</v>
          </cell>
          <cell r="P30">
            <v>0</v>
          </cell>
          <cell r="Q30">
            <v>0</v>
          </cell>
          <cell r="R30">
            <v>0</v>
          </cell>
          <cell r="S30">
            <v>0</v>
          </cell>
          <cell r="T30">
            <v>0</v>
          </cell>
          <cell r="U30">
            <v>0</v>
          </cell>
          <cell r="V30">
            <v>0</v>
          </cell>
          <cell r="W30">
            <v>0</v>
          </cell>
          <cell r="Y30">
            <v>0</v>
          </cell>
          <cell r="AA30">
            <v>0</v>
          </cell>
        </row>
        <row r="31">
          <cell r="A31" t="str">
            <v>8213</v>
          </cell>
          <cell r="B31" t="str">
            <v>Ap Non-Stock  Accrual (Goods Rec'D - Not Invoiced)</v>
          </cell>
          <cell r="C31">
            <v>0</v>
          </cell>
          <cell r="D31">
            <v>0</v>
          </cell>
          <cell r="E31">
            <v>0</v>
          </cell>
          <cell r="F31">
            <v>0</v>
          </cell>
          <cell r="G31">
            <v>0</v>
          </cell>
          <cell r="H31">
            <v>0</v>
          </cell>
          <cell r="I31">
            <v>0</v>
          </cell>
          <cell r="J31">
            <v>0</v>
          </cell>
          <cell r="K31">
            <v>0</v>
          </cell>
          <cell r="L31">
            <v>0</v>
          </cell>
          <cell r="N31">
            <v>0</v>
          </cell>
          <cell r="O31">
            <v>0</v>
          </cell>
          <cell r="P31">
            <v>0</v>
          </cell>
          <cell r="Q31">
            <v>0</v>
          </cell>
          <cell r="R31">
            <v>0</v>
          </cell>
          <cell r="S31">
            <v>0</v>
          </cell>
          <cell r="T31">
            <v>0</v>
          </cell>
          <cell r="U31">
            <v>0</v>
          </cell>
          <cell r="V31">
            <v>0</v>
          </cell>
          <cell r="W31">
            <v>0</v>
          </cell>
          <cell r="Y31">
            <v>0</v>
          </cell>
          <cell r="AA31">
            <v>0</v>
          </cell>
        </row>
        <row r="32">
          <cell r="A32" t="str">
            <v>8214</v>
          </cell>
          <cell r="B32" t="str">
            <v>Accrued Expenses - General (No Interest of Tax)</v>
          </cell>
          <cell r="C32">
            <v>0</v>
          </cell>
          <cell r="D32">
            <v>16363310.15</v>
          </cell>
          <cell r="E32">
            <v>393182.76</v>
          </cell>
          <cell r="F32">
            <v>575648.35</v>
          </cell>
          <cell r="G32">
            <v>0</v>
          </cell>
          <cell r="H32">
            <v>0</v>
          </cell>
          <cell r="I32">
            <v>14200</v>
          </cell>
          <cell r="J32">
            <v>0</v>
          </cell>
          <cell r="K32">
            <v>0</v>
          </cell>
          <cell r="L32">
            <v>17346341.260000002</v>
          </cell>
          <cell r="N32">
            <v>0</v>
          </cell>
          <cell r="O32">
            <v>-40459.85</v>
          </cell>
          <cell r="P32">
            <v>0</v>
          </cell>
          <cell r="Q32">
            <v>0</v>
          </cell>
          <cell r="R32">
            <v>0</v>
          </cell>
          <cell r="S32">
            <v>0</v>
          </cell>
          <cell r="T32">
            <v>371000.88</v>
          </cell>
          <cell r="U32">
            <v>0</v>
          </cell>
          <cell r="V32">
            <v>0</v>
          </cell>
          <cell r="W32">
            <v>330541.03000000003</v>
          </cell>
          <cell r="Y32">
            <v>17676882.290000003</v>
          </cell>
          <cell r="AA32">
            <v>17676882.289999999</v>
          </cell>
        </row>
        <row r="33">
          <cell r="A33" t="str">
            <v>8217</v>
          </cell>
          <cell r="B33" t="str">
            <v>Accrued Expense - FBT Clearing</v>
          </cell>
          <cell r="C33">
            <v>0</v>
          </cell>
          <cell r="D33">
            <v>0</v>
          </cell>
          <cell r="E33">
            <v>0</v>
          </cell>
          <cell r="F33">
            <v>0</v>
          </cell>
          <cell r="G33">
            <v>0</v>
          </cell>
          <cell r="H33">
            <v>0</v>
          </cell>
          <cell r="I33">
            <v>0</v>
          </cell>
          <cell r="J33">
            <v>0</v>
          </cell>
          <cell r="K33">
            <v>0</v>
          </cell>
          <cell r="L33">
            <v>0</v>
          </cell>
          <cell r="N33">
            <v>0</v>
          </cell>
          <cell r="O33">
            <v>0</v>
          </cell>
          <cell r="P33">
            <v>0</v>
          </cell>
          <cell r="Q33">
            <v>0</v>
          </cell>
          <cell r="R33">
            <v>0</v>
          </cell>
          <cell r="S33">
            <v>0</v>
          </cell>
          <cell r="T33">
            <v>0</v>
          </cell>
          <cell r="U33">
            <v>0</v>
          </cell>
          <cell r="V33">
            <v>0</v>
          </cell>
          <cell r="W33">
            <v>0</v>
          </cell>
          <cell r="Y33">
            <v>0</v>
          </cell>
          <cell r="AA33">
            <v>0</v>
          </cell>
        </row>
        <row r="34">
          <cell r="A34" t="str">
            <v>8218</v>
          </cell>
          <cell r="B34" t="str">
            <v>Accrued Expense - Prov for Tax replaces</v>
          </cell>
          <cell r="C34">
            <v>0</v>
          </cell>
          <cell r="D34">
            <v>0</v>
          </cell>
          <cell r="E34">
            <v>0</v>
          </cell>
          <cell r="F34">
            <v>0</v>
          </cell>
          <cell r="G34">
            <v>0</v>
          </cell>
          <cell r="H34">
            <v>0</v>
          </cell>
          <cell r="I34">
            <v>0</v>
          </cell>
          <cell r="J34">
            <v>0</v>
          </cell>
          <cell r="K34">
            <v>0</v>
          </cell>
          <cell r="L34">
            <v>0</v>
          </cell>
          <cell r="N34">
            <v>0</v>
          </cell>
          <cell r="O34">
            <v>0</v>
          </cell>
          <cell r="P34">
            <v>0</v>
          </cell>
          <cell r="Q34">
            <v>0</v>
          </cell>
          <cell r="R34">
            <v>0</v>
          </cell>
          <cell r="S34">
            <v>0</v>
          </cell>
          <cell r="T34">
            <v>0</v>
          </cell>
          <cell r="U34">
            <v>0</v>
          </cell>
          <cell r="V34">
            <v>0</v>
          </cell>
          <cell r="W34">
            <v>0</v>
          </cell>
          <cell r="Y34">
            <v>0</v>
          </cell>
          <cell r="AA34">
            <v>0</v>
          </cell>
        </row>
        <row r="35">
          <cell r="A35" t="str">
            <v>8219</v>
          </cell>
          <cell r="B35" t="str">
            <v>Accrued Expense - Finance Lease Charges</v>
          </cell>
          <cell r="C35">
            <v>0</v>
          </cell>
          <cell r="D35">
            <v>0</v>
          </cell>
          <cell r="E35">
            <v>0</v>
          </cell>
          <cell r="F35">
            <v>0</v>
          </cell>
          <cell r="G35">
            <v>0</v>
          </cell>
          <cell r="H35">
            <v>0</v>
          </cell>
          <cell r="I35">
            <v>0</v>
          </cell>
          <cell r="J35">
            <v>0</v>
          </cell>
          <cell r="K35">
            <v>0</v>
          </cell>
          <cell r="L35">
            <v>0</v>
          </cell>
          <cell r="N35">
            <v>0</v>
          </cell>
          <cell r="O35">
            <v>0</v>
          </cell>
          <cell r="P35">
            <v>0</v>
          </cell>
          <cell r="Q35">
            <v>0</v>
          </cell>
          <cell r="R35">
            <v>0</v>
          </cell>
          <cell r="S35">
            <v>0</v>
          </cell>
          <cell r="T35">
            <v>0</v>
          </cell>
          <cell r="U35">
            <v>0</v>
          </cell>
          <cell r="V35">
            <v>0</v>
          </cell>
          <cell r="W35">
            <v>0</v>
          </cell>
          <cell r="Y35">
            <v>0</v>
          </cell>
          <cell r="AA35">
            <v>0</v>
          </cell>
        </row>
        <row r="36">
          <cell r="A36" t="str">
            <v>8220</v>
          </cell>
          <cell r="B36" t="str">
            <v>Accrued Expense - Capital User Charge</v>
          </cell>
          <cell r="C36">
            <v>0</v>
          </cell>
          <cell r="D36">
            <v>0</v>
          </cell>
          <cell r="E36">
            <v>0</v>
          </cell>
          <cell r="F36">
            <v>0</v>
          </cell>
          <cell r="G36">
            <v>0</v>
          </cell>
          <cell r="H36">
            <v>0</v>
          </cell>
          <cell r="I36">
            <v>0</v>
          </cell>
          <cell r="J36">
            <v>0</v>
          </cell>
          <cell r="K36">
            <v>0</v>
          </cell>
          <cell r="L36">
            <v>0</v>
          </cell>
          <cell r="N36">
            <v>0</v>
          </cell>
          <cell r="O36">
            <v>0</v>
          </cell>
          <cell r="P36">
            <v>0</v>
          </cell>
          <cell r="Q36">
            <v>0</v>
          </cell>
          <cell r="R36">
            <v>0</v>
          </cell>
          <cell r="S36">
            <v>0</v>
          </cell>
          <cell r="T36">
            <v>0</v>
          </cell>
          <cell r="U36">
            <v>0</v>
          </cell>
          <cell r="V36">
            <v>0</v>
          </cell>
          <cell r="W36">
            <v>0</v>
          </cell>
          <cell r="Y36">
            <v>0</v>
          </cell>
          <cell r="AA36">
            <v>0</v>
          </cell>
        </row>
        <row r="37">
          <cell r="A37" t="str">
            <v>8221</v>
          </cell>
          <cell r="B37" t="str">
            <v>Accrued Payroll Expenses</v>
          </cell>
          <cell r="C37">
            <v>0</v>
          </cell>
          <cell r="D37">
            <v>0</v>
          </cell>
          <cell r="E37">
            <v>0</v>
          </cell>
          <cell r="F37">
            <v>0</v>
          </cell>
          <cell r="G37">
            <v>0</v>
          </cell>
          <cell r="H37">
            <v>0</v>
          </cell>
          <cell r="I37">
            <v>0</v>
          </cell>
          <cell r="J37">
            <v>0</v>
          </cell>
          <cell r="K37">
            <v>0</v>
          </cell>
          <cell r="L37">
            <v>0</v>
          </cell>
          <cell r="N37">
            <v>0</v>
          </cell>
          <cell r="O37">
            <v>0</v>
          </cell>
          <cell r="P37">
            <v>0</v>
          </cell>
          <cell r="Q37">
            <v>0</v>
          </cell>
          <cell r="R37">
            <v>0</v>
          </cell>
          <cell r="S37">
            <v>0</v>
          </cell>
          <cell r="T37">
            <v>0</v>
          </cell>
          <cell r="U37">
            <v>0</v>
          </cell>
          <cell r="V37">
            <v>0</v>
          </cell>
          <cell r="W37">
            <v>0</v>
          </cell>
          <cell r="Y37">
            <v>0</v>
          </cell>
          <cell r="AA37">
            <v>0</v>
          </cell>
        </row>
        <row r="38">
          <cell r="A38" t="str">
            <v>8222</v>
          </cell>
          <cell r="B38" t="str">
            <v>Accrued Expense - WATC Interest</v>
          </cell>
          <cell r="C38">
            <v>0</v>
          </cell>
          <cell r="D38">
            <v>0</v>
          </cell>
          <cell r="E38">
            <v>0</v>
          </cell>
          <cell r="F38">
            <v>0</v>
          </cell>
          <cell r="G38">
            <v>0</v>
          </cell>
          <cell r="H38">
            <v>0</v>
          </cell>
          <cell r="I38">
            <v>0</v>
          </cell>
          <cell r="J38">
            <v>0</v>
          </cell>
          <cell r="K38">
            <v>0</v>
          </cell>
          <cell r="L38">
            <v>0</v>
          </cell>
          <cell r="N38">
            <v>0</v>
          </cell>
          <cell r="O38">
            <v>0</v>
          </cell>
          <cell r="P38">
            <v>0</v>
          </cell>
          <cell r="Q38">
            <v>0</v>
          </cell>
          <cell r="R38">
            <v>0</v>
          </cell>
          <cell r="S38">
            <v>0</v>
          </cell>
          <cell r="T38">
            <v>0</v>
          </cell>
          <cell r="U38">
            <v>0</v>
          </cell>
          <cell r="V38">
            <v>0</v>
          </cell>
          <cell r="W38">
            <v>0</v>
          </cell>
          <cell r="Y38">
            <v>0</v>
          </cell>
          <cell r="AA38">
            <v>0</v>
          </cell>
        </row>
        <row r="39">
          <cell r="A39" t="str">
            <v>8223</v>
          </cell>
          <cell r="B39" t="str">
            <v>Accrued Expense - Treasury Interest</v>
          </cell>
          <cell r="C39">
            <v>0</v>
          </cell>
          <cell r="D39">
            <v>28615.94</v>
          </cell>
          <cell r="E39">
            <v>0</v>
          </cell>
          <cell r="F39">
            <v>0</v>
          </cell>
          <cell r="G39">
            <v>0</v>
          </cell>
          <cell r="H39">
            <v>0</v>
          </cell>
          <cell r="I39">
            <v>0</v>
          </cell>
          <cell r="J39">
            <v>0</v>
          </cell>
          <cell r="K39">
            <v>0</v>
          </cell>
          <cell r="L39">
            <v>28615.94</v>
          </cell>
          <cell r="N39">
            <v>0</v>
          </cell>
          <cell r="O39">
            <v>0</v>
          </cell>
          <cell r="P39">
            <v>0</v>
          </cell>
          <cell r="Q39">
            <v>0</v>
          </cell>
          <cell r="R39">
            <v>0</v>
          </cell>
          <cell r="S39">
            <v>0</v>
          </cell>
          <cell r="T39">
            <v>0</v>
          </cell>
          <cell r="U39">
            <v>0</v>
          </cell>
          <cell r="V39">
            <v>0</v>
          </cell>
          <cell r="W39">
            <v>0</v>
          </cell>
          <cell r="Y39">
            <v>28615.94</v>
          </cell>
          <cell r="AA39">
            <v>28615.94</v>
          </cell>
        </row>
        <row r="40">
          <cell r="A40" t="str">
            <v>8251</v>
          </cell>
          <cell r="B40" t="str">
            <v>Sundry Creditors - SAS</v>
          </cell>
          <cell r="C40">
            <v>0</v>
          </cell>
          <cell r="D40">
            <v>0</v>
          </cell>
          <cell r="E40">
            <v>0</v>
          </cell>
          <cell r="F40">
            <v>0</v>
          </cell>
          <cell r="G40">
            <v>0</v>
          </cell>
          <cell r="H40">
            <v>0</v>
          </cell>
          <cell r="I40">
            <v>0</v>
          </cell>
          <cell r="J40">
            <v>0</v>
          </cell>
          <cell r="K40">
            <v>0</v>
          </cell>
          <cell r="L40">
            <v>0</v>
          </cell>
          <cell r="N40">
            <v>0</v>
          </cell>
          <cell r="O40">
            <v>0</v>
          </cell>
          <cell r="P40">
            <v>0</v>
          </cell>
          <cell r="Q40">
            <v>0</v>
          </cell>
          <cell r="R40">
            <v>0</v>
          </cell>
          <cell r="S40">
            <v>0</v>
          </cell>
          <cell r="T40">
            <v>0</v>
          </cell>
          <cell r="U40">
            <v>0</v>
          </cell>
          <cell r="V40">
            <v>0</v>
          </cell>
          <cell r="W40">
            <v>0</v>
          </cell>
          <cell r="Y40">
            <v>0</v>
          </cell>
          <cell r="AA40">
            <v>0</v>
          </cell>
        </row>
        <row r="41">
          <cell r="A41" t="str">
            <v>8252</v>
          </cell>
          <cell r="B41" t="str">
            <v>Collection Refund</v>
          </cell>
          <cell r="C41">
            <v>0</v>
          </cell>
          <cell r="D41">
            <v>0</v>
          </cell>
          <cell r="E41">
            <v>0</v>
          </cell>
          <cell r="F41">
            <v>0</v>
          </cell>
          <cell r="G41">
            <v>0</v>
          </cell>
          <cell r="H41">
            <v>0</v>
          </cell>
          <cell r="I41">
            <v>0</v>
          </cell>
          <cell r="J41">
            <v>0</v>
          </cell>
          <cell r="K41">
            <v>0</v>
          </cell>
          <cell r="L41">
            <v>0</v>
          </cell>
          <cell r="N41">
            <v>0</v>
          </cell>
          <cell r="O41">
            <v>0</v>
          </cell>
          <cell r="P41">
            <v>0</v>
          </cell>
          <cell r="Q41">
            <v>0</v>
          </cell>
          <cell r="R41">
            <v>0</v>
          </cell>
          <cell r="S41">
            <v>0</v>
          </cell>
          <cell r="T41">
            <v>0</v>
          </cell>
          <cell r="U41">
            <v>0</v>
          </cell>
          <cell r="V41">
            <v>0</v>
          </cell>
          <cell r="W41">
            <v>0</v>
          </cell>
          <cell r="Y41">
            <v>0</v>
          </cell>
          <cell r="AA41">
            <v>0</v>
          </cell>
        </row>
        <row r="42">
          <cell r="A42" t="str">
            <v>8253</v>
          </cell>
          <cell r="B42" t="str">
            <v>Administrative Cost</v>
          </cell>
          <cell r="C42">
            <v>0</v>
          </cell>
          <cell r="D42">
            <v>0</v>
          </cell>
          <cell r="E42">
            <v>0</v>
          </cell>
          <cell r="F42">
            <v>0</v>
          </cell>
          <cell r="G42">
            <v>0</v>
          </cell>
          <cell r="H42">
            <v>0</v>
          </cell>
          <cell r="I42">
            <v>0</v>
          </cell>
          <cell r="J42">
            <v>0</v>
          </cell>
          <cell r="K42">
            <v>0</v>
          </cell>
          <cell r="L42">
            <v>0</v>
          </cell>
          <cell r="N42">
            <v>0</v>
          </cell>
          <cell r="O42">
            <v>0</v>
          </cell>
          <cell r="P42">
            <v>0</v>
          </cell>
          <cell r="Q42">
            <v>0</v>
          </cell>
          <cell r="R42">
            <v>0</v>
          </cell>
          <cell r="S42">
            <v>0</v>
          </cell>
          <cell r="T42">
            <v>0</v>
          </cell>
          <cell r="U42">
            <v>0</v>
          </cell>
          <cell r="V42">
            <v>0</v>
          </cell>
          <cell r="W42">
            <v>0</v>
          </cell>
          <cell r="Y42">
            <v>0</v>
          </cell>
          <cell r="AA42">
            <v>0</v>
          </cell>
        </row>
        <row r="43">
          <cell r="A43" t="str">
            <v>8254</v>
          </cell>
          <cell r="B43" t="str">
            <v>Facility Charge</v>
          </cell>
          <cell r="C43">
            <v>0</v>
          </cell>
          <cell r="D43">
            <v>0</v>
          </cell>
          <cell r="E43">
            <v>0</v>
          </cell>
          <cell r="F43">
            <v>0</v>
          </cell>
          <cell r="G43">
            <v>0</v>
          </cell>
          <cell r="H43">
            <v>0</v>
          </cell>
          <cell r="I43">
            <v>0</v>
          </cell>
          <cell r="J43">
            <v>0</v>
          </cell>
          <cell r="K43">
            <v>0</v>
          </cell>
          <cell r="L43">
            <v>0</v>
          </cell>
          <cell r="N43">
            <v>0</v>
          </cell>
          <cell r="O43">
            <v>0</v>
          </cell>
          <cell r="P43">
            <v>0</v>
          </cell>
          <cell r="Q43">
            <v>0</v>
          </cell>
          <cell r="R43">
            <v>0</v>
          </cell>
          <cell r="S43">
            <v>0</v>
          </cell>
          <cell r="T43">
            <v>0</v>
          </cell>
          <cell r="U43">
            <v>0</v>
          </cell>
          <cell r="V43">
            <v>0</v>
          </cell>
          <cell r="W43">
            <v>0</v>
          </cell>
          <cell r="Y43">
            <v>0</v>
          </cell>
          <cell r="AA43">
            <v>0</v>
          </cell>
        </row>
        <row r="44">
          <cell r="A44" t="str">
            <v>8255</v>
          </cell>
          <cell r="B44" t="str">
            <v>Payments to Doctors</v>
          </cell>
          <cell r="C44">
            <v>0</v>
          </cell>
          <cell r="D44">
            <v>0</v>
          </cell>
          <cell r="E44">
            <v>0</v>
          </cell>
          <cell r="F44">
            <v>0</v>
          </cell>
          <cell r="G44">
            <v>0</v>
          </cell>
          <cell r="H44">
            <v>0</v>
          </cell>
          <cell r="I44">
            <v>0</v>
          </cell>
          <cell r="J44">
            <v>0</v>
          </cell>
          <cell r="K44">
            <v>0</v>
          </cell>
          <cell r="L44">
            <v>0</v>
          </cell>
          <cell r="N44">
            <v>0</v>
          </cell>
          <cell r="O44">
            <v>0</v>
          </cell>
          <cell r="P44">
            <v>0</v>
          </cell>
          <cell r="Q44">
            <v>0</v>
          </cell>
          <cell r="R44">
            <v>0</v>
          </cell>
          <cell r="S44">
            <v>0</v>
          </cell>
          <cell r="T44">
            <v>0</v>
          </cell>
          <cell r="U44">
            <v>0</v>
          </cell>
          <cell r="V44">
            <v>0</v>
          </cell>
          <cell r="W44">
            <v>0</v>
          </cell>
          <cell r="Y44">
            <v>0</v>
          </cell>
          <cell r="AA44">
            <v>0</v>
          </cell>
        </row>
        <row r="45">
          <cell r="A45" t="str">
            <v>8256</v>
          </cell>
          <cell r="B45" t="str">
            <v>Transfer to Trust - Interest</v>
          </cell>
          <cell r="C45">
            <v>0</v>
          </cell>
          <cell r="D45">
            <v>0</v>
          </cell>
          <cell r="E45">
            <v>0</v>
          </cell>
          <cell r="F45">
            <v>0</v>
          </cell>
          <cell r="G45">
            <v>0</v>
          </cell>
          <cell r="H45">
            <v>0</v>
          </cell>
          <cell r="I45">
            <v>0</v>
          </cell>
          <cell r="J45">
            <v>0</v>
          </cell>
          <cell r="K45">
            <v>0</v>
          </cell>
          <cell r="L45">
            <v>0</v>
          </cell>
          <cell r="N45">
            <v>0</v>
          </cell>
          <cell r="O45">
            <v>0</v>
          </cell>
          <cell r="P45">
            <v>0</v>
          </cell>
          <cell r="Q45">
            <v>0</v>
          </cell>
          <cell r="R45">
            <v>0</v>
          </cell>
          <cell r="S45">
            <v>0</v>
          </cell>
          <cell r="T45">
            <v>0</v>
          </cell>
          <cell r="U45">
            <v>0</v>
          </cell>
          <cell r="V45">
            <v>0</v>
          </cell>
          <cell r="W45">
            <v>0</v>
          </cell>
          <cell r="Y45">
            <v>0</v>
          </cell>
          <cell r="AA45">
            <v>0</v>
          </cell>
        </row>
        <row r="46">
          <cell r="A46" t="str">
            <v>8257</v>
          </cell>
          <cell r="B46" t="str">
            <v>Doctors Pay Recoups</v>
          </cell>
          <cell r="C46">
            <v>0</v>
          </cell>
          <cell r="D46">
            <v>0</v>
          </cell>
          <cell r="E46">
            <v>0</v>
          </cell>
          <cell r="F46">
            <v>0</v>
          </cell>
          <cell r="G46">
            <v>0</v>
          </cell>
          <cell r="H46">
            <v>0</v>
          </cell>
          <cell r="I46">
            <v>0</v>
          </cell>
          <cell r="J46">
            <v>0</v>
          </cell>
          <cell r="K46">
            <v>0</v>
          </cell>
          <cell r="L46">
            <v>0</v>
          </cell>
          <cell r="N46">
            <v>0</v>
          </cell>
          <cell r="O46">
            <v>0</v>
          </cell>
          <cell r="P46">
            <v>0</v>
          </cell>
          <cell r="Q46">
            <v>0</v>
          </cell>
          <cell r="R46">
            <v>0</v>
          </cell>
          <cell r="S46">
            <v>0</v>
          </cell>
          <cell r="T46">
            <v>0</v>
          </cell>
          <cell r="U46">
            <v>0</v>
          </cell>
          <cell r="V46">
            <v>0</v>
          </cell>
          <cell r="W46">
            <v>0</v>
          </cell>
          <cell r="Y46">
            <v>0</v>
          </cell>
          <cell r="AA46">
            <v>0</v>
          </cell>
        </row>
        <row r="47">
          <cell r="A47" t="str">
            <v>8258</v>
          </cell>
          <cell r="B47" t="str">
            <v>Collections</v>
          </cell>
          <cell r="C47">
            <v>0</v>
          </cell>
          <cell r="D47">
            <v>0</v>
          </cell>
          <cell r="E47">
            <v>0</v>
          </cell>
          <cell r="F47">
            <v>0</v>
          </cell>
          <cell r="G47">
            <v>0</v>
          </cell>
          <cell r="H47">
            <v>0</v>
          </cell>
          <cell r="I47">
            <v>0</v>
          </cell>
          <cell r="J47">
            <v>0</v>
          </cell>
          <cell r="K47">
            <v>0</v>
          </cell>
          <cell r="L47">
            <v>0</v>
          </cell>
          <cell r="N47">
            <v>0</v>
          </cell>
          <cell r="O47">
            <v>0</v>
          </cell>
          <cell r="P47">
            <v>0</v>
          </cell>
          <cell r="Q47">
            <v>0</v>
          </cell>
          <cell r="R47">
            <v>0</v>
          </cell>
          <cell r="S47">
            <v>0</v>
          </cell>
          <cell r="T47">
            <v>0</v>
          </cell>
          <cell r="U47">
            <v>0</v>
          </cell>
          <cell r="V47">
            <v>0</v>
          </cell>
          <cell r="W47">
            <v>0</v>
          </cell>
          <cell r="Y47">
            <v>0</v>
          </cell>
          <cell r="AA47">
            <v>0</v>
          </cell>
        </row>
        <row r="48">
          <cell r="A48" t="str">
            <v>8259</v>
          </cell>
          <cell r="B48" t="str">
            <v>Interest</v>
          </cell>
          <cell r="C48">
            <v>0</v>
          </cell>
          <cell r="D48">
            <v>0</v>
          </cell>
          <cell r="E48">
            <v>0</v>
          </cell>
          <cell r="F48">
            <v>0</v>
          </cell>
          <cell r="G48">
            <v>0</v>
          </cell>
          <cell r="H48">
            <v>0</v>
          </cell>
          <cell r="I48">
            <v>0</v>
          </cell>
          <cell r="J48">
            <v>0</v>
          </cell>
          <cell r="K48">
            <v>0</v>
          </cell>
          <cell r="L48">
            <v>0</v>
          </cell>
          <cell r="N48">
            <v>0</v>
          </cell>
          <cell r="O48">
            <v>0</v>
          </cell>
          <cell r="P48">
            <v>0</v>
          </cell>
          <cell r="Q48">
            <v>0</v>
          </cell>
          <cell r="R48">
            <v>0</v>
          </cell>
          <cell r="S48">
            <v>0</v>
          </cell>
          <cell r="T48">
            <v>0</v>
          </cell>
          <cell r="U48">
            <v>0</v>
          </cell>
          <cell r="V48">
            <v>0</v>
          </cell>
          <cell r="W48">
            <v>0</v>
          </cell>
          <cell r="Y48">
            <v>0</v>
          </cell>
          <cell r="AA48">
            <v>0</v>
          </cell>
        </row>
        <row r="49">
          <cell r="A49" t="str">
            <v>8260</v>
          </cell>
          <cell r="B49" t="str">
            <v>Cancer Notification</v>
          </cell>
          <cell r="C49">
            <v>0</v>
          </cell>
          <cell r="D49">
            <v>0</v>
          </cell>
          <cell r="E49">
            <v>0</v>
          </cell>
          <cell r="F49">
            <v>0</v>
          </cell>
          <cell r="G49">
            <v>0</v>
          </cell>
          <cell r="H49">
            <v>0</v>
          </cell>
          <cell r="I49">
            <v>0</v>
          </cell>
          <cell r="J49">
            <v>0</v>
          </cell>
          <cell r="K49">
            <v>0</v>
          </cell>
          <cell r="L49">
            <v>0</v>
          </cell>
          <cell r="N49">
            <v>0</v>
          </cell>
          <cell r="O49">
            <v>0</v>
          </cell>
          <cell r="P49">
            <v>0</v>
          </cell>
          <cell r="Q49">
            <v>0</v>
          </cell>
          <cell r="R49">
            <v>0</v>
          </cell>
          <cell r="S49">
            <v>0</v>
          </cell>
          <cell r="T49">
            <v>0</v>
          </cell>
          <cell r="U49">
            <v>0</v>
          </cell>
          <cell r="V49">
            <v>0</v>
          </cell>
          <cell r="W49">
            <v>0</v>
          </cell>
          <cell r="Y49">
            <v>0</v>
          </cell>
          <cell r="AA49">
            <v>0</v>
          </cell>
        </row>
        <row r="50">
          <cell r="A50" t="str">
            <v>8261</v>
          </cell>
          <cell r="B50" t="str">
            <v>Collections MRI</v>
          </cell>
          <cell r="C50">
            <v>0</v>
          </cell>
          <cell r="D50">
            <v>0</v>
          </cell>
          <cell r="E50">
            <v>0</v>
          </cell>
          <cell r="F50">
            <v>0</v>
          </cell>
          <cell r="G50">
            <v>0</v>
          </cell>
          <cell r="H50">
            <v>0</v>
          </cell>
          <cell r="I50">
            <v>0</v>
          </cell>
          <cell r="J50">
            <v>0</v>
          </cell>
          <cell r="K50">
            <v>0</v>
          </cell>
          <cell r="L50">
            <v>0</v>
          </cell>
          <cell r="N50">
            <v>0</v>
          </cell>
          <cell r="O50">
            <v>0</v>
          </cell>
          <cell r="P50">
            <v>0</v>
          </cell>
          <cell r="Q50">
            <v>0</v>
          </cell>
          <cell r="R50">
            <v>0</v>
          </cell>
          <cell r="S50">
            <v>0</v>
          </cell>
          <cell r="T50">
            <v>0</v>
          </cell>
          <cell r="U50">
            <v>0</v>
          </cell>
          <cell r="V50">
            <v>0</v>
          </cell>
          <cell r="W50">
            <v>0</v>
          </cell>
          <cell r="Y50">
            <v>0</v>
          </cell>
          <cell r="AA50">
            <v>0</v>
          </cell>
        </row>
        <row r="51">
          <cell r="A51" t="str">
            <v>8311</v>
          </cell>
          <cell r="B51" t="str">
            <v>Provision For Annual Leave</v>
          </cell>
          <cell r="C51">
            <v>0</v>
          </cell>
          <cell r="D51">
            <v>2558596.15</v>
          </cell>
          <cell r="E51">
            <v>2327738.7799999998</v>
          </cell>
          <cell r="F51">
            <v>1013624.65</v>
          </cell>
          <cell r="G51">
            <v>0</v>
          </cell>
          <cell r="H51">
            <v>0</v>
          </cell>
          <cell r="I51">
            <v>0</v>
          </cell>
          <cell r="J51">
            <v>0</v>
          </cell>
          <cell r="K51">
            <v>0</v>
          </cell>
          <cell r="L51">
            <v>5899959.5800000001</v>
          </cell>
          <cell r="N51">
            <v>0</v>
          </cell>
          <cell r="O51">
            <v>0</v>
          </cell>
          <cell r="P51">
            <v>0</v>
          </cell>
          <cell r="Q51">
            <v>0</v>
          </cell>
          <cell r="R51">
            <v>0</v>
          </cell>
          <cell r="S51">
            <v>0</v>
          </cell>
          <cell r="T51">
            <v>0</v>
          </cell>
          <cell r="U51">
            <v>0</v>
          </cell>
          <cell r="V51">
            <v>0</v>
          </cell>
          <cell r="W51">
            <v>0</v>
          </cell>
          <cell r="Y51">
            <v>5899959.5800000001</v>
          </cell>
          <cell r="AA51">
            <v>5899959.5800000001</v>
          </cell>
        </row>
        <row r="52">
          <cell r="A52" t="str">
            <v>8312</v>
          </cell>
          <cell r="B52" t="str">
            <v>Provision For Sick Leave</v>
          </cell>
          <cell r="C52">
            <v>0</v>
          </cell>
          <cell r="D52">
            <v>0</v>
          </cell>
          <cell r="E52">
            <v>0</v>
          </cell>
          <cell r="F52">
            <v>0</v>
          </cell>
          <cell r="G52">
            <v>0</v>
          </cell>
          <cell r="H52">
            <v>0</v>
          </cell>
          <cell r="I52">
            <v>0</v>
          </cell>
          <cell r="J52">
            <v>0</v>
          </cell>
          <cell r="K52">
            <v>0</v>
          </cell>
          <cell r="L52">
            <v>0</v>
          </cell>
          <cell r="N52">
            <v>0</v>
          </cell>
          <cell r="O52">
            <v>0</v>
          </cell>
          <cell r="P52">
            <v>0</v>
          </cell>
          <cell r="Q52">
            <v>0</v>
          </cell>
          <cell r="R52">
            <v>0</v>
          </cell>
          <cell r="S52">
            <v>0</v>
          </cell>
          <cell r="T52">
            <v>0</v>
          </cell>
          <cell r="U52">
            <v>0</v>
          </cell>
          <cell r="V52">
            <v>0</v>
          </cell>
          <cell r="W52">
            <v>0</v>
          </cell>
          <cell r="Y52">
            <v>0</v>
          </cell>
          <cell r="AA52">
            <v>0</v>
          </cell>
        </row>
        <row r="53">
          <cell r="A53" t="str">
            <v>8313</v>
          </cell>
          <cell r="B53" t="str">
            <v>Provision For Long Service Leave</v>
          </cell>
          <cell r="C53">
            <v>0</v>
          </cell>
          <cell r="D53">
            <v>2418577.92</v>
          </cell>
          <cell r="E53">
            <v>2314423.0299999998</v>
          </cell>
          <cell r="F53">
            <v>770958.89</v>
          </cell>
          <cell r="G53">
            <v>0</v>
          </cell>
          <cell r="H53">
            <v>0</v>
          </cell>
          <cell r="I53">
            <v>0</v>
          </cell>
          <cell r="J53">
            <v>0</v>
          </cell>
          <cell r="K53">
            <v>0</v>
          </cell>
          <cell r="L53">
            <v>5503959.8399999989</v>
          </cell>
          <cell r="N53">
            <v>0</v>
          </cell>
          <cell r="O53">
            <v>0</v>
          </cell>
          <cell r="P53">
            <v>0</v>
          </cell>
          <cell r="Q53">
            <v>0</v>
          </cell>
          <cell r="R53">
            <v>0</v>
          </cell>
          <cell r="S53">
            <v>0</v>
          </cell>
          <cell r="T53">
            <v>0</v>
          </cell>
          <cell r="U53">
            <v>0</v>
          </cell>
          <cell r="V53">
            <v>0</v>
          </cell>
          <cell r="W53">
            <v>0</v>
          </cell>
          <cell r="Y53">
            <v>5503959.8399999989</v>
          </cell>
          <cell r="AA53">
            <v>5503959.8399999999</v>
          </cell>
        </row>
        <row r="54">
          <cell r="A54" t="str">
            <v>8314</v>
          </cell>
          <cell r="B54" t="str">
            <v>Provision For Superannuation</v>
          </cell>
          <cell r="C54">
            <v>0</v>
          </cell>
          <cell r="D54">
            <v>25962.5</v>
          </cell>
          <cell r="E54">
            <v>26319.439999999999</v>
          </cell>
          <cell r="F54">
            <v>9406.4699999999993</v>
          </cell>
          <cell r="G54">
            <v>0</v>
          </cell>
          <cell r="H54">
            <v>0</v>
          </cell>
          <cell r="I54">
            <v>0</v>
          </cell>
          <cell r="J54">
            <v>0</v>
          </cell>
          <cell r="K54">
            <v>0</v>
          </cell>
          <cell r="L54">
            <v>61688.41</v>
          </cell>
          <cell r="N54">
            <v>0</v>
          </cell>
          <cell r="O54">
            <v>0</v>
          </cell>
          <cell r="P54">
            <v>0</v>
          </cell>
          <cell r="Q54">
            <v>0</v>
          </cell>
          <cell r="R54">
            <v>0</v>
          </cell>
          <cell r="S54">
            <v>0</v>
          </cell>
          <cell r="T54">
            <v>0</v>
          </cell>
          <cell r="U54">
            <v>0</v>
          </cell>
          <cell r="V54">
            <v>0</v>
          </cell>
          <cell r="W54">
            <v>0</v>
          </cell>
          <cell r="Y54">
            <v>61688.41</v>
          </cell>
          <cell r="AA54">
            <v>61688.41</v>
          </cell>
        </row>
        <row r="55">
          <cell r="A55" t="str">
            <v>8315</v>
          </cell>
          <cell r="B55" t="str">
            <v>Provision for Deferred Salary</v>
          </cell>
          <cell r="C55">
            <v>0</v>
          </cell>
          <cell r="D55">
            <v>0</v>
          </cell>
          <cell r="E55">
            <v>0</v>
          </cell>
          <cell r="F55">
            <v>0</v>
          </cell>
          <cell r="G55">
            <v>0</v>
          </cell>
          <cell r="H55">
            <v>0</v>
          </cell>
          <cell r="I55">
            <v>59818.73</v>
          </cell>
          <cell r="J55">
            <v>0</v>
          </cell>
          <cell r="K55">
            <v>0</v>
          </cell>
          <cell r="L55">
            <v>59818.73</v>
          </cell>
          <cell r="N55">
            <v>0</v>
          </cell>
          <cell r="O55">
            <v>0</v>
          </cell>
          <cell r="P55">
            <v>0</v>
          </cell>
          <cell r="Q55">
            <v>0</v>
          </cell>
          <cell r="R55">
            <v>0</v>
          </cell>
          <cell r="S55">
            <v>0</v>
          </cell>
          <cell r="T55">
            <v>0</v>
          </cell>
          <cell r="U55">
            <v>0</v>
          </cell>
          <cell r="V55">
            <v>0</v>
          </cell>
          <cell r="W55">
            <v>0</v>
          </cell>
          <cell r="Y55">
            <v>59818.73</v>
          </cell>
          <cell r="AA55">
            <v>59818.73</v>
          </cell>
        </row>
        <row r="56">
          <cell r="A56" t="str">
            <v>8316</v>
          </cell>
          <cell r="B56" t="str">
            <v>Provision for Time Off in Lieu (TOIL)</v>
          </cell>
          <cell r="C56">
            <v>0</v>
          </cell>
          <cell r="D56">
            <v>9558.48</v>
          </cell>
          <cell r="E56">
            <v>105999.82</v>
          </cell>
          <cell r="F56">
            <v>10929.77</v>
          </cell>
          <cell r="G56">
            <v>0</v>
          </cell>
          <cell r="H56">
            <v>0</v>
          </cell>
          <cell r="I56">
            <v>0</v>
          </cell>
          <cell r="J56">
            <v>0</v>
          </cell>
          <cell r="K56">
            <v>0</v>
          </cell>
          <cell r="L56">
            <v>126488.07</v>
          </cell>
          <cell r="N56">
            <v>0</v>
          </cell>
          <cell r="O56">
            <v>0</v>
          </cell>
          <cell r="P56">
            <v>0</v>
          </cell>
          <cell r="Q56">
            <v>0</v>
          </cell>
          <cell r="R56">
            <v>0</v>
          </cell>
          <cell r="S56">
            <v>0</v>
          </cell>
          <cell r="T56">
            <v>0</v>
          </cell>
          <cell r="U56">
            <v>0</v>
          </cell>
          <cell r="V56">
            <v>0</v>
          </cell>
          <cell r="W56">
            <v>0</v>
          </cell>
          <cell r="Y56">
            <v>126488.07</v>
          </cell>
          <cell r="AA56">
            <v>126488.07</v>
          </cell>
        </row>
        <row r="57">
          <cell r="A57" t="str">
            <v>8317</v>
          </cell>
          <cell r="B57" t="str">
            <v>Provision For Gratuities</v>
          </cell>
          <cell r="C57">
            <v>0</v>
          </cell>
          <cell r="D57">
            <v>0</v>
          </cell>
          <cell r="E57">
            <v>0</v>
          </cell>
          <cell r="F57">
            <v>0</v>
          </cell>
          <cell r="G57">
            <v>0</v>
          </cell>
          <cell r="H57">
            <v>0</v>
          </cell>
          <cell r="I57">
            <v>0</v>
          </cell>
          <cell r="J57">
            <v>0</v>
          </cell>
          <cell r="K57">
            <v>0</v>
          </cell>
          <cell r="L57">
            <v>0</v>
          </cell>
          <cell r="N57">
            <v>0</v>
          </cell>
          <cell r="O57">
            <v>0</v>
          </cell>
          <cell r="P57">
            <v>0</v>
          </cell>
          <cell r="Q57">
            <v>0</v>
          </cell>
          <cell r="R57">
            <v>0</v>
          </cell>
          <cell r="S57">
            <v>0</v>
          </cell>
          <cell r="T57">
            <v>0</v>
          </cell>
          <cell r="U57">
            <v>0</v>
          </cell>
          <cell r="V57">
            <v>0</v>
          </cell>
          <cell r="W57">
            <v>0</v>
          </cell>
          <cell r="Y57">
            <v>0</v>
          </cell>
          <cell r="AA57">
            <v>0</v>
          </cell>
        </row>
        <row r="58">
          <cell r="A58" t="str">
            <v>8318</v>
          </cell>
          <cell r="B58" t="str">
            <v>Provision For Long Sevice Leave Paid</v>
          </cell>
          <cell r="C58">
            <v>0</v>
          </cell>
          <cell r="D58">
            <v>0</v>
          </cell>
          <cell r="E58">
            <v>0</v>
          </cell>
          <cell r="F58">
            <v>0</v>
          </cell>
          <cell r="G58">
            <v>0</v>
          </cell>
          <cell r="H58">
            <v>0</v>
          </cell>
          <cell r="I58">
            <v>0</v>
          </cell>
          <cell r="J58">
            <v>0</v>
          </cell>
          <cell r="K58">
            <v>0</v>
          </cell>
          <cell r="L58">
            <v>0</v>
          </cell>
          <cell r="N58">
            <v>0</v>
          </cell>
          <cell r="O58">
            <v>0</v>
          </cell>
          <cell r="P58">
            <v>0</v>
          </cell>
          <cell r="Q58">
            <v>0</v>
          </cell>
          <cell r="R58">
            <v>0</v>
          </cell>
          <cell r="S58">
            <v>0</v>
          </cell>
          <cell r="T58">
            <v>0</v>
          </cell>
          <cell r="U58">
            <v>0</v>
          </cell>
          <cell r="V58">
            <v>0</v>
          </cell>
          <cell r="W58">
            <v>0</v>
          </cell>
          <cell r="Y58">
            <v>0</v>
          </cell>
          <cell r="AA58">
            <v>0</v>
          </cell>
        </row>
        <row r="59">
          <cell r="A59" t="str">
            <v>8319</v>
          </cell>
          <cell r="B59" t="str">
            <v>Long Service Leave Paid</v>
          </cell>
          <cell r="C59">
            <v>0</v>
          </cell>
          <cell r="D59">
            <v>0</v>
          </cell>
          <cell r="E59">
            <v>0</v>
          </cell>
          <cell r="F59">
            <v>0</v>
          </cell>
          <cell r="G59">
            <v>0</v>
          </cell>
          <cell r="H59">
            <v>0</v>
          </cell>
          <cell r="I59">
            <v>0</v>
          </cell>
          <cell r="J59">
            <v>0</v>
          </cell>
          <cell r="K59">
            <v>0</v>
          </cell>
          <cell r="L59">
            <v>0</v>
          </cell>
          <cell r="N59">
            <v>0</v>
          </cell>
          <cell r="O59">
            <v>0</v>
          </cell>
          <cell r="P59">
            <v>0</v>
          </cell>
          <cell r="Q59">
            <v>0</v>
          </cell>
          <cell r="R59">
            <v>0</v>
          </cell>
          <cell r="S59">
            <v>0</v>
          </cell>
          <cell r="T59">
            <v>0</v>
          </cell>
          <cell r="U59">
            <v>0</v>
          </cell>
          <cell r="V59">
            <v>0</v>
          </cell>
          <cell r="W59">
            <v>0</v>
          </cell>
          <cell r="Y59">
            <v>0</v>
          </cell>
          <cell r="AA59">
            <v>0</v>
          </cell>
        </row>
        <row r="60">
          <cell r="A60" t="str">
            <v>8411</v>
          </cell>
          <cell r="B60" t="str">
            <v>Unearned Income</v>
          </cell>
          <cell r="C60">
            <v>0</v>
          </cell>
          <cell r="D60">
            <v>0</v>
          </cell>
          <cell r="E60">
            <v>0</v>
          </cell>
          <cell r="F60">
            <v>0</v>
          </cell>
          <cell r="G60">
            <v>0</v>
          </cell>
          <cell r="H60">
            <v>0</v>
          </cell>
          <cell r="I60">
            <v>0</v>
          </cell>
          <cell r="J60">
            <v>0</v>
          </cell>
          <cell r="K60">
            <v>0</v>
          </cell>
          <cell r="L60">
            <v>0</v>
          </cell>
          <cell r="N60">
            <v>0</v>
          </cell>
          <cell r="O60">
            <v>0</v>
          </cell>
          <cell r="P60">
            <v>0</v>
          </cell>
          <cell r="Q60">
            <v>0</v>
          </cell>
          <cell r="R60">
            <v>0</v>
          </cell>
          <cell r="S60">
            <v>0</v>
          </cell>
          <cell r="T60">
            <v>4500000</v>
          </cell>
          <cell r="U60">
            <v>0</v>
          </cell>
          <cell r="V60">
            <v>0</v>
          </cell>
          <cell r="W60">
            <v>4500000</v>
          </cell>
          <cell r="Y60">
            <v>4500000</v>
          </cell>
          <cell r="AA60">
            <v>4500000</v>
          </cell>
        </row>
        <row r="61">
          <cell r="A61" t="str">
            <v>8412</v>
          </cell>
          <cell r="B61" t="str">
            <v>Lease Liabilities</v>
          </cell>
          <cell r="C61">
            <v>0</v>
          </cell>
          <cell r="D61">
            <v>0</v>
          </cell>
          <cell r="E61">
            <v>0</v>
          </cell>
          <cell r="F61">
            <v>0</v>
          </cell>
          <cell r="G61">
            <v>0</v>
          </cell>
          <cell r="H61">
            <v>0</v>
          </cell>
          <cell r="I61">
            <v>0</v>
          </cell>
          <cell r="J61">
            <v>0</v>
          </cell>
          <cell r="K61">
            <v>0</v>
          </cell>
          <cell r="L61">
            <v>0</v>
          </cell>
          <cell r="N61">
            <v>0</v>
          </cell>
          <cell r="O61">
            <v>0</v>
          </cell>
          <cell r="P61">
            <v>0</v>
          </cell>
          <cell r="Q61">
            <v>0</v>
          </cell>
          <cell r="R61">
            <v>0</v>
          </cell>
          <cell r="S61">
            <v>0</v>
          </cell>
          <cell r="T61">
            <v>0</v>
          </cell>
          <cell r="U61">
            <v>0</v>
          </cell>
          <cell r="V61">
            <v>0</v>
          </cell>
          <cell r="W61">
            <v>0</v>
          </cell>
          <cell r="Y61">
            <v>0</v>
          </cell>
          <cell r="AA61">
            <v>0</v>
          </cell>
        </row>
        <row r="62">
          <cell r="A62" t="str">
            <v>8413</v>
          </cell>
          <cell r="B62" t="str">
            <v>Loans Not Guaranteed By Treasurer</v>
          </cell>
          <cell r="C62">
            <v>0</v>
          </cell>
          <cell r="D62">
            <v>0</v>
          </cell>
          <cell r="E62">
            <v>0</v>
          </cell>
          <cell r="F62">
            <v>0</v>
          </cell>
          <cell r="G62">
            <v>0</v>
          </cell>
          <cell r="H62">
            <v>0</v>
          </cell>
          <cell r="I62">
            <v>0</v>
          </cell>
          <cell r="J62">
            <v>0</v>
          </cell>
          <cell r="K62">
            <v>0</v>
          </cell>
          <cell r="L62">
            <v>0</v>
          </cell>
          <cell r="N62">
            <v>0</v>
          </cell>
          <cell r="O62">
            <v>0</v>
          </cell>
          <cell r="P62">
            <v>0</v>
          </cell>
          <cell r="Q62">
            <v>0</v>
          </cell>
          <cell r="R62">
            <v>0</v>
          </cell>
          <cell r="S62">
            <v>0</v>
          </cell>
          <cell r="T62">
            <v>0</v>
          </cell>
          <cell r="U62">
            <v>0</v>
          </cell>
          <cell r="V62">
            <v>0</v>
          </cell>
          <cell r="W62">
            <v>0</v>
          </cell>
          <cell r="Y62">
            <v>0</v>
          </cell>
          <cell r="AA62">
            <v>0</v>
          </cell>
        </row>
        <row r="63">
          <cell r="A63" t="str">
            <v>8414</v>
          </cell>
          <cell r="B63" t="str">
            <v>Bonds and Deposits Held</v>
          </cell>
          <cell r="C63">
            <v>0</v>
          </cell>
          <cell r="D63">
            <v>0</v>
          </cell>
          <cell r="E63">
            <v>0</v>
          </cell>
          <cell r="F63">
            <v>0</v>
          </cell>
          <cell r="G63">
            <v>0</v>
          </cell>
          <cell r="H63">
            <v>0</v>
          </cell>
          <cell r="I63">
            <v>0</v>
          </cell>
          <cell r="J63">
            <v>0</v>
          </cell>
          <cell r="K63">
            <v>0</v>
          </cell>
          <cell r="L63">
            <v>0</v>
          </cell>
          <cell r="N63">
            <v>0</v>
          </cell>
          <cell r="O63">
            <v>516004.26</v>
          </cell>
          <cell r="P63">
            <v>0</v>
          </cell>
          <cell r="Q63">
            <v>0</v>
          </cell>
          <cell r="R63">
            <v>0</v>
          </cell>
          <cell r="S63">
            <v>0</v>
          </cell>
          <cell r="T63">
            <v>0</v>
          </cell>
          <cell r="U63">
            <v>0</v>
          </cell>
          <cell r="V63">
            <v>0</v>
          </cell>
          <cell r="W63">
            <v>516004.26</v>
          </cell>
          <cell r="Y63">
            <v>516004.26</v>
          </cell>
          <cell r="AA63">
            <v>516004.26</v>
          </cell>
        </row>
        <row r="64">
          <cell r="A64" t="str">
            <v>8415</v>
          </cell>
          <cell r="B64" t="str">
            <v>Grants Received In Advance</v>
          </cell>
          <cell r="C64">
            <v>0</v>
          </cell>
          <cell r="D64">
            <v>0</v>
          </cell>
          <cell r="E64">
            <v>0</v>
          </cell>
          <cell r="F64">
            <v>0</v>
          </cell>
          <cell r="G64">
            <v>0</v>
          </cell>
          <cell r="H64">
            <v>0</v>
          </cell>
          <cell r="I64">
            <v>0</v>
          </cell>
          <cell r="J64">
            <v>0</v>
          </cell>
          <cell r="K64">
            <v>0</v>
          </cell>
          <cell r="L64">
            <v>0</v>
          </cell>
          <cell r="N64">
            <v>0</v>
          </cell>
          <cell r="O64">
            <v>0</v>
          </cell>
          <cell r="P64">
            <v>0</v>
          </cell>
          <cell r="Q64">
            <v>0</v>
          </cell>
          <cell r="R64">
            <v>0</v>
          </cell>
          <cell r="S64">
            <v>0</v>
          </cell>
          <cell r="T64">
            <v>0</v>
          </cell>
          <cell r="U64">
            <v>0</v>
          </cell>
          <cell r="V64">
            <v>0</v>
          </cell>
          <cell r="W64">
            <v>0</v>
          </cell>
          <cell r="Y64">
            <v>0</v>
          </cell>
          <cell r="AA64">
            <v>0</v>
          </cell>
        </row>
        <row r="65">
          <cell r="A65" t="str">
            <v>8416</v>
          </cell>
          <cell r="B65" t="str">
            <v>Patient Appliance Deposits</v>
          </cell>
          <cell r="C65">
            <v>0</v>
          </cell>
          <cell r="D65">
            <v>0</v>
          </cell>
          <cell r="E65">
            <v>0</v>
          </cell>
          <cell r="F65">
            <v>0</v>
          </cell>
          <cell r="G65">
            <v>0</v>
          </cell>
          <cell r="H65">
            <v>0</v>
          </cell>
          <cell r="I65">
            <v>0</v>
          </cell>
          <cell r="J65">
            <v>0</v>
          </cell>
          <cell r="K65">
            <v>0</v>
          </cell>
          <cell r="L65">
            <v>0</v>
          </cell>
          <cell r="N65">
            <v>0</v>
          </cell>
          <cell r="O65">
            <v>0</v>
          </cell>
          <cell r="P65">
            <v>0</v>
          </cell>
          <cell r="Q65">
            <v>0</v>
          </cell>
          <cell r="R65">
            <v>0</v>
          </cell>
          <cell r="S65">
            <v>0</v>
          </cell>
          <cell r="T65">
            <v>0</v>
          </cell>
          <cell r="U65">
            <v>0</v>
          </cell>
          <cell r="V65">
            <v>0</v>
          </cell>
          <cell r="W65">
            <v>0</v>
          </cell>
          <cell r="Y65">
            <v>0</v>
          </cell>
          <cell r="AA65">
            <v>0</v>
          </cell>
        </row>
        <row r="66">
          <cell r="A66" t="str">
            <v>8417</v>
          </cell>
          <cell r="B66" t="str">
            <v>Repayable W.A.T.C. Loans</v>
          </cell>
          <cell r="C66">
            <v>0</v>
          </cell>
          <cell r="D66">
            <v>0</v>
          </cell>
          <cell r="E66">
            <v>0</v>
          </cell>
          <cell r="F66">
            <v>0</v>
          </cell>
          <cell r="G66">
            <v>0</v>
          </cell>
          <cell r="H66">
            <v>0</v>
          </cell>
          <cell r="I66">
            <v>0</v>
          </cell>
          <cell r="J66">
            <v>0</v>
          </cell>
          <cell r="K66">
            <v>0</v>
          </cell>
          <cell r="L66">
            <v>0</v>
          </cell>
          <cell r="N66">
            <v>0</v>
          </cell>
          <cell r="O66">
            <v>0</v>
          </cell>
          <cell r="P66">
            <v>0</v>
          </cell>
          <cell r="Q66">
            <v>0</v>
          </cell>
          <cell r="R66">
            <v>0</v>
          </cell>
          <cell r="S66">
            <v>0</v>
          </cell>
          <cell r="T66">
            <v>0</v>
          </cell>
          <cell r="U66">
            <v>0</v>
          </cell>
          <cell r="V66">
            <v>0</v>
          </cell>
          <cell r="W66">
            <v>0</v>
          </cell>
          <cell r="Y66">
            <v>0</v>
          </cell>
          <cell r="AA66">
            <v>0</v>
          </cell>
        </row>
        <row r="67">
          <cell r="A67" t="str">
            <v>8418</v>
          </cell>
          <cell r="B67" t="str">
            <v>Liabilities due to the Treasurer - current</v>
          </cell>
          <cell r="C67">
            <v>0</v>
          </cell>
          <cell r="D67">
            <v>242348</v>
          </cell>
          <cell r="E67">
            <v>0</v>
          </cell>
          <cell r="F67">
            <v>0</v>
          </cell>
          <cell r="G67">
            <v>0</v>
          </cell>
          <cell r="H67">
            <v>0</v>
          </cell>
          <cell r="I67">
            <v>0</v>
          </cell>
          <cell r="J67">
            <v>0</v>
          </cell>
          <cell r="K67">
            <v>0</v>
          </cell>
          <cell r="L67">
            <v>242348</v>
          </cell>
          <cell r="N67">
            <v>0</v>
          </cell>
          <cell r="O67">
            <v>0</v>
          </cell>
          <cell r="P67">
            <v>0</v>
          </cell>
          <cell r="Q67">
            <v>0</v>
          </cell>
          <cell r="R67">
            <v>0</v>
          </cell>
          <cell r="S67">
            <v>0</v>
          </cell>
          <cell r="T67">
            <v>0</v>
          </cell>
          <cell r="U67">
            <v>0</v>
          </cell>
          <cell r="V67">
            <v>0</v>
          </cell>
          <cell r="W67">
            <v>0</v>
          </cell>
          <cell r="Y67">
            <v>242348</v>
          </cell>
          <cell r="AA67">
            <v>242348</v>
          </cell>
        </row>
        <row r="68">
          <cell r="A68" t="str">
            <v>8420</v>
          </cell>
          <cell r="B68" t="str">
            <v>Subsidy Received in Advance</v>
          </cell>
          <cell r="C68">
            <v>0</v>
          </cell>
          <cell r="D68">
            <v>0</v>
          </cell>
          <cell r="E68">
            <v>0</v>
          </cell>
          <cell r="F68">
            <v>0</v>
          </cell>
          <cell r="G68">
            <v>0</v>
          </cell>
          <cell r="H68">
            <v>0</v>
          </cell>
          <cell r="I68">
            <v>0</v>
          </cell>
          <cell r="J68">
            <v>0</v>
          </cell>
          <cell r="K68">
            <v>0</v>
          </cell>
          <cell r="L68">
            <v>0</v>
          </cell>
          <cell r="N68">
            <v>0</v>
          </cell>
          <cell r="O68">
            <v>0</v>
          </cell>
          <cell r="P68">
            <v>0</v>
          </cell>
          <cell r="Q68">
            <v>0</v>
          </cell>
          <cell r="R68">
            <v>0</v>
          </cell>
          <cell r="S68">
            <v>0</v>
          </cell>
          <cell r="T68">
            <v>0</v>
          </cell>
          <cell r="U68">
            <v>0</v>
          </cell>
          <cell r="V68">
            <v>0</v>
          </cell>
          <cell r="W68">
            <v>0</v>
          </cell>
          <cell r="Y68">
            <v>0</v>
          </cell>
          <cell r="AA68">
            <v>0</v>
          </cell>
        </row>
        <row r="69">
          <cell r="A69" t="str">
            <v>8421</v>
          </cell>
          <cell r="B69" t="str">
            <v>Subsidy Payable</v>
          </cell>
          <cell r="C69">
            <v>0</v>
          </cell>
          <cell r="D69">
            <v>0</v>
          </cell>
          <cell r="E69">
            <v>0</v>
          </cell>
          <cell r="F69">
            <v>0</v>
          </cell>
          <cell r="G69">
            <v>0</v>
          </cell>
          <cell r="H69">
            <v>0</v>
          </cell>
          <cell r="I69">
            <v>0</v>
          </cell>
          <cell r="J69">
            <v>0</v>
          </cell>
          <cell r="K69">
            <v>0</v>
          </cell>
          <cell r="L69">
            <v>0</v>
          </cell>
          <cell r="N69">
            <v>0</v>
          </cell>
          <cell r="O69">
            <v>0</v>
          </cell>
          <cell r="P69">
            <v>0</v>
          </cell>
          <cell r="Q69">
            <v>0</v>
          </cell>
          <cell r="R69">
            <v>0</v>
          </cell>
          <cell r="S69">
            <v>0</v>
          </cell>
          <cell r="T69">
            <v>0</v>
          </cell>
          <cell r="U69">
            <v>0</v>
          </cell>
          <cell r="V69">
            <v>0</v>
          </cell>
          <cell r="W69">
            <v>0</v>
          </cell>
          <cell r="Y69">
            <v>0</v>
          </cell>
          <cell r="AA69">
            <v>0</v>
          </cell>
        </row>
        <row r="70">
          <cell r="A70" t="str">
            <v>8422</v>
          </cell>
          <cell r="B70" t="str">
            <v>Finance Lease Liabilities &lt; 1 year</v>
          </cell>
          <cell r="C70">
            <v>0</v>
          </cell>
          <cell r="D70">
            <v>11407307.199999999</v>
          </cell>
          <cell r="E70">
            <v>0</v>
          </cell>
          <cell r="F70">
            <v>0</v>
          </cell>
          <cell r="G70">
            <v>0</v>
          </cell>
          <cell r="H70">
            <v>0</v>
          </cell>
          <cell r="I70">
            <v>0</v>
          </cell>
          <cell r="J70">
            <v>0</v>
          </cell>
          <cell r="K70">
            <v>0</v>
          </cell>
          <cell r="L70">
            <v>11407307.199999999</v>
          </cell>
          <cell r="N70">
            <v>0</v>
          </cell>
          <cell r="O70">
            <v>0</v>
          </cell>
          <cell r="P70">
            <v>0</v>
          </cell>
          <cell r="Q70">
            <v>0</v>
          </cell>
          <cell r="R70">
            <v>0</v>
          </cell>
          <cell r="S70">
            <v>0</v>
          </cell>
          <cell r="T70">
            <v>0</v>
          </cell>
          <cell r="U70">
            <v>0</v>
          </cell>
          <cell r="V70">
            <v>0</v>
          </cell>
          <cell r="W70">
            <v>0</v>
          </cell>
          <cell r="Y70">
            <v>11407307.199999999</v>
          </cell>
          <cell r="AA70">
            <v>11407307.199999999</v>
          </cell>
        </row>
        <row r="71">
          <cell r="A71" t="str">
            <v>8423</v>
          </cell>
          <cell r="B71" t="str">
            <v>Future Finance Lease Charges</v>
          </cell>
          <cell r="C71">
            <v>0</v>
          </cell>
          <cell r="D71">
            <v>-8057825.4699999997</v>
          </cell>
          <cell r="E71">
            <v>0</v>
          </cell>
          <cell r="F71">
            <v>0</v>
          </cell>
          <cell r="G71">
            <v>0</v>
          </cell>
          <cell r="H71">
            <v>0</v>
          </cell>
          <cell r="I71">
            <v>0</v>
          </cell>
          <cell r="J71">
            <v>0</v>
          </cell>
          <cell r="K71">
            <v>0</v>
          </cell>
          <cell r="L71">
            <v>-8057825.4699999997</v>
          </cell>
          <cell r="N71">
            <v>0</v>
          </cell>
          <cell r="O71">
            <v>0</v>
          </cell>
          <cell r="P71">
            <v>0</v>
          </cell>
          <cell r="Q71">
            <v>0</v>
          </cell>
          <cell r="R71">
            <v>0</v>
          </cell>
          <cell r="S71">
            <v>0</v>
          </cell>
          <cell r="T71">
            <v>0</v>
          </cell>
          <cell r="U71">
            <v>0</v>
          </cell>
          <cell r="V71">
            <v>0</v>
          </cell>
          <cell r="W71">
            <v>0</v>
          </cell>
          <cell r="Y71">
            <v>-8057825.4699999997</v>
          </cell>
          <cell r="AA71">
            <v>-8057825.4699999997</v>
          </cell>
        </row>
        <row r="72">
          <cell r="A72" t="str">
            <v>8511</v>
          </cell>
          <cell r="B72" t="str">
            <v>Provision For Long Service Leave</v>
          </cell>
          <cell r="C72">
            <v>0</v>
          </cell>
          <cell r="D72">
            <v>1087793.0900000001</v>
          </cell>
          <cell r="E72">
            <v>1313492.19</v>
          </cell>
          <cell r="F72">
            <v>510293.16</v>
          </cell>
          <cell r="G72">
            <v>0</v>
          </cell>
          <cell r="H72">
            <v>0</v>
          </cell>
          <cell r="I72">
            <v>0</v>
          </cell>
          <cell r="J72">
            <v>0</v>
          </cell>
          <cell r="K72">
            <v>0</v>
          </cell>
          <cell r="L72">
            <v>2911578.4400000004</v>
          </cell>
          <cell r="N72">
            <v>0</v>
          </cell>
          <cell r="O72">
            <v>0</v>
          </cell>
          <cell r="P72">
            <v>0</v>
          </cell>
          <cell r="Q72">
            <v>0</v>
          </cell>
          <cell r="R72">
            <v>0</v>
          </cell>
          <cell r="S72">
            <v>0</v>
          </cell>
          <cell r="T72">
            <v>0</v>
          </cell>
          <cell r="U72">
            <v>0</v>
          </cell>
          <cell r="V72">
            <v>0</v>
          </cell>
          <cell r="W72">
            <v>0</v>
          </cell>
          <cell r="Y72">
            <v>2911578.4400000004</v>
          </cell>
          <cell r="AA72">
            <v>2911578.44</v>
          </cell>
        </row>
        <row r="73">
          <cell r="A73" t="str">
            <v>8512</v>
          </cell>
          <cell r="B73" t="str">
            <v>Provision For Superannuation</v>
          </cell>
          <cell r="C73">
            <v>0</v>
          </cell>
          <cell r="D73">
            <v>0</v>
          </cell>
          <cell r="E73">
            <v>0</v>
          </cell>
          <cell r="F73">
            <v>0</v>
          </cell>
          <cell r="G73">
            <v>0</v>
          </cell>
          <cell r="H73">
            <v>0</v>
          </cell>
          <cell r="I73">
            <v>0</v>
          </cell>
          <cell r="J73">
            <v>0</v>
          </cell>
          <cell r="K73">
            <v>0</v>
          </cell>
          <cell r="L73">
            <v>0</v>
          </cell>
          <cell r="N73">
            <v>0</v>
          </cell>
          <cell r="O73">
            <v>0</v>
          </cell>
          <cell r="P73">
            <v>0</v>
          </cell>
          <cell r="Q73">
            <v>0</v>
          </cell>
          <cell r="R73">
            <v>0</v>
          </cell>
          <cell r="S73">
            <v>0</v>
          </cell>
          <cell r="T73">
            <v>0</v>
          </cell>
          <cell r="U73">
            <v>0</v>
          </cell>
          <cell r="V73">
            <v>0</v>
          </cell>
          <cell r="W73">
            <v>0</v>
          </cell>
          <cell r="Y73">
            <v>0</v>
          </cell>
          <cell r="AA73">
            <v>0</v>
          </cell>
        </row>
        <row r="74">
          <cell r="A74" t="str">
            <v>8513</v>
          </cell>
          <cell r="B74" t="str">
            <v>Provision For Deferred Salary</v>
          </cell>
          <cell r="C74">
            <v>0</v>
          </cell>
          <cell r="D74">
            <v>0</v>
          </cell>
          <cell r="E74">
            <v>0</v>
          </cell>
          <cell r="F74">
            <v>0</v>
          </cell>
          <cell r="G74">
            <v>0</v>
          </cell>
          <cell r="H74">
            <v>0</v>
          </cell>
          <cell r="I74">
            <v>0</v>
          </cell>
          <cell r="J74">
            <v>0</v>
          </cell>
          <cell r="K74">
            <v>0</v>
          </cell>
          <cell r="L74">
            <v>0</v>
          </cell>
          <cell r="N74">
            <v>0</v>
          </cell>
          <cell r="O74">
            <v>0</v>
          </cell>
          <cell r="P74">
            <v>0</v>
          </cell>
          <cell r="Q74">
            <v>0</v>
          </cell>
          <cell r="R74">
            <v>0</v>
          </cell>
          <cell r="S74">
            <v>0</v>
          </cell>
          <cell r="T74">
            <v>0</v>
          </cell>
          <cell r="U74">
            <v>0</v>
          </cell>
          <cell r="V74">
            <v>0</v>
          </cell>
          <cell r="W74">
            <v>0</v>
          </cell>
          <cell r="Y74">
            <v>0</v>
          </cell>
          <cell r="AA74">
            <v>0</v>
          </cell>
        </row>
        <row r="75">
          <cell r="A75" t="str">
            <v>8514</v>
          </cell>
          <cell r="B75" t="str">
            <v>Provision For Gratuities</v>
          </cell>
          <cell r="C75">
            <v>0</v>
          </cell>
          <cell r="D75">
            <v>0</v>
          </cell>
          <cell r="E75">
            <v>0</v>
          </cell>
          <cell r="F75">
            <v>0</v>
          </cell>
          <cell r="G75">
            <v>0</v>
          </cell>
          <cell r="H75">
            <v>0</v>
          </cell>
          <cell r="I75">
            <v>0</v>
          </cell>
          <cell r="J75">
            <v>0</v>
          </cell>
          <cell r="K75">
            <v>0</v>
          </cell>
          <cell r="L75">
            <v>0</v>
          </cell>
          <cell r="N75">
            <v>0</v>
          </cell>
          <cell r="O75">
            <v>0</v>
          </cell>
          <cell r="P75">
            <v>0</v>
          </cell>
          <cell r="Q75">
            <v>0</v>
          </cell>
          <cell r="R75">
            <v>0</v>
          </cell>
          <cell r="S75">
            <v>0</v>
          </cell>
          <cell r="T75">
            <v>0</v>
          </cell>
          <cell r="U75">
            <v>0</v>
          </cell>
          <cell r="V75">
            <v>0</v>
          </cell>
          <cell r="W75">
            <v>0</v>
          </cell>
          <cell r="Y75">
            <v>0</v>
          </cell>
          <cell r="AA75">
            <v>0</v>
          </cell>
        </row>
        <row r="76">
          <cell r="A76" t="str">
            <v>8621</v>
          </cell>
          <cell r="B76" t="str">
            <v>Lease Liabilities</v>
          </cell>
          <cell r="C76">
            <v>0</v>
          </cell>
          <cell r="D76">
            <v>0</v>
          </cell>
          <cell r="E76">
            <v>0</v>
          </cell>
          <cell r="F76">
            <v>0</v>
          </cell>
          <cell r="G76">
            <v>0</v>
          </cell>
          <cell r="H76">
            <v>0</v>
          </cell>
          <cell r="I76">
            <v>0</v>
          </cell>
          <cell r="J76">
            <v>0</v>
          </cell>
          <cell r="K76">
            <v>0</v>
          </cell>
          <cell r="L76">
            <v>0</v>
          </cell>
          <cell r="N76">
            <v>0</v>
          </cell>
          <cell r="O76">
            <v>0</v>
          </cell>
          <cell r="P76">
            <v>0</v>
          </cell>
          <cell r="Q76">
            <v>0</v>
          </cell>
          <cell r="R76">
            <v>0</v>
          </cell>
          <cell r="S76">
            <v>0</v>
          </cell>
          <cell r="T76">
            <v>0</v>
          </cell>
          <cell r="U76">
            <v>0</v>
          </cell>
          <cell r="V76">
            <v>0</v>
          </cell>
          <cell r="W76">
            <v>0</v>
          </cell>
          <cell r="Y76">
            <v>0</v>
          </cell>
          <cell r="AA76">
            <v>0</v>
          </cell>
        </row>
        <row r="77">
          <cell r="A77" t="str">
            <v>8622</v>
          </cell>
          <cell r="B77" t="str">
            <v>Finance Lease Liabilities &gt; 1 &lt; 5 Years</v>
          </cell>
          <cell r="C77">
            <v>0</v>
          </cell>
          <cell r="D77">
            <v>45320004.799999997</v>
          </cell>
          <cell r="E77">
            <v>0</v>
          </cell>
          <cell r="F77">
            <v>0</v>
          </cell>
          <cell r="G77">
            <v>0</v>
          </cell>
          <cell r="H77">
            <v>0</v>
          </cell>
          <cell r="I77">
            <v>0</v>
          </cell>
          <cell r="J77">
            <v>0</v>
          </cell>
          <cell r="K77">
            <v>0</v>
          </cell>
          <cell r="L77">
            <v>45320004.799999997</v>
          </cell>
          <cell r="N77">
            <v>0</v>
          </cell>
          <cell r="O77">
            <v>0</v>
          </cell>
          <cell r="P77">
            <v>0</v>
          </cell>
          <cell r="Q77">
            <v>0</v>
          </cell>
          <cell r="R77">
            <v>0</v>
          </cell>
          <cell r="S77">
            <v>0</v>
          </cell>
          <cell r="T77">
            <v>0</v>
          </cell>
          <cell r="U77">
            <v>0</v>
          </cell>
          <cell r="V77">
            <v>0</v>
          </cell>
          <cell r="W77">
            <v>0</v>
          </cell>
          <cell r="Y77">
            <v>45320004.799999997</v>
          </cell>
          <cell r="AA77">
            <v>45320004.799999997</v>
          </cell>
        </row>
        <row r="78">
          <cell r="A78" t="str">
            <v>8623</v>
          </cell>
          <cell r="B78" t="str">
            <v>Finance Lease Liabilities &gt; 5 Years</v>
          </cell>
          <cell r="C78">
            <v>0</v>
          </cell>
          <cell r="D78">
            <v>88179415.950000003</v>
          </cell>
          <cell r="E78">
            <v>0</v>
          </cell>
          <cell r="F78">
            <v>0</v>
          </cell>
          <cell r="G78">
            <v>0</v>
          </cell>
          <cell r="H78">
            <v>0</v>
          </cell>
          <cell r="I78">
            <v>0</v>
          </cell>
          <cell r="J78">
            <v>0</v>
          </cell>
          <cell r="K78">
            <v>0</v>
          </cell>
          <cell r="L78">
            <v>88179415.950000003</v>
          </cell>
          <cell r="N78">
            <v>0</v>
          </cell>
          <cell r="O78">
            <v>0</v>
          </cell>
          <cell r="P78">
            <v>0</v>
          </cell>
          <cell r="Q78">
            <v>0</v>
          </cell>
          <cell r="R78">
            <v>0</v>
          </cell>
          <cell r="S78">
            <v>0</v>
          </cell>
          <cell r="T78">
            <v>0</v>
          </cell>
          <cell r="U78">
            <v>0</v>
          </cell>
          <cell r="V78">
            <v>0</v>
          </cell>
          <cell r="W78">
            <v>0</v>
          </cell>
          <cell r="Y78">
            <v>88179415.950000003</v>
          </cell>
          <cell r="AA78">
            <v>88179415.950000003</v>
          </cell>
        </row>
        <row r="79">
          <cell r="A79" t="str">
            <v>8624</v>
          </cell>
          <cell r="B79" t="str">
            <v>Future Finance Lease Charges</v>
          </cell>
          <cell r="C79">
            <v>0</v>
          </cell>
          <cell r="D79">
            <v>-53714906.509999998</v>
          </cell>
          <cell r="E79">
            <v>0</v>
          </cell>
          <cell r="F79">
            <v>0</v>
          </cell>
          <cell r="G79">
            <v>0</v>
          </cell>
          <cell r="H79">
            <v>0</v>
          </cell>
          <cell r="I79">
            <v>0</v>
          </cell>
          <cell r="J79">
            <v>0</v>
          </cell>
          <cell r="K79">
            <v>0</v>
          </cell>
          <cell r="L79">
            <v>-53714906.509999998</v>
          </cell>
          <cell r="N79">
            <v>0</v>
          </cell>
          <cell r="O79">
            <v>0</v>
          </cell>
          <cell r="P79">
            <v>0</v>
          </cell>
          <cell r="Q79">
            <v>0</v>
          </cell>
          <cell r="R79">
            <v>0</v>
          </cell>
          <cell r="S79">
            <v>0</v>
          </cell>
          <cell r="T79">
            <v>0</v>
          </cell>
          <cell r="U79">
            <v>0</v>
          </cell>
          <cell r="V79">
            <v>0</v>
          </cell>
          <cell r="W79">
            <v>0</v>
          </cell>
          <cell r="Y79">
            <v>-53714906.509999998</v>
          </cell>
          <cell r="AA79">
            <v>-53714906.509999998</v>
          </cell>
        </row>
        <row r="80">
          <cell r="A80" t="str">
            <v>8631</v>
          </cell>
          <cell r="B80" t="str">
            <v>Loans Not Guaranteed By Treasurer</v>
          </cell>
          <cell r="C80">
            <v>0</v>
          </cell>
          <cell r="D80">
            <v>0</v>
          </cell>
          <cell r="E80">
            <v>0</v>
          </cell>
          <cell r="F80">
            <v>0</v>
          </cell>
          <cell r="G80">
            <v>0</v>
          </cell>
          <cell r="H80">
            <v>0</v>
          </cell>
          <cell r="I80">
            <v>0</v>
          </cell>
          <cell r="J80">
            <v>0</v>
          </cell>
          <cell r="K80">
            <v>0</v>
          </cell>
          <cell r="L80">
            <v>0</v>
          </cell>
          <cell r="N80">
            <v>0</v>
          </cell>
          <cell r="O80">
            <v>0</v>
          </cell>
          <cell r="P80">
            <v>0</v>
          </cell>
          <cell r="Q80">
            <v>0</v>
          </cell>
          <cell r="R80">
            <v>0</v>
          </cell>
          <cell r="S80">
            <v>0</v>
          </cell>
          <cell r="T80">
            <v>0</v>
          </cell>
          <cell r="U80">
            <v>0</v>
          </cell>
          <cell r="V80">
            <v>0</v>
          </cell>
          <cell r="W80">
            <v>0</v>
          </cell>
          <cell r="Y80">
            <v>0</v>
          </cell>
          <cell r="AA80">
            <v>0</v>
          </cell>
        </row>
        <row r="81">
          <cell r="A81" t="str">
            <v>8641</v>
          </cell>
          <cell r="B81" t="str">
            <v>Repayable W.A.T.C. Loans</v>
          </cell>
          <cell r="C81">
            <v>0</v>
          </cell>
          <cell r="D81">
            <v>0</v>
          </cell>
          <cell r="E81">
            <v>0</v>
          </cell>
          <cell r="F81">
            <v>0</v>
          </cell>
          <cell r="G81">
            <v>0</v>
          </cell>
          <cell r="H81">
            <v>0</v>
          </cell>
          <cell r="I81">
            <v>0</v>
          </cell>
          <cell r="J81">
            <v>0</v>
          </cell>
          <cell r="K81">
            <v>0</v>
          </cell>
          <cell r="L81">
            <v>0</v>
          </cell>
          <cell r="N81">
            <v>0</v>
          </cell>
          <cell r="O81">
            <v>0</v>
          </cell>
          <cell r="P81">
            <v>0</v>
          </cell>
          <cell r="Q81">
            <v>0</v>
          </cell>
          <cell r="R81">
            <v>0</v>
          </cell>
          <cell r="S81">
            <v>0</v>
          </cell>
          <cell r="T81">
            <v>0</v>
          </cell>
          <cell r="U81">
            <v>0</v>
          </cell>
          <cell r="V81">
            <v>0</v>
          </cell>
          <cell r="W81">
            <v>0</v>
          </cell>
          <cell r="Y81">
            <v>0</v>
          </cell>
          <cell r="AA81">
            <v>0</v>
          </cell>
        </row>
        <row r="82">
          <cell r="A82" t="str">
            <v>8651</v>
          </cell>
          <cell r="B82" t="str">
            <v>Liabilities due to the Treasurer - non current</v>
          </cell>
          <cell r="C82">
            <v>0</v>
          </cell>
          <cell r="D82">
            <v>5073079.49</v>
          </cell>
          <cell r="E82">
            <v>0</v>
          </cell>
          <cell r="F82">
            <v>0</v>
          </cell>
          <cell r="G82">
            <v>0</v>
          </cell>
          <cell r="H82">
            <v>0</v>
          </cell>
          <cell r="I82">
            <v>0</v>
          </cell>
          <cell r="J82">
            <v>0</v>
          </cell>
          <cell r="K82">
            <v>0</v>
          </cell>
          <cell r="L82">
            <v>5073079.49</v>
          </cell>
          <cell r="N82">
            <v>0</v>
          </cell>
          <cell r="O82">
            <v>0</v>
          </cell>
          <cell r="P82">
            <v>0</v>
          </cell>
          <cell r="Q82">
            <v>0</v>
          </cell>
          <cell r="R82">
            <v>0</v>
          </cell>
          <cell r="S82">
            <v>0</v>
          </cell>
          <cell r="T82">
            <v>0</v>
          </cell>
          <cell r="U82">
            <v>0</v>
          </cell>
          <cell r="V82">
            <v>0</v>
          </cell>
          <cell r="W82">
            <v>0</v>
          </cell>
          <cell r="Y82">
            <v>5073079.49</v>
          </cell>
          <cell r="AA82">
            <v>5073079.49</v>
          </cell>
        </row>
        <row r="83">
          <cell r="B83" t="str">
            <v>Total Liabilities</v>
          </cell>
          <cell r="C83">
            <v>0</v>
          </cell>
          <cell r="D83">
            <v>110941143.83</v>
          </cell>
          <cell r="E83">
            <v>6481156.0200000014</v>
          </cell>
          <cell r="F83">
            <v>2890861.2900000005</v>
          </cell>
          <cell r="G83">
            <v>0</v>
          </cell>
          <cell r="H83">
            <v>-3762915.3299999996</v>
          </cell>
          <cell r="I83">
            <v>344118.5</v>
          </cell>
          <cell r="J83">
            <v>0</v>
          </cell>
          <cell r="K83">
            <v>0</v>
          </cell>
          <cell r="L83">
            <v>116894364.30999999</v>
          </cell>
          <cell r="N83">
            <v>0</v>
          </cell>
          <cell r="O83">
            <v>475544.41000000003</v>
          </cell>
          <cell r="P83">
            <v>0</v>
          </cell>
          <cell r="Q83">
            <v>0</v>
          </cell>
          <cell r="R83">
            <v>0</v>
          </cell>
          <cell r="S83">
            <v>15010.949999999999</v>
          </cell>
          <cell r="T83">
            <v>4871000.88</v>
          </cell>
          <cell r="U83">
            <v>0</v>
          </cell>
          <cell r="V83">
            <v>0</v>
          </cell>
          <cell r="W83">
            <v>5361556.24</v>
          </cell>
          <cell r="Y83">
            <v>122255920.55</v>
          </cell>
          <cell r="AA83">
            <v>122255920.55</v>
          </cell>
        </row>
        <row r="85">
          <cell r="A85" t="str">
            <v>Equity</v>
          </cell>
        </row>
        <row r="86">
          <cell r="A86" t="str">
            <v>8911</v>
          </cell>
          <cell r="B86" t="str">
            <v>Capital Injection - Loan Repayments - Non Cash</v>
          </cell>
          <cell r="C86">
            <v>0</v>
          </cell>
          <cell r="D86">
            <v>0</v>
          </cell>
          <cell r="E86">
            <v>0</v>
          </cell>
          <cell r="F86">
            <v>0</v>
          </cell>
          <cell r="G86">
            <v>0</v>
          </cell>
          <cell r="H86">
            <v>0</v>
          </cell>
          <cell r="I86">
            <v>0</v>
          </cell>
          <cell r="J86">
            <v>0</v>
          </cell>
          <cell r="K86">
            <v>0</v>
          </cell>
          <cell r="L86">
            <v>0</v>
          </cell>
          <cell r="N86">
            <v>0</v>
          </cell>
          <cell r="O86">
            <v>0</v>
          </cell>
          <cell r="P86">
            <v>0</v>
          </cell>
          <cell r="Q86">
            <v>0</v>
          </cell>
          <cell r="R86">
            <v>0</v>
          </cell>
          <cell r="S86">
            <v>0</v>
          </cell>
          <cell r="T86">
            <v>0</v>
          </cell>
          <cell r="U86">
            <v>0</v>
          </cell>
          <cell r="V86">
            <v>0</v>
          </cell>
          <cell r="W86">
            <v>0</v>
          </cell>
          <cell r="Y86">
            <v>0</v>
          </cell>
          <cell r="AA86">
            <v>0</v>
          </cell>
        </row>
        <row r="87">
          <cell r="A87" t="str">
            <v>8912</v>
          </cell>
          <cell r="B87" t="str">
            <v>Capital Injection - Fixed Assets - Non Cash</v>
          </cell>
          <cell r="C87">
            <v>0</v>
          </cell>
          <cell r="D87">
            <v>1272268.32</v>
          </cell>
          <cell r="E87">
            <v>1959738.73</v>
          </cell>
          <cell r="F87">
            <v>74257.17</v>
          </cell>
          <cell r="G87">
            <v>0</v>
          </cell>
          <cell r="H87">
            <v>0</v>
          </cell>
          <cell r="I87">
            <v>0</v>
          </cell>
          <cell r="J87">
            <v>0</v>
          </cell>
          <cell r="K87">
            <v>0</v>
          </cell>
          <cell r="L87">
            <v>3306264.2199999997</v>
          </cell>
          <cell r="N87">
            <v>0</v>
          </cell>
          <cell r="O87">
            <v>0</v>
          </cell>
          <cell r="P87">
            <v>0</v>
          </cell>
          <cell r="Q87">
            <v>0</v>
          </cell>
          <cell r="R87">
            <v>0</v>
          </cell>
          <cell r="S87">
            <v>0</v>
          </cell>
          <cell r="T87">
            <v>0</v>
          </cell>
          <cell r="U87">
            <v>0</v>
          </cell>
          <cell r="V87">
            <v>0</v>
          </cell>
          <cell r="W87">
            <v>0</v>
          </cell>
          <cell r="Y87">
            <v>3306264.2199999997</v>
          </cell>
          <cell r="AA87">
            <v>3306264.22</v>
          </cell>
        </row>
        <row r="88">
          <cell r="A88" t="str">
            <v>8913</v>
          </cell>
          <cell r="B88" t="str">
            <v>Capital Injection - Expenses - Non Cash</v>
          </cell>
          <cell r="C88">
            <v>0</v>
          </cell>
          <cell r="D88">
            <v>38883.32</v>
          </cell>
          <cell r="E88">
            <v>225830.32</v>
          </cell>
          <cell r="F88">
            <v>36016.51</v>
          </cell>
          <cell r="G88">
            <v>0</v>
          </cell>
          <cell r="H88">
            <v>0</v>
          </cell>
          <cell r="I88">
            <v>0</v>
          </cell>
          <cell r="J88">
            <v>0</v>
          </cell>
          <cell r="K88">
            <v>0</v>
          </cell>
          <cell r="L88">
            <v>300730.15000000002</v>
          </cell>
          <cell r="N88">
            <v>0</v>
          </cell>
          <cell r="O88">
            <v>0</v>
          </cell>
          <cell r="P88">
            <v>0</v>
          </cell>
          <cell r="Q88">
            <v>0</v>
          </cell>
          <cell r="R88">
            <v>0</v>
          </cell>
          <cell r="S88">
            <v>0</v>
          </cell>
          <cell r="T88">
            <v>0</v>
          </cell>
          <cell r="U88">
            <v>0</v>
          </cell>
          <cell r="V88">
            <v>0</v>
          </cell>
          <cell r="W88">
            <v>0</v>
          </cell>
          <cell r="Y88">
            <v>300730.15000000002</v>
          </cell>
          <cell r="AA88">
            <v>300730.15000000002</v>
          </cell>
        </row>
        <row r="89">
          <cell r="A89" t="str">
            <v>8914</v>
          </cell>
          <cell r="B89" t="str">
            <v>Capital Injection - Loan Repayments - Cash</v>
          </cell>
          <cell r="C89">
            <v>0</v>
          </cell>
          <cell r="D89">
            <v>0</v>
          </cell>
          <cell r="E89">
            <v>0</v>
          </cell>
          <cell r="F89">
            <v>0</v>
          </cell>
          <cell r="G89">
            <v>0</v>
          </cell>
          <cell r="H89">
            <v>9751984.6600000001</v>
          </cell>
          <cell r="I89">
            <v>0</v>
          </cell>
          <cell r="J89">
            <v>0</v>
          </cell>
          <cell r="K89">
            <v>0</v>
          </cell>
          <cell r="L89">
            <v>9751984.6600000001</v>
          </cell>
          <cell r="N89">
            <v>0</v>
          </cell>
          <cell r="O89">
            <v>0</v>
          </cell>
          <cell r="P89">
            <v>0</v>
          </cell>
          <cell r="Q89">
            <v>0</v>
          </cell>
          <cell r="R89">
            <v>0</v>
          </cell>
          <cell r="S89">
            <v>0</v>
          </cell>
          <cell r="T89">
            <v>0</v>
          </cell>
          <cell r="U89">
            <v>0</v>
          </cell>
          <cell r="V89">
            <v>0</v>
          </cell>
          <cell r="W89">
            <v>0</v>
          </cell>
          <cell r="Y89">
            <v>9751984.6600000001</v>
          </cell>
          <cell r="AA89">
            <v>9751984.6600000001</v>
          </cell>
        </row>
        <row r="90">
          <cell r="A90" t="str">
            <v>8915</v>
          </cell>
          <cell r="B90" t="str">
            <v>Capital Injection - Fixed Assets - Cash</v>
          </cell>
          <cell r="C90">
            <v>0</v>
          </cell>
          <cell r="D90">
            <v>10331510.949999999</v>
          </cell>
          <cell r="E90">
            <v>0</v>
          </cell>
          <cell r="F90">
            <v>0</v>
          </cell>
          <cell r="G90">
            <v>0</v>
          </cell>
          <cell r="H90">
            <v>0</v>
          </cell>
          <cell r="I90">
            <v>0</v>
          </cell>
          <cell r="J90">
            <v>0</v>
          </cell>
          <cell r="K90">
            <v>0</v>
          </cell>
          <cell r="L90">
            <v>10331510.949999999</v>
          </cell>
          <cell r="N90">
            <v>0</v>
          </cell>
          <cell r="O90">
            <v>0</v>
          </cell>
          <cell r="P90">
            <v>0</v>
          </cell>
          <cell r="Q90">
            <v>0</v>
          </cell>
          <cell r="R90">
            <v>0</v>
          </cell>
          <cell r="S90">
            <v>0</v>
          </cell>
          <cell r="T90">
            <v>0</v>
          </cell>
          <cell r="U90">
            <v>0</v>
          </cell>
          <cell r="V90">
            <v>0</v>
          </cell>
          <cell r="W90">
            <v>0</v>
          </cell>
          <cell r="Y90">
            <v>10331510.949999999</v>
          </cell>
          <cell r="AA90">
            <v>10331510.949999999</v>
          </cell>
        </row>
        <row r="91">
          <cell r="A91" t="str">
            <v>8916</v>
          </cell>
          <cell r="B91" t="str">
            <v>Capital Injection - Expense - Cash</v>
          </cell>
          <cell r="C91">
            <v>0</v>
          </cell>
          <cell r="D91">
            <v>4968489.05</v>
          </cell>
          <cell r="E91">
            <v>0</v>
          </cell>
          <cell r="F91">
            <v>0</v>
          </cell>
          <cell r="G91">
            <v>0</v>
          </cell>
          <cell r="H91">
            <v>0</v>
          </cell>
          <cell r="I91">
            <v>0</v>
          </cell>
          <cell r="J91">
            <v>0</v>
          </cell>
          <cell r="K91">
            <v>0</v>
          </cell>
          <cell r="L91">
            <v>4968489.05</v>
          </cell>
          <cell r="N91">
            <v>0</v>
          </cell>
          <cell r="O91">
            <v>0</v>
          </cell>
          <cell r="P91">
            <v>0</v>
          </cell>
          <cell r="Q91">
            <v>0</v>
          </cell>
          <cell r="R91">
            <v>0</v>
          </cell>
          <cell r="S91">
            <v>0</v>
          </cell>
          <cell r="T91">
            <v>0</v>
          </cell>
          <cell r="U91">
            <v>0</v>
          </cell>
          <cell r="V91">
            <v>0</v>
          </cell>
          <cell r="W91">
            <v>0</v>
          </cell>
          <cell r="Y91">
            <v>4968489.05</v>
          </cell>
          <cell r="AA91">
            <v>4968489.05</v>
          </cell>
        </row>
        <row r="92">
          <cell r="A92" t="str">
            <v>8921</v>
          </cell>
          <cell r="B92" t="str">
            <v>Non-Repayable Capital Works Funds Provided By</v>
          </cell>
          <cell r="C92">
            <v>0</v>
          </cell>
          <cell r="D92">
            <v>0</v>
          </cell>
          <cell r="E92">
            <v>0</v>
          </cell>
          <cell r="F92">
            <v>0</v>
          </cell>
          <cell r="G92">
            <v>0</v>
          </cell>
          <cell r="H92">
            <v>0</v>
          </cell>
          <cell r="I92">
            <v>0</v>
          </cell>
          <cell r="J92">
            <v>0</v>
          </cell>
          <cell r="K92">
            <v>0</v>
          </cell>
          <cell r="L92">
            <v>0</v>
          </cell>
          <cell r="N92">
            <v>0</v>
          </cell>
          <cell r="O92">
            <v>0</v>
          </cell>
          <cell r="P92">
            <v>0</v>
          </cell>
          <cell r="Q92">
            <v>0</v>
          </cell>
          <cell r="R92">
            <v>0</v>
          </cell>
          <cell r="S92">
            <v>0</v>
          </cell>
          <cell r="T92">
            <v>0</v>
          </cell>
          <cell r="U92">
            <v>0</v>
          </cell>
          <cell r="V92">
            <v>0</v>
          </cell>
          <cell r="W92">
            <v>0</v>
          </cell>
          <cell r="Y92">
            <v>0</v>
          </cell>
          <cell r="AA92">
            <v>0</v>
          </cell>
        </row>
        <row r="93">
          <cell r="A93" t="str">
            <v>8922</v>
          </cell>
          <cell r="B93" t="str">
            <v>Capital Purchases Ex Subsidy/Appropriation Grant</v>
          </cell>
          <cell r="C93">
            <v>0</v>
          </cell>
          <cell r="D93">
            <v>0</v>
          </cell>
          <cell r="E93">
            <v>0</v>
          </cell>
          <cell r="F93">
            <v>0</v>
          </cell>
          <cell r="G93">
            <v>0</v>
          </cell>
          <cell r="H93">
            <v>0</v>
          </cell>
          <cell r="I93">
            <v>0</v>
          </cell>
          <cell r="J93">
            <v>0</v>
          </cell>
          <cell r="K93">
            <v>0</v>
          </cell>
          <cell r="L93">
            <v>0</v>
          </cell>
          <cell r="N93">
            <v>0</v>
          </cell>
          <cell r="O93">
            <v>0</v>
          </cell>
          <cell r="P93">
            <v>0</v>
          </cell>
          <cell r="Q93">
            <v>0</v>
          </cell>
          <cell r="R93">
            <v>0</v>
          </cell>
          <cell r="S93">
            <v>0</v>
          </cell>
          <cell r="T93">
            <v>0</v>
          </cell>
          <cell r="U93">
            <v>0</v>
          </cell>
          <cell r="V93">
            <v>0</v>
          </cell>
          <cell r="W93">
            <v>0</v>
          </cell>
          <cell r="Y93">
            <v>0</v>
          </cell>
          <cell r="AA93">
            <v>0</v>
          </cell>
        </row>
        <row r="94">
          <cell r="A94" t="str">
            <v>8923</v>
          </cell>
          <cell r="B94" t="str">
            <v>Non-Repayable Commonwealth Capital Grants</v>
          </cell>
          <cell r="C94">
            <v>0</v>
          </cell>
          <cell r="D94">
            <v>0</v>
          </cell>
          <cell r="E94">
            <v>0</v>
          </cell>
          <cell r="F94">
            <v>0</v>
          </cell>
          <cell r="G94">
            <v>0</v>
          </cell>
          <cell r="H94">
            <v>0</v>
          </cell>
          <cell r="I94">
            <v>0</v>
          </cell>
          <cell r="J94">
            <v>0</v>
          </cell>
          <cell r="K94">
            <v>0</v>
          </cell>
          <cell r="L94">
            <v>0</v>
          </cell>
          <cell r="N94">
            <v>0</v>
          </cell>
          <cell r="O94">
            <v>0</v>
          </cell>
          <cell r="P94">
            <v>0</v>
          </cell>
          <cell r="Q94">
            <v>0</v>
          </cell>
          <cell r="R94">
            <v>0</v>
          </cell>
          <cell r="S94">
            <v>0</v>
          </cell>
          <cell r="T94">
            <v>0</v>
          </cell>
          <cell r="U94">
            <v>0</v>
          </cell>
          <cell r="V94">
            <v>0</v>
          </cell>
          <cell r="W94">
            <v>0</v>
          </cell>
          <cell r="Y94">
            <v>0</v>
          </cell>
          <cell r="AA94">
            <v>0</v>
          </cell>
        </row>
        <row r="95">
          <cell r="A95" t="str">
            <v>8924</v>
          </cell>
          <cell r="B95" t="str">
            <v>Equity - Contribution by Owner - Transfers External</v>
          </cell>
          <cell r="C95">
            <v>0</v>
          </cell>
          <cell r="D95">
            <v>0</v>
          </cell>
          <cell r="E95">
            <v>3900</v>
          </cell>
          <cell r="F95">
            <v>0</v>
          </cell>
          <cell r="G95">
            <v>0</v>
          </cell>
          <cell r="H95">
            <v>700158</v>
          </cell>
          <cell r="I95">
            <v>0</v>
          </cell>
          <cell r="J95">
            <v>0</v>
          </cell>
          <cell r="K95">
            <v>0</v>
          </cell>
          <cell r="L95">
            <v>704058</v>
          </cell>
          <cell r="N95">
            <v>0</v>
          </cell>
          <cell r="O95">
            <v>0</v>
          </cell>
          <cell r="P95">
            <v>0</v>
          </cell>
          <cell r="Q95">
            <v>0</v>
          </cell>
          <cell r="R95">
            <v>0</v>
          </cell>
          <cell r="S95">
            <v>0</v>
          </cell>
          <cell r="T95">
            <v>0</v>
          </cell>
          <cell r="U95">
            <v>0</v>
          </cell>
          <cell r="V95">
            <v>0</v>
          </cell>
          <cell r="W95">
            <v>0</v>
          </cell>
          <cell r="Y95">
            <v>704058</v>
          </cell>
          <cell r="AA95">
            <v>704058</v>
          </cell>
        </row>
        <row r="96">
          <cell r="A96" t="str">
            <v>8925</v>
          </cell>
          <cell r="B96" t="str">
            <v>Equity - Contribution by Owner - Transfers Inter-Health</v>
          </cell>
          <cell r="C96">
            <v>0</v>
          </cell>
          <cell r="D96">
            <v>1370000</v>
          </cell>
          <cell r="E96">
            <v>0</v>
          </cell>
          <cell r="F96">
            <v>0</v>
          </cell>
          <cell r="G96">
            <v>0</v>
          </cell>
          <cell r="H96">
            <v>4150000</v>
          </cell>
          <cell r="I96">
            <v>0</v>
          </cell>
          <cell r="J96">
            <v>0</v>
          </cell>
          <cell r="K96">
            <v>0</v>
          </cell>
          <cell r="L96">
            <v>5520000</v>
          </cell>
          <cell r="N96">
            <v>0</v>
          </cell>
          <cell r="O96">
            <v>0</v>
          </cell>
          <cell r="P96">
            <v>0</v>
          </cell>
          <cell r="Q96">
            <v>0</v>
          </cell>
          <cell r="R96">
            <v>0</v>
          </cell>
          <cell r="S96">
            <v>0</v>
          </cell>
          <cell r="T96">
            <v>0</v>
          </cell>
          <cell r="U96">
            <v>0</v>
          </cell>
          <cell r="V96">
            <v>0</v>
          </cell>
          <cell r="W96">
            <v>0</v>
          </cell>
          <cell r="Y96">
            <v>5520000</v>
          </cell>
          <cell r="AA96">
            <v>5520000</v>
          </cell>
        </row>
        <row r="97">
          <cell r="A97" t="str">
            <v>8926</v>
          </cell>
          <cell r="B97" t="str">
            <v>Equity - Contribution by Owner - Transfers Intra-Health</v>
          </cell>
          <cell r="C97">
            <v>0</v>
          </cell>
          <cell r="D97">
            <v>0</v>
          </cell>
          <cell r="E97">
            <v>0</v>
          </cell>
          <cell r="F97">
            <v>0</v>
          </cell>
          <cell r="G97">
            <v>0</v>
          </cell>
          <cell r="H97">
            <v>-2874778.63</v>
          </cell>
          <cell r="I97">
            <v>0</v>
          </cell>
          <cell r="J97">
            <v>0</v>
          </cell>
          <cell r="K97">
            <v>0</v>
          </cell>
          <cell r="L97">
            <v>-2874778.63</v>
          </cell>
          <cell r="N97">
            <v>0</v>
          </cell>
          <cell r="O97">
            <v>0</v>
          </cell>
          <cell r="P97">
            <v>0</v>
          </cell>
          <cell r="Q97">
            <v>0</v>
          </cell>
          <cell r="R97">
            <v>0</v>
          </cell>
          <cell r="S97">
            <v>0</v>
          </cell>
          <cell r="T97">
            <v>0</v>
          </cell>
          <cell r="U97">
            <v>0</v>
          </cell>
          <cell r="V97">
            <v>0</v>
          </cell>
          <cell r="W97">
            <v>0</v>
          </cell>
          <cell r="Y97">
            <v>-2874778.63</v>
          </cell>
          <cell r="AA97">
            <v>-2874778.63</v>
          </cell>
        </row>
        <row r="98">
          <cell r="A98" t="str">
            <v>8927</v>
          </cell>
          <cell r="B98" t="str">
            <v>Equity - Contribution by Owner - Transfers on Amalgamation</v>
          </cell>
          <cell r="C98">
            <v>0</v>
          </cell>
          <cell r="D98">
            <v>0</v>
          </cell>
          <cell r="E98">
            <v>0</v>
          </cell>
          <cell r="F98">
            <v>0</v>
          </cell>
          <cell r="G98">
            <v>0</v>
          </cell>
          <cell r="H98">
            <v>0</v>
          </cell>
          <cell r="I98">
            <v>0</v>
          </cell>
          <cell r="J98">
            <v>0</v>
          </cell>
          <cell r="K98">
            <v>0</v>
          </cell>
          <cell r="L98">
            <v>0</v>
          </cell>
          <cell r="N98">
            <v>0</v>
          </cell>
          <cell r="O98">
            <v>0</v>
          </cell>
          <cell r="P98">
            <v>0</v>
          </cell>
          <cell r="Q98">
            <v>0</v>
          </cell>
          <cell r="R98">
            <v>0</v>
          </cell>
          <cell r="S98">
            <v>0</v>
          </cell>
          <cell r="T98">
            <v>0</v>
          </cell>
          <cell r="U98">
            <v>0</v>
          </cell>
          <cell r="V98">
            <v>0</v>
          </cell>
          <cell r="W98">
            <v>0</v>
          </cell>
          <cell r="Y98">
            <v>0</v>
          </cell>
          <cell r="AA98">
            <v>0</v>
          </cell>
        </row>
        <row r="99">
          <cell r="A99" t="str">
            <v>8928</v>
          </cell>
          <cell r="B99" t="str">
            <v>Equity - Distribution to Owner - Transfers External</v>
          </cell>
          <cell r="C99">
            <v>0</v>
          </cell>
          <cell r="D99">
            <v>0</v>
          </cell>
          <cell r="E99">
            <v>0</v>
          </cell>
          <cell r="F99">
            <v>0</v>
          </cell>
          <cell r="G99">
            <v>0</v>
          </cell>
          <cell r="H99">
            <v>-16697674.560000001</v>
          </cell>
          <cell r="I99">
            <v>0</v>
          </cell>
          <cell r="J99">
            <v>0</v>
          </cell>
          <cell r="K99">
            <v>0</v>
          </cell>
          <cell r="L99">
            <v>-16697674.560000001</v>
          </cell>
          <cell r="N99">
            <v>0</v>
          </cell>
          <cell r="O99">
            <v>0</v>
          </cell>
          <cell r="P99">
            <v>0</v>
          </cell>
          <cell r="Q99">
            <v>0</v>
          </cell>
          <cell r="R99">
            <v>0</v>
          </cell>
          <cell r="S99">
            <v>0</v>
          </cell>
          <cell r="T99">
            <v>0</v>
          </cell>
          <cell r="U99">
            <v>0</v>
          </cell>
          <cell r="V99">
            <v>0</v>
          </cell>
          <cell r="W99">
            <v>0</v>
          </cell>
          <cell r="Y99">
            <v>-16697674.560000001</v>
          </cell>
          <cell r="AA99">
            <v>-16697674.560000001</v>
          </cell>
        </row>
        <row r="100">
          <cell r="A100" t="str">
            <v>8929</v>
          </cell>
          <cell r="B100" t="str">
            <v>Equity - Distribution to Owner - Transfers Inter-Health</v>
          </cell>
          <cell r="C100">
            <v>0</v>
          </cell>
          <cell r="D100">
            <v>-15436896</v>
          </cell>
          <cell r="E100">
            <v>0</v>
          </cell>
          <cell r="F100">
            <v>0</v>
          </cell>
          <cell r="G100">
            <v>0</v>
          </cell>
          <cell r="H100">
            <v>-9363974.2400000002</v>
          </cell>
          <cell r="I100">
            <v>0</v>
          </cell>
          <cell r="J100">
            <v>0</v>
          </cell>
          <cell r="K100">
            <v>0</v>
          </cell>
          <cell r="L100">
            <v>-24800870.240000002</v>
          </cell>
          <cell r="N100">
            <v>0</v>
          </cell>
          <cell r="O100">
            <v>0</v>
          </cell>
          <cell r="P100">
            <v>0</v>
          </cell>
          <cell r="Q100">
            <v>0</v>
          </cell>
          <cell r="R100">
            <v>0</v>
          </cell>
          <cell r="S100">
            <v>0</v>
          </cell>
          <cell r="T100">
            <v>0</v>
          </cell>
          <cell r="U100">
            <v>0</v>
          </cell>
          <cell r="V100">
            <v>0</v>
          </cell>
          <cell r="W100">
            <v>0</v>
          </cell>
          <cell r="Y100">
            <v>-24800870.240000002</v>
          </cell>
          <cell r="AA100">
            <v>-24800870.239999998</v>
          </cell>
        </row>
        <row r="101">
          <cell r="A101" t="str">
            <v>8931</v>
          </cell>
          <cell r="B101" t="str">
            <v>Capital Injection - General</v>
          </cell>
          <cell r="C101">
            <v>0</v>
          </cell>
          <cell r="D101">
            <v>0</v>
          </cell>
          <cell r="E101">
            <v>0</v>
          </cell>
          <cell r="F101">
            <v>0</v>
          </cell>
          <cell r="G101">
            <v>0</v>
          </cell>
          <cell r="H101">
            <v>15912430</v>
          </cell>
          <cell r="I101">
            <v>0</v>
          </cell>
          <cell r="J101">
            <v>0</v>
          </cell>
          <cell r="K101">
            <v>0</v>
          </cell>
          <cell r="L101">
            <v>15912430</v>
          </cell>
          <cell r="N101">
            <v>0</v>
          </cell>
          <cell r="O101">
            <v>0</v>
          </cell>
          <cell r="P101">
            <v>0</v>
          </cell>
          <cell r="Q101">
            <v>0</v>
          </cell>
          <cell r="R101">
            <v>0</v>
          </cell>
          <cell r="S101">
            <v>0</v>
          </cell>
          <cell r="T101">
            <v>0</v>
          </cell>
          <cell r="U101">
            <v>0</v>
          </cell>
          <cell r="V101">
            <v>0</v>
          </cell>
          <cell r="W101">
            <v>0</v>
          </cell>
          <cell r="Y101">
            <v>15912430</v>
          </cell>
          <cell r="AA101">
            <v>15912430</v>
          </cell>
        </row>
        <row r="102">
          <cell r="A102" t="str">
            <v>8932</v>
          </cell>
          <cell r="B102" t="str">
            <v>Equity - Intra Health Transfers - Staff Costs</v>
          </cell>
          <cell r="C102">
            <v>0</v>
          </cell>
          <cell r="D102">
            <v>0</v>
          </cell>
          <cell r="E102">
            <v>0</v>
          </cell>
          <cell r="F102">
            <v>0</v>
          </cell>
          <cell r="G102">
            <v>0</v>
          </cell>
          <cell r="H102">
            <v>0</v>
          </cell>
          <cell r="I102">
            <v>0</v>
          </cell>
          <cell r="J102">
            <v>0</v>
          </cell>
          <cell r="K102">
            <v>0</v>
          </cell>
          <cell r="L102">
            <v>0</v>
          </cell>
          <cell r="N102">
            <v>0</v>
          </cell>
          <cell r="O102">
            <v>0</v>
          </cell>
          <cell r="P102">
            <v>0</v>
          </cell>
          <cell r="Q102">
            <v>0</v>
          </cell>
          <cell r="R102">
            <v>0</v>
          </cell>
          <cell r="S102">
            <v>0</v>
          </cell>
          <cell r="T102">
            <v>0</v>
          </cell>
          <cell r="U102">
            <v>0</v>
          </cell>
          <cell r="V102">
            <v>0</v>
          </cell>
          <cell r="W102">
            <v>0</v>
          </cell>
          <cell r="Y102">
            <v>0</v>
          </cell>
          <cell r="AA102">
            <v>0</v>
          </cell>
        </row>
        <row r="103">
          <cell r="A103" t="str">
            <v>8991</v>
          </cell>
          <cell r="B103" t="str">
            <v>Accumulated Deficit / Surplus</v>
          </cell>
          <cell r="C103">
            <v>0</v>
          </cell>
          <cell r="D103">
            <v>0</v>
          </cell>
          <cell r="E103">
            <v>0</v>
          </cell>
          <cell r="F103">
            <v>0</v>
          </cell>
          <cell r="G103">
            <v>0</v>
          </cell>
          <cell r="H103">
            <v>-142493816.53</v>
          </cell>
          <cell r="I103">
            <v>0</v>
          </cell>
          <cell r="J103">
            <v>0</v>
          </cell>
          <cell r="K103">
            <v>0</v>
          </cell>
          <cell r="L103">
            <v>-142493816.53</v>
          </cell>
          <cell r="N103">
            <v>0</v>
          </cell>
          <cell r="O103">
            <v>0</v>
          </cell>
          <cell r="P103">
            <v>0</v>
          </cell>
          <cell r="Q103">
            <v>0</v>
          </cell>
          <cell r="R103">
            <v>0</v>
          </cell>
          <cell r="S103">
            <v>28810291.02</v>
          </cell>
          <cell r="T103">
            <v>0</v>
          </cell>
          <cell r="U103">
            <v>0</v>
          </cell>
          <cell r="V103">
            <v>0</v>
          </cell>
          <cell r="W103">
            <v>28810291.02</v>
          </cell>
          <cell r="Y103">
            <v>-113683525.51000001</v>
          </cell>
          <cell r="AA103">
            <v>-113683525.51000001</v>
          </cell>
        </row>
        <row r="104">
          <cell r="A104" t="str">
            <v>8992</v>
          </cell>
          <cell r="B104" t="str">
            <v>Accrual Accounting Adoption Account</v>
          </cell>
          <cell r="C104">
            <v>0</v>
          </cell>
          <cell r="D104">
            <v>0</v>
          </cell>
          <cell r="E104">
            <v>0</v>
          </cell>
          <cell r="F104">
            <v>0</v>
          </cell>
          <cell r="G104">
            <v>0</v>
          </cell>
          <cell r="H104">
            <v>0</v>
          </cell>
          <cell r="I104">
            <v>0</v>
          </cell>
          <cell r="J104">
            <v>0</v>
          </cell>
          <cell r="K104">
            <v>0</v>
          </cell>
          <cell r="L104">
            <v>0</v>
          </cell>
          <cell r="N104">
            <v>0</v>
          </cell>
          <cell r="O104">
            <v>0</v>
          </cell>
          <cell r="P104">
            <v>0</v>
          </cell>
          <cell r="Q104">
            <v>0</v>
          </cell>
          <cell r="R104">
            <v>0</v>
          </cell>
          <cell r="S104">
            <v>0</v>
          </cell>
          <cell r="T104">
            <v>0</v>
          </cell>
          <cell r="U104">
            <v>0</v>
          </cell>
          <cell r="V104">
            <v>0</v>
          </cell>
          <cell r="W104">
            <v>0</v>
          </cell>
          <cell r="Y104">
            <v>0</v>
          </cell>
          <cell r="AA104">
            <v>0</v>
          </cell>
        </row>
        <row r="105">
          <cell r="A105" t="str">
            <v>8993</v>
          </cell>
          <cell r="B105" t="str">
            <v>Asset Revaluation Reserve</v>
          </cell>
          <cell r="C105">
            <v>0</v>
          </cell>
          <cell r="D105">
            <v>0</v>
          </cell>
          <cell r="E105">
            <v>0</v>
          </cell>
          <cell r="F105">
            <v>0</v>
          </cell>
          <cell r="G105">
            <v>0</v>
          </cell>
          <cell r="H105">
            <v>152869000</v>
          </cell>
          <cell r="I105">
            <v>0</v>
          </cell>
          <cell r="J105">
            <v>0</v>
          </cell>
          <cell r="K105">
            <v>0</v>
          </cell>
          <cell r="L105">
            <v>152869000</v>
          </cell>
          <cell r="N105">
            <v>0</v>
          </cell>
          <cell r="O105">
            <v>0</v>
          </cell>
          <cell r="P105">
            <v>0</v>
          </cell>
          <cell r="Q105">
            <v>0</v>
          </cell>
          <cell r="R105">
            <v>0</v>
          </cell>
          <cell r="S105">
            <v>0</v>
          </cell>
          <cell r="T105">
            <v>0</v>
          </cell>
          <cell r="U105">
            <v>0</v>
          </cell>
          <cell r="V105">
            <v>0</v>
          </cell>
          <cell r="W105">
            <v>0</v>
          </cell>
          <cell r="Y105">
            <v>152869000</v>
          </cell>
          <cell r="AA105">
            <v>152869000</v>
          </cell>
        </row>
        <row r="106">
          <cell r="A106" t="str">
            <v>8994</v>
          </cell>
          <cell r="B106" t="str">
            <v>General Reserve</v>
          </cell>
          <cell r="C106">
            <v>0</v>
          </cell>
          <cell r="D106">
            <v>0</v>
          </cell>
          <cell r="E106">
            <v>0</v>
          </cell>
          <cell r="F106">
            <v>0</v>
          </cell>
          <cell r="G106">
            <v>0</v>
          </cell>
          <cell r="H106">
            <v>0</v>
          </cell>
          <cell r="I106">
            <v>0</v>
          </cell>
          <cell r="J106">
            <v>0</v>
          </cell>
          <cell r="K106">
            <v>0</v>
          </cell>
          <cell r="L106">
            <v>0</v>
          </cell>
          <cell r="N106">
            <v>0</v>
          </cell>
          <cell r="O106">
            <v>0</v>
          </cell>
          <cell r="P106">
            <v>0</v>
          </cell>
          <cell r="Q106">
            <v>0</v>
          </cell>
          <cell r="R106">
            <v>0</v>
          </cell>
          <cell r="S106">
            <v>0</v>
          </cell>
          <cell r="T106">
            <v>0</v>
          </cell>
          <cell r="U106">
            <v>0</v>
          </cell>
          <cell r="V106">
            <v>0</v>
          </cell>
          <cell r="W106">
            <v>0</v>
          </cell>
          <cell r="Y106">
            <v>0</v>
          </cell>
          <cell r="AA106">
            <v>0</v>
          </cell>
        </row>
        <row r="107">
          <cell r="A107" t="str">
            <v>8995</v>
          </cell>
          <cell r="B107" t="str">
            <v>Asset Revaluation Reserve - Land</v>
          </cell>
          <cell r="C107">
            <v>0</v>
          </cell>
          <cell r="D107">
            <v>7186115</v>
          </cell>
          <cell r="E107">
            <v>560000</v>
          </cell>
          <cell r="F107">
            <v>0</v>
          </cell>
          <cell r="G107">
            <v>0</v>
          </cell>
          <cell r="H107">
            <v>-52000</v>
          </cell>
          <cell r="I107">
            <v>0</v>
          </cell>
          <cell r="J107">
            <v>0</v>
          </cell>
          <cell r="K107">
            <v>0</v>
          </cell>
          <cell r="L107">
            <v>7694115</v>
          </cell>
          <cell r="N107">
            <v>0</v>
          </cell>
          <cell r="O107">
            <v>0</v>
          </cell>
          <cell r="P107">
            <v>0</v>
          </cell>
          <cell r="Q107">
            <v>0</v>
          </cell>
          <cell r="R107">
            <v>0</v>
          </cell>
          <cell r="S107">
            <v>0</v>
          </cell>
          <cell r="T107">
            <v>0</v>
          </cell>
          <cell r="U107">
            <v>0</v>
          </cell>
          <cell r="V107">
            <v>0</v>
          </cell>
          <cell r="W107">
            <v>0</v>
          </cell>
          <cell r="Y107">
            <v>7694115</v>
          </cell>
          <cell r="AA107">
            <v>7694115</v>
          </cell>
        </row>
        <row r="108">
          <cell r="A108" t="str">
            <v>8996</v>
          </cell>
          <cell r="B108" t="str">
            <v>Asset Revaluation Reserve - Buildings</v>
          </cell>
          <cell r="C108">
            <v>0</v>
          </cell>
          <cell r="D108">
            <v>24801159.649999999</v>
          </cell>
          <cell r="E108">
            <v>1693051.94</v>
          </cell>
          <cell r="F108">
            <v>0</v>
          </cell>
          <cell r="G108">
            <v>0</v>
          </cell>
          <cell r="H108">
            <v>-906740.13</v>
          </cell>
          <cell r="I108">
            <v>0</v>
          </cell>
          <cell r="J108">
            <v>0</v>
          </cell>
          <cell r="K108">
            <v>0</v>
          </cell>
          <cell r="L108">
            <v>25587471.460000001</v>
          </cell>
          <cell r="N108">
            <v>0</v>
          </cell>
          <cell r="O108">
            <v>0</v>
          </cell>
          <cell r="P108">
            <v>0</v>
          </cell>
          <cell r="Q108">
            <v>0</v>
          </cell>
          <cell r="R108">
            <v>0</v>
          </cell>
          <cell r="S108">
            <v>0</v>
          </cell>
          <cell r="T108">
            <v>0</v>
          </cell>
          <cell r="U108">
            <v>0</v>
          </cell>
          <cell r="V108">
            <v>0</v>
          </cell>
          <cell r="W108">
            <v>0</v>
          </cell>
          <cell r="Y108">
            <v>25587471.460000001</v>
          </cell>
          <cell r="AA108">
            <v>25587471.460000001</v>
          </cell>
        </row>
        <row r="109">
          <cell r="A109" t="str">
            <v>8997</v>
          </cell>
          <cell r="B109" t="str">
            <v>Deficit Surplus Control (HCARe use only)</v>
          </cell>
          <cell r="C109">
            <v>0</v>
          </cell>
          <cell r="D109">
            <v>0</v>
          </cell>
          <cell r="E109">
            <v>0</v>
          </cell>
          <cell r="F109">
            <v>0</v>
          </cell>
          <cell r="G109">
            <v>0</v>
          </cell>
          <cell r="H109">
            <v>0</v>
          </cell>
          <cell r="I109">
            <v>0</v>
          </cell>
          <cell r="J109">
            <v>0</v>
          </cell>
          <cell r="K109">
            <v>0</v>
          </cell>
          <cell r="L109">
            <v>0</v>
          </cell>
          <cell r="N109">
            <v>0</v>
          </cell>
          <cell r="O109">
            <v>0</v>
          </cell>
          <cell r="P109">
            <v>0</v>
          </cell>
          <cell r="Q109">
            <v>0</v>
          </cell>
          <cell r="R109">
            <v>0</v>
          </cell>
          <cell r="S109">
            <v>0</v>
          </cell>
          <cell r="T109">
            <v>0</v>
          </cell>
          <cell r="U109">
            <v>0</v>
          </cell>
          <cell r="V109">
            <v>0</v>
          </cell>
          <cell r="W109">
            <v>0</v>
          </cell>
          <cell r="Y109">
            <v>0</v>
          </cell>
          <cell r="AA109">
            <v>0</v>
          </cell>
        </row>
        <row r="110">
          <cell r="A110" t="str">
            <v>8998</v>
          </cell>
          <cell r="B110" t="str">
            <v>Adjustment due to change in Accounting Policy</v>
          </cell>
          <cell r="C110">
            <v>0</v>
          </cell>
          <cell r="D110">
            <v>0</v>
          </cell>
          <cell r="E110">
            <v>0</v>
          </cell>
          <cell r="F110">
            <v>0</v>
          </cell>
          <cell r="G110">
            <v>0</v>
          </cell>
          <cell r="H110">
            <v>-172856.05</v>
          </cell>
          <cell r="I110">
            <v>0</v>
          </cell>
          <cell r="J110">
            <v>0</v>
          </cell>
          <cell r="K110">
            <v>0</v>
          </cell>
          <cell r="L110">
            <v>-172856.05</v>
          </cell>
          <cell r="N110">
            <v>0</v>
          </cell>
          <cell r="O110">
            <v>0</v>
          </cell>
          <cell r="P110">
            <v>0</v>
          </cell>
          <cell r="Q110">
            <v>0</v>
          </cell>
          <cell r="R110">
            <v>0</v>
          </cell>
          <cell r="S110">
            <v>0</v>
          </cell>
          <cell r="T110">
            <v>0</v>
          </cell>
          <cell r="U110">
            <v>0</v>
          </cell>
          <cell r="V110">
            <v>0</v>
          </cell>
          <cell r="W110">
            <v>0</v>
          </cell>
          <cell r="Y110">
            <v>-172856.05</v>
          </cell>
          <cell r="AA110">
            <v>-172856.05</v>
          </cell>
        </row>
        <row r="111">
          <cell r="B111" t="str">
            <v>Total Equity</v>
          </cell>
          <cell r="C111">
            <v>0</v>
          </cell>
          <cell r="D111">
            <v>34531530.289999999</v>
          </cell>
          <cell r="E111">
            <v>4442520.99</v>
          </cell>
          <cell r="F111">
            <v>110273.68</v>
          </cell>
          <cell r="G111">
            <v>0</v>
          </cell>
          <cell r="H111">
            <v>10821732.519999987</v>
          </cell>
          <cell r="I111">
            <v>0</v>
          </cell>
          <cell r="J111">
            <v>0</v>
          </cell>
          <cell r="K111">
            <v>0</v>
          </cell>
          <cell r="L111">
            <v>49906057.479999997</v>
          </cell>
          <cell r="N111">
            <v>0</v>
          </cell>
          <cell r="O111">
            <v>0</v>
          </cell>
          <cell r="P111">
            <v>0</v>
          </cell>
          <cell r="Q111">
            <v>0</v>
          </cell>
          <cell r="R111">
            <v>0</v>
          </cell>
          <cell r="S111">
            <v>28810291.02</v>
          </cell>
          <cell r="T111">
            <v>0</v>
          </cell>
          <cell r="U111">
            <v>0</v>
          </cell>
          <cell r="V111">
            <v>0</v>
          </cell>
          <cell r="W111">
            <v>28810291.02</v>
          </cell>
          <cell r="Y111">
            <v>78716348.499999985</v>
          </cell>
          <cell r="AA111">
            <v>78716348.500000015</v>
          </cell>
        </row>
        <row r="113">
          <cell r="A113" t="str">
            <v>Assets</v>
          </cell>
        </row>
        <row r="114">
          <cell r="A114" t="str">
            <v>9111</v>
          </cell>
          <cell r="B114" t="str">
            <v>Cash On Hand</v>
          </cell>
          <cell r="C114">
            <v>0</v>
          </cell>
          <cell r="D114">
            <v>1800</v>
          </cell>
          <cell r="E114">
            <v>5875</v>
          </cell>
          <cell r="F114">
            <v>400</v>
          </cell>
          <cell r="G114">
            <v>0</v>
          </cell>
          <cell r="H114">
            <v>0</v>
          </cell>
          <cell r="I114">
            <v>0</v>
          </cell>
          <cell r="J114">
            <v>0</v>
          </cell>
          <cell r="K114">
            <v>0</v>
          </cell>
          <cell r="L114">
            <v>8075</v>
          </cell>
          <cell r="N114">
            <v>0</v>
          </cell>
          <cell r="O114">
            <v>0</v>
          </cell>
          <cell r="P114">
            <v>0</v>
          </cell>
          <cell r="Q114">
            <v>0</v>
          </cell>
          <cell r="R114">
            <v>0</v>
          </cell>
          <cell r="S114">
            <v>0</v>
          </cell>
          <cell r="T114">
            <v>0</v>
          </cell>
          <cell r="U114">
            <v>0</v>
          </cell>
          <cell r="V114">
            <v>0</v>
          </cell>
          <cell r="W114">
            <v>0</v>
          </cell>
          <cell r="Y114">
            <v>8075</v>
          </cell>
          <cell r="AA114">
            <v>8075</v>
          </cell>
        </row>
        <row r="115">
          <cell r="A115" t="str">
            <v>9112</v>
          </cell>
          <cell r="B115" t="str">
            <v>Cash at Bank HDWA</v>
          </cell>
          <cell r="C115">
            <v>0</v>
          </cell>
          <cell r="D115">
            <v>0</v>
          </cell>
          <cell r="E115">
            <v>0</v>
          </cell>
          <cell r="F115">
            <v>0</v>
          </cell>
          <cell r="G115">
            <v>0</v>
          </cell>
          <cell r="H115">
            <v>2209499403.2600002</v>
          </cell>
          <cell r="I115">
            <v>0</v>
          </cell>
          <cell r="J115">
            <v>0</v>
          </cell>
          <cell r="K115">
            <v>0</v>
          </cell>
          <cell r="L115">
            <v>2209499403.2600002</v>
          </cell>
          <cell r="N115">
            <v>0</v>
          </cell>
          <cell r="O115">
            <v>0</v>
          </cell>
          <cell r="P115">
            <v>0</v>
          </cell>
          <cell r="Q115">
            <v>0</v>
          </cell>
          <cell r="R115">
            <v>0</v>
          </cell>
          <cell r="S115">
            <v>13533864218.68</v>
          </cell>
          <cell r="T115">
            <v>0</v>
          </cell>
          <cell r="U115">
            <v>0</v>
          </cell>
          <cell r="V115">
            <v>0</v>
          </cell>
          <cell r="W115">
            <v>13533864218.68</v>
          </cell>
          <cell r="Y115">
            <v>15743363621.940001</v>
          </cell>
          <cell r="AA115">
            <v>15743363621.940001</v>
          </cell>
        </row>
        <row r="116">
          <cell r="A116" t="str">
            <v>9113</v>
          </cell>
          <cell r="B116" t="str">
            <v>Cash at Bank (Donations) Formerly CA Bank</v>
          </cell>
          <cell r="C116">
            <v>0</v>
          </cell>
          <cell r="D116">
            <v>0</v>
          </cell>
          <cell r="E116">
            <v>0</v>
          </cell>
          <cell r="F116">
            <v>0</v>
          </cell>
          <cell r="G116">
            <v>0</v>
          </cell>
          <cell r="H116">
            <v>0</v>
          </cell>
          <cell r="I116">
            <v>0</v>
          </cell>
          <cell r="J116">
            <v>0</v>
          </cell>
          <cell r="K116">
            <v>0</v>
          </cell>
          <cell r="L116">
            <v>0</v>
          </cell>
          <cell r="N116">
            <v>0</v>
          </cell>
          <cell r="O116">
            <v>0</v>
          </cell>
          <cell r="P116">
            <v>0</v>
          </cell>
          <cell r="Q116">
            <v>0</v>
          </cell>
          <cell r="R116">
            <v>0</v>
          </cell>
          <cell r="S116">
            <v>0</v>
          </cell>
          <cell r="T116">
            <v>0</v>
          </cell>
          <cell r="U116">
            <v>0</v>
          </cell>
          <cell r="V116">
            <v>0</v>
          </cell>
          <cell r="W116">
            <v>0</v>
          </cell>
          <cell r="Y116">
            <v>0</v>
          </cell>
          <cell r="AA116">
            <v>0</v>
          </cell>
        </row>
        <row r="117">
          <cell r="A117" t="str">
            <v>9114</v>
          </cell>
          <cell r="B117" t="str">
            <v>Cash at Bank EFT</v>
          </cell>
          <cell r="C117">
            <v>0</v>
          </cell>
          <cell r="D117">
            <v>0</v>
          </cell>
          <cell r="E117">
            <v>0</v>
          </cell>
          <cell r="F117">
            <v>0</v>
          </cell>
          <cell r="G117">
            <v>0</v>
          </cell>
          <cell r="H117">
            <v>-2170354564.1100001</v>
          </cell>
          <cell r="I117">
            <v>0</v>
          </cell>
          <cell r="J117">
            <v>0</v>
          </cell>
          <cell r="K117">
            <v>0</v>
          </cell>
          <cell r="L117">
            <v>-2170354564.1100001</v>
          </cell>
          <cell r="N117">
            <v>0</v>
          </cell>
          <cell r="O117">
            <v>0</v>
          </cell>
          <cell r="P117">
            <v>0</v>
          </cell>
          <cell r="Q117">
            <v>0</v>
          </cell>
          <cell r="R117">
            <v>0</v>
          </cell>
          <cell r="S117">
            <v>-13499461419.530001</v>
          </cell>
          <cell r="T117">
            <v>0</v>
          </cell>
          <cell r="U117">
            <v>0</v>
          </cell>
          <cell r="V117">
            <v>0</v>
          </cell>
          <cell r="W117">
            <v>-13499461419.530001</v>
          </cell>
          <cell r="Y117">
            <v>-15669815983.640001</v>
          </cell>
          <cell r="AA117">
            <v>-15669815983.639999</v>
          </cell>
        </row>
        <row r="118">
          <cell r="A118" t="str">
            <v>9115</v>
          </cell>
          <cell r="B118" t="str">
            <v>DISABLED ** Cash at Bank</v>
          </cell>
          <cell r="C118">
            <v>0</v>
          </cell>
          <cell r="D118">
            <v>0</v>
          </cell>
          <cell r="E118">
            <v>0</v>
          </cell>
          <cell r="F118">
            <v>0</v>
          </cell>
          <cell r="G118">
            <v>0</v>
          </cell>
          <cell r="H118">
            <v>0</v>
          </cell>
          <cell r="I118">
            <v>0</v>
          </cell>
          <cell r="J118">
            <v>0</v>
          </cell>
          <cell r="K118">
            <v>0</v>
          </cell>
          <cell r="L118">
            <v>0</v>
          </cell>
          <cell r="N118">
            <v>0</v>
          </cell>
          <cell r="O118">
            <v>0</v>
          </cell>
          <cell r="P118">
            <v>0</v>
          </cell>
          <cell r="Q118">
            <v>0</v>
          </cell>
          <cell r="R118">
            <v>0</v>
          </cell>
          <cell r="S118">
            <v>0</v>
          </cell>
          <cell r="T118">
            <v>0</v>
          </cell>
          <cell r="U118">
            <v>0</v>
          </cell>
          <cell r="V118">
            <v>0</v>
          </cell>
          <cell r="W118">
            <v>0</v>
          </cell>
          <cell r="Y118">
            <v>0</v>
          </cell>
          <cell r="AA118">
            <v>0</v>
          </cell>
        </row>
        <row r="119">
          <cell r="A119" t="str">
            <v>9116</v>
          </cell>
          <cell r="B119" t="str">
            <v>Cash at Bank SSS</v>
          </cell>
          <cell r="C119">
            <v>0</v>
          </cell>
          <cell r="D119">
            <v>0</v>
          </cell>
          <cell r="E119">
            <v>0</v>
          </cell>
          <cell r="F119">
            <v>0</v>
          </cell>
          <cell r="G119">
            <v>0</v>
          </cell>
          <cell r="H119">
            <v>-132992.54</v>
          </cell>
          <cell r="I119">
            <v>0</v>
          </cell>
          <cell r="J119">
            <v>0</v>
          </cell>
          <cell r="K119">
            <v>0</v>
          </cell>
          <cell r="L119">
            <v>-132992.54</v>
          </cell>
          <cell r="N119">
            <v>0</v>
          </cell>
          <cell r="O119">
            <v>0</v>
          </cell>
          <cell r="P119">
            <v>0</v>
          </cell>
          <cell r="Q119">
            <v>0</v>
          </cell>
          <cell r="R119">
            <v>0</v>
          </cell>
          <cell r="S119">
            <v>0</v>
          </cell>
          <cell r="T119">
            <v>0</v>
          </cell>
          <cell r="U119">
            <v>0</v>
          </cell>
          <cell r="V119">
            <v>0</v>
          </cell>
          <cell r="W119">
            <v>0</v>
          </cell>
          <cell r="Y119">
            <v>-132992.54</v>
          </cell>
          <cell r="AA119">
            <v>-132992.54</v>
          </cell>
        </row>
        <row r="120">
          <cell r="A120" t="str">
            <v>9117</v>
          </cell>
          <cell r="B120" t="str">
            <v>DISABLED ** Cash at Bank (Manual Pay Cheques)</v>
          </cell>
          <cell r="C120">
            <v>0</v>
          </cell>
          <cell r="D120">
            <v>0</v>
          </cell>
          <cell r="E120">
            <v>0</v>
          </cell>
          <cell r="F120">
            <v>0</v>
          </cell>
          <cell r="G120">
            <v>0</v>
          </cell>
          <cell r="H120">
            <v>0</v>
          </cell>
          <cell r="I120">
            <v>0</v>
          </cell>
          <cell r="J120">
            <v>0</v>
          </cell>
          <cell r="K120">
            <v>0</v>
          </cell>
          <cell r="L120">
            <v>0</v>
          </cell>
          <cell r="N120">
            <v>0</v>
          </cell>
          <cell r="O120">
            <v>0</v>
          </cell>
          <cell r="P120">
            <v>0</v>
          </cell>
          <cell r="Q120">
            <v>0</v>
          </cell>
          <cell r="R120">
            <v>0</v>
          </cell>
          <cell r="S120">
            <v>0</v>
          </cell>
          <cell r="T120">
            <v>0</v>
          </cell>
          <cell r="U120">
            <v>0</v>
          </cell>
          <cell r="V120">
            <v>0</v>
          </cell>
          <cell r="W120">
            <v>0</v>
          </cell>
          <cell r="Y120">
            <v>0</v>
          </cell>
          <cell r="AA120">
            <v>0</v>
          </cell>
        </row>
        <row r="121">
          <cell r="A121" t="str">
            <v>9118</v>
          </cell>
          <cell r="B121" t="str">
            <v>Cash at Bank MANPAY</v>
          </cell>
          <cell r="C121">
            <v>0</v>
          </cell>
          <cell r="D121">
            <v>0</v>
          </cell>
          <cell r="E121">
            <v>0</v>
          </cell>
          <cell r="F121">
            <v>0</v>
          </cell>
          <cell r="G121">
            <v>0</v>
          </cell>
          <cell r="H121">
            <v>0</v>
          </cell>
          <cell r="I121">
            <v>0</v>
          </cell>
          <cell r="J121">
            <v>0</v>
          </cell>
          <cell r="K121">
            <v>0</v>
          </cell>
          <cell r="L121">
            <v>0</v>
          </cell>
          <cell r="N121">
            <v>0</v>
          </cell>
          <cell r="O121">
            <v>0</v>
          </cell>
          <cell r="P121">
            <v>0</v>
          </cell>
          <cell r="Q121">
            <v>0</v>
          </cell>
          <cell r="R121">
            <v>0</v>
          </cell>
          <cell r="S121">
            <v>0</v>
          </cell>
          <cell r="T121">
            <v>0</v>
          </cell>
          <cell r="U121">
            <v>0</v>
          </cell>
          <cell r="V121">
            <v>0</v>
          </cell>
          <cell r="W121">
            <v>0</v>
          </cell>
          <cell r="Y121">
            <v>0</v>
          </cell>
          <cell r="AA121">
            <v>0</v>
          </cell>
        </row>
        <row r="122">
          <cell r="A122" t="str">
            <v>9119</v>
          </cell>
          <cell r="B122" t="str">
            <v>Cash at Bank STALE CHEQUES</v>
          </cell>
          <cell r="C122">
            <v>0</v>
          </cell>
          <cell r="D122">
            <v>0</v>
          </cell>
          <cell r="E122">
            <v>0</v>
          </cell>
          <cell r="F122">
            <v>0</v>
          </cell>
          <cell r="G122">
            <v>0</v>
          </cell>
          <cell r="H122">
            <v>-2913.61</v>
          </cell>
          <cell r="I122">
            <v>0</v>
          </cell>
          <cell r="J122">
            <v>0</v>
          </cell>
          <cell r="K122">
            <v>0</v>
          </cell>
          <cell r="L122">
            <v>-2913.61</v>
          </cell>
          <cell r="N122">
            <v>0</v>
          </cell>
          <cell r="O122">
            <v>0</v>
          </cell>
          <cell r="P122">
            <v>0</v>
          </cell>
          <cell r="Q122">
            <v>0</v>
          </cell>
          <cell r="R122">
            <v>0</v>
          </cell>
          <cell r="S122">
            <v>0</v>
          </cell>
          <cell r="T122">
            <v>0</v>
          </cell>
          <cell r="U122">
            <v>0</v>
          </cell>
          <cell r="V122">
            <v>0</v>
          </cell>
          <cell r="W122">
            <v>0</v>
          </cell>
          <cell r="Y122">
            <v>-2913.61</v>
          </cell>
          <cell r="AA122">
            <v>-2913.61</v>
          </cell>
        </row>
        <row r="123">
          <cell r="A123" t="str">
            <v>9140</v>
          </cell>
          <cell r="B123" t="str">
            <v>Health Service Funding Account (Corporate Finance Use Only)</v>
          </cell>
          <cell r="C123">
            <v>0</v>
          </cell>
          <cell r="D123">
            <v>0</v>
          </cell>
          <cell r="E123">
            <v>0</v>
          </cell>
          <cell r="F123">
            <v>0</v>
          </cell>
          <cell r="G123">
            <v>0</v>
          </cell>
          <cell r="H123">
            <v>0</v>
          </cell>
          <cell r="I123">
            <v>0</v>
          </cell>
          <cell r="J123">
            <v>0</v>
          </cell>
          <cell r="K123">
            <v>0</v>
          </cell>
          <cell r="L123">
            <v>0</v>
          </cell>
          <cell r="N123">
            <v>0</v>
          </cell>
          <cell r="O123">
            <v>0</v>
          </cell>
          <cell r="P123">
            <v>0</v>
          </cell>
          <cell r="Q123">
            <v>0</v>
          </cell>
          <cell r="R123">
            <v>0</v>
          </cell>
          <cell r="S123">
            <v>0</v>
          </cell>
          <cell r="T123">
            <v>0</v>
          </cell>
          <cell r="U123">
            <v>0</v>
          </cell>
          <cell r="V123">
            <v>0</v>
          </cell>
          <cell r="W123">
            <v>0</v>
          </cell>
          <cell r="Y123">
            <v>0</v>
          </cell>
          <cell r="AA123">
            <v>0</v>
          </cell>
        </row>
        <row r="124">
          <cell r="A124" t="str">
            <v>9151</v>
          </cell>
          <cell r="B124" t="str">
            <v>Investments</v>
          </cell>
          <cell r="C124">
            <v>0</v>
          </cell>
          <cell r="D124">
            <v>0</v>
          </cell>
          <cell r="E124">
            <v>0</v>
          </cell>
          <cell r="F124">
            <v>0</v>
          </cell>
          <cell r="G124">
            <v>0</v>
          </cell>
          <cell r="H124">
            <v>0</v>
          </cell>
          <cell r="I124">
            <v>0</v>
          </cell>
          <cell r="J124">
            <v>0</v>
          </cell>
          <cell r="K124">
            <v>0</v>
          </cell>
          <cell r="L124">
            <v>0</v>
          </cell>
          <cell r="N124">
            <v>0</v>
          </cell>
          <cell r="O124">
            <v>0</v>
          </cell>
          <cell r="P124">
            <v>0</v>
          </cell>
          <cell r="Q124">
            <v>0</v>
          </cell>
          <cell r="R124">
            <v>0</v>
          </cell>
          <cell r="S124">
            <v>1000000</v>
          </cell>
          <cell r="T124">
            <v>0</v>
          </cell>
          <cell r="U124">
            <v>0</v>
          </cell>
          <cell r="V124">
            <v>0</v>
          </cell>
          <cell r="W124">
            <v>1000000</v>
          </cell>
          <cell r="Y124">
            <v>1000000</v>
          </cell>
          <cell r="AA124">
            <v>1000000</v>
          </cell>
        </row>
        <row r="125">
          <cell r="A125" t="str">
            <v>9211</v>
          </cell>
          <cell r="B125" t="str">
            <v>Accounts Receivable - Patient</v>
          </cell>
          <cell r="C125">
            <v>1718.41</v>
          </cell>
          <cell r="D125">
            <v>898893.04</v>
          </cell>
          <cell r="E125">
            <v>0</v>
          </cell>
          <cell r="F125">
            <v>0</v>
          </cell>
          <cell r="G125">
            <v>0</v>
          </cell>
          <cell r="H125">
            <v>0</v>
          </cell>
          <cell r="I125">
            <v>0</v>
          </cell>
          <cell r="J125">
            <v>0</v>
          </cell>
          <cell r="K125">
            <v>0</v>
          </cell>
          <cell r="L125">
            <v>900611.45000000007</v>
          </cell>
          <cell r="N125">
            <v>0</v>
          </cell>
          <cell r="O125">
            <v>0</v>
          </cell>
          <cell r="P125">
            <v>0</v>
          </cell>
          <cell r="Q125">
            <v>0</v>
          </cell>
          <cell r="R125">
            <v>0</v>
          </cell>
          <cell r="S125">
            <v>0</v>
          </cell>
          <cell r="T125">
            <v>0</v>
          </cell>
          <cell r="U125">
            <v>0</v>
          </cell>
          <cell r="V125">
            <v>0</v>
          </cell>
          <cell r="W125">
            <v>0</v>
          </cell>
          <cell r="Y125">
            <v>900611.45000000007</v>
          </cell>
          <cell r="AA125">
            <v>900611.45</v>
          </cell>
        </row>
        <row r="126">
          <cell r="A126" t="str">
            <v>9212</v>
          </cell>
          <cell r="B126" t="str">
            <v>Accounts Receivable - Non Patient</v>
          </cell>
          <cell r="C126">
            <v>0</v>
          </cell>
          <cell r="D126">
            <v>0</v>
          </cell>
          <cell r="E126">
            <v>0</v>
          </cell>
          <cell r="F126">
            <v>0</v>
          </cell>
          <cell r="G126">
            <v>0</v>
          </cell>
          <cell r="H126">
            <v>1183504.43</v>
          </cell>
          <cell r="I126">
            <v>0</v>
          </cell>
          <cell r="J126">
            <v>0</v>
          </cell>
          <cell r="K126">
            <v>0</v>
          </cell>
          <cell r="L126">
            <v>1183504.43</v>
          </cell>
          <cell r="N126">
            <v>0</v>
          </cell>
          <cell r="O126">
            <v>0</v>
          </cell>
          <cell r="P126">
            <v>0</v>
          </cell>
          <cell r="Q126">
            <v>0</v>
          </cell>
          <cell r="R126">
            <v>0</v>
          </cell>
          <cell r="S126">
            <v>1068444.58</v>
          </cell>
          <cell r="T126">
            <v>0</v>
          </cell>
          <cell r="U126">
            <v>0</v>
          </cell>
          <cell r="V126">
            <v>0</v>
          </cell>
          <cell r="W126">
            <v>1068444.58</v>
          </cell>
          <cell r="Y126">
            <v>2251949.0099999998</v>
          </cell>
          <cell r="AA126">
            <v>2251949.0099999998</v>
          </cell>
        </row>
        <row r="127">
          <cell r="A127" t="str">
            <v>9213</v>
          </cell>
          <cell r="B127" t="str">
            <v>Provision For Doubtful Debts</v>
          </cell>
          <cell r="C127">
            <v>0</v>
          </cell>
          <cell r="D127">
            <v>-84235.97</v>
          </cell>
          <cell r="E127">
            <v>0</v>
          </cell>
          <cell r="F127">
            <v>0</v>
          </cell>
          <cell r="G127">
            <v>0</v>
          </cell>
          <cell r="H127">
            <v>0</v>
          </cell>
          <cell r="I127">
            <v>0</v>
          </cell>
          <cell r="J127">
            <v>0</v>
          </cell>
          <cell r="K127">
            <v>0</v>
          </cell>
          <cell r="L127">
            <v>-84235.97</v>
          </cell>
          <cell r="N127">
            <v>0</v>
          </cell>
          <cell r="O127">
            <v>0</v>
          </cell>
          <cell r="P127">
            <v>0</v>
          </cell>
          <cell r="Q127">
            <v>0</v>
          </cell>
          <cell r="R127">
            <v>0</v>
          </cell>
          <cell r="S127">
            <v>0</v>
          </cell>
          <cell r="T127">
            <v>0</v>
          </cell>
          <cell r="U127">
            <v>0</v>
          </cell>
          <cell r="V127">
            <v>0</v>
          </cell>
          <cell r="W127">
            <v>0</v>
          </cell>
          <cell r="Y127">
            <v>-84235.97</v>
          </cell>
          <cell r="AA127">
            <v>-84235.97</v>
          </cell>
        </row>
        <row r="128">
          <cell r="A128" t="str">
            <v>9214</v>
          </cell>
          <cell r="B128" t="str">
            <v>Prepayments</v>
          </cell>
          <cell r="C128">
            <v>0</v>
          </cell>
          <cell r="D128">
            <v>173124.28</v>
          </cell>
          <cell r="E128">
            <v>614221.67000000004</v>
          </cell>
          <cell r="F128">
            <v>0</v>
          </cell>
          <cell r="G128">
            <v>0</v>
          </cell>
          <cell r="H128">
            <v>0</v>
          </cell>
          <cell r="I128">
            <v>0</v>
          </cell>
          <cell r="J128">
            <v>0</v>
          </cell>
          <cell r="K128">
            <v>0</v>
          </cell>
          <cell r="L128">
            <v>787345.95000000007</v>
          </cell>
          <cell r="N128">
            <v>0</v>
          </cell>
          <cell r="O128">
            <v>0</v>
          </cell>
          <cell r="P128">
            <v>0</v>
          </cell>
          <cell r="Q128">
            <v>0</v>
          </cell>
          <cell r="R128">
            <v>0</v>
          </cell>
          <cell r="S128">
            <v>0</v>
          </cell>
          <cell r="T128">
            <v>0</v>
          </cell>
          <cell r="U128">
            <v>0</v>
          </cell>
          <cell r="V128">
            <v>0</v>
          </cell>
          <cell r="W128">
            <v>0</v>
          </cell>
          <cell r="Y128">
            <v>787345.95000000007</v>
          </cell>
          <cell r="AA128">
            <v>787345.95</v>
          </cell>
        </row>
        <row r="129">
          <cell r="A129" t="str">
            <v>9215</v>
          </cell>
          <cell r="B129" t="str">
            <v>Accrued Income - Cash Only</v>
          </cell>
          <cell r="C129">
            <v>0</v>
          </cell>
          <cell r="D129">
            <v>0</v>
          </cell>
          <cell r="E129">
            <v>0</v>
          </cell>
          <cell r="F129">
            <v>0</v>
          </cell>
          <cell r="G129">
            <v>0</v>
          </cell>
          <cell r="H129">
            <v>0</v>
          </cell>
          <cell r="I129">
            <v>0</v>
          </cell>
          <cell r="J129">
            <v>0</v>
          </cell>
          <cell r="K129">
            <v>0</v>
          </cell>
          <cell r="L129">
            <v>0</v>
          </cell>
          <cell r="N129">
            <v>0</v>
          </cell>
          <cell r="O129">
            <v>0</v>
          </cell>
          <cell r="P129">
            <v>0</v>
          </cell>
          <cell r="Q129">
            <v>0</v>
          </cell>
          <cell r="R129">
            <v>0</v>
          </cell>
          <cell r="S129">
            <v>0</v>
          </cell>
          <cell r="T129">
            <v>1251240.29</v>
          </cell>
          <cell r="U129">
            <v>0</v>
          </cell>
          <cell r="V129">
            <v>0</v>
          </cell>
          <cell r="W129">
            <v>1251240.29</v>
          </cell>
          <cell r="Y129">
            <v>1251240.29</v>
          </cell>
          <cell r="AA129">
            <v>1251240.29</v>
          </cell>
        </row>
        <row r="130">
          <cell r="A130" t="str">
            <v>9216</v>
          </cell>
          <cell r="B130" t="str">
            <v>Accrued Income - Interest</v>
          </cell>
          <cell r="C130">
            <v>0</v>
          </cell>
          <cell r="D130">
            <v>0</v>
          </cell>
          <cell r="E130">
            <v>0</v>
          </cell>
          <cell r="F130">
            <v>0</v>
          </cell>
          <cell r="G130">
            <v>0</v>
          </cell>
          <cell r="H130">
            <v>0</v>
          </cell>
          <cell r="I130">
            <v>0</v>
          </cell>
          <cell r="J130">
            <v>0</v>
          </cell>
          <cell r="K130">
            <v>0</v>
          </cell>
          <cell r="L130">
            <v>0</v>
          </cell>
          <cell r="N130">
            <v>0</v>
          </cell>
          <cell r="O130">
            <v>0</v>
          </cell>
          <cell r="P130">
            <v>0</v>
          </cell>
          <cell r="Q130">
            <v>0</v>
          </cell>
          <cell r="R130">
            <v>0</v>
          </cell>
          <cell r="S130">
            <v>0</v>
          </cell>
          <cell r="T130">
            <v>0</v>
          </cell>
          <cell r="U130">
            <v>0</v>
          </cell>
          <cell r="V130">
            <v>0</v>
          </cell>
          <cell r="W130">
            <v>0</v>
          </cell>
          <cell r="Y130">
            <v>0</v>
          </cell>
          <cell r="AA130">
            <v>0</v>
          </cell>
        </row>
        <row r="131">
          <cell r="A131" t="str">
            <v>9217</v>
          </cell>
          <cell r="B131" t="str">
            <v>Accounts Receivable - Rights to Private Practice</v>
          </cell>
          <cell r="C131">
            <v>0</v>
          </cell>
          <cell r="D131">
            <v>0</v>
          </cell>
          <cell r="E131">
            <v>0</v>
          </cell>
          <cell r="F131">
            <v>0</v>
          </cell>
          <cell r="G131">
            <v>0</v>
          </cell>
          <cell r="H131">
            <v>0</v>
          </cell>
          <cell r="I131">
            <v>0</v>
          </cell>
          <cell r="J131">
            <v>0</v>
          </cell>
          <cell r="K131">
            <v>0</v>
          </cell>
          <cell r="L131">
            <v>0</v>
          </cell>
          <cell r="N131">
            <v>0</v>
          </cell>
          <cell r="O131">
            <v>0</v>
          </cell>
          <cell r="P131">
            <v>0</v>
          </cell>
          <cell r="Q131">
            <v>0</v>
          </cell>
          <cell r="R131">
            <v>0</v>
          </cell>
          <cell r="S131">
            <v>0</v>
          </cell>
          <cell r="T131">
            <v>0</v>
          </cell>
          <cell r="U131">
            <v>0</v>
          </cell>
          <cell r="V131">
            <v>0</v>
          </cell>
          <cell r="W131">
            <v>0</v>
          </cell>
          <cell r="Y131">
            <v>0</v>
          </cell>
          <cell r="AA131">
            <v>0</v>
          </cell>
        </row>
        <row r="132">
          <cell r="A132" t="str">
            <v>9220</v>
          </cell>
          <cell r="B132" t="str">
            <v>Subsidy Receivable from Department of Health</v>
          </cell>
          <cell r="C132">
            <v>0</v>
          </cell>
          <cell r="D132">
            <v>0</v>
          </cell>
          <cell r="E132">
            <v>0</v>
          </cell>
          <cell r="F132">
            <v>0</v>
          </cell>
          <cell r="G132">
            <v>0</v>
          </cell>
          <cell r="H132">
            <v>0</v>
          </cell>
          <cell r="I132">
            <v>0</v>
          </cell>
          <cell r="J132">
            <v>0</v>
          </cell>
          <cell r="K132">
            <v>0</v>
          </cell>
          <cell r="L132">
            <v>0</v>
          </cell>
          <cell r="N132">
            <v>0</v>
          </cell>
          <cell r="O132">
            <v>0</v>
          </cell>
          <cell r="P132">
            <v>0</v>
          </cell>
          <cell r="Q132">
            <v>0</v>
          </cell>
          <cell r="R132">
            <v>0</v>
          </cell>
          <cell r="S132">
            <v>0</v>
          </cell>
          <cell r="T132">
            <v>0</v>
          </cell>
          <cell r="U132">
            <v>0</v>
          </cell>
          <cell r="V132">
            <v>0</v>
          </cell>
          <cell r="W132">
            <v>0</v>
          </cell>
          <cell r="Y132">
            <v>0</v>
          </cell>
          <cell r="AA132">
            <v>0</v>
          </cell>
        </row>
        <row r="133">
          <cell r="A133" t="str">
            <v>9221</v>
          </cell>
          <cell r="B133" t="str">
            <v>Prepaid Subsidy</v>
          </cell>
          <cell r="C133">
            <v>0</v>
          </cell>
          <cell r="D133">
            <v>0</v>
          </cell>
          <cell r="E133">
            <v>0</v>
          </cell>
          <cell r="F133">
            <v>0</v>
          </cell>
          <cell r="G133">
            <v>0</v>
          </cell>
          <cell r="H133">
            <v>0</v>
          </cell>
          <cell r="I133">
            <v>0</v>
          </cell>
          <cell r="J133">
            <v>0</v>
          </cell>
          <cell r="K133">
            <v>0</v>
          </cell>
          <cell r="L133">
            <v>0</v>
          </cell>
          <cell r="N133">
            <v>0</v>
          </cell>
          <cell r="O133">
            <v>0</v>
          </cell>
          <cell r="P133">
            <v>0</v>
          </cell>
          <cell r="Q133">
            <v>0</v>
          </cell>
          <cell r="R133">
            <v>0</v>
          </cell>
          <cell r="S133">
            <v>0</v>
          </cell>
          <cell r="T133">
            <v>0</v>
          </cell>
          <cell r="U133">
            <v>0</v>
          </cell>
          <cell r="V133">
            <v>0</v>
          </cell>
          <cell r="W133">
            <v>0</v>
          </cell>
          <cell r="Y133">
            <v>0</v>
          </cell>
          <cell r="AA133">
            <v>0</v>
          </cell>
        </row>
        <row r="134">
          <cell r="A134" t="str">
            <v>9251</v>
          </cell>
          <cell r="B134" t="str">
            <v>Amount Receivable for Outputs - General (Current)</v>
          </cell>
          <cell r="C134">
            <v>0</v>
          </cell>
          <cell r="D134">
            <v>0</v>
          </cell>
          <cell r="E134">
            <v>0</v>
          </cell>
          <cell r="F134">
            <v>0</v>
          </cell>
          <cell r="G134">
            <v>0</v>
          </cell>
          <cell r="H134">
            <v>2832913.05</v>
          </cell>
          <cell r="I134">
            <v>0</v>
          </cell>
          <cell r="J134">
            <v>0</v>
          </cell>
          <cell r="K134">
            <v>0</v>
          </cell>
          <cell r="L134">
            <v>2832913.05</v>
          </cell>
          <cell r="N134">
            <v>0</v>
          </cell>
          <cell r="O134">
            <v>0</v>
          </cell>
          <cell r="P134">
            <v>0</v>
          </cell>
          <cell r="Q134">
            <v>0</v>
          </cell>
          <cell r="R134">
            <v>0</v>
          </cell>
          <cell r="S134">
            <v>0</v>
          </cell>
          <cell r="T134">
            <v>0</v>
          </cell>
          <cell r="U134">
            <v>0</v>
          </cell>
          <cell r="V134">
            <v>0</v>
          </cell>
          <cell r="W134">
            <v>0</v>
          </cell>
          <cell r="Y134">
            <v>2832913.05</v>
          </cell>
          <cell r="AA134">
            <v>2832913.05</v>
          </cell>
        </row>
        <row r="135">
          <cell r="A135" t="str">
            <v>9252</v>
          </cell>
          <cell r="B135" t="str">
            <v>Amount Receivable for Outputs - Fixed Assets - Non Cash</v>
          </cell>
          <cell r="C135">
            <v>0</v>
          </cell>
          <cell r="D135">
            <v>0</v>
          </cell>
          <cell r="E135">
            <v>-4996</v>
          </cell>
          <cell r="F135">
            <v>0</v>
          </cell>
          <cell r="G135">
            <v>0</v>
          </cell>
          <cell r="H135">
            <v>0</v>
          </cell>
          <cell r="I135">
            <v>0</v>
          </cell>
          <cell r="J135">
            <v>0</v>
          </cell>
          <cell r="K135">
            <v>0</v>
          </cell>
          <cell r="L135">
            <v>-4996</v>
          </cell>
          <cell r="N135">
            <v>0</v>
          </cell>
          <cell r="O135">
            <v>0</v>
          </cell>
          <cell r="P135">
            <v>0</v>
          </cell>
          <cell r="Q135">
            <v>0</v>
          </cell>
          <cell r="R135">
            <v>0</v>
          </cell>
          <cell r="S135">
            <v>0</v>
          </cell>
          <cell r="T135">
            <v>0</v>
          </cell>
          <cell r="U135">
            <v>0</v>
          </cell>
          <cell r="V135">
            <v>0</v>
          </cell>
          <cell r="W135">
            <v>0</v>
          </cell>
          <cell r="Y135">
            <v>-4996</v>
          </cell>
          <cell r="AA135">
            <v>-4996</v>
          </cell>
        </row>
        <row r="136">
          <cell r="A136" t="str">
            <v>9253</v>
          </cell>
          <cell r="B136" t="str">
            <v>Amount Receivable for Outputs - Expenses - Non Cash</v>
          </cell>
          <cell r="C136">
            <v>0</v>
          </cell>
          <cell r="D136">
            <v>-21525.66</v>
          </cell>
          <cell r="E136">
            <v>-48391.39</v>
          </cell>
          <cell r="F136">
            <v>0</v>
          </cell>
          <cell r="G136">
            <v>0</v>
          </cell>
          <cell r="H136">
            <v>0</v>
          </cell>
          <cell r="I136">
            <v>0</v>
          </cell>
          <cell r="J136">
            <v>0</v>
          </cell>
          <cell r="K136">
            <v>0</v>
          </cell>
          <cell r="L136">
            <v>-69917.05</v>
          </cell>
          <cell r="N136">
            <v>0</v>
          </cell>
          <cell r="O136">
            <v>0</v>
          </cell>
          <cell r="P136">
            <v>0</v>
          </cell>
          <cell r="Q136">
            <v>0</v>
          </cell>
          <cell r="R136">
            <v>0</v>
          </cell>
          <cell r="S136">
            <v>0</v>
          </cell>
          <cell r="T136">
            <v>0</v>
          </cell>
          <cell r="U136">
            <v>0</v>
          </cell>
          <cell r="V136">
            <v>0</v>
          </cell>
          <cell r="W136">
            <v>0</v>
          </cell>
          <cell r="Y136">
            <v>-69917.05</v>
          </cell>
          <cell r="AA136">
            <v>-69917.05</v>
          </cell>
        </row>
        <row r="137">
          <cell r="A137" t="str">
            <v>9254</v>
          </cell>
          <cell r="B137" t="str">
            <v>Amount Receivable for Outputs - Fixed Assets - Cash</v>
          </cell>
          <cell r="C137">
            <v>0</v>
          </cell>
          <cell r="D137">
            <v>0</v>
          </cell>
          <cell r="E137">
            <v>0</v>
          </cell>
          <cell r="F137">
            <v>0</v>
          </cell>
          <cell r="G137">
            <v>0</v>
          </cell>
          <cell r="H137">
            <v>0</v>
          </cell>
          <cell r="I137">
            <v>0</v>
          </cell>
          <cell r="J137">
            <v>0</v>
          </cell>
          <cell r="K137">
            <v>0</v>
          </cell>
          <cell r="L137">
            <v>0</v>
          </cell>
          <cell r="N137">
            <v>0</v>
          </cell>
          <cell r="O137">
            <v>0</v>
          </cell>
          <cell r="P137">
            <v>0</v>
          </cell>
          <cell r="Q137">
            <v>0</v>
          </cell>
          <cell r="R137">
            <v>0</v>
          </cell>
          <cell r="S137">
            <v>0</v>
          </cell>
          <cell r="T137">
            <v>0</v>
          </cell>
          <cell r="U137">
            <v>0</v>
          </cell>
          <cell r="V137">
            <v>0</v>
          </cell>
          <cell r="W137">
            <v>0</v>
          </cell>
          <cell r="Y137">
            <v>0</v>
          </cell>
          <cell r="AA137">
            <v>0</v>
          </cell>
        </row>
        <row r="138">
          <cell r="A138" t="str">
            <v>9255</v>
          </cell>
          <cell r="B138" t="str">
            <v>Amount Receivable for Outputs - Expenses - Cash</v>
          </cell>
          <cell r="C138">
            <v>0</v>
          </cell>
          <cell r="D138">
            <v>0</v>
          </cell>
          <cell r="E138">
            <v>0</v>
          </cell>
          <cell r="F138">
            <v>0</v>
          </cell>
          <cell r="G138">
            <v>0</v>
          </cell>
          <cell r="H138">
            <v>0</v>
          </cell>
          <cell r="I138">
            <v>0</v>
          </cell>
          <cell r="J138">
            <v>0</v>
          </cell>
          <cell r="K138">
            <v>0</v>
          </cell>
          <cell r="L138">
            <v>0</v>
          </cell>
          <cell r="N138">
            <v>0</v>
          </cell>
          <cell r="O138">
            <v>0</v>
          </cell>
          <cell r="P138">
            <v>0</v>
          </cell>
          <cell r="Q138">
            <v>0</v>
          </cell>
          <cell r="R138">
            <v>0</v>
          </cell>
          <cell r="S138">
            <v>0</v>
          </cell>
          <cell r="T138">
            <v>0</v>
          </cell>
          <cell r="U138">
            <v>0</v>
          </cell>
          <cell r="V138">
            <v>0</v>
          </cell>
          <cell r="W138">
            <v>0</v>
          </cell>
          <cell r="Y138">
            <v>0</v>
          </cell>
          <cell r="AA138">
            <v>0</v>
          </cell>
        </row>
        <row r="139">
          <cell r="A139" t="str">
            <v>9298</v>
          </cell>
          <cell r="B139" t="str">
            <v>Internal Health Service Transfers</v>
          </cell>
          <cell r="C139">
            <v>0</v>
          </cell>
          <cell r="D139">
            <v>0</v>
          </cell>
          <cell r="E139">
            <v>0</v>
          </cell>
          <cell r="F139">
            <v>0</v>
          </cell>
          <cell r="G139">
            <v>0</v>
          </cell>
          <cell r="H139">
            <v>0</v>
          </cell>
          <cell r="I139">
            <v>0</v>
          </cell>
          <cell r="J139">
            <v>0</v>
          </cell>
          <cell r="K139">
            <v>0</v>
          </cell>
          <cell r="L139">
            <v>0</v>
          </cell>
          <cell r="N139">
            <v>0</v>
          </cell>
          <cell r="O139">
            <v>0</v>
          </cell>
          <cell r="P139">
            <v>0</v>
          </cell>
          <cell r="Q139">
            <v>0</v>
          </cell>
          <cell r="R139">
            <v>0</v>
          </cell>
          <cell r="S139">
            <v>0</v>
          </cell>
          <cell r="T139">
            <v>0</v>
          </cell>
          <cell r="U139">
            <v>0</v>
          </cell>
          <cell r="V139">
            <v>0</v>
          </cell>
          <cell r="W139">
            <v>0</v>
          </cell>
          <cell r="Y139">
            <v>0</v>
          </cell>
          <cell r="AA139">
            <v>0</v>
          </cell>
        </row>
        <row r="140">
          <cell r="A140" t="str">
            <v>9311</v>
          </cell>
          <cell r="B140" t="str">
            <v>Supply Inventory Control Account</v>
          </cell>
          <cell r="C140">
            <v>0</v>
          </cell>
          <cell r="D140">
            <v>0</v>
          </cell>
          <cell r="E140">
            <v>7522161.2000000002</v>
          </cell>
          <cell r="F140">
            <v>0</v>
          </cell>
          <cell r="G140">
            <v>0</v>
          </cell>
          <cell r="H140">
            <v>0</v>
          </cell>
          <cell r="I140">
            <v>0</v>
          </cell>
          <cell r="J140">
            <v>0</v>
          </cell>
          <cell r="K140">
            <v>0</v>
          </cell>
          <cell r="L140">
            <v>7522161.2000000002</v>
          </cell>
          <cell r="N140">
            <v>0</v>
          </cell>
          <cell r="O140">
            <v>0</v>
          </cell>
          <cell r="P140">
            <v>0</v>
          </cell>
          <cell r="Q140">
            <v>0</v>
          </cell>
          <cell r="R140">
            <v>0</v>
          </cell>
          <cell r="S140">
            <v>0</v>
          </cell>
          <cell r="T140">
            <v>0</v>
          </cell>
          <cell r="U140">
            <v>0</v>
          </cell>
          <cell r="V140">
            <v>0</v>
          </cell>
          <cell r="W140">
            <v>0</v>
          </cell>
          <cell r="Y140">
            <v>7522161.2000000002</v>
          </cell>
          <cell r="AA140">
            <v>7522161.2000000002</v>
          </cell>
        </row>
        <row r="141">
          <cell r="A141" t="str">
            <v>9321</v>
          </cell>
          <cell r="B141" t="str">
            <v>Pharmacy Inventory Control Account</v>
          </cell>
          <cell r="C141">
            <v>0</v>
          </cell>
          <cell r="D141">
            <v>0</v>
          </cell>
          <cell r="E141">
            <v>0</v>
          </cell>
          <cell r="F141">
            <v>0</v>
          </cell>
          <cell r="G141">
            <v>0</v>
          </cell>
          <cell r="H141">
            <v>0</v>
          </cell>
          <cell r="I141">
            <v>0</v>
          </cell>
          <cell r="J141">
            <v>0</v>
          </cell>
          <cell r="K141">
            <v>0</v>
          </cell>
          <cell r="L141">
            <v>0</v>
          </cell>
          <cell r="N141">
            <v>0</v>
          </cell>
          <cell r="O141">
            <v>0</v>
          </cell>
          <cell r="P141">
            <v>0</v>
          </cell>
          <cell r="Q141">
            <v>0</v>
          </cell>
          <cell r="R141">
            <v>0</v>
          </cell>
          <cell r="S141">
            <v>0</v>
          </cell>
          <cell r="T141">
            <v>0</v>
          </cell>
          <cell r="U141">
            <v>0</v>
          </cell>
          <cell r="V141">
            <v>0</v>
          </cell>
          <cell r="W141">
            <v>0</v>
          </cell>
          <cell r="Y141">
            <v>0</v>
          </cell>
          <cell r="AA141">
            <v>0</v>
          </cell>
        </row>
        <row r="142">
          <cell r="A142" t="str">
            <v>9331</v>
          </cell>
          <cell r="B142" t="str">
            <v>Engineering Inventory Control Account</v>
          </cell>
          <cell r="C142">
            <v>0</v>
          </cell>
          <cell r="D142">
            <v>194151.59</v>
          </cell>
          <cell r="E142">
            <v>0</v>
          </cell>
          <cell r="F142">
            <v>0</v>
          </cell>
          <cell r="G142">
            <v>0</v>
          </cell>
          <cell r="H142">
            <v>0</v>
          </cell>
          <cell r="I142">
            <v>0</v>
          </cell>
          <cell r="J142">
            <v>0</v>
          </cell>
          <cell r="K142">
            <v>0</v>
          </cell>
          <cell r="L142">
            <v>194151.59</v>
          </cell>
          <cell r="N142">
            <v>0</v>
          </cell>
          <cell r="O142">
            <v>0</v>
          </cell>
          <cell r="P142">
            <v>0</v>
          </cell>
          <cell r="Q142">
            <v>0</v>
          </cell>
          <cell r="R142">
            <v>0</v>
          </cell>
          <cell r="S142">
            <v>0</v>
          </cell>
          <cell r="T142">
            <v>0</v>
          </cell>
          <cell r="U142">
            <v>0</v>
          </cell>
          <cell r="V142">
            <v>0</v>
          </cell>
          <cell r="W142">
            <v>0</v>
          </cell>
          <cell r="Y142">
            <v>194151.59</v>
          </cell>
          <cell r="AA142">
            <v>194151.59</v>
          </cell>
        </row>
        <row r="143">
          <cell r="A143" t="str">
            <v>9341</v>
          </cell>
          <cell r="B143" t="str">
            <v>Other Inventory Control Account</v>
          </cell>
          <cell r="C143">
            <v>0</v>
          </cell>
          <cell r="D143">
            <v>0</v>
          </cell>
          <cell r="E143">
            <v>0</v>
          </cell>
          <cell r="F143">
            <v>0</v>
          </cell>
          <cell r="G143">
            <v>0</v>
          </cell>
          <cell r="H143">
            <v>0</v>
          </cell>
          <cell r="I143">
            <v>0</v>
          </cell>
          <cell r="J143">
            <v>0</v>
          </cell>
          <cell r="K143">
            <v>0</v>
          </cell>
          <cell r="L143">
            <v>0</v>
          </cell>
          <cell r="N143">
            <v>0</v>
          </cell>
          <cell r="O143">
            <v>0</v>
          </cell>
          <cell r="P143">
            <v>0</v>
          </cell>
          <cell r="Q143">
            <v>0</v>
          </cell>
          <cell r="R143">
            <v>0</v>
          </cell>
          <cell r="S143">
            <v>0</v>
          </cell>
          <cell r="T143">
            <v>0</v>
          </cell>
          <cell r="U143">
            <v>0</v>
          </cell>
          <cell r="V143">
            <v>0</v>
          </cell>
          <cell r="W143">
            <v>0</v>
          </cell>
          <cell r="Y143">
            <v>0</v>
          </cell>
          <cell r="AA143">
            <v>0</v>
          </cell>
        </row>
        <row r="144">
          <cell r="A144" t="str">
            <v>9351</v>
          </cell>
          <cell r="B144" t="str">
            <v>Assets Held For Resale</v>
          </cell>
          <cell r="C144">
            <v>0</v>
          </cell>
          <cell r="D144">
            <v>0</v>
          </cell>
          <cell r="E144">
            <v>0</v>
          </cell>
          <cell r="F144">
            <v>0</v>
          </cell>
          <cell r="G144">
            <v>0</v>
          </cell>
          <cell r="H144">
            <v>0</v>
          </cell>
          <cell r="I144">
            <v>0</v>
          </cell>
          <cell r="J144">
            <v>0</v>
          </cell>
          <cell r="K144">
            <v>0</v>
          </cell>
          <cell r="L144">
            <v>0</v>
          </cell>
          <cell r="N144">
            <v>0</v>
          </cell>
          <cell r="O144">
            <v>0</v>
          </cell>
          <cell r="P144">
            <v>0</v>
          </cell>
          <cell r="Q144">
            <v>0</v>
          </cell>
          <cell r="R144">
            <v>0</v>
          </cell>
          <cell r="S144">
            <v>0</v>
          </cell>
          <cell r="T144">
            <v>0</v>
          </cell>
          <cell r="U144">
            <v>0</v>
          </cell>
          <cell r="V144">
            <v>0</v>
          </cell>
          <cell r="W144">
            <v>0</v>
          </cell>
          <cell r="Y144">
            <v>0</v>
          </cell>
          <cell r="AA144">
            <v>0</v>
          </cell>
        </row>
        <row r="145">
          <cell r="A145" t="str">
            <v>9501</v>
          </cell>
          <cell r="B145" t="str">
            <v>Fixed Assets Take-up 30/06/96</v>
          </cell>
          <cell r="C145">
            <v>0</v>
          </cell>
          <cell r="D145">
            <v>0</v>
          </cell>
          <cell r="E145">
            <v>0</v>
          </cell>
          <cell r="F145">
            <v>0</v>
          </cell>
          <cell r="G145">
            <v>0</v>
          </cell>
          <cell r="H145">
            <v>0</v>
          </cell>
          <cell r="I145">
            <v>0</v>
          </cell>
          <cell r="J145">
            <v>0</v>
          </cell>
          <cell r="K145">
            <v>0</v>
          </cell>
          <cell r="L145">
            <v>0</v>
          </cell>
          <cell r="N145">
            <v>0</v>
          </cell>
          <cell r="O145">
            <v>0</v>
          </cell>
          <cell r="P145">
            <v>0</v>
          </cell>
          <cell r="Q145">
            <v>0</v>
          </cell>
          <cell r="R145">
            <v>0</v>
          </cell>
          <cell r="S145">
            <v>0</v>
          </cell>
          <cell r="T145">
            <v>0</v>
          </cell>
          <cell r="U145">
            <v>0</v>
          </cell>
          <cell r="V145">
            <v>0</v>
          </cell>
          <cell r="W145">
            <v>0</v>
          </cell>
          <cell r="Y145">
            <v>0</v>
          </cell>
          <cell r="AA145">
            <v>0</v>
          </cell>
        </row>
        <row r="146">
          <cell r="A146" t="str">
            <v>9503</v>
          </cell>
          <cell r="B146" t="str">
            <v>Fixed Assets Depreciation Take-up 30/06/96</v>
          </cell>
          <cell r="C146">
            <v>0</v>
          </cell>
          <cell r="D146">
            <v>0</v>
          </cell>
          <cell r="E146">
            <v>0</v>
          </cell>
          <cell r="F146">
            <v>0</v>
          </cell>
          <cell r="G146">
            <v>0</v>
          </cell>
          <cell r="H146">
            <v>0</v>
          </cell>
          <cell r="I146">
            <v>0</v>
          </cell>
          <cell r="J146">
            <v>0</v>
          </cell>
          <cell r="K146">
            <v>0</v>
          </cell>
          <cell r="L146">
            <v>0</v>
          </cell>
          <cell r="N146">
            <v>0</v>
          </cell>
          <cell r="O146">
            <v>0</v>
          </cell>
          <cell r="P146">
            <v>0</v>
          </cell>
          <cell r="Q146">
            <v>0</v>
          </cell>
          <cell r="R146">
            <v>0</v>
          </cell>
          <cell r="S146">
            <v>0</v>
          </cell>
          <cell r="T146">
            <v>0</v>
          </cell>
          <cell r="U146">
            <v>0</v>
          </cell>
          <cell r="V146">
            <v>0</v>
          </cell>
          <cell r="W146">
            <v>0</v>
          </cell>
          <cell r="Y146">
            <v>0</v>
          </cell>
          <cell r="AA146">
            <v>0</v>
          </cell>
        </row>
        <row r="147">
          <cell r="A147" t="str">
            <v>9505</v>
          </cell>
          <cell r="B147" t="str">
            <v>Fixed Assets Clearing</v>
          </cell>
          <cell r="C147">
            <v>0</v>
          </cell>
          <cell r="D147">
            <v>0</v>
          </cell>
          <cell r="E147">
            <v>0</v>
          </cell>
          <cell r="F147">
            <v>0</v>
          </cell>
          <cell r="G147">
            <v>0</v>
          </cell>
          <cell r="H147">
            <v>0</v>
          </cell>
          <cell r="I147">
            <v>0</v>
          </cell>
          <cell r="J147">
            <v>0</v>
          </cell>
          <cell r="K147">
            <v>0</v>
          </cell>
          <cell r="L147">
            <v>0</v>
          </cell>
          <cell r="N147">
            <v>0</v>
          </cell>
          <cell r="O147">
            <v>0</v>
          </cell>
          <cell r="P147">
            <v>0</v>
          </cell>
          <cell r="Q147">
            <v>0</v>
          </cell>
          <cell r="R147">
            <v>0</v>
          </cell>
          <cell r="S147">
            <v>0</v>
          </cell>
          <cell r="T147">
            <v>0</v>
          </cell>
          <cell r="U147">
            <v>0</v>
          </cell>
          <cell r="V147">
            <v>0</v>
          </cell>
          <cell r="W147">
            <v>0</v>
          </cell>
          <cell r="Y147">
            <v>0</v>
          </cell>
          <cell r="AA147">
            <v>0</v>
          </cell>
        </row>
        <row r="148">
          <cell r="A148" t="str">
            <v>9507</v>
          </cell>
          <cell r="B148" t="str">
            <v>Fixed Assets Clearing Depreciation</v>
          </cell>
          <cell r="C148">
            <v>0</v>
          </cell>
          <cell r="D148">
            <v>0</v>
          </cell>
          <cell r="E148">
            <v>0</v>
          </cell>
          <cell r="F148">
            <v>0</v>
          </cell>
          <cell r="G148">
            <v>0</v>
          </cell>
          <cell r="H148">
            <v>0</v>
          </cell>
          <cell r="I148">
            <v>0</v>
          </cell>
          <cell r="J148">
            <v>0</v>
          </cell>
          <cell r="K148">
            <v>0</v>
          </cell>
          <cell r="L148">
            <v>0</v>
          </cell>
          <cell r="N148">
            <v>0</v>
          </cell>
          <cell r="O148">
            <v>0</v>
          </cell>
          <cell r="P148">
            <v>0</v>
          </cell>
          <cell r="Q148">
            <v>0</v>
          </cell>
          <cell r="R148">
            <v>0</v>
          </cell>
          <cell r="S148">
            <v>0</v>
          </cell>
          <cell r="T148">
            <v>0</v>
          </cell>
          <cell r="U148">
            <v>0</v>
          </cell>
          <cell r="V148">
            <v>0</v>
          </cell>
          <cell r="W148">
            <v>0</v>
          </cell>
          <cell r="Y148">
            <v>0</v>
          </cell>
          <cell r="AA148">
            <v>0</v>
          </cell>
        </row>
        <row r="149">
          <cell r="A149" t="str">
            <v>9509</v>
          </cell>
          <cell r="B149" t="str">
            <v>Financial Leases - Buildings</v>
          </cell>
          <cell r="C149">
            <v>0</v>
          </cell>
          <cell r="D149">
            <v>113818995.42</v>
          </cell>
          <cell r="E149">
            <v>0</v>
          </cell>
          <cell r="F149">
            <v>0</v>
          </cell>
          <cell r="G149">
            <v>0</v>
          </cell>
          <cell r="H149">
            <v>0</v>
          </cell>
          <cell r="I149">
            <v>0</v>
          </cell>
          <cell r="J149">
            <v>0</v>
          </cell>
          <cell r="K149">
            <v>0</v>
          </cell>
          <cell r="L149">
            <v>113818995.42</v>
          </cell>
          <cell r="N149">
            <v>0</v>
          </cell>
          <cell r="O149">
            <v>0</v>
          </cell>
          <cell r="P149">
            <v>0</v>
          </cell>
          <cell r="Q149">
            <v>0</v>
          </cell>
          <cell r="R149">
            <v>0</v>
          </cell>
          <cell r="S149">
            <v>0</v>
          </cell>
          <cell r="T149">
            <v>0</v>
          </cell>
          <cell r="U149">
            <v>0</v>
          </cell>
          <cell r="V149">
            <v>0</v>
          </cell>
          <cell r="W149">
            <v>0</v>
          </cell>
          <cell r="Y149">
            <v>113818995.42</v>
          </cell>
          <cell r="AA149">
            <v>113818995.42</v>
          </cell>
        </row>
        <row r="150">
          <cell r="A150" t="str">
            <v>9510</v>
          </cell>
          <cell r="B150" t="str">
            <v>Less: Provision for Amortisation - Buildings</v>
          </cell>
          <cell r="C150">
            <v>0</v>
          </cell>
          <cell r="D150">
            <v>-33546214</v>
          </cell>
          <cell r="E150">
            <v>0</v>
          </cell>
          <cell r="F150">
            <v>0</v>
          </cell>
          <cell r="G150">
            <v>0</v>
          </cell>
          <cell r="H150">
            <v>0</v>
          </cell>
          <cell r="I150">
            <v>0</v>
          </cell>
          <cell r="J150">
            <v>0</v>
          </cell>
          <cell r="K150">
            <v>0</v>
          </cell>
          <cell r="L150">
            <v>-33546214</v>
          </cell>
          <cell r="N150">
            <v>0</v>
          </cell>
          <cell r="O150">
            <v>0</v>
          </cell>
          <cell r="P150">
            <v>0</v>
          </cell>
          <cell r="Q150">
            <v>0</v>
          </cell>
          <cell r="R150">
            <v>0</v>
          </cell>
          <cell r="S150">
            <v>0</v>
          </cell>
          <cell r="T150">
            <v>0</v>
          </cell>
          <cell r="U150">
            <v>0</v>
          </cell>
          <cell r="V150">
            <v>0</v>
          </cell>
          <cell r="W150">
            <v>0</v>
          </cell>
          <cell r="Y150">
            <v>-33546214</v>
          </cell>
          <cell r="AA150">
            <v>-33546214</v>
          </cell>
        </row>
        <row r="151">
          <cell r="A151" t="str">
            <v>9511</v>
          </cell>
          <cell r="B151" t="str">
            <v>Land at Cost</v>
          </cell>
          <cell r="C151">
            <v>0</v>
          </cell>
          <cell r="D151">
            <v>3023950</v>
          </cell>
          <cell r="E151">
            <v>1360000</v>
          </cell>
          <cell r="F151">
            <v>0</v>
          </cell>
          <cell r="G151">
            <v>0</v>
          </cell>
          <cell r="H151">
            <v>0</v>
          </cell>
          <cell r="I151">
            <v>0</v>
          </cell>
          <cell r="J151">
            <v>0</v>
          </cell>
          <cell r="K151">
            <v>0</v>
          </cell>
          <cell r="L151">
            <v>4383950</v>
          </cell>
          <cell r="N151">
            <v>0</v>
          </cell>
          <cell r="O151">
            <v>0</v>
          </cell>
          <cell r="P151">
            <v>0</v>
          </cell>
          <cell r="Q151">
            <v>0</v>
          </cell>
          <cell r="R151">
            <v>0</v>
          </cell>
          <cell r="S151">
            <v>0</v>
          </cell>
          <cell r="T151">
            <v>0</v>
          </cell>
          <cell r="U151">
            <v>0</v>
          </cell>
          <cell r="V151">
            <v>0</v>
          </cell>
          <cell r="W151">
            <v>0</v>
          </cell>
          <cell r="Y151">
            <v>4383950</v>
          </cell>
          <cell r="AA151">
            <v>4383950</v>
          </cell>
        </row>
        <row r="152">
          <cell r="A152" t="str">
            <v>9512</v>
          </cell>
          <cell r="B152" t="str">
            <v>Financial Lease - Plant &amp; Equipment</v>
          </cell>
          <cell r="C152">
            <v>0</v>
          </cell>
          <cell r="D152">
            <v>0</v>
          </cell>
          <cell r="E152">
            <v>0</v>
          </cell>
          <cell r="F152">
            <v>0</v>
          </cell>
          <cell r="G152">
            <v>0</v>
          </cell>
          <cell r="H152">
            <v>0</v>
          </cell>
          <cell r="I152">
            <v>0</v>
          </cell>
          <cell r="J152">
            <v>0</v>
          </cell>
          <cell r="K152">
            <v>0</v>
          </cell>
          <cell r="L152">
            <v>0</v>
          </cell>
          <cell r="N152">
            <v>0</v>
          </cell>
          <cell r="O152">
            <v>0</v>
          </cell>
          <cell r="P152">
            <v>0</v>
          </cell>
          <cell r="Q152">
            <v>0</v>
          </cell>
          <cell r="R152">
            <v>0</v>
          </cell>
          <cell r="S152">
            <v>0</v>
          </cell>
          <cell r="T152">
            <v>0</v>
          </cell>
          <cell r="U152">
            <v>0</v>
          </cell>
          <cell r="V152">
            <v>0</v>
          </cell>
          <cell r="W152">
            <v>0</v>
          </cell>
          <cell r="Y152">
            <v>0</v>
          </cell>
          <cell r="AA152">
            <v>0</v>
          </cell>
        </row>
        <row r="153">
          <cell r="A153" t="str">
            <v>9513</v>
          </cell>
          <cell r="B153" t="str">
            <v>Less: Provision for Amortisation - Plant &amp; Equipment</v>
          </cell>
          <cell r="C153">
            <v>0</v>
          </cell>
          <cell r="D153">
            <v>0</v>
          </cell>
          <cell r="E153">
            <v>0</v>
          </cell>
          <cell r="F153">
            <v>0</v>
          </cell>
          <cell r="G153">
            <v>0</v>
          </cell>
          <cell r="H153">
            <v>0</v>
          </cell>
          <cell r="I153">
            <v>0</v>
          </cell>
          <cell r="J153">
            <v>0</v>
          </cell>
          <cell r="K153">
            <v>0</v>
          </cell>
          <cell r="L153">
            <v>0</v>
          </cell>
          <cell r="N153">
            <v>0</v>
          </cell>
          <cell r="O153">
            <v>0</v>
          </cell>
          <cell r="P153">
            <v>0</v>
          </cell>
          <cell r="Q153">
            <v>0</v>
          </cell>
          <cell r="R153">
            <v>0</v>
          </cell>
          <cell r="S153">
            <v>0</v>
          </cell>
          <cell r="T153">
            <v>0</v>
          </cell>
          <cell r="U153">
            <v>0</v>
          </cell>
          <cell r="V153">
            <v>0</v>
          </cell>
          <cell r="W153">
            <v>0</v>
          </cell>
          <cell r="Y153">
            <v>0</v>
          </cell>
          <cell r="AA153">
            <v>0</v>
          </cell>
        </row>
        <row r="154">
          <cell r="A154" t="str">
            <v>9514</v>
          </cell>
          <cell r="B154" t="str">
            <v>Land at Valuation</v>
          </cell>
          <cell r="C154">
            <v>0</v>
          </cell>
          <cell r="D154">
            <v>19460900</v>
          </cell>
          <cell r="E154">
            <v>3900</v>
          </cell>
          <cell r="F154">
            <v>0</v>
          </cell>
          <cell r="G154">
            <v>0</v>
          </cell>
          <cell r="H154">
            <v>0</v>
          </cell>
          <cell r="I154">
            <v>0</v>
          </cell>
          <cell r="J154">
            <v>0</v>
          </cell>
          <cell r="K154">
            <v>0</v>
          </cell>
          <cell r="L154">
            <v>19464800</v>
          </cell>
          <cell r="N154">
            <v>0</v>
          </cell>
          <cell r="O154">
            <v>0</v>
          </cell>
          <cell r="P154">
            <v>0</v>
          </cell>
          <cell r="Q154">
            <v>0</v>
          </cell>
          <cell r="R154">
            <v>0</v>
          </cell>
          <cell r="S154">
            <v>0</v>
          </cell>
          <cell r="T154">
            <v>0</v>
          </cell>
          <cell r="U154">
            <v>0</v>
          </cell>
          <cell r="V154">
            <v>0</v>
          </cell>
          <cell r="W154">
            <v>0</v>
          </cell>
          <cell r="Y154">
            <v>19464800</v>
          </cell>
          <cell r="AA154">
            <v>19464800</v>
          </cell>
        </row>
        <row r="155">
          <cell r="A155" t="str">
            <v>9515</v>
          </cell>
          <cell r="B155" t="str">
            <v>Buildings at Cost</v>
          </cell>
          <cell r="C155">
            <v>0</v>
          </cell>
          <cell r="D155">
            <v>0</v>
          </cell>
          <cell r="E155">
            <v>0</v>
          </cell>
          <cell r="F155">
            <v>0</v>
          </cell>
          <cell r="G155">
            <v>0</v>
          </cell>
          <cell r="H155">
            <v>0</v>
          </cell>
          <cell r="I155">
            <v>0</v>
          </cell>
          <cell r="J155">
            <v>0</v>
          </cell>
          <cell r="K155">
            <v>0</v>
          </cell>
          <cell r="L155">
            <v>0</v>
          </cell>
          <cell r="N155">
            <v>0</v>
          </cell>
          <cell r="O155">
            <v>0</v>
          </cell>
          <cell r="P155">
            <v>0</v>
          </cell>
          <cell r="Q155">
            <v>0</v>
          </cell>
          <cell r="R155">
            <v>0</v>
          </cell>
          <cell r="S155">
            <v>0</v>
          </cell>
          <cell r="T155">
            <v>0</v>
          </cell>
          <cell r="U155">
            <v>0</v>
          </cell>
          <cell r="V155">
            <v>0</v>
          </cell>
          <cell r="W155">
            <v>0</v>
          </cell>
          <cell r="Y155">
            <v>0</v>
          </cell>
          <cell r="AA155">
            <v>0</v>
          </cell>
        </row>
        <row r="156">
          <cell r="A156" t="str">
            <v>9516</v>
          </cell>
          <cell r="B156" t="str">
            <v>Building at Valuation</v>
          </cell>
          <cell r="C156">
            <v>0</v>
          </cell>
          <cell r="D156">
            <v>50300000</v>
          </cell>
          <cell r="E156">
            <v>16620497.83</v>
          </cell>
          <cell r="F156">
            <v>0</v>
          </cell>
          <cell r="G156">
            <v>0</v>
          </cell>
          <cell r="H156">
            <v>0</v>
          </cell>
          <cell r="I156">
            <v>0</v>
          </cell>
          <cell r="J156">
            <v>0</v>
          </cell>
          <cell r="K156">
            <v>0</v>
          </cell>
          <cell r="L156">
            <v>66920497.829999998</v>
          </cell>
          <cell r="N156">
            <v>0</v>
          </cell>
          <cell r="O156">
            <v>0</v>
          </cell>
          <cell r="P156">
            <v>0</v>
          </cell>
          <cell r="Q156">
            <v>0</v>
          </cell>
          <cell r="R156">
            <v>0</v>
          </cell>
          <cell r="S156">
            <v>0</v>
          </cell>
          <cell r="T156">
            <v>0</v>
          </cell>
          <cell r="U156">
            <v>0</v>
          </cell>
          <cell r="V156">
            <v>0</v>
          </cell>
          <cell r="W156">
            <v>0</v>
          </cell>
          <cell r="Y156">
            <v>66920497.829999998</v>
          </cell>
          <cell r="AA156">
            <v>66920497.829999998</v>
          </cell>
        </row>
        <row r="157">
          <cell r="A157" t="str">
            <v>9517</v>
          </cell>
          <cell r="B157" t="str">
            <v>Less: Provision For Depreciation - Buildings at Cost</v>
          </cell>
          <cell r="C157">
            <v>0</v>
          </cell>
          <cell r="D157">
            <v>0</v>
          </cell>
          <cell r="E157">
            <v>0</v>
          </cell>
          <cell r="F157">
            <v>0</v>
          </cell>
          <cell r="G157">
            <v>0</v>
          </cell>
          <cell r="H157">
            <v>0</v>
          </cell>
          <cell r="I157">
            <v>0</v>
          </cell>
          <cell r="J157">
            <v>0</v>
          </cell>
          <cell r="K157">
            <v>0</v>
          </cell>
          <cell r="L157">
            <v>0</v>
          </cell>
          <cell r="N157">
            <v>0</v>
          </cell>
          <cell r="O157">
            <v>0</v>
          </cell>
          <cell r="P157">
            <v>0</v>
          </cell>
          <cell r="Q157">
            <v>0</v>
          </cell>
          <cell r="R157">
            <v>0</v>
          </cell>
          <cell r="S157">
            <v>0</v>
          </cell>
          <cell r="T157">
            <v>0</v>
          </cell>
          <cell r="U157">
            <v>0</v>
          </cell>
          <cell r="V157">
            <v>0</v>
          </cell>
          <cell r="W157">
            <v>0</v>
          </cell>
          <cell r="Y157">
            <v>0</v>
          </cell>
          <cell r="AA157">
            <v>0</v>
          </cell>
        </row>
        <row r="158">
          <cell r="A158" t="str">
            <v>9518</v>
          </cell>
          <cell r="B158" t="str">
            <v>Less: Provision for Depreciation - Buildings at Valuation</v>
          </cell>
          <cell r="C158">
            <v>0</v>
          </cell>
          <cell r="D158">
            <v>-36794630.700000003</v>
          </cell>
          <cell r="E158">
            <v>-8861255.1500000004</v>
          </cell>
          <cell r="F158">
            <v>0</v>
          </cell>
          <cell r="G158">
            <v>0</v>
          </cell>
          <cell r="H158">
            <v>0</v>
          </cell>
          <cell r="I158">
            <v>0</v>
          </cell>
          <cell r="J158">
            <v>0</v>
          </cell>
          <cell r="K158">
            <v>0</v>
          </cell>
          <cell r="L158">
            <v>-45655885.850000001</v>
          </cell>
          <cell r="N158">
            <v>0</v>
          </cell>
          <cell r="O158">
            <v>0</v>
          </cell>
          <cell r="P158">
            <v>0</v>
          </cell>
          <cell r="Q158">
            <v>0</v>
          </cell>
          <cell r="R158">
            <v>0</v>
          </cell>
          <cell r="S158">
            <v>0</v>
          </cell>
          <cell r="T158">
            <v>0</v>
          </cell>
          <cell r="U158">
            <v>0</v>
          </cell>
          <cell r="V158">
            <v>0</v>
          </cell>
          <cell r="W158">
            <v>0</v>
          </cell>
          <cell r="Y158">
            <v>-45655885.850000001</v>
          </cell>
          <cell r="AA158">
            <v>-45655885.850000001</v>
          </cell>
        </row>
        <row r="159">
          <cell r="A159" t="str">
            <v>9521</v>
          </cell>
          <cell r="B159" t="str">
            <v>Medical Equipment</v>
          </cell>
          <cell r="C159">
            <v>0</v>
          </cell>
          <cell r="D159">
            <v>0</v>
          </cell>
          <cell r="E159">
            <v>0</v>
          </cell>
          <cell r="F159">
            <v>0</v>
          </cell>
          <cell r="G159">
            <v>0</v>
          </cell>
          <cell r="H159">
            <v>0</v>
          </cell>
          <cell r="I159">
            <v>0</v>
          </cell>
          <cell r="J159">
            <v>0</v>
          </cell>
          <cell r="K159">
            <v>0</v>
          </cell>
          <cell r="L159">
            <v>0</v>
          </cell>
          <cell r="N159">
            <v>0</v>
          </cell>
          <cell r="O159">
            <v>0</v>
          </cell>
          <cell r="P159">
            <v>0</v>
          </cell>
          <cell r="Q159">
            <v>0</v>
          </cell>
          <cell r="R159">
            <v>0</v>
          </cell>
          <cell r="S159">
            <v>0</v>
          </cell>
          <cell r="T159">
            <v>0</v>
          </cell>
          <cell r="U159">
            <v>0</v>
          </cell>
          <cell r="V159">
            <v>0</v>
          </cell>
          <cell r="W159">
            <v>0</v>
          </cell>
          <cell r="Y159">
            <v>0</v>
          </cell>
          <cell r="AA159">
            <v>0</v>
          </cell>
        </row>
        <row r="160">
          <cell r="A160" t="str">
            <v>9523</v>
          </cell>
          <cell r="B160" t="str">
            <v>Less: Provision For Depreciation - Medical Equipment</v>
          </cell>
          <cell r="C160">
            <v>0</v>
          </cell>
          <cell r="D160">
            <v>0</v>
          </cell>
          <cell r="E160">
            <v>0</v>
          </cell>
          <cell r="F160">
            <v>0</v>
          </cell>
          <cell r="G160">
            <v>0</v>
          </cell>
          <cell r="H160">
            <v>0</v>
          </cell>
          <cell r="I160">
            <v>0</v>
          </cell>
          <cell r="J160">
            <v>0</v>
          </cell>
          <cell r="K160">
            <v>0</v>
          </cell>
          <cell r="L160">
            <v>0</v>
          </cell>
          <cell r="N160">
            <v>0</v>
          </cell>
          <cell r="O160">
            <v>0</v>
          </cell>
          <cell r="P160">
            <v>0</v>
          </cell>
          <cell r="Q160">
            <v>0</v>
          </cell>
          <cell r="R160">
            <v>0</v>
          </cell>
          <cell r="S160">
            <v>0</v>
          </cell>
          <cell r="T160">
            <v>0</v>
          </cell>
          <cell r="U160">
            <v>0</v>
          </cell>
          <cell r="V160">
            <v>0</v>
          </cell>
          <cell r="W160">
            <v>0</v>
          </cell>
          <cell r="Y160">
            <v>0</v>
          </cell>
          <cell r="AA160">
            <v>0</v>
          </cell>
        </row>
        <row r="161">
          <cell r="A161" t="str">
            <v>9525</v>
          </cell>
          <cell r="B161" t="str">
            <v>Other Equipment</v>
          </cell>
          <cell r="C161">
            <v>0</v>
          </cell>
          <cell r="D161">
            <v>0</v>
          </cell>
          <cell r="E161">
            <v>0</v>
          </cell>
          <cell r="F161">
            <v>0</v>
          </cell>
          <cell r="G161">
            <v>0</v>
          </cell>
          <cell r="H161">
            <v>0</v>
          </cell>
          <cell r="I161">
            <v>0</v>
          </cell>
          <cell r="J161">
            <v>0</v>
          </cell>
          <cell r="K161">
            <v>0</v>
          </cell>
          <cell r="L161">
            <v>0</v>
          </cell>
          <cell r="N161">
            <v>0</v>
          </cell>
          <cell r="O161">
            <v>0</v>
          </cell>
          <cell r="P161">
            <v>0</v>
          </cell>
          <cell r="Q161">
            <v>0</v>
          </cell>
          <cell r="R161">
            <v>0</v>
          </cell>
          <cell r="S161">
            <v>0</v>
          </cell>
          <cell r="T161">
            <v>0</v>
          </cell>
          <cell r="U161">
            <v>0</v>
          </cell>
          <cell r="V161">
            <v>0</v>
          </cell>
          <cell r="W161">
            <v>0</v>
          </cell>
          <cell r="Y161">
            <v>0</v>
          </cell>
          <cell r="AA161">
            <v>0</v>
          </cell>
        </row>
        <row r="162">
          <cell r="A162" t="str">
            <v>9527</v>
          </cell>
          <cell r="B162" t="str">
            <v>Less: Provision For Depreciation - Other Equipment</v>
          </cell>
          <cell r="C162">
            <v>0</v>
          </cell>
          <cell r="D162">
            <v>0</v>
          </cell>
          <cell r="E162">
            <v>0</v>
          </cell>
          <cell r="F162">
            <v>0</v>
          </cell>
          <cell r="G162">
            <v>0</v>
          </cell>
          <cell r="H162">
            <v>0</v>
          </cell>
          <cell r="I162">
            <v>0</v>
          </cell>
          <cell r="J162">
            <v>0</v>
          </cell>
          <cell r="K162">
            <v>0</v>
          </cell>
          <cell r="L162">
            <v>0</v>
          </cell>
          <cell r="N162">
            <v>0</v>
          </cell>
          <cell r="O162">
            <v>0</v>
          </cell>
          <cell r="P162">
            <v>0</v>
          </cell>
          <cell r="Q162">
            <v>0</v>
          </cell>
          <cell r="R162">
            <v>0</v>
          </cell>
          <cell r="S162">
            <v>0</v>
          </cell>
          <cell r="T162">
            <v>0</v>
          </cell>
          <cell r="U162">
            <v>0</v>
          </cell>
          <cell r="V162">
            <v>0</v>
          </cell>
          <cell r="W162">
            <v>0</v>
          </cell>
          <cell r="Y162">
            <v>0</v>
          </cell>
          <cell r="AA162">
            <v>0</v>
          </cell>
        </row>
        <row r="163">
          <cell r="A163" t="str">
            <v>9531</v>
          </cell>
          <cell r="B163" t="str">
            <v>Computing Equipment</v>
          </cell>
          <cell r="C163">
            <v>0</v>
          </cell>
          <cell r="D163">
            <v>4526480.3499999996</v>
          </cell>
          <cell r="E163">
            <v>3245256.96</v>
          </cell>
          <cell r="F163">
            <v>796801.34</v>
          </cell>
          <cell r="G163">
            <v>0</v>
          </cell>
          <cell r="H163">
            <v>0</v>
          </cell>
          <cell r="I163">
            <v>0</v>
          </cell>
          <cell r="J163">
            <v>0</v>
          </cell>
          <cell r="K163">
            <v>0</v>
          </cell>
          <cell r="L163">
            <v>8568538.6500000004</v>
          </cell>
          <cell r="N163">
            <v>0</v>
          </cell>
          <cell r="O163">
            <v>0</v>
          </cell>
          <cell r="P163">
            <v>0</v>
          </cell>
          <cell r="Q163">
            <v>0</v>
          </cell>
          <cell r="R163">
            <v>0</v>
          </cell>
          <cell r="S163">
            <v>0</v>
          </cell>
          <cell r="T163">
            <v>0</v>
          </cell>
          <cell r="U163">
            <v>0</v>
          </cell>
          <cell r="V163">
            <v>0</v>
          </cell>
          <cell r="W163">
            <v>0</v>
          </cell>
          <cell r="Y163">
            <v>8568538.6500000004</v>
          </cell>
          <cell r="AA163">
            <v>8568538.6500000004</v>
          </cell>
        </row>
        <row r="164">
          <cell r="A164" t="str">
            <v>9533</v>
          </cell>
          <cell r="B164" t="str">
            <v>Less: Provision For Depreciation - Computing Equipment</v>
          </cell>
          <cell r="C164">
            <v>0</v>
          </cell>
          <cell r="D164">
            <v>-3665925.93</v>
          </cell>
          <cell r="E164">
            <v>-2547640.38</v>
          </cell>
          <cell r="F164">
            <v>-574720</v>
          </cell>
          <cell r="G164">
            <v>0</v>
          </cell>
          <cell r="H164">
            <v>0</v>
          </cell>
          <cell r="I164">
            <v>0</v>
          </cell>
          <cell r="J164">
            <v>0</v>
          </cell>
          <cell r="K164">
            <v>0</v>
          </cell>
          <cell r="L164">
            <v>-6788286.3100000005</v>
          </cell>
          <cell r="N164">
            <v>0</v>
          </cell>
          <cell r="O164">
            <v>0</v>
          </cell>
          <cell r="P164">
            <v>0</v>
          </cell>
          <cell r="Q164">
            <v>0</v>
          </cell>
          <cell r="R164">
            <v>0</v>
          </cell>
          <cell r="S164">
            <v>0</v>
          </cell>
          <cell r="T164">
            <v>0</v>
          </cell>
          <cell r="U164">
            <v>0</v>
          </cell>
          <cell r="V164">
            <v>0</v>
          </cell>
          <cell r="W164">
            <v>0</v>
          </cell>
          <cell r="Y164">
            <v>-6788286.3100000005</v>
          </cell>
          <cell r="AA164">
            <v>-6788286.3099999996</v>
          </cell>
        </row>
        <row r="165">
          <cell r="A165" t="str">
            <v>9535</v>
          </cell>
          <cell r="B165" t="str">
            <v>Furniture &amp; Fittings</v>
          </cell>
          <cell r="C165">
            <v>0</v>
          </cell>
          <cell r="D165">
            <v>149297.16</v>
          </cell>
          <cell r="E165">
            <v>276140.12</v>
          </cell>
          <cell r="F165">
            <v>78663.44</v>
          </cell>
          <cell r="G165">
            <v>0</v>
          </cell>
          <cell r="H165">
            <v>0</v>
          </cell>
          <cell r="I165">
            <v>0</v>
          </cell>
          <cell r="J165">
            <v>0</v>
          </cell>
          <cell r="K165">
            <v>0</v>
          </cell>
          <cell r="L165">
            <v>504100.72000000003</v>
          </cell>
          <cell r="N165">
            <v>0</v>
          </cell>
          <cell r="O165">
            <v>0</v>
          </cell>
          <cell r="P165">
            <v>0</v>
          </cell>
          <cell r="Q165">
            <v>0</v>
          </cell>
          <cell r="R165">
            <v>0</v>
          </cell>
          <cell r="S165">
            <v>0</v>
          </cell>
          <cell r="T165">
            <v>0</v>
          </cell>
          <cell r="U165">
            <v>0</v>
          </cell>
          <cell r="V165">
            <v>0</v>
          </cell>
          <cell r="W165">
            <v>0</v>
          </cell>
          <cell r="Y165">
            <v>504100.72000000003</v>
          </cell>
          <cell r="AA165">
            <v>504100.72</v>
          </cell>
        </row>
        <row r="166">
          <cell r="A166" t="str">
            <v>9537</v>
          </cell>
          <cell r="B166" t="str">
            <v>Less: Provision For Depreciation - Furniture &amp; Fittings</v>
          </cell>
          <cell r="C166">
            <v>0</v>
          </cell>
          <cell r="D166">
            <v>-75111.360000000001</v>
          </cell>
          <cell r="E166">
            <v>-88418.5</v>
          </cell>
          <cell r="F166">
            <v>-29030.47</v>
          </cell>
          <cell r="G166">
            <v>0</v>
          </cell>
          <cell r="H166">
            <v>0</v>
          </cell>
          <cell r="I166">
            <v>0</v>
          </cell>
          <cell r="J166">
            <v>0</v>
          </cell>
          <cell r="K166">
            <v>0</v>
          </cell>
          <cell r="L166">
            <v>-192560.33</v>
          </cell>
          <cell r="N166">
            <v>0</v>
          </cell>
          <cell r="O166">
            <v>0</v>
          </cell>
          <cell r="P166">
            <v>0</v>
          </cell>
          <cell r="Q166">
            <v>0</v>
          </cell>
          <cell r="R166">
            <v>0</v>
          </cell>
          <cell r="S166">
            <v>0</v>
          </cell>
          <cell r="T166">
            <v>0</v>
          </cell>
          <cell r="U166">
            <v>0</v>
          </cell>
          <cell r="V166">
            <v>0</v>
          </cell>
          <cell r="W166">
            <v>0</v>
          </cell>
          <cell r="Y166">
            <v>-192560.33</v>
          </cell>
          <cell r="AA166">
            <v>-192560.33</v>
          </cell>
        </row>
        <row r="167">
          <cell r="A167" t="str">
            <v>9538</v>
          </cell>
          <cell r="B167" t="str">
            <v>Leashold Improvements Assets</v>
          </cell>
          <cell r="C167">
            <v>0</v>
          </cell>
          <cell r="D167">
            <v>0</v>
          </cell>
          <cell r="E167">
            <v>0</v>
          </cell>
          <cell r="F167">
            <v>0</v>
          </cell>
          <cell r="G167">
            <v>0</v>
          </cell>
          <cell r="H167">
            <v>0</v>
          </cell>
          <cell r="I167">
            <v>0</v>
          </cell>
          <cell r="J167">
            <v>0</v>
          </cell>
          <cell r="K167">
            <v>0</v>
          </cell>
          <cell r="L167">
            <v>0</v>
          </cell>
          <cell r="N167">
            <v>0</v>
          </cell>
          <cell r="O167">
            <v>0</v>
          </cell>
          <cell r="P167">
            <v>0</v>
          </cell>
          <cell r="Q167">
            <v>0</v>
          </cell>
          <cell r="R167">
            <v>0</v>
          </cell>
          <cell r="S167">
            <v>0</v>
          </cell>
          <cell r="T167">
            <v>0</v>
          </cell>
          <cell r="U167">
            <v>0</v>
          </cell>
          <cell r="V167">
            <v>0</v>
          </cell>
          <cell r="W167">
            <v>0</v>
          </cell>
          <cell r="Y167">
            <v>0</v>
          </cell>
          <cell r="AA167">
            <v>0</v>
          </cell>
        </row>
        <row r="168">
          <cell r="A168" t="str">
            <v>9539</v>
          </cell>
          <cell r="B168" t="str">
            <v>Less: Provision for Amortisation - Leasehold Improvements</v>
          </cell>
          <cell r="C168">
            <v>0</v>
          </cell>
          <cell r="D168">
            <v>0</v>
          </cell>
          <cell r="E168">
            <v>0</v>
          </cell>
          <cell r="F168">
            <v>0</v>
          </cell>
          <cell r="G168">
            <v>0</v>
          </cell>
          <cell r="H168">
            <v>0</v>
          </cell>
          <cell r="I168">
            <v>0</v>
          </cell>
          <cell r="J168">
            <v>0</v>
          </cell>
          <cell r="K168">
            <v>0</v>
          </cell>
          <cell r="L168">
            <v>0</v>
          </cell>
          <cell r="N168">
            <v>0</v>
          </cell>
          <cell r="O168">
            <v>0</v>
          </cell>
          <cell r="P168">
            <v>0</v>
          </cell>
          <cell r="Q168">
            <v>0</v>
          </cell>
          <cell r="R168">
            <v>0</v>
          </cell>
          <cell r="S168">
            <v>0</v>
          </cell>
          <cell r="T168">
            <v>0</v>
          </cell>
          <cell r="U168">
            <v>0</v>
          </cell>
          <cell r="V168">
            <v>0</v>
          </cell>
          <cell r="W168">
            <v>0</v>
          </cell>
          <cell r="Y168">
            <v>0</v>
          </cell>
          <cell r="AA168">
            <v>0</v>
          </cell>
        </row>
        <row r="169">
          <cell r="A169" t="str">
            <v>9541</v>
          </cell>
          <cell r="B169" t="str">
            <v>Motor Vehicles</v>
          </cell>
          <cell r="C169">
            <v>0</v>
          </cell>
          <cell r="D169">
            <v>50000</v>
          </cell>
          <cell r="E169">
            <v>715372</v>
          </cell>
          <cell r="F169">
            <v>0</v>
          </cell>
          <cell r="G169">
            <v>0</v>
          </cell>
          <cell r="H169">
            <v>0</v>
          </cell>
          <cell r="I169">
            <v>0</v>
          </cell>
          <cell r="J169">
            <v>0</v>
          </cell>
          <cell r="K169">
            <v>0</v>
          </cell>
          <cell r="L169">
            <v>765372</v>
          </cell>
          <cell r="N169">
            <v>0</v>
          </cell>
          <cell r="O169">
            <v>0</v>
          </cell>
          <cell r="P169">
            <v>0</v>
          </cell>
          <cell r="Q169">
            <v>0</v>
          </cell>
          <cell r="R169">
            <v>0</v>
          </cell>
          <cell r="S169">
            <v>0</v>
          </cell>
          <cell r="T169">
            <v>0</v>
          </cell>
          <cell r="U169">
            <v>0</v>
          </cell>
          <cell r="V169">
            <v>0</v>
          </cell>
          <cell r="W169">
            <v>0</v>
          </cell>
          <cell r="Y169">
            <v>765372</v>
          </cell>
          <cell r="AA169">
            <v>765372</v>
          </cell>
        </row>
        <row r="170">
          <cell r="A170" t="str">
            <v>9543</v>
          </cell>
          <cell r="B170" t="str">
            <v>Less: Provision For Depreciation - Motor Vehicles</v>
          </cell>
          <cell r="C170">
            <v>0</v>
          </cell>
          <cell r="D170">
            <v>-50000</v>
          </cell>
          <cell r="E170">
            <v>-715372</v>
          </cell>
          <cell r="F170">
            <v>0</v>
          </cell>
          <cell r="G170">
            <v>0</v>
          </cell>
          <cell r="H170">
            <v>0</v>
          </cell>
          <cell r="I170">
            <v>0</v>
          </cell>
          <cell r="J170">
            <v>0</v>
          </cell>
          <cell r="K170">
            <v>0</v>
          </cell>
          <cell r="L170">
            <v>-765372</v>
          </cell>
          <cell r="N170">
            <v>0</v>
          </cell>
          <cell r="O170">
            <v>0</v>
          </cell>
          <cell r="P170">
            <v>0</v>
          </cell>
          <cell r="Q170">
            <v>0</v>
          </cell>
          <cell r="R170">
            <v>0</v>
          </cell>
          <cell r="S170">
            <v>0</v>
          </cell>
          <cell r="T170">
            <v>0</v>
          </cell>
          <cell r="U170">
            <v>0</v>
          </cell>
          <cell r="V170">
            <v>0</v>
          </cell>
          <cell r="W170">
            <v>0</v>
          </cell>
          <cell r="Y170">
            <v>-765372</v>
          </cell>
          <cell r="AA170">
            <v>-765372</v>
          </cell>
        </row>
        <row r="171">
          <cell r="A171" t="str">
            <v>9545</v>
          </cell>
          <cell r="B171" t="str">
            <v>Other Mobile Plant</v>
          </cell>
          <cell r="C171">
            <v>0</v>
          </cell>
          <cell r="D171">
            <v>8000</v>
          </cell>
          <cell r="E171">
            <v>120331</v>
          </cell>
          <cell r="F171">
            <v>0</v>
          </cell>
          <cell r="G171">
            <v>0</v>
          </cell>
          <cell r="H171">
            <v>0</v>
          </cell>
          <cell r="I171">
            <v>0</v>
          </cell>
          <cell r="J171">
            <v>0</v>
          </cell>
          <cell r="K171">
            <v>0</v>
          </cell>
          <cell r="L171">
            <v>128331</v>
          </cell>
          <cell r="N171">
            <v>0</v>
          </cell>
          <cell r="O171">
            <v>0</v>
          </cell>
          <cell r="P171">
            <v>0</v>
          </cell>
          <cell r="Q171">
            <v>0</v>
          </cell>
          <cell r="R171">
            <v>0</v>
          </cell>
          <cell r="S171">
            <v>0</v>
          </cell>
          <cell r="T171">
            <v>0</v>
          </cell>
          <cell r="U171">
            <v>0</v>
          </cell>
          <cell r="V171">
            <v>0</v>
          </cell>
          <cell r="W171">
            <v>0</v>
          </cell>
          <cell r="Y171">
            <v>128331</v>
          </cell>
          <cell r="AA171">
            <v>128331</v>
          </cell>
        </row>
        <row r="172">
          <cell r="A172" t="str">
            <v>9547</v>
          </cell>
          <cell r="B172" t="str">
            <v>Less: Provision For Depreciation - Other Mobile Plant</v>
          </cell>
          <cell r="C172">
            <v>0</v>
          </cell>
          <cell r="D172">
            <v>-7414.82</v>
          </cell>
          <cell r="E172">
            <v>-59429.39</v>
          </cell>
          <cell r="F172">
            <v>0</v>
          </cell>
          <cell r="G172">
            <v>0</v>
          </cell>
          <cell r="H172">
            <v>0</v>
          </cell>
          <cell r="I172">
            <v>0</v>
          </cell>
          <cell r="J172">
            <v>0</v>
          </cell>
          <cell r="K172">
            <v>0</v>
          </cell>
          <cell r="L172">
            <v>-66844.209999999992</v>
          </cell>
          <cell r="N172">
            <v>0</v>
          </cell>
          <cell r="O172">
            <v>0</v>
          </cell>
          <cell r="P172">
            <v>0</v>
          </cell>
          <cell r="Q172">
            <v>0</v>
          </cell>
          <cell r="R172">
            <v>0</v>
          </cell>
          <cell r="S172">
            <v>0</v>
          </cell>
          <cell r="T172">
            <v>0</v>
          </cell>
          <cell r="U172">
            <v>0</v>
          </cell>
          <cell r="V172">
            <v>0</v>
          </cell>
          <cell r="W172">
            <v>0</v>
          </cell>
          <cell r="Y172">
            <v>-66844.209999999992</v>
          </cell>
          <cell r="AA172">
            <v>-66844.210000000006</v>
          </cell>
        </row>
        <row r="173">
          <cell r="A173" t="str">
            <v>9551</v>
          </cell>
          <cell r="B173" t="str">
            <v>Artworks</v>
          </cell>
          <cell r="C173">
            <v>0</v>
          </cell>
          <cell r="D173">
            <v>0</v>
          </cell>
          <cell r="E173">
            <v>0</v>
          </cell>
          <cell r="F173">
            <v>0</v>
          </cell>
          <cell r="G173">
            <v>0</v>
          </cell>
          <cell r="H173">
            <v>0</v>
          </cell>
          <cell r="I173">
            <v>0</v>
          </cell>
          <cell r="J173">
            <v>0</v>
          </cell>
          <cell r="K173">
            <v>0</v>
          </cell>
          <cell r="L173">
            <v>0</v>
          </cell>
          <cell r="N173">
            <v>0</v>
          </cell>
          <cell r="O173">
            <v>0</v>
          </cell>
          <cell r="P173">
            <v>0</v>
          </cell>
          <cell r="Q173">
            <v>0</v>
          </cell>
          <cell r="R173">
            <v>0</v>
          </cell>
          <cell r="S173">
            <v>0</v>
          </cell>
          <cell r="T173">
            <v>0</v>
          </cell>
          <cell r="U173">
            <v>0</v>
          </cell>
          <cell r="V173">
            <v>0</v>
          </cell>
          <cell r="W173">
            <v>0</v>
          </cell>
          <cell r="Y173">
            <v>0</v>
          </cell>
          <cell r="AA173">
            <v>0</v>
          </cell>
        </row>
        <row r="174">
          <cell r="A174" t="str">
            <v>9553</v>
          </cell>
          <cell r="B174" t="str">
            <v>Less: Provision For Depreciation - Artworks</v>
          </cell>
          <cell r="C174">
            <v>0</v>
          </cell>
          <cell r="D174">
            <v>0</v>
          </cell>
          <cell r="E174">
            <v>0</v>
          </cell>
          <cell r="F174">
            <v>0</v>
          </cell>
          <cell r="G174">
            <v>0</v>
          </cell>
          <cell r="H174">
            <v>0</v>
          </cell>
          <cell r="I174">
            <v>0</v>
          </cell>
          <cell r="J174">
            <v>0</v>
          </cell>
          <cell r="K174">
            <v>0</v>
          </cell>
          <cell r="L174">
            <v>0</v>
          </cell>
          <cell r="N174">
            <v>0</v>
          </cell>
          <cell r="O174">
            <v>0</v>
          </cell>
          <cell r="P174">
            <v>0</v>
          </cell>
          <cell r="Q174">
            <v>0</v>
          </cell>
          <cell r="R174">
            <v>0</v>
          </cell>
          <cell r="S174">
            <v>0</v>
          </cell>
          <cell r="T174">
            <v>0</v>
          </cell>
          <cell r="U174">
            <v>0</v>
          </cell>
          <cell r="V174">
            <v>0</v>
          </cell>
          <cell r="W174">
            <v>0</v>
          </cell>
          <cell r="Y174">
            <v>0</v>
          </cell>
          <cell r="AA174">
            <v>0</v>
          </cell>
        </row>
        <row r="175">
          <cell r="A175" t="str">
            <v>9555</v>
          </cell>
          <cell r="B175" t="str">
            <v>Libraries</v>
          </cell>
          <cell r="C175">
            <v>0</v>
          </cell>
          <cell r="D175">
            <v>0</v>
          </cell>
          <cell r="E175">
            <v>0</v>
          </cell>
          <cell r="F175">
            <v>0</v>
          </cell>
          <cell r="G175">
            <v>0</v>
          </cell>
          <cell r="H175">
            <v>0</v>
          </cell>
          <cell r="I175">
            <v>0</v>
          </cell>
          <cell r="J175">
            <v>0</v>
          </cell>
          <cell r="K175">
            <v>0</v>
          </cell>
          <cell r="L175">
            <v>0</v>
          </cell>
          <cell r="N175">
            <v>0</v>
          </cell>
          <cell r="O175">
            <v>0</v>
          </cell>
          <cell r="P175">
            <v>0</v>
          </cell>
          <cell r="Q175">
            <v>0</v>
          </cell>
          <cell r="R175">
            <v>0</v>
          </cell>
          <cell r="S175">
            <v>0</v>
          </cell>
          <cell r="T175">
            <v>0</v>
          </cell>
          <cell r="U175">
            <v>0</v>
          </cell>
          <cell r="V175">
            <v>0</v>
          </cell>
          <cell r="W175">
            <v>0</v>
          </cell>
          <cell r="Y175">
            <v>0</v>
          </cell>
          <cell r="AA175">
            <v>0</v>
          </cell>
        </row>
        <row r="176">
          <cell r="A176" t="str">
            <v>9557</v>
          </cell>
          <cell r="B176" t="str">
            <v>Less: Provision For Depreciation - Libraries</v>
          </cell>
          <cell r="C176">
            <v>0</v>
          </cell>
          <cell r="D176">
            <v>0</v>
          </cell>
          <cell r="E176">
            <v>0</v>
          </cell>
          <cell r="F176">
            <v>0</v>
          </cell>
          <cell r="G176">
            <v>0</v>
          </cell>
          <cell r="H176">
            <v>0</v>
          </cell>
          <cell r="I176">
            <v>0</v>
          </cell>
          <cell r="J176">
            <v>0</v>
          </cell>
          <cell r="K176">
            <v>0</v>
          </cell>
          <cell r="L176">
            <v>0</v>
          </cell>
          <cell r="N176">
            <v>0</v>
          </cell>
          <cell r="O176">
            <v>0</v>
          </cell>
          <cell r="P176">
            <v>0</v>
          </cell>
          <cell r="Q176">
            <v>0</v>
          </cell>
          <cell r="R176">
            <v>0</v>
          </cell>
          <cell r="S176">
            <v>0</v>
          </cell>
          <cell r="T176">
            <v>0</v>
          </cell>
          <cell r="U176">
            <v>0</v>
          </cell>
          <cell r="V176">
            <v>0</v>
          </cell>
          <cell r="W176">
            <v>0</v>
          </cell>
          <cell r="Y176">
            <v>0</v>
          </cell>
          <cell r="AA176">
            <v>0</v>
          </cell>
        </row>
        <row r="177">
          <cell r="A177" t="str">
            <v>9561</v>
          </cell>
          <cell r="B177" t="str">
            <v>Plant &amp; Equipment</v>
          </cell>
          <cell r="C177">
            <v>0</v>
          </cell>
          <cell r="D177">
            <v>1632316.62</v>
          </cell>
          <cell r="E177">
            <v>4309998.2300000004</v>
          </cell>
          <cell r="F177">
            <v>247855.65</v>
          </cell>
          <cell r="G177">
            <v>0</v>
          </cell>
          <cell r="H177">
            <v>0</v>
          </cell>
          <cell r="I177">
            <v>0</v>
          </cell>
          <cell r="J177">
            <v>0</v>
          </cell>
          <cell r="K177">
            <v>0</v>
          </cell>
          <cell r="L177">
            <v>6190170.5000000009</v>
          </cell>
          <cell r="N177">
            <v>0</v>
          </cell>
          <cell r="O177">
            <v>0</v>
          </cell>
          <cell r="P177">
            <v>0</v>
          </cell>
          <cell r="Q177">
            <v>0</v>
          </cell>
          <cell r="R177">
            <v>0</v>
          </cell>
          <cell r="S177">
            <v>0</v>
          </cell>
          <cell r="T177">
            <v>0</v>
          </cell>
          <cell r="U177">
            <v>0</v>
          </cell>
          <cell r="V177">
            <v>0</v>
          </cell>
          <cell r="W177">
            <v>0</v>
          </cell>
          <cell r="Y177">
            <v>6190170.5000000009</v>
          </cell>
          <cell r="AA177">
            <v>6190170.5</v>
          </cell>
        </row>
        <row r="178">
          <cell r="A178" t="str">
            <v>9563</v>
          </cell>
          <cell r="B178" t="str">
            <v>Less: Provision For Depreciation - Plant &amp; Equipment</v>
          </cell>
          <cell r="C178">
            <v>0</v>
          </cell>
          <cell r="D178">
            <v>-1243560.08</v>
          </cell>
          <cell r="E178">
            <v>-2725654.9</v>
          </cell>
          <cell r="F178">
            <v>-132321.35999999999</v>
          </cell>
          <cell r="G178">
            <v>0</v>
          </cell>
          <cell r="H178">
            <v>0</v>
          </cell>
          <cell r="I178">
            <v>0</v>
          </cell>
          <cell r="J178">
            <v>0</v>
          </cell>
          <cell r="K178">
            <v>0</v>
          </cell>
          <cell r="L178">
            <v>-4101536.34</v>
          </cell>
          <cell r="N178">
            <v>0</v>
          </cell>
          <cell r="O178">
            <v>0</v>
          </cell>
          <cell r="P178">
            <v>0</v>
          </cell>
          <cell r="Q178">
            <v>0</v>
          </cell>
          <cell r="R178">
            <v>0</v>
          </cell>
          <cell r="S178">
            <v>0</v>
          </cell>
          <cell r="T178">
            <v>0</v>
          </cell>
          <cell r="U178">
            <v>0</v>
          </cell>
          <cell r="V178">
            <v>0</v>
          </cell>
          <cell r="W178">
            <v>0</v>
          </cell>
          <cell r="Y178">
            <v>-4101536.34</v>
          </cell>
          <cell r="AA178">
            <v>-4101536.34</v>
          </cell>
        </row>
        <row r="179">
          <cell r="A179" t="str">
            <v>9565</v>
          </cell>
          <cell r="B179" t="str">
            <v>Provision for Write Off</v>
          </cell>
          <cell r="C179">
            <v>0</v>
          </cell>
          <cell r="D179">
            <v>0</v>
          </cell>
          <cell r="E179">
            <v>0</v>
          </cell>
          <cell r="F179">
            <v>0</v>
          </cell>
          <cell r="G179">
            <v>0</v>
          </cell>
          <cell r="H179">
            <v>0</v>
          </cell>
          <cell r="I179">
            <v>0</v>
          </cell>
          <cell r="J179">
            <v>0</v>
          </cell>
          <cell r="K179">
            <v>0</v>
          </cell>
          <cell r="L179">
            <v>0</v>
          </cell>
          <cell r="N179">
            <v>0</v>
          </cell>
          <cell r="O179">
            <v>0</v>
          </cell>
          <cell r="P179">
            <v>0</v>
          </cell>
          <cell r="Q179">
            <v>0</v>
          </cell>
          <cell r="R179">
            <v>0</v>
          </cell>
          <cell r="S179">
            <v>0</v>
          </cell>
          <cell r="T179">
            <v>0</v>
          </cell>
          <cell r="U179">
            <v>0</v>
          </cell>
          <cell r="V179">
            <v>0</v>
          </cell>
          <cell r="W179">
            <v>0</v>
          </cell>
          <cell r="Y179">
            <v>0</v>
          </cell>
          <cell r="AA179">
            <v>0</v>
          </cell>
        </row>
        <row r="180">
          <cell r="A180" t="str">
            <v>9571</v>
          </cell>
          <cell r="B180" t="str">
            <v>Work In Progress - Buildings</v>
          </cell>
          <cell r="C180">
            <v>0</v>
          </cell>
          <cell r="D180">
            <v>0</v>
          </cell>
          <cell r="E180">
            <v>1345181.44</v>
          </cell>
          <cell r="F180">
            <v>0.1</v>
          </cell>
          <cell r="G180">
            <v>0</v>
          </cell>
          <cell r="H180">
            <v>0</v>
          </cell>
          <cell r="I180">
            <v>0</v>
          </cell>
          <cell r="J180">
            <v>0</v>
          </cell>
          <cell r="K180">
            <v>0</v>
          </cell>
          <cell r="L180">
            <v>1345181.54</v>
          </cell>
          <cell r="N180">
            <v>0</v>
          </cell>
          <cell r="O180">
            <v>0</v>
          </cell>
          <cell r="P180">
            <v>0</v>
          </cell>
          <cell r="Q180">
            <v>0</v>
          </cell>
          <cell r="R180">
            <v>0</v>
          </cell>
          <cell r="S180">
            <v>0</v>
          </cell>
          <cell r="T180">
            <v>0</v>
          </cell>
          <cell r="U180">
            <v>0</v>
          </cell>
          <cell r="V180">
            <v>0</v>
          </cell>
          <cell r="W180">
            <v>0</v>
          </cell>
          <cell r="Y180">
            <v>1345181.54</v>
          </cell>
          <cell r="AA180">
            <v>1345181.54</v>
          </cell>
        </row>
        <row r="181">
          <cell r="A181" t="str">
            <v>9572</v>
          </cell>
          <cell r="B181" t="str">
            <v>Work In Progress - Medical Equipment</v>
          </cell>
          <cell r="C181">
            <v>0</v>
          </cell>
          <cell r="D181">
            <v>0</v>
          </cell>
          <cell r="E181">
            <v>0</v>
          </cell>
          <cell r="F181">
            <v>0</v>
          </cell>
          <cell r="G181">
            <v>0</v>
          </cell>
          <cell r="H181">
            <v>0</v>
          </cell>
          <cell r="I181">
            <v>0</v>
          </cell>
          <cell r="J181">
            <v>0</v>
          </cell>
          <cell r="K181">
            <v>0</v>
          </cell>
          <cell r="L181">
            <v>0</v>
          </cell>
          <cell r="N181">
            <v>0</v>
          </cell>
          <cell r="O181">
            <v>0</v>
          </cell>
          <cell r="P181">
            <v>0</v>
          </cell>
          <cell r="Q181">
            <v>0</v>
          </cell>
          <cell r="R181">
            <v>0</v>
          </cell>
          <cell r="S181">
            <v>0</v>
          </cell>
          <cell r="T181">
            <v>0</v>
          </cell>
          <cell r="U181">
            <v>0</v>
          </cell>
          <cell r="V181">
            <v>0</v>
          </cell>
          <cell r="W181">
            <v>0</v>
          </cell>
          <cell r="Y181">
            <v>0</v>
          </cell>
          <cell r="AA181">
            <v>0</v>
          </cell>
        </row>
        <row r="182">
          <cell r="A182" t="str">
            <v>9573</v>
          </cell>
          <cell r="B182" t="str">
            <v>Work In Progress - Other Equipment</v>
          </cell>
          <cell r="C182">
            <v>0</v>
          </cell>
          <cell r="D182">
            <v>0</v>
          </cell>
          <cell r="E182">
            <v>0</v>
          </cell>
          <cell r="F182">
            <v>0</v>
          </cell>
          <cell r="G182">
            <v>0</v>
          </cell>
          <cell r="H182">
            <v>0</v>
          </cell>
          <cell r="I182">
            <v>0</v>
          </cell>
          <cell r="J182">
            <v>0</v>
          </cell>
          <cell r="K182">
            <v>0</v>
          </cell>
          <cell r="L182">
            <v>0</v>
          </cell>
          <cell r="N182">
            <v>0</v>
          </cell>
          <cell r="O182">
            <v>0</v>
          </cell>
          <cell r="P182">
            <v>0</v>
          </cell>
          <cell r="Q182">
            <v>0</v>
          </cell>
          <cell r="R182">
            <v>0</v>
          </cell>
          <cell r="S182">
            <v>0</v>
          </cell>
          <cell r="T182">
            <v>0</v>
          </cell>
          <cell r="U182">
            <v>0</v>
          </cell>
          <cell r="V182">
            <v>0</v>
          </cell>
          <cell r="W182">
            <v>0</v>
          </cell>
          <cell r="Y182">
            <v>0</v>
          </cell>
          <cell r="AA182">
            <v>0</v>
          </cell>
        </row>
        <row r="183">
          <cell r="A183" t="str">
            <v>9574</v>
          </cell>
          <cell r="B183" t="str">
            <v>Work In Progress - Computing Equipment</v>
          </cell>
          <cell r="C183">
            <v>0</v>
          </cell>
          <cell r="D183">
            <v>0</v>
          </cell>
          <cell r="E183">
            <v>0</v>
          </cell>
          <cell r="F183">
            <v>0</v>
          </cell>
          <cell r="G183">
            <v>0</v>
          </cell>
          <cell r="H183">
            <v>0</v>
          </cell>
          <cell r="I183">
            <v>0</v>
          </cell>
          <cell r="J183">
            <v>0</v>
          </cell>
          <cell r="K183">
            <v>0</v>
          </cell>
          <cell r="L183">
            <v>0</v>
          </cell>
          <cell r="N183">
            <v>0</v>
          </cell>
          <cell r="O183">
            <v>0</v>
          </cell>
          <cell r="P183">
            <v>0</v>
          </cell>
          <cell r="Q183">
            <v>0</v>
          </cell>
          <cell r="R183">
            <v>0</v>
          </cell>
          <cell r="S183">
            <v>0</v>
          </cell>
          <cell r="T183">
            <v>0</v>
          </cell>
          <cell r="U183">
            <v>0</v>
          </cell>
          <cell r="V183">
            <v>0</v>
          </cell>
          <cell r="W183">
            <v>0</v>
          </cell>
          <cell r="Y183">
            <v>0</v>
          </cell>
          <cell r="AA183">
            <v>0</v>
          </cell>
        </row>
        <row r="184">
          <cell r="A184" t="str">
            <v>9575</v>
          </cell>
          <cell r="B184" t="str">
            <v>Work In Progress - Furniture &amp; Fittings</v>
          </cell>
          <cell r="C184">
            <v>0</v>
          </cell>
          <cell r="D184">
            <v>0</v>
          </cell>
          <cell r="E184">
            <v>0</v>
          </cell>
          <cell r="F184">
            <v>0</v>
          </cell>
          <cell r="G184">
            <v>0</v>
          </cell>
          <cell r="H184">
            <v>0</v>
          </cell>
          <cell r="I184">
            <v>0</v>
          </cell>
          <cell r="J184">
            <v>0</v>
          </cell>
          <cell r="K184">
            <v>0</v>
          </cell>
          <cell r="L184">
            <v>0</v>
          </cell>
          <cell r="N184">
            <v>0</v>
          </cell>
          <cell r="O184">
            <v>0</v>
          </cell>
          <cell r="P184">
            <v>0</v>
          </cell>
          <cell r="Q184">
            <v>0</v>
          </cell>
          <cell r="R184">
            <v>0</v>
          </cell>
          <cell r="S184">
            <v>0</v>
          </cell>
          <cell r="T184">
            <v>0</v>
          </cell>
          <cell r="U184">
            <v>0</v>
          </cell>
          <cell r="V184">
            <v>0</v>
          </cell>
          <cell r="W184">
            <v>0</v>
          </cell>
          <cell r="Y184">
            <v>0</v>
          </cell>
          <cell r="AA184">
            <v>0</v>
          </cell>
        </row>
        <row r="185">
          <cell r="A185" t="str">
            <v>9576</v>
          </cell>
          <cell r="B185" t="str">
            <v>Work In Progress - Motor Vehicles</v>
          </cell>
          <cell r="C185">
            <v>0</v>
          </cell>
          <cell r="D185">
            <v>0</v>
          </cell>
          <cell r="E185">
            <v>0</v>
          </cell>
          <cell r="F185">
            <v>0</v>
          </cell>
          <cell r="G185">
            <v>0</v>
          </cell>
          <cell r="H185">
            <v>0</v>
          </cell>
          <cell r="I185">
            <v>0</v>
          </cell>
          <cell r="J185">
            <v>0</v>
          </cell>
          <cell r="K185">
            <v>0</v>
          </cell>
          <cell r="L185">
            <v>0</v>
          </cell>
          <cell r="N185">
            <v>0</v>
          </cell>
          <cell r="O185">
            <v>0</v>
          </cell>
          <cell r="P185">
            <v>0</v>
          </cell>
          <cell r="Q185">
            <v>0</v>
          </cell>
          <cell r="R185">
            <v>0</v>
          </cell>
          <cell r="S185">
            <v>0</v>
          </cell>
          <cell r="T185">
            <v>0</v>
          </cell>
          <cell r="U185">
            <v>0</v>
          </cell>
          <cell r="V185">
            <v>0</v>
          </cell>
          <cell r="W185">
            <v>0</v>
          </cell>
          <cell r="Y185">
            <v>0</v>
          </cell>
          <cell r="AA185">
            <v>0</v>
          </cell>
        </row>
        <row r="186">
          <cell r="A186" t="str">
            <v>9577</v>
          </cell>
          <cell r="B186" t="str">
            <v>Work In Progress - Other Mobile Plant</v>
          </cell>
          <cell r="C186">
            <v>0</v>
          </cell>
          <cell r="D186">
            <v>0</v>
          </cell>
          <cell r="E186">
            <v>0</v>
          </cell>
          <cell r="F186">
            <v>0</v>
          </cell>
          <cell r="G186">
            <v>0</v>
          </cell>
          <cell r="H186">
            <v>0</v>
          </cell>
          <cell r="I186">
            <v>0</v>
          </cell>
          <cell r="J186">
            <v>0</v>
          </cell>
          <cell r="K186">
            <v>0</v>
          </cell>
          <cell r="L186">
            <v>0</v>
          </cell>
          <cell r="N186">
            <v>0</v>
          </cell>
          <cell r="O186">
            <v>0</v>
          </cell>
          <cell r="P186">
            <v>0</v>
          </cell>
          <cell r="Q186">
            <v>0</v>
          </cell>
          <cell r="R186">
            <v>0</v>
          </cell>
          <cell r="S186">
            <v>0</v>
          </cell>
          <cell r="T186">
            <v>0</v>
          </cell>
          <cell r="U186">
            <v>0</v>
          </cell>
          <cell r="V186">
            <v>0</v>
          </cell>
          <cell r="W186">
            <v>0</v>
          </cell>
          <cell r="Y186">
            <v>0</v>
          </cell>
          <cell r="AA186">
            <v>0</v>
          </cell>
        </row>
        <row r="187">
          <cell r="A187" t="str">
            <v>9578</v>
          </cell>
          <cell r="B187" t="str">
            <v>Work In Progress - Plant &amp; Equipment</v>
          </cell>
          <cell r="C187">
            <v>0</v>
          </cell>
          <cell r="D187">
            <v>0</v>
          </cell>
          <cell r="E187">
            <v>190745.8</v>
          </cell>
          <cell r="F187">
            <v>0</v>
          </cell>
          <cell r="G187">
            <v>0</v>
          </cell>
          <cell r="H187">
            <v>0</v>
          </cell>
          <cell r="I187">
            <v>0</v>
          </cell>
          <cell r="J187">
            <v>0</v>
          </cell>
          <cell r="K187">
            <v>0</v>
          </cell>
          <cell r="L187">
            <v>190745.8</v>
          </cell>
          <cell r="N187">
            <v>0</v>
          </cell>
          <cell r="O187">
            <v>0</v>
          </cell>
          <cell r="P187">
            <v>0</v>
          </cell>
          <cell r="Q187">
            <v>0</v>
          </cell>
          <cell r="R187">
            <v>0</v>
          </cell>
          <cell r="S187">
            <v>0</v>
          </cell>
          <cell r="T187">
            <v>0</v>
          </cell>
          <cell r="U187">
            <v>0</v>
          </cell>
          <cell r="V187">
            <v>0</v>
          </cell>
          <cell r="W187">
            <v>0</v>
          </cell>
          <cell r="Y187">
            <v>190745.8</v>
          </cell>
          <cell r="AA187">
            <v>190745.8</v>
          </cell>
        </row>
        <row r="188">
          <cell r="A188" t="str">
            <v>9581</v>
          </cell>
          <cell r="B188" t="str">
            <v>Asset Purchase Clearing Account - Buildings</v>
          </cell>
          <cell r="C188">
            <v>0</v>
          </cell>
          <cell r="D188">
            <v>0</v>
          </cell>
          <cell r="E188">
            <v>0</v>
          </cell>
          <cell r="F188">
            <v>0</v>
          </cell>
          <cell r="G188">
            <v>0</v>
          </cell>
          <cell r="H188">
            <v>0</v>
          </cell>
          <cell r="I188">
            <v>0</v>
          </cell>
          <cell r="J188">
            <v>0</v>
          </cell>
          <cell r="K188">
            <v>0</v>
          </cell>
          <cell r="L188">
            <v>0</v>
          </cell>
          <cell r="N188">
            <v>0</v>
          </cell>
          <cell r="O188">
            <v>0</v>
          </cell>
          <cell r="P188">
            <v>0</v>
          </cell>
          <cell r="Q188">
            <v>0</v>
          </cell>
          <cell r="R188">
            <v>0</v>
          </cell>
          <cell r="S188">
            <v>0</v>
          </cell>
          <cell r="T188">
            <v>0</v>
          </cell>
          <cell r="U188">
            <v>0</v>
          </cell>
          <cell r="V188">
            <v>0</v>
          </cell>
          <cell r="W188">
            <v>0</v>
          </cell>
          <cell r="Y188">
            <v>0</v>
          </cell>
          <cell r="AA188">
            <v>0</v>
          </cell>
        </row>
        <row r="189">
          <cell r="A189" t="str">
            <v>9582</v>
          </cell>
          <cell r="B189" t="str">
            <v>Asset Purchase Clearing Account - Medical Equipment</v>
          </cell>
          <cell r="C189">
            <v>0</v>
          </cell>
          <cell r="D189">
            <v>0</v>
          </cell>
          <cell r="E189">
            <v>0</v>
          </cell>
          <cell r="F189">
            <v>0</v>
          </cell>
          <cell r="G189">
            <v>0</v>
          </cell>
          <cell r="H189">
            <v>0</v>
          </cell>
          <cell r="I189">
            <v>0</v>
          </cell>
          <cell r="J189">
            <v>0</v>
          </cell>
          <cell r="K189">
            <v>0</v>
          </cell>
          <cell r="L189">
            <v>0</v>
          </cell>
          <cell r="N189">
            <v>0</v>
          </cell>
          <cell r="O189">
            <v>0</v>
          </cell>
          <cell r="P189">
            <v>0</v>
          </cell>
          <cell r="Q189">
            <v>0</v>
          </cell>
          <cell r="R189">
            <v>0</v>
          </cell>
          <cell r="S189">
            <v>0</v>
          </cell>
          <cell r="T189">
            <v>0</v>
          </cell>
          <cell r="U189">
            <v>0</v>
          </cell>
          <cell r="V189">
            <v>0</v>
          </cell>
          <cell r="W189">
            <v>0</v>
          </cell>
          <cell r="Y189">
            <v>0</v>
          </cell>
          <cell r="AA189">
            <v>0</v>
          </cell>
        </row>
        <row r="190">
          <cell r="A190" t="str">
            <v>9583</v>
          </cell>
          <cell r="B190" t="str">
            <v>Asset Purchase Clearing Account - Other Equipment</v>
          </cell>
          <cell r="C190">
            <v>0</v>
          </cell>
          <cell r="D190">
            <v>0</v>
          </cell>
          <cell r="E190">
            <v>0</v>
          </cell>
          <cell r="F190">
            <v>0</v>
          </cell>
          <cell r="G190">
            <v>0</v>
          </cell>
          <cell r="H190">
            <v>0</v>
          </cell>
          <cell r="I190">
            <v>0</v>
          </cell>
          <cell r="J190">
            <v>0</v>
          </cell>
          <cell r="K190">
            <v>0</v>
          </cell>
          <cell r="L190">
            <v>0</v>
          </cell>
          <cell r="N190">
            <v>0</v>
          </cell>
          <cell r="O190">
            <v>0</v>
          </cell>
          <cell r="P190">
            <v>0</v>
          </cell>
          <cell r="Q190">
            <v>0</v>
          </cell>
          <cell r="R190">
            <v>0</v>
          </cell>
          <cell r="S190">
            <v>0</v>
          </cell>
          <cell r="T190">
            <v>0</v>
          </cell>
          <cell r="U190">
            <v>0</v>
          </cell>
          <cell r="V190">
            <v>0</v>
          </cell>
          <cell r="W190">
            <v>0</v>
          </cell>
          <cell r="Y190">
            <v>0</v>
          </cell>
          <cell r="AA190">
            <v>0</v>
          </cell>
        </row>
        <row r="191">
          <cell r="A191" t="str">
            <v>9584</v>
          </cell>
          <cell r="B191" t="str">
            <v>Asset Purchase Clearing Account - Computing Equipment</v>
          </cell>
          <cell r="C191">
            <v>0</v>
          </cell>
          <cell r="D191">
            <v>-24836.959999999999</v>
          </cell>
          <cell r="E191">
            <v>12088.71</v>
          </cell>
          <cell r="F191">
            <v>6059.9</v>
          </cell>
          <cell r="G191">
            <v>0</v>
          </cell>
          <cell r="H191">
            <v>0</v>
          </cell>
          <cell r="I191">
            <v>0</v>
          </cell>
          <cell r="J191">
            <v>0</v>
          </cell>
          <cell r="K191">
            <v>0</v>
          </cell>
          <cell r="L191">
            <v>-6688.35</v>
          </cell>
          <cell r="N191">
            <v>0</v>
          </cell>
          <cell r="O191">
            <v>0</v>
          </cell>
          <cell r="P191">
            <v>0</v>
          </cell>
          <cell r="Q191">
            <v>0</v>
          </cell>
          <cell r="R191">
            <v>0</v>
          </cell>
          <cell r="S191">
            <v>0</v>
          </cell>
          <cell r="T191">
            <v>0</v>
          </cell>
          <cell r="U191">
            <v>0</v>
          </cell>
          <cell r="V191">
            <v>0</v>
          </cell>
          <cell r="W191">
            <v>0</v>
          </cell>
          <cell r="Y191">
            <v>-6688.35</v>
          </cell>
          <cell r="AA191">
            <v>-6688.35</v>
          </cell>
        </row>
        <row r="192">
          <cell r="A192" t="str">
            <v>9585</v>
          </cell>
          <cell r="B192" t="str">
            <v>Asset Purchase Clearing Account - Furniture &amp; Fittings</v>
          </cell>
          <cell r="C192">
            <v>0</v>
          </cell>
          <cell r="D192">
            <v>-1867</v>
          </cell>
          <cell r="E192">
            <v>0</v>
          </cell>
          <cell r="F192">
            <v>-2495</v>
          </cell>
          <cell r="G192">
            <v>0</v>
          </cell>
          <cell r="H192">
            <v>0</v>
          </cell>
          <cell r="I192">
            <v>0</v>
          </cell>
          <cell r="J192">
            <v>0</v>
          </cell>
          <cell r="K192">
            <v>0</v>
          </cell>
          <cell r="L192">
            <v>-4362</v>
          </cell>
          <cell r="N192">
            <v>0</v>
          </cell>
          <cell r="O192">
            <v>0</v>
          </cell>
          <cell r="P192">
            <v>0</v>
          </cell>
          <cell r="Q192">
            <v>0</v>
          </cell>
          <cell r="R192">
            <v>0</v>
          </cell>
          <cell r="S192">
            <v>0</v>
          </cell>
          <cell r="T192">
            <v>0</v>
          </cell>
          <cell r="U192">
            <v>0</v>
          </cell>
          <cell r="V192">
            <v>0</v>
          </cell>
          <cell r="W192">
            <v>0</v>
          </cell>
          <cell r="Y192">
            <v>-4362</v>
          </cell>
          <cell r="AA192">
            <v>-4362</v>
          </cell>
        </row>
        <row r="193">
          <cell r="A193" t="str">
            <v>9586</v>
          </cell>
          <cell r="B193" t="str">
            <v>Asset Purchase Clearing Account - Motor Vehicles</v>
          </cell>
          <cell r="C193">
            <v>0</v>
          </cell>
          <cell r="D193">
            <v>0</v>
          </cell>
          <cell r="E193">
            <v>0</v>
          </cell>
          <cell r="F193">
            <v>0</v>
          </cell>
          <cell r="G193">
            <v>0</v>
          </cell>
          <cell r="H193">
            <v>0</v>
          </cell>
          <cell r="I193">
            <v>0</v>
          </cell>
          <cell r="J193">
            <v>0</v>
          </cell>
          <cell r="K193">
            <v>0</v>
          </cell>
          <cell r="L193">
            <v>0</v>
          </cell>
          <cell r="N193">
            <v>0</v>
          </cell>
          <cell r="O193">
            <v>0</v>
          </cell>
          <cell r="P193">
            <v>0</v>
          </cell>
          <cell r="Q193">
            <v>0</v>
          </cell>
          <cell r="R193">
            <v>0</v>
          </cell>
          <cell r="S193">
            <v>0</v>
          </cell>
          <cell r="T193">
            <v>0</v>
          </cell>
          <cell r="U193">
            <v>0</v>
          </cell>
          <cell r="V193">
            <v>0</v>
          </cell>
          <cell r="W193">
            <v>0</v>
          </cell>
          <cell r="Y193">
            <v>0</v>
          </cell>
          <cell r="AA193">
            <v>0</v>
          </cell>
        </row>
        <row r="194">
          <cell r="A194" t="str">
            <v>9587</v>
          </cell>
          <cell r="B194" t="str">
            <v>Asset Purchase Clearing Account - Other Mobile Plant</v>
          </cell>
          <cell r="C194">
            <v>0</v>
          </cell>
          <cell r="D194">
            <v>0</v>
          </cell>
          <cell r="E194">
            <v>0</v>
          </cell>
          <cell r="F194">
            <v>0</v>
          </cell>
          <cell r="G194">
            <v>0</v>
          </cell>
          <cell r="H194">
            <v>0</v>
          </cell>
          <cell r="I194">
            <v>0</v>
          </cell>
          <cell r="J194">
            <v>0</v>
          </cell>
          <cell r="K194">
            <v>0</v>
          </cell>
          <cell r="L194">
            <v>0</v>
          </cell>
          <cell r="N194">
            <v>0</v>
          </cell>
          <cell r="O194">
            <v>0</v>
          </cell>
          <cell r="P194">
            <v>0</v>
          </cell>
          <cell r="Q194">
            <v>0</v>
          </cell>
          <cell r="R194">
            <v>0</v>
          </cell>
          <cell r="S194">
            <v>0</v>
          </cell>
          <cell r="T194">
            <v>0</v>
          </cell>
          <cell r="U194">
            <v>0</v>
          </cell>
          <cell r="V194">
            <v>0</v>
          </cell>
          <cell r="W194">
            <v>0</v>
          </cell>
          <cell r="Y194">
            <v>0</v>
          </cell>
          <cell r="AA194">
            <v>0</v>
          </cell>
        </row>
        <row r="195">
          <cell r="A195" t="str">
            <v>9588</v>
          </cell>
          <cell r="B195" t="str">
            <v>Asset Purchase Clearing Account - Art Work</v>
          </cell>
          <cell r="C195">
            <v>0</v>
          </cell>
          <cell r="D195">
            <v>0</v>
          </cell>
          <cell r="E195">
            <v>0</v>
          </cell>
          <cell r="F195">
            <v>0</v>
          </cell>
          <cell r="G195">
            <v>0</v>
          </cell>
          <cell r="H195">
            <v>0</v>
          </cell>
          <cell r="I195">
            <v>0</v>
          </cell>
          <cell r="J195">
            <v>0</v>
          </cell>
          <cell r="K195">
            <v>0</v>
          </cell>
          <cell r="L195">
            <v>0</v>
          </cell>
          <cell r="N195">
            <v>0</v>
          </cell>
          <cell r="O195">
            <v>0</v>
          </cell>
          <cell r="P195">
            <v>0</v>
          </cell>
          <cell r="Q195">
            <v>0</v>
          </cell>
          <cell r="R195">
            <v>0</v>
          </cell>
          <cell r="S195">
            <v>0</v>
          </cell>
          <cell r="T195">
            <v>0</v>
          </cell>
          <cell r="U195">
            <v>0</v>
          </cell>
          <cell r="V195">
            <v>0</v>
          </cell>
          <cell r="W195">
            <v>0</v>
          </cell>
          <cell r="Y195">
            <v>0</v>
          </cell>
          <cell r="AA195">
            <v>0</v>
          </cell>
        </row>
        <row r="196">
          <cell r="A196" t="str">
            <v>9589</v>
          </cell>
          <cell r="B196" t="str">
            <v>Asset Purchase Clearing Account - Libraries</v>
          </cell>
          <cell r="C196">
            <v>0</v>
          </cell>
          <cell r="D196">
            <v>0</v>
          </cell>
          <cell r="E196">
            <v>0</v>
          </cell>
          <cell r="F196">
            <v>0</v>
          </cell>
          <cell r="G196">
            <v>0</v>
          </cell>
          <cell r="H196">
            <v>0</v>
          </cell>
          <cell r="I196">
            <v>0</v>
          </cell>
          <cell r="J196">
            <v>0</v>
          </cell>
          <cell r="K196">
            <v>0</v>
          </cell>
          <cell r="L196">
            <v>0</v>
          </cell>
          <cell r="N196">
            <v>0</v>
          </cell>
          <cell r="O196">
            <v>0</v>
          </cell>
          <cell r="P196">
            <v>0</v>
          </cell>
          <cell r="Q196">
            <v>0</v>
          </cell>
          <cell r="R196">
            <v>0</v>
          </cell>
          <cell r="S196">
            <v>0</v>
          </cell>
          <cell r="T196">
            <v>0</v>
          </cell>
          <cell r="U196">
            <v>0</v>
          </cell>
          <cell r="V196">
            <v>0</v>
          </cell>
          <cell r="W196">
            <v>0</v>
          </cell>
          <cell r="Y196">
            <v>0</v>
          </cell>
          <cell r="AA196">
            <v>0</v>
          </cell>
        </row>
        <row r="197">
          <cell r="A197" t="str">
            <v>9590</v>
          </cell>
          <cell r="B197" t="str">
            <v>Asset Purchase Clearing Account - Plant &amp; Machinery</v>
          </cell>
          <cell r="C197">
            <v>0</v>
          </cell>
          <cell r="D197">
            <v>-23980</v>
          </cell>
          <cell r="E197">
            <v>196270</v>
          </cell>
          <cell r="F197">
            <v>0</v>
          </cell>
          <cell r="G197">
            <v>0</v>
          </cell>
          <cell r="H197">
            <v>0</v>
          </cell>
          <cell r="I197">
            <v>0</v>
          </cell>
          <cell r="J197">
            <v>0</v>
          </cell>
          <cell r="K197">
            <v>0</v>
          </cell>
          <cell r="L197">
            <v>172290</v>
          </cell>
          <cell r="N197">
            <v>0</v>
          </cell>
          <cell r="O197">
            <v>0</v>
          </cell>
          <cell r="P197">
            <v>0</v>
          </cell>
          <cell r="Q197">
            <v>0</v>
          </cell>
          <cell r="R197">
            <v>0</v>
          </cell>
          <cell r="S197">
            <v>0</v>
          </cell>
          <cell r="T197">
            <v>0</v>
          </cell>
          <cell r="U197">
            <v>0</v>
          </cell>
          <cell r="V197">
            <v>0</v>
          </cell>
          <cell r="W197">
            <v>0</v>
          </cell>
          <cell r="Y197">
            <v>172290</v>
          </cell>
          <cell r="AA197">
            <v>172290</v>
          </cell>
        </row>
        <row r="198">
          <cell r="A198" t="str">
            <v>9595</v>
          </cell>
          <cell r="B198" t="str">
            <v>Capital Work Clearing Account</v>
          </cell>
          <cell r="C198">
            <v>0</v>
          </cell>
          <cell r="D198">
            <v>0</v>
          </cell>
          <cell r="E198">
            <v>0</v>
          </cell>
          <cell r="F198">
            <v>0</v>
          </cell>
          <cell r="G198">
            <v>0</v>
          </cell>
          <cell r="H198">
            <v>0</v>
          </cell>
          <cell r="I198">
            <v>0</v>
          </cell>
          <cell r="J198">
            <v>0</v>
          </cell>
          <cell r="K198">
            <v>0</v>
          </cell>
          <cell r="L198">
            <v>0</v>
          </cell>
          <cell r="N198">
            <v>0</v>
          </cell>
          <cell r="O198">
            <v>0</v>
          </cell>
          <cell r="P198">
            <v>0</v>
          </cell>
          <cell r="Q198">
            <v>0</v>
          </cell>
          <cell r="R198">
            <v>0</v>
          </cell>
          <cell r="S198">
            <v>0</v>
          </cell>
          <cell r="T198">
            <v>0</v>
          </cell>
          <cell r="U198">
            <v>0</v>
          </cell>
          <cell r="V198">
            <v>0</v>
          </cell>
          <cell r="W198">
            <v>0</v>
          </cell>
          <cell r="Y198">
            <v>0</v>
          </cell>
          <cell r="AA198">
            <v>0</v>
          </cell>
        </row>
        <row r="199">
          <cell r="A199" t="str">
            <v>9611</v>
          </cell>
          <cell r="B199" t="str">
            <v>Investments</v>
          </cell>
          <cell r="C199">
            <v>0</v>
          </cell>
          <cell r="D199">
            <v>0</v>
          </cell>
          <cell r="E199">
            <v>0</v>
          </cell>
          <cell r="F199">
            <v>0</v>
          </cell>
          <cell r="G199">
            <v>0</v>
          </cell>
          <cell r="H199">
            <v>0</v>
          </cell>
          <cell r="I199">
            <v>0</v>
          </cell>
          <cell r="J199">
            <v>0</v>
          </cell>
          <cell r="K199">
            <v>0</v>
          </cell>
          <cell r="L199">
            <v>0</v>
          </cell>
          <cell r="N199">
            <v>0</v>
          </cell>
          <cell r="O199">
            <v>0</v>
          </cell>
          <cell r="P199">
            <v>0</v>
          </cell>
          <cell r="Q199">
            <v>0</v>
          </cell>
          <cell r="R199">
            <v>0</v>
          </cell>
          <cell r="S199">
            <v>0</v>
          </cell>
          <cell r="T199">
            <v>0</v>
          </cell>
          <cell r="U199">
            <v>0</v>
          </cell>
          <cell r="V199">
            <v>0</v>
          </cell>
          <cell r="W199">
            <v>0</v>
          </cell>
          <cell r="Y199">
            <v>0</v>
          </cell>
          <cell r="AA199">
            <v>0</v>
          </cell>
        </row>
        <row r="200">
          <cell r="A200" t="str">
            <v>9711</v>
          </cell>
          <cell r="B200" t="str">
            <v>Purchased Goodwill</v>
          </cell>
          <cell r="C200">
            <v>0</v>
          </cell>
          <cell r="D200">
            <v>0</v>
          </cell>
          <cell r="E200">
            <v>0</v>
          </cell>
          <cell r="F200">
            <v>0</v>
          </cell>
          <cell r="G200">
            <v>0</v>
          </cell>
          <cell r="H200">
            <v>0</v>
          </cell>
          <cell r="I200">
            <v>0</v>
          </cell>
          <cell r="J200">
            <v>0</v>
          </cell>
          <cell r="K200">
            <v>0</v>
          </cell>
          <cell r="L200">
            <v>0</v>
          </cell>
          <cell r="N200">
            <v>0</v>
          </cell>
          <cell r="O200">
            <v>0</v>
          </cell>
          <cell r="P200">
            <v>0</v>
          </cell>
          <cell r="Q200">
            <v>0</v>
          </cell>
          <cell r="R200">
            <v>0</v>
          </cell>
          <cell r="S200">
            <v>0</v>
          </cell>
          <cell r="T200">
            <v>0</v>
          </cell>
          <cell r="U200">
            <v>0</v>
          </cell>
          <cell r="V200">
            <v>0</v>
          </cell>
          <cell r="W200">
            <v>0</v>
          </cell>
          <cell r="Y200">
            <v>0</v>
          </cell>
          <cell r="AA200">
            <v>0</v>
          </cell>
        </row>
        <row r="201">
          <cell r="A201" t="str">
            <v>9712</v>
          </cell>
          <cell r="B201" t="str">
            <v>Inter Company Transfers - Assets</v>
          </cell>
          <cell r="C201">
            <v>0</v>
          </cell>
          <cell r="D201">
            <v>0</v>
          </cell>
          <cell r="E201">
            <v>0</v>
          </cell>
          <cell r="F201">
            <v>0</v>
          </cell>
          <cell r="G201">
            <v>0</v>
          </cell>
          <cell r="H201">
            <v>0</v>
          </cell>
          <cell r="I201">
            <v>0</v>
          </cell>
          <cell r="J201">
            <v>0</v>
          </cell>
          <cell r="K201">
            <v>0</v>
          </cell>
          <cell r="L201">
            <v>0</v>
          </cell>
          <cell r="N201">
            <v>0</v>
          </cell>
          <cell r="O201">
            <v>0</v>
          </cell>
          <cell r="P201">
            <v>0</v>
          </cell>
          <cell r="Q201">
            <v>0</v>
          </cell>
          <cell r="R201">
            <v>0</v>
          </cell>
          <cell r="S201">
            <v>0</v>
          </cell>
          <cell r="T201">
            <v>0</v>
          </cell>
          <cell r="U201">
            <v>0</v>
          </cell>
          <cell r="V201">
            <v>0</v>
          </cell>
          <cell r="W201">
            <v>0</v>
          </cell>
          <cell r="Y201">
            <v>0</v>
          </cell>
          <cell r="AA201">
            <v>0</v>
          </cell>
        </row>
        <row r="202">
          <cell r="A202" t="str">
            <v>9713</v>
          </cell>
          <cell r="B202" t="str">
            <v>Inter Hcu Transfers - Purchase Invoices</v>
          </cell>
          <cell r="C202">
            <v>0</v>
          </cell>
          <cell r="D202">
            <v>0</v>
          </cell>
          <cell r="E202">
            <v>0</v>
          </cell>
          <cell r="F202">
            <v>0</v>
          </cell>
          <cell r="G202">
            <v>0</v>
          </cell>
          <cell r="H202">
            <v>0</v>
          </cell>
          <cell r="I202">
            <v>0</v>
          </cell>
          <cell r="J202">
            <v>0</v>
          </cell>
          <cell r="K202">
            <v>0</v>
          </cell>
          <cell r="L202">
            <v>0</v>
          </cell>
          <cell r="N202">
            <v>0</v>
          </cell>
          <cell r="O202">
            <v>0</v>
          </cell>
          <cell r="P202">
            <v>0</v>
          </cell>
          <cell r="Q202">
            <v>0</v>
          </cell>
          <cell r="R202">
            <v>0</v>
          </cell>
          <cell r="S202">
            <v>0</v>
          </cell>
          <cell r="T202">
            <v>0</v>
          </cell>
          <cell r="U202">
            <v>0</v>
          </cell>
          <cell r="V202">
            <v>0</v>
          </cell>
          <cell r="W202">
            <v>0</v>
          </cell>
          <cell r="Y202">
            <v>0</v>
          </cell>
          <cell r="AA202">
            <v>0</v>
          </cell>
        </row>
        <row r="203">
          <cell r="A203" t="str">
            <v>9714</v>
          </cell>
          <cell r="B203" t="str">
            <v>Inter Hcu Transfers - Other</v>
          </cell>
          <cell r="C203">
            <v>0</v>
          </cell>
          <cell r="D203">
            <v>0</v>
          </cell>
          <cell r="E203">
            <v>0</v>
          </cell>
          <cell r="F203">
            <v>0</v>
          </cell>
          <cell r="G203">
            <v>0</v>
          </cell>
          <cell r="H203">
            <v>0</v>
          </cell>
          <cell r="I203">
            <v>0</v>
          </cell>
          <cell r="J203">
            <v>0</v>
          </cell>
          <cell r="K203">
            <v>0</v>
          </cell>
          <cell r="L203">
            <v>0</v>
          </cell>
          <cell r="N203">
            <v>0</v>
          </cell>
          <cell r="O203">
            <v>0</v>
          </cell>
          <cell r="P203">
            <v>0</v>
          </cell>
          <cell r="Q203">
            <v>0</v>
          </cell>
          <cell r="R203">
            <v>0</v>
          </cell>
          <cell r="S203">
            <v>0</v>
          </cell>
          <cell r="T203">
            <v>0</v>
          </cell>
          <cell r="U203">
            <v>0</v>
          </cell>
          <cell r="V203">
            <v>0</v>
          </cell>
          <cell r="W203">
            <v>0</v>
          </cell>
          <cell r="Y203">
            <v>0</v>
          </cell>
          <cell r="AA203">
            <v>0</v>
          </cell>
        </row>
        <row r="204">
          <cell r="A204" t="str">
            <v>9721</v>
          </cell>
          <cell r="B204" t="str">
            <v>Inter Org Transfer Credit</v>
          </cell>
          <cell r="C204">
            <v>0</v>
          </cell>
          <cell r="D204">
            <v>0</v>
          </cell>
          <cell r="E204">
            <v>0</v>
          </cell>
          <cell r="F204">
            <v>0</v>
          </cell>
          <cell r="G204">
            <v>0</v>
          </cell>
          <cell r="H204">
            <v>0</v>
          </cell>
          <cell r="I204">
            <v>0</v>
          </cell>
          <cell r="J204">
            <v>0</v>
          </cell>
          <cell r="K204">
            <v>0</v>
          </cell>
          <cell r="L204">
            <v>0</v>
          </cell>
          <cell r="N204">
            <v>0</v>
          </cell>
          <cell r="O204">
            <v>0</v>
          </cell>
          <cell r="P204">
            <v>0</v>
          </cell>
          <cell r="Q204">
            <v>0</v>
          </cell>
          <cell r="R204">
            <v>0</v>
          </cell>
          <cell r="S204">
            <v>0</v>
          </cell>
          <cell r="T204">
            <v>0</v>
          </cell>
          <cell r="U204">
            <v>0</v>
          </cell>
          <cell r="V204">
            <v>0</v>
          </cell>
          <cell r="W204">
            <v>0</v>
          </cell>
          <cell r="Y204">
            <v>0</v>
          </cell>
          <cell r="AA204">
            <v>0</v>
          </cell>
        </row>
        <row r="205">
          <cell r="A205" t="str">
            <v>9722</v>
          </cell>
          <cell r="B205" t="str">
            <v>Inter Org Receivable</v>
          </cell>
          <cell r="C205">
            <v>0</v>
          </cell>
          <cell r="D205">
            <v>0</v>
          </cell>
          <cell r="E205">
            <v>0</v>
          </cell>
          <cell r="F205">
            <v>0</v>
          </cell>
          <cell r="G205">
            <v>0</v>
          </cell>
          <cell r="H205">
            <v>0</v>
          </cell>
          <cell r="I205">
            <v>0</v>
          </cell>
          <cell r="J205">
            <v>0</v>
          </cell>
          <cell r="K205">
            <v>0</v>
          </cell>
          <cell r="L205">
            <v>0</v>
          </cell>
          <cell r="N205">
            <v>0</v>
          </cell>
          <cell r="O205">
            <v>0</v>
          </cell>
          <cell r="P205">
            <v>0</v>
          </cell>
          <cell r="Q205">
            <v>0</v>
          </cell>
          <cell r="R205">
            <v>0</v>
          </cell>
          <cell r="S205">
            <v>0</v>
          </cell>
          <cell r="T205">
            <v>0</v>
          </cell>
          <cell r="U205">
            <v>0</v>
          </cell>
          <cell r="V205">
            <v>0</v>
          </cell>
          <cell r="W205">
            <v>0</v>
          </cell>
          <cell r="Y205">
            <v>0</v>
          </cell>
          <cell r="AA205">
            <v>0</v>
          </cell>
        </row>
        <row r="206">
          <cell r="A206" t="str">
            <v>9723</v>
          </cell>
          <cell r="B206" t="str">
            <v>Inter Org Payable</v>
          </cell>
          <cell r="C206">
            <v>0</v>
          </cell>
          <cell r="D206">
            <v>0</v>
          </cell>
          <cell r="E206">
            <v>0</v>
          </cell>
          <cell r="F206">
            <v>0</v>
          </cell>
          <cell r="G206">
            <v>0</v>
          </cell>
          <cell r="H206">
            <v>0</v>
          </cell>
          <cell r="I206">
            <v>0</v>
          </cell>
          <cell r="J206">
            <v>0</v>
          </cell>
          <cell r="K206">
            <v>0</v>
          </cell>
          <cell r="L206">
            <v>0</v>
          </cell>
          <cell r="N206">
            <v>0</v>
          </cell>
          <cell r="O206">
            <v>0</v>
          </cell>
          <cell r="P206">
            <v>0</v>
          </cell>
          <cell r="Q206">
            <v>0</v>
          </cell>
          <cell r="R206">
            <v>0</v>
          </cell>
          <cell r="S206">
            <v>0</v>
          </cell>
          <cell r="T206">
            <v>0</v>
          </cell>
          <cell r="U206">
            <v>0</v>
          </cell>
          <cell r="V206">
            <v>0</v>
          </cell>
          <cell r="W206">
            <v>0</v>
          </cell>
          <cell r="Y206">
            <v>0</v>
          </cell>
          <cell r="AA206">
            <v>0</v>
          </cell>
        </row>
        <row r="207">
          <cell r="A207" t="str">
            <v>9724</v>
          </cell>
          <cell r="B207" t="str">
            <v>Inter Org Purchase Price Variance</v>
          </cell>
          <cell r="C207">
            <v>0</v>
          </cell>
          <cell r="D207">
            <v>0</v>
          </cell>
          <cell r="E207">
            <v>0</v>
          </cell>
          <cell r="F207">
            <v>0</v>
          </cell>
          <cell r="G207">
            <v>0</v>
          </cell>
          <cell r="H207">
            <v>0</v>
          </cell>
          <cell r="I207">
            <v>0</v>
          </cell>
          <cell r="J207">
            <v>0</v>
          </cell>
          <cell r="K207">
            <v>0</v>
          </cell>
          <cell r="L207">
            <v>0</v>
          </cell>
          <cell r="N207">
            <v>0</v>
          </cell>
          <cell r="O207">
            <v>0</v>
          </cell>
          <cell r="P207">
            <v>0</v>
          </cell>
          <cell r="Q207">
            <v>0</v>
          </cell>
          <cell r="R207">
            <v>0</v>
          </cell>
          <cell r="S207">
            <v>0</v>
          </cell>
          <cell r="T207">
            <v>0</v>
          </cell>
          <cell r="U207">
            <v>0</v>
          </cell>
          <cell r="V207">
            <v>0</v>
          </cell>
          <cell r="W207">
            <v>0</v>
          </cell>
          <cell r="Y207">
            <v>0</v>
          </cell>
          <cell r="AA207">
            <v>0</v>
          </cell>
        </row>
        <row r="208">
          <cell r="A208" t="str">
            <v>9811</v>
          </cell>
          <cell r="B208" t="str">
            <v>Amount Receivable for Outputs - General (Non-Current)</v>
          </cell>
          <cell r="C208">
            <v>0</v>
          </cell>
          <cell r="D208">
            <v>-139205</v>
          </cell>
          <cell r="E208">
            <v>-97814</v>
          </cell>
          <cell r="F208">
            <v>0</v>
          </cell>
          <cell r="G208">
            <v>0</v>
          </cell>
          <cell r="H208">
            <v>-6413261.8399999999</v>
          </cell>
          <cell r="I208">
            <v>26958847</v>
          </cell>
          <cell r="J208">
            <v>0</v>
          </cell>
          <cell r="K208">
            <v>0</v>
          </cell>
          <cell r="L208">
            <v>20308566.16</v>
          </cell>
          <cell r="N208">
            <v>0</v>
          </cell>
          <cell r="O208">
            <v>0</v>
          </cell>
          <cell r="P208">
            <v>0</v>
          </cell>
          <cell r="Q208">
            <v>0</v>
          </cell>
          <cell r="R208">
            <v>0</v>
          </cell>
          <cell r="S208">
            <v>0</v>
          </cell>
          <cell r="T208">
            <v>0</v>
          </cell>
          <cell r="U208">
            <v>0</v>
          </cell>
          <cell r="V208">
            <v>0</v>
          </cell>
          <cell r="W208">
            <v>0</v>
          </cell>
          <cell r="Y208">
            <v>20308566.16</v>
          </cell>
          <cell r="AA208">
            <v>20308566.16</v>
          </cell>
        </row>
        <row r="209">
          <cell r="A209" t="str">
            <v>9812</v>
          </cell>
          <cell r="B209" t="str">
            <v>Amount Receivable for Outputs - Employee Entitlements</v>
          </cell>
          <cell r="C209">
            <v>0</v>
          </cell>
          <cell r="D209">
            <v>0</v>
          </cell>
          <cell r="E209">
            <v>0</v>
          </cell>
          <cell r="F209">
            <v>0</v>
          </cell>
          <cell r="G209">
            <v>0</v>
          </cell>
          <cell r="H209">
            <v>0</v>
          </cell>
          <cell r="I209">
            <v>0</v>
          </cell>
          <cell r="J209">
            <v>0</v>
          </cell>
          <cell r="K209">
            <v>0</v>
          </cell>
          <cell r="L209">
            <v>0</v>
          </cell>
          <cell r="N209">
            <v>0</v>
          </cell>
          <cell r="O209">
            <v>0</v>
          </cell>
          <cell r="P209">
            <v>0</v>
          </cell>
          <cell r="Q209">
            <v>0</v>
          </cell>
          <cell r="R209">
            <v>0</v>
          </cell>
          <cell r="S209">
            <v>0</v>
          </cell>
          <cell r="T209">
            <v>0</v>
          </cell>
          <cell r="U209">
            <v>0</v>
          </cell>
          <cell r="V209">
            <v>0</v>
          </cell>
          <cell r="W209">
            <v>0</v>
          </cell>
          <cell r="Y209">
            <v>0</v>
          </cell>
          <cell r="AA209">
            <v>0</v>
          </cell>
        </row>
        <row r="210">
          <cell r="A210" t="str">
            <v>9813</v>
          </cell>
          <cell r="B210" t="str">
            <v>Amount Receivable for Outputs - Superannuation</v>
          </cell>
          <cell r="C210">
            <v>0</v>
          </cell>
          <cell r="D210">
            <v>0</v>
          </cell>
          <cell r="E210">
            <v>0</v>
          </cell>
          <cell r="F210">
            <v>0</v>
          </cell>
          <cell r="G210">
            <v>0</v>
          </cell>
          <cell r="H210">
            <v>0</v>
          </cell>
          <cell r="I210">
            <v>0</v>
          </cell>
          <cell r="J210">
            <v>0</v>
          </cell>
          <cell r="K210">
            <v>0</v>
          </cell>
          <cell r="L210">
            <v>0</v>
          </cell>
          <cell r="N210">
            <v>0</v>
          </cell>
          <cell r="O210">
            <v>0</v>
          </cell>
          <cell r="P210">
            <v>0</v>
          </cell>
          <cell r="Q210">
            <v>0</v>
          </cell>
          <cell r="R210">
            <v>0</v>
          </cell>
          <cell r="S210">
            <v>0</v>
          </cell>
          <cell r="T210">
            <v>0</v>
          </cell>
          <cell r="U210">
            <v>0</v>
          </cell>
          <cell r="V210">
            <v>0</v>
          </cell>
          <cell r="W210">
            <v>0</v>
          </cell>
          <cell r="Y210">
            <v>0</v>
          </cell>
          <cell r="AA210">
            <v>0</v>
          </cell>
        </row>
        <row r="211">
          <cell r="A211" t="str">
            <v>9998</v>
          </cell>
          <cell r="B211" t="str">
            <v>Encumbrance Reversal</v>
          </cell>
          <cell r="C211">
            <v>0</v>
          </cell>
          <cell r="D211">
            <v>0</v>
          </cell>
          <cell r="E211">
            <v>0</v>
          </cell>
          <cell r="F211">
            <v>0</v>
          </cell>
          <cell r="G211">
            <v>0</v>
          </cell>
          <cell r="H211">
            <v>0</v>
          </cell>
          <cell r="I211">
            <v>0</v>
          </cell>
          <cell r="J211">
            <v>0</v>
          </cell>
          <cell r="K211">
            <v>0</v>
          </cell>
          <cell r="L211">
            <v>0</v>
          </cell>
          <cell r="N211">
            <v>0</v>
          </cell>
          <cell r="O211">
            <v>0</v>
          </cell>
          <cell r="P211">
            <v>0</v>
          </cell>
          <cell r="Q211">
            <v>0</v>
          </cell>
          <cell r="R211">
            <v>0</v>
          </cell>
          <cell r="S211">
            <v>0</v>
          </cell>
          <cell r="T211">
            <v>0</v>
          </cell>
          <cell r="U211">
            <v>0</v>
          </cell>
          <cell r="V211">
            <v>0</v>
          </cell>
          <cell r="W211">
            <v>0</v>
          </cell>
          <cell r="Y211">
            <v>0</v>
          </cell>
          <cell r="AA211">
            <v>0</v>
          </cell>
        </row>
        <row r="212">
          <cell r="A212" t="str">
            <v>9999</v>
          </cell>
          <cell r="B212" t="str">
            <v>Budget Load Only</v>
          </cell>
          <cell r="C212">
            <v>0</v>
          </cell>
          <cell r="D212">
            <v>0</v>
          </cell>
          <cell r="E212">
            <v>0</v>
          </cell>
          <cell r="F212">
            <v>0</v>
          </cell>
          <cell r="G212">
            <v>0</v>
          </cell>
          <cell r="H212">
            <v>0</v>
          </cell>
          <cell r="I212">
            <v>0</v>
          </cell>
          <cell r="J212">
            <v>0</v>
          </cell>
          <cell r="K212">
            <v>0</v>
          </cell>
          <cell r="L212">
            <v>0</v>
          </cell>
          <cell r="N212">
            <v>0</v>
          </cell>
          <cell r="O212">
            <v>0</v>
          </cell>
          <cell r="P212">
            <v>0</v>
          </cell>
          <cell r="Q212">
            <v>0</v>
          </cell>
          <cell r="R212">
            <v>0</v>
          </cell>
          <cell r="S212">
            <v>0</v>
          </cell>
          <cell r="T212">
            <v>0</v>
          </cell>
          <cell r="U212">
            <v>0</v>
          </cell>
          <cell r="V212">
            <v>0</v>
          </cell>
          <cell r="W212">
            <v>0</v>
          </cell>
          <cell r="Y212">
            <v>0</v>
          </cell>
          <cell r="AA212">
            <v>0</v>
          </cell>
        </row>
        <row r="213">
          <cell r="B213" t="str">
            <v>Total Assets</v>
          </cell>
          <cell r="C213">
            <v>1718.41</v>
          </cell>
          <cell r="D213">
            <v>118559400.97999999</v>
          </cell>
          <cell r="E213">
            <v>21389068.250000011</v>
          </cell>
          <cell r="F213">
            <v>391213.6</v>
          </cell>
          <cell r="G213">
            <v>0</v>
          </cell>
          <cell r="H213">
            <v>36612088.64000009</v>
          </cell>
          <cell r="I213">
            <v>26958847</v>
          </cell>
          <cell r="J213">
            <v>0</v>
          </cell>
          <cell r="K213">
            <v>0</v>
          </cell>
          <cell r="L213">
            <v>203912336.88000008</v>
          </cell>
          <cell r="N213">
            <v>0</v>
          </cell>
          <cell r="O213">
            <v>0</v>
          </cell>
          <cell r="P213">
            <v>0</v>
          </cell>
          <cell r="Q213">
            <v>0</v>
          </cell>
          <cell r="R213">
            <v>0</v>
          </cell>
          <cell r="S213">
            <v>36471243.729999617</v>
          </cell>
          <cell r="T213">
            <v>1251240.29</v>
          </cell>
          <cell r="U213">
            <v>0</v>
          </cell>
          <cell r="V213">
            <v>0</v>
          </cell>
          <cell r="W213">
            <v>37722484.019999616</v>
          </cell>
          <cell r="Y213">
            <v>241634820.89999923</v>
          </cell>
          <cell r="AA213">
            <v>241634820.90000114</v>
          </cell>
        </row>
        <row r="216">
          <cell r="B216" t="str">
            <v>Surplus/(Deficit) for the period</v>
          </cell>
          <cell r="C216">
            <v>1718.41</v>
          </cell>
          <cell r="D216">
            <v>-26913273.140000008</v>
          </cell>
          <cell r="E216">
            <v>10465391.24000001</v>
          </cell>
          <cell r="F216">
            <v>-2609921.3700000006</v>
          </cell>
          <cell r="G216">
            <v>0</v>
          </cell>
          <cell r="H216">
            <v>29553271.4500001</v>
          </cell>
          <cell r="I216">
            <v>26614728.5</v>
          </cell>
          <cell r="J216">
            <v>0</v>
          </cell>
          <cell r="K216">
            <v>0</v>
          </cell>
          <cell r="L216">
            <v>37111915.0900001</v>
          </cell>
          <cell r="N216">
            <v>0</v>
          </cell>
          <cell r="O216">
            <v>-475544.41000000003</v>
          </cell>
          <cell r="P216">
            <v>0</v>
          </cell>
          <cell r="Q216">
            <v>0</v>
          </cell>
          <cell r="R216">
            <v>0</v>
          </cell>
          <cell r="S216">
            <v>7645941.7599996142</v>
          </cell>
          <cell r="T216">
            <v>-3619760.59</v>
          </cell>
          <cell r="U216">
            <v>0</v>
          </cell>
          <cell r="V216">
            <v>0</v>
          </cell>
          <cell r="W216">
            <v>3550636.7599996142</v>
          </cell>
          <cell r="Y216">
            <v>40662551.849999249</v>
          </cell>
          <cell r="AA216">
            <v>40662551.850001127</v>
          </cell>
        </row>
        <row r="217">
          <cell r="B217" t="str">
            <v>Operating gain/(loss)</v>
          </cell>
          <cell r="C217">
            <v>60576.86</v>
          </cell>
          <cell r="D217">
            <v>-287641430.89999998</v>
          </cell>
          <cell r="E217">
            <v>-92681478.590000018</v>
          </cell>
          <cell r="F217">
            <v>-197419853.82000002</v>
          </cell>
          <cell r="G217">
            <v>0</v>
          </cell>
          <cell r="H217">
            <v>0</v>
          </cell>
          <cell r="I217">
            <v>645778777.01999998</v>
          </cell>
          <cell r="J217">
            <v>0</v>
          </cell>
          <cell r="K217">
            <v>0</v>
          </cell>
          <cell r="L217">
            <v>68096590.570000052</v>
          </cell>
          <cell r="N217">
            <v>-392306769</v>
          </cell>
          <cell r="O217">
            <v>-150322355.72999999</v>
          </cell>
          <cell r="P217">
            <v>0</v>
          </cell>
          <cell r="Q217">
            <v>-39647548.039999999</v>
          </cell>
          <cell r="R217">
            <v>0</v>
          </cell>
          <cell r="S217">
            <v>-1787659644.9199998</v>
          </cell>
          <cell r="T217">
            <v>2374038865.9400001</v>
          </cell>
          <cell r="U217">
            <v>-31536586.969999999</v>
          </cell>
          <cell r="V217">
            <v>0</v>
          </cell>
          <cell r="W217">
            <v>-27434038.719999313</v>
          </cell>
          <cell r="Y217">
            <v>40662551.850000381</v>
          </cell>
          <cell r="AA217">
            <v>40662551.849999905</v>
          </cell>
        </row>
        <row r="218">
          <cell r="B218" t="str">
            <v>Variance</v>
          </cell>
          <cell r="C218">
            <v>-58858.45</v>
          </cell>
          <cell r="D218">
            <v>260728157.75999996</v>
          </cell>
          <cell r="E218">
            <v>103146869.83000003</v>
          </cell>
          <cell r="F218">
            <v>194809932.45000002</v>
          </cell>
          <cell r="G218">
            <v>0</v>
          </cell>
          <cell r="H218">
            <v>29553271.4500001</v>
          </cell>
          <cell r="I218">
            <v>-619164048.51999998</v>
          </cell>
          <cell r="J218">
            <v>0</v>
          </cell>
          <cell r="K218">
            <v>0</v>
          </cell>
          <cell r="L218">
            <v>-30984675.479999952</v>
          </cell>
          <cell r="N218">
            <v>392306769</v>
          </cell>
          <cell r="O218">
            <v>149846811.31999999</v>
          </cell>
          <cell r="P218">
            <v>0</v>
          </cell>
          <cell r="Q218">
            <v>39647548.039999999</v>
          </cell>
          <cell r="R218">
            <v>0</v>
          </cell>
          <cell r="S218">
            <v>1795305586.6799994</v>
          </cell>
          <cell r="T218">
            <v>-2377658626.5300002</v>
          </cell>
          <cell r="U218">
            <v>31536586.969999999</v>
          </cell>
          <cell r="V218">
            <v>0</v>
          </cell>
          <cell r="W218">
            <v>30984675.479998928</v>
          </cell>
          <cell r="Y218">
            <v>-1.1324882507324219E-6</v>
          </cell>
          <cell r="AA218">
            <v>1.2218952178955078E-6</v>
          </cell>
        </row>
      </sheetData>
      <sheetData sheetId="17">
        <row r="9">
          <cell r="A9" t="str">
            <v>0111</v>
          </cell>
          <cell r="B9" t="str">
            <v>Nursing Services</v>
          </cell>
          <cell r="C9">
            <v>104493697.56</v>
          </cell>
          <cell r="D9">
            <v>117592867.59999999</v>
          </cell>
          <cell r="E9">
            <v>109397113.42</v>
          </cell>
          <cell r="F9">
            <v>60702156.990000002</v>
          </cell>
          <cell r="G9">
            <v>30025.38</v>
          </cell>
          <cell r="H9">
            <v>-339.13</v>
          </cell>
          <cell r="I9">
            <v>0</v>
          </cell>
          <cell r="J9">
            <v>0</v>
          </cell>
          <cell r="K9">
            <v>392215521.81999999</v>
          </cell>
          <cell r="M9">
            <v>1114371.82</v>
          </cell>
          <cell r="N9">
            <v>491841.55</v>
          </cell>
          <cell r="O9">
            <v>138857.39000000001</v>
          </cell>
          <cell r="P9">
            <v>163925.84</v>
          </cell>
          <cell r="Q9">
            <v>0</v>
          </cell>
          <cell r="R9">
            <v>0</v>
          </cell>
          <cell r="S9">
            <v>0</v>
          </cell>
          <cell r="T9">
            <v>0</v>
          </cell>
          <cell r="U9">
            <v>1908996.6000000003</v>
          </cell>
          <cell r="W9">
            <v>394124518.42000002</v>
          </cell>
          <cell r="Y9">
            <v>123386.37</v>
          </cell>
          <cell r="AA9">
            <v>396804709.38999999</v>
          </cell>
        </row>
        <row r="10">
          <cell r="A10" t="str">
            <v>0112</v>
          </cell>
          <cell r="B10" t="str">
            <v>Agency Nurses</v>
          </cell>
          <cell r="C10">
            <v>0</v>
          </cell>
          <cell r="D10">
            <v>0</v>
          </cell>
          <cell r="E10">
            <v>0</v>
          </cell>
          <cell r="F10">
            <v>0</v>
          </cell>
          <cell r="G10">
            <v>0</v>
          </cell>
          <cell r="H10">
            <v>0</v>
          </cell>
          <cell r="I10">
            <v>0</v>
          </cell>
          <cell r="J10">
            <v>0</v>
          </cell>
          <cell r="K10">
            <v>0</v>
          </cell>
          <cell r="M10">
            <v>0</v>
          </cell>
          <cell r="N10">
            <v>0</v>
          </cell>
          <cell r="O10">
            <v>0</v>
          </cell>
          <cell r="P10">
            <v>0</v>
          </cell>
          <cell r="Q10">
            <v>0</v>
          </cell>
          <cell r="R10">
            <v>0</v>
          </cell>
          <cell r="S10">
            <v>0</v>
          </cell>
          <cell r="T10">
            <v>0</v>
          </cell>
          <cell r="U10">
            <v>0</v>
          </cell>
          <cell r="W10">
            <v>0</v>
          </cell>
          <cell r="Y10">
            <v>0</v>
          </cell>
          <cell r="AA10">
            <v>0</v>
          </cell>
        </row>
        <row r="11">
          <cell r="A11" t="str">
            <v>0113</v>
          </cell>
          <cell r="B11" t="str">
            <v>Casual Nurses</v>
          </cell>
          <cell r="C11">
            <v>6070474.46</v>
          </cell>
          <cell r="D11">
            <v>930467.9</v>
          </cell>
          <cell r="E11">
            <v>1801744.92</v>
          </cell>
          <cell r="F11">
            <v>5528510.5700000003</v>
          </cell>
          <cell r="G11">
            <v>0</v>
          </cell>
          <cell r="H11">
            <v>0</v>
          </cell>
          <cell r="I11">
            <v>0</v>
          </cell>
          <cell r="J11">
            <v>0</v>
          </cell>
          <cell r="K11">
            <v>14331197.850000001</v>
          </cell>
          <cell r="M11">
            <v>1860.24</v>
          </cell>
          <cell r="N11">
            <v>0</v>
          </cell>
          <cell r="O11">
            <v>0</v>
          </cell>
          <cell r="P11">
            <v>23303.1</v>
          </cell>
          <cell r="Q11">
            <v>0</v>
          </cell>
          <cell r="R11">
            <v>0</v>
          </cell>
          <cell r="S11">
            <v>0</v>
          </cell>
          <cell r="T11">
            <v>0</v>
          </cell>
          <cell r="U11">
            <v>25163.34</v>
          </cell>
          <cell r="W11">
            <v>14356361.190000001</v>
          </cell>
          <cell r="Y11">
            <v>2871.56</v>
          </cell>
          <cell r="AA11">
            <v>14359232.75</v>
          </cell>
        </row>
        <row r="12">
          <cell r="A12" t="str">
            <v>0114</v>
          </cell>
          <cell r="B12" t="str">
            <v>Dental Nurses</v>
          </cell>
          <cell r="C12">
            <v>8182.84</v>
          </cell>
          <cell r="D12">
            <v>0</v>
          </cell>
          <cell r="E12">
            <v>0</v>
          </cell>
          <cell r="F12">
            <v>0</v>
          </cell>
          <cell r="G12">
            <v>0</v>
          </cell>
          <cell r="H12">
            <v>0</v>
          </cell>
          <cell r="I12">
            <v>0</v>
          </cell>
          <cell r="J12">
            <v>0</v>
          </cell>
          <cell r="K12">
            <v>8182.84</v>
          </cell>
          <cell r="M12">
            <v>0</v>
          </cell>
          <cell r="N12">
            <v>0</v>
          </cell>
          <cell r="O12">
            <v>0</v>
          </cell>
          <cell r="P12">
            <v>0</v>
          </cell>
          <cell r="Q12">
            <v>0</v>
          </cell>
          <cell r="R12">
            <v>0</v>
          </cell>
          <cell r="S12">
            <v>0</v>
          </cell>
          <cell r="T12">
            <v>0</v>
          </cell>
          <cell r="U12">
            <v>0</v>
          </cell>
          <cell r="W12">
            <v>8182.84</v>
          </cell>
          <cell r="Y12">
            <v>0</v>
          </cell>
          <cell r="AA12">
            <v>8182.84</v>
          </cell>
        </row>
        <row r="13">
          <cell r="A13" t="str">
            <v>0115</v>
          </cell>
          <cell r="B13" t="str">
            <v>Dental Clinic Assistant</v>
          </cell>
          <cell r="C13">
            <v>27987.74</v>
          </cell>
          <cell r="D13">
            <v>0</v>
          </cell>
          <cell r="E13">
            <v>0</v>
          </cell>
          <cell r="F13">
            <v>196676.31</v>
          </cell>
          <cell r="G13">
            <v>0</v>
          </cell>
          <cell r="H13">
            <v>8472630.8599999994</v>
          </cell>
          <cell r="I13">
            <v>0</v>
          </cell>
          <cell r="J13">
            <v>0</v>
          </cell>
          <cell r="K13">
            <v>8697294.9100000001</v>
          </cell>
          <cell r="M13">
            <v>0</v>
          </cell>
          <cell r="N13">
            <v>0</v>
          </cell>
          <cell r="O13">
            <v>0</v>
          </cell>
          <cell r="P13">
            <v>0</v>
          </cell>
          <cell r="Q13">
            <v>0</v>
          </cell>
          <cell r="R13">
            <v>0</v>
          </cell>
          <cell r="S13">
            <v>0</v>
          </cell>
          <cell r="T13">
            <v>0</v>
          </cell>
          <cell r="U13">
            <v>0</v>
          </cell>
          <cell r="W13">
            <v>8697294.9100000001</v>
          </cell>
          <cell r="Y13">
            <v>0</v>
          </cell>
          <cell r="AA13">
            <v>8697294.9100000001</v>
          </cell>
        </row>
        <row r="14">
          <cell r="A14" t="str">
            <v>0116</v>
          </cell>
          <cell r="B14" t="str">
            <v>Enrolled Nurses</v>
          </cell>
          <cell r="C14">
            <v>12185574.49</v>
          </cell>
          <cell r="D14">
            <v>10341654.01</v>
          </cell>
          <cell r="E14">
            <v>13015436.949999999</v>
          </cell>
          <cell r="F14">
            <v>1692200.82</v>
          </cell>
          <cell r="G14">
            <v>0</v>
          </cell>
          <cell r="H14">
            <v>0</v>
          </cell>
          <cell r="I14">
            <v>0</v>
          </cell>
          <cell r="J14">
            <v>0</v>
          </cell>
          <cell r="K14">
            <v>37234866.270000003</v>
          </cell>
          <cell r="M14">
            <v>0</v>
          </cell>
          <cell r="N14">
            <v>0</v>
          </cell>
          <cell r="O14">
            <v>1640.2</v>
          </cell>
          <cell r="P14">
            <v>0</v>
          </cell>
          <cell r="Q14">
            <v>0</v>
          </cell>
          <cell r="R14">
            <v>0</v>
          </cell>
          <cell r="S14">
            <v>0</v>
          </cell>
          <cell r="T14">
            <v>0</v>
          </cell>
          <cell r="U14">
            <v>1640.2</v>
          </cell>
          <cell r="W14">
            <v>37236506.470000006</v>
          </cell>
          <cell r="Y14">
            <v>0</v>
          </cell>
          <cell r="AA14">
            <v>37621595.770000003</v>
          </cell>
        </row>
        <row r="15">
          <cell r="A15" t="str">
            <v>0121</v>
          </cell>
          <cell r="B15" t="str">
            <v>Admin &amp; Clerical</v>
          </cell>
          <cell r="C15">
            <v>43579439.280000001</v>
          </cell>
          <cell r="D15">
            <v>35223068.18</v>
          </cell>
          <cell r="E15">
            <v>37127696</v>
          </cell>
          <cell r="F15">
            <v>20710287.210000001</v>
          </cell>
          <cell r="G15">
            <v>4087331.32</v>
          </cell>
          <cell r="H15">
            <v>2333818.56</v>
          </cell>
          <cell r="I15">
            <v>540705.07999999996</v>
          </cell>
          <cell r="J15">
            <v>0</v>
          </cell>
          <cell r="K15">
            <v>143602345.63000003</v>
          </cell>
          <cell r="M15">
            <v>622542.07999999996</v>
          </cell>
          <cell r="N15">
            <v>2361878.34</v>
          </cell>
          <cell r="O15">
            <v>372121.51</v>
          </cell>
          <cell r="P15">
            <v>286364.82</v>
          </cell>
          <cell r="Q15">
            <v>0</v>
          </cell>
          <cell r="R15">
            <v>0</v>
          </cell>
          <cell r="S15">
            <v>0</v>
          </cell>
          <cell r="T15">
            <v>0</v>
          </cell>
          <cell r="U15">
            <v>3642906.7499999995</v>
          </cell>
          <cell r="W15">
            <v>147245252.38000003</v>
          </cell>
          <cell r="Y15">
            <v>203135.35999999999</v>
          </cell>
          <cell r="AA15">
            <v>148292367.84999999</v>
          </cell>
        </row>
        <row r="16">
          <cell r="A16" t="str">
            <v>0122</v>
          </cell>
          <cell r="B16" t="str">
            <v>Admin Support</v>
          </cell>
          <cell r="C16">
            <v>2289307.66</v>
          </cell>
          <cell r="D16">
            <v>2858809.87</v>
          </cell>
          <cell r="E16">
            <v>456724.94</v>
          </cell>
          <cell r="F16">
            <v>1709726.97</v>
          </cell>
          <cell r="G16">
            <v>4953.0600000000004</v>
          </cell>
          <cell r="H16">
            <v>435474.04</v>
          </cell>
          <cell r="I16">
            <v>0</v>
          </cell>
          <cell r="J16">
            <v>0</v>
          </cell>
          <cell r="K16">
            <v>7754996.54</v>
          </cell>
          <cell r="M16">
            <v>96855.13</v>
          </cell>
          <cell r="N16">
            <v>39335.589999999997</v>
          </cell>
          <cell r="O16">
            <v>0</v>
          </cell>
          <cell r="P16">
            <v>-612.08000000000004</v>
          </cell>
          <cell r="Q16">
            <v>0</v>
          </cell>
          <cell r="R16">
            <v>0</v>
          </cell>
          <cell r="S16">
            <v>0</v>
          </cell>
          <cell r="T16">
            <v>0</v>
          </cell>
          <cell r="U16">
            <v>135578.64000000001</v>
          </cell>
          <cell r="W16">
            <v>7890575.1799999997</v>
          </cell>
          <cell r="Y16">
            <v>0</v>
          </cell>
          <cell r="AA16">
            <v>7954881.8700000001</v>
          </cell>
        </row>
        <row r="17">
          <cell r="A17" t="str">
            <v>0131</v>
          </cell>
          <cell r="B17" t="str">
            <v>Radiology (Medical Imaging)</v>
          </cell>
          <cell r="C17">
            <v>5592378.4400000004</v>
          </cell>
          <cell r="D17">
            <v>5250432.16</v>
          </cell>
          <cell r="E17">
            <v>3545656.59</v>
          </cell>
          <cell r="F17">
            <v>1833344.79</v>
          </cell>
          <cell r="G17">
            <v>0</v>
          </cell>
          <cell r="H17">
            <v>181.7</v>
          </cell>
          <cell r="I17">
            <v>0</v>
          </cell>
          <cell r="J17">
            <v>0</v>
          </cell>
          <cell r="K17">
            <v>16221993.68</v>
          </cell>
          <cell r="M17">
            <v>0</v>
          </cell>
          <cell r="N17">
            <v>948253.35</v>
          </cell>
          <cell r="O17">
            <v>0</v>
          </cell>
          <cell r="P17">
            <v>0</v>
          </cell>
          <cell r="Q17">
            <v>0</v>
          </cell>
          <cell r="R17">
            <v>0</v>
          </cell>
          <cell r="S17">
            <v>0</v>
          </cell>
          <cell r="T17">
            <v>0</v>
          </cell>
          <cell r="U17">
            <v>948253.35</v>
          </cell>
          <cell r="W17">
            <v>17170247.030000001</v>
          </cell>
          <cell r="Y17">
            <v>0</v>
          </cell>
          <cell r="AA17">
            <v>17241022.199999999</v>
          </cell>
        </row>
        <row r="18">
          <cell r="A18" t="str">
            <v>0132</v>
          </cell>
          <cell r="B18" t="str">
            <v>Radiotherapy</v>
          </cell>
          <cell r="C18">
            <v>0</v>
          </cell>
          <cell r="D18">
            <v>307611.43</v>
          </cell>
          <cell r="E18">
            <v>0</v>
          </cell>
          <cell r="F18">
            <v>0</v>
          </cell>
          <cell r="G18">
            <v>0</v>
          </cell>
          <cell r="H18">
            <v>0</v>
          </cell>
          <cell r="I18">
            <v>0</v>
          </cell>
          <cell r="J18">
            <v>0</v>
          </cell>
          <cell r="K18">
            <v>307611.43</v>
          </cell>
          <cell r="M18">
            <v>0</v>
          </cell>
          <cell r="N18">
            <v>0</v>
          </cell>
          <cell r="O18">
            <v>0</v>
          </cell>
          <cell r="P18">
            <v>0</v>
          </cell>
          <cell r="Q18">
            <v>0</v>
          </cell>
          <cell r="R18">
            <v>0</v>
          </cell>
          <cell r="S18">
            <v>0</v>
          </cell>
          <cell r="T18">
            <v>0</v>
          </cell>
          <cell r="U18">
            <v>0</v>
          </cell>
          <cell r="W18">
            <v>307611.43</v>
          </cell>
          <cell r="Y18">
            <v>0</v>
          </cell>
          <cell r="AA18">
            <v>307611.43</v>
          </cell>
        </row>
        <row r="19">
          <cell r="A19" t="str">
            <v>0133</v>
          </cell>
          <cell r="B19" t="str">
            <v>Pathology</v>
          </cell>
          <cell r="C19">
            <v>13003539.130000001</v>
          </cell>
          <cell r="D19">
            <v>435289.65</v>
          </cell>
          <cell r="E19">
            <v>4633965.84</v>
          </cell>
          <cell r="F19">
            <v>5022272.4400000004</v>
          </cell>
          <cell r="G19">
            <v>24120.91</v>
          </cell>
          <cell r="H19">
            <v>0</v>
          </cell>
          <cell r="I19">
            <v>0</v>
          </cell>
          <cell r="J19">
            <v>0</v>
          </cell>
          <cell r="K19">
            <v>23119187.970000003</v>
          </cell>
          <cell r="M19">
            <v>794121.56</v>
          </cell>
          <cell r="N19">
            <v>99027.28</v>
          </cell>
          <cell r="O19">
            <v>52955.85</v>
          </cell>
          <cell r="P19">
            <v>52641.26</v>
          </cell>
          <cell r="Q19">
            <v>0</v>
          </cell>
          <cell r="R19">
            <v>0</v>
          </cell>
          <cell r="S19">
            <v>0</v>
          </cell>
          <cell r="T19">
            <v>0</v>
          </cell>
          <cell r="U19">
            <v>998745.95000000007</v>
          </cell>
          <cell r="W19">
            <v>24117933.920000002</v>
          </cell>
          <cell r="Y19">
            <v>0</v>
          </cell>
          <cell r="AA19">
            <v>24117933.920000002</v>
          </cell>
        </row>
        <row r="20">
          <cell r="A20" t="str">
            <v>0134</v>
          </cell>
          <cell r="B20" t="str">
            <v>Dietitians</v>
          </cell>
          <cell r="C20">
            <v>937721.35</v>
          </cell>
          <cell r="D20">
            <v>840488.81</v>
          </cell>
          <cell r="E20">
            <v>855662.28</v>
          </cell>
          <cell r="F20">
            <v>675189.89</v>
          </cell>
          <cell r="G20">
            <v>0</v>
          </cell>
          <cell r="H20">
            <v>0</v>
          </cell>
          <cell r="I20">
            <v>0</v>
          </cell>
          <cell r="J20">
            <v>0</v>
          </cell>
          <cell r="K20">
            <v>3309062.3300000005</v>
          </cell>
          <cell r="M20">
            <v>1502.11</v>
          </cell>
          <cell r="N20">
            <v>0</v>
          </cell>
          <cell r="O20">
            <v>50</v>
          </cell>
          <cell r="P20">
            <v>100</v>
          </cell>
          <cell r="Q20">
            <v>0</v>
          </cell>
          <cell r="R20">
            <v>0</v>
          </cell>
          <cell r="S20">
            <v>0</v>
          </cell>
          <cell r="T20">
            <v>0</v>
          </cell>
          <cell r="U20">
            <v>1652.11</v>
          </cell>
          <cell r="W20">
            <v>3310714.4400000004</v>
          </cell>
          <cell r="Y20">
            <v>0</v>
          </cell>
          <cell r="AA20">
            <v>3360438.55</v>
          </cell>
        </row>
        <row r="21">
          <cell r="A21" t="str">
            <v>0135</v>
          </cell>
          <cell r="B21" t="str">
            <v>Podiatry</v>
          </cell>
          <cell r="C21">
            <v>417461.94</v>
          </cell>
          <cell r="D21">
            <v>330468.56</v>
          </cell>
          <cell r="E21">
            <v>356676.75</v>
          </cell>
          <cell r="F21">
            <v>13521.85</v>
          </cell>
          <cell r="G21">
            <v>0</v>
          </cell>
          <cell r="H21">
            <v>0</v>
          </cell>
          <cell r="I21">
            <v>0</v>
          </cell>
          <cell r="J21">
            <v>0</v>
          </cell>
          <cell r="K21">
            <v>1118129.1000000001</v>
          </cell>
          <cell r="M21">
            <v>1011.09</v>
          </cell>
          <cell r="N21">
            <v>0</v>
          </cell>
          <cell r="O21">
            <v>0</v>
          </cell>
          <cell r="P21">
            <v>0</v>
          </cell>
          <cell r="Q21">
            <v>0</v>
          </cell>
          <cell r="R21">
            <v>0</v>
          </cell>
          <cell r="S21">
            <v>0</v>
          </cell>
          <cell r="T21">
            <v>0</v>
          </cell>
          <cell r="U21">
            <v>1011.09</v>
          </cell>
          <cell r="W21">
            <v>1119140.1900000002</v>
          </cell>
          <cell r="Y21">
            <v>0</v>
          </cell>
          <cell r="AA21">
            <v>1194683.8799999999</v>
          </cell>
        </row>
        <row r="22">
          <cell r="A22" t="str">
            <v>0136</v>
          </cell>
          <cell r="B22" t="str">
            <v>Chaplaincy</v>
          </cell>
          <cell r="C22">
            <v>11886</v>
          </cell>
          <cell r="D22">
            <v>231403.69</v>
          </cell>
          <cell r="E22">
            <v>0</v>
          </cell>
          <cell r="F22">
            <v>83342.570000000007</v>
          </cell>
          <cell r="G22">
            <v>0</v>
          </cell>
          <cell r="H22">
            <v>0</v>
          </cell>
          <cell r="I22">
            <v>0</v>
          </cell>
          <cell r="J22">
            <v>0</v>
          </cell>
          <cell r="K22">
            <v>326632.26</v>
          </cell>
          <cell r="M22">
            <v>0</v>
          </cell>
          <cell r="N22">
            <v>0</v>
          </cell>
          <cell r="O22">
            <v>0</v>
          </cell>
          <cell r="P22">
            <v>0</v>
          </cell>
          <cell r="Q22">
            <v>0</v>
          </cell>
          <cell r="R22">
            <v>0</v>
          </cell>
          <cell r="S22">
            <v>0</v>
          </cell>
          <cell r="T22">
            <v>0</v>
          </cell>
          <cell r="U22">
            <v>0</v>
          </cell>
          <cell r="W22">
            <v>326632.26</v>
          </cell>
          <cell r="Y22">
            <v>0</v>
          </cell>
          <cell r="AA22">
            <v>326632.26</v>
          </cell>
        </row>
        <row r="23">
          <cell r="A23" t="str">
            <v>0137</v>
          </cell>
          <cell r="B23" t="str">
            <v>Health Promotions</v>
          </cell>
          <cell r="C23">
            <v>481823.8</v>
          </cell>
          <cell r="D23">
            <v>638762.72</v>
          </cell>
          <cell r="E23">
            <v>1054617.3400000001</v>
          </cell>
          <cell r="F23">
            <v>0</v>
          </cell>
          <cell r="G23">
            <v>0</v>
          </cell>
          <cell r="H23">
            <v>0</v>
          </cell>
          <cell r="I23">
            <v>0</v>
          </cell>
          <cell r="J23">
            <v>0</v>
          </cell>
          <cell r="K23">
            <v>2175203.8600000003</v>
          </cell>
          <cell r="M23">
            <v>0</v>
          </cell>
          <cell r="N23">
            <v>0</v>
          </cell>
          <cell r="O23">
            <v>0</v>
          </cell>
          <cell r="P23">
            <v>0</v>
          </cell>
          <cell r="Q23">
            <v>0</v>
          </cell>
          <cell r="R23">
            <v>0</v>
          </cell>
          <cell r="S23">
            <v>0</v>
          </cell>
          <cell r="T23">
            <v>0</v>
          </cell>
          <cell r="U23">
            <v>0</v>
          </cell>
          <cell r="W23">
            <v>2175203.8600000003</v>
          </cell>
          <cell r="Y23">
            <v>0</v>
          </cell>
          <cell r="AA23">
            <v>2195346</v>
          </cell>
        </row>
        <row r="24">
          <cell r="A24" t="str">
            <v>0138</v>
          </cell>
          <cell r="B24" t="str">
            <v>Rehabilitation Assistants</v>
          </cell>
          <cell r="C24">
            <v>26266.86</v>
          </cell>
          <cell r="D24">
            <v>-1698.02</v>
          </cell>
          <cell r="E24">
            <v>68546.83</v>
          </cell>
          <cell r="F24">
            <v>0</v>
          </cell>
          <cell r="G24">
            <v>0</v>
          </cell>
          <cell r="H24">
            <v>0</v>
          </cell>
          <cell r="I24">
            <v>0</v>
          </cell>
          <cell r="J24">
            <v>0</v>
          </cell>
          <cell r="K24">
            <v>93115.67</v>
          </cell>
          <cell r="M24">
            <v>0</v>
          </cell>
          <cell r="N24">
            <v>0</v>
          </cell>
          <cell r="O24">
            <v>0</v>
          </cell>
          <cell r="P24">
            <v>0</v>
          </cell>
          <cell r="Q24">
            <v>0</v>
          </cell>
          <cell r="R24">
            <v>0</v>
          </cell>
          <cell r="S24">
            <v>0</v>
          </cell>
          <cell r="T24">
            <v>0</v>
          </cell>
          <cell r="U24">
            <v>0</v>
          </cell>
          <cell r="W24">
            <v>93115.67</v>
          </cell>
          <cell r="Y24">
            <v>0</v>
          </cell>
          <cell r="AA24">
            <v>93115.67</v>
          </cell>
        </row>
        <row r="25">
          <cell r="A25" t="str">
            <v>0139</v>
          </cell>
          <cell r="B25" t="str">
            <v>Other - Medical Support Services</v>
          </cell>
          <cell r="C25">
            <v>338182.7</v>
          </cell>
          <cell r="D25">
            <v>1394251.86</v>
          </cell>
          <cell r="E25">
            <v>68794.81</v>
          </cell>
          <cell r="F25">
            <v>1309030.45</v>
          </cell>
          <cell r="G25">
            <v>0</v>
          </cell>
          <cell r="H25">
            <v>0</v>
          </cell>
          <cell r="I25">
            <v>0</v>
          </cell>
          <cell r="J25">
            <v>0</v>
          </cell>
          <cell r="K25">
            <v>3110259.8200000003</v>
          </cell>
          <cell r="M25">
            <v>104789.93</v>
          </cell>
          <cell r="N25">
            <v>2015612.55</v>
          </cell>
          <cell r="O25">
            <v>0</v>
          </cell>
          <cell r="P25">
            <v>85087.4</v>
          </cell>
          <cell r="Q25">
            <v>0</v>
          </cell>
          <cell r="R25">
            <v>0</v>
          </cell>
          <cell r="S25">
            <v>0</v>
          </cell>
          <cell r="T25">
            <v>0</v>
          </cell>
          <cell r="U25">
            <v>2205489.88</v>
          </cell>
          <cell r="W25">
            <v>5315749.7</v>
          </cell>
          <cell r="Y25">
            <v>90864.67</v>
          </cell>
          <cell r="AA25">
            <v>5406614.3700000001</v>
          </cell>
        </row>
        <row r="26">
          <cell r="A26" t="str">
            <v>0140</v>
          </cell>
          <cell r="B26" t="str">
            <v>Dental Technicians</v>
          </cell>
          <cell r="C26">
            <v>847.85</v>
          </cell>
          <cell r="D26">
            <v>0</v>
          </cell>
          <cell r="E26">
            <v>0</v>
          </cell>
          <cell r="F26">
            <v>0</v>
          </cell>
          <cell r="G26">
            <v>0</v>
          </cell>
          <cell r="H26">
            <v>1197279.6100000001</v>
          </cell>
          <cell r="I26">
            <v>0</v>
          </cell>
          <cell r="J26">
            <v>0</v>
          </cell>
          <cell r="K26">
            <v>1198127.4600000002</v>
          </cell>
          <cell r="M26">
            <v>0</v>
          </cell>
          <cell r="N26">
            <v>0</v>
          </cell>
          <cell r="O26">
            <v>0</v>
          </cell>
          <cell r="P26">
            <v>0</v>
          </cell>
          <cell r="Q26">
            <v>0</v>
          </cell>
          <cell r="R26">
            <v>0</v>
          </cell>
          <cell r="S26">
            <v>0</v>
          </cell>
          <cell r="T26">
            <v>0</v>
          </cell>
          <cell r="U26">
            <v>0</v>
          </cell>
          <cell r="W26">
            <v>1198127.4600000002</v>
          </cell>
          <cell r="Y26">
            <v>0</v>
          </cell>
          <cell r="AA26">
            <v>1198127.46</v>
          </cell>
        </row>
        <row r="27">
          <cell r="A27" t="str">
            <v>0141</v>
          </cell>
          <cell r="B27" t="str">
            <v>Dental Therapists</v>
          </cell>
          <cell r="C27">
            <v>11083.55</v>
          </cell>
          <cell r="D27">
            <v>0</v>
          </cell>
          <cell r="E27">
            <v>0</v>
          </cell>
          <cell r="F27">
            <v>58869.13</v>
          </cell>
          <cell r="G27">
            <v>0</v>
          </cell>
          <cell r="H27">
            <v>6493168.5199999996</v>
          </cell>
          <cell r="I27">
            <v>0</v>
          </cell>
          <cell r="J27">
            <v>0</v>
          </cell>
          <cell r="K27">
            <v>6563121.1999999993</v>
          </cell>
          <cell r="M27">
            <v>0</v>
          </cell>
          <cell r="N27">
            <v>0</v>
          </cell>
          <cell r="O27">
            <v>0</v>
          </cell>
          <cell r="P27">
            <v>0</v>
          </cell>
          <cell r="Q27">
            <v>0</v>
          </cell>
          <cell r="R27">
            <v>0</v>
          </cell>
          <cell r="S27">
            <v>0</v>
          </cell>
          <cell r="T27">
            <v>0</v>
          </cell>
          <cell r="U27">
            <v>0</v>
          </cell>
          <cell r="W27">
            <v>6563121.1999999993</v>
          </cell>
          <cell r="Y27">
            <v>0</v>
          </cell>
          <cell r="AA27">
            <v>6563121.2000000002</v>
          </cell>
        </row>
        <row r="28">
          <cell r="A28" t="str">
            <v>0142</v>
          </cell>
          <cell r="B28" t="str">
            <v>Occupational Therapy</v>
          </cell>
          <cell r="C28">
            <v>4475072.13</v>
          </cell>
          <cell r="D28">
            <v>6590845.5</v>
          </cell>
          <cell r="E28">
            <v>4858023.67</v>
          </cell>
          <cell r="F28">
            <v>850626.2</v>
          </cell>
          <cell r="G28">
            <v>0</v>
          </cell>
          <cell r="H28">
            <v>0</v>
          </cell>
          <cell r="I28">
            <v>0</v>
          </cell>
          <cell r="J28">
            <v>0</v>
          </cell>
          <cell r="K28">
            <v>16774567.499999998</v>
          </cell>
          <cell r="M28">
            <v>1598.66</v>
          </cell>
          <cell r="N28">
            <v>7328.25</v>
          </cell>
          <cell r="O28">
            <v>0</v>
          </cell>
          <cell r="P28">
            <v>7075.39</v>
          </cell>
          <cell r="Q28">
            <v>0</v>
          </cell>
          <cell r="R28">
            <v>0</v>
          </cell>
          <cell r="S28">
            <v>0</v>
          </cell>
          <cell r="T28">
            <v>0</v>
          </cell>
          <cell r="U28">
            <v>16002.3</v>
          </cell>
          <cell r="W28">
            <v>16790569.799999997</v>
          </cell>
          <cell r="Y28">
            <v>37162.81</v>
          </cell>
          <cell r="AA28">
            <v>17273414.100000001</v>
          </cell>
        </row>
        <row r="29">
          <cell r="A29" t="str">
            <v>0143</v>
          </cell>
          <cell r="B29" t="str">
            <v>Pharmacy</v>
          </cell>
          <cell r="C29">
            <v>3964694.18</v>
          </cell>
          <cell r="D29">
            <v>3738888.42</v>
          </cell>
          <cell r="E29">
            <v>3285373.3</v>
          </cell>
          <cell r="F29">
            <v>2131585.31</v>
          </cell>
          <cell r="G29">
            <v>61275.1</v>
          </cell>
          <cell r="H29">
            <v>0</v>
          </cell>
          <cell r="I29">
            <v>0</v>
          </cell>
          <cell r="J29">
            <v>0</v>
          </cell>
          <cell r="K29">
            <v>13181816.309999999</v>
          </cell>
          <cell r="M29">
            <v>128780.53</v>
          </cell>
          <cell r="N29">
            <v>177733.86</v>
          </cell>
          <cell r="O29">
            <v>64634.67</v>
          </cell>
          <cell r="P29">
            <v>515373.22</v>
          </cell>
          <cell r="Q29">
            <v>0</v>
          </cell>
          <cell r="R29">
            <v>0</v>
          </cell>
          <cell r="S29">
            <v>0</v>
          </cell>
          <cell r="T29">
            <v>0</v>
          </cell>
          <cell r="U29">
            <v>886522.28</v>
          </cell>
          <cell r="W29">
            <v>14068338.589999998</v>
          </cell>
          <cell r="Y29">
            <v>0</v>
          </cell>
          <cell r="AA29">
            <v>14081442.789999999</v>
          </cell>
        </row>
        <row r="30">
          <cell r="A30" t="str">
            <v>0144</v>
          </cell>
          <cell r="B30" t="str">
            <v>Physiotherapy</v>
          </cell>
          <cell r="C30">
            <v>6397824.4800000004</v>
          </cell>
          <cell r="D30">
            <v>4492834.7699999996</v>
          </cell>
          <cell r="E30">
            <v>4187812.37</v>
          </cell>
          <cell r="F30">
            <v>1619863.4</v>
          </cell>
          <cell r="G30">
            <v>51302.400000000001</v>
          </cell>
          <cell r="H30">
            <v>0</v>
          </cell>
          <cell r="I30">
            <v>0</v>
          </cell>
          <cell r="J30">
            <v>0</v>
          </cell>
          <cell r="K30">
            <v>16749637.420000002</v>
          </cell>
          <cell r="M30">
            <v>1108.31</v>
          </cell>
          <cell r="N30">
            <v>34482.6</v>
          </cell>
          <cell r="O30">
            <v>437.5</v>
          </cell>
          <cell r="P30">
            <v>25824.57</v>
          </cell>
          <cell r="Q30">
            <v>0</v>
          </cell>
          <cell r="R30">
            <v>0</v>
          </cell>
          <cell r="S30">
            <v>0</v>
          </cell>
          <cell r="T30">
            <v>0</v>
          </cell>
          <cell r="U30">
            <v>61852.979999999996</v>
          </cell>
          <cell r="W30">
            <v>16811490.400000002</v>
          </cell>
          <cell r="Y30">
            <v>221.8</v>
          </cell>
          <cell r="AA30">
            <v>17167280.77</v>
          </cell>
        </row>
        <row r="31">
          <cell r="A31" t="str">
            <v>0145</v>
          </cell>
          <cell r="B31" t="str">
            <v>Social Work</v>
          </cell>
          <cell r="C31">
            <v>4855992</v>
          </cell>
          <cell r="D31">
            <v>6016171.0199999996</v>
          </cell>
          <cell r="E31">
            <v>5452370.5099999998</v>
          </cell>
          <cell r="F31">
            <v>3298714.87</v>
          </cell>
          <cell r="G31">
            <v>8769.5499999999993</v>
          </cell>
          <cell r="H31">
            <v>0</v>
          </cell>
          <cell r="I31">
            <v>0</v>
          </cell>
          <cell r="J31">
            <v>0</v>
          </cell>
          <cell r="K31">
            <v>19632017.949999999</v>
          </cell>
          <cell r="M31">
            <v>0</v>
          </cell>
          <cell r="N31">
            <v>0</v>
          </cell>
          <cell r="O31">
            <v>0</v>
          </cell>
          <cell r="P31">
            <v>25125.34</v>
          </cell>
          <cell r="Q31">
            <v>0</v>
          </cell>
          <cell r="R31">
            <v>0</v>
          </cell>
          <cell r="S31">
            <v>0</v>
          </cell>
          <cell r="T31">
            <v>0</v>
          </cell>
          <cell r="U31">
            <v>25125.34</v>
          </cell>
          <cell r="W31">
            <v>19657143.289999999</v>
          </cell>
          <cell r="Y31">
            <v>0</v>
          </cell>
          <cell r="AA31">
            <v>20027464.210000001</v>
          </cell>
        </row>
        <row r="32">
          <cell r="A32" t="str">
            <v>0146</v>
          </cell>
          <cell r="B32" t="str">
            <v>Technical</v>
          </cell>
          <cell r="C32">
            <v>10100588.810000001</v>
          </cell>
          <cell r="D32">
            <v>5017020.79</v>
          </cell>
          <cell r="E32">
            <v>66621.77</v>
          </cell>
          <cell r="F32">
            <v>3794211.87</v>
          </cell>
          <cell r="G32">
            <v>0</v>
          </cell>
          <cell r="H32">
            <v>0</v>
          </cell>
          <cell r="I32">
            <v>0</v>
          </cell>
          <cell r="J32">
            <v>0</v>
          </cell>
          <cell r="K32">
            <v>18978443.240000002</v>
          </cell>
          <cell r="M32">
            <v>49004.26</v>
          </cell>
          <cell r="N32">
            <v>21777.64</v>
          </cell>
          <cell r="O32">
            <v>0</v>
          </cell>
          <cell r="P32">
            <v>123923.58</v>
          </cell>
          <cell r="Q32">
            <v>0</v>
          </cell>
          <cell r="R32">
            <v>0</v>
          </cell>
          <cell r="S32">
            <v>0</v>
          </cell>
          <cell r="T32">
            <v>0</v>
          </cell>
          <cell r="U32">
            <v>194705.47999999998</v>
          </cell>
          <cell r="W32">
            <v>19173148.720000003</v>
          </cell>
          <cell r="Y32">
            <v>0</v>
          </cell>
          <cell r="AA32">
            <v>19173148.719999999</v>
          </cell>
        </row>
        <row r="33">
          <cell r="A33" t="str">
            <v>0147</v>
          </cell>
          <cell r="B33" t="str">
            <v>Speech Pathology</v>
          </cell>
          <cell r="C33">
            <v>1096203</v>
          </cell>
          <cell r="D33">
            <v>1551673.03</v>
          </cell>
          <cell r="E33">
            <v>2057682.75</v>
          </cell>
          <cell r="F33">
            <v>1178705.06</v>
          </cell>
          <cell r="G33">
            <v>0</v>
          </cell>
          <cell r="H33">
            <v>0</v>
          </cell>
          <cell r="I33">
            <v>0</v>
          </cell>
          <cell r="J33">
            <v>0</v>
          </cell>
          <cell r="K33">
            <v>5884263.8399999999</v>
          </cell>
          <cell r="M33">
            <v>6935.85</v>
          </cell>
          <cell r="N33">
            <v>-110.52</v>
          </cell>
          <cell r="O33">
            <v>17644.560000000001</v>
          </cell>
          <cell r="P33">
            <v>0</v>
          </cell>
          <cell r="Q33">
            <v>0</v>
          </cell>
          <cell r="R33">
            <v>0</v>
          </cell>
          <cell r="S33">
            <v>0</v>
          </cell>
          <cell r="T33">
            <v>0</v>
          </cell>
          <cell r="U33">
            <v>24469.89</v>
          </cell>
          <cell r="W33">
            <v>5908733.7299999995</v>
          </cell>
          <cell r="Y33">
            <v>0</v>
          </cell>
          <cell r="AA33">
            <v>6055063.9800000004</v>
          </cell>
        </row>
        <row r="34">
          <cell r="A34" t="str">
            <v>0148</v>
          </cell>
          <cell r="B34" t="str">
            <v>Psychologists</v>
          </cell>
          <cell r="C34">
            <v>2319595.81</v>
          </cell>
          <cell r="D34">
            <v>4256285.78</v>
          </cell>
          <cell r="E34">
            <v>3428437.62</v>
          </cell>
          <cell r="F34">
            <v>1591335.67</v>
          </cell>
          <cell r="G34">
            <v>0</v>
          </cell>
          <cell r="H34">
            <v>0</v>
          </cell>
          <cell r="I34">
            <v>0</v>
          </cell>
          <cell r="J34">
            <v>0</v>
          </cell>
          <cell r="K34">
            <v>11595654.880000001</v>
          </cell>
          <cell r="M34">
            <v>0</v>
          </cell>
          <cell r="N34">
            <v>25224.28</v>
          </cell>
          <cell r="O34">
            <v>0</v>
          </cell>
          <cell r="P34">
            <v>4561.21</v>
          </cell>
          <cell r="Q34">
            <v>0</v>
          </cell>
          <cell r="R34">
            <v>0</v>
          </cell>
          <cell r="S34">
            <v>0</v>
          </cell>
          <cell r="T34">
            <v>0</v>
          </cell>
          <cell r="U34">
            <v>29785.489999999998</v>
          </cell>
          <cell r="W34">
            <v>11625440.370000001</v>
          </cell>
          <cell r="Y34">
            <v>0</v>
          </cell>
          <cell r="AA34">
            <v>12024223.77</v>
          </cell>
        </row>
        <row r="35">
          <cell r="A35" t="str">
            <v>0149</v>
          </cell>
          <cell r="B35" t="str">
            <v>Other Ancillary Services</v>
          </cell>
          <cell r="C35">
            <v>1254333.08</v>
          </cell>
          <cell r="D35">
            <v>336912.92</v>
          </cell>
          <cell r="E35">
            <v>2108297.87</v>
          </cell>
          <cell r="F35">
            <v>1250470.24</v>
          </cell>
          <cell r="G35">
            <v>0</v>
          </cell>
          <cell r="H35">
            <v>0</v>
          </cell>
          <cell r="I35">
            <v>0</v>
          </cell>
          <cell r="J35">
            <v>0</v>
          </cell>
          <cell r="K35">
            <v>4950014.1100000003</v>
          </cell>
          <cell r="M35">
            <v>45982.95</v>
          </cell>
          <cell r="N35">
            <v>49256.11</v>
          </cell>
          <cell r="O35">
            <v>346681.41</v>
          </cell>
          <cell r="P35">
            <v>0</v>
          </cell>
          <cell r="Q35">
            <v>0</v>
          </cell>
          <cell r="R35">
            <v>0</v>
          </cell>
          <cell r="S35">
            <v>0</v>
          </cell>
          <cell r="T35">
            <v>0</v>
          </cell>
          <cell r="U35">
            <v>441920.47</v>
          </cell>
          <cell r="W35">
            <v>5391934.5800000001</v>
          </cell>
          <cell r="Y35">
            <v>23756.31</v>
          </cell>
          <cell r="AA35">
            <v>5474704.6500000004</v>
          </cell>
        </row>
        <row r="36">
          <cell r="A36" t="str">
            <v>0151</v>
          </cell>
          <cell r="B36" t="str">
            <v>Catering</v>
          </cell>
          <cell r="C36">
            <v>5741197.1299999999</v>
          </cell>
          <cell r="D36">
            <v>4532885.9000000004</v>
          </cell>
          <cell r="E36">
            <v>3744086.75</v>
          </cell>
          <cell r="F36">
            <v>2429745.1</v>
          </cell>
          <cell r="G36">
            <v>25.69</v>
          </cell>
          <cell r="H36">
            <v>0</v>
          </cell>
          <cell r="I36">
            <v>0</v>
          </cell>
          <cell r="J36">
            <v>0</v>
          </cell>
          <cell r="K36">
            <v>16447940.57</v>
          </cell>
          <cell r="M36">
            <v>1320191.5</v>
          </cell>
          <cell r="N36">
            <v>0</v>
          </cell>
          <cell r="O36">
            <v>5742.68</v>
          </cell>
          <cell r="P36">
            <v>422340.39</v>
          </cell>
          <cell r="Q36">
            <v>0</v>
          </cell>
          <cell r="R36">
            <v>0</v>
          </cell>
          <cell r="S36">
            <v>0</v>
          </cell>
          <cell r="T36">
            <v>0</v>
          </cell>
          <cell r="U36">
            <v>1748274.5699999998</v>
          </cell>
          <cell r="W36">
            <v>18196215.140000001</v>
          </cell>
          <cell r="Y36">
            <v>111357.21</v>
          </cell>
          <cell r="AA36">
            <v>18523815.809999999</v>
          </cell>
        </row>
        <row r="37">
          <cell r="A37" t="str">
            <v>0152</v>
          </cell>
          <cell r="B37" t="str">
            <v>Cleaning Services</v>
          </cell>
          <cell r="C37">
            <v>6947030.1100000003</v>
          </cell>
          <cell r="D37">
            <v>2494507.27</v>
          </cell>
          <cell r="E37">
            <v>4673542.53</v>
          </cell>
          <cell r="F37">
            <v>1135896.8899999999</v>
          </cell>
          <cell r="G37">
            <v>0</v>
          </cell>
          <cell r="H37">
            <v>262509.52</v>
          </cell>
          <cell r="I37">
            <v>0</v>
          </cell>
          <cell r="J37">
            <v>0</v>
          </cell>
          <cell r="K37">
            <v>15513486.32</v>
          </cell>
          <cell r="M37">
            <v>4696.22</v>
          </cell>
          <cell r="N37">
            <v>0</v>
          </cell>
          <cell r="O37">
            <v>69.23</v>
          </cell>
          <cell r="P37">
            <v>436.96</v>
          </cell>
          <cell r="Q37">
            <v>0</v>
          </cell>
          <cell r="R37">
            <v>0</v>
          </cell>
          <cell r="S37">
            <v>0</v>
          </cell>
          <cell r="T37">
            <v>0</v>
          </cell>
          <cell r="U37">
            <v>5202.41</v>
          </cell>
          <cell r="W37">
            <v>15518688.73</v>
          </cell>
          <cell r="Y37">
            <v>0</v>
          </cell>
          <cell r="AA37">
            <v>15511767.029999999</v>
          </cell>
        </row>
        <row r="38">
          <cell r="A38" t="str">
            <v>0153</v>
          </cell>
          <cell r="B38" t="str">
            <v>Orderlies/Transport</v>
          </cell>
          <cell r="C38">
            <v>4941140.63</v>
          </cell>
          <cell r="D38">
            <v>8393143.8599999994</v>
          </cell>
          <cell r="E38">
            <v>1717908.44</v>
          </cell>
          <cell r="F38">
            <v>1549812.58</v>
          </cell>
          <cell r="G38">
            <v>0</v>
          </cell>
          <cell r="H38">
            <v>124402.04</v>
          </cell>
          <cell r="I38">
            <v>0</v>
          </cell>
          <cell r="J38">
            <v>0</v>
          </cell>
          <cell r="K38">
            <v>16726407.549999997</v>
          </cell>
          <cell r="M38">
            <v>0</v>
          </cell>
          <cell r="N38">
            <v>9536.14</v>
          </cell>
          <cell r="O38">
            <v>362.71</v>
          </cell>
          <cell r="P38">
            <v>0</v>
          </cell>
          <cell r="Q38">
            <v>0</v>
          </cell>
          <cell r="R38">
            <v>0</v>
          </cell>
          <cell r="S38">
            <v>0</v>
          </cell>
          <cell r="T38">
            <v>0</v>
          </cell>
          <cell r="U38">
            <v>9898.8499999999985</v>
          </cell>
          <cell r="W38">
            <v>16736306.399999997</v>
          </cell>
          <cell r="Y38">
            <v>0</v>
          </cell>
          <cell r="AA38">
            <v>16912800.199999999</v>
          </cell>
        </row>
        <row r="39">
          <cell r="A39" t="str">
            <v>0154</v>
          </cell>
          <cell r="B39" t="str">
            <v>Patient Support Assistants</v>
          </cell>
          <cell r="C39">
            <v>14898694.289999999</v>
          </cell>
          <cell r="D39">
            <v>9163798.5299999993</v>
          </cell>
          <cell r="E39">
            <v>8991718.1199999992</v>
          </cell>
          <cell r="F39">
            <v>5000569.32</v>
          </cell>
          <cell r="G39">
            <v>0</v>
          </cell>
          <cell r="H39">
            <v>0</v>
          </cell>
          <cell r="I39">
            <v>0</v>
          </cell>
          <cell r="J39">
            <v>0</v>
          </cell>
          <cell r="K39">
            <v>38054780.259999998</v>
          </cell>
          <cell r="M39">
            <v>-325.20999999999998</v>
          </cell>
          <cell r="N39">
            <v>-5600</v>
          </cell>
          <cell r="O39">
            <v>4315.1000000000004</v>
          </cell>
          <cell r="P39">
            <v>0</v>
          </cell>
          <cell r="Q39">
            <v>0</v>
          </cell>
          <cell r="R39">
            <v>0</v>
          </cell>
          <cell r="S39">
            <v>0</v>
          </cell>
          <cell r="T39">
            <v>0</v>
          </cell>
          <cell r="U39">
            <v>-1610.1099999999997</v>
          </cell>
          <cell r="W39">
            <v>38053170.149999999</v>
          </cell>
          <cell r="Y39">
            <v>0</v>
          </cell>
          <cell r="AA39">
            <v>38053170.149999999</v>
          </cell>
        </row>
        <row r="40">
          <cell r="A40" t="str">
            <v>0155</v>
          </cell>
          <cell r="B40" t="str">
            <v>Laundry &amp; Linen</v>
          </cell>
          <cell r="C40">
            <v>212238.59</v>
          </cell>
          <cell r="D40">
            <v>924923.49</v>
          </cell>
          <cell r="E40">
            <v>803843.62</v>
          </cell>
          <cell r="F40">
            <v>230495.31</v>
          </cell>
          <cell r="G40">
            <v>0</v>
          </cell>
          <cell r="H40">
            <v>0</v>
          </cell>
          <cell r="I40">
            <v>0</v>
          </cell>
          <cell r="J40">
            <v>0</v>
          </cell>
          <cell r="K40">
            <v>2171501.0100000002</v>
          </cell>
          <cell r="M40">
            <v>0</v>
          </cell>
          <cell r="N40">
            <v>0</v>
          </cell>
          <cell r="O40">
            <v>0</v>
          </cell>
          <cell r="P40">
            <v>0</v>
          </cell>
          <cell r="Q40">
            <v>0</v>
          </cell>
          <cell r="R40">
            <v>0</v>
          </cell>
          <cell r="S40">
            <v>0</v>
          </cell>
          <cell r="T40">
            <v>0</v>
          </cell>
          <cell r="U40">
            <v>0</v>
          </cell>
          <cell r="W40">
            <v>2171501.0100000002</v>
          </cell>
          <cell r="Y40">
            <v>0</v>
          </cell>
          <cell r="AA40">
            <v>2547483.2599999998</v>
          </cell>
        </row>
        <row r="41">
          <cell r="A41" t="str">
            <v>0156</v>
          </cell>
          <cell r="B41" t="str">
            <v>Stores/Supply</v>
          </cell>
          <cell r="C41">
            <v>2343520.2999999998</v>
          </cell>
          <cell r="D41">
            <v>431909.24</v>
          </cell>
          <cell r="E41">
            <v>17537.71</v>
          </cell>
          <cell r="F41">
            <v>334332.59999999998</v>
          </cell>
          <cell r="G41">
            <v>0</v>
          </cell>
          <cell r="H41">
            <v>112611.03</v>
          </cell>
          <cell r="I41">
            <v>0</v>
          </cell>
          <cell r="J41">
            <v>0</v>
          </cell>
          <cell r="K41">
            <v>3239910.88</v>
          </cell>
          <cell r="M41">
            <v>-5759.7</v>
          </cell>
          <cell r="N41">
            <v>0</v>
          </cell>
          <cell r="O41">
            <v>0</v>
          </cell>
          <cell r="P41">
            <v>39279.97</v>
          </cell>
          <cell r="Q41">
            <v>0</v>
          </cell>
          <cell r="R41">
            <v>0</v>
          </cell>
          <cell r="S41">
            <v>0</v>
          </cell>
          <cell r="T41">
            <v>0</v>
          </cell>
          <cell r="U41">
            <v>33520.270000000004</v>
          </cell>
          <cell r="W41">
            <v>3273431.15</v>
          </cell>
          <cell r="Y41">
            <v>0</v>
          </cell>
          <cell r="AA41">
            <v>3273431.15</v>
          </cell>
        </row>
        <row r="42">
          <cell r="A42" t="str">
            <v>0161</v>
          </cell>
          <cell r="B42" t="str">
            <v>Engineering Maintenance Services</v>
          </cell>
          <cell r="C42">
            <v>3525083.15</v>
          </cell>
          <cell r="D42">
            <v>4178287.39</v>
          </cell>
          <cell r="E42">
            <v>2400936.46</v>
          </cell>
          <cell r="F42">
            <v>2386871.98</v>
          </cell>
          <cell r="G42">
            <v>0</v>
          </cell>
          <cell r="H42">
            <v>451743.06</v>
          </cell>
          <cell r="I42">
            <v>0</v>
          </cell>
          <cell r="J42">
            <v>0</v>
          </cell>
          <cell r="K42">
            <v>12942922.040000001</v>
          </cell>
          <cell r="M42">
            <v>0</v>
          </cell>
          <cell r="N42">
            <v>184.29</v>
          </cell>
          <cell r="O42">
            <v>0</v>
          </cell>
          <cell r="P42">
            <v>0</v>
          </cell>
          <cell r="Q42">
            <v>0</v>
          </cell>
          <cell r="R42">
            <v>0</v>
          </cell>
          <cell r="S42">
            <v>0</v>
          </cell>
          <cell r="T42">
            <v>0</v>
          </cell>
          <cell r="U42">
            <v>184.29</v>
          </cell>
          <cell r="W42">
            <v>12943106.33</v>
          </cell>
          <cell r="Y42">
            <v>0</v>
          </cell>
          <cell r="AA42">
            <v>13089093.18</v>
          </cell>
        </row>
        <row r="43">
          <cell r="A43" t="str">
            <v>0162</v>
          </cell>
          <cell r="B43" t="str">
            <v>Gardens &amp; Grounds</v>
          </cell>
          <cell r="C43">
            <v>208209.67</v>
          </cell>
          <cell r="D43">
            <v>47488.72</v>
          </cell>
          <cell r="E43">
            <v>189875.55</v>
          </cell>
          <cell r="F43">
            <v>133451.71</v>
          </cell>
          <cell r="G43">
            <v>0</v>
          </cell>
          <cell r="H43">
            <v>0</v>
          </cell>
          <cell r="I43">
            <v>0</v>
          </cell>
          <cell r="J43">
            <v>0</v>
          </cell>
          <cell r="K43">
            <v>579025.65</v>
          </cell>
          <cell r="M43">
            <v>11138.86</v>
          </cell>
          <cell r="N43">
            <v>0</v>
          </cell>
          <cell r="O43">
            <v>0</v>
          </cell>
          <cell r="P43">
            <v>0</v>
          </cell>
          <cell r="Q43">
            <v>0</v>
          </cell>
          <cell r="R43">
            <v>0</v>
          </cell>
          <cell r="S43">
            <v>0</v>
          </cell>
          <cell r="T43">
            <v>0</v>
          </cell>
          <cell r="U43">
            <v>11138.86</v>
          </cell>
          <cell r="W43">
            <v>590164.51</v>
          </cell>
          <cell r="Y43">
            <v>0</v>
          </cell>
          <cell r="AA43">
            <v>590164.51</v>
          </cell>
        </row>
        <row r="44">
          <cell r="A44" t="str">
            <v>0168</v>
          </cell>
          <cell r="B44" t="str">
            <v>Security Services</v>
          </cell>
          <cell r="C44">
            <v>1232735.1399999999</v>
          </cell>
          <cell r="D44">
            <v>752537.27</v>
          </cell>
          <cell r="E44">
            <v>79235.47</v>
          </cell>
          <cell r="F44">
            <v>765973.89</v>
          </cell>
          <cell r="G44">
            <v>0</v>
          </cell>
          <cell r="H44">
            <v>0</v>
          </cell>
          <cell r="I44">
            <v>0</v>
          </cell>
          <cell r="J44">
            <v>0</v>
          </cell>
          <cell r="K44">
            <v>2830481.77</v>
          </cell>
          <cell r="M44">
            <v>0</v>
          </cell>
          <cell r="N44">
            <v>0</v>
          </cell>
          <cell r="O44">
            <v>0</v>
          </cell>
          <cell r="P44">
            <v>0</v>
          </cell>
          <cell r="Q44">
            <v>0</v>
          </cell>
          <cell r="R44">
            <v>0</v>
          </cell>
          <cell r="S44">
            <v>0</v>
          </cell>
          <cell r="T44">
            <v>0</v>
          </cell>
          <cell r="U44">
            <v>0</v>
          </cell>
          <cell r="W44">
            <v>2830481.77</v>
          </cell>
          <cell r="Y44">
            <v>0</v>
          </cell>
          <cell r="AA44">
            <v>2830631.77</v>
          </cell>
        </row>
        <row r="45">
          <cell r="A45" t="str">
            <v>0171</v>
          </cell>
          <cell r="B45" t="str">
            <v>Other Categories</v>
          </cell>
          <cell r="C45">
            <v>0</v>
          </cell>
          <cell r="D45">
            <v>0</v>
          </cell>
          <cell r="E45">
            <v>0</v>
          </cell>
          <cell r="F45">
            <v>0</v>
          </cell>
          <cell r="G45">
            <v>0</v>
          </cell>
          <cell r="H45">
            <v>0</v>
          </cell>
          <cell r="I45">
            <v>0</v>
          </cell>
          <cell r="J45">
            <v>0</v>
          </cell>
          <cell r="K45">
            <v>0</v>
          </cell>
          <cell r="M45">
            <v>0</v>
          </cell>
          <cell r="N45">
            <v>0</v>
          </cell>
          <cell r="O45">
            <v>0</v>
          </cell>
          <cell r="P45">
            <v>0</v>
          </cell>
          <cell r="Q45">
            <v>0</v>
          </cell>
          <cell r="R45">
            <v>0</v>
          </cell>
          <cell r="S45">
            <v>0</v>
          </cell>
          <cell r="T45">
            <v>0</v>
          </cell>
          <cell r="U45">
            <v>0</v>
          </cell>
          <cell r="W45">
            <v>0</v>
          </cell>
          <cell r="Y45">
            <v>0</v>
          </cell>
          <cell r="AA45">
            <v>0</v>
          </cell>
        </row>
        <row r="46">
          <cell r="A46" t="str">
            <v>0181</v>
          </cell>
          <cell r="B46" t="str">
            <v>Medical Officers</v>
          </cell>
          <cell r="C46">
            <v>40450726.280000001</v>
          </cell>
          <cell r="D46">
            <v>42792327.270000003</v>
          </cell>
          <cell r="E46">
            <v>35944590.640000001</v>
          </cell>
          <cell r="F46">
            <v>21746203.48</v>
          </cell>
          <cell r="G46">
            <v>0</v>
          </cell>
          <cell r="H46">
            <v>0</v>
          </cell>
          <cell r="I46">
            <v>0</v>
          </cell>
          <cell r="J46">
            <v>0</v>
          </cell>
          <cell r="K46">
            <v>140933847.67000002</v>
          </cell>
          <cell r="M46">
            <v>63656.63</v>
          </cell>
          <cell r="N46">
            <v>85115.29</v>
          </cell>
          <cell r="O46">
            <v>3067.92</v>
          </cell>
          <cell r="P46">
            <v>152026.35</v>
          </cell>
          <cell r="Q46">
            <v>0</v>
          </cell>
          <cell r="R46">
            <v>0</v>
          </cell>
          <cell r="S46">
            <v>0</v>
          </cell>
          <cell r="T46">
            <v>0</v>
          </cell>
          <cell r="U46">
            <v>303866.19</v>
          </cell>
          <cell r="W46">
            <v>141237713.86000001</v>
          </cell>
          <cell r="Y46">
            <v>74245.48</v>
          </cell>
          <cell r="AA46">
            <v>141899553.72999999</v>
          </cell>
        </row>
        <row r="47">
          <cell r="A47" t="str">
            <v>0182</v>
          </cell>
          <cell r="B47" t="str">
            <v>Medical Practitioners</v>
          </cell>
          <cell r="C47">
            <v>25643347.609999999</v>
          </cell>
          <cell r="D47">
            <v>21040531.329999998</v>
          </cell>
          <cell r="E47">
            <v>2489519.67</v>
          </cell>
          <cell r="F47">
            <v>16939064.309999999</v>
          </cell>
          <cell r="G47">
            <v>0</v>
          </cell>
          <cell r="H47">
            <v>0</v>
          </cell>
          <cell r="I47">
            <v>0</v>
          </cell>
          <cell r="J47">
            <v>0</v>
          </cell>
          <cell r="K47">
            <v>66112462.920000002</v>
          </cell>
          <cell r="M47">
            <v>0</v>
          </cell>
          <cell r="N47">
            <v>375006.59</v>
          </cell>
          <cell r="O47">
            <v>0</v>
          </cell>
          <cell r="P47">
            <v>81442.97</v>
          </cell>
          <cell r="Q47">
            <v>0</v>
          </cell>
          <cell r="R47">
            <v>0</v>
          </cell>
          <cell r="S47">
            <v>0</v>
          </cell>
          <cell r="T47">
            <v>0</v>
          </cell>
          <cell r="U47">
            <v>456449.56000000006</v>
          </cell>
          <cell r="W47">
            <v>66568912.480000004</v>
          </cell>
          <cell r="Y47">
            <v>0</v>
          </cell>
          <cell r="AA47">
            <v>66568912.479999997</v>
          </cell>
        </row>
        <row r="48">
          <cell r="A48" t="str">
            <v>0183</v>
          </cell>
          <cell r="B48" t="str">
            <v>Radiology (Medical Imaging)</v>
          </cell>
          <cell r="C48">
            <v>0</v>
          </cell>
          <cell r="D48">
            <v>0</v>
          </cell>
          <cell r="E48">
            <v>0</v>
          </cell>
          <cell r="F48">
            <v>0</v>
          </cell>
          <cell r="G48">
            <v>0</v>
          </cell>
          <cell r="H48">
            <v>0</v>
          </cell>
          <cell r="I48">
            <v>0</v>
          </cell>
          <cell r="J48">
            <v>0</v>
          </cell>
          <cell r="K48">
            <v>0</v>
          </cell>
          <cell r="M48">
            <v>0</v>
          </cell>
          <cell r="N48">
            <v>0</v>
          </cell>
          <cell r="O48">
            <v>0</v>
          </cell>
          <cell r="P48">
            <v>0</v>
          </cell>
          <cell r="Q48">
            <v>0</v>
          </cell>
          <cell r="R48">
            <v>0</v>
          </cell>
          <cell r="S48">
            <v>0</v>
          </cell>
          <cell r="T48">
            <v>0</v>
          </cell>
          <cell r="U48">
            <v>0</v>
          </cell>
          <cell r="W48">
            <v>0</v>
          </cell>
          <cell r="Y48">
            <v>0</v>
          </cell>
          <cell r="AA48">
            <v>253.72</v>
          </cell>
        </row>
        <row r="49">
          <cell r="A49" t="str">
            <v>0184</v>
          </cell>
          <cell r="B49" t="str">
            <v>Radiotherapy</v>
          </cell>
          <cell r="C49">
            <v>0</v>
          </cell>
          <cell r="D49">
            <v>580001.98</v>
          </cell>
          <cell r="E49">
            <v>0</v>
          </cell>
          <cell r="F49">
            <v>0</v>
          </cell>
          <cell r="G49">
            <v>0</v>
          </cell>
          <cell r="H49">
            <v>0</v>
          </cell>
          <cell r="I49">
            <v>0</v>
          </cell>
          <cell r="J49">
            <v>0</v>
          </cell>
          <cell r="K49">
            <v>580001.98</v>
          </cell>
          <cell r="M49">
            <v>0</v>
          </cell>
          <cell r="N49">
            <v>0</v>
          </cell>
          <cell r="O49">
            <v>0</v>
          </cell>
          <cell r="P49">
            <v>0</v>
          </cell>
          <cell r="Q49">
            <v>0</v>
          </cell>
          <cell r="R49">
            <v>0</v>
          </cell>
          <cell r="S49">
            <v>0</v>
          </cell>
          <cell r="T49">
            <v>0</v>
          </cell>
          <cell r="U49">
            <v>0</v>
          </cell>
          <cell r="W49">
            <v>580001.98</v>
          </cell>
          <cell r="Y49">
            <v>0</v>
          </cell>
          <cell r="AA49">
            <v>580001.98</v>
          </cell>
        </row>
        <row r="50">
          <cell r="A50" t="str">
            <v>0185</v>
          </cell>
          <cell r="B50" t="str">
            <v>Pathology</v>
          </cell>
          <cell r="C50">
            <v>410851.03</v>
          </cell>
          <cell r="D50">
            <v>0</v>
          </cell>
          <cell r="E50">
            <v>0</v>
          </cell>
          <cell r="F50">
            <v>1302299.0900000001</v>
          </cell>
          <cell r="G50">
            <v>0</v>
          </cell>
          <cell r="H50">
            <v>0</v>
          </cell>
          <cell r="I50">
            <v>0</v>
          </cell>
          <cell r="J50">
            <v>0</v>
          </cell>
          <cell r="K50">
            <v>1713150.12</v>
          </cell>
          <cell r="M50">
            <v>0</v>
          </cell>
          <cell r="N50">
            <v>-1413.08</v>
          </cell>
          <cell r="O50">
            <v>0</v>
          </cell>
          <cell r="P50">
            <v>0</v>
          </cell>
          <cell r="Q50">
            <v>0</v>
          </cell>
          <cell r="R50">
            <v>0</v>
          </cell>
          <cell r="S50">
            <v>0</v>
          </cell>
          <cell r="T50">
            <v>0</v>
          </cell>
          <cell r="U50">
            <v>-1413.08</v>
          </cell>
          <cell r="W50">
            <v>1711737.04</v>
          </cell>
          <cell r="Y50">
            <v>0</v>
          </cell>
          <cell r="AA50">
            <v>1711737.04</v>
          </cell>
        </row>
        <row r="51">
          <cell r="A51" t="str">
            <v>0186</v>
          </cell>
          <cell r="B51" t="str">
            <v>Dental Officers</v>
          </cell>
          <cell r="C51">
            <v>29130.7</v>
          </cell>
          <cell r="D51">
            <v>0</v>
          </cell>
          <cell r="E51">
            <v>0</v>
          </cell>
          <cell r="F51">
            <v>201434.75</v>
          </cell>
          <cell r="G51">
            <v>0</v>
          </cell>
          <cell r="H51">
            <v>8041833.0300000003</v>
          </cell>
          <cell r="I51">
            <v>0</v>
          </cell>
          <cell r="J51">
            <v>0</v>
          </cell>
          <cell r="K51">
            <v>8272398.4800000004</v>
          </cell>
          <cell r="M51">
            <v>0</v>
          </cell>
          <cell r="N51">
            <v>0</v>
          </cell>
          <cell r="O51">
            <v>0</v>
          </cell>
          <cell r="P51">
            <v>200</v>
          </cell>
          <cell r="Q51">
            <v>0</v>
          </cell>
          <cell r="R51">
            <v>0</v>
          </cell>
          <cell r="S51">
            <v>0</v>
          </cell>
          <cell r="T51">
            <v>0</v>
          </cell>
          <cell r="U51">
            <v>200</v>
          </cell>
          <cell r="W51">
            <v>8272598.4800000004</v>
          </cell>
          <cell r="Y51">
            <v>0</v>
          </cell>
          <cell r="AA51">
            <v>8272598.4800000004</v>
          </cell>
        </row>
        <row r="52">
          <cell r="A52" t="str">
            <v>0189</v>
          </cell>
          <cell r="B52" t="str">
            <v>Other Medical Salaried</v>
          </cell>
          <cell r="C52">
            <v>932059.85</v>
          </cell>
          <cell r="D52">
            <v>1200270.24</v>
          </cell>
          <cell r="E52">
            <v>17303431.649999999</v>
          </cell>
          <cell r="F52">
            <v>1405319.13</v>
          </cell>
          <cell r="G52">
            <v>0</v>
          </cell>
          <cell r="H52">
            <v>0</v>
          </cell>
          <cell r="I52">
            <v>0</v>
          </cell>
          <cell r="J52">
            <v>0</v>
          </cell>
          <cell r="K52">
            <v>20841080.869999997</v>
          </cell>
          <cell r="M52">
            <v>0</v>
          </cell>
          <cell r="N52">
            <v>696.36</v>
          </cell>
          <cell r="O52">
            <v>10662.72</v>
          </cell>
          <cell r="P52">
            <v>700</v>
          </cell>
          <cell r="Q52">
            <v>0</v>
          </cell>
          <cell r="R52">
            <v>0</v>
          </cell>
          <cell r="S52">
            <v>0</v>
          </cell>
          <cell r="T52">
            <v>0</v>
          </cell>
          <cell r="U52">
            <v>12059.08</v>
          </cell>
          <cell r="W52">
            <v>20853139.949999996</v>
          </cell>
          <cell r="Y52">
            <v>0</v>
          </cell>
          <cell r="AA52">
            <v>20888542.82</v>
          </cell>
        </row>
        <row r="53">
          <cell r="A53" t="str">
            <v>0191</v>
          </cell>
          <cell r="B53" t="str">
            <v>Clinical</v>
          </cell>
          <cell r="C53">
            <v>18229674</v>
          </cell>
          <cell r="D53">
            <v>13767470.26</v>
          </cell>
          <cell r="E53">
            <v>10484028.439999999</v>
          </cell>
          <cell r="F53">
            <v>12268104.73</v>
          </cell>
          <cell r="G53">
            <v>0</v>
          </cell>
          <cell r="H53">
            <v>0</v>
          </cell>
          <cell r="I53">
            <v>0</v>
          </cell>
          <cell r="J53">
            <v>0</v>
          </cell>
          <cell r="K53">
            <v>54749277.429999992</v>
          </cell>
          <cell r="M53">
            <v>2058.48</v>
          </cell>
          <cell r="N53">
            <v>82414.679999999993</v>
          </cell>
          <cell r="O53">
            <v>39173.83</v>
          </cell>
          <cell r="P53">
            <v>16081.84</v>
          </cell>
          <cell r="Q53">
            <v>0</v>
          </cell>
          <cell r="R53">
            <v>0</v>
          </cell>
          <cell r="S53">
            <v>0</v>
          </cell>
          <cell r="T53">
            <v>0</v>
          </cell>
          <cell r="U53">
            <v>139728.82999999999</v>
          </cell>
          <cell r="W53">
            <v>54889006.25999999</v>
          </cell>
          <cell r="Y53">
            <v>46876.14</v>
          </cell>
          <cell r="AA53">
            <v>54945362.399999999</v>
          </cell>
        </row>
        <row r="54">
          <cell r="A54" t="str">
            <v>0192</v>
          </cell>
          <cell r="B54" t="str">
            <v>Radiology (Medical Imaging)</v>
          </cell>
          <cell r="C54">
            <v>2392079.17</v>
          </cell>
          <cell r="D54">
            <v>1309200</v>
          </cell>
          <cell r="E54">
            <v>621.29</v>
          </cell>
          <cell r="F54">
            <v>825854.03</v>
          </cell>
          <cell r="G54">
            <v>0</v>
          </cell>
          <cell r="H54">
            <v>0</v>
          </cell>
          <cell r="I54">
            <v>0</v>
          </cell>
          <cell r="J54">
            <v>0</v>
          </cell>
          <cell r="K54">
            <v>4527754.49</v>
          </cell>
          <cell r="M54">
            <v>0</v>
          </cell>
          <cell r="N54">
            <v>0</v>
          </cell>
          <cell r="O54">
            <v>0</v>
          </cell>
          <cell r="P54">
            <v>0</v>
          </cell>
          <cell r="Q54">
            <v>0</v>
          </cell>
          <cell r="R54">
            <v>0</v>
          </cell>
          <cell r="S54">
            <v>0</v>
          </cell>
          <cell r="T54">
            <v>0</v>
          </cell>
          <cell r="U54">
            <v>0</v>
          </cell>
          <cell r="W54">
            <v>4527754.49</v>
          </cell>
          <cell r="Y54">
            <v>0</v>
          </cell>
          <cell r="AA54">
            <v>4527754.49</v>
          </cell>
        </row>
        <row r="55">
          <cell r="A55" t="str">
            <v>0193</v>
          </cell>
          <cell r="B55" t="str">
            <v>Radiotherapy</v>
          </cell>
          <cell r="C55">
            <v>376889.09</v>
          </cell>
          <cell r="D55">
            <v>0</v>
          </cell>
          <cell r="E55">
            <v>0</v>
          </cell>
          <cell r="F55">
            <v>0</v>
          </cell>
          <cell r="G55">
            <v>0</v>
          </cell>
          <cell r="H55">
            <v>0</v>
          </cell>
          <cell r="I55">
            <v>0</v>
          </cell>
          <cell r="J55">
            <v>0</v>
          </cell>
          <cell r="K55">
            <v>376889.09</v>
          </cell>
          <cell r="M55">
            <v>0</v>
          </cell>
          <cell r="N55">
            <v>0</v>
          </cell>
          <cell r="O55">
            <v>0</v>
          </cell>
          <cell r="P55">
            <v>0</v>
          </cell>
          <cell r="Q55">
            <v>0</v>
          </cell>
          <cell r="R55">
            <v>0</v>
          </cell>
          <cell r="S55">
            <v>0</v>
          </cell>
          <cell r="T55">
            <v>0</v>
          </cell>
          <cell r="U55">
            <v>0</v>
          </cell>
          <cell r="W55">
            <v>376889.09</v>
          </cell>
          <cell r="Y55">
            <v>0</v>
          </cell>
          <cell r="AA55">
            <v>376889.09</v>
          </cell>
        </row>
        <row r="56">
          <cell r="A56" t="str">
            <v>0194</v>
          </cell>
          <cell r="B56" t="str">
            <v>Pathology</v>
          </cell>
          <cell r="C56">
            <v>196423.21</v>
          </cell>
          <cell r="D56">
            <v>261282.02</v>
          </cell>
          <cell r="E56">
            <v>0</v>
          </cell>
          <cell r="F56">
            <v>134957.87</v>
          </cell>
          <cell r="G56">
            <v>0</v>
          </cell>
          <cell r="H56">
            <v>0</v>
          </cell>
          <cell r="I56">
            <v>0</v>
          </cell>
          <cell r="J56">
            <v>0</v>
          </cell>
          <cell r="K56">
            <v>592663.1</v>
          </cell>
          <cell r="M56">
            <v>0</v>
          </cell>
          <cell r="N56">
            <v>0</v>
          </cell>
          <cell r="O56">
            <v>0</v>
          </cell>
          <cell r="P56">
            <v>0</v>
          </cell>
          <cell r="Q56">
            <v>0</v>
          </cell>
          <cell r="R56">
            <v>0</v>
          </cell>
          <cell r="S56">
            <v>0</v>
          </cell>
          <cell r="T56">
            <v>0</v>
          </cell>
          <cell r="U56">
            <v>0</v>
          </cell>
          <cell r="W56">
            <v>592663.1</v>
          </cell>
          <cell r="Y56">
            <v>0</v>
          </cell>
          <cell r="AA56">
            <v>592663.1</v>
          </cell>
        </row>
        <row r="57">
          <cell r="A57" t="str">
            <v>0195</v>
          </cell>
          <cell r="B57" t="str">
            <v>Other - Medical Sessional</v>
          </cell>
          <cell r="C57">
            <v>52.36</v>
          </cell>
          <cell r="D57">
            <v>0</v>
          </cell>
          <cell r="E57">
            <v>0</v>
          </cell>
          <cell r="F57">
            <v>0</v>
          </cell>
          <cell r="G57">
            <v>0</v>
          </cell>
          <cell r="H57">
            <v>0</v>
          </cell>
          <cell r="I57">
            <v>0</v>
          </cell>
          <cell r="J57">
            <v>0</v>
          </cell>
          <cell r="K57">
            <v>52.36</v>
          </cell>
          <cell r="M57">
            <v>0</v>
          </cell>
          <cell r="N57">
            <v>0</v>
          </cell>
          <cell r="O57">
            <v>0</v>
          </cell>
          <cell r="P57">
            <v>0</v>
          </cell>
          <cell r="Q57">
            <v>0</v>
          </cell>
          <cell r="R57">
            <v>0</v>
          </cell>
          <cell r="S57">
            <v>0</v>
          </cell>
          <cell r="T57">
            <v>0</v>
          </cell>
          <cell r="U57">
            <v>0</v>
          </cell>
          <cell r="W57">
            <v>52.36</v>
          </cell>
          <cell r="Y57">
            <v>0</v>
          </cell>
          <cell r="AA57">
            <v>52.36</v>
          </cell>
        </row>
        <row r="58">
          <cell r="A58" t="str">
            <v>0198</v>
          </cell>
          <cell r="B58" t="str">
            <v>Sessional - Company / Pty Ltd</v>
          </cell>
          <cell r="C58">
            <v>0</v>
          </cell>
          <cell r="D58">
            <v>0</v>
          </cell>
          <cell r="E58">
            <v>0</v>
          </cell>
          <cell r="F58">
            <v>-5565.26</v>
          </cell>
          <cell r="G58">
            <v>0</v>
          </cell>
          <cell r="H58">
            <v>0</v>
          </cell>
          <cell r="I58">
            <v>0</v>
          </cell>
          <cell r="J58">
            <v>0</v>
          </cell>
          <cell r="K58">
            <v>-5565.26</v>
          </cell>
          <cell r="M58">
            <v>0</v>
          </cell>
          <cell r="N58">
            <v>0</v>
          </cell>
          <cell r="O58">
            <v>0</v>
          </cell>
          <cell r="P58">
            <v>0</v>
          </cell>
          <cell r="Q58">
            <v>0</v>
          </cell>
          <cell r="R58">
            <v>0</v>
          </cell>
          <cell r="S58">
            <v>0</v>
          </cell>
          <cell r="T58">
            <v>0</v>
          </cell>
          <cell r="U58">
            <v>0</v>
          </cell>
          <cell r="W58">
            <v>-5565.26</v>
          </cell>
          <cell r="Y58">
            <v>0</v>
          </cell>
          <cell r="AA58">
            <v>-5565.26</v>
          </cell>
        </row>
        <row r="59">
          <cell r="A59" t="str">
            <v>0201</v>
          </cell>
          <cell r="B59" t="str">
            <v>Workers Compensation Premium</v>
          </cell>
          <cell r="C59">
            <v>0</v>
          </cell>
          <cell r="D59">
            <v>0</v>
          </cell>
          <cell r="E59">
            <v>0</v>
          </cell>
          <cell r="F59">
            <v>0</v>
          </cell>
          <cell r="G59">
            <v>0</v>
          </cell>
          <cell r="H59">
            <v>0</v>
          </cell>
          <cell r="I59">
            <v>0</v>
          </cell>
          <cell r="J59">
            <v>0</v>
          </cell>
          <cell r="K59">
            <v>0</v>
          </cell>
          <cell r="M59">
            <v>0</v>
          </cell>
          <cell r="N59">
            <v>0</v>
          </cell>
          <cell r="O59">
            <v>0</v>
          </cell>
          <cell r="P59">
            <v>0</v>
          </cell>
          <cell r="Q59">
            <v>0</v>
          </cell>
          <cell r="R59">
            <v>0</v>
          </cell>
          <cell r="S59">
            <v>0</v>
          </cell>
          <cell r="T59">
            <v>0</v>
          </cell>
          <cell r="U59">
            <v>0</v>
          </cell>
          <cell r="W59">
            <v>0</v>
          </cell>
          <cell r="Y59">
            <v>0</v>
          </cell>
          <cell r="AA59">
            <v>0</v>
          </cell>
        </row>
        <row r="60">
          <cell r="A60" t="str">
            <v>0211</v>
          </cell>
          <cell r="B60" t="str">
            <v>Agency Nursing</v>
          </cell>
          <cell r="C60">
            <v>5326849.6399999997</v>
          </cell>
          <cell r="D60">
            <v>4378870.29</v>
          </cell>
          <cell r="E60">
            <v>3125759.42</v>
          </cell>
          <cell r="F60">
            <v>2817083.58</v>
          </cell>
          <cell r="G60">
            <v>0</v>
          </cell>
          <cell r="H60">
            <v>33690.79</v>
          </cell>
          <cell r="I60">
            <v>0</v>
          </cell>
          <cell r="J60">
            <v>0</v>
          </cell>
          <cell r="K60">
            <v>15682253.719999999</v>
          </cell>
          <cell r="M60">
            <v>0</v>
          </cell>
          <cell r="N60">
            <v>33999.379999999997</v>
          </cell>
          <cell r="O60">
            <v>0</v>
          </cell>
          <cell r="P60">
            <v>0</v>
          </cell>
          <cell r="Q60">
            <v>0</v>
          </cell>
          <cell r="R60">
            <v>0</v>
          </cell>
          <cell r="S60">
            <v>0</v>
          </cell>
          <cell r="T60">
            <v>0</v>
          </cell>
          <cell r="U60">
            <v>33999.379999999997</v>
          </cell>
          <cell r="W60">
            <v>15716253.1</v>
          </cell>
          <cell r="Y60">
            <v>0</v>
          </cell>
          <cell r="AA60">
            <v>15716253.1</v>
          </cell>
        </row>
        <row r="61">
          <cell r="A61" t="str">
            <v>0212</v>
          </cell>
          <cell r="B61" t="str">
            <v>Agency Admin &amp; Clerical</v>
          </cell>
          <cell r="C61">
            <v>424699.6</v>
          </cell>
          <cell r="D61">
            <v>745429.61</v>
          </cell>
          <cell r="E61">
            <v>71142.429999999993</v>
          </cell>
          <cell r="F61">
            <v>98697.600000000006</v>
          </cell>
          <cell r="G61">
            <v>9183.35</v>
          </cell>
          <cell r="H61">
            <v>6163.2</v>
          </cell>
          <cell r="I61">
            <v>0</v>
          </cell>
          <cell r="J61">
            <v>0</v>
          </cell>
          <cell r="K61">
            <v>1355315.79</v>
          </cell>
          <cell r="M61">
            <v>360</v>
          </cell>
          <cell r="N61">
            <v>75130.61</v>
          </cell>
          <cell r="O61">
            <v>0</v>
          </cell>
          <cell r="P61">
            <v>0</v>
          </cell>
          <cell r="Q61">
            <v>0</v>
          </cell>
          <cell r="R61">
            <v>0</v>
          </cell>
          <cell r="S61">
            <v>0</v>
          </cell>
          <cell r="T61">
            <v>0</v>
          </cell>
          <cell r="U61">
            <v>75490.61</v>
          </cell>
          <cell r="W61">
            <v>1430806.4000000001</v>
          </cell>
          <cell r="Y61">
            <v>0</v>
          </cell>
          <cell r="AA61">
            <v>1430806.4</v>
          </cell>
        </row>
        <row r="62">
          <cell r="A62" t="str">
            <v>0213</v>
          </cell>
          <cell r="B62" t="str">
            <v>Agency Medical Support Services</v>
          </cell>
          <cell r="C62">
            <v>104285.63</v>
          </cell>
          <cell r="D62">
            <v>122723.23</v>
          </cell>
          <cell r="E62">
            <v>30936.81</v>
          </cell>
          <cell r="F62">
            <v>52185.120000000003</v>
          </cell>
          <cell r="G62">
            <v>0</v>
          </cell>
          <cell r="H62">
            <v>0</v>
          </cell>
          <cell r="I62">
            <v>0</v>
          </cell>
          <cell r="J62">
            <v>0</v>
          </cell>
          <cell r="K62">
            <v>310130.78999999998</v>
          </cell>
          <cell r="M62">
            <v>0</v>
          </cell>
          <cell r="N62">
            <v>0</v>
          </cell>
          <cell r="O62">
            <v>0</v>
          </cell>
          <cell r="P62">
            <v>0</v>
          </cell>
          <cell r="Q62">
            <v>0</v>
          </cell>
          <cell r="R62">
            <v>0</v>
          </cell>
          <cell r="S62">
            <v>0</v>
          </cell>
          <cell r="T62">
            <v>0</v>
          </cell>
          <cell r="U62">
            <v>0</v>
          </cell>
          <cell r="W62">
            <v>310130.78999999998</v>
          </cell>
          <cell r="Y62">
            <v>0</v>
          </cell>
          <cell r="AA62">
            <v>310130.78999999998</v>
          </cell>
        </row>
        <row r="63">
          <cell r="A63" t="str">
            <v>0214</v>
          </cell>
          <cell r="B63" t="str">
            <v>Agency Hotel Services</v>
          </cell>
          <cell r="C63">
            <v>1812056.88</v>
          </cell>
          <cell r="D63">
            <v>2223298.1</v>
          </cell>
          <cell r="E63">
            <v>863282.01</v>
          </cell>
          <cell r="F63">
            <v>744359.93</v>
          </cell>
          <cell r="G63">
            <v>0</v>
          </cell>
          <cell r="H63">
            <v>9691.2000000000007</v>
          </cell>
          <cell r="I63">
            <v>0</v>
          </cell>
          <cell r="J63">
            <v>0</v>
          </cell>
          <cell r="K63">
            <v>5652688.1200000001</v>
          </cell>
          <cell r="M63">
            <v>0</v>
          </cell>
          <cell r="N63">
            <v>428.16</v>
          </cell>
          <cell r="O63">
            <v>0</v>
          </cell>
          <cell r="P63">
            <v>11983.38</v>
          </cell>
          <cell r="Q63">
            <v>0</v>
          </cell>
          <cell r="R63">
            <v>0</v>
          </cell>
          <cell r="S63">
            <v>0</v>
          </cell>
          <cell r="T63">
            <v>0</v>
          </cell>
          <cell r="U63">
            <v>12411.539999999999</v>
          </cell>
          <cell r="W63">
            <v>5665099.6600000001</v>
          </cell>
          <cell r="Y63">
            <v>0</v>
          </cell>
          <cell r="AA63">
            <v>5665099.6600000001</v>
          </cell>
        </row>
        <row r="64">
          <cell r="A64" t="str">
            <v>0215</v>
          </cell>
          <cell r="B64" t="str">
            <v>Agency Site Services</v>
          </cell>
          <cell r="C64">
            <v>204866.87</v>
          </cell>
          <cell r="D64">
            <v>175348.59</v>
          </cell>
          <cell r="E64">
            <v>57579.96</v>
          </cell>
          <cell r="F64">
            <v>1828.54</v>
          </cell>
          <cell r="G64">
            <v>0</v>
          </cell>
          <cell r="H64">
            <v>0</v>
          </cell>
          <cell r="I64">
            <v>0</v>
          </cell>
          <cell r="J64">
            <v>0</v>
          </cell>
          <cell r="K64">
            <v>439623.95999999996</v>
          </cell>
          <cell r="M64">
            <v>0</v>
          </cell>
          <cell r="N64">
            <v>0</v>
          </cell>
          <cell r="O64">
            <v>0</v>
          </cell>
          <cell r="P64">
            <v>0</v>
          </cell>
          <cell r="Q64">
            <v>0</v>
          </cell>
          <cell r="R64">
            <v>0</v>
          </cell>
          <cell r="S64">
            <v>0</v>
          </cell>
          <cell r="T64">
            <v>0</v>
          </cell>
          <cell r="U64">
            <v>0</v>
          </cell>
          <cell r="W64">
            <v>439623.95999999996</v>
          </cell>
          <cell r="Y64">
            <v>0</v>
          </cell>
          <cell r="AA64">
            <v>461863.29</v>
          </cell>
        </row>
        <row r="65">
          <cell r="A65" t="str">
            <v>0216</v>
          </cell>
          <cell r="B65" t="str">
            <v>Agency Other Categories</v>
          </cell>
          <cell r="C65">
            <v>0</v>
          </cell>
          <cell r="D65">
            <v>113672.41</v>
          </cell>
          <cell r="E65">
            <v>789</v>
          </cell>
          <cell r="F65">
            <v>0</v>
          </cell>
          <cell r="G65">
            <v>0</v>
          </cell>
          <cell r="H65">
            <v>0</v>
          </cell>
          <cell r="I65">
            <v>0</v>
          </cell>
          <cell r="J65">
            <v>0</v>
          </cell>
          <cell r="K65">
            <v>114461.41</v>
          </cell>
          <cell r="M65">
            <v>0</v>
          </cell>
          <cell r="N65">
            <v>0</v>
          </cell>
          <cell r="O65">
            <v>0</v>
          </cell>
          <cell r="P65">
            <v>0</v>
          </cell>
          <cell r="Q65">
            <v>0</v>
          </cell>
          <cell r="R65">
            <v>0</v>
          </cell>
          <cell r="S65">
            <v>0</v>
          </cell>
          <cell r="T65">
            <v>0</v>
          </cell>
          <cell r="U65">
            <v>0</v>
          </cell>
          <cell r="W65">
            <v>114461.41</v>
          </cell>
          <cell r="Y65">
            <v>0</v>
          </cell>
          <cell r="AA65">
            <v>114461.41</v>
          </cell>
        </row>
        <row r="66">
          <cell r="A66" t="str">
            <v>0217</v>
          </cell>
          <cell r="B66" t="str">
            <v>Agency Medical - Salaried</v>
          </cell>
          <cell r="C66">
            <v>1666663.58</v>
          </cell>
          <cell r="D66">
            <v>1549494.96</v>
          </cell>
          <cell r="E66">
            <v>196316.48</v>
          </cell>
          <cell r="F66">
            <v>0</v>
          </cell>
          <cell r="G66">
            <v>0</v>
          </cell>
          <cell r="H66">
            <v>20231.54</v>
          </cell>
          <cell r="I66">
            <v>0</v>
          </cell>
          <cell r="J66">
            <v>0</v>
          </cell>
          <cell r="K66">
            <v>3432706.56</v>
          </cell>
          <cell r="M66">
            <v>0</v>
          </cell>
          <cell r="N66">
            <v>0</v>
          </cell>
          <cell r="O66">
            <v>0</v>
          </cell>
          <cell r="P66">
            <v>0</v>
          </cell>
          <cell r="Q66">
            <v>0</v>
          </cell>
          <cell r="R66">
            <v>0</v>
          </cell>
          <cell r="S66">
            <v>0</v>
          </cell>
          <cell r="T66">
            <v>0</v>
          </cell>
          <cell r="U66">
            <v>0</v>
          </cell>
          <cell r="W66">
            <v>3432706.56</v>
          </cell>
          <cell r="Y66">
            <v>0</v>
          </cell>
          <cell r="AA66">
            <v>3432706.56</v>
          </cell>
        </row>
        <row r="67">
          <cell r="A67" t="str">
            <v>0218</v>
          </cell>
          <cell r="B67" t="str">
            <v>Agency Medical - Sessional</v>
          </cell>
          <cell r="C67">
            <v>362583.78</v>
          </cell>
          <cell r="D67">
            <v>54488.65</v>
          </cell>
          <cell r="E67">
            <v>0</v>
          </cell>
          <cell r="F67">
            <v>0</v>
          </cell>
          <cell r="G67">
            <v>0</v>
          </cell>
          <cell r="H67">
            <v>0</v>
          </cell>
          <cell r="I67">
            <v>0</v>
          </cell>
          <cell r="J67">
            <v>0</v>
          </cell>
          <cell r="K67">
            <v>417072.43000000005</v>
          </cell>
          <cell r="M67">
            <v>0</v>
          </cell>
          <cell r="N67">
            <v>0</v>
          </cell>
          <cell r="O67">
            <v>0</v>
          </cell>
          <cell r="P67">
            <v>0</v>
          </cell>
          <cell r="Q67">
            <v>0</v>
          </cell>
          <cell r="R67">
            <v>0</v>
          </cell>
          <cell r="S67">
            <v>0</v>
          </cell>
          <cell r="T67">
            <v>0</v>
          </cell>
          <cell r="U67">
            <v>0</v>
          </cell>
          <cell r="W67">
            <v>417072.43000000005</v>
          </cell>
          <cell r="Y67">
            <v>0</v>
          </cell>
          <cell r="AA67">
            <v>417072.43</v>
          </cell>
        </row>
        <row r="68">
          <cell r="A68" t="str">
            <v>0411</v>
          </cell>
          <cell r="B68" t="str">
            <v>Workers Compensation Premium</v>
          </cell>
          <cell r="C68">
            <v>2680497.39</v>
          </cell>
          <cell r="D68">
            <v>2422124.9300000002</v>
          </cell>
          <cell r="E68">
            <v>5551797.7599999998</v>
          </cell>
          <cell r="F68">
            <v>2088285</v>
          </cell>
          <cell r="G68">
            <v>829.62</v>
          </cell>
          <cell r="H68">
            <v>12487.48</v>
          </cell>
          <cell r="I68">
            <v>533.74</v>
          </cell>
          <cell r="J68">
            <v>0</v>
          </cell>
          <cell r="K68">
            <v>12756555.92</v>
          </cell>
          <cell r="M68">
            <v>130943.06</v>
          </cell>
          <cell r="N68">
            <v>216185.43</v>
          </cell>
          <cell r="O68">
            <v>0</v>
          </cell>
          <cell r="P68">
            <v>-2916.89</v>
          </cell>
          <cell r="Q68">
            <v>0</v>
          </cell>
          <cell r="R68">
            <v>0</v>
          </cell>
          <cell r="S68">
            <v>0</v>
          </cell>
          <cell r="T68">
            <v>0</v>
          </cell>
          <cell r="U68">
            <v>344211.6</v>
          </cell>
          <cell r="W68">
            <v>13100767.52</v>
          </cell>
          <cell r="Y68">
            <v>1075.8900000000001</v>
          </cell>
          <cell r="AA68">
            <v>13224724.41</v>
          </cell>
        </row>
        <row r="69">
          <cell r="A69" t="str">
            <v>0511</v>
          </cell>
          <cell r="B69" t="str">
            <v>Corporate Membership Dues (Staff)</v>
          </cell>
          <cell r="C69">
            <v>5786.58</v>
          </cell>
          <cell r="D69">
            <v>9975.41</v>
          </cell>
          <cell r="E69">
            <v>8783.17</v>
          </cell>
          <cell r="F69">
            <v>5763.97</v>
          </cell>
          <cell r="G69">
            <v>0</v>
          </cell>
          <cell r="H69">
            <v>185</v>
          </cell>
          <cell r="I69">
            <v>0</v>
          </cell>
          <cell r="J69">
            <v>0</v>
          </cell>
          <cell r="K69">
            <v>30494.13</v>
          </cell>
          <cell r="M69">
            <v>2488.17</v>
          </cell>
          <cell r="N69">
            <v>0</v>
          </cell>
          <cell r="O69">
            <v>77.27</v>
          </cell>
          <cell r="P69">
            <v>54</v>
          </cell>
          <cell r="Q69">
            <v>0</v>
          </cell>
          <cell r="R69">
            <v>0</v>
          </cell>
          <cell r="S69">
            <v>0</v>
          </cell>
          <cell r="T69">
            <v>0</v>
          </cell>
          <cell r="U69">
            <v>2619.44</v>
          </cell>
          <cell r="W69">
            <v>33113.57</v>
          </cell>
          <cell r="Y69">
            <v>0</v>
          </cell>
          <cell r="AA69">
            <v>33113.57</v>
          </cell>
        </row>
        <row r="70">
          <cell r="A70" t="str">
            <v>0512</v>
          </cell>
          <cell r="B70" t="str">
            <v>Staff Training/Registration/Course Fees</v>
          </cell>
          <cell r="C70">
            <v>316499.69</v>
          </cell>
          <cell r="D70">
            <v>148121.96</v>
          </cell>
          <cell r="E70">
            <v>576234.71</v>
          </cell>
          <cell r="F70">
            <v>281840.32</v>
          </cell>
          <cell r="G70">
            <v>12399.96</v>
          </cell>
          <cell r="H70">
            <v>45697.06</v>
          </cell>
          <cell r="I70">
            <v>2458.42</v>
          </cell>
          <cell r="J70">
            <v>0</v>
          </cell>
          <cell r="K70">
            <v>1383252.1199999999</v>
          </cell>
          <cell r="M70">
            <v>853514.58</v>
          </cell>
          <cell r="N70">
            <v>479146.1</v>
          </cell>
          <cell r="O70">
            <v>164656.1</v>
          </cell>
          <cell r="P70">
            <v>181689.68</v>
          </cell>
          <cell r="Q70">
            <v>0</v>
          </cell>
          <cell r="R70">
            <v>0</v>
          </cell>
          <cell r="S70">
            <v>0</v>
          </cell>
          <cell r="T70">
            <v>0</v>
          </cell>
          <cell r="U70">
            <v>1679006.46</v>
          </cell>
          <cell r="W70">
            <v>3062258.58</v>
          </cell>
          <cell r="Y70">
            <v>0</v>
          </cell>
          <cell r="AA70">
            <v>3080613.83</v>
          </cell>
        </row>
        <row r="71">
          <cell r="A71" t="str">
            <v>0513</v>
          </cell>
          <cell r="B71" t="str">
            <v>Travel &amp; Accommodation - Intrastate</v>
          </cell>
          <cell r="C71">
            <v>423120.57</v>
          </cell>
          <cell r="D71">
            <v>20441.03</v>
          </cell>
          <cell r="E71">
            <v>17308.16</v>
          </cell>
          <cell r="F71">
            <v>53447.040000000001</v>
          </cell>
          <cell r="G71">
            <v>18557.77</v>
          </cell>
          <cell r="H71">
            <v>703181.6</v>
          </cell>
          <cell r="I71">
            <v>6893.16</v>
          </cell>
          <cell r="J71">
            <v>0</v>
          </cell>
          <cell r="K71">
            <v>1242949.3299999998</v>
          </cell>
          <cell r="M71">
            <v>23219.98</v>
          </cell>
          <cell r="N71">
            <v>19809.7</v>
          </cell>
          <cell r="O71">
            <v>2593.5700000000002</v>
          </cell>
          <cell r="P71">
            <v>1637.18</v>
          </cell>
          <cell r="Q71">
            <v>0</v>
          </cell>
          <cell r="R71">
            <v>0</v>
          </cell>
          <cell r="S71">
            <v>0</v>
          </cell>
          <cell r="T71">
            <v>0</v>
          </cell>
          <cell r="U71">
            <v>47260.43</v>
          </cell>
          <cell r="W71">
            <v>1290209.7599999998</v>
          </cell>
          <cell r="Y71">
            <v>0</v>
          </cell>
          <cell r="AA71">
            <v>1290664.31</v>
          </cell>
        </row>
        <row r="72">
          <cell r="A72" t="str">
            <v>0514</v>
          </cell>
          <cell r="B72" t="str">
            <v>Travel &amp; Accommodation - Interstate</v>
          </cell>
          <cell r="C72">
            <v>63781.49</v>
          </cell>
          <cell r="D72">
            <v>1604.07</v>
          </cell>
          <cell r="E72">
            <v>39761.910000000003</v>
          </cell>
          <cell r="F72">
            <v>24431.27</v>
          </cell>
          <cell r="G72">
            <v>1743.35</v>
          </cell>
          <cell r="H72">
            <v>2270.46</v>
          </cell>
          <cell r="I72">
            <v>0</v>
          </cell>
          <cell r="J72">
            <v>0</v>
          </cell>
          <cell r="K72">
            <v>133592.54999999999</v>
          </cell>
          <cell r="M72">
            <v>237186.31</v>
          </cell>
          <cell r="N72">
            <v>182366.93</v>
          </cell>
          <cell r="O72">
            <v>47726.67</v>
          </cell>
          <cell r="P72">
            <v>105126.48</v>
          </cell>
          <cell r="Q72">
            <v>0</v>
          </cell>
          <cell r="R72">
            <v>0</v>
          </cell>
          <cell r="S72">
            <v>0</v>
          </cell>
          <cell r="T72">
            <v>0</v>
          </cell>
          <cell r="U72">
            <v>572406.39</v>
          </cell>
          <cell r="W72">
            <v>705998.94</v>
          </cell>
          <cell r="Y72">
            <v>0</v>
          </cell>
          <cell r="AA72">
            <v>707034.84</v>
          </cell>
        </row>
        <row r="73">
          <cell r="A73" t="str">
            <v>0515</v>
          </cell>
          <cell r="B73" t="str">
            <v>Travel &amp; Accommodation - Overseas</v>
          </cell>
          <cell r="C73">
            <v>53308.86</v>
          </cell>
          <cell r="D73">
            <v>2540.7600000000002</v>
          </cell>
          <cell r="E73">
            <v>2760.44</v>
          </cell>
          <cell r="F73">
            <v>29111.59</v>
          </cell>
          <cell r="G73">
            <v>0</v>
          </cell>
          <cell r="H73">
            <v>0</v>
          </cell>
          <cell r="I73">
            <v>0</v>
          </cell>
          <cell r="J73">
            <v>0</v>
          </cell>
          <cell r="K73">
            <v>87721.650000000009</v>
          </cell>
          <cell r="M73">
            <v>529658.06000000006</v>
          </cell>
          <cell r="N73">
            <v>337466.35</v>
          </cell>
          <cell r="O73">
            <v>159512.38</v>
          </cell>
          <cell r="P73">
            <v>249246.51</v>
          </cell>
          <cell r="Q73">
            <v>0</v>
          </cell>
          <cell r="R73">
            <v>0</v>
          </cell>
          <cell r="S73">
            <v>0</v>
          </cell>
          <cell r="T73">
            <v>0</v>
          </cell>
          <cell r="U73">
            <v>1275883.3</v>
          </cell>
          <cell r="W73">
            <v>1363604.95</v>
          </cell>
          <cell r="Y73">
            <v>0</v>
          </cell>
          <cell r="AA73">
            <v>1363604.95</v>
          </cell>
        </row>
        <row r="74">
          <cell r="A74" t="str">
            <v>0516</v>
          </cell>
          <cell r="B74" t="str">
            <v>Staff Relocations</v>
          </cell>
          <cell r="C74">
            <v>80498.710000000006</v>
          </cell>
          <cell r="D74">
            <v>52727.73</v>
          </cell>
          <cell r="E74">
            <v>39736.97</v>
          </cell>
          <cell r="F74">
            <v>102364.98</v>
          </cell>
          <cell r="G74">
            <v>0</v>
          </cell>
          <cell r="H74">
            <v>50761.599999999999</v>
          </cell>
          <cell r="I74">
            <v>0</v>
          </cell>
          <cell r="J74">
            <v>0</v>
          </cell>
          <cell r="K74">
            <v>326089.99</v>
          </cell>
          <cell r="M74">
            <v>0</v>
          </cell>
          <cell r="N74">
            <v>22556.36</v>
          </cell>
          <cell r="O74">
            <v>0</v>
          </cell>
          <cell r="P74">
            <v>0</v>
          </cell>
          <cell r="Q74">
            <v>0</v>
          </cell>
          <cell r="R74">
            <v>0</v>
          </cell>
          <cell r="S74">
            <v>0</v>
          </cell>
          <cell r="T74">
            <v>0</v>
          </cell>
          <cell r="U74">
            <v>22556.36</v>
          </cell>
          <cell r="W74">
            <v>348646.35</v>
          </cell>
          <cell r="Y74">
            <v>0</v>
          </cell>
          <cell r="AA74">
            <v>349746.35</v>
          </cell>
        </row>
        <row r="75">
          <cell r="A75" t="str">
            <v>0517</v>
          </cell>
          <cell r="B75" t="str">
            <v>Staff Transport Costs</v>
          </cell>
          <cell r="C75">
            <v>4587.46</v>
          </cell>
          <cell r="D75">
            <v>49287.8</v>
          </cell>
          <cell r="E75">
            <v>4491.1499999999996</v>
          </cell>
          <cell r="F75">
            <v>46995.05</v>
          </cell>
          <cell r="G75">
            <v>4028.32</v>
          </cell>
          <cell r="H75">
            <v>27959.56</v>
          </cell>
          <cell r="I75">
            <v>885.39</v>
          </cell>
          <cell r="J75">
            <v>0</v>
          </cell>
          <cell r="K75">
            <v>138234.73000000004</v>
          </cell>
          <cell r="M75">
            <v>1975.64</v>
          </cell>
          <cell r="N75">
            <v>14719.72</v>
          </cell>
          <cell r="O75">
            <v>31.83</v>
          </cell>
          <cell r="P75">
            <v>981.59</v>
          </cell>
          <cell r="Q75">
            <v>0</v>
          </cell>
          <cell r="R75">
            <v>0</v>
          </cell>
          <cell r="S75">
            <v>0</v>
          </cell>
          <cell r="T75">
            <v>0</v>
          </cell>
          <cell r="U75">
            <v>17708.780000000002</v>
          </cell>
          <cell r="W75">
            <v>155943.51000000004</v>
          </cell>
          <cell r="Y75">
            <v>0</v>
          </cell>
          <cell r="AA75">
            <v>156028.26999999999</v>
          </cell>
        </row>
        <row r="76">
          <cell r="A76" t="str">
            <v>0518</v>
          </cell>
          <cell r="B76" t="str">
            <v>Staff Telephone Reimbursements</v>
          </cell>
          <cell r="C76">
            <v>7373.85</v>
          </cell>
          <cell r="D76">
            <v>0</v>
          </cell>
          <cell r="E76">
            <v>11705.29</v>
          </cell>
          <cell r="F76">
            <v>13599.78</v>
          </cell>
          <cell r="G76">
            <v>62.81</v>
          </cell>
          <cell r="H76">
            <v>258.83999999999997</v>
          </cell>
          <cell r="I76">
            <v>0</v>
          </cell>
          <cell r="J76">
            <v>0</v>
          </cell>
          <cell r="K76">
            <v>33000.57</v>
          </cell>
          <cell r="M76">
            <v>0</v>
          </cell>
          <cell r="N76">
            <v>0</v>
          </cell>
          <cell r="O76">
            <v>0</v>
          </cell>
          <cell r="P76">
            <v>0</v>
          </cell>
          <cell r="Q76">
            <v>0</v>
          </cell>
          <cell r="R76">
            <v>0</v>
          </cell>
          <cell r="S76">
            <v>0</v>
          </cell>
          <cell r="T76">
            <v>0</v>
          </cell>
          <cell r="U76">
            <v>0</v>
          </cell>
          <cell r="W76">
            <v>33000.57</v>
          </cell>
          <cell r="Y76">
            <v>0</v>
          </cell>
          <cell r="AA76">
            <v>33320.15</v>
          </cell>
        </row>
        <row r="77">
          <cell r="A77" t="str">
            <v>0519</v>
          </cell>
          <cell r="B77" t="str">
            <v>Other Staffing Costs</v>
          </cell>
          <cell r="C77">
            <v>164616.31</v>
          </cell>
          <cell r="D77">
            <v>19649.71</v>
          </cell>
          <cell r="E77">
            <v>119879.27</v>
          </cell>
          <cell r="F77">
            <v>283383.53999999998</v>
          </cell>
          <cell r="G77">
            <v>1062.73</v>
          </cell>
          <cell r="H77">
            <v>24870.98</v>
          </cell>
          <cell r="I77">
            <v>365.56</v>
          </cell>
          <cell r="J77">
            <v>0</v>
          </cell>
          <cell r="K77">
            <v>613828.1</v>
          </cell>
          <cell r="M77">
            <v>161.41999999999999</v>
          </cell>
          <cell r="N77">
            <v>1677.37</v>
          </cell>
          <cell r="O77">
            <v>3037.61</v>
          </cell>
          <cell r="P77">
            <v>1343.32</v>
          </cell>
          <cell r="Q77">
            <v>0</v>
          </cell>
          <cell r="R77">
            <v>0</v>
          </cell>
          <cell r="S77">
            <v>0</v>
          </cell>
          <cell r="T77">
            <v>0</v>
          </cell>
          <cell r="U77">
            <v>6219.7199999999993</v>
          </cell>
          <cell r="W77">
            <v>620047.81999999995</v>
          </cell>
          <cell r="Y77">
            <v>0</v>
          </cell>
          <cell r="AA77">
            <v>620984.92000000004</v>
          </cell>
        </row>
        <row r="78">
          <cell r="A78" t="str">
            <v>0520</v>
          </cell>
          <cell r="B78" t="str">
            <v>Crimal Record Screenings</v>
          </cell>
          <cell r="C78">
            <v>5670</v>
          </cell>
          <cell r="D78">
            <v>2024.99</v>
          </cell>
          <cell r="E78">
            <v>-10920</v>
          </cell>
          <cell r="F78">
            <v>990</v>
          </cell>
          <cell r="G78">
            <v>0</v>
          </cell>
          <cell r="H78">
            <v>3046.58</v>
          </cell>
          <cell r="I78">
            <v>0</v>
          </cell>
          <cell r="J78">
            <v>0</v>
          </cell>
          <cell r="K78">
            <v>811.56999999999971</v>
          </cell>
          <cell r="M78">
            <v>0</v>
          </cell>
          <cell r="N78">
            <v>0</v>
          </cell>
          <cell r="O78">
            <v>0</v>
          </cell>
          <cell r="P78">
            <v>-1410</v>
          </cell>
          <cell r="Q78">
            <v>0</v>
          </cell>
          <cell r="R78">
            <v>0</v>
          </cell>
          <cell r="S78">
            <v>0</v>
          </cell>
          <cell r="T78">
            <v>0</v>
          </cell>
          <cell r="U78">
            <v>-1410</v>
          </cell>
          <cell r="W78">
            <v>-598.43000000000029</v>
          </cell>
          <cell r="Y78">
            <v>0</v>
          </cell>
          <cell r="AA78">
            <v>-723.43</v>
          </cell>
        </row>
        <row r="79">
          <cell r="A79" t="str">
            <v>0521</v>
          </cell>
          <cell r="B79" t="str">
            <v>Fringe Benefit Tax</v>
          </cell>
          <cell r="C79">
            <v>131384.95000000001</v>
          </cell>
          <cell r="D79">
            <v>128155.81</v>
          </cell>
          <cell r="E79">
            <v>350228.56</v>
          </cell>
          <cell r="F79">
            <v>29076.38</v>
          </cell>
          <cell r="G79">
            <v>23238.89</v>
          </cell>
          <cell r="H79">
            <v>46635.53</v>
          </cell>
          <cell r="I79">
            <v>0</v>
          </cell>
          <cell r="J79">
            <v>0</v>
          </cell>
          <cell r="K79">
            <v>708720.12000000011</v>
          </cell>
          <cell r="M79">
            <v>0</v>
          </cell>
          <cell r="N79">
            <v>0</v>
          </cell>
          <cell r="O79">
            <v>0</v>
          </cell>
          <cell r="P79">
            <v>0</v>
          </cell>
          <cell r="Q79">
            <v>0</v>
          </cell>
          <cell r="R79">
            <v>0</v>
          </cell>
          <cell r="S79">
            <v>0</v>
          </cell>
          <cell r="T79">
            <v>0</v>
          </cell>
          <cell r="U79">
            <v>0</v>
          </cell>
          <cell r="W79">
            <v>708720.12000000011</v>
          </cell>
          <cell r="Y79">
            <v>0</v>
          </cell>
          <cell r="AA79">
            <v>725630.12</v>
          </cell>
        </row>
        <row r="80">
          <cell r="A80" t="str">
            <v>1111</v>
          </cell>
          <cell r="B80" t="str">
            <v>Superannuation Expense</v>
          </cell>
          <cell r="C80">
            <v>0</v>
          </cell>
          <cell r="D80">
            <v>0</v>
          </cell>
          <cell r="E80">
            <v>0</v>
          </cell>
          <cell r="F80">
            <v>0</v>
          </cell>
          <cell r="G80">
            <v>0</v>
          </cell>
          <cell r="H80">
            <v>0</v>
          </cell>
          <cell r="I80">
            <v>2668.67</v>
          </cell>
          <cell r="J80">
            <v>0</v>
          </cell>
          <cell r="K80">
            <v>2668.67</v>
          </cell>
          <cell r="M80">
            <v>0</v>
          </cell>
          <cell r="N80">
            <v>0</v>
          </cell>
          <cell r="O80">
            <v>0</v>
          </cell>
          <cell r="P80">
            <v>0</v>
          </cell>
          <cell r="Q80">
            <v>0</v>
          </cell>
          <cell r="R80">
            <v>0</v>
          </cell>
          <cell r="S80">
            <v>0</v>
          </cell>
          <cell r="T80">
            <v>0</v>
          </cell>
          <cell r="U80">
            <v>0</v>
          </cell>
          <cell r="W80">
            <v>2668.67</v>
          </cell>
          <cell r="Y80">
            <v>0</v>
          </cell>
          <cell r="AA80">
            <v>2668.67</v>
          </cell>
        </row>
        <row r="81">
          <cell r="A81" t="str">
            <v>1112</v>
          </cell>
          <cell r="B81" t="str">
            <v>West State - Concurrent Contributions</v>
          </cell>
          <cell r="C81">
            <v>23870625.739999998</v>
          </cell>
          <cell r="D81">
            <v>21795609.140000001</v>
          </cell>
          <cell r="E81">
            <v>19803824.609999999</v>
          </cell>
          <cell r="F81">
            <v>12227766.960000001</v>
          </cell>
          <cell r="G81">
            <v>253188.24</v>
          </cell>
          <cell r="H81">
            <v>1835923.4</v>
          </cell>
          <cell r="I81">
            <v>31058.560000000001</v>
          </cell>
          <cell r="J81">
            <v>0</v>
          </cell>
          <cell r="K81">
            <v>79817996.649999991</v>
          </cell>
          <cell r="M81">
            <v>343058.06</v>
          </cell>
          <cell r="N81">
            <v>401734.26</v>
          </cell>
          <cell r="O81">
            <v>84927.85</v>
          </cell>
          <cell r="P81">
            <v>149228.34</v>
          </cell>
          <cell r="Q81">
            <v>0</v>
          </cell>
          <cell r="R81">
            <v>0</v>
          </cell>
          <cell r="S81">
            <v>0</v>
          </cell>
          <cell r="T81">
            <v>0</v>
          </cell>
          <cell r="U81">
            <v>978948.51</v>
          </cell>
          <cell r="W81">
            <v>80796945.159999996</v>
          </cell>
          <cell r="Y81">
            <v>8302.19</v>
          </cell>
          <cell r="AA81">
            <v>81347974.200000003</v>
          </cell>
        </row>
        <row r="82">
          <cell r="A82" t="str">
            <v>1113</v>
          </cell>
          <cell r="B82" t="str">
            <v>Gold State - Concurrent Contributions</v>
          </cell>
          <cell r="C82">
            <v>5300353.28</v>
          </cell>
          <cell r="D82">
            <v>5087948.82</v>
          </cell>
          <cell r="E82">
            <v>4246231.3099999996</v>
          </cell>
          <cell r="F82">
            <v>3138601.49</v>
          </cell>
          <cell r="G82">
            <v>79157.33</v>
          </cell>
          <cell r="H82">
            <v>826334.23</v>
          </cell>
          <cell r="I82">
            <v>3669.12</v>
          </cell>
          <cell r="J82">
            <v>0</v>
          </cell>
          <cell r="K82">
            <v>18682295.579999998</v>
          </cell>
          <cell r="M82">
            <v>21322.06</v>
          </cell>
          <cell r="N82">
            <v>1481.4</v>
          </cell>
          <cell r="O82">
            <v>0</v>
          </cell>
          <cell r="P82">
            <v>0</v>
          </cell>
          <cell r="Q82">
            <v>0</v>
          </cell>
          <cell r="R82">
            <v>0</v>
          </cell>
          <cell r="S82">
            <v>0</v>
          </cell>
          <cell r="T82">
            <v>0</v>
          </cell>
          <cell r="U82">
            <v>22803.460000000003</v>
          </cell>
          <cell r="W82">
            <v>18705099.039999999</v>
          </cell>
          <cell r="Y82">
            <v>0</v>
          </cell>
          <cell r="AA82">
            <v>18736840.02</v>
          </cell>
        </row>
        <row r="83">
          <cell r="A83" t="str">
            <v>1114</v>
          </cell>
          <cell r="B83" t="str">
            <v>Pension Recoups</v>
          </cell>
          <cell r="C83">
            <v>0</v>
          </cell>
          <cell r="D83">
            <v>24158.32</v>
          </cell>
          <cell r="E83">
            <v>0</v>
          </cell>
          <cell r="F83">
            <v>0</v>
          </cell>
          <cell r="G83">
            <v>0</v>
          </cell>
          <cell r="H83">
            <v>0</v>
          </cell>
          <cell r="I83">
            <v>0</v>
          </cell>
          <cell r="J83">
            <v>0</v>
          </cell>
          <cell r="K83">
            <v>24158.32</v>
          </cell>
          <cell r="M83">
            <v>0</v>
          </cell>
          <cell r="N83">
            <v>0</v>
          </cell>
          <cell r="O83">
            <v>0</v>
          </cell>
          <cell r="P83">
            <v>0</v>
          </cell>
          <cell r="Q83">
            <v>0</v>
          </cell>
          <cell r="R83">
            <v>0</v>
          </cell>
          <cell r="S83">
            <v>0</v>
          </cell>
          <cell r="T83">
            <v>0</v>
          </cell>
          <cell r="U83">
            <v>0</v>
          </cell>
          <cell r="W83">
            <v>24158.32</v>
          </cell>
          <cell r="Y83">
            <v>0</v>
          </cell>
          <cell r="AA83">
            <v>28140.28</v>
          </cell>
        </row>
        <row r="84">
          <cell r="A84" t="str">
            <v>1115</v>
          </cell>
          <cell r="B84" t="str">
            <v>Movement in Pension Liability</v>
          </cell>
          <cell r="C84">
            <v>913252.39</v>
          </cell>
          <cell r="D84">
            <v>387563.42</v>
          </cell>
          <cell r="E84">
            <v>921332.09</v>
          </cell>
          <cell r="F84">
            <v>-37109.199999999997</v>
          </cell>
          <cell r="G84">
            <v>0</v>
          </cell>
          <cell r="H84">
            <v>233279.08</v>
          </cell>
          <cell r="I84">
            <v>0</v>
          </cell>
          <cell r="J84">
            <v>0</v>
          </cell>
          <cell r="K84">
            <v>2418317.7799999998</v>
          </cell>
          <cell r="M84">
            <v>0</v>
          </cell>
          <cell r="N84">
            <v>0</v>
          </cell>
          <cell r="O84">
            <v>0</v>
          </cell>
          <cell r="P84">
            <v>0</v>
          </cell>
          <cell r="Q84">
            <v>0</v>
          </cell>
          <cell r="R84">
            <v>0</v>
          </cell>
          <cell r="S84">
            <v>0</v>
          </cell>
          <cell r="T84">
            <v>0</v>
          </cell>
          <cell r="U84">
            <v>0</v>
          </cell>
          <cell r="W84">
            <v>2418317.7799999998</v>
          </cell>
          <cell r="Y84">
            <v>0</v>
          </cell>
          <cell r="AA84">
            <v>2418317.7799999998</v>
          </cell>
        </row>
        <row r="85">
          <cell r="A85" t="str">
            <v>1116</v>
          </cell>
          <cell r="B85" t="str">
            <v>Movement in Pre-Transfer Benefits Liability</v>
          </cell>
          <cell r="C85">
            <v>884213.59</v>
          </cell>
          <cell r="D85">
            <v>684493.5</v>
          </cell>
          <cell r="E85">
            <v>0</v>
          </cell>
          <cell r="F85">
            <v>245738.7</v>
          </cell>
          <cell r="G85">
            <v>0</v>
          </cell>
          <cell r="H85">
            <v>225415.71</v>
          </cell>
          <cell r="I85">
            <v>0</v>
          </cell>
          <cell r="J85">
            <v>0</v>
          </cell>
          <cell r="K85">
            <v>2039861.4999999998</v>
          </cell>
          <cell r="M85">
            <v>0</v>
          </cell>
          <cell r="N85">
            <v>0</v>
          </cell>
          <cell r="O85">
            <v>0</v>
          </cell>
          <cell r="P85">
            <v>0</v>
          </cell>
          <cell r="Q85">
            <v>0</v>
          </cell>
          <cell r="R85">
            <v>0</v>
          </cell>
          <cell r="S85">
            <v>0</v>
          </cell>
          <cell r="T85">
            <v>0</v>
          </cell>
          <cell r="U85">
            <v>0</v>
          </cell>
          <cell r="W85">
            <v>2039861.4999999998</v>
          </cell>
          <cell r="Y85">
            <v>0</v>
          </cell>
          <cell r="AA85">
            <v>2053988.68</v>
          </cell>
        </row>
        <row r="86">
          <cell r="A86" t="str">
            <v>1117</v>
          </cell>
          <cell r="B86" t="str">
            <v>Other Superannuation Schemes</v>
          </cell>
          <cell r="C86">
            <v>532408.82999999996</v>
          </cell>
          <cell r="D86">
            <v>15006.69</v>
          </cell>
          <cell r="E86">
            <v>363135.29</v>
          </cell>
          <cell r="F86">
            <v>644.09</v>
          </cell>
          <cell r="G86">
            <v>0</v>
          </cell>
          <cell r="H86">
            <v>0</v>
          </cell>
          <cell r="I86">
            <v>0</v>
          </cell>
          <cell r="J86">
            <v>0</v>
          </cell>
          <cell r="K86">
            <v>911194.89999999979</v>
          </cell>
          <cell r="M86">
            <v>-21437.599999999999</v>
          </cell>
          <cell r="N86">
            <v>0</v>
          </cell>
          <cell r="O86">
            <v>0</v>
          </cell>
          <cell r="P86">
            <v>0</v>
          </cell>
          <cell r="Q86">
            <v>0</v>
          </cell>
          <cell r="R86">
            <v>0</v>
          </cell>
          <cell r="S86">
            <v>0</v>
          </cell>
          <cell r="T86">
            <v>0</v>
          </cell>
          <cell r="U86">
            <v>-21437.599999999999</v>
          </cell>
          <cell r="W86">
            <v>889757.29999999981</v>
          </cell>
          <cell r="Y86">
            <v>0</v>
          </cell>
          <cell r="AA86">
            <v>889757.3</v>
          </cell>
        </row>
        <row r="87">
          <cell r="A87" t="str">
            <v>1211</v>
          </cell>
          <cell r="B87" t="str">
            <v>Clinical</v>
          </cell>
          <cell r="C87">
            <v>0</v>
          </cell>
          <cell r="D87">
            <v>0</v>
          </cell>
          <cell r="E87">
            <v>687.95</v>
          </cell>
          <cell r="F87">
            <v>0</v>
          </cell>
          <cell r="G87">
            <v>0</v>
          </cell>
          <cell r="H87">
            <v>0</v>
          </cell>
          <cell r="I87">
            <v>0</v>
          </cell>
          <cell r="J87">
            <v>0</v>
          </cell>
          <cell r="K87">
            <v>687.95</v>
          </cell>
          <cell r="M87">
            <v>0</v>
          </cell>
          <cell r="N87">
            <v>0</v>
          </cell>
          <cell r="O87">
            <v>0</v>
          </cell>
          <cell r="P87">
            <v>0</v>
          </cell>
          <cell r="Q87">
            <v>0</v>
          </cell>
          <cell r="R87">
            <v>0</v>
          </cell>
          <cell r="S87">
            <v>0</v>
          </cell>
          <cell r="T87">
            <v>0</v>
          </cell>
          <cell r="U87">
            <v>0</v>
          </cell>
          <cell r="W87">
            <v>687.95</v>
          </cell>
          <cell r="Y87">
            <v>0</v>
          </cell>
          <cell r="AA87">
            <v>687.95</v>
          </cell>
        </row>
        <row r="88">
          <cell r="A88" t="str">
            <v>1212</v>
          </cell>
          <cell r="B88" t="str">
            <v>Radiology (Organ Imaging)</v>
          </cell>
          <cell r="C88">
            <v>0</v>
          </cell>
          <cell r="D88">
            <v>0</v>
          </cell>
          <cell r="E88">
            <v>1152882.1399999999</v>
          </cell>
          <cell r="F88">
            <v>393016.94</v>
          </cell>
          <cell r="G88">
            <v>0</v>
          </cell>
          <cell r="H88">
            <v>0</v>
          </cell>
          <cell r="I88">
            <v>0</v>
          </cell>
          <cell r="J88">
            <v>0</v>
          </cell>
          <cell r="K88">
            <v>1545899.0799999998</v>
          </cell>
          <cell r="M88">
            <v>0</v>
          </cell>
          <cell r="N88">
            <v>0</v>
          </cell>
          <cell r="O88">
            <v>0</v>
          </cell>
          <cell r="P88">
            <v>-720</v>
          </cell>
          <cell r="Q88">
            <v>0</v>
          </cell>
          <cell r="R88">
            <v>0</v>
          </cell>
          <cell r="S88">
            <v>0</v>
          </cell>
          <cell r="T88">
            <v>0</v>
          </cell>
          <cell r="U88">
            <v>-720</v>
          </cell>
          <cell r="W88">
            <v>1545179.0799999998</v>
          </cell>
          <cell r="Y88">
            <v>0</v>
          </cell>
          <cell r="AA88">
            <v>1545179.08</v>
          </cell>
        </row>
        <row r="89">
          <cell r="A89" t="str">
            <v>1213</v>
          </cell>
          <cell r="B89" t="str">
            <v>Radiotherapy</v>
          </cell>
          <cell r="C89">
            <v>0</v>
          </cell>
          <cell r="D89">
            <v>0</v>
          </cell>
          <cell r="E89">
            <v>0</v>
          </cell>
          <cell r="F89">
            <v>0</v>
          </cell>
          <cell r="G89">
            <v>0</v>
          </cell>
          <cell r="H89">
            <v>0</v>
          </cell>
          <cell r="I89">
            <v>0</v>
          </cell>
          <cell r="J89">
            <v>0</v>
          </cell>
          <cell r="K89">
            <v>0</v>
          </cell>
          <cell r="M89">
            <v>0</v>
          </cell>
          <cell r="N89">
            <v>0</v>
          </cell>
          <cell r="O89">
            <v>0</v>
          </cell>
          <cell r="P89">
            <v>0</v>
          </cell>
          <cell r="Q89">
            <v>0</v>
          </cell>
          <cell r="R89">
            <v>0</v>
          </cell>
          <cell r="S89">
            <v>0</v>
          </cell>
          <cell r="T89">
            <v>0</v>
          </cell>
          <cell r="U89">
            <v>0</v>
          </cell>
          <cell r="W89">
            <v>0</v>
          </cell>
          <cell r="Y89">
            <v>0</v>
          </cell>
          <cell r="AA89">
            <v>0</v>
          </cell>
        </row>
        <row r="90">
          <cell r="A90" t="str">
            <v>1214</v>
          </cell>
          <cell r="B90" t="str">
            <v>Pathology</v>
          </cell>
          <cell r="C90">
            <v>0</v>
          </cell>
          <cell r="D90">
            <v>0</v>
          </cell>
          <cell r="E90">
            <v>0</v>
          </cell>
          <cell r="F90">
            <v>0</v>
          </cell>
          <cell r="G90">
            <v>0</v>
          </cell>
          <cell r="H90">
            <v>0</v>
          </cell>
          <cell r="I90">
            <v>0</v>
          </cell>
          <cell r="J90">
            <v>0</v>
          </cell>
          <cell r="K90">
            <v>0</v>
          </cell>
          <cell r="M90">
            <v>0</v>
          </cell>
          <cell r="N90">
            <v>0</v>
          </cell>
          <cell r="O90">
            <v>0</v>
          </cell>
          <cell r="P90">
            <v>0</v>
          </cell>
          <cell r="Q90">
            <v>0</v>
          </cell>
          <cell r="R90">
            <v>0</v>
          </cell>
          <cell r="S90">
            <v>0</v>
          </cell>
          <cell r="T90">
            <v>0</v>
          </cell>
          <cell r="U90">
            <v>0</v>
          </cell>
          <cell r="W90">
            <v>0</v>
          </cell>
          <cell r="Y90">
            <v>0</v>
          </cell>
          <cell r="AA90">
            <v>0</v>
          </cell>
        </row>
        <row r="91">
          <cell r="A91" t="str">
            <v>1221</v>
          </cell>
          <cell r="B91" t="str">
            <v>Clinical</v>
          </cell>
          <cell r="C91">
            <v>0</v>
          </cell>
          <cell r="D91">
            <v>0</v>
          </cell>
          <cell r="E91">
            <v>0</v>
          </cell>
          <cell r="F91">
            <v>0</v>
          </cell>
          <cell r="G91">
            <v>0</v>
          </cell>
          <cell r="H91">
            <v>0</v>
          </cell>
          <cell r="I91">
            <v>0</v>
          </cell>
          <cell r="J91">
            <v>0</v>
          </cell>
          <cell r="K91">
            <v>0</v>
          </cell>
          <cell r="M91">
            <v>0</v>
          </cell>
          <cell r="N91">
            <v>0</v>
          </cell>
          <cell r="O91">
            <v>0</v>
          </cell>
          <cell r="P91">
            <v>0</v>
          </cell>
          <cell r="Q91">
            <v>0</v>
          </cell>
          <cell r="R91">
            <v>0</v>
          </cell>
          <cell r="S91">
            <v>0</v>
          </cell>
          <cell r="T91">
            <v>0</v>
          </cell>
          <cell r="U91">
            <v>0</v>
          </cell>
          <cell r="W91">
            <v>0</v>
          </cell>
          <cell r="Y91">
            <v>0</v>
          </cell>
          <cell r="AA91">
            <v>0</v>
          </cell>
        </row>
        <row r="92">
          <cell r="A92" t="str">
            <v>1222</v>
          </cell>
          <cell r="B92" t="str">
            <v>Radiology (Organ Imaging)</v>
          </cell>
          <cell r="C92">
            <v>0</v>
          </cell>
          <cell r="D92">
            <v>64289.4</v>
          </cell>
          <cell r="E92">
            <v>105</v>
          </cell>
          <cell r="F92">
            <v>592751.29</v>
          </cell>
          <cell r="G92">
            <v>0</v>
          </cell>
          <cell r="H92">
            <v>0</v>
          </cell>
          <cell r="I92">
            <v>0</v>
          </cell>
          <cell r="J92">
            <v>0</v>
          </cell>
          <cell r="K92">
            <v>657145.69000000006</v>
          </cell>
          <cell r="M92">
            <v>0</v>
          </cell>
          <cell r="N92">
            <v>0</v>
          </cell>
          <cell r="O92">
            <v>0</v>
          </cell>
          <cell r="P92">
            <v>-1680</v>
          </cell>
          <cell r="Q92">
            <v>0</v>
          </cell>
          <cell r="R92">
            <v>0</v>
          </cell>
          <cell r="S92">
            <v>0</v>
          </cell>
          <cell r="T92">
            <v>0</v>
          </cell>
          <cell r="U92">
            <v>-1680</v>
          </cell>
          <cell r="W92">
            <v>655465.69000000006</v>
          </cell>
          <cell r="Y92">
            <v>0</v>
          </cell>
          <cell r="AA92">
            <v>655465.68999999994</v>
          </cell>
        </row>
        <row r="93">
          <cell r="A93" t="str">
            <v>1223</v>
          </cell>
          <cell r="B93" t="str">
            <v>Radiotherapy</v>
          </cell>
          <cell r="C93">
            <v>0</v>
          </cell>
          <cell r="D93">
            <v>0</v>
          </cell>
          <cell r="E93">
            <v>0</v>
          </cell>
          <cell r="F93">
            <v>0</v>
          </cell>
          <cell r="G93">
            <v>0</v>
          </cell>
          <cell r="H93">
            <v>0</v>
          </cell>
          <cell r="I93">
            <v>0</v>
          </cell>
          <cell r="J93">
            <v>0</v>
          </cell>
          <cell r="K93">
            <v>0</v>
          </cell>
          <cell r="M93">
            <v>0</v>
          </cell>
          <cell r="N93">
            <v>0</v>
          </cell>
          <cell r="O93">
            <v>0</v>
          </cell>
          <cell r="P93">
            <v>0</v>
          </cell>
          <cell r="Q93">
            <v>0</v>
          </cell>
          <cell r="R93">
            <v>0</v>
          </cell>
          <cell r="S93">
            <v>0</v>
          </cell>
          <cell r="T93">
            <v>0</v>
          </cell>
          <cell r="U93">
            <v>0</v>
          </cell>
          <cell r="W93">
            <v>0</v>
          </cell>
          <cell r="Y93">
            <v>0</v>
          </cell>
          <cell r="AA93">
            <v>0</v>
          </cell>
        </row>
        <row r="94">
          <cell r="A94" t="str">
            <v>1224</v>
          </cell>
          <cell r="B94" t="str">
            <v>Pathology</v>
          </cell>
          <cell r="C94">
            <v>0</v>
          </cell>
          <cell r="D94">
            <v>0</v>
          </cell>
          <cell r="E94">
            <v>0</v>
          </cell>
          <cell r="F94">
            <v>0</v>
          </cell>
          <cell r="G94">
            <v>0</v>
          </cell>
          <cell r="H94">
            <v>0</v>
          </cell>
          <cell r="I94">
            <v>0</v>
          </cell>
          <cell r="J94">
            <v>0</v>
          </cell>
          <cell r="K94">
            <v>0</v>
          </cell>
          <cell r="M94">
            <v>0</v>
          </cell>
          <cell r="N94">
            <v>0</v>
          </cell>
          <cell r="O94">
            <v>0</v>
          </cell>
          <cell r="P94">
            <v>0</v>
          </cell>
          <cell r="Q94">
            <v>0</v>
          </cell>
          <cell r="R94">
            <v>0</v>
          </cell>
          <cell r="S94">
            <v>0</v>
          </cell>
          <cell r="T94">
            <v>0</v>
          </cell>
          <cell r="U94">
            <v>0</v>
          </cell>
          <cell r="W94">
            <v>0</v>
          </cell>
          <cell r="Y94">
            <v>0</v>
          </cell>
          <cell r="AA94">
            <v>0</v>
          </cell>
        </row>
        <row r="95">
          <cell r="A95" t="str">
            <v>1231</v>
          </cell>
          <cell r="B95" t="str">
            <v>Clinical</v>
          </cell>
          <cell r="C95">
            <v>6841699.8600000003</v>
          </cell>
          <cell r="D95">
            <v>3452239.26</v>
          </cell>
          <cell r="E95">
            <v>14961040.42</v>
          </cell>
          <cell r="F95">
            <v>0</v>
          </cell>
          <cell r="G95">
            <v>0</v>
          </cell>
          <cell r="H95">
            <v>0</v>
          </cell>
          <cell r="I95">
            <v>0</v>
          </cell>
          <cell r="J95">
            <v>0</v>
          </cell>
          <cell r="K95">
            <v>25254979.539999999</v>
          </cell>
          <cell r="M95">
            <v>0</v>
          </cell>
          <cell r="N95">
            <v>0</v>
          </cell>
          <cell r="O95">
            <v>0</v>
          </cell>
          <cell r="P95">
            <v>0</v>
          </cell>
          <cell r="Q95">
            <v>0</v>
          </cell>
          <cell r="R95">
            <v>0</v>
          </cell>
          <cell r="S95">
            <v>0</v>
          </cell>
          <cell r="T95">
            <v>0</v>
          </cell>
          <cell r="U95">
            <v>0</v>
          </cell>
          <cell r="W95">
            <v>25254979.539999999</v>
          </cell>
          <cell r="Y95">
            <v>0</v>
          </cell>
          <cell r="AA95">
            <v>25390342.09</v>
          </cell>
        </row>
        <row r="96">
          <cell r="A96" t="str">
            <v>1232</v>
          </cell>
          <cell r="B96" t="str">
            <v>Radiology (Organ Imaging)</v>
          </cell>
          <cell r="C96">
            <v>2284072.19</v>
          </cell>
          <cell r="D96">
            <v>1112859.48</v>
          </cell>
          <cell r="E96">
            <v>437817.48</v>
          </cell>
          <cell r="F96">
            <v>-6543.04</v>
          </cell>
          <cell r="G96">
            <v>0</v>
          </cell>
          <cell r="H96">
            <v>0</v>
          </cell>
          <cell r="I96">
            <v>0</v>
          </cell>
          <cell r="J96">
            <v>0</v>
          </cell>
          <cell r="K96">
            <v>3828206.11</v>
          </cell>
          <cell r="M96">
            <v>0</v>
          </cell>
          <cell r="N96">
            <v>0</v>
          </cell>
          <cell r="O96">
            <v>0</v>
          </cell>
          <cell r="P96">
            <v>0</v>
          </cell>
          <cell r="Q96">
            <v>0</v>
          </cell>
          <cell r="R96">
            <v>0</v>
          </cell>
          <cell r="S96">
            <v>0</v>
          </cell>
          <cell r="T96">
            <v>0</v>
          </cell>
          <cell r="U96">
            <v>0</v>
          </cell>
          <cell r="W96">
            <v>3828206.11</v>
          </cell>
          <cell r="Y96">
            <v>0</v>
          </cell>
          <cell r="AA96">
            <v>3829503.06</v>
          </cell>
        </row>
        <row r="97">
          <cell r="A97" t="str">
            <v>1233</v>
          </cell>
          <cell r="B97" t="str">
            <v>Radiotherapy</v>
          </cell>
          <cell r="C97">
            <v>0</v>
          </cell>
          <cell r="D97">
            <v>0</v>
          </cell>
          <cell r="E97">
            <v>0</v>
          </cell>
          <cell r="F97">
            <v>0</v>
          </cell>
          <cell r="G97">
            <v>0</v>
          </cell>
          <cell r="H97">
            <v>0</v>
          </cell>
          <cell r="I97">
            <v>0</v>
          </cell>
          <cell r="J97">
            <v>0</v>
          </cell>
          <cell r="K97">
            <v>0</v>
          </cell>
          <cell r="M97">
            <v>0</v>
          </cell>
          <cell r="N97">
            <v>0</v>
          </cell>
          <cell r="O97">
            <v>0</v>
          </cell>
          <cell r="P97">
            <v>0</v>
          </cell>
          <cell r="Q97">
            <v>0</v>
          </cell>
          <cell r="R97">
            <v>0</v>
          </cell>
          <cell r="S97">
            <v>0</v>
          </cell>
          <cell r="T97">
            <v>0</v>
          </cell>
          <cell r="U97">
            <v>0</v>
          </cell>
          <cell r="W97">
            <v>0</v>
          </cell>
          <cell r="Y97">
            <v>0</v>
          </cell>
          <cell r="AA97">
            <v>0</v>
          </cell>
        </row>
        <row r="98">
          <cell r="A98" t="str">
            <v>1234</v>
          </cell>
          <cell r="B98" t="str">
            <v>Pathology</v>
          </cell>
          <cell r="C98">
            <v>0</v>
          </cell>
          <cell r="D98">
            <v>0</v>
          </cell>
          <cell r="E98">
            <v>0</v>
          </cell>
          <cell r="F98">
            <v>0</v>
          </cell>
          <cell r="G98">
            <v>0</v>
          </cell>
          <cell r="H98">
            <v>0</v>
          </cell>
          <cell r="I98">
            <v>0</v>
          </cell>
          <cell r="J98">
            <v>0</v>
          </cell>
          <cell r="K98">
            <v>0</v>
          </cell>
          <cell r="M98">
            <v>0</v>
          </cell>
          <cell r="N98">
            <v>0</v>
          </cell>
          <cell r="O98">
            <v>0</v>
          </cell>
          <cell r="P98">
            <v>0</v>
          </cell>
          <cell r="Q98">
            <v>0</v>
          </cell>
          <cell r="R98">
            <v>0</v>
          </cell>
          <cell r="S98">
            <v>0</v>
          </cell>
          <cell r="T98">
            <v>0</v>
          </cell>
          <cell r="U98">
            <v>0</v>
          </cell>
          <cell r="W98">
            <v>0</v>
          </cell>
          <cell r="Y98">
            <v>0</v>
          </cell>
          <cell r="AA98">
            <v>0</v>
          </cell>
        </row>
        <row r="99">
          <cell r="A99" t="str">
            <v>1241</v>
          </cell>
          <cell r="B99" t="str">
            <v>Clinical</v>
          </cell>
          <cell r="C99">
            <v>19701.8</v>
          </cell>
          <cell r="D99">
            <v>0</v>
          </cell>
          <cell r="E99">
            <v>71342</v>
          </cell>
          <cell r="F99">
            <v>0</v>
          </cell>
          <cell r="G99">
            <v>0</v>
          </cell>
          <cell r="H99">
            <v>0</v>
          </cell>
          <cell r="I99">
            <v>0</v>
          </cell>
          <cell r="J99">
            <v>0</v>
          </cell>
          <cell r="K99">
            <v>91043.8</v>
          </cell>
          <cell r="M99">
            <v>0</v>
          </cell>
          <cell r="N99">
            <v>0</v>
          </cell>
          <cell r="O99">
            <v>0</v>
          </cell>
          <cell r="P99">
            <v>0</v>
          </cell>
          <cell r="Q99">
            <v>0</v>
          </cell>
          <cell r="R99">
            <v>0</v>
          </cell>
          <cell r="S99">
            <v>0</v>
          </cell>
          <cell r="T99">
            <v>0</v>
          </cell>
          <cell r="U99">
            <v>0</v>
          </cell>
          <cell r="W99">
            <v>91043.8</v>
          </cell>
          <cell r="Y99">
            <v>0</v>
          </cell>
          <cell r="AA99">
            <v>91043.8</v>
          </cell>
        </row>
        <row r="100">
          <cell r="A100" t="str">
            <v>1242</v>
          </cell>
          <cell r="B100" t="str">
            <v>Radiology (Organ Imaging)</v>
          </cell>
          <cell r="C100">
            <v>1809942.27</v>
          </cell>
          <cell r="D100">
            <v>1058905.24</v>
          </cell>
          <cell r="E100">
            <v>834010.3</v>
          </cell>
          <cell r="F100">
            <v>0</v>
          </cell>
          <cell r="G100">
            <v>0</v>
          </cell>
          <cell r="H100">
            <v>0</v>
          </cell>
          <cell r="I100">
            <v>0</v>
          </cell>
          <cell r="J100">
            <v>0</v>
          </cell>
          <cell r="K100">
            <v>3702857.8099999996</v>
          </cell>
          <cell r="M100">
            <v>0</v>
          </cell>
          <cell r="N100">
            <v>0</v>
          </cell>
          <cell r="O100">
            <v>0</v>
          </cell>
          <cell r="P100">
            <v>0</v>
          </cell>
          <cell r="Q100">
            <v>0</v>
          </cell>
          <cell r="R100">
            <v>0</v>
          </cell>
          <cell r="S100">
            <v>0</v>
          </cell>
          <cell r="T100">
            <v>0</v>
          </cell>
          <cell r="U100">
            <v>0</v>
          </cell>
          <cell r="W100">
            <v>3702857.8099999996</v>
          </cell>
          <cell r="Y100">
            <v>0</v>
          </cell>
          <cell r="AA100">
            <v>3706358.61</v>
          </cell>
        </row>
        <row r="101">
          <cell r="A101" t="str">
            <v>1243</v>
          </cell>
          <cell r="B101" t="str">
            <v>Radiotherapy</v>
          </cell>
          <cell r="C101">
            <v>0</v>
          </cell>
          <cell r="D101">
            <v>0</v>
          </cell>
          <cell r="E101">
            <v>0</v>
          </cell>
          <cell r="F101">
            <v>0</v>
          </cell>
          <cell r="G101">
            <v>0</v>
          </cell>
          <cell r="H101">
            <v>0</v>
          </cell>
          <cell r="I101">
            <v>0</v>
          </cell>
          <cell r="J101">
            <v>0</v>
          </cell>
          <cell r="K101">
            <v>0</v>
          </cell>
          <cell r="M101">
            <v>0</v>
          </cell>
          <cell r="N101">
            <v>0</v>
          </cell>
          <cell r="O101">
            <v>0</v>
          </cell>
          <cell r="P101">
            <v>0</v>
          </cell>
          <cell r="Q101">
            <v>0</v>
          </cell>
          <cell r="R101">
            <v>0</v>
          </cell>
          <cell r="S101">
            <v>0</v>
          </cell>
          <cell r="T101">
            <v>0</v>
          </cell>
          <cell r="U101">
            <v>0</v>
          </cell>
          <cell r="W101">
            <v>0</v>
          </cell>
          <cell r="Y101">
            <v>0</v>
          </cell>
          <cell r="AA101">
            <v>0</v>
          </cell>
        </row>
        <row r="102">
          <cell r="A102" t="str">
            <v>1244</v>
          </cell>
          <cell r="B102" t="str">
            <v>Pathology</v>
          </cell>
          <cell r="C102">
            <v>0</v>
          </cell>
          <cell r="D102">
            <v>0</v>
          </cell>
          <cell r="E102">
            <v>0</v>
          </cell>
          <cell r="F102">
            <v>0</v>
          </cell>
          <cell r="G102">
            <v>0</v>
          </cell>
          <cell r="H102">
            <v>0</v>
          </cell>
          <cell r="I102">
            <v>0</v>
          </cell>
          <cell r="J102">
            <v>0</v>
          </cell>
          <cell r="K102">
            <v>0</v>
          </cell>
          <cell r="M102">
            <v>0</v>
          </cell>
          <cell r="N102">
            <v>0</v>
          </cell>
          <cell r="O102">
            <v>0</v>
          </cell>
          <cell r="P102">
            <v>0</v>
          </cell>
          <cell r="Q102">
            <v>0</v>
          </cell>
          <cell r="R102">
            <v>0</v>
          </cell>
          <cell r="S102">
            <v>0</v>
          </cell>
          <cell r="T102">
            <v>0</v>
          </cell>
          <cell r="U102">
            <v>0</v>
          </cell>
          <cell r="W102">
            <v>0</v>
          </cell>
          <cell r="Y102">
            <v>0</v>
          </cell>
          <cell r="AA102">
            <v>0</v>
          </cell>
        </row>
        <row r="103">
          <cell r="A103" t="str">
            <v>1311</v>
          </cell>
          <cell r="B103" t="str">
            <v>Beverages</v>
          </cell>
          <cell r="C103">
            <v>345527.79</v>
          </cell>
          <cell r="D103">
            <v>293125.81</v>
          </cell>
          <cell r="E103">
            <v>281148.31</v>
          </cell>
          <cell r="F103">
            <v>112636.52</v>
          </cell>
          <cell r="G103">
            <v>2664.62</v>
          </cell>
          <cell r="H103">
            <v>670.73</v>
          </cell>
          <cell r="I103">
            <v>569.78</v>
          </cell>
          <cell r="J103">
            <v>0</v>
          </cell>
          <cell r="K103">
            <v>1036343.5599999999</v>
          </cell>
          <cell r="M103">
            <v>3680.38</v>
          </cell>
          <cell r="N103">
            <v>2680.29</v>
          </cell>
          <cell r="O103">
            <v>2112.17</v>
          </cell>
          <cell r="P103">
            <v>66.45</v>
          </cell>
          <cell r="Q103">
            <v>0</v>
          </cell>
          <cell r="R103">
            <v>0</v>
          </cell>
          <cell r="S103">
            <v>0</v>
          </cell>
          <cell r="T103">
            <v>0</v>
          </cell>
          <cell r="U103">
            <v>8539.2900000000009</v>
          </cell>
          <cell r="W103">
            <v>1044882.85</v>
          </cell>
          <cell r="Y103">
            <v>160</v>
          </cell>
          <cell r="AA103">
            <v>1053977.08</v>
          </cell>
        </row>
        <row r="104">
          <cell r="A104" t="str">
            <v>1312</v>
          </cell>
          <cell r="B104" t="str">
            <v>Bakery Products &amp; Bread</v>
          </cell>
          <cell r="C104">
            <v>92237.99</v>
          </cell>
          <cell r="D104">
            <v>310484.71000000002</v>
          </cell>
          <cell r="E104">
            <v>237385.7</v>
          </cell>
          <cell r="F104">
            <v>65952.92</v>
          </cell>
          <cell r="G104">
            <v>0</v>
          </cell>
          <cell r="H104">
            <v>0</v>
          </cell>
          <cell r="I104">
            <v>373.77</v>
          </cell>
          <cell r="J104">
            <v>0</v>
          </cell>
          <cell r="K104">
            <v>706435.09000000008</v>
          </cell>
          <cell r="M104">
            <v>1517.4</v>
          </cell>
          <cell r="N104">
            <v>184.88</v>
          </cell>
          <cell r="O104">
            <v>1718.49</v>
          </cell>
          <cell r="P104">
            <v>0</v>
          </cell>
          <cell r="Q104">
            <v>0</v>
          </cell>
          <cell r="R104">
            <v>0</v>
          </cell>
          <cell r="S104">
            <v>0</v>
          </cell>
          <cell r="T104">
            <v>0</v>
          </cell>
          <cell r="U104">
            <v>3420.7700000000004</v>
          </cell>
          <cell r="W104">
            <v>709855.8600000001</v>
          </cell>
          <cell r="Y104">
            <v>0</v>
          </cell>
          <cell r="AA104">
            <v>715191.64</v>
          </cell>
        </row>
        <row r="105">
          <cell r="A105" t="str">
            <v>1313</v>
          </cell>
          <cell r="B105" t="str">
            <v>Dairy Products &amp; Substitutes</v>
          </cell>
          <cell r="C105">
            <v>349407.58</v>
          </cell>
          <cell r="D105">
            <v>521606.75</v>
          </cell>
          <cell r="E105">
            <v>435756.06</v>
          </cell>
          <cell r="F105">
            <v>193891.29</v>
          </cell>
          <cell r="G105">
            <v>6208</v>
          </cell>
          <cell r="H105">
            <v>-4.38</v>
          </cell>
          <cell r="I105">
            <v>984.49</v>
          </cell>
          <cell r="J105">
            <v>0</v>
          </cell>
          <cell r="K105">
            <v>1507849.7900000003</v>
          </cell>
          <cell r="M105">
            <v>41.95</v>
          </cell>
          <cell r="N105">
            <v>536.01</v>
          </cell>
          <cell r="O105">
            <v>17.75</v>
          </cell>
          <cell r="P105">
            <v>13.4</v>
          </cell>
          <cell r="Q105">
            <v>0</v>
          </cell>
          <cell r="R105">
            <v>0</v>
          </cell>
          <cell r="S105">
            <v>0</v>
          </cell>
          <cell r="T105">
            <v>0</v>
          </cell>
          <cell r="U105">
            <v>609.11</v>
          </cell>
          <cell r="W105">
            <v>1508458.9000000004</v>
          </cell>
          <cell r="Y105">
            <v>0</v>
          </cell>
          <cell r="AA105">
            <v>1519467.58</v>
          </cell>
        </row>
        <row r="106">
          <cell r="A106" t="str">
            <v>1314</v>
          </cell>
          <cell r="B106" t="str">
            <v>Fruit &amp; Vegetables</v>
          </cell>
          <cell r="C106">
            <v>171143.56</v>
          </cell>
          <cell r="D106">
            <v>503441.93</v>
          </cell>
          <cell r="E106">
            <v>372348.76</v>
          </cell>
          <cell r="F106">
            <v>269891.44</v>
          </cell>
          <cell r="G106">
            <v>0</v>
          </cell>
          <cell r="H106">
            <v>0</v>
          </cell>
          <cell r="I106">
            <v>0</v>
          </cell>
          <cell r="J106">
            <v>0</v>
          </cell>
          <cell r="K106">
            <v>1316825.69</v>
          </cell>
          <cell r="M106">
            <v>92.42</v>
          </cell>
          <cell r="N106">
            <v>0</v>
          </cell>
          <cell r="O106">
            <v>72.3</v>
          </cell>
          <cell r="P106">
            <v>0</v>
          </cell>
          <cell r="Q106">
            <v>0</v>
          </cell>
          <cell r="R106">
            <v>0</v>
          </cell>
          <cell r="S106">
            <v>0</v>
          </cell>
          <cell r="T106">
            <v>0</v>
          </cell>
          <cell r="U106">
            <v>164.72</v>
          </cell>
          <cell r="W106">
            <v>1316990.4099999999</v>
          </cell>
          <cell r="Y106">
            <v>0</v>
          </cell>
          <cell r="AA106">
            <v>1356835.14</v>
          </cell>
        </row>
        <row r="107">
          <cell r="A107" t="str">
            <v>1315</v>
          </cell>
          <cell r="B107" t="str">
            <v>Meat, Fish, Bacon, Smallgoods</v>
          </cell>
          <cell r="C107">
            <v>149628.95000000001</v>
          </cell>
          <cell r="D107">
            <v>572927.43000000005</v>
          </cell>
          <cell r="E107">
            <v>329269.76000000001</v>
          </cell>
          <cell r="F107">
            <v>168759.59</v>
          </cell>
          <cell r="G107">
            <v>0</v>
          </cell>
          <cell r="H107">
            <v>0</v>
          </cell>
          <cell r="I107">
            <v>0</v>
          </cell>
          <cell r="J107">
            <v>0</v>
          </cell>
          <cell r="K107">
            <v>1220585.7300000002</v>
          </cell>
          <cell r="M107">
            <v>0</v>
          </cell>
          <cell r="N107">
            <v>0</v>
          </cell>
          <cell r="O107">
            <v>214.06</v>
          </cell>
          <cell r="P107">
            <v>0</v>
          </cell>
          <cell r="Q107">
            <v>0</v>
          </cell>
          <cell r="R107">
            <v>0</v>
          </cell>
          <cell r="S107">
            <v>0</v>
          </cell>
          <cell r="T107">
            <v>0</v>
          </cell>
          <cell r="U107">
            <v>214.06</v>
          </cell>
          <cell r="W107">
            <v>1220799.7900000003</v>
          </cell>
          <cell r="Y107">
            <v>0</v>
          </cell>
          <cell r="AA107">
            <v>1331057.6000000001</v>
          </cell>
        </row>
        <row r="108">
          <cell r="A108" t="str">
            <v>1316</v>
          </cell>
          <cell r="B108" t="str">
            <v>Other Groceries</v>
          </cell>
          <cell r="C108">
            <v>23437.27</v>
          </cell>
          <cell r="D108">
            <v>370735.16</v>
          </cell>
          <cell r="E108">
            <v>251937.22</v>
          </cell>
          <cell r="F108">
            <v>153747.97</v>
          </cell>
          <cell r="G108">
            <v>2397.96</v>
          </cell>
          <cell r="H108">
            <v>187.38</v>
          </cell>
          <cell r="I108">
            <v>45.24</v>
          </cell>
          <cell r="J108">
            <v>0</v>
          </cell>
          <cell r="K108">
            <v>802488.2</v>
          </cell>
          <cell r="M108">
            <v>1179.68</v>
          </cell>
          <cell r="N108">
            <v>1068.21</v>
          </cell>
          <cell r="O108">
            <v>436.64</v>
          </cell>
          <cell r="P108">
            <v>223.15</v>
          </cell>
          <cell r="Q108">
            <v>0</v>
          </cell>
          <cell r="R108">
            <v>0</v>
          </cell>
          <cell r="S108">
            <v>0</v>
          </cell>
          <cell r="T108">
            <v>0</v>
          </cell>
          <cell r="U108">
            <v>2907.6800000000003</v>
          </cell>
          <cell r="W108">
            <v>805395.88</v>
          </cell>
          <cell r="Y108">
            <v>0</v>
          </cell>
          <cell r="AA108">
            <v>858121.51</v>
          </cell>
        </row>
        <row r="109">
          <cell r="A109" t="str">
            <v>1317</v>
          </cell>
          <cell r="B109" t="str">
            <v>Pre-Cooked Meals</v>
          </cell>
          <cell r="C109">
            <v>2691217.94</v>
          </cell>
          <cell r="D109">
            <v>885541.5</v>
          </cell>
          <cell r="E109">
            <v>1043256.47</v>
          </cell>
          <cell r="F109">
            <v>-105272.38</v>
          </cell>
          <cell r="G109">
            <v>0</v>
          </cell>
          <cell r="H109">
            <v>0</v>
          </cell>
          <cell r="I109">
            <v>0</v>
          </cell>
          <cell r="J109">
            <v>0</v>
          </cell>
          <cell r="K109">
            <v>4514743.53</v>
          </cell>
          <cell r="M109">
            <v>5.42</v>
          </cell>
          <cell r="N109">
            <v>97.2</v>
          </cell>
          <cell r="O109">
            <v>41.18</v>
          </cell>
          <cell r="P109">
            <v>519</v>
          </cell>
          <cell r="Q109">
            <v>0</v>
          </cell>
          <cell r="R109">
            <v>0</v>
          </cell>
          <cell r="S109">
            <v>0</v>
          </cell>
          <cell r="T109">
            <v>0</v>
          </cell>
          <cell r="U109">
            <v>662.8</v>
          </cell>
          <cell r="W109">
            <v>4515406.33</v>
          </cell>
          <cell r="Y109">
            <v>0</v>
          </cell>
          <cell r="AA109">
            <v>4515959.46</v>
          </cell>
        </row>
        <row r="110">
          <cell r="A110" t="str">
            <v>1318</v>
          </cell>
          <cell r="B110" t="str">
            <v>Farm Food</v>
          </cell>
          <cell r="C110">
            <v>0</v>
          </cell>
          <cell r="D110">
            <v>0</v>
          </cell>
          <cell r="E110">
            <v>97.09</v>
          </cell>
          <cell r="F110">
            <v>0</v>
          </cell>
          <cell r="G110">
            <v>0</v>
          </cell>
          <cell r="H110">
            <v>0</v>
          </cell>
          <cell r="I110">
            <v>0</v>
          </cell>
          <cell r="J110">
            <v>0</v>
          </cell>
          <cell r="K110">
            <v>97.09</v>
          </cell>
          <cell r="M110">
            <v>0</v>
          </cell>
          <cell r="N110">
            <v>0</v>
          </cell>
          <cell r="O110">
            <v>0</v>
          </cell>
          <cell r="P110">
            <v>0</v>
          </cell>
          <cell r="Q110">
            <v>0</v>
          </cell>
          <cell r="R110">
            <v>0</v>
          </cell>
          <cell r="S110">
            <v>0</v>
          </cell>
          <cell r="T110">
            <v>0</v>
          </cell>
          <cell r="U110">
            <v>0</v>
          </cell>
          <cell r="W110">
            <v>97.09</v>
          </cell>
          <cell r="Y110">
            <v>0</v>
          </cell>
          <cell r="AA110">
            <v>97.09</v>
          </cell>
        </row>
        <row r="111">
          <cell r="A111" t="str">
            <v>1319</v>
          </cell>
          <cell r="B111" t="str">
            <v>Other Food Supplies</v>
          </cell>
          <cell r="C111">
            <v>639099.81000000006</v>
          </cell>
          <cell r="D111">
            <v>630859.94999999995</v>
          </cell>
          <cell r="E111">
            <v>7381.22</v>
          </cell>
          <cell r="F111">
            <v>253892.98</v>
          </cell>
          <cell r="G111">
            <v>0</v>
          </cell>
          <cell r="H111">
            <v>9314.98</v>
          </cell>
          <cell r="I111">
            <v>28.63</v>
          </cell>
          <cell r="J111">
            <v>0</v>
          </cell>
          <cell r="K111">
            <v>1540577.5699999998</v>
          </cell>
          <cell r="M111">
            <v>872.8</v>
          </cell>
          <cell r="N111">
            <v>819.73</v>
          </cell>
          <cell r="O111">
            <v>65.64</v>
          </cell>
          <cell r="P111">
            <v>16297.75</v>
          </cell>
          <cell r="Q111">
            <v>0</v>
          </cell>
          <cell r="R111">
            <v>0</v>
          </cell>
          <cell r="S111">
            <v>0</v>
          </cell>
          <cell r="T111">
            <v>0</v>
          </cell>
          <cell r="U111">
            <v>18055.919999999998</v>
          </cell>
          <cell r="W111">
            <v>1558633.4899999998</v>
          </cell>
          <cell r="Y111">
            <v>1435</v>
          </cell>
          <cell r="AA111">
            <v>1562756.2</v>
          </cell>
        </row>
        <row r="112">
          <cell r="A112" t="str">
            <v>1611</v>
          </cell>
          <cell r="B112" t="str">
            <v>Drug Supplies</v>
          </cell>
          <cell r="C112">
            <v>46007646.479999997</v>
          </cell>
          <cell r="D112">
            <v>33902752.68</v>
          </cell>
          <cell r="E112">
            <v>22369139.219999999</v>
          </cell>
          <cell r="F112">
            <v>9029354.9600000009</v>
          </cell>
          <cell r="G112">
            <v>0</v>
          </cell>
          <cell r="H112">
            <v>219834.26</v>
          </cell>
          <cell r="I112">
            <v>38.54</v>
          </cell>
          <cell r="J112">
            <v>0</v>
          </cell>
          <cell r="K112">
            <v>111528766.14000002</v>
          </cell>
          <cell r="M112">
            <v>8908.4</v>
          </cell>
          <cell r="N112">
            <v>28672.36</v>
          </cell>
          <cell r="O112">
            <v>20320.96</v>
          </cell>
          <cell r="P112">
            <v>72679.600000000006</v>
          </cell>
          <cell r="Q112">
            <v>0</v>
          </cell>
          <cell r="R112">
            <v>0</v>
          </cell>
          <cell r="S112">
            <v>0</v>
          </cell>
          <cell r="T112">
            <v>0</v>
          </cell>
          <cell r="U112">
            <v>130581.32</v>
          </cell>
          <cell r="W112">
            <v>111659347.46000001</v>
          </cell>
          <cell r="Y112">
            <v>0</v>
          </cell>
          <cell r="AA112">
            <v>111715061.45999999</v>
          </cell>
        </row>
        <row r="113">
          <cell r="A113" t="str">
            <v>1612</v>
          </cell>
          <cell r="B113" t="str">
            <v>Home Dialysis Fluid</v>
          </cell>
          <cell r="C113">
            <v>1881372.9</v>
          </cell>
          <cell r="D113">
            <v>1919661.61</v>
          </cell>
          <cell r="E113">
            <v>846001.17</v>
          </cell>
          <cell r="F113">
            <v>688.1</v>
          </cell>
          <cell r="G113">
            <v>0</v>
          </cell>
          <cell r="H113">
            <v>0</v>
          </cell>
          <cell r="I113">
            <v>0</v>
          </cell>
          <cell r="J113">
            <v>0</v>
          </cell>
          <cell r="K113">
            <v>4647723.7799999993</v>
          </cell>
          <cell r="M113">
            <v>0</v>
          </cell>
          <cell r="N113">
            <v>0</v>
          </cell>
          <cell r="O113">
            <v>0</v>
          </cell>
          <cell r="P113">
            <v>0</v>
          </cell>
          <cell r="Q113">
            <v>0</v>
          </cell>
          <cell r="R113">
            <v>0</v>
          </cell>
          <cell r="S113">
            <v>0</v>
          </cell>
          <cell r="T113">
            <v>0</v>
          </cell>
          <cell r="U113">
            <v>0</v>
          </cell>
          <cell r="W113">
            <v>4647723.7799999993</v>
          </cell>
          <cell r="Y113">
            <v>0</v>
          </cell>
          <cell r="AA113">
            <v>4647723.78</v>
          </cell>
        </row>
        <row r="114">
          <cell r="A114" t="str">
            <v>1613</v>
          </cell>
          <cell r="B114" t="str">
            <v>Sterile (Intravenous) Fluids</v>
          </cell>
          <cell r="C114">
            <v>1158969.03</v>
          </cell>
          <cell r="D114">
            <v>989308.71</v>
          </cell>
          <cell r="E114">
            <v>947385.02</v>
          </cell>
          <cell r="F114">
            <v>432834.66</v>
          </cell>
          <cell r="G114">
            <v>0</v>
          </cell>
          <cell r="H114">
            <v>1167.56</v>
          </cell>
          <cell r="I114">
            <v>1.3</v>
          </cell>
          <cell r="J114">
            <v>0</v>
          </cell>
          <cell r="K114">
            <v>3529666.2800000003</v>
          </cell>
          <cell r="M114">
            <v>1146.99</v>
          </cell>
          <cell r="N114">
            <v>52.22</v>
          </cell>
          <cell r="O114">
            <v>82.5</v>
          </cell>
          <cell r="P114">
            <v>4135.25</v>
          </cell>
          <cell r="Q114">
            <v>0</v>
          </cell>
          <cell r="R114">
            <v>0</v>
          </cell>
          <cell r="S114">
            <v>0</v>
          </cell>
          <cell r="T114">
            <v>0</v>
          </cell>
          <cell r="U114">
            <v>5416.96</v>
          </cell>
          <cell r="W114">
            <v>3535083.24</v>
          </cell>
          <cell r="Y114">
            <v>0</v>
          </cell>
          <cell r="AA114">
            <v>3536312.82</v>
          </cell>
        </row>
        <row r="115">
          <cell r="A115" t="str">
            <v>1614</v>
          </cell>
          <cell r="B115" t="str">
            <v>Medical &amp; Anaesthetic Gases</v>
          </cell>
          <cell r="C115">
            <v>907614.74</v>
          </cell>
          <cell r="D115">
            <v>473757.24</v>
          </cell>
          <cell r="E115">
            <v>670423.16</v>
          </cell>
          <cell r="F115">
            <v>391333.45</v>
          </cell>
          <cell r="G115">
            <v>0</v>
          </cell>
          <cell r="H115">
            <v>7134.83</v>
          </cell>
          <cell r="I115">
            <v>0</v>
          </cell>
          <cell r="J115">
            <v>0</v>
          </cell>
          <cell r="K115">
            <v>2450263.4200000004</v>
          </cell>
          <cell r="M115">
            <v>0</v>
          </cell>
          <cell r="N115">
            <v>3812</v>
          </cell>
          <cell r="O115">
            <v>52.32</v>
          </cell>
          <cell r="P115">
            <v>0</v>
          </cell>
          <cell r="Q115">
            <v>0</v>
          </cell>
          <cell r="R115">
            <v>0</v>
          </cell>
          <cell r="S115">
            <v>0</v>
          </cell>
          <cell r="T115">
            <v>0</v>
          </cell>
          <cell r="U115">
            <v>3864.32</v>
          </cell>
          <cell r="W115">
            <v>2454127.7400000002</v>
          </cell>
          <cell r="Y115">
            <v>1647</v>
          </cell>
          <cell r="AA115">
            <v>2477728.8199999998</v>
          </cell>
        </row>
        <row r="116">
          <cell r="A116" t="str">
            <v>1615</v>
          </cell>
          <cell r="B116" t="str">
            <v>Other - Drug Supplies</v>
          </cell>
          <cell r="C116">
            <v>44.14</v>
          </cell>
          <cell r="D116">
            <v>903.27</v>
          </cell>
          <cell r="E116">
            <v>310.14999999999998</v>
          </cell>
          <cell r="F116">
            <v>17.23</v>
          </cell>
          <cell r="G116">
            <v>0</v>
          </cell>
          <cell r="H116">
            <v>16.55</v>
          </cell>
          <cell r="I116">
            <v>0</v>
          </cell>
          <cell r="J116">
            <v>0</v>
          </cell>
          <cell r="K116">
            <v>1291.3399999999999</v>
          </cell>
          <cell r="M116">
            <v>0</v>
          </cell>
          <cell r="N116">
            <v>0</v>
          </cell>
          <cell r="O116">
            <v>0</v>
          </cell>
          <cell r="P116">
            <v>104.4</v>
          </cell>
          <cell r="Q116">
            <v>0</v>
          </cell>
          <cell r="R116">
            <v>0</v>
          </cell>
          <cell r="S116">
            <v>0</v>
          </cell>
          <cell r="T116">
            <v>0</v>
          </cell>
          <cell r="U116">
            <v>104.4</v>
          </cell>
          <cell r="W116">
            <v>1395.74</v>
          </cell>
          <cell r="Y116">
            <v>0</v>
          </cell>
          <cell r="AA116">
            <v>1419.49</v>
          </cell>
        </row>
        <row r="117">
          <cell r="A117" t="str">
            <v>1619</v>
          </cell>
          <cell r="B117" t="str">
            <v>Pharmacy Preparations</v>
          </cell>
          <cell r="C117">
            <v>0</v>
          </cell>
          <cell r="D117">
            <v>-849.95</v>
          </cell>
          <cell r="E117">
            <v>45.63</v>
          </cell>
          <cell r="F117">
            <v>14496.38</v>
          </cell>
          <cell r="G117">
            <v>0</v>
          </cell>
          <cell r="H117">
            <v>6.35</v>
          </cell>
          <cell r="I117">
            <v>0</v>
          </cell>
          <cell r="J117">
            <v>0</v>
          </cell>
          <cell r="K117">
            <v>13698.41</v>
          </cell>
          <cell r="M117">
            <v>0</v>
          </cell>
          <cell r="N117">
            <v>0</v>
          </cell>
          <cell r="O117">
            <v>0</v>
          </cell>
          <cell r="P117">
            <v>9845.7199999999993</v>
          </cell>
          <cell r="Q117">
            <v>0</v>
          </cell>
          <cell r="R117">
            <v>0</v>
          </cell>
          <cell r="S117">
            <v>0</v>
          </cell>
          <cell r="T117">
            <v>0</v>
          </cell>
          <cell r="U117">
            <v>9845.7199999999993</v>
          </cell>
          <cell r="W117">
            <v>23544.129999999997</v>
          </cell>
          <cell r="Y117">
            <v>0</v>
          </cell>
          <cell r="AA117">
            <v>23552.53</v>
          </cell>
        </row>
        <row r="118">
          <cell r="A118" t="str">
            <v>1621</v>
          </cell>
          <cell r="B118" t="str">
            <v>Medical &amp; Surgical Instruments (Not Assets)</v>
          </cell>
          <cell r="C118">
            <v>17582035.719999999</v>
          </cell>
          <cell r="D118">
            <v>13051476.9</v>
          </cell>
          <cell r="E118">
            <v>10292385.74</v>
          </cell>
          <cell r="F118">
            <v>6509881.9500000002</v>
          </cell>
          <cell r="G118">
            <v>0</v>
          </cell>
          <cell r="H118">
            <v>252571.12</v>
          </cell>
          <cell r="I118">
            <v>26.07</v>
          </cell>
          <cell r="J118">
            <v>0</v>
          </cell>
          <cell r="K118">
            <v>47688377.5</v>
          </cell>
          <cell r="M118">
            <v>7532.02</v>
          </cell>
          <cell r="N118">
            <v>82300.429999999993</v>
          </cell>
          <cell r="O118">
            <v>15163.23</v>
          </cell>
          <cell r="P118">
            <v>49159.16</v>
          </cell>
          <cell r="Q118">
            <v>0</v>
          </cell>
          <cell r="R118">
            <v>0</v>
          </cell>
          <cell r="S118">
            <v>0</v>
          </cell>
          <cell r="T118">
            <v>0</v>
          </cell>
          <cell r="U118">
            <v>154154.84</v>
          </cell>
          <cell r="W118">
            <v>47842532.340000004</v>
          </cell>
          <cell r="Y118">
            <v>3143</v>
          </cell>
          <cell r="AA118">
            <v>47864748.009999998</v>
          </cell>
        </row>
        <row r="119">
          <cell r="A119" t="str">
            <v>1622</v>
          </cell>
          <cell r="B119" t="str">
            <v>Dressings, Bandages &amp; Plasters</v>
          </cell>
          <cell r="C119">
            <v>5030518.9800000004</v>
          </cell>
          <cell r="D119">
            <v>3039823.74</v>
          </cell>
          <cell r="E119">
            <v>2877341.36</v>
          </cell>
          <cell r="F119">
            <v>1377478.06</v>
          </cell>
          <cell r="G119">
            <v>0</v>
          </cell>
          <cell r="H119">
            <v>26202.58</v>
          </cell>
          <cell r="I119">
            <v>2.17</v>
          </cell>
          <cell r="J119">
            <v>0</v>
          </cell>
          <cell r="K119">
            <v>12351366.890000001</v>
          </cell>
          <cell r="M119">
            <v>691.18</v>
          </cell>
          <cell r="N119">
            <v>2375.88</v>
          </cell>
          <cell r="O119">
            <v>12602.12</v>
          </cell>
          <cell r="P119">
            <v>1776.56</v>
          </cell>
          <cell r="Q119">
            <v>0</v>
          </cell>
          <cell r="R119">
            <v>0</v>
          </cell>
          <cell r="S119">
            <v>0</v>
          </cell>
          <cell r="T119">
            <v>0</v>
          </cell>
          <cell r="U119">
            <v>17445.740000000002</v>
          </cell>
          <cell r="W119">
            <v>12368812.630000001</v>
          </cell>
          <cell r="Y119">
            <v>195</v>
          </cell>
          <cell r="AA119">
            <v>12384146.560000001</v>
          </cell>
        </row>
        <row r="120">
          <cell r="A120" t="str">
            <v>1623</v>
          </cell>
          <cell r="B120" t="str">
            <v>Therapeutic Materials</v>
          </cell>
          <cell r="C120">
            <v>29473.79</v>
          </cell>
          <cell r="D120">
            <v>65673.45</v>
          </cell>
          <cell r="E120">
            <v>25955.08</v>
          </cell>
          <cell r="F120">
            <v>83801.02</v>
          </cell>
          <cell r="G120">
            <v>0</v>
          </cell>
          <cell r="H120">
            <v>331</v>
          </cell>
          <cell r="I120">
            <v>0</v>
          </cell>
          <cell r="J120">
            <v>0</v>
          </cell>
          <cell r="K120">
            <v>205234.34</v>
          </cell>
          <cell r="M120">
            <v>0</v>
          </cell>
          <cell r="N120">
            <v>987.71</v>
          </cell>
          <cell r="O120">
            <v>2466.13</v>
          </cell>
          <cell r="P120">
            <v>25355.59</v>
          </cell>
          <cell r="Q120">
            <v>0</v>
          </cell>
          <cell r="R120">
            <v>0</v>
          </cell>
          <cell r="S120">
            <v>0</v>
          </cell>
          <cell r="T120">
            <v>0</v>
          </cell>
          <cell r="U120">
            <v>28809.43</v>
          </cell>
          <cell r="W120">
            <v>234043.77</v>
          </cell>
          <cell r="Y120">
            <v>0</v>
          </cell>
          <cell r="AA120">
            <v>236187.45</v>
          </cell>
        </row>
        <row r="121">
          <cell r="A121" t="str">
            <v>1624</v>
          </cell>
          <cell r="B121" t="str">
            <v>Prosthesis</v>
          </cell>
          <cell r="C121">
            <v>19829689.43</v>
          </cell>
          <cell r="D121">
            <v>11681072.6</v>
          </cell>
          <cell r="E121">
            <v>8035886.5</v>
          </cell>
          <cell r="F121">
            <v>780619.92</v>
          </cell>
          <cell r="G121">
            <v>0</v>
          </cell>
          <cell r="H121">
            <v>0</v>
          </cell>
          <cell r="I121">
            <v>0</v>
          </cell>
          <cell r="J121">
            <v>0</v>
          </cell>
          <cell r="K121">
            <v>40327268.450000003</v>
          </cell>
          <cell r="M121">
            <v>1307.48</v>
          </cell>
          <cell r="N121">
            <v>8446.7199999999993</v>
          </cell>
          <cell r="O121">
            <v>0</v>
          </cell>
          <cell r="P121">
            <v>0</v>
          </cell>
          <cell r="Q121">
            <v>0</v>
          </cell>
          <cell r="R121">
            <v>0</v>
          </cell>
          <cell r="S121">
            <v>0</v>
          </cell>
          <cell r="T121">
            <v>0</v>
          </cell>
          <cell r="U121">
            <v>9754.1999999999989</v>
          </cell>
          <cell r="W121">
            <v>40337022.650000006</v>
          </cell>
          <cell r="Y121">
            <v>0</v>
          </cell>
          <cell r="AA121">
            <v>40337544.100000001</v>
          </cell>
        </row>
        <row r="122">
          <cell r="A122" t="str">
            <v>1625</v>
          </cell>
          <cell r="B122" t="str">
            <v>Appliances</v>
          </cell>
          <cell r="C122">
            <v>2728806.77</v>
          </cell>
          <cell r="D122">
            <v>1157565.93</v>
          </cell>
          <cell r="E122">
            <v>1100558.47</v>
          </cell>
          <cell r="F122">
            <v>-239606.16</v>
          </cell>
          <cell r="G122">
            <v>0</v>
          </cell>
          <cell r="H122">
            <v>1640</v>
          </cell>
          <cell r="I122">
            <v>0</v>
          </cell>
          <cell r="J122">
            <v>0</v>
          </cell>
          <cell r="K122">
            <v>4748965.01</v>
          </cell>
          <cell r="M122">
            <v>38699.82</v>
          </cell>
          <cell r="N122">
            <v>283158.67</v>
          </cell>
          <cell r="O122">
            <v>9261.6299999999992</v>
          </cell>
          <cell r="P122">
            <v>4228.42</v>
          </cell>
          <cell r="Q122">
            <v>0</v>
          </cell>
          <cell r="R122">
            <v>0</v>
          </cell>
          <cell r="S122">
            <v>0</v>
          </cell>
          <cell r="T122">
            <v>0</v>
          </cell>
          <cell r="U122">
            <v>335348.53999999998</v>
          </cell>
          <cell r="W122">
            <v>5084313.55</v>
          </cell>
          <cell r="Y122">
            <v>674.95</v>
          </cell>
          <cell r="AA122">
            <v>5212474.0199999996</v>
          </cell>
        </row>
        <row r="123">
          <cell r="A123" t="str">
            <v>1626</v>
          </cell>
          <cell r="B123" t="str">
            <v>Other - Patient Appl &amp; Materials</v>
          </cell>
          <cell r="C123">
            <v>399934.61</v>
          </cell>
          <cell r="D123">
            <v>35280.82</v>
          </cell>
          <cell r="E123">
            <v>28564.47</v>
          </cell>
          <cell r="F123">
            <v>72114.350000000006</v>
          </cell>
          <cell r="G123">
            <v>0</v>
          </cell>
          <cell r="H123">
            <v>0</v>
          </cell>
          <cell r="I123">
            <v>0</v>
          </cell>
          <cell r="J123">
            <v>0</v>
          </cell>
          <cell r="K123">
            <v>535894.25</v>
          </cell>
          <cell r="M123">
            <v>0</v>
          </cell>
          <cell r="N123">
            <v>1403.83</v>
          </cell>
          <cell r="O123">
            <v>22</v>
          </cell>
          <cell r="P123">
            <v>1689</v>
          </cell>
          <cell r="Q123">
            <v>0</v>
          </cell>
          <cell r="R123">
            <v>0</v>
          </cell>
          <cell r="S123">
            <v>0</v>
          </cell>
          <cell r="T123">
            <v>0</v>
          </cell>
          <cell r="U123">
            <v>3114.83</v>
          </cell>
          <cell r="W123">
            <v>539009.07999999996</v>
          </cell>
          <cell r="Y123">
            <v>0</v>
          </cell>
          <cell r="AA123">
            <v>541834.06999999995</v>
          </cell>
        </row>
        <row r="124">
          <cell r="A124" t="str">
            <v>1631</v>
          </cell>
          <cell r="B124" t="str">
            <v>Chemicals</v>
          </cell>
          <cell r="C124">
            <v>132526.25</v>
          </cell>
          <cell r="D124">
            <v>115704.67</v>
          </cell>
          <cell r="E124">
            <v>161132.79</v>
          </cell>
          <cell r="F124">
            <v>50218.42</v>
          </cell>
          <cell r="G124">
            <v>0</v>
          </cell>
          <cell r="H124">
            <v>15831.07</v>
          </cell>
          <cell r="I124">
            <v>0</v>
          </cell>
          <cell r="J124">
            <v>0</v>
          </cell>
          <cell r="K124">
            <v>475413.19999999995</v>
          </cell>
          <cell r="M124">
            <v>54847.09</v>
          </cell>
          <cell r="N124">
            <v>39996.15</v>
          </cell>
          <cell r="O124">
            <v>2375.6</v>
          </cell>
          <cell r="P124">
            <v>20551.05</v>
          </cell>
          <cell r="Q124">
            <v>0</v>
          </cell>
          <cell r="R124">
            <v>0</v>
          </cell>
          <cell r="S124">
            <v>0</v>
          </cell>
          <cell r="T124">
            <v>0</v>
          </cell>
          <cell r="U124">
            <v>117769.89</v>
          </cell>
          <cell r="W124">
            <v>593183.09</v>
          </cell>
          <cell r="Y124">
            <v>0</v>
          </cell>
          <cell r="AA124">
            <v>593354.85</v>
          </cell>
        </row>
        <row r="125">
          <cell r="A125" t="str">
            <v>1632</v>
          </cell>
          <cell r="B125" t="str">
            <v>Photographic Supplies</v>
          </cell>
          <cell r="C125">
            <v>46267.73</v>
          </cell>
          <cell r="D125">
            <v>52394.95</v>
          </cell>
          <cell r="E125">
            <v>6104.76</v>
          </cell>
          <cell r="F125">
            <v>7473.55</v>
          </cell>
          <cell r="G125">
            <v>0</v>
          </cell>
          <cell r="H125">
            <v>0</v>
          </cell>
          <cell r="I125">
            <v>0</v>
          </cell>
          <cell r="J125">
            <v>0</v>
          </cell>
          <cell r="K125">
            <v>112240.98999999999</v>
          </cell>
          <cell r="M125">
            <v>-34886.15</v>
          </cell>
          <cell r="N125">
            <v>-50165.11</v>
          </cell>
          <cell r="O125">
            <v>595</v>
          </cell>
          <cell r="P125">
            <v>1118.81</v>
          </cell>
          <cell r="Q125">
            <v>0</v>
          </cell>
          <cell r="R125">
            <v>0</v>
          </cell>
          <cell r="S125">
            <v>0</v>
          </cell>
          <cell r="T125">
            <v>0</v>
          </cell>
          <cell r="U125">
            <v>-83337.450000000012</v>
          </cell>
          <cell r="W125">
            <v>28903.539999999979</v>
          </cell>
          <cell r="Y125">
            <v>0</v>
          </cell>
          <cell r="AA125">
            <v>29224.14</v>
          </cell>
        </row>
        <row r="126">
          <cell r="A126" t="str">
            <v>1633</v>
          </cell>
          <cell r="B126" t="str">
            <v>Organ Imaging Film</v>
          </cell>
          <cell r="C126">
            <v>127959.56</v>
          </cell>
          <cell r="D126">
            <v>132190.59</v>
          </cell>
          <cell r="E126">
            <v>123388.06</v>
          </cell>
          <cell r="F126">
            <v>2064.9</v>
          </cell>
          <cell r="G126">
            <v>0</v>
          </cell>
          <cell r="H126">
            <v>66143.45</v>
          </cell>
          <cell r="I126">
            <v>0</v>
          </cell>
          <cell r="J126">
            <v>0</v>
          </cell>
          <cell r="K126">
            <v>451746.56</v>
          </cell>
          <cell r="M126">
            <v>5353</v>
          </cell>
          <cell r="N126">
            <v>30729.200000000001</v>
          </cell>
          <cell r="O126">
            <v>0</v>
          </cell>
          <cell r="P126">
            <v>0</v>
          </cell>
          <cell r="Q126">
            <v>0</v>
          </cell>
          <cell r="R126">
            <v>0</v>
          </cell>
          <cell r="S126">
            <v>0</v>
          </cell>
          <cell r="T126">
            <v>0</v>
          </cell>
          <cell r="U126">
            <v>36082.199999999997</v>
          </cell>
          <cell r="W126">
            <v>487828.76</v>
          </cell>
          <cell r="Y126">
            <v>0</v>
          </cell>
          <cell r="AA126">
            <v>497805.58</v>
          </cell>
        </row>
        <row r="127">
          <cell r="A127" t="str">
            <v>1634</v>
          </cell>
          <cell r="B127" t="str">
            <v>Laboratory Animal Supplies</v>
          </cell>
          <cell r="C127">
            <v>17148.849999999999</v>
          </cell>
          <cell r="D127">
            <v>12212.64</v>
          </cell>
          <cell r="E127">
            <v>2047.38</v>
          </cell>
          <cell r="F127">
            <v>1503.34</v>
          </cell>
          <cell r="G127">
            <v>0</v>
          </cell>
          <cell r="H127">
            <v>0</v>
          </cell>
          <cell r="I127">
            <v>0</v>
          </cell>
          <cell r="J127">
            <v>0</v>
          </cell>
          <cell r="K127">
            <v>32912.21</v>
          </cell>
          <cell r="M127">
            <v>1615.65</v>
          </cell>
          <cell r="N127">
            <v>9924.86</v>
          </cell>
          <cell r="O127">
            <v>8865.3700000000008</v>
          </cell>
          <cell r="P127">
            <v>6323.31</v>
          </cell>
          <cell r="Q127">
            <v>0</v>
          </cell>
          <cell r="R127">
            <v>0</v>
          </cell>
          <cell r="S127">
            <v>0</v>
          </cell>
          <cell r="T127">
            <v>0</v>
          </cell>
          <cell r="U127">
            <v>26729.190000000002</v>
          </cell>
          <cell r="W127">
            <v>59641.4</v>
          </cell>
          <cell r="Y127">
            <v>908.02</v>
          </cell>
          <cell r="AA127">
            <v>60549.42</v>
          </cell>
        </row>
        <row r="128">
          <cell r="A128" t="str">
            <v>1635</v>
          </cell>
          <cell r="B128" t="str">
            <v>Radioactive Materials</v>
          </cell>
          <cell r="C128">
            <v>449141.06</v>
          </cell>
          <cell r="D128">
            <v>432598.72</v>
          </cell>
          <cell r="E128">
            <v>199018.18</v>
          </cell>
          <cell r="F128">
            <v>58222.39</v>
          </cell>
          <cell r="G128">
            <v>0</v>
          </cell>
          <cell r="H128">
            <v>0</v>
          </cell>
          <cell r="I128">
            <v>0</v>
          </cell>
          <cell r="J128">
            <v>0</v>
          </cell>
          <cell r="K128">
            <v>1138980.3499999999</v>
          </cell>
          <cell r="M128">
            <v>9773.0499999999993</v>
          </cell>
          <cell r="N128">
            <v>895.2</v>
          </cell>
          <cell r="O128">
            <v>7760.31</v>
          </cell>
          <cell r="P128">
            <v>0</v>
          </cell>
          <cell r="Q128">
            <v>0</v>
          </cell>
          <cell r="R128">
            <v>0</v>
          </cell>
          <cell r="S128">
            <v>0</v>
          </cell>
          <cell r="T128">
            <v>0</v>
          </cell>
          <cell r="U128">
            <v>18428.560000000001</v>
          </cell>
          <cell r="W128">
            <v>1157408.9099999999</v>
          </cell>
          <cell r="Y128">
            <v>0</v>
          </cell>
          <cell r="AA128">
            <v>1157408.9099999999</v>
          </cell>
        </row>
        <row r="129">
          <cell r="A129" t="str">
            <v>1636</v>
          </cell>
          <cell r="B129" t="str">
            <v>Laboratory Apparatus</v>
          </cell>
          <cell r="C129">
            <v>132587.23000000001</v>
          </cell>
          <cell r="D129">
            <v>49836.15</v>
          </cell>
          <cell r="E129">
            <v>136740.37</v>
          </cell>
          <cell r="F129">
            <v>161497.45000000001</v>
          </cell>
          <cell r="G129">
            <v>0</v>
          </cell>
          <cell r="H129">
            <v>1070.31</v>
          </cell>
          <cell r="I129">
            <v>0</v>
          </cell>
          <cell r="J129">
            <v>0</v>
          </cell>
          <cell r="K129">
            <v>481731.51</v>
          </cell>
          <cell r="M129">
            <v>10987.44</v>
          </cell>
          <cell r="N129">
            <v>4164.1400000000003</v>
          </cell>
          <cell r="O129">
            <v>5663.72</v>
          </cell>
          <cell r="P129">
            <v>26855.61</v>
          </cell>
          <cell r="Q129">
            <v>0</v>
          </cell>
          <cell r="R129">
            <v>0</v>
          </cell>
          <cell r="S129">
            <v>0</v>
          </cell>
          <cell r="T129">
            <v>0</v>
          </cell>
          <cell r="U129">
            <v>47670.91</v>
          </cell>
          <cell r="W129">
            <v>529402.42000000004</v>
          </cell>
          <cell r="Y129">
            <v>0</v>
          </cell>
          <cell r="AA129">
            <v>529402.42000000004</v>
          </cell>
        </row>
        <row r="130">
          <cell r="A130" t="str">
            <v>1637</v>
          </cell>
          <cell r="B130" t="str">
            <v>Containers &amp; Receptacles (Non Laboratory)</v>
          </cell>
          <cell r="C130">
            <v>434052.67</v>
          </cell>
          <cell r="D130">
            <v>313042.38</v>
          </cell>
          <cell r="E130">
            <v>171359.39</v>
          </cell>
          <cell r="F130">
            <v>108287.44</v>
          </cell>
          <cell r="G130">
            <v>0</v>
          </cell>
          <cell r="H130">
            <v>18823.37</v>
          </cell>
          <cell r="I130">
            <v>0</v>
          </cell>
          <cell r="J130">
            <v>0</v>
          </cell>
          <cell r="K130">
            <v>1045565.2500000001</v>
          </cell>
          <cell r="M130">
            <v>6510.75</v>
          </cell>
          <cell r="N130">
            <v>911.49</v>
          </cell>
          <cell r="O130">
            <v>1434.3</v>
          </cell>
          <cell r="P130">
            <v>24781.1</v>
          </cell>
          <cell r="Q130">
            <v>0</v>
          </cell>
          <cell r="R130">
            <v>0</v>
          </cell>
          <cell r="S130">
            <v>0</v>
          </cell>
          <cell r="T130">
            <v>0</v>
          </cell>
          <cell r="U130">
            <v>33637.64</v>
          </cell>
          <cell r="W130">
            <v>1079202.8900000001</v>
          </cell>
          <cell r="Y130">
            <v>30.78</v>
          </cell>
          <cell r="AA130">
            <v>1079791.42</v>
          </cell>
        </row>
        <row r="131">
          <cell r="A131" t="str">
            <v>1638</v>
          </cell>
          <cell r="B131" t="str">
            <v>Reagents</v>
          </cell>
          <cell r="C131">
            <v>1686633.11</v>
          </cell>
          <cell r="D131">
            <v>99329.06</v>
          </cell>
          <cell r="E131">
            <v>888442.34</v>
          </cell>
          <cell r="F131">
            <v>392857.04</v>
          </cell>
          <cell r="G131">
            <v>0</v>
          </cell>
          <cell r="H131">
            <v>0</v>
          </cell>
          <cell r="I131">
            <v>0</v>
          </cell>
          <cell r="J131">
            <v>0</v>
          </cell>
          <cell r="K131">
            <v>3067261.5500000003</v>
          </cell>
          <cell r="M131">
            <v>37384.71</v>
          </cell>
          <cell r="N131">
            <v>18198.04</v>
          </cell>
          <cell r="O131">
            <v>53293.09</v>
          </cell>
          <cell r="P131">
            <v>9682.0300000000007</v>
          </cell>
          <cell r="Q131">
            <v>0</v>
          </cell>
          <cell r="R131">
            <v>0</v>
          </cell>
          <cell r="S131">
            <v>0</v>
          </cell>
          <cell r="T131">
            <v>0</v>
          </cell>
          <cell r="U131">
            <v>118557.87</v>
          </cell>
          <cell r="W131">
            <v>3185819.4200000004</v>
          </cell>
          <cell r="Y131">
            <v>0</v>
          </cell>
          <cell r="AA131">
            <v>3185819.42</v>
          </cell>
        </row>
        <row r="132">
          <cell r="A132" t="str">
            <v>1639</v>
          </cell>
          <cell r="B132" t="str">
            <v>Lab Style Glassware</v>
          </cell>
          <cell r="C132">
            <v>7237.03</v>
          </cell>
          <cell r="D132">
            <v>4631.08</v>
          </cell>
          <cell r="E132">
            <v>24815.79</v>
          </cell>
          <cell r="F132">
            <v>56364.66</v>
          </cell>
          <cell r="G132">
            <v>0</v>
          </cell>
          <cell r="H132">
            <v>1050.01</v>
          </cell>
          <cell r="I132">
            <v>0</v>
          </cell>
          <cell r="J132">
            <v>0</v>
          </cell>
          <cell r="K132">
            <v>94098.569999999992</v>
          </cell>
          <cell r="M132">
            <v>2939.08</v>
          </cell>
          <cell r="N132">
            <v>304.60000000000002</v>
          </cell>
          <cell r="O132">
            <v>279.64999999999998</v>
          </cell>
          <cell r="P132">
            <v>0</v>
          </cell>
          <cell r="Q132">
            <v>0</v>
          </cell>
          <cell r="R132">
            <v>0</v>
          </cell>
          <cell r="S132">
            <v>0</v>
          </cell>
          <cell r="T132">
            <v>0</v>
          </cell>
          <cell r="U132">
            <v>3523.33</v>
          </cell>
          <cell r="W132">
            <v>97621.9</v>
          </cell>
          <cell r="Y132">
            <v>0</v>
          </cell>
          <cell r="AA132">
            <v>97621.9</v>
          </cell>
        </row>
        <row r="133">
          <cell r="A133" t="str">
            <v>1641</v>
          </cell>
          <cell r="B133" t="str">
            <v>Lab Style Plasticware</v>
          </cell>
          <cell r="C133">
            <v>12828.49</v>
          </cell>
          <cell r="D133">
            <v>8170.38</v>
          </cell>
          <cell r="E133">
            <v>129581.46</v>
          </cell>
          <cell r="F133">
            <v>6499.91</v>
          </cell>
          <cell r="G133">
            <v>0</v>
          </cell>
          <cell r="H133">
            <v>0</v>
          </cell>
          <cell r="I133">
            <v>0</v>
          </cell>
          <cell r="J133">
            <v>0</v>
          </cell>
          <cell r="K133">
            <v>157080.24000000002</v>
          </cell>
          <cell r="M133">
            <v>9052.9500000000007</v>
          </cell>
          <cell r="N133">
            <v>1300.83</v>
          </cell>
          <cell r="O133">
            <v>10104.879999999999</v>
          </cell>
          <cell r="P133">
            <v>0</v>
          </cell>
          <cell r="Q133">
            <v>0</v>
          </cell>
          <cell r="R133">
            <v>0</v>
          </cell>
          <cell r="S133">
            <v>0</v>
          </cell>
          <cell r="T133">
            <v>0</v>
          </cell>
          <cell r="U133">
            <v>20458.66</v>
          </cell>
          <cell r="W133">
            <v>177538.90000000002</v>
          </cell>
          <cell r="Y133">
            <v>0</v>
          </cell>
          <cell r="AA133">
            <v>177538.9</v>
          </cell>
        </row>
        <row r="134">
          <cell r="A134" t="str">
            <v>1642</v>
          </cell>
          <cell r="B134" t="str">
            <v>Culture Media</v>
          </cell>
          <cell r="C134">
            <v>252327.33</v>
          </cell>
          <cell r="D134">
            <v>3735.05</v>
          </cell>
          <cell r="E134">
            <v>61879.06</v>
          </cell>
          <cell r="F134">
            <v>38982.83</v>
          </cell>
          <cell r="G134">
            <v>0</v>
          </cell>
          <cell r="H134">
            <v>0</v>
          </cell>
          <cell r="I134">
            <v>0</v>
          </cell>
          <cell r="J134">
            <v>0</v>
          </cell>
          <cell r="K134">
            <v>356924.26999999996</v>
          </cell>
          <cell r="M134">
            <v>84375.679999999993</v>
          </cell>
          <cell r="N134">
            <v>1709.9</v>
          </cell>
          <cell r="O134">
            <v>0</v>
          </cell>
          <cell r="P134">
            <v>5736</v>
          </cell>
          <cell r="Q134">
            <v>0</v>
          </cell>
          <cell r="R134">
            <v>0</v>
          </cell>
          <cell r="S134">
            <v>0</v>
          </cell>
          <cell r="T134">
            <v>0</v>
          </cell>
          <cell r="U134">
            <v>91821.579999999987</v>
          </cell>
          <cell r="W134">
            <v>448745.85</v>
          </cell>
          <cell r="Y134">
            <v>0</v>
          </cell>
          <cell r="AA134">
            <v>448745.85</v>
          </cell>
        </row>
        <row r="135">
          <cell r="A135" t="str">
            <v>1643</v>
          </cell>
          <cell r="B135" t="str">
            <v>Specimen Collection Items</v>
          </cell>
          <cell r="C135">
            <v>816420.89</v>
          </cell>
          <cell r="D135">
            <v>54282.35</v>
          </cell>
          <cell r="E135">
            <v>201519.14</v>
          </cell>
          <cell r="F135">
            <v>341251.26</v>
          </cell>
          <cell r="G135">
            <v>0</v>
          </cell>
          <cell r="H135">
            <v>0</v>
          </cell>
          <cell r="I135">
            <v>0</v>
          </cell>
          <cell r="J135">
            <v>0</v>
          </cell>
          <cell r="K135">
            <v>1413473.64</v>
          </cell>
          <cell r="M135">
            <v>133481.43</v>
          </cell>
          <cell r="N135">
            <v>4883.12</v>
          </cell>
          <cell r="O135">
            <v>2978.66</v>
          </cell>
          <cell r="P135">
            <v>18530.7</v>
          </cell>
          <cell r="Q135">
            <v>0</v>
          </cell>
          <cell r="R135">
            <v>0</v>
          </cell>
          <cell r="S135">
            <v>0</v>
          </cell>
          <cell r="T135">
            <v>0</v>
          </cell>
          <cell r="U135">
            <v>159873.91</v>
          </cell>
          <cell r="W135">
            <v>1573347.5499999998</v>
          </cell>
          <cell r="Y135">
            <v>0</v>
          </cell>
          <cell r="AA135">
            <v>1573347.55</v>
          </cell>
        </row>
        <row r="136">
          <cell r="A136" t="str">
            <v>1644</v>
          </cell>
          <cell r="B136" t="str">
            <v>Test Kits</v>
          </cell>
          <cell r="C136">
            <v>4319847.47</v>
          </cell>
          <cell r="D136">
            <v>39092.19</v>
          </cell>
          <cell r="E136">
            <v>840143.75</v>
          </cell>
          <cell r="F136">
            <v>1609554.08</v>
          </cell>
          <cell r="G136">
            <v>0</v>
          </cell>
          <cell r="H136">
            <v>0</v>
          </cell>
          <cell r="I136">
            <v>0</v>
          </cell>
          <cell r="J136">
            <v>0</v>
          </cell>
          <cell r="K136">
            <v>6808637.4900000002</v>
          </cell>
          <cell r="M136">
            <v>424311.85</v>
          </cell>
          <cell r="N136">
            <v>7513.44</v>
          </cell>
          <cell r="O136">
            <v>1839</v>
          </cell>
          <cell r="P136">
            <v>10911.45</v>
          </cell>
          <cell r="Q136">
            <v>0</v>
          </cell>
          <cell r="R136">
            <v>0</v>
          </cell>
          <cell r="S136">
            <v>0</v>
          </cell>
          <cell r="T136">
            <v>0</v>
          </cell>
          <cell r="U136">
            <v>444575.74</v>
          </cell>
          <cell r="W136">
            <v>7253213.2300000004</v>
          </cell>
          <cell r="Y136">
            <v>0</v>
          </cell>
          <cell r="AA136">
            <v>7253213.2300000004</v>
          </cell>
        </row>
        <row r="137">
          <cell r="A137" t="str">
            <v>1645</v>
          </cell>
          <cell r="B137" t="str">
            <v>Gases</v>
          </cell>
          <cell r="C137">
            <v>29065.34</v>
          </cell>
          <cell r="D137">
            <v>3528.76</v>
          </cell>
          <cell r="E137">
            <v>8421.35</v>
          </cell>
          <cell r="F137">
            <v>34308.22</v>
          </cell>
          <cell r="G137">
            <v>0</v>
          </cell>
          <cell r="H137">
            <v>0</v>
          </cell>
          <cell r="I137">
            <v>0</v>
          </cell>
          <cell r="J137">
            <v>0</v>
          </cell>
          <cell r="K137">
            <v>75323.67</v>
          </cell>
          <cell r="M137">
            <v>7730.32</v>
          </cell>
          <cell r="N137">
            <v>24</v>
          </cell>
          <cell r="O137">
            <v>15.98</v>
          </cell>
          <cell r="P137">
            <v>0</v>
          </cell>
          <cell r="Q137">
            <v>0</v>
          </cell>
          <cell r="R137">
            <v>0</v>
          </cell>
          <cell r="S137">
            <v>0</v>
          </cell>
          <cell r="T137">
            <v>0</v>
          </cell>
          <cell r="U137">
            <v>7770.2999999999993</v>
          </cell>
          <cell r="W137">
            <v>83093.97</v>
          </cell>
          <cell r="Y137">
            <v>0</v>
          </cell>
          <cell r="AA137">
            <v>83093.97</v>
          </cell>
        </row>
        <row r="138">
          <cell r="A138" t="str">
            <v>1649</v>
          </cell>
          <cell r="B138" t="str">
            <v>Other - Diagnostic Supplies</v>
          </cell>
          <cell r="C138">
            <v>536930.19999999995</v>
          </cell>
          <cell r="D138">
            <v>55150.67</v>
          </cell>
          <cell r="E138">
            <v>171495.2</v>
          </cell>
          <cell r="F138">
            <v>184500.22</v>
          </cell>
          <cell r="G138">
            <v>0</v>
          </cell>
          <cell r="H138">
            <v>27.62</v>
          </cell>
          <cell r="I138">
            <v>0</v>
          </cell>
          <cell r="J138">
            <v>0</v>
          </cell>
          <cell r="K138">
            <v>948103.91</v>
          </cell>
          <cell r="M138">
            <v>43202.34</v>
          </cell>
          <cell r="N138">
            <v>180312.75</v>
          </cell>
          <cell r="O138">
            <v>4112.3599999999997</v>
          </cell>
          <cell r="P138">
            <v>21283.08</v>
          </cell>
          <cell r="Q138">
            <v>0</v>
          </cell>
          <cell r="R138">
            <v>0</v>
          </cell>
          <cell r="S138">
            <v>0</v>
          </cell>
          <cell r="T138">
            <v>0</v>
          </cell>
          <cell r="U138">
            <v>248910.52999999997</v>
          </cell>
          <cell r="W138">
            <v>1197014.44</v>
          </cell>
          <cell r="Y138">
            <v>0</v>
          </cell>
          <cell r="AA138">
            <v>1197014.44</v>
          </cell>
        </row>
        <row r="139">
          <cell r="A139" t="str">
            <v>1651</v>
          </cell>
          <cell r="B139" t="str">
            <v>Dental Supplies</v>
          </cell>
          <cell r="C139">
            <v>30298.91</v>
          </cell>
          <cell r="D139">
            <v>1414.8</v>
          </cell>
          <cell r="E139">
            <v>394.6</v>
          </cell>
          <cell r="F139">
            <v>242650.79</v>
          </cell>
          <cell r="G139">
            <v>0</v>
          </cell>
          <cell r="H139">
            <v>727854.17</v>
          </cell>
          <cell r="I139">
            <v>0</v>
          </cell>
          <cell r="J139">
            <v>0</v>
          </cell>
          <cell r="K139">
            <v>1002613.27</v>
          </cell>
          <cell r="M139">
            <v>0</v>
          </cell>
          <cell r="N139">
            <v>0</v>
          </cell>
          <cell r="O139">
            <v>0</v>
          </cell>
          <cell r="P139">
            <v>0</v>
          </cell>
          <cell r="Q139">
            <v>0</v>
          </cell>
          <cell r="R139">
            <v>0</v>
          </cell>
          <cell r="S139">
            <v>0</v>
          </cell>
          <cell r="T139">
            <v>0</v>
          </cell>
          <cell r="U139">
            <v>0</v>
          </cell>
          <cell r="W139">
            <v>1002613.27</v>
          </cell>
          <cell r="Y139">
            <v>0</v>
          </cell>
          <cell r="AA139">
            <v>1002613.27</v>
          </cell>
        </row>
        <row r="140">
          <cell r="A140" t="str">
            <v>1652</v>
          </cell>
          <cell r="B140" t="str">
            <v>Dental Gold</v>
          </cell>
          <cell r="C140">
            <v>0</v>
          </cell>
          <cell r="D140">
            <v>0</v>
          </cell>
          <cell r="E140">
            <v>0</v>
          </cell>
          <cell r="F140">
            <v>0</v>
          </cell>
          <cell r="G140">
            <v>0</v>
          </cell>
          <cell r="H140">
            <v>10728.01</v>
          </cell>
          <cell r="I140">
            <v>0</v>
          </cell>
          <cell r="J140">
            <v>0</v>
          </cell>
          <cell r="K140">
            <v>10728.01</v>
          </cell>
          <cell r="M140">
            <v>0</v>
          </cell>
          <cell r="N140">
            <v>0</v>
          </cell>
          <cell r="O140">
            <v>0</v>
          </cell>
          <cell r="P140">
            <v>0</v>
          </cell>
          <cell r="Q140">
            <v>0</v>
          </cell>
          <cell r="R140">
            <v>0</v>
          </cell>
          <cell r="S140">
            <v>0</v>
          </cell>
          <cell r="T140">
            <v>0</v>
          </cell>
          <cell r="U140">
            <v>0</v>
          </cell>
          <cell r="W140">
            <v>10728.01</v>
          </cell>
          <cell r="Y140">
            <v>0</v>
          </cell>
          <cell r="AA140">
            <v>10728.01</v>
          </cell>
        </row>
        <row r="141">
          <cell r="A141" t="str">
            <v>1653</v>
          </cell>
          <cell r="B141" t="str">
            <v>Artificial Teeth</v>
          </cell>
          <cell r="C141">
            <v>1370.1</v>
          </cell>
          <cell r="D141">
            <v>0</v>
          </cell>
          <cell r="E141">
            <v>0</v>
          </cell>
          <cell r="F141">
            <v>0</v>
          </cell>
          <cell r="G141">
            <v>0</v>
          </cell>
          <cell r="H141">
            <v>43827.03</v>
          </cell>
          <cell r="I141">
            <v>0</v>
          </cell>
          <cell r="J141">
            <v>0</v>
          </cell>
          <cell r="K141">
            <v>45197.13</v>
          </cell>
          <cell r="M141">
            <v>0</v>
          </cell>
          <cell r="N141">
            <v>0</v>
          </cell>
          <cell r="O141">
            <v>0</v>
          </cell>
          <cell r="P141">
            <v>0</v>
          </cell>
          <cell r="Q141">
            <v>0</v>
          </cell>
          <cell r="R141">
            <v>0</v>
          </cell>
          <cell r="S141">
            <v>0</v>
          </cell>
          <cell r="T141">
            <v>0</v>
          </cell>
          <cell r="U141">
            <v>0</v>
          </cell>
          <cell r="W141">
            <v>45197.13</v>
          </cell>
          <cell r="Y141">
            <v>0</v>
          </cell>
          <cell r="AA141">
            <v>45197.13</v>
          </cell>
        </row>
        <row r="142">
          <cell r="A142" t="str">
            <v>1654</v>
          </cell>
          <cell r="B142" t="str">
            <v>Orthodontic</v>
          </cell>
          <cell r="C142">
            <v>0</v>
          </cell>
          <cell r="D142">
            <v>0</v>
          </cell>
          <cell r="E142">
            <v>0</v>
          </cell>
          <cell r="F142">
            <v>0</v>
          </cell>
          <cell r="G142">
            <v>0</v>
          </cell>
          <cell r="H142">
            <v>654.33000000000004</v>
          </cell>
          <cell r="I142">
            <v>0</v>
          </cell>
          <cell r="J142">
            <v>0</v>
          </cell>
          <cell r="K142">
            <v>654.33000000000004</v>
          </cell>
          <cell r="M142">
            <v>0</v>
          </cell>
          <cell r="N142">
            <v>0</v>
          </cell>
          <cell r="O142">
            <v>0</v>
          </cell>
          <cell r="P142">
            <v>0</v>
          </cell>
          <cell r="Q142">
            <v>0</v>
          </cell>
          <cell r="R142">
            <v>0</v>
          </cell>
          <cell r="S142">
            <v>0</v>
          </cell>
          <cell r="T142">
            <v>0</v>
          </cell>
          <cell r="U142">
            <v>0</v>
          </cell>
          <cell r="W142">
            <v>654.33000000000004</v>
          </cell>
          <cell r="Y142">
            <v>0</v>
          </cell>
          <cell r="AA142">
            <v>654.33000000000004</v>
          </cell>
        </row>
        <row r="143">
          <cell r="A143" t="str">
            <v>1711</v>
          </cell>
          <cell r="B143" t="str">
            <v>Medical</v>
          </cell>
          <cell r="C143">
            <v>853083.65</v>
          </cell>
          <cell r="D143">
            <v>1347284.72</v>
          </cell>
          <cell r="E143">
            <v>5069381.66</v>
          </cell>
          <cell r="F143">
            <v>162964.26999999999</v>
          </cell>
          <cell r="G143">
            <v>675</v>
          </cell>
          <cell r="H143">
            <v>2257.8200000000002</v>
          </cell>
          <cell r="I143">
            <v>0</v>
          </cell>
          <cell r="J143">
            <v>0</v>
          </cell>
          <cell r="K143">
            <v>7435647.1200000001</v>
          </cell>
          <cell r="M143">
            <v>61773.760000000002</v>
          </cell>
          <cell r="N143">
            <v>44382.55</v>
          </cell>
          <cell r="O143">
            <v>4018.4</v>
          </cell>
          <cell r="P143">
            <v>480.1</v>
          </cell>
          <cell r="Q143">
            <v>0</v>
          </cell>
          <cell r="R143">
            <v>0</v>
          </cell>
          <cell r="S143">
            <v>0</v>
          </cell>
          <cell r="T143">
            <v>0</v>
          </cell>
          <cell r="U143">
            <v>110654.81</v>
          </cell>
          <cell r="W143">
            <v>7546301.9299999997</v>
          </cell>
          <cell r="Y143">
            <v>0</v>
          </cell>
          <cell r="AA143">
            <v>7573735.04</v>
          </cell>
        </row>
        <row r="144">
          <cell r="A144" t="str">
            <v>1712</v>
          </cell>
          <cell r="B144" t="str">
            <v>Surgical</v>
          </cell>
          <cell r="C144">
            <v>0</v>
          </cell>
          <cell r="D144">
            <v>3066.9</v>
          </cell>
          <cell r="E144">
            <v>8349.24</v>
          </cell>
          <cell r="F144">
            <v>0</v>
          </cell>
          <cell r="G144">
            <v>0</v>
          </cell>
          <cell r="H144">
            <v>0</v>
          </cell>
          <cell r="I144">
            <v>0</v>
          </cell>
          <cell r="J144">
            <v>0</v>
          </cell>
          <cell r="K144">
            <v>11416.14</v>
          </cell>
          <cell r="M144">
            <v>0</v>
          </cell>
          <cell r="N144">
            <v>0</v>
          </cell>
          <cell r="O144">
            <v>0</v>
          </cell>
          <cell r="P144">
            <v>48875.45</v>
          </cell>
          <cell r="Q144">
            <v>0</v>
          </cell>
          <cell r="R144">
            <v>0</v>
          </cell>
          <cell r="S144">
            <v>0</v>
          </cell>
          <cell r="T144">
            <v>0</v>
          </cell>
          <cell r="U144">
            <v>48875.45</v>
          </cell>
          <cell r="W144">
            <v>60291.59</v>
          </cell>
          <cell r="Y144">
            <v>0</v>
          </cell>
          <cell r="AA144">
            <v>60291.59</v>
          </cell>
        </row>
        <row r="145">
          <cell r="A145" t="str">
            <v>1713</v>
          </cell>
          <cell r="B145" t="str">
            <v>Support - Medical</v>
          </cell>
          <cell r="C145">
            <v>240167.17</v>
          </cell>
          <cell r="D145">
            <v>64975.65</v>
          </cell>
          <cell r="E145">
            <v>138798.54</v>
          </cell>
          <cell r="F145">
            <v>108555.3</v>
          </cell>
          <cell r="G145">
            <v>0</v>
          </cell>
          <cell r="H145">
            <v>0</v>
          </cell>
          <cell r="I145">
            <v>0</v>
          </cell>
          <cell r="J145">
            <v>0</v>
          </cell>
          <cell r="K145">
            <v>552496.66</v>
          </cell>
          <cell r="M145">
            <v>4719.57</v>
          </cell>
          <cell r="N145">
            <v>137494.94</v>
          </cell>
          <cell r="O145">
            <v>0</v>
          </cell>
          <cell r="P145">
            <v>33238.33</v>
          </cell>
          <cell r="Q145">
            <v>0</v>
          </cell>
          <cell r="R145">
            <v>0</v>
          </cell>
          <cell r="S145">
            <v>0</v>
          </cell>
          <cell r="T145">
            <v>0</v>
          </cell>
          <cell r="U145">
            <v>175452.84000000003</v>
          </cell>
          <cell r="W145">
            <v>727949.5</v>
          </cell>
          <cell r="Y145">
            <v>0</v>
          </cell>
          <cell r="AA145">
            <v>808833.83</v>
          </cell>
        </row>
        <row r="146">
          <cell r="A146" t="str">
            <v>1714</v>
          </cell>
          <cell r="B146" t="str">
            <v>Catering</v>
          </cell>
          <cell r="C146">
            <v>924989.77</v>
          </cell>
          <cell r="D146">
            <v>14999.95</v>
          </cell>
          <cell r="E146">
            <v>2176923.29</v>
          </cell>
          <cell r="F146">
            <v>45089.87</v>
          </cell>
          <cell r="G146">
            <v>445</v>
          </cell>
          <cell r="H146">
            <v>3888</v>
          </cell>
          <cell r="I146">
            <v>1716.22</v>
          </cell>
          <cell r="J146">
            <v>0</v>
          </cell>
          <cell r="K146">
            <v>3168052.1</v>
          </cell>
          <cell r="M146">
            <v>508.03</v>
          </cell>
          <cell r="N146">
            <v>399.5</v>
          </cell>
          <cell r="O146">
            <v>18532.77</v>
          </cell>
          <cell r="P146">
            <v>8921.0300000000007</v>
          </cell>
          <cell r="Q146">
            <v>0</v>
          </cell>
          <cell r="R146">
            <v>0</v>
          </cell>
          <cell r="S146">
            <v>0</v>
          </cell>
          <cell r="T146">
            <v>0</v>
          </cell>
          <cell r="U146">
            <v>28361.33</v>
          </cell>
          <cell r="W146">
            <v>3196413.43</v>
          </cell>
          <cell r="Y146">
            <v>0</v>
          </cell>
          <cell r="AA146">
            <v>3197598.34</v>
          </cell>
        </row>
        <row r="147">
          <cell r="A147" t="str">
            <v>1715</v>
          </cell>
          <cell r="B147" t="str">
            <v>Cleaning</v>
          </cell>
          <cell r="C147">
            <v>281328.28000000003</v>
          </cell>
          <cell r="D147">
            <v>146759.97</v>
          </cell>
          <cell r="E147">
            <v>2410691.27</v>
          </cell>
          <cell r="F147">
            <v>58295.18</v>
          </cell>
          <cell r="G147">
            <v>15544</v>
          </cell>
          <cell r="H147">
            <v>43223.67</v>
          </cell>
          <cell r="I147">
            <v>24654.87</v>
          </cell>
          <cell r="J147">
            <v>0</v>
          </cell>
          <cell r="K147">
            <v>2980497.24</v>
          </cell>
          <cell r="M147">
            <v>47077.85</v>
          </cell>
          <cell r="N147">
            <v>272.73</v>
          </cell>
          <cell r="O147">
            <v>0</v>
          </cell>
          <cell r="P147">
            <v>385</v>
          </cell>
          <cell r="Q147">
            <v>0</v>
          </cell>
          <cell r="R147">
            <v>0</v>
          </cell>
          <cell r="S147">
            <v>0</v>
          </cell>
          <cell r="T147">
            <v>0</v>
          </cell>
          <cell r="U147">
            <v>47735.58</v>
          </cell>
          <cell r="W147">
            <v>3028232.8200000003</v>
          </cell>
          <cell r="Y147">
            <v>0</v>
          </cell>
          <cell r="AA147">
            <v>3031777.36</v>
          </cell>
        </row>
        <row r="148">
          <cell r="A148" t="str">
            <v>1716</v>
          </cell>
          <cell r="B148" t="str">
            <v>Laundry/Linen</v>
          </cell>
          <cell r="C148">
            <v>3737783.14</v>
          </cell>
          <cell r="D148">
            <v>3738675.89</v>
          </cell>
          <cell r="E148">
            <v>3133638.62</v>
          </cell>
          <cell r="F148">
            <v>1972897.96</v>
          </cell>
          <cell r="G148">
            <v>0</v>
          </cell>
          <cell r="H148">
            <v>36929.54</v>
          </cell>
          <cell r="I148">
            <v>0</v>
          </cell>
          <cell r="J148">
            <v>0</v>
          </cell>
          <cell r="K148">
            <v>12619925.149999999</v>
          </cell>
          <cell r="M148">
            <v>2033.05</v>
          </cell>
          <cell r="N148">
            <v>3338.06</v>
          </cell>
          <cell r="O148">
            <v>0</v>
          </cell>
          <cell r="P148">
            <v>0</v>
          </cell>
          <cell r="Q148">
            <v>0</v>
          </cell>
          <cell r="R148">
            <v>0</v>
          </cell>
          <cell r="S148">
            <v>0</v>
          </cell>
          <cell r="T148">
            <v>0</v>
          </cell>
          <cell r="U148">
            <v>5371.11</v>
          </cell>
          <cell r="W148">
            <v>12625296.259999998</v>
          </cell>
          <cell r="Y148">
            <v>670.37</v>
          </cell>
          <cell r="AA148">
            <v>12625966.630000001</v>
          </cell>
        </row>
        <row r="149">
          <cell r="A149" t="str">
            <v>1717</v>
          </cell>
          <cell r="B149" t="str">
            <v>Waste Disposal</v>
          </cell>
          <cell r="C149">
            <v>641130.99</v>
          </cell>
          <cell r="D149">
            <v>1154553.33</v>
          </cell>
          <cell r="E149">
            <v>431592.74</v>
          </cell>
          <cell r="F149">
            <v>225685.51</v>
          </cell>
          <cell r="G149">
            <v>0</v>
          </cell>
          <cell r="H149">
            <v>32723.78</v>
          </cell>
          <cell r="I149">
            <v>94.8</v>
          </cell>
          <cell r="J149">
            <v>0</v>
          </cell>
          <cell r="K149">
            <v>2485781.15</v>
          </cell>
          <cell r="M149">
            <v>0</v>
          </cell>
          <cell r="N149">
            <v>0</v>
          </cell>
          <cell r="O149">
            <v>0</v>
          </cell>
          <cell r="P149">
            <v>0</v>
          </cell>
          <cell r="Q149">
            <v>0</v>
          </cell>
          <cell r="R149">
            <v>0</v>
          </cell>
          <cell r="S149">
            <v>0</v>
          </cell>
          <cell r="T149">
            <v>0</v>
          </cell>
          <cell r="U149">
            <v>0</v>
          </cell>
          <cell r="W149">
            <v>2485781.15</v>
          </cell>
          <cell r="Y149">
            <v>0</v>
          </cell>
          <cell r="AA149">
            <v>2492934.86</v>
          </cell>
        </row>
        <row r="150">
          <cell r="A150" t="str">
            <v>1718</v>
          </cell>
          <cell r="B150" t="str">
            <v>Administrative And Clerical</v>
          </cell>
          <cell r="C150">
            <v>1325194</v>
          </cell>
          <cell r="D150">
            <v>271129.03999999998</v>
          </cell>
          <cell r="E150">
            <v>71890.2</v>
          </cell>
          <cell r="F150">
            <v>24801.11</v>
          </cell>
          <cell r="G150">
            <v>0</v>
          </cell>
          <cell r="H150">
            <v>207774.64</v>
          </cell>
          <cell r="I150">
            <v>97782.87</v>
          </cell>
          <cell r="J150">
            <v>0</v>
          </cell>
          <cell r="K150">
            <v>1998571.8600000003</v>
          </cell>
          <cell r="M150">
            <v>58266.27</v>
          </cell>
          <cell r="N150">
            <v>85732.95</v>
          </cell>
          <cell r="O150">
            <v>9932.82</v>
          </cell>
          <cell r="P150">
            <v>37521.269999999997</v>
          </cell>
          <cell r="Q150">
            <v>0</v>
          </cell>
          <cell r="R150">
            <v>0</v>
          </cell>
          <cell r="S150">
            <v>0</v>
          </cell>
          <cell r="T150">
            <v>0</v>
          </cell>
          <cell r="U150">
            <v>191453.31</v>
          </cell>
          <cell r="W150">
            <v>2190025.1700000004</v>
          </cell>
          <cell r="Y150">
            <v>0</v>
          </cell>
          <cell r="AA150">
            <v>2192788.2400000002</v>
          </cell>
        </row>
        <row r="151">
          <cell r="A151" t="str">
            <v>1719</v>
          </cell>
          <cell r="B151" t="str">
            <v>Management</v>
          </cell>
          <cell r="C151">
            <v>224607.01</v>
          </cell>
          <cell r="D151">
            <v>186235</v>
          </cell>
          <cell r="E151">
            <v>1216341.07</v>
          </cell>
          <cell r="F151">
            <v>120475.27</v>
          </cell>
          <cell r="G151">
            <v>0</v>
          </cell>
          <cell r="H151">
            <v>40.5</v>
          </cell>
          <cell r="I151">
            <v>135611</v>
          </cell>
          <cell r="J151">
            <v>0</v>
          </cell>
          <cell r="K151">
            <v>1883309.85</v>
          </cell>
          <cell r="M151">
            <v>164847.5</v>
          </cell>
          <cell r="N151">
            <v>11780.16</v>
          </cell>
          <cell r="O151">
            <v>0</v>
          </cell>
          <cell r="P151">
            <v>-628.5</v>
          </cell>
          <cell r="Q151">
            <v>0</v>
          </cell>
          <cell r="R151">
            <v>0</v>
          </cell>
          <cell r="S151">
            <v>0</v>
          </cell>
          <cell r="T151">
            <v>0</v>
          </cell>
          <cell r="U151">
            <v>175999.16</v>
          </cell>
          <cell r="W151">
            <v>2059309.01</v>
          </cell>
          <cell r="Y151">
            <v>0</v>
          </cell>
          <cell r="AA151">
            <v>2061761.28</v>
          </cell>
        </row>
        <row r="152">
          <cell r="A152" t="str">
            <v>1720</v>
          </cell>
          <cell r="B152" t="str">
            <v>Nursing</v>
          </cell>
          <cell r="C152">
            <v>0</v>
          </cell>
          <cell r="D152">
            <v>3.65</v>
          </cell>
          <cell r="E152">
            <v>32843.69</v>
          </cell>
          <cell r="F152">
            <v>13380.24</v>
          </cell>
          <cell r="G152">
            <v>0</v>
          </cell>
          <cell r="H152">
            <v>0</v>
          </cell>
          <cell r="I152">
            <v>0</v>
          </cell>
          <cell r="J152">
            <v>0</v>
          </cell>
          <cell r="K152">
            <v>46227.58</v>
          </cell>
          <cell r="M152">
            <v>0</v>
          </cell>
          <cell r="N152">
            <v>3420</v>
          </cell>
          <cell r="O152">
            <v>0</v>
          </cell>
          <cell r="P152">
            <v>0</v>
          </cell>
          <cell r="Q152">
            <v>0</v>
          </cell>
          <cell r="R152">
            <v>0</v>
          </cell>
          <cell r="S152">
            <v>0</v>
          </cell>
          <cell r="T152">
            <v>0</v>
          </cell>
          <cell r="U152">
            <v>3420</v>
          </cell>
          <cell r="W152">
            <v>49647.58</v>
          </cell>
          <cell r="Y152">
            <v>0</v>
          </cell>
          <cell r="AA152">
            <v>49647.58</v>
          </cell>
        </row>
        <row r="153">
          <cell r="A153" t="str">
            <v>1721</v>
          </cell>
          <cell r="B153" t="str">
            <v>Orderlies</v>
          </cell>
          <cell r="C153">
            <v>546779.17000000004</v>
          </cell>
          <cell r="D153">
            <v>0</v>
          </cell>
          <cell r="E153">
            <v>77.290000000000006</v>
          </cell>
          <cell r="F153">
            <v>0</v>
          </cell>
          <cell r="G153">
            <v>0</v>
          </cell>
          <cell r="H153">
            <v>0</v>
          </cell>
          <cell r="I153">
            <v>0</v>
          </cell>
          <cell r="J153">
            <v>0</v>
          </cell>
          <cell r="K153">
            <v>546856.46000000008</v>
          </cell>
          <cell r="M153">
            <v>0</v>
          </cell>
          <cell r="N153">
            <v>0</v>
          </cell>
          <cell r="O153">
            <v>0</v>
          </cell>
          <cell r="P153">
            <v>0</v>
          </cell>
          <cell r="Q153">
            <v>0</v>
          </cell>
          <cell r="R153">
            <v>0</v>
          </cell>
          <cell r="S153">
            <v>0</v>
          </cell>
          <cell r="T153">
            <v>0</v>
          </cell>
          <cell r="U153">
            <v>0</v>
          </cell>
          <cell r="W153">
            <v>546856.46000000008</v>
          </cell>
          <cell r="Y153">
            <v>0</v>
          </cell>
          <cell r="AA153">
            <v>546856.46</v>
          </cell>
        </row>
        <row r="154">
          <cell r="A154" t="str">
            <v>1722</v>
          </cell>
          <cell r="B154" t="str">
            <v>Engineering</v>
          </cell>
          <cell r="C154">
            <v>32763.96</v>
          </cell>
          <cell r="D154">
            <v>64946.22</v>
          </cell>
          <cell r="E154">
            <v>91909.87</v>
          </cell>
          <cell r="F154">
            <v>58219.19</v>
          </cell>
          <cell r="G154">
            <v>0</v>
          </cell>
          <cell r="H154">
            <v>0</v>
          </cell>
          <cell r="I154">
            <v>-1815</v>
          </cell>
          <cell r="J154">
            <v>0</v>
          </cell>
          <cell r="K154">
            <v>246024.24</v>
          </cell>
          <cell r="M154">
            <v>-451</v>
          </cell>
          <cell r="N154">
            <v>329.5</v>
          </cell>
          <cell r="O154">
            <v>0</v>
          </cell>
          <cell r="P154">
            <v>2936.36</v>
          </cell>
          <cell r="Q154">
            <v>0</v>
          </cell>
          <cell r="R154">
            <v>0</v>
          </cell>
          <cell r="S154">
            <v>0</v>
          </cell>
          <cell r="T154">
            <v>0</v>
          </cell>
          <cell r="U154">
            <v>2814.86</v>
          </cell>
          <cell r="W154">
            <v>248839.09999999998</v>
          </cell>
          <cell r="Y154">
            <v>0</v>
          </cell>
          <cell r="AA154">
            <v>250880.65</v>
          </cell>
        </row>
        <row r="155">
          <cell r="A155" t="str">
            <v>1723</v>
          </cell>
          <cell r="B155" t="str">
            <v>Laboratory</v>
          </cell>
          <cell r="C155">
            <v>-14640.98</v>
          </cell>
          <cell r="D155">
            <v>12627.3</v>
          </cell>
          <cell r="E155">
            <v>22681.05</v>
          </cell>
          <cell r="F155">
            <v>-7490.32</v>
          </cell>
          <cell r="G155">
            <v>0</v>
          </cell>
          <cell r="H155">
            <v>0</v>
          </cell>
          <cell r="I155">
            <v>0</v>
          </cell>
          <cell r="J155">
            <v>0</v>
          </cell>
          <cell r="K155">
            <v>13177.05</v>
          </cell>
          <cell r="M155">
            <v>-21663.29</v>
          </cell>
          <cell r="N155">
            <v>6134.81</v>
          </cell>
          <cell r="O155">
            <v>15441.21</v>
          </cell>
          <cell r="P155">
            <v>21905.02</v>
          </cell>
          <cell r="Q155">
            <v>0</v>
          </cell>
          <cell r="R155">
            <v>0</v>
          </cell>
          <cell r="S155">
            <v>0</v>
          </cell>
          <cell r="T155">
            <v>0</v>
          </cell>
          <cell r="U155">
            <v>21817.75</v>
          </cell>
          <cell r="W155">
            <v>34994.800000000003</v>
          </cell>
          <cell r="Y155">
            <v>0</v>
          </cell>
          <cell r="AA155">
            <v>34994.800000000003</v>
          </cell>
        </row>
        <row r="156">
          <cell r="A156" t="str">
            <v>1724</v>
          </cell>
          <cell r="B156" t="str">
            <v>Pathology (PathCentre)</v>
          </cell>
          <cell r="C156">
            <v>1623539.77</v>
          </cell>
          <cell r="D156">
            <v>12087455.65</v>
          </cell>
          <cell r="E156">
            <v>1023547.92</v>
          </cell>
          <cell r="F156">
            <v>0</v>
          </cell>
          <cell r="G156">
            <v>0</v>
          </cell>
          <cell r="H156">
            <v>63.3</v>
          </cell>
          <cell r="I156">
            <v>0</v>
          </cell>
          <cell r="J156">
            <v>0</v>
          </cell>
          <cell r="K156">
            <v>14734606.640000001</v>
          </cell>
          <cell r="M156">
            <v>6627.4</v>
          </cell>
          <cell r="N156">
            <v>145500.54999999999</v>
          </cell>
          <cell r="O156">
            <v>0</v>
          </cell>
          <cell r="P156">
            <v>0</v>
          </cell>
          <cell r="Q156">
            <v>0</v>
          </cell>
          <cell r="R156">
            <v>0</v>
          </cell>
          <cell r="S156">
            <v>0</v>
          </cell>
          <cell r="T156">
            <v>0</v>
          </cell>
          <cell r="U156">
            <v>152127.94999999998</v>
          </cell>
          <cell r="W156">
            <v>14886734.59</v>
          </cell>
          <cell r="Y156">
            <v>0</v>
          </cell>
          <cell r="AA156">
            <v>14886734.59</v>
          </cell>
        </row>
        <row r="157">
          <cell r="A157" t="str">
            <v>1725</v>
          </cell>
          <cell r="B157" t="str">
            <v>Other - Purchase Of External Services</v>
          </cell>
          <cell r="C157">
            <v>3979992.73</v>
          </cell>
          <cell r="D157">
            <v>5574459.1500000004</v>
          </cell>
          <cell r="E157">
            <v>2568370.73</v>
          </cell>
          <cell r="F157">
            <v>1130726.96</v>
          </cell>
          <cell r="G157">
            <v>16529370.130000001</v>
          </cell>
          <cell r="H157">
            <v>94783.6</v>
          </cell>
          <cell r="I157">
            <v>42088.59</v>
          </cell>
          <cell r="J157">
            <v>0</v>
          </cell>
          <cell r="K157">
            <v>29919791.890000004</v>
          </cell>
          <cell r="M157">
            <v>41336.75</v>
          </cell>
          <cell r="N157">
            <v>947426.84</v>
          </cell>
          <cell r="O157">
            <v>15420.7</v>
          </cell>
          <cell r="P157">
            <v>42474.96</v>
          </cell>
          <cell r="Q157">
            <v>0</v>
          </cell>
          <cell r="R157">
            <v>0</v>
          </cell>
          <cell r="S157">
            <v>0</v>
          </cell>
          <cell r="T157">
            <v>0</v>
          </cell>
          <cell r="U157">
            <v>1046659.2499999999</v>
          </cell>
          <cell r="W157">
            <v>30966451.140000004</v>
          </cell>
          <cell r="Y157">
            <v>200</v>
          </cell>
          <cell r="AA157">
            <v>31014486.93</v>
          </cell>
        </row>
        <row r="158">
          <cell r="A158" t="str">
            <v>1726</v>
          </cell>
          <cell r="B158" t="str">
            <v>Security Services</v>
          </cell>
          <cell r="C158">
            <v>497879.78</v>
          </cell>
          <cell r="D158">
            <v>142468.6</v>
          </cell>
          <cell r="E158">
            <v>273446.31</v>
          </cell>
          <cell r="F158">
            <v>57020.39</v>
          </cell>
          <cell r="G158">
            <v>48153.01</v>
          </cell>
          <cell r="H158">
            <v>9580.56</v>
          </cell>
          <cell r="I158">
            <v>668</v>
          </cell>
          <cell r="J158">
            <v>0</v>
          </cell>
          <cell r="K158">
            <v>1029216.65</v>
          </cell>
          <cell r="M158">
            <v>74199.3</v>
          </cell>
          <cell r="N158">
            <v>1650</v>
          </cell>
          <cell r="O158">
            <v>0</v>
          </cell>
          <cell r="P158">
            <v>0</v>
          </cell>
          <cell r="Q158">
            <v>0</v>
          </cell>
          <cell r="R158">
            <v>0</v>
          </cell>
          <cell r="S158">
            <v>0</v>
          </cell>
          <cell r="T158">
            <v>0</v>
          </cell>
          <cell r="U158">
            <v>75849.3</v>
          </cell>
          <cell r="W158">
            <v>1105065.95</v>
          </cell>
          <cell r="Y158">
            <v>0</v>
          </cell>
          <cell r="AA158">
            <v>1117614.57</v>
          </cell>
        </row>
        <row r="159">
          <cell r="A159" t="str">
            <v>1727</v>
          </cell>
          <cell r="B159" t="str">
            <v>Interpreter Services</v>
          </cell>
          <cell r="C159">
            <v>264769.34999999998</v>
          </cell>
          <cell r="D159">
            <v>502768.25</v>
          </cell>
          <cell r="E159">
            <v>270433.44</v>
          </cell>
          <cell r="F159">
            <v>314932.19</v>
          </cell>
          <cell r="G159">
            <v>0</v>
          </cell>
          <cell r="H159">
            <v>4123.45</v>
          </cell>
          <cell r="I159">
            <v>0</v>
          </cell>
          <cell r="J159">
            <v>0</v>
          </cell>
          <cell r="K159">
            <v>1357026.68</v>
          </cell>
          <cell r="M159">
            <v>0</v>
          </cell>
          <cell r="N159">
            <v>0</v>
          </cell>
          <cell r="O159">
            <v>21.7</v>
          </cell>
          <cell r="P159">
            <v>-3076.5</v>
          </cell>
          <cell r="Q159">
            <v>0</v>
          </cell>
          <cell r="R159">
            <v>0</v>
          </cell>
          <cell r="S159">
            <v>0</v>
          </cell>
          <cell r="T159">
            <v>0</v>
          </cell>
          <cell r="U159">
            <v>-3054.8</v>
          </cell>
          <cell r="W159">
            <v>1353971.88</v>
          </cell>
          <cell r="Y159">
            <v>0</v>
          </cell>
          <cell r="AA159">
            <v>1354096.88</v>
          </cell>
        </row>
        <row r="160">
          <cell r="A160" t="str">
            <v>1728</v>
          </cell>
          <cell r="B160" t="str">
            <v>Employee Assistance</v>
          </cell>
          <cell r="C160">
            <v>62175.32</v>
          </cell>
          <cell r="D160">
            <v>15230</v>
          </cell>
          <cell r="E160">
            <v>5408.88</v>
          </cell>
          <cell r="F160">
            <v>250</v>
          </cell>
          <cell r="G160">
            <v>0</v>
          </cell>
          <cell r="H160">
            <v>6262.19</v>
          </cell>
          <cell r="I160">
            <v>0</v>
          </cell>
          <cell r="J160">
            <v>0</v>
          </cell>
          <cell r="K160">
            <v>89326.390000000014</v>
          </cell>
          <cell r="M160">
            <v>1253.72</v>
          </cell>
          <cell r="N160">
            <v>0</v>
          </cell>
          <cell r="O160">
            <v>0</v>
          </cell>
          <cell r="P160">
            <v>0</v>
          </cell>
          <cell r="Q160">
            <v>0</v>
          </cell>
          <cell r="R160">
            <v>0</v>
          </cell>
          <cell r="S160">
            <v>0</v>
          </cell>
          <cell r="T160">
            <v>0</v>
          </cell>
          <cell r="U160">
            <v>1253.72</v>
          </cell>
          <cell r="W160">
            <v>90580.110000000015</v>
          </cell>
          <cell r="Y160">
            <v>0</v>
          </cell>
          <cell r="AA160">
            <v>90580.11</v>
          </cell>
        </row>
        <row r="161">
          <cell r="A161" t="str">
            <v>1729</v>
          </cell>
          <cell r="B161" t="str">
            <v>Purchase of Dental Services</v>
          </cell>
          <cell r="C161">
            <v>0</v>
          </cell>
          <cell r="D161">
            <v>2995</v>
          </cell>
          <cell r="E161">
            <v>3471.39</v>
          </cell>
          <cell r="F161">
            <v>2407.17</v>
          </cell>
          <cell r="G161">
            <v>0</v>
          </cell>
          <cell r="H161">
            <v>6170955.9900000002</v>
          </cell>
          <cell r="I161">
            <v>0</v>
          </cell>
          <cell r="J161">
            <v>0</v>
          </cell>
          <cell r="K161">
            <v>6179829.5499999998</v>
          </cell>
          <cell r="M161">
            <v>0</v>
          </cell>
          <cell r="N161">
            <v>0</v>
          </cell>
          <cell r="O161">
            <v>0</v>
          </cell>
          <cell r="P161">
            <v>0</v>
          </cell>
          <cell r="Q161">
            <v>0</v>
          </cell>
          <cell r="R161">
            <v>0</v>
          </cell>
          <cell r="S161">
            <v>0</v>
          </cell>
          <cell r="T161">
            <v>0</v>
          </cell>
          <cell r="U161">
            <v>0</v>
          </cell>
          <cell r="W161">
            <v>6179829.5499999998</v>
          </cell>
          <cell r="Y161">
            <v>0</v>
          </cell>
          <cell r="AA161">
            <v>6179829.5499999998</v>
          </cell>
        </row>
        <row r="162">
          <cell r="A162" t="str">
            <v>1730</v>
          </cell>
          <cell r="B162" t="str">
            <v>Health Promotion Other</v>
          </cell>
          <cell r="C162">
            <v>0</v>
          </cell>
          <cell r="D162">
            <v>260</v>
          </cell>
          <cell r="E162">
            <v>4982.2700000000004</v>
          </cell>
          <cell r="F162">
            <v>0</v>
          </cell>
          <cell r="G162">
            <v>0</v>
          </cell>
          <cell r="H162">
            <v>0</v>
          </cell>
          <cell r="I162">
            <v>0</v>
          </cell>
          <cell r="J162">
            <v>0</v>
          </cell>
          <cell r="K162">
            <v>5242.2700000000004</v>
          </cell>
          <cell r="M162">
            <v>0</v>
          </cell>
          <cell r="N162">
            <v>0</v>
          </cell>
          <cell r="O162">
            <v>0</v>
          </cell>
          <cell r="P162">
            <v>0</v>
          </cell>
          <cell r="Q162">
            <v>0</v>
          </cell>
          <cell r="R162">
            <v>0</v>
          </cell>
          <cell r="S162">
            <v>0</v>
          </cell>
          <cell r="T162">
            <v>0</v>
          </cell>
          <cell r="U162">
            <v>0</v>
          </cell>
          <cell r="W162">
            <v>5242.2700000000004</v>
          </cell>
          <cell r="Y162">
            <v>0</v>
          </cell>
          <cell r="AA162">
            <v>5242.2700000000004</v>
          </cell>
        </row>
        <row r="163">
          <cell r="A163" t="str">
            <v>1741</v>
          </cell>
          <cell r="B163" t="str">
            <v>Aboriginal Health</v>
          </cell>
          <cell r="C163">
            <v>0</v>
          </cell>
          <cell r="D163">
            <v>0</v>
          </cell>
          <cell r="E163">
            <v>0</v>
          </cell>
          <cell r="F163">
            <v>0</v>
          </cell>
          <cell r="G163">
            <v>0</v>
          </cell>
          <cell r="H163">
            <v>0</v>
          </cell>
          <cell r="I163">
            <v>0</v>
          </cell>
          <cell r="J163">
            <v>0</v>
          </cell>
          <cell r="K163">
            <v>0</v>
          </cell>
          <cell r="M163">
            <v>0</v>
          </cell>
          <cell r="N163">
            <v>0</v>
          </cell>
          <cell r="O163">
            <v>0</v>
          </cell>
          <cell r="P163">
            <v>0</v>
          </cell>
          <cell r="Q163">
            <v>0</v>
          </cell>
          <cell r="R163">
            <v>0</v>
          </cell>
          <cell r="S163">
            <v>0</v>
          </cell>
          <cell r="T163">
            <v>0</v>
          </cell>
          <cell r="U163">
            <v>0</v>
          </cell>
          <cell r="W163">
            <v>0</v>
          </cell>
          <cell r="Y163">
            <v>0</v>
          </cell>
          <cell r="AA163">
            <v>0</v>
          </cell>
        </row>
        <row r="164">
          <cell r="A164" t="str">
            <v>1742</v>
          </cell>
          <cell r="B164" t="str">
            <v>Blood &amp; Organs</v>
          </cell>
          <cell r="C164">
            <v>0</v>
          </cell>
          <cell r="D164">
            <v>0</v>
          </cell>
          <cell r="E164">
            <v>0</v>
          </cell>
          <cell r="F164">
            <v>0</v>
          </cell>
          <cell r="G164">
            <v>0</v>
          </cell>
          <cell r="H164">
            <v>0</v>
          </cell>
          <cell r="I164">
            <v>0</v>
          </cell>
          <cell r="J164">
            <v>0</v>
          </cell>
          <cell r="K164">
            <v>0</v>
          </cell>
          <cell r="M164">
            <v>0</v>
          </cell>
          <cell r="N164">
            <v>0</v>
          </cell>
          <cell r="O164">
            <v>0</v>
          </cell>
          <cell r="P164">
            <v>0</v>
          </cell>
          <cell r="Q164">
            <v>0</v>
          </cell>
          <cell r="R164">
            <v>0</v>
          </cell>
          <cell r="S164">
            <v>0</v>
          </cell>
          <cell r="T164">
            <v>0</v>
          </cell>
          <cell r="U164">
            <v>0</v>
          </cell>
          <cell r="W164">
            <v>0</v>
          </cell>
          <cell r="Y164">
            <v>0</v>
          </cell>
          <cell r="AA164">
            <v>0</v>
          </cell>
        </row>
        <row r="165">
          <cell r="A165" t="str">
            <v>1743</v>
          </cell>
          <cell r="B165" t="str">
            <v>Cancer Prevention &amp; Detection</v>
          </cell>
          <cell r="C165">
            <v>0</v>
          </cell>
          <cell r="D165">
            <v>0</v>
          </cell>
          <cell r="E165">
            <v>0</v>
          </cell>
          <cell r="F165">
            <v>0</v>
          </cell>
          <cell r="G165">
            <v>0</v>
          </cell>
          <cell r="H165">
            <v>0</v>
          </cell>
          <cell r="I165">
            <v>0</v>
          </cell>
          <cell r="J165">
            <v>0</v>
          </cell>
          <cell r="K165">
            <v>0</v>
          </cell>
          <cell r="M165">
            <v>0</v>
          </cell>
          <cell r="N165">
            <v>0</v>
          </cell>
          <cell r="O165">
            <v>0</v>
          </cell>
          <cell r="P165">
            <v>0</v>
          </cell>
          <cell r="Q165">
            <v>0</v>
          </cell>
          <cell r="R165">
            <v>0</v>
          </cell>
          <cell r="S165">
            <v>0</v>
          </cell>
          <cell r="T165">
            <v>0</v>
          </cell>
          <cell r="U165">
            <v>0</v>
          </cell>
          <cell r="W165">
            <v>0</v>
          </cell>
          <cell r="Y165">
            <v>0</v>
          </cell>
          <cell r="AA165">
            <v>0</v>
          </cell>
        </row>
        <row r="166">
          <cell r="A166" t="str">
            <v>1744</v>
          </cell>
          <cell r="B166" t="str">
            <v>Child, Community &amp; Primary Health</v>
          </cell>
          <cell r="C166">
            <v>0</v>
          </cell>
          <cell r="D166">
            <v>0</v>
          </cell>
          <cell r="E166">
            <v>8232</v>
          </cell>
          <cell r="F166">
            <v>0</v>
          </cell>
          <cell r="G166">
            <v>0</v>
          </cell>
          <cell r="H166">
            <v>0</v>
          </cell>
          <cell r="I166">
            <v>0</v>
          </cell>
          <cell r="J166">
            <v>0</v>
          </cell>
          <cell r="K166">
            <v>8232</v>
          </cell>
          <cell r="M166">
            <v>0</v>
          </cell>
          <cell r="N166">
            <v>0</v>
          </cell>
          <cell r="O166">
            <v>0</v>
          </cell>
          <cell r="P166">
            <v>0</v>
          </cell>
          <cell r="Q166">
            <v>0</v>
          </cell>
          <cell r="R166">
            <v>0</v>
          </cell>
          <cell r="S166">
            <v>0</v>
          </cell>
          <cell r="T166">
            <v>0</v>
          </cell>
          <cell r="U166">
            <v>0</v>
          </cell>
          <cell r="W166">
            <v>8232</v>
          </cell>
          <cell r="Y166">
            <v>0</v>
          </cell>
          <cell r="AA166">
            <v>8232</v>
          </cell>
        </row>
        <row r="167">
          <cell r="A167" t="str">
            <v>1745</v>
          </cell>
          <cell r="B167" t="str">
            <v>Chronic Disease</v>
          </cell>
          <cell r="C167">
            <v>0</v>
          </cell>
          <cell r="D167">
            <v>0</v>
          </cell>
          <cell r="E167">
            <v>0</v>
          </cell>
          <cell r="F167">
            <v>0</v>
          </cell>
          <cell r="G167">
            <v>0</v>
          </cell>
          <cell r="H167">
            <v>0</v>
          </cell>
          <cell r="I167">
            <v>0</v>
          </cell>
          <cell r="J167">
            <v>0</v>
          </cell>
          <cell r="K167">
            <v>0</v>
          </cell>
          <cell r="M167">
            <v>0</v>
          </cell>
          <cell r="N167">
            <v>0</v>
          </cell>
          <cell r="O167">
            <v>0</v>
          </cell>
          <cell r="P167">
            <v>0</v>
          </cell>
          <cell r="Q167">
            <v>0</v>
          </cell>
          <cell r="R167">
            <v>0</v>
          </cell>
          <cell r="S167">
            <v>0</v>
          </cell>
          <cell r="T167">
            <v>0</v>
          </cell>
          <cell r="U167">
            <v>0</v>
          </cell>
          <cell r="W167">
            <v>0</v>
          </cell>
          <cell r="Y167">
            <v>0</v>
          </cell>
          <cell r="AA167">
            <v>0</v>
          </cell>
        </row>
        <row r="168">
          <cell r="A168" t="str">
            <v>1746</v>
          </cell>
          <cell r="B168" t="str">
            <v>Communicable Diseases</v>
          </cell>
          <cell r="C168">
            <v>0</v>
          </cell>
          <cell r="D168">
            <v>0</v>
          </cell>
          <cell r="E168">
            <v>35133.19</v>
          </cell>
          <cell r="F168">
            <v>0</v>
          </cell>
          <cell r="G168">
            <v>0</v>
          </cell>
          <cell r="H168">
            <v>0</v>
          </cell>
          <cell r="I168">
            <v>0</v>
          </cell>
          <cell r="J168">
            <v>0</v>
          </cell>
          <cell r="K168">
            <v>35133.19</v>
          </cell>
          <cell r="M168">
            <v>0</v>
          </cell>
          <cell r="N168">
            <v>0</v>
          </cell>
          <cell r="O168">
            <v>0</v>
          </cell>
          <cell r="P168">
            <v>0</v>
          </cell>
          <cell r="Q168">
            <v>0</v>
          </cell>
          <cell r="R168">
            <v>0</v>
          </cell>
          <cell r="S168">
            <v>0</v>
          </cell>
          <cell r="T168">
            <v>0</v>
          </cell>
          <cell r="U168">
            <v>0</v>
          </cell>
          <cell r="W168">
            <v>35133.19</v>
          </cell>
          <cell r="Y168">
            <v>0</v>
          </cell>
          <cell r="AA168">
            <v>35133.19</v>
          </cell>
        </row>
        <row r="169">
          <cell r="A169" t="str">
            <v>1747</v>
          </cell>
          <cell r="B169" t="str">
            <v>Drug &amp; Alcohol</v>
          </cell>
          <cell r="C169">
            <v>0</v>
          </cell>
          <cell r="D169">
            <v>0</v>
          </cell>
          <cell r="E169">
            <v>0</v>
          </cell>
          <cell r="F169">
            <v>0</v>
          </cell>
          <cell r="G169">
            <v>0</v>
          </cell>
          <cell r="H169">
            <v>0</v>
          </cell>
          <cell r="I169">
            <v>0</v>
          </cell>
          <cell r="J169">
            <v>0</v>
          </cell>
          <cell r="K169">
            <v>0</v>
          </cell>
          <cell r="M169">
            <v>0</v>
          </cell>
          <cell r="N169">
            <v>0</v>
          </cell>
          <cell r="O169">
            <v>0</v>
          </cell>
          <cell r="P169">
            <v>0</v>
          </cell>
          <cell r="Q169">
            <v>0</v>
          </cell>
          <cell r="R169">
            <v>0</v>
          </cell>
          <cell r="S169">
            <v>0</v>
          </cell>
          <cell r="T169">
            <v>0</v>
          </cell>
          <cell r="U169">
            <v>0</v>
          </cell>
          <cell r="W169">
            <v>0</v>
          </cell>
          <cell r="Y169">
            <v>0</v>
          </cell>
          <cell r="AA169">
            <v>0</v>
          </cell>
        </row>
        <row r="170">
          <cell r="A170" t="str">
            <v>1748</v>
          </cell>
          <cell r="B170" t="str">
            <v>Environment Health</v>
          </cell>
          <cell r="C170">
            <v>0</v>
          </cell>
          <cell r="D170">
            <v>0</v>
          </cell>
          <cell r="E170">
            <v>300</v>
          </cell>
          <cell r="F170">
            <v>0</v>
          </cell>
          <cell r="G170">
            <v>0</v>
          </cell>
          <cell r="H170">
            <v>0</v>
          </cell>
          <cell r="I170">
            <v>0</v>
          </cell>
          <cell r="J170">
            <v>0</v>
          </cell>
          <cell r="K170">
            <v>300</v>
          </cell>
          <cell r="M170">
            <v>0</v>
          </cell>
          <cell r="N170">
            <v>0</v>
          </cell>
          <cell r="O170">
            <v>0</v>
          </cell>
          <cell r="P170">
            <v>0</v>
          </cell>
          <cell r="Q170">
            <v>0</v>
          </cell>
          <cell r="R170">
            <v>0</v>
          </cell>
          <cell r="S170">
            <v>0</v>
          </cell>
          <cell r="T170">
            <v>0</v>
          </cell>
          <cell r="U170">
            <v>0</v>
          </cell>
          <cell r="W170">
            <v>300</v>
          </cell>
          <cell r="Y170">
            <v>0</v>
          </cell>
          <cell r="AA170">
            <v>300</v>
          </cell>
        </row>
        <row r="171">
          <cell r="A171" t="str">
            <v>1749</v>
          </cell>
          <cell r="B171" t="str">
            <v>Genomics</v>
          </cell>
          <cell r="C171">
            <v>0</v>
          </cell>
          <cell r="D171">
            <v>0</v>
          </cell>
          <cell r="E171">
            <v>0</v>
          </cell>
          <cell r="F171">
            <v>0</v>
          </cell>
          <cell r="G171">
            <v>0</v>
          </cell>
          <cell r="H171">
            <v>0</v>
          </cell>
          <cell r="I171">
            <v>0</v>
          </cell>
          <cell r="J171">
            <v>0</v>
          </cell>
          <cell r="K171">
            <v>0</v>
          </cell>
          <cell r="M171">
            <v>0</v>
          </cell>
          <cell r="N171">
            <v>0</v>
          </cell>
          <cell r="O171">
            <v>0</v>
          </cell>
          <cell r="P171">
            <v>0</v>
          </cell>
          <cell r="Q171">
            <v>0</v>
          </cell>
          <cell r="R171">
            <v>0</v>
          </cell>
          <cell r="S171">
            <v>0</v>
          </cell>
          <cell r="T171">
            <v>0</v>
          </cell>
          <cell r="U171">
            <v>0</v>
          </cell>
          <cell r="W171">
            <v>0</v>
          </cell>
          <cell r="Y171">
            <v>0</v>
          </cell>
          <cell r="AA171">
            <v>0</v>
          </cell>
        </row>
        <row r="172">
          <cell r="A172" t="str">
            <v>1750</v>
          </cell>
          <cell r="B172" t="str">
            <v>Health Promotion</v>
          </cell>
          <cell r="C172">
            <v>0</v>
          </cell>
          <cell r="D172">
            <v>0</v>
          </cell>
          <cell r="E172">
            <v>0</v>
          </cell>
          <cell r="F172">
            <v>0</v>
          </cell>
          <cell r="G172">
            <v>0</v>
          </cell>
          <cell r="H172">
            <v>0</v>
          </cell>
          <cell r="I172">
            <v>0</v>
          </cell>
          <cell r="J172">
            <v>0</v>
          </cell>
          <cell r="K172">
            <v>0</v>
          </cell>
          <cell r="M172">
            <v>0</v>
          </cell>
          <cell r="N172">
            <v>0</v>
          </cell>
          <cell r="O172">
            <v>0</v>
          </cell>
          <cell r="P172">
            <v>0</v>
          </cell>
          <cell r="Q172">
            <v>0</v>
          </cell>
          <cell r="R172">
            <v>0</v>
          </cell>
          <cell r="S172">
            <v>0</v>
          </cell>
          <cell r="T172">
            <v>0</v>
          </cell>
          <cell r="U172">
            <v>0</v>
          </cell>
          <cell r="W172">
            <v>0</v>
          </cell>
          <cell r="Y172">
            <v>0</v>
          </cell>
          <cell r="AA172">
            <v>0</v>
          </cell>
        </row>
        <row r="173">
          <cell r="A173" t="str">
            <v>1751</v>
          </cell>
          <cell r="B173" t="str">
            <v>Home &amp; Community Care (HACC)</v>
          </cell>
          <cell r="C173">
            <v>0</v>
          </cell>
          <cell r="D173">
            <v>0</v>
          </cell>
          <cell r="E173">
            <v>0</v>
          </cell>
          <cell r="F173">
            <v>0</v>
          </cell>
          <cell r="G173">
            <v>0</v>
          </cell>
          <cell r="H173">
            <v>0</v>
          </cell>
          <cell r="I173">
            <v>0</v>
          </cell>
          <cell r="J173">
            <v>0</v>
          </cell>
          <cell r="K173">
            <v>0</v>
          </cell>
          <cell r="M173">
            <v>0</v>
          </cell>
          <cell r="N173">
            <v>0</v>
          </cell>
          <cell r="O173">
            <v>0</v>
          </cell>
          <cell r="P173">
            <v>0</v>
          </cell>
          <cell r="Q173">
            <v>0</v>
          </cell>
          <cell r="R173">
            <v>0</v>
          </cell>
          <cell r="S173">
            <v>0</v>
          </cell>
          <cell r="T173">
            <v>0</v>
          </cell>
          <cell r="U173">
            <v>0</v>
          </cell>
          <cell r="W173">
            <v>0</v>
          </cell>
          <cell r="Y173">
            <v>0</v>
          </cell>
          <cell r="AA173">
            <v>0</v>
          </cell>
        </row>
        <row r="174">
          <cell r="A174" t="str">
            <v>1752</v>
          </cell>
          <cell r="B174" t="str">
            <v>Mental Health</v>
          </cell>
          <cell r="C174">
            <v>0</v>
          </cell>
          <cell r="D174">
            <v>0</v>
          </cell>
          <cell r="E174">
            <v>0</v>
          </cell>
          <cell r="F174">
            <v>0</v>
          </cell>
          <cell r="G174">
            <v>0</v>
          </cell>
          <cell r="H174">
            <v>0</v>
          </cell>
          <cell r="I174">
            <v>0</v>
          </cell>
          <cell r="J174">
            <v>0</v>
          </cell>
          <cell r="K174">
            <v>0</v>
          </cell>
          <cell r="M174">
            <v>0</v>
          </cell>
          <cell r="N174">
            <v>0</v>
          </cell>
          <cell r="O174">
            <v>0</v>
          </cell>
          <cell r="P174">
            <v>0</v>
          </cell>
          <cell r="Q174">
            <v>0</v>
          </cell>
          <cell r="R174">
            <v>0</v>
          </cell>
          <cell r="S174">
            <v>0</v>
          </cell>
          <cell r="T174">
            <v>0</v>
          </cell>
          <cell r="U174">
            <v>0</v>
          </cell>
          <cell r="W174">
            <v>0</v>
          </cell>
          <cell r="Y174">
            <v>0</v>
          </cell>
          <cell r="AA174">
            <v>0</v>
          </cell>
        </row>
        <row r="175">
          <cell r="A175" t="str">
            <v>1753</v>
          </cell>
          <cell r="B175" t="str">
            <v>Oral Health</v>
          </cell>
          <cell r="C175">
            <v>0</v>
          </cell>
          <cell r="D175">
            <v>0</v>
          </cell>
          <cell r="E175">
            <v>24330</v>
          </cell>
          <cell r="F175">
            <v>0</v>
          </cell>
          <cell r="G175">
            <v>0</v>
          </cell>
          <cell r="H175">
            <v>0</v>
          </cell>
          <cell r="I175">
            <v>0</v>
          </cell>
          <cell r="J175">
            <v>0</v>
          </cell>
          <cell r="K175">
            <v>24330</v>
          </cell>
          <cell r="M175">
            <v>0</v>
          </cell>
          <cell r="N175">
            <v>0</v>
          </cell>
          <cell r="O175">
            <v>0</v>
          </cell>
          <cell r="P175">
            <v>0</v>
          </cell>
          <cell r="Q175">
            <v>0</v>
          </cell>
          <cell r="R175">
            <v>0</v>
          </cell>
          <cell r="S175">
            <v>0</v>
          </cell>
          <cell r="T175">
            <v>0</v>
          </cell>
          <cell r="U175">
            <v>0</v>
          </cell>
          <cell r="W175">
            <v>24330</v>
          </cell>
          <cell r="Y175">
            <v>0</v>
          </cell>
          <cell r="AA175">
            <v>24330</v>
          </cell>
        </row>
        <row r="176">
          <cell r="A176" t="str">
            <v>1754</v>
          </cell>
          <cell r="B176" t="str">
            <v>Palliative Care</v>
          </cell>
          <cell r="C176">
            <v>0</v>
          </cell>
          <cell r="D176">
            <v>0</v>
          </cell>
          <cell r="E176">
            <v>0</v>
          </cell>
          <cell r="F176">
            <v>0</v>
          </cell>
          <cell r="G176">
            <v>0</v>
          </cell>
          <cell r="H176">
            <v>0</v>
          </cell>
          <cell r="I176">
            <v>0</v>
          </cell>
          <cell r="J176">
            <v>0</v>
          </cell>
          <cell r="K176">
            <v>0</v>
          </cell>
          <cell r="M176">
            <v>0</v>
          </cell>
          <cell r="N176">
            <v>0</v>
          </cell>
          <cell r="O176">
            <v>0</v>
          </cell>
          <cell r="P176">
            <v>0</v>
          </cell>
          <cell r="Q176">
            <v>0</v>
          </cell>
          <cell r="R176">
            <v>0</v>
          </cell>
          <cell r="S176">
            <v>0</v>
          </cell>
          <cell r="T176">
            <v>0</v>
          </cell>
          <cell r="U176">
            <v>0</v>
          </cell>
          <cell r="W176">
            <v>0</v>
          </cell>
          <cell r="Y176">
            <v>0</v>
          </cell>
          <cell r="AA176">
            <v>0</v>
          </cell>
        </row>
        <row r="177">
          <cell r="A177" t="str">
            <v>1755</v>
          </cell>
          <cell r="B177" t="str">
            <v>Patient Transport Services</v>
          </cell>
          <cell r="C177">
            <v>0</v>
          </cell>
          <cell r="D177">
            <v>0</v>
          </cell>
          <cell r="E177">
            <v>0</v>
          </cell>
          <cell r="F177">
            <v>0</v>
          </cell>
          <cell r="G177">
            <v>0</v>
          </cell>
          <cell r="H177">
            <v>0</v>
          </cell>
          <cell r="I177">
            <v>0</v>
          </cell>
          <cell r="J177">
            <v>0</v>
          </cell>
          <cell r="K177">
            <v>0</v>
          </cell>
          <cell r="M177">
            <v>0</v>
          </cell>
          <cell r="N177">
            <v>0</v>
          </cell>
          <cell r="O177">
            <v>0</v>
          </cell>
          <cell r="P177">
            <v>0</v>
          </cell>
          <cell r="Q177">
            <v>0</v>
          </cell>
          <cell r="R177">
            <v>0</v>
          </cell>
          <cell r="S177">
            <v>0</v>
          </cell>
          <cell r="T177">
            <v>0</v>
          </cell>
          <cell r="U177">
            <v>0</v>
          </cell>
          <cell r="W177">
            <v>0</v>
          </cell>
          <cell r="Y177">
            <v>0</v>
          </cell>
          <cell r="AA177">
            <v>0</v>
          </cell>
        </row>
        <row r="178">
          <cell r="A178" t="str">
            <v>1756</v>
          </cell>
          <cell r="B178" t="str">
            <v>Private Nursing Homes</v>
          </cell>
          <cell r="C178">
            <v>0</v>
          </cell>
          <cell r="D178">
            <v>0</v>
          </cell>
          <cell r="E178">
            <v>0</v>
          </cell>
          <cell r="F178">
            <v>0</v>
          </cell>
          <cell r="G178">
            <v>0</v>
          </cell>
          <cell r="H178">
            <v>0</v>
          </cell>
          <cell r="I178">
            <v>0</v>
          </cell>
          <cell r="J178">
            <v>0</v>
          </cell>
          <cell r="K178">
            <v>0</v>
          </cell>
          <cell r="M178">
            <v>0</v>
          </cell>
          <cell r="N178">
            <v>0</v>
          </cell>
          <cell r="O178">
            <v>0</v>
          </cell>
          <cell r="P178">
            <v>0</v>
          </cell>
          <cell r="Q178">
            <v>0</v>
          </cell>
          <cell r="R178">
            <v>0</v>
          </cell>
          <cell r="S178">
            <v>0</v>
          </cell>
          <cell r="T178">
            <v>0</v>
          </cell>
          <cell r="U178">
            <v>0</v>
          </cell>
          <cell r="W178">
            <v>0</v>
          </cell>
          <cell r="Y178">
            <v>0</v>
          </cell>
          <cell r="AA178">
            <v>0</v>
          </cell>
        </row>
        <row r="179">
          <cell r="A179" t="str">
            <v>1757</v>
          </cell>
          <cell r="B179" t="str">
            <v>Public Patients in Private Hospitals</v>
          </cell>
          <cell r="C179">
            <v>0</v>
          </cell>
          <cell r="D179">
            <v>0</v>
          </cell>
          <cell r="E179">
            <v>4700</v>
          </cell>
          <cell r="F179">
            <v>0</v>
          </cell>
          <cell r="G179">
            <v>0</v>
          </cell>
          <cell r="H179">
            <v>0</v>
          </cell>
          <cell r="I179">
            <v>0</v>
          </cell>
          <cell r="J179">
            <v>0</v>
          </cell>
          <cell r="K179">
            <v>4700</v>
          </cell>
          <cell r="M179">
            <v>0</v>
          </cell>
          <cell r="N179">
            <v>0</v>
          </cell>
          <cell r="O179">
            <v>0</v>
          </cell>
          <cell r="P179">
            <v>0</v>
          </cell>
          <cell r="Q179">
            <v>0</v>
          </cell>
          <cell r="R179">
            <v>0</v>
          </cell>
          <cell r="S179">
            <v>0</v>
          </cell>
          <cell r="T179">
            <v>0</v>
          </cell>
          <cell r="U179">
            <v>0</v>
          </cell>
          <cell r="W179">
            <v>4700</v>
          </cell>
          <cell r="Y179">
            <v>0</v>
          </cell>
          <cell r="AA179">
            <v>4700</v>
          </cell>
        </row>
        <row r="180">
          <cell r="A180" t="str">
            <v>1758</v>
          </cell>
          <cell r="B180" t="str">
            <v>Central Wait List</v>
          </cell>
          <cell r="C180">
            <v>0</v>
          </cell>
          <cell r="D180">
            <v>0</v>
          </cell>
          <cell r="E180">
            <v>0</v>
          </cell>
          <cell r="F180">
            <v>0</v>
          </cell>
          <cell r="G180">
            <v>0</v>
          </cell>
          <cell r="H180">
            <v>0</v>
          </cell>
          <cell r="I180">
            <v>0</v>
          </cell>
          <cell r="J180">
            <v>0</v>
          </cell>
          <cell r="K180">
            <v>0</v>
          </cell>
          <cell r="M180">
            <v>0</v>
          </cell>
          <cell r="N180">
            <v>0</v>
          </cell>
          <cell r="O180">
            <v>0</v>
          </cell>
          <cell r="P180">
            <v>0</v>
          </cell>
          <cell r="Q180">
            <v>0</v>
          </cell>
          <cell r="R180">
            <v>0</v>
          </cell>
          <cell r="S180">
            <v>0</v>
          </cell>
          <cell r="T180">
            <v>0</v>
          </cell>
          <cell r="U180">
            <v>0</v>
          </cell>
          <cell r="W180">
            <v>0</v>
          </cell>
          <cell r="Y180">
            <v>0</v>
          </cell>
          <cell r="AA180">
            <v>0</v>
          </cell>
        </row>
        <row r="181">
          <cell r="A181" t="str">
            <v>1759</v>
          </cell>
          <cell r="B181" t="str">
            <v>Advocacy &amp; Health Support Services</v>
          </cell>
          <cell r="C181">
            <v>0</v>
          </cell>
          <cell r="D181">
            <v>0</v>
          </cell>
          <cell r="E181">
            <v>0</v>
          </cell>
          <cell r="F181">
            <v>0</v>
          </cell>
          <cell r="G181">
            <v>0</v>
          </cell>
          <cell r="H181">
            <v>0</v>
          </cell>
          <cell r="I181">
            <v>0</v>
          </cell>
          <cell r="J181">
            <v>0</v>
          </cell>
          <cell r="K181">
            <v>0</v>
          </cell>
          <cell r="M181">
            <v>0</v>
          </cell>
          <cell r="N181">
            <v>0</v>
          </cell>
          <cell r="O181">
            <v>0</v>
          </cell>
          <cell r="P181">
            <v>0</v>
          </cell>
          <cell r="Q181">
            <v>0</v>
          </cell>
          <cell r="R181">
            <v>0</v>
          </cell>
          <cell r="S181">
            <v>0</v>
          </cell>
          <cell r="T181">
            <v>0</v>
          </cell>
          <cell r="U181">
            <v>0</v>
          </cell>
          <cell r="W181">
            <v>0</v>
          </cell>
          <cell r="Y181">
            <v>0</v>
          </cell>
          <cell r="AA181">
            <v>0</v>
          </cell>
        </row>
        <row r="182">
          <cell r="A182" t="str">
            <v>1760</v>
          </cell>
          <cell r="B182" t="str">
            <v>Inter-Government Payments</v>
          </cell>
          <cell r="C182">
            <v>0</v>
          </cell>
          <cell r="D182">
            <v>0</v>
          </cell>
          <cell r="E182">
            <v>0</v>
          </cell>
          <cell r="F182">
            <v>0</v>
          </cell>
          <cell r="G182">
            <v>0</v>
          </cell>
          <cell r="H182">
            <v>0</v>
          </cell>
          <cell r="I182">
            <v>0</v>
          </cell>
          <cell r="J182">
            <v>0</v>
          </cell>
          <cell r="K182">
            <v>0</v>
          </cell>
          <cell r="M182">
            <v>0</v>
          </cell>
          <cell r="N182">
            <v>0</v>
          </cell>
          <cell r="O182">
            <v>0</v>
          </cell>
          <cell r="P182">
            <v>0</v>
          </cell>
          <cell r="Q182">
            <v>0</v>
          </cell>
          <cell r="R182">
            <v>0</v>
          </cell>
          <cell r="S182">
            <v>0</v>
          </cell>
          <cell r="T182">
            <v>0</v>
          </cell>
          <cell r="U182">
            <v>0</v>
          </cell>
          <cell r="W182">
            <v>0</v>
          </cell>
          <cell r="Y182">
            <v>0</v>
          </cell>
          <cell r="AA182">
            <v>0</v>
          </cell>
        </row>
        <row r="183">
          <cell r="A183" t="str">
            <v>1761</v>
          </cell>
          <cell r="B183" t="str">
            <v>Other Aged Care Services</v>
          </cell>
          <cell r="C183">
            <v>0</v>
          </cell>
          <cell r="D183">
            <v>0</v>
          </cell>
          <cell r="E183">
            <v>0</v>
          </cell>
          <cell r="F183">
            <v>0</v>
          </cell>
          <cell r="G183">
            <v>0</v>
          </cell>
          <cell r="H183">
            <v>0</v>
          </cell>
          <cell r="I183">
            <v>0</v>
          </cell>
          <cell r="J183">
            <v>0</v>
          </cell>
          <cell r="K183">
            <v>0</v>
          </cell>
          <cell r="M183">
            <v>0</v>
          </cell>
          <cell r="N183">
            <v>0</v>
          </cell>
          <cell r="O183">
            <v>0</v>
          </cell>
          <cell r="P183">
            <v>0</v>
          </cell>
          <cell r="Q183">
            <v>0</v>
          </cell>
          <cell r="R183">
            <v>0</v>
          </cell>
          <cell r="S183">
            <v>0</v>
          </cell>
          <cell r="T183">
            <v>0</v>
          </cell>
          <cell r="U183">
            <v>0</v>
          </cell>
          <cell r="W183">
            <v>0</v>
          </cell>
          <cell r="Y183">
            <v>0</v>
          </cell>
          <cell r="AA183">
            <v>0</v>
          </cell>
        </row>
        <row r="184">
          <cell r="A184" t="str">
            <v>1762</v>
          </cell>
          <cell r="B184" t="str">
            <v>Other Population Health Services</v>
          </cell>
          <cell r="C184">
            <v>0</v>
          </cell>
          <cell r="D184">
            <v>0</v>
          </cell>
          <cell r="E184">
            <v>0</v>
          </cell>
          <cell r="F184">
            <v>0</v>
          </cell>
          <cell r="G184">
            <v>0</v>
          </cell>
          <cell r="H184">
            <v>0</v>
          </cell>
          <cell r="I184">
            <v>0</v>
          </cell>
          <cell r="J184">
            <v>0</v>
          </cell>
          <cell r="K184">
            <v>0</v>
          </cell>
          <cell r="M184">
            <v>0</v>
          </cell>
          <cell r="N184">
            <v>0</v>
          </cell>
          <cell r="O184">
            <v>0</v>
          </cell>
          <cell r="P184">
            <v>0</v>
          </cell>
          <cell r="Q184">
            <v>0</v>
          </cell>
          <cell r="R184">
            <v>0</v>
          </cell>
          <cell r="S184">
            <v>0</v>
          </cell>
          <cell r="T184">
            <v>0</v>
          </cell>
          <cell r="U184">
            <v>0</v>
          </cell>
          <cell r="W184">
            <v>0</v>
          </cell>
          <cell r="Y184">
            <v>0</v>
          </cell>
          <cell r="AA184">
            <v>0</v>
          </cell>
        </row>
        <row r="185">
          <cell r="A185" t="str">
            <v>1811</v>
          </cell>
          <cell r="B185" t="str">
            <v>Government Health Service Units Recurrent</v>
          </cell>
          <cell r="C185">
            <v>0</v>
          </cell>
          <cell r="D185">
            <v>0</v>
          </cell>
          <cell r="E185">
            <v>0</v>
          </cell>
          <cell r="F185">
            <v>0</v>
          </cell>
          <cell r="G185">
            <v>0</v>
          </cell>
          <cell r="H185">
            <v>0</v>
          </cell>
          <cell r="I185">
            <v>0</v>
          </cell>
          <cell r="J185">
            <v>0</v>
          </cell>
          <cell r="K185">
            <v>0</v>
          </cell>
          <cell r="M185">
            <v>0</v>
          </cell>
          <cell r="N185">
            <v>0</v>
          </cell>
          <cell r="O185">
            <v>0</v>
          </cell>
          <cell r="P185">
            <v>0</v>
          </cell>
          <cell r="Q185">
            <v>0</v>
          </cell>
          <cell r="R185">
            <v>0</v>
          </cell>
          <cell r="S185">
            <v>0</v>
          </cell>
          <cell r="T185">
            <v>0</v>
          </cell>
          <cell r="U185">
            <v>0</v>
          </cell>
          <cell r="W185">
            <v>0</v>
          </cell>
          <cell r="Y185">
            <v>0</v>
          </cell>
          <cell r="AA185">
            <v>0</v>
          </cell>
        </row>
        <row r="186">
          <cell r="A186" t="str">
            <v>1812</v>
          </cell>
          <cell r="B186" t="str">
            <v>Non-State Government Organisations</v>
          </cell>
          <cell r="C186">
            <v>0</v>
          </cell>
          <cell r="D186">
            <v>0</v>
          </cell>
          <cell r="E186">
            <v>0</v>
          </cell>
          <cell r="F186">
            <v>0</v>
          </cell>
          <cell r="G186">
            <v>0</v>
          </cell>
          <cell r="H186">
            <v>0</v>
          </cell>
          <cell r="I186">
            <v>0</v>
          </cell>
          <cell r="J186">
            <v>0</v>
          </cell>
          <cell r="K186">
            <v>0</v>
          </cell>
          <cell r="M186">
            <v>0</v>
          </cell>
          <cell r="N186">
            <v>0</v>
          </cell>
          <cell r="O186">
            <v>0</v>
          </cell>
          <cell r="P186">
            <v>0</v>
          </cell>
          <cell r="Q186">
            <v>0</v>
          </cell>
          <cell r="R186">
            <v>0</v>
          </cell>
          <cell r="S186">
            <v>0</v>
          </cell>
          <cell r="T186">
            <v>0</v>
          </cell>
          <cell r="U186">
            <v>0</v>
          </cell>
          <cell r="W186">
            <v>0</v>
          </cell>
          <cell r="Y186">
            <v>0</v>
          </cell>
          <cell r="AA186">
            <v>0</v>
          </cell>
        </row>
        <row r="187">
          <cell r="A187" t="str">
            <v>1813</v>
          </cell>
          <cell r="B187" t="str">
            <v>Contracts for Health Services</v>
          </cell>
          <cell r="C187">
            <v>0</v>
          </cell>
          <cell r="D187">
            <v>0</v>
          </cell>
          <cell r="E187">
            <v>0</v>
          </cell>
          <cell r="F187">
            <v>0</v>
          </cell>
          <cell r="G187">
            <v>0</v>
          </cell>
          <cell r="H187">
            <v>0</v>
          </cell>
          <cell r="I187">
            <v>0</v>
          </cell>
          <cell r="J187">
            <v>0</v>
          </cell>
          <cell r="K187">
            <v>0</v>
          </cell>
          <cell r="M187">
            <v>0</v>
          </cell>
          <cell r="N187">
            <v>0</v>
          </cell>
          <cell r="O187">
            <v>0</v>
          </cell>
          <cell r="P187">
            <v>0</v>
          </cell>
          <cell r="Q187">
            <v>0</v>
          </cell>
          <cell r="R187">
            <v>0</v>
          </cell>
          <cell r="S187">
            <v>0</v>
          </cell>
          <cell r="T187">
            <v>0</v>
          </cell>
          <cell r="U187">
            <v>0</v>
          </cell>
          <cell r="W187">
            <v>0</v>
          </cell>
          <cell r="Y187">
            <v>0</v>
          </cell>
          <cell r="AA187">
            <v>0</v>
          </cell>
        </row>
        <row r="188">
          <cell r="A188" t="str">
            <v>1814</v>
          </cell>
          <cell r="B188" t="str">
            <v>Other Government Organisations</v>
          </cell>
          <cell r="C188">
            <v>0</v>
          </cell>
          <cell r="D188">
            <v>0</v>
          </cell>
          <cell r="E188">
            <v>0</v>
          </cell>
          <cell r="F188">
            <v>0</v>
          </cell>
          <cell r="G188">
            <v>0</v>
          </cell>
          <cell r="H188">
            <v>0</v>
          </cell>
          <cell r="I188">
            <v>0</v>
          </cell>
          <cell r="J188">
            <v>0</v>
          </cell>
          <cell r="K188">
            <v>0</v>
          </cell>
          <cell r="M188">
            <v>0</v>
          </cell>
          <cell r="N188">
            <v>0</v>
          </cell>
          <cell r="O188">
            <v>0</v>
          </cell>
          <cell r="P188">
            <v>0</v>
          </cell>
          <cell r="Q188">
            <v>0</v>
          </cell>
          <cell r="R188">
            <v>0</v>
          </cell>
          <cell r="S188">
            <v>0</v>
          </cell>
          <cell r="T188">
            <v>0</v>
          </cell>
          <cell r="U188">
            <v>0</v>
          </cell>
          <cell r="W188">
            <v>0</v>
          </cell>
          <cell r="Y188">
            <v>0</v>
          </cell>
          <cell r="AA188">
            <v>0</v>
          </cell>
        </row>
        <row r="189">
          <cell r="A189" t="str">
            <v>1815</v>
          </cell>
          <cell r="B189" t="str">
            <v>Interest paid on behalf of Health Service Units</v>
          </cell>
          <cell r="C189">
            <v>0</v>
          </cell>
          <cell r="D189">
            <v>0</v>
          </cell>
          <cell r="E189">
            <v>0</v>
          </cell>
          <cell r="F189">
            <v>0</v>
          </cell>
          <cell r="G189">
            <v>0</v>
          </cell>
          <cell r="H189">
            <v>0</v>
          </cell>
          <cell r="I189">
            <v>0</v>
          </cell>
          <cell r="J189">
            <v>0</v>
          </cell>
          <cell r="K189">
            <v>0</v>
          </cell>
          <cell r="M189">
            <v>0</v>
          </cell>
          <cell r="N189">
            <v>0</v>
          </cell>
          <cell r="O189">
            <v>0</v>
          </cell>
          <cell r="P189">
            <v>0</v>
          </cell>
          <cell r="Q189">
            <v>0</v>
          </cell>
          <cell r="R189">
            <v>0</v>
          </cell>
          <cell r="S189">
            <v>0</v>
          </cell>
          <cell r="T189">
            <v>0</v>
          </cell>
          <cell r="U189">
            <v>0</v>
          </cell>
          <cell r="W189">
            <v>0</v>
          </cell>
          <cell r="Y189">
            <v>0</v>
          </cell>
          <cell r="AA189">
            <v>0</v>
          </cell>
        </row>
        <row r="190">
          <cell r="A190" t="str">
            <v>1816</v>
          </cell>
          <cell r="B190" t="str">
            <v>Loan repayments made on behalf of Health Service Units</v>
          </cell>
          <cell r="C190">
            <v>0</v>
          </cell>
          <cell r="D190">
            <v>0</v>
          </cell>
          <cell r="E190">
            <v>0</v>
          </cell>
          <cell r="F190">
            <v>0</v>
          </cell>
          <cell r="G190">
            <v>0</v>
          </cell>
          <cell r="H190">
            <v>0</v>
          </cell>
          <cell r="I190">
            <v>0</v>
          </cell>
          <cell r="J190">
            <v>0</v>
          </cell>
          <cell r="K190">
            <v>0</v>
          </cell>
          <cell r="M190">
            <v>0</v>
          </cell>
          <cell r="N190">
            <v>0</v>
          </cell>
          <cell r="O190">
            <v>0</v>
          </cell>
          <cell r="P190">
            <v>0</v>
          </cell>
          <cell r="Q190">
            <v>0</v>
          </cell>
          <cell r="R190">
            <v>0</v>
          </cell>
          <cell r="S190">
            <v>0</v>
          </cell>
          <cell r="T190">
            <v>0</v>
          </cell>
          <cell r="U190">
            <v>0</v>
          </cell>
          <cell r="W190">
            <v>0</v>
          </cell>
          <cell r="Y190">
            <v>0</v>
          </cell>
          <cell r="AA190">
            <v>0</v>
          </cell>
        </row>
        <row r="191">
          <cell r="A191" t="str">
            <v>1817</v>
          </cell>
          <cell r="B191" t="str">
            <v>Capital Expenditure made on behalf of health Service Units</v>
          </cell>
          <cell r="C191">
            <v>0</v>
          </cell>
          <cell r="D191">
            <v>0</v>
          </cell>
          <cell r="E191">
            <v>0</v>
          </cell>
          <cell r="F191">
            <v>0</v>
          </cell>
          <cell r="G191">
            <v>0</v>
          </cell>
          <cell r="H191">
            <v>0</v>
          </cell>
          <cell r="I191">
            <v>0</v>
          </cell>
          <cell r="J191">
            <v>0</v>
          </cell>
          <cell r="K191">
            <v>0</v>
          </cell>
          <cell r="M191">
            <v>0</v>
          </cell>
          <cell r="N191">
            <v>0</v>
          </cell>
          <cell r="O191">
            <v>0</v>
          </cell>
          <cell r="P191">
            <v>0</v>
          </cell>
          <cell r="Q191">
            <v>0</v>
          </cell>
          <cell r="R191">
            <v>0</v>
          </cell>
          <cell r="S191">
            <v>0</v>
          </cell>
          <cell r="T191">
            <v>0</v>
          </cell>
          <cell r="U191">
            <v>0</v>
          </cell>
          <cell r="W191">
            <v>0</v>
          </cell>
          <cell r="Y191">
            <v>0</v>
          </cell>
          <cell r="AA191">
            <v>0</v>
          </cell>
        </row>
        <row r="192">
          <cell r="A192" t="str">
            <v>1818</v>
          </cell>
          <cell r="B192" t="str">
            <v>Capital Subsidies Paid to Health Service Units</v>
          </cell>
          <cell r="C192">
            <v>0</v>
          </cell>
          <cell r="D192">
            <v>0</v>
          </cell>
          <cell r="E192">
            <v>0</v>
          </cell>
          <cell r="F192">
            <v>0</v>
          </cell>
          <cell r="G192">
            <v>0</v>
          </cell>
          <cell r="H192">
            <v>0</v>
          </cell>
          <cell r="I192">
            <v>0</v>
          </cell>
          <cell r="J192">
            <v>0</v>
          </cell>
          <cell r="K192">
            <v>0</v>
          </cell>
          <cell r="M192">
            <v>0</v>
          </cell>
          <cell r="N192">
            <v>0</v>
          </cell>
          <cell r="O192">
            <v>0</v>
          </cell>
          <cell r="P192">
            <v>0</v>
          </cell>
          <cell r="Q192">
            <v>0</v>
          </cell>
          <cell r="R192">
            <v>0</v>
          </cell>
          <cell r="S192">
            <v>0</v>
          </cell>
          <cell r="T192">
            <v>0</v>
          </cell>
          <cell r="U192">
            <v>0</v>
          </cell>
          <cell r="W192">
            <v>0</v>
          </cell>
          <cell r="Y192">
            <v>0</v>
          </cell>
          <cell r="AA192">
            <v>0</v>
          </cell>
        </row>
        <row r="193">
          <cell r="A193" t="str">
            <v>1820</v>
          </cell>
          <cell r="B193" t="str">
            <v>Transfers from Royal St. Budget (Royal St use only)</v>
          </cell>
          <cell r="C193">
            <v>0</v>
          </cell>
          <cell r="D193">
            <v>0</v>
          </cell>
          <cell r="E193">
            <v>0</v>
          </cell>
          <cell r="F193">
            <v>0</v>
          </cell>
          <cell r="G193">
            <v>0</v>
          </cell>
          <cell r="H193">
            <v>0</v>
          </cell>
          <cell r="I193">
            <v>0</v>
          </cell>
          <cell r="J193">
            <v>0</v>
          </cell>
          <cell r="K193">
            <v>0</v>
          </cell>
          <cell r="M193">
            <v>0</v>
          </cell>
          <cell r="N193">
            <v>0</v>
          </cell>
          <cell r="O193">
            <v>0</v>
          </cell>
          <cell r="P193">
            <v>0</v>
          </cell>
          <cell r="Q193">
            <v>0</v>
          </cell>
          <cell r="R193">
            <v>0</v>
          </cell>
          <cell r="S193">
            <v>0</v>
          </cell>
          <cell r="T193">
            <v>0</v>
          </cell>
          <cell r="U193">
            <v>0</v>
          </cell>
          <cell r="W193">
            <v>0</v>
          </cell>
          <cell r="Y193">
            <v>0</v>
          </cell>
          <cell r="AA193">
            <v>0</v>
          </cell>
        </row>
        <row r="194">
          <cell r="A194" t="str">
            <v>1841</v>
          </cell>
          <cell r="B194" t="str">
            <v>Health Subsidies (Spectacles &amp; Podiatry)</v>
          </cell>
          <cell r="C194">
            <v>0</v>
          </cell>
          <cell r="D194">
            <v>0</v>
          </cell>
          <cell r="E194">
            <v>0</v>
          </cell>
          <cell r="F194">
            <v>0</v>
          </cell>
          <cell r="G194">
            <v>110</v>
          </cell>
          <cell r="H194">
            <v>0</v>
          </cell>
          <cell r="I194">
            <v>0</v>
          </cell>
          <cell r="J194">
            <v>0</v>
          </cell>
          <cell r="K194">
            <v>110</v>
          </cell>
          <cell r="M194">
            <v>0</v>
          </cell>
          <cell r="N194">
            <v>0</v>
          </cell>
          <cell r="O194">
            <v>0</v>
          </cell>
          <cell r="P194">
            <v>0</v>
          </cell>
          <cell r="Q194">
            <v>0</v>
          </cell>
          <cell r="R194">
            <v>0</v>
          </cell>
          <cell r="S194">
            <v>0</v>
          </cell>
          <cell r="T194">
            <v>0</v>
          </cell>
          <cell r="U194">
            <v>0</v>
          </cell>
          <cell r="W194">
            <v>110</v>
          </cell>
          <cell r="Y194">
            <v>0</v>
          </cell>
          <cell r="AA194">
            <v>110</v>
          </cell>
        </row>
        <row r="195">
          <cell r="A195" t="str">
            <v>1851</v>
          </cell>
          <cell r="B195" t="str">
            <v>Research &amp; Development Grants</v>
          </cell>
          <cell r="C195">
            <v>0</v>
          </cell>
          <cell r="D195">
            <v>0</v>
          </cell>
          <cell r="E195">
            <v>0</v>
          </cell>
          <cell r="F195">
            <v>0</v>
          </cell>
          <cell r="G195">
            <v>0</v>
          </cell>
          <cell r="H195">
            <v>0</v>
          </cell>
          <cell r="I195">
            <v>0</v>
          </cell>
          <cell r="J195">
            <v>0</v>
          </cell>
          <cell r="K195">
            <v>0</v>
          </cell>
          <cell r="M195">
            <v>0</v>
          </cell>
          <cell r="N195">
            <v>0</v>
          </cell>
          <cell r="O195">
            <v>0</v>
          </cell>
          <cell r="P195">
            <v>0</v>
          </cell>
          <cell r="Q195">
            <v>0</v>
          </cell>
          <cell r="R195">
            <v>0</v>
          </cell>
          <cell r="S195">
            <v>0</v>
          </cell>
          <cell r="T195">
            <v>0</v>
          </cell>
          <cell r="U195">
            <v>0</v>
          </cell>
          <cell r="W195">
            <v>0</v>
          </cell>
          <cell r="Y195">
            <v>0</v>
          </cell>
          <cell r="AA195">
            <v>0</v>
          </cell>
        </row>
        <row r="196">
          <cell r="A196" t="str">
            <v>1852</v>
          </cell>
          <cell r="B196" t="str">
            <v>Other Grants (Incl Sponsorships)</v>
          </cell>
          <cell r="C196">
            <v>0</v>
          </cell>
          <cell r="D196">
            <v>0</v>
          </cell>
          <cell r="E196">
            <v>0</v>
          </cell>
          <cell r="F196">
            <v>0</v>
          </cell>
          <cell r="G196">
            <v>0</v>
          </cell>
          <cell r="H196">
            <v>0</v>
          </cell>
          <cell r="I196">
            <v>0</v>
          </cell>
          <cell r="J196">
            <v>0</v>
          </cell>
          <cell r="K196">
            <v>0</v>
          </cell>
          <cell r="M196">
            <v>0</v>
          </cell>
          <cell r="N196">
            <v>0</v>
          </cell>
          <cell r="O196">
            <v>0</v>
          </cell>
          <cell r="P196">
            <v>0</v>
          </cell>
          <cell r="Q196">
            <v>0</v>
          </cell>
          <cell r="R196">
            <v>0</v>
          </cell>
          <cell r="S196">
            <v>0</v>
          </cell>
          <cell r="T196">
            <v>0</v>
          </cell>
          <cell r="U196">
            <v>0</v>
          </cell>
          <cell r="W196">
            <v>0</v>
          </cell>
          <cell r="Y196">
            <v>0</v>
          </cell>
          <cell r="AA196">
            <v>0</v>
          </cell>
        </row>
        <row r="197">
          <cell r="A197" t="str">
            <v>1853</v>
          </cell>
          <cell r="B197" t="str">
            <v>Donations (no GST)</v>
          </cell>
          <cell r="C197">
            <v>0</v>
          </cell>
          <cell r="D197">
            <v>0</v>
          </cell>
          <cell r="E197">
            <v>0</v>
          </cell>
          <cell r="F197">
            <v>0</v>
          </cell>
          <cell r="G197">
            <v>0</v>
          </cell>
          <cell r="H197">
            <v>0</v>
          </cell>
          <cell r="I197">
            <v>0</v>
          </cell>
          <cell r="J197">
            <v>0</v>
          </cell>
          <cell r="K197">
            <v>0</v>
          </cell>
          <cell r="M197">
            <v>0</v>
          </cell>
          <cell r="N197">
            <v>0</v>
          </cell>
          <cell r="O197">
            <v>0</v>
          </cell>
          <cell r="P197">
            <v>0</v>
          </cell>
          <cell r="Q197">
            <v>0</v>
          </cell>
          <cell r="R197">
            <v>0</v>
          </cell>
          <cell r="S197">
            <v>0</v>
          </cell>
          <cell r="T197">
            <v>0</v>
          </cell>
          <cell r="U197">
            <v>0</v>
          </cell>
          <cell r="W197">
            <v>0</v>
          </cell>
          <cell r="Y197">
            <v>0</v>
          </cell>
          <cell r="AA197">
            <v>0</v>
          </cell>
        </row>
        <row r="198">
          <cell r="A198" t="str">
            <v>1911</v>
          </cell>
          <cell r="B198" t="str">
            <v>Coal, Coke, Wood</v>
          </cell>
          <cell r="C198">
            <v>0</v>
          </cell>
          <cell r="D198">
            <v>0</v>
          </cell>
          <cell r="E198">
            <v>0</v>
          </cell>
          <cell r="F198">
            <v>0</v>
          </cell>
          <cell r="G198">
            <v>0</v>
          </cell>
          <cell r="H198">
            <v>0</v>
          </cell>
          <cell r="I198">
            <v>0</v>
          </cell>
          <cell r="J198">
            <v>0</v>
          </cell>
          <cell r="K198">
            <v>0</v>
          </cell>
          <cell r="M198">
            <v>0</v>
          </cell>
          <cell r="N198">
            <v>0</v>
          </cell>
          <cell r="O198">
            <v>0</v>
          </cell>
          <cell r="P198">
            <v>0</v>
          </cell>
          <cell r="Q198">
            <v>0</v>
          </cell>
          <cell r="R198">
            <v>0</v>
          </cell>
          <cell r="S198">
            <v>0</v>
          </cell>
          <cell r="T198">
            <v>0</v>
          </cell>
          <cell r="U198">
            <v>0</v>
          </cell>
          <cell r="W198">
            <v>0</v>
          </cell>
          <cell r="Y198">
            <v>0</v>
          </cell>
          <cell r="AA198">
            <v>0</v>
          </cell>
        </row>
        <row r="199">
          <cell r="A199" t="str">
            <v>1912</v>
          </cell>
          <cell r="B199" t="str">
            <v>Water</v>
          </cell>
          <cell r="C199">
            <v>1116318.3899999999</v>
          </cell>
          <cell r="D199">
            <v>1476201.22</v>
          </cell>
          <cell r="E199">
            <v>863706.62</v>
          </cell>
          <cell r="F199">
            <v>460552.49</v>
          </cell>
          <cell r="G199">
            <v>0</v>
          </cell>
          <cell r="H199">
            <v>42631.66</v>
          </cell>
          <cell r="I199">
            <v>419.46</v>
          </cell>
          <cell r="J199">
            <v>0</v>
          </cell>
          <cell r="K199">
            <v>3959829.84</v>
          </cell>
          <cell r="M199">
            <v>7363.4</v>
          </cell>
          <cell r="N199">
            <v>0</v>
          </cell>
          <cell r="O199">
            <v>0</v>
          </cell>
          <cell r="P199">
            <v>2519.1</v>
          </cell>
          <cell r="Q199">
            <v>0</v>
          </cell>
          <cell r="R199">
            <v>0</v>
          </cell>
          <cell r="S199">
            <v>0</v>
          </cell>
          <cell r="T199">
            <v>0</v>
          </cell>
          <cell r="U199">
            <v>9882.5</v>
          </cell>
          <cell r="W199">
            <v>3969712.34</v>
          </cell>
          <cell r="Y199">
            <v>0</v>
          </cell>
          <cell r="AA199">
            <v>4002204.84</v>
          </cell>
        </row>
        <row r="200">
          <cell r="A200" t="str">
            <v>1913</v>
          </cell>
          <cell r="B200" t="str">
            <v>Electricity</v>
          </cell>
          <cell r="C200">
            <v>3132533.93</v>
          </cell>
          <cell r="D200">
            <v>4406365</v>
          </cell>
          <cell r="E200">
            <v>2685859.94</v>
          </cell>
          <cell r="F200">
            <v>1666266.66</v>
          </cell>
          <cell r="G200">
            <v>67818.77</v>
          </cell>
          <cell r="H200">
            <v>184162.02</v>
          </cell>
          <cell r="I200">
            <v>725.57</v>
          </cell>
          <cell r="J200">
            <v>0</v>
          </cell>
          <cell r="K200">
            <v>12143731.889999999</v>
          </cell>
          <cell r="M200">
            <v>38017.760000000002</v>
          </cell>
          <cell r="N200">
            <v>502.17</v>
          </cell>
          <cell r="O200">
            <v>0</v>
          </cell>
          <cell r="P200">
            <v>8162.97</v>
          </cell>
          <cell r="Q200">
            <v>0</v>
          </cell>
          <cell r="R200">
            <v>0</v>
          </cell>
          <cell r="S200">
            <v>0</v>
          </cell>
          <cell r="T200">
            <v>0</v>
          </cell>
          <cell r="U200">
            <v>46682.9</v>
          </cell>
          <cell r="W200">
            <v>12190414.789999999</v>
          </cell>
          <cell r="Y200">
            <v>3204</v>
          </cell>
          <cell r="AA200">
            <v>12280653.77</v>
          </cell>
        </row>
        <row r="201">
          <cell r="A201" t="str">
            <v>1914</v>
          </cell>
          <cell r="B201" t="str">
            <v>Fuel Oil (Not Motor Vehicle)</v>
          </cell>
          <cell r="C201">
            <v>21190.35</v>
          </cell>
          <cell r="D201">
            <v>18591.14</v>
          </cell>
          <cell r="E201">
            <v>-6581.77</v>
          </cell>
          <cell r="F201">
            <v>24434.91</v>
          </cell>
          <cell r="G201">
            <v>0</v>
          </cell>
          <cell r="H201">
            <v>0</v>
          </cell>
          <cell r="I201">
            <v>0</v>
          </cell>
          <cell r="J201">
            <v>0</v>
          </cell>
          <cell r="K201">
            <v>57634.630000000005</v>
          </cell>
          <cell r="M201">
            <v>0</v>
          </cell>
          <cell r="N201">
            <v>0</v>
          </cell>
          <cell r="O201">
            <v>0</v>
          </cell>
          <cell r="P201">
            <v>0</v>
          </cell>
          <cell r="Q201">
            <v>0</v>
          </cell>
          <cell r="R201">
            <v>0</v>
          </cell>
          <cell r="S201">
            <v>0</v>
          </cell>
          <cell r="T201">
            <v>0</v>
          </cell>
          <cell r="U201">
            <v>0</v>
          </cell>
          <cell r="W201">
            <v>57634.630000000005</v>
          </cell>
          <cell r="Y201">
            <v>0</v>
          </cell>
          <cell r="AA201">
            <v>62143.53</v>
          </cell>
        </row>
        <row r="202">
          <cell r="A202" t="str">
            <v>1915</v>
          </cell>
          <cell r="B202" t="str">
            <v>Gas For Fuel (Not Motor Vehicle)</v>
          </cell>
          <cell r="C202">
            <v>535664</v>
          </cell>
          <cell r="D202">
            <v>741287.63</v>
          </cell>
          <cell r="E202">
            <v>519150.16</v>
          </cell>
          <cell r="F202">
            <v>294582.45</v>
          </cell>
          <cell r="G202">
            <v>0</v>
          </cell>
          <cell r="H202">
            <v>13991.51</v>
          </cell>
          <cell r="I202">
            <v>0</v>
          </cell>
          <cell r="J202">
            <v>0</v>
          </cell>
          <cell r="K202">
            <v>2104675.7499999995</v>
          </cell>
          <cell r="M202">
            <v>0</v>
          </cell>
          <cell r="N202">
            <v>0</v>
          </cell>
          <cell r="O202">
            <v>161.5</v>
          </cell>
          <cell r="P202">
            <v>1313.22</v>
          </cell>
          <cell r="Q202">
            <v>0</v>
          </cell>
          <cell r="R202">
            <v>0</v>
          </cell>
          <cell r="S202">
            <v>0</v>
          </cell>
          <cell r="T202">
            <v>0</v>
          </cell>
          <cell r="U202">
            <v>1474.72</v>
          </cell>
          <cell r="W202">
            <v>2106150.4699999997</v>
          </cell>
          <cell r="Y202">
            <v>0</v>
          </cell>
          <cell r="AA202">
            <v>2129426.2200000002</v>
          </cell>
        </row>
        <row r="203">
          <cell r="A203" t="str">
            <v>1916</v>
          </cell>
          <cell r="B203" t="str">
            <v>Steam Or H.T.H.W.</v>
          </cell>
          <cell r="C203">
            <v>153162.13</v>
          </cell>
          <cell r="D203">
            <v>0</v>
          </cell>
          <cell r="E203">
            <v>0</v>
          </cell>
          <cell r="F203">
            <v>0</v>
          </cell>
          <cell r="G203">
            <v>0</v>
          </cell>
          <cell r="H203">
            <v>0</v>
          </cell>
          <cell r="I203">
            <v>0</v>
          </cell>
          <cell r="J203">
            <v>0</v>
          </cell>
          <cell r="K203">
            <v>153162.13</v>
          </cell>
          <cell r="M203">
            <v>0</v>
          </cell>
          <cell r="N203">
            <v>0</v>
          </cell>
          <cell r="O203">
            <v>0</v>
          </cell>
          <cell r="P203">
            <v>0</v>
          </cell>
          <cell r="Q203">
            <v>0</v>
          </cell>
          <cell r="R203">
            <v>0</v>
          </cell>
          <cell r="S203">
            <v>0</v>
          </cell>
          <cell r="T203">
            <v>0</v>
          </cell>
          <cell r="U203">
            <v>0</v>
          </cell>
          <cell r="W203">
            <v>153162.13</v>
          </cell>
          <cell r="Y203">
            <v>0</v>
          </cell>
          <cell r="AA203">
            <v>153162.13</v>
          </cell>
        </row>
        <row r="204">
          <cell r="A204" t="str">
            <v>1917</v>
          </cell>
          <cell r="B204" t="str">
            <v>Airconditioning Subsidy North of the 23rd Parallel</v>
          </cell>
          <cell r="C204">
            <v>0</v>
          </cell>
          <cell r="D204">
            <v>0</v>
          </cell>
          <cell r="E204">
            <v>0</v>
          </cell>
          <cell r="F204">
            <v>0</v>
          </cell>
          <cell r="G204">
            <v>0</v>
          </cell>
          <cell r="H204">
            <v>7778.9</v>
          </cell>
          <cell r="I204">
            <v>0</v>
          </cell>
          <cell r="J204">
            <v>0</v>
          </cell>
          <cell r="K204">
            <v>7778.9</v>
          </cell>
          <cell r="M204">
            <v>0</v>
          </cell>
          <cell r="N204">
            <v>0</v>
          </cell>
          <cell r="O204">
            <v>0</v>
          </cell>
          <cell r="P204">
            <v>0</v>
          </cell>
          <cell r="Q204">
            <v>0</v>
          </cell>
          <cell r="R204">
            <v>0</v>
          </cell>
          <cell r="S204">
            <v>0</v>
          </cell>
          <cell r="T204">
            <v>0</v>
          </cell>
          <cell r="U204">
            <v>0</v>
          </cell>
          <cell r="W204">
            <v>7778.9</v>
          </cell>
          <cell r="Y204">
            <v>0</v>
          </cell>
          <cell r="AA204">
            <v>7778.9</v>
          </cell>
        </row>
        <row r="205">
          <cell r="A205" t="str">
            <v>2211</v>
          </cell>
          <cell r="B205" t="str">
            <v>Bedding &amp; Linen</v>
          </cell>
          <cell r="C205">
            <v>153374.18</v>
          </cell>
          <cell r="D205">
            <v>177573.52</v>
          </cell>
          <cell r="E205">
            <v>362126.55</v>
          </cell>
          <cell r="F205">
            <v>38373.26</v>
          </cell>
          <cell r="G205">
            <v>0</v>
          </cell>
          <cell r="H205">
            <v>757.74</v>
          </cell>
          <cell r="I205">
            <v>0</v>
          </cell>
          <cell r="J205">
            <v>0</v>
          </cell>
          <cell r="K205">
            <v>732205.25</v>
          </cell>
          <cell r="M205">
            <v>0</v>
          </cell>
          <cell r="N205">
            <v>346.29</v>
          </cell>
          <cell r="O205">
            <v>8716.18</v>
          </cell>
          <cell r="P205">
            <v>292.86</v>
          </cell>
          <cell r="Q205">
            <v>0</v>
          </cell>
          <cell r="R205">
            <v>0</v>
          </cell>
          <cell r="S205">
            <v>0</v>
          </cell>
          <cell r="T205">
            <v>0</v>
          </cell>
          <cell r="U205">
            <v>9355.3300000000017</v>
          </cell>
          <cell r="W205">
            <v>741560.58</v>
          </cell>
          <cell r="Y205">
            <v>0</v>
          </cell>
          <cell r="AA205">
            <v>743168.5</v>
          </cell>
        </row>
        <row r="206">
          <cell r="A206" t="str">
            <v>2212</v>
          </cell>
          <cell r="B206" t="str">
            <v>Toiletry, Cleaning, Laundry Materials</v>
          </cell>
          <cell r="C206">
            <v>1516164.69</v>
          </cell>
          <cell r="D206">
            <v>1479869.34</v>
          </cell>
          <cell r="E206">
            <v>1096393.42</v>
          </cell>
          <cell r="F206">
            <v>606671.05000000005</v>
          </cell>
          <cell r="G206">
            <v>144.84</v>
          </cell>
          <cell r="H206">
            <v>248460.73</v>
          </cell>
          <cell r="I206">
            <v>370.54</v>
          </cell>
          <cell r="J206">
            <v>0</v>
          </cell>
          <cell r="K206">
            <v>4948074.6100000003</v>
          </cell>
          <cell r="M206">
            <v>24814.43</v>
          </cell>
          <cell r="N206">
            <v>4001.93</v>
          </cell>
          <cell r="O206">
            <v>333.95</v>
          </cell>
          <cell r="P206">
            <v>4062.51</v>
          </cell>
          <cell r="Q206">
            <v>0</v>
          </cell>
          <cell r="R206">
            <v>0</v>
          </cell>
          <cell r="S206">
            <v>0</v>
          </cell>
          <cell r="T206">
            <v>0</v>
          </cell>
          <cell r="U206">
            <v>33212.82</v>
          </cell>
          <cell r="W206">
            <v>4981287.4300000006</v>
          </cell>
          <cell r="Y206">
            <v>25.43</v>
          </cell>
          <cell r="AA206">
            <v>5028069.0999999996</v>
          </cell>
        </row>
        <row r="207">
          <cell r="A207" t="str">
            <v>2213</v>
          </cell>
          <cell r="B207" t="str">
            <v>Tableware &amp; Kitchen Materials</v>
          </cell>
          <cell r="C207">
            <v>207736.39</v>
          </cell>
          <cell r="D207">
            <v>134120.07</v>
          </cell>
          <cell r="E207">
            <v>122644.24</v>
          </cell>
          <cell r="F207">
            <v>144137.64000000001</v>
          </cell>
          <cell r="G207">
            <v>155.75</v>
          </cell>
          <cell r="H207">
            <v>6644.35</v>
          </cell>
          <cell r="I207">
            <v>811.26</v>
          </cell>
          <cell r="J207">
            <v>0</v>
          </cell>
          <cell r="K207">
            <v>616249.70000000007</v>
          </cell>
          <cell r="M207">
            <v>75905.33</v>
          </cell>
          <cell r="N207">
            <v>66.790000000000006</v>
          </cell>
          <cell r="O207">
            <v>5601.45</v>
          </cell>
          <cell r="P207">
            <v>7671.24</v>
          </cell>
          <cell r="Q207">
            <v>0</v>
          </cell>
          <cell r="R207">
            <v>0</v>
          </cell>
          <cell r="S207">
            <v>0</v>
          </cell>
          <cell r="T207">
            <v>0</v>
          </cell>
          <cell r="U207">
            <v>89244.81</v>
          </cell>
          <cell r="W207">
            <v>705494.51</v>
          </cell>
          <cell r="Y207">
            <v>0</v>
          </cell>
          <cell r="AA207">
            <v>710160.36</v>
          </cell>
        </row>
        <row r="208">
          <cell r="A208" t="str">
            <v>2214</v>
          </cell>
          <cell r="B208" t="str">
            <v>Wrapping &amp; Packaging Materials</v>
          </cell>
          <cell r="C208">
            <v>627931.67000000004</v>
          </cell>
          <cell r="D208">
            <v>318352.81</v>
          </cell>
          <cell r="E208">
            <v>311004.92</v>
          </cell>
          <cell r="F208">
            <v>236679.03</v>
          </cell>
          <cell r="G208">
            <v>0</v>
          </cell>
          <cell r="H208">
            <v>44247.040000000001</v>
          </cell>
          <cell r="I208">
            <v>0</v>
          </cell>
          <cell r="J208">
            <v>0</v>
          </cell>
          <cell r="K208">
            <v>1538215.47</v>
          </cell>
          <cell r="M208">
            <v>5086.67</v>
          </cell>
          <cell r="N208">
            <v>1626.51</v>
          </cell>
          <cell r="O208">
            <v>292.58999999999997</v>
          </cell>
          <cell r="P208">
            <v>24663.63</v>
          </cell>
          <cell r="Q208">
            <v>0</v>
          </cell>
          <cell r="R208">
            <v>0</v>
          </cell>
          <cell r="S208">
            <v>0</v>
          </cell>
          <cell r="T208">
            <v>0</v>
          </cell>
          <cell r="U208">
            <v>31669.4</v>
          </cell>
          <cell r="W208">
            <v>1569884.8699999999</v>
          </cell>
          <cell r="Y208">
            <v>0</v>
          </cell>
          <cell r="AA208">
            <v>1570536.39</v>
          </cell>
        </row>
        <row r="209">
          <cell r="A209" t="str">
            <v>2215</v>
          </cell>
          <cell r="B209" t="str">
            <v>Uniforms &amp; Protective Clothing</v>
          </cell>
          <cell r="C209">
            <v>2318033.34</v>
          </cell>
          <cell r="D209">
            <v>1124447.54</v>
          </cell>
          <cell r="E209">
            <v>1191237.31</v>
          </cell>
          <cell r="F209">
            <v>556876.76</v>
          </cell>
          <cell r="G209">
            <v>0</v>
          </cell>
          <cell r="H209">
            <v>236584.34</v>
          </cell>
          <cell r="I209">
            <v>0</v>
          </cell>
          <cell r="J209">
            <v>0</v>
          </cell>
          <cell r="K209">
            <v>5427179.2899999991</v>
          </cell>
          <cell r="M209">
            <v>9715.9500000000007</v>
          </cell>
          <cell r="N209">
            <v>1556.12</v>
          </cell>
          <cell r="O209">
            <v>1684.92</v>
          </cell>
          <cell r="P209">
            <v>39929.730000000003</v>
          </cell>
          <cell r="Q209">
            <v>0</v>
          </cell>
          <cell r="R209">
            <v>0</v>
          </cell>
          <cell r="S209">
            <v>0</v>
          </cell>
          <cell r="T209">
            <v>0</v>
          </cell>
          <cell r="U209">
            <v>52886.720000000001</v>
          </cell>
          <cell r="W209">
            <v>5480066.0099999988</v>
          </cell>
          <cell r="Y209">
            <v>0</v>
          </cell>
          <cell r="AA209">
            <v>5488050.3399999999</v>
          </cell>
        </row>
        <row r="210">
          <cell r="A210" t="str">
            <v>2219</v>
          </cell>
          <cell r="B210" t="str">
            <v>Other (Incl Patient Clothing)</v>
          </cell>
          <cell r="C210">
            <v>344717.37</v>
          </cell>
          <cell r="D210">
            <v>266102.31</v>
          </cell>
          <cell r="E210">
            <v>320540.32</v>
          </cell>
          <cell r="F210">
            <v>179746.09</v>
          </cell>
          <cell r="G210">
            <v>0</v>
          </cell>
          <cell r="H210">
            <v>522.44000000000005</v>
          </cell>
          <cell r="I210">
            <v>0</v>
          </cell>
          <cell r="J210">
            <v>0</v>
          </cell>
          <cell r="K210">
            <v>1111628.53</v>
          </cell>
          <cell r="M210">
            <v>376.71</v>
          </cell>
          <cell r="N210">
            <v>2215.38</v>
          </cell>
          <cell r="O210">
            <v>0</v>
          </cell>
          <cell r="P210">
            <v>5668.86</v>
          </cell>
          <cell r="Q210">
            <v>0</v>
          </cell>
          <cell r="R210">
            <v>0</v>
          </cell>
          <cell r="S210">
            <v>0</v>
          </cell>
          <cell r="T210">
            <v>0</v>
          </cell>
          <cell r="U210">
            <v>8260.9500000000007</v>
          </cell>
          <cell r="W210">
            <v>1119889.48</v>
          </cell>
          <cell r="Y210">
            <v>0</v>
          </cell>
          <cell r="AA210">
            <v>1126168.43</v>
          </cell>
        </row>
        <row r="211">
          <cell r="A211" t="str">
            <v>2311</v>
          </cell>
          <cell r="B211" t="str">
            <v>Health Promotion Materials</v>
          </cell>
          <cell r="C211">
            <v>0</v>
          </cell>
          <cell r="D211">
            <v>2.41</v>
          </cell>
          <cell r="E211">
            <v>926.22</v>
          </cell>
          <cell r="F211">
            <v>587.98</v>
          </cell>
          <cell r="G211">
            <v>0</v>
          </cell>
          <cell r="H211">
            <v>0</v>
          </cell>
          <cell r="I211">
            <v>0</v>
          </cell>
          <cell r="J211">
            <v>0</v>
          </cell>
          <cell r="K211">
            <v>1516.6100000000001</v>
          </cell>
          <cell r="M211">
            <v>0</v>
          </cell>
          <cell r="N211">
            <v>0</v>
          </cell>
          <cell r="O211">
            <v>0</v>
          </cell>
          <cell r="P211">
            <v>0</v>
          </cell>
          <cell r="Q211">
            <v>0</v>
          </cell>
          <cell r="R211">
            <v>0</v>
          </cell>
          <cell r="S211">
            <v>0</v>
          </cell>
          <cell r="T211">
            <v>0</v>
          </cell>
          <cell r="U211">
            <v>0</v>
          </cell>
          <cell r="W211">
            <v>1516.6100000000001</v>
          </cell>
          <cell r="Y211">
            <v>0</v>
          </cell>
          <cell r="AA211">
            <v>1516.61</v>
          </cell>
        </row>
        <row r="212">
          <cell r="A212" t="str">
            <v>2411</v>
          </cell>
          <cell r="B212" t="str">
            <v>Supply Chain Service Charge ( For MHS use only)</v>
          </cell>
          <cell r="C212">
            <v>0</v>
          </cell>
          <cell r="D212">
            <v>2057340</v>
          </cell>
          <cell r="E212">
            <v>532900.07999999996</v>
          </cell>
          <cell r="F212">
            <v>1026000</v>
          </cell>
          <cell r="G212">
            <v>0</v>
          </cell>
          <cell r="H212">
            <v>0</v>
          </cell>
          <cell r="I212">
            <v>0</v>
          </cell>
          <cell r="J212">
            <v>0</v>
          </cell>
          <cell r="K212">
            <v>3616240.08</v>
          </cell>
          <cell r="M212">
            <v>0</v>
          </cell>
          <cell r="N212">
            <v>0</v>
          </cell>
          <cell r="O212">
            <v>0</v>
          </cell>
          <cell r="P212">
            <v>0</v>
          </cell>
          <cell r="Q212">
            <v>0</v>
          </cell>
          <cell r="R212">
            <v>0</v>
          </cell>
          <cell r="S212">
            <v>0</v>
          </cell>
          <cell r="T212">
            <v>0</v>
          </cell>
          <cell r="U212">
            <v>0</v>
          </cell>
          <cell r="W212">
            <v>3616240.08</v>
          </cell>
          <cell r="Y212">
            <v>0</v>
          </cell>
          <cell r="AA212">
            <v>3616240.08</v>
          </cell>
        </row>
        <row r="213">
          <cell r="A213" t="str">
            <v>2511</v>
          </cell>
          <cell r="B213" t="str">
            <v>Building Alterations</v>
          </cell>
          <cell r="C213">
            <v>1017933.13</v>
          </cell>
          <cell r="D213">
            <v>800073.42</v>
          </cell>
          <cell r="E213">
            <v>153348.06</v>
          </cell>
          <cell r="F213">
            <v>22032.92</v>
          </cell>
          <cell r="G213">
            <v>0</v>
          </cell>
          <cell r="H213">
            <v>33429.94</v>
          </cell>
          <cell r="I213">
            <v>0</v>
          </cell>
          <cell r="J213">
            <v>0</v>
          </cell>
          <cell r="K213">
            <v>2026817.47</v>
          </cell>
          <cell r="M213">
            <v>324867.81</v>
          </cell>
          <cell r="N213">
            <v>5710</v>
          </cell>
          <cell r="O213">
            <v>3272.28</v>
          </cell>
          <cell r="P213">
            <v>0</v>
          </cell>
          <cell r="Q213">
            <v>0</v>
          </cell>
          <cell r="R213">
            <v>0</v>
          </cell>
          <cell r="S213">
            <v>0</v>
          </cell>
          <cell r="T213">
            <v>0</v>
          </cell>
          <cell r="U213">
            <v>333850.09000000003</v>
          </cell>
          <cell r="W213">
            <v>2360667.56</v>
          </cell>
          <cell r="Y213">
            <v>0</v>
          </cell>
          <cell r="AA213">
            <v>2361507.56</v>
          </cell>
        </row>
        <row r="214">
          <cell r="A214" t="str">
            <v>2512</v>
          </cell>
          <cell r="B214" t="str">
            <v>Building Additions</v>
          </cell>
          <cell r="C214">
            <v>3887.27</v>
          </cell>
          <cell r="D214">
            <v>170377.39</v>
          </cell>
          <cell r="E214">
            <v>21831.759999999998</v>
          </cell>
          <cell r="F214">
            <v>0</v>
          </cell>
          <cell r="G214">
            <v>0</v>
          </cell>
          <cell r="H214">
            <v>485.62</v>
          </cell>
          <cell r="I214">
            <v>0</v>
          </cell>
          <cell r="J214">
            <v>0</v>
          </cell>
          <cell r="K214">
            <v>196582.04</v>
          </cell>
          <cell r="M214">
            <v>0</v>
          </cell>
          <cell r="N214">
            <v>14355</v>
          </cell>
          <cell r="O214">
            <v>0</v>
          </cell>
          <cell r="P214">
            <v>0</v>
          </cell>
          <cell r="Q214">
            <v>0</v>
          </cell>
          <cell r="R214">
            <v>0</v>
          </cell>
          <cell r="S214">
            <v>0</v>
          </cell>
          <cell r="T214">
            <v>0</v>
          </cell>
          <cell r="U214">
            <v>14355</v>
          </cell>
          <cell r="W214">
            <v>210937.04</v>
          </cell>
          <cell r="Y214">
            <v>0</v>
          </cell>
          <cell r="AA214">
            <v>221538.29</v>
          </cell>
        </row>
        <row r="215">
          <cell r="A215" t="str">
            <v>2513</v>
          </cell>
          <cell r="B215" t="str">
            <v>Other &amp; External Works</v>
          </cell>
          <cell r="C215">
            <v>1074.72</v>
          </cell>
          <cell r="D215">
            <v>13214.8</v>
          </cell>
          <cell r="E215">
            <v>2792.93</v>
          </cell>
          <cell r="F215">
            <v>992477.8</v>
          </cell>
          <cell r="G215">
            <v>0</v>
          </cell>
          <cell r="H215">
            <v>15150</v>
          </cell>
          <cell r="I215">
            <v>0</v>
          </cell>
          <cell r="J215">
            <v>0</v>
          </cell>
          <cell r="K215">
            <v>1024710.25</v>
          </cell>
          <cell r="M215">
            <v>0</v>
          </cell>
          <cell r="N215">
            <v>0</v>
          </cell>
          <cell r="O215">
            <v>0</v>
          </cell>
          <cell r="P215">
            <v>199996.74</v>
          </cell>
          <cell r="Q215">
            <v>0</v>
          </cell>
          <cell r="R215">
            <v>0</v>
          </cell>
          <cell r="S215">
            <v>0</v>
          </cell>
          <cell r="T215">
            <v>0</v>
          </cell>
          <cell r="U215">
            <v>199996.74</v>
          </cell>
          <cell r="W215">
            <v>1224706.99</v>
          </cell>
          <cell r="Y215">
            <v>10003.4</v>
          </cell>
          <cell r="AA215">
            <v>1234720.1200000001</v>
          </cell>
        </row>
        <row r="216">
          <cell r="A216" t="str">
            <v>2514</v>
          </cell>
          <cell r="B216" t="str">
            <v>Home Modifications</v>
          </cell>
          <cell r="C216">
            <v>153103.60999999999</v>
          </cell>
          <cell r="D216">
            <v>116287.96</v>
          </cell>
          <cell r="E216">
            <v>92092.7</v>
          </cell>
          <cell r="F216">
            <v>19881.849999999999</v>
          </cell>
          <cell r="G216">
            <v>0</v>
          </cell>
          <cell r="H216">
            <v>0</v>
          </cell>
          <cell r="I216">
            <v>0</v>
          </cell>
          <cell r="J216">
            <v>0</v>
          </cell>
          <cell r="K216">
            <v>381366.12</v>
          </cell>
          <cell r="M216">
            <v>0</v>
          </cell>
          <cell r="N216">
            <v>4935.55</v>
          </cell>
          <cell r="O216">
            <v>0</v>
          </cell>
          <cell r="P216">
            <v>0</v>
          </cell>
          <cell r="Q216">
            <v>0</v>
          </cell>
          <cell r="R216">
            <v>0</v>
          </cell>
          <cell r="S216">
            <v>0</v>
          </cell>
          <cell r="T216">
            <v>0</v>
          </cell>
          <cell r="U216">
            <v>4935.55</v>
          </cell>
          <cell r="W216">
            <v>386301.67</v>
          </cell>
          <cell r="Y216">
            <v>0</v>
          </cell>
          <cell r="AA216">
            <v>392358.49</v>
          </cell>
        </row>
        <row r="217">
          <cell r="A217" t="str">
            <v>2811</v>
          </cell>
          <cell r="B217" t="str">
            <v>Medical Equipment</v>
          </cell>
          <cell r="C217">
            <v>259327.09</v>
          </cell>
          <cell r="D217">
            <v>395285.11</v>
          </cell>
          <cell r="E217">
            <v>145214.14000000001</v>
          </cell>
          <cell r="F217">
            <v>603800.14</v>
          </cell>
          <cell r="G217">
            <v>0</v>
          </cell>
          <cell r="H217">
            <v>5055.09</v>
          </cell>
          <cell r="I217">
            <v>0</v>
          </cell>
          <cell r="J217">
            <v>0</v>
          </cell>
          <cell r="K217">
            <v>1408681.57</v>
          </cell>
          <cell r="M217">
            <v>5847.57</v>
          </cell>
          <cell r="N217">
            <v>182040.38</v>
          </cell>
          <cell r="O217">
            <v>68867.05</v>
          </cell>
          <cell r="P217">
            <v>254560.83</v>
          </cell>
          <cell r="Q217">
            <v>0</v>
          </cell>
          <cell r="R217">
            <v>0</v>
          </cell>
          <cell r="S217">
            <v>0</v>
          </cell>
          <cell r="T217">
            <v>0</v>
          </cell>
          <cell r="U217">
            <v>511315.82999999996</v>
          </cell>
          <cell r="W217">
            <v>1919997.4</v>
          </cell>
          <cell r="Y217">
            <v>0</v>
          </cell>
          <cell r="AA217">
            <v>1924985.53</v>
          </cell>
        </row>
        <row r="218">
          <cell r="A218" t="str">
            <v>2812</v>
          </cell>
          <cell r="B218" t="str">
            <v>Non Medical Equipment</v>
          </cell>
          <cell r="C218">
            <v>167858.6</v>
          </cell>
          <cell r="D218">
            <v>489488.35</v>
          </cell>
          <cell r="E218">
            <v>172538.04</v>
          </cell>
          <cell r="F218">
            <v>85279.19</v>
          </cell>
          <cell r="G218">
            <v>708.45</v>
          </cell>
          <cell r="H218">
            <v>13811.07</v>
          </cell>
          <cell r="I218">
            <v>-2222.04</v>
          </cell>
          <cell r="J218">
            <v>0</v>
          </cell>
          <cell r="K218">
            <v>927461.6599999998</v>
          </cell>
          <cell r="M218">
            <v>16908.599999999999</v>
          </cell>
          <cell r="N218">
            <v>21302.04</v>
          </cell>
          <cell r="O218">
            <v>17748.599999999999</v>
          </cell>
          <cell r="P218">
            <v>6980.27</v>
          </cell>
          <cell r="Q218">
            <v>0</v>
          </cell>
          <cell r="R218">
            <v>0</v>
          </cell>
          <cell r="S218">
            <v>0</v>
          </cell>
          <cell r="T218">
            <v>0</v>
          </cell>
          <cell r="U218">
            <v>62939.509999999995</v>
          </cell>
          <cell r="W218">
            <v>990401.16999999981</v>
          </cell>
          <cell r="Y218">
            <v>228.6</v>
          </cell>
          <cell r="AA218">
            <v>993893.98</v>
          </cell>
        </row>
        <row r="219">
          <cell r="A219" t="str">
            <v>2813</v>
          </cell>
          <cell r="B219" t="str">
            <v>Furniture &amp; Fittings</v>
          </cell>
          <cell r="C219">
            <v>326356.37</v>
          </cell>
          <cell r="D219">
            <v>476851.15</v>
          </cell>
          <cell r="E219">
            <v>189156.12</v>
          </cell>
          <cell r="F219">
            <v>178812.23</v>
          </cell>
          <cell r="G219">
            <v>6055.38</v>
          </cell>
          <cell r="H219">
            <v>150688.43</v>
          </cell>
          <cell r="I219">
            <v>46391.12</v>
          </cell>
          <cell r="J219">
            <v>0</v>
          </cell>
          <cell r="K219">
            <v>1374310.8</v>
          </cell>
          <cell r="M219">
            <v>13095.32</v>
          </cell>
          <cell r="N219">
            <v>37481.94</v>
          </cell>
          <cell r="O219">
            <v>220807.52</v>
          </cell>
          <cell r="P219">
            <v>23209.759999999998</v>
          </cell>
          <cell r="Q219">
            <v>0</v>
          </cell>
          <cell r="R219">
            <v>0</v>
          </cell>
          <cell r="S219">
            <v>0</v>
          </cell>
          <cell r="T219">
            <v>0</v>
          </cell>
          <cell r="U219">
            <v>294594.53999999998</v>
          </cell>
          <cell r="W219">
            <v>1668905.34</v>
          </cell>
          <cell r="Y219">
            <v>772.61</v>
          </cell>
          <cell r="AA219">
            <v>1674816.9</v>
          </cell>
        </row>
        <row r="220">
          <cell r="A220" t="str">
            <v>2814</v>
          </cell>
          <cell r="B220" t="str">
            <v>Motor Vehicle Accessories</v>
          </cell>
          <cell r="C220">
            <v>5485.6</v>
          </cell>
          <cell r="D220">
            <v>2344.25</v>
          </cell>
          <cell r="E220">
            <v>3258.73</v>
          </cell>
          <cell r="F220">
            <v>173.64</v>
          </cell>
          <cell r="G220">
            <v>100</v>
          </cell>
          <cell r="H220">
            <v>-67.8</v>
          </cell>
          <cell r="I220">
            <v>177.27</v>
          </cell>
          <cell r="J220">
            <v>0</v>
          </cell>
          <cell r="K220">
            <v>11471.69</v>
          </cell>
          <cell r="M220">
            <v>0</v>
          </cell>
          <cell r="N220">
            <v>0</v>
          </cell>
          <cell r="O220">
            <v>0</v>
          </cell>
          <cell r="P220">
            <v>0</v>
          </cell>
          <cell r="Q220">
            <v>0</v>
          </cell>
          <cell r="R220">
            <v>0</v>
          </cell>
          <cell r="S220">
            <v>0</v>
          </cell>
          <cell r="T220">
            <v>0</v>
          </cell>
          <cell r="U220">
            <v>0</v>
          </cell>
          <cell r="W220">
            <v>11471.69</v>
          </cell>
          <cell r="Y220">
            <v>0</v>
          </cell>
          <cell r="AA220">
            <v>13437.3</v>
          </cell>
        </row>
        <row r="221">
          <cell r="A221" t="str">
            <v>2815</v>
          </cell>
          <cell r="B221" t="str">
            <v>Plant &amp; Machinery</v>
          </cell>
          <cell r="C221">
            <v>89487.74</v>
          </cell>
          <cell r="D221">
            <v>-186427.78</v>
          </cell>
          <cell r="E221">
            <v>106137.07</v>
          </cell>
          <cell r="F221">
            <v>6925.67</v>
          </cell>
          <cell r="G221">
            <v>7052.5</v>
          </cell>
          <cell r="H221">
            <v>1631</v>
          </cell>
          <cell r="I221">
            <v>0</v>
          </cell>
          <cell r="J221">
            <v>0</v>
          </cell>
          <cell r="K221">
            <v>24806.200000000012</v>
          </cell>
          <cell r="M221">
            <v>7129.98</v>
          </cell>
          <cell r="N221">
            <v>5309.82</v>
          </cell>
          <cell r="O221">
            <v>53117.36</v>
          </cell>
          <cell r="P221">
            <v>169201.4</v>
          </cell>
          <cell r="Q221">
            <v>0</v>
          </cell>
          <cell r="R221">
            <v>0</v>
          </cell>
          <cell r="S221">
            <v>0</v>
          </cell>
          <cell r="T221">
            <v>0</v>
          </cell>
          <cell r="U221">
            <v>234758.56</v>
          </cell>
          <cell r="W221">
            <v>259564.76</v>
          </cell>
          <cell r="Y221">
            <v>0</v>
          </cell>
          <cell r="AA221">
            <v>270074.81</v>
          </cell>
        </row>
        <row r="222">
          <cell r="A222" t="str">
            <v>2816</v>
          </cell>
          <cell r="B222" t="str">
            <v>Other Mobile Plant</v>
          </cell>
          <cell r="C222">
            <v>0</v>
          </cell>
          <cell r="D222">
            <v>0</v>
          </cell>
          <cell r="E222">
            <v>590</v>
          </cell>
          <cell r="F222">
            <v>0</v>
          </cell>
          <cell r="G222">
            <v>0</v>
          </cell>
          <cell r="H222">
            <v>0</v>
          </cell>
          <cell r="I222">
            <v>0</v>
          </cell>
          <cell r="J222">
            <v>0</v>
          </cell>
          <cell r="K222">
            <v>590</v>
          </cell>
          <cell r="M222">
            <v>0</v>
          </cell>
          <cell r="N222">
            <v>1920</v>
          </cell>
          <cell r="O222">
            <v>3200</v>
          </cell>
          <cell r="P222">
            <v>0</v>
          </cell>
          <cell r="Q222">
            <v>0</v>
          </cell>
          <cell r="R222">
            <v>0</v>
          </cell>
          <cell r="S222">
            <v>0</v>
          </cell>
          <cell r="T222">
            <v>0</v>
          </cell>
          <cell r="U222">
            <v>5120</v>
          </cell>
          <cell r="W222">
            <v>5710</v>
          </cell>
          <cell r="Y222">
            <v>0</v>
          </cell>
          <cell r="AA222">
            <v>5732.73</v>
          </cell>
        </row>
        <row r="223">
          <cell r="A223" t="str">
            <v>2817</v>
          </cell>
          <cell r="B223" t="str">
            <v>Computing Equipment</v>
          </cell>
          <cell r="C223">
            <v>484424.91</v>
          </cell>
          <cell r="D223">
            <v>1197088.49</v>
          </cell>
          <cell r="E223">
            <v>172833.07</v>
          </cell>
          <cell r="F223">
            <v>90104.2</v>
          </cell>
          <cell r="G223">
            <v>997264.44</v>
          </cell>
          <cell r="H223">
            <v>75840.77</v>
          </cell>
          <cell r="I223">
            <v>5820.72</v>
          </cell>
          <cell r="J223">
            <v>0</v>
          </cell>
          <cell r="K223">
            <v>3023376.6</v>
          </cell>
          <cell r="M223">
            <v>15156.3</v>
          </cell>
          <cell r="N223">
            <v>99672.59</v>
          </cell>
          <cell r="O223">
            <v>91631.31</v>
          </cell>
          <cell r="P223">
            <v>58674</v>
          </cell>
          <cell r="Q223">
            <v>0</v>
          </cell>
          <cell r="R223">
            <v>0</v>
          </cell>
          <cell r="S223">
            <v>0</v>
          </cell>
          <cell r="T223">
            <v>0</v>
          </cell>
          <cell r="U223">
            <v>265134.2</v>
          </cell>
          <cell r="W223">
            <v>3288510.8000000003</v>
          </cell>
          <cell r="Y223">
            <v>173</v>
          </cell>
          <cell r="AA223">
            <v>3293399.44</v>
          </cell>
        </row>
        <row r="224">
          <cell r="A224" t="str">
            <v>2818</v>
          </cell>
          <cell r="B224" t="str">
            <v>Home Aids &amp; Appliances</v>
          </cell>
          <cell r="C224">
            <v>119584.66</v>
          </cell>
          <cell r="D224">
            <v>1990.51</v>
          </cell>
          <cell r="E224">
            <v>3277.29</v>
          </cell>
          <cell r="F224">
            <v>7180.45</v>
          </cell>
          <cell r="G224">
            <v>0</v>
          </cell>
          <cell r="H224">
            <v>1067.29</v>
          </cell>
          <cell r="I224">
            <v>229.46</v>
          </cell>
          <cell r="J224">
            <v>0</v>
          </cell>
          <cell r="K224">
            <v>133329.66</v>
          </cell>
          <cell r="M224">
            <v>1796.57</v>
          </cell>
          <cell r="N224">
            <v>0</v>
          </cell>
          <cell r="O224">
            <v>30.97</v>
          </cell>
          <cell r="P224">
            <v>0</v>
          </cell>
          <cell r="Q224">
            <v>0</v>
          </cell>
          <cell r="R224">
            <v>0</v>
          </cell>
          <cell r="S224">
            <v>0</v>
          </cell>
          <cell r="T224">
            <v>0</v>
          </cell>
          <cell r="U224">
            <v>1827.54</v>
          </cell>
          <cell r="W224">
            <v>135157.20000000001</v>
          </cell>
          <cell r="Y224">
            <v>0</v>
          </cell>
          <cell r="AA224">
            <v>135157.20000000001</v>
          </cell>
        </row>
        <row r="225">
          <cell r="A225" t="str">
            <v>2819</v>
          </cell>
          <cell r="B225" t="str">
            <v>Dental Equipment</v>
          </cell>
          <cell r="C225">
            <v>0</v>
          </cell>
          <cell r="D225">
            <v>0</v>
          </cell>
          <cell r="E225">
            <v>-1078</v>
          </cell>
          <cell r="F225">
            <v>0</v>
          </cell>
          <cell r="G225">
            <v>0</v>
          </cell>
          <cell r="H225">
            <v>245099.71</v>
          </cell>
          <cell r="I225">
            <v>851.09</v>
          </cell>
          <cell r="J225">
            <v>0</v>
          </cell>
          <cell r="K225">
            <v>244872.8</v>
          </cell>
          <cell r="M225">
            <v>0</v>
          </cell>
          <cell r="N225">
            <v>0</v>
          </cell>
          <cell r="O225">
            <v>0</v>
          </cell>
          <cell r="P225">
            <v>0</v>
          </cell>
          <cell r="Q225">
            <v>0</v>
          </cell>
          <cell r="R225">
            <v>0</v>
          </cell>
          <cell r="S225">
            <v>0</v>
          </cell>
          <cell r="T225">
            <v>0</v>
          </cell>
          <cell r="U225">
            <v>0</v>
          </cell>
          <cell r="W225">
            <v>244872.8</v>
          </cell>
          <cell r="Y225">
            <v>0</v>
          </cell>
          <cell r="AA225">
            <v>244872.8</v>
          </cell>
        </row>
        <row r="226">
          <cell r="A226" t="str">
            <v>2831</v>
          </cell>
          <cell r="B226" t="str">
            <v>Buildings/Accommodation (Lease)</v>
          </cell>
          <cell r="C226">
            <v>0</v>
          </cell>
          <cell r="D226">
            <v>30517.72</v>
          </cell>
          <cell r="E226">
            <v>62898.21</v>
          </cell>
          <cell r="F226">
            <v>17661.990000000002</v>
          </cell>
          <cell r="G226">
            <v>0.38</v>
          </cell>
          <cell r="H226">
            <v>1430</v>
          </cell>
          <cell r="I226">
            <v>0</v>
          </cell>
          <cell r="J226">
            <v>0</v>
          </cell>
          <cell r="K226">
            <v>112508.3</v>
          </cell>
          <cell r="M226">
            <v>0</v>
          </cell>
          <cell r="N226">
            <v>0</v>
          </cell>
          <cell r="O226">
            <v>0</v>
          </cell>
          <cell r="P226">
            <v>0</v>
          </cell>
          <cell r="Q226">
            <v>0</v>
          </cell>
          <cell r="R226">
            <v>0</v>
          </cell>
          <cell r="S226">
            <v>0</v>
          </cell>
          <cell r="T226">
            <v>0</v>
          </cell>
          <cell r="U226">
            <v>0</v>
          </cell>
          <cell r="W226">
            <v>112508.3</v>
          </cell>
          <cell r="Y226">
            <v>0</v>
          </cell>
          <cell r="AA226">
            <v>117582.37</v>
          </cell>
        </row>
        <row r="227">
          <cell r="A227" t="str">
            <v>2832</v>
          </cell>
          <cell r="B227" t="str">
            <v>Medical Equipment (Lease)</v>
          </cell>
          <cell r="C227">
            <v>2194741.0499999998</v>
          </cell>
          <cell r="D227">
            <v>715973.06</v>
          </cell>
          <cell r="E227">
            <v>653059.93000000005</v>
          </cell>
          <cell r="F227">
            <v>185459.81</v>
          </cell>
          <cell r="G227">
            <v>0</v>
          </cell>
          <cell r="H227">
            <v>0</v>
          </cell>
          <cell r="I227">
            <v>0</v>
          </cell>
          <cell r="J227">
            <v>0</v>
          </cell>
          <cell r="K227">
            <v>3749233.85</v>
          </cell>
          <cell r="M227">
            <v>45510.36</v>
          </cell>
          <cell r="N227">
            <v>0</v>
          </cell>
          <cell r="O227">
            <v>0</v>
          </cell>
          <cell r="P227">
            <v>0</v>
          </cell>
          <cell r="Q227">
            <v>0</v>
          </cell>
          <cell r="R227">
            <v>0</v>
          </cell>
          <cell r="S227">
            <v>0</v>
          </cell>
          <cell r="T227">
            <v>0</v>
          </cell>
          <cell r="U227">
            <v>45510.36</v>
          </cell>
          <cell r="W227">
            <v>3794744.21</v>
          </cell>
          <cell r="Y227">
            <v>0</v>
          </cell>
          <cell r="AA227">
            <v>3794744.21</v>
          </cell>
        </row>
        <row r="228">
          <cell r="A228" t="str">
            <v>2833</v>
          </cell>
          <cell r="B228" t="str">
            <v>Non Medical Equipment (Lease)</v>
          </cell>
          <cell r="C228">
            <v>279817.19</v>
          </cell>
          <cell r="D228">
            <v>109359.52</v>
          </cell>
          <cell r="E228">
            <v>175992.27</v>
          </cell>
          <cell r="F228">
            <v>77227.97</v>
          </cell>
          <cell r="G228">
            <v>0</v>
          </cell>
          <cell r="H228">
            <v>943.27</v>
          </cell>
          <cell r="I228">
            <v>0</v>
          </cell>
          <cell r="J228">
            <v>0</v>
          </cell>
          <cell r="K228">
            <v>643340.22</v>
          </cell>
          <cell r="M228">
            <v>744.46</v>
          </cell>
          <cell r="N228">
            <v>9099.26</v>
          </cell>
          <cell r="O228">
            <v>0</v>
          </cell>
          <cell r="P228">
            <v>0</v>
          </cell>
          <cell r="Q228">
            <v>0</v>
          </cell>
          <cell r="R228">
            <v>0</v>
          </cell>
          <cell r="S228">
            <v>0</v>
          </cell>
          <cell r="T228">
            <v>0</v>
          </cell>
          <cell r="U228">
            <v>9843.7200000000012</v>
          </cell>
          <cell r="W228">
            <v>653183.93999999994</v>
          </cell>
          <cell r="Y228">
            <v>2909.12</v>
          </cell>
          <cell r="AA228">
            <v>668070.72</v>
          </cell>
        </row>
        <row r="229">
          <cell r="A229" t="str">
            <v>2834</v>
          </cell>
          <cell r="B229" t="str">
            <v>Computing Equipment (Lease)</v>
          </cell>
          <cell r="C229">
            <v>0</v>
          </cell>
          <cell r="D229">
            <v>0</v>
          </cell>
          <cell r="E229">
            <v>184.51</v>
          </cell>
          <cell r="F229">
            <v>-5875.61</v>
          </cell>
          <cell r="G229">
            <v>401660.91</v>
          </cell>
          <cell r="H229">
            <v>0</v>
          </cell>
          <cell r="I229">
            <v>6130.92</v>
          </cell>
          <cell r="J229">
            <v>0</v>
          </cell>
          <cell r="K229">
            <v>402100.73</v>
          </cell>
          <cell r="M229">
            <v>1367</v>
          </cell>
          <cell r="N229">
            <v>0</v>
          </cell>
          <cell r="O229">
            <v>0</v>
          </cell>
          <cell r="P229">
            <v>0</v>
          </cell>
          <cell r="Q229">
            <v>0</v>
          </cell>
          <cell r="R229">
            <v>0</v>
          </cell>
          <cell r="S229">
            <v>0</v>
          </cell>
          <cell r="T229">
            <v>0</v>
          </cell>
          <cell r="U229">
            <v>1367</v>
          </cell>
          <cell r="W229">
            <v>403467.73</v>
          </cell>
          <cell r="Y229">
            <v>0</v>
          </cell>
          <cell r="AA229">
            <v>403467.73</v>
          </cell>
        </row>
        <row r="230">
          <cell r="A230" t="str">
            <v>2835</v>
          </cell>
          <cell r="B230" t="str">
            <v>Furniture &amp; Fittings (Lease)</v>
          </cell>
          <cell r="C230">
            <v>1499.33</v>
          </cell>
          <cell r="D230">
            <v>0</v>
          </cell>
          <cell r="E230">
            <v>300</v>
          </cell>
          <cell r="F230">
            <v>162.72999999999999</v>
          </cell>
          <cell r="G230">
            <v>0</v>
          </cell>
          <cell r="H230">
            <v>645</v>
          </cell>
          <cell r="I230">
            <v>0</v>
          </cell>
          <cell r="J230">
            <v>0</v>
          </cell>
          <cell r="K230">
            <v>2607.06</v>
          </cell>
          <cell r="M230">
            <v>0</v>
          </cell>
          <cell r="N230">
            <v>0</v>
          </cell>
          <cell r="O230">
            <v>0</v>
          </cell>
          <cell r="P230">
            <v>0</v>
          </cell>
          <cell r="Q230">
            <v>0</v>
          </cell>
          <cell r="R230">
            <v>0</v>
          </cell>
          <cell r="S230">
            <v>0</v>
          </cell>
          <cell r="T230">
            <v>0</v>
          </cell>
          <cell r="U230">
            <v>0</v>
          </cell>
          <cell r="W230">
            <v>2607.06</v>
          </cell>
          <cell r="Y230">
            <v>0</v>
          </cell>
          <cell r="AA230">
            <v>2607.06</v>
          </cell>
        </row>
        <row r="231">
          <cell r="A231" t="str">
            <v>2836</v>
          </cell>
          <cell r="B231" t="str">
            <v>Motor Vehicle Accessories (Lease)</v>
          </cell>
          <cell r="C231">
            <v>0</v>
          </cell>
          <cell r="D231">
            <v>0</v>
          </cell>
          <cell r="E231">
            <v>360</v>
          </cell>
          <cell r="F231">
            <v>0</v>
          </cell>
          <cell r="G231">
            <v>0</v>
          </cell>
          <cell r="H231">
            <v>218.64</v>
          </cell>
          <cell r="I231">
            <v>0</v>
          </cell>
          <cell r="J231">
            <v>0</v>
          </cell>
          <cell r="K231">
            <v>578.64</v>
          </cell>
          <cell r="M231">
            <v>0</v>
          </cell>
          <cell r="N231">
            <v>0</v>
          </cell>
          <cell r="O231">
            <v>0</v>
          </cell>
          <cell r="P231">
            <v>0</v>
          </cell>
          <cell r="Q231">
            <v>0</v>
          </cell>
          <cell r="R231">
            <v>0</v>
          </cell>
          <cell r="S231">
            <v>0</v>
          </cell>
          <cell r="T231">
            <v>0</v>
          </cell>
          <cell r="U231">
            <v>0</v>
          </cell>
          <cell r="W231">
            <v>578.64</v>
          </cell>
          <cell r="Y231">
            <v>0</v>
          </cell>
          <cell r="AA231">
            <v>578.64</v>
          </cell>
        </row>
        <row r="232">
          <cell r="A232" t="str">
            <v>2837</v>
          </cell>
          <cell r="B232" t="str">
            <v>Other Mobile Plant (Lease)</v>
          </cell>
          <cell r="C232">
            <v>0</v>
          </cell>
          <cell r="D232">
            <v>0</v>
          </cell>
          <cell r="E232">
            <v>0</v>
          </cell>
          <cell r="F232">
            <v>0</v>
          </cell>
          <cell r="G232">
            <v>0</v>
          </cell>
          <cell r="H232">
            <v>180</v>
          </cell>
          <cell r="I232">
            <v>0</v>
          </cell>
          <cell r="J232">
            <v>0</v>
          </cell>
          <cell r="K232">
            <v>180</v>
          </cell>
          <cell r="M232">
            <v>0</v>
          </cell>
          <cell r="N232">
            <v>0</v>
          </cell>
          <cell r="O232">
            <v>0</v>
          </cell>
          <cell r="P232">
            <v>0</v>
          </cell>
          <cell r="Q232">
            <v>0</v>
          </cell>
          <cell r="R232">
            <v>0</v>
          </cell>
          <cell r="S232">
            <v>0</v>
          </cell>
          <cell r="T232">
            <v>0</v>
          </cell>
          <cell r="U232">
            <v>0</v>
          </cell>
          <cell r="W232">
            <v>180</v>
          </cell>
          <cell r="Y232">
            <v>0</v>
          </cell>
          <cell r="AA232">
            <v>180</v>
          </cell>
        </row>
        <row r="233">
          <cell r="A233" t="str">
            <v>2838</v>
          </cell>
          <cell r="B233" t="str">
            <v>Motor Vehicles (Lease)</v>
          </cell>
          <cell r="C233">
            <v>432775.88</v>
          </cell>
          <cell r="D233">
            <v>829407.66</v>
          </cell>
          <cell r="E233">
            <v>1000527.98</v>
          </cell>
          <cell r="F233">
            <v>234427.82</v>
          </cell>
          <cell r="G233">
            <v>38866.129999999997</v>
          </cell>
          <cell r="H233">
            <v>363678.82</v>
          </cell>
          <cell r="I233">
            <v>8668.2099999999991</v>
          </cell>
          <cell r="J233">
            <v>0</v>
          </cell>
          <cell r="K233">
            <v>2908352.4999999995</v>
          </cell>
          <cell r="M233">
            <v>0</v>
          </cell>
          <cell r="N233">
            <v>6497.64</v>
          </cell>
          <cell r="O233">
            <v>23.27</v>
          </cell>
          <cell r="P233">
            <v>0</v>
          </cell>
          <cell r="Q233">
            <v>0</v>
          </cell>
          <cell r="R233">
            <v>0</v>
          </cell>
          <cell r="S233">
            <v>0</v>
          </cell>
          <cell r="T233">
            <v>0</v>
          </cell>
          <cell r="U233">
            <v>6520.9100000000008</v>
          </cell>
          <cell r="W233">
            <v>2914873.4099999997</v>
          </cell>
          <cell r="Y233">
            <v>0</v>
          </cell>
          <cell r="AA233">
            <v>3061802.63</v>
          </cell>
        </row>
        <row r="234">
          <cell r="A234" t="str">
            <v>2839</v>
          </cell>
          <cell r="B234" t="str">
            <v>Plant &amp; Machinery (Lease)</v>
          </cell>
          <cell r="C234">
            <v>0</v>
          </cell>
          <cell r="D234">
            <v>0</v>
          </cell>
          <cell r="E234">
            <v>0</v>
          </cell>
          <cell r="F234">
            <v>0</v>
          </cell>
          <cell r="G234">
            <v>0</v>
          </cell>
          <cell r="H234">
            <v>92.5</v>
          </cell>
          <cell r="I234">
            <v>0</v>
          </cell>
          <cell r="J234">
            <v>0</v>
          </cell>
          <cell r="K234">
            <v>92.5</v>
          </cell>
          <cell r="M234">
            <v>0</v>
          </cell>
          <cell r="N234">
            <v>0</v>
          </cell>
          <cell r="O234">
            <v>0</v>
          </cell>
          <cell r="P234">
            <v>0</v>
          </cell>
          <cell r="Q234">
            <v>0</v>
          </cell>
          <cell r="R234">
            <v>0</v>
          </cell>
          <cell r="S234">
            <v>0</v>
          </cell>
          <cell r="T234">
            <v>0</v>
          </cell>
          <cell r="U234">
            <v>0</v>
          </cell>
          <cell r="W234">
            <v>92.5</v>
          </cell>
          <cell r="Y234">
            <v>0</v>
          </cell>
          <cell r="AA234">
            <v>92.5</v>
          </cell>
        </row>
        <row r="235">
          <cell r="A235" t="str">
            <v>3111</v>
          </cell>
          <cell r="B235" t="str">
            <v>Buildings (R &amp; M)</v>
          </cell>
          <cell r="C235">
            <v>1464005.12</v>
          </cell>
          <cell r="D235">
            <v>1049825.1200000001</v>
          </cell>
          <cell r="E235">
            <v>1621011.67</v>
          </cell>
          <cell r="F235">
            <v>690438.31</v>
          </cell>
          <cell r="G235">
            <v>1783.85</v>
          </cell>
          <cell r="H235">
            <v>134576.79999999999</v>
          </cell>
          <cell r="I235">
            <v>3311.29</v>
          </cell>
          <cell r="J235">
            <v>0</v>
          </cell>
          <cell r="K235">
            <v>4964952.16</v>
          </cell>
          <cell r="M235">
            <v>29500.3</v>
          </cell>
          <cell r="N235">
            <v>18234.62</v>
          </cell>
          <cell r="O235">
            <v>1806.07</v>
          </cell>
          <cell r="P235">
            <v>0</v>
          </cell>
          <cell r="Q235">
            <v>0</v>
          </cell>
          <cell r="R235">
            <v>0</v>
          </cell>
          <cell r="S235">
            <v>0</v>
          </cell>
          <cell r="T235">
            <v>0</v>
          </cell>
          <cell r="U235">
            <v>49540.99</v>
          </cell>
          <cell r="W235">
            <v>5014493.1500000004</v>
          </cell>
          <cell r="Y235">
            <v>0</v>
          </cell>
          <cell r="AA235">
            <v>5026448.21</v>
          </cell>
        </row>
        <row r="236">
          <cell r="A236" t="str">
            <v>3121</v>
          </cell>
          <cell r="B236" t="str">
            <v>Medical Equipment (R &amp; M)</v>
          </cell>
          <cell r="C236">
            <v>1486643.4</v>
          </cell>
          <cell r="D236">
            <v>878787.51</v>
          </cell>
          <cell r="E236">
            <v>1103763.1299999999</v>
          </cell>
          <cell r="F236">
            <v>754224.93</v>
          </cell>
          <cell r="G236">
            <v>0</v>
          </cell>
          <cell r="H236">
            <v>1033.42</v>
          </cell>
          <cell r="I236">
            <v>0</v>
          </cell>
          <cell r="J236">
            <v>0</v>
          </cell>
          <cell r="K236">
            <v>4224452.3899999997</v>
          </cell>
          <cell r="M236">
            <v>15317.06</v>
          </cell>
          <cell r="N236">
            <v>15106.34</v>
          </cell>
          <cell r="O236">
            <v>6662.06</v>
          </cell>
          <cell r="P236">
            <v>3210.15</v>
          </cell>
          <cell r="Q236">
            <v>0</v>
          </cell>
          <cell r="R236">
            <v>0</v>
          </cell>
          <cell r="S236">
            <v>0</v>
          </cell>
          <cell r="T236">
            <v>0</v>
          </cell>
          <cell r="U236">
            <v>40295.61</v>
          </cell>
          <cell r="W236">
            <v>4264748</v>
          </cell>
          <cell r="Y236">
            <v>0</v>
          </cell>
          <cell r="AA236">
            <v>4297054.3099999996</v>
          </cell>
        </row>
        <row r="237">
          <cell r="A237" t="str">
            <v>3122</v>
          </cell>
          <cell r="B237" t="str">
            <v>Non Medical Equipment (R &amp; M)</v>
          </cell>
          <cell r="C237">
            <v>55672.27</v>
          </cell>
          <cell r="D237">
            <v>834651.32</v>
          </cell>
          <cell r="E237">
            <v>239535.35</v>
          </cell>
          <cell r="F237">
            <v>212747.1</v>
          </cell>
          <cell r="G237">
            <v>536.36</v>
          </cell>
          <cell r="H237">
            <v>857.5</v>
          </cell>
          <cell r="I237">
            <v>679.09</v>
          </cell>
          <cell r="J237">
            <v>0</v>
          </cell>
          <cell r="K237">
            <v>1344678.9900000002</v>
          </cell>
          <cell r="M237">
            <v>4264.96</v>
          </cell>
          <cell r="N237">
            <v>10881.08</v>
          </cell>
          <cell r="O237">
            <v>716.37</v>
          </cell>
          <cell r="P237">
            <v>2252.3200000000002</v>
          </cell>
          <cell r="Q237">
            <v>0</v>
          </cell>
          <cell r="R237">
            <v>0</v>
          </cell>
          <cell r="S237">
            <v>0</v>
          </cell>
          <cell r="T237">
            <v>0</v>
          </cell>
          <cell r="U237">
            <v>18114.730000000003</v>
          </cell>
          <cell r="W237">
            <v>1362793.7200000002</v>
          </cell>
          <cell r="Y237">
            <v>0</v>
          </cell>
          <cell r="AA237">
            <v>1369440.36</v>
          </cell>
        </row>
        <row r="238">
          <cell r="A238" t="str">
            <v>3123</v>
          </cell>
          <cell r="B238" t="str">
            <v>Furniture &amp; Fittings (R &amp; M)</v>
          </cell>
          <cell r="C238">
            <v>27572.720000000001</v>
          </cell>
          <cell r="D238">
            <v>159633.51999999999</v>
          </cell>
          <cell r="E238">
            <v>125941.24</v>
          </cell>
          <cell r="F238">
            <v>42524.49</v>
          </cell>
          <cell r="G238">
            <v>2298</v>
          </cell>
          <cell r="H238">
            <v>8170.78</v>
          </cell>
          <cell r="I238">
            <v>871</v>
          </cell>
          <cell r="J238">
            <v>0</v>
          </cell>
          <cell r="K238">
            <v>367011.75</v>
          </cell>
          <cell r="M238">
            <v>0</v>
          </cell>
          <cell r="N238">
            <v>-1136</v>
          </cell>
          <cell r="O238">
            <v>0</v>
          </cell>
          <cell r="P238">
            <v>1107.28</v>
          </cell>
          <cell r="Q238">
            <v>0</v>
          </cell>
          <cell r="R238">
            <v>0</v>
          </cell>
          <cell r="S238">
            <v>0</v>
          </cell>
          <cell r="T238">
            <v>0</v>
          </cell>
          <cell r="U238">
            <v>-28.720000000000027</v>
          </cell>
          <cell r="W238">
            <v>366983.03</v>
          </cell>
          <cell r="Y238">
            <v>0</v>
          </cell>
          <cell r="AA238">
            <v>367931.91</v>
          </cell>
        </row>
        <row r="239">
          <cell r="A239" t="str">
            <v>3124</v>
          </cell>
          <cell r="B239" t="str">
            <v>Other Mobile Plant (R &amp; M)</v>
          </cell>
          <cell r="C239">
            <v>7893.96</v>
          </cell>
          <cell r="D239">
            <v>12652.08</v>
          </cell>
          <cell r="E239">
            <v>818.2</v>
          </cell>
          <cell r="F239">
            <v>1710.45</v>
          </cell>
          <cell r="G239">
            <v>0</v>
          </cell>
          <cell r="H239">
            <v>209.76</v>
          </cell>
          <cell r="I239">
            <v>0</v>
          </cell>
          <cell r="J239">
            <v>0</v>
          </cell>
          <cell r="K239">
            <v>23284.45</v>
          </cell>
          <cell r="M239">
            <v>0</v>
          </cell>
          <cell r="N239">
            <v>0</v>
          </cell>
          <cell r="O239">
            <v>0</v>
          </cell>
          <cell r="P239">
            <v>0</v>
          </cell>
          <cell r="Q239">
            <v>0</v>
          </cell>
          <cell r="R239">
            <v>0</v>
          </cell>
          <cell r="S239">
            <v>0</v>
          </cell>
          <cell r="T239">
            <v>0</v>
          </cell>
          <cell r="U239">
            <v>0</v>
          </cell>
          <cell r="W239">
            <v>23284.45</v>
          </cell>
          <cell r="Y239">
            <v>0</v>
          </cell>
          <cell r="AA239">
            <v>23284.45</v>
          </cell>
        </row>
        <row r="240">
          <cell r="A240" t="str">
            <v>3125</v>
          </cell>
          <cell r="B240" t="str">
            <v>Gardens &amp; Grounds  (R &amp; M)</v>
          </cell>
          <cell r="C240">
            <v>49182.27</v>
          </cell>
          <cell r="D240">
            <v>52326.58</v>
          </cell>
          <cell r="E240">
            <v>198299.16</v>
          </cell>
          <cell r="F240">
            <v>30869.69</v>
          </cell>
          <cell r="G240">
            <v>0</v>
          </cell>
          <cell r="H240">
            <v>85764.65</v>
          </cell>
          <cell r="I240">
            <v>38.31</v>
          </cell>
          <cell r="J240">
            <v>0</v>
          </cell>
          <cell r="K240">
            <v>416480.66</v>
          </cell>
          <cell r="M240">
            <v>233.21</v>
          </cell>
          <cell r="N240">
            <v>0</v>
          </cell>
          <cell r="O240">
            <v>0</v>
          </cell>
          <cell r="P240">
            <v>0</v>
          </cell>
          <cell r="Q240">
            <v>0</v>
          </cell>
          <cell r="R240">
            <v>0</v>
          </cell>
          <cell r="S240">
            <v>0</v>
          </cell>
          <cell r="T240">
            <v>0</v>
          </cell>
          <cell r="U240">
            <v>233.21</v>
          </cell>
          <cell r="W240">
            <v>416713.87</v>
          </cell>
          <cell r="Y240">
            <v>0</v>
          </cell>
          <cell r="AA240">
            <v>433714.43</v>
          </cell>
        </row>
        <row r="241">
          <cell r="A241" t="str">
            <v>3126</v>
          </cell>
          <cell r="B241" t="str">
            <v>Computing Equipment (R &amp; M)</v>
          </cell>
          <cell r="C241">
            <v>232447.39</v>
          </cell>
          <cell r="D241">
            <v>113861.6</v>
          </cell>
          <cell r="E241">
            <v>55376.74</v>
          </cell>
          <cell r="F241">
            <v>112394.14</v>
          </cell>
          <cell r="G241">
            <v>19013.060000000001</v>
          </cell>
          <cell r="H241">
            <v>6784.46</v>
          </cell>
          <cell r="I241">
            <v>100</v>
          </cell>
          <cell r="J241">
            <v>0</v>
          </cell>
          <cell r="K241">
            <v>539977.39</v>
          </cell>
          <cell r="M241">
            <v>-1785</v>
          </cell>
          <cell r="N241">
            <v>1237.3800000000001</v>
          </cell>
          <cell r="O241">
            <v>0</v>
          </cell>
          <cell r="P241">
            <v>80</v>
          </cell>
          <cell r="Q241">
            <v>0</v>
          </cell>
          <cell r="R241">
            <v>0</v>
          </cell>
          <cell r="S241">
            <v>0</v>
          </cell>
          <cell r="T241">
            <v>0</v>
          </cell>
          <cell r="U241">
            <v>-467.61999999999989</v>
          </cell>
          <cell r="W241">
            <v>539509.77</v>
          </cell>
          <cell r="Y241">
            <v>280</v>
          </cell>
          <cell r="AA241">
            <v>540069.77</v>
          </cell>
        </row>
        <row r="242">
          <cell r="A242" t="str">
            <v>3127</v>
          </cell>
          <cell r="B242" t="str">
            <v>Plant &amp; Equipment (R &amp; M)</v>
          </cell>
          <cell r="C242">
            <v>1096662.17</v>
          </cell>
          <cell r="D242">
            <v>2341475.77</v>
          </cell>
          <cell r="E242">
            <v>1211192.05</v>
          </cell>
          <cell r="F242">
            <v>363842.06</v>
          </cell>
          <cell r="G242">
            <v>1249.73</v>
          </cell>
          <cell r="H242">
            <v>10232.540000000001</v>
          </cell>
          <cell r="I242">
            <v>0</v>
          </cell>
          <cell r="J242">
            <v>0</v>
          </cell>
          <cell r="K242">
            <v>5024654.32</v>
          </cell>
          <cell r="M242">
            <v>0</v>
          </cell>
          <cell r="N242">
            <v>92.5</v>
          </cell>
          <cell r="O242">
            <v>0</v>
          </cell>
          <cell r="P242">
            <v>199.91</v>
          </cell>
          <cell r="Q242">
            <v>0</v>
          </cell>
          <cell r="R242">
            <v>0</v>
          </cell>
          <cell r="S242">
            <v>0</v>
          </cell>
          <cell r="T242">
            <v>0</v>
          </cell>
          <cell r="U242">
            <v>292.40999999999997</v>
          </cell>
          <cell r="W242">
            <v>5024946.7300000004</v>
          </cell>
          <cell r="Y242">
            <v>0</v>
          </cell>
          <cell r="AA242">
            <v>5030233.3600000003</v>
          </cell>
        </row>
        <row r="243">
          <cell r="A243" t="str">
            <v>3128</v>
          </cell>
          <cell r="B243" t="str">
            <v>Other Materials</v>
          </cell>
          <cell r="C243">
            <v>366955.03</v>
          </cell>
          <cell r="D243">
            <v>533846.44999999995</v>
          </cell>
          <cell r="E243">
            <v>286777.55</v>
          </cell>
          <cell r="F243">
            <v>75909.23</v>
          </cell>
          <cell r="G243">
            <v>0</v>
          </cell>
          <cell r="H243">
            <v>30584.25</v>
          </cell>
          <cell r="I243">
            <v>0</v>
          </cell>
          <cell r="J243">
            <v>0</v>
          </cell>
          <cell r="K243">
            <v>1294072.51</v>
          </cell>
          <cell r="M243">
            <v>1340.46</v>
          </cell>
          <cell r="N243">
            <v>3185.47</v>
          </cell>
          <cell r="O243">
            <v>7807.34</v>
          </cell>
          <cell r="P243">
            <v>934.95</v>
          </cell>
          <cell r="Q243">
            <v>0</v>
          </cell>
          <cell r="R243">
            <v>0</v>
          </cell>
          <cell r="S243">
            <v>0</v>
          </cell>
          <cell r="T243">
            <v>0</v>
          </cell>
          <cell r="U243">
            <v>13268.220000000001</v>
          </cell>
          <cell r="W243">
            <v>1307340.73</v>
          </cell>
          <cell r="Y243">
            <v>108</v>
          </cell>
          <cell r="AA243">
            <v>1393544.56</v>
          </cell>
        </row>
        <row r="244">
          <cell r="A244" t="str">
            <v>3129</v>
          </cell>
          <cell r="B244" t="str">
            <v>Dental Equipment</v>
          </cell>
          <cell r="C244">
            <v>0</v>
          </cell>
          <cell r="D244">
            <v>113.17</v>
          </cell>
          <cell r="E244">
            <v>0</v>
          </cell>
          <cell r="F244">
            <v>0</v>
          </cell>
          <cell r="G244">
            <v>0</v>
          </cell>
          <cell r="H244">
            <v>197057.33</v>
          </cell>
          <cell r="I244">
            <v>0</v>
          </cell>
          <cell r="J244">
            <v>0</v>
          </cell>
          <cell r="K244">
            <v>197170.5</v>
          </cell>
          <cell r="M244">
            <v>0</v>
          </cell>
          <cell r="N244">
            <v>0</v>
          </cell>
          <cell r="O244">
            <v>0</v>
          </cell>
          <cell r="P244">
            <v>0</v>
          </cell>
          <cell r="Q244">
            <v>0</v>
          </cell>
          <cell r="R244">
            <v>0</v>
          </cell>
          <cell r="S244">
            <v>0</v>
          </cell>
          <cell r="T244">
            <v>0</v>
          </cell>
          <cell r="U244">
            <v>0</v>
          </cell>
          <cell r="W244">
            <v>197170.5</v>
          </cell>
          <cell r="Y244">
            <v>0</v>
          </cell>
          <cell r="AA244">
            <v>197170.5</v>
          </cell>
        </row>
        <row r="245">
          <cell r="A245" t="str">
            <v>3131</v>
          </cell>
          <cell r="B245" t="str">
            <v>Buildings (Contracts)</v>
          </cell>
          <cell r="C245">
            <v>469071.62</v>
          </cell>
          <cell r="D245">
            <v>401337.85</v>
          </cell>
          <cell r="E245">
            <v>206671.4</v>
          </cell>
          <cell r="F245">
            <v>264065.56</v>
          </cell>
          <cell r="G245">
            <v>0</v>
          </cell>
          <cell r="H245">
            <v>210057.19</v>
          </cell>
          <cell r="I245">
            <v>0</v>
          </cell>
          <cell r="J245">
            <v>0</v>
          </cell>
          <cell r="K245">
            <v>1551203.6199999999</v>
          </cell>
          <cell r="M245">
            <v>0</v>
          </cell>
          <cell r="N245">
            <v>0</v>
          </cell>
          <cell r="O245">
            <v>0</v>
          </cell>
          <cell r="P245">
            <v>0</v>
          </cell>
          <cell r="Q245">
            <v>0</v>
          </cell>
          <cell r="R245">
            <v>0</v>
          </cell>
          <cell r="S245">
            <v>0</v>
          </cell>
          <cell r="T245">
            <v>0</v>
          </cell>
          <cell r="U245">
            <v>0</v>
          </cell>
          <cell r="W245">
            <v>1551203.6199999999</v>
          </cell>
          <cell r="Y245">
            <v>0</v>
          </cell>
          <cell r="AA245">
            <v>1556506.62</v>
          </cell>
        </row>
        <row r="246">
          <cell r="A246" t="str">
            <v>3132</v>
          </cell>
          <cell r="B246" t="str">
            <v>Plant &amp; Machinery (Contracts)</v>
          </cell>
          <cell r="C246">
            <v>830317.61</v>
          </cell>
          <cell r="D246">
            <v>791827.06</v>
          </cell>
          <cell r="E246">
            <v>136672.76</v>
          </cell>
          <cell r="F246">
            <v>63278.74</v>
          </cell>
          <cell r="G246">
            <v>0</v>
          </cell>
          <cell r="H246">
            <v>4080.31</v>
          </cell>
          <cell r="I246">
            <v>0</v>
          </cell>
          <cell r="J246">
            <v>0</v>
          </cell>
          <cell r="K246">
            <v>1826176.48</v>
          </cell>
          <cell r="M246">
            <v>26500.66</v>
          </cell>
          <cell r="N246">
            <v>0</v>
          </cell>
          <cell r="O246">
            <v>0</v>
          </cell>
          <cell r="P246">
            <v>0</v>
          </cell>
          <cell r="Q246">
            <v>0</v>
          </cell>
          <cell r="R246">
            <v>0</v>
          </cell>
          <cell r="S246">
            <v>0</v>
          </cell>
          <cell r="T246">
            <v>0</v>
          </cell>
          <cell r="U246">
            <v>26500.66</v>
          </cell>
          <cell r="W246">
            <v>1852677.14</v>
          </cell>
          <cell r="Y246">
            <v>0</v>
          </cell>
          <cell r="AA246">
            <v>1855776.08</v>
          </cell>
        </row>
        <row r="247">
          <cell r="A247" t="str">
            <v>3133</v>
          </cell>
          <cell r="B247" t="str">
            <v>Medical Equipment (Contracts)</v>
          </cell>
          <cell r="C247">
            <v>1762404.24</v>
          </cell>
          <cell r="D247">
            <v>1239069.3899999999</v>
          </cell>
          <cell r="E247">
            <v>1312028.83</v>
          </cell>
          <cell r="F247">
            <v>649864.5</v>
          </cell>
          <cell r="G247">
            <v>0</v>
          </cell>
          <cell r="H247">
            <v>7425.28</v>
          </cell>
          <cell r="I247">
            <v>0</v>
          </cell>
          <cell r="J247">
            <v>0</v>
          </cell>
          <cell r="K247">
            <v>4970792.24</v>
          </cell>
          <cell r="M247">
            <v>0</v>
          </cell>
          <cell r="N247">
            <v>0</v>
          </cell>
          <cell r="O247">
            <v>0</v>
          </cell>
          <cell r="P247">
            <v>0</v>
          </cell>
          <cell r="Q247">
            <v>0</v>
          </cell>
          <cell r="R247">
            <v>0</v>
          </cell>
          <cell r="S247">
            <v>0</v>
          </cell>
          <cell r="T247">
            <v>0</v>
          </cell>
          <cell r="U247">
            <v>0</v>
          </cell>
          <cell r="W247">
            <v>4970792.24</v>
          </cell>
          <cell r="Y247">
            <v>0</v>
          </cell>
          <cell r="AA247">
            <v>4973298.54</v>
          </cell>
        </row>
        <row r="248">
          <cell r="A248" t="str">
            <v>3134</v>
          </cell>
          <cell r="B248" t="str">
            <v>Non Medical Equipment (Contracts)</v>
          </cell>
          <cell r="C248">
            <v>199158.98</v>
          </cell>
          <cell r="D248">
            <v>269042.71999999997</v>
          </cell>
          <cell r="E248">
            <v>102604.6</v>
          </cell>
          <cell r="F248">
            <v>81981.88</v>
          </cell>
          <cell r="G248">
            <v>3690</v>
          </cell>
          <cell r="H248">
            <v>36715.4</v>
          </cell>
          <cell r="I248">
            <v>0</v>
          </cell>
          <cell r="J248">
            <v>0</v>
          </cell>
          <cell r="K248">
            <v>693193.58</v>
          </cell>
          <cell r="M248">
            <v>0</v>
          </cell>
          <cell r="N248">
            <v>3325.56</v>
          </cell>
          <cell r="O248">
            <v>411.5</v>
          </cell>
          <cell r="P248">
            <v>10309.75</v>
          </cell>
          <cell r="Q248">
            <v>0</v>
          </cell>
          <cell r="R248">
            <v>0</v>
          </cell>
          <cell r="S248">
            <v>0</v>
          </cell>
          <cell r="T248">
            <v>0</v>
          </cell>
          <cell r="U248">
            <v>14046.81</v>
          </cell>
          <cell r="W248">
            <v>707240.39</v>
          </cell>
          <cell r="Y248">
            <v>0</v>
          </cell>
          <cell r="AA248">
            <v>709662.19</v>
          </cell>
        </row>
        <row r="249">
          <cell r="A249" t="str">
            <v>3135</v>
          </cell>
          <cell r="B249" t="str">
            <v>Gardens &amp; Grounds (Contracts)</v>
          </cell>
          <cell r="C249">
            <v>3721.84</v>
          </cell>
          <cell r="D249">
            <v>143319.23000000001</v>
          </cell>
          <cell r="E249">
            <v>17847.830000000002</v>
          </cell>
          <cell r="F249">
            <v>4491.6000000000004</v>
          </cell>
          <cell r="G249">
            <v>0</v>
          </cell>
          <cell r="H249">
            <v>11078.4</v>
          </cell>
          <cell r="I249">
            <v>0</v>
          </cell>
          <cell r="J249">
            <v>0</v>
          </cell>
          <cell r="K249">
            <v>180458.90000000002</v>
          </cell>
          <cell r="M249">
            <v>0</v>
          </cell>
          <cell r="N249">
            <v>0</v>
          </cell>
          <cell r="O249">
            <v>7150</v>
          </cell>
          <cell r="P249">
            <v>0</v>
          </cell>
          <cell r="Q249">
            <v>0</v>
          </cell>
          <cell r="R249">
            <v>0</v>
          </cell>
          <cell r="S249">
            <v>0</v>
          </cell>
          <cell r="T249">
            <v>0</v>
          </cell>
          <cell r="U249">
            <v>7150</v>
          </cell>
          <cell r="W249">
            <v>187608.90000000002</v>
          </cell>
          <cell r="Y249">
            <v>0</v>
          </cell>
          <cell r="AA249">
            <v>188774.66</v>
          </cell>
        </row>
        <row r="250">
          <cell r="A250" t="str">
            <v>3136</v>
          </cell>
          <cell r="B250" t="str">
            <v>Furniture &amp; Fittings (Contracts)</v>
          </cell>
          <cell r="C250">
            <v>0</v>
          </cell>
          <cell r="D250">
            <v>487.95</v>
          </cell>
          <cell r="E250">
            <v>777.45</v>
          </cell>
          <cell r="F250">
            <v>960.91</v>
          </cell>
          <cell r="G250">
            <v>0</v>
          </cell>
          <cell r="H250">
            <v>840.43</v>
          </cell>
          <cell r="I250">
            <v>0</v>
          </cell>
          <cell r="J250">
            <v>0</v>
          </cell>
          <cell r="K250">
            <v>3066.74</v>
          </cell>
          <cell r="M250">
            <v>0</v>
          </cell>
          <cell r="N250">
            <v>0</v>
          </cell>
          <cell r="O250">
            <v>0</v>
          </cell>
          <cell r="P250">
            <v>0</v>
          </cell>
          <cell r="Q250">
            <v>0</v>
          </cell>
          <cell r="R250">
            <v>0</v>
          </cell>
          <cell r="S250">
            <v>0</v>
          </cell>
          <cell r="T250">
            <v>0</v>
          </cell>
          <cell r="U250">
            <v>0</v>
          </cell>
          <cell r="W250">
            <v>3066.74</v>
          </cell>
          <cell r="Y250">
            <v>0</v>
          </cell>
          <cell r="AA250">
            <v>3066.74</v>
          </cell>
        </row>
        <row r="251">
          <cell r="A251" t="str">
            <v>3137</v>
          </cell>
          <cell r="B251" t="str">
            <v>Computing Equipment (Contracts)</v>
          </cell>
          <cell r="C251">
            <v>55618.12</v>
          </cell>
          <cell r="D251">
            <v>18190.62</v>
          </cell>
          <cell r="E251">
            <v>14414.37</v>
          </cell>
          <cell r="F251">
            <v>118622.19</v>
          </cell>
          <cell r="G251">
            <v>913132.73</v>
          </cell>
          <cell r="H251">
            <v>3017.82</v>
          </cell>
          <cell r="I251">
            <v>611.59</v>
          </cell>
          <cell r="J251">
            <v>0</v>
          </cell>
          <cell r="K251">
            <v>1123607.4400000002</v>
          </cell>
          <cell r="M251">
            <v>0</v>
          </cell>
          <cell r="N251">
            <v>0</v>
          </cell>
          <cell r="O251">
            <v>0</v>
          </cell>
          <cell r="P251">
            <v>2082.09</v>
          </cell>
          <cell r="Q251">
            <v>0</v>
          </cell>
          <cell r="R251">
            <v>0</v>
          </cell>
          <cell r="S251">
            <v>0</v>
          </cell>
          <cell r="T251">
            <v>0</v>
          </cell>
          <cell r="U251">
            <v>2082.09</v>
          </cell>
          <cell r="W251">
            <v>1125689.5300000003</v>
          </cell>
          <cell r="Y251">
            <v>0</v>
          </cell>
          <cell r="AA251">
            <v>1125689.53</v>
          </cell>
        </row>
        <row r="252">
          <cell r="A252" t="str">
            <v>3138</v>
          </cell>
          <cell r="B252" t="str">
            <v>Other Mobile Plant (Contracts)</v>
          </cell>
          <cell r="C252">
            <v>0</v>
          </cell>
          <cell r="D252">
            <v>0</v>
          </cell>
          <cell r="E252">
            <v>0</v>
          </cell>
          <cell r="F252">
            <v>0</v>
          </cell>
          <cell r="G252">
            <v>0</v>
          </cell>
          <cell r="H252">
            <v>17053.79</v>
          </cell>
          <cell r="I252">
            <v>0</v>
          </cell>
          <cell r="J252">
            <v>0</v>
          </cell>
          <cell r="K252">
            <v>17053.79</v>
          </cell>
          <cell r="M252">
            <v>0</v>
          </cell>
          <cell r="N252">
            <v>0</v>
          </cell>
          <cell r="O252">
            <v>0</v>
          </cell>
          <cell r="P252">
            <v>0</v>
          </cell>
          <cell r="Q252">
            <v>0</v>
          </cell>
          <cell r="R252">
            <v>0</v>
          </cell>
          <cell r="S252">
            <v>0</v>
          </cell>
          <cell r="T252">
            <v>0</v>
          </cell>
          <cell r="U252">
            <v>0</v>
          </cell>
          <cell r="W252">
            <v>17053.79</v>
          </cell>
          <cell r="Y252">
            <v>0</v>
          </cell>
          <cell r="AA252">
            <v>17053.79</v>
          </cell>
        </row>
        <row r="253">
          <cell r="A253" t="str">
            <v>3211</v>
          </cell>
          <cell r="B253" t="str">
            <v>Fuel &amp; Oil</v>
          </cell>
          <cell r="C253">
            <v>228837.71</v>
          </cell>
          <cell r="D253">
            <v>367806.84</v>
          </cell>
          <cell r="E253">
            <v>316434.28000000003</v>
          </cell>
          <cell r="F253">
            <v>80571.12</v>
          </cell>
          <cell r="G253">
            <v>15359.85</v>
          </cell>
          <cell r="H253">
            <v>158070.20000000001</v>
          </cell>
          <cell r="I253">
            <v>3241.01</v>
          </cell>
          <cell r="J253">
            <v>0</v>
          </cell>
          <cell r="K253">
            <v>1170321.01</v>
          </cell>
          <cell r="M253">
            <v>31.8</v>
          </cell>
          <cell r="N253">
            <v>2494.1799999999998</v>
          </cell>
          <cell r="O253">
            <v>1292.5899999999999</v>
          </cell>
          <cell r="P253">
            <v>0</v>
          </cell>
          <cell r="Q253">
            <v>0</v>
          </cell>
          <cell r="R253">
            <v>0</v>
          </cell>
          <cell r="S253">
            <v>0</v>
          </cell>
          <cell r="T253">
            <v>0</v>
          </cell>
          <cell r="U253">
            <v>3818.5699999999997</v>
          </cell>
          <cell r="W253">
            <v>1174139.58</v>
          </cell>
          <cell r="Y253">
            <v>2737.63</v>
          </cell>
          <cell r="AA253">
            <v>1230693.67</v>
          </cell>
        </row>
        <row r="254">
          <cell r="A254" t="str">
            <v>3212</v>
          </cell>
          <cell r="B254" t="str">
            <v>Repairs &amp; Maintenance</v>
          </cell>
          <cell r="C254">
            <v>81131.44</v>
          </cell>
          <cell r="D254">
            <v>97334.76</v>
          </cell>
          <cell r="E254">
            <v>251713.49</v>
          </cell>
          <cell r="F254">
            <v>9058.1</v>
          </cell>
          <cell r="G254">
            <v>2012.51</v>
          </cell>
          <cell r="H254">
            <v>42844.13</v>
          </cell>
          <cell r="I254">
            <v>595.35</v>
          </cell>
          <cell r="J254">
            <v>0</v>
          </cell>
          <cell r="K254">
            <v>484689.77999999997</v>
          </cell>
          <cell r="M254">
            <v>0</v>
          </cell>
          <cell r="N254">
            <v>88.14</v>
          </cell>
          <cell r="O254">
            <v>57.71</v>
          </cell>
          <cell r="P254">
            <v>0</v>
          </cell>
          <cell r="Q254">
            <v>0</v>
          </cell>
          <cell r="R254">
            <v>0</v>
          </cell>
          <cell r="S254">
            <v>0</v>
          </cell>
          <cell r="T254">
            <v>0</v>
          </cell>
          <cell r="U254">
            <v>145.85</v>
          </cell>
          <cell r="W254">
            <v>484835.62999999995</v>
          </cell>
          <cell r="Y254">
            <v>140.87</v>
          </cell>
          <cell r="AA254">
            <v>508800.98</v>
          </cell>
        </row>
        <row r="255">
          <cell r="A255" t="str">
            <v>3213</v>
          </cell>
          <cell r="B255" t="str">
            <v>Registration</v>
          </cell>
          <cell r="C255">
            <v>32738.35</v>
          </cell>
          <cell r="D255">
            <v>59792.97</v>
          </cell>
          <cell r="E255">
            <v>62168.41</v>
          </cell>
          <cell r="F255">
            <v>18907.490000000002</v>
          </cell>
          <cell r="G255">
            <v>1404.77</v>
          </cell>
          <cell r="H255">
            <v>4588.17</v>
          </cell>
          <cell r="I255">
            <v>518.54999999999995</v>
          </cell>
          <cell r="J255">
            <v>0</v>
          </cell>
          <cell r="K255">
            <v>180118.71</v>
          </cell>
          <cell r="M255">
            <v>0</v>
          </cell>
          <cell r="N255">
            <v>137.06</v>
          </cell>
          <cell r="O255">
            <v>-117.49</v>
          </cell>
          <cell r="P255">
            <v>0</v>
          </cell>
          <cell r="Q255">
            <v>0</v>
          </cell>
          <cell r="R255">
            <v>0</v>
          </cell>
          <cell r="S255">
            <v>0</v>
          </cell>
          <cell r="T255">
            <v>0</v>
          </cell>
          <cell r="U255">
            <v>19.570000000000007</v>
          </cell>
          <cell r="W255">
            <v>180138.28</v>
          </cell>
          <cell r="Y255">
            <v>0</v>
          </cell>
          <cell r="AA255">
            <v>180789.6</v>
          </cell>
        </row>
        <row r="256">
          <cell r="A256" t="str">
            <v>3214</v>
          </cell>
          <cell r="B256" t="str">
            <v>Insurance</v>
          </cell>
          <cell r="C256">
            <v>85513.65</v>
          </cell>
          <cell r="D256">
            <v>166265.76</v>
          </cell>
          <cell r="E256">
            <v>345833.93</v>
          </cell>
          <cell r="F256">
            <v>37662</v>
          </cell>
          <cell r="G256">
            <v>120.86</v>
          </cell>
          <cell r="H256">
            <v>111024</v>
          </cell>
          <cell r="I256">
            <v>0</v>
          </cell>
          <cell r="J256">
            <v>0</v>
          </cell>
          <cell r="K256">
            <v>746420.2</v>
          </cell>
          <cell r="M256">
            <v>0</v>
          </cell>
          <cell r="N256">
            <v>0</v>
          </cell>
          <cell r="O256">
            <v>0</v>
          </cell>
          <cell r="P256">
            <v>0</v>
          </cell>
          <cell r="Q256">
            <v>0</v>
          </cell>
          <cell r="R256">
            <v>0</v>
          </cell>
          <cell r="S256">
            <v>0</v>
          </cell>
          <cell r="T256">
            <v>0</v>
          </cell>
          <cell r="U256">
            <v>0</v>
          </cell>
          <cell r="W256">
            <v>746420.2</v>
          </cell>
          <cell r="Y256">
            <v>0</v>
          </cell>
          <cell r="AA256">
            <v>749397.2</v>
          </cell>
        </row>
        <row r="257">
          <cell r="A257" t="str">
            <v>3215</v>
          </cell>
          <cell r="B257" t="str">
            <v>Fleet Management Fee</v>
          </cell>
          <cell r="C257">
            <v>43910.49</v>
          </cell>
          <cell r="D257">
            <v>82196.490000000005</v>
          </cell>
          <cell r="E257">
            <v>100904.04</v>
          </cell>
          <cell r="F257">
            <v>12951.74</v>
          </cell>
          <cell r="G257">
            <v>4265.04</v>
          </cell>
          <cell r="H257">
            <v>24206.33</v>
          </cell>
          <cell r="I257">
            <v>7073.12</v>
          </cell>
          <cell r="J257">
            <v>0</v>
          </cell>
          <cell r="K257">
            <v>275507.25</v>
          </cell>
          <cell r="M257">
            <v>0</v>
          </cell>
          <cell r="N257">
            <v>277.5</v>
          </cell>
          <cell r="O257">
            <v>31.12</v>
          </cell>
          <cell r="P257">
            <v>0</v>
          </cell>
          <cell r="Q257">
            <v>0</v>
          </cell>
          <cell r="R257">
            <v>0</v>
          </cell>
          <cell r="S257">
            <v>0</v>
          </cell>
          <cell r="T257">
            <v>0</v>
          </cell>
          <cell r="U257">
            <v>308.62</v>
          </cell>
          <cell r="W257">
            <v>275815.87</v>
          </cell>
          <cell r="Y257">
            <v>49.8</v>
          </cell>
          <cell r="AA257">
            <v>304789.28000000003</v>
          </cell>
        </row>
        <row r="258">
          <cell r="A258" t="str">
            <v>3311</v>
          </cell>
          <cell r="B258" t="str">
            <v>Ambulance</v>
          </cell>
          <cell r="C258">
            <v>590094.51</v>
          </cell>
          <cell r="D258">
            <v>279237.07</v>
          </cell>
          <cell r="E258">
            <v>866081.83</v>
          </cell>
          <cell r="F258">
            <v>162887.20000000001</v>
          </cell>
          <cell r="G258">
            <v>0</v>
          </cell>
          <cell r="H258">
            <v>0</v>
          </cell>
          <cell r="I258">
            <v>0</v>
          </cell>
          <cell r="J258">
            <v>0</v>
          </cell>
          <cell r="K258">
            <v>1898300.61</v>
          </cell>
          <cell r="M258">
            <v>50</v>
          </cell>
          <cell r="N258">
            <v>0</v>
          </cell>
          <cell r="O258">
            <v>0</v>
          </cell>
          <cell r="P258">
            <v>0</v>
          </cell>
          <cell r="Q258">
            <v>0</v>
          </cell>
          <cell r="R258">
            <v>0</v>
          </cell>
          <cell r="S258">
            <v>0</v>
          </cell>
          <cell r="T258">
            <v>0</v>
          </cell>
          <cell r="U258">
            <v>50</v>
          </cell>
          <cell r="W258">
            <v>1898350.61</v>
          </cell>
          <cell r="Y258">
            <v>0</v>
          </cell>
          <cell r="AA258">
            <v>1908360.89</v>
          </cell>
        </row>
        <row r="259">
          <cell r="A259" t="str">
            <v>3312</v>
          </cell>
          <cell r="B259" t="str">
            <v>Taxis</v>
          </cell>
          <cell r="C259">
            <v>219547.65</v>
          </cell>
          <cell r="D259">
            <v>142183.41</v>
          </cell>
          <cell r="E259">
            <v>249096.82</v>
          </cell>
          <cell r="F259">
            <v>135726.35999999999</v>
          </cell>
          <cell r="G259">
            <v>0</v>
          </cell>
          <cell r="H259">
            <v>0</v>
          </cell>
          <cell r="I259">
            <v>0</v>
          </cell>
          <cell r="J259">
            <v>0</v>
          </cell>
          <cell r="K259">
            <v>746554.24</v>
          </cell>
          <cell r="M259">
            <v>5648.25</v>
          </cell>
          <cell r="N259">
            <v>1632.64</v>
          </cell>
          <cell r="O259">
            <v>2365.63</v>
          </cell>
          <cell r="P259">
            <v>6461.79</v>
          </cell>
          <cell r="Q259">
            <v>0</v>
          </cell>
          <cell r="R259">
            <v>0</v>
          </cell>
          <cell r="S259">
            <v>0</v>
          </cell>
          <cell r="T259">
            <v>0</v>
          </cell>
          <cell r="U259">
            <v>16108.310000000001</v>
          </cell>
          <cell r="W259">
            <v>762662.55</v>
          </cell>
          <cell r="Y259">
            <v>0</v>
          </cell>
          <cell r="AA259">
            <v>762875.47</v>
          </cell>
        </row>
        <row r="260">
          <cell r="A260" t="str">
            <v>3313</v>
          </cell>
          <cell r="B260" t="str">
            <v>Pats</v>
          </cell>
          <cell r="C260">
            <v>0</v>
          </cell>
          <cell r="D260">
            <v>0</v>
          </cell>
          <cell r="E260">
            <v>1192.98</v>
          </cell>
          <cell r="F260">
            <v>0</v>
          </cell>
          <cell r="G260">
            <v>0</v>
          </cell>
          <cell r="H260">
            <v>0</v>
          </cell>
          <cell r="I260">
            <v>0</v>
          </cell>
          <cell r="J260">
            <v>0</v>
          </cell>
          <cell r="K260">
            <v>1192.98</v>
          </cell>
          <cell r="M260">
            <v>0</v>
          </cell>
          <cell r="N260">
            <v>0</v>
          </cell>
          <cell r="O260">
            <v>99.27</v>
          </cell>
          <cell r="P260">
            <v>-95.4</v>
          </cell>
          <cell r="Q260">
            <v>0</v>
          </cell>
          <cell r="R260">
            <v>0</v>
          </cell>
          <cell r="S260">
            <v>0</v>
          </cell>
          <cell r="T260">
            <v>0</v>
          </cell>
          <cell r="U260">
            <v>3.8699999999999903</v>
          </cell>
          <cell r="W260">
            <v>1196.8499999999999</v>
          </cell>
          <cell r="Y260">
            <v>0</v>
          </cell>
          <cell r="AA260">
            <v>51940.44</v>
          </cell>
        </row>
        <row r="261">
          <cell r="A261" t="str">
            <v>3314</v>
          </cell>
          <cell r="B261" t="str">
            <v>Escort &amp; Attendant Expenses</v>
          </cell>
          <cell r="C261">
            <v>0</v>
          </cell>
          <cell r="D261">
            <v>2770.33</v>
          </cell>
          <cell r="E261">
            <v>9639.19</v>
          </cell>
          <cell r="F261">
            <v>165.34</v>
          </cell>
          <cell r="G261">
            <v>0</v>
          </cell>
          <cell r="H261">
            <v>0</v>
          </cell>
          <cell r="I261">
            <v>0</v>
          </cell>
          <cell r="J261">
            <v>0</v>
          </cell>
          <cell r="K261">
            <v>12574.86</v>
          </cell>
          <cell r="M261">
            <v>0</v>
          </cell>
          <cell r="N261">
            <v>0</v>
          </cell>
          <cell r="O261">
            <v>0</v>
          </cell>
          <cell r="P261">
            <v>0</v>
          </cell>
          <cell r="Q261">
            <v>0</v>
          </cell>
          <cell r="R261">
            <v>0</v>
          </cell>
          <cell r="S261">
            <v>0</v>
          </cell>
          <cell r="T261">
            <v>0</v>
          </cell>
          <cell r="U261">
            <v>0</v>
          </cell>
          <cell r="W261">
            <v>12574.86</v>
          </cell>
          <cell r="Y261">
            <v>0</v>
          </cell>
          <cell r="AA261">
            <v>12574.86</v>
          </cell>
        </row>
        <row r="262">
          <cell r="A262" t="str">
            <v>3315</v>
          </cell>
          <cell r="B262" t="str">
            <v>Patient Expenses</v>
          </cell>
          <cell r="C262">
            <v>181.33</v>
          </cell>
          <cell r="D262">
            <v>46.16</v>
          </cell>
          <cell r="E262">
            <v>1711.44</v>
          </cell>
          <cell r="F262">
            <v>1035.54</v>
          </cell>
          <cell r="G262">
            <v>0</v>
          </cell>
          <cell r="H262">
            <v>0</v>
          </cell>
          <cell r="I262">
            <v>0</v>
          </cell>
          <cell r="J262">
            <v>0</v>
          </cell>
          <cell r="K262">
            <v>2974.4700000000003</v>
          </cell>
          <cell r="M262">
            <v>29.09</v>
          </cell>
          <cell r="N262">
            <v>0</v>
          </cell>
          <cell r="O262">
            <v>0</v>
          </cell>
          <cell r="P262">
            <v>13520.48</v>
          </cell>
          <cell r="Q262">
            <v>0</v>
          </cell>
          <cell r="R262">
            <v>0</v>
          </cell>
          <cell r="S262">
            <v>0</v>
          </cell>
          <cell r="T262">
            <v>0</v>
          </cell>
          <cell r="U262">
            <v>13549.57</v>
          </cell>
          <cell r="W262">
            <v>16524.04</v>
          </cell>
          <cell r="Y262">
            <v>0</v>
          </cell>
          <cell r="AA262">
            <v>16524.04</v>
          </cell>
        </row>
        <row r="263">
          <cell r="A263" t="str">
            <v>3316</v>
          </cell>
          <cell r="B263" t="str">
            <v>Other - Patient Transport</v>
          </cell>
          <cell r="C263">
            <v>275184.7</v>
          </cell>
          <cell r="D263">
            <v>205462.35</v>
          </cell>
          <cell r="E263">
            <v>18970.78</v>
          </cell>
          <cell r="F263">
            <v>136607.1</v>
          </cell>
          <cell r="G263">
            <v>0</v>
          </cell>
          <cell r="H263">
            <v>0</v>
          </cell>
          <cell r="I263">
            <v>0</v>
          </cell>
          <cell r="J263">
            <v>0</v>
          </cell>
          <cell r="K263">
            <v>636224.93000000005</v>
          </cell>
          <cell r="M263">
            <v>3707.12</v>
          </cell>
          <cell r="N263">
            <v>8521.2999999999993</v>
          </cell>
          <cell r="O263">
            <v>36</v>
          </cell>
          <cell r="P263">
            <v>4481.8599999999997</v>
          </cell>
          <cell r="Q263">
            <v>0</v>
          </cell>
          <cell r="R263">
            <v>0</v>
          </cell>
          <cell r="S263">
            <v>0</v>
          </cell>
          <cell r="T263">
            <v>0</v>
          </cell>
          <cell r="U263">
            <v>16746.28</v>
          </cell>
          <cell r="W263">
            <v>652971.21000000008</v>
          </cell>
          <cell r="Y263">
            <v>0</v>
          </cell>
          <cell r="AA263">
            <v>685214.87</v>
          </cell>
        </row>
        <row r="264">
          <cell r="A264" t="str">
            <v>3411</v>
          </cell>
          <cell r="B264" t="str">
            <v>External Consulting Fees</v>
          </cell>
          <cell r="C264">
            <v>494020.45</v>
          </cell>
          <cell r="D264">
            <v>269719.15999999997</v>
          </cell>
          <cell r="E264">
            <v>49806.12</v>
          </cell>
          <cell r="F264">
            <v>52137.03</v>
          </cell>
          <cell r="G264">
            <v>-7830</v>
          </cell>
          <cell r="H264">
            <v>3100</v>
          </cell>
          <cell r="I264">
            <v>139658.53</v>
          </cell>
          <cell r="J264">
            <v>0</v>
          </cell>
          <cell r="K264">
            <v>1000611.29</v>
          </cell>
          <cell r="M264">
            <v>0</v>
          </cell>
          <cell r="N264">
            <v>35472.5</v>
          </cell>
          <cell r="O264">
            <v>38674.839999999997</v>
          </cell>
          <cell r="P264">
            <v>5494.36</v>
          </cell>
          <cell r="Q264">
            <v>0</v>
          </cell>
          <cell r="R264">
            <v>0</v>
          </cell>
          <cell r="S264">
            <v>0</v>
          </cell>
          <cell r="T264">
            <v>0</v>
          </cell>
          <cell r="U264">
            <v>79641.7</v>
          </cell>
          <cell r="W264">
            <v>1080252.99</v>
          </cell>
          <cell r="Y264">
            <v>0</v>
          </cell>
          <cell r="AA264">
            <v>1080778.3400000001</v>
          </cell>
        </row>
        <row r="265">
          <cell r="A265" t="str">
            <v>3412</v>
          </cell>
          <cell r="B265" t="str">
            <v>Advertising</v>
          </cell>
          <cell r="C265">
            <v>303288.92</v>
          </cell>
          <cell r="D265">
            <v>314822.36</v>
          </cell>
          <cell r="E265">
            <v>299470.96000000002</v>
          </cell>
          <cell r="F265">
            <v>154839.64000000001</v>
          </cell>
          <cell r="G265">
            <v>56554.16</v>
          </cell>
          <cell r="H265">
            <v>29423.5</v>
          </cell>
          <cell r="I265">
            <v>2689.35</v>
          </cell>
          <cell r="J265">
            <v>0</v>
          </cell>
          <cell r="K265">
            <v>1161088.8899999999</v>
          </cell>
          <cell r="M265">
            <v>1189</v>
          </cell>
          <cell r="N265">
            <v>30951.03</v>
          </cell>
          <cell r="O265">
            <v>2914.44</v>
          </cell>
          <cell r="P265">
            <v>52</v>
          </cell>
          <cell r="Q265">
            <v>0</v>
          </cell>
          <cell r="R265">
            <v>0</v>
          </cell>
          <cell r="S265">
            <v>0</v>
          </cell>
          <cell r="T265">
            <v>0</v>
          </cell>
          <cell r="U265">
            <v>35106.47</v>
          </cell>
          <cell r="W265">
            <v>1196195.3599999999</v>
          </cell>
          <cell r="Y265">
            <v>0</v>
          </cell>
          <cell r="AA265">
            <v>1200570.08</v>
          </cell>
        </row>
        <row r="266">
          <cell r="A266" t="str">
            <v>3413</v>
          </cell>
          <cell r="B266" t="str">
            <v>Audit Fees</v>
          </cell>
          <cell r="C266">
            <v>149328.64000000001</v>
          </cell>
          <cell r="D266">
            <v>139998.01999999999</v>
          </cell>
          <cell r="E266">
            <v>116680.29</v>
          </cell>
          <cell r="F266">
            <v>70910.92</v>
          </cell>
          <cell r="G266">
            <v>10641.16</v>
          </cell>
          <cell r="H266">
            <v>21218.31</v>
          </cell>
          <cell r="I266">
            <v>181.74</v>
          </cell>
          <cell r="J266">
            <v>0</v>
          </cell>
          <cell r="K266">
            <v>508959.07999999996</v>
          </cell>
          <cell r="M266">
            <v>0</v>
          </cell>
          <cell r="N266">
            <v>0</v>
          </cell>
          <cell r="O266">
            <v>0</v>
          </cell>
          <cell r="P266">
            <v>0</v>
          </cell>
          <cell r="Q266">
            <v>0</v>
          </cell>
          <cell r="R266">
            <v>0</v>
          </cell>
          <cell r="S266">
            <v>0</v>
          </cell>
          <cell r="T266">
            <v>0</v>
          </cell>
          <cell r="U266">
            <v>0</v>
          </cell>
          <cell r="W266">
            <v>508959.07999999996</v>
          </cell>
          <cell r="Y266">
            <v>0</v>
          </cell>
          <cell r="AA266">
            <v>525959.07999999996</v>
          </cell>
        </row>
        <row r="267">
          <cell r="A267" t="str">
            <v>3414</v>
          </cell>
          <cell r="B267" t="str">
            <v>Bank Charges</v>
          </cell>
          <cell r="C267">
            <v>27168.59</v>
          </cell>
          <cell r="D267">
            <v>16251.37</v>
          </cell>
          <cell r="E267">
            <v>10174.549999999999</v>
          </cell>
          <cell r="F267">
            <v>17719.39</v>
          </cell>
          <cell r="G267">
            <v>27391.91</v>
          </cell>
          <cell r="H267">
            <v>10499.76</v>
          </cell>
          <cell r="I267">
            <v>23.33</v>
          </cell>
          <cell r="J267">
            <v>0</v>
          </cell>
          <cell r="K267">
            <v>109228.9</v>
          </cell>
          <cell r="M267">
            <v>2520.1</v>
          </cell>
          <cell r="N267">
            <v>0</v>
          </cell>
          <cell r="O267">
            <v>393.48</v>
          </cell>
          <cell r="P267">
            <v>1538.62</v>
          </cell>
          <cell r="Q267">
            <v>0</v>
          </cell>
          <cell r="R267">
            <v>0</v>
          </cell>
          <cell r="S267">
            <v>0</v>
          </cell>
          <cell r="T267">
            <v>0</v>
          </cell>
          <cell r="U267">
            <v>4452.2</v>
          </cell>
          <cell r="W267">
            <v>113681.09999999999</v>
          </cell>
          <cell r="Y267">
            <v>1.02</v>
          </cell>
          <cell r="AA267">
            <v>114030.81</v>
          </cell>
        </row>
        <row r="268">
          <cell r="A268" t="str">
            <v>3415</v>
          </cell>
          <cell r="B268" t="str">
            <v>Books, Magazines Etc</v>
          </cell>
          <cell r="C268">
            <v>619637.92000000004</v>
          </cell>
          <cell r="D268">
            <v>459805.69</v>
          </cell>
          <cell r="E268">
            <v>610470.15</v>
          </cell>
          <cell r="F268">
            <v>599218.82999999996</v>
          </cell>
          <cell r="G268">
            <v>3062.73</v>
          </cell>
          <cell r="H268">
            <v>35269.33</v>
          </cell>
          <cell r="I268">
            <v>0</v>
          </cell>
          <cell r="J268">
            <v>0</v>
          </cell>
          <cell r="K268">
            <v>2327464.6500000004</v>
          </cell>
          <cell r="M268">
            <v>53811.67</v>
          </cell>
          <cell r="N268">
            <v>45385.17</v>
          </cell>
          <cell r="O268">
            <v>18413.150000000001</v>
          </cell>
          <cell r="P268">
            <v>59132.55</v>
          </cell>
          <cell r="Q268">
            <v>0</v>
          </cell>
          <cell r="R268">
            <v>0</v>
          </cell>
          <cell r="S268">
            <v>0</v>
          </cell>
          <cell r="T268">
            <v>0</v>
          </cell>
          <cell r="U268">
            <v>176742.53999999998</v>
          </cell>
          <cell r="W268">
            <v>2504207.1900000004</v>
          </cell>
          <cell r="Y268">
            <v>0</v>
          </cell>
          <cell r="AA268">
            <v>2512798.67</v>
          </cell>
        </row>
        <row r="269">
          <cell r="A269" t="str">
            <v>3416</v>
          </cell>
          <cell r="B269" t="str">
            <v>Computer Services &amp; Software</v>
          </cell>
          <cell r="C269">
            <v>590331.37</v>
          </cell>
          <cell r="D269">
            <v>1212273.9099999999</v>
          </cell>
          <cell r="E269">
            <v>304076.79999999999</v>
          </cell>
          <cell r="F269">
            <v>322636.55</v>
          </cell>
          <cell r="G269">
            <v>6806950.1600000001</v>
          </cell>
          <cell r="H269">
            <v>91523.79</v>
          </cell>
          <cell r="I269">
            <v>15852.68</v>
          </cell>
          <cell r="J269">
            <v>0</v>
          </cell>
          <cell r="K269">
            <v>9343645.2599999979</v>
          </cell>
          <cell r="M269">
            <v>57793.83</v>
          </cell>
          <cell r="N269">
            <v>88154.06</v>
          </cell>
          <cell r="O269">
            <v>9871.1200000000008</v>
          </cell>
          <cell r="P269">
            <v>20271.580000000002</v>
          </cell>
          <cell r="Q269">
            <v>0</v>
          </cell>
          <cell r="R269">
            <v>0</v>
          </cell>
          <cell r="S269">
            <v>0</v>
          </cell>
          <cell r="T269">
            <v>0</v>
          </cell>
          <cell r="U269">
            <v>176090.59000000003</v>
          </cell>
          <cell r="W269">
            <v>9519735.8499999978</v>
          </cell>
          <cell r="Y269">
            <v>578.25</v>
          </cell>
          <cell r="AA269">
            <v>9521254.5899999999</v>
          </cell>
        </row>
        <row r="270">
          <cell r="A270" t="str">
            <v>3417</v>
          </cell>
          <cell r="B270" t="str">
            <v>Bureau Costs</v>
          </cell>
          <cell r="C270">
            <v>0</v>
          </cell>
          <cell r="D270">
            <v>-7270.42</v>
          </cell>
          <cell r="E270">
            <v>49.25</v>
          </cell>
          <cell r="F270">
            <v>0</v>
          </cell>
          <cell r="G270">
            <v>29422.09</v>
          </cell>
          <cell r="H270">
            <v>0</v>
          </cell>
          <cell r="I270">
            <v>0</v>
          </cell>
          <cell r="J270">
            <v>0</v>
          </cell>
          <cell r="K270">
            <v>22200.92</v>
          </cell>
          <cell r="M270">
            <v>0</v>
          </cell>
          <cell r="N270">
            <v>0</v>
          </cell>
          <cell r="O270">
            <v>0</v>
          </cell>
          <cell r="P270">
            <v>0</v>
          </cell>
          <cell r="Q270">
            <v>0</v>
          </cell>
          <cell r="R270">
            <v>0</v>
          </cell>
          <cell r="S270">
            <v>0</v>
          </cell>
          <cell r="T270">
            <v>0</v>
          </cell>
          <cell r="U270">
            <v>0</v>
          </cell>
          <cell r="W270">
            <v>22200.92</v>
          </cell>
          <cell r="Y270">
            <v>0</v>
          </cell>
          <cell r="AA270">
            <v>22200.92</v>
          </cell>
        </row>
        <row r="271">
          <cell r="A271" t="str">
            <v>3419</v>
          </cell>
          <cell r="B271" t="str">
            <v>Corporate Service Overhead</v>
          </cell>
          <cell r="C271">
            <v>0</v>
          </cell>
          <cell r="D271">
            <v>0</v>
          </cell>
          <cell r="E271">
            <v>0</v>
          </cell>
          <cell r="F271">
            <v>0</v>
          </cell>
          <cell r="G271">
            <v>0</v>
          </cell>
          <cell r="H271">
            <v>0</v>
          </cell>
          <cell r="I271">
            <v>0</v>
          </cell>
          <cell r="J271">
            <v>0</v>
          </cell>
          <cell r="K271">
            <v>0</v>
          </cell>
          <cell r="M271">
            <v>0</v>
          </cell>
          <cell r="N271">
            <v>0</v>
          </cell>
          <cell r="O271">
            <v>0</v>
          </cell>
          <cell r="P271">
            <v>0</v>
          </cell>
          <cell r="Q271">
            <v>0</v>
          </cell>
          <cell r="R271">
            <v>0</v>
          </cell>
          <cell r="S271">
            <v>0</v>
          </cell>
          <cell r="T271">
            <v>0</v>
          </cell>
          <cell r="U271">
            <v>0</v>
          </cell>
          <cell r="W271">
            <v>0</v>
          </cell>
          <cell r="Y271">
            <v>0</v>
          </cell>
          <cell r="AA271">
            <v>0</v>
          </cell>
        </row>
        <row r="272">
          <cell r="A272" t="str">
            <v>3420</v>
          </cell>
          <cell r="B272" t="str">
            <v>Freight &amp; Cart (Not Chg Gds Clas)</v>
          </cell>
          <cell r="C272">
            <v>322304.83</v>
          </cell>
          <cell r="D272">
            <v>198496.53</v>
          </cell>
          <cell r="E272">
            <v>220164.17</v>
          </cell>
          <cell r="F272">
            <v>300627.23</v>
          </cell>
          <cell r="G272">
            <v>4617.8599999999997</v>
          </cell>
          <cell r="H272">
            <v>88494.95</v>
          </cell>
          <cell r="I272">
            <v>230.29</v>
          </cell>
          <cell r="J272">
            <v>0</v>
          </cell>
          <cell r="K272">
            <v>1134935.8600000001</v>
          </cell>
          <cell r="M272">
            <v>229650.43</v>
          </cell>
          <cell r="N272">
            <v>13447.42</v>
          </cell>
          <cell r="O272">
            <v>2212.67</v>
          </cell>
          <cell r="P272">
            <v>18072.419999999998</v>
          </cell>
          <cell r="Q272">
            <v>0</v>
          </cell>
          <cell r="R272">
            <v>0</v>
          </cell>
          <cell r="S272">
            <v>0</v>
          </cell>
          <cell r="T272">
            <v>0</v>
          </cell>
          <cell r="U272">
            <v>263382.94</v>
          </cell>
          <cell r="W272">
            <v>1398318.8</v>
          </cell>
          <cell r="Y272">
            <v>-85.2</v>
          </cell>
          <cell r="AA272">
            <v>1430848.56</v>
          </cell>
        </row>
        <row r="273">
          <cell r="A273" t="str">
            <v>3424</v>
          </cell>
          <cell r="B273" t="str">
            <v>Insurance (Not Mv Or Workcomp)</v>
          </cell>
          <cell r="C273">
            <v>4839425.29</v>
          </cell>
          <cell r="D273">
            <v>3441801.43</v>
          </cell>
          <cell r="E273">
            <v>4012767.3</v>
          </cell>
          <cell r="F273">
            <v>7832885.1500000004</v>
          </cell>
          <cell r="G273">
            <v>0</v>
          </cell>
          <cell r="H273">
            <v>7605.38</v>
          </cell>
          <cell r="I273">
            <v>0</v>
          </cell>
          <cell r="J273">
            <v>0</v>
          </cell>
          <cell r="K273">
            <v>20134484.550000001</v>
          </cell>
          <cell r="M273">
            <v>0</v>
          </cell>
          <cell r="N273">
            <v>1925.69</v>
          </cell>
          <cell r="O273">
            <v>0</v>
          </cell>
          <cell r="P273">
            <v>0</v>
          </cell>
          <cell r="Q273">
            <v>0</v>
          </cell>
          <cell r="R273">
            <v>0</v>
          </cell>
          <cell r="S273">
            <v>0</v>
          </cell>
          <cell r="T273">
            <v>0</v>
          </cell>
          <cell r="U273">
            <v>1925.69</v>
          </cell>
          <cell r="W273">
            <v>20136410.240000002</v>
          </cell>
          <cell r="Y273">
            <v>0</v>
          </cell>
          <cell r="AA273">
            <v>20190142.98</v>
          </cell>
        </row>
        <row r="274">
          <cell r="A274" t="str">
            <v>3426</v>
          </cell>
          <cell r="B274" t="str">
            <v>Legal Expenses</v>
          </cell>
          <cell r="C274">
            <v>62788.61</v>
          </cell>
          <cell r="D274">
            <v>6968.61</v>
          </cell>
          <cell r="E274">
            <v>26496.19</v>
          </cell>
          <cell r="F274">
            <v>151992.56</v>
          </cell>
          <cell r="G274">
            <v>1660</v>
          </cell>
          <cell r="H274">
            <v>0</v>
          </cell>
          <cell r="I274">
            <v>2960</v>
          </cell>
          <cell r="J274">
            <v>0</v>
          </cell>
          <cell r="K274">
            <v>252865.97</v>
          </cell>
          <cell r="M274">
            <v>26.36</v>
          </cell>
          <cell r="N274">
            <v>2014.98</v>
          </cell>
          <cell r="O274">
            <v>0</v>
          </cell>
          <cell r="P274">
            <v>0</v>
          </cell>
          <cell r="Q274">
            <v>0</v>
          </cell>
          <cell r="R274">
            <v>0</v>
          </cell>
          <cell r="S274">
            <v>0</v>
          </cell>
          <cell r="T274">
            <v>0</v>
          </cell>
          <cell r="U274">
            <v>2041.34</v>
          </cell>
          <cell r="W274">
            <v>254907.31</v>
          </cell>
          <cell r="Y274">
            <v>0</v>
          </cell>
          <cell r="AA274">
            <v>254907.31</v>
          </cell>
        </row>
        <row r="275">
          <cell r="A275" t="str">
            <v>3428</v>
          </cell>
          <cell r="B275" t="str">
            <v>Licence &amp; Reg Fees (Not Motor Vehicle)</v>
          </cell>
          <cell r="C275">
            <v>38243.58</v>
          </cell>
          <cell r="D275">
            <v>44451.78</v>
          </cell>
          <cell r="E275">
            <v>10493.23</v>
          </cell>
          <cell r="F275">
            <v>115668.34</v>
          </cell>
          <cell r="G275">
            <v>0</v>
          </cell>
          <cell r="H275">
            <v>994.48</v>
          </cell>
          <cell r="I275">
            <v>1000</v>
          </cell>
          <cell r="J275">
            <v>0</v>
          </cell>
          <cell r="K275">
            <v>210851.41</v>
          </cell>
          <cell r="M275">
            <v>14960.61</v>
          </cell>
          <cell r="N275">
            <v>3723.05</v>
          </cell>
          <cell r="O275">
            <v>0</v>
          </cell>
          <cell r="P275">
            <v>6352.64</v>
          </cell>
          <cell r="Q275">
            <v>0</v>
          </cell>
          <cell r="R275">
            <v>0</v>
          </cell>
          <cell r="S275">
            <v>0</v>
          </cell>
          <cell r="T275">
            <v>0</v>
          </cell>
          <cell r="U275">
            <v>25036.3</v>
          </cell>
          <cell r="W275">
            <v>235887.71</v>
          </cell>
          <cell r="Y275">
            <v>0</v>
          </cell>
          <cell r="AA275">
            <v>236015.55</v>
          </cell>
        </row>
        <row r="276">
          <cell r="A276" t="str">
            <v>3430</v>
          </cell>
          <cell r="B276" t="str">
            <v>Corporate Membership Dues (Health Services)</v>
          </cell>
          <cell r="C276">
            <v>69684.160000000003</v>
          </cell>
          <cell r="D276">
            <v>61940.54</v>
          </cell>
          <cell r="E276">
            <v>72241.09</v>
          </cell>
          <cell r="F276">
            <v>123385.3</v>
          </cell>
          <cell r="G276">
            <v>103.66</v>
          </cell>
          <cell r="H276">
            <v>25</v>
          </cell>
          <cell r="I276">
            <v>0</v>
          </cell>
          <cell r="J276">
            <v>0</v>
          </cell>
          <cell r="K276">
            <v>327379.75</v>
          </cell>
          <cell r="M276">
            <v>17009.830000000002</v>
          </cell>
          <cell r="N276">
            <v>19328.810000000001</v>
          </cell>
          <cell r="O276">
            <v>170</v>
          </cell>
          <cell r="P276">
            <v>0</v>
          </cell>
          <cell r="Q276">
            <v>0</v>
          </cell>
          <cell r="R276">
            <v>0</v>
          </cell>
          <cell r="S276">
            <v>0</v>
          </cell>
          <cell r="T276">
            <v>0</v>
          </cell>
          <cell r="U276">
            <v>36508.639999999999</v>
          </cell>
          <cell r="W276">
            <v>363888.39</v>
          </cell>
          <cell r="Y276">
            <v>0</v>
          </cell>
          <cell r="AA276">
            <v>364498.39</v>
          </cell>
        </row>
        <row r="277">
          <cell r="A277" t="str">
            <v>3432</v>
          </cell>
          <cell r="B277" t="str">
            <v>Payroll Delivery</v>
          </cell>
          <cell r="C277">
            <v>0</v>
          </cell>
          <cell r="D277">
            <v>0</v>
          </cell>
          <cell r="E277">
            <v>30</v>
          </cell>
          <cell r="F277">
            <v>0</v>
          </cell>
          <cell r="G277">
            <v>0</v>
          </cell>
          <cell r="H277">
            <v>0</v>
          </cell>
          <cell r="I277">
            <v>0</v>
          </cell>
          <cell r="J277">
            <v>0</v>
          </cell>
          <cell r="K277">
            <v>30</v>
          </cell>
          <cell r="M277">
            <v>0</v>
          </cell>
          <cell r="N277">
            <v>0</v>
          </cell>
          <cell r="O277">
            <v>0</v>
          </cell>
          <cell r="P277">
            <v>0</v>
          </cell>
          <cell r="Q277">
            <v>0</v>
          </cell>
          <cell r="R277">
            <v>0</v>
          </cell>
          <cell r="S277">
            <v>0</v>
          </cell>
          <cell r="T277">
            <v>0</v>
          </cell>
          <cell r="U277">
            <v>0</v>
          </cell>
          <cell r="W277">
            <v>30</v>
          </cell>
          <cell r="Y277">
            <v>0</v>
          </cell>
          <cell r="AA277">
            <v>30</v>
          </cell>
        </row>
        <row r="278">
          <cell r="A278" t="str">
            <v>3433</v>
          </cell>
          <cell r="B278" t="str">
            <v>Payroll Tax (B.M.E. use only)</v>
          </cell>
          <cell r="C278">
            <v>0</v>
          </cell>
          <cell r="D278">
            <v>0</v>
          </cell>
          <cell r="E278">
            <v>0</v>
          </cell>
          <cell r="F278">
            <v>0</v>
          </cell>
          <cell r="G278">
            <v>0</v>
          </cell>
          <cell r="H278">
            <v>0</v>
          </cell>
          <cell r="I278">
            <v>0</v>
          </cell>
          <cell r="J278">
            <v>0</v>
          </cell>
          <cell r="K278">
            <v>0</v>
          </cell>
          <cell r="M278">
            <v>0</v>
          </cell>
          <cell r="N278">
            <v>0</v>
          </cell>
          <cell r="O278">
            <v>0</v>
          </cell>
          <cell r="P278">
            <v>0</v>
          </cell>
          <cell r="Q278">
            <v>0</v>
          </cell>
          <cell r="R278">
            <v>0</v>
          </cell>
          <cell r="S278">
            <v>0</v>
          </cell>
          <cell r="T278">
            <v>0</v>
          </cell>
          <cell r="U278">
            <v>0</v>
          </cell>
          <cell r="W278">
            <v>0</v>
          </cell>
          <cell r="Y278">
            <v>0</v>
          </cell>
          <cell r="AA278">
            <v>0</v>
          </cell>
        </row>
        <row r="279">
          <cell r="A279" t="str">
            <v>3434</v>
          </cell>
          <cell r="B279" t="str">
            <v>Postal Services</v>
          </cell>
          <cell r="C279">
            <v>392355.83</v>
          </cell>
          <cell r="D279">
            <v>288829.48</v>
          </cell>
          <cell r="E279">
            <v>254855.72</v>
          </cell>
          <cell r="F279">
            <v>226322.21</v>
          </cell>
          <cell r="G279">
            <v>320.20999999999998</v>
          </cell>
          <cell r="H279">
            <v>160375.32</v>
          </cell>
          <cell r="I279">
            <v>0</v>
          </cell>
          <cell r="J279">
            <v>0</v>
          </cell>
          <cell r="K279">
            <v>1323058.77</v>
          </cell>
          <cell r="M279">
            <v>1152.79</v>
          </cell>
          <cell r="N279">
            <v>4408.8</v>
          </cell>
          <cell r="O279">
            <v>2988.47</v>
          </cell>
          <cell r="P279">
            <v>2627.56</v>
          </cell>
          <cell r="Q279">
            <v>0</v>
          </cell>
          <cell r="R279">
            <v>0</v>
          </cell>
          <cell r="S279">
            <v>0</v>
          </cell>
          <cell r="T279">
            <v>0</v>
          </cell>
          <cell r="U279">
            <v>11177.619999999999</v>
          </cell>
          <cell r="W279">
            <v>1334236.3900000001</v>
          </cell>
          <cell r="Y279">
            <v>312.11</v>
          </cell>
          <cell r="AA279">
            <v>1351968.29</v>
          </cell>
        </row>
        <row r="280">
          <cell r="A280" t="str">
            <v>3436</v>
          </cell>
          <cell r="B280" t="str">
            <v>Printing &amp; Stationery</v>
          </cell>
          <cell r="C280">
            <v>2250040.5699999998</v>
          </cell>
          <cell r="D280">
            <v>2028764.47</v>
          </cell>
          <cell r="E280">
            <v>2052180.83</v>
          </cell>
          <cell r="F280">
            <v>1326799.3</v>
          </cell>
          <cell r="G280">
            <v>44922.52</v>
          </cell>
          <cell r="H280">
            <v>285370.74</v>
          </cell>
          <cell r="I280">
            <v>31836.73</v>
          </cell>
          <cell r="J280">
            <v>0</v>
          </cell>
          <cell r="K280">
            <v>8019915.1600000001</v>
          </cell>
          <cell r="M280">
            <v>49996.73</v>
          </cell>
          <cell r="N280">
            <v>72452.62</v>
          </cell>
          <cell r="O280">
            <v>29730.7</v>
          </cell>
          <cell r="P280">
            <v>20414.48</v>
          </cell>
          <cell r="Q280">
            <v>0</v>
          </cell>
          <cell r="R280">
            <v>0</v>
          </cell>
          <cell r="S280">
            <v>0</v>
          </cell>
          <cell r="T280">
            <v>0</v>
          </cell>
          <cell r="U280">
            <v>172594.53000000003</v>
          </cell>
          <cell r="W280">
            <v>8192509.6900000004</v>
          </cell>
          <cell r="Y280">
            <v>8404.01</v>
          </cell>
          <cell r="AA280">
            <v>8250478.7199999997</v>
          </cell>
        </row>
        <row r="281">
          <cell r="A281" t="str">
            <v>3438</v>
          </cell>
          <cell r="B281" t="str">
            <v>Public Relations</v>
          </cell>
          <cell r="C281">
            <v>4318.2</v>
          </cell>
          <cell r="D281">
            <v>2682.63</v>
          </cell>
          <cell r="E281">
            <v>7856.47</v>
          </cell>
          <cell r="F281">
            <v>9657.0499999999993</v>
          </cell>
          <cell r="G281">
            <v>0</v>
          </cell>
          <cell r="H281">
            <v>0</v>
          </cell>
          <cell r="I281">
            <v>0</v>
          </cell>
          <cell r="J281">
            <v>0</v>
          </cell>
          <cell r="K281">
            <v>24514.35</v>
          </cell>
          <cell r="M281">
            <v>320</v>
          </cell>
          <cell r="N281">
            <v>22.73</v>
          </cell>
          <cell r="O281">
            <v>152.30000000000001</v>
          </cell>
          <cell r="P281">
            <v>3109.9</v>
          </cell>
          <cell r="Q281">
            <v>0</v>
          </cell>
          <cell r="R281">
            <v>0</v>
          </cell>
          <cell r="S281">
            <v>0</v>
          </cell>
          <cell r="T281">
            <v>0</v>
          </cell>
          <cell r="U281">
            <v>3604.9300000000003</v>
          </cell>
          <cell r="W281">
            <v>28119.279999999999</v>
          </cell>
          <cell r="Y281">
            <v>0</v>
          </cell>
          <cell r="AA281">
            <v>28255.64</v>
          </cell>
        </row>
        <row r="282">
          <cell r="A282" t="str">
            <v>3440</v>
          </cell>
          <cell r="B282" t="str">
            <v>Rates &amp; Charges (Not Water Rates)</v>
          </cell>
          <cell r="C282">
            <v>35473.99</v>
          </cell>
          <cell r="D282">
            <v>15598.56</v>
          </cell>
          <cell r="E282">
            <v>4686.68</v>
          </cell>
          <cell r="F282">
            <v>31518.99</v>
          </cell>
          <cell r="G282">
            <v>0</v>
          </cell>
          <cell r="H282">
            <v>4341.09</v>
          </cell>
          <cell r="I282">
            <v>0</v>
          </cell>
          <cell r="J282">
            <v>0</v>
          </cell>
          <cell r="K282">
            <v>91619.31</v>
          </cell>
          <cell r="M282">
            <v>0</v>
          </cell>
          <cell r="N282">
            <v>0</v>
          </cell>
          <cell r="O282">
            <v>0</v>
          </cell>
          <cell r="P282">
            <v>0</v>
          </cell>
          <cell r="Q282">
            <v>0</v>
          </cell>
          <cell r="R282">
            <v>0</v>
          </cell>
          <cell r="S282">
            <v>0</v>
          </cell>
          <cell r="T282">
            <v>0</v>
          </cell>
          <cell r="U282">
            <v>0</v>
          </cell>
          <cell r="W282">
            <v>91619.31</v>
          </cell>
          <cell r="Y282">
            <v>0</v>
          </cell>
          <cell r="AA282">
            <v>98765.93</v>
          </cell>
        </row>
        <row r="283">
          <cell r="A283" t="str">
            <v>3442</v>
          </cell>
          <cell r="B283" t="str">
            <v>Rental Of Property</v>
          </cell>
          <cell r="C283">
            <v>545144.92000000004</v>
          </cell>
          <cell r="D283">
            <v>1245512.1399999999</v>
          </cell>
          <cell r="E283">
            <v>655432.69999999995</v>
          </cell>
          <cell r="F283">
            <v>198071.88</v>
          </cell>
          <cell r="G283">
            <v>776266.94</v>
          </cell>
          <cell r="H283">
            <v>326584.46000000002</v>
          </cell>
          <cell r="I283">
            <v>0</v>
          </cell>
          <cell r="J283">
            <v>0</v>
          </cell>
          <cell r="K283">
            <v>3747013.0399999996</v>
          </cell>
          <cell r="M283">
            <v>0</v>
          </cell>
          <cell r="N283">
            <v>5035.91</v>
          </cell>
          <cell r="O283">
            <v>0</v>
          </cell>
          <cell r="P283">
            <v>55106.64</v>
          </cell>
          <cell r="Q283">
            <v>0</v>
          </cell>
          <cell r="R283">
            <v>0</v>
          </cell>
          <cell r="S283">
            <v>0</v>
          </cell>
          <cell r="T283">
            <v>0</v>
          </cell>
          <cell r="U283">
            <v>60142.55</v>
          </cell>
          <cell r="W283">
            <v>3807155.5899999994</v>
          </cell>
          <cell r="Y283">
            <v>0</v>
          </cell>
          <cell r="AA283">
            <v>3827265.24</v>
          </cell>
        </row>
        <row r="284">
          <cell r="A284" t="str">
            <v>3444</v>
          </cell>
          <cell r="B284" t="str">
            <v>Special Functions</v>
          </cell>
          <cell r="C284">
            <v>18489.490000000002</v>
          </cell>
          <cell r="D284">
            <v>-5926.01</v>
          </cell>
          <cell r="E284">
            <v>15146.49</v>
          </cell>
          <cell r="F284">
            <v>11556.75</v>
          </cell>
          <cell r="G284">
            <v>0</v>
          </cell>
          <cell r="H284">
            <v>49.78</v>
          </cell>
          <cell r="I284">
            <v>0</v>
          </cell>
          <cell r="J284">
            <v>0</v>
          </cell>
          <cell r="K284">
            <v>39316.5</v>
          </cell>
          <cell r="M284">
            <v>10269.950000000001</v>
          </cell>
          <cell r="N284">
            <v>80852.320000000007</v>
          </cell>
          <cell r="O284">
            <v>27138.98</v>
          </cell>
          <cell r="P284">
            <v>18654.28</v>
          </cell>
          <cell r="Q284">
            <v>0</v>
          </cell>
          <cell r="R284">
            <v>0</v>
          </cell>
          <cell r="S284">
            <v>0</v>
          </cell>
          <cell r="T284">
            <v>0</v>
          </cell>
          <cell r="U284">
            <v>136915.53</v>
          </cell>
          <cell r="W284">
            <v>176232.03</v>
          </cell>
          <cell r="Y284">
            <v>0</v>
          </cell>
          <cell r="AA284">
            <v>177304.48</v>
          </cell>
        </row>
        <row r="285">
          <cell r="A285" t="str">
            <v>3448</v>
          </cell>
          <cell r="B285" t="str">
            <v>Telecommunication Expenses</v>
          </cell>
          <cell r="C285">
            <v>1521252.63</v>
          </cell>
          <cell r="D285">
            <v>1311501.76</v>
          </cell>
          <cell r="E285">
            <v>1377118.24</v>
          </cell>
          <cell r="F285">
            <v>812020.79</v>
          </cell>
          <cell r="G285">
            <v>4125835.18</v>
          </cell>
          <cell r="H285">
            <v>425942.84</v>
          </cell>
          <cell r="I285">
            <v>22983.21</v>
          </cell>
          <cell r="J285">
            <v>0</v>
          </cell>
          <cell r="K285">
            <v>9596654.6500000004</v>
          </cell>
          <cell r="M285">
            <v>828.87</v>
          </cell>
          <cell r="N285">
            <v>17653.36</v>
          </cell>
          <cell r="O285">
            <v>385.29</v>
          </cell>
          <cell r="P285">
            <v>5894.58</v>
          </cell>
          <cell r="Q285">
            <v>0</v>
          </cell>
          <cell r="R285">
            <v>0</v>
          </cell>
          <cell r="S285">
            <v>0</v>
          </cell>
          <cell r="T285">
            <v>0</v>
          </cell>
          <cell r="U285">
            <v>24762.1</v>
          </cell>
          <cell r="W285">
            <v>9621416.75</v>
          </cell>
          <cell r="Y285">
            <v>1460.16</v>
          </cell>
          <cell r="AA285">
            <v>9769416.0399999991</v>
          </cell>
        </row>
        <row r="286">
          <cell r="A286" t="str">
            <v>3466</v>
          </cell>
          <cell r="B286" t="str">
            <v>Transport Hire</v>
          </cell>
          <cell r="C286">
            <v>170.79</v>
          </cell>
          <cell r="D286">
            <v>3199.03</v>
          </cell>
          <cell r="E286">
            <v>134898.01999999999</v>
          </cell>
          <cell r="F286">
            <v>1148.18</v>
          </cell>
          <cell r="G286">
            <v>0</v>
          </cell>
          <cell r="H286">
            <v>15894.05</v>
          </cell>
          <cell r="I286">
            <v>0</v>
          </cell>
          <cell r="J286">
            <v>0</v>
          </cell>
          <cell r="K286">
            <v>155310.06999999998</v>
          </cell>
          <cell r="M286">
            <v>0</v>
          </cell>
          <cell r="N286">
            <v>9072.9</v>
          </cell>
          <cell r="O286">
            <v>1153.3900000000001</v>
          </cell>
          <cell r="P286">
            <v>1529.09</v>
          </cell>
          <cell r="Q286">
            <v>0</v>
          </cell>
          <cell r="R286">
            <v>0</v>
          </cell>
          <cell r="S286">
            <v>0</v>
          </cell>
          <cell r="T286">
            <v>0</v>
          </cell>
          <cell r="U286">
            <v>11755.38</v>
          </cell>
          <cell r="W286">
            <v>167065.44999999998</v>
          </cell>
          <cell r="Y286">
            <v>192.6</v>
          </cell>
          <cell r="AA286">
            <v>181241.11</v>
          </cell>
        </row>
        <row r="287">
          <cell r="A287" t="str">
            <v>3467</v>
          </cell>
          <cell r="B287" t="str">
            <v>Refunds of Revenue</v>
          </cell>
          <cell r="C287">
            <v>0</v>
          </cell>
          <cell r="D287">
            <v>0</v>
          </cell>
          <cell r="E287">
            <v>0</v>
          </cell>
          <cell r="F287">
            <v>0</v>
          </cell>
          <cell r="G287">
            <v>0</v>
          </cell>
          <cell r="H287">
            <v>0</v>
          </cell>
          <cell r="I287">
            <v>0</v>
          </cell>
          <cell r="J287">
            <v>0</v>
          </cell>
          <cell r="K287">
            <v>0</v>
          </cell>
          <cell r="M287">
            <v>0</v>
          </cell>
          <cell r="N287">
            <v>0</v>
          </cell>
          <cell r="O287">
            <v>0</v>
          </cell>
          <cell r="P287">
            <v>0</v>
          </cell>
          <cell r="Q287">
            <v>0</v>
          </cell>
          <cell r="R287">
            <v>0</v>
          </cell>
          <cell r="S287">
            <v>0</v>
          </cell>
          <cell r="T287">
            <v>0</v>
          </cell>
          <cell r="U287">
            <v>0</v>
          </cell>
          <cell r="W287">
            <v>0</v>
          </cell>
          <cell r="Y287">
            <v>0</v>
          </cell>
          <cell r="AA287">
            <v>0</v>
          </cell>
        </row>
        <row r="288">
          <cell r="A288" t="str">
            <v>3468</v>
          </cell>
          <cell r="B288" t="str">
            <v>Other - Other Expenses</v>
          </cell>
          <cell r="C288">
            <v>365207.54</v>
          </cell>
          <cell r="D288">
            <v>58553.66</v>
          </cell>
          <cell r="E288">
            <v>1118547.32</v>
          </cell>
          <cell r="F288">
            <v>95130.26</v>
          </cell>
          <cell r="G288">
            <v>96479.039999999994</v>
          </cell>
          <cell r="H288">
            <v>28185.51</v>
          </cell>
          <cell r="I288">
            <v>424.48</v>
          </cell>
          <cell r="J288">
            <v>0</v>
          </cell>
          <cell r="K288">
            <v>1762527.81</v>
          </cell>
          <cell r="M288">
            <v>260736.43</v>
          </cell>
          <cell r="N288">
            <v>119690.36</v>
          </cell>
          <cell r="O288">
            <v>111252.25</v>
          </cell>
          <cell r="P288">
            <v>645928.25</v>
          </cell>
          <cell r="Q288">
            <v>0</v>
          </cell>
          <cell r="R288">
            <v>2231.0500000000002</v>
          </cell>
          <cell r="S288">
            <v>0</v>
          </cell>
          <cell r="T288">
            <v>0</v>
          </cell>
          <cell r="U288">
            <v>1139838.3400000001</v>
          </cell>
          <cell r="W288">
            <v>2902366.1500000004</v>
          </cell>
          <cell r="Y288">
            <v>807.68</v>
          </cell>
          <cell r="AA288">
            <v>2882139.49</v>
          </cell>
        </row>
        <row r="289">
          <cell r="A289" t="str">
            <v>3469</v>
          </cell>
          <cell r="B289" t="str">
            <v>Non-Staff/Patient Travel Costs</v>
          </cell>
          <cell r="C289">
            <v>7886.95</v>
          </cell>
          <cell r="D289">
            <v>20631.95</v>
          </cell>
          <cell r="E289">
            <v>22693.75</v>
          </cell>
          <cell r="F289">
            <v>23040.639999999999</v>
          </cell>
          <cell r="G289">
            <v>0</v>
          </cell>
          <cell r="H289">
            <v>0</v>
          </cell>
          <cell r="I289">
            <v>0</v>
          </cell>
          <cell r="J289">
            <v>0</v>
          </cell>
          <cell r="K289">
            <v>74253.290000000008</v>
          </cell>
          <cell r="M289">
            <v>34189.26</v>
          </cell>
          <cell r="N289">
            <v>104406.97</v>
          </cell>
          <cell r="O289">
            <v>8761.4699999999993</v>
          </cell>
          <cell r="P289">
            <v>8707.36</v>
          </cell>
          <cell r="Q289">
            <v>0</v>
          </cell>
          <cell r="R289">
            <v>0</v>
          </cell>
          <cell r="S289">
            <v>0</v>
          </cell>
          <cell r="T289">
            <v>0</v>
          </cell>
          <cell r="U289">
            <v>156065.06</v>
          </cell>
          <cell r="W289">
            <v>230318.35</v>
          </cell>
          <cell r="Y289">
            <v>0</v>
          </cell>
          <cell r="AA289">
            <v>230318.35</v>
          </cell>
        </row>
        <row r="290">
          <cell r="A290" t="str">
            <v>3470</v>
          </cell>
          <cell r="B290" t="str">
            <v>Scholarships</v>
          </cell>
          <cell r="C290">
            <v>0</v>
          </cell>
          <cell r="D290">
            <v>0</v>
          </cell>
          <cell r="E290">
            <v>1602</v>
          </cell>
          <cell r="F290">
            <v>0</v>
          </cell>
          <cell r="G290">
            <v>0</v>
          </cell>
          <cell r="H290">
            <v>0</v>
          </cell>
          <cell r="I290">
            <v>0</v>
          </cell>
          <cell r="J290">
            <v>0</v>
          </cell>
          <cell r="K290">
            <v>1602</v>
          </cell>
          <cell r="M290">
            <v>61317.64</v>
          </cell>
          <cell r="N290">
            <v>2345.4499999999998</v>
          </cell>
          <cell r="O290">
            <v>0</v>
          </cell>
          <cell r="P290">
            <v>0</v>
          </cell>
          <cell r="Q290">
            <v>0</v>
          </cell>
          <cell r="R290">
            <v>0</v>
          </cell>
          <cell r="S290">
            <v>0</v>
          </cell>
          <cell r="T290">
            <v>0</v>
          </cell>
          <cell r="U290">
            <v>63663.09</v>
          </cell>
          <cell r="W290">
            <v>65265.09</v>
          </cell>
          <cell r="Y290">
            <v>0</v>
          </cell>
          <cell r="AA290">
            <v>65265.09</v>
          </cell>
        </row>
        <row r="291">
          <cell r="A291" t="str">
            <v>3471</v>
          </cell>
          <cell r="B291" t="str">
            <v>Entertainment Expenditure</v>
          </cell>
          <cell r="C291">
            <v>297526.05</v>
          </cell>
          <cell r="D291">
            <v>151.26</v>
          </cell>
          <cell r="E291">
            <v>3799.51</v>
          </cell>
          <cell r="F291">
            <v>910.35</v>
          </cell>
          <cell r="G291">
            <v>0</v>
          </cell>
          <cell r="H291">
            <v>0</v>
          </cell>
          <cell r="I291">
            <v>66.91</v>
          </cell>
          <cell r="J291">
            <v>0</v>
          </cell>
          <cell r="K291">
            <v>302454.07999999996</v>
          </cell>
          <cell r="M291">
            <v>68412.25</v>
          </cell>
          <cell r="N291">
            <v>7154.28</v>
          </cell>
          <cell r="O291">
            <v>958.28</v>
          </cell>
          <cell r="P291">
            <v>2037.88</v>
          </cell>
          <cell r="Q291">
            <v>0</v>
          </cell>
          <cell r="R291">
            <v>0</v>
          </cell>
          <cell r="S291">
            <v>0</v>
          </cell>
          <cell r="T291">
            <v>0</v>
          </cell>
          <cell r="U291">
            <v>78562.69</v>
          </cell>
          <cell r="W291">
            <v>381016.76999999996</v>
          </cell>
          <cell r="Y291">
            <v>0</v>
          </cell>
          <cell r="AA291">
            <v>381016.77</v>
          </cell>
        </row>
        <row r="292">
          <cell r="A292" t="str">
            <v>3472</v>
          </cell>
          <cell r="B292" t="str">
            <v>Salary Packaging Input Tax Credit Expense</v>
          </cell>
          <cell r="C292">
            <v>0</v>
          </cell>
          <cell r="D292">
            <v>0</v>
          </cell>
          <cell r="E292">
            <v>0</v>
          </cell>
          <cell r="F292">
            <v>0</v>
          </cell>
          <cell r="G292">
            <v>0</v>
          </cell>
          <cell r="H292">
            <v>0</v>
          </cell>
          <cell r="I292">
            <v>0</v>
          </cell>
          <cell r="J292">
            <v>0</v>
          </cell>
          <cell r="K292">
            <v>0</v>
          </cell>
          <cell r="M292">
            <v>0</v>
          </cell>
          <cell r="N292">
            <v>0</v>
          </cell>
          <cell r="O292">
            <v>0</v>
          </cell>
          <cell r="P292">
            <v>0</v>
          </cell>
          <cell r="Q292">
            <v>0</v>
          </cell>
          <cell r="R292">
            <v>0</v>
          </cell>
          <cell r="S292">
            <v>0</v>
          </cell>
          <cell r="T292">
            <v>0</v>
          </cell>
          <cell r="U292">
            <v>0</v>
          </cell>
          <cell r="W292">
            <v>0</v>
          </cell>
          <cell r="Y292">
            <v>0</v>
          </cell>
          <cell r="AA292">
            <v>0</v>
          </cell>
        </row>
        <row r="293">
          <cell r="A293" t="str">
            <v>3511</v>
          </cell>
          <cell r="B293" t="str">
            <v>Doubtful Debts</v>
          </cell>
          <cell r="C293">
            <v>43488.99</v>
          </cell>
          <cell r="D293">
            <v>222376</v>
          </cell>
          <cell r="E293">
            <v>196468.42</v>
          </cell>
          <cell r="F293">
            <v>0</v>
          </cell>
          <cell r="G293">
            <v>0</v>
          </cell>
          <cell r="H293">
            <v>264.49</v>
          </cell>
          <cell r="I293">
            <v>0</v>
          </cell>
          <cell r="J293">
            <v>0</v>
          </cell>
          <cell r="K293">
            <v>462597.9</v>
          </cell>
          <cell r="M293">
            <v>752.65</v>
          </cell>
          <cell r="N293">
            <v>0</v>
          </cell>
          <cell r="O293">
            <v>0</v>
          </cell>
          <cell r="P293">
            <v>0</v>
          </cell>
          <cell r="Q293">
            <v>0</v>
          </cell>
          <cell r="R293">
            <v>0</v>
          </cell>
          <cell r="S293">
            <v>0</v>
          </cell>
          <cell r="T293">
            <v>0</v>
          </cell>
          <cell r="U293">
            <v>752.65</v>
          </cell>
          <cell r="W293">
            <v>463350.55000000005</v>
          </cell>
          <cell r="Y293">
            <v>0</v>
          </cell>
          <cell r="AA293">
            <v>463409.3</v>
          </cell>
        </row>
        <row r="294">
          <cell r="A294" t="str">
            <v>3512</v>
          </cell>
          <cell r="B294" t="str">
            <v>Bad Debts Written Off</v>
          </cell>
          <cell r="C294">
            <v>89819.520000000004</v>
          </cell>
          <cell r="D294">
            <v>0</v>
          </cell>
          <cell r="E294">
            <v>250</v>
          </cell>
          <cell r="F294">
            <v>385981.23</v>
          </cell>
          <cell r="G294">
            <v>0</v>
          </cell>
          <cell r="H294">
            <v>15624.82</v>
          </cell>
          <cell r="I294">
            <v>0</v>
          </cell>
          <cell r="J294">
            <v>0</v>
          </cell>
          <cell r="K294">
            <v>491675.57</v>
          </cell>
          <cell r="M294">
            <v>0</v>
          </cell>
          <cell r="N294">
            <v>0</v>
          </cell>
          <cell r="O294">
            <v>0</v>
          </cell>
          <cell r="P294">
            <v>0</v>
          </cell>
          <cell r="Q294">
            <v>0</v>
          </cell>
          <cell r="R294">
            <v>0</v>
          </cell>
          <cell r="S294">
            <v>0</v>
          </cell>
          <cell r="T294">
            <v>0</v>
          </cell>
          <cell r="U294">
            <v>0</v>
          </cell>
          <cell r="W294">
            <v>491675.57</v>
          </cell>
          <cell r="Y294">
            <v>0</v>
          </cell>
          <cell r="AA294">
            <v>491675.57</v>
          </cell>
        </row>
        <row r="295">
          <cell r="A295" t="str">
            <v>3513</v>
          </cell>
          <cell r="B295" t="str">
            <v>Miscellaneous Write Offs</v>
          </cell>
          <cell r="C295">
            <v>150.69</v>
          </cell>
          <cell r="D295">
            <v>0</v>
          </cell>
          <cell r="E295">
            <v>0</v>
          </cell>
          <cell r="F295">
            <v>-0.02</v>
          </cell>
          <cell r="G295">
            <v>0</v>
          </cell>
          <cell r="H295">
            <v>785.67</v>
          </cell>
          <cell r="I295">
            <v>0</v>
          </cell>
          <cell r="J295">
            <v>0</v>
          </cell>
          <cell r="K295">
            <v>936.33999999999992</v>
          </cell>
          <cell r="M295">
            <v>0</v>
          </cell>
          <cell r="N295">
            <v>0</v>
          </cell>
          <cell r="O295">
            <v>0</v>
          </cell>
          <cell r="P295">
            <v>0</v>
          </cell>
          <cell r="Q295">
            <v>0</v>
          </cell>
          <cell r="R295">
            <v>0</v>
          </cell>
          <cell r="S295">
            <v>0</v>
          </cell>
          <cell r="T295">
            <v>0</v>
          </cell>
          <cell r="U295">
            <v>0</v>
          </cell>
          <cell r="W295">
            <v>936.33999999999992</v>
          </cell>
          <cell r="Y295">
            <v>0</v>
          </cell>
          <cell r="AA295">
            <v>936.34</v>
          </cell>
        </row>
        <row r="296">
          <cell r="A296" t="str">
            <v>3514</v>
          </cell>
          <cell r="B296" t="str">
            <v>Debt Collection</v>
          </cell>
          <cell r="C296">
            <v>12645.4</v>
          </cell>
          <cell r="D296">
            <v>1196.83</v>
          </cell>
          <cell r="E296">
            <v>4262.18</v>
          </cell>
          <cell r="F296">
            <v>2962.08</v>
          </cell>
          <cell r="G296">
            <v>0</v>
          </cell>
          <cell r="H296">
            <v>51380.33</v>
          </cell>
          <cell r="I296">
            <v>0</v>
          </cell>
          <cell r="J296">
            <v>0</v>
          </cell>
          <cell r="K296">
            <v>72446.820000000007</v>
          </cell>
          <cell r="M296">
            <v>0</v>
          </cell>
          <cell r="N296">
            <v>36.14</v>
          </cell>
          <cell r="O296">
            <v>0</v>
          </cell>
          <cell r="P296">
            <v>0</v>
          </cell>
          <cell r="Q296">
            <v>0</v>
          </cell>
          <cell r="R296">
            <v>0</v>
          </cell>
          <cell r="S296">
            <v>0</v>
          </cell>
          <cell r="T296">
            <v>0</v>
          </cell>
          <cell r="U296">
            <v>36.14</v>
          </cell>
          <cell r="W296">
            <v>72482.960000000006</v>
          </cell>
          <cell r="Y296">
            <v>0</v>
          </cell>
          <cell r="AA296">
            <v>72482.960000000006</v>
          </cell>
        </row>
        <row r="297">
          <cell r="A297" t="str">
            <v>3611</v>
          </cell>
          <cell r="B297" t="str">
            <v>Finance Charges Relating To Finance Leases</v>
          </cell>
          <cell r="C297">
            <v>0</v>
          </cell>
          <cell r="D297">
            <v>590.6</v>
          </cell>
          <cell r="E297">
            <v>0</v>
          </cell>
          <cell r="F297">
            <v>0</v>
          </cell>
          <cell r="G297">
            <v>0</v>
          </cell>
          <cell r="H297">
            <v>0</v>
          </cell>
          <cell r="I297">
            <v>0</v>
          </cell>
          <cell r="J297">
            <v>0</v>
          </cell>
          <cell r="K297">
            <v>590.6</v>
          </cell>
          <cell r="M297">
            <v>0</v>
          </cell>
          <cell r="N297">
            <v>0</v>
          </cell>
          <cell r="O297">
            <v>0</v>
          </cell>
          <cell r="P297">
            <v>0</v>
          </cell>
          <cell r="Q297">
            <v>0</v>
          </cell>
          <cell r="R297">
            <v>0</v>
          </cell>
          <cell r="S297">
            <v>0</v>
          </cell>
          <cell r="T297">
            <v>0</v>
          </cell>
          <cell r="U297">
            <v>0</v>
          </cell>
          <cell r="W297">
            <v>590.6</v>
          </cell>
          <cell r="Y297">
            <v>0</v>
          </cell>
          <cell r="AA297">
            <v>590.6</v>
          </cell>
        </row>
        <row r="298">
          <cell r="A298" t="str">
            <v>3612</v>
          </cell>
          <cell r="B298" t="str">
            <v>Interest On Watc Loans</v>
          </cell>
          <cell r="C298">
            <v>1428640.21</v>
          </cell>
          <cell r="D298">
            <v>4238618.8600000003</v>
          </cell>
          <cell r="E298">
            <v>412950.69</v>
          </cell>
          <cell r="F298">
            <v>794482.56</v>
          </cell>
          <cell r="G298">
            <v>0</v>
          </cell>
          <cell r="H298">
            <v>114993.91</v>
          </cell>
          <cell r="I298">
            <v>0</v>
          </cell>
          <cell r="J298">
            <v>0</v>
          </cell>
          <cell r="K298">
            <v>6989686.2300000004</v>
          </cell>
          <cell r="M298">
            <v>0</v>
          </cell>
          <cell r="N298">
            <v>0</v>
          </cell>
          <cell r="O298">
            <v>0</v>
          </cell>
          <cell r="P298">
            <v>0</v>
          </cell>
          <cell r="Q298">
            <v>0</v>
          </cell>
          <cell r="R298">
            <v>0</v>
          </cell>
          <cell r="S298">
            <v>0</v>
          </cell>
          <cell r="T298">
            <v>0</v>
          </cell>
          <cell r="U298">
            <v>0</v>
          </cell>
          <cell r="W298">
            <v>6989686.2300000004</v>
          </cell>
          <cell r="Y298">
            <v>0</v>
          </cell>
          <cell r="AA298">
            <v>6989686.2300000004</v>
          </cell>
        </row>
        <row r="299">
          <cell r="A299" t="str">
            <v>3613</v>
          </cell>
          <cell r="B299" t="str">
            <v>Interest  On Treasury  Loans</v>
          </cell>
          <cell r="C299">
            <v>457414.79</v>
          </cell>
          <cell r="D299">
            <v>31494.05</v>
          </cell>
          <cell r="E299">
            <v>2152672.36</v>
          </cell>
          <cell r="F299">
            <v>1095683.46</v>
          </cell>
          <cell r="G299">
            <v>0</v>
          </cell>
          <cell r="H299">
            <v>170188.34</v>
          </cell>
          <cell r="I299">
            <v>0</v>
          </cell>
          <cell r="J299">
            <v>0</v>
          </cell>
          <cell r="K299">
            <v>3907452.9999999995</v>
          </cell>
          <cell r="M299">
            <v>0</v>
          </cell>
          <cell r="N299">
            <v>0</v>
          </cell>
          <cell r="O299">
            <v>0</v>
          </cell>
          <cell r="P299">
            <v>0</v>
          </cell>
          <cell r="Q299">
            <v>0</v>
          </cell>
          <cell r="R299">
            <v>0</v>
          </cell>
          <cell r="S299">
            <v>0</v>
          </cell>
          <cell r="T299">
            <v>0</v>
          </cell>
          <cell r="U299">
            <v>0</v>
          </cell>
          <cell r="W299">
            <v>3907452.9999999995</v>
          </cell>
          <cell r="Y299">
            <v>0</v>
          </cell>
          <cell r="AA299">
            <v>3907453</v>
          </cell>
        </row>
        <row r="300">
          <cell r="A300" t="str">
            <v>3614</v>
          </cell>
          <cell r="B300" t="str">
            <v>Interest On Other Loans</v>
          </cell>
          <cell r="C300">
            <v>0</v>
          </cell>
          <cell r="D300">
            <v>0</v>
          </cell>
          <cell r="E300">
            <v>0</v>
          </cell>
          <cell r="F300">
            <v>0</v>
          </cell>
          <cell r="G300">
            <v>0</v>
          </cell>
          <cell r="H300">
            <v>0</v>
          </cell>
          <cell r="I300">
            <v>0</v>
          </cell>
          <cell r="J300">
            <v>0</v>
          </cell>
          <cell r="K300">
            <v>0</v>
          </cell>
          <cell r="M300">
            <v>0</v>
          </cell>
          <cell r="N300">
            <v>0</v>
          </cell>
          <cell r="O300">
            <v>0</v>
          </cell>
          <cell r="P300">
            <v>0</v>
          </cell>
          <cell r="Q300">
            <v>0</v>
          </cell>
          <cell r="R300">
            <v>0</v>
          </cell>
          <cell r="S300">
            <v>0</v>
          </cell>
          <cell r="T300">
            <v>0</v>
          </cell>
          <cell r="U300">
            <v>0</v>
          </cell>
          <cell r="W300">
            <v>0</v>
          </cell>
          <cell r="Y300">
            <v>0</v>
          </cell>
          <cell r="AA300">
            <v>0</v>
          </cell>
        </row>
        <row r="301">
          <cell r="A301" t="str">
            <v>3615</v>
          </cell>
          <cell r="B301" t="str">
            <v>Loss On Foreign Exchange</v>
          </cell>
          <cell r="C301">
            <v>0</v>
          </cell>
          <cell r="D301">
            <v>0</v>
          </cell>
          <cell r="E301">
            <v>0</v>
          </cell>
          <cell r="F301">
            <v>0</v>
          </cell>
          <cell r="G301">
            <v>0</v>
          </cell>
          <cell r="H301">
            <v>0</v>
          </cell>
          <cell r="I301">
            <v>0</v>
          </cell>
          <cell r="J301">
            <v>0</v>
          </cell>
          <cell r="K301">
            <v>0</v>
          </cell>
          <cell r="M301">
            <v>0</v>
          </cell>
          <cell r="N301">
            <v>0</v>
          </cell>
          <cell r="O301">
            <v>0</v>
          </cell>
          <cell r="P301">
            <v>0</v>
          </cell>
          <cell r="Q301">
            <v>0</v>
          </cell>
          <cell r="R301">
            <v>0</v>
          </cell>
          <cell r="S301">
            <v>0</v>
          </cell>
          <cell r="T301">
            <v>0</v>
          </cell>
          <cell r="U301">
            <v>0</v>
          </cell>
          <cell r="W301">
            <v>0</v>
          </cell>
          <cell r="Y301">
            <v>0</v>
          </cell>
          <cell r="AA301">
            <v>0</v>
          </cell>
        </row>
        <row r="302">
          <cell r="A302" t="str">
            <v>3616</v>
          </cell>
          <cell r="B302" t="str">
            <v>Amortisation Of Goodwill</v>
          </cell>
          <cell r="C302">
            <v>0</v>
          </cell>
          <cell r="D302">
            <v>0</v>
          </cell>
          <cell r="E302">
            <v>0</v>
          </cell>
          <cell r="F302">
            <v>0</v>
          </cell>
          <cell r="G302">
            <v>0</v>
          </cell>
          <cell r="H302">
            <v>0</v>
          </cell>
          <cell r="I302">
            <v>0</v>
          </cell>
          <cell r="J302">
            <v>0</v>
          </cell>
          <cell r="K302">
            <v>0</v>
          </cell>
          <cell r="M302">
            <v>0</v>
          </cell>
          <cell r="N302">
            <v>0</v>
          </cell>
          <cell r="O302">
            <v>0</v>
          </cell>
          <cell r="P302">
            <v>0</v>
          </cell>
          <cell r="Q302">
            <v>0</v>
          </cell>
          <cell r="R302">
            <v>0</v>
          </cell>
          <cell r="S302">
            <v>0</v>
          </cell>
          <cell r="T302">
            <v>0</v>
          </cell>
          <cell r="U302">
            <v>0</v>
          </cell>
          <cell r="W302">
            <v>0</v>
          </cell>
          <cell r="Y302">
            <v>0</v>
          </cell>
          <cell r="AA302">
            <v>0</v>
          </cell>
        </row>
        <row r="303">
          <cell r="A303" t="str">
            <v>3699</v>
          </cell>
          <cell r="B303" t="str">
            <v>Unknown Account 1</v>
          </cell>
          <cell r="C303">
            <v>0</v>
          </cell>
          <cell r="D303">
            <v>0</v>
          </cell>
          <cell r="E303">
            <v>0</v>
          </cell>
          <cell r="F303">
            <v>0</v>
          </cell>
          <cell r="G303">
            <v>0</v>
          </cell>
          <cell r="H303">
            <v>0</v>
          </cell>
          <cell r="I303">
            <v>0</v>
          </cell>
          <cell r="J303">
            <v>0</v>
          </cell>
          <cell r="K303">
            <v>0</v>
          </cell>
          <cell r="M303">
            <v>0</v>
          </cell>
          <cell r="N303">
            <v>0</v>
          </cell>
          <cell r="O303">
            <v>0</v>
          </cell>
          <cell r="P303">
            <v>0</v>
          </cell>
          <cell r="Q303">
            <v>0</v>
          </cell>
          <cell r="R303">
            <v>0</v>
          </cell>
          <cell r="S303">
            <v>0</v>
          </cell>
          <cell r="T303">
            <v>0</v>
          </cell>
          <cell r="U303">
            <v>0</v>
          </cell>
          <cell r="W303">
            <v>0</v>
          </cell>
          <cell r="Y303">
            <v>0</v>
          </cell>
          <cell r="AA303">
            <v>0</v>
          </cell>
        </row>
        <row r="304">
          <cell r="A304" t="str">
            <v>3711</v>
          </cell>
          <cell r="B304" t="str">
            <v>Depreciation  Expense - Buildings</v>
          </cell>
          <cell r="C304">
            <v>5771285.5</v>
          </cell>
          <cell r="D304">
            <v>7579214.6200000001</v>
          </cell>
          <cell r="E304">
            <v>6032239.0800000001</v>
          </cell>
          <cell r="F304">
            <v>3555369.2</v>
          </cell>
          <cell r="G304">
            <v>0</v>
          </cell>
          <cell r="H304">
            <v>882743.86</v>
          </cell>
          <cell r="I304">
            <v>0</v>
          </cell>
          <cell r="J304">
            <v>0</v>
          </cell>
          <cell r="K304">
            <v>23820852.260000002</v>
          </cell>
          <cell r="M304">
            <v>119900</v>
          </cell>
          <cell r="N304">
            <v>0</v>
          </cell>
          <cell r="O304">
            <v>0</v>
          </cell>
          <cell r="P304">
            <v>0</v>
          </cell>
          <cell r="Q304">
            <v>0</v>
          </cell>
          <cell r="R304">
            <v>0</v>
          </cell>
          <cell r="S304">
            <v>0</v>
          </cell>
          <cell r="T304">
            <v>0</v>
          </cell>
          <cell r="U304">
            <v>119900</v>
          </cell>
          <cell r="W304">
            <v>23940752.260000002</v>
          </cell>
          <cell r="Y304">
            <v>0</v>
          </cell>
          <cell r="AA304">
            <v>24028025.309999999</v>
          </cell>
        </row>
        <row r="305">
          <cell r="A305" t="str">
            <v>3712</v>
          </cell>
          <cell r="B305" t="str">
            <v>Depreciation  Expense - Medical Equipment</v>
          </cell>
          <cell r="C305">
            <v>6377904.5300000003</v>
          </cell>
          <cell r="D305">
            <v>7318782.29</v>
          </cell>
          <cell r="E305">
            <v>4902220.78</v>
          </cell>
          <cell r="F305">
            <v>4646059.6100000003</v>
          </cell>
          <cell r="G305">
            <v>241710.48</v>
          </cell>
          <cell r="H305">
            <v>369014.52</v>
          </cell>
          <cell r="I305">
            <v>0</v>
          </cell>
          <cell r="J305">
            <v>0</v>
          </cell>
          <cell r="K305">
            <v>23855692.210000001</v>
          </cell>
          <cell r="M305">
            <v>0</v>
          </cell>
          <cell r="N305">
            <v>7076.76</v>
          </cell>
          <cell r="O305">
            <v>0</v>
          </cell>
          <cell r="P305">
            <v>0</v>
          </cell>
          <cell r="Q305">
            <v>0</v>
          </cell>
          <cell r="R305">
            <v>0</v>
          </cell>
          <cell r="S305">
            <v>0</v>
          </cell>
          <cell r="T305">
            <v>0</v>
          </cell>
          <cell r="U305">
            <v>7076.76</v>
          </cell>
          <cell r="W305">
            <v>23862768.970000003</v>
          </cell>
          <cell r="Y305">
            <v>0</v>
          </cell>
          <cell r="AA305">
            <v>23883065.370000001</v>
          </cell>
        </row>
        <row r="306">
          <cell r="A306" t="str">
            <v>3713</v>
          </cell>
          <cell r="B306" t="str">
            <v>Depreciation  Expense - Non Medical Equipment</v>
          </cell>
          <cell r="C306">
            <v>0</v>
          </cell>
          <cell r="D306">
            <v>0</v>
          </cell>
          <cell r="E306">
            <v>0</v>
          </cell>
          <cell r="F306">
            <v>0</v>
          </cell>
          <cell r="G306">
            <v>0</v>
          </cell>
          <cell r="H306">
            <v>0</v>
          </cell>
          <cell r="I306">
            <v>0</v>
          </cell>
          <cell r="J306">
            <v>0</v>
          </cell>
          <cell r="K306">
            <v>0</v>
          </cell>
          <cell r="M306">
            <v>0</v>
          </cell>
          <cell r="N306">
            <v>0</v>
          </cell>
          <cell r="O306">
            <v>0</v>
          </cell>
          <cell r="P306">
            <v>0</v>
          </cell>
          <cell r="Q306">
            <v>0</v>
          </cell>
          <cell r="R306">
            <v>0</v>
          </cell>
          <cell r="S306">
            <v>0</v>
          </cell>
          <cell r="T306">
            <v>0</v>
          </cell>
          <cell r="U306">
            <v>0</v>
          </cell>
          <cell r="W306">
            <v>0</v>
          </cell>
          <cell r="Y306">
            <v>0</v>
          </cell>
          <cell r="AA306">
            <v>0</v>
          </cell>
        </row>
        <row r="307">
          <cell r="A307" t="str">
            <v>3714</v>
          </cell>
          <cell r="B307" t="str">
            <v>Depreciation  Expense - Computer Equipment</v>
          </cell>
          <cell r="C307">
            <v>1694367.53</v>
          </cell>
          <cell r="D307">
            <v>1745764.15</v>
          </cell>
          <cell r="E307">
            <v>1911038.3</v>
          </cell>
          <cell r="F307">
            <v>886136</v>
          </cell>
          <cell r="G307">
            <v>2254466.9900000002</v>
          </cell>
          <cell r="H307">
            <v>139486.49</v>
          </cell>
          <cell r="I307">
            <v>0</v>
          </cell>
          <cell r="J307">
            <v>0</v>
          </cell>
          <cell r="K307">
            <v>8631259.459999999</v>
          </cell>
          <cell r="M307">
            <v>0</v>
          </cell>
          <cell r="N307">
            <v>5488.52</v>
          </cell>
          <cell r="O307">
            <v>0</v>
          </cell>
          <cell r="P307">
            <v>0</v>
          </cell>
          <cell r="Q307">
            <v>0</v>
          </cell>
          <cell r="R307">
            <v>0</v>
          </cell>
          <cell r="S307">
            <v>0</v>
          </cell>
          <cell r="T307">
            <v>0</v>
          </cell>
          <cell r="U307">
            <v>5488.52</v>
          </cell>
          <cell r="W307">
            <v>8636747.9799999986</v>
          </cell>
          <cell r="Y307">
            <v>0</v>
          </cell>
          <cell r="AA307">
            <v>8686141.4499999993</v>
          </cell>
        </row>
        <row r="308">
          <cell r="A308" t="str">
            <v>3715</v>
          </cell>
          <cell r="B308" t="str">
            <v>Depreciation  Expense - Furniture &amp; Fittings</v>
          </cell>
          <cell r="C308">
            <v>593044.27</v>
          </cell>
          <cell r="D308">
            <v>544509.76</v>
          </cell>
          <cell r="E308">
            <v>445781.93</v>
          </cell>
          <cell r="F308">
            <v>374503.52</v>
          </cell>
          <cell r="G308">
            <v>623.13</v>
          </cell>
          <cell r="H308">
            <v>66573.45</v>
          </cell>
          <cell r="I308">
            <v>0</v>
          </cell>
          <cell r="J308">
            <v>0</v>
          </cell>
          <cell r="K308">
            <v>2025036.0599999998</v>
          </cell>
          <cell r="M308">
            <v>0</v>
          </cell>
          <cell r="N308">
            <v>0</v>
          </cell>
          <cell r="O308">
            <v>0</v>
          </cell>
          <cell r="P308">
            <v>0</v>
          </cell>
          <cell r="Q308">
            <v>0</v>
          </cell>
          <cell r="R308">
            <v>0</v>
          </cell>
          <cell r="S308">
            <v>0</v>
          </cell>
          <cell r="T308">
            <v>0</v>
          </cell>
          <cell r="U308">
            <v>0</v>
          </cell>
          <cell r="W308">
            <v>2025036.0599999998</v>
          </cell>
          <cell r="Y308">
            <v>0</v>
          </cell>
          <cell r="AA308">
            <v>2048659.36</v>
          </cell>
        </row>
        <row r="309">
          <cell r="A309" t="str">
            <v>3716</v>
          </cell>
          <cell r="B309" t="str">
            <v>Depreciation  Expense - Motor Vehicles</v>
          </cell>
          <cell r="C309">
            <v>290402.36</v>
          </cell>
          <cell r="D309">
            <v>539520.30000000005</v>
          </cell>
          <cell r="E309">
            <v>104137.28</v>
          </cell>
          <cell r="F309">
            <v>1594.11</v>
          </cell>
          <cell r="G309">
            <v>0</v>
          </cell>
          <cell r="H309">
            <v>40570.53</v>
          </cell>
          <cell r="I309">
            <v>0</v>
          </cell>
          <cell r="J309">
            <v>0</v>
          </cell>
          <cell r="K309">
            <v>976224.58000000007</v>
          </cell>
          <cell r="M309">
            <v>0</v>
          </cell>
          <cell r="N309">
            <v>0</v>
          </cell>
          <cell r="O309">
            <v>0</v>
          </cell>
          <cell r="P309">
            <v>0</v>
          </cell>
          <cell r="Q309">
            <v>0</v>
          </cell>
          <cell r="R309">
            <v>0</v>
          </cell>
          <cell r="S309">
            <v>0</v>
          </cell>
          <cell r="T309">
            <v>0</v>
          </cell>
          <cell r="U309">
            <v>0</v>
          </cell>
          <cell r="W309">
            <v>976224.58000000007</v>
          </cell>
          <cell r="Y309">
            <v>0</v>
          </cell>
          <cell r="AA309">
            <v>977092.97</v>
          </cell>
        </row>
        <row r="310">
          <cell r="A310" t="str">
            <v>3717</v>
          </cell>
          <cell r="B310" t="str">
            <v>Depreciation  Expense - Other Mobile Plant</v>
          </cell>
          <cell r="C310">
            <v>0</v>
          </cell>
          <cell r="D310">
            <v>0</v>
          </cell>
          <cell r="E310">
            <v>0</v>
          </cell>
          <cell r="F310">
            <v>0</v>
          </cell>
          <cell r="G310">
            <v>0</v>
          </cell>
          <cell r="H310">
            <v>0</v>
          </cell>
          <cell r="I310">
            <v>0</v>
          </cell>
          <cell r="J310">
            <v>0</v>
          </cell>
          <cell r="K310">
            <v>0</v>
          </cell>
          <cell r="M310">
            <v>0</v>
          </cell>
          <cell r="N310">
            <v>0</v>
          </cell>
          <cell r="O310">
            <v>0</v>
          </cell>
          <cell r="P310">
            <v>0</v>
          </cell>
          <cell r="Q310">
            <v>0</v>
          </cell>
          <cell r="R310">
            <v>0</v>
          </cell>
          <cell r="S310">
            <v>0</v>
          </cell>
          <cell r="T310">
            <v>0</v>
          </cell>
          <cell r="U310">
            <v>0</v>
          </cell>
          <cell r="W310">
            <v>0</v>
          </cell>
          <cell r="Y310">
            <v>0</v>
          </cell>
          <cell r="AA310">
            <v>0</v>
          </cell>
        </row>
        <row r="311">
          <cell r="A311" t="str">
            <v>3718</v>
          </cell>
          <cell r="B311" t="str">
            <v>Depreciation  Expense - Plant &amp; Equipment</v>
          </cell>
          <cell r="C311">
            <v>785535</v>
          </cell>
          <cell r="D311">
            <v>1663746.5</v>
          </cell>
          <cell r="E311">
            <v>491252.89</v>
          </cell>
          <cell r="F311">
            <v>227791.57</v>
          </cell>
          <cell r="G311">
            <v>-17738.060000000001</v>
          </cell>
          <cell r="H311">
            <v>338665.65</v>
          </cell>
          <cell r="I311">
            <v>0</v>
          </cell>
          <cell r="J311">
            <v>0</v>
          </cell>
          <cell r="K311">
            <v>3489253.55</v>
          </cell>
          <cell r="M311">
            <v>0</v>
          </cell>
          <cell r="N311">
            <v>3581.52</v>
          </cell>
          <cell r="O311">
            <v>0</v>
          </cell>
          <cell r="P311">
            <v>0</v>
          </cell>
          <cell r="Q311">
            <v>0</v>
          </cell>
          <cell r="R311">
            <v>0</v>
          </cell>
          <cell r="S311">
            <v>0</v>
          </cell>
          <cell r="T311">
            <v>0</v>
          </cell>
          <cell r="U311">
            <v>3581.52</v>
          </cell>
          <cell r="W311">
            <v>3492835.07</v>
          </cell>
          <cell r="Y311">
            <v>0</v>
          </cell>
          <cell r="AA311">
            <v>3527821.06</v>
          </cell>
        </row>
        <row r="312">
          <cell r="A312" t="str">
            <v>3719</v>
          </cell>
          <cell r="B312" t="str">
            <v>Depreciation of Artwork</v>
          </cell>
          <cell r="C312">
            <v>0</v>
          </cell>
          <cell r="D312">
            <v>0</v>
          </cell>
          <cell r="E312">
            <v>0</v>
          </cell>
          <cell r="F312">
            <v>0</v>
          </cell>
          <cell r="G312">
            <v>0</v>
          </cell>
          <cell r="H312">
            <v>0</v>
          </cell>
          <cell r="I312">
            <v>0</v>
          </cell>
          <cell r="J312">
            <v>0</v>
          </cell>
          <cell r="K312">
            <v>0</v>
          </cell>
          <cell r="M312">
            <v>0</v>
          </cell>
          <cell r="N312">
            <v>0</v>
          </cell>
          <cell r="O312">
            <v>0</v>
          </cell>
          <cell r="P312">
            <v>0</v>
          </cell>
          <cell r="Q312">
            <v>0</v>
          </cell>
          <cell r="R312">
            <v>0</v>
          </cell>
          <cell r="S312">
            <v>0</v>
          </cell>
          <cell r="T312">
            <v>0</v>
          </cell>
          <cell r="U312">
            <v>0</v>
          </cell>
          <cell r="W312">
            <v>0</v>
          </cell>
          <cell r="Y312">
            <v>0</v>
          </cell>
          <cell r="AA312">
            <v>0</v>
          </cell>
        </row>
        <row r="313">
          <cell r="A313" t="str">
            <v>3720</v>
          </cell>
          <cell r="B313" t="str">
            <v>Carrying Amounts of Non-Current Assets Disposed of</v>
          </cell>
          <cell r="C313">
            <v>2867281.69</v>
          </cell>
          <cell r="D313">
            <v>426393.27</v>
          </cell>
          <cell r="E313">
            <v>1272159.74</v>
          </cell>
          <cell r="F313">
            <v>842244.63</v>
          </cell>
          <cell r="G313">
            <v>0</v>
          </cell>
          <cell r="H313">
            <v>89576.28</v>
          </cell>
          <cell r="I313">
            <v>0</v>
          </cell>
          <cell r="J313">
            <v>0</v>
          </cell>
          <cell r="K313">
            <v>5497655.6100000003</v>
          </cell>
          <cell r="M313">
            <v>0</v>
          </cell>
          <cell r="N313">
            <v>0</v>
          </cell>
          <cell r="O313">
            <v>0</v>
          </cell>
          <cell r="P313">
            <v>0</v>
          </cell>
          <cell r="Q313">
            <v>0</v>
          </cell>
          <cell r="R313">
            <v>0</v>
          </cell>
          <cell r="S313">
            <v>0</v>
          </cell>
          <cell r="T313">
            <v>0</v>
          </cell>
          <cell r="U313">
            <v>0</v>
          </cell>
          <cell r="W313">
            <v>5497655.6100000003</v>
          </cell>
          <cell r="Y313">
            <v>0</v>
          </cell>
          <cell r="AA313">
            <v>5498882.5300000003</v>
          </cell>
        </row>
        <row r="314">
          <cell r="A314" t="str">
            <v>3721</v>
          </cell>
          <cell r="B314" t="str">
            <v>Loss On Revaluation Of Land</v>
          </cell>
          <cell r="C314">
            <v>0</v>
          </cell>
          <cell r="D314">
            <v>0</v>
          </cell>
          <cell r="E314">
            <v>0</v>
          </cell>
          <cell r="F314">
            <v>0</v>
          </cell>
          <cell r="G314">
            <v>0</v>
          </cell>
          <cell r="H314">
            <v>0</v>
          </cell>
          <cell r="I314">
            <v>0</v>
          </cell>
          <cell r="J314">
            <v>0</v>
          </cell>
          <cell r="K314">
            <v>0</v>
          </cell>
          <cell r="M314">
            <v>0</v>
          </cell>
          <cell r="N314">
            <v>0</v>
          </cell>
          <cell r="O314">
            <v>0</v>
          </cell>
          <cell r="P314">
            <v>0</v>
          </cell>
          <cell r="Q314">
            <v>0</v>
          </cell>
          <cell r="R314">
            <v>0</v>
          </cell>
          <cell r="S314">
            <v>0</v>
          </cell>
          <cell r="T314">
            <v>0</v>
          </cell>
          <cell r="U314">
            <v>0</v>
          </cell>
          <cell r="W314">
            <v>0</v>
          </cell>
          <cell r="Y314">
            <v>0</v>
          </cell>
          <cell r="AA314">
            <v>459537.52</v>
          </cell>
        </row>
        <row r="315">
          <cell r="A315" t="str">
            <v>3722</v>
          </cell>
          <cell r="B315" t="str">
            <v>Asset Disposal Expenses</v>
          </cell>
          <cell r="C315">
            <v>0</v>
          </cell>
          <cell r="D315">
            <v>0</v>
          </cell>
          <cell r="E315">
            <v>0</v>
          </cell>
          <cell r="F315">
            <v>0</v>
          </cell>
          <cell r="G315">
            <v>0</v>
          </cell>
          <cell r="H315">
            <v>0</v>
          </cell>
          <cell r="I315">
            <v>0</v>
          </cell>
          <cell r="J315">
            <v>0</v>
          </cell>
          <cell r="K315">
            <v>0</v>
          </cell>
          <cell r="M315">
            <v>0</v>
          </cell>
          <cell r="N315">
            <v>0</v>
          </cell>
          <cell r="O315">
            <v>0</v>
          </cell>
          <cell r="P315">
            <v>0</v>
          </cell>
          <cell r="Q315">
            <v>0</v>
          </cell>
          <cell r="R315">
            <v>0</v>
          </cell>
          <cell r="S315">
            <v>0</v>
          </cell>
          <cell r="T315">
            <v>0</v>
          </cell>
          <cell r="U315">
            <v>0</v>
          </cell>
          <cell r="W315">
            <v>0</v>
          </cell>
          <cell r="Y315">
            <v>0</v>
          </cell>
          <cell r="AA315">
            <v>0</v>
          </cell>
        </row>
        <row r="316">
          <cell r="A316" t="str">
            <v>3723</v>
          </cell>
          <cell r="B316" t="str">
            <v>Loss on Revaluation of Buildings</v>
          </cell>
          <cell r="C316">
            <v>0</v>
          </cell>
          <cell r="D316">
            <v>0</v>
          </cell>
          <cell r="E316">
            <v>0</v>
          </cell>
          <cell r="F316">
            <v>0</v>
          </cell>
          <cell r="G316">
            <v>0</v>
          </cell>
          <cell r="H316">
            <v>0</v>
          </cell>
          <cell r="I316">
            <v>0</v>
          </cell>
          <cell r="J316">
            <v>0</v>
          </cell>
          <cell r="K316">
            <v>0</v>
          </cell>
          <cell r="M316">
            <v>0</v>
          </cell>
          <cell r="N316">
            <v>0</v>
          </cell>
          <cell r="O316">
            <v>0</v>
          </cell>
          <cell r="P316">
            <v>0</v>
          </cell>
          <cell r="Q316">
            <v>0</v>
          </cell>
          <cell r="R316">
            <v>0</v>
          </cell>
          <cell r="S316">
            <v>0</v>
          </cell>
          <cell r="T316">
            <v>0</v>
          </cell>
          <cell r="U316">
            <v>0</v>
          </cell>
          <cell r="W316">
            <v>0</v>
          </cell>
          <cell r="Y316">
            <v>0</v>
          </cell>
          <cell r="AA316">
            <v>157749.57</v>
          </cell>
        </row>
        <row r="317">
          <cell r="A317" t="str">
            <v>3725</v>
          </cell>
          <cell r="B317" t="str">
            <v>Stocktake Variance (Net)</v>
          </cell>
          <cell r="C317">
            <v>-142189.91</v>
          </cell>
          <cell r="D317">
            <v>208115.99</v>
          </cell>
          <cell r="E317">
            <v>-40397.96</v>
          </cell>
          <cell r="F317">
            <v>-5246.81</v>
          </cell>
          <cell r="G317">
            <v>0</v>
          </cell>
          <cell r="H317">
            <v>-4954.0600000000004</v>
          </cell>
          <cell r="I317">
            <v>0</v>
          </cell>
          <cell r="J317">
            <v>0</v>
          </cell>
          <cell r="K317">
            <v>15327.249999999985</v>
          </cell>
          <cell r="M317">
            <v>-806.99</v>
          </cell>
          <cell r="N317">
            <v>0</v>
          </cell>
          <cell r="O317">
            <v>0</v>
          </cell>
          <cell r="P317">
            <v>-133.83000000000001</v>
          </cell>
          <cell r="Q317">
            <v>0</v>
          </cell>
          <cell r="R317">
            <v>0</v>
          </cell>
          <cell r="S317">
            <v>0</v>
          </cell>
          <cell r="T317">
            <v>0</v>
          </cell>
          <cell r="U317">
            <v>-940.82</v>
          </cell>
          <cell r="W317">
            <v>14386.429999999986</v>
          </cell>
          <cell r="Y317">
            <v>0</v>
          </cell>
          <cell r="AA317">
            <v>14386.43</v>
          </cell>
        </row>
        <row r="318">
          <cell r="A318" t="str">
            <v>3726</v>
          </cell>
          <cell r="B318" t="str">
            <v>Stock Write Offs - Obsolete &amp; Damaged</v>
          </cell>
          <cell r="C318">
            <v>117898.45</v>
          </cell>
          <cell r="D318">
            <v>99111.19</v>
          </cell>
          <cell r="E318">
            <v>100066.51</v>
          </cell>
          <cell r="F318">
            <v>44685.52</v>
          </cell>
          <cell r="G318">
            <v>0</v>
          </cell>
          <cell r="H318">
            <v>18673.900000000001</v>
          </cell>
          <cell r="I318">
            <v>0</v>
          </cell>
          <cell r="J318">
            <v>0</v>
          </cell>
          <cell r="K318">
            <v>380435.57000000007</v>
          </cell>
          <cell r="M318">
            <v>562.01</v>
          </cell>
          <cell r="N318">
            <v>0</v>
          </cell>
          <cell r="O318">
            <v>0</v>
          </cell>
          <cell r="P318">
            <v>23250.11</v>
          </cell>
          <cell r="Q318">
            <v>0</v>
          </cell>
          <cell r="R318">
            <v>0</v>
          </cell>
          <cell r="S318">
            <v>0</v>
          </cell>
          <cell r="T318">
            <v>0</v>
          </cell>
          <cell r="U318">
            <v>23812.12</v>
          </cell>
          <cell r="W318">
            <v>404247.69000000006</v>
          </cell>
          <cell r="Y318">
            <v>0</v>
          </cell>
          <cell r="AA318">
            <v>404247.69</v>
          </cell>
        </row>
        <row r="319">
          <cell r="A319" t="str">
            <v>3727</v>
          </cell>
          <cell r="B319" t="str">
            <v>Transfer Cost/Savings</v>
          </cell>
          <cell r="C319">
            <v>0</v>
          </cell>
          <cell r="D319">
            <v>0</v>
          </cell>
          <cell r="E319">
            <v>0</v>
          </cell>
          <cell r="F319">
            <v>0</v>
          </cell>
          <cell r="G319">
            <v>0</v>
          </cell>
          <cell r="H319">
            <v>0</v>
          </cell>
          <cell r="I319">
            <v>0</v>
          </cell>
          <cell r="J319">
            <v>0</v>
          </cell>
          <cell r="K319">
            <v>0</v>
          </cell>
          <cell r="M319">
            <v>0</v>
          </cell>
          <cell r="N319">
            <v>0</v>
          </cell>
          <cell r="O319">
            <v>0</v>
          </cell>
          <cell r="P319">
            <v>0</v>
          </cell>
          <cell r="Q319">
            <v>0</v>
          </cell>
          <cell r="R319">
            <v>0</v>
          </cell>
          <cell r="S319">
            <v>0</v>
          </cell>
          <cell r="T319">
            <v>0</v>
          </cell>
          <cell r="U319">
            <v>0</v>
          </cell>
          <cell r="W319">
            <v>0</v>
          </cell>
          <cell r="Y319">
            <v>0</v>
          </cell>
          <cell r="AA319">
            <v>0</v>
          </cell>
        </row>
        <row r="320">
          <cell r="A320" t="str">
            <v>3729</v>
          </cell>
          <cell r="B320" t="str">
            <v>Amortisation Expense - Financial Lease Buildings</v>
          </cell>
          <cell r="C320">
            <v>0</v>
          </cell>
          <cell r="D320">
            <v>0</v>
          </cell>
          <cell r="E320">
            <v>0</v>
          </cell>
          <cell r="F320">
            <v>0</v>
          </cell>
          <cell r="G320">
            <v>0</v>
          </cell>
          <cell r="H320">
            <v>0</v>
          </cell>
          <cell r="I320">
            <v>0</v>
          </cell>
          <cell r="J320">
            <v>0</v>
          </cell>
          <cell r="K320">
            <v>0</v>
          </cell>
          <cell r="M320">
            <v>0</v>
          </cell>
          <cell r="N320">
            <v>0</v>
          </cell>
          <cell r="O320">
            <v>0</v>
          </cell>
          <cell r="P320">
            <v>0</v>
          </cell>
          <cell r="Q320">
            <v>0</v>
          </cell>
          <cell r="R320">
            <v>0</v>
          </cell>
          <cell r="S320">
            <v>0</v>
          </cell>
          <cell r="T320">
            <v>0</v>
          </cell>
          <cell r="U320">
            <v>0</v>
          </cell>
          <cell r="W320">
            <v>0</v>
          </cell>
          <cell r="Y320">
            <v>0</v>
          </cell>
          <cell r="AA320">
            <v>0</v>
          </cell>
        </row>
        <row r="321">
          <cell r="A321" t="str">
            <v>3730</v>
          </cell>
          <cell r="B321" t="str">
            <v>Amortisation Expense - Financial Leases Plant &amp; Equipment</v>
          </cell>
          <cell r="C321">
            <v>0</v>
          </cell>
          <cell r="D321">
            <v>3987.3</v>
          </cell>
          <cell r="E321">
            <v>0</v>
          </cell>
          <cell r="F321">
            <v>0</v>
          </cell>
          <cell r="G321">
            <v>0</v>
          </cell>
          <cell r="H321">
            <v>0</v>
          </cell>
          <cell r="I321">
            <v>0</v>
          </cell>
          <cell r="J321">
            <v>0</v>
          </cell>
          <cell r="K321">
            <v>3987.3</v>
          </cell>
          <cell r="M321">
            <v>0</v>
          </cell>
          <cell r="N321">
            <v>0</v>
          </cell>
          <cell r="O321">
            <v>0</v>
          </cell>
          <cell r="P321">
            <v>0</v>
          </cell>
          <cell r="Q321">
            <v>0</v>
          </cell>
          <cell r="R321">
            <v>0</v>
          </cell>
          <cell r="S321">
            <v>0</v>
          </cell>
          <cell r="T321">
            <v>0</v>
          </cell>
          <cell r="U321">
            <v>0</v>
          </cell>
          <cell r="W321">
            <v>3987.3</v>
          </cell>
          <cell r="Y321">
            <v>0</v>
          </cell>
          <cell r="AA321">
            <v>3987.3</v>
          </cell>
        </row>
        <row r="322">
          <cell r="A322" t="str">
            <v>3731</v>
          </cell>
          <cell r="B322" t="str">
            <v>Amortisation Expense - Leasehold Improvements</v>
          </cell>
          <cell r="C322">
            <v>0</v>
          </cell>
          <cell r="D322">
            <v>0</v>
          </cell>
          <cell r="E322">
            <v>0</v>
          </cell>
          <cell r="F322">
            <v>0</v>
          </cell>
          <cell r="G322">
            <v>0</v>
          </cell>
          <cell r="H322">
            <v>0</v>
          </cell>
          <cell r="I322">
            <v>0</v>
          </cell>
          <cell r="J322">
            <v>0</v>
          </cell>
          <cell r="K322">
            <v>0</v>
          </cell>
          <cell r="M322">
            <v>0</v>
          </cell>
          <cell r="N322">
            <v>0</v>
          </cell>
          <cell r="O322">
            <v>0</v>
          </cell>
          <cell r="P322">
            <v>0</v>
          </cell>
          <cell r="Q322">
            <v>0</v>
          </cell>
          <cell r="R322">
            <v>0</v>
          </cell>
          <cell r="S322">
            <v>0</v>
          </cell>
          <cell r="T322">
            <v>0</v>
          </cell>
          <cell r="U322">
            <v>0</v>
          </cell>
          <cell r="W322">
            <v>0</v>
          </cell>
          <cell r="Y322">
            <v>0</v>
          </cell>
          <cell r="AA322">
            <v>0</v>
          </cell>
        </row>
        <row r="323">
          <cell r="A323" t="str">
            <v>3811</v>
          </cell>
          <cell r="B323" t="str">
            <v>Extraordinary Expenses</v>
          </cell>
          <cell r="C323">
            <v>0</v>
          </cell>
          <cell r="D323">
            <v>0</v>
          </cell>
          <cell r="E323">
            <v>0</v>
          </cell>
          <cell r="F323">
            <v>0</v>
          </cell>
          <cell r="G323">
            <v>0</v>
          </cell>
          <cell r="H323">
            <v>0</v>
          </cell>
          <cell r="I323">
            <v>0</v>
          </cell>
          <cell r="J323">
            <v>0</v>
          </cell>
          <cell r="K323">
            <v>0</v>
          </cell>
          <cell r="M323">
            <v>0</v>
          </cell>
          <cell r="N323">
            <v>0</v>
          </cell>
          <cell r="O323">
            <v>0</v>
          </cell>
          <cell r="P323">
            <v>0</v>
          </cell>
          <cell r="Q323">
            <v>0</v>
          </cell>
          <cell r="R323">
            <v>0</v>
          </cell>
          <cell r="S323">
            <v>0</v>
          </cell>
          <cell r="T323">
            <v>0</v>
          </cell>
          <cell r="U323">
            <v>0</v>
          </cell>
          <cell r="W323">
            <v>0</v>
          </cell>
          <cell r="Y323">
            <v>0</v>
          </cell>
          <cell r="AA323">
            <v>0</v>
          </cell>
        </row>
        <row r="324">
          <cell r="A324" t="str">
            <v>3812</v>
          </cell>
          <cell r="B324" t="str">
            <v>Abnormal Expenses</v>
          </cell>
          <cell r="C324">
            <v>0</v>
          </cell>
          <cell r="D324">
            <v>0</v>
          </cell>
          <cell r="E324">
            <v>0</v>
          </cell>
          <cell r="F324">
            <v>0</v>
          </cell>
          <cell r="G324">
            <v>0</v>
          </cell>
          <cell r="H324">
            <v>0</v>
          </cell>
          <cell r="I324">
            <v>0</v>
          </cell>
          <cell r="J324">
            <v>0</v>
          </cell>
          <cell r="K324">
            <v>0</v>
          </cell>
          <cell r="M324">
            <v>0</v>
          </cell>
          <cell r="N324">
            <v>0</v>
          </cell>
          <cell r="O324">
            <v>0</v>
          </cell>
          <cell r="P324">
            <v>0</v>
          </cell>
          <cell r="Q324">
            <v>0</v>
          </cell>
          <cell r="R324">
            <v>0</v>
          </cell>
          <cell r="S324">
            <v>0</v>
          </cell>
          <cell r="T324">
            <v>0</v>
          </cell>
          <cell r="U324">
            <v>0</v>
          </cell>
          <cell r="W324">
            <v>0</v>
          </cell>
          <cell r="Y324">
            <v>0</v>
          </cell>
          <cell r="AA324">
            <v>0</v>
          </cell>
        </row>
        <row r="325">
          <cell r="A325" t="str">
            <v>3911</v>
          </cell>
          <cell r="B325" t="str">
            <v>Capital User Charges</v>
          </cell>
          <cell r="C325">
            <v>0</v>
          </cell>
          <cell r="D325">
            <v>0</v>
          </cell>
          <cell r="E325">
            <v>0</v>
          </cell>
          <cell r="F325">
            <v>0</v>
          </cell>
          <cell r="G325">
            <v>0</v>
          </cell>
          <cell r="H325">
            <v>0</v>
          </cell>
          <cell r="I325">
            <v>48691000</v>
          </cell>
          <cell r="J325">
            <v>0</v>
          </cell>
          <cell r="K325">
            <v>48691000</v>
          </cell>
          <cell r="M325">
            <v>0</v>
          </cell>
          <cell r="N325">
            <v>0</v>
          </cell>
          <cell r="O325">
            <v>0</v>
          </cell>
          <cell r="P325">
            <v>0</v>
          </cell>
          <cell r="Q325">
            <v>0</v>
          </cell>
          <cell r="R325">
            <v>0</v>
          </cell>
          <cell r="S325">
            <v>0</v>
          </cell>
          <cell r="T325">
            <v>0</v>
          </cell>
          <cell r="U325">
            <v>0</v>
          </cell>
          <cell r="W325">
            <v>48691000</v>
          </cell>
          <cell r="Y325">
            <v>0</v>
          </cell>
          <cell r="AA325">
            <v>49028000</v>
          </cell>
        </row>
        <row r="326">
          <cell r="A326" t="str">
            <v>4111</v>
          </cell>
          <cell r="B326" t="str">
            <v>Purchase Price Variance Expense</v>
          </cell>
          <cell r="C326">
            <v>0</v>
          </cell>
          <cell r="D326">
            <v>0.01</v>
          </cell>
          <cell r="E326">
            <v>0</v>
          </cell>
          <cell r="F326">
            <v>0</v>
          </cell>
          <cell r="G326">
            <v>0</v>
          </cell>
          <cell r="H326">
            <v>0</v>
          </cell>
          <cell r="I326">
            <v>0</v>
          </cell>
          <cell r="J326">
            <v>0</v>
          </cell>
          <cell r="K326">
            <v>0.01</v>
          </cell>
          <cell r="M326">
            <v>0</v>
          </cell>
          <cell r="N326">
            <v>0</v>
          </cell>
          <cell r="O326">
            <v>0</v>
          </cell>
          <cell r="P326">
            <v>0</v>
          </cell>
          <cell r="Q326">
            <v>0</v>
          </cell>
          <cell r="R326">
            <v>0</v>
          </cell>
          <cell r="S326">
            <v>0</v>
          </cell>
          <cell r="T326">
            <v>0</v>
          </cell>
          <cell r="U326">
            <v>0</v>
          </cell>
          <cell r="W326">
            <v>0.01</v>
          </cell>
          <cell r="Y326">
            <v>0</v>
          </cell>
          <cell r="AA326">
            <v>0.01</v>
          </cell>
        </row>
        <row r="327">
          <cell r="A327" t="str">
            <v>4112</v>
          </cell>
          <cell r="B327" t="str">
            <v>Invoice Price Variance Expense</v>
          </cell>
          <cell r="C327">
            <v>0</v>
          </cell>
          <cell r="D327">
            <v>-0.01</v>
          </cell>
          <cell r="E327">
            <v>0</v>
          </cell>
          <cell r="F327">
            <v>0</v>
          </cell>
          <cell r="G327">
            <v>0</v>
          </cell>
          <cell r="H327">
            <v>-28</v>
          </cell>
          <cell r="I327">
            <v>0</v>
          </cell>
          <cell r="J327">
            <v>0</v>
          </cell>
          <cell r="K327">
            <v>-28.01</v>
          </cell>
          <cell r="M327">
            <v>0</v>
          </cell>
          <cell r="N327">
            <v>0</v>
          </cell>
          <cell r="O327">
            <v>0</v>
          </cell>
          <cell r="P327">
            <v>0</v>
          </cell>
          <cell r="Q327">
            <v>0</v>
          </cell>
          <cell r="R327">
            <v>0</v>
          </cell>
          <cell r="S327">
            <v>0</v>
          </cell>
          <cell r="T327">
            <v>0</v>
          </cell>
          <cell r="U327">
            <v>0</v>
          </cell>
          <cell r="W327">
            <v>-28.01</v>
          </cell>
          <cell r="Y327">
            <v>0</v>
          </cell>
          <cell r="AA327">
            <v>-28.01</v>
          </cell>
        </row>
        <row r="328">
          <cell r="A328" t="str">
            <v>4113</v>
          </cell>
          <cell r="B328" t="str">
            <v>Average Cost Variance Expense</v>
          </cell>
          <cell r="C328">
            <v>0</v>
          </cell>
          <cell r="D328">
            <v>-1518.22</v>
          </cell>
          <cell r="E328">
            <v>-7132.72</v>
          </cell>
          <cell r="F328">
            <v>1538.99</v>
          </cell>
          <cell r="G328">
            <v>0</v>
          </cell>
          <cell r="H328">
            <v>-1844.32</v>
          </cell>
          <cell r="I328">
            <v>0</v>
          </cell>
          <cell r="J328">
            <v>0</v>
          </cell>
          <cell r="K328">
            <v>-8956.27</v>
          </cell>
          <cell r="M328">
            <v>0</v>
          </cell>
          <cell r="N328">
            <v>0</v>
          </cell>
          <cell r="O328">
            <v>0</v>
          </cell>
          <cell r="P328">
            <v>0</v>
          </cell>
          <cell r="Q328">
            <v>0</v>
          </cell>
          <cell r="R328">
            <v>0</v>
          </cell>
          <cell r="S328">
            <v>0</v>
          </cell>
          <cell r="T328">
            <v>0</v>
          </cell>
          <cell r="U328">
            <v>0</v>
          </cell>
          <cell r="W328">
            <v>-8956.27</v>
          </cell>
          <cell r="Y328">
            <v>0</v>
          </cell>
          <cell r="AA328">
            <v>-8956.27</v>
          </cell>
        </row>
        <row r="329">
          <cell r="A329" t="str">
            <v>4121</v>
          </cell>
          <cell r="B329" t="str">
            <v>Sales (Oracle System - Use Only)</v>
          </cell>
          <cell r="C329">
            <v>0</v>
          </cell>
          <cell r="D329">
            <v>0</v>
          </cell>
          <cell r="E329">
            <v>0</v>
          </cell>
          <cell r="F329">
            <v>0</v>
          </cell>
          <cell r="G329">
            <v>0</v>
          </cell>
          <cell r="H329">
            <v>0</v>
          </cell>
          <cell r="I329">
            <v>0</v>
          </cell>
          <cell r="J329">
            <v>0</v>
          </cell>
          <cell r="K329">
            <v>0</v>
          </cell>
          <cell r="M329">
            <v>0</v>
          </cell>
          <cell r="N329">
            <v>0</v>
          </cell>
          <cell r="O329">
            <v>0</v>
          </cell>
          <cell r="P329">
            <v>0</v>
          </cell>
          <cell r="Q329">
            <v>0</v>
          </cell>
          <cell r="R329">
            <v>0</v>
          </cell>
          <cell r="S329">
            <v>0</v>
          </cell>
          <cell r="T329">
            <v>0</v>
          </cell>
          <cell r="U329">
            <v>0</v>
          </cell>
          <cell r="W329">
            <v>0</v>
          </cell>
          <cell r="Y329">
            <v>0</v>
          </cell>
          <cell r="AA329">
            <v>0</v>
          </cell>
        </row>
        <row r="330">
          <cell r="A330" t="str">
            <v>4122</v>
          </cell>
          <cell r="B330" t="str">
            <v>Cost Of Sales (Oracle System - Use Only)</v>
          </cell>
          <cell r="C330">
            <v>0</v>
          </cell>
          <cell r="D330">
            <v>0</v>
          </cell>
          <cell r="E330">
            <v>0</v>
          </cell>
          <cell r="F330">
            <v>0</v>
          </cell>
          <cell r="G330">
            <v>0</v>
          </cell>
          <cell r="H330">
            <v>0</v>
          </cell>
          <cell r="I330">
            <v>0</v>
          </cell>
          <cell r="J330">
            <v>0</v>
          </cell>
          <cell r="K330">
            <v>0</v>
          </cell>
          <cell r="M330">
            <v>0</v>
          </cell>
          <cell r="N330">
            <v>0</v>
          </cell>
          <cell r="O330">
            <v>0</v>
          </cell>
          <cell r="P330">
            <v>0</v>
          </cell>
          <cell r="Q330">
            <v>0</v>
          </cell>
          <cell r="R330">
            <v>0</v>
          </cell>
          <cell r="S330">
            <v>0</v>
          </cell>
          <cell r="T330">
            <v>0</v>
          </cell>
          <cell r="U330">
            <v>0</v>
          </cell>
          <cell r="W330">
            <v>0</v>
          </cell>
          <cell r="Y330">
            <v>0</v>
          </cell>
          <cell r="AA330">
            <v>0</v>
          </cell>
        </row>
        <row r="331">
          <cell r="A331" t="str">
            <v>4123</v>
          </cell>
          <cell r="B331" t="str">
            <v>Expense (Oracle System - Use Only)</v>
          </cell>
          <cell r="C331">
            <v>0</v>
          </cell>
          <cell r="D331">
            <v>3411.87</v>
          </cell>
          <cell r="E331">
            <v>0</v>
          </cell>
          <cell r="F331">
            <v>75.599999999999994</v>
          </cell>
          <cell r="G331">
            <v>0</v>
          </cell>
          <cell r="H331">
            <v>18.600000000000001</v>
          </cell>
          <cell r="I331">
            <v>0</v>
          </cell>
          <cell r="J331">
            <v>0</v>
          </cell>
          <cell r="K331">
            <v>3506.0699999999997</v>
          </cell>
          <cell r="M331">
            <v>0</v>
          </cell>
          <cell r="N331">
            <v>0</v>
          </cell>
          <cell r="O331">
            <v>0</v>
          </cell>
          <cell r="P331">
            <v>0</v>
          </cell>
          <cell r="Q331">
            <v>0</v>
          </cell>
          <cell r="R331">
            <v>0</v>
          </cell>
          <cell r="S331">
            <v>0</v>
          </cell>
          <cell r="T331">
            <v>0</v>
          </cell>
          <cell r="U331">
            <v>0</v>
          </cell>
          <cell r="W331">
            <v>3506.0699999999997</v>
          </cell>
          <cell r="Y331">
            <v>0</v>
          </cell>
          <cell r="AA331">
            <v>3515.55</v>
          </cell>
        </row>
        <row r="332">
          <cell r="A332" t="str">
            <v>4124</v>
          </cell>
          <cell r="B332" t="str">
            <v>Engineering Labour Recovery</v>
          </cell>
          <cell r="C332">
            <v>0</v>
          </cell>
          <cell r="D332">
            <v>0</v>
          </cell>
          <cell r="E332">
            <v>0</v>
          </cell>
          <cell r="F332">
            <v>0</v>
          </cell>
          <cell r="G332">
            <v>0</v>
          </cell>
          <cell r="H332">
            <v>0</v>
          </cell>
          <cell r="I332">
            <v>0</v>
          </cell>
          <cell r="J332">
            <v>0</v>
          </cell>
          <cell r="K332">
            <v>0</v>
          </cell>
          <cell r="M332">
            <v>0</v>
          </cell>
          <cell r="N332">
            <v>0</v>
          </cell>
          <cell r="O332">
            <v>0</v>
          </cell>
          <cell r="P332">
            <v>0</v>
          </cell>
          <cell r="Q332">
            <v>0</v>
          </cell>
          <cell r="R332">
            <v>0</v>
          </cell>
          <cell r="S332">
            <v>0</v>
          </cell>
          <cell r="T332">
            <v>0</v>
          </cell>
          <cell r="U332">
            <v>0</v>
          </cell>
          <cell r="W332">
            <v>0</v>
          </cell>
          <cell r="Y332">
            <v>0</v>
          </cell>
          <cell r="AA332">
            <v>0</v>
          </cell>
        </row>
        <row r="333">
          <cell r="A333" t="str">
            <v>4211</v>
          </cell>
          <cell r="B333" t="str">
            <v>Unallocated Expense</v>
          </cell>
          <cell r="C333">
            <v>0</v>
          </cell>
          <cell r="D333">
            <v>0</v>
          </cell>
          <cell r="E333">
            <v>0</v>
          </cell>
          <cell r="F333">
            <v>0</v>
          </cell>
          <cell r="G333">
            <v>0</v>
          </cell>
          <cell r="H333">
            <v>-234.79</v>
          </cell>
          <cell r="I333">
            <v>0</v>
          </cell>
          <cell r="J333">
            <v>0</v>
          </cell>
          <cell r="K333">
            <v>-234.79</v>
          </cell>
          <cell r="M333">
            <v>0</v>
          </cell>
          <cell r="N333">
            <v>0</v>
          </cell>
          <cell r="O333">
            <v>0</v>
          </cell>
          <cell r="P333">
            <v>0</v>
          </cell>
          <cell r="Q333">
            <v>0</v>
          </cell>
          <cell r="R333">
            <v>0</v>
          </cell>
          <cell r="S333">
            <v>0</v>
          </cell>
          <cell r="T333">
            <v>0</v>
          </cell>
          <cell r="U333">
            <v>0</v>
          </cell>
          <cell r="W333">
            <v>-234.79</v>
          </cell>
          <cell r="Y333">
            <v>0</v>
          </cell>
          <cell r="AA333">
            <v>-234.79</v>
          </cell>
        </row>
        <row r="334">
          <cell r="A334" t="str">
            <v>4298</v>
          </cell>
          <cell r="B334" t="str">
            <v>Payroll Clearing Account</v>
          </cell>
          <cell r="C334">
            <v>0</v>
          </cell>
          <cell r="D334">
            <v>0</v>
          </cell>
          <cell r="E334">
            <v>0</v>
          </cell>
          <cell r="F334">
            <v>0</v>
          </cell>
          <cell r="G334">
            <v>0</v>
          </cell>
          <cell r="H334">
            <v>0</v>
          </cell>
          <cell r="I334">
            <v>0</v>
          </cell>
          <cell r="J334">
            <v>0</v>
          </cell>
          <cell r="K334">
            <v>0</v>
          </cell>
          <cell r="M334">
            <v>0</v>
          </cell>
          <cell r="N334">
            <v>0</v>
          </cell>
          <cell r="O334">
            <v>0</v>
          </cell>
          <cell r="P334">
            <v>0</v>
          </cell>
          <cell r="Q334">
            <v>0</v>
          </cell>
          <cell r="R334">
            <v>0</v>
          </cell>
          <cell r="S334">
            <v>0</v>
          </cell>
          <cell r="T334">
            <v>0</v>
          </cell>
          <cell r="U334">
            <v>0</v>
          </cell>
          <cell r="W334">
            <v>0</v>
          </cell>
          <cell r="Y334">
            <v>0</v>
          </cell>
          <cell r="AA334">
            <v>0</v>
          </cell>
        </row>
        <row r="335">
          <cell r="A335" t="str">
            <v>4311</v>
          </cell>
          <cell r="B335" t="str">
            <v>Profit Or Loss Account</v>
          </cell>
          <cell r="C335">
            <v>0</v>
          </cell>
          <cell r="D335">
            <v>0</v>
          </cell>
          <cell r="E335">
            <v>0</v>
          </cell>
          <cell r="F335">
            <v>0</v>
          </cell>
          <cell r="G335">
            <v>0</v>
          </cell>
          <cell r="H335">
            <v>0</v>
          </cell>
          <cell r="I335">
            <v>0</v>
          </cell>
          <cell r="J335">
            <v>0</v>
          </cell>
          <cell r="K335">
            <v>0</v>
          </cell>
          <cell r="M335">
            <v>-2852848.37</v>
          </cell>
          <cell r="N335">
            <v>0</v>
          </cell>
          <cell r="O335">
            <v>0</v>
          </cell>
          <cell r="P335">
            <v>-792495.88</v>
          </cell>
          <cell r="Q335">
            <v>0</v>
          </cell>
          <cell r="R335">
            <v>0</v>
          </cell>
          <cell r="S335">
            <v>0</v>
          </cell>
          <cell r="T335">
            <v>0</v>
          </cell>
          <cell r="U335">
            <v>-3645344.25</v>
          </cell>
          <cell r="W335">
            <v>-3645344.25</v>
          </cell>
          <cell r="Y335">
            <v>0</v>
          </cell>
          <cell r="AA335">
            <v>-3645344.25</v>
          </cell>
        </row>
        <row r="336">
          <cell r="A336" t="str">
            <v>4411</v>
          </cell>
          <cell r="B336" t="str">
            <v>Payments To Consolidated Fund</v>
          </cell>
          <cell r="C336">
            <v>0</v>
          </cell>
          <cell r="D336">
            <v>0</v>
          </cell>
          <cell r="E336">
            <v>0</v>
          </cell>
          <cell r="F336">
            <v>0</v>
          </cell>
          <cell r="G336">
            <v>0</v>
          </cell>
          <cell r="H336">
            <v>0</v>
          </cell>
          <cell r="I336">
            <v>0</v>
          </cell>
          <cell r="J336">
            <v>0</v>
          </cell>
          <cell r="K336">
            <v>0</v>
          </cell>
          <cell r="M336">
            <v>0</v>
          </cell>
          <cell r="N336">
            <v>0</v>
          </cell>
          <cell r="O336">
            <v>0</v>
          </cell>
          <cell r="P336">
            <v>0</v>
          </cell>
          <cell r="Q336">
            <v>0</v>
          </cell>
          <cell r="R336">
            <v>0</v>
          </cell>
          <cell r="S336">
            <v>0</v>
          </cell>
          <cell r="T336">
            <v>0</v>
          </cell>
          <cell r="U336">
            <v>0</v>
          </cell>
          <cell r="W336">
            <v>0</v>
          </cell>
          <cell r="Y336">
            <v>0</v>
          </cell>
          <cell r="AA336">
            <v>0</v>
          </cell>
        </row>
        <row r="337">
          <cell r="A337" t="str">
            <v>4511</v>
          </cell>
          <cell r="B337" t="str">
            <v>Increase/decrease in Net Assets arising from Restructure</v>
          </cell>
          <cell r="C337">
            <v>0</v>
          </cell>
          <cell r="D337">
            <v>0</v>
          </cell>
          <cell r="E337">
            <v>0</v>
          </cell>
          <cell r="F337">
            <v>0</v>
          </cell>
          <cell r="G337">
            <v>0</v>
          </cell>
          <cell r="H337">
            <v>0</v>
          </cell>
          <cell r="I337">
            <v>0</v>
          </cell>
          <cell r="J337">
            <v>0</v>
          </cell>
          <cell r="K337">
            <v>0</v>
          </cell>
          <cell r="M337">
            <v>0</v>
          </cell>
          <cell r="N337">
            <v>0</v>
          </cell>
          <cell r="O337">
            <v>0</v>
          </cell>
          <cell r="P337">
            <v>0</v>
          </cell>
          <cell r="Q337">
            <v>0</v>
          </cell>
          <cell r="R337">
            <v>0</v>
          </cell>
          <cell r="S337">
            <v>0</v>
          </cell>
          <cell r="T337">
            <v>0</v>
          </cell>
          <cell r="U337">
            <v>0</v>
          </cell>
          <cell r="W337">
            <v>0</v>
          </cell>
          <cell r="Y337">
            <v>0</v>
          </cell>
          <cell r="AA337">
            <v>0</v>
          </cell>
        </row>
        <row r="338">
          <cell r="A338" t="str">
            <v>4811</v>
          </cell>
          <cell r="B338" t="str">
            <v>Transfers to Funds</v>
          </cell>
          <cell r="C338">
            <v>89.49</v>
          </cell>
          <cell r="D338">
            <v>1656997</v>
          </cell>
          <cell r="E338">
            <v>718498.82</v>
          </cell>
          <cell r="F338">
            <v>149000</v>
          </cell>
          <cell r="G338">
            <v>0</v>
          </cell>
          <cell r="H338">
            <v>0</v>
          </cell>
          <cell r="I338">
            <v>0</v>
          </cell>
          <cell r="J338">
            <v>0</v>
          </cell>
          <cell r="K338">
            <v>2524585.31</v>
          </cell>
          <cell r="M338">
            <v>-5261.49</v>
          </cell>
          <cell r="N338">
            <v>-1656997</v>
          </cell>
          <cell r="O338">
            <v>0</v>
          </cell>
          <cell r="P338">
            <v>0</v>
          </cell>
          <cell r="Q338">
            <v>0</v>
          </cell>
          <cell r="R338">
            <v>0</v>
          </cell>
          <cell r="S338">
            <v>0</v>
          </cell>
          <cell r="T338">
            <v>0</v>
          </cell>
          <cell r="U338">
            <v>-1662258.49</v>
          </cell>
          <cell r="W338">
            <v>862326.82000000007</v>
          </cell>
          <cell r="Y338">
            <v>0</v>
          </cell>
          <cell r="AA338">
            <v>862326.82</v>
          </cell>
        </row>
        <row r="339">
          <cell r="A339" t="str">
            <v>4812</v>
          </cell>
          <cell r="B339" t="str">
            <v>Debt Servicing</v>
          </cell>
          <cell r="C339">
            <v>0</v>
          </cell>
          <cell r="D339">
            <v>0</v>
          </cell>
          <cell r="E339">
            <v>0</v>
          </cell>
          <cell r="F339">
            <v>0</v>
          </cell>
          <cell r="G339">
            <v>0</v>
          </cell>
          <cell r="H339">
            <v>0</v>
          </cell>
          <cell r="I339">
            <v>0</v>
          </cell>
          <cell r="J339">
            <v>0</v>
          </cell>
          <cell r="K339">
            <v>0</v>
          </cell>
          <cell r="M339">
            <v>0</v>
          </cell>
          <cell r="N339">
            <v>0</v>
          </cell>
          <cell r="O339">
            <v>0</v>
          </cell>
          <cell r="P339">
            <v>0</v>
          </cell>
          <cell r="Q339">
            <v>0</v>
          </cell>
          <cell r="R339">
            <v>0</v>
          </cell>
          <cell r="S339">
            <v>0</v>
          </cell>
          <cell r="T339">
            <v>0</v>
          </cell>
          <cell r="U339">
            <v>0</v>
          </cell>
          <cell r="W339">
            <v>0</v>
          </cell>
          <cell r="Y339">
            <v>0</v>
          </cell>
          <cell r="AA339">
            <v>0</v>
          </cell>
        </row>
        <row r="340">
          <cell r="A340" t="str">
            <v>4813</v>
          </cell>
          <cell r="B340" t="str">
            <v>CRF Contribution Pathcentre</v>
          </cell>
          <cell r="C340">
            <v>0</v>
          </cell>
          <cell r="D340">
            <v>0</v>
          </cell>
          <cell r="E340">
            <v>0</v>
          </cell>
          <cell r="F340">
            <v>0</v>
          </cell>
          <cell r="G340">
            <v>0</v>
          </cell>
          <cell r="H340">
            <v>0</v>
          </cell>
          <cell r="I340">
            <v>0</v>
          </cell>
          <cell r="J340">
            <v>0</v>
          </cell>
          <cell r="K340">
            <v>0</v>
          </cell>
          <cell r="M340">
            <v>0</v>
          </cell>
          <cell r="N340">
            <v>0</v>
          </cell>
          <cell r="O340">
            <v>0</v>
          </cell>
          <cell r="P340">
            <v>0</v>
          </cell>
          <cell r="Q340">
            <v>0</v>
          </cell>
          <cell r="R340">
            <v>0</v>
          </cell>
          <cell r="S340">
            <v>0</v>
          </cell>
          <cell r="T340">
            <v>0</v>
          </cell>
          <cell r="U340">
            <v>0</v>
          </cell>
          <cell r="W340">
            <v>0</v>
          </cell>
          <cell r="Y340">
            <v>0</v>
          </cell>
          <cell r="AA340">
            <v>0</v>
          </cell>
        </row>
        <row r="341">
          <cell r="A341" t="str">
            <v>4814</v>
          </cell>
          <cell r="B341" t="str">
            <v>CRF Contribution PATS</v>
          </cell>
          <cell r="C341">
            <v>0</v>
          </cell>
          <cell r="D341">
            <v>0</v>
          </cell>
          <cell r="E341">
            <v>0</v>
          </cell>
          <cell r="F341">
            <v>0</v>
          </cell>
          <cell r="G341">
            <v>0</v>
          </cell>
          <cell r="H341">
            <v>0</v>
          </cell>
          <cell r="I341">
            <v>0</v>
          </cell>
          <cell r="J341">
            <v>0</v>
          </cell>
          <cell r="K341">
            <v>0</v>
          </cell>
          <cell r="M341">
            <v>0</v>
          </cell>
          <cell r="N341">
            <v>0</v>
          </cell>
          <cell r="O341">
            <v>0</v>
          </cell>
          <cell r="P341">
            <v>0</v>
          </cell>
          <cell r="Q341">
            <v>0</v>
          </cell>
          <cell r="R341">
            <v>0</v>
          </cell>
          <cell r="S341">
            <v>0</v>
          </cell>
          <cell r="T341">
            <v>0</v>
          </cell>
          <cell r="U341">
            <v>0</v>
          </cell>
          <cell r="W341">
            <v>0</v>
          </cell>
          <cell r="Y341">
            <v>0</v>
          </cell>
          <cell r="AA341">
            <v>0</v>
          </cell>
        </row>
        <row r="342">
          <cell r="A342" t="str">
            <v>4815</v>
          </cell>
          <cell r="B342" t="str">
            <v>Special Repairs and Equipment</v>
          </cell>
          <cell r="C342">
            <v>0</v>
          </cell>
          <cell r="D342">
            <v>0</v>
          </cell>
          <cell r="E342">
            <v>0</v>
          </cell>
          <cell r="F342">
            <v>0</v>
          </cell>
          <cell r="G342">
            <v>0</v>
          </cell>
          <cell r="H342">
            <v>0</v>
          </cell>
          <cell r="I342">
            <v>0</v>
          </cell>
          <cell r="J342">
            <v>0</v>
          </cell>
          <cell r="K342">
            <v>0</v>
          </cell>
          <cell r="M342">
            <v>0</v>
          </cell>
          <cell r="N342">
            <v>0</v>
          </cell>
          <cell r="O342">
            <v>0</v>
          </cell>
          <cell r="P342">
            <v>0</v>
          </cell>
          <cell r="Q342">
            <v>0</v>
          </cell>
          <cell r="R342">
            <v>0</v>
          </cell>
          <cell r="S342">
            <v>0</v>
          </cell>
          <cell r="T342">
            <v>0</v>
          </cell>
          <cell r="U342">
            <v>0</v>
          </cell>
          <cell r="W342">
            <v>0</v>
          </cell>
          <cell r="Y342">
            <v>0</v>
          </cell>
          <cell r="AA342">
            <v>0</v>
          </cell>
        </row>
        <row r="343">
          <cell r="A343" t="str">
            <v>4816</v>
          </cell>
          <cell r="B343" t="str">
            <v>WA Alcohol and Drug Authority</v>
          </cell>
          <cell r="C343">
            <v>0</v>
          </cell>
          <cell r="D343">
            <v>0</v>
          </cell>
          <cell r="E343">
            <v>0</v>
          </cell>
          <cell r="F343">
            <v>0</v>
          </cell>
          <cell r="G343">
            <v>0</v>
          </cell>
          <cell r="H343">
            <v>0</v>
          </cell>
          <cell r="I343">
            <v>0</v>
          </cell>
          <cell r="J343">
            <v>0</v>
          </cell>
          <cell r="K343">
            <v>0</v>
          </cell>
          <cell r="M343">
            <v>0</v>
          </cell>
          <cell r="N343">
            <v>0</v>
          </cell>
          <cell r="O343">
            <v>0</v>
          </cell>
          <cell r="P343">
            <v>0</v>
          </cell>
          <cell r="Q343">
            <v>0</v>
          </cell>
          <cell r="R343">
            <v>0</v>
          </cell>
          <cell r="S343">
            <v>0</v>
          </cell>
          <cell r="T343">
            <v>0</v>
          </cell>
          <cell r="U343">
            <v>0</v>
          </cell>
          <cell r="W343">
            <v>0</v>
          </cell>
          <cell r="Y343">
            <v>0</v>
          </cell>
          <cell r="AA343">
            <v>0</v>
          </cell>
        </row>
        <row r="344">
          <cell r="A344" t="str">
            <v>4821</v>
          </cell>
          <cell r="B344" t="str">
            <v>Transfer from Funds</v>
          </cell>
          <cell r="C344">
            <v>0</v>
          </cell>
          <cell r="D344">
            <v>0</v>
          </cell>
          <cell r="E344">
            <v>0</v>
          </cell>
          <cell r="F344">
            <v>0</v>
          </cell>
          <cell r="G344">
            <v>0</v>
          </cell>
          <cell r="H344">
            <v>0</v>
          </cell>
          <cell r="I344">
            <v>0</v>
          </cell>
          <cell r="J344">
            <v>0</v>
          </cell>
          <cell r="K344">
            <v>0</v>
          </cell>
          <cell r="M344">
            <v>0</v>
          </cell>
          <cell r="N344">
            <v>5208</v>
          </cell>
          <cell r="O344">
            <v>0</v>
          </cell>
          <cell r="P344">
            <v>0</v>
          </cell>
          <cell r="Q344">
            <v>0</v>
          </cell>
          <cell r="R344">
            <v>0</v>
          </cell>
          <cell r="S344">
            <v>0</v>
          </cell>
          <cell r="T344">
            <v>0</v>
          </cell>
          <cell r="U344">
            <v>5208</v>
          </cell>
          <cell r="W344">
            <v>5208</v>
          </cell>
          <cell r="Y344">
            <v>0</v>
          </cell>
          <cell r="AA344">
            <v>5208</v>
          </cell>
        </row>
        <row r="345">
          <cell r="B345" t="str">
            <v>Total Expenses</v>
          </cell>
          <cell r="C345">
            <v>591889154.0400002</v>
          </cell>
          <cell r="D345">
            <v>528278186.63000017</v>
          </cell>
          <cell r="E345">
            <v>462715558.27000052</v>
          </cell>
          <cell r="F345">
            <v>271709933.55999982</v>
          </cell>
          <cell r="G345">
            <v>38216977.970000006</v>
          </cell>
          <cell r="H345">
            <v>46678917.030000024</v>
          </cell>
          <cell r="I345">
            <v>49886429.18</v>
          </cell>
          <cell r="J345">
            <v>0</v>
          </cell>
          <cell r="K345">
            <v>1989375156.6799994</v>
          </cell>
          <cell r="M345">
            <v>6596480.7699999968</v>
          </cell>
          <cell r="N345">
            <v>10150053.790000003</v>
          </cell>
          <cell r="O345">
            <v>2507293.15</v>
          </cell>
          <cell r="P345">
            <v>4201661.7200000007</v>
          </cell>
          <cell r="Q345">
            <v>0</v>
          </cell>
          <cell r="R345">
            <v>2231.0500000000002</v>
          </cell>
          <cell r="S345">
            <v>0</v>
          </cell>
          <cell r="T345">
            <v>0</v>
          </cell>
          <cell r="U345">
            <v>23457720.479999974</v>
          </cell>
          <cell r="W345">
            <v>2012832877.1599989</v>
          </cell>
          <cell r="Y345">
            <v>764623.00000000012</v>
          </cell>
          <cell r="AA345">
            <v>2024918319.4099972</v>
          </cell>
        </row>
        <row r="346">
          <cell r="A346" t="str">
            <v>Revenues</v>
          </cell>
        </row>
        <row r="347">
          <cell r="A347" t="str">
            <v>5101</v>
          </cell>
          <cell r="B347" t="str">
            <v>Daily Bed Charges - Private Single</v>
          </cell>
          <cell r="C347">
            <v>173936</v>
          </cell>
          <cell r="D347">
            <v>714662.40000000002</v>
          </cell>
          <cell r="E347">
            <v>761732.7</v>
          </cell>
          <cell r="F347">
            <v>119120.01</v>
          </cell>
          <cell r="G347">
            <v>0</v>
          </cell>
          <cell r="H347">
            <v>0</v>
          </cell>
          <cell r="I347">
            <v>0</v>
          </cell>
          <cell r="J347">
            <v>0</v>
          </cell>
          <cell r="K347">
            <v>1769451.11</v>
          </cell>
          <cell r="M347">
            <v>0</v>
          </cell>
          <cell r="N347">
            <v>0</v>
          </cell>
          <cell r="O347">
            <v>0</v>
          </cell>
          <cell r="P347">
            <v>0</v>
          </cell>
          <cell r="Q347">
            <v>0</v>
          </cell>
          <cell r="R347">
            <v>0</v>
          </cell>
          <cell r="S347">
            <v>0</v>
          </cell>
          <cell r="T347">
            <v>0</v>
          </cell>
          <cell r="U347">
            <v>0</v>
          </cell>
          <cell r="W347">
            <v>1769451.11</v>
          </cell>
          <cell r="Y347">
            <v>0</v>
          </cell>
          <cell r="AA347">
            <v>1772678.11</v>
          </cell>
        </row>
        <row r="348">
          <cell r="A348" t="str">
            <v>5102</v>
          </cell>
          <cell r="B348" t="str">
            <v>Daily Bed Charges - Private Shared</v>
          </cell>
          <cell r="C348">
            <v>3502509.64</v>
          </cell>
          <cell r="D348">
            <v>4784860.54</v>
          </cell>
          <cell r="E348">
            <v>1983696.7</v>
          </cell>
          <cell r="F348">
            <v>1891597</v>
          </cell>
          <cell r="G348">
            <v>0</v>
          </cell>
          <cell r="H348">
            <v>0</v>
          </cell>
          <cell r="I348">
            <v>0</v>
          </cell>
          <cell r="J348">
            <v>0</v>
          </cell>
          <cell r="K348">
            <v>12162663.879999999</v>
          </cell>
          <cell r="M348">
            <v>0</v>
          </cell>
          <cell r="N348">
            <v>0</v>
          </cell>
          <cell r="O348">
            <v>0</v>
          </cell>
          <cell r="P348">
            <v>0</v>
          </cell>
          <cell r="Q348">
            <v>0</v>
          </cell>
          <cell r="R348">
            <v>0</v>
          </cell>
          <cell r="S348">
            <v>0</v>
          </cell>
          <cell r="T348">
            <v>0</v>
          </cell>
          <cell r="U348">
            <v>0</v>
          </cell>
          <cell r="W348">
            <v>12162663.879999999</v>
          </cell>
          <cell r="Y348">
            <v>0</v>
          </cell>
          <cell r="AA348">
            <v>12170695.880000001</v>
          </cell>
        </row>
        <row r="349">
          <cell r="A349" t="str">
            <v>5103</v>
          </cell>
          <cell r="B349" t="str">
            <v>Daily Bed Charges - Same Day</v>
          </cell>
          <cell r="C349">
            <v>163091</v>
          </cell>
          <cell r="D349">
            <v>681590</v>
          </cell>
          <cell r="E349">
            <v>427433.8</v>
          </cell>
          <cell r="F349">
            <v>134281</v>
          </cell>
          <cell r="G349">
            <v>0</v>
          </cell>
          <cell r="H349">
            <v>0</v>
          </cell>
          <cell r="I349">
            <v>0</v>
          </cell>
          <cell r="J349">
            <v>0</v>
          </cell>
          <cell r="K349">
            <v>1406395.8</v>
          </cell>
          <cell r="M349">
            <v>0</v>
          </cell>
          <cell r="N349">
            <v>0</v>
          </cell>
          <cell r="O349">
            <v>0</v>
          </cell>
          <cell r="P349">
            <v>0</v>
          </cell>
          <cell r="Q349">
            <v>0</v>
          </cell>
          <cell r="R349">
            <v>0</v>
          </cell>
          <cell r="S349">
            <v>0</v>
          </cell>
          <cell r="T349">
            <v>0</v>
          </cell>
          <cell r="U349">
            <v>0</v>
          </cell>
          <cell r="W349">
            <v>1406395.8</v>
          </cell>
          <cell r="Y349">
            <v>0</v>
          </cell>
          <cell r="AA349">
            <v>1406773.8</v>
          </cell>
        </row>
        <row r="350">
          <cell r="A350" t="str">
            <v>5104</v>
          </cell>
          <cell r="B350" t="str">
            <v>Daily Bed Charges - Dva</v>
          </cell>
          <cell r="C350">
            <v>0</v>
          </cell>
          <cell r="D350">
            <v>10381.4</v>
          </cell>
          <cell r="E350">
            <v>0</v>
          </cell>
          <cell r="F350">
            <v>0</v>
          </cell>
          <cell r="G350">
            <v>0</v>
          </cell>
          <cell r="H350">
            <v>0</v>
          </cell>
          <cell r="I350">
            <v>0</v>
          </cell>
          <cell r="J350">
            <v>0</v>
          </cell>
          <cell r="K350">
            <v>10381.4</v>
          </cell>
          <cell r="M350">
            <v>0</v>
          </cell>
          <cell r="N350">
            <v>0</v>
          </cell>
          <cell r="O350">
            <v>0</v>
          </cell>
          <cell r="P350">
            <v>0</v>
          </cell>
          <cell r="Q350">
            <v>0</v>
          </cell>
          <cell r="R350">
            <v>0</v>
          </cell>
          <cell r="S350">
            <v>0</v>
          </cell>
          <cell r="T350">
            <v>0</v>
          </cell>
          <cell r="U350">
            <v>0</v>
          </cell>
          <cell r="W350">
            <v>10381.4</v>
          </cell>
          <cell r="Y350">
            <v>0</v>
          </cell>
          <cell r="AA350">
            <v>10856</v>
          </cell>
        </row>
        <row r="351">
          <cell r="A351" t="str">
            <v>5105</v>
          </cell>
          <cell r="B351" t="str">
            <v>Daily Bed Charges - Mvit</v>
          </cell>
          <cell r="C351">
            <v>8951484.9900000002</v>
          </cell>
          <cell r="D351">
            <v>2106234.0299999998</v>
          </cell>
          <cell r="E351">
            <v>1652102.99</v>
          </cell>
          <cell r="F351">
            <v>844621.01</v>
          </cell>
          <cell r="G351">
            <v>0</v>
          </cell>
          <cell r="H351">
            <v>0</v>
          </cell>
          <cell r="I351">
            <v>0</v>
          </cell>
          <cell r="J351">
            <v>0</v>
          </cell>
          <cell r="K351">
            <v>13554443.02</v>
          </cell>
          <cell r="M351">
            <v>0</v>
          </cell>
          <cell r="N351">
            <v>0</v>
          </cell>
          <cell r="O351">
            <v>0</v>
          </cell>
          <cell r="P351">
            <v>0</v>
          </cell>
          <cell r="Q351">
            <v>0</v>
          </cell>
          <cell r="R351">
            <v>0</v>
          </cell>
          <cell r="S351">
            <v>0</v>
          </cell>
          <cell r="T351">
            <v>0</v>
          </cell>
          <cell r="U351">
            <v>0</v>
          </cell>
          <cell r="W351">
            <v>13554443.02</v>
          </cell>
          <cell r="Y351">
            <v>0</v>
          </cell>
          <cell r="AA351">
            <v>13554443.02</v>
          </cell>
        </row>
        <row r="352">
          <cell r="A352" t="str">
            <v>5106</v>
          </cell>
          <cell r="B352" t="str">
            <v>Daily Bed Charges - Nursing Home</v>
          </cell>
          <cell r="C352">
            <v>158044.66</v>
          </cell>
          <cell r="D352">
            <v>103100</v>
          </cell>
          <cell r="E352">
            <v>293597.75</v>
          </cell>
          <cell r="F352">
            <v>0</v>
          </cell>
          <cell r="G352">
            <v>0</v>
          </cell>
          <cell r="H352">
            <v>0</v>
          </cell>
          <cell r="I352">
            <v>0</v>
          </cell>
          <cell r="J352">
            <v>0</v>
          </cell>
          <cell r="K352">
            <v>554742.41</v>
          </cell>
          <cell r="M352">
            <v>0</v>
          </cell>
          <cell r="N352">
            <v>0</v>
          </cell>
          <cell r="O352">
            <v>0</v>
          </cell>
          <cell r="P352">
            <v>0</v>
          </cell>
          <cell r="Q352">
            <v>0</v>
          </cell>
          <cell r="R352">
            <v>0</v>
          </cell>
          <cell r="S352">
            <v>0</v>
          </cell>
          <cell r="T352">
            <v>0</v>
          </cell>
          <cell r="U352">
            <v>0</v>
          </cell>
          <cell r="W352">
            <v>554742.41</v>
          </cell>
          <cell r="Y352">
            <v>0</v>
          </cell>
          <cell r="AA352">
            <v>555076.16</v>
          </cell>
        </row>
        <row r="353">
          <cell r="A353" t="str">
            <v>5107</v>
          </cell>
          <cell r="B353" t="str">
            <v>Daily Bed Charges - Nursing Home Type</v>
          </cell>
          <cell r="C353">
            <v>0</v>
          </cell>
          <cell r="D353">
            <v>707179.6</v>
          </cell>
          <cell r="E353">
            <v>22223.7</v>
          </cell>
          <cell r="F353">
            <v>0</v>
          </cell>
          <cell r="G353">
            <v>0</v>
          </cell>
          <cell r="H353">
            <v>0</v>
          </cell>
          <cell r="I353">
            <v>0</v>
          </cell>
          <cell r="J353">
            <v>0</v>
          </cell>
          <cell r="K353">
            <v>729403.29999999993</v>
          </cell>
          <cell r="M353">
            <v>0</v>
          </cell>
          <cell r="N353">
            <v>0</v>
          </cell>
          <cell r="O353">
            <v>0</v>
          </cell>
          <cell r="P353">
            <v>0</v>
          </cell>
          <cell r="Q353">
            <v>0</v>
          </cell>
          <cell r="R353">
            <v>0</v>
          </cell>
          <cell r="S353">
            <v>0</v>
          </cell>
          <cell r="T353">
            <v>0</v>
          </cell>
          <cell r="U353">
            <v>0</v>
          </cell>
          <cell r="W353">
            <v>729403.29999999993</v>
          </cell>
          <cell r="Y353">
            <v>0</v>
          </cell>
          <cell r="AA353">
            <v>748811.55</v>
          </cell>
        </row>
        <row r="354">
          <cell r="A354" t="str">
            <v>5108</v>
          </cell>
          <cell r="B354" t="str">
            <v>Daily Bed Charges - Workers Comp</v>
          </cell>
          <cell r="C354">
            <v>2630245.5</v>
          </cell>
          <cell r="D354">
            <v>894118.7</v>
          </cell>
          <cell r="E354">
            <v>491987</v>
          </cell>
          <cell r="F354">
            <v>0</v>
          </cell>
          <cell r="G354">
            <v>0</v>
          </cell>
          <cell r="H354">
            <v>0</v>
          </cell>
          <cell r="I354">
            <v>0</v>
          </cell>
          <cell r="J354">
            <v>0</v>
          </cell>
          <cell r="K354">
            <v>4016351.2</v>
          </cell>
          <cell r="M354">
            <v>0</v>
          </cell>
          <cell r="N354">
            <v>0</v>
          </cell>
          <cell r="O354">
            <v>0</v>
          </cell>
          <cell r="P354">
            <v>0</v>
          </cell>
          <cell r="Q354">
            <v>0</v>
          </cell>
          <cell r="R354">
            <v>0</v>
          </cell>
          <cell r="S354">
            <v>0</v>
          </cell>
          <cell r="T354">
            <v>0</v>
          </cell>
          <cell r="U354">
            <v>0</v>
          </cell>
          <cell r="W354">
            <v>4016351.2</v>
          </cell>
          <cell r="Y354">
            <v>0</v>
          </cell>
          <cell r="AA354">
            <v>4016351.2</v>
          </cell>
        </row>
        <row r="355">
          <cell r="A355" t="str">
            <v>5109</v>
          </cell>
          <cell r="B355" t="str">
            <v>Daily Bed Charges - Shipping (Merchant)</v>
          </cell>
          <cell r="C355">
            <v>178584</v>
          </cell>
          <cell r="D355">
            <v>68032</v>
          </cell>
          <cell r="E355">
            <v>22212</v>
          </cell>
          <cell r="F355">
            <v>0</v>
          </cell>
          <cell r="G355">
            <v>0</v>
          </cell>
          <cell r="H355">
            <v>0</v>
          </cell>
          <cell r="I355">
            <v>0</v>
          </cell>
          <cell r="J355">
            <v>0</v>
          </cell>
          <cell r="K355">
            <v>268828</v>
          </cell>
          <cell r="M355">
            <v>0</v>
          </cell>
          <cell r="N355">
            <v>0</v>
          </cell>
          <cell r="O355">
            <v>0</v>
          </cell>
          <cell r="P355">
            <v>0</v>
          </cell>
          <cell r="Q355">
            <v>0</v>
          </cell>
          <cell r="R355">
            <v>0</v>
          </cell>
          <cell r="S355">
            <v>0</v>
          </cell>
          <cell r="T355">
            <v>0</v>
          </cell>
          <cell r="U355">
            <v>0</v>
          </cell>
          <cell r="W355">
            <v>268828</v>
          </cell>
          <cell r="Y355">
            <v>0</v>
          </cell>
          <cell r="AA355">
            <v>268828</v>
          </cell>
        </row>
        <row r="356">
          <cell r="A356" t="str">
            <v>5110</v>
          </cell>
          <cell r="B356" t="str">
            <v>Daily Bed Charges - Other Compensable</v>
          </cell>
          <cell r="C356">
            <v>369424.9</v>
          </cell>
          <cell r="D356">
            <v>349068.2</v>
          </cell>
          <cell r="E356">
            <v>95320</v>
          </cell>
          <cell r="F356">
            <v>83352.75</v>
          </cell>
          <cell r="G356">
            <v>0</v>
          </cell>
          <cell r="H356">
            <v>0</v>
          </cell>
          <cell r="I356">
            <v>0</v>
          </cell>
          <cell r="J356">
            <v>0</v>
          </cell>
          <cell r="K356">
            <v>897165.85000000009</v>
          </cell>
          <cell r="M356">
            <v>0</v>
          </cell>
          <cell r="N356">
            <v>0</v>
          </cell>
          <cell r="O356">
            <v>0</v>
          </cell>
          <cell r="P356">
            <v>0</v>
          </cell>
          <cell r="Q356">
            <v>0</v>
          </cell>
          <cell r="R356">
            <v>0</v>
          </cell>
          <cell r="S356">
            <v>0</v>
          </cell>
          <cell r="T356">
            <v>0</v>
          </cell>
          <cell r="U356">
            <v>0</v>
          </cell>
          <cell r="W356">
            <v>897165.85000000009</v>
          </cell>
          <cell r="Y356">
            <v>0</v>
          </cell>
          <cell r="AA356">
            <v>897165.85</v>
          </cell>
        </row>
        <row r="357">
          <cell r="A357" t="str">
            <v>5111</v>
          </cell>
          <cell r="B357" t="str">
            <v>Daily Bed Charges - Ineligible</v>
          </cell>
          <cell r="C357">
            <v>0</v>
          </cell>
          <cell r="D357">
            <v>890</v>
          </cell>
          <cell r="E357">
            <v>0</v>
          </cell>
          <cell r="F357">
            <v>-16020</v>
          </cell>
          <cell r="G357">
            <v>0</v>
          </cell>
          <cell r="H357">
            <v>0</v>
          </cell>
          <cell r="I357">
            <v>0</v>
          </cell>
          <cell r="J357">
            <v>0</v>
          </cell>
          <cell r="K357">
            <v>-15130</v>
          </cell>
          <cell r="M357">
            <v>0</v>
          </cell>
          <cell r="N357">
            <v>0</v>
          </cell>
          <cell r="O357">
            <v>0</v>
          </cell>
          <cell r="P357">
            <v>0</v>
          </cell>
          <cell r="Q357">
            <v>0</v>
          </cell>
          <cell r="R357">
            <v>0</v>
          </cell>
          <cell r="S357">
            <v>0</v>
          </cell>
          <cell r="T357">
            <v>0</v>
          </cell>
          <cell r="U357">
            <v>0</v>
          </cell>
          <cell r="W357">
            <v>-15130</v>
          </cell>
          <cell r="Y357">
            <v>0</v>
          </cell>
          <cell r="AA357">
            <v>-15130</v>
          </cell>
        </row>
        <row r="358">
          <cell r="A358" t="str">
            <v>5112</v>
          </cell>
          <cell r="B358" t="str">
            <v>Daily Bed Charges - Overseas</v>
          </cell>
          <cell r="C358">
            <v>1425598.76</v>
          </cell>
          <cell r="D358">
            <v>921556.97</v>
          </cell>
          <cell r="E358">
            <v>734835.49</v>
          </cell>
          <cell r="F358">
            <v>960722.07</v>
          </cell>
          <cell r="G358">
            <v>0</v>
          </cell>
          <cell r="H358">
            <v>0</v>
          </cell>
          <cell r="I358">
            <v>0</v>
          </cell>
          <cell r="J358">
            <v>0</v>
          </cell>
          <cell r="K358">
            <v>4042713.2899999996</v>
          </cell>
          <cell r="M358">
            <v>0</v>
          </cell>
          <cell r="N358">
            <v>0</v>
          </cell>
          <cell r="O358">
            <v>0</v>
          </cell>
          <cell r="P358">
            <v>0</v>
          </cell>
          <cell r="Q358">
            <v>0</v>
          </cell>
          <cell r="R358">
            <v>0</v>
          </cell>
          <cell r="S358">
            <v>0</v>
          </cell>
          <cell r="T358">
            <v>0</v>
          </cell>
          <cell r="U358">
            <v>0</v>
          </cell>
          <cell r="W358">
            <v>4042713.2899999996</v>
          </cell>
          <cell r="Y358">
            <v>0</v>
          </cell>
          <cell r="AA358">
            <v>4042713.29</v>
          </cell>
        </row>
        <row r="359">
          <cell r="A359" t="str">
            <v>5113</v>
          </cell>
          <cell r="B359" t="str">
            <v>Daily Bed Charges - Respite Care</v>
          </cell>
          <cell r="C359">
            <v>0</v>
          </cell>
          <cell r="D359">
            <v>0</v>
          </cell>
          <cell r="E359">
            <v>0</v>
          </cell>
          <cell r="F359">
            <v>0</v>
          </cell>
          <cell r="G359">
            <v>0</v>
          </cell>
          <cell r="H359">
            <v>0</v>
          </cell>
          <cell r="I359">
            <v>0</v>
          </cell>
          <cell r="J359">
            <v>0</v>
          </cell>
          <cell r="K359">
            <v>0</v>
          </cell>
          <cell r="M359">
            <v>0</v>
          </cell>
          <cell r="N359">
            <v>0</v>
          </cell>
          <cell r="O359">
            <v>0</v>
          </cell>
          <cell r="P359">
            <v>0</v>
          </cell>
          <cell r="Q359">
            <v>0</v>
          </cell>
          <cell r="R359">
            <v>0</v>
          </cell>
          <cell r="S359">
            <v>0</v>
          </cell>
          <cell r="T359">
            <v>0</v>
          </cell>
          <cell r="U359">
            <v>0</v>
          </cell>
          <cell r="W359">
            <v>0</v>
          </cell>
          <cell r="Y359">
            <v>0</v>
          </cell>
          <cell r="AA359">
            <v>0</v>
          </cell>
        </row>
        <row r="360">
          <cell r="A360" t="str">
            <v>5114</v>
          </cell>
          <cell r="B360" t="str">
            <v>Daily Bed Charges - Multi-Purpose Services</v>
          </cell>
          <cell r="C360">
            <v>0</v>
          </cell>
          <cell r="D360">
            <v>0</v>
          </cell>
          <cell r="E360">
            <v>0</v>
          </cell>
          <cell r="F360">
            <v>0</v>
          </cell>
          <cell r="G360">
            <v>0</v>
          </cell>
          <cell r="H360">
            <v>0</v>
          </cell>
          <cell r="I360">
            <v>0</v>
          </cell>
          <cell r="J360">
            <v>0</v>
          </cell>
          <cell r="K360">
            <v>0</v>
          </cell>
          <cell r="M360">
            <v>0</v>
          </cell>
          <cell r="N360">
            <v>0</v>
          </cell>
          <cell r="O360">
            <v>0</v>
          </cell>
          <cell r="P360">
            <v>0</v>
          </cell>
          <cell r="Q360">
            <v>0</v>
          </cell>
          <cell r="R360">
            <v>0</v>
          </cell>
          <cell r="S360">
            <v>0</v>
          </cell>
          <cell r="T360">
            <v>0</v>
          </cell>
          <cell r="U360">
            <v>0</v>
          </cell>
          <cell r="W360">
            <v>0</v>
          </cell>
          <cell r="Y360">
            <v>0</v>
          </cell>
          <cell r="AA360">
            <v>0</v>
          </cell>
        </row>
        <row r="361">
          <cell r="A361" t="str">
            <v>5121</v>
          </cell>
          <cell r="B361" t="str">
            <v>Prostheses</v>
          </cell>
          <cell r="C361">
            <v>3912070.2</v>
          </cell>
          <cell r="D361">
            <v>1794565.5</v>
          </cell>
          <cell r="E361">
            <v>539030.51</v>
          </cell>
          <cell r="F361">
            <v>227890.7</v>
          </cell>
          <cell r="G361">
            <v>0</v>
          </cell>
          <cell r="H361">
            <v>0</v>
          </cell>
          <cell r="I361">
            <v>0</v>
          </cell>
          <cell r="J361">
            <v>0</v>
          </cell>
          <cell r="K361">
            <v>6473556.9100000001</v>
          </cell>
          <cell r="M361">
            <v>0</v>
          </cell>
          <cell r="N361">
            <v>0</v>
          </cell>
          <cell r="O361">
            <v>0</v>
          </cell>
          <cell r="P361">
            <v>0</v>
          </cell>
          <cell r="Q361">
            <v>0</v>
          </cell>
          <cell r="R361">
            <v>0</v>
          </cell>
          <cell r="S361">
            <v>0</v>
          </cell>
          <cell r="T361">
            <v>0</v>
          </cell>
          <cell r="U361">
            <v>0</v>
          </cell>
          <cell r="W361">
            <v>6473556.9100000001</v>
          </cell>
          <cell r="Y361">
            <v>0</v>
          </cell>
          <cell r="AA361">
            <v>6473556.9100000001</v>
          </cell>
        </row>
        <row r="362">
          <cell r="A362" t="str">
            <v>5122</v>
          </cell>
          <cell r="B362" t="str">
            <v>Orthoses</v>
          </cell>
          <cell r="C362">
            <v>114531.61</v>
          </cell>
          <cell r="D362">
            <v>0</v>
          </cell>
          <cell r="E362">
            <v>100</v>
          </cell>
          <cell r="F362">
            <v>0</v>
          </cell>
          <cell r="G362">
            <v>0</v>
          </cell>
          <cell r="H362">
            <v>0</v>
          </cell>
          <cell r="I362">
            <v>0</v>
          </cell>
          <cell r="J362">
            <v>0</v>
          </cell>
          <cell r="K362">
            <v>114631.61</v>
          </cell>
          <cell r="M362">
            <v>0</v>
          </cell>
          <cell r="N362">
            <v>0</v>
          </cell>
          <cell r="O362">
            <v>0</v>
          </cell>
          <cell r="P362">
            <v>0</v>
          </cell>
          <cell r="Q362">
            <v>0</v>
          </cell>
          <cell r="R362">
            <v>0</v>
          </cell>
          <cell r="S362">
            <v>0</v>
          </cell>
          <cell r="T362">
            <v>0</v>
          </cell>
          <cell r="U362">
            <v>0</v>
          </cell>
          <cell r="W362">
            <v>114631.61</v>
          </cell>
          <cell r="Y362">
            <v>0</v>
          </cell>
          <cell r="AA362">
            <v>114631.61</v>
          </cell>
        </row>
        <row r="363">
          <cell r="A363" t="str">
            <v>5123</v>
          </cell>
          <cell r="B363" t="str">
            <v>Patient Appliance Loan Fees</v>
          </cell>
          <cell r="C363">
            <v>0</v>
          </cell>
          <cell r="D363">
            <v>50</v>
          </cell>
          <cell r="E363">
            <v>0</v>
          </cell>
          <cell r="F363">
            <v>0</v>
          </cell>
          <cell r="G363">
            <v>0</v>
          </cell>
          <cell r="H363">
            <v>0</v>
          </cell>
          <cell r="I363">
            <v>0</v>
          </cell>
          <cell r="J363">
            <v>0</v>
          </cell>
          <cell r="K363">
            <v>50</v>
          </cell>
          <cell r="M363">
            <v>0</v>
          </cell>
          <cell r="N363">
            <v>0</v>
          </cell>
          <cell r="O363">
            <v>0</v>
          </cell>
          <cell r="P363">
            <v>0</v>
          </cell>
          <cell r="Q363">
            <v>0</v>
          </cell>
          <cell r="R363">
            <v>0</v>
          </cell>
          <cell r="S363">
            <v>0</v>
          </cell>
          <cell r="T363">
            <v>0</v>
          </cell>
          <cell r="U363">
            <v>0</v>
          </cell>
          <cell r="W363">
            <v>50</v>
          </cell>
          <cell r="Y363">
            <v>0</v>
          </cell>
          <cell r="AA363">
            <v>50</v>
          </cell>
        </row>
        <row r="364">
          <cell r="A364" t="str">
            <v>5129</v>
          </cell>
          <cell r="B364" t="str">
            <v>Other - Inpatient Charges</v>
          </cell>
          <cell r="C364">
            <v>81157.86</v>
          </cell>
          <cell r="D364">
            <v>148024.45000000001</v>
          </cell>
          <cell r="E364">
            <v>240</v>
          </cell>
          <cell r="F364">
            <v>385714.37</v>
          </cell>
          <cell r="G364">
            <v>0</v>
          </cell>
          <cell r="H364">
            <v>0</v>
          </cell>
          <cell r="I364">
            <v>0</v>
          </cell>
          <cell r="J364">
            <v>0</v>
          </cell>
          <cell r="K364">
            <v>615136.67999999993</v>
          </cell>
          <cell r="M364">
            <v>0</v>
          </cell>
          <cell r="N364">
            <v>0</v>
          </cell>
          <cell r="O364">
            <v>0</v>
          </cell>
          <cell r="P364">
            <v>33448.61</v>
          </cell>
          <cell r="Q364">
            <v>0</v>
          </cell>
          <cell r="R364">
            <v>0</v>
          </cell>
          <cell r="S364">
            <v>0</v>
          </cell>
          <cell r="T364">
            <v>0</v>
          </cell>
          <cell r="U364">
            <v>33448.61</v>
          </cell>
          <cell r="W364">
            <v>648585.28999999992</v>
          </cell>
          <cell r="Y364">
            <v>0</v>
          </cell>
          <cell r="AA364">
            <v>648585.29</v>
          </cell>
        </row>
        <row r="365">
          <cell r="A365" t="str">
            <v>6101</v>
          </cell>
          <cell r="B365" t="str">
            <v>Outpatient Attendance Fees</v>
          </cell>
          <cell r="C365">
            <v>703633.33</v>
          </cell>
          <cell r="D365">
            <v>2320</v>
          </cell>
          <cell r="E365">
            <v>5343</v>
          </cell>
          <cell r="F365">
            <v>168965.18</v>
          </cell>
          <cell r="G365">
            <v>0</v>
          </cell>
          <cell r="H365">
            <v>0</v>
          </cell>
          <cell r="I365">
            <v>0</v>
          </cell>
          <cell r="J365">
            <v>0</v>
          </cell>
          <cell r="K365">
            <v>880261.51</v>
          </cell>
          <cell r="M365">
            <v>0</v>
          </cell>
          <cell r="N365">
            <v>0</v>
          </cell>
          <cell r="O365">
            <v>0</v>
          </cell>
          <cell r="P365">
            <v>0</v>
          </cell>
          <cell r="Q365">
            <v>0</v>
          </cell>
          <cell r="R365">
            <v>0</v>
          </cell>
          <cell r="S365">
            <v>0</v>
          </cell>
          <cell r="T365">
            <v>0</v>
          </cell>
          <cell r="U365">
            <v>0</v>
          </cell>
          <cell r="W365">
            <v>880261.51</v>
          </cell>
          <cell r="Y365">
            <v>0</v>
          </cell>
          <cell r="AA365">
            <v>880261.51</v>
          </cell>
        </row>
        <row r="366">
          <cell r="A366" t="str">
            <v>6111</v>
          </cell>
          <cell r="B366" t="str">
            <v>Compensable Fees</v>
          </cell>
          <cell r="C366">
            <v>720285.44</v>
          </cell>
          <cell r="D366">
            <v>394311.84</v>
          </cell>
          <cell r="E366">
            <v>404949.03</v>
          </cell>
          <cell r="F366">
            <v>5015.2</v>
          </cell>
          <cell r="G366">
            <v>0</v>
          </cell>
          <cell r="H366">
            <v>0</v>
          </cell>
          <cell r="I366">
            <v>0</v>
          </cell>
          <cell r="J366">
            <v>0</v>
          </cell>
          <cell r="K366">
            <v>1524561.51</v>
          </cell>
          <cell r="M366">
            <v>0</v>
          </cell>
          <cell r="N366">
            <v>0</v>
          </cell>
          <cell r="O366">
            <v>0</v>
          </cell>
          <cell r="P366">
            <v>0</v>
          </cell>
          <cell r="Q366">
            <v>0</v>
          </cell>
          <cell r="R366">
            <v>0</v>
          </cell>
          <cell r="S366">
            <v>0</v>
          </cell>
          <cell r="T366">
            <v>0</v>
          </cell>
          <cell r="U366">
            <v>0</v>
          </cell>
          <cell r="W366">
            <v>1524561.51</v>
          </cell>
          <cell r="Y366">
            <v>0</v>
          </cell>
          <cell r="AA366">
            <v>1524561.51</v>
          </cell>
        </row>
        <row r="367">
          <cell r="A367" t="str">
            <v>6112</v>
          </cell>
          <cell r="B367" t="str">
            <v>Pharmacy Fees</v>
          </cell>
          <cell r="C367">
            <v>907113.71</v>
          </cell>
          <cell r="D367">
            <v>440370.05</v>
          </cell>
          <cell r="E367">
            <v>652983.89</v>
          </cell>
          <cell r="F367">
            <v>424638.71</v>
          </cell>
          <cell r="G367">
            <v>0</v>
          </cell>
          <cell r="H367">
            <v>0</v>
          </cell>
          <cell r="I367">
            <v>0</v>
          </cell>
          <cell r="J367">
            <v>0</v>
          </cell>
          <cell r="K367">
            <v>2425106.36</v>
          </cell>
          <cell r="M367">
            <v>0</v>
          </cell>
          <cell r="N367">
            <v>0</v>
          </cell>
          <cell r="O367">
            <v>0</v>
          </cell>
          <cell r="P367">
            <v>6641.24</v>
          </cell>
          <cell r="Q367">
            <v>0</v>
          </cell>
          <cell r="R367">
            <v>0</v>
          </cell>
          <cell r="S367">
            <v>0</v>
          </cell>
          <cell r="T367">
            <v>0</v>
          </cell>
          <cell r="U367">
            <v>6641.24</v>
          </cell>
          <cell r="W367">
            <v>2431747.6</v>
          </cell>
          <cell r="Y367">
            <v>0</v>
          </cell>
          <cell r="AA367">
            <v>2431755.2000000002</v>
          </cell>
        </row>
        <row r="368">
          <cell r="A368" t="str">
            <v>6113</v>
          </cell>
          <cell r="B368" t="str">
            <v>Private Clinics</v>
          </cell>
          <cell r="C368">
            <v>0</v>
          </cell>
          <cell r="D368">
            <v>0</v>
          </cell>
          <cell r="E368">
            <v>150315.37</v>
          </cell>
          <cell r="F368">
            <v>116553.02</v>
          </cell>
          <cell r="G368">
            <v>0</v>
          </cell>
          <cell r="H368">
            <v>0</v>
          </cell>
          <cell r="I368">
            <v>0</v>
          </cell>
          <cell r="J368">
            <v>0</v>
          </cell>
          <cell r="K368">
            <v>266868.39</v>
          </cell>
          <cell r="M368">
            <v>0</v>
          </cell>
          <cell r="N368">
            <v>0</v>
          </cell>
          <cell r="O368">
            <v>0</v>
          </cell>
          <cell r="P368">
            <v>129188.75</v>
          </cell>
          <cell r="Q368">
            <v>0</v>
          </cell>
          <cell r="R368">
            <v>0</v>
          </cell>
          <cell r="S368">
            <v>0</v>
          </cell>
          <cell r="T368">
            <v>0</v>
          </cell>
          <cell r="U368">
            <v>129188.75</v>
          </cell>
          <cell r="W368">
            <v>396057.14</v>
          </cell>
          <cell r="Y368">
            <v>0</v>
          </cell>
          <cell r="AA368">
            <v>396057.14</v>
          </cell>
        </row>
        <row r="369">
          <cell r="A369" t="str">
            <v>6114</v>
          </cell>
          <cell r="B369" t="str">
            <v>Dental Fees</v>
          </cell>
          <cell r="C369">
            <v>0</v>
          </cell>
          <cell r="D369">
            <v>0</v>
          </cell>
          <cell r="E369">
            <v>0</v>
          </cell>
          <cell r="F369">
            <v>10</v>
          </cell>
          <cell r="G369">
            <v>0</v>
          </cell>
          <cell r="H369">
            <v>3662023.73</v>
          </cell>
          <cell r="I369">
            <v>0</v>
          </cell>
          <cell r="J369">
            <v>0</v>
          </cell>
          <cell r="K369">
            <v>3662033.73</v>
          </cell>
          <cell r="M369">
            <v>0</v>
          </cell>
          <cell r="N369">
            <v>0</v>
          </cell>
          <cell r="O369">
            <v>0</v>
          </cell>
          <cell r="P369">
            <v>0</v>
          </cell>
          <cell r="Q369">
            <v>0</v>
          </cell>
          <cell r="R369">
            <v>0</v>
          </cell>
          <cell r="S369">
            <v>0</v>
          </cell>
          <cell r="T369">
            <v>0</v>
          </cell>
          <cell r="U369">
            <v>0</v>
          </cell>
          <cell r="W369">
            <v>3662033.73</v>
          </cell>
          <cell r="Y369">
            <v>0</v>
          </cell>
          <cell r="AA369">
            <v>3662033.73</v>
          </cell>
        </row>
        <row r="370">
          <cell r="A370" t="str">
            <v>6115</v>
          </cell>
          <cell r="B370" t="str">
            <v>Patient Appliance Loan Fees</v>
          </cell>
          <cell r="C370">
            <v>842.94</v>
          </cell>
          <cell r="D370">
            <v>119952.46</v>
          </cell>
          <cell r="E370">
            <v>0</v>
          </cell>
          <cell r="F370">
            <v>57239.45</v>
          </cell>
          <cell r="G370">
            <v>0</v>
          </cell>
          <cell r="H370">
            <v>0</v>
          </cell>
          <cell r="I370">
            <v>0</v>
          </cell>
          <cell r="J370">
            <v>0</v>
          </cell>
          <cell r="K370">
            <v>178034.85</v>
          </cell>
          <cell r="M370">
            <v>0</v>
          </cell>
          <cell r="N370">
            <v>15580.87</v>
          </cell>
          <cell r="O370">
            <v>0</v>
          </cell>
          <cell r="P370">
            <v>3875</v>
          </cell>
          <cell r="Q370">
            <v>0</v>
          </cell>
          <cell r="R370">
            <v>0</v>
          </cell>
          <cell r="S370">
            <v>0</v>
          </cell>
          <cell r="T370">
            <v>0</v>
          </cell>
          <cell r="U370">
            <v>19455.870000000003</v>
          </cell>
          <cell r="W370">
            <v>197490.72</v>
          </cell>
          <cell r="Y370">
            <v>0</v>
          </cell>
          <cell r="AA370">
            <v>197490.72</v>
          </cell>
        </row>
        <row r="371">
          <cell r="A371" t="str">
            <v>6119</v>
          </cell>
          <cell r="B371" t="str">
            <v>Other - Outpatient Fees</v>
          </cell>
          <cell r="C371">
            <v>39322.99</v>
          </cell>
          <cell r="D371">
            <v>2186329</v>
          </cell>
          <cell r="E371">
            <v>62505.96</v>
          </cell>
          <cell r="F371">
            <v>265021.18</v>
          </cell>
          <cell r="G371">
            <v>0</v>
          </cell>
          <cell r="H371">
            <v>0</v>
          </cell>
          <cell r="I371">
            <v>0</v>
          </cell>
          <cell r="J371">
            <v>0</v>
          </cell>
          <cell r="K371">
            <v>2553179.1300000004</v>
          </cell>
          <cell r="M371">
            <v>0</v>
          </cell>
          <cell r="N371">
            <v>0</v>
          </cell>
          <cell r="O371">
            <v>0</v>
          </cell>
          <cell r="P371">
            <v>0</v>
          </cell>
          <cell r="Q371">
            <v>0</v>
          </cell>
          <cell r="R371">
            <v>0</v>
          </cell>
          <cell r="S371">
            <v>0</v>
          </cell>
          <cell r="T371">
            <v>0</v>
          </cell>
          <cell r="U371">
            <v>0</v>
          </cell>
          <cell r="W371">
            <v>2553179.1300000004</v>
          </cell>
          <cell r="Y371">
            <v>0</v>
          </cell>
          <cell r="AA371">
            <v>2553179.13</v>
          </cell>
        </row>
        <row r="372">
          <cell r="A372" t="str">
            <v>6511</v>
          </cell>
          <cell r="B372" t="str">
            <v>Supply Chain Service Charge ( For MHS use only)</v>
          </cell>
          <cell r="C372">
            <v>1942240.08</v>
          </cell>
          <cell r="D372">
            <v>0</v>
          </cell>
          <cell r="E372">
            <v>1674000</v>
          </cell>
          <cell r="F372">
            <v>0</v>
          </cell>
          <cell r="G372">
            <v>0</v>
          </cell>
          <cell r="H372">
            <v>0</v>
          </cell>
          <cell r="I372">
            <v>0</v>
          </cell>
          <cell r="J372">
            <v>0</v>
          </cell>
          <cell r="K372">
            <v>3616240.08</v>
          </cell>
          <cell r="M372">
            <v>0</v>
          </cell>
          <cell r="N372">
            <v>0</v>
          </cell>
          <cell r="O372">
            <v>0</v>
          </cell>
          <cell r="P372">
            <v>0</v>
          </cell>
          <cell r="Q372">
            <v>0</v>
          </cell>
          <cell r="R372">
            <v>0</v>
          </cell>
          <cell r="S372">
            <v>0</v>
          </cell>
          <cell r="T372">
            <v>0</v>
          </cell>
          <cell r="U372">
            <v>0</v>
          </cell>
          <cell r="W372">
            <v>3616240.08</v>
          </cell>
          <cell r="Y372">
            <v>0</v>
          </cell>
          <cell r="AA372">
            <v>3616240.08</v>
          </cell>
        </row>
        <row r="373">
          <cell r="A373" t="str">
            <v>7111</v>
          </cell>
          <cell r="B373" t="str">
            <v>Aust University Commission Grant</v>
          </cell>
          <cell r="C373">
            <v>10402</v>
          </cell>
          <cell r="D373">
            <v>0</v>
          </cell>
          <cell r="E373">
            <v>0</v>
          </cell>
          <cell r="F373">
            <v>86458</v>
          </cell>
          <cell r="G373">
            <v>0</v>
          </cell>
          <cell r="H373">
            <v>0</v>
          </cell>
          <cell r="I373">
            <v>0</v>
          </cell>
          <cell r="J373">
            <v>0</v>
          </cell>
          <cell r="K373">
            <v>96860</v>
          </cell>
          <cell r="M373">
            <v>0</v>
          </cell>
          <cell r="N373">
            <v>63134</v>
          </cell>
          <cell r="O373">
            <v>0</v>
          </cell>
          <cell r="P373">
            <v>0</v>
          </cell>
          <cell r="Q373">
            <v>0</v>
          </cell>
          <cell r="R373">
            <v>0</v>
          </cell>
          <cell r="S373">
            <v>0</v>
          </cell>
          <cell r="T373">
            <v>0</v>
          </cell>
          <cell r="U373">
            <v>63134</v>
          </cell>
          <cell r="W373">
            <v>159994</v>
          </cell>
          <cell r="Y373">
            <v>0</v>
          </cell>
          <cell r="AA373">
            <v>159994</v>
          </cell>
        </row>
        <row r="374">
          <cell r="A374" t="str">
            <v>7112</v>
          </cell>
          <cell r="B374" t="str">
            <v>Commonwealth Specific Grants</v>
          </cell>
          <cell r="C374">
            <v>659127</v>
          </cell>
          <cell r="D374">
            <v>93176.67</v>
          </cell>
          <cell r="E374">
            <v>109258.63</v>
          </cell>
          <cell r="F374">
            <v>0</v>
          </cell>
          <cell r="G374">
            <v>0</v>
          </cell>
          <cell r="H374">
            <v>1650</v>
          </cell>
          <cell r="I374">
            <v>0</v>
          </cell>
          <cell r="J374">
            <v>0</v>
          </cell>
          <cell r="K374">
            <v>863212.3</v>
          </cell>
          <cell r="M374">
            <v>0</v>
          </cell>
          <cell r="N374">
            <v>1294631.8500000001</v>
          </cell>
          <cell r="O374">
            <v>28136.36</v>
          </cell>
          <cell r="P374">
            <v>0</v>
          </cell>
          <cell r="Q374">
            <v>0</v>
          </cell>
          <cell r="R374">
            <v>0</v>
          </cell>
          <cell r="S374">
            <v>0</v>
          </cell>
          <cell r="T374">
            <v>0</v>
          </cell>
          <cell r="U374">
            <v>1322768.2100000002</v>
          </cell>
          <cell r="W374">
            <v>2185980.5100000002</v>
          </cell>
          <cell r="Y374">
            <v>0</v>
          </cell>
          <cell r="AA374">
            <v>2185980.5099999998</v>
          </cell>
        </row>
        <row r="375">
          <cell r="A375" t="str">
            <v>7113</v>
          </cell>
          <cell r="B375" t="str">
            <v>Nursing Home Benefits</v>
          </cell>
          <cell r="C375">
            <v>0</v>
          </cell>
          <cell r="D375">
            <v>0</v>
          </cell>
          <cell r="E375">
            <v>0</v>
          </cell>
          <cell r="F375">
            <v>75858</v>
          </cell>
          <cell r="G375">
            <v>0</v>
          </cell>
          <cell r="H375">
            <v>0</v>
          </cell>
          <cell r="I375">
            <v>0</v>
          </cell>
          <cell r="J375">
            <v>0</v>
          </cell>
          <cell r="K375">
            <v>75858</v>
          </cell>
          <cell r="M375">
            <v>0</v>
          </cell>
          <cell r="N375">
            <v>0</v>
          </cell>
          <cell r="O375">
            <v>0</v>
          </cell>
          <cell r="P375">
            <v>11.2</v>
          </cell>
          <cell r="Q375">
            <v>0</v>
          </cell>
          <cell r="R375">
            <v>0</v>
          </cell>
          <cell r="S375">
            <v>0</v>
          </cell>
          <cell r="T375">
            <v>0</v>
          </cell>
          <cell r="U375">
            <v>11.2</v>
          </cell>
          <cell r="W375">
            <v>75869.2</v>
          </cell>
          <cell r="Y375">
            <v>0</v>
          </cell>
          <cell r="AA375">
            <v>75869.2</v>
          </cell>
        </row>
        <row r="376">
          <cell r="A376" t="str">
            <v>7115</v>
          </cell>
          <cell r="B376" t="str">
            <v>Other Specific Grants</v>
          </cell>
          <cell r="C376">
            <v>762158.71</v>
          </cell>
          <cell r="D376">
            <v>621743.04</v>
          </cell>
          <cell r="E376">
            <v>708282.67</v>
          </cell>
          <cell r="F376">
            <v>283146.71999999997</v>
          </cell>
          <cell r="G376">
            <v>0</v>
          </cell>
          <cell r="H376">
            <v>0</v>
          </cell>
          <cell r="I376">
            <v>0</v>
          </cell>
          <cell r="J376">
            <v>0</v>
          </cell>
          <cell r="K376">
            <v>2375331.1399999997</v>
          </cell>
          <cell r="M376">
            <v>0</v>
          </cell>
          <cell r="N376">
            <v>2726633.36</v>
          </cell>
          <cell r="O376">
            <v>69017.75</v>
          </cell>
          <cell r="P376">
            <v>1475645.15</v>
          </cell>
          <cell r="Q376">
            <v>0</v>
          </cell>
          <cell r="R376">
            <v>0</v>
          </cell>
          <cell r="S376">
            <v>0</v>
          </cell>
          <cell r="T376">
            <v>0</v>
          </cell>
          <cell r="U376">
            <v>4271296.26</v>
          </cell>
          <cell r="W376">
            <v>6646627.3999999994</v>
          </cell>
          <cell r="Y376">
            <v>0</v>
          </cell>
          <cell r="AA376">
            <v>6854107.7999999998</v>
          </cell>
        </row>
        <row r="377">
          <cell r="A377" t="str">
            <v>7211</v>
          </cell>
          <cell r="B377" t="str">
            <v>Liabilities Assumed by Treasury</v>
          </cell>
          <cell r="C377">
            <v>1797465.98</v>
          </cell>
          <cell r="D377">
            <v>1072056.92</v>
          </cell>
          <cell r="E377">
            <v>921332.09</v>
          </cell>
          <cell r="F377">
            <v>208629.5</v>
          </cell>
          <cell r="G377">
            <v>0</v>
          </cell>
          <cell r="H377">
            <v>458694.79</v>
          </cell>
          <cell r="I377">
            <v>0</v>
          </cell>
          <cell r="J377">
            <v>0</v>
          </cell>
          <cell r="K377">
            <v>4458179.2799999993</v>
          </cell>
          <cell r="M377">
            <v>0</v>
          </cell>
          <cell r="N377">
            <v>0</v>
          </cell>
          <cell r="O377">
            <v>0</v>
          </cell>
          <cell r="P377">
            <v>0</v>
          </cell>
          <cell r="Q377">
            <v>0</v>
          </cell>
          <cell r="R377">
            <v>0</v>
          </cell>
          <cell r="S377">
            <v>0</v>
          </cell>
          <cell r="T377">
            <v>0</v>
          </cell>
          <cell r="U377">
            <v>0</v>
          </cell>
          <cell r="W377">
            <v>4458179.2799999993</v>
          </cell>
          <cell r="Y377">
            <v>0</v>
          </cell>
          <cell r="AA377">
            <v>4472306.46</v>
          </cell>
        </row>
        <row r="378">
          <cell r="A378" t="str">
            <v>7212</v>
          </cell>
          <cell r="B378" t="str">
            <v>Resources Received Free of Charge</v>
          </cell>
          <cell r="C378">
            <v>0</v>
          </cell>
          <cell r="D378">
            <v>0</v>
          </cell>
          <cell r="E378">
            <v>0</v>
          </cell>
          <cell r="F378">
            <v>0</v>
          </cell>
          <cell r="G378">
            <v>0</v>
          </cell>
          <cell r="H378">
            <v>0</v>
          </cell>
          <cell r="I378">
            <v>0</v>
          </cell>
          <cell r="J378">
            <v>0</v>
          </cell>
          <cell r="K378">
            <v>0</v>
          </cell>
          <cell r="M378">
            <v>0</v>
          </cell>
          <cell r="N378">
            <v>0</v>
          </cell>
          <cell r="O378">
            <v>0</v>
          </cell>
          <cell r="P378">
            <v>0</v>
          </cell>
          <cell r="Q378">
            <v>0</v>
          </cell>
          <cell r="R378">
            <v>0</v>
          </cell>
          <cell r="S378">
            <v>0</v>
          </cell>
          <cell r="T378">
            <v>0</v>
          </cell>
          <cell r="U378">
            <v>0</v>
          </cell>
          <cell r="W378">
            <v>0</v>
          </cell>
          <cell r="Y378">
            <v>0</v>
          </cell>
          <cell r="AA378">
            <v>0</v>
          </cell>
        </row>
        <row r="379">
          <cell r="A379" t="str">
            <v>7213</v>
          </cell>
          <cell r="B379" t="str">
            <v>Appropriations</v>
          </cell>
          <cell r="C379">
            <v>0</v>
          </cell>
          <cell r="D379">
            <v>0</v>
          </cell>
          <cell r="E379">
            <v>0</v>
          </cell>
          <cell r="F379">
            <v>0</v>
          </cell>
          <cell r="G379">
            <v>0</v>
          </cell>
          <cell r="H379">
            <v>0</v>
          </cell>
          <cell r="I379">
            <v>0</v>
          </cell>
          <cell r="J379">
            <v>0</v>
          </cell>
          <cell r="K379">
            <v>0</v>
          </cell>
          <cell r="M379">
            <v>0</v>
          </cell>
          <cell r="N379">
            <v>0</v>
          </cell>
          <cell r="O379">
            <v>0</v>
          </cell>
          <cell r="P379">
            <v>0</v>
          </cell>
          <cell r="Q379">
            <v>0</v>
          </cell>
          <cell r="R379">
            <v>0</v>
          </cell>
          <cell r="S379">
            <v>0</v>
          </cell>
          <cell r="T379">
            <v>0</v>
          </cell>
          <cell r="U379">
            <v>0</v>
          </cell>
          <cell r="W379">
            <v>0</v>
          </cell>
          <cell r="Y379">
            <v>0</v>
          </cell>
          <cell r="AA379">
            <v>0</v>
          </cell>
        </row>
        <row r="380">
          <cell r="A380" t="str">
            <v>7214</v>
          </cell>
          <cell r="B380" t="str">
            <v>Asset Assumed / (Transferred)</v>
          </cell>
          <cell r="C380">
            <v>0</v>
          </cell>
          <cell r="D380">
            <v>0</v>
          </cell>
          <cell r="E380">
            <v>0</v>
          </cell>
          <cell r="F380">
            <v>0</v>
          </cell>
          <cell r="G380">
            <v>0</v>
          </cell>
          <cell r="H380">
            <v>0</v>
          </cell>
          <cell r="I380">
            <v>0</v>
          </cell>
          <cell r="J380">
            <v>0</v>
          </cell>
          <cell r="K380">
            <v>0</v>
          </cell>
          <cell r="M380">
            <v>0</v>
          </cell>
          <cell r="N380">
            <v>0</v>
          </cell>
          <cell r="O380">
            <v>0</v>
          </cell>
          <cell r="P380">
            <v>0</v>
          </cell>
          <cell r="Q380">
            <v>0</v>
          </cell>
          <cell r="R380">
            <v>0</v>
          </cell>
          <cell r="S380">
            <v>0</v>
          </cell>
          <cell r="T380">
            <v>0</v>
          </cell>
          <cell r="U380">
            <v>0</v>
          </cell>
          <cell r="W380">
            <v>0</v>
          </cell>
          <cell r="Y380">
            <v>0</v>
          </cell>
          <cell r="AA380">
            <v>0</v>
          </cell>
        </row>
        <row r="381">
          <cell r="A381" t="str">
            <v>7221</v>
          </cell>
          <cell r="B381" t="str">
            <v>Cash Appropriations</v>
          </cell>
          <cell r="C381">
            <v>526084771.12</v>
          </cell>
          <cell r="D381">
            <v>485940624.14999998</v>
          </cell>
          <cell r="E381">
            <v>409906973.88</v>
          </cell>
          <cell r="F381">
            <v>243852000</v>
          </cell>
          <cell r="G381">
            <v>33585222</v>
          </cell>
          <cell r="H381">
            <v>41965555</v>
          </cell>
          <cell r="I381">
            <v>900000</v>
          </cell>
          <cell r="J381">
            <v>0</v>
          </cell>
          <cell r="K381">
            <v>1742235146.1500001</v>
          </cell>
          <cell r="M381">
            <v>0</v>
          </cell>
          <cell r="N381">
            <v>0</v>
          </cell>
          <cell r="O381">
            <v>0</v>
          </cell>
          <cell r="P381">
            <v>0</v>
          </cell>
          <cell r="Q381">
            <v>0</v>
          </cell>
          <cell r="R381">
            <v>0</v>
          </cell>
          <cell r="S381">
            <v>0</v>
          </cell>
          <cell r="T381">
            <v>0</v>
          </cell>
          <cell r="U381">
            <v>0</v>
          </cell>
          <cell r="W381">
            <v>1742235146.1500001</v>
          </cell>
          <cell r="Y381">
            <v>0</v>
          </cell>
          <cell r="AA381">
            <v>1751435146.1500001</v>
          </cell>
        </row>
        <row r="382">
          <cell r="A382" t="str">
            <v>7222</v>
          </cell>
          <cell r="B382" t="str">
            <v>Cash Appropriations - Capital Works</v>
          </cell>
          <cell r="C382">
            <v>0</v>
          </cell>
          <cell r="D382">
            <v>-16267858.15</v>
          </cell>
          <cell r="E382">
            <v>0</v>
          </cell>
          <cell r="F382">
            <v>0</v>
          </cell>
          <cell r="G382">
            <v>0</v>
          </cell>
          <cell r="H382">
            <v>-2315555</v>
          </cell>
          <cell r="I382">
            <v>0</v>
          </cell>
          <cell r="J382">
            <v>0</v>
          </cell>
          <cell r="K382">
            <v>-18583413.149999999</v>
          </cell>
          <cell r="M382">
            <v>0</v>
          </cell>
          <cell r="N382">
            <v>0</v>
          </cell>
          <cell r="O382">
            <v>0</v>
          </cell>
          <cell r="P382">
            <v>0</v>
          </cell>
          <cell r="Q382">
            <v>0</v>
          </cell>
          <cell r="R382">
            <v>0</v>
          </cell>
          <cell r="S382">
            <v>0</v>
          </cell>
          <cell r="T382">
            <v>0</v>
          </cell>
          <cell r="U382">
            <v>0</v>
          </cell>
          <cell r="W382">
            <v>-18583413.149999999</v>
          </cell>
          <cell r="Y382">
            <v>0</v>
          </cell>
          <cell r="AA382">
            <v>-18583413.149999999</v>
          </cell>
        </row>
        <row r="383">
          <cell r="A383" t="str">
            <v>7231</v>
          </cell>
          <cell r="B383" t="str">
            <v>Accrual Appropriations - Depreciation</v>
          </cell>
          <cell r="C383">
            <v>10829488</v>
          </cell>
          <cell r="D383">
            <v>18014638</v>
          </cell>
          <cell r="E383">
            <v>14696179</v>
          </cell>
          <cell r="F383">
            <v>13576058</v>
          </cell>
          <cell r="G383">
            <v>3000000</v>
          </cell>
          <cell r="H383">
            <v>819018</v>
          </cell>
          <cell r="I383">
            <v>0</v>
          </cell>
          <cell r="J383">
            <v>0</v>
          </cell>
          <cell r="K383">
            <v>60935381</v>
          </cell>
          <cell r="M383">
            <v>0</v>
          </cell>
          <cell r="N383">
            <v>0</v>
          </cell>
          <cell r="O383">
            <v>0</v>
          </cell>
          <cell r="P383">
            <v>0</v>
          </cell>
          <cell r="Q383">
            <v>0</v>
          </cell>
          <cell r="R383">
            <v>0</v>
          </cell>
          <cell r="S383">
            <v>0</v>
          </cell>
          <cell r="T383">
            <v>0</v>
          </cell>
          <cell r="U383">
            <v>0</v>
          </cell>
          <cell r="W383">
            <v>60935381</v>
          </cell>
          <cell r="Y383">
            <v>0</v>
          </cell>
          <cell r="AA383">
            <v>61135381</v>
          </cell>
        </row>
        <row r="384">
          <cell r="A384" t="str">
            <v>7232</v>
          </cell>
          <cell r="B384" t="str">
            <v>Accrual Appropriations - Employee Entitlements</v>
          </cell>
          <cell r="C384">
            <v>10883485</v>
          </cell>
          <cell r="D384">
            <v>5734232</v>
          </cell>
          <cell r="E384">
            <v>4530044</v>
          </cell>
          <cell r="F384">
            <v>0</v>
          </cell>
          <cell r="G384">
            <v>40000</v>
          </cell>
          <cell r="H384">
            <v>470000</v>
          </cell>
          <cell r="I384">
            <v>0</v>
          </cell>
          <cell r="J384">
            <v>0</v>
          </cell>
          <cell r="K384">
            <v>21657761</v>
          </cell>
          <cell r="M384">
            <v>0</v>
          </cell>
          <cell r="N384">
            <v>0</v>
          </cell>
          <cell r="O384">
            <v>0</v>
          </cell>
          <cell r="P384">
            <v>0</v>
          </cell>
          <cell r="Q384">
            <v>0</v>
          </cell>
          <cell r="R384">
            <v>0</v>
          </cell>
          <cell r="S384">
            <v>0</v>
          </cell>
          <cell r="T384">
            <v>0</v>
          </cell>
          <cell r="U384">
            <v>0</v>
          </cell>
          <cell r="W384">
            <v>21657761</v>
          </cell>
          <cell r="Y384">
            <v>0</v>
          </cell>
          <cell r="AA384">
            <v>21707761</v>
          </cell>
        </row>
        <row r="385">
          <cell r="A385" t="str">
            <v>7241</v>
          </cell>
          <cell r="B385" t="str">
            <v>Interest Expenses Paid on Behalf of Hlth Svcs</v>
          </cell>
          <cell r="C385">
            <v>1882521.71</v>
          </cell>
          <cell r="D385">
            <v>557117.23</v>
          </cell>
          <cell r="E385">
            <v>2591199.2400000002</v>
          </cell>
          <cell r="F385">
            <v>1899211.24</v>
          </cell>
          <cell r="G385">
            <v>0</v>
          </cell>
          <cell r="H385">
            <v>286643.42</v>
          </cell>
          <cell r="I385">
            <v>0</v>
          </cell>
          <cell r="J385">
            <v>0</v>
          </cell>
          <cell r="K385">
            <v>7216692.8399999999</v>
          </cell>
          <cell r="M385">
            <v>0</v>
          </cell>
          <cell r="N385">
            <v>0</v>
          </cell>
          <cell r="O385">
            <v>0</v>
          </cell>
          <cell r="P385">
            <v>0</v>
          </cell>
          <cell r="Q385">
            <v>0</v>
          </cell>
          <cell r="R385">
            <v>0</v>
          </cell>
          <cell r="S385">
            <v>0</v>
          </cell>
          <cell r="T385">
            <v>0</v>
          </cell>
          <cell r="U385">
            <v>0</v>
          </cell>
          <cell r="W385">
            <v>7216692.8399999999</v>
          </cell>
          <cell r="Y385">
            <v>0</v>
          </cell>
          <cell r="AA385">
            <v>7216692.8399999999</v>
          </cell>
        </row>
        <row r="386">
          <cell r="A386" t="str">
            <v>7242</v>
          </cell>
          <cell r="B386" t="str">
            <v>Other Expenses Paid on Behalf of Hlth Svcs</v>
          </cell>
          <cell r="C386">
            <v>1830072.48</v>
          </cell>
          <cell r="D386">
            <v>355955.5</v>
          </cell>
          <cell r="E386">
            <v>70983.009999999995</v>
          </cell>
          <cell r="F386">
            <v>92878.78</v>
          </cell>
          <cell r="G386">
            <v>0</v>
          </cell>
          <cell r="H386">
            <v>0</v>
          </cell>
          <cell r="I386">
            <v>48691000</v>
          </cell>
          <cell r="J386">
            <v>0</v>
          </cell>
          <cell r="K386">
            <v>51040889.769999996</v>
          </cell>
          <cell r="M386">
            <v>0</v>
          </cell>
          <cell r="N386">
            <v>0</v>
          </cell>
          <cell r="O386">
            <v>0</v>
          </cell>
          <cell r="P386">
            <v>0</v>
          </cell>
          <cell r="Q386">
            <v>0</v>
          </cell>
          <cell r="R386">
            <v>0</v>
          </cell>
          <cell r="S386">
            <v>0</v>
          </cell>
          <cell r="T386">
            <v>0</v>
          </cell>
          <cell r="U386">
            <v>0</v>
          </cell>
          <cell r="W386">
            <v>51040889.769999996</v>
          </cell>
          <cell r="Y386">
            <v>0</v>
          </cell>
          <cell r="AA386">
            <v>51377889.770000003</v>
          </cell>
        </row>
        <row r="387">
          <cell r="A387" t="str">
            <v>7311</v>
          </cell>
          <cell r="B387" t="str">
            <v>Public Contribution/Donations - Cash Only</v>
          </cell>
          <cell r="C387">
            <v>90536.29</v>
          </cell>
          <cell r="D387">
            <v>76540.77</v>
          </cell>
          <cell r="E387">
            <v>23486.48</v>
          </cell>
          <cell r="F387">
            <v>52740.959999999999</v>
          </cell>
          <cell r="G387">
            <v>0</v>
          </cell>
          <cell r="H387">
            <v>0</v>
          </cell>
          <cell r="I387">
            <v>0</v>
          </cell>
          <cell r="J387">
            <v>0</v>
          </cell>
          <cell r="K387">
            <v>243304.5</v>
          </cell>
          <cell r="M387">
            <v>106458.15</v>
          </cell>
          <cell r="N387">
            <v>1770212.68</v>
          </cell>
          <cell r="O387">
            <v>700482.22</v>
          </cell>
          <cell r="P387">
            <v>466905.3</v>
          </cell>
          <cell r="Q387">
            <v>0</v>
          </cell>
          <cell r="R387">
            <v>0</v>
          </cell>
          <cell r="S387">
            <v>0</v>
          </cell>
          <cell r="T387">
            <v>0</v>
          </cell>
          <cell r="U387">
            <v>3044058.3499999996</v>
          </cell>
          <cell r="W387">
            <v>3287362.8499999996</v>
          </cell>
          <cell r="Y387">
            <v>0</v>
          </cell>
          <cell r="AA387">
            <v>3342962.61</v>
          </cell>
        </row>
        <row r="388">
          <cell r="A388" t="str">
            <v>7312</v>
          </cell>
          <cell r="B388" t="str">
            <v>Public Contributions/Donations - Assets</v>
          </cell>
          <cell r="C388">
            <v>1568113.99</v>
          </cell>
          <cell r="D388">
            <v>50992.52</v>
          </cell>
          <cell r="E388">
            <v>649815.19999999995</v>
          </cell>
          <cell r="F388">
            <v>1961457.66</v>
          </cell>
          <cell r="G388">
            <v>0</v>
          </cell>
          <cell r="H388">
            <v>0</v>
          </cell>
          <cell r="I388">
            <v>0</v>
          </cell>
          <cell r="J388">
            <v>0</v>
          </cell>
          <cell r="K388">
            <v>4230379.37</v>
          </cell>
          <cell r="M388">
            <v>-1314866.28</v>
          </cell>
          <cell r="N388">
            <v>0</v>
          </cell>
          <cell r="O388">
            <v>0</v>
          </cell>
          <cell r="P388">
            <v>0</v>
          </cell>
          <cell r="Q388">
            <v>0</v>
          </cell>
          <cell r="R388">
            <v>0</v>
          </cell>
          <cell r="S388">
            <v>0</v>
          </cell>
          <cell r="T388">
            <v>0</v>
          </cell>
          <cell r="U388">
            <v>-1314866.28</v>
          </cell>
          <cell r="W388">
            <v>2915513.09</v>
          </cell>
          <cell r="Y388">
            <v>0</v>
          </cell>
          <cell r="AA388">
            <v>2915513.09</v>
          </cell>
        </row>
        <row r="389">
          <cell r="A389" t="str">
            <v>7313</v>
          </cell>
          <cell r="B389" t="str">
            <v>Public Contributions/Donations - Stock</v>
          </cell>
          <cell r="C389">
            <v>0</v>
          </cell>
          <cell r="D389">
            <v>0</v>
          </cell>
          <cell r="E389">
            <v>0</v>
          </cell>
          <cell r="F389">
            <v>0</v>
          </cell>
          <cell r="G389">
            <v>0</v>
          </cell>
          <cell r="H389">
            <v>0</v>
          </cell>
          <cell r="I389">
            <v>0</v>
          </cell>
          <cell r="J389">
            <v>0</v>
          </cell>
          <cell r="K389">
            <v>0</v>
          </cell>
          <cell r="M389">
            <v>0</v>
          </cell>
          <cell r="N389">
            <v>0</v>
          </cell>
          <cell r="O389">
            <v>0</v>
          </cell>
          <cell r="P389">
            <v>0</v>
          </cell>
          <cell r="Q389">
            <v>0</v>
          </cell>
          <cell r="R389">
            <v>0</v>
          </cell>
          <cell r="S389">
            <v>0</v>
          </cell>
          <cell r="T389">
            <v>0</v>
          </cell>
          <cell r="U389">
            <v>0</v>
          </cell>
          <cell r="W389">
            <v>0</v>
          </cell>
          <cell r="Y389">
            <v>0</v>
          </cell>
          <cell r="AA389">
            <v>0</v>
          </cell>
        </row>
        <row r="390">
          <cell r="A390" t="str">
            <v>7321</v>
          </cell>
          <cell r="B390" t="str">
            <v>Rent From Properties</v>
          </cell>
          <cell r="C390">
            <v>6679.55</v>
          </cell>
          <cell r="D390">
            <v>5258</v>
          </cell>
          <cell r="E390">
            <v>84588.03</v>
          </cell>
          <cell r="F390">
            <v>1240.9000000000001</v>
          </cell>
          <cell r="G390">
            <v>0</v>
          </cell>
          <cell r="H390">
            <v>87808.63</v>
          </cell>
          <cell r="I390">
            <v>0</v>
          </cell>
          <cell r="J390">
            <v>0</v>
          </cell>
          <cell r="K390">
            <v>185575.11</v>
          </cell>
          <cell r="M390">
            <v>0</v>
          </cell>
          <cell r="N390">
            <v>0</v>
          </cell>
          <cell r="O390">
            <v>20074.919999999998</v>
          </cell>
          <cell r="P390">
            <v>0</v>
          </cell>
          <cell r="Q390">
            <v>0</v>
          </cell>
          <cell r="R390">
            <v>0</v>
          </cell>
          <cell r="S390">
            <v>0</v>
          </cell>
          <cell r="T390">
            <v>0</v>
          </cell>
          <cell r="U390">
            <v>20074.919999999998</v>
          </cell>
          <cell r="W390">
            <v>205650.02999999997</v>
          </cell>
          <cell r="Y390">
            <v>0</v>
          </cell>
          <cell r="AA390">
            <v>205650.03</v>
          </cell>
        </row>
        <row r="391">
          <cell r="A391" t="str">
            <v>7322</v>
          </cell>
          <cell r="B391" t="str">
            <v>Sale Of Sundry Items</v>
          </cell>
          <cell r="C391">
            <v>16754.89</v>
          </cell>
          <cell r="D391">
            <v>2535.2399999999998</v>
          </cell>
          <cell r="E391">
            <v>12534.73</v>
          </cell>
          <cell r="F391">
            <v>10523.8</v>
          </cell>
          <cell r="G391">
            <v>0</v>
          </cell>
          <cell r="H391">
            <v>1087.71</v>
          </cell>
          <cell r="I391">
            <v>0</v>
          </cell>
          <cell r="J391">
            <v>0</v>
          </cell>
          <cell r="K391">
            <v>43436.369999999995</v>
          </cell>
          <cell r="M391">
            <v>0</v>
          </cell>
          <cell r="N391">
            <v>0</v>
          </cell>
          <cell r="O391">
            <v>932.8</v>
          </cell>
          <cell r="P391">
            <v>60</v>
          </cell>
          <cell r="Q391">
            <v>0</v>
          </cell>
          <cell r="R391">
            <v>0</v>
          </cell>
          <cell r="S391">
            <v>0</v>
          </cell>
          <cell r="T391">
            <v>0</v>
          </cell>
          <cell r="U391">
            <v>992.8</v>
          </cell>
          <cell r="W391">
            <v>44429.17</v>
          </cell>
          <cell r="Y391">
            <v>0</v>
          </cell>
          <cell r="AA391">
            <v>44429.17</v>
          </cell>
        </row>
        <row r="392">
          <cell r="A392" t="str">
            <v>7323</v>
          </cell>
          <cell r="B392" t="str">
            <v>Gain On Foreign Exchange</v>
          </cell>
          <cell r="C392">
            <v>0</v>
          </cell>
          <cell r="D392">
            <v>0</v>
          </cell>
          <cell r="E392">
            <v>-325.54000000000002</v>
          </cell>
          <cell r="F392">
            <v>0</v>
          </cell>
          <cell r="G392">
            <v>0</v>
          </cell>
          <cell r="H392">
            <v>0</v>
          </cell>
          <cell r="I392">
            <v>0</v>
          </cell>
          <cell r="J392">
            <v>0</v>
          </cell>
          <cell r="K392">
            <v>-325.54000000000002</v>
          </cell>
          <cell r="M392">
            <v>0</v>
          </cell>
          <cell r="N392">
            <v>0</v>
          </cell>
          <cell r="O392">
            <v>0</v>
          </cell>
          <cell r="P392">
            <v>60</v>
          </cell>
          <cell r="Q392">
            <v>0</v>
          </cell>
          <cell r="R392">
            <v>0</v>
          </cell>
          <cell r="S392">
            <v>0</v>
          </cell>
          <cell r="T392">
            <v>0</v>
          </cell>
          <cell r="U392">
            <v>60</v>
          </cell>
          <cell r="W392">
            <v>-265.54000000000002</v>
          </cell>
          <cell r="Y392">
            <v>0</v>
          </cell>
          <cell r="AA392">
            <v>-265.54000000000002</v>
          </cell>
        </row>
        <row r="393">
          <cell r="A393" t="str">
            <v>7324</v>
          </cell>
          <cell r="B393" t="str">
            <v>Transfer From Local Funds</v>
          </cell>
          <cell r="C393">
            <v>81647.89</v>
          </cell>
          <cell r="D393">
            <v>40925.599999999999</v>
          </cell>
          <cell r="E393">
            <v>-500</v>
          </cell>
          <cell r="F393">
            <v>0</v>
          </cell>
          <cell r="G393">
            <v>0</v>
          </cell>
          <cell r="H393">
            <v>0</v>
          </cell>
          <cell r="I393">
            <v>0</v>
          </cell>
          <cell r="J393">
            <v>0</v>
          </cell>
          <cell r="K393">
            <v>122073.48999999999</v>
          </cell>
          <cell r="M393">
            <v>-79061.03</v>
          </cell>
          <cell r="N393">
            <v>-84053.67</v>
          </cell>
          <cell r="O393">
            <v>269630.23</v>
          </cell>
          <cell r="P393">
            <v>351235.95</v>
          </cell>
          <cell r="Q393">
            <v>0</v>
          </cell>
          <cell r="R393">
            <v>0</v>
          </cell>
          <cell r="S393">
            <v>0</v>
          </cell>
          <cell r="T393">
            <v>0</v>
          </cell>
          <cell r="U393">
            <v>457751.48</v>
          </cell>
          <cell r="W393">
            <v>579824.97</v>
          </cell>
          <cell r="Y393">
            <v>0</v>
          </cell>
          <cell r="AA393">
            <v>552932.97</v>
          </cell>
        </row>
        <row r="394">
          <cell r="A394" t="str">
            <v>7325</v>
          </cell>
          <cell r="B394" t="str">
            <v>Net Income From Sundry Activities (Incld Coffee Shop)</v>
          </cell>
          <cell r="C394">
            <v>776193.07</v>
          </cell>
          <cell r="D394">
            <v>149884.51999999999</v>
          </cell>
          <cell r="E394">
            <v>546536.75</v>
          </cell>
          <cell r="F394">
            <v>294671.37</v>
          </cell>
          <cell r="G394">
            <v>0</v>
          </cell>
          <cell r="H394">
            <v>3060</v>
          </cell>
          <cell r="I394">
            <v>0</v>
          </cell>
          <cell r="J394">
            <v>0</v>
          </cell>
          <cell r="K394">
            <v>1770345.71</v>
          </cell>
          <cell r="M394">
            <v>783558.41</v>
          </cell>
          <cell r="N394">
            <v>158461.03</v>
          </cell>
          <cell r="O394">
            <v>428708.76</v>
          </cell>
          <cell r="P394">
            <v>892969.19</v>
          </cell>
          <cell r="Q394">
            <v>0</v>
          </cell>
          <cell r="R394">
            <v>0</v>
          </cell>
          <cell r="S394">
            <v>0</v>
          </cell>
          <cell r="T394">
            <v>0</v>
          </cell>
          <cell r="U394">
            <v>2263697.39</v>
          </cell>
          <cell r="W394">
            <v>4034043.1</v>
          </cell>
          <cell r="Y394">
            <v>0</v>
          </cell>
          <cell r="AA394">
            <v>4061373.7</v>
          </cell>
        </row>
        <row r="395">
          <cell r="A395" t="str">
            <v>7326</v>
          </cell>
          <cell r="B395" t="str">
            <v>Medical Reports/Certificates</v>
          </cell>
          <cell r="C395">
            <v>172980</v>
          </cell>
          <cell r="D395">
            <v>5119.55</v>
          </cell>
          <cell r="E395">
            <v>93508.9</v>
          </cell>
          <cell r="F395">
            <v>34381</v>
          </cell>
          <cell r="G395">
            <v>0</v>
          </cell>
          <cell r="H395">
            <v>0</v>
          </cell>
          <cell r="I395">
            <v>0</v>
          </cell>
          <cell r="J395">
            <v>0</v>
          </cell>
          <cell r="K395">
            <v>305989.44999999995</v>
          </cell>
          <cell r="M395">
            <v>1136.3599999999999</v>
          </cell>
          <cell r="N395">
            <v>15184.03</v>
          </cell>
          <cell r="O395">
            <v>0</v>
          </cell>
          <cell r="P395">
            <v>3383.17</v>
          </cell>
          <cell r="Q395">
            <v>0</v>
          </cell>
          <cell r="R395">
            <v>0</v>
          </cell>
          <cell r="S395">
            <v>0</v>
          </cell>
          <cell r="T395">
            <v>0</v>
          </cell>
          <cell r="U395">
            <v>19703.560000000001</v>
          </cell>
          <cell r="W395">
            <v>325693.00999999995</v>
          </cell>
          <cell r="Y395">
            <v>0</v>
          </cell>
          <cell r="AA395">
            <v>326013.01</v>
          </cell>
        </row>
        <row r="396">
          <cell r="A396" t="str">
            <v>7327</v>
          </cell>
          <cell r="B396" t="str">
            <v>Commissions/Discounts Received</v>
          </cell>
          <cell r="C396">
            <v>145774.43</v>
          </cell>
          <cell r="D396">
            <v>4581.5</v>
          </cell>
          <cell r="E396">
            <v>87497.33</v>
          </cell>
          <cell r="F396">
            <v>17223</v>
          </cell>
          <cell r="G396">
            <v>0</v>
          </cell>
          <cell r="H396">
            <v>0</v>
          </cell>
          <cell r="I396">
            <v>0</v>
          </cell>
          <cell r="J396">
            <v>0</v>
          </cell>
          <cell r="K396">
            <v>255076.26</v>
          </cell>
          <cell r="M396">
            <v>42500.39</v>
          </cell>
          <cell r="N396">
            <v>0</v>
          </cell>
          <cell r="O396">
            <v>2361.15</v>
          </cell>
          <cell r="P396">
            <v>0</v>
          </cell>
          <cell r="Q396">
            <v>0</v>
          </cell>
          <cell r="R396">
            <v>0</v>
          </cell>
          <cell r="S396">
            <v>0</v>
          </cell>
          <cell r="T396">
            <v>0</v>
          </cell>
          <cell r="U396">
            <v>44861.54</v>
          </cell>
          <cell r="W396">
            <v>299937.8</v>
          </cell>
          <cell r="Y396">
            <v>0</v>
          </cell>
          <cell r="AA396">
            <v>299937.8</v>
          </cell>
        </row>
        <row r="397">
          <cell r="A397" t="str">
            <v>7328</v>
          </cell>
          <cell r="B397" t="str">
            <v>Boarders Accommodation</v>
          </cell>
          <cell r="C397">
            <v>0</v>
          </cell>
          <cell r="D397">
            <v>25867.27</v>
          </cell>
          <cell r="E397">
            <v>152</v>
          </cell>
          <cell r="F397">
            <v>31437.55</v>
          </cell>
          <cell r="G397">
            <v>0</v>
          </cell>
          <cell r="H397">
            <v>0</v>
          </cell>
          <cell r="I397">
            <v>0</v>
          </cell>
          <cell r="J397">
            <v>0</v>
          </cell>
          <cell r="K397">
            <v>57456.82</v>
          </cell>
          <cell r="M397">
            <v>0</v>
          </cell>
          <cell r="N397">
            <v>0</v>
          </cell>
          <cell r="O397">
            <v>0</v>
          </cell>
          <cell r="P397">
            <v>0</v>
          </cell>
          <cell r="Q397">
            <v>0</v>
          </cell>
          <cell r="R397">
            <v>0</v>
          </cell>
          <cell r="S397">
            <v>0</v>
          </cell>
          <cell r="T397">
            <v>0</v>
          </cell>
          <cell r="U397">
            <v>0</v>
          </cell>
          <cell r="W397">
            <v>57456.82</v>
          </cell>
          <cell r="Y397">
            <v>0</v>
          </cell>
          <cell r="AA397">
            <v>57456.82</v>
          </cell>
        </row>
        <row r="398">
          <cell r="A398" t="str">
            <v>7329</v>
          </cell>
          <cell r="B398" t="str">
            <v>Other (Including Telephone Revenue)</v>
          </cell>
          <cell r="C398">
            <v>158488.35999999999</v>
          </cell>
          <cell r="D398">
            <v>365803.39</v>
          </cell>
          <cell r="E398">
            <v>163096.68</v>
          </cell>
          <cell r="F398">
            <v>235473.39</v>
          </cell>
          <cell r="G398">
            <v>495.93</v>
          </cell>
          <cell r="H398">
            <v>175431.72</v>
          </cell>
          <cell r="I398">
            <v>0</v>
          </cell>
          <cell r="J398">
            <v>0</v>
          </cell>
          <cell r="K398">
            <v>1098789.47</v>
          </cell>
          <cell r="M398">
            <v>7107031.3300000001</v>
          </cell>
          <cell r="N398">
            <v>3497420.06</v>
          </cell>
          <cell r="O398">
            <v>558911.6</v>
          </cell>
          <cell r="P398">
            <v>856944.79</v>
          </cell>
          <cell r="Q398">
            <v>0</v>
          </cell>
          <cell r="R398">
            <v>13426.66</v>
          </cell>
          <cell r="S398">
            <v>0</v>
          </cell>
          <cell r="T398">
            <v>0</v>
          </cell>
          <cell r="U398">
            <v>12033734.440000001</v>
          </cell>
          <cell r="W398">
            <v>13132523.910000002</v>
          </cell>
          <cell r="Y398">
            <v>4033.27</v>
          </cell>
          <cell r="AA398">
            <v>13175372.710000001</v>
          </cell>
        </row>
        <row r="399">
          <cell r="A399" t="str">
            <v>7331</v>
          </cell>
          <cell r="B399" t="str">
            <v>Proceeds From Sale Of Fixed Assets</v>
          </cell>
          <cell r="C399">
            <v>216884.7</v>
          </cell>
          <cell r="D399">
            <v>279696.01</v>
          </cell>
          <cell r="E399">
            <v>43917.27</v>
          </cell>
          <cell r="F399">
            <v>14877.26</v>
          </cell>
          <cell r="G399">
            <v>0</v>
          </cell>
          <cell r="H399">
            <v>41700</v>
          </cell>
          <cell r="I399">
            <v>0</v>
          </cell>
          <cell r="J399">
            <v>0</v>
          </cell>
          <cell r="K399">
            <v>597075.24</v>
          </cell>
          <cell r="M399">
            <v>30000</v>
          </cell>
          <cell r="N399">
            <v>0</v>
          </cell>
          <cell r="O399">
            <v>980664.65</v>
          </cell>
          <cell r="P399">
            <v>0</v>
          </cell>
          <cell r="Q399">
            <v>0</v>
          </cell>
          <cell r="R399">
            <v>0</v>
          </cell>
          <cell r="S399">
            <v>0</v>
          </cell>
          <cell r="T399">
            <v>0</v>
          </cell>
          <cell r="U399">
            <v>1010664.65</v>
          </cell>
          <cell r="W399">
            <v>1607739.8900000001</v>
          </cell>
          <cell r="Y399">
            <v>0</v>
          </cell>
          <cell r="AA399">
            <v>1607739.89</v>
          </cell>
        </row>
        <row r="400">
          <cell r="A400" t="str">
            <v>7335</v>
          </cell>
          <cell r="B400" t="str">
            <v>Profit On Disposal Of Fixed Assets</v>
          </cell>
          <cell r="C400">
            <v>0</v>
          </cell>
          <cell r="D400">
            <v>0</v>
          </cell>
          <cell r="E400">
            <v>0</v>
          </cell>
          <cell r="F400">
            <v>0</v>
          </cell>
          <cell r="G400">
            <v>0</v>
          </cell>
          <cell r="H400">
            <v>0</v>
          </cell>
          <cell r="I400">
            <v>0</v>
          </cell>
          <cell r="J400">
            <v>0</v>
          </cell>
          <cell r="K400">
            <v>0</v>
          </cell>
          <cell r="M400">
            <v>0</v>
          </cell>
          <cell r="N400">
            <v>0</v>
          </cell>
          <cell r="O400">
            <v>0</v>
          </cell>
          <cell r="P400">
            <v>0</v>
          </cell>
          <cell r="Q400">
            <v>0</v>
          </cell>
          <cell r="R400">
            <v>0</v>
          </cell>
          <cell r="S400">
            <v>0</v>
          </cell>
          <cell r="T400">
            <v>0</v>
          </cell>
          <cell r="U400">
            <v>0</v>
          </cell>
          <cell r="W400">
            <v>0</v>
          </cell>
          <cell r="Y400">
            <v>0</v>
          </cell>
          <cell r="AA400">
            <v>0</v>
          </cell>
        </row>
        <row r="401">
          <cell r="A401" t="str">
            <v>7339</v>
          </cell>
          <cell r="B401" t="str">
            <v>Reversal Of  An Asset Revaluation Decrement</v>
          </cell>
          <cell r="C401">
            <v>0</v>
          </cell>
          <cell r="D401">
            <v>0</v>
          </cell>
          <cell r="E401">
            <v>0</v>
          </cell>
          <cell r="F401">
            <v>0</v>
          </cell>
          <cell r="G401">
            <v>0</v>
          </cell>
          <cell r="H401">
            <v>0</v>
          </cell>
          <cell r="I401">
            <v>0</v>
          </cell>
          <cell r="J401">
            <v>0</v>
          </cell>
          <cell r="K401">
            <v>0</v>
          </cell>
          <cell r="M401">
            <v>0</v>
          </cell>
          <cell r="N401">
            <v>0</v>
          </cell>
          <cell r="O401">
            <v>0</v>
          </cell>
          <cell r="P401">
            <v>0</v>
          </cell>
          <cell r="Q401">
            <v>0</v>
          </cell>
          <cell r="R401">
            <v>0</v>
          </cell>
          <cell r="S401">
            <v>0</v>
          </cell>
          <cell r="T401">
            <v>0</v>
          </cell>
          <cell r="U401">
            <v>0</v>
          </cell>
          <cell r="W401">
            <v>0</v>
          </cell>
          <cell r="Y401">
            <v>0</v>
          </cell>
          <cell r="AA401">
            <v>0</v>
          </cell>
        </row>
        <row r="402">
          <cell r="A402" t="str">
            <v>7341</v>
          </cell>
          <cell r="B402" t="str">
            <v>Export Income and Sales</v>
          </cell>
          <cell r="C402">
            <v>0</v>
          </cell>
          <cell r="D402">
            <v>0</v>
          </cell>
          <cell r="E402">
            <v>0</v>
          </cell>
          <cell r="F402">
            <v>0</v>
          </cell>
          <cell r="G402">
            <v>0</v>
          </cell>
          <cell r="H402">
            <v>0</v>
          </cell>
          <cell r="I402">
            <v>0</v>
          </cell>
          <cell r="J402">
            <v>0</v>
          </cell>
          <cell r="K402">
            <v>0</v>
          </cell>
          <cell r="M402">
            <v>0</v>
          </cell>
          <cell r="N402">
            <v>0</v>
          </cell>
          <cell r="O402">
            <v>0</v>
          </cell>
          <cell r="P402">
            <v>0</v>
          </cell>
          <cell r="Q402">
            <v>0</v>
          </cell>
          <cell r="R402">
            <v>0</v>
          </cell>
          <cell r="S402">
            <v>0</v>
          </cell>
          <cell r="T402">
            <v>0</v>
          </cell>
          <cell r="U402">
            <v>0</v>
          </cell>
          <cell r="W402">
            <v>0</v>
          </cell>
          <cell r="Y402">
            <v>0</v>
          </cell>
          <cell r="AA402">
            <v>0</v>
          </cell>
        </row>
        <row r="403">
          <cell r="A403" t="str">
            <v>7411</v>
          </cell>
          <cell r="B403" t="str">
            <v>Board &amp; Lodgings</v>
          </cell>
          <cell r="C403">
            <v>0</v>
          </cell>
          <cell r="D403">
            <v>0</v>
          </cell>
          <cell r="E403">
            <v>0</v>
          </cell>
          <cell r="F403">
            <v>0</v>
          </cell>
          <cell r="G403">
            <v>0</v>
          </cell>
          <cell r="H403">
            <v>0</v>
          </cell>
          <cell r="I403">
            <v>0</v>
          </cell>
          <cell r="J403">
            <v>0</v>
          </cell>
          <cell r="K403">
            <v>0</v>
          </cell>
          <cell r="M403">
            <v>0</v>
          </cell>
          <cell r="N403">
            <v>0</v>
          </cell>
          <cell r="O403">
            <v>0</v>
          </cell>
          <cell r="P403">
            <v>0</v>
          </cell>
          <cell r="Q403">
            <v>0</v>
          </cell>
          <cell r="R403">
            <v>0</v>
          </cell>
          <cell r="S403">
            <v>0</v>
          </cell>
          <cell r="T403">
            <v>0</v>
          </cell>
          <cell r="U403">
            <v>0</v>
          </cell>
          <cell r="W403">
            <v>0</v>
          </cell>
          <cell r="Y403">
            <v>0</v>
          </cell>
          <cell r="AA403">
            <v>0</v>
          </cell>
        </row>
        <row r="404">
          <cell r="A404" t="str">
            <v>7412</v>
          </cell>
          <cell r="B404" t="str">
            <v>Meals - Staff Cafeteria</v>
          </cell>
          <cell r="C404">
            <v>2459.91</v>
          </cell>
          <cell r="D404">
            <v>348951.72</v>
          </cell>
          <cell r="E404">
            <v>7557.02</v>
          </cell>
          <cell r="F404">
            <v>164114.07999999999</v>
          </cell>
          <cell r="G404">
            <v>0</v>
          </cell>
          <cell r="H404">
            <v>0</v>
          </cell>
          <cell r="I404">
            <v>0</v>
          </cell>
          <cell r="J404">
            <v>0</v>
          </cell>
          <cell r="K404">
            <v>523082.73</v>
          </cell>
          <cell r="M404">
            <v>0</v>
          </cell>
          <cell r="N404">
            <v>0</v>
          </cell>
          <cell r="O404">
            <v>0</v>
          </cell>
          <cell r="P404">
            <v>0</v>
          </cell>
          <cell r="Q404">
            <v>0</v>
          </cell>
          <cell r="R404">
            <v>0</v>
          </cell>
          <cell r="S404">
            <v>0</v>
          </cell>
          <cell r="T404">
            <v>0</v>
          </cell>
          <cell r="U404">
            <v>0</v>
          </cell>
          <cell r="W404">
            <v>523082.73</v>
          </cell>
          <cell r="Y404">
            <v>0</v>
          </cell>
          <cell r="AA404">
            <v>523427.73</v>
          </cell>
        </row>
        <row r="405">
          <cell r="A405" t="str">
            <v>7413</v>
          </cell>
          <cell r="B405" t="str">
            <v>Meals - Day Centre</v>
          </cell>
          <cell r="C405">
            <v>918.5</v>
          </cell>
          <cell r="D405">
            <v>2804.65</v>
          </cell>
          <cell r="E405">
            <v>2834.95</v>
          </cell>
          <cell r="F405">
            <v>0</v>
          </cell>
          <cell r="G405">
            <v>0</v>
          </cell>
          <cell r="H405">
            <v>0</v>
          </cell>
          <cell r="I405">
            <v>0</v>
          </cell>
          <cell r="J405">
            <v>0</v>
          </cell>
          <cell r="K405">
            <v>6558.1</v>
          </cell>
          <cell r="M405">
            <v>0</v>
          </cell>
          <cell r="N405">
            <v>0</v>
          </cell>
          <cell r="O405">
            <v>0</v>
          </cell>
          <cell r="P405">
            <v>0</v>
          </cell>
          <cell r="Q405">
            <v>0</v>
          </cell>
          <cell r="R405">
            <v>0</v>
          </cell>
          <cell r="S405">
            <v>0</v>
          </cell>
          <cell r="T405">
            <v>0</v>
          </cell>
          <cell r="U405">
            <v>0</v>
          </cell>
          <cell r="W405">
            <v>6558.1</v>
          </cell>
          <cell r="Y405">
            <v>0</v>
          </cell>
          <cell r="AA405">
            <v>6558.1</v>
          </cell>
        </row>
        <row r="406">
          <cell r="A406" t="str">
            <v>7414</v>
          </cell>
          <cell r="B406" t="str">
            <v>Meals - Other</v>
          </cell>
          <cell r="C406">
            <v>18542.46</v>
          </cell>
          <cell r="D406">
            <v>41123.82</v>
          </cell>
          <cell r="E406">
            <v>819.09</v>
          </cell>
          <cell r="F406">
            <v>22698.89</v>
          </cell>
          <cell r="G406">
            <v>0</v>
          </cell>
          <cell r="H406">
            <v>0</v>
          </cell>
          <cell r="I406">
            <v>0</v>
          </cell>
          <cell r="J406">
            <v>0</v>
          </cell>
          <cell r="K406">
            <v>83184.259999999995</v>
          </cell>
          <cell r="M406">
            <v>-1900.98</v>
          </cell>
          <cell r="N406">
            <v>-579.29999999999995</v>
          </cell>
          <cell r="O406">
            <v>0</v>
          </cell>
          <cell r="P406">
            <v>0</v>
          </cell>
          <cell r="Q406">
            <v>0</v>
          </cell>
          <cell r="R406">
            <v>0</v>
          </cell>
          <cell r="S406">
            <v>0</v>
          </cell>
          <cell r="T406">
            <v>0</v>
          </cell>
          <cell r="U406">
            <v>-2480.2799999999997</v>
          </cell>
          <cell r="W406">
            <v>80703.98</v>
          </cell>
          <cell r="Y406">
            <v>0</v>
          </cell>
          <cell r="AA406">
            <v>318549.53000000003</v>
          </cell>
        </row>
        <row r="407">
          <cell r="A407" t="str">
            <v>7415</v>
          </cell>
          <cell r="B407" t="str">
            <v>Staff Accommodation - Other</v>
          </cell>
          <cell r="C407">
            <v>64078.559999999998</v>
          </cell>
          <cell r="D407">
            <v>0</v>
          </cell>
          <cell r="E407">
            <v>13292</v>
          </cell>
          <cell r="F407">
            <v>0</v>
          </cell>
          <cell r="G407">
            <v>0</v>
          </cell>
          <cell r="H407">
            <v>0</v>
          </cell>
          <cell r="I407">
            <v>0</v>
          </cell>
          <cell r="J407">
            <v>0</v>
          </cell>
          <cell r="K407">
            <v>77370.559999999998</v>
          </cell>
          <cell r="M407">
            <v>0</v>
          </cell>
          <cell r="N407">
            <v>0</v>
          </cell>
          <cell r="O407">
            <v>0</v>
          </cell>
          <cell r="P407">
            <v>0</v>
          </cell>
          <cell r="Q407">
            <v>0</v>
          </cell>
          <cell r="R407">
            <v>0</v>
          </cell>
          <cell r="S407">
            <v>0</v>
          </cell>
          <cell r="T407">
            <v>0</v>
          </cell>
          <cell r="U407">
            <v>0</v>
          </cell>
          <cell r="W407">
            <v>77370.559999999998</v>
          </cell>
          <cell r="Y407">
            <v>0</v>
          </cell>
          <cell r="AA407">
            <v>82020.56</v>
          </cell>
        </row>
        <row r="408">
          <cell r="A408" t="str">
            <v>7421</v>
          </cell>
          <cell r="B408" t="str">
            <v>Group Biochemistry</v>
          </cell>
          <cell r="C408">
            <v>0</v>
          </cell>
          <cell r="D408">
            <v>0</v>
          </cell>
          <cell r="E408">
            <v>704.3</v>
          </cell>
          <cell r="F408">
            <v>0</v>
          </cell>
          <cell r="G408">
            <v>0</v>
          </cell>
          <cell r="H408">
            <v>0</v>
          </cell>
          <cell r="I408">
            <v>0</v>
          </cell>
          <cell r="J408">
            <v>0</v>
          </cell>
          <cell r="K408">
            <v>704.3</v>
          </cell>
          <cell r="M408">
            <v>0</v>
          </cell>
          <cell r="N408">
            <v>0</v>
          </cell>
          <cell r="O408">
            <v>1180.0999999999999</v>
          </cell>
          <cell r="P408">
            <v>0</v>
          </cell>
          <cell r="Q408">
            <v>0</v>
          </cell>
          <cell r="R408">
            <v>0</v>
          </cell>
          <cell r="S408">
            <v>0</v>
          </cell>
          <cell r="T408">
            <v>0</v>
          </cell>
          <cell r="U408">
            <v>1180.0999999999999</v>
          </cell>
          <cell r="W408">
            <v>1884.3999999999999</v>
          </cell>
          <cell r="Y408">
            <v>0</v>
          </cell>
          <cell r="AA408">
            <v>1884.4</v>
          </cell>
        </row>
        <row r="409">
          <cell r="A409" t="str">
            <v>7422</v>
          </cell>
          <cell r="B409" t="str">
            <v>Linen/Laundry</v>
          </cell>
          <cell r="C409">
            <v>0</v>
          </cell>
          <cell r="D409">
            <v>77505.960000000006</v>
          </cell>
          <cell r="E409">
            <v>214.65</v>
          </cell>
          <cell r="F409">
            <v>0</v>
          </cell>
          <cell r="G409">
            <v>0</v>
          </cell>
          <cell r="H409">
            <v>0</v>
          </cell>
          <cell r="I409">
            <v>0</v>
          </cell>
          <cell r="J409">
            <v>0</v>
          </cell>
          <cell r="K409">
            <v>77720.61</v>
          </cell>
          <cell r="M409">
            <v>0</v>
          </cell>
          <cell r="N409">
            <v>0</v>
          </cell>
          <cell r="O409">
            <v>0</v>
          </cell>
          <cell r="P409">
            <v>0</v>
          </cell>
          <cell r="Q409">
            <v>0</v>
          </cell>
          <cell r="R409">
            <v>0</v>
          </cell>
          <cell r="S409">
            <v>0</v>
          </cell>
          <cell r="T409">
            <v>0</v>
          </cell>
          <cell r="U409">
            <v>0</v>
          </cell>
          <cell r="W409">
            <v>77720.61</v>
          </cell>
          <cell r="Y409">
            <v>0</v>
          </cell>
          <cell r="AA409">
            <v>93230.77</v>
          </cell>
        </row>
        <row r="410">
          <cell r="A410" t="str">
            <v>7423</v>
          </cell>
          <cell r="B410" t="str">
            <v>Pathology (Other Than 7421)</v>
          </cell>
          <cell r="C410">
            <v>381214.63</v>
          </cell>
          <cell r="D410">
            <v>0</v>
          </cell>
          <cell r="E410">
            <v>1565</v>
          </cell>
          <cell r="F410">
            <v>11821.21</v>
          </cell>
          <cell r="G410">
            <v>0</v>
          </cell>
          <cell r="H410">
            <v>0</v>
          </cell>
          <cell r="I410">
            <v>0</v>
          </cell>
          <cell r="J410">
            <v>0</v>
          </cell>
          <cell r="K410">
            <v>394600.84</v>
          </cell>
          <cell r="M410">
            <v>808.25</v>
          </cell>
          <cell r="N410">
            <v>-8145</v>
          </cell>
          <cell r="O410">
            <v>193.3</v>
          </cell>
          <cell r="P410">
            <v>1234</v>
          </cell>
          <cell r="Q410">
            <v>0</v>
          </cell>
          <cell r="R410">
            <v>0</v>
          </cell>
          <cell r="S410">
            <v>0</v>
          </cell>
          <cell r="T410">
            <v>0</v>
          </cell>
          <cell r="U410">
            <v>-5909.45</v>
          </cell>
          <cell r="W410">
            <v>388691.39</v>
          </cell>
          <cell r="Y410">
            <v>0</v>
          </cell>
          <cell r="AA410">
            <v>388691.39</v>
          </cell>
        </row>
        <row r="411">
          <cell r="A411" t="str">
            <v>7424</v>
          </cell>
          <cell r="B411" t="str">
            <v>Administrative Assistance</v>
          </cell>
          <cell r="C411">
            <v>14774.65</v>
          </cell>
          <cell r="D411">
            <v>71100</v>
          </cell>
          <cell r="E411">
            <v>0</v>
          </cell>
          <cell r="F411">
            <v>0</v>
          </cell>
          <cell r="G411">
            <v>0</v>
          </cell>
          <cell r="H411">
            <v>0</v>
          </cell>
          <cell r="I411">
            <v>0</v>
          </cell>
          <cell r="J411">
            <v>0</v>
          </cell>
          <cell r="K411">
            <v>85874.65</v>
          </cell>
          <cell r="M411">
            <v>0</v>
          </cell>
          <cell r="N411">
            <v>0</v>
          </cell>
          <cell r="O411">
            <v>0</v>
          </cell>
          <cell r="P411">
            <v>0</v>
          </cell>
          <cell r="Q411">
            <v>0</v>
          </cell>
          <cell r="R411">
            <v>0</v>
          </cell>
          <cell r="S411">
            <v>0</v>
          </cell>
          <cell r="T411">
            <v>0</v>
          </cell>
          <cell r="U411">
            <v>0</v>
          </cell>
          <cell r="W411">
            <v>85874.65</v>
          </cell>
          <cell r="Y411">
            <v>0</v>
          </cell>
          <cell r="AA411">
            <v>85874.65</v>
          </cell>
        </row>
        <row r="412">
          <cell r="A412" t="str">
            <v>7425</v>
          </cell>
          <cell r="B412" t="str">
            <v>Maintenance Services</v>
          </cell>
          <cell r="C412">
            <v>0</v>
          </cell>
          <cell r="D412">
            <v>1832031.83</v>
          </cell>
          <cell r="E412">
            <v>208432.44</v>
          </cell>
          <cell r="F412">
            <v>0</v>
          </cell>
          <cell r="G412">
            <v>0</v>
          </cell>
          <cell r="H412">
            <v>0</v>
          </cell>
          <cell r="I412">
            <v>0</v>
          </cell>
          <cell r="J412">
            <v>0</v>
          </cell>
          <cell r="K412">
            <v>2040464.27</v>
          </cell>
          <cell r="M412">
            <v>0</v>
          </cell>
          <cell r="N412">
            <v>0</v>
          </cell>
          <cell r="O412">
            <v>0</v>
          </cell>
          <cell r="P412">
            <v>0</v>
          </cell>
          <cell r="Q412">
            <v>0</v>
          </cell>
          <cell r="R412">
            <v>0</v>
          </cell>
          <cell r="S412">
            <v>0</v>
          </cell>
          <cell r="T412">
            <v>0</v>
          </cell>
          <cell r="U412">
            <v>0</v>
          </cell>
          <cell r="W412">
            <v>2040464.27</v>
          </cell>
          <cell r="Y412">
            <v>0</v>
          </cell>
          <cell r="AA412">
            <v>2040464.27</v>
          </cell>
        </row>
        <row r="413">
          <cell r="A413" t="str">
            <v>7426</v>
          </cell>
          <cell r="B413" t="str">
            <v>Medical &amp; Surgical (Inc Drugs)</v>
          </cell>
          <cell r="C413">
            <v>2527.2800000000002</v>
          </cell>
          <cell r="D413">
            <v>678630.65</v>
          </cell>
          <cell r="E413">
            <v>577783.86</v>
          </cell>
          <cell r="F413">
            <v>0</v>
          </cell>
          <cell r="G413">
            <v>0</v>
          </cell>
          <cell r="H413">
            <v>0</v>
          </cell>
          <cell r="I413">
            <v>0</v>
          </cell>
          <cell r="J413">
            <v>0</v>
          </cell>
          <cell r="K413">
            <v>1258941.79</v>
          </cell>
          <cell r="M413">
            <v>0</v>
          </cell>
          <cell r="N413">
            <v>1613666.68</v>
          </cell>
          <cell r="O413">
            <v>0</v>
          </cell>
          <cell r="P413">
            <v>0</v>
          </cell>
          <cell r="Q413">
            <v>0</v>
          </cell>
          <cell r="R413">
            <v>0</v>
          </cell>
          <cell r="S413">
            <v>0</v>
          </cell>
          <cell r="T413">
            <v>0</v>
          </cell>
          <cell r="U413">
            <v>1613666.68</v>
          </cell>
          <cell r="W413">
            <v>2872608.4699999997</v>
          </cell>
          <cell r="Y413">
            <v>0</v>
          </cell>
          <cell r="AA413">
            <v>2872608.47</v>
          </cell>
        </row>
        <row r="414">
          <cell r="A414" t="str">
            <v>7427</v>
          </cell>
          <cell r="B414" t="str">
            <v>Food Sales</v>
          </cell>
          <cell r="C414">
            <v>0</v>
          </cell>
          <cell r="D414">
            <v>0</v>
          </cell>
          <cell r="E414">
            <v>198466.45</v>
          </cell>
          <cell r="F414">
            <v>0</v>
          </cell>
          <cell r="G414">
            <v>0</v>
          </cell>
          <cell r="H414">
            <v>0</v>
          </cell>
          <cell r="I414">
            <v>0</v>
          </cell>
          <cell r="J414">
            <v>0</v>
          </cell>
          <cell r="K414">
            <v>198466.45</v>
          </cell>
          <cell r="M414">
            <v>0</v>
          </cell>
          <cell r="N414">
            <v>0</v>
          </cell>
          <cell r="O414">
            <v>5012.7700000000004</v>
          </cell>
          <cell r="P414">
            <v>0</v>
          </cell>
          <cell r="Q414">
            <v>0</v>
          </cell>
          <cell r="R414">
            <v>0</v>
          </cell>
          <cell r="S414">
            <v>0</v>
          </cell>
          <cell r="T414">
            <v>0</v>
          </cell>
          <cell r="U414">
            <v>5012.7700000000004</v>
          </cell>
          <cell r="W414">
            <v>203479.22</v>
          </cell>
          <cell r="Y414">
            <v>0</v>
          </cell>
          <cell r="AA414">
            <v>203479.22</v>
          </cell>
        </row>
        <row r="415">
          <cell r="A415" t="str">
            <v>7428</v>
          </cell>
          <cell r="B415" t="str">
            <v>Public Health</v>
          </cell>
          <cell r="C415">
            <v>0</v>
          </cell>
          <cell r="D415">
            <v>120</v>
          </cell>
          <cell r="E415">
            <v>0</v>
          </cell>
          <cell r="F415">
            <v>0</v>
          </cell>
          <cell r="G415">
            <v>0</v>
          </cell>
          <cell r="H415">
            <v>0</v>
          </cell>
          <cell r="I415">
            <v>0</v>
          </cell>
          <cell r="J415">
            <v>0</v>
          </cell>
          <cell r="K415">
            <v>120</v>
          </cell>
          <cell r="M415">
            <v>0</v>
          </cell>
          <cell r="N415">
            <v>0</v>
          </cell>
          <cell r="O415">
            <v>0</v>
          </cell>
          <cell r="P415">
            <v>0</v>
          </cell>
          <cell r="Q415">
            <v>0</v>
          </cell>
          <cell r="R415">
            <v>0</v>
          </cell>
          <cell r="S415">
            <v>0</v>
          </cell>
          <cell r="T415">
            <v>0</v>
          </cell>
          <cell r="U415">
            <v>0</v>
          </cell>
          <cell r="W415">
            <v>120</v>
          </cell>
          <cell r="Y415">
            <v>0</v>
          </cell>
          <cell r="AA415">
            <v>120</v>
          </cell>
        </row>
        <row r="416">
          <cell r="A416" t="str">
            <v>7429</v>
          </cell>
          <cell r="B416" t="str">
            <v>Forensic</v>
          </cell>
          <cell r="C416">
            <v>0</v>
          </cell>
          <cell r="D416">
            <v>0</v>
          </cell>
          <cell r="E416">
            <v>0</v>
          </cell>
          <cell r="F416">
            <v>0</v>
          </cell>
          <cell r="G416">
            <v>0</v>
          </cell>
          <cell r="H416">
            <v>0</v>
          </cell>
          <cell r="I416">
            <v>0</v>
          </cell>
          <cell r="J416">
            <v>0</v>
          </cell>
          <cell r="K416">
            <v>0</v>
          </cell>
          <cell r="M416">
            <v>0</v>
          </cell>
          <cell r="N416">
            <v>10063.15</v>
          </cell>
          <cell r="O416">
            <v>0</v>
          </cell>
          <cell r="P416">
            <v>0</v>
          </cell>
          <cell r="Q416">
            <v>0</v>
          </cell>
          <cell r="R416">
            <v>0</v>
          </cell>
          <cell r="S416">
            <v>0</v>
          </cell>
          <cell r="T416">
            <v>0</v>
          </cell>
          <cell r="U416">
            <v>10063.15</v>
          </cell>
          <cell r="W416">
            <v>10063.15</v>
          </cell>
          <cell r="Y416">
            <v>0</v>
          </cell>
          <cell r="AA416">
            <v>10063.15</v>
          </cell>
        </row>
        <row r="417">
          <cell r="A417" t="str">
            <v>7430</v>
          </cell>
          <cell r="B417" t="str">
            <v>Radiology</v>
          </cell>
          <cell r="C417">
            <v>3400.42</v>
          </cell>
          <cell r="D417">
            <v>25578.97</v>
          </cell>
          <cell r="E417">
            <v>0</v>
          </cell>
          <cell r="F417">
            <v>0</v>
          </cell>
          <cell r="G417">
            <v>0</v>
          </cell>
          <cell r="H417">
            <v>0</v>
          </cell>
          <cell r="I417">
            <v>0</v>
          </cell>
          <cell r="J417">
            <v>0</v>
          </cell>
          <cell r="K417">
            <v>28979.39</v>
          </cell>
          <cell r="M417">
            <v>0</v>
          </cell>
          <cell r="N417">
            <v>0</v>
          </cell>
          <cell r="O417">
            <v>0</v>
          </cell>
          <cell r="P417">
            <v>0</v>
          </cell>
          <cell r="Q417">
            <v>0</v>
          </cell>
          <cell r="R417">
            <v>0</v>
          </cell>
          <cell r="S417">
            <v>0</v>
          </cell>
          <cell r="T417">
            <v>0</v>
          </cell>
          <cell r="U417">
            <v>0</v>
          </cell>
          <cell r="W417">
            <v>28979.39</v>
          </cell>
          <cell r="Y417">
            <v>0</v>
          </cell>
          <cell r="AA417">
            <v>28979.39</v>
          </cell>
        </row>
        <row r="418">
          <cell r="A418" t="str">
            <v>7439</v>
          </cell>
          <cell r="B418" t="str">
            <v>Other - Svces To Other Hlth Serv &amp; Organ</v>
          </cell>
          <cell r="C418">
            <v>145670</v>
          </cell>
          <cell r="D418">
            <v>5334.07</v>
          </cell>
          <cell r="E418">
            <v>20278.099999999999</v>
          </cell>
          <cell r="F418">
            <v>34091.18</v>
          </cell>
          <cell r="G418">
            <v>0</v>
          </cell>
          <cell r="H418">
            <v>1578.29</v>
          </cell>
          <cell r="I418">
            <v>0</v>
          </cell>
          <cell r="J418">
            <v>0</v>
          </cell>
          <cell r="K418">
            <v>206951.64</v>
          </cell>
          <cell r="M418">
            <v>0</v>
          </cell>
          <cell r="N418">
            <v>559202.51</v>
          </cell>
          <cell r="O418">
            <v>840570.36</v>
          </cell>
          <cell r="P418">
            <v>-44583.38</v>
          </cell>
          <cell r="Q418">
            <v>0</v>
          </cell>
          <cell r="R418">
            <v>0</v>
          </cell>
          <cell r="S418">
            <v>0</v>
          </cell>
          <cell r="T418">
            <v>0</v>
          </cell>
          <cell r="U418">
            <v>1355189.4900000002</v>
          </cell>
          <cell r="W418">
            <v>1562141.1300000004</v>
          </cell>
          <cell r="Y418">
            <v>0</v>
          </cell>
          <cell r="AA418">
            <v>1562141.13</v>
          </cell>
        </row>
        <row r="419">
          <cell r="A419" t="str">
            <v>7441</v>
          </cell>
          <cell r="B419" t="str">
            <v>Parking Fees - Staff</v>
          </cell>
          <cell r="C419">
            <v>958403.08</v>
          </cell>
          <cell r="D419">
            <v>0</v>
          </cell>
          <cell r="E419">
            <v>319651.7</v>
          </cell>
          <cell r="F419">
            <v>333725.21999999997</v>
          </cell>
          <cell r="G419">
            <v>0</v>
          </cell>
          <cell r="H419">
            <v>0</v>
          </cell>
          <cell r="I419">
            <v>0</v>
          </cell>
          <cell r="J419">
            <v>0</v>
          </cell>
          <cell r="K419">
            <v>1611780</v>
          </cell>
          <cell r="M419">
            <v>0</v>
          </cell>
          <cell r="N419">
            <v>0</v>
          </cell>
          <cell r="O419">
            <v>0</v>
          </cell>
          <cell r="P419">
            <v>0</v>
          </cell>
          <cell r="Q419">
            <v>0</v>
          </cell>
          <cell r="R419">
            <v>0</v>
          </cell>
          <cell r="S419">
            <v>0</v>
          </cell>
          <cell r="T419">
            <v>0</v>
          </cell>
          <cell r="U419">
            <v>0</v>
          </cell>
          <cell r="W419">
            <v>1611780</v>
          </cell>
          <cell r="Y419">
            <v>0</v>
          </cell>
          <cell r="AA419">
            <v>1611780</v>
          </cell>
        </row>
        <row r="420">
          <cell r="A420" t="str">
            <v>7442</v>
          </cell>
          <cell r="B420" t="str">
            <v>Parking Fees - Other</v>
          </cell>
          <cell r="C420">
            <v>-573.28</v>
          </cell>
          <cell r="D420">
            <v>0</v>
          </cell>
          <cell r="E420">
            <v>141412.85999999999</v>
          </cell>
          <cell r="F420">
            <v>131641.41</v>
          </cell>
          <cell r="G420">
            <v>0</v>
          </cell>
          <cell r="H420">
            <v>0</v>
          </cell>
          <cell r="I420">
            <v>0</v>
          </cell>
          <cell r="J420">
            <v>0</v>
          </cell>
          <cell r="K420">
            <v>272480.99</v>
          </cell>
          <cell r="M420">
            <v>-180</v>
          </cell>
          <cell r="N420">
            <v>0</v>
          </cell>
          <cell r="O420">
            <v>0</v>
          </cell>
          <cell r="P420">
            <v>0</v>
          </cell>
          <cell r="Q420">
            <v>0</v>
          </cell>
          <cell r="R420">
            <v>0</v>
          </cell>
          <cell r="S420">
            <v>0</v>
          </cell>
          <cell r="T420">
            <v>0</v>
          </cell>
          <cell r="U420">
            <v>-180</v>
          </cell>
          <cell r="W420">
            <v>272300.99</v>
          </cell>
          <cell r="Y420">
            <v>0</v>
          </cell>
          <cell r="AA420">
            <v>272300.99</v>
          </cell>
        </row>
        <row r="421">
          <cell r="A421" t="str">
            <v>7443</v>
          </cell>
          <cell r="B421" t="str">
            <v>Fines &amp; Penalties</v>
          </cell>
          <cell r="C421">
            <v>0</v>
          </cell>
          <cell r="D421">
            <v>0</v>
          </cell>
          <cell r="E421">
            <v>20254.95</v>
          </cell>
          <cell r="F421">
            <v>0</v>
          </cell>
          <cell r="G421">
            <v>0</v>
          </cell>
          <cell r="H421">
            <v>0</v>
          </cell>
          <cell r="I421">
            <v>0</v>
          </cell>
          <cell r="J421">
            <v>0</v>
          </cell>
          <cell r="K421">
            <v>20254.95</v>
          </cell>
          <cell r="M421">
            <v>0</v>
          </cell>
          <cell r="N421">
            <v>0</v>
          </cell>
          <cell r="O421">
            <v>0</v>
          </cell>
          <cell r="P421">
            <v>0</v>
          </cell>
          <cell r="Q421">
            <v>0</v>
          </cell>
          <cell r="R421">
            <v>0</v>
          </cell>
          <cell r="S421">
            <v>0</v>
          </cell>
          <cell r="T421">
            <v>0</v>
          </cell>
          <cell r="U421">
            <v>0</v>
          </cell>
          <cell r="W421">
            <v>20254.95</v>
          </cell>
          <cell r="Y421">
            <v>0</v>
          </cell>
          <cell r="AA421">
            <v>20254.95</v>
          </cell>
        </row>
        <row r="422">
          <cell r="A422" t="str">
            <v>7451</v>
          </cell>
          <cell r="B422" t="str">
            <v>Radiology</v>
          </cell>
          <cell r="C422">
            <v>0</v>
          </cell>
          <cell r="D422">
            <v>459841.21</v>
          </cell>
          <cell r="E422">
            <v>860018.57</v>
          </cell>
          <cell r="F422">
            <v>31627.200000000001</v>
          </cell>
          <cell r="G422">
            <v>0</v>
          </cell>
          <cell r="H422">
            <v>0</v>
          </cell>
          <cell r="I422">
            <v>0</v>
          </cell>
          <cell r="J422">
            <v>0</v>
          </cell>
          <cell r="K422">
            <v>1351486.98</v>
          </cell>
          <cell r="M422">
            <v>0</v>
          </cell>
          <cell r="N422">
            <v>0</v>
          </cell>
          <cell r="O422">
            <v>0</v>
          </cell>
          <cell r="P422">
            <v>0</v>
          </cell>
          <cell r="Q422">
            <v>0</v>
          </cell>
          <cell r="R422">
            <v>0</v>
          </cell>
          <cell r="S422">
            <v>0</v>
          </cell>
          <cell r="T422">
            <v>0</v>
          </cell>
          <cell r="U422">
            <v>0</v>
          </cell>
          <cell r="W422">
            <v>1351486.98</v>
          </cell>
          <cell r="Y422">
            <v>0</v>
          </cell>
          <cell r="AA422">
            <v>1390128.48</v>
          </cell>
        </row>
        <row r="423">
          <cell r="A423" t="str">
            <v>7452</v>
          </cell>
          <cell r="B423" t="str">
            <v>Radiotherapy</v>
          </cell>
          <cell r="C423">
            <v>0</v>
          </cell>
          <cell r="D423">
            <v>0</v>
          </cell>
          <cell r="E423">
            <v>0</v>
          </cell>
          <cell r="F423">
            <v>0</v>
          </cell>
          <cell r="G423">
            <v>0</v>
          </cell>
          <cell r="H423">
            <v>0</v>
          </cell>
          <cell r="I423">
            <v>0</v>
          </cell>
          <cell r="J423">
            <v>0</v>
          </cell>
          <cell r="K423">
            <v>0</v>
          </cell>
          <cell r="M423">
            <v>0</v>
          </cell>
          <cell r="N423">
            <v>0</v>
          </cell>
          <cell r="O423">
            <v>0</v>
          </cell>
          <cell r="P423">
            <v>0</v>
          </cell>
          <cell r="Q423">
            <v>0</v>
          </cell>
          <cell r="R423">
            <v>0</v>
          </cell>
          <cell r="S423">
            <v>0</v>
          </cell>
          <cell r="T423">
            <v>0</v>
          </cell>
          <cell r="U423">
            <v>0</v>
          </cell>
          <cell r="W423">
            <v>0</v>
          </cell>
          <cell r="Y423">
            <v>0</v>
          </cell>
          <cell r="AA423">
            <v>0</v>
          </cell>
        </row>
        <row r="424">
          <cell r="A424" t="str">
            <v>7453</v>
          </cell>
          <cell r="B424" t="str">
            <v>Pathology</v>
          </cell>
          <cell r="C424">
            <v>0</v>
          </cell>
          <cell r="D424">
            <v>0</v>
          </cell>
          <cell r="E424">
            <v>0</v>
          </cell>
          <cell r="F424">
            <v>0</v>
          </cell>
          <cell r="G424">
            <v>0</v>
          </cell>
          <cell r="H424">
            <v>0</v>
          </cell>
          <cell r="I424">
            <v>0</v>
          </cell>
          <cell r="J424">
            <v>0</v>
          </cell>
          <cell r="K424">
            <v>0</v>
          </cell>
          <cell r="M424">
            <v>0</v>
          </cell>
          <cell r="N424">
            <v>0</v>
          </cell>
          <cell r="O424">
            <v>0</v>
          </cell>
          <cell r="P424">
            <v>0</v>
          </cell>
          <cell r="Q424">
            <v>0</v>
          </cell>
          <cell r="R424">
            <v>0</v>
          </cell>
          <cell r="S424">
            <v>0</v>
          </cell>
          <cell r="T424">
            <v>0</v>
          </cell>
          <cell r="U424">
            <v>0</v>
          </cell>
          <cell r="W424">
            <v>0</v>
          </cell>
          <cell r="Y424">
            <v>0</v>
          </cell>
          <cell r="AA424">
            <v>0</v>
          </cell>
        </row>
        <row r="425">
          <cell r="A425" t="str">
            <v>7454</v>
          </cell>
          <cell r="B425" t="str">
            <v>Nuclear Medicine</v>
          </cell>
          <cell r="C425">
            <v>0</v>
          </cell>
          <cell r="D425">
            <v>0</v>
          </cell>
          <cell r="E425">
            <v>0</v>
          </cell>
          <cell r="F425">
            <v>0</v>
          </cell>
          <cell r="G425">
            <v>0</v>
          </cell>
          <cell r="H425">
            <v>0</v>
          </cell>
          <cell r="I425">
            <v>0</v>
          </cell>
          <cell r="J425">
            <v>0</v>
          </cell>
          <cell r="K425">
            <v>0</v>
          </cell>
          <cell r="M425">
            <v>0</v>
          </cell>
          <cell r="N425">
            <v>0</v>
          </cell>
          <cell r="O425">
            <v>0</v>
          </cell>
          <cell r="P425">
            <v>0</v>
          </cell>
          <cell r="Q425">
            <v>0</v>
          </cell>
          <cell r="R425">
            <v>0</v>
          </cell>
          <cell r="S425">
            <v>0</v>
          </cell>
          <cell r="T425">
            <v>0</v>
          </cell>
          <cell r="U425">
            <v>0</v>
          </cell>
          <cell r="W425">
            <v>0</v>
          </cell>
          <cell r="Y425">
            <v>0</v>
          </cell>
          <cell r="AA425">
            <v>0</v>
          </cell>
        </row>
        <row r="426">
          <cell r="A426" t="str">
            <v>7455</v>
          </cell>
          <cell r="B426" t="str">
            <v>Cardiology</v>
          </cell>
          <cell r="C426">
            <v>0</v>
          </cell>
          <cell r="D426">
            <v>0</v>
          </cell>
          <cell r="E426">
            <v>0</v>
          </cell>
          <cell r="F426">
            <v>0</v>
          </cell>
          <cell r="G426">
            <v>0</v>
          </cell>
          <cell r="H426">
            <v>0</v>
          </cell>
          <cell r="I426">
            <v>0</v>
          </cell>
          <cell r="J426">
            <v>0</v>
          </cell>
          <cell r="K426">
            <v>0</v>
          </cell>
          <cell r="M426">
            <v>0</v>
          </cell>
          <cell r="N426">
            <v>0</v>
          </cell>
          <cell r="O426">
            <v>0</v>
          </cell>
          <cell r="P426">
            <v>0</v>
          </cell>
          <cell r="Q426">
            <v>0</v>
          </cell>
          <cell r="R426">
            <v>0</v>
          </cell>
          <cell r="S426">
            <v>0</v>
          </cell>
          <cell r="T426">
            <v>0</v>
          </cell>
          <cell r="U426">
            <v>0</v>
          </cell>
          <cell r="W426">
            <v>0</v>
          </cell>
          <cell r="Y426">
            <v>0</v>
          </cell>
          <cell r="AA426">
            <v>0</v>
          </cell>
        </row>
        <row r="427">
          <cell r="A427" t="str">
            <v>7456</v>
          </cell>
          <cell r="B427" t="str">
            <v>Neurology</v>
          </cell>
          <cell r="C427">
            <v>0</v>
          </cell>
          <cell r="D427">
            <v>0</v>
          </cell>
          <cell r="E427">
            <v>0</v>
          </cell>
          <cell r="F427">
            <v>0</v>
          </cell>
          <cell r="G427">
            <v>0</v>
          </cell>
          <cell r="H427">
            <v>0</v>
          </cell>
          <cell r="I427">
            <v>0</v>
          </cell>
          <cell r="J427">
            <v>0</v>
          </cell>
          <cell r="K427">
            <v>0</v>
          </cell>
          <cell r="M427">
            <v>0</v>
          </cell>
          <cell r="N427">
            <v>0</v>
          </cell>
          <cell r="O427">
            <v>0</v>
          </cell>
          <cell r="P427">
            <v>0</v>
          </cell>
          <cell r="Q427">
            <v>0</v>
          </cell>
          <cell r="R427">
            <v>0</v>
          </cell>
          <cell r="S427">
            <v>0</v>
          </cell>
          <cell r="T427">
            <v>0</v>
          </cell>
          <cell r="U427">
            <v>0</v>
          </cell>
          <cell r="W427">
            <v>0</v>
          </cell>
          <cell r="Y427">
            <v>0</v>
          </cell>
          <cell r="AA427">
            <v>0</v>
          </cell>
        </row>
        <row r="428">
          <cell r="A428" t="str">
            <v>7459</v>
          </cell>
          <cell r="B428" t="str">
            <v>Other - Use Of Facilities By Vmo'S</v>
          </cell>
          <cell r="C428">
            <v>8080</v>
          </cell>
          <cell r="D428">
            <v>0</v>
          </cell>
          <cell r="E428">
            <v>36255.54</v>
          </cell>
          <cell r="F428">
            <v>0</v>
          </cell>
          <cell r="G428">
            <v>0</v>
          </cell>
          <cell r="H428">
            <v>23245.55</v>
          </cell>
          <cell r="I428">
            <v>0</v>
          </cell>
          <cell r="J428">
            <v>0</v>
          </cell>
          <cell r="K428">
            <v>67581.09</v>
          </cell>
          <cell r="M428">
            <v>0</v>
          </cell>
          <cell r="N428">
            <v>0</v>
          </cell>
          <cell r="O428">
            <v>0</v>
          </cell>
          <cell r="P428">
            <v>0</v>
          </cell>
          <cell r="Q428">
            <v>0</v>
          </cell>
          <cell r="R428">
            <v>0</v>
          </cell>
          <cell r="S428">
            <v>0</v>
          </cell>
          <cell r="T428">
            <v>0</v>
          </cell>
          <cell r="U428">
            <v>0</v>
          </cell>
          <cell r="W428">
            <v>67581.09</v>
          </cell>
          <cell r="Y428">
            <v>0</v>
          </cell>
          <cell r="AA428">
            <v>67581.09</v>
          </cell>
        </row>
        <row r="429">
          <cell r="A429" t="str">
            <v>7471</v>
          </cell>
          <cell r="B429" t="str">
            <v>Radiology</v>
          </cell>
          <cell r="C429">
            <v>2740757.86</v>
          </cell>
          <cell r="D429">
            <v>1160359.54</v>
          </cell>
          <cell r="E429">
            <v>600691.55000000005</v>
          </cell>
          <cell r="F429">
            <v>241134.42</v>
          </cell>
          <cell r="G429">
            <v>0</v>
          </cell>
          <cell r="H429">
            <v>0</v>
          </cell>
          <cell r="I429">
            <v>0</v>
          </cell>
          <cell r="J429">
            <v>0</v>
          </cell>
          <cell r="K429">
            <v>4742943.37</v>
          </cell>
          <cell r="M429">
            <v>0</v>
          </cell>
          <cell r="N429">
            <v>0</v>
          </cell>
          <cell r="O429">
            <v>0</v>
          </cell>
          <cell r="P429">
            <v>0</v>
          </cell>
          <cell r="Q429">
            <v>0</v>
          </cell>
          <cell r="R429">
            <v>0</v>
          </cell>
          <cell r="S429">
            <v>0</v>
          </cell>
          <cell r="T429">
            <v>0</v>
          </cell>
          <cell r="U429">
            <v>0</v>
          </cell>
          <cell r="W429">
            <v>4742943.37</v>
          </cell>
          <cell r="Y429">
            <v>0</v>
          </cell>
          <cell r="AA429">
            <v>4742943.37</v>
          </cell>
        </row>
        <row r="430">
          <cell r="A430" t="str">
            <v>7472</v>
          </cell>
          <cell r="B430" t="str">
            <v>Radiotherapy</v>
          </cell>
          <cell r="C430">
            <v>0</v>
          </cell>
          <cell r="D430">
            <v>0</v>
          </cell>
          <cell r="E430">
            <v>0</v>
          </cell>
          <cell r="F430">
            <v>0</v>
          </cell>
          <cell r="G430">
            <v>0</v>
          </cell>
          <cell r="H430">
            <v>0</v>
          </cell>
          <cell r="I430">
            <v>0</v>
          </cell>
          <cell r="J430">
            <v>0</v>
          </cell>
          <cell r="K430">
            <v>0</v>
          </cell>
          <cell r="M430">
            <v>0</v>
          </cell>
          <cell r="N430">
            <v>748692.1</v>
          </cell>
          <cell r="O430">
            <v>0</v>
          </cell>
          <cell r="P430">
            <v>0</v>
          </cell>
          <cell r="Q430">
            <v>0</v>
          </cell>
          <cell r="R430">
            <v>0</v>
          </cell>
          <cell r="S430">
            <v>0</v>
          </cell>
          <cell r="T430">
            <v>0</v>
          </cell>
          <cell r="U430">
            <v>748692.1</v>
          </cell>
          <cell r="W430">
            <v>748692.1</v>
          </cell>
          <cell r="Y430">
            <v>0</v>
          </cell>
          <cell r="AA430">
            <v>748692.1</v>
          </cell>
        </row>
        <row r="431">
          <cell r="A431" t="str">
            <v>7473</v>
          </cell>
          <cell r="B431" t="str">
            <v>Pathology</v>
          </cell>
          <cell r="C431">
            <v>1107381.52</v>
          </cell>
          <cell r="D431">
            <v>0</v>
          </cell>
          <cell r="E431">
            <v>315510</v>
          </cell>
          <cell r="F431">
            <v>435648.27</v>
          </cell>
          <cell r="G431">
            <v>0</v>
          </cell>
          <cell r="H431">
            <v>0</v>
          </cell>
          <cell r="I431">
            <v>0</v>
          </cell>
          <cell r="J431">
            <v>0</v>
          </cell>
          <cell r="K431">
            <v>1858539.79</v>
          </cell>
          <cell r="M431">
            <v>0</v>
          </cell>
          <cell r="N431">
            <v>0</v>
          </cell>
          <cell r="O431">
            <v>33173</v>
          </cell>
          <cell r="P431">
            <v>0</v>
          </cell>
          <cell r="Q431">
            <v>0</v>
          </cell>
          <cell r="R431">
            <v>0</v>
          </cell>
          <cell r="S431">
            <v>0</v>
          </cell>
          <cell r="T431">
            <v>0</v>
          </cell>
          <cell r="U431">
            <v>33173</v>
          </cell>
          <cell r="W431">
            <v>1891712.79</v>
          </cell>
          <cell r="Y431">
            <v>0</v>
          </cell>
          <cell r="AA431">
            <v>1891712.79</v>
          </cell>
        </row>
        <row r="432">
          <cell r="A432" t="str">
            <v>7474</v>
          </cell>
          <cell r="B432" t="str">
            <v>Nuclear Medicine</v>
          </cell>
          <cell r="C432">
            <v>141181.1</v>
          </cell>
          <cell r="D432">
            <v>151573.65</v>
          </cell>
          <cell r="E432">
            <v>49169</v>
          </cell>
          <cell r="F432">
            <v>2401.3000000000002</v>
          </cell>
          <cell r="G432">
            <v>0</v>
          </cell>
          <cell r="H432">
            <v>0</v>
          </cell>
          <cell r="I432">
            <v>0</v>
          </cell>
          <cell r="J432">
            <v>0</v>
          </cell>
          <cell r="K432">
            <v>344325.05</v>
          </cell>
          <cell r="M432">
            <v>0</v>
          </cell>
          <cell r="N432">
            <v>0</v>
          </cell>
          <cell r="O432">
            <v>0</v>
          </cell>
          <cell r="P432">
            <v>0</v>
          </cell>
          <cell r="Q432">
            <v>0</v>
          </cell>
          <cell r="R432">
            <v>0</v>
          </cell>
          <cell r="S432">
            <v>0</v>
          </cell>
          <cell r="T432">
            <v>0</v>
          </cell>
          <cell r="U432">
            <v>0</v>
          </cell>
          <cell r="W432">
            <v>344325.05</v>
          </cell>
          <cell r="Y432">
            <v>0</v>
          </cell>
          <cell r="AA432">
            <v>344325.05</v>
          </cell>
        </row>
        <row r="433">
          <cell r="A433" t="str">
            <v>7475</v>
          </cell>
          <cell r="B433" t="str">
            <v>Cardiology</v>
          </cell>
          <cell r="C433">
            <v>42549.67</v>
          </cell>
          <cell r="D433">
            <v>22927.46</v>
          </cell>
          <cell r="E433">
            <v>13676.42</v>
          </cell>
          <cell r="F433">
            <v>0</v>
          </cell>
          <cell r="G433">
            <v>0</v>
          </cell>
          <cell r="H433">
            <v>0</v>
          </cell>
          <cell r="I433">
            <v>0</v>
          </cell>
          <cell r="J433">
            <v>0</v>
          </cell>
          <cell r="K433">
            <v>79153.55</v>
          </cell>
          <cell r="M433">
            <v>0</v>
          </cell>
          <cell r="N433">
            <v>0</v>
          </cell>
          <cell r="O433">
            <v>0</v>
          </cell>
          <cell r="P433">
            <v>0</v>
          </cell>
          <cell r="Q433">
            <v>0</v>
          </cell>
          <cell r="R433">
            <v>0</v>
          </cell>
          <cell r="S433">
            <v>0</v>
          </cell>
          <cell r="T433">
            <v>0</v>
          </cell>
          <cell r="U433">
            <v>0</v>
          </cell>
          <cell r="W433">
            <v>79153.55</v>
          </cell>
          <cell r="Y433">
            <v>0</v>
          </cell>
          <cell r="AA433">
            <v>79153.55</v>
          </cell>
        </row>
        <row r="434">
          <cell r="A434" t="str">
            <v>7476</v>
          </cell>
          <cell r="B434" t="str">
            <v>Neurology</v>
          </cell>
          <cell r="C434">
            <v>18540.2</v>
          </cell>
          <cell r="D434">
            <v>0</v>
          </cell>
          <cell r="E434">
            <v>0</v>
          </cell>
          <cell r="F434">
            <v>19879.89</v>
          </cell>
          <cell r="G434">
            <v>0</v>
          </cell>
          <cell r="H434">
            <v>0</v>
          </cell>
          <cell r="I434">
            <v>0</v>
          </cell>
          <cell r="J434">
            <v>0</v>
          </cell>
          <cell r="K434">
            <v>38420.089999999997</v>
          </cell>
          <cell r="M434">
            <v>0</v>
          </cell>
          <cell r="N434">
            <v>0</v>
          </cell>
          <cell r="O434">
            <v>0</v>
          </cell>
          <cell r="P434">
            <v>0</v>
          </cell>
          <cell r="Q434">
            <v>0</v>
          </cell>
          <cell r="R434">
            <v>0</v>
          </cell>
          <cell r="S434">
            <v>0</v>
          </cell>
          <cell r="T434">
            <v>0</v>
          </cell>
          <cell r="U434">
            <v>0</v>
          </cell>
          <cell r="W434">
            <v>38420.089999999997</v>
          </cell>
          <cell r="Y434">
            <v>0</v>
          </cell>
          <cell r="AA434">
            <v>38420.089999999997</v>
          </cell>
        </row>
        <row r="435">
          <cell r="A435" t="str">
            <v>7479</v>
          </cell>
          <cell r="B435" t="str">
            <v>Other - Use Of Facilities By Smo'S</v>
          </cell>
          <cell r="C435">
            <v>-125536.74</v>
          </cell>
          <cell r="D435">
            <v>101772.96</v>
          </cell>
          <cell r="E435">
            <v>15064</v>
          </cell>
          <cell r="F435">
            <v>-115494.03</v>
          </cell>
          <cell r="G435">
            <v>0</v>
          </cell>
          <cell r="H435">
            <v>0</v>
          </cell>
          <cell r="I435">
            <v>0</v>
          </cell>
          <cell r="J435">
            <v>0</v>
          </cell>
          <cell r="K435">
            <v>-124193.81</v>
          </cell>
          <cell r="M435">
            <v>0</v>
          </cell>
          <cell r="N435">
            <v>103318.09</v>
          </cell>
          <cell r="O435">
            <v>0</v>
          </cell>
          <cell r="P435">
            <v>0</v>
          </cell>
          <cell r="Q435">
            <v>0</v>
          </cell>
          <cell r="R435">
            <v>0</v>
          </cell>
          <cell r="S435">
            <v>0</v>
          </cell>
          <cell r="T435">
            <v>0</v>
          </cell>
          <cell r="U435">
            <v>103318.09</v>
          </cell>
          <cell r="W435">
            <v>-20875.72</v>
          </cell>
          <cell r="Y435">
            <v>0</v>
          </cell>
          <cell r="AA435">
            <v>-20875.72</v>
          </cell>
        </row>
        <row r="436">
          <cell r="A436" t="str">
            <v>7491</v>
          </cell>
          <cell r="B436" t="str">
            <v>Recoveries - Other</v>
          </cell>
          <cell r="C436">
            <v>21580.49</v>
          </cell>
          <cell r="D436">
            <v>1146757.74</v>
          </cell>
          <cell r="E436">
            <v>2195131.08</v>
          </cell>
          <cell r="F436">
            <v>156082.57</v>
          </cell>
          <cell r="G436">
            <v>3690580.24</v>
          </cell>
          <cell r="H436">
            <v>0</v>
          </cell>
          <cell r="I436">
            <v>186662.88</v>
          </cell>
          <cell r="J436">
            <v>0</v>
          </cell>
          <cell r="K436">
            <v>7396795</v>
          </cell>
          <cell r="M436">
            <v>0</v>
          </cell>
          <cell r="N436">
            <v>1000</v>
          </cell>
          <cell r="O436">
            <v>574.94000000000005</v>
          </cell>
          <cell r="P436">
            <v>36438.99</v>
          </cell>
          <cell r="Q436">
            <v>0</v>
          </cell>
          <cell r="R436">
            <v>0</v>
          </cell>
          <cell r="S436">
            <v>0</v>
          </cell>
          <cell r="T436">
            <v>0</v>
          </cell>
          <cell r="U436">
            <v>38013.93</v>
          </cell>
          <cell r="W436">
            <v>7434808.9299999997</v>
          </cell>
          <cell r="Y436">
            <v>-649.11</v>
          </cell>
          <cell r="AA436">
            <v>7527657.0899999999</v>
          </cell>
        </row>
        <row r="437">
          <cell r="A437" t="str">
            <v>7511</v>
          </cell>
          <cell r="B437" t="str">
            <v>Interest Bearing Accounts</v>
          </cell>
          <cell r="C437">
            <v>1574965.49</v>
          </cell>
          <cell r="D437">
            <v>1585135.12</v>
          </cell>
          <cell r="E437">
            <v>1402919.22</v>
          </cell>
          <cell r="F437">
            <v>653335.69999999995</v>
          </cell>
          <cell r="G437">
            <v>383131.85</v>
          </cell>
          <cell r="H437">
            <v>97558.6</v>
          </cell>
          <cell r="I437">
            <v>0</v>
          </cell>
          <cell r="J437">
            <v>0</v>
          </cell>
          <cell r="K437">
            <v>5697045.9799999995</v>
          </cell>
          <cell r="M437">
            <v>1380369.91</v>
          </cell>
          <cell r="N437">
            <v>898920.41</v>
          </cell>
          <cell r="O437">
            <v>424889.07</v>
          </cell>
          <cell r="P437">
            <v>1331485.8600000001</v>
          </cell>
          <cell r="Q437">
            <v>0</v>
          </cell>
          <cell r="R437">
            <v>7219.18</v>
          </cell>
          <cell r="S437">
            <v>0</v>
          </cell>
          <cell r="T437">
            <v>0</v>
          </cell>
          <cell r="U437">
            <v>4042884.43</v>
          </cell>
          <cell r="W437">
            <v>9739930.4100000001</v>
          </cell>
          <cell r="Y437">
            <v>-996.52</v>
          </cell>
          <cell r="AA437">
            <v>9763225.0500000007</v>
          </cell>
        </row>
        <row r="438">
          <cell r="A438" t="str">
            <v>7512</v>
          </cell>
          <cell r="B438" t="str">
            <v>Interest - Other</v>
          </cell>
          <cell r="C438">
            <v>0</v>
          </cell>
          <cell r="D438">
            <v>0</v>
          </cell>
          <cell r="E438">
            <v>0</v>
          </cell>
          <cell r="F438">
            <v>0</v>
          </cell>
          <cell r="G438">
            <v>0</v>
          </cell>
          <cell r="H438">
            <v>0</v>
          </cell>
          <cell r="I438">
            <v>0</v>
          </cell>
          <cell r="J438">
            <v>0</v>
          </cell>
          <cell r="K438">
            <v>0</v>
          </cell>
          <cell r="M438">
            <v>0</v>
          </cell>
          <cell r="N438">
            <v>0</v>
          </cell>
          <cell r="O438">
            <v>0</v>
          </cell>
          <cell r="P438">
            <v>0</v>
          </cell>
          <cell r="Q438">
            <v>0</v>
          </cell>
          <cell r="R438">
            <v>0</v>
          </cell>
          <cell r="S438">
            <v>0</v>
          </cell>
          <cell r="T438">
            <v>0</v>
          </cell>
          <cell r="U438">
            <v>0</v>
          </cell>
          <cell r="W438">
            <v>0</v>
          </cell>
          <cell r="Y438">
            <v>0</v>
          </cell>
          <cell r="AA438">
            <v>0</v>
          </cell>
        </row>
        <row r="439">
          <cell r="A439" t="str">
            <v>7611</v>
          </cell>
          <cell r="B439" t="str">
            <v>Purchasing Contracts</v>
          </cell>
          <cell r="C439">
            <v>0</v>
          </cell>
          <cell r="D439">
            <v>0</v>
          </cell>
          <cell r="E439">
            <v>0</v>
          </cell>
          <cell r="F439">
            <v>0</v>
          </cell>
          <cell r="G439">
            <v>0</v>
          </cell>
          <cell r="H439">
            <v>0</v>
          </cell>
          <cell r="I439">
            <v>0</v>
          </cell>
          <cell r="J439">
            <v>0</v>
          </cell>
          <cell r="K439">
            <v>0</v>
          </cell>
          <cell r="M439">
            <v>0</v>
          </cell>
          <cell r="N439">
            <v>0</v>
          </cell>
          <cell r="O439">
            <v>0</v>
          </cell>
          <cell r="P439">
            <v>0</v>
          </cell>
          <cell r="Q439">
            <v>0</v>
          </cell>
          <cell r="R439">
            <v>0</v>
          </cell>
          <cell r="S439">
            <v>0</v>
          </cell>
          <cell r="T439">
            <v>0</v>
          </cell>
          <cell r="U439">
            <v>0</v>
          </cell>
          <cell r="W439">
            <v>0</v>
          </cell>
          <cell r="Y439">
            <v>0</v>
          </cell>
          <cell r="AA439">
            <v>0</v>
          </cell>
        </row>
        <row r="440">
          <cell r="A440" t="str">
            <v>7711</v>
          </cell>
          <cell r="B440" t="str">
            <v>Medicine</v>
          </cell>
          <cell r="C440">
            <v>0</v>
          </cell>
          <cell r="D440">
            <v>0</v>
          </cell>
          <cell r="E440">
            <v>0</v>
          </cell>
          <cell r="F440">
            <v>0</v>
          </cell>
          <cell r="G440">
            <v>0</v>
          </cell>
          <cell r="H440">
            <v>0</v>
          </cell>
          <cell r="I440">
            <v>0</v>
          </cell>
          <cell r="J440">
            <v>0</v>
          </cell>
          <cell r="K440">
            <v>0</v>
          </cell>
          <cell r="M440">
            <v>0</v>
          </cell>
          <cell r="N440">
            <v>0</v>
          </cell>
          <cell r="O440">
            <v>0</v>
          </cell>
          <cell r="P440">
            <v>0</v>
          </cell>
          <cell r="Q440">
            <v>0</v>
          </cell>
          <cell r="R440">
            <v>0</v>
          </cell>
          <cell r="S440">
            <v>0</v>
          </cell>
          <cell r="T440">
            <v>0</v>
          </cell>
          <cell r="U440">
            <v>0</v>
          </cell>
          <cell r="W440">
            <v>0</v>
          </cell>
          <cell r="Y440">
            <v>0</v>
          </cell>
          <cell r="AA440">
            <v>0</v>
          </cell>
        </row>
        <row r="441">
          <cell r="A441" t="str">
            <v>7712</v>
          </cell>
          <cell r="B441" t="str">
            <v>Surgery</v>
          </cell>
          <cell r="C441">
            <v>0</v>
          </cell>
          <cell r="D441">
            <v>0</v>
          </cell>
          <cell r="E441">
            <v>0</v>
          </cell>
          <cell r="F441">
            <v>0</v>
          </cell>
          <cell r="G441">
            <v>0</v>
          </cell>
          <cell r="H441">
            <v>0</v>
          </cell>
          <cell r="I441">
            <v>0</v>
          </cell>
          <cell r="J441">
            <v>0</v>
          </cell>
          <cell r="K441">
            <v>0</v>
          </cell>
          <cell r="M441">
            <v>0</v>
          </cell>
          <cell r="N441">
            <v>0</v>
          </cell>
          <cell r="O441">
            <v>0</v>
          </cell>
          <cell r="P441">
            <v>0</v>
          </cell>
          <cell r="Q441">
            <v>0</v>
          </cell>
          <cell r="R441">
            <v>0</v>
          </cell>
          <cell r="S441">
            <v>0</v>
          </cell>
          <cell r="T441">
            <v>0</v>
          </cell>
          <cell r="U441">
            <v>0</v>
          </cell>
          <cell r="W441">
            <v>0</v>
          </cell>
          <cell r="Y441">
            <v>0</v>
          </cell>
          <cell r="AA441">
            <v>0</v>
          </cell>
        </row>
        <row r="442">
          <cell r="A442" t="str">
            <v>7713</v>
          </cell>
          <cell r="B442" t="str">
            <v>Prenatal</v>
          </cell>
          <cell r="C442">
            <v>0</v>
          </cell>
          <cell r="D442">
            <v>0</v>
          </cell>
          <cell r="E442">
            <v>0</v>
          </cell>
          <cell r="F442">
            <v>0</v>
          </cell>
          <cell r="G442">
            <v>0</v>
          </cell>
          <cell r="H442">
            <v>0</v>
          </cell>
          <cell r="I442">
            <v>0</v>
          </cell>
          <cell r="J442">
            <v>0</v>
          </cell>
          <cell r="K442">
            <v>0</v>
          </cell>
          <cell r="M442">
            <v>0</v>
          </cell>
          <cell r="N442">
            <v>0</v>
          </cell>
          <cell r="O442">
            <v>0</v>
          </cell>
          <cell r="P442">
            <v>0</v>
          </cell>
          <cell r="Q442">
            <v>0</v>
          </cell>
          <cell r="R442">
            <v>0</v>
          </cell>
          <cell r="S442">
            <v>0</v>
          </cell>
          <cell r="T442">
            <v>0</v>
          </cell>
          <cell r="U442">
            <v>0</v>
          </cell>
          <cell r="W442">
            <v>0</v>
          </cell>
          <cell r="Y442">
            <v>0</v>
          </cell>
          <cell r="AA442">
            <v>0</v>
          </cell>
        </row>
        <row r="443">
          <cell r="A443" t="str">
            <v>7714</v>
          </cell>
          <cell r="B443" t="str">
            <v>Psychiatry</v>
          </cell>
          <cell r="C443">
            <v>0</v>
          </cell>
          <cell r="D443">
            <v>0</v>
          </cell>
          <cell r="E443">
            <v>0</v>
          </cell>
          <cell r="F443">
            <v>0</v>
          </cell>
          <cell r="G443">
            <v>0</v>
          </cell>
          <cell r="H443">
            <v>0</v>
          </cell>
          <cell r="I443">
            <v>0</v>
          </cell>
          <cell r="J443">
            <v>0</v>
          </cell>
          <cell r="K443">
            <v>0</v>
          </cell>
          <cell r="M443">
            <v>0</v>
          </cell>
          <cell r="N443">
            <v>0</v>
          </cell>
          <cell r="O443">
            <v>0</v>
          </cell>
          <cell r="P443">
            <v>0</v>
          </cell>
          <cell r="Q443">
            <v>0</v>
          </cell>
          <cell r="R443">
            <v>0</v>
          </cell>
          <cell r="S443">
            <v>0</v>
          </cell>
          <cell r="T443">
            <v>0</v>
          </cell>
          <cell r="U443">
            <v>0</v>
          </cell>
          <cell r="W443">
            <v>0</v>
          </cell>
          <cell r="Y443">
            <v>0</v>
          </cell>
          <cell r="AA443">
            <v>0</v>
          </cell>
        </row>
        <row r="444">
          <cell r="A444" t="str">
            <v>7715</v>
          </cell>
          <cell r="B444" t="str">
            <v>Other - Specific Health Service Purchasing Progs</v>
          </cell>
          <cell r="C444">
            <v>0</v>
          </cell>
          <cell r="D444">
            <v>0</v>
          </cell>
          <cell r="E444">
            <v>0</v>
          </cell>
          <cell r="F444">
            <v>0</v>
          </cell>
          <cell r="G444">
            <v>0</v>
          </cell>
          <cell r="H444">
            <v>0</v>
          </cell>
          <cell r="I444">
            <v>0</v>
          </cell>
          <cell r="J444">
            <v>0</v>
          </cell>
          <cell r="K444">
            <v>0</v>
          </cell>
          <cell r="M444">
            <v>0</v>
          </cell>
          <cell r="N444">
            <v>0</v>
          </cell>
          <cell r="O444">
            <v>0</v>
          </cell>
          <cell r="P444">
            <v>0</v>
          </cell>
          <cell r="Q444">
            <v>0</v>
          </cell>
          <cell r="R444">
            <v>0</v>
          </cell>
          <cell r="S444">
            <v>0</v>
          </cell>
          <cell r="T444">
            <v>0</v>
          </cell>
          <cell r="U444">
            <v>0</v>
          </cell>
          <cell r="W444">
            <v>0</v>
          </cell>
          <cell r="Y444">
            <v>0</v>
          </cell>
          <cell r="AA444">
            <v>0</v>
          </cell>
        </row>
        <row r="445">
          <cell r="A445" t="str">
            <v>7716</v>
          </cell>
          <cell r="B445" t="str">
            <v>Mental Services</v>
          </cell>
          <cell r="C445">
            <v>0</v>
          </cell>
          <cell r="D445">
            <v>0</v>
          </cell>
          <cell r="E445">
            <v>0</v>
          </cell>
          <cell r="F445">
            <v>0</v>
          </cell>
          <cell r="G445">
            <v>0</v>
          </cell>
          <cell r="H445">
            <v>0</v>
          </cell>
          <cell r="I445">
            <v>0</v>
          </cell>
          <cell r="J445">
            <v>0</v>
          </cell>
          <cell r="K445">
            <v>0</v>
          </cell>
          <cell r="M445">
            <v>0</v>
          </cell>
          <cell r="N445">
            <v>0</v>
          </cell>
          <cell r="O445">
            <v>0</v>
          </cell>
          <cell r="P445">
            <v>0</v>
          </cell>
          <cell r="Q445">
            <v>0</v>
          </cell>
          <cell r="R445">
            <v>0</v>
          </cell>
          <cell r="S445">
            <v>0</v>
          </cell>
          <cell r="T445">
            <v>0</v>
          </cell>
          <cell r="U445">
            <v>0</v>
          </cell>
          <cell r="W445">
            <v>0</v>
          </cell>
          <cell r="Y445">
            <v>0</v>
          </cell>
          <cell r="AA445">
            <v>0</v>
          </cell>
        </row>
        <row r="446">
          <cell r="A446" t="str">
            <v>7717</v>
          </cell>
          <cell r="B446" t="str">
            <v>HACC Program</v>
          </cell>
          <cell r="C446">
            <v>0</v>
          </cell>
          <cell r="D446">
            <v>0</v>
          </cell>
          <cell r="E446">
            <v>0</v>
          </cell>
          <cell r="F446">
            <v>0</v>
          </cell>
          <cell r="G446">
            <v>0</v>
          </cell>
          <cell r="H446">
            <v>0</v>
          </cell>
          <cell r="I446">
            <v>0</v>
          </cell>
          <cell r="J446">
            <v>0</v>
          </cell>
          <cell r="K446">
            <v>0</v>
          </cell>
          <cell r="M446">
            <v>0</v>
          </cell>
          <cell r="N446">
            <v>0</v>
          </cell>
          <cell r="O446">
            <v>0</v>
          </cell>
          <cell r="P446">
            <v>0</v>
          </cell>
          <cell r="Q446">
            <v>0</v>
          </cell>
          <cell r="R446">
            <v>0</v>
          </cell>
          <cell r="S446">
            <v>0</v>
          </cell>
          <cell r="T446">
            <v>0</v>
          </cell>
          <cell r="U446">
            <v>0</v>
          </cell>
          <cell r="W446">
            <v>0</v>
          </cell>
          <cell r="Y446">
            <v>0</v>
          </cell>
          <cell r="AA446">
            <v>0</v>
          </cell>
        </row>
        <row r="447">
          <cell r="A447" t="str">
            <v>7811</v>
          </cell>
          <cell r="B447" t="str">
            <v>Unallocated Revenue</v>
          </cell>
          <cell r="C447">
            <v>0</v>
          </cell>
          <cell r="D447">
            <v>0</v>
          </cell>
          <cell r="E447">
            <v>0</v>
          </cell>
          <cell r="F447">
            <v>0</v>
          </cell>
          <cell r="G447">
            <v>0</v>
          </cell>
          <cell r="H447">
            <v>0</v>
          </cell>
          <cell r="I447">
            <v>0</v>
          </cell>
          <cell r="J447">
            <v>0</v>
          </cell>
          <cell r="K447">
            <v>0</v>
          </cell>
          <cell r="M447">
            <v>0</v>
          </cell>
          <cell r="N447">
            <v>0</v>
          </cell>
          <cell r="O447">
            <v>0</v>
          </cell>
          <cell r="P447">
            <v>0</v>
          </cell>
          <cell r="Q447">
            <v>0</v>
          </cell>
          <cell r="R447">
            <v>0</v>
          </cell>
          <cell r="S447">
            <v>0</v>
          </cell>
          <cell r="T447">
            <v>0</v>
          </cell>
          <cell r="U447">
            <v>0</v>
          </cell>
          <cell r="W447">
            <v>0</v>
          </cell>
          <cell r="Y447">
            <v>-950.95</v>
          </cell>
          <cell r="AA447">
            <v>-950.95</v>
          </cell>
        </row>
        <row r="448">
          <cell r="A448" t="str">
            <v>7812</v>
          </cell>
          <cell r="B448" t="str">
            <v>Unknown Account 2</v>
          </cell>
          <cell r="C448">
            <v>0</v>
          </cell>
          <cell r="D448">
            <v>0</v>
          </cell>
          <cell r="E448">
            <v>0</v>
          </cell>
          <cell r="F448">
            <v>0</v>
          </cell>
          <cell r="G448">
            <v>0</v>
          </cell>
          <cell r="H448">
            <v>0</v>
          </cell>
          <cell r="I448">
            <v>0</v>
          </cell>
          <cell r="J448">
            <v>0</v>
          </cell>
          <cell r="K448">
            <v>0</v>
          </cell>
          <cell r="M448">
            <v>0</v>
          </cell>
          <cell r="N448">
            <v>0</v>
          </cell>
          <cell r="O448">
            <v>0</v>
          </cell>
          <cell r="P448">
            <v>0</v>
          </cell>
          <cell r="Q448">
            <v>0</v>
          </cell>
          <cell r="R448">
            <v>0</v>
          </cell>
          <cell r="S448">
            <v>0</v>
          </cell>
          <cell r="T448">
            <v>0</v>
          </cell>
          <cell r="U448">
            <v>0</v>
          </cell>
          <cell r="W448">
            <v>0</v>
          </cell>
          <cell r="Y448">
            <v>0</v>
          </cell>
          <cell r="AA448">
            <v>0</v>
          </cell>
        </row>
        <row r="449">
          <cell r="A449" t="str">
            <v>7898</v>
          </cell>
          <cell r="B449" t="str">
            <v>Un-Allocated Revenue Control Account</v>
          </cell>
          <cell r="C449">
            <v>0</v>
          </cell>
          <cell r="D449">
            <v>0</v>
          </cell>
          <cell r="E449">
            <v>0</v>
          </cell>
          <cell r="F449">
            <v>0</v>
          </cell>
          <cell r="G449">
            <v>0</v>
          </cell>
          <cell r="H449">
            <v>0</v>
          </cell>
          <cell r="I449">
            <v>0</v>
          </cell>
          <cell r="J449">
            <v>0</v>
          </cell>
          <cell r="K449">
            <v>0</v>
          </cell>
          <cell r="M449">
            <v>0</v>
          </cell>
          <cell r="N449">
            <v>0</v>
          </cell>
          <cell r="O449">
            <v>0</v>
          </cell>
          <cell r="P449">
            <v>0</v>
          </cell>
          <cell r="Q449">
            <v>0</v>
          </cell>
          <cell r="R449">
            <v>0</v>
          </cell>
          <cell r="S449">
            <v>0</v>
          </cell>
          <cell r="T449">
            <v>0</v>
          </cell>
          <cell r="U449">
            <v>0</v>
          </cell>
          <cell r="W449">
            <v>0</v>
          </cell>
          <cell r="Y449">
            <v>0</v>
          </cell>
          <cell r="AA449">
            <v>0</v>
          </cell>
        </row>
        <row r="450">
          <cell r="A450" t="str">
            <v>7911</v>
          </cell>
          <cell r="B450" t="str">
            <v>Extraordinary Revenue</v>
          </cell>
          <cell r="C450">
            <v>0</v>
          </cell>
          <cell r="D450">
            <v>0</v>
          </cell>
          <cell r="E450">
            <v>0</v>
          </cell>
          <cell r="F450">
            <v>0</v>
          </cell>
          <cell r="G450">
            <v>0</v>
          </cell>
          <cell r="H450">
            <v>0</v>
          </cell>
          <cell r="I450">
            <v>0</v>
          </cell>
          <cell r="J450">
            <v>0</v>
          </cell>
          <cell r="K450">
            <v>0</v>
          </cell>
          <cell r="M450">
            <v>0</v>
          </cell>
          <cell r="N450">
            <v>0</v>
          </cell>
          <cell r="O450">
            <v>0</v>
          </cell>
          <cell r="P450">
            <v>0</v>
          </cell>
          <cell r="Q450">
            <v>0</v>
          </cell>
          <cell r="R450">
            <v>0</v>
          </cell>
          <cell r="S450">
            <v>0</v>
          </cell>
          <cell r="T450">
            <v>0</v>
          </cell>
          <cell r="U450">
            <v>0</v>
          </cell>
          <cell r="W450">
            <v>0</v>
          </cell>
          <cell r="Y450">
            <v>0</v>
          </cell>
          <cell r="AA450">
            <v>0</v>
          </cell>
        </row>
        <row r="451">
          <cell r="A451" t="str">
            <v>7912</v>
          </cell>
          <cell r="B451" t="str">
            <v>Abnormal Revenue</v>
          </cell>
          <cell r="C451">
            <v>0</v>
          </cell>
          <cell r="D451">
            <v>0</v>
          </cell>
          <cell r="E451">
            <v>0</v>
          </cell>
          <cell r="F451">
            <v>0</v>
          </cell>
          <cell r="G451">
            <v>0</v>
          </cell>
          <cell r="H451">
            <v>0</v>
          </cell>
          <cell r="I451">
            <v>0</v>
          </cell>
          <cell r="J451">
            <v>0</v>
          </cell>
          <cell r="K451">
            <v>0</v>
          </cell>
          <cell r="M451">
            <v>0</v>
          </cell>
          <cell r="N451">
            <v>0</v>
          </cell>
          <cell r="O451">
            <v>0</v>
          </cell>
          <cell r="P451">
            <v>0</v>
          </cell>
          <cell r="Q451">
            <v>0</v>
          </cell>
          <cell r="R451">
            <v>0</v>
          </cell>
          <cell r="S451">
            <v>0</v>
          </cell>
          <cell r="T451">
            <v>0</v>
          </cell>
          <cell r="U451">
            <v>0</v>
          </cell>
          <cell r="W451">
            <v>0</v>
          </cell>
          <cell r="Y451">
            <v>0</v>
          </cell>
          <cell r="AA451">
            <v>0</v>
          </cell>
        </row>
        <row r="452">
          <cell r="A452" t="str">
            <v>7913</v>
          </cell>
          <cell r="B452" t="str">
            <v>CRF Contribution Pathcentre</v>
          </cell>
          <cell r="C452">
            <v>0</v>
          </cell>
          <cell r="D452">
            <v>0</v>
          </cell>
          <cell r="E452">
            <v>0</v>
          </cell>
          <cell r="F452">
            <v>0</v>
          </cell>
          <cell r="G452">
            <v>0</v>
          </cell>
          <cell r="H452">
            <v>0</v>
          </cell>
          <cell r="I452">
            <v>0</v>
          </cell>
          <cell r="J452">
            <v>0</v>
          </cell>
          <cell r="K452">
            <v>0</v>
          </cell>
          <cell r="M452">
            <v>0</v>
          </cell>
          <cell r="N452">
            <v>0</v>
          </cell>
          <cell r="O452">
            <v>0</v>
          </cell>
          <cell r="P452">
            <v>0</v>
          </cell>
          <cell r="Q452">
            <v>0</v>
          </cell>
          <cell r="R452">
            <v>0</v>
          </cell>
          <cell r="S452">
            <v>0</v>
          </cell>
          <cell r="T452">
            <v>0</v>
          </cell>
          <cell r="U452">
            <v>0</v>
          </cell>
          <cell r="W452">
            <v>0</v>
          </cell>
          <cell r="Y452">
            <v>0</v>
          </cell>
          <cell r="AA452">
            <v>0</v>
          </cell>
        </row>
        <row r="453">
          <cell r="A453" t="str">
            <v>7914</v>
          </cell>
          <cell r="B453" t="str">
            <v>CRF Contribution PATS</v>
          </cell>
          <cell r="C453">
            <v>0</v>
          </cell>
          <cell r="D453">
            <v>0</v>
          </cell>
          <cell r="E453">
            <v>0</v>
          </cell>
          <cell r="F453">
            <v>0</v>
          </cell>
          <cell r="G453">
            <v>0</v>
          </cell>
          <cell r="H453">
            <v>0</v>
          </cell>
          <cell r="I453">
            <v>0</v>
          </cell>
          <cell r="J453">
            <v>0</v>
          </cell>
          <cell r="K453">
            <v>0</v>
          </cell>
          <cell r="M453">
            <v>0</v>
          </cell>
          <cell r="N453">
            <v>0</v>
          </cell>
          <cell r="O453">
            <v>0</v>
          </cell>
          <cell r="P453">
            <v>0</v>
          </cell>
          <cell r="Q453">
            <v>0</v>
          </cell>
          <cell r="R453">
            <v>0</v>
          </cell>
          <cell r="S453">
            <v>0</v>
          </cell>
          <cell r="T453">
            <v>0</v>
          </cell>
          <cell r="U453">
            <v>0</v>
          </cell>
          <cell r="W453">
            <v>0</v>
          </cell>
          <cell r="Y453">
            <v>0</v>
          </cell>
          <cell r="AA453">
            <v>0</v>
          </cell>
        </row>
        <row r="454">
          <cell r="A454" t="str">
            <v>7915</v>
          </cell>
          <cell r="B454" t="str">
            <v>Specical Repairs and Equipment</v>
          </cell>
          <cell r="C454">
            <v>0</v>
          </cell>
          <cell r="D454">
            <v>0</v>
          </cell>
          <cell r="E454">
            <v>0</v>
          </cell>
          <cell r="F454">
            <v>0</v>
          </cell>
          <cell r="G454">
            <v>0</v>
          </cell>
          <cell r="H454">
            <v>0</v>
          </cell>
          <cell r="I454">
            <v>0</v>
          </cell>
          <cell r="J454">
            <v>0</v>
          </cell>
          <cell r="K454">
            <v>0</v>
          </cell>
          <cell r="M454">
            <v>0</v>
          </cell>
          <cell r="N454">
            <v>0</v>
          </cell>
          <cell r="O454">
            <v>0</v>
          </cell>
          <cell r="P454">
            <v>0</v>
          </cell>
          <cell r="Q454">
            <v>0</v>
          </cell>
          <cell r="R454">
            <v>0</v>
          </cell>
          <cell r="S454">
            <v>0</v>
          </cell>
          <cell r="T454">
            <v>0</v>
          </cell>
          <cell r="U454">
            <v>0</v>
          </cell>
          <cell r="W454">
            <v>0</v>
          </cell>
          <cell r="Y454">
            <v>0</v>
          </cell>
          <cell r="AA454">
            <v>0</v>
          </cell>
        </row>
        <row r="455">
          <cell r="A455" t="str">
            <v>7916</v>
          </cell>
          <cell r="B455" t="str">
            <v>WA Alcohol and Drug Authority</v>
          </cell>
          <cell r="C455">
            <v>0</v>
          </cell>
          <cell r="D455">
            <v>0</v>
          </cell>
          <cell r="E455">
            <v>0</v>
          </cell>
          <cell r="F455">
            <v>0</v>
          </cell>
          <cell r="G455">
            <v>0</v>
          </cell>
          <cell r="H455">
            <v>0</v>
          </cell>
          <cell r="I455">
            <v>0</v>
          </cell>
          <cell r="J455">
            <v>0</v>
          </cell>
          <cell r="K455">
            <v>0</v>
          </cell>
          <cell r="M455">
            <v>0</v>
          </cell>
          <cell r="N455">
            <v>0</v>
          </cell>
          <cell r="O455">
            <v>0</v>
          </cell>
          <cell r="P455">
            <v>0</v>
          </cell>
          <cell r="Q455">
            <v>0</v>
          </cell>
          <cell r="R455">
            <v>0</v>
          </cell>
          <cell r="S455">
            <v>0</v>
          </cell>
          <cell r="T455">
            <v>0</v>
          </cell>
          <cell r="U455">
            <v>0</v>
          </cell>
          <cell r="W455">
            <v>0</v>
          </cell>
          <cell r="Y455">
            <v>0</v>
          </cell>
          <cell r="AA455">
            <v>0</v>
          </cell>
        </row>
        <row r="456">
          <cell r="A456" t="str">
            <v>7921</v>
          </cell>
          <cell r="B456" t="str">
            <v>Extraordinary Revenue (see 7911)</v>
          </cell>
          <cell r="C456">
            <v>0</v>
          </cell>
          <cell r="D456">
            <v>0</v>
          </cell>
          <cell r="E456">
            <v>0</v>
          </cell>
          <cell r="F456">
            <v>0</v>
          </cell>
          <cell r="G456">
            <v>0</v>
          </cell>
          <cell r="H456">
            <v>0</v>
          </cell>
          <cell r="I456">
            <v>0</v>
          </cell>
          <cell r="J456">
            <v>0</v>
          </cell>
          <cell r="K456">
            <v>0</v>
          </cell>
          <cell r="M456">
            <v>0</v>
          </cell>
          <cell r="N456">
            <v>0</v>
          </cell>
          <cell r="O456">
            <v>0</v>
          </cell>
          <cell r="P456">
            <v>0</v>
          </cell>
          <cell r="Q456">
            <v>0</v>
          </cell>
          <cell r="R456">
            <v>0</v>
          </cell>
          <cell r="S456">
            <v>0</v>
          </cell>
          <cell r="T456">
            <v>0</v>
          </cell>
          <cell r="U456">
            <v>0</v>
          </cell>
          <cell r="W456">
            <v>0</v>
          </cell>
          <cell r="Y456">
            <v>0</v>
          </cell>
          <cell r="AA456">
            <v>0</v>
          </cell>
        </row>
        <row r="457">
          <cell r="A457" t="str">
            <v>7922</v>
          </cell>
          <cell r="B457" t="str">
            <v>Abnormal Revenue (see 7912)</v>
          </cell>
          <cell r="C457">
            <v>0</v>
          </cell>
          <cell r="D457">
            <v>0</v>
          </cell>
          <cell r="E457">
            <v>0</v>
          </cell>
          <cell r="F457">
            <v>0</v>
          </cell>
          <cell r="G457">
            <v>0</v>
          </cell>
          <cell r="H457">
            <v>0</v>
          </cell>
          <cell r="I457">
            <v>0</v>
          </cell>
          <cell r="J457">
            <v>0</v>
          </cell>
          <cell r="K457">
            <v>0</v>
          </cell>
          <cell r="M457">
            <v>0</v>
          </cell>
          <cell r="N457">
            <v>0</v>
          </cell>
          <cell r="O457">
            <v>0</v>
          </cell>
          <cell r="P457">
            <v>0</v>
          </cell>
          <cell r="Q457">
            <v>0</v>
          </cell>
          <cell r="R457">
            <v>0</v>
          </cell>
          <cell r="S457">
            <v>0</v>
          </cell>
          <cell r="T457">
            <v>0</v>
          </cell>
          <cell r="U457">
            <v>0</v>
          </cell>
          <cell r="W457">
            <v>0</v>
          </cell>
          <cell r="Y457">
            <v>0</v>
          </cell>
          <cell r="AA457">
            <v>0</v>
          </cell>
        </row>
        <row r="458">
          <cell r="B458" t="str">
            <v>Total Revenues</v>
          </cell>
          <cell r="C458">
            <v>591068578.57999992</v>
          </cell>
          <cell r="D458">
            <v>521268036.21999985</v>
          </cell>
          <cell r="E458">
            <v>452214872.98999989</v>
          </cell>
          <cell r="F458">
            <v>270519696.09000003</v>
          </cell>
          <cell r="G458">
            <v>40699430.020000003</v>
          </cell>
          <cell r="H458">
            <v>45779500.440000005</v>
          </cell>
          <cell r="I458">
            <v>49777662.880000003</v>
          </cell>
          <cell r="J458">
            <v>0</v>
          </cell>
          <cell r="K458">
            <v>1971327777.2199993</v>
          </cell>
          <cell r="M458">
            <v>8055854.5099999998</v>
          </cell>
          <cell r="N458">
            <v>13383342.85</v>
          </cell>
          <cell r="O458">
            <v>4364513.9799999995</v>
          </cell>
          <cell r="P458">
            <v>5544943.8200000003</v>
          </cell>
          <cell r="Q458">
            <v>0</v>
          </cell>
          <cell r="R458">
            <v>20645.84</v>
          </cell>
          <cell r="S458">
            <v>0</v>
          </cell>
          <cell r="T458">
            <v>0</v>
          </cell>
          <cell r="U458">
            <v>31369300.999999996</v>
          </cell>
          <cell r="W458">
            <v>2002697078.22</v>
          </cell>
          <cell r="Y458">
            <v>1436.6899999999998</v>
          </cell>
          <cell r="AA458">
            <v>2013248938.2199998</v>
          </cell>
        </row>
        <row r="461">
          <cell r="B461" t="str">
            <v>Operating gain/(loss)</v>
          </cell>
          <cell r="C461">
            <v>-820575.46000027657</v>
          </cell>
          <cell r="D461">
            <v>-7010150.4100003242</v>
          </cell>
          <cell r="E461">
            <v>-10500685.280000627</v>
          </cell>
          <cell r="F461">
            <v>-1190237.4699997902</v>
          </cell>
          <cell r="G461">
            <v>2482452.049999997</v>
          </cell>
          <cell r="H461">
            <v>-899416.59000001848</v>
          </cell>
          <cell r="I461">
            <v>-108766.29999999702</v>
          </cell>
          <cell r="J461">
            <v>0</v>
          </cell>
          <cell r="K461">
            <v>-18047379.460000038</v>
          </cell>
          <cell r="M461">
            <v>1459373.740000003</v>
          </cell>
          <cell r="N461">
            <v>3233289.0599999968</v>
          </cell>
          <cell r="O461">
            <v>1857220.8299999996</v>
          </cell>
          <cell r="P461">
            <v>1343282.0999999996</v>
          </cell>
          <cell r="Q461">
            <v>0</v>
          </cell>
          <cell r="R461">
            <v>18414.79</v>
          </cell>
          <cell r="S461">
            <v>0</v>
          </cell>
          <cell r="T461">
            <v>0</v>
          </cell>
          <cell r="U461">
            <v>7911580.5200000219</v>
          </cell>
          <cell r="W461">
            <v>-10135798.939998865</v>
          </cell>
          <cell r="Y461">
            <v>-763186.31000000017</v>
          </cell>
          <cell r="AA461">
            <v>-11669381.189997435</v>
          </cell>
        </row>
      </sheetData>
      <sheetData sheetId="18">
        <row r="9">
          <cell r="A9" t="str">
            <v>8101</v>
          </cell>
          <cell r="B9" t="str">
            <v>Encumbrance Clearing Account (Commitments)</v>
          </cell>
          <cell r="C9">
            <v>0</v>
          </cell>
          <cell r="D9">
            <v>0</v>
          </cell>
          <cell r="E9">
            <v>0</v>
          </cell>
          <cell r="F9">
            <v>0</v>
          </cell>
          <cell r="G9">
            <v>0</v>
          </cell>
          <cell r="H9">
            <v>0</v>
          </cell>
          <cell r="I9">
            <v>0</v>
          </cell>
          <cell r="J9">
            <v>0</v>
          </cell>
          <cell r="K9">
            <v>0</v>
          </cell>
          <cell r="M9">
            <v>0</v>
          </cell>
          <cell r="N9">
            <v>0</v>
          </cell>
          <cell r="O9">
            <v>0</v>
          </cell>
          <cell r="P9">
            <v>0</v>
          </cell>
          <cell r="Q9">
            <v>0</v>
          </cell>
          <cell r="R9">
            <v>0</v>
          </cell>
          <cell r="S9">
            <v>0</v>
          </cell>
          <cell r="T9">
            <v>0</v>
          </cell>
          <cell r="U9">
            <v>0</v>
          </cell>
          <cell r="W9">
            <v>0</v>
          </cell>
          <cell r="Y9">
            <v>0</v>
          </cell>
          <cell r="AA9">
            <v>0</v>
          </cell>
        </row>
        <row r="10">
          <cell r="A10" t="str">
            <v>8102</v>
          </cell>
          <cell r="B10" t="str">
            <v>Payroll Clearing Account</v>
          </cell>
          <cell r="C10">
            <v>0</v>
          </cell>
          <cell r="D10">
            <v>0</v>
          </cell>
          <cell r="E10">
            <v>-9623.73</v>
          </cell>
          <cell r="F10">
            <v>0</v>
          </cell>
          <cell r="G10">
            <v>0</v>
          </cell>
          <cell r="H10">
            <v>0</v>
          </cell>
          <cell r="I10">
            <v>0</v>
          </cell>
          <cell r="J10">
            <v>0</v>
          </cell>
          <cell r="K10">
            <v>-9623.73</v>
          </cell>
          <cell r="M10">
            <v>0</v>
          </cell>
          <cell r="N10">
            <v>0</v>
          </cell>
          <cell r="O10">
            <v>0</v>
          </cell>
          <cell r="P10">
            <v>0</v>
          </cell>
          <cell r="Q10">
            <v>0</v>
          </cell>
          <cell r="R10">
            <v>0</v>
          </cell>
          <cell r="S10">
            <v>0</v>
          </cell>
          <cell r="T10">
            <v>0</v>
          </cell>
          <cell r="U10">
            <v>0</v>
          </cell>
          <cell r="W10">
            <v>-9623.73</v>
          </cell>
          <cell r="Y10">
            <v>0</v>
          </cell>
          <cell r="AA10">
            <v>-9623.73</v>
          </cell>
        </row>
        <row r="11">
          <cell r="A11" t="str">
            <v>8103</v>
          </cell>
          <cell r="B11" t="str">
            <v>Accounts Payable Clearing Account</v>
          </cell>
          <cell r="C11">
            <v>0</v>
          </cell>
          <cell r="D11">
            <v>0</v>
          </cell>
          <cell r="E11">
            <v>0</v>
          </cell>
          <cell r="F11">
            <v>0</v>
          </cell>
          <cell r="G11">
            <v>0</v>
          </cell>
          <cell r="H11">
            <v>0</v>
          </cell>
          <cell r="I11">
            <v>0</v>
          </cell>
          <cell r="J11">
            <v>0</v>
          </cell>
          <cell r="K11">
            <v>0</v>
          </cell>
          <cell r="M11">
            <v>0</v>
          </cell>
          <cell r="N11">
            <v>0</v>
          </cell>
          <cell r="O11">
            <v>0</v>
          </cell>
          <cell r="P11">
            <v>0</v>
          </cell>
          <cell r="Q11">
            <v>0</v>
          </cell>
          <cell r="R11">
            <v>0</v>
          </cell>
          <cell r="S11">
            <v>0</v>
          </cell>
          <cell r="T11">
            <v>0</v>
          </cell>
          <cell r="U11">
            <v>0</v>
          </cell>
          <cell r="W11">
            <v>0</v>
          </cell>
          <cell r="Y11">
            <v>0</v>
          </cell>
          <cell r="AA11">
            <v>0</v>
          </cell>
        </row>
        <row r="12">
          <cell r="A12" t="str">
            <v>8104</v>
          </cell>
          <cell r="B12" t="str">
            <v>Accounts Receivable Clearing Account</v>
          </cell>
          <cell r="C12">
            <v>0</v>
          </cell>
          <cell r="D12">
            <v>0</v>
          </cell>
          <cell r="E12">
            <v>0</v>
          </cell>
          <cell r="F12">
            <v>0</v>
          </cell>
          <cell r="G12">
            <v>0</v>
          </cell>
          <cell r="H12">
            <v>0</v>
          </cell>
          <cell r="I12">
            <v>0</v>
          </cell>
          <cell r="J12">
            <v>0</v>
          </cell>
          <cell r="K12">
            <v>0</v>
          </cell>
          <cell r="M12">
            <v>0</v>
          </cell>
          <cell r="N12">
            <v>0</v>
          </cell>
          <cell r="O12">
            <v>0</v>
          </cell>
          <cell r="P12">
            <v>0</v>
          </cell>
          <cell r="Q12">
            <v>0</v>
          </cell>
          <cell r="R12">
            <v>0</v>
          </cell>
          <cell r="S12">
            <v>0</v>
          </cell>
          <cell r="T12">
            <v>0</v>
          </cell>
          <cell r="U12">
            <v>0</v>
          </cell>
          <cell r="W12">
            <v>0</v>
          </cell>
          <cell r="Y12">
            <v>0</v>
          </cell>
          <cell r="AA12">
            <v>0</v>
          </cell>
        </row>
        <row r="13">
          <cell r="A13" t="str">
            <v>8105</v>
          </cell>
          <cell r="B13" t="str">
            <v>Private Practice Clearing Account</v>
          </cell>
          <cell r="C13">
            <v>0</v>
          </cell>
          <cell r="D13">
            <v>0</v>
          </cell>
          <cell r="E13">
            <v>0</v>
          </cell>
          <cell r="F13">
            <v>0</v>
          </cell>
          <cell r="G13">
            <v>0</v>
          </cell>
          <cell r="H13">
            <v>0</v>
          </cell>
          <cell r="I13">
            <v>0</v>
          </cell>
          <cell r="J13">
            <v>0</v>
          </cell>
          <cell r="K13">
            <v>0</v>
          </cell>
          <cell r="M13">
            <v>0</v>
          </cell>
          <cell r="N13">
            <v>0</v>
          </cell>
          <cell r="O13">
            <v>0</v>
          </cell>
          <cell r="P13">
            <v>0</v>
          </cell>
          <cell r="Q13">
            <v>0</v>
          </cell>
          <cell r="R13">
            <v>0</v>
          </cell>
          <cell r="S13">
            <v>0</v>
          </cell>
          <cell r="T13">
            <v>0</v>
          </cell>
          <cell r="U13">
            <v>0</v>
          </cell>
          <cell r="W13">
            <v>0</v>
          </cell>
          <cell r="Y13">
            <v>0</v>
          </cell>
          <cell r="AA13">
            <v>0</v>
          </cell>
        </row>
        <row r="14">
          <cell r="A14" t="str">
            <v>8106</v>
          </cell>
          <cell r="B14" t="str">
            <v>Recoup Clearing Account</v>
          </cell>
          <cell r="C14">
            <v>0</v>
          </cell>
          <cell r="D14">
            <v>0</v>
          </cell>
          <cell r="E14">
            <v>0</v>
          </cell>
          <cell r="F14">
            <v>0</v>
          </cell>
          <cell r="G14">
            <v>0</v>
          </cell>
          <cell r="H14">
            <v>0</v>
          </cell>
          <cell r="I14">
            <v>0</v>
          </cell>
          <cell r="J14">
            <v>0</v>
          </cell>
          <cell r="K14">
            <v>0</v>
          </cell>
          <cell r="M14">
            <v>0</v>
          </cell>
          <cell r="N14">
            <v>0</v>
          </cell>
          <cell r="O14">
            <v>0</v>
          </cell>
          <cell r="P14">
            <v>0</v>
          </cell>
          <cell r="Q14">
            <v>0</v>
          </cell>
          <cell r="R14">
            <v>0</v>
          </cell>
          <cell r="S14">
            <v>0</v>
          </cell>
          <cell r="T14">
            <v>0</v>
          </cell>
          <cell r="U14">
            <v>0</v>
          </cell>
          <cell r="W14">
            <v>0</v>
          </cell>
          <cell r="Y14">
            <v>0</v>
          </cell>
          <cell r="AA14">
            <v>0</v>
          </cell>
        </row>
        <row r="15">
          <cell r="A15" t="str">
            <v>8107</v>
          </cell>
          <cell r="B15" t="str">
            <v>Suspense Clearing Account</v>
          </cell>
          <cell r="C15">
            <v>0</v>
          </cell>
          <cell r="D15">
            <v>0</v>
          </cell>
          <cell r="E15">
            <v>0</v>
          </cell>
          <cell r="F15">
            <v>0</v>
          </cell>
          <cell r="G15">
            <v>0</v>
          </cell>
          <cell r="H15">
            <v>0</v>
          </cell>
          <cell r="I15">
            <v>0</v>
          </cell>
          <cell r="J15">
            <v>0</v>
          </cell>
          <cell r="K15">
            <v>0</v>
          </cell>
          <cell r="M15">
            <v>0</v>
          </cell>
          <cell r="N15">
            <v>0</v>
          </cell>
          <cell r="O15">
            <v>0</v>
          </cell>
          <cell r="P15">
            <v>0</v>
          </cell>
          <cell r="Q15">
            <v>0</v>
          </cell>
          <cell r="R15">
            <v>0</v>
          </cell>
          <cell r="S15">
            <v>0</v>
          </cell>
          <cell r="T15">
            <v>0</v>
          </cell>
          <cell r="U15">
            <v>0</v>
          </cell>
          <cell r="W15">
            <v>0</v>
          </cell>
          <cell r="Y15">
            <v>0</v>
          </cell>
          <cell r="AA15">
            <v>0</v>
          </cell>
        </row>
        <row r="16">
          <cell r="A16" t="str">
            <v>8108</v>
          </cell>
          <cell r="B16" t="str">
            <v>Receiving Clearing Account - Inventory Only</v>
          </cell>
          <cell r="C16">
            <v>0</v>
          </cell>
          <cell r="D16">
            <v>0</v>
          </cell>
          <cell r="E16">
            <v>0</v>
          </cell>
          <cell r="F16">
            <v>0</v>
          </cell>
          <cell r="G16">
            <v>0</v>
          </cell>
          <cell r="H16">
            <v>10396.879999999999</v>
          </cell>
          <cell r="I16">
            <v>0</v>
          </cell>
          <cell r="J16">
            <v>0</v>
          </cell>
          <cell r="K16">
            <v>10396.879999999999</v>
          </cell>
          <cell r="M16">
            <v>0</v>
          </cell>
          <cell r="N16">
            <v>0</v>
          </cell>
          <cell r="O16">
            <v>0</v>
          </cell>
          <cell r="P16">
            <v>0</v>
          </cell>
          <cell r="Q16">
            <v>0</v>
          </cell>
          <cell r="R16">
            <v>0</v>
          </cell>
          <cell r="S16">
            <v>0</v>
          </cell>
          <cell r="T16">
            <v>0</v>
          </cell>
          <cell r="U16">
            <v>0</v>
          </cell>
          <cell r="W16">
            <v>10396.879999999999</v>
          </cell>
          <cell r="Y16">
            <v>0</v>
          </cell>
          <cell r="AA16">
            <v>10396.879999999999</v>
          </cell>
        </row>
        <row r="17">
          <cell r="A17" t="str">
            <v>8109</v>
          </cell>
          <cell r="B17" t="str">
            <v>Proceeds From Disposal Of Asset - Clearing</v>
          </cell>
          <cell r="C17">
            <v>0</v>
          </cell>
          <cell r="D17">
            <v>0</v>
          </cell>
          <cell r="E17">
            <v>0</v>
          </cell>
          <cell r="F17">
            <v>0</v>
          </cell>
          <cell r="G17">
            <v>0</v>
          </cell>
          <cell r="H17">
            <v>0</v>
          </cell>
          <cell r="I17">
            <v>0</v>
          </cell>
          <cell r="J17">
            <v>0</v>
          </cell>
          <cell r="K17">
            <v>0</v>
          </cell>
          <cell r="M17">
            <v>0</v>
          </cell>
          <cell r="N17">
            <v>0</v>
          </cell>
          <cell r="O17">
            <v>0</v>
          </cell>
          <cell r="P17">
            <v>0</v>
          </cell>
          <cell r="Q17">
            <v>0</v>
          </cell>
          <cell r="R17">
            <v>0</v>
          </cell>
          <cell r="S17">
            <v>0</v>
          </cell>
          <cell r="T17">
            <v>0</v>
          </cell>
          <cell r="U17">
            <v>0</v>
          </cell>
          <cell r="W17">
            <v>0</v>
          </cell>
          <cell r="Y17">
            <v>0</v>
          </cell>
          <cell r="AA17">
            <v>0</v>
          </cell>
        </row>
        <row r="18">
          <cell r="A18" t="str">
            <v>8110</v>
          </cell>
          <cell r="B18" t="str">
            <v>Cost Associated With Disposal Of Asset - Clearing</v>
          </cell>
          <cell r="C18">
            <v>0</v>
          </cell>
          <cell r="D18">
            <v>0</v>
          </cell>
          <cell r="E18">
            <v>0</v>
          </cell>
          <cell r="F18">
            <v>0</v>
          </cell>
          <cell r="G18">
            <v>0</v>
          </cell>
          <cell r="H18">
            <v>0</v>
          </cell>
          <cell r="I18">
            <v>0</v>
          </cell>
          <cell r="J18">
            <v>0</v>
          </cell>
          <cell r="K18">
            <v>0</v>
          </cell>
          <cell r="M18">
            <v>0</v>
          </cell>
          <cell r="N18">
            <v>0</v>
          </cell>
          <cell r="O18">
            <v>0</v>
          </cell>
          <cell r="P18">
            <v>0</v>
          </cell>
          <cell r="Q18">
            <v>0</v>
          </cell>
          <cell r="R18">
            <v>0</v>
          </cell>
          <cell r="S18">
            <v>0</v>
          </cell>
          <cell r="T18">
            <v>0</v>
          </cell>
          <cell r="U18">
            <v>0</v>
          </cell>
          <cell r="W18">
            <v>0</v>
          </cell>
          <cell r="Y18">
            <v>0</v>
          </cell>
          <cell r="AA18">
            <v>0</v>
          </cell>
        </row>
        <row r="19">
          <cell r="A19" t="str">
            <v>8111</v>
          </cell>
          <cell r="B19" t="str">
            <v>Unapplied Receipts Clearing Account</v>
          </cell>
          <cell r="C19">
            <v>0</v>
          </cell>
          <cell r="D19">
            <v>0</v>
          </cell>
          <cell r="E19">
            <v>0</v>
          </cell>
          <cell r="F19">
            <v>0</v>
          </cell>
          <cell r="G19">
            <v>0</v>
          </cell>
          <cell r="H19">
            <v>0</v>
          </cell>
          <cell r="I19">
            <v>0</v>
          </cell>
          <cell r="J19">
            <v>0</v>
          </cell>
          <cell r="K19">
            <v>0</v>
          </cell>
          <cell r="M19">
            <v>0</v>
          </cell>
          <cell r="N19">
            <v>0</v>
          </cell>
          <cell r="O19">
            <v>0</v>
          </cell>
          <cell r="P19">
            <v>0</v>
          </cell>
          <cell r="Q19">
            <v>0</v>
          </cell>
          <cell r="R19">
            <v>0</v>
          </cell>
          <cell r="S19">
            <v>0</v>
          </cell>
          <cell r="T19">
            <v>0</v>
          </cell>
          <cell r="U19">
            <v>0</v>
          </cell>
          <cell r="W19">
            <v>0</v>
          </cell>
          <cell r="Y19">
            <v>0</v>
          </cell>
          <cell r="AA19">
            <v>0</v>
          </cell>
        </row>
        <row r="20">
          <cell r="A20" t="str">
            <v>8112</v>
          </cell>
          <cell r="B20" t="str">
            <v>Unidentified Receipts Clearing Account</v>
          </cell>
          <cell r="C20">
            <v>0</v>
          </cell>
          <cell r="D20">
            <v>30572.15</v>
          </cell>
          <cell r="E20">
            <v>0</v>
          </cell>
          <cell r="F20">
            <v>0</v>
          </cell>
          <cell r="G20">
            <v>0</v>
          </cell>
          <cell r="H20">
            <v>0</v>
          </cell>
          <cell r="I20">
            <v>0</v>
          </cell>
          <cell r="J20">
            <v>0</v>
          </cell>
          <cell r="K20">
            <v>30572.15</v>
          </cell>
          <cell r="M20">
            <v>0</v>
          </cell>
          <cell r="N20">
            <v>0</v>
          </cell>
          <cell r="O20">
            <v>0</v>
          </cell>
          <cell r="P20">
            <v>0</v>
          </cell>
          <cell r="Q20">
            <v>0</v>
          </cell>
          <cell r="R20">
            <v>0</v>
          </cell>
          <cell r="S20">
            <v>0</v>
          </cell>
          <cell r="T20">
            <v>0</v>
          </cell>
          <cell r="U20">
            <v>0</v>
          </cell>
          <cell r="W20">
            <v>30572.15</v>
          </cell>
          <cell r="Y20">
            <v>0</v>
          </cell>
          <cell r="AA20">
            <v>30572.15</v>
          </cell>
        </row>
        <row r="21">
          <cell r="A21" t="str">
            <v>8113</v>
          </cell>
          <cell r="B21" t="str">
            <v>On-Account Receipts Clearing Account</v>
          </cell>
          <cell r="C21">
            <v>0</v>
          </cell>
          <cell r="D21">
            <v>0</v>
          </cell>
          <cell r="E21">
            <v>0</v>
          </cell>
          <cell r="F21">
            <v>0</v>
          </cell>
          <cell r="G21">
            <v>0</v>
          </cell>
          <cell r="H21">
            <v>0</v>
          </cell>
          <cell r="I21">
            <v>0</v>
          </cell>
          <cell r="J21">
            <v>0</v>
          </cell>
          <cell r="K21">
            <v>0</v>
          </cell>
          <cell r="M21">
            <v>0</v>
          </cell>
          <cell r="N21">
            <v>0</v>
          </cell>
          <cell r="O21">
            <v>0</v>
          </cell>
          <cell r="P21">
            <v>0</v>
          </cell>
          <cell r="Q21">
            <v>0</v>
          </cell>
          <cell r="R21">
            <v>0</v>
          </cell>
          <cell r="S21">
            <v>0</v>
          </cell>
          <cell r="T21">
            <v>0</v>
          </cell>
          <cell r="U21">
            <v>0</v>
          </cell>
          <cell r="W21">
            <v>0</v>
          </cell>
          <cell r="Y21">
            <v>0</v>
          </cell>
          <cell r="AA21">
            <v>0</v>
          </cell>
        </row>
        <row r="22">
          <cell r="A22" t="str">
            <v>8114</v>
          </cell>
          <cell r="B22" t="str">
            <v>Refund Control Account</v>
          </cell>
          <cell r="C22">
            <v>0</v>
          </cell>
          <cell r="D22">
            <v>0</v>
          </cell>
          <cell r="E22">
            <v>0</v>
          </cell>
          <cell r="F22">
            <v>0</v>
          </cell>
          <cell r="G22">
            <v>0</v>
          </cell>
          <cell r="H22">
            <v>0</v>
          </cell>
          <cell r="I22">
            <v>0</v>
          </cell>
          <cell r="J22">
            <v>0</v>
          </cell>
          <cell r="K22">
            <v>0</v>
          </cell>
          <cell r="M22">
            <v>0</v>
          </cell>
          <cell r="N22">
            <v>0</v>
          </cell>
          <cell r="O22">
            <v>0</v>
          </cell>
          <cell r="P22">
            <v>0</v>
          </cell>
          <cell r="Q22">
            <v>0</v>
          </cell>
          <cell r="R22">
            <v>0</v>
          </cell>
          <cell r="S22">
            <v>0</v>
          </cell>
          <cell r="T22">
            <v>0</v>
          </cell>
          <cell r="U22">
            <v>0</v>
          </cell>
          <cell r="W22">
            <v>0</v>
          </cell>
          <cell r="Y22">
            <v>0</v>
          </cell>
          <cell r="AA22">
            <v>0</v>
          </cell>
        </row>
        <row r="23">
          <cell r="A23" t="str">
            <v>8121</v>
          </cell>
          <cell r="B23" t="str">
            <v>Corporate Credit Card Clearing Account</v>
          </cell>
          <cell r="C23">
            <v>0</v>
          </cell>
          <cell r="D23">
            <v>0</v>
          </cell>
          <cell r="E23">
            <v>0</v>
          </cell>
          <cell r="F23">
            <v>0</v>
          </cell>
          <cell r="G23">
            <v>0</v>
          </cell>
          <cell r="H23">
            <v>0</v>
          </cell>
          <cell r="I23">
            <v>0</v>
          </cell>
          <cell r="J23">
            <v>0</v>
          </cell>
          <cell r="K23">
            <v>0</v>
          </cell>
          <cell r="M23">
            <v>0</v>
          </cell>
          <cell r="N23">
            <v>0</v>
          </cell>
          <cell r="O23">
            <v>0</v>
          </cell>
          <cell r="P23">
            <v>0</v>
          </cell>
          <cell r="Q23">
            <v>0</v>
          </cell>
          <cell r="R23">
            <v>0</v>
          </cell>
          <cell r="S23">
            <v>0</v>
          </cell>
          <cell r="T23">
            <v>0</v>
          </cell>
          <cell r="U23">
            <v>0</v>
          </cell>
          <cell r="W23">
            <v>0</v>
          </cell>
          <cell r="Y23">
            <v>0</v>
          </cell>
          <cell r="AA23">
            <v>0</v>
          </cell>
        </row>
        <row r="24">
          <cell r="A24" t="str">
            <v>8151</v>
          </cell>
          <cell r="B24" t="str">
            <v>GST Expense on Purchases</v>
          </cell>
          <cell r="C24">
            <v>0</v>
          </cell>
          <cell r="D24">
            <v>0</v>
          </cell>
          <cell r="E24">
            <v>0</v>
          </cell>
          <cell r="F24">
            <v>0</v>
          </cell>
          <cell r="G24">
            <v>0</v>
          </cell>
          <cell r="H24">
            <v>0</v>
          </cell>
          <cell r="I24">
            <v>-258816490.56</v>
          </cell>
          <cell r="J24">
            <v>0</v>
          </cell>
          <cell r="K24">
            <v>-258816490.56</v>
          </cell>
          <cell r="M24">
            <v>0</v>
          </cell>
          <cell r="N24">
            <v>0</v>
          </cell>
          <cell r="O24">
            <v>0</v>
          </cell>
          <cell r="P24">
            <v>0</v>
          </cell>
          <cell r="Q24">
            <v>0</v>
          </cell>
          <cell r="R24">
            <v>0</v>
          </cell>
          <cell r="S24">
            <v>0</v>
          </cell>
          <cell r="T24">
            <v>0</v>
          </cell>
          <cell r="U24">
            <v>0</v>
          </cell>
          <cell r="W24">
            <v>-258816490.56</v>
          </cell>
          <cell r="Y24">
            <v>0</v>
          </cell>
          <cell r="AA24">
            <v>-258816490.56</v>
          </cell>
        </row>
        <row r="25">
          <cell r="A25" t="str">
            <v>8152</v>
          </cell>
          <cell r="B25" t="str">
            <v>GST Revenue Raised on Invoices</v>
          </cell>
          <cell r="C25">
            <v>0</v>
          </cell>
          <cell r="D25">
            <v>0</v>
          </cell>
          <cell r="E25">
            <v>0</v>
          </cell>
          <cell r="F25">
            <v>0</v>
          </cell>
          <cell r="G25">
            <v>0</v>
          </cell>
          <cell r="H25">
            <v>0</v>
          </cell>
          <cell r="I25">
            <v>33811465.520000003</v>
          </cell>
          <cell r="J25">
            <v>0</v>
          </cell>
          <cell r="K25">
            <v>33811465.520000003</v>
          </cell>
          <cell r="M25">
            <v>0</v>
          </cell>
          <cell r="N25">
            <v>0</v>
          </cell>
          <cell r="O25">
            <v>0</v>
          </cell>
          <cell r="P25">
            <v>0</v>
          </cell>
          <cell r="Q25">
            <v>0</v>
          </cell>
          <cell r="R25">
            <v>0</v>
          </cell>
          <cell r="S25">
            <v>0</v>
          </cell>
          <cell r="T25">
            <v>0</v>
          </cell>
          <cell r="U25">
            <v>0</v>
          </cell>
          <cell r="W25">
            <v>33811465.520000003</v>
          </cell>
          <cell r="Y25">
            <v>0</v>
          </cell>
          <cell r="AA25">
            <v>33811465.520000003</v>
          </cell>
        </row>
        <row r="26">
          <cell r="A26" t="str">
            <v>8153</v>
          </cell>
          <cell r="B26" t="str">
            <v>GST Refunded from ATO</v>
          </cell>
          <cell r="C26">
            <v>0</v>
          </cell>
          <cell r="D26">
            <v>0</v>
          </cell>
          <cell r="E26">
            <v>0</v>
          </cell>
          <cell r="F26">
            <v>0</v>
          </cell>
          <cell r="G26">
            <v>0</v>
          </cell>
          <cell r="H26">
            <v>0</v>
          </cell>
          <cell r="I26">
            <v>220444425.50999999</v>
          </cell>
          <cell r="J26">
            <v>0</v>
          </cell>
          <cell r="K26">
            <v>220444425.50999999</v>
          </cell>
          <cell r="M26">
            <v>0</v>
          </cell>
          <cell r="N26">
            <v>0</v>
          </cell>
          <cell r="O26">
            <v>0</v>
          </cell>
          <cell r="P26">
            <v>0</v>
          </cell>
          <cell r="Q26">
            <v>0</v>
          </cell>
          <cell r="R26">
            <v>0</v>
          </cell>
          <cell r="S26">
            <v>0</v>
          </cell>
          <cell r="T26">
            <v>0</v>
          </cell>
          <cell r="U26">
            <v>0</v>
          </cell>
          <cell r="W26">
            <v>220444425.50999999</v>
          </cell>
          <cell r="Y26">
            <v>0</v>
          </cell>
          <cell r="AA26">
            <v>220444425.50999999</v>
          </cell>
        </row>
        <row r="27">
          <cell r="A27" t="str">
            <v>8154</v>
          </cell>
          <cell r="B27" t="str">
            <v>Withholding Tax for Invoices</v>
          </cell>
          <cell r="C27">
            <v>0</v>
          </cell>
          <cell r="D27">
            <v>0</v>
          </cell>
          <cell r="E27">
            <v>0</v>
          </cell>
          <cell r="F27">
            <v>0</v>
          </cell>
          <cell r="G27">
            <v>0</v>
          </cell>
          <cell r="H27">
            <v>0</v>
          </cell>
          <cell r="I27">
            <v>0</v>
          </cell>
          <cell r="J27">
            <v>0</v>
          </cell>
          <cell r="K27">
            <v>0</v>
          </cell>
          <cell r="M27">
            <v>0</v>
          </cell>
          <cell r="N27">
            <v>0</v>
          </cell>
          <cell r="O27">
            <v>0</v>
          </cell>
          <cell r="P27">
            <v>0</v>
          </cell>
          <cell r="Q27">
            <v>0</v>
          </cell>
          <cell r="R27">
            <v>0</v>
          </cell>
          <cell r="S27">
            <v>0</v>
          </cell>
          <cell r="T27">
            <v>0</v>
          </cell>
          <cell r="U27">
            <v>0</v>
          </cell>
          <cell r="W27">
            <v>0</v>
          </cell>
          <cell r="Y27">
            <v>0</v>
          </cell>
          <cell r="AA27">
            <v>0</v>
          </cell>
        </row>
        <row r="28">
          <cell r="A28" t="str">
            <v>8155</v>
          </cell>
          <cell r="B28" t="str">
            <v>GST Salary Packaging Clearing Acct</v>
          </cell>
          <cell r="C28">
            <v>0</v>
          </cell>
          <cell r="D28">
            <v>0</v>
          </cell>
          <cell r="E28">
            <v>0</v>
          </cell>
          <cell r="F28">
            <v>0</v>
          </cell>
          <cell r="G28">
            <v>0</v>
          </cell>
          <cell r="H28">
            <v>0</v>
          </cell>
          <cell r="I28">
            <v>0</v>
          </cell>
          <cell r="J28">
            <v>0</v>
          </cell>
          <cell r="K28">
            <v>0</v>
          </cell>
          <cell r="M28">
            <v>0</v>
          </cell>
          <cell r="N28">
            <v>0</v>
          </cell>
          <cell r="O28">
            <v>0</v>
          </cell>
          <cell r="P28">
            <v>0</v>
          </cell>
          <cell r="Q28">
            <v>0</v>
          </cell>
          <cell r="R28">
            <v>0</v>
          </cell>
          <cell r="S28">
            <v>0</v>
          </cell>
          <cell r="T28">
            <v>0</v>
          </cell>
          <cell r="U28">
            <v>0</v>
          </cell>
          <cell r="W28">
            <v>0</v>
          </cell>
          <cell r="Y28">
            <v>0</v>
          </cell>
          <cell r="AA28">
            <v>0</v>
          </cell>
        </row>
        <row r="29">
          <cell r="A29" t="str">
            <v>8211</v>
          </cell>
          <cell r="B29" t="str">
            <v>Accounts Payable</v>
          </cell>
          <cell r="C29">
            <v>9581181.25</v>
          </cell>
          <cell r="D29">
            <v>6097941.1399999997</v>
          </cell>
          <cell r="E29">
            <v>4848233.1500000004</v>
          </cell>
          <cell r="F29">
            <v>2137701.2200000002</v>
          </cell>
          <cell r="G29">
            <v>547846.97</v>
          </cell>
          <cell r="H29">
            <v>4368.7</v>
          </cell>
          <cell r="I29">
            <v>1958684.2</v>
          </cell>
          <cell r="J29">
            <v>0</v>
          </cell>
          <cell r="K29">
            <v>25175956.629999995</v>
          </cell>
          <cell r="M29">
            <v>0</v>
          </cell>
          <cell r="N29">
            <v>0</v>
          </cell>
          <cell r="O29">
            <v>0</v>
          </cell>
          <cell r="P29">
            <v>0</v>
          </cell>
          <cell r="Q29">
            <v>0</v>
          </cell>
          <cell r="R29">
            <v>0</v>
          </cell>
          <cell r="S29">
            <v>0</v>
          </cell>
          <cell r="T29">
            <v>0</v>
          </cell>
          <cell r="U29">
            <v>0</v>
          </cell>
          <cell r="W29">
            <v>25175956.629999995</v>
          </cell>
          <cell r="Y29">
            <v>0</v>
          </cell>
          <cell r="AA29">
            <v>25197594.629999999</v>
          </cell>
        </row>
        <row r="30">
          <cell r="A30" t="str">
            <v>8212</v>
          </cell>
          <cell r="B30" t="str">
            <v>Ap Inventory Accrual (Goods Rec'D - Not Invoiced)</v>
          </cell>
          <cell r="C30">
            <v>636700.19999999995</v>
          </cell>
          <cell r="D30">
            <v>31328.61</v>
          </cell>
          <cell r="E30">
            <v>353144.23</v>
          </cell>
          <cell r="F30">
            <v>-96.38</v>
          </cell>
          <cell r="G30">
            <v>0</v>
          </cell>
          <cell r="H30">
            <v>-2046.6</v>
          </cell>
          <cell r="I30">
            <v>0</v>
          </cell>
          <cell r="J30">
            <v>0</v>
          </cell>
          <cell r="K30">
            <v>1019030.0599999999</v>
          </cell>
          <cell r="M30">
            <v>0</v>
          </cell>
          <cell r="N30">
            <v>0</v>
          </cell>
          <cell r="O30">
            <v>0</v>
          </cell>
          <cell r="P30">
            <v>0</v>
          </cell>
          <cell r="Q30">
            <v>0</v>
          </cell>
          <cell r="R30">
            <v>0</v>
          </cell>
          <cell r="S30">
            <v>0</v>
          </cell>
          <cell r="T30">
            <v>0</v>
          </cell>
          <cell r="U30">
            <v>0</v>
          </cell>
          <cell r="W30">
            <v>1019030.0599999999</v>
          </cell>
          <cell r="Y30">
            <v>0</v>
          </cell>
          <cell r="AA30">
            <v>1019030.06</v>
          </cell>
        </row>
        <row r="31">
          <cell r="A31" t="str">
            <v>8213</v>
          </cell>
          <cell r="B31" t="str">
            <v>Ap Non-Stock  Accrual (Goods Rec'D - Not Invoiced)</v>
          </cell>
          <cell r="C31">
            <v>2762512.12</v>
          </cell>
          <cell r="D31">
            <v>1122442.49</v>
          </cell>
          <cell r="E31">
            <v>815431.78</v>
          </cell>
          <cell r="F31">
            <v>1144899.79</v>
          </cell>
          <cell r="G31">
            <v>92668.55</v>
          </cell>
          <cell r="H31">
            <v>10014.370000000001</v>
          </cell>
          <cell r="I31">
            <v>53281.48</v>
          </cell>
          <cell r="J31">
            <v>0</v>
          </cell>
          <cell r="K31">
            <v>6001250.580000001</v>
          </cell>
          <cell r="M31">
            <v>0</v>
          </cell>
          <cell r="N31">
            <v>0</v>
          </cell>
          <cell r="O31">
            <v>0</v>
          </cell>
          <cell r="P31">
            <v>0</v>
          </cell>
          <cell r="Q31">
            <v>0</v>
          </cell>
          <cell r="R31">
            <v>0</v>
          </cell>
          <cell r="S31">
            <v>0</v>
          </cell>
          <cell r="T31">
            <v>0</v>
          </cell>
          <cell r="U31">
            <v>0</v>
          </cell>
          <cell r="W31">
            <v>6001250.580000001</v>
          </cell>
          <cell r="Y31">
            <v>0</v>
          </cell>
          <cell r="AA31">
            <v>6008612.1600000001</v>
          </cell>
        </row>
        <row r="32">
          <cell r="A32" t="str">
            <v>8214</v>
          </cell>
          <cell r="B32" t="str">
            <v>Accrued Expenses - General (No Interest of Tax)</v>
          </cell>
          <cell r="C32">
            <v>5044953.07</v>
          </cell>
          <cell r="D32">
            <v>8125292.2199999997</v>
          </cell>
          <cell r="E32">
            <v>4951476.75</v>
          </cell>
          <cell r="F32">
            <v>1280546.27</v>
          </cell>
          <cell r="G32">
            <v>2190235.37</v>
          </cell>
          <cell r="H32">
            <v>471951.03</v>
          </cell>
          <cell r="I32">
            <v>123498.75</v>
          </cell>
          <cell r="J32">
            <v>0</v>
          </cell>
          <cell r="K32">
            <v>22187953.460000001</v>
          </cell>
          <cell r="M32">
            <v>75716</v>
          </cell>
          <cell r="N32">
            <v>0</v>
          </cell>
          <cell r="O32">
            <v>0</v>
          </cell>
          <cell r="P32">
            <v>2878.65</v>
          </cell>
          <cell r="Q32">
            <v>0</v>
          </cell>
          <cell r="R32">
            <v>0</v>
          </cell>
          <cell r="S32">
            <v>0</v>
          </cell>
          <cell r="T32">
            <v>0</v>
          </cell>
          <cell r="U32">
            <v>78594.649999999994</v>
          </cell>
          <cell r="W32">
            <v>22266548.109999999</v>
          </cell>
          <cell r="Y32">
            <v>-10596.96</v>
          </cell>
          <cell r="AA32">
            <v>22328886.43</v>
          </cell>
        </row>
        <row r="33">
          <cell r="A33" t="str">
            <v>8217</v>
          </cell>
          <cell r="B33" t="str">
            <v>Accrued Expense - FBT Clearing</v>
          </cell>
          <cell r="C33">
            <v>0</v>
          </cell>
          <cell r="D33">
            <v>0</v>
          </cell>
          <cell r="E33">
            <v>0</v>
          </cell>
          <cell r="F33">
            <v>16852</v>
          </cell>
          <cell r="G33">
            <v>0</v>
          </cell>
          <cell r="H33">
            <v>0</v>
          </cell>
          <cell r="I33">
            <v>0</v>
          </cell>
          <cell r="J33">
            <v>0</v>
          </cell>
          <cell r="K33">
            <v>16852</v>
          </cell>
          <cell r="M33">
            <v>0</v>
          </cell>
          <cell r="N33">
            <v>0</v>
          </cell>
          <cell r="O33">
            <v>0</v>
          </cell>
          <cell r="P33">
            <v>0</v>
          </cell>
          <cell r="Q33">
            <v>0</v>
          </cell>
          <cell r="R33">
            <v>0</v>
          </cell>
          <cell r="S33">
            <v>0</v>
          </cell>
          <cell r="T33">
            <v>0</v>
          </cell>
          <cell r="U33">
            <v>0</v>
          </cell>
          <cell r="W33">
            <v>16852</v>
          </cell>
          <cell r="Y33">
            <v>0</v>
          </cell>
          <cell r="AA33">
            <v>16852</v>
          </cell>
        </row>
        <row r="34">
          <cell r="A34" t="str">
            <v>8218</v>
          </cell>
          <cell r="B34" t="str">
            <v>Accrued Expense - Prov for Tax replaces</v>
          </cell>
          <cell r="C34">
            <v>43595</v>
          </cell>
          <cell r="D34">
            <v>10839</v>
          </cell>
          <cell r="E34">
            <v>70507</v>
          </cell>
          <cell r="F34">
            <v>0</v>
          </cell>
          <cell r="G34">
            <v>0</v>
          </cell>
          <cell r="H34">
            <v>21717.85</v>
          </cell>
          <cell r="I34">
            <v>0</v>
          </cell>
          <cell r="J34">
            <v>0</v>
          </cell>
          <cell r="K34">
            <v>146658.85</v>
          </cell>
          <cell r="M34">
            <v>0</v>
          </cell>
          <cell r="N34">
            <v>0</v>
          </cell>
          <cell r="O34">
            <v>0</v>
          </cell>
          <cell r="P34">
            <v>0</v>
          </cell>
          <cell r="Q34">
            <v>0</v>
          </cell>
          <cell r="R34">
            <v>0</v>
          </cell>
          <cell r="S34">
            <v>0</v>
          </cell>
          <cell r="T34">
            <v>0</v>
          </cell>
          <cell r="U34">
            <v>0</v>
          </cell>
          <cell r="W34">
            <v>146658.85</v>
          </cell>
          <cell r="Y34">
            <v>0</v>
          </cell>
          <cell r="AA34">
            <v>153350.85</v>
          </cell>
        </row>
        <row r="35">
          <cell r="A35" t="str">
            <v>8219</v>
          </cell>
          <cell r="B35" t="str">
            <v>Accrued Expense - Finance Lease Charges</v>
          </cell>
          <cell r="C35">
            <v>0</v>
          </cell>
          <cell r="D35">
            <v>0</v>
          </cell>
          <cell r="E35">
            <v>0</v>
          </cell>
          <cell r="F35">
            <v>0</v>
          </cell>
          <cell r="G35">
            <v>0</v>
          </cell>
          <cell r="H35">
            <v>0</v>
          </cell>
          <cell r="I35">
            <v>0</v>
          </cell>
          <cell r="J35">
            <v>0</v>
          </cell>
          <cell r="K35">
            <v>0</v>
          </cell>
          <cell r="M35">
            <v>0</v>
          </cell>
          <cell r="N35">
            <v>0</v>
          </cell>
          <cell r="O35">
            <v>0</v>
          </cell>
          <cell r="P35">
            <v>0</v>
          </cell>
          <cell r="Q35">
            <v>0</v>
          </cell>
          <cell r="R35">
            <v>0</v>
          </cell>
          <cell r="S35">
            <v>0</v>
          </cell>
          <cell r="T35">
            <v>0</v>
          </cell>
          <cell r="U35">
            <v>0</v>
          </cell>
          <cell r="W35">
            <v>0</v>
          </cell>
          <cell r="Y35">
            <v>0</v>
          </cell>
          <cell r="AA35">
            <v>0</v>
          </cell>
        </row>
        <row r="36">
          <cell r="A36" t="str">
            <v>8220</v>
          </cell>
          <cell r="B36" t="str">
            <v>Accrued Expense - Capital User Charge</v>
          </cell>
          <cell r="C36">
            <v>0</v>
          </cell>
          <cell r="D36">
            <v>0</v>
          </cell>
          <cell r="E36">
            <v>0</v>
          </cell>
          <cell r="F36">
            <v>0</v>
          </cell>
          <cell r="G36">
            <v>0</v>
          </cell>
          <cell r="H36">
            <v>0</v>
          </cell>
          <cell r="I36">
            <v>0</v>
          </cell>
          <cell r="J36">
            <v>0</v>
          </cell>
          <cell r="K36">
            <v>0</v>
          </cell>
          <cell r="M36">
            <v>0</v>
          </cell>
          <cell r="N36">
            <v>0</v>
          </cell>
          <cell r="O36">
            <v>0</v>
          </cell>
          <cell r="P36">
            <v>0</v>
          </cell>
          <cell r="Q36">
            <v>0</v>
          </cell>
          <cell r="R36">
            <v>0</v>
          </cell>
          <cell r="S36">
            <v>0</v>
          </cell>
          <cell r="T36">
            <v>0</v>
          </cell>
          <cell r="U36">
            <v>0</v>
          </cell>
          <cell r="W36">
            <v>0</v>
          </cell>
          <cell r="Y36">
            <v>0</v>
          </cell>
          <cell r="AA36">
            <v>0</v>
          </cell>
        </row>
        <row r="37">
          <cell r="A37" t="str">
            <v>8221</v>
          </cell>
          <cell r="B37" t="str">
            <v>Accrued Payroll Expenses</v>
          </cell>
          <cell r="C37">
            <v>8012587.6299999999</v>
          </cell>
          <cell r="D37">
            <v>6562913.6200000001</v>
          </cell>
          <cell r="E37">
            <v>9344491.4900000002</v>
          </cell>
          <cell r="F37">
            <v>6480907.0199999996</v>
          </cell>
          <cell r="G37">
            <v>63897.24</v>
          </cell>
          <cell r="H37">
            <v>1154465.92</v>
          </cell>
          <cell r="I37">
            <v>58444.3</v>
          </cell>
          <cell r="J37">
            <v>0</v>
          </cell>
          <cell r="K37">
            <v>31677707.220000003</v>
          </cell>
          <cell r="M37">
            <v>102870.85</v>
          </cell>
          <cell r="N37">
            <v>124372.44</v>
          </cell>
          <cell r="O37">
            <v>0</v>
          </cell>
          <cell r="P37">
            <v>26627.22</v>
          </cell>
          <cell r="Q37">
            <v>0</v>
          </cell>
          <cell r="R37">
            <v>0</v>
          </cell>
          <cell r="S37">
            <v>0</v>
          </cell>
          <cell r="T37">
            <v>0</v>
          </cell>
          <cell r="U37">
            <v>253870.51</v>
          </cell>
          <cell r="W37">
            <v>31931577.730000004</v>
          </cell>
          <cell r="Y37">
            <v>-8079.2</v>
          </cell>
          <cell r="AA37">
            <v>32031332.030000001</v>
          </cell>
        </row>
        <row r="38">
          <cell r="A38" t="str">
            <v>8222</v>
          </cell>
          <cell r="B38" t="str">
            <v>Accrued Expense - WATC Interest</v>
          </cell>
          <cell r="C38">
            <v>288762.65000000002</v>
          </cell>
          <cell r="D38">
            <v>1052314.97</v>
          </cell>
          <cell r="E38">
            <v>83486.539999999994</v>
          </cell>
          <cell r="F38">
            <v>160582.20000000001</v>
          </cell>
          <cell r="G38">
            <v>0</v>
          </cell>
          <cell r="H38">
            <v>23242.79</v>
          </cell>
          <cell r="I38">
            <v>0</v>
          </cell>
          <cell r="J38">
            <v>0</v>
          </cell>
          <cell r="K38">
            <v>1608389.1500000001</v>
          </cell>
          <cell r="M38">
            <v>0</v>
          </cell>
          <cell r="N38">
            <v>0</v>
          </cell>
          <cell r="O38">
            <v>0</v>
          </cell>
          <cell r="P38">
            <v>0</v>
          </cell>
          <cell r="Q38">
            <v>0</v>
          </cell>
          <cell r="R38">
            <v>0</v>
          </cell>
          <cell r="S38">
            <v>0</v>
          </cell>
          <cell r="T38">
            <v>0</v>
          </cell>
          <cell r="U38">
            <v>0</v>
          </cell>
          <cell r="W38">
            <v>1608389.1500000001</v>
          </cell>
          <cell r="Y38">
            <v>0</v>
          </cell>
          <cell r="AA38">
            <v>1608389.15</v>
          </cell>
        </row>
        <row r="39">
          <cell r="A39" t="str">
            <v>8223</v>
          </cell>
          <cell r="B39" t="str">
            <v>Accrued Expense - Treasury Interest</v>
          </cell>
          <cell r="C39">
            <v>36747.040000000001</v>
          </cell>
          <cell r="D39">
            <v>2530.12</v>
          </cell>
          <cell r="E39">
            <v>172937.84</v>
          </cell>
          <cell r="F39">
            <v>88023.21</v>
          </cell>
          <cell r="G39">
            <v>0</v>
          </cell>
          <cell r="H39">
            <v>13672.31</v>
          </cell>
          <cell r="I39">
            <v>0</v>
          </cell>
          <cell r="J39">
            <v>0</v>
          </cell>
          <cell r="K39">
            <v>313910.52</v>
          </cell>
          <cell r="M39">
            <v>0</v>
          </cell>
          <cell r="N39">
            <v>0</v>
          </cell>
          <cell r="O39">
            <v>0</v>
          </cell>
          <cell r="P39">
            <v>0</v>
          </cell>
          <cell r="Q39">
            <v>0</v>
          </cell>
          <cell r="R39">
            <v>0</v>
          </cell>
          <cell r="S39">
            <v>0</v>
          </cell>
          <cell r="T39">
            <v>0</v>
          </cell>
          <cell r="U39">
            <v>0</v>
          </cell>
          <cell r="W39">
            <v>313910.52</v>
          </cell>
          <cell r="Y39">
            <v>0</v>
          </cell>
          <cell r="AA39">
            <v>313910.52</v>
          </cell>
        </row>
        <row r="40">
          <cell r="A40" t="str">
            <v>8251</v>
          </cell>
          <cell r="B40" t="str">
            <v>Sundry Creditors - SAS</v>
          </cell>
          <cell r="C40">
            <v>0</v>
          </cell>
          <cell r="D40">
            <v>0</v>
          </cell>
          <cell r="E40">
            <v>13.35</v>
          </cell>
          <cell r="F40">
            <v>0</v>
          </cell>
          <cell r="G40">
            <v>0</v>
          </cell>
          <cell r="H40">
            <v>0</v>
          </cell>
          <cell r="I40">
            <v>0</v>
          </cell>
          <cell r="J40">
            <v>0</v>
          </cell>
          <cell r="K40">
            <v>13.35</v>
          </cell>
          <cell r="M40">
            <v>0</v>
          </cell>
          <cell r="N40">
            <v>0</v>
          </cell>
          <cell r="O40">
            <v>0</v>
          </cell>
          <cell r="P40">
            <v>0</v>
          </cell>
          <cell r="Q40">
            <v>0</v>
          </cell>
          <cell r="R40">
            <v>0</v>
          </cell>
          <cell r="S40">
            <v>0</v>
          </cell>
          <cell r="T40">
            <v>0</v>
          </cell>
          <cell r="U40">
            <v>0</v>
          </cell>
          <cell r="W40">
            <v>13.35</v>
          </cell>
          <cell r="Y40">
            <v>-698675.29</v>
          </cell>
          <cell r="AA40">
            <v>-698661.94</v>
          </cell>
        </row>
        <row r="41">
          <cell r="A41" t="str">
            <v>8252</v>
          </cell>
          <cell r="B41" t="str">
            <v>Collection Refund</v>
          </cell>
          <cell r="C41">
            <v>0</v>
          </cell>
          <cell r="D41">
            <v>0</v>
          </cell>
          <cell r="E41">
            <v>0</v>
          </cell>
          <cell r="F41">
            <v>0</v>
          </cell>
          <cell r="G41">
            <v>0</v>
          </cell>
          <cell r="H41">
            <v>0</v>
          </cell>
          <cell r="I41">
            <v>0</v>
          </cell>
          <cell r="J41">
            <v>0</v>
          </cell>
          <cell r="K41">
            <v>0</v>
          </cell>
          <cell r="M41">
            <v>0</v>
          </cell>
          <cell r="N41">
            <v>0</v>
          </cell>
          <cell r="O41">
            <v>0</v>
          </cell>
          <cell r="P41">
            <v>0</v>
          </cell>
          <cell r="Q41">
            <v>0</v>
          </cell>
          <cell r="R41">
            <v>0</v>
          </cell>
          <cell r="S41">
            <v>0</v>
          </cell>
          <cell r="T41">
            <v>0</v>
          </cell>
          <cell r="U41">
            <v>0</v>
          </cell>
          <cell r="W41">
            <v>0</v>
          </cell>
          <cell r="Y41">
            <v>-15461.07</v>
          </cell>
          <cell r="AA41">
            <v>-15461.07</v>
          </cell>
        </row>
        <row r="42">
          <cell r="A42" t="str">
            <v>8253</v>
          </cell>
          <cell r="B42" t="str">
            <v>Administrative Cost</v>
          </cell>
          <cell r="C42">
            <v>0</v>
          </cell>
          <cell r="D42">
            <v>0</v>
          </cell>
          <cell r="E42">
            <v>1482</v>
          </cell>
          <cell r="F42">
            <v>0</v>
          </cell>
          <cell r="G42">
            <v>0</v>
          </cell>
          <cell r="H42">
            <v>0</v>
          </cell>
          <cell r="I42">
            <v>0</v>
          </cell>
          <cell r="J42">
            <v>0</v>
          </cell>
          <cell r="K42">
            <v>1482</v>
          </cell>
          <cell r="M42">
            <v>0</v>
          </cell>
          <cell r="N42">
            <v>0</v>
          </cell>
          <cell r="O42">
            <v>0</v>
          </cell>
          <cell r="P42">
            <v>0</v>
          </cell>
          <cell r="Q42">
            <v>0</v>
          </cell>
          <cell r="R42">
            <v>0</v>
          </cell>
          <cell r="S42">
            <v>0</v>
          </cell>
          <cell r="T42">
            <v>0</v>
          </cell>
          <cell r="U42">
            <v>0</v>
          </cell>
          <cell r="W42">
            <v>1482</v>
          </cell>
          <cell r="Y42">
            <v>-4823811.9800000004</v>
          </cell>
          <cell r="AA42">
            <v>-4822329.9800000004</v>
          </cell>
        </row>
        <row r="43">
          <cell r="A43" t="str">
            <v>8254</v>
          </cell>
          <cell r="B43" t="str">
            <v>Facility Charge</v>
          </cell>
          <cell r="C43">
            <v>0</v>
          </cell>
          <cell r="D43">
            <v>0</v>
          </cell>
          <cell r="E43">
            <v>0</v>
          </cell>
          <cell r="F43">
            <v>0</v>
          </cell>
          <cell r="G43">
            <v>0</v>
          </cell>
          <cell r="H43">
            <v>0</v>
          </cell>
          <cell r="I43">
            <v>0</v>
          </cell>
          <cell r="J43">
            <v>0</v>
          </cell>
          <cell r="K43">
            <v>0</v>
          </cell>
          <cell r="M43">
            <v>0</v>
          </cell>
          <cell r="N43">
            <v>0</v>
          </cell>
          <cell r="O43">
            <v>0</v>
          </cell>
          <cell r="P43">
            <v>0</v>
          </cell>
          <cell r="Q43">
            <v>0</v>
          </cell>
          <cell r="R43">
            <v>0</v>
          </cell>
          <cell r="S43">
            <v>0</v>
          </cell>
          <cell r="T43">
            <v>0</v>
          </cell>
          <cell r="U43">
            <v>0</v>
          </cell>
          <cell r="W43">
            <v>0</v>
          </cell>
          <cell r="Y43">
            <v>-22694425.289999999</v>
          </cell>
          <cell r="AA43">
            <v>-22694425.289999999</v>
          </cell>
        </row>
        <row r="44">
          <cell r="A44" t="str">
            <v>8255</v>
          </cell>
          <cell r="B44" t="str">
            <v>Payments to Doctors</v>
          </cell>
          <cell r="C44">
            <v>0</v>
          </cell>
          <cell r="D44">
            <v>0</v>
          </cell>
          <cell r="E44">
            <v>0</v>
          </cell>
          <cell r="F44">
            <v>0</v>
          </cell>
          <cell r="G44">
            <v>0</v>
          </cell>
          <cell r="H44">
            <v>0</v>
          </cell>
          <cell r="I44">
            <v>0</v>
          </cell>
          <cell r="J44">
            <v>0</v>
          </cell>
          <cell r="K44">
            <v>0</v>
          </cell>
          <cell r="M44">
            <v>0</v>
          </cell>
          <cell r="N44">
            <v>0</v>
          </cell>
          <cell r="O44">
            <v>0</v>
          </cell>
          <cell r="P44">
            <v>0</v>
          </cell>
          <cell r="Q44">
            <v>0</v>
          </cell>
          <cell r="R44">
            <v>0</v>
          </cell>
          <cell r="S44">
            <v>0</v>
          </cell>
          <cell r="T44">
            <v>0</v>
          </cell>
          <cell r="U44">
            <v>0</v>
          </cell>
          <cell r="W44">
            <v>0</v>
          </cell>
          <cell r="Y44">
            <v>-5484056.2199999997</v>
          </cell>
          <cell r="AA44">
            <v>-5484056.2199999997</v>
          </cell>
        </row>
        <row r="45">
          <cell r="A45" t="str">
            <v>8256</v>
          </cell>
          <cell r="B45" t="str">
            <v>Transfer to Trust - Interest</v>
          </cell>
          <cell r="C45">
            <v>0</v>
          </cell>
          <cell r="D45">
            <v>0</v>
          </cell>
          <cell r="E45">
            <v>0</v>
          </cell>
          <cell r="F45">
            <v>0</v>
          </cell>
          <cell r="G45">
            <v>0</v>
          </cell>
          <cell r="H45">
            <v>0</v>
          </cell>
          <cell r="I45">
            <v>0</v>
          </cell>
          <cell r="J45">
            <v>0</v>
          </cell>
          <cell r="K45">
            <v>0</v>
          </cell>
          <cell r="M45">
            <v>0</v>
          </cell>
          <cell r="N45">
            <v>0</v>
          </cell>
          <cell r="O45">
            <v>0</v>
          </cell>
          <cell r="P45">
            <v>0</v>
          </cell>
          <cell r="Q45">
            <v>0</v>
          </cell>
          <cell r="R45">
            <v>0</v>
          </cell>
          <cell r="S45">
            <v>0</v>
          </cell>
          <cell r="T45">
            <v>0</v>
          </cell>
          <cell r="U45">
            <v>0</v>
          </cell>
          <cell r="W45">
            <v>0</v>
          </cell>
          <cell r="Y45">
            <v>-6515780.8099999996</v>
          </cell>
          <cell r="AA45">
            <v>-6515780.8099999996</v>
          </cell>
        </row>
        <row r="46">
          <cell r="A46" t="str">
            <v>8257</v>
          </cell>
          <cell r="B46" t="str">
            <v>Doctors Pay Recoups</v>
          </cell>
          <cell r="C46">
            <v>0</v>
          </cell>
          <cell r="D46">
            <v>0</v>
          </cell>
          <cell r="E46">
            <v>0</v>
          </cell>
          <cell r="F46">
            <v>0</v>
          </cell>
          <cell r="G46">
            <v>0</v>
          </cell>
          <cell r="H46">
            <v>0</v>
          </cell>
          <cell r="I46">
            <v>0</v>
          </cell>
          <cell r="J46">
            <v>0</v>
          </cell>
          <cell r="K46">
            <v>0</v>
          </cell>
          <cell r="M46">
            <v>0</v>
          </cell>
          <cell r="N46">
            <v>0</v>
          </cell>
          <cell r="O46">
            <v>0</v>
          </cell>
          <cell r="P46">
            <v>0</v>
          </cell>
          <cell r="Q46">
            <v>0</v>
          </cell>
          <cell r="R46">
            <v>0</v>
          </cell>
          <cell r="S46">
            <v>0</v>
          </cell>
          <cell r="T46">
            <v>0</v>
          </cell>
          <cell r="U46">
            <v>0</v>
          </cell>
          <cell r="W46">
            <v>0</v>
          </cell>
          <cell r="Y46">
            <v>5484056.2199999997</v>
          </cell>
          <cell r="AA46">
            <v>5484056.2199999997</v>
          </cell>
        </row>
        <row r="47">
          <cell r="A47" t="str">
            <v>8258</v>
          </cell>
          <cell r="B47" t="str">
            <v>Collections</v>
          </cell>
          <cell r="C47">
            <v>0</v>
          </cell>
          <cell r="D47">
            <v>0</v>
          </cell>
          <cell r="E47">
            <v>0</v>
          </cell>
          <cell r="F47">
            <v>0</v>
          </cell>
          <cell r="G47">
            <v>0</v>
          </cell>
          <cell r="H47">
            <v>0</v>
          </cell>
          <cell r="I47">
            <v>0</v>
          </cell>
          <cell r="J47">
            <v>0</v>
          </cell>
          <cell r="K47">
            <v>0</v>
          </cell>
          <cell r="M47">
            <v>0</v>
          </cell>
          <cell r="N47">
            <v>0</v>
          </cell>
          <cell r="O47">
            <v>0</v>
          </cell>
          <cell r="P47">
            <v>0</v>
          </cell>
          <cell r="Q47">
            <v>0</v>
          </cell>
          <cell r="R47">
            <v>0</v>
          </cell>
          <cell r="S47">
            <v>0</v>
          </cell>
          <cell r="T47">
            <v>0</v>
          </cell>
          <cell r="U47">
            <v>0</v>
          </cell>
          <cell r="W47">
            <v>0</v>
          </cell>
          <cell r="Y47">
            <v>28686484.68</v>
          </cell>
          <cell r="AA47">
            <v>28686484.68</v>
          </cell>
        </row>
        <row r="48">
          <cell r="A48" t="str">
            <v>8259</v>
          </cell>
          <cell r="B48" t="str">
            <v>Interest</v>
          </cell>
          <cell r="C48">
            <v>0</v>
          </cell>
          <cell r="D48">
            <v>0</v>
          </cell>
          <cell r="E48">
            <v>0</v>
          </cell>
          <cell r="F48">
            <v>0</v>
          </cell>
          <cell r="G48">
            <v>0</v>
          </cell>
          <cell r="H48">
            <v>0</v>
          </cell>
          <cell r="I48">
            <v>0</v>
          </cell>
          <cell r="J48">
            <v>0</v>
          </cell>
          <cell r="K48">
            <v>0</v>
          </cell>
          <cell r="M48">
            <v>0</v>
          </cell>
          <cell r="N48">
            <v>0</v>
          </cell>
          <cell r="O48">
            <v>0</v>
          </cell>
          <cell r="P48">
            <v>0</v>
          </cell>
          <cell r="Q48">
            <v>0</v>
          </cell>
          <cell r="R48">
            <v>0</v>
          </cell>
          <cell r="S48">
            <v>0</v>
          </cell>
          <cell r="T48">
            <v>0</v>
          </cell>
          <cell r="U48">
            <v>0</v>
          </cell>
          <cell r="W48">
            <v>0</v>
          </cell>
          <cell r="Y48">
            <v>118913.12</v>
          </cell>
          <cell r="AA48">
            <v>118913.12</v>
          </cell>
        </row>
        <row r="49">
          <cell r="A49" t="str">
            <v>8260</v>
          </cell>
          <cell r="B49" t="str">
            <v>Cancer Notification</v>
          </cell>
          <cell r="C49">
            <v>0</v>
          </cell>
          <cell r="D49">
            <v>0</v>
          </cell>
          <cell r="E49">
            <v>0</v>
          </cell>
          <cell r="F49">
            <v>0</v>
          </cell>
          <cell r="G49">
            <v>0</v>
          </cell>
          <cell r="H49">
            <v>0</v>
          </cell>
          <cell r="I49">
            <v>0</v>
          </cell>
          <cell r="J49">
            <v>0</v>
          </cell>
          <cell r="K49">
            <v>0</v>
          </cell>
          <cell r="M49">
            <v>0</v>
          </cell>
          <cell r="N49">
            <v>0</v>
          </cell>
          <cell r="O49">
            <v>0</v>
          </cell>
          <cell r="P49">
            <v>0</v>
          </cell>
          <cell r="Q49">
            <v>0</v>
          </cell>
          <cell r="R49">
            <v>0</v>
          </cell>
          <cell r="S49">
            <v>0</v>
          </cell>
          <cell r="T49">
            <v>0</v>
          </cell>
          <cell r="U49">
            <v>0</v>
          </cell>
          <cell r="W49">
            <v>0</v>
          </cell>
          <cell r="Y49">
            <v>1476</v>
          </cell>
          <cell r="AA49">
            <v>1476</v>
          </cell>
        </row>
        <row r="50">
          <cell r="A50" t="str">
            <v>8261</v>
          </cell>
          <cell r="B50" t="str">
            <v>Collections MRI</v>
          </cell>
          <cell r="C50">
            <v>0</v>
          </cell>
          <cell r="D50">
            <v>0</v>
          </cell>
          <cell r="E50">
            <v>0</v>
          </cell>
          <cell r="F50">
            <v>0</v>
          </cell>
          <cell r="G50">
            <v>0</v>
          </cell>
          <cell r="H50">
            <v>0</v>
          </cell>
          <cell r="I50">
            <v>0</v>
          </cell>
          <cell r="J50">
            <v>0</v>
          </cell>
          <cell r="K50">
            <v>0</v>
          </cell>
          <cell r="M50">
            <v>0</v>
          </cell>
          <cell r="N50">
            <v>0</v>
          </cell>
          <cell r="O50">
            <v>0</v>
          </cell>
          <cell r="P50">
            <v>0</v>
          </cell>
          <cell r="Q50">
            <v>0</v>
          </cell>
          <cell r="R50">
            <v>0</v>
          </cell>
          <cell r="S50">
            <v>0</v>
          </cell>
          <cell r="T50">
            <v>0</v>
          </cell>
          <cell r="U50">
            <v>0</v>
          </cell>
          <cell r="W50">
            <v>0</v>
          </cell>
          <cell r="Y50">
            <v>6189331.5</v>
          </cell>
          <cell r="AA50">
            <v>6189331.5</v>
          </cell>
        </row>
        <row r="51">
          <cell r="A51" t="str">
            <v>8311</v>
          </cell>
          <cell r="B51" t="str">
            <v>Provision For Annual Leave</v>
          </cell>
          <cell r="C51">
            <v>34671717.5</v>
          </cell>
          <cell r="D51">
            <v>33705789.030000001</v>
          </cell>
          <cell r="E51">
            <v>25849940.399999999</v>
          </cell>
          <cell r="F51">
            <v>16783370.329999998</v>
          </cell>
          <cell r="G51">
            <v>587142.26</v>
          </cell>
          <cell r="H51">
            <v>2227740.4500000002</v>
          </cell>
          <cell r="I51">
            <v>328208.82</v>
          </cell>
          <cell r="J51">
            <v>0</v>
          </cell>
          <cell r="K51">
            <v>114153908.79000001</v>
          </cell>
          <cell r="M51">
            <v>536346.79</v>
          </cell>
          <cell r="N51">
            <v>0</v>
          </cell>
          <cell r="O51">
            <v>0</v>
          </cell>
          <cell r="P51">
            <v>191460.7</v>
          </cell>
          <cell r="Q51">
            <v>0</v>
          </cell>
          <cell r="R51">
            <v>0</v>
          </cell>
          <cell r="S51">
            <v>0</v>
          </cell>
          <cell r="T51">
            <v>0</v>
          </cell>
          <cell r="U51">
            <v>727807.49</v>
          </cell>
          <cell r="W51">
            <v>114881716.28</v>
          </cell>
          <cell r="Y51">
            <v>-2813.2</v>
          </cell>
          <cell r="AA51">
            <v>115564275.26000001</v>
          </cell>
        </row>
        <row r="52">
          <cell r="A52" t="str">
            <v>8312</v>
          </cell>
          <cell r="B52" t="str">
            <v>Provision For Sick Leave</v>
          </cell>
          <cell r="C52">
            <v>0</v>
          </cell>
          <cell r="D52">
            <v>0</v>
          </cell>
          <cell r="E52">
            <v>0</v>
          </cell>
          <cell r="F52">
            <v>0</v>
          </cell>
          <cell r="G52">
            <v>0</v>
          </cell>
          <cell r="H52">
            <v>0</v>
          </cell>
          <cell r="I52">
            <v>0</v>
          </cell>
          <cell r="J52">
            <v>0</v>
          </cell>
          <cell r="K52">
            <v>0</v>
          </cell>
          <cell r="M52">
            <v>0</v>
          </cell>
          <cell r="N52">
            <v>0</v>
          </cell>
          <cell r="O52">
            <v>0</v>
          </cell>
          <cell r="P52">
            <v>0</v>
          </cell>
          <cell r="Q52">
            <v>0</v>
          </cell>
          <cell r="R52">
            <v>0</v>
          </cell>
          <cell r="S52">
            <v>0</v>
          </cell>
          <cell r="T52">
            <v>0</v>
          </cell>
          <cell r="U52">
            <v>0</v>
          </cell>
          <cell r="W52">
            <v>0</v>
          </cell>
          <cell r="Y52">
            <v>0</v>
          </cell>
          <cell r="AA52">
            <v>0</v>
          </cell>
        </row>
        <row r="53">
          <cell r="A53" t="str">
            <v>8313</v>
          </cell>
          <cell r="B53" t="str">
            <v>Provision For Long Service Leave</v>
          </cell>
          <cell r="C53">
            <v>23949719.870000001</v>
          </cell>
          <cell r="D53">
            <v>21213387.449999999</v>
          </cell>
          <cell r="E53">
            <v>14824626.130000001</v>
          </cell>
          <cell r="F53">
            <v>11796330.449999999</v>
          </cell>
          <cell r="G53">
            <v>334832.39</v>
          </cell>
          <cell r="H53">
            <v>1680966.75</v>
          </cell>
          <cell r="I53">
            <v>201029.27</v>
          </cell>
          <cell r="J53">
            <v>0</v>
          </cell>
          <cell r="K53">
            <v>74000892.310000002</v>
          </cell>
          <cell r="M53">
            <v>171132.35</v>
          </cell>
          <cell r="N53">
            <v>0</v>
          </cell>
          <cell r="O53">
            <v>0</v>
          </cell>
          <cell r="P53">
            <v>123476.37</v>
          </cell>
          <cell r="Q53">
            <v>0</v>
          </cell>
          <cell r="R53">
            <v>0</v>
          </cell>
          <cell r="S53">
            <v>0</v>
          </cell>
          <cell r="T53">
            <v>0</v>
          </cell>
          <cell r="U53">
            <v>294608.71999999997</v>
          </cell>
          <cell r="W53">
            <v>74295501.030000001</v>
          </cell>
          <cell r="Y53">
            <v>11151.17</v>
          </cell>
          <cell r="AA53">
            <v>74845523.579999998</v>
          </cell>
        </row>
        <row r="54">
          <cell r="A54" t="str">
            <v>8314</v>
          </cell>
          <cell r="B54" t="str">
            <v>Provision For Superannuation</v>
          </cell>
          <cell r="C54">
            <v>0</v>
          </cell>
          <cell r="D54">
            <v>0</v>
          </cell>
          <cell r="E54">
            <v>596244</v>
          </cell>
          <cell r="F54">
            <v>0</v>
          </cell>
          <cell r="G54">
            <v>0</v>
          </cell>
          <cell r="H54">
            <v>0</v>
          </cell>
          <cell r="I54">
            <v>0</v>
          </cell>
          <cell r="J54">
            <v>0</v>
          </cell>
          <cell r="K54">
            <v>596244</v>
          </cell>
          <cell r="M54">
            <v>0</v>
          </cell>
          <cell r="N54">
            <v>0</v>
          </cell>
          <cell r="O54">
            <v>0</v>
          </cell>
          <cell r="P54">
            <v>0</v>
          </cell>
          <cell r="Q54">
            <v>0</v>
          </cell>
          <cell r="R54">
            <v>0</v>
          </cell>
          <cell r="S54">
            <v>0</v>
          </cell>
          <cell r="T54">
            <v>0</v>
          </cell>
          <cell r="U54">
            <v>0</v>
          </cell>
          <cell r="W54">
            <v>596244</v>
          </cell>
          <cell r="Y54">
            <v>0</v>
          </cell>
          <cell r="AA54">
            <v>604256</v>
          </cell>
        </row>
        <row r="55">
          <cell r="A55" t="str">
            <v>8315</v>
          </cell>
          <cell r="B55" t="str">
            <v>Provision for Deferred Salary</v>
          </cell>
          <cell r="C55">
            <v>118407.67</v>
          </cell>
          <cell r="D55">
            <v>264640.64000000001</v>
          </cell>
          <cell r="E55">
            <v>22302.75</v>
          </cell>
          <cell r="F55">
            <v>0</v>
          </cell>
          <cell r="G55">
            <v>0</v>
          </cell>
          <cell r="H55">
            <v>11674.51</v>
          </cell>
          <cell r="I55">
            <v>0</v>
          </cell>
          <cell r="J55">
            <v>0</v>
          </cell>
          <cell r="K55">
            <v>417025.57</v>
          </cell>
          <cell r="M55">
            <v>0</v>
          </cell>
          <cell r="N55">
            <v>0</v>
          </cell>
          <cell r="O55">
            <v>0</v>
          </cell>
          <cell r="P55">
            <v>575346</v>
          </cell>
          <cell r="Q55">
            <v>0</v>
          </cell>
          <cell r="R55">
            <v>0</v>
          </cell>
          <cell r="S55">
            <v>0</v>
          </cell>
          <cell r="T55">
            <v>0</v>
          </cell>
          <cell r="U55">
            <v>575346</v>
          </cell>
          <cell r="W55">
            <v>992371.57000000007</v>
          </cell>
          <cell r="Y55">
            <v>0</v>
          </cell>
          <cell r="AA55">
            <v>992371.57</v>
          </cell>
        </row>
        <row r="56">
          <cell r="A56" t="str">
            <v>8316</v>
          </cell>
          <cell r="B56" t="str">
            <v>Provision for Time Off in Lieu (TOIL)</v>
          </cell>
          <cell r="C56">
            <v>9610846.9700000007</v>
          </cell>
          <cell r="D56">
            <v>9127278.1300000008</v>
          </cell>
          <cell r="E56">
            <v>6094220.1299999999</v>
          </cell>
          <cell r="F56">
            <v>3633869.6</v>
          </cell>
          <cell r="G56">
            <v>8649.2000000000007</v>
          </cell>
          <cell r="H56">
            <v>28404.02</v>
          </cell>
          <cell r="I56">
            <v>17255.169999999998</v>
          </cell>
          <cell r="J56">
            <v>0</v>
          </cell>
          <cell r="K56">
            <v>28520523.220000003</v>
          </cell>
          <cell r="M56">
            <v>146410.79</v>
          </cell>
          <cell r="N56">
            <v>0</v>
          </cell>
          <cell r="O56">
            <v>0</v>
          </cell>
          <cell r="P56">
            <v>30383.74</v>
          </cell>
          <cell r="Q56">
            <v>0</v>
          </cell>
          <cell r="R56">
            <v>0</v>
          </cell>
          <cell r="S56">
            <v>0</v>
          </cell>
          <cell r="T56">
            <v>0</v>
          </cell>
          <cell r="U56">
            <v>176794.53</v>
          </cell>
          <cell r="W56">
            <v>28697317.750000004</v>
          </cell>
          <cell r="Y56">
            <v>1056</v>
          </cell>
          <cell r="AA56">
            <v>28824189.469999999</v>
          </cell>
        </row>
        <row r="57">
          <cell r="A57" t="str">
            <v>8317</v>
          </cell>
          <cell r="B57" t="str">
            <v>Provision For Gratuities</v>
          </cell>
          <cell r="C57">
            <v>0</v>
          </cell>
          <cell r="D57">
            <v>0</v>
          </cell>
          <cell r="E57">
            <v>0</v>
          </cell>
          <cell r="F57">
            <v>0</v>
          </cell>
          <cell r="G57">
            <v>0</v>
          </cell>
          <cell r="H57">
            <v>0</v>
          </cell>
          <cell r="I57">
            <v>0</v>
          </cell>
          <cell r="J57">
            <v>0</v>
          </cell>
          <cell r="K57">
            <v>0</v>
          </cell>
          <cell r="M57">
            <v>0</v>
          </cell>
          <cell r="N57">
            <v>0</v>
          </cell>
          <cell r="O57">
            <v>0</v>
          </cell>
          <cell r="P57">
            <v>0</v>
          </cell>
          <cell r="Q57">
            <v>0</v>
          </cell>
          <cell r="R57">
            <v>0</v>
          </cell>
          <cell r="S57">
            <v>0</v>
          </cell>
          <cell r="T57">
            <v>0</v>
          </cell>
          <cell r="U57">
            <v>0</v>
          </cell>
          <cell r="W57">
            <v>0</v>
          </cell>
          <cell r="Y57">
            <v>0</v>
          </cell>
          <cell r="AA57">
            <v>0</v>
          </cell>
        </row>
        <row r="58">
          <cell r="A58" t="str">
            <v>8318</v>
          </cell>
          <cell r="B58" t="str">
            <v>Provision For Long Sevice Leave Paid</v>
          </cell>
          <cell r="C58">
            <v>0</v>
          </cell>
          <cell r="D58">
            <v>0</v>
          </cell>
          <cell r="E58">
            <v>0</v>
          </cell>
          <cell r="F58">
            <v>0</v>
          </cell>
          <cell r="G58">
            <v>0</v>
          </cell>
          <cell r="H58">
            <v>0</v>
          </cell>
          <cell r="I58">
            <v>0</v>
          </cell>
          <cell r="J58">
            <v>0</v>
          </cell>
          <cell r="K58">
            <v>0</v>
          </cell>
          <cell r="M58">
            <v>0</v>
          </cell>
          <cell r="N58">
            <v>0</v>
          </cell>
          <cell r="O58">
            <v>0</v>
          </cell>
          <cell r="P58">
            <v>0</v>
          </cell>
          <cell r="Q58">
            <v>0</v>
          </cell>
          <cell r="R58">
            <v>0</v>
          </cell>
          <cell r="S58">
            <v>0</v>
          </cell>
          <cell r="T58">
            <v>0</v>
          </cell>
          <cell r="U58">
            <v>0</v>
          </cell>
          <cell r="W58">
            <v>0</v>
          </cell>
          <cell r="Y58">
            <v>0</v>
          </cell>
          <cell r="AA58">
            <v>0</v>
          </cell>
        </row>
        <row r="59">
          <cell r="A59" t="str">
            <v>8319</v>
          </cell>
          <cell r="B59" t="str">
            <v>Long Service Leave Paid</v>
          </cell>
          <cell r="C59">
            <v>0</v>
          </cell>
          <cell r="D59">
            <v>0</v>
          </cell>
          <cell r="E59">
            <v>0</v>
          </cell>
          <cell r="F59">
            <v>0</v>
          </cell>
          <cell r="G59">
            <v>0</v>
          </cell>
          <cell r="H59">
            <v>0</v>
          </cell>
          <cell r="I59">
            <v>0</v>
          </cell>
          <cell r="J59">
            <v>0</v>
          </cell>
          <cell r="K59">
            <v>0</v>
          </cell>
          <cell r="M59">
            <v>0</v>
          </cell>
          <cell r="N59">
            <v>0</v>
          </cell>
          <cell r="O59">
            <v>0</v>
          </cell>
          <cell r="P59">
            <v>0</v>
          </cell>
          <cell r="Q59">
            <v>0</v>
          </cell>
          <cell r="R59">
            <v>0</v>
          </cell>
          <cell r="S59">
            <v>0</v>
          </cell>
          <cell r="T59">
            <v>0</v>
          </cell>
          <cell r="U59">
            <v>0</v>
          </cell>
          <cell r="W59">
            <v>0</v>
          </cell>
          <cell r="Y59">
            <v>0</v>
          </cell>
          <cell r="AA59">
            <v>0</v>
          </cell>
        </row>
        <row r="60">
          <cell r="A60" t="str">
            <v>8411</v>
          </cell>
          <cell r="B60" t="str">
            <v>Unearned Income</v>
          </cell>
          <cell r="C60">
            <v>459086.62</v>
          </cell>
          <cell r="D60">
            <v>0</v>
          </cell>
          <cell r="E60">
            <v>0</v>
          </cell>
          <cell r="F60">
            <v>0.05</v>
          </cell>
          <cell r="G60">
            <v>0</v>
          </cell>
          <cell r="H60">
            <v>0</v>
          </cell>
          <cell r="I60">
            <v>0</v>
          </cell>
          <cell r="J60">
            <v>0</v>
          </cell>
          <cell r="K60">
            <v>459086.67</v>
          </cell>
          <cell r="M60">
            <v>0</v>
          </cell>
          <cell r="N60">
            <v>0</v>
          </cell>
          <cell r="O60">
            <v>0</v>
          </cell>
          <cell r="P60">
            <v>0</v>
          </cell>
          <cell r="Q60">
            <v>0</v>
          </cell>
          <cell r="R60">
            <v>0</v>
          </cell>
          <cell r="S60">
            <v>0</v>
          </cell>
          <cell r="T60">
            <v>0</v>
          </cell>
          <cell r="U60">
            <v>0</v>
          </cell>
          <cell r="W60">
            <v>459086.67</v>
          </cell>
          <cell r="Y60">
            <v>0</v>
          </cell>
          <cell r="AA60">
            <v>459086.67</v>
          </cell>
        </row>
        <row r="61">
          <cell r="A61" t="str">
            <v>8412</v>
          </cell>
          <cell r="B61" t="str">
            <v>Lease Liabilities</v>
          </cell>
          <cell r="C61">
            <v>0</v>
          </cell>
          <cell r="D61">
            <v>0</v>
          </cell>
          <cell r="E61">
            <v>0</v>
          </cell>
          <cell r="F61">
            <v>0</v>
          </cell>
          <cell r="G61">
            <v>0</v>
          </cell>
          <cell r="H61">
            <v>0</v>
          </cell>
          <cell r="I61">
            <v>0</v>
          </cell>
          <cell r="J61">
            <v>0</v>
          </cell>
          <cell r="K61">
            <v>0</v>
          </cell>
          <cell r="M61">
            <v>0</v>
          </cell>
          <cell r="N61">
            <v>0</v>
          </cell>
          <cell r="O61">
            <v>0</v>
          </cell>
          <cell r="P61">
            <v>0</v>
          </cell>
          <cell r="Q61">
            <v>0</v>
          </cell>
          <cell r="R61">
            <v>0</v>
          </cell>
          <cell r="S61">
            <v>0</v>
          </cell>
          <cell r="T61">
            <v>0</v>
          </cell>
          <cell r="U61">
            <v>0</v>
          </cell>
          <cell r="W61">
            <v>0</v>
          </cell>
          <cell r="Y61">
            <v>0</v>
          </cell>
          <cell r="AA61">
            <v>0</v>
          </cell>
        </row>
        <row r="62">
          <cell r="A62" t="str">
            <v>8413</v>
          </cell>
          <cell r="B62" t="str">
            <v>Loans Not Guaranteed By Treasurer</v>
          </cell>
          <cell r="C62">
            <v>0</v>
          </cell>
          <cell r="D62">
            <v>0</v>
          </cell>
          <cell r="E62">
            <v>0.09</v>
          </cell>
          <cell r="F62">
            <v>0</v>
          </cell>
          <cell r="G62">
            <v>0</v>
          </cell>
          <cell r="H62">
            <v>0</v>
          </cell>
          <cell r="I62">
            <v>0</v>
          </cell>
          <cell r="J62">
            <v>0</v>
          </cell>
          <cell r="K62">
            <v>0.09</v>
          </cell>
          <cell r="M62">
            <v>0</v>
          </cell>
          <cell r="N62">
            <v>0</v>
          </cell>
          <cell r="O62">
            <v>0</v>
          </cell>
          <cell r="P62">
            <v>0</v>
          </cell>
          <cell r="Q62">
            <v>0</v>
          </cell>
          <cell r="R62">
            <v>0</v>
          </cell>
          <cell r="S62">
            <v>0</v>
          </cell>
          <cell r="T62">
            <v>0</v>
          </cell>
          <cell r="U62">
            <v>0</v>
          </cell>
          <cell r="W62">
            <v>0.09</v>
          </cell>
          <cell r="Y62">
            <v>0</v>
          </cell>
          <cell r="AA62">
            <v>0.09</v>
          </cell>
        </row>
        <row r="63">
          <cell r="A63" t="str">
            <v>8414</v>
          </cell>
          <cell r="B63" t="str">
            <v>Bonds and Deposits Held</v>
          </cell>
          <cell r="C63">
            <v>0</v>
          </cell>
          <cell r="D63">
            <v>0</v>
          </cell>
          <cell r="E63">
            <v>0</v>
          </cell>
          <cell r="F63">
            <v>0</v>
          </cell>
          <cell r="G63">
            <v>0</v>
          </cell>
          <cell r="H63">
            <v>0</v>
          </cell>
          <cell r="I63">
            <v>0</v>
          </cell>
          <cell r="J63">
            <v>0</v>
          </cell>
          <cell r="K63">
            <v>0</v>
          </cell>
          <cell r="M63">
            <v>0</v>
          </cell>
          <cell r="N63">
            <v>0</v>
          </cell>
          <cell r="O63">
            <v>0</v>
          </cell>
          <cell r="P63">
            <v>0</v>
          </cell>
          <cell r="Q63">
            <v>0</v>
          </cell>
          <cell r="R63">
            <v>0</v>
          </cell>
          <cell r="S63">
            <v>0</v>
          </cell>
          <cell r="T63">
            <v>0</v>
          </cell>
          <cell r="U63">
            <v>0</v>
          </cell>
          <cell r="W63">
            <v>0</v>
          </cell>
          <cell r="Y63">
            <v>0</v>
          </cell>
          <cell r="AA63">
            <v>0</v>
          </cell>
        </row>
        <row r="64">
          <cell r="A64" t="str">
            <v>8415</v>
          </cell>
          <cell r="B64" t="str">
            <v>Grants Received In Advance</v>
          </cell>
          <cell r="C64">
            <v>0</v>
          </cell>
          <cell r="D64">
            <v>0</v>
          </cell>
          <cell r="E64">
            <v>-0.02</v>
          </cell>
          <cell r="F64">
            <v>10548.51</v>
          </cell>
          <cell r="G64">
            <v>0</v>
          </cell>
          <cell r="H64">
            <v>0</v>
          </cell>
          <cell r="I64">
            <v>0</v>
          </cell>
          <cell r="J64">
            <v>0</v>
          </cell>
          <cell r="K64">
            <v>10548.49</v>
          </cell>
          <cell r="M64">
            <v>0</v>
          </cell>
          <cell r="N64">
            <v>0</v>
          </cell>
          <cell r="O64">
            <v>0</v>
          </cell>
          <cell r="P64">
            <v>0</v>
          </cell>
          <cell r="Q64">
            <v>0</v>
          </cell>
          <cell r="R64">
            <v>0</v>
          </cell>
          <cell r="S64">
            <v>0</v>
          </cell>
          <cell r="T64">
            <v>0</v>
          </cell>
          <cell r="U64">
            <v>0</v>
          </cell>
          <cell r="W64">
            <v>10548.49</v>
          </cell>
          <cell r="Y64">
            <v>0</v>
          </cell>
          <cell r="AA64">
            <v>10548.49</v>
          </cell>
        </row>
        <row r="65">
          <cell r="A65" t="str">
            <v>8416</v>
          </cell>
          <cell r="B65" t="str">
            <v>Patient Appliance Deposits</v>
          </cell>
          <cell r="C65">
            <v>0</v>
          </cell>
          <cell r="D65">
            <v>195498.41</v>
          </cell>
          <cell r="E65">
            <v>0</v>
          </cell>
          <cell r="F65">
            <v>0</v>
          </cell>
          <cell r="G65">
            <v>0</v>
          </cell>
          <cell r="H65">
            <v>0</v>
          </cell>
          <cell r="I65">
            <v>0</v>
          </cell>
          <cell r="J65">
            <v>0</v>
          </cell>
          <cell r="K65">
            <v>195498.41</v>
          </cell>
          <cell r="M65">
            <v>0</v>
          </cell>
          <cell r="N65">
            <v>0</v>
          </cell>
          <cell r="O65">
            <v>0</v>
          </cell>
          <cell r="P65">
            <v>25099.37</v>
          </cell>
          <cell r="Q65">
            <v>0</v>
          </cell>
          <cell r="R65">
            <v>0</v>
          </cell>
          <cell r="S65">
            <v>0</v>
          </cell>
          <cell r="T65">
            <v>0</v>
          </cell>
          <cell r="U65">
            <v>25099.37</v>
          </cell>
          <cell r="W65">
            <v>220597.78</v>
          </cell>
          <cell r="Y65">
            <v>0</v>
          </cell>
          <cell r="AA65">
            <v>220597.78</v>
          </cell>
        </row>
        <row r="66">
          <cell r="A66" t="str">
            <v>8417</v>
          </cell>
          <cell r="B66" t="str">
            <v>Repayable W.A.T.C. Loans</v>
          </cell>
          <cell r="C66">
            <v>1023935.8</v>
          </cell>
          <cell r="D66">
            <v>2636928.8199999998</v>
          </cell>
          <cell r="E66">
            <v>306878.64</v>
          </cell>
          <cell r="F66">
            <v>568340.72</v>
          </cell>
          <cell r="G66">
            <v>0</v>
          </cell>
          <cell r="H66">
            <v>84380.52</v>
          </cell>
          <cell r="I66">
            <v>0</v>
          </cell>
          <cell r="J66">
            <v>0</v>
          </cell>
          <cell r="K66">
            <v>4620464.5</v>
          </cell>
          <cell r="M66">
            <v>0</v>
          </cell>
          <cell r="N66">
            <v>0</v>
          </cell>
          <cell r="O66">
            <v>0</v>
          </cell>
          <cell r="P66">
            <v>0</v>
          </cell>
          <cell r="Q66">
            <v>0</v>
          </cell>
          <cell r="R66">
            <v>0</v>
          </cell>
          <cell r="S66">
            <v>0</v>
          </cell>
          <cell r="T66">
            <v>0</v>
          </cell>
          <cell r="U66">
            <v>0</v>
          </cell>
          <cell r="W66">
            <v>4620464.5</v>
          </cell>
          <cell r="Y66">
            <v>0</v>
          </cell>
          <cell r="AA66">
            <v>4620464.5</v>
          </cell>
        </row>
        <row r="67">
          <cell r="A67" t="str">
            <v>8418</v>
          </cell>
          <cell r="B67" t="str">
            <v>Liabilities due to the Treasurer - current</v>
          </cell>
          <cell r="C67">
            <v>311210.44</v>
          </cell>
          <cell r="D67">
            <v>21427.53</v>
          </cell>
          <cell r="E67">
            <v>1422262.03</v>
          </cell>
          <cell r="F67">
            <v>745468.03</v>
          </cell>
          <cell r="G67">
            <v>0</v>
          </cell>
          <cell r="H67">
            <v>115786.34</v>
          </cell>
          <cell r="I67">
            <v>0</v>
          </cell>
          <cell r="J67">
            <v>0</v>
          </cell>
          <cell r="K67">
            <v>2616154.37</v>
          </cell>
          <cell r="M67">
            <v>0</v>
          </cell>
          <cell r="N67">
            <v>0</v>
          </cell>
          <cell r="O67">
            <v>0</v>
          </cell>
          <cell r="P67">
            <v>0</v>
          </cell>
          <cell r="Q67">
            <v>0</v>
          </cell>
          <cell r="R67">
            <v>0</v>
          </cell>
          <cell r="S67">
            <v>0</v>
          </cell>
          <cell r="T67">
            <v>0</v>
          </cell>
          <cell r="U67">
            <v>0</v>
          </cell>
          <cell r="W67">
            <v>2616154.37</v>
          </cell>
          <cell r="Y67">
            <v>0</v>
          </cell>
          <cell r="AA67">
            <v>2616154.37</v>
          </cell>
        </row>
        <row r="68">
          <cell r="A68" t="str">
            <v>8420</v>
          </cell>
          <cell r="B68" t="str">
            <v>Subsidy Received in Advance</v>
          </cell>
          <cell r="C68">
            <v>0</v>
          </cell>
          <cell r="D68">
            <v>0</v>
          </cell>
          <cell r="E68">
            <v>0</v>
          </cell>
          <cell r="F68">
            <v>0</v>
          </cell>
          <cell r="G68">
            <v>0</v>
          </cell>
          <cell r="H68">
            <v>0</v>
          </cell>
          <cell r="I68">
            <v>0</v>
          </cell>
          <cell r="J68">
            <v>0</v>
          </cell>
          <cell r="K68">
            <v>0</v>
          </cell>
          <cell r="M68">
            <v>0</v>
          </cell>
          <cell r="N68">
            <v>0</v>
          </cell>
          <cell r="O68">
            <v>0</v>
          </cell>
          <cell r="P68">
            <v>0</v>
          </cell>
          <cell r="Q68">
            <v>0</v>
          </cell>
          <cell r="R68">
            <v>0</v>
          </cell>
          <cell r="S68">
            <v>0</v>
          </cell>
          <cell r="T68">
            <v>0</v>
          </cell>
          <cell r="U68">
            <v>0</v>
          </cell>
          <cell r="W68">
            <v>0</v>
          </cell>
          <cell r="Y68">
            <v>0</v>
          </cell>
          <cell r="AA68">
            <v>0</v>
          </cell>
        </row>
        <row r="69">
          <cell r="A69" t="str">
            <v>8421</v>
          </cell>
          <cell r="B69" t="str">
            <v>Subsidy Payable</v>
          </cell>
          <cell r="C69">
            <v>0</v>
          </cell>
          <cell r="D69">
            <v>0</v>
          </cell>
          <cell r="E69">
            <v>0</v>
          </cell>
          <cell r="F69">
            <v>0</v>
          </cell>
          <cell r="G69">
            <v>0</v>
          </cell>
          <cell r="H69">
            <v>0</v>
          </cell>
          <cell r="I69">
            <v>0</v>
          </cell>
          <cell r="J69">
            <v>0</v>
          </cell>
          <cell r="K69">
            <v>0</v>
          </cell>
          <cell r="M69">
            <v>0</v>
          </cell>
          <cell r="N69">
            <v>0</v>
          </cell>
          <cell r="O69">
            <v>0</v>
          </cell>
          <cell r="P69">
            <v>0</v>
          </cell>
          <cell r="Q69">
            <v>0</v>
          </cell>
          <cell r="R69">
            <v>0</v>
          </cell>
          <cell r="S69">
            <v>0</v>
          </cell>
          <cell r="T69">
            <v>0</v>
          </cell>
          <cell r="U69">
            <v>0</v>
          </cell>
          <cell r="W69">
            <v>0</v>
          </cell>
          <cell r="Y69">
            <v>0</v>
          </cell>
          <cell r="AA69">
            <v>0</v>
          </cell>
        </row>
        <row r="70">
          <cell r="A70" t="str">
            <v>8422</v>
          </cell>
          <cell r="B70" t="str">
            <v>Finance Lease Liabilities &lt; 1 year</v>
          </cell>
          <cell r="C70">
            <v>0</v>
          </cell>
          <cell r="D70">
            <v>0</v>
          </cell>
          <cell r="E70">
            <v>57510</v>
          </cell>
          <cell r="F70">
            <v>0</v>
          </cell>
          <cell r="G70">
            <v>0</v>
          </cell>
          <cell r="H70">
            <v>0</v>
          </cell>
          <cell r="I70">
            <v>0</v>
          </cell>
          <cell r="J70">
            <v>0</v>
          </cell>
          <cell r="K70">
            <v>57510</v>
          </cell>
          <cell r="M70">
            <v>0</v>
          </cell>
          <cell r="N70">
            <v>0</v>
          </cell>
          <cell r="O70">
            <v>0</v>
          </cell>
          <cell r="P70">
            <v>0</v>
          </cell>
          <cell r="Q70">
            <v>0</v>
          </cell>
          <cell r="R70">
            <v>0</v>
          </cell>
          <cell r="S70">
            <v>0</v>
          </cell>
          <cell r="T70">
            <v>0</v>
          </cell>
          <cell r="U70">
            <v>0</v>
          </cell>
          <cell r="W70">
            <v>57510</v>
          </cell>
          <cell r="Y70">
            <v>0</v>
          </cell>
          <cell r="AA70">
            <v>57510</v>
          </cell>
        </row>
        <row r="71">
          <cell r="A71" t="str">
            <v>8423</v>
          </cell>
          <cell r="B71" t="str">
            <v>Future Finance Lease Charges</v>
          </cell>
          <cell r="C71">
            <v>0</v>
          </cell>
          <cell r="D71">
            <v>0</v>
          </cell>
          <cell r="E71">
            <v>0</v>
          </cell>
          <cell r="F71">
            <v>0</v>
          </cell>
          <cell r="G71">
            <v>0</v>
          </cell>
          <cell r="H71">
            <v>0</v>
          </cell>
          <cell r="I71">
            <v>0</v>
          </cell>
          <cell r="J71">
            <v>0</v>
          </cell>
          <cell r="K71">
            <v>0</v>
          </cell>
          <cell r="M71">
            <v>0</v>
          </cell>
          <cell r="N71">
            <v>0</v>
          </cell>
          <cell r="O71">
            <v>0</v>
          </cell>
          <cell r="P71">
            <v>0</v>
          </cell>
          <cell r="Q71">
            <v>0</v>
          </cell>
          <cell r="R71">
            <v>0</v>
          </cell>
          <cell r="S71">
            <v>0</v>
          </cell>
          <cell r="T71">
            <v>0</v>
          </cell>
          <cell r="U71">
            <v>0</v>
          </cell>
          <cell r="W71">
            <v>0</v>
          </cell>
          <cell r="Y71">
            <v>0</v>
          </cell>
          <cell r="AA71">
            <v>0</v>
          </cell>
        </row>
        <row r="72">
          <cell r="A72" t="str">
            <v>8511</v>
          </cell>
          <cell r="B72" t="str">
            <v>Provision For Long Service Leave</v>
          </cell>
          <cell r="C72">
            <v>14005743.6</v>
          </cell>
          <cell r="D72">
            <v>13828355.73</v>
          </cell>
          <cell r="E72">
            <v>11159761.029999999</v>
          </cell>
          <cell r="F72">
            <v>7755579.9699999997</v>
          </cell>
          <cell r="G72">
            <v>256857.73</v>
          </cell>
          <cell r="H72">
            <v>1877881.99</v>
          </cell>
          <cell r="I72">
            <v>159306.79999999999</v>
          </cell>
          <cell r="J72">
            <v>0</v>
          </cell>
          <cell r="K72">
            <v>49043486.849999994</v>
          </cell>
          <cell r="M72">
            <v>169125.73</v>
          </cell>
          <cell r="N72">
            <v>0</v>
          </cell>
          <cell r="O72">
            <v>0</v>
          </cell>
          <cell r="P72">
            <v>80783.850000000006</v>
          </cell>
          <cell r="Q72">
            <v>0</v>
          </cell>
          <cell r="R72">
            <v>0</v>
          </cell>
          <cell r="S72">
            <v>0</v>
          </cell>
          <cell r="T72">
            <v>0</v>
          </cell>
          <cell r="U72">
            <v>249909.58000000002</v>
          </cell>
          <cell r="W72">
            <v>49293396.429999992</v>
          </cell>
          <cell r="Y72">
            <v>5023.55</v>
          </cell>
          <cell r="AA72">
            <v>49663965.549999997</v>
          </cell>
        </row>
        <row r="73">
          <cell r="A73" t="str">
            <v>8512</v>
          </cell>
          <cell r="B73" t="str">
            <v>Provision For Superannuation</v>
          </cell>
          <cell r="C73">
            <v>1.82</v>
          </cell>
          <cell r="D73">
            <v>0</v>
          </cell>
          <cell r="E73">
            <v>0</v>
          </cell>
          <cell r="F73">
            <v>0</v>
          </cell>
          <cell r="G73">
            <v>0</v>
          </cell>
          <cell r="H73">
            <v>0</v>
          </cell>
          <cell r="I73">
            <v>0</v>
          </cell>
          <cell r="J73">
            <v>0</v>
          </cell>
          <cell r="K73">
            <v>1.82</v>
          </cell>
          <cell r="M73">
            <v>0</v>
          </cell>
          <cell r="N73">
            <v>0</v>
          </cell>
          <cell r="O73">
            <v>0</v>
          </cell>
          <cell r="P73">
            <v>0</v>
          </cell>
          <cell r="Q73">
            <v>0</v>
          </cell>
          <cell r="R73">
            <v>0</v>
          </cell>
          <cell r="S73">
            <v>0</v>
          </cell>
          <cell r="T73">
            <v>0</v>
          </cell>
          <cell r="U73">
            <v>0</v>
          </cell>
          <cell r="W73">
            <v>1.82</v>
          </cell>
          <cell r="Y73">
            <v>0</v>
          </cell>
          <cell r="AA73">
            <v>1.82</v>
          </cell>
        </row>
        <row r="74">
          <cell r="A74" t="str">
            <v>8513</v>
          </cell>
          <cell r="B74" t="str">
            <v>Provision For Deferred Salary</v>
          </cell>
          <cell r="C74">
            <v>0</v>
          </cell>
          <cell r="D74">
            <v>0</v>
          </cell>
          <cell r="E74">
            <v>0</v>
          </cell>
          <cell r="F74">
            <v>0</v>
          </cell>
          <cell r="G74">
            <v>0</v>
          </cell>
          <cell r="H74">
            <v>0</v>
          </cell>
          <cell r="I74">
            <v>0</v>
          </cell>
          <cell r="J74">
            <v>0</v>
          </cell>
          <cell r="K74">
            <v>0</v>
          </cell>
          <cell r="M74">
            <v>0</v>
          </cell>
          <cell r="N74">
            <v>0</v>
          </cell>
          <cell r="O74">
            <v>0</v>
          </cell>
          <cell r="P74">
            <v>0</v>
          </cell>
          <cell r="Q74">
            <v>0</v>
          </cell>
          <cell r="R74">
            <v>0</v>
          </cell>
          <cell r="S74">
            <v>0</v>
          </cell>
          <cell r="T74">
            <v>0</v>
          </cell>
          <cell r="U74">
            <v>0</v>
          </cell>
          <cell r="W74">
            <v>0</v>
          </cell>
          <cell r="Y74">
            <v>0</v>
          </cell>
          <cell r="AA74">
            <v>0</v>
          </cell>
        </row>
        <row r="75">
          <cell r="A75" t="str">
            <v>8514</v>
          </cell>
          <cell r="B75" t="str">
            <v>Provision For Gratuities</v>
          </cell>
          <cell r="C75">
            <v>0</v>
          </cell>
          <cell r="D75">
            <v>0</v>
          </cell>
          <cell r="E75">
            <v>0</v>
          </cell>
          <cell r="F75">
            <v>0</v>
          </cell>
          <cell r="G75">
            <v>0</v>
          </cell>
          <cell r="H75">
            <v>0</v>
          </cell>
          <cell r="I75">
            <v>0</v>
          </cell>
          <cell r="J75">
            <v>0</v>
          </cell>
          <cell r="K75">
            <v>0</v>
          </cell>
          <cell r="M75">
            <v>0</v>
          </cell>
          <cell r="N75">
            <v>0</v>
          </cell>
          <cell r="O75">
            <v>0</v>
          </cell>
          <cell r="P75">
            <v>0</v>
          </cell>
          <cell r="Q75">
            <v>0</v>
          </cell>
          <cell r="R75">
            <v>0</v>
          </cell>
          <cell r="S75">
            <v>0</v>
          </cell>
          <cell r="T75">
            <v>0</v>
          </cell>
          <cell r="U75">
            <v>0</v>
          </cell>
          <cell r="W75">
            <v>0</v>
          </cell>
          <cell r="Y75">
            <v>0</v>
          </cell>
          <cell r="AA75">
            <v>0</v>
          </cell>
        </row>
        <row r="76">
          <cell r="A76" t="str">
            <v>8621</v>
          </cell>
          <cell r="B76" t="str">
            <v>Lease Liabilities</v>
          </cell>
          <cell r="C76">
            <v>0</v>
          </cell>
          <cell r="D76">
            <v>0</v>
          </cell>
          <cell r="E76">
            <v>0</v>
          </cell>
          <cell r="F76">
            <v>0</v>
          </cell>
          <cell r="G76">
            <v>0</v>
          </cell>
          <cell r="H76">
            <v>0</v>
          </cell>
          <cell r="I76">
            <v>0</v>
          </cell>
          <cell r="J76">
            <v>0</v>
          </cell>
          <cell r="K76">
            <v>0</v>
          </cell>
          <cell r="M76">
            <v>0</v>
          </cell>
          <cell r="N76">
            <v>0</v>
          </cell>
          <cell r="O76">
            <v>0</v>
          </cell>
          <cell r="P76">
            <v>0</v>
          </cell>
          <cell r="Q76">
            <v>0</v>
          </cell>
          <cell r="R76">
            <v>0</v>
          </cell>
          <cell r="S76">
            <v>0</v>
          </cell>
          <cell r="T76">
            <v>0</v>
          </cell>
          <cell r="U76">
            <v>0</v>
          </cell>
          <cell r="W76">
            <v>0</v>
          </cell>
          <cell r="Y76">
            <v>0</v>
          </cell>
          <cell r="AA76">
            <v>0</v>
          </cell>
        </row>
        <row r="77">
          <cell r="A77" t="str">
            <v>8622</v>
          </cell>
          <cell r="B77" t="str">
            <v>Finance Lease Liabilities &gt; 1 &lt; 5 Years</v>
          </cell>
          <cell r="C77">
            <v>0</v>
          </cell>
          <cell r="D77">
            <v>0</v>
          </cell>
          <cell r="E77">
            <v>143775</v>
          </cell>
          <cell r="F77">
            <v>0</v>
          </cell>
          <cell r="G77">
            <v>0</v>
          </cell>
          <cell r="H77">
            <v>0</v>
          </cell>
          <cell r="I77">
            <v>0</v>
          </cell>
          <cell r="J77">
            <v>0</v>
          </cell>
          <cell r="K77">
            <v>143775</v>
          </cell>
          <cell r="M77">
            <v>0</v>
          </cell>
          <cell r="N77">
            <v>0</v>
          </cell>
          <cell r="O77">
            <v>0</v>
          </cell>
          <cell r="P77">
            <v>0</v>
          </cell>
          <cell r="Q77">
            <v>0</v>
          </cell>
          <cell r="R77">
            <v>0</v>
          </cell>
          <cell r="S77">
            <v>0</v>
          </cell>
          <cell r="T77">
            <v>0</v>
          </cell>
          <cell r="U77">
            <v>0</v>
          </cell>
          <cell r="W77">
            <v>143775</v>
          </cell>
          <cell r="Y77">
            <v>0</v>
          </cell>
          <cell r="AA77">
            <v>143775</v>
          </cell>
        </row>
        <row r="78">
          <cell r="A78" t="str">
            <v>8623</v>
          </cell>
          <cell r="B78" t="str">
            <v>Finance Lease Liabilities &gt; 5 Years</v>
          </cell>
          <cell r="C78">
            <v>0</v>
          </cell>
          <cell r="D78">
            <v>0</v>
          </cell>
          <cell r="E78">
            <v>0</v>
          </cell>
          <cell r="F78">
            <v>0</v>
          </cell>
          <cell r="G78">
            <v>0</v>
          </cell>
          <cell r="H78">
            <v>0</v>
          </cell>
          <cell r="I78">
            <v>0</v>
          </cell>
          <cell r="J78">
            <v>0</v>
          </cell>
          <cell r="K78">
            <v>0</v>
          </cell>
          <cell r="M78">
            <v>0</v>
          </cell>
          <cell r="N78">
            <v>0</v>
          </cell>
          <cell r="O78">
            <v>0</v>
          </cell>
          <cell r="P78">
            <v>0</v>
          </cell>
          <cell r="Q78">
            <v>0</v>
          </cell>
          <cell r="R78">
            <v>0</v>
          </cell>
          <cell r="S78">
            <v>0</v>
          </cell>
          <cell r="T78">
            <v>0</v>
          </cell>
          <cell r="U78">
            <v>0</v>
          </cell>
          <cell r="W78">
            <v>0</v>
          </cell>
          <cell r="Y78">
            <v>0</v>
          </cell>
          <cell r="AA78">
            <v>0</v>
          </cell>
        </row>
        <row r="79">
          <cell r="A79" t="str">
            <v>8624</v>
          </cell>
          <cell r="B79" t="str">
            <v>Future Finance Lease Charges</v>
          </cell>
          <cell r="C79">
            <v>0</v>
          </cell>
          <cell r="D79">
            <v>0</v>
          </cell>
          <cell r="E79">
            <v>0</v>
          </cell>
          <cell r="F79">
            <v>0</v>
          </cell>
          <cell r="G79">
            <v>0</v>
          </cell>
          <cell r="H79">
            <v>0</v>
          </cell>
          <cell r="I79">
            <v>0</v>
          </cell>
          <cell r="J79">
            <v>0</v>
          </cell>
          <cell r="K79">
            <v>0</v>
          </cell>
          <cell r="M79">
            <v>0</v>
          </cell>
          <cell r="N79">
            <v>0</v>
          </cell>
          <cell r="O79">
            <v>0</v>
          </cell>
          <cell r="P79">
            <v>0</v>
          </cell>
          <cell r="Q79">
            <v>0</v>
          </cell>
          <cell r="R79">
            <v>0</v>
          </cell>
          <cell r="S79">
            <v>0</v>
          </cell>
          <cell r="T79">
            <v>0</v>
          </cell>
          <cell r="U79">
            <v>0</v>
          </cell>
          <cell r="W79">
            <v>0</v>
          </cell>
          <cell r="Y79">
            <v>0</v>
          </cell>
          <cell r="AA79">
            <v>0</v>
          </cell>
        </row>
        <row r="80">
          <cell r="A80" t="str">
            <v>8631</v>
          </cell>
          <cell r="B80" t="str">
            <v>Loans Not Guaranteed By Treasurer</v>
          </cell>
          <cell r="C80">
            <v>0</v>
          </cell>
          <cell r="D80">
            <v>0</v>
          </cell>
          <cell r="E80">
            <v>0</v>
          </cell>
          <cell r="F80">
            <v>0</v>
          </cell>
          <cell r="G80">
            <v>0</v>
          </cell>
          <cell r="H80">
            <v>0</v>
          </cell>
          <cell r="I80">
            <v>0</v>
          </cell>
          <cell r="J80">
            <v>0</v>
          </cell>
          <cell r="K80">
            <v>0</v>
          </cell>
          <cell r="M80">
            <v>0</v>
          </cell>
          <cell r="N80">
            <v>0</v>
          </cell>
          <cell r="O80">
            <v>0</v>
          </cell>
          <cell r="P80">
            <v>0</v>
          </cell>
          <cell r="Q80">
            <v>0</v>
          </cell>
          <cell r="R80">
            <v>0</v>
          </cell>
          <cell r="S80">
            <v>0</v>
          </cell>
          <cell r="T80">
            <v>0</v>
          </cell>
          <cell r="U80">
            <v>0</v>
          </cell>
          <cell r="W80">
            <v>0</v>
          </cell>
          <cell r="Y80">
            <v>0</v>
          </cell>
          <cell r="AA80">
            <v>0</v>
          </cell>
        </row>
        <row r="81">
          <cell r="A81" t="str">
            <v>8641</v>
          </cell>
          <cell r="B81" t="str">
            <v>Repayable W.A.T.C. Loans</v>
          </cell>
          <cell r="C81">
            <v>21342240.129999999</v>
          </cell>
          <cell r="D81">
            <v>62599186.25</v>
          </cell>
          <cell r="E81">
            <v>6159589.6699999999</v>
          </cell>
          <cell r="F81">
            <v>11869589.960000001</v>
          </cell>
          <cell r="G81">
            <v>0</v>
          </cell>
          <cell r="H81">
            <v>1715894.98</v>
          </cell>
          <cell r="I81">
            <v>0</v>
          </cell>
          <cell r="J81">
            <v>0</v>
          </cell>
          <cell r="K81">
            <v>103686500.98999999</v>
          </cell>
          <cell r="M81">
            <v>0</v>
          </cell>
          <cell r="N81">
            <v>0</v>
          </cell>
          <cell r="O81">
            <v>0</v>
          </cell>
          <cell r="P81">
            <v>0</v>
          </cell>
          <cell r="Q81">
            <v>0</v>
          </cell>
          <cell r="R81">
            <v>0</v>
          </cell>
          <cell r="S81">
            <v>0</v>
          </cell>
          <cell r="T81">
            <v>0</v>
          </cell>
          <cell r="U81">
            <v>0</v>
          </cell>
          <cell r="W81">
            <v>103686500.98999999</v>
          </cell>
          <cell r="Y81">
            <v>0</v>
          </cell>
          <cell r="AA81">
            <v>103686500.98999999</v>
          </cell>
        </row>
        <row r="82">
          <cell r="A82" t="str">
            <v>8651</v>
          </cell>
          <cell r="B82" t="str">
            <v>Liabilities due to the Treasurer - non current</v>
          </cell>
          <cell r="C82">
            <v>6514574.96</v>
          </cell>
          <cell r="D82">
            <v>448542.95</v>
          </cell>
          <cell r="E82">
            <v>30701052.859999999</v>
          </cell>
          <cell r="F82">
            <v>15604900.140000001</v>
          </cell>
          <cell r="G82">
            <v>0</v>
          </cell>
          <cell r="H82">
            <v>2423852.4700000002</v>
          </cell>
          <cell r="I82">
            <v>0</v>
          </cell>
          <cell r="J82">
            <v>0</v>
          </cell>
          <cell r="K82">
            <v>55692923.379999995</v>
          </cell>
          <cell r="M82">
            <v>0</v>
          </cell>
          <cell r="N82">
            <v>0</v>
          </cell>
          <cell r="O82">
            <v>0</v>
          </cell>
          <cell r="P82">
            <v>0</v>
          </cell>
          <cell r="Q82">
            <v>0</v>
          </cell>
          <cell r="R82">
            <v>0</v>
          </cell>
          <cell r="S82">
            <v>0</v>
          </cell>
          <cell r="T82">
            <v>0</v>
          </cell>
          <cell r="U82">
            <v>0</v>
          </cell>
          <cell r="W82">
            <v>55692923.379999995</v>
          </cell>
          <cell r="Y82">
            <v>0</v>
          </cell>
          <cell r="AA82">
            <v>55692923.380000003</v>
          </cell>
        </row>
        <row r="83">
          <cell r="B83" t="str">
            <v>Total Liabilities</v>
          </cell>
          <cell r="C83">
            <v>138414524.33999997</v>
          </cell>
          <cell r="D83">
            <v>167077209.25999999</v>
          </cell>
          <cell r="E83">
            <v>117969743.11000001</v>
          </cell>
          <cell r="F83">
            <v>80077413.090000004</v>
          </cell>
          <cell r="G83">
            <v>4082129.7100000009</v>
          </cell>
          <cell r="H83">
            <v>11874365.279999999</v>
          </cell>
          <cell r="I83">
            <v>-1660890.7400000012</v>
          </cell>
          <cell r="J83">
            <v>0</v>
          </cell>
          <cell r="K83">
            <v>517834494.05000001</v>
          </cell>
          <cell r="M83">
            <v>1201602.51</v>
          </cell>
          <cell r="N83">
            <v>124372.44</v>
          </cell>
          <cell r="O83">
            <v>0</v>
          </cell>
          <cell r="P83">
            <v>1056055.8999999999</v>
          </cell>
          <cell r="Q83">
            <v>0</v>
          </cell>
          <cell r="R83">
            <v>0</v>
          </cell>
          <cell r="S83">
            <v>0</v>
          </cell>
          <cell r="T83">
            <v>0</v>
          </cell>
          <cell r="U83">
            <v>2382030.85</v>
          </cell>
          <cell r="W83">
            <v>520216524.90000004</v>
          </cell>
          <cell r="Y83">
            <v>243792.21999999831</v>
          </cell>
          <cell r="AA83">
            <v>522400394.33000004</v>
          </cell>
        </row>
        <row r="85">
          <cell r="A85" t="str">
            <v>Equity</v>
          </cell>
        </row>
        <row r="86">
          <cell r="A86" t="str">
            <v>8911</v>
          </cell>
          <cell r="B86" t="str">
            <v>Capital Injection - Loan Repayments - Non Cash</v>
          </cell>
          <cell r="C86">
            <v>1298965.26</v>
          </cell>
          <cell r="D86">
            <v>783886.41</v>
          </cell>
          <cell r="E86">
            <v>3170578.51</v>
          </cell>
          <cell r="F86">
            <v>1268570.9099999999</v>
          </cell>
          <cell r="G86">
            <v>0</v>
          </cell>
          <cell r="H86">
            <v>191158.44</v>
          </cell>
          <cell r="I86">
            <v>0</v>
          </cell>
          <cell r="J86">
            <v>0</v>
          </cell>
          <cell r="K86">
            <v>6713159.5300000003</v>
          </cell>
          <cell r="M86">
            <v>0</v>
          </cell>
          <cell r="N86">
            <v>0</v>
          </cell>
          <cell r="O86">
            <v>0</v>
          </cell>
          <cell r="P86">
            <v>0</v>
          </cell>
          <cell r="Q86">
            <v>0</v>
          </cell>
          <cell r="R86">
            <v>0</v>
          </cell>
          <cell r="S86">
            <v>0</v>
          </cell>
          <cell r="T86">
            <v>0</v>
          </cell>
          <cell r="U86">
            <v>0</v>
          </cell>
          <cell r="W86">
            <v>6713159.5300000003</v>
          </cell>
          <cell r="Y86">
            <v>0</v>
          </cell>
          <cell r="AA86">
            <v>6713159.5300000003</v>
          </cell>
        </row>
        <row r="87">
          <cell r="A87" t="str">
            <v>8912</v>
          </cell>
          <cell r="B87" t="str">
            <v>Capital Injection - Fixed Assets - Non Cash</v>
          </cell>
          <cell r="C87">
            <v>298898.73</v>
          </cell>
          <cell r="D87">
            <v>362058.17</v>
          </cell>
          <cell r="E87">
            <v>19232484.120000001</v>
          </cell>
          <cell r="F87">
            <v>303711.34000000003</v>
          </cell>
          <cell r="G87">
            <v>125087.5</v>
          </cell>
          <cell r="H87">
            <v>8232</v>
          </cell>
          <cell r="I87">
            <v>0</v>
          </cell>
          <cell r="J87">
            <v>0</v>
          </cell>
          <cell r="K87">
            <v>20330471.859999999</v>
          </cell>
          <cell r="M87">
            <v>0</v>
          </cell>
          <cell r="N87">
            <v>0</v>
          </cell>
          <cell r="O87">
            <v>0</v>
          </cell>
          <cell r="P87">
            <v>0</v>
          </cell>
          <cell r="Q87">
            <v>0</v>
          </cell>
          <cell r="R87">
            <v>0</v>
          </cell>
          <cell r="S87">
            <v>0</v>
          </cell>
          <cell r="T87">
            <v>0</v>
          </cell>
          <cell r="U87">
            <v>0</v>
          </cell>
          <cell r="W87">
            <v>20330471.859999999</v>
          </cell>
          <cell r="Y87">
            <v>0</v>
          </cell>
          <cell r="AA87">
            <v>20655054.510000002</v>
          </cell>
        </row>
        <row r="88">
          <cell r="A88" t="str">
            <v>8913</v>
          </cell>
          <cell r="B88" t="str">
            <v>Capital Injection - Expenses - Non Cash</v>
          </cell>
          <cell r="C88">
            <v>0</v>
          </cell>
          <cell r="D88">
            <v>330465.90999999997</v>
          </cell>
          <cell r="E88">
            <v>0</v>
          </cell>
          <cell r="F88">
            <v>8540.7199999999993</v>
          </cell>
          <cell r="G88">
            <v>356439.58</v>
          </cell>
          <cell r="H88">
            <v>29680</v>
          </cell>
          <cell r="I88">
            <v>0</v>
          </cell>
          <cell r="J88">
            <v>0</v>
          </cell>
          <cell r="K88">
            <v>725126.21</v>
          </cell>
          <cell r="M88">
            <v>0</v>
          </cell>
          <cell r="N88">
            <v>0</v>
          </cell>
          <cell r="O88">
            <v>0</v>
          </cell>
          <cell r="P88">
            <v>0</v>
          </cell>
          <cell r="Q88">
            <v>0</v>
          </cell>
          <cell r="R88">
            <v>0</v>
          </cell>
          <cell r="S88">
            <v>0</v>
          </cell>
          <cell r="T88">
            <v>0</v>
          </cell>
          <cell r="U88">
            <v>0</v>
          </cell>
          <cell r="W88">
            <v>725126.21</v>
          </cell>
          <cell r="Y88">
            <v>0</v>
          </cell>
          <cell r="AA88">
            <v>866381.88</v>
          </cell>
        </row>
        <row r="89">
          <cell r="A89" t="str">
            <v>8914</v>
          </cell>
          <cell r="B89" t="str">
            <v>Capital Injection - Loan Repayments - Cash</v>
          </cell>
          <cell r="C89">
            <v>0</v>
          </cell>
          <cell r="D89">
            <v>405663.41</v>
          </cell>
          <cell r="E89">
            <v>0</v>
          </cell>
          <cell r="F89">
            <v>0</v>
          </cell>
          <cell r="G89">
            <v>0</v>
          </cell>
          <cell r="H89">
            <v>0</v>
          </cell>
          <cell r="I89">
            <v>0</v>
          </cell>
          <cell r="J89">
            <v>0</v>
          </cell>
          <cell r="K89">
            <v>405663.41</v>
          </cell>
          <cell r="M89">
            <v>0</v>
          </cell>
          <cell r="N89">
            <v>193893</v>
          </cell>
          <cell r="O89">
            <v>0</v>
          </cell>
          <cell r="P89">
            <v>0</v>
          </cell>
          <cell r="Q89">
            <v>0</v>
          </cell>
          <cell r="R89">
            <v>0</v>
          </cell>
          <cell r="S89">
            <v>0</v>
          </cell>
          <cell r="T89">
            <v>0</v>
          </cell>
          <cell r="U89">
            <v>193893</v>
          </cell>
          <cell r="W89">
            <v>599556.40999999992</v>
          </cell>
          <cell r="Y89">
            <v>0</v>
          </cell>
          <cell r="AA89">
            <v>599556.41</v>
          </cell>
        </row>
        <row r="90">
          <cell r="A90" t="str">
            <v>8915</v>
          </cell>
          <cell r="B90" t="str">
            <v>Capital Injection - Fixed Assets - Cash</v>
          </cell>
          <cell r="C90">
            <v>16046688.869999999</v>
          </cell>
          <cell r="D90">
            <v>20364890.149999999</v>
          </cell>
          <cell r="E90">
            <v>14966616.130000001</v>
          </cell>
          <cell r="F90">
            <v>17181000</v>
          </cell>
          <cell r="G90">
            <v>1910595.52</v>
          </cell>
          <cell r="H90">
            <v>1171014.01</v>
          </cell>
          <cell r="I90">
            <v>4000000</v>
          </cell>
          <cell r="J90">
            <v>0</v>
          </cell>
          <cell r="K90">
            <v>75640804.680000007</v>
          </cell>
          <cell r="M90">
            <v>0</v>
          </cell>
          <cell r="N90">
            <v>0</v>
          </cell>
          <cell r="O90">
            <v>0</v>
          </cell>
          <cell r="P90">
            <v>0</v>
          </cell>
          <cell r="Q90">
            <v>0</v>
          </cell>
          <cell r="R90">
            <v>0</v>
          </cell>
          <cell r="S90">
            <v>0</v>
          </cell>
          <cell r="T90">
            <v>0</v>
          </cell>
          <cell r="U90">
            <v>0</v>
          </cell>
          <cell r="W90">
            <v>75640804.680000007</v>
          </cell>
          <cell r="Y90">
            <v>0</v>
          </cell>
          <cell r="AA90">
            <v>77540804.680000007</v>
          </cell>
        </row>
        <row r="91">
          <cell r="A91" t="str">
            <v>8916</v>
          </cell>
          <cell r="B91" t="str">
            <v>Capital Injection - Expense - Cash</v>
          </cell>
          <cell r="C91">
            <v>0</v>
          </cell>
          <cell r="D91">
            <v>1700000</v>
          </cell>
          <cell r="E91">
            <v>4000000</v>
          </cell>
          <cell r="F91">
            <v>605.42999999999995</v>
          </cell>
          <cell r="G91">
            <v>19785.71</v>
          </cell>
          <cell r="H91">
            <v>700895.99</v>
          </cell>
          <cell r="I91">
            <v>0</v>
          </cell>
          <cell r="J91">
            <v>0</v>
          </cell>
          <cell r="K91">
            <v>6421287.1299999999</v>
          </cell>
          <cell r="M91">
            <v>0</v>
          </cell>
          <cell r="N91">
            <v>0</v>
          </cell>
          <cell r="O91">
            <v>0</v>
          </cell>
          <cell r="P91">
            <v>0</v>
          </cell>
          <cell r="Q91">
            <v>0</v>
          </cell>
          <cell r="R91">
            <v>0</v>
          </cell>
          <cell r="S91">
            <v>0</v>
          </cell>
          <cell r="T91">
            <v>0</v>
          </cell>
          <cell r="U91">
            <v>0</v>
          </cell>
          <cell r="W91">
            <v>6421287.1299999999</v>
          </cell>
          <cell r="Y91">
            <v>0</v>
          </cell>
          <cell r="AA91">
            <v>6421287.1299999999</v>
          </cell>
        </row>
        <row r="92">
          <cell r="A92" t="str">
            <v>8921</v>
          </cell>
          <cell r="B92" t="str">
            <v>Non-Repayable Capital Works Funds Provided By</v>
          </cell>
          <cell r="C92">
            <v>0</v>
          </cell>
          <cell r="D92">
            <v>0</v>
          </cell>
          <cell r="E92">
            <v>0</v>
          </cell>
          <cell r="F92">
            <v>0</v>
          </cell>
          <cell r="G92">
            <v>0</v>
          </cell>
          <cell r="H92">
            <v>0</v>
          </cell>
          <cell r="I92">
            <v>0</v>
          </cell>
          <cell r="J92">
            <v>0</v>
          </cell>
          <cell r="K92">
            <v>0</v>
          </cell>
          <cell r="M92">
            <v>0</v>
          </cell>
          <cell r="N92">
            <v>0</v>
          </cell>
          <cell r="O92">
            <v>0</v>
          </cell>
          <cell r="P92">
            <v>0</v>
          </cell>
          <cell r="Q92">
            <v>0</v>
          </cell>
          <cell r="R92">
            <v>0</v>
          </cell>
          <cell r="S92">
            <v>0</v>
          </cell>
          <cell r="T92">
            <v>0</v>
          </cell>
          <cell r="U92">
            <v>0</v>
          </cell>
          <cell r="W92">
            <v>0</v>
          </cell>
          <cell r="Y92">
            <v>0</v>
          </cell>
          <cell r="AA92">
            <v>0</v>
          </cell>
        </row>
        <row r="93">
          <cell r="A93" t="str">
            <v>8922</v>
          </cell>
          <cell r="B93" t="str">
            <v>Capital Purchases Ex Subsidy/Appropriation Grant</v>
          </cell>
          <cell r="C93">
            <v>0</v>
          </cell>
          <cell r="D93">
            <v>0</v>
          </cell>
          <cell r="E93">
            <v>0</v>
          </cell>
          <cell r="F93">
            <v>0</v>
          </cell>
          <cell r="G93">
            <v>0</v>
          </cell>
          <cell r="H93">
            <v>0</v>
          </cell>
          <cell r="I93">
            <v>0</v>
          </cell>
          <cell r="J93">
            <v>0</v>
          </cell>
          <cell r="K93">
            <v>0</v>
          </cell>
          <cell r="M93">
            <v>0</v>
          </cell>
          <cell r="N93">
            <v>0</v>
          </cell>
          <cell r="O93">
            <v>0</v>
          </cell>
          <cell r="P93">
            <v>0</v>
          </cell>
          <cell r="Q93">
            <v>0</v>
          </cell>
          <cell r="R93">
            <v>0</v>
          </cell>
          <cell r="S93">
            <v>0</v>
          </cell>
          <cell r="T93">
            <v>0</v>
          </cell>
          <cell r="U93">
            <v>0</v>
          </cell>
          <cell r="W93">
            <v>0</v>
          </cell>
          <cell r="Y93">
            <v>0</v>
          </cell>
          <cell r="AA93">
            <v>0</v>
          </cell>
        </row>
        <row r="94">
          <cell r="A94" t="str">
            <v>8923</v>
          </cell>
          <cell r="B94" t="str">
            <v>Non-Repayable Commonwealth Capital Grants</v>
          </cell>
          <cell r="C94">
            <v>0</v>
          </cell>
          <cell r="D94">
            <v>0</v>
          </cell>
          <cell r="E94">
            <v>0</v>
          </cell>
          <cell r="F94">
            <v>0</v>
          </cell>
          <cell r="G94">
            <v>0</v>
          </cell>
          <cell r="H94">
            <v>0</v>
          </cell>
          <cell r="I94">
            <v>0</v>
          </cell>
          <cell r="J94">
            <v>0</v>
          </cell>
          <cell r="K94">
            <v>0</v>
          </cell>
          <cell r="M94">
            <v>0</v>
          </cell>
          <cell r="N94">
            <v>0</v>
          </cell>
          <cell r="O94">
            <v>0</v>
          </cell>
          <cell r="P94">
            <v>0</v>
          </cell>
          <cell r="Q94">
            <v>0</v>
          </cell>
          <cell r="R94">
            <v>0</v>
          </cell>
          <cell r="S94">
            <v>0</v>
          </cell>
          <cell r="T94">
            <v>0</v>
          </cell>
          <cell r="U94">
            <v>0</v>
          </cell>
          <cell r="W94">
            <v>0</v>
          </cell>
          <cell r="Y94">
            <v>0</v>
          </cell>
          <cell r="AA94">
            <v>0</v>
          </cell>
        </row>
        <row r="95">
          <cell r="A95" t="str">
            <v>8924</v>
          </cell>
          <cell r="B95" t="str">
            <v>Equity - Contribution by Owner - Transfers External</v>
          </cell>
          <cell r="C95">
            <v>66986040.43</v>
          </cell>
          <cell r="D95">
            <v>42503551.719999999</v>
          </cell>
          <cell r="E95">
            <v>27023758.120000001</v>
          </cell>
          <cell r="F95">
            <v>23951370.620000001</v>
          </cell>
          <cell r="G95">
            <v>0</v>
          </cell>
          <cell r="H95">
            <v>12586460.99</v>
          </cell>
          <cell r="I95">
            <v>2032000</v>
          </cell>
          <cell r="J95">
            <v>0</v>
          </cell>
          <cell r="K95">
            <v>175083181.88000003</v>
          </cell>
          <cell r="M95">
            <v>0</v>
          </cell>
          <cell r="N95">
            <v>0</v>
          </cell>
          <cell r="O95">
            <v>0</v>
          </cell>
          <cell r="P95">
            <v>0</v>
          </cell>
          <cell r="Q95">
            <v>0</v>
          </cell>
          <cell r="R95">
            <v>0</v>
          </cell>
          <cell r="S95">
            <v>0</v>
          </cell>
          <cell r="T95">
            <v>0</v>
          </cell>
          <cell r="U95">
            <v>0</v>
          </cell>
          <cell r="W95">
            <v>175083181.88000003</v>
          </cell>
          <cell r="Y95">
            <v>0</v>
          </cell>
          <cell r="AA95">
            <v>175694312</v>
          </cell>
        </row>
        <row r="96">
          <cell r="A96" t="str">
            <v>8925</v>
          </cell>
          <cell r="B96" t="str">
            <v>Equity - Contribution by Owner - Transfers Inter-Health</v>
          </cell>
          <cell r="C96">
            <v>14404100.5</v>
          </cell>
          <cell r="D96">
            <v>1561661.22</v>
          </cell>
          <cell r="E96">
            <v>8258155.2800000003</v>
          </cell>
          <cell r="F96">
            <v>0</v>
          </cell>
          <cell r="G96">
            <v>0</v>
          </cell>
          <cell r="H96">
            <v>0</v>
          </cell>
          <cell r="I96">
            <v>0</v>
          </cell>
          <cell r="J96">
            <v>0</v>
          </cell>
          <cell r="K96">
            <v>24223917</v>
          </cell>
          <cell r="M96">
            <v>0</v>
          </cell>
          <cell r="N96">
            <v>0</v>
          </cell>
          <cell r="O96">
            <v>0</v>
          </cell>
          <cell r="P96">
            <v>0</v>
          </cell>
          <cell r="Q96">
            <v>0</v>
          </cell>
          <cell r="R96">
            <v>0</v>
          </cell>
          <cell r="S96">
            <v>0</v>
          </cell>
          <cell r="T96">
            <v>0</v>
          </cell>
          <cell r="U96">
            <v>0</v>
          </cell>
          <cell r="W96">
            <v>24223917</v>
          </cell>
          <cell r="Y96">
            <v>0</v>
          </cell>
          <cell r="AA96">
            <v>24223917</v>
          </cell>
        </row>
        <row r="97">
          <cell r="A97" t="str">
            <v>8926</v>
          </cell>
          <cell r="B97" t="str">
            <v>Equity - Contribution by Owner - Transfers Intra-Health</v>
          </cell>
          <cell r="C97">
            <v>1623905.86</v>
          </cell>
          <cell r="D97">
            <v>0</v>
          </cell>
          <cell r="E97">
            <v>-1319735.3700000001</v>
          </cell>
          <cell r="F97">
            <v>-9212.26</v>
          </cell>
          <cell r="G97">
            <v>-62765</v>
          </cell>
          <cell r="H97">
            <v>0.37</v>
          </cell>
          <cell r="I97">
            <v>0</v>
          </cell>
          <cell r="J97">
            <v>0</v>
          </cell>
          <cell r="K97">
            <v>232193.59999999998</v>
          </cell>
          <cell r="M97">
            <v>0</v>
          </cell>
          <cell r="N97">
            <v>0</v>
          </cell>
          <cell r="O97">
            <v>0</v>
          </cell>
          <cell r="P97">
            <v>0</v>
          </cell>
          <cell r="Q97">
            <v>0</v>
          </cell>
          <cell r="R97">
            <v>0</v>
          </cell>
          <cell r="S97">
            <v>0</v>
          </cell>
          <cell r="T97">
            <v>0</v>
          </cell>
          <cell r="U97">
            <v>0</v>
          </cell>
          <cell r="W97">
            <v>232193.59999999998</v>
          </cell>
          <cell r="Y97">
            <v>0</v>
          </cell>
          <cell r="AA97">
            <v>232193.6</v>
          </cell>
        </row>
        <row r="98">
          <cell r="A98" t="str">
            <v>8927</v>
          </cell>
          <cell r="B98" t="str">
            <v>Equity - Contribution by Owner - Transfers on Amalgamation</v>
          </cell>
          <cell r="C98">
            <v>158632151.65000001</v>
          </cell>
          <cell r="D98">
            <v>181355000</v>
          </cell>
          <cell r="E98">
            <v>145128426.34999999</v>
          </cell>
          <cell r="F98">
            <v>84400484.25</v>
          </cell>
          <cell r="G98">
            <v>0</v>
          </cell>
          <cell r="H98">
            <v>6946000</v>
          </cell>
          <cell r="I98">
            <v>0</v>
          </cell>
          <cell r="J98">
            <v>0</v>
          </cell>
          <cell r="K98">
            <v>576462062.25</v>
          </cell>
          <cell r="M98">
            <v>0</v>
          </cell>
          <cell r="N98">
            <v>0</v>
          </cell>
          <cell r="O98">
            <v>0</v>
          </cell>
          <cell r="P98">
            <v>6516393</v>
          </cell>
          <cell r="Q98">
            <v>0</v>
          </cell>
          <cell r="R98">
            <v>0</v>
          </cell>
          <cell r="S98">
            <v>0</v>
          </cell>
          <cell r="T98">
            <v>0</v>
          </cell>
          <cell r="U98">
            <v>6516393</v>
          </cell>
          <cell r="W98">
            <v>582978455.25</v>
          </cell>
          <cell r="Y98">
            <v>0</v>
          </cell>
          <cell r="AA98">
            <v>582978455.25</v>
          </cell>
        </row>
        <row r="99">
          <cell r="A99" t="str">
            <v>8928</v>
          </cell>
          <cell r="B99" t="str">
            <v>Equity - Distribution to Owner - Transfers External</v>
          </cell>
          <cell r="C99">
            <v>0</v>
          </cell>
          <cell r="D99">
            <v>-170072.07</v>
          </cell>
          <cell r="E99">
            <v>-2867956.47</v>
          </cell>
          <cell r="F99">
            <v>0</v>
          </cell>
          <cell r="G99">
            <v>0</v>
          </cell>
          <cell r="H99">
            <v>-166424.82999999999</v>
          </cell>
          <cell r="I99">
            <v>0</v>
          </cell>
          <cell r="J99">
            <v>0</v>
          </cell>
          <cell r="K99">
            <v>-3204453.37</v>
          </cell>
          <cell r="M99">
            <v>0</v>
          </cell>
          <cell r="N99">
            <v>0</v>
          </cell>
          <cell r="O99">
            <v>0</v>
          </cell>
          <cell r="P99">
            <v>0</v>
          </cell>
          <cell r="Q99">
            <v>0</v>
          </cell>
          <cell r="R99">
            <v>0</v>
          </cell>
          <cell r="S99">
            <v>0</v>
          </cell>
          <cell r="T99">
            <v>0</v>
          </cell>
          <cell r="U99">
            <v>0</v>
          </cell>
          <cell r="W99">
            <v>-3204453.37</v>
          </cell>
          <cell r="Y99">
            <v>0</v>
          </cell>
          <cell r="AA99">
            <v>-5620919.21</v>
          </cell>
        </row>
        <row r="100">
          <cell r="A100" t="str">
            <v>8929</v>
          </cell>
          <cell r="B100" t="str">
            <v>Equity - Distribution to Owner - Transfers Inter-Health</v>
          </cell>
          <cell r="C100">
            <v>0</v>
          </cell>
          <cell r="D100">
            <v>-1561661.22</v>
          </cell>
          <cell r="E100">
            <v>0</v>
          </cell>
          <cell r="F100">
            <v>0</v>
          </cell>
          <cell r="G100">
            <v>0</v>
          </cell>
          <cell r="H100">
            <v>-5500000</v>
          </cell>
          <cell r="I100">
            <v>0</v>
          </cell>
          <cell r="J100">
            <v>0</v>
          </cell>
          <cell r="K100">
            <v>-7061661.2199999997</v>
          </cell>
          <cell r="M100">
            <v>0</v>
          </cell>
          <cell r="N100">
            <v>0</v>
          </cell>
          <cell r="O100">
            <v>0</v>
          </cell>
          <cell r="P100">
            <v>0</v>
          </cell>
          <cell r="Q100">
            <v>0</v>
          </cell>
          <cell r="R100">
            <v>0</v>
          </cell>
          <cell r="S100">
            <v>0</v>
          </cell>
          <cell r="T100">
            <v>0</v>
          </cell>
          <cell r="U100">
            <v>0</v>
          </cell>
          <cell r="W100">
            <v>-7061661.2199999997</v>
          </cell>
          <cell r="Y100">
            <v>0</v>
          </cell>
          <cell r="AA100">
            <v>-7061661.2199999997</v>
          </cell>
        </row>
        <row r="101">
          <cell r="A101" t="str">
            <v>8931</v>
          </cell>
          <cell r="B101" t="str">
            <v>Capital Injection - General</v>
          </cell>
          <cell r="C101">
            <v>28416352.870000001</v>
          </cell>
          <cell r="D101">
            <v>15934826.779999999</v>
          </cell>
          <cell r="E101">
            <v>19701010.800000001</v>
          </cell>
          <cell r="F101">
            <v>15391669.75</v>
          </cell>
          <cell r="G101">
            <v>8071500</v>
          </cell>
          <cell r="H101">
            <v>3684305.99</v>
          </cell>
          <cell r="I101">
            <v>0</v>
          </cell>
          <cell r="J101">
            <v>0</v>
          </cell>
          <cell r="K101">
            <v>91199666.189999998</v>
          </cell>
          <cell r="M101">
            <v>0</v>
          </cell>
          <cell r="N101">
            <v>0</v>
          </cell>
          <cell r="O101">
            <v>0</v>
          </cell>
          <cell r="P101">
            <v>0</v>
          </cell>
          <cell r="Q101">
            <v>0</v>
          </cell>
          <cell r="R101">
            <v>0</v>
          </cell>
          <cell r="S101">
            <v>0</v>
          </cell>
          <cell r="T101">
            <v>0</v>
          </cell>
          <cell r="U101">
            <v>0</v>
          </cell>
          <cell r="W101">
            <v>91199666.189999998</v>
          </cell>
          <cell r="Y101">
            <v>0</v>
          </cell>
          <cell r="AA101">
            <v>91199666.189999998</v>
          </cell>
        </row>
        <row r="102">
          <cell r="A102" t="str">
            <v>8932</v>
          </cell>
          <cell r="B102" t="str">
            <v>Equity - Intra Health Transfers - Staff Costs</v>
          </cell>
          <cell r="C102">
            <v>765363.49</v>
          </cell>
          <cell r="D102">
            <v>0</v>
          </cell>
          <cell r="E102">
            <v>0</v>
          </cell>
          <cell r="F102">
            <v>0</v>
          </cell>
          <cell r="G102">
            <v>0</v>
          </cell>
          <cell r="H102">
            <v>0</v>
          </cell>
          <cell r="I102">
            <v>0</v>
          </cell>
          <cell r="J102">
            <v>0</v>
          </cell>
          <cell r="K102">
            <v>765363.49</v>
          </cell>
          <cell r="M102">
            <v>-765363.49</v>
          </cell>
          <cell r="N102">
            <v>0</v>
          </cell>
          <cell r="O102">
            <v>0</v>
          </cell>
          <cell r="P102">
            <v>0</v>
          </cell>
          <cell r="Q102">
            <v>0</v>
          </cell>
          <cell r="R102">
            <v>0</v>
          </cell>
          <cell r="S102">
            <v>0</v>
          </cell>
          <cell r="T102">
            <v>0</v>
          </cell>
          <cell r="U102">
            <v>-765363.49</v>
          </cell>
          <cell r="W102">
            <v>0</v>
          </cell>
          <cell r="Y102">
            <v>0</v>
          </cell>
          <cell r="AA102">
            <v>0</v>
          </cell>
        </row>
        <row r="103">
          <cell r="A103" t="str">
            <v>8991</v>
          </cell>
          <cell r="B103" t="str">
            <v>Accumulated Deficit / Surplus</v>
          </cell>
          <cell r="C103">
            <v>-59056514.719999999</v>
          </cell>
          <cell r="D103">
            <v>-86014830.640000001</v>
          </cell>
          <cell r="E103">
            <v>8113606.5599999996</v>
          </cell>
          <cell r="F103">
            <v>-9243389.6699999999</v>
          </cell>
          <cell r="G103">
            <v>2722750.39</v>
          </cell>
          <cell r="H103">
            <v>-8482259.6799999997</v>
          </cell>
          <cell r="I103">
            <v>5330140.1100000003</v>
          </cell>
          <cell r="J103">
            <v>0</v>
          </cell>
          <cell r="K103">
            <v>-146630497.65000001</v>
          </cell>
          <cell r="M103">
            <v>23247427.27</v>
          </cell>
          <cell r="N103">
            <v>24108957.18</v>
          </cell>
          <cell r="O103">
            <v>6395206.9299999997</v>
          </cell>
          <cell r="P103">
            <v>3856757.6</v>
          </cell>
          <cell r="Q103">
            <v>0</v>
          </cell>
          <cell r="R103">
            <v>173595.99</v>
          </cell>
          <cell r="S103">
            <v>0</v>
          </cell>
          <cell r="T103">
            <v>0</v>
          </cell>
          <cell r="U103">
            <v>57781944.970000006</v>
          </cell>
          <cell r="W103">
            <v>-88848552.680000007</v>
          </cell>
          <cell r="Y103">
            <v>-808480.75</v>
          </cell>
          <cell r="AA103">
            <v>-84818337.359999999</v>
          </cell>
        </row>
        <row r="104">
          <cell r="A104" t="str">
            <v>8992</v>
          </cell>
          <cell r="B104" t="str">
            <v>Accrual Accounting Adoption Account</v>
          </cell>
          <cell r="C104">
            <v>0</v>
          </cell>
          <cell r="D104">
            <v>0</v>
          </cell>
          <cell r="E104">
            <v>0</v>
          </cell>
          <cell r="F104">
            <v>0</v>
          </cell>
          <cell r="G104">
            <v>0</v>
          </cell>
          <cell r="H104">
            <v>0</v>
          </cell>
          <cell r="I104">
            <v>0</v>
          </cell>
          <cell r="J104">
            <v>0</v>
          </cell>
          <cell r="K104">
            <v>0</v>
          </cell>
          <cell r="M104">
            <v>0</v>
          </cell>
          <cell r="N104">
            <v>0</v>
          </cell>
          <cell r="O104">
            <v>0</v>
          </cell>
          <cell r="P104">
            <v>0</v>
          </cell>
          <cell r="Q104">
            <v>0</v>
          </cell>
          <cell r="R104">
            <v>0</v>
          </cell>
          <cell r="S104">
            <v>0</v>
          </cell>
          <cell r="T104">
            <v>0</v>
          </cell>
          <cell r="U104">
            <v>0</v>
          </cell>
          <cell r="W104">
            <v>0</v>
          </cell>
          <cell r="Y104">
            <v>0</v>
          </cell>
          <cell r="AA104">
            <v>0</v>
          </cell>
        </row>
        <row r="105">
          <cell r="A105" t="str">
            <v>8993</v>
          </cell>
          <cell r="B105" t="str">
            <v>Asset Revaluation Reserve</v>
          </cell>
          <cell r="C105">
            <v>0</v>
          </cell>
          <cell r="D105">
            <v>0</v>
          </cell>
          <cell r="E105">
            <v>0</v>
          </cell>
          <cell r="F105">
            <v>0</v>
          </cell>
          <cell r="G105">
            <v>0</v>
          </cell>
          <cell r="H105">
            <v>0</v>
          </cell>
          <cell r="I105">
            <v>0</v>
          </cell>
          <cell r="J105">
            <v>0</v>
          </cell>
          <cell r="K105">
            <v>0</v>
          </cell>
          <cell r="M105">
            <v>0</v>
          </cell>
          <cell r="N105">
            <v>0</v>
          </cell>
          <cell r="O105">
            <v>0</v>
          </cell>
          <cell r="P105">
            <v>0</v>
          </cell>
          <cell r="Q105">
            <v>0</v>
          </cell>
          <cell r="R105">
            <v>0</v>
          </cell>
          <cell r="S105">
            <v>0</v>
          </cell>
          <cell r="T105">
            <v>0</v>
          </cell>
          <cell r="U105">
            <v>0</v>
          </cell>
          <cell r="W105">
            <v>0</v>
          </cell>
          <cell r="Y105">
            <v>0</v>
          </cell>
          <cell r="AA105">
            <v>0</v>
          </cell>
        </row>
        <row r="106">
          <cell r="A106" t="str">
            <v>8994</v>
          </cell>
          <cell r="B106" t="str">
            <v>General Reserve</v>
          </cell>
          <cell r="C106">
            <v>0</v>
          </cell>
          <cell r="D106">
            <v>0</v>
          </cell>
          <cell r="E106">
            <v>0</v>
          </cell>
          <cell r="F106">
            <v>0</v>
          </cell>
          <cell r="G106">
            <v>0</v>
          </cell>
          <cell r="H106">
            <v>0</v>
          </cell>
          <cell r="I106">
            <v>0</v>
          </cell>
          <cell r="J106">
            <v>0</v>
          </cell>
          <cell r="K106">
            <v>0</v>
          </cell>
          <cell r="M106">
            <v>0</v>
          </cell>
          <cell r="N106">
            <v>0</v>
          </cell>
          <cell r="O106">
            <v>0</v>
          </cell>
          <cell r="P106">
            <v>0</v>
          </cell>
          <cell r="Q106">
            <v>0</v>
          </cell>
          <cell r="R106">
            <v>0</v>
          </cell>
          <cell r="S106">
            <v>0</v>
          </cell>
          <cell r="T106">
            <v>0</v>
          </cell>
          <cell r="U106">
            <v>0</v>
          </cell>
          <cell r="W106">
            <v>0</v>
          </cell>
          <cell r="Y106">
            <v>0</v>
          </cell>
          <cell r="AA106">
            <v>0</v>
          </cell>
        </row>
        <row r="107">
          <cell r="A107" t="str">
            <v>8995</v>
          </cell>
          <cell r="B107" t="str">
            <v>Asset Revaluation Reserve - Land</v>
          </cell>
          <cell r="C107">
            <v>21084099</v>
          </cell>
          <cell r="D107">
            <v>92617273</v>
          </cell>
          <cell r="E107">
            <v>20099691</v>
          </cell>
          <cell r="F107">
            <v>16100000</v>
          </cell>
          <cell r="G107">
            <v>0</v>
          </cell>
          <cell r="H107">
            <v>7136167.4699999997</v>
          </cell>
          <cell r="I107">
            <v>0</v>
          </cell>
          <cell r="J107">
            <v>0</v>
          </cell>
          <cell r="K107">
            <v>157037230.47</v>
          </cell>
          <cell r="M107">
            <v>0</v>
          </cell>
          <cell r="N107">
            <v>0</v>
          </cell>
          <cell r="O107">
            <v>0</v>
          </cell>
          <cell r="P107">
            <v>0</v>
          </cell>
          <cell r="Q107">
            <v>0</v>
          </cell>
          <cell r="R107">
            <v>0</v>
          </cell>
          <cell r="S107">
            <v>0</v>
          </cell>
          <cell r="T107">
            <v>0</v>
          </cell>
          <cell r="U107">
            <v>0</v>
          </cell>
          <cell r="W107">
            <v>157037230.47</v>
          </cell>
          <cell r="Y107">
            <v>0</v>
          </cell>
          <cell r="AA107">
            <v>157037230.47</v>
          </cell>
        </row>
        <row r="108">
          <cell r="A108" t="str">
            <v>8996</v>
          </cell>
          <cell r="B108" t="str">
            <v>Asset Revaluation Reserve - Buildings</v>
          </cell>
          <cell r="C108">
            <v>20645182.940000001</v>
          </cell>
          <cell r="D108">
            <v>48674151.130000003</v>
          </cell>
          <cell r="E108">
            <v>27523764.039999999</v>
          </cell>
          <cell r="F108">
            <v>-10616426.27</v>
          </cell>
          <cell r="G108">
            <v>0</v>
          </cell>
          <cell r="H108">
            <v>4550179.91</v>
          </cell>
          <cell r="I108">
            <v>0</v>
          </cell>
          <cell r="J108">
            <v>0</v>
          </cell>
          <cell r="K108">
            <v>90776851.750000015</v>
          </cell>
          <cell r="M108">
            <v>0</v>
          </cell>
          <cell r="N108">
            <v>0</v>
          </cell>
          <cell r="O108">
            <v>0</v>
          </cell>
          <cell r="P108">
            <v>0</v>
          </cell>
          <cell r="Q108">
            <v>0</v>
          </cell>
          <cell r="R108">
            <v>0</v>
          </cell>
          <cell r="S108">
            <v>0</v>
          </cell>
          <cell r="T108">
            <v>0</v>
          </cell>
          <cell r="U108">
            <v>0</v>
          </cell>
          <cell r="W108">
            <v>90776851.750000015</v>
          </cell>
          <cell r="Y108">
            <v>0</v>
          </cell>
          <cell r="AA108">
            <v>90776851.75</v>
          </cell>
        </row>
        <row r="109">
          <cell r="A109" t="str">
            <v>8997</v>
          </cell>
          <cell r="B109" t="str">
            <v>Deficit Surplus Control (HCARe use only)</v>
          </cell>
          <cell r="C109">
            <v>0</v>
          </cell>
          <cell r="D109">
            <v>0</v>
          </cell>
          <cell r="E109">
            <v>0</v>
          </cell>
          <cell r="F109">
            <v>0</v>
          </cell>
          <cell r="G109">
            <v>0</v>
          </cell>
          <cell r="H109">
            <v>0</v>
          </cell>
          <cell r="I109">
            <v>0</v>
          </cell>
          <cell r="J109">
            <v>0</v>
          </cell>
          <cell r="K109">
            <v>0</v>
          </cell>
          <cell r="M109">
            <v>0</v>
          </cell>
          <cell r="N109">
            <v>0</v>
          </cell>
          <cell r="O109">
            <v>0</v>
          </cell>
          <cell r="P109">
            <v>0</v>
          </cell>
          <cell r="Q109">
            <v>0</v>
          </cell>
          <cell r="R109">
            <v>0</v>
          </cell>
          <cell r="S109">
            <v>0</v>
          </cell>
          <cell r="T109">
            <v>0</v>
          </cell>
          <cell r="U109">
            <v>0</v>
          </cell>
          <cell r="W109">
            <v>0</v>
          </cell>
          <cell r="Y109">
            <v>0</v>
          </cell>
          <cell r="AA109">
            <v>0</v>
          </cell>
        </row>
        <row r="110">
          <cell r="A110" t="str">
            <v>8998</v>
          </cell>
          <cell r="B110" t="str">
            <v>Adjustment due to change in Accounting Policy</v>
          </cell>
          <cell r="C110">
            <v>-602576.38</v>
          </cell>
          <cell r="D110">
            <v>-413820.61</v>
          </cell>
          <cell r="E110">
            <v>-185644.17</v>
          </cell>
          <cell r="F110">
            <v>-287164.99</v>
          </cell>
          <cell r="G110">
            <v>0</v>
          </cell>
          <cell r="H110">
            <v>-64918.34</v>
          </cell>
          <cell r="I110">
            <v>0</v>
          </cell>
          <cell r="J110">
            <v>0</v>
          </cell>
          <cell r="K110">
            <v>-1554124.49</v>
          </cell>
          <cell r="M110">
            <v>0</v>
          </cell>
          <cell r="N110">
            <v>0</v>
          </cell>
          <cell r="O110">
            <v>0</v>
          </cell>
          <cell r="P110">
            <v>0</v>
          </cell>
          <cell r="Q110">
            <v>0</v>
          </cell>
          <cell r="R110">
            <v>0</v>
          </cell>
          <cell r="S110">
            <v>0</v>
          </cell>
          <cell r="T110">
            <v>0</v>
          </cell>
          <cell r="U110">
            <v>0</v>
          </cell>
          <cell r="W110">
            <v>-1554124.49</v>
          </cell>
          <cell r="Y110">
            <v>0</v>
          </cell>
          <cell r="AA110">
            <v>-1562068.96</v>
          </cell>
        </row>
        <row r="111">
          <cell r="B111" t="str">
            <v>Total Equity</v>
          </cell>
          <cell r="C111">
            <v>270542658.50000006</v>
          </cell>
          <cell r="D111">
            <v>318433043.36000001</v>
          </cell>
          <cell r="E111">
            <v>292844754.89999998</v>
          </cell>
          <cell r="F111">
            <v>138449759.82999995</v>
          </cell>
          <cell r="G111">
            <v>13143393.700000001</v>
          </cell>
          <cell r="H111">
            <v>22790492.32</v>
          </cell>
          <cell r="I111">
            <v>11362140.109999999</v>
          </cell>
          <cell r="J111">
            <v>0</v>
          </cell>
          <cell r="K111">
            <v>1067566242.7200001</v>
          </cell>
          <cell r="M111">
            <v>22482063.780000001</v>
          </cell>
          <cell r="N111">
            <v>24302850.18</v>
          </cell>
          <cell r="O111">
            <v>6395206.9299999997</v>
          </cell>
          <cell r="P111">
            <v>10373150.6</v>
          </cell>
          <cell r="Q111">
            <v>0</v>
          </cell>
          <cell r="R111">
            <v>173595.99</v>
          </cell>
          <cell r="S111">
            <v>0</v>
          </cell>
          <cell r="T111">
            <v>0</v>
          </cell>
          <cell r="U111">
            <v>63726867.480000004</v>
          </cell>
          <cell r="W111">
            <v>1131293110.2</v>
          </cell>
          <cell r="Y111">
            <v>-808480.75</v>
          </cell>
          <cell r="AA111">
            <v>1135875883.6500001</v>
          </cell>
        </row>
        <row r="113">
          <cell r="A113" t="str">
            <v>Assets</v>
          </cell>
        </row>
        <row r="114">
          <cell r="A114" t="str">
            <v>9111</v>
          </cell>
          <cell r="B114" t="str">
            <v>Cash On Hand</v>
          </cell>
          <cell r="C114">
            <v>26305</v>
          </cell>
          <cell r="D114">
            <v>47290</v>
          </cell>
          <cell r="E114">
            <v>21490</v>
          </cell>
          <cell r="F114">
            <v>16200</v>
          </cell>
          <cell r="G114">
            <v>0</v>
          </cell>
          <cell r="H114">
            <v>8873.35</v>
          </cell>
          <cell r="I114">
            <v>100</v>
          </cell>
          <cell r="J114">
            <v>0</v>
          </cell>
          <cell r="K114">
            <v>120258.35</v>
          </cell>
          <cell r="M114">
            <v>300</v>
          </cell>
          <cell r="N114">
            <v>0</v>
          </cell>
          <cell r="O114">
            <v>0</v>
          </cell>
          <cell r="P114">
            <v>2000</v>
          </cell>
          <cell r="Q114">
            <v>0</v>
          </cell>
          <cell r="R114">
            <v>0</v>
          </cell>
          <cell r="S114">
            <v>0</v>
          </cell>
          <cell r="T114">
            <v>0</v>
          </cell>
          <cell r="U114">
            <v>2300</v>
          </cell>
          <cell r="W114">
            <v>122558.35</v>
          </cell>
          <cell r="Y114">
            <v>1316.65</v>
          </cell>
          <cell r="AA114">
            <v>128115</v>
          </cell>
        </row>
        <row r="115">
          <cell r="A115" t="str">
            <v>9112</v>
          </cell>
          <cell r="B115" t="str">
            <v>Cash at Bank HDWA</v>
          </cell>
          <cell r="C115">
            <v>6289541.21</v>
          </cell>
          <cell r="D115">
            <v>-15386010.49</v>
          </cell>
          <cell r="E115">
            <v>8180022.3399999999</v>
          </cell>
          <cell r="F115">
            <v>79272.27</v>
          </cell>
          <cell r="G115">
            <v>2604113.9300000002</v>
          </cell>
          <cell r="H115">
            <v>1271513.6599999999</v>
          </cell>
          <cell r="I115">
            <v>7220047.9299999997</v>
          </cell>
          <cell r="J115">
            <v>0</v>
          </cell>
          <cell r="K115">
            <v>10258500.849999998</v>
          </cell>
          <cell r="M115">
            <v>-1045239.02</v>
          </cell>
          <cell r="N115">
            <v>16377967.67</v>
          </cell>
          <cell r="O115">
            <v>270262.45</v>
          </cell>
          <cell r="P115">
            <v>152650.23999999999</v>
          </cell>
          <cell r="Q115">
            <v>0</v>
          </cell>
          <cell r="R115">
            <v>58010.78</v>
          </cell>
          <cell r="S115">
            <v>0</v>
          </cell>
          <cell r="T115">
            <v>0</v>
          </cell>
          <cell r="U115">
            <v>15813652.119999999</v>
          </cell>
          <cell r="W115">
            <v>26072152.969999999</v>
          </cell>
          <cell r="Y115">
            <v>-5132962.09</v>
          </cell>
          <cell r="AA115">
            <v>21082490.120000001</v>
          </cell>
        </row>
        <row r="116">
          <cell r="A116" t="str">
            <v>9113</v>
          </cell>
          <cell r="B116" t="str">
            <v>Cash at Bank (Donations) Formerly CA Bank</v>
          </cell>
          <cell r="C116">
            <v>0</v>
          </cell>
          <cell r="D116">
            <v>0</v>
          </cell>
          <cell r="E116">
            <v>0</v>
          </cell>
          <cell r="F116">
            <v>0</v>
          </cell>
          <cell r="G116">
            <v>0</v>
          </cell>
          <cell r="H116">
            <v>0</v>
          </cell>
          <cell r="I116">
            <v>0</v>
          </cell>
          <cell r="J116">
            <v>0</v>
          </cell>
          <cell r="K116">
            <v>0</v>
          </cell>
          <cell r="M116">
            <v>0</v>
          </cell>
          <cell r="N116">
            <v>0</v>
          </cell>
          <cell r="O116">
            <v>0</v>
          </cell>
          <cell r="P116">
            <v>0</v>
          </cell>
          <cell r="Q116">
            <v>0</v>
          </cell>
          <cell r="R116">
            <v>0</v>
          </cell>
          <cell r="S116">
            <v>0</v>
          </cell>
          <cell r="T116">
            <v>0</v>
          </cell>
          <cell r="U116">
            <v>0</v>
          </cell>
          <cell r="W116">
            <v>0</v>
          </cell>
          <cell r="Y116">
            <v>0</v>
          </cell>
          <cell r="AA116">
            <v>0</v>
          </cell>
        </row>
        <row r="117">
          <cell r="A117" t="str">
            <v>9114</v>
          </cell>
          <cell r="B117" t="str">
            <v>Cash at Bank EFT</v>
          </cell>
          <cell r="C117">
            <v>0</v>
          </cell>
          <cell r="D117">
            <v>0</v>
          </cell>
          <cell r="E117">
            <v>0</v>
          </cell>
          <cell r="F117">
            <v>0</v>
          </cell>
          <cell r="G117">
            <v>0</v>
          </cell>
          <cell r="H117">
            <v>0</v>
          </cell>
          <cell r="I117">
            <v>0</v>
          </cell>
          <cell r="J117">
            <v>0</v>
          </cell>
          <cell r="K117">
            <v>0</v>
          </cell>
          <cell r="M117">
            <v>0</v>
          </cell>
          <cell r="N117">
            <v>0</v>
          </cell>
          <cell r="O117">
            <v>0</v>
          </cell>
          <cell r="P117">
            <v>0</v>
          </cell>
          <cell r="Q117">
            <v>0</v>
          </cell>
          <cell r="R117">
            <v>0</v>
          </cell>
          <cell r="S117">
            <v>0</v>
          </cell>
          <cell r="T117">
            <v>0</v>
          </cell>
          <cell r="U117">
            <v>0</v>
          </cell>
          <cell r="W117">
            <v>0</v>
          </cell>
          <cell r="Y117">
            <v>0</v>
          </cell>
          <cell r="AA117">
            <v>0</v>
          </cell>
        </row>
        <row r="118">
          <cell r="A118" t="str">
            <v>9115</v>
          </cell>
          <cell r="B118" t="str">
            <v>DISABLED ** Cash at Bank</v>
          </cell>
          <cell r="C118">
            <v>0</v>
          </cell>
          <cell r="D118">
            <v>0</v>
          </cell>
          <cell r="E118">
            <v>0</v>
          </cell>
          <cell r="F118">
            <v>0</v>
          </cell>
          <cell r="G118">
            <v>0</v>
          </cell>
          <cell r="H118">
            <v>0</v>
          </cell>
          <cell r="I118">
            <v>0</v>
          </cell>
          <cell r="J118">
            <v>0</v>
          </cell>
          <cell r="K118">
            <v>0</v>
          </cell>
          <cell r="M118">
            <v>0</v>
          </cell>
          <cell r="N118">
            <v>0</v>
          </cell>
          <cell r="O118">
            <v>0</v>
          </cell>
          <cell r="P118">
            <v>0</v>
          </cell>
          <cell r="Q118">
            <v>0</v>
          </cell>
          <cell r="R118">
            <v>0</v>
          </cell>
          <cell r="S118">
            <v>0</v>
          </cell>
          <cell r="T118">
            <v>0</v>
          </cell>
          <cell r="U118">
            <v>0</v>
          </cell>
          <cell r="W118">
            <v>0</v>
          </cell>
          <cell r="Y118">
            <v>0</v>
          </cell>
          <cell r="AA118">
            <v>0</v>
          </cell>
        </row>
        <row r="119">
          <cell r="A119" t="str">
            <v>9116</v>
          </cell>
          <cell r="B119" t="str">
            <v>Cash at Bank SSS</v>
          </cell>
          <cell r="C119">
            <v>0</v>
          </cell>
          <cell r="D119">
            <v>0</v>
          </cell>
          <cell r="E119">
            <v>0</v>
          </cell>
          <cell r="F119">
            <v>0</v>
          </cell>
          <cell r="G119">
            <v>0</v>
          </cell>
          <cell r="H119">
            <v>0</v>
          </cell>
          <cell r="I119">
            <v>0</v>
          </cell>
          <cell r="J119">
            <v>0</v>
          </cell>
          <cell r="K119">
            <v>0</v>
          </cell>
          <cell r="M119">
            <v>0</v>
          </cell>
          <cell r="N119">
            <v>0</v>
          </cell>
          <cell r="O119">
            <v>0</v>
          </cell>
          <cell r="P119">
            <v>0</v>
          </cell>
          <cell r="Q119">
            <v>0</v>
          </cell>
          <cell r="R119">
            <v>0</v>
          </cell>
          <cell r="S119">
            <v>0</v>
          </cell>
          <cell r="T119">
            <v>0</v>
          </cell>
          <cell r="U119">
            <v>0</v>
          </cell>
          <cell r="W119">
            <v>0</v>
          </cell>
          <cell r="Y119">
            <v>0</v>
          </cell>
          <cell r="AA119">
            <v>0</v>
          </cell>
        </row>
        <row r="120">
          <cell r="A120" t="str">
            <v>9117</v>
          </cell>
          <cell r="B120" t="str">
            <v>DISABLED ** Cash at Bank (Manual Pay Cheques)</v>
          </cell>
          <cell r="C120">
            <v>0</v>
          </cell>
          <cell r="D120">
            <v>0</v>
          </cell>
          <cell r="E120">
            <v>0</v>
          </cell>
          <cell r="F120">
            <v>0</v>
          </cell>
          <cell r="G120">
            <v>0</v>
          </cell>
          <cell r="H120">
            <v>0</v>
          </cell>
          <cell r="I120">
            <v>0</v>
          </cell>
          <cell r="J120">
            <v>0</v>
          </cell>
          <cell r="K120">
            <v>0</v>
          </cell>
          <cell r="M120">
            <v>0</v>
          </cell>
          <cell r="N120">
            <v>0</v>
          </cell>
          <cell r="O120">
            <v>0</v>
          </cell>
          <cell r="P120">
            <v>0</v>
          </cell>
          <cell r="Q120">
            <v>0</v>
          </cell>
          <cell r="R120">
            <v>0</v>
          </cell>
          <cell r="S120">
            <v>0</v>
          </cell>
          <cell r="T120">
            <v>0</v>
          </cell>
          <cell r="U120">
            <v>0</v>
          </cell>
          <cell r="W120">
            <v>0</v>
          </cell>
          <cell r="Y120">
            <v>0</v>
          </cell>
          <cell r="AA120">
            <v>0</v>
          </cell>
        </row>
        <row r="121">
          <cell r="A121" t="str">
            <v>9118</v>
          </cell>
          <cell r="B121" t="str">
            <v>Cash at Bank MANPAY</v>
          </cell>
          <cell r="C121">
            <v>0</v>
          </cell>
          <cell r="D121">
            <v>0</v>
          </cell>
          <cell r="E121">
            <v>0</v>
          </cell>
          <cell r="F121">
            <v>0</v>
          </cell>
          <cell r="G121">
            <v>0</v>
          </cell>
          <cell r="H121">
            <v>0</v>
          </cell>
          <cell r="I121">
            <v>0</v>
          </cell>
          <cell r="J121">
            <v>0</v>
          </cell>
          <cell r="K121">
            <v>0</v>
          </cell>
          <cell r="M121">
            <v>0</v>
          </cell>
          <cell r="N121">
            <v>0</v>
          </cell>
          <cell r="O121">
            <v>0</v>
          </cell>
          <cell r="P121">
            <v>0</v>
          </cell>
          <cell r="Q121">
            <v>0</v>
          </cell>
          <cell r="R121">
            <v>0</v>
          </cell>
          <cell r="S121">
            <v>0</v>
          </cell>
          <cell r="T121">
            <v>0</v>
          </cell>
          <cell r="U121">
            <v>0</v>
          </cell>
          <cell r="W121">
            <v>0</v>
          </cell>
          <cell r="Y121">
            <v>0</v>
          </cell>
          <cell r="AA121">
            <v>0</v>
          </cell>
        </row>
        <row r="122">
          <cell r="A122" t="str">
            <v>9119</v>
          </cell>
          <cell r="B122" t="str">
            <v>Cash at Bank STALE CHEQUES</v>
          </cell>
          <cell r="C122">
            <v>0</v>
          </cell>
          <cell r="D122">
            <v>0</v>
          </cell>
          <cell r="E122">
            <v>0</v>
          </cell>
          <cell r="F122">
            <v>0</v>
          </cell>
          <cell r="G122">
            <v>0</v>
          </cell>
          <cell r="H122">
            <v>0</v>
          </cell>
          <cell r="I122">
            <v>0</v>
          </cell>
          <cell r="J122">
            <v>0</v>
          </cell>
          <cell r="K122">
            <v>0</v>
          </cell>
          <cell r="M122">
            <v>0</v>
          </cell>
          <cell r="N122">
            <v>0</v>
          </cell>
          <cell r="O122">
            <v>0</v>
          </cell>
          <cell r="P122">
            <v>0</v>
          </cell>
          <cell r="Q122">
            <v>0</v>
          </cell>
          <cell r="R122">
            <v>0</v>
          </cell>
          <cell r="S122">
            <v>0</v>
          </cell>
          <cell r="T122">
            <v>0</v>
          </cell>
          <cell r="U122">
            <v>0</v>
          </cell>
          <cell r="W122">
            <v>0</v>
          </cell>
          <cell r="Y122">
            <v>0</v>
          </cell>
          <cell r="AA122">
            <v>0</v>
          </cell>
        </row>
        <row r="123">
          <cell r="A123" t="str">
            <v>9140</v>
          </cell>
          <cell r="B123" t="str">
            <v>Health Service Funding Account (Corporate Finance Use Only)</v>
          </cell>
          <cell r="C123">
            <v>0</v>
          </cell>
          <cell r="D123">
            <v>0</v>
          </cell>
          <cell r="E123">
            <v>0</v>
          </cell>
          <cell r="F123">
            <v>0</v>
          </cell>
          <cell r="G123">
            <v>0</v>
          </cell>
          <cell r="H123">
            <v>0</v>
          </cell>
          <cell r="I123">
            <v>0</v>
          </cell>
          <cell r="J123">
            <v>0</v>
          </cell>
          <cell r="K123">
            <v>0</v>
          </cell>
          <cell r="M123">
            <v>0</v>
          </cell>
          <cell r="N123">
            <v>0</v>
          </cell>
          <cell r="O123">
            <v>0</v>
          </cell>
          <cell r="P123">
            <v>0</v>
          </cell>
          <cell r="Q123">
            <v>0</v>
          </cell>
          <cell r="R123">
            <v>0</v>
          </cell>
          <cell r="S123">
            <v>0</v>
          </cell>
          <cell r="T123">
            <v>0</v>
          </cell>
          <cell r="U123">
            <v>0</v>
          </cell>
          <cell r="W123">
            <v>0</v>
          </cell>
          <cell r="Y123">
            <v>0</v>
          </cell>
          <cell r="AA123">
            <v>0</v>
          </cell>
        </row>
        <row r="124">
          <cell r="A124" t="str">
            <v>9151</v>
          </cell>
          <cell r="B124" t="str">
            <v>Investments</v>
          </cell>
          <cell r="C124">
            <v>5370000</v>
          </cell>
          <cell r="D124">
            <v>25381695.530000001</v>
          </cell>
          <cell r="E124">
            <v>0</v>
          </cell>
          <cell r="F124">
            <v>13875000</v>
          </cell>
          <cell r="G124">
            <v>0</v>
          </cell>
          <cell r="H124">
            <v>377100</v>
          </cell>
          <cell r="I124">
            <v>0</v>
          </cell>
          <cell r="J124">
            <v>0</v>
          </cell>
          <cell r="K124">
            <v>45003795.530000001</v>
          </cell>
          <cell r="M124">
            <v>24826967.539999999</v>
          </cell>
          <cell r="N124">
            <v>6304456.96</v>
          </cell>
          <cell r="O124">
            <v>7806590.7300000004</v>
          </cell>
          <cell r="P124">
            <v>11892684.109999999</v>
          </cell>
          <cell r="Q124">
            <v>0</v>
          </cell>
          <cell r="R124">
            <v>134000</v>
          </cell>
          <cell r="S124">
            <v>0</v>
          </cell>
          <cell r="T124">
            <v>0</v>
          </cell>
          <cell r="U124">
            <v>50964699.340000004</v>
          </cell>
          <cell r="W124">
            <v>95968494.870000005</v>
          </cell>
          <cell r="Y124">
            <v>1462617.72</v>
          </cell>
          <cell r="AA124">
            <v>97431112.590000004</v>
          </cell>
        </row>
        <row r="125">
          <cell r="A125" t="str">
            <v>9211</v>
          </cell>
          <cell r="B125" t="str">
            <v>Accounts Receivable - Patient</v>
          </cell>
          <cell r="C125">
            <v>9845714.0500000007</v>
          </cell>
          <cell r="D125">
            <v>3104540.33</v>
          </cell>
          <cell r="E125">
            <v>1918180.1</v>
          </cell>
          <cell r="F125">
            <v>812192.06</v>
          </cell>
          <cell r="G125">
            <v>0</v>
          </cell>
          <cell r="H125">
            <v>557095.81000000006</v>
          </cell>
          <cell r="I125">
            <v>0</v>
          </cell>
          <cell r="J125">
            <v>0</v>
          </cell>
          <cell r="K125">
            <v>16237722.350000001</v>
          </cell>
          <cell r="M125">
            <v>0</v>
          </cell>
          <cell r="N125">
            <v>84164.49</v>
          </cell>
          <cell r="O125">
            <v>0</v>
          </cell>
          <cell r="P125">
            <v>188908.85</v>
          </cell>
          <cell r="Q125">
            <v>0</v>
          </cell>
          <cell r="R125">
            <v>0</v>
          </cell>
          <cell r="S125">
            <v>0</v>
          </cell>
          <cell r="T125">
            <v>0</v>
          </cell>
          <cell r="U125">
            <v>273073.34000000003</v>
          </cell>
          <cell r="W125">
            <v>16510795.690000001</v>
          </cell>
          <cell r="Y125">
            <v>2291631.9500000002</v>
          </cell>
          <cell r="AA125">
            <v>18809645.850000001</v>
          </cell>
        </row>
        <row r="126">
          <cell r="A126" t="str">
            <v>9212</v>
          </cell>
          <cell r="B126" t="str">
            <v>Accounts Receivable - Non Patient</v>
          </cell>
          <cell r="C126">
            <v>4994457.51</v>
          </cell>
          <cell r="D126">
            <v>4545453.26</v>
          </cell>
          <cell r="E126">
            <v>1121351.74</v>
          </cell>
          <cell r="F126">
            <v>1157725.1200000001</v>
          </cell>
          <cell r="G126">
            <v>470350.1</v>
          </cell>
          <cell r="H126">
            <v>10425.4</v>
          </cell>
          <cell r="I126">
            <v>120152.83</v>
          </cell>
          <cell r="J126">
            <v>0</v>
          </cell>
          <cell r="K126">
            <v>12419915.959999999</v>
          </cell>
          <cell r="M126">
            <v>1019869.84</v>
          </cell>
          <cell r="N126">
            <v>564628.75</v>
          </cell>
          <cell r="O126">
            <v>46347.55</v>
          </cell>
          <cell r="P126">
            <v>207681.56</v>
          </cell>
          <cell r="Q126">
            <v>0</v>
          </cell>
          <cell r="R126">
            <v>0</v>
          </cell>
          <cell r="S126">
            <v>0</v>
          </cell>
          <cell r="T126">
            <v>0</v>
          </cell>
          <cell r="U126">
            <v>1838527.7</v>
          </cell>
          <cell r="W126">
            <v>14258443.659999998</v>
          </cell>
          <cell r="Y126">
            <v>-66347.73</v>
          </cell>
          <cell r="AA126">
            <v>14220280.960000001</v>
          </cell>
        </row>
        <row r="127">
          <cell r="A127" t="str">
            <v>9213</v>
          </cell>
          <cell r="B127" t="str">
            <v>Provision For Doubtful Debts</v>
          </cell>
          <cell r="C127">
            <v>-4071502.99</v>
          </cell>
          <cell r="D127">
            <v>-841547</v>
          </cell>
          <cell r="E127">
            <v>-150000</v>
          </cell>
          <cell r="F127">
            <v>-143000</v>
          </cell>
          <cell r="G127">
            <v>0</v>
          </cell>
          <cell r="H127">
            <v>-5845.47</v>
          </cell>
          <cell r="I127">
            <v>0</v>
          </cell>
          <cell r="J127">
            <v>0</v>
          </cell>
          <cell r="K127">
            <v>-5211895.46</v>
          </cell>
          <cell r="M127">
            <v>-1357.15</v>
          </cell>
          <cell r="N127">
            <v>0</v>
          </cell>
          <cell r="O127">
            <v>0</v>
          </cell>
          <cell r="P127">
            <v>0</v>
          </cell>
          <cell r="Q127">
            <v>0</v>
          </cell>
          <cell r="R127">
            <v>0</v>
          </cell>
          <cell r="S127">
            <v>0</v>
          </cell>
          <cell r="T127">
            <v>0</v>
          </cell>
          <cell r="U127">
            <v>-1357.15</v>
          </cell>
          <cell r="W127">
            <v>-5213252.6100000003</v>
          </cell>
          <cell r="Y127">
            <v>0</v>
          </cell>
          <cell r="AA127">
            <v>-5214452.6100000003</v>
          </cell>
        </row>
        <row r="128">
          <cell r="A128" t="str">
            <v>9214</v>
          </cell>
          <cell r="B128" t="str">
            <v>Prepayments</v>
          </cell>
          <cell r="C128">
            <v>2152007.69</v>
          </cell>
          <cell r="D128">
            <v>665574</v>
          </cell>
          <cell r="E128">
            <v>717091.22</v>
          </cell>
          <cell r="F128">
            <v>389159.1</v>
          </cell>
          <cell r="G128">
            <v>2164605.8199999998</v>
          </cell>
          <cell r="H128">
            <v>47769</v>
          </cell>
          <cell r="I128">
            <v>0</v>
          </cell>
          <cell r="J128">
            <v>0</v>
          </cell>
          <cell r="K128">
            <v>6136206.8300000001</v>
          </cell>
          <cell r="M128">
            <v>148140.29</v>
          </cell>
          <cell r="N128">
            <v>0</v>
          </cell>
          <cell r="O128">
            <v>0</v>
          </cell>
          <cell r="P128">
            <v>0</v>
          </cell>
          <cell r="Q128">
            <v>0</v>
          </cell>
          <cell r="R128">
            <v>0</v>
          </cell>
          <cell r="S128">
            <v>0</v>
          </cell>
          <cell r="T128">
            <v>0</v>
          </cell>
          <cell r="U128">
            <v>148140.29</v>
          </cell>
          <cell r="W128">
            <v>6284347.1200000001</v>
          </cell>
          <cell r="Y128">
            <v>-1269.7</v>
          </cell>
          <cell r="AA128">
            <v>6283077.4199999999</v>
          </cell>
        </row>
        <row r="129">
          <cell r="A129" t="str">
            <v>9215</v>
          </cell>
          <cell r="B129" t="str">
            <v>Accrued Income - Cash Only</v>
          </cell>
          <cell r="C129">
            <v>319279.25</v>
          </cell>
          <cell r="D129">
            <v>2293192.4900000002</v>
          </cell>
          <cell r="E129">
            <v>1733166.44</v>
          </cell>
          <cell r="F129">
            <v>1118422.81</v>
          </cell>
          <cell r="G129">
            <v>0</v>
          </cell>
          <cell r="H129">
            <v>0</v>
          </cell>
          <cell r="I129">
            <v>0</v>
          </cell>
          <cell r="J129">
            <v>0</v>
          </cell>
          <cell r="K129">
            <v>5464060.9900000002</v>
          </cell>
          <cell r="M129">
            <v>0</v>
          </cell>
          <cell r="N129">
            <v>177752.6</v>
          </cell>
          <cell r="O129">
            <v>129227.03</v>
          </cell>
          <cell r="P129">
            <v>121829.8</v>
          </cell>
          <cell r="Q129">
            <v>0</v>
          </cell>
          <cell r="R129">
            <v>0</v>
          </cell>
          <cell r="S129">
            <v>0</v>
          </cell>
          <cell r="T129">
            <v>0</v>
          </cell>
          <cell r="U129">
            <v>428809.43</v>
          </cell>
          <cell r="W129">
            <v>5892870.4199999999</v>
          </cell>
          <cell r="Y129">
            <v>111513.36</v>
          </cell>
          <cell r="AA129">
            <v>6040727.7800000003</v>
          </cell>
        </row>
        <row r="130">
          <cell r="A130" t="str">
            <v>9216</v>
          </cell>
          <cell r="B130" t="str">
            <v>Accrued Income - Interest</v>
          </cell>
          <cell r="C130">
            <v>59506.54</v>
          </cell>
          <cell r="D130">
            <v>56436.41</v>
          </cell>
          <cell r="E130">
            <v>0</v>
          </cell>
          <cell r="F130">
            <v>28136.13</v>
          </cell>
          <cell r="G130">
            <v>0</v>
          </cell>
          <cell r="H130">
            <v>0</v>
          </cell>
          <cell r="I130">
            <v>0</v>
          </cell>
          <cell r="J130">
            <v>0</v>
          </cell>
          <cell r="K130">
            <v>144079.08000000002</v>
          </cell>
          <cell r="M130">
            <v>269595.8</v>
          </cell>
          <cell r="N130">
            <v>0</v>
          </cell>
          <cell r="O130">
            <v>0</v>
          </cell>
          <cell r="P130">
            <v>94633.66</v>
          </cell>
          <cell r="Q130">
            <v>0</v>
          </cell>
          <cell r="R130">
            <v>0</v>
          </cell>
          <cell r="S130">
            <v>0</v>
          </cell>
          <cell r="T130">
            <v>0</v>
          </cell>
          <cell r="U130">
            <v>364229.45999999996</v>
          </cell>
          <cell r="W130">
            <v>508308.54</v>
          </cell>
          <cell r="Y130">
            <v>0</v>
          </cell>
          <cell r="AA130">
            <v>508308.54</v>
          </cell>
        </row>
        <row r="131">
          <cell r="A131" t="str">
            <v>9217</v>
          </cell>
          <cell r="B131" t="str">
            <v>Accounts Receivable - Rights to Private Practice</v>
          </cell>
          <cell r="C131">
            <v>0</v>
          </cell>
          <cell r="D131">
            <v>0</v>
          </cell>
          <cell r="E131">
            <v>0</v>
          </cell>
          <cell r="F131">
            <v>0</v>
          </cell>
          <cell r="G131">
            <v>0</v>
          </cell>
          <cell r="H131">
            <v>0</v>
          </cell>
          <cell r="I131">
            <v>0</v>
          </cell>
          <cell r="J131">
            <v>0</v>
          </cell>
          <cell r="K131">
            <v>0</v>
          </cell>
          <cell r="M131">
            <v>0</v>
          </cell>
          <cell r="N131">
            <v>0</v>
          </cell>
          <cell r="O131">
            <v>0</v>
          </cell>
          <cell r="P131">
            <v>0</v>
          </cell>
          <cell r="Q131">
            <v>0</v>
          </cell>
          <cell r="R131">
            <v>0</v>
          </cell>
          <cell r="S131">
            <v>0</v>
          </cell>
          <cell r="T131">
            <v>0</v>
          </cell>
          <cell r="U131">
            <v>0</v>
          </cell>
          <cell r="W131">
            <v>0</v>
          </cell>
          <cell r="Y131">
            <v>0</v>
          </cell>
          <cell r="AA131">
            <v>0</v>
          </cell>
        </row>
        <row r="132">
          <cell r="A132" t="str">
            <v>9220</v>
          </cell>
          <cell r="B132" t="str">
            <v>Subsidy Receivable from Department of Health</v>
          </cell>
          <cell r="C132">
            <v>0</v>
          </cell>
          <cell r="D132">
            <v>0</v>
          </cell>
          <cell r="E132">
            <v>0</v>
          </cell>
          <cell r="F132">
            <v>0</v>
          </cell>
          <cell r="G132">
            <v>0</v>
          </cell>
          <cell r="H132">
            <v>0</v>
          </cell>
          <cell r="I132">
            <v>0</v>
          </cell>
          <cell r="J132">
            <v>0</v>
          </cell>
          <cell r="K132">
            <v>0</v>
          </cell>
          <cell r="M132">
            <v>0</v>
          </cell>
          <cell r="N132">
            <v>0</v>
          </cell>
          <cell r="O132">
            <v>0</v>
          </cell>
          <cell r="P132">
            <v>0</v>
          </cell>
          <cell r="Q132">
            <v>0</v>
          </cell>
          <cell r="R132">
            <v>0</v>
          </cell>
          <cell r="S132">
            <v>0</v>
          </cell>
          <cell r="T132">
            <v>0</v>
          </cell>
          <cell r="U132">
            <v>0</v>
          </cell>
          <cell r="W132">
            <v>0</v>
          </cell>
          <cell r="Y132">
            <v>0</v>
          </cell>
          <cell r="AA132">
            <v>0</v>
          </cell>
        </row>
        <row r="133">
          <cell r="A133" t="str">
            <v>9221</v>
          </cell>
          <cell r="B133" t="str">
            <v>Prepaid Subsidy</v>
          </cell>
          <cell r="C133">
            <v>0</v>
          </cell>
          <cell r="D133">
            <v>0</v>
          </cell>
          <cell r="E133">
            <v>0</v>
          </cell>
          <cell r="F133">
            <v>0</v>
          </cell>
          <cell r="G133">
            <v>0</v>
          </cell>
          <cell r="H133">
            <v>0</v>
          </cell>
          <cell r="I133">
            <v>0</v>
          </cell>
          <cell r="J133">
            <v>0</v>
          </cell>
          <cell r="K133">
            <v>0</v>
          </cell>
          <cell r="M133">
            <v>0</v>
          </cell>
          <cell r="N133">
            <v>0</v>
          </cell>
          <cell r="O133">
            <v>0</v>
          </cell>
          <cell r="P133">
            <v>0</v>
          </cell>
          <cell r="Q133">
            <v>0</v>
          </cell>
          <cell r="R133">
            <v>0</v>
          </cell>
          <cell r="S133">
            <v>0</v>
          </cell>
          <cell r="T133">
            <v>0</v>
          </cell>
          <cell r="U133">
            <v>0</v>
          </cell>
          <cell r="W133">
            <v>0</v>
          </cell>
          <cell r="Y133">
            <v>0</v>
          </cell>
          <cell r="AA133">
            <v>0</v>
          </cell>
        </row>
        <row r="134">
          <cell r="A134" t="str">
            <v>9251</v>
          </cell>
          <cell r="B134" t="str">
            <v>Amount Receivable for Outputs - General (Current)</v>
          </cell>
          <cell r="C134">
            <v>10278750.83</v>
          </cell>
          <cell r="D134">
            <v>18311448.07</v>
          </cell>
          <cell r="E134">
            <v>20182246.43</v>
          </cell>
          <cell r="F134">
            <v>329572</v>
          </cell>
          <cell r="G134">
            <v>0</v>
          </cell>
          <cell r="H134">
            <v>3573942.25</v>
          </cell>
          <cell r="I134">
            <v>-813027.79</v>
          </cell>
          <cell r="J134">
            <v>0</v>
          </cell>
          <cell r="K134">
            <v>51862931.789999999</v>
          </cell>
          <cell r="M134">
            <v>0</v>
          </cell>
          <cell r="N134">
            <v>0</v>
          </cell>
          <cell r="O134">
            <v>0</v>
          </cell>
          <cell r="P134">
            <v>0</v>
          </cell>
          <cell r="Q134">
            <v>0</v>
          </cell>
          <cell r="R134">
            <v>0</v>
          </cell>
          <cell r="S134">
            <v>0</v>
          </cell>
          <cell r="T134">
            <v>0</v>
          </cell>
          <cell r="U134">
            <v>0</v>
          </cell>
          <cell r="W134">
            <v>51862931.789999999</v>
          </cell>
          <cell r="Y134">
            <v>0</v>
          </cell>
          <cell r="AA134">
            <v>51900364.119999997</v>
          </cell>
        </row>
        <row r="135">
          <cell r="A135" t="str">
            <v>9252</v>
          </cell>
          <cell r="B135" t="str">
            <v>Amount Receivable for Outputs - Fixed Assets - Non Cash</v>
          </cell>
          <cell r="C135">
            <v>-492750.83</v>
          </cell>
          <cell r="D135">
            <v>-2324854.35</v>
          </cell>
          <cell r="E135">
            <v>-9261214.4299999997</v>
          </cell>
          <cell r="F135">
            <v>-155829</v>
          </cell>
          <cell r="G135">
            <v>0</v>
          </cell>
          <cell r="H135">
            <v>-786297.25</v>
          </cell>
          <cell r="I135">
            <v>0</v>
          </cell>
          <cell r="J135">
            <v>0</v>
          </cell>
          <cell r="K135">
            <v>-13020945.859999999</v>
          </cell>
          <cell r="M135">
            <v>0</v>
          </cell>
          <cell r="N135">
            <v>0</v>
          </cell>
          <cell r="O135">
            <v>0</v>
          </cell>
          <cell r="P135">
            <v>0</v>
          </cell>
          <cell r="Q135">
            <v>0</v>
          </cell>
          <cell r="R135">
            <v>0</v>
          </cell>
          <cell r="S135">
            <v>0</v>
          </cell>
          <cell r="T135">
            <v>0</v>
          </cell>
          <cell r="U135">
            <v>0</v>
          </cell>
          <cell r="W135">
            <v>-13020945.859999999</v>
          </cell>
          <cell r="Y135">
            <v>0</v>
          </cell>
          <cell r="AA135">
            <v>-13053254.380000001</v>
          </cell>
        </row>
        <row r="136">
          <cell r="A136" t="str">
            <v>9253</v>
          </cell>
          <cell r="B136" t="str">
            <v>Amount Receivable for Outputs - Expenses - Non Cash</v>
          </cell>
          <cell r="C136">
            <v>0</v>
          </cell>
          <cell r="D136">
            <v>-10317.5</v>
          </cell>
          <cell r="E136">
            <v>-8167</v>
          </cell>
          <cell r="F136">
            <v>0</v>
          </cell>
          <cell r="G136">
            <v>0</v>
          </cell>
          <cell r="H136">
            <v>0</v>
          </cell>
          <cell r="I136">
            <v>0</v>
          </cell>
          <cell r="J136">
            <v>0</v>
          </cell>
          <cell r="K136">
            <v>-18484.5</v>
          </cell>
          <cell r="M136">
            <v>0</v>
          </cell>
          <cell r="N136">
            <v>0</v>
          </cell>
          <cell r="O136">
            <v>0</v>
          </cell>
          <cell r="P136">
            <v>0</v>
          </cell>
          <cell r="Q136">
            <v>0</v>
          </cell>
          <cell r="R136">
            <v>0</v>
          </cell>
          <cell r="S136">
            <v>0</v>
          </cell>
          <cell r="T136">
            <v>0</v>
          </cell>
          <cell r="U136">
            <v>0</v>
          </cell>
          <cell r="W136">
            <v>-18484.5</v>
          </cell>
          <cell r="Y136">
            <v>0</v>
          </cell>
          <cell r="AA136">
            <v>-23608.31</v>
          </cell>
        </row>
        <row r="137">
          <cell r="A137" t="str">
            <v>9254</v>
          </cell>
          <cell r="B137" t="str">
            <v>Amount Receivable for Outputs - Fixed Assets - Cash</v>
          </cell>
          <cell r="C137">
            <v>-10000</v>
          </cell>
          <cell r="D137">
            <v>-15149276.220000001</v>
          </cell>
          <cell r="E137">
            <v>-8739865</v>
          </cell>
          <cell r="F137">
            <v>-173743</v>
          </cell>
          <cell r="G137">
            <v>0</v>
          </cell>
          <cell r="H137">
            <v>-428645</v>
          </cell>
          <cell r="I137">
            <v>0</v>
          </cell>
          <cell r="J137">
            <v>0</v>
          </cell>
          <cell r="K137">
            <v>-24501529.219999999</v>
          </cell>
          <cell r="M137">
            <v>0</v>
          </cell>
          <cell r="N137">
            <v>0</v>
          </cell>
          <cell r="O137">
            <v>0</v>
          </cell>
          <cell r="P137">
            <v>0</v>
          </cell>
          <cell r="Q137">
            <v>0</v>
          </cell>
          <cell r="R137">
            <v>0</v>
          </cell>
          <cell r="S137">
            <v>0</v>
          </cell>
          <cell r="T137">
            <v>0</v>
          </cell>
          <cell r="U137">
            <v>0</v>
          </cell>
          <cell r="W137">
            <v>-24501529.219999999</v>
          </cell>
          <cell r="Y137">
            <v>0</v>
          </cell>
          <cell r="AA137">
            <v>-24501529.219999999</v>
          </cell>
        </row>
        <row r="138">
          <cell r="A138" t="str">
            <v>9255</v>
          </cell>
          <cell r="B138" t="str">
            <v>Amount Receivable for Outputs - Expenses - Cash</v>
          </cell>
          <cell r="C138">
            <v>0</v>
          </cell>
          <cell r="D138">
            <v>0</v>
          </cell>
          <cell r="E138">
            <v>0</v>
          </cell>
          <cell r="F138">
            <v>0</v>
          </cell>
          <cell r="G138">
            <v>0</v>
          </cell>
          <cell r="H138">
            <v>-15000</v>
          </cell>
          <cell r="I138">
            <v>0</v>
          </cell>
          <cell r="J138">
            <v>0</v>
          </cell>
          <cell r="K138">
            <v>-15000</v>
          </cell>
          <cell r="M138">
            <v>0</v>
          </cell>
          <cell r="N138">
            <v>0</v>
          </cell>
          <cell r="O138">
            <v>0</v>
          </cell>
          <cell r="P138">
            <v>0</v>
          </cell>
          <cell r="Q138">
            <v>0</v>
          </cell>
          <cell r="R138">
            <v>0</v>
          </cell>
          <cell r="S138">
            <v>0</v>
          </cell>
          <cell r="T138">
            <v>0</v>
          </cell>
          <cell r="U138">
            <v>0</v>
          </cell>
          <cell r="W138">
            <v>-15000</v>
          </cell>
          <cell r="Y138">
            <v>0</v>
          </cell>
          <cell r="AA138">
            <v>-15000</v>
          </cell>
        </row>
        <row r="139">
          <cell r="A139" t="str">
            <v>9298</v>
          </cell>
          <cell r="B139" t="str">
            <v>Internal Health Service Transfers</v>
          </cell>
          <cell r="C139">
            <v>0</v>
          </cell>
          <cell r="D139">
            <v>0</v>
          </cell>
          <cell r="E139">
            <v>0</v>
          </cell>
          <cell r="F139">
            <v>0</v>
          </cell>
          <cell r="G139">
            <v>0</v>
          </cell>
          <cell r="H139">
            <v>0</v>
          </cell>
          <cell r="I139">
            <v>0</v>
          </cell>
          <cell r="J139">
            <v>0</v>
          </cell>
          <cell r="K139">
            <v>0</v>
          </cell>
          <cell r="M139">
            <v>0</v>
          </cell>
          <cell r="N139">
            <v>0</v>
          </cell>
          <cell r="O139">
            <v>0</v>
          </cell>
          <cell r="P139">
            <v>0</v>
          </cell>
          <cell r="Q139">
            <v>0</v>
          </cell>
          <cell r="R139">
            <v>0</v>
          </cell>
          <cell r="S139">
            <v>0</v>
          </cell>
          <cell r="T139">
            <v>0</v>
          </cell>
          <cell r="U139">
            <v>0</v>
          </cell>
          <cell r="W139">
            <v>0</v>
          </cell>
          <cell r="Y139">
            <v>0</v>
          </cell>
          <cell r="AA139">
            <v>0</v>
          </cell>
        </row>
        <row r="140">
          <cell r="A140" t="str">
            <v>9311</v>
          </cell>
          <cell r="B140" t="str">
            <v>Supply Inventory Control Account</v>
          </cell>
          <cell r="C140">
            <v>1875384.54</v>
          </cell>
          <cell r="D140">
            <v>254103.59</v>
          </cell>
          <cell r="E140">
            <v>827716.65</v>
          </cell>
          <cell r="F140">
            <v>0</v>
          </cell>
          <cell r="G140">
            <v>0</v>
          </cell>
          <cell r="H140">
            <v>368386.53</v>
          </cell>
          <cell r="I140">
            <v>0</v>
          </cell>
          <cell r="J140">
            <v>0</v>
          </cell>
          <cell r="K140">
            <v>3325591.3099999996</v>
          </cell>
          <cell r="M140">
            <v>0</v>
          </cell>
          <cell r="N140">
            <v>0</v>
          </cell>
          <cell r="O140">
            <v>0</v>
          </cell>
          <cell r="P140">
            <v>0</v>
          </cell>
          <cell r="Q140">
            <v>0</v>
          </cell>
          <cell r="R140">
            <v>0</v>
          </cell>
          <cell r="S140">
            <v>0</v>
          </cell>
          <cell r="T140">
            <v>0</v>
          </cell>
          <cell r="U140">
            <v>0</v>
          </cell>
          <cell r="W140">
            <v>3325591.3099999996</v>
          </cell>
          <cell r="Y140">
            <v>0</v>
          </cell>
          <cell r="AA140">
            <v>3325591.31</v>
          </cell>
        </row>
        <row r="141">
          <cell r="A141" t="str">
            <v>9321</v>
          </cell>
          <cell r="B141" t="str">
            <v>Pharmacy Inventory Control Account</v>
          </cell>
          <cell r="C141">
            <v>3613312.38</v>
          </cell>
          <cell r="D141">
            <v>2996347.55</v>
          </cell>
          <cell r="E141">
            <v>1847075.79</v>
          </cell>
          <cell r="F141">
            <v>1472674.16</v>
          </cell>
          <cell r="G141">
            <v>0</v>
          </cell>
          <cell r="H141">
            <v>0</v>
          </cell>
          <cell r="I141">
            <v>0</v>
          </cell>
          <cell r="J141">
            <v>0</v>
          </cell>
          <cell r="K141">
            <v>9929409.879999999</v>
          </cell>
          <cell r="M141">
            <v>0</v>
          </cell>
          <cell r="N141">
            <v>0</v>
          </cell>
          <cell r="O141">
            <v>0</v>
          </cell>
          <cell r="P141">
            <v>112100.38</v>
          </cell>
          <cell r="Q141">
            <v>0</v>
          </cell>
          <cell r="R141">
            <v>0</v>
          </cell>
          <cell r="S141">
            <v>0</v>
          </cell>
          <cell r="T141">
            <v>0</v>
          </cell>
          <cell r="U141">
            <v>112100.38</v>
          </cell>
          <cell r="W141">
            <v>10041510.26</v>
          </cell>
          <cell r="Y141">
            <v>0</v>
          </cell>
          <cell r="AA141">
            <v>10041510.26</v>
          </cell>
        </row>
        <row r="142">
          <cell r="A142" t="str">
            <v>9331</v>
          </cell>
          <cell r="B142" t="str">
            <v>Engineering Inventory Control Account</v>
          </cell>
          <cell r="C142">
            <v>218451.25</v>
          </cell>
          <cell r="D142">
            <v>356447.37</v>
          </cell>
          <cell r="E142">
            <v>29739.8</v>
          </cell>
          <cell r="F142">
            <v>39241.11</v>
          </cell>
          <cell r="G142">
            <v>0</v>
          </cell>
          <cell r="H142">
            <v>101743.22</v>
          </cell>
          <cell r="I142">
            <v>0</v>
          </cell>
          <cell r="J142">
            <v>0</v>
          </cell>
          <cell r="K142">
            <v>745622.75</v>
          </cell>
          <cell r="M142">
            <v>0</v>
          </cell>
          <cell r="N142">
            <v>0</v>
          </cell>
          <cell r="O142">
            <v>0</v>
          </cell>
          <cell r="P142">
            <v>0</v>
          </cell>
          <cell r="Q142">
            <v>0</v>
          </cell>
          <cell r="R142">
            <v>0</v>
          </cell>
          <cell r="S142">
            <v>0</v>
          </cell>
          <cell r="T142">
            <v>0</v>
          </cell>
          <cell r="U142">
            <v>0</v>
          </cell>
          <cell r="W142">
            <v>745622.75</v>
          </cell>
          <cell r="Y142">
            <v>0</v>
          </cell>
          <cell r="AA142">
            <v>745622.75</v>
          </cell>
        </row>
        <row r="143">
          <cell r="A143" t="str">
            <v>9341</v>
          </cell>
          <cell r="B143" t="str">
            <v>Other Inventory Control Account</v>
          </cell>
          <cell r="C143">
            <v>486139.97</v>
          </cell>
          <cell r="D143">
            <v>0</v>
          </cell>
          <cell r="E143">
            <v>0</v>
          </cell>
          <cell r="F143">
            <v>0</v>
          </cell>
          <cell r="G143">
            <v>0</v>
          </cell>
          <cell r="H143">
            <v>0</v>
          </cell>
          <cell r="I143">
            <v>0</v>
          </cell>
          <cell r="J143">
            <v>0</v>
          </cell>
          <cell r="K143">
            <v>486139.97</v>
          </cell>
          <cell r="M143">
            <v>0</v>
          </cell>
          <cell r="N143">
            <v>0</v>
          </cell>
          <cell r="O143">
            <v>0</v>
          </cell>
          <cell r="P143">
            <v>0</v>
          </cell>
          <cell r="Q143">
            <v>0</v>
          </cell>
          <cell r="R143">
            <v>0</v>
          </cell>
          <cell r="S143">
            <v>0</v>
          </cell>
          <cell r="T143">
            <v>0</v>
          </cell>
          <cell r="U143">
            <v>0</v>
          </cell>
          <cell r="W143">
            <v>486139.97</v>
          </cell>
          <cell r="Y143">
            <v>0</v>
          </cell>
          <cell r="AA143">
            <v>486139.97</v>
          </cell>
        </row>
        <row r="144">
          <cell r="A144" t="str">
            <v>9351</v>
          </cell>
          <cell r="B144" t="str">
            <v>Assets Held For Resale</v>
          </cell>
          <cell r="C144">
            <v>0</v>
          </cell>
          <cell r="D144">
            <v>0</v>
          </cell>
          <cell r="E144">
            <v>0</v>
          </cell>
          <cell r="F144">
            <v>0</v>
          </cell>
          <cell r="G144">
            <v>0</v>
          </cell>
          <cell r="H144">
            <v>0</v>
          </cell>
          <cell r="I144">
            <v>0</v>
          </cell>
          <cell r="J144">
            <v>0</v>
          </cell>
          <cell r="K144">
            <v>0</v>
          </cell>
          <cell r="M144">
            <v>44662.73</v>
          </cell>
          <cell r="N144">
            <v>0</v>
          </cell>
          <cell r="O144">
            <v>0</v>
          </cell>
          <cell r="P144">
            <v>0</v>
          </cell>
          <cell r="Q144">
            <v>0</v>
          </cell>
          <cell r="R144">
            <v>0</v>
          </cell>
          <cell r="S144">
            <v>0</v>
          </cell>
          <cell r="T144">
            <v>0</v>
          </cell>
          <cell r="U144">
            <v>44662.73</v>
          </cell>
          <cell r="W144">
            <v>44662.73</v>
          </cell>
          <cell r="Y144">
            <v>0</v>
          </cell>
          <cell r="AA144">
            <v>44662.73</v>
          </cell>
        </row>
        <row r="145">
          <cell r="A145" t="str">
            <v>9501</v>
          </cell>
          <cell r="B145" t="str">
            <v>Fixed Assets Take-up 30/06/96</v>
          </cell>
          <cell r="C145">
            <v>0</v>
          </cell>
          <cell r="D145">
            <v>0</v>
          </cell>
          <cell r="E145">
            <v>0</v>
          </cell>
          <cell r="F145">
            <v>0</v>
          </cell>
          <cell r="G145">
            <v>0</v>
          </cell>
          <cell r="H145">
            <v>0</v>
          </cell>
          <cell r="I145">
            <v>0</v>
          </cell>
          <cell r="J145">
            <v>0</v>
          </cell>
          <cell r="K145">
            <v>0</v>
          </cell>
          <cell r="M145">
            <v>0</v>
          </cell>
          <cell r="N145">
            <v>0</v>
          </cell>
          <cell r="O145">
            <v>0</v>
          </cell>
          <cell r="P145">
            <v>0</v>
          </cell>
          <cell r="Q145">
            <v>0</v>
          </cell>
          <cell r="R145">
            <v>0</v>
          </cell>
          <cell r="S145">
            <v>0</v>
          </cell>
          <cell r="T145">
            <v>0</v>
          </cell>
          <cell r="U145">
            <v>0</v>
          </cell>
          <cell r="W145">
            <v>0</v>
          </cell>
          <cell r="Y145">
            <v>0</v>
          </cell>
          <cell r="AA145">
            <v>0</v>
          </cell>
        </row>
        <row r="146">
          <cell r="A146" t="str">
            <v>9503</v>
          </cell>
          <cell r="B146" t="str">
            <v>Fixed Assets Depreciation Take-up 30/06/96</v>
          </cell>
          <cell r="C146">
            <v>0</v>
          </cell>
          <cell r="D146">
            <v>0</v>
          </cell>
          <cell r="E146">
            <v>0</v>
          </cell>
          <cell r="F146">
            <v>0</v>
          </cell>
          <cell r="G146">
            <v>0</v>
          </cell>
          <cell r="H146">
            <v>0</v>
          </cell>
          <cell r="I146">
            <v>0</v>
          </cell>
          <cell r="J146">
            <v>0</v>
          </cell>
          <cell r="K146">
            <v>0</v>
          </cell>
          <cell r="M146">
            <v>0</v>
          </cell>
          <cell r="N146">
            <v>0</v>
          </cell>
          <cell r="O146">
            <v>0</v>
          </cell>
          <cell r="P146">
            <v>0</v>
          </cell>
          <cell r="Q146">
            <v>0</v>
          </cell>
          <cell r="R146">
            <v>0</v>
          </cell>
          <cell r="S146">
            <v>0</v>
          </cell>
          <cell r="T146">
            <v>0</v>
          </cell>
          <cell r="U146">
            <v>0</v>
          </cell>
          <cell r="W146">
            <v>0</v>
          </cell>
          <cell r="Y146">
            <v>0</v>
          </cell>
          <cell r="AA146">
            <v>0</v>
          </cell>
        </row>
        <row r="147">
          <cell r="A147" t="str">
            <v>9505</v>
          </cell>
          <cell r="B147" t="str">
            <v>Fixed Assets Clearing</v>
          </cell>
          <cell r="C147">
            <v>0</v>
          </cell>
          <cell r="D147">
            <v>0</v>
          </cell>
          <cell r="E147">
            <v>0</v>
          </cell>
          <cell r="F147">
            <v>0</v>
          </cell>
          <cell r="G147">
            <v>0</v>
          </cell>
          <cell r="H147">
            <v>0</v>
          </cell>
          <cell r="I147">
            <v>0</v>
          </cell>
          <cell r="J147">
            <v>0</v>
          </cell>
          <cell r="K147">
            <v>0</v>
          </cell>
          <cell r="M147">
            <v>0</v>
          </cell>
          <cell r="N147">
            <v>0</v>
          </cell>
          <cell r="O147">
            <v>0</v>
          </cell>
          <cell r="P147">
            <v>0</v>
          </cell>
          <cell r="Q147">
            <v>0</v>
          </cell>
          <cell r="R147">
            <v>0</v>
          </cell>
          <cell r="S147">
            <v>0</v>
          </cell>
          <cell r="T147">
            <v>0</v>
          </cell>
          <cell r="U147">
            <v>0</v>
          </cell>
          <cell r="W147">
            <v>0</v>
          </cell>
          <cell r="Y147">
            <v>0</v>
          </cell>
          <cell r="AA147">
            <v>0</v>
          </cell>
        </row>
        <row r="148">
          <cell r="A148" t="str">
            <v>9507</v>
          </cell>
          <cell r="B148" t="str">
            <v>Fixed Assets Clearing Depreciation</v>
          </cell>
          <cell r="C148">
            <v>0</v>
          </cell>
          <cell r="D148">
            <v>0</v>
          </cell>
          <cell r="E148">
            <v>0</v>
          </cell>
          <cell r="F148">
            <v>0</v>
          </cell>
          <cell r="G148">
            <v>0</v>
          </cell>
          <cell r="H148">
            <v>0</v>
          </cell>
          <cell r="I148">
            <v>0</v>
          </cell>
          <cell r="J148">
            <v>0</v>
          </cell>
          <cell r="K148">
            <v>0</v>
          </cell>
          <cell r="M148">
            <v>0</v>
          </cell>
          <cell r="N148">
            <v>0</v>
          </cell>
          <cell r="O148">
            <v>0</v>
          </cell>
          <cell r="P148">
            <v>0</v>
          </cell>
          <cell r="Q148">
            <v>0</v>
          </cell>
          <cell r="R148">
            <v>0</v>
          </cell>
          <cell r="S148">
            <v>0</v>
          </cell>
          <cell r="T148">
            <v>0</v>
          </cell>
          <cell r="U148">
            <v>0</v>
          </cell>
          <cell r="W148">
            <v>0</v>
          </cell>
          <cell r="Y148">
            <v>0</v>
          </cell>
          <cell r="AA148">
            <v>0</v>
          </cell>
        </row>
        <row r="149">
          <cell r="A149" t="str">
            <v>9509</v>
          </cell>
          <cell r="B149" t="str">
            <v>Financial Leases - Buildings</v>
          </cell>
          <cell r="C149">
            <v>0</v>
          </cell>
          <cell r="D149">
            <v>0</v>
          </cell>
          <cell r="E149">
            <v>0</v>
          </cell>
          <cell r="F149">
            <v>0</v>
          </cell>
          <cell r="G149">
            <v>0</v>
          </cell>
          <cell r="H149">
            <v>0</v>
          </cell>
          <cell r="I149">
            <v>0</v>
          </cell>
          <cell r="J149">
            <v>0</v>
          </cell>
          <cell r="K149">
            <v>0</v>
          </cell>
          <cell r="M149">
            <v>0</v>
          </cell>
          <cell r="N149">
            <v>0</v>
          </cell>
          <cell r="O149">
            <v>0</v>
          </cell>
          <cell r="P149">
            <v>0</v>
          </cell>
          <cell r="Q149">
            <v>0</v>
          </cell>
          <cell r="R149">
            <v>0</v>
          </cell>
          <cell r="S149">
            <v>0</v>
          </cell>
          <cell r="T149">
            <v>0</v>
          </cell>
          <cell r="U149">
            <v>0</v>
          </cell>
          <cell r="W149">
            <v>0</v>
          </cell>
          <cell r="Y149">
            <v>0</v>
          </cell>
          <cell r="AA149">
            <v>0</v>
          </cell>
        </row>
        <row r="150">
          <cell r="A150" t="str">
            <v>9510</v>
          </cell>
          <cell r="B150" t="str">
            <v>Less: Provision for Amortisation - Buildings</v>
          </cell>
          <cell r="C150">
            <v>0</v>
          </cell>
          <cell r="D150">
            <v>0</v>
          </cell>
          <cell r="E150">
            <v>0</v>
          </cell>
          <cell r="F150">
            <v>0</v>
          </cell>
          <cell r="G150">
            <v>0</v>
          </cell>
          <cell r="H150">
            <v>0</v>
          </cell>
          <cell r="I150">
            <v>0</v>
          </cell>
          <cell r="J150">
            <v>0</v>
          </cell>
          <cell r="K150">
            <v>0</v>
          </cell>
          <cell r="M150">
            <v>0</v>
          </cell>
          <cell r="N150">
            <v>0</v>
          </cell>
          <cell r="O150">
            <v>0</v>
          </cell>
          <cell r="P150">
            <v>0</v>
          </cell>
          <cell r="Q150">
            <v>0</v>
          </cell>
          <cell r="R150">
            <v>0</v>
          </cell>
          <cell r="S150">
            <v>0</v>
          </cell>
          <cell r="T150">
            <v>0</v>
          </cell>
          <cell r="U150">
            <v>0</v>
          </cell>
          <cell r="W150">
            <v>0</v>
          </cell>
          <cell r="Y150">
            <v>0</v>
          </cell>
          <cell r="AA150">
            <v>0</v>
          </cell>
        </row>
        <row r="151">
          <cell r="A151" t="str">
            <v>9511</v>
          </cell>
          <cell r="B151" t="str">
            <v>Land at Cost</v>
          </cell>
          <cell r="C151">
            <v>77393100</v>
          </cell>
          <cell r="D151">
            <v>110210000</v>
          </cell>
          <cell r="E151">
            <v>63378564</v>
          </cell>
          <cell r="F151">
            <v>43430000</v>
          </cell>
          <cell r="G151">
            <v>0</v>
          </cell>
          <cell r="H151">
            <v>7556600</v>
          </cell>
          <cell r="I151">
            <v>0</v>
          </cell>
          <cell r="J151">
            <v>0</v>
          </cell>
          <cell r="K151">
            <v>301968264</v>
          </cell>
          <cell r="M151">
            <v>0</v>
          </cell>
          <cell r="N151">
            <v>0</v>
          </cell>
          <cell r="O151">
            <v>0</v>
          </cell>
          <cell r="P151">
            <v>0</v>
          </cell>
          <cell r="Q151">
            <v>0</v>
          </cell>
          <cell r="R151">
            <v>0</v>
          </cell>
          <cell r="S151">
            <v>0</v>
          </cell>
          <cell r="T151">
            <v>0</v>
          </cell>
          <cell r="U151">
            <v>0</v>
          </cell>
          <cell r="W151">
            <v>301968264</v>
          </cell>
          <cell r="Y151">
            <v>0</v>
          </cell>
          <cell r="AA151">
            <v>302461264</v>
          </cell>
        </row>
        <row r="152">
          <cell r="A152" t="str">
            <v>9512</v>
          </cell>
          <cell r="B152" t="str">
            <v>Financial Lease - Plant &amp; Equipment</v>
          </cell>
          <cell r="C152">
            <v>0</v>
          </cell>
          <cell r="D152">
            <v>0</v>
          </cell>
          <cell r="E152">
            <v>287550</v>
          </cell>
          <cell r="F152">
            <v>0</v>
          </cell>
          <cell r="G152">
            <v>0</v>
          </cell>
          <cell r="H152">
            <v>0</v>
          </cell>
          <cell r="I152">
            <v>0</v>
          </cell>
          <cell r="J152">
            <v>0</v>
          </cell>
          <cell r="K152">
            <v>287550</v>
          </cell>
          <cell r="M152">
            <v>0</v>
          </cell>
          <cell r="N152">
            <v>0</v>
          </cell>
          <cell r="O152">
            <v>0</v>
          </cell>
          <cell r="P152">
            <v>0</v>
          </cell>
          <cell r="Q152">
            <v>0</v>
          </cell>
          <cell r="R152">
            <v>0</v>
          </cell>
          <cell r="S152">
            <v>0</v>
          </cell>
          <cell r="T152">
            <v>0</v>
          </cell>
          <cell r="U152">
            <v>0</v>
          </cell>
          <cell r="W152">
            <v>287550</v>
          </cell>
          <cell r="Y152">
            <v>0</v>
          </cell>
          <cell r="AA152">
            <v>287550</v>
          </cell>
        </row>
        <row r="153">
          <cell r="A153" t="str">
            <v>9513</v>
          </cell>
          <cell r="B153" t="str">
            <v>Less: Provision for Amortisation - Plant &amp; Equipment</v>
          </cell>
          <cell r="C153">
            <v>0</v>
          </cell>
          <cell r="D153">
            <v>0</v>
          </cell>
          <cell r="E153">
            <v>-42593.279999999999</v>
          </cell>
          <cell r="F153">
            <v>0</v>
          </cell>
          <cell r="G153">
            <v>0</v>
          </cell>
          <cell r="H153">
            <v>0</v>
          </cell>
          <cell r="I153">
            <v>0</v>
          </cell>
          <cell r="J153">
            <v>0</v>
          </cell>
          <cell r="K153">
            <v>-42593.279999999999</v>
          </cell>
          <cell r="M153">
            <v>0</v>
          </cell>
          <cell r="N153">
            <v>0</v>
          </cell>
          <cell r="O153">
            <v>0</v>
          </cell>
          <cell r="P153">
            <v>0</v>
          </cell>
          <cell r="Q153">
            <v>0</v>
          </cell>
          <cell r="R153">
            <v>0</v>
          </cell>
          <cell r="S153">
            <v>0</v>
          </cell>
          <cell r="T153">
            <v>0</v>
          </cell>
          <cell r="U153">
            <v>0</v>
          </cell>
          <cell r="W153">
            <v>-42593.279999999999</v>
          </cell>
          <cell r="Y153">
            <v>0</v>
          </cell>
          <cell r="AA153">
            <v>-42593.279999999999</v>
          </cell>
        </row>
        <row r="154">
          <cell r="A154" t="str">
            <v>9514</v>
          </cell>
          <cell r="B154" t="str">
            <v>Land at Valuation</v>
          </cell>
          <cell r="C154">
            <v>0</v>
          </cell>
          <cell r="D154">
            <v>1320000</v>
          </cell>
          <cell r="E154">
            <v>0</v>
          </cell>
          <cell r="F154">
            <v>0</v>
          </cell>
          <cell r="G154">
            <v>0</v>
          </cell>
          <cell r="H154">
            <v>0</v>
          </cell>
          <cell r="I154">
            <v>0</v>
          </cell>
          <cell r="J154">
            <v>0</v>
          </cell>
          <cell r="K154">
            <v>1320000</v>
          </cell>
          <cell r="M154">
            <v>0</v>
          </cell>
          <cell r="N154">
            <v>0</v>
          </cell>
          <cell r="O154">
            <v>0</v>
          </cell>
          <cell r="P154">
            <v>0</v>
          </cell>
          <cell r="Q154">
            <v>0</v>
          </cell>
          <cell r="R154">
            <v>0</v>
          </cell>
          <cell r="S154">
            <v>0</v>
          </cell>
          <cell r="T154">
            <v>0</v>
          </cell>
          <cell r="U154">
            <v>0</v>
          </cell>
          <cell r="W154">
            <v>1320000</v>
          </cell>
          <cell r="Y154">
            <v>0</v>
          </cell>
          <cell r="AA154">
            <v>1320000</v>
          </cell>
        </row>
        <row r="155">
          <cell r="A155" t="str">
            <v>9515</v>
          </cell>
          <cell r="B155" t="str">
            <v>Buildings at Cost</v>
          </cell>
          <cell r="C155">
            <v>202806024.69999999</v>
          </cell>
          <cell r="D155">
            <v>257223583.49000001</v>
          </cell>
          <cell r="E155">
            <v>250557511.36000001</v>
          </cell>
          <cell r="F155">
            <v>112995601.98999999</v>
          </cell>
          <cell r="G155">
            <v>0</v>
          </cell>
          <cell r="H155">
            <v>14429302.01</v>
          </cell>
          <cell r="I155">
            <v>0</v>
          </cell>
          <cell r="J155">
            <v>0</v>
          </cell>
          <cell r="K155">
            <v>838012023.54999995</v>
          </cell>
          <cell r="M155">
            <v>0</v>
          </cell>
          <cell r="N155">
            <v>0</v>
          </cell>
          <cell r="O155">
            <v>0</v>
          </cell>
          <cell r="P155">
            <v>0</v>
          </cell>
          <cell r="Q155">
            <v>0</v>
          </cell>
          <cell r="R155">
            <v>0</v>
          </cell>
          <cell r="S155">
            <v>0</v>
          </cell>
          <cell r="T155">
            <v>0</v>
          </cell>
          <cell r="U155">
            <v>0</v>
          </cell>
          <cell r="W155">
            <v>838012023.54999995</v>
          </cell>
          <cell r="Y155">
            <v>0</v>
          </cell>
          <cell r="AA155">
            <v>842542105.75</v>
          </cell>
        </row>
        <row r="156">
          <cell r="A156" t="str">
            <v>9516</v>
          </cell>
          <cell r="B156" t="str">
            <v>Building at Valuation</v>
          </cell>
          <cell r="C156">
            <v>0</v>
          </cell>
          <cell r="D156">
            <v>7950000</v>
          </cell>
          <cell r="E156">
            <v>0</v>
          </cell>
          <cell r="F156">
            <v>0</v>
          </cell>
          <cell r="G156">
            <v>0</v>
          </cell>
          <cell r="H156">
            <v>0</v>
          </cell>
          <cell r="I156">
            <v>0</v>
          </cell>
          <cell r="J156">
            <v>0</v>
          </cell>
          <cell r="K156">
            <v>7950000</v>
          </cell>
          <cell r="M156">
            <v>0</v>
          </cell>
          <cell r="N156">
            <v>0</v>
          </cell>
          <cell r="O156">
            <v>0</v>
          </cell>
          <cell r="P156">
            <v>0</v>
          </cell>
          <cell r="Q156">
            <v>0</v>
          </cell>
          <cell r="R156">
            <v>0</v>
          </cell>
          <cell r="S156">
            <v>0</v>
          </cell>
          <cell r="T156">
            <v>0</v>
          </cell>
          <cell r="U156">
            <v>0</v>
          </cell>
          <cell r="W156">
            <v>7950000</v>
          </cell>
          <cell r="Y156">
            <v>0</v>
          </cell>
          <cell r="AA156">
            <v>7950000</v>
          </cell>
        </row>
        <row r="157">
          <cell r="A157" t="str">
            <v>9517</v>
          </cell>
          <cell r="B157" t="str">
            <v>Less: Provision For Depreciation - Buildings at Cost</v>
          </cell>
          <cell r="C157">
            <v>-387114.98</v>
          </cell>
          <cell r="D157">
            <v>-373057.06</v>
          </cell>
          <cell r="E157">
            <v>-857845.31</v>
          </cell>
          <cell r="F157">
            <v>-282488.95</v>
          </cell>
          <cell r="G157">
            <v>0</v>
          </cell>
          <cell r="H157">
            <v>-36073.24</v>
          </cell>
          <cell r="I157">
            <v>0</v>
          </cell>
          <cell r="J157">
            <v>0</v>
          </cell>
          <cell r="K157">
            <v>-1936579.54</v>
          </cell>
          <cell r="M157">
            <v>-119900</v>
          </cell>
          <cell r="N157">
            <v>0</v>
          </cell>
          <cell r="O157">
            <v>0</v>
          </cell>
          <cell r="P157">
            <v>0</v>
          </cell>
          <cell r="Q157">
            <v>0</v>
          </cell>
          <cell r="R157">
            <v>0</v>
          </cell>
          <cell r="S157">
            <v>0</v>
          </cell>
          <cell r="T157">
            <v>0</v>
          </cell>
          <cell r="U157">
            <v>-119900</v>
          </cell>
          <cell r="W157">
            <v>-2056479.54</v>
          </cell>
          <cell r="Y157">
            <v>0</v>
          </cell>
          <cell r="AA157">
            <v>-2067804.74</v>
          </cell>
        </row>
        <row r="158">
          <cell r="A158" t="str">
            <v>9518</v>
          </cell>
          <cell r="B158" t="str">
            <v>Less: Provision for Depreciation - Buildings at Valuation</v>
          </cell>
          <cell r="C158">
            <v>0</v>
          </cell>
          <cell r="D158">
            <v>-377065.64</v>
          </cell>
          <cell r="E158">
            <v>0</v>
          </cell>
          <cell r="F158">
            <v>0</v>
          </cell>
          <cell r="G158">
            <v>0</v>
          </cell>
          <cell r="H158">
            <v>0</v>
          </cell>
          <cell r="I158">
            <v>0</v>
          </cell>
          <cell r="J158">
            <v>0</v>
          </cell>
          <cell r="K158">
            <v>-377065.64</v>
          </cell>
          <cell r="M158">
            <v>0</v>
          </cell>
          <cell r="N158">
            <v>0</v>
          </cell>
          <cell r="O158">
            <v>0</v>
          </cell>
          <cell r="P158">
            <v>0</v>
          </cell>
          <cell r="Q158">
            <v>0</v>
          </cell>
          <cell r="R158">
            <v>0</v>
          </cell>
          <cell r="S158">
            <v>0</v>
          </cell>
          <cell r="T158">
            <v>0</v>
          </cell>
          <cell r="U158">
            <v>0</v>
          </cell>
          <cell r="W158">
            <v>-377065.64</v>
          </cell>
          <cell r="Y158">
            <v>0</v>
          </cell>
          <cell r="AA158">
            <v>-377065.64</v>
          </cell>
        </row>
        <row r="159">
          <cell r="A159" t="str">
            <v>9521</v>
          </cell>
          <cell r="B159" t="str">
            <v>Medical Equipment</v>
          </cell>
          <cell r="C159">
            <v>47865289.909999996</v>
          </cell>
          <cell r="D159">
            <v>58512957.789999999</v>
          </cell>
          <cell r="E159">
            <v>36463341.899999999</v>
          </cell>
          <cell r="F159">
            <v>37152589.009999998</v>
          </cell>
          <cell r="G159">
            <v>1654238</v>
          </cell>
          <cell r="H159">
            <v>4066477.11</v>
          </cell>
          <cell r="I159">
            <v>0</v>
          </cell>
          <cell r="J159">
            <v>0</v>
          </cell>
          <cell r="K159">
            <v>185714893.72</v>
          </cell>
          <cell r="M159">
            <v>0</v>
          </cell>
          <cell r="N159">
            <v>2406672.77</v>
          </cell>
          <cell r="O159">
            <v>0</v>
          </cell>
          <cell r="P159">
            <v>0</v>
          </cell>
          <cell r="Q159">
            <v>0</v>
          </cell>
          <cell r="R159">
            <v>0</v>
          </cell>
          <cell r="S159">
            <v>0</v>
          </cell>
          <cell r="T159">
            <v>0</v>
          </cell>
          <cell r="U159">
            <v>2406672.77</v>
          </cell>
          <cell r="W159">
            <v>188121566.49000001</v>
          </cell>
          <cell r="Y159">
            <v>0</v>
          </cell>
          <cell r="AA159">
            <v>188320257.00999999</v>
          </cell>
        </row>
        <row r="160">
          <cell r="A160" t="str">
            <v>9523</v>
          </cell>
          <cell r="B160" t="str">
            <v>Less: Provision For Depreciation - Medical Equipment</v>
          </cell>
          <cell r="C160">
            <v>-22494221.789999999</v>
          </cell>
          <cell r="D160">
            <v>-30071047.18</v>
          </cell>
          <cell r="E160">
            <v>-18608505.579999998</v>
          </cell>
          <cell r="F160">
            <v>-16618702.42</v>
          </cell>
          <cell r="G160">
            <v>-422642.78</v>
          </cell>
          <cell r="H160">
            <v>-1849423.21</v>
          </cell>
          <cell r="I160">
            <v>0</v>
          </cell>
          <cell r="J160">
            <v>0</v>
          </cell>
          <cell r="K160">
            <v>-90064542.959999993</v>
          </cell>
          <cell r="M160">
            <v>0</v>
          </cell>
          <cell r="N160">
            <v>0</v>
          </cell>
          <cell r="O160">
            <v>0</v>
          </cell>
          <cell r="P160">
            <v>0</v>
          </cell>
          <cell r="Q160">
            <v>0</v>
          </cell>
          <cell r="R160">
            <v>0</v>
          </cell>
          <cell r="S160">
            <v>0</v>
          </cell>
          <cell r="T160">
            <v>0</v>
          </cell>
          <cell r="U160">
            <v>0</v>
          </cell>
          <cell r="W160">
            <v>-90064542.959999993</v>
          </cell>
          <cell r="Y160">
            <v>0</v>
          </cell>
          <cell r="AA160">
            <v>-90190613.810000002</v>
          </cell>
        </row>
        <row r="161">
          <cell r="A161" t="str">
            <v>9525</v>
          </cell>
          <cell r="B161" t="str">
            <v>Other Equipment</v>
          </cell>
          <cell r="C161">
            <v>0</v>
          </cell>
          <cell r="D161">
            <v>0</v>
          </cell>
          <cell r="E161">
            <v>0</v>
          </cell>
          <cell r="F161">
            <v>0</v>
          </cell>
          <cell r="G161">
            <v>0</v>
          </cell>
          <cell r="H161">
            <v>0</v>
          </cell>
          <cell r="I161">
            <v>0</v>
          </cell>
          <cell r="J161">
            <v>0</v>
          </cell>
          <cell r="K161">
            <v>0</v>
          </cell>
          <cell r="M161">
            <v>0</v>
          </cell>
          <cell r="N161">
            <v>0</v>
          </cell>
          <cell r="O161">
            <v>0</v>
          </cell>
          <cell r="P161">
            <v>0</v>
          </cell>
          <cell r="Q161">
            <v>0</v>
          </cell>
          <cell r="R161">
            <v>0</v>
          </cell>
          <cell r="S161">
            <v>0</v>
          </cell>
          <cell r="T161">
            <v>0</v>
          </cell>
          <cell r="U161">
            <v>0</v>
          </cell>
          <cell r="W161">
            <v>0</v>
          </cell>
          <cell r="Y161">
            <v>0</v>
          </cell>
          <cell r="AA161">
            <v>0</v>
          </cell>
        </row>
        <row r="162">
          <cell r="A162" t="str">
            <v>9527</v>
          </cell>
          <cell r="B162" t="str">
            <v>Less: Provision For Depreciation - Other Equipment</v>
          </cell>
          <cell r="C162">
            <v>0</v>
          </cell>
          <cell r="D162">
            <v>0</v>
          </cell>
          <cell r="E162">
            <v>0</v>
          </cell>
          <cell r="F162">
            <v>0</v>
          </cell>
          <cell r="G162">
            <v>0</v>
          </cell>
          <cell r="H162">
            <v>0</v>
          </cell>
          <cell r="I162">
            <v>0</v>
          </cell>
          <cell r="J162">
            <v>0</v>
          </cell>
          <cell r="K162">
            <v>0</v>
          </cell>
          <cell r="M162">
            <v>0</v>
          </cell>
          <cell r="N162">
            <v>0</v>
          </cell>
          <cell r="O162">
            <v>0</v>
          </cell>
          <cell r="P162">
            <v>0</v>
          </cell>
          <cell r="Q162">
            <v>0</v>
          </cell>
          <cell r="R162">
            <v>0</v>
          </cell>
          <cell r="S162">
            <v>0</v>
          </cell>
          <cell r="T162">
            <v>0</v>
          </cell>
          <cell r="U162">
            <v>0</v>
          </cell>
          <cell r="W162">
            <v>0</v>
          </cell>
          <cell r="Y162">
            <v>0</v>
          </cell>
          <cell r="AA162">
            <v>0</v>
          </cell>
        </row>
        <row r="163">
          <cell r="A163" t="str">
            <v>9531</v>
          </cell>
          <cell r="B163" t="str">
            <v>Computing Equipment</v>
          </cell>
          <cell r="C163">
            <v>9162640.1300000008</v>
          </cell>
          <cell r="D163">
            <v>9465708.1400000006</v>
          </cell>
          <cell r="E163">
            <v>11697973.82</v>
          </cell>
          <cell r="F163">
            <v>5449720.7000000002</v>
          </cell>
          <cell r="G163">
            <v>12628146.119999999</v>
          </cell>
          <cell r="H163">
            <v>824464.09</v>
          </cell>
          <cell r="I163">
            <v>0</v>
          </cell>
          <cell r="J163">
            <v>0</v>
          </cell>
          <cell r="K163">
            <v>49228653.000000007</v>
          </cell>
          <cell r="M163">
            <v>0</v>
          </cell>
          <cell r="N163">
            <v>1062758.6100000001</v>
          </cell>
          <cell r="O163">
            <v>0</v>
          </cell>
          <cell r="P163">
            <v>0</v>
          </cell>
          <cell r="Q163">
            <v>0</v>
          </cell>
          <cell r="R163">
            <v>0</v>
          </cell>
          <cell r="S163">
            <v>0</v>
          </cell>
          <cell r="T163">
            <v>0</v>
          </cell>
          <cell r="U163">
            <v>1062758.6100000001</v>
          </cell>
          <cell r="W163">
            <v>50291411.610000007</v>
          </cell>
          <cell r="Y163">
            <v>0</v>
          </cell>
          <cell r="AA163">
            <v>50666653.200000003</v>
          </cell>
        </row>
        <row r="164">
          <cell r="A164" t="str">
            <v>9533</v>
          </cell>
          <cell r="B164" t="str">
            <v>Less: Provision For Depreciation - Computing Equipment</v>
          </cell>
          <cell r="C164">
            <v>-6552857.6600000001</v>
          </cell>
          <cell r="D164">
            <v>-8460551.8000000007</v>
          </cell>
          <cell r="E164">
            <v>-8173726.1200000001</v>
          </cell>
          <cell r="F164">
            <v>-3398988.66</v>
          </cell>
          <cell r="G164">
            <v>-7785690.0300000003</v>
          </cell>
          <cell r="H164">
            <v>-614912.48</v>
          </cell>
          <cell r="I164">
            <v>0</v>
          </cell>
          <cell r="J164">
            <v>0</v>
          </cell>
          <cell r="K164">
            <v>-34986726.75</v>
          </cell>
          <cell r="M164">
            <v>0</v>
          </cell>
          <cell r="N164">
            <v>0</v>
          </cell>
          <cell r="O164">
            <v>0</v>
          </cell>
          <cell r="P164">
            <v>0</v>
          </cell>
          <cell r="Q164">
            <v>0</v>
          </cell>
          <cell r="R164">
            <v>0</v>
          </cell>
          <cell r="S164">
            <v>0</v>
          </cell>
          <cell r="T164">
            <v>0</v>
          </cell>
          <cell r="U164">
            <v>0</v>
          </cell>
          <cell r="W164">
            <v>-34986726.75</v>
          </cell>
          <cell r="Y164">
            <v>0</v>
          </cell>
          <cell r="AA164">
            <v>-35331092.759999998</v>
          </cell>
        </row>
        <row r="165">
          <cell r="A165" t="str">
            <v>9535</v>
          </cell>
          <cell r="B165" t="str">
            <v>Furniture &amp; Fittings</v>
          </cell>
          <cell r="C165">
            <v>7573493.9299999997</v>
          </cell>
          <cell r="D165">
            <v>6898231.8200000003</v>
          </cell>
          <cell r="E165">
            <v>6974947.1100000003</v>
          </cell>
          <cell r="F165">
            <v>4679695.21</v>
          </cell>
          <cell r="G165">
            <v>8308.6200000000008</v>
          </cell>
          <cell r="H165">
            <v>1311345.57</v>
          </cell>
          <cell r="I165">
            <v>0</v>
          </cell>
          <cell r="J165">
            <v>0</v>
          </cell>
          <cell r="K165">
            <v>27446022.260000002</v>
          </cell>
          <cell r="M165">
            <v>0</v>
          </cell>
          <cell r="N165">
            <v>108373.69</v>
          </cell>
          <cell r="O165">
            <v>0</v>
          </cell>
          <cell r="P165">
            <v>0</v>
          </cell>
          <cell r="Q165">
            <v>0</v>
          </cell>
          <cell r="R165">
            <v>0</v>
          </cell>
          <cell r="S165">
            <v>0</v>
          </cell>
          <cell r="T165">
            <v>0</v>
          </cell>
          <cell r="U165">
            <v>108373.69</v>
          </cell>
          <cell r="W165">
            <v>27554395.950000003</v>
          </cell>
          <cell r="Y165">
            <v>0</v>
          </cell>
          <cell r="AA165">
            <v>27855677.539999999</v>
          </cell>
        </row>
        <row r="166">
          <cell r="A166" t="str">
            <v>9537</v>
          </cell>
          <cell r="B166" t="str">
            <v>Less: Provision For Depreciation - Furniture &amp; Fittings</v>
          </cell>
          <cell r="C166">
            <v>-3108345</v>
          </cell>
          <cell r="D166">
            <v>-2913821.21</v>
          </cell>
          <cell r="E166">
            <v>-2698700.22</v>
          </cell>
          <cell r="F166">
            <v>-1315962.17</v>
          </cell>
          <cell r="G166">
            <v>-623.13</v>
          </cell>
          <cell r="H166">
            <v>-304202.12</v>
          </cell>
          <cell r="I166">
            <v>0</v>
          </cell>
          <cell r="J166">
            <v>0</v>
          </cell>
          <cell r="K166">
            <v>-10341653.85</v>
          </cell>
          <cell r="M166">
            <v>0</v>
          </cell>
          <cell r="N166">
            <v>0</v>
          </cell>
          <cell r="O166">
            <v>0</v>
          </cell>
          <cell r="P166">
            <v>0</v>
          </cell>
          <cell r="Q166">
            <v>0</v>
          </cell>
          <cell r="R166">
            <v>0</v>
          </cell>
          <cell r="S166">
            <v>0</v>
          </cell>
          <cell r="T166">
            <v>0</v>
          </cell>
          <cell r="U166">
            <v>0</v>
          </cell>
          <cell r="W166">
            <v>-10341653.85</v>
          </cell>
          <cell r="Y166">
            <v>0</v>
          </cell>
          <cell r="AA166">
            <v>-10487513.800000001</v>
          </cell>
        </row>
        <row r="167">
          <cell r="A167" t="str">
            <v>9538</v>
          </cell>
          <cell r="B167" t="str">
            <v>Leashold Improvements Assets</v>
          </cell>
          <cell r="C167">
            <v>0</v>
          </cell>
          <cell r="D167">
            <v>0</v>
          </cell>
          <cell r="E167">
            <v>0</v>
          </cell>
          <cell r="F167">
            <v>105462.35</v>
          </cell>
          <cell r="G167">
            <v>0</v>
          </cell>
          <cell r="H167">
            <v>0</v>
          </cell>
          <cell r="I167">
            <v>0</v>
          </cell>
          <cell r="J167">
            <v>0</v>
          </cell>
          <cell r="K167">
            <v>105462.35</v>
          </cell>
          <cell r="M167">
            <v>0</v>
          </cell>
          <cell r="N167">
            <v>0</v>
          </cell>
          <cell r="O167">
            <v>0</v>
          </cell>
          <cell r="P167">
            <v>0</v>
          </cell>
          <cell r="Q167">
            <v>0</v>
          </cell>
          <cell r="R167">
            <v>0</v>
          </cell>
          <cell r="S167">
            <v>0</v>
          </cell>
          <cell r="T167">
            <v>0</v>
          </cell>
          <cell r="U167">
            <v>0</v>
          </cell>
          <cell r="W167">
            <v>105462.35</v>
          </cell>
          <cell r="Y167">
            <v>0</v>
          </cell>
          <cell r="AA167">
            <v>105462.35</v>
          </cell>
        </row>
        <row r="168">
          <cell r="A168" t="str">
            <v>9539</v>
          </cell>
          <cell r="B168" t="str">
            <v>Less: Provision for Amortisation - Leasehold Improvements</v>
          </cell>
          <cell r="C168">
            <v>0</v>
          </cell>
          <cell r="D168">
            <v>0</v>
          </cell>
          <cell r="E168">
            <v>0</v>
          </cell>
          <cell r="F168">
            <v>0</v>
          </cell>
          <cell r="G168">
            <v>0</v>
          </cell>
          <cell r="H168">
            <v>0</v>
          </cell>
          <cell r="I168">
            <v>0</v>
          </cell>
          <cell r="J168">
            <v>0</v>
          </cell>
          <cell r="K168">
            <v>0</v>
          </cell>
          <cell r="M168">
            <v>0</v>
          </cell>
          <cell r="N168">
            <v>0</v>
          </cell>
          <cell r="O168">
            <v>0</v>
          </cell>
          <cell r="P168">
            <v>0</v>
          </cell>
          <cell r="Q168">
            <v>0</v>
          </cell>
          <cell r="R168">
            <v>0</v>
          </cell>
          <cell r="S168">
            <v>0</v>
          </cell>
          <cell r="T168">
            <v>0</v>
          </cell>
          <cell r="U168">
            <v>0</v>
          </cell>
          <cell r="W168">
            <v>0</v>
          </cell>
          <cell r="Y168">
            <v>0</v>
          </cell>
          <cell r="AA168">
            <v>0</v>
          </cell>
        </row>
        <row r="169">
          <cell r="A169" t="str">
            <v>9541</v>
          </cell>
          <cell r="B169" t="str">
            <v>Motor Vehicles</v>
          </cell>
          <cell r="C169">
            <v>928663.44</v>
          </cell>
          <cell r="D169">
            <v>1343043.3</v>
          </cell>
          <cell r="E169">
            <v>472479.65</v>
          </cell>
          <cell r="F169">
            <v>19996.900000000001</v>
          </cell>
          <cell r="G169">
            <v>0</v>
          </cell>
          <cell r="H169">
            <v>126388.36</v>
          </cell>
          <cell r="I169">
            <v>0</v>
          </cell>
          <cell r="J169">
            <v>0</v>
          </cell>
          <cell r="K169">
            <v>2890571.65</v>
          </cell>
          <cell r="M169">
            <v>0</v>
          </cell>
          <cell r="N169">
            <v>0</v>
          </cell>
          <cell r="O169">
            <v>0</v>
          </cell>
          <cell r="P169">
            <v>0</v>
          </cell>
          <cell r="Q169">
            <v>0</v>
          </cell>
          <cell r="R169">
            <v>0</v>
          </cell>
          <cell r="S169">
            <v>0</v>
          </cell>
          <cell r="T169">
            <v>0</v>
          </cell>
          <cell r="U169">
            <v>0</v>
          </cell>
          <cell r="W169">
            <v>2890571.65</v>
          </cell>
          <cell r="Y169">
            <v>0</v>
          </cell>
          <cell r="AA169">
            <v>2935172.65</v>
          </cell>
        </row>
        <row r="170">
          <cell r="A170" t="str">
            <v>9543</v>
          </cell>
          <cell r="B170" t="str">
            <v>Less: Provision For Depreciation - Motor Vehicles</v>
          </cell>
          <cell r="C170">
            <v>-416317.86</v>
          </cell>
          <cell r="D170">
            <v>-922374.23</v>
          </cell>
          <cell r="E170">
            <v>-393320.81</v>
          </cell>
          <cell r="F170">
            <v>-7542.33</v>
          </cell>
          <cell r="G170">
            <v>0</v>
          </cell>
          <cell r="H170">
            <v>-60070.74</v>
          </cell>
          <cell r="I170">
            <v>0</v>
          </cell>
          <cell r="J170">
            <v>0</v>
          </cell>
          <cell r="K170">
            <v>-1799625.97</v>
          </cell>
          <cell r="M170">
            <v>0</v>
          </cell>
          <cell r="N170">
            <v>0</v>
          </cell>
          <cell r="O170">
            <v>0</v>
          </cell>
          <cell r="P170">
            <v>0</v>
          </cell>
          <cell r="Q170">
            <v>0</v>
          </cell>
          <cell r="R170">
            <v>0</v>
          </cell>
          <cell r="S170">
            <v>0</v>
          </cell>
          <cell r="T170">
            <v>0</v>
          </cell>
          <cell r="U170">
            <v>0</v>
          </cell>
          <cell r="W170">
            <v>-1799625.97</v>
          </cell>
          <cell r="Y170">
            <v>0</v>
          </cell>
          <cell r="AA170">
            <v>-1844226.97</v>
          </cell>
        </row>
        <row r="171">
          <cell r="A171" t="str">
            <v>9545</v>
          </cell>
          <cell r="B171" t="str">
            <v>Other Mobile Plant</v>
          </cell>
          <cell r="C171">
            <v>0</v>
          </cell>
          <cell r="D171">
            <v>0</v>
          </cell>
          <cell r="E171">
            <v>0</v>
          </cell>
          <cell r="F171">
            <v>0</v>
          </cell>
          <cell r="G171">
            <v>0</v>
          </cell>
          <cell r="H171">
            <v>0</v>
          </cell>
          <cell r="I171">
            <v>0</v>
          </cell>
          <cell r="J171">
            <v>0</v>
          </cell>
          <cell r="K171">
            <v>0</v>
          </cell>
          <cell r="M171">
            <v>0</v>
          </cell>
          <cell r="N171">
            <v>0</v>
          </cell>
          <cell r="O171">
            <v>0</v>
          </cell>
          <cell r="P171">
            <v>0</v>
          </cell>
          <cell r="Q171">
            <v>0</v>
          </cell>
          <cell r="R171">
            <v>0</v>
          </cell>
          <cell r="S171">
            <v>0</v>
          </cell>
          <cell r="T171">
            <v>0</v>
          </cell>
          <cell r="U171">
            <v>0</v>
          </cell>
          <cell r="W171">
            <v>0</v>
          </cell>
          <cell r="Y171">
            <v>0</v>
          </cell>
          <cell r="AA171">
            <v>0</v>
          </cell>
        </row>
        <row r="172">
          <cell r="A172" t="str">
            <v>9547</v>
          </cell>
          <cell r="B172" t="str">
            <v>Less: Provision For Depreciation - Other Mobile Plant</v>
          </cell>
          <cell r="C172">
            <v>0</v>
          </cell>
          <cell r="D172">
            <v>0</v>
          </cell>
          <cell r="E172">
            <v>0</v>
          </cell>
          <cell r="F172">
            <v>0</v>
          </cell>
          <cell r="G172">
            <v>0</v>
          </cell>
          <cell r="H172">
            <v>0</v>
          </cell>
          <cell r="I172">
            <v>0</v>
          </cell>
          <cell r="J172">
            <v>0</v>
          </cell>
          <cell r="K172">
            <v>0</v>
          </cell>
          <cell r="M172">
            <v>0</v>
          </cell>
          <cell r="N172">
            <v>0</v>
          </cell>
          <cell r="O172">
            <v>0</v>
          </cell>
          <cell r="P172">
            <v>0</v>
          </cell>
          <cell r="Q172">
            <v>0</v>
          </cell>
          <cell r="R172">
            <v>0</v>
          </cell>
          <cell r="S172">
            <v>0</v>
          </cell>
          <cell r="T172">
            <v>0</v>
          </cell>
          <cell r="U172">
            <v>0</v>
          </cell>
          <cell r="W172">
            <v>0</v>
          </cell>
          <cell r="Y172">
            <v>0</v>
          </cell>
          <cell r="AA172">
            <v>0</v>
          </cell>
        </row>
        <row r="173">
          <cell r="A173" t="str">
            <v>9551</v>
          </cell>
          <cell r="B173" t="str">
            <v>Artworks</v>
          </cell>
          <cell r="C173">
            <v>1426924.05</v>
          </cell>
          <cell r="D173">
            <v>298864.55</v>
          </cell>
          <cell r="E173">
            <v>2000</v>
          </cell>
          <cell r="F173">
            <v>157316.72</v>
          </cell>
          <cell r="G173">
            <v>0</v>
          </cell>
          <cell r="H173">
            <v>2400</v>
          </cell>
          <cell r="I173">
            <v>0</v>
          </cell>
          <cell r="J173">
            <v>0</v>
          </cell>
          <cell r="K173">
            <v>1887505.32</v>
          </cell>
          <cell r="M173">
            <v>0</v>
          </cell>
          <cell r="N173">
            <v>1590.91</v>
          </cell>
          <cell r="O173">
            <v>0</v>
          </cell>
          <cell r="P173">
            <v>0</v>
          </cell>
          <cell r="Q173">
            <v>0</v>
          </cell>
          <cell r="R173">
            <v>0</v>
          </cell>
          <cell r="S173">
            <v>0</v>
          </cell>
          <cell r="T173">
            <v>0</v>
          </cell>
          <cell r="U173">
            <v>1590.91</v>
          </cell>
          <cell r="W173">
            <v>1889096.23</v>
          </cell>
          <cell r="Y173">
            <v>0</v>
          </cell>
          <cell r="AA173">
            <v>1889096.23</v>
          </cell>
        </row>
        <row r="174">
          <cell r="A174" t="str">
            <v>9553</v>
          </cell>
          <cell r="B174" t="str">
            <v>Less: Provision For Depreciation - Artworks</v>
          </cell>
          <cell r="C174">
            <v>0</v>
          </cell>
          <cell r="D174">
            <v>0</v>
          </cell>
          <cell r="E174">
            <v>0</v>
          </cell>
          <cell r="F174">
            <v>0</v>
          </cell>
          <cell r="G174">
            <v>0</v>
          </cell>
          <cell r="H174">
            <v>0</v>
          </cell>
          <cell r="I174">
            <v>0</v>
          </cell>
          <cell r="J174">
            <v>0</v>
          </cell>
          <cell r="K174">
            <v>0</v>
          </cell>
          <cell r="M174">
            <v>0</v>
          </cell>
          <cell r="N174">
            <v>0</v>
          </cell>
          <cell r="O174">
            <v>0</v>
          </cell>
          <cell r="P174">
            <v>0</v>
          </cell>
          <cell r="Q174">
            <v>0</v>
          </cell>
          <cell r="R174">
            <v>0</v>
          </cell>
          <cell r="S174">
            <v>0</v>
          </cell>
          <cell r="T174">
            <v>0</v>
          </cell>
          <cell r="U174">
            <v>0</v>
          </cell>
          <cell r="W174">
            <v>0</v>
          </cell>
          <cell r="Y174">
            <v>0</v>
          </cell>
          <cell r="AA174">
            <v>0</v>
          </cell>
        </row>
        <row r="175">
          <cell r="A175" t="str">
            <v>9555</v>
          </cell>
          <cell r="B175" t="str">
            <v>Libraries</v>
          </cell>
          <cell r="C175">
            <v>0</v>
          </cell>
          <cell r="D175">
            <v>0</v>
          </cell>
          <cell r="E175">
            <v>0</v>
          </cell>
          <cell r="F175">
            <v>0</v>
          </cell>
          <cell r="G175">
            <v>0</v>
          </cell>
          <cell r="H175">
            <v>0</v>
          </cell>
          <cell r="I175">
            <v>0</v>
          </cell>
          <cell r="J175">
            <v>0</v>
          </cell>
          <cell r="K175">
            <v>0</v>
          </cell>
          <cell r="M175">
            <v>0</v>
          </cell>
          <cell r="N175">
            <v>0</v>
          </cell>
          <cell r="O175">
            <v>0</v>
          </cell>
          <cell r="P175">
            <v>0</v>
          </cell>
          <cell r="Q175">
            <v>0</v>
          </cell>
          <cell r="R175">
            <v>0</v>
          </cell>
          <cell r="S175">
            <v>0</v>
          </cell>
          <cell r="T175">
            <v>0</v>
          </cell>
          <cell r="U175">
            <v>0</v>
          </cell>
          <cell r="W175">
            <v>0</v>
          </cell>
          <cell r="Y175">
            <v>0</v>
          </cell>
          <cell r="AA175">
            <v>0</v>
          </cell>
        </row>
        <row r="176">
          <cell r="A176" t="str">
            <v>9557</v>
          </cell>
          <cell r="B176" t="str">
            <v>Less: Provision For Depreciation - Libraries</v>
          </cell>
          <cell r="C176">
            <v>0</v>
          </cell>
          <cell r="D176">
            <v>0</v>
          </cell>
          <cell r="E176">
            <v>0</v>
          </cell>
          <cell r="F176">
            <v>0</v>
          </cell>
          <cell r="G176">
            <v>0</v>
          </cell>
          <cell r="H176">
            <v>0</v>
          </cell>
          <cell r="I176">
            <v>0</v>
          </cell>
          <cell r="J176">
            <v>0</v>
          </cell>
          <cell r="K176">
            <v>0</v>
          </cell>
          <cell r="M176">
            <v>0</v>
          </cell>
          <cell r="N176">
            <v>0</v>
          </cell>
          <cell r="O176">
            <v>0</v>
          </cell>
          <cell r="P176">
            <v>0</v>
          </cell>
          <cell r="Q176">
            <v>0</v>
          </cell>
          <cell r="R176">
            <v>0</v>
          </cell>
          <cell r="S176">
            <v>0</v>
          </cell>
          <cell r="T176">
            <v>0</v>
          </cell>
          <cell r="U176">
            <v>0</v>
          </cell>
          <cell r="W176">
            <v>0</v>
          </cell>
          <cell r="Y176">
            <v>0</v>
          </cell>
          <cell r="AA176">
            <v>0</v>
          </cell>
        </row>
        <row r="177">
          <cell r="A177" t="str">
            <v>9561</v>
          </cell>
          <cell r="B177" t="str">
            <v>Plant &amp; Equipment</v>
          </cell>
          <cell r="C177">
            <v>5208045.1900000004</v>
          </cell>
          <cell r="D177">
            <v>7602180.25</v>
          </cell>
          <cell r="E177">
            <v>5496443</v>
          </cell>
          <cell r="F177">
            <v>2267208.92</v>
          </cell>
          <cell r="G177">
            <v>154154.35999999999</v>
          </cell>
          <cell r="H177">
            <v>1718080.42</v>
          </cell>
          <cell r="I177">
            <v>0</v>
          </cell>
          <cell r="J177">
            <v>0</v>
          </cell>
          <cell r="K177">
            <v>22446112.140000001</v>
          </cell>
          <cell r="M177">
            <v>0</v>
          </cell>
          <cell r="N177">
            <v>543612.81000000006</v>
          </cell>
          <cell r="O177">
            <v>0</v>
          </cell>
          <cell r="P177">
            <v>0</v>
          </cell>
          <cell r="Q177">
            <v>0</v>
          </cell>
          <cell r="R177">
            <v>0</v>
          </cell>
          <cell r="S177">
            <v>0</v>
          </cell>
          <cell r="T177">
            <v>0</v>
          </cell>
          <cell r="U177">
            <v>543612.81000000006</v>
          </cell>
          <cell r="W177">
            <v>22989724.949999999</v>
          </cell>
          <cell r="Y177">
            <v>0</v>
          </cell>
          <cell r="AA177">
            <v>23338696.850000001</v>
          </cell>
        </row>
        <row r="178">
          <cell r="A178" t="str">
            <v>9563</v>
          </cell>
          <cell r="B178" t="str">
            <v>Less: Provision For Depreciation - Plant &amp; Equipment</v>
          </cell>
          <cell r="C178">
            <v>-2733079.6</v>
          </cell>
          <cell r="D178">
            <v>-4578704.0599999996</v>
          </cell>
          <cell r="E178">
            <v>-2842673.98</v>
          </cell>
          <cell r="F178">
            <v>-1167804.03</v>
          </cell>
          <cell r="G178">
            <v>-77263.19</v>
          </cell>
          <cell r="H178">
            <v>-1185603.03</v>
          </cell>
          <cell r="I178">
            <v>0</v>
          </cell>
          <cell r="J178">
            <v>0</v>
          </cell>
          <cell r="K178">
            <v>-12585127.889999999</v>
          </cell>
          <cell r="M178">
            <v>0</v>
          </cell>
          <cell r="N178">
            <v>0</v>
          </cell>
          <cell r="O178">
            <v>0</v>
          </cell>
          <cell r="P178">
            <v>0</v>
          </cell>
          <cell r="Q178">
            <v>0</v>
          </cell>
          <cell r="R178">
            <v>0</v>
          </cell>
          <cell r="S178">
            <v>0</v>
          </cell>
          <cell r="T178">
            <v>0</v>
          </cell>
          <cell r="U178">
            <v>0</v>
          </cell>
          <cell r="W178">
            <v>-12585127.889999999</v>
          </cell>
          <cell r="Y178">
            <v>0</v>
          </cell>
          <cell r="AA178">
            <v>-12830272.359999999</v>
          </cell>
        </row>
        <row r="179">
          <cell r="A179" t="str">
            <v>9565</v>
          </cell>
          <cell r="B179" t="str">
            <v>Provision for Write Off</v>
          </cell>
          <cell r="C179">
            <v>0</v>
          </cell>
          <cell r="D179">
            <v>0</v>
          </cell>
          <cell r="E179">
            <v>0</v>
          </cell>
          <cell r="F179">
            <v>0</v>
          </cell>
          <cell r="G179">
            <v>0</v>
          </cell>
          <cell r="H179">
            <v>0</v>
          </cell>
          <cell r="I179">
            <v>0</v>
          </cell>
          <cell r="J179">
            <v>0</v>
          </cell>
          <cell r="K179">
            <v>0</v>
          </cell>
          <cell r="M179">
            <v>0</v>
          </cell>
          <cell r="N179">
            <v>0</v>
          </cell>
          <cell r="O179">
            <v>0</v>
          </cell>
          <cell r="P179">
            <v>0</v>
          </cell>
          <cell r="Q179">
            <v>0</v>
          </cell>
          <cell r="R179">
            <v>0</v>
          </cell>
          <cell r="S179">
            <v>0</v>
          </cell>
          <cell r="T179">
            <v>0</v>
          </cell>
          <cell r="U179">
            <v>0</v>
          </cell>
          <cell r="W179">
            <v>0</v>
          </cell>
          <cell r="Y179">
            <v>0</v>
          </cell>
          <cell r="AA179">
            <v>0</v>
          </cell>
        </row>
        <row r="180">
          <cell r="A180" t="str">
            <v>9571</v>
          </cell>
          <cell r="B180" t="str">
            <v>Work In Progress - Buildings</v>
          </cell>
          <cell r="C180">
            <v>7581341.5300000003</v>
          </cell>
          <cell r="D180">
            <v>2695688.5</v>
          </cell>
          <cell r="E180">
            <v>79017.149999999994</v>
          </cell>
          <cell r="F180">
            <v>1968987.87</v>
          </cell>
          <cell r="G180">
            <v>0</v>
          </cell>
          <cell r="H180">
            <v>153149.75</v>
          </cell>
          <cell r="I180">
            <v>0</v>
          </cell>
          <cell r="J180">
            <v>0</v>
          </cell>
          <cell r="K180">
            <v>12478184.800000001</v>
          </cell>
          <cell r="M180">
            <v>0</v>
          </cell>
          <cell r="N180">
            <v>0</v>
          </cell>
          <cell r="O180">
            <v>0</v>
          </cell>
          <cell r="P180">
            <v>0</v>
          </cell>
          <cell r="Q180">
            <v>0</v>
          </cell>
          <cell r="R180">
            <v>0</v>
          </cell>
          <cell r="S180">
            <v>0</v>
          </cell>
          <cell r="T180">
            <v>0</v>
          </cell>
          <cell r="U180">
            <v>0</v>
          </cell>
          <cell r="W180">
            <v>12478184.800000001</v>
          </cell>
          <cell r="Y180">
            <v>0</v>
          </cell>
          <cell r="AA180">
            <v>12478184.800000001</v>
          </cell>
        </row>
        <row r="181">
          <cell r="A181" t="str">
            <v>9572</v>
          </cell>
          <cell r="B181" t="str">
            <v>Work In Progress - Medical Equipment</v>
          </cell>
          <cell r="C181">
            <v>0</v>
          </cell>
          <cell r="D181">
            <v>0</v>
          </cell>
          <cell r="E181">
            <v>0</v>
          </cell>
          <cell r="F181">
            <v>0</v>
          </cell>
          <cell r="G181">
            <v>0</v>
          </cell>
          <cell r="H181">
            <v>0</v>
          </cell>
          <cell r="I181">
            <v>0</v>
          </cell>
          <cell r="J181">
            <v>0</v>
          </cell>
          <cell r="K181">
            <v>0</v>
          </cell>
          <cell r="M181">
            <v>0</v>
          </cell>
          <cell r="N181">
            <v>0</v>
          </cell>
          <cell r="O181">
            <v>0</v>
          </cell>
          <cell r="P181">
            <v>0</v>
          </cell>
          <cell r="Q181">
            <v>0</v>
          </cell>
          <cell r="R181">
            <v>0</v>
          </cell>
          <cell r="S181">
            <v>0</v>
          </cell>
          <cell r="T181">
            <v>0</v>
          </cell>
          <cell r="U181">
            <v>0</v>
          </cell>
          <cell r="W181">
            <v>0</v>
          </cell>
          <cell r="Y181">
            <v>0</v>
          </cell>
          <cell r="AA181">
            <v>0</v>
          </cell>
        </row>
        <row r="182">
          <cell r="A182" t="str">
            <v>9573</v>
          </cell>
          <cell r="B182" t="str">
            <v>Work In Progress - Other Equipment</v>
          </cell>
          <cell r="C182">
            <v>0</v>
          </cell>
          <cell r="D182">
            <v>0</v>
          </cell>
          <cell r="E182">
            <v>0</v>
          </cell>
          <cell r="F182">
            <v>0</v>
          </cell>
          <cell r="G182">
            <v>0</v>
          </cell>
          <cell r="H182">
            <v>0</v>
          </cell>
          <cell r="I182">
            <v>0</v>
          </cell>
          <cell r="J182">
            <v>0</v>
          </cell>
          <cell r="K182">
            <v>0</v>
          </cell>
          <cell r="M182">
            <v>0</v>
          </cell>
          <cell r="N182">
            <v>0</v>
          </cell>
          <cell r="O182">
            <v>0</v>
          </cell>
          <cell r="P182">
            <v>0</v>
          </cell>
          <cell r="Q182">
            <v>0</v>
          </cell>
          <cell r="R182">
            <v>0</v>
          </cell>
          <cell r="S182">
            <v>0</v>
          </cell>
          <cell r="T182">
            <v>0</v>
          </cell>
          <cell r="U182">
            <v>0</v>
          </cell>
          <cell r="W182">
            <v>0</v>
          </cell>
          <cell r="Y182">
            <v>0</v>
          </cell>
          <cell r="AA182">
            <v>0</v>
          </cell>
        </row>
        <row r="183">
          <cell r="A183" t="str">
            <v>9574</v>
          </cell>
          <cell r="B183" t="str">
            <v>Work In Progress - Computing Equipment</v>
          </cell>
          <cell r="C183">
            <v>0</v>
          </cell>
          <cell r="D183">
            <v>0</v>
          </cell>
          <cell r="E183">
            <v>0</v>
          </cell>
          <cell r="F183">
            <v>0</v>
          </cell>
          <cell r="G183">
            <v>2762365.24</v>
          </cell>
          <cell r="H183">
            <v>0</v>
          </cell>
          <cell r="I183">
            <v>3056828.65</v>
          </cell>
          <cell r="J183">
            <v>0</v>
          </cell>
          <cell r="K183">
            <v>5819193.8900000006</v>
          </cell>
          <cell r="M183">
            <v>0</v>
          </cell>
          <cell r="N183">
            <v>0</v>
          </cell>
          <cell r="O183">
            <v>0</v>
          </cell>
          <cell r="P183">
            <v>0</v>
          </cell>
          <cell r="Q183">
            <v>0</v>
          </cell>
          <cell r="R183">
            <v>0</v>
          </cell>
          <cell r="S183">
            <v>0</v>
          </cell>
          <cell r="T183">
            <v>0</v>
          </cell>
          <cell r="U183">
            <v>0</v>
          </cell>
          <cell r="W183">
            <v>5819193.8900000006</v>
          </cell>
          <cell r="Y183">
            <v>0</v>
          </cell>
          <cell r="AA183">
            <v>5819193.8899999997</v>
          </cell>
        </row>
        <row r="184">
          <cell r="A184" t="str">
            <v>9575</v>
          </cell>
          <cell r="B184" t="str">
            <v>Work In Progress - Furniture &amp; Fittings</v>
          </cell>
          <cell r="C184">
            <v>0</v>
          </cell>
          <cell r="D184">
            <v>0</v>
          </cell>
          <cell r="E184">
            <v>0</v>
          </cell>
          <cell r="F184">
            <v>0</v>
          </cell>
          <cell r="G184">
            <v>0</v>
          </cell>
          <cell r="H184">
            <v>0</v>
          </cell>
          <cell r="I184">
            <v>8381.4500000000007</v>
          </cell>
          <cell r="J184">
            <v>0</v>
          </cell>
          <cell r="K184">
            <v>8381.4500000000007</v>
          </cell>
          <cell r="M184">
            <v>0</v>
          </cell>
          <cell r="N184">
            <v>0</v>
          </cell>
          <cell r="O184">
            <v>0</v>
          </cell>
          <cell r="P184">
            <v>0</v>
          </cell>
          <cell r="Q184">
            <v>0</v>
          </cell>
          <cell r="R184">
            <v>0</v>
          </cell>
          <cell r="S184">
            <v>0</v>
          </cell>
          <cell r="T184">
            <v>0</v>
          </cell>
          <cell r="U184">
            <v>0</v>
          </cell>
          <cell r="W184">
            <v>8381.4500000000007</v>
          </cell>
          <cell r="Y184">
            <v>0</v>
          </cell>
          <cell r="AA184">
            <v>8381.4500000000007</v>
          </cell>
        </row>
        <row r="185">
          <cell r="A185" t="str">
            <v>9576</v>
          </cell>
          <cell r="B185" t="str">
            <v>Work In Progress - Motor Vehicles</v>
          </cell>
          <cell r="C185">
            <v>0</v>
          </cell>
          <cell r="D185">
            <v>0</v>
          </cell>
          <cell r="E185">
            <v>0</v>
          </cell>
          <cell r="F185">
            <v>0</v>
          </cell>
          <cell r="G185">
            <v>0</v>
          </cell>
          <cell r="H185">
            <v>0</v>
          </cell>
          <cell r="I185">
            <v>0</v>
          </cell>
          <cell r="J185">
            <v>0</v>
          </cell>
          <cell r="K185">
            <v>0</v>
          </cell>
          <cell r="M185">
            <v>0</v>
          </cell>
          <cell r="N185">
            <v>0</v>
          </cell>
          <cell r="O185">
            <v>0</v>
          </cell>
          <cell r="P185">
            <v>0</v>
          </cell>
          <cell r="Q185">
            <v>0</v>
          </cell>
          <cell r="R185">
            <v>0</v>
          </cell>
          <cell r="S185">
            <v>0</v>
          </cell>
          <cell r="T185">
            <v>0</v>
          </cell>
          <cell r="U185">
            <v>0</v>
          </cell>
          <cell r="W185">
            <v>0</v>
          </cell>
          <cell r="Y185">
            <v>0</v>
          </cell>
          <cell r="AA185">
            <v>0</v>
          </cell>
        </row>
        <row r="186">
          <cell r="A186" t="str">
            <v>9577</v>
          </cell>
          <cell r="B186" t="str">
            <v>Work In Progress - Other Mobile Plant</v>
          </cell>
          <cell r="C186">
            <v>0</v>
          </cell>
          <cell r="D186">
            <v>0</v>
          </cell>
          <cell r="E186">
            <v>0</v>
          </cell>
          <cell r="F186">
            <v>0</v>
          </cell>
          <cell r="G186">
            <v>0</v>
          </cell>
          <cell r="H186">
            <v>0</v>
          </cell>
          <cell r="I186">
            <v>0</v>
          </cell>
          <cell r="J186">
            <v>0</v>
          </cell>
          <cell r="K186">
            <v>0</v>
          </cell>
          <cell r="M186">
            <v>0</v>
          </cell>
          <cell r="N186">
            <v>0</v>
          </cell>
          <cell r="O186">
            <v>0</v>
          </cell>
          <cell r="P186">
            <v>0</v>
          </cell>
          <cell r="Q186">
            <v>0</v>
          </cell>
          <cell r="R186">
            <v>0</v>
          </cell>
          <cell r="S186">
            <v>0</v>
          </cell>
          <cell r="T186">
            <v>0</v>
          </cell>
          <cell r="U186">
            <v>0</v>
          </cell>
          <cell r="W186">
            <v>0</v>
          </cell>
          <cell r="Y186">
            <v>0</v>
          </cell>
          <cell r="AA186">
            <v>0</v>
          </cell>
        </row>
        <row r="187">
          <cell r="A187" t="str">
            <v>9578</v>
          </cell>
          <cell r="B187" t="str">
            <v>Work In Progress - Plant &amp; Equipment</v>
          </cell>
          <cell r="C187">
            <v>0</v>
          </cell>
          <cell r="D187">
            <v>0</v>
          </cell>
          <cell r="E187">
            <v>0</v>
          </cell>
          <cell r="F187">
            <v>0</v>
          </cell>
          <cell r="G187">
            <v>0</v>
          </cell>
          <cell r="H187">
            <v>0</v>
          </cell>
          <cell r="I187">
            <v>0</v>
          </cell>
          <cell r="J187">
            <v>0</v>
          </cell>
          <cell r="K187">
            <v>0</v>
          </cell>
          <cell r="M187">
            <v>0</v>
          </cell>
          <cell r="N187">
            <v>0</v>
          </cell>
          <cell r="O187">
            <v>0</v>
          </cell>
          <cell r="P187">
            <v>0</v>
          </cell>
          <cell r="Q187">
            <v>0</v>
          </cell>
          <cell r="R187">
            <v>0</v>
          </cell>
          <cell r="S187">
            <v>0</v>
          </cell>
          <cell r="T187">
            <v>0</v>
          </cell>
          <cell r="U187">
            <v>0</v>
          </cell>
          <cell r="W187">
            <v>0</v>
          </cell>
          <cell r="Y187">
            <v>0</v>
          </cell>
          <cell r="AA187">
            <v>0</v>
          </cell>
        </row>
        <row r="188">
          <cell r="A188" t="str">
            <v>9581</v>
          </cell>
          <cell r="B188" t="str">
            <v>Asset Purchase Clearing Account - Buildings</v>
          </cell>
          <cell r="C188">
            <v>0</v>
          </cell>
          <cell r="D188">
            <v>0</v>
          </cell>
          <cell r="E188">
            <v>1252.04</v>
          </cell>
          <cell r="F188">
            <v>5829</v>
          </cell>
          <cell r="G188">
            <v>0</v>
          </cell>
          <cell r="H188">
            <v>0</v>
          </cell>
          <cell r="I188">
            <v>0</v>
          </cell>
          <cell r="J188">
            <v>0</v>
          </cell>
          <cell r="K188">
            <v>7081.04</v>
          </cell>
          <cell r="M188">
            <v>0</v>
          </cell>
          <cell r="N188">
            <v>0</v>
          </cell>
          <cell r="O188">
            <v>0</v>
          </cell>
          <cell r="P188">
            <v>0</v>
          </cell>
          <cell r="Q188">
            <v>0</v>
          </cell>
          <cell r="R188">
            <v>0</v>
          </cell>
          <cell r="S188">
            <v>0</v>
          </cell>
          <cell r="T188">
            <v>0</v>
          </cell>
          <cell r="U188">
            <v>0</v>
          </cell>
          <cell r="W188">
            <v>7081.04</v>
          </cell>
          <cell r="Y188">
            <v>0</v>
          </cell>
          <cell r="AA188">
            <v>7081.04</v>
          </cell>
        </row>
        <row r="189">
          <cell r="A189" t="str">
            <v>9582</v>
          </cell>
          <cell r="B189" t="str">
            <v>Asset Purchase Clearing Account - Medical Equipment</v>
          </cell>
          <cell r="C189">
            <v>356522.69</v>
          </cell>
          <cell r="D189">
            <v>115237.5</v>
          </cell>
          <cell r="E189">
            <v>485600.86</v>
          </cell>
          <cell r="F189">
            <v>223104.61</v>
          </cell>
          <cell r="G189">
            <v>0</v>
          </cell>
          <cell r="H189">
            <v>0</v>
          </cell>
          <cell r="I189">
            <v>0</v>
          </cell>
          <cell r="J189">
            <v>0</v>
          </cell>
          <cell r="K189">
            <v>1180465.6600000001</v>
          </cell>
          <cell r="M189">
            <v>0</v>
          </cell>
          <cell r="N189">
            <v>28418.5</v>
          </cell>
          <cell r="O189">
            <v>0</v>
          </cell>
          <cell r="P189">
            <v>0</v>
          </cell>
          <cell r="Q189">
            <v>0</v>
          </cell>
          <cell r="R189">
            <v>0</v>
          </cell>
          <cell r="S189">
            <v>0</v>
          </cell>
          <cell r="T189">
            <v>0</v>
          </cell>
          <cell r="U189">
            <v>28418.5</v>
          </cell>
          <cell r="W189">
            <v>1208884.1600000001</v>
          </cell>
          <cell r="Y189">
            <v>0</v>
          </cell>
          <cell r="AA189">
            <v>1208884.1599999999</v>
          </cell>
        </row>
        <row r="190">
          <cell r="A190" t="str">
            <v>9583</v>
          </cell>
          <cell r="B190" t="str">
            <v>Asset Purchase Clearing Account - Other Equipment</v>
          </cell>
          <cell r="C190">
            <v>0</v>
          </cell>
          <cell r="D190">
            <v>0</v>
          </cell>
          <cell r="E190">
            <v>0</v>
          </cell>
          <cell r="F190">
            <v>0</v>
          </cell>
          <cell r="G190">
            <v>0</v>
          </cell>
          <cell r="H190">
            <v>0</v>
          </cell>
          <cell r="I190">
            <v>0</v>
          </cell>
          <cell r="J190">
            <v>0</v>
          </cell>
          <cell r="K190">
            <v>0</v>
          </cell>
          <cell r="M190">
            <v>0</v>
          </cell>
          <cell r="N190">
            <v>0</v>
          </cell>
          <cell r="O190">
            <v>0</v>
          </cell>
          <cell r="P190">
            <v>0</v>
          </cell>
          <cell r="Q190">
            <v>0</v>
          </cell>
          <cell r="R190">
            <v>0</v>
          </cell>
          <cell r="S190">
            <v>0</v>
          </cell>
          <cell r="T190">
            <v>0</v>
          </cell>
          <cell r="U190">
            <v>0</v>
          </cell>
          <cell r="W190">
            <v>0</v>
          </cell>
          <cell r="Y190">
            <v>0</v>
          </cell>
          <cell r="AA190">
            <v>0</v>
          </cell>
        </row>
        <row r="191">
          <cell r="A191" t="str">
            <v>9584</v>
          </cell>
          <cell r="B191" t="str">
            <v>Asset Purchase Clearing Account - Computing Equipment</v>
          </cell>
          <cell r="C191">
            <v>97850.57</v>
          </cell>
          <cell r="D191">
            <v>41687.08</v>
          </cell>
          <cell r="E191">
            <v>285101.26</v>
          </cell>
          <cell r="F191">
            <v>0</v>
          </cell>
          <cell r="G191">
            <v>0</v>
          </cell>
          <cell r="H191">
            <v>7256.27</v>
          </cell>
          <cell r="I191">
            <v>0</v>
          </cell>
          <cell r="J191">
            <v>0</v>
          </cell>
          <cell r="K191">
            <v>431895.18000000005</v>
          </cell>
          <cell r="M191">
            <v>0</v>
          </cell>
          <cell r="N191">
            <v>113.92</v>
          </cell>
          <cell r="O191">
            <v>0</v>
          </cell>
          <cell r="P191">
            <v>0</v>
          </cell>
          <cell r="Q191">
            <v>0</v>
          </cell>
          <cell r="R191">
            <v>0</v>
          </cell>
          <cell r="S191">
            <v>0</v>
          </cell>
          <cell r="T191">
            <v>0</v>
          </cell>
          <cell r="U191">
            <v>113.92</v>
          </cell>
          <cell r="W191">
            <v>432009.10000000003</v>
          </cell>
          <cell r="Y191">
            <v>0</v>
          </cell>
          <cell r="AA191">
            <v>432009.1</v>
          </cell>
        </row>
        <row r="192">
          <cell r="A192" t="str">
            <v>9585</v>
          </cell>
          <cell r="B192" t="str">
            <v>Asset Purchase Clearing Account - Furniture &amp; Fittings</v>
          </cell>
          <cell r="C192">
            <v>247396.41</v>
          </cell>
          <cell r="D192">
            <v>2813.27</v>
          </cell>
          <cell r="E192">
            <v>78640.2</v>
          </cell>
          <cell r="F192">
            <v>694204.76</v>
          </cell>
          <cell r="G192">
            <v>0</v>
          </cell>
          <cell r="H192">
            <v>0</v>
          </cell>
          <cell r="I192">
            <v>0</v>
          </cell>
          <cell r="J192">
            <v>0</v>
          </cell>
          <cell r="K192">
            <v>1023054.64</v>
          </cell>
          <cell r="M192">
            <v>0</v>
          </cell>
          <cell r="N192">
            <v>0</v>
          </cell>
          <cell r="O192">
            <v>0</v>
          </cell>
          <cell r="P192">
            <v>0</v>
          </cell>
          <cell r="Q192">
            <v>0</v>
          </cell>
          <cell r="R192">
            <v>0</v>
          </cell>
          <cell r="S192">
            <v>0</v>
          </cell>
          <cell r="T192">
            <v>0</v>
          </cell>
          <cell r="U192">
            <v>0</v>
          </cell>
          <cell r="W192">
            <v>1023054.64</v>
          </cell>
          <cell r="Y192">
            <v>0</v>
          </cell>
          <cell r="AA192">
            <v>1023054.64</v>
          </cell>
        </row>
        <row r="193">
          <cell r="A193" t="str">
            <v>9586</v>
          </cell>
          <cell r="B193" t="str">
            <v>Asset Purchase Clearing Account - Motor Vehicles</v>
          </cell>
          <cell r="C193">
            <v>0</v>
          </cell>
          <cell r="D193">
            <v>0</v>
          </cell>
          <cell r="E193">
            <v>0</v>
          </cell>
          <cell r="F193">
            <v>0</v>
          </cell>
          <cell r="G193">
            <v>0</v>
          </cell>
          <cell r="H193">
            <v>0</v>
          </cell>
          <cell r="I193">
            <v>0</v>
          </cell>
          <cell r="J193">
            <v>0</v>
          </cell>
          <cell r="K193">
            <v>0</v>
          </cell>
          <cell r="M193">
            <v>0</v>
          </cell>
          <cell r="N193">
            <v>0</v>
          </cell>
          <cell r="O193">
            <v>0</v>
          </cell>
          <cell r="P193">
            <v>0</v>
          </cell>
          <cell r="Q193">
            <v>0</v>
          </cell>
          <cell r="R193">
            <v>0</v>
          </cell>
          <cell r="S193">
            <v>0</v>
          </cell>
          <cell r="T193">
            <v>0</v>
          </cell>
          <cell r="U193">
            <v>0</v>
          </cell>
          <cell r="W193">
            <v>0</v>
          </cell>
          <cell r="Y193">
            <v>0</v>
          </cell>
          <cell r="AA193">
            <v>0</v>
          </cell>
        </row>
        <row r="194">
          <cell r="A194" t="str">
            <v>9587</v>
          </cell>
          <cell r="B194" t="str">
            <v>Asset Purchase Clearing Account - Other Mobile Plant</v>
          </cell>
          <cell r="C194">
            <v>0</v>
          </cell>
          <cell r="D194">
            <v>0</v>
          </cell>
          <cell r="E194">
            <v>0</v>
          </cell>
          <cell r="F194">
            <v>0</v>
          </cell>
          <cell r="G194">
            <v>0</v>
          </cell>
          <cell r="H194">
            <v>0</v>
          </cell>
          <cell r="I194">
            <v>0</v>
          </cell>
          <cell r="J194">
            <v>0</v>
          </cell>
          <cell r="K194">
            <v>0</v>
          </cell>
          <cell r="M194">
            <v>0</v>
          </cell>
          <cell r="N194">
            <v>0</v>
          </cell>
          <cell r="O194">
            <v>0</v>
          </cell>
          <cell r="P194">
            <v>0</v>
          </cell>
          <cell r="Q194">
            <v>0</v>
          </cell>
          <cell r="R194">
            <v>0</v>
          </cell>
          <cell r="S194">
            <v>0</v>
          </cell>
          <cell r="T194">
            <v>0</v>
          </cell>
          <cell r="U194">
            <v>0</v>
          </cell>
          <cell r="W194">
            <v>0</v>
          </cell>
          <cell r="Y194">
            <v>0</v>
          </cell>
          <cell r="AA194">
            <v>0</v>
          </cell>
        </row>
        <row r="195">
          <cell r="A195" t="str">
            <v>9588</v>
          </cell>
          <cell r="B195" t="str">
            <v>Asset Purchase Clearing Account - Art Work</v>
          </cell>
          <cell r="C195">
            <v>0</v>
          </cell>
          <cell r="D195">
            <v>0</v>
          </cell>
          <cell r="E195">
            <v>0</v>
          </cell>
          <cell r="F195">
            <v>0</v>
          </cell>
          <cell r="G195">
            <v>0</v>
          </cell>
          <cell r="H195">
            <v>0</v>
          </cell>
          <cell r="I195">
            <v>0</v>
          </cell>
          <cell r="J195">
            <v>0</v>
          </cell>
          <cell r="K195">
            <v>0</v>
          </cell>
          <cell r="M195">
            <v>0</v>
          </cell>
          <cell r="N195">
            <v>0</v>
          </cell>
          <cell r="O195">
            <v>0</v>
          </cell>
          <cell r="P195">
            <v>0</v>
          </cell>
          <cell r="Q195">
            <v>0</v>
          </cell>
          <cell r="R195">
            <v>0</v>
          </cell>
          <cell r="S195">
            <v>0</v>
          </cell>
          <cell r="T195">
            <v>0</v>
          </cell>
          <cell r="U195">
            <v>0</v>
          </cell>
          <cell r="W195">
            <v>0</v>
          </cell>
          <cell r="Y195">
            <v>0</v>
          </cell>
          <cell r="AA195">
            <v>0</v>
          </cell>
        </row>
        <row r="196">
          <cell r="A196" t="str">
            <v>9589</v>
          </cell>
          <cell r="B196" t="str">
            <v>Asset Purchase Clearing Account - Libraries</v>
          </cell>
          <cell r="C196">
            <v>0</v>
          </cell>
          <cell r="D196">
            <v>0</v>
          </cell>
          <cell r="E196">
            <v>0</v>
          </cell>
          <cell r="F196">
            <v>0</v>
          </cell>
          <cell r="G196">
            <v>0</v>
          </cell>
          <cell r="H196">
            <v>0</v>
          </cell>
          <cell r="I196">
            <v>0</v>
          </cell>
          <cell r="J196">
            <v>0</v>
          </cell>
          <cell r="K196">
            <v>0</v>
          </cell>
          <cell r="M196">
            <v>0</v>
          </cell>
          <cell r="N196">
            <v>0</v>
          </cell>
          <cell r="O196">
            <v>0</v>
          </cell>
          <cell r="P196">
            <v>0</v>
          </cell>
          <cell r="Q196">
            <v>0</v>
          </cell>
          <cell r="R196">
            <v>0</v>
          </cell>
          <cell r="S196">
            <v>0</v>
          </cell>
          <cell r="T196">
            <v>0</v>
          </cell>
          <cell r="U196">
            <v>0</v>
          </cell>
          <cell r="W196">
            <v>0</v>
          </cell>
          <cell r="Y196">
            <v>0</v>
          </cell>
          <cell r="AA196">
            <v>0</v>
          </cell>
        </row>
        <row r="197">
          <cell r="A197" t="str">
            <v>9590</v>
          </cell>
          <cell r="B197" t="str">
            <v>Asset Purchase Clearing Account - Plant &amp; Machinery</v>
          </cell>
          <cell r="C197">
            <v>55518.55</v>
          </cell>
          <cell r="D197">
            <v>2960.73</v>
          </cell>
          <cell r="E197">
            <v>134697.79999999999</v>
          </cell>
          <cell r="F197">
            <v>14692</v>
          </cell>
          <cell r="G197">
            <v>0</v>
          </cell>
          <cell r="H197">
            <v>0</v>
          </cell>
          <cell r="I197">
            <v>0</v>
          </cell>
          <cell r="J197">
            <v>0</v>
          </cell>
          <cell r="K197">
            <v>207869.08</v>
          </cell>
          <cell r="M197">
            <v>0</v>
          </cell>
          <cell r="N197">
            <v>0</v>
          </cell>
          <cell r="O197">
            <v>0</v>
          </cell>
          <cell r="P197">
            <v>0</v>
          </cell>
          <cell r="Q197">
            <v>0</v>
          </cell>
          <cell r="R197">
            <v>0</v>
          </cell>
          <cell r="S197">
            <v>0</v>
          </cell>
          <cell r="T197">
            <v>0</v>
          </cell>
          <cell r="U197">
            <v>0</v>
          </cell>
          <cell r="W197">
            <v>207869.08</v>
          </cell>
          <cell r="Y197">
            <v>5625</v>
          </cell>
          <cell r="AA197">
            <v>213494.08</v>
          </cell>
        </row>
        <row r="198">
          <cell r="A198" t="str">
            <v>9595</v>
          </cell>
          <cell r="B198" t="str">
            <v>Capital Work Clearing Account</v>
          </cell>
          <cell r="C198">
            <v>0</v>
          </cell>
          <cell r="D198">
            <v>0</v>
          </cell>
          <cell r="E198">
            <v>0</v>
          </cell>
          <cell r="F198">
            <v>0</v>
          </cell>
          <cell r="G198">
            <v>0</v>
          </cell>
          <cell r="H198">
            <v>0</v>
          </cell>
          <cell r="I198">
            <v>0</v>
          </cell>
          <cell r="J198">
            <v>0</v>
          </cell>
          <cell r="K198">
            <v>0</v>
          </cell>
          <cell r="M198">
            <v>0</v>
          </cell>
          <cell r="N198">
            <v>0</v>
          </cell>
          <cell r="O198">
            <v>0</v>
          </cell>
          <cell r="P198">
            <v>0</v>
          </cell>
          <cell r="Q198">
            <v>0</v>
          </cell>
          <cell r="R198">
            <v>0</v>
          </cell>
          <cell r="S198">
            <v>0</v>
          </cell>
          <cell r="T198">
            <v>0</v>
          </cell>
          <cell r="U198">
            <v>0</v>
          </cell>
          <cell r="W198">
            <v>0</v>
          </cell>
          <cell r="Y198">
            <v>0</v>
          </cell>
          <cell r="AA198">
            <v>0</v>
          </cell>
        </row>
        <row r="199">
          <cell r="A199" t="str">
            <v>9611</v>
          </cell>
          <cell r="B199" t="str">
            <v>Investments</v>
          </cell>
          <cell r="C199">
            <v>0</v>
          </cell>
          <cell r="D199">
            <v>0</v>
          </cell>
          <cell r="E199">
            <v>0</v>
          </cell>
          <cell r="F199">
            <v>0</v>
          </cell>
          <cell r="G199">
            <v>0</v>
          </cell>
          <cell r="H199">
            <v>0</v>
          </cell>
          <cell r="I199">
            <v>0</v>
          </cell>
          <cell r="J199">
            <v>0</v>
          </cell>
          <cell r="K199">
            <v>0</v>
          </cell>
          <cell r="M199">
            <v>0</v>
          </cell>
          <cell r="N199">
            <v>0</v>
          </cell>
          <cell r="O199">
            <v>0</v>
          </cell>
          <cell r="P199">
            <v>0</v>
          </cell>
          <cell r="Q199">
            <v>0</v>
          </cell>
          <cell r="R199">
            <v>0</v>
          </cell>
          <cell r="S199">
            <v>0</v>
          </cell>
          <cell r="T199">
            <v>0</v>
          </cell>
          <cell r="U199">
            <v>0</v>
          </cell>
          <cell r="W199">
            <v>0</v>
          </cell>
          <cell r="Y199">
            <v>0</v>
          </cell>
          <cell r="AA199">
            <v>0</v>
          </cell>
        </row>
        <row r="200">
          <cell r="A200" t="str">
            <v>9711</v>
          </cell>
          <cell r="B200" t="str">
            <v>Purchased Goodwill</v>
          </cell>
          <cell r="C200">
            <v>0</v>
          </cell>
          <cell r="D200">
            <v>0</v>
          </cell>
          <cell r="E200">
            <v>0</v>
          </cell>
          <cell r="F200">
            <v>0</v>
          </cell>
          <cell r="G200">
            <v>0</v>
          </cell>
          <cell r="H200">
            <v>0</v>
          </cell>
          <cell r="I200">
            <v>0</v>
          </cell>
          <cell r="J200">
            <v>0</v>
          </cell>
          <cell r="K200">
            <v>0</v>
          </cell>
          <cell r="M200">
            <v>0</v>
          </cell>
          <cell r="N200">
            <v>0</v>
          </cell>
          <cell r="O200">
            <v>0</v>
          </cell>
          <cell r="P200">
            <v>0</v>
          </cell>
          <cell r="Q200">
            <v>0</v>
          </cell>
          <cell r="R200">
            <v>0</v>
          </cell>
          <cell r="S200">
            <v>0</v>
          </cell>
          <cell r="T200">
            <v>0</v>
          </cell>
          <cell r="U200">
            <v>0</v>
          </cell>
          <cell r="W200">
            <v>0</v>
          </cell>
          <cell r="Y200">
            <v>0</v>
          </cell>
          <cell r="AA200">
            <v>0</v>
          </cell>
        </row>
        <row r="201">
          <cell r="A201" t="str">
            <v>9712</v>
          </cell>
          <cell r="B201" t="str">
            <v>Inter Company Transfers - Assets</v>
          </cell>
          <cell r="C201">
            <v>0</v>
          </cell>
          <cell r="D201">
            <v>0</v>
          </cell>
          <cell r="E201">
            <v>0</v>
          </cell>
          <cell r="F201">
            <v>0</v>
          </cell>
          <cell r="G201">
            <v>0</v>
          </cell>
          <cell r="H201">
            <v>0</v>
          </cell>
          <cell r="I201">
            <v>0</v>
          </cell>
          <cell r="J201">
            <v>0</v>
          </cell>
          <cell r="K201">
            <v>0</v>
          </cell>
          <cell r="M201">
            <v>0</v>
          </cell>
          <cell r="N201">
            <v>0</v>
          </cell>
          <cell r="O201">
            <v>0</v>
          </cell>
          <cell r="P201">
            <v>0</v>
          </cell>
          <cell r="Q201">
            <v>0</v>
          </cell>
          <cell r="R201">
            <v>0</v>
          </cell>
          <cell r="S201">
            <v>0</v>
          </cell>
          <cell r="T201">
            <v>0</v>
          </cell>
          <cell r="U201">
            <v>0</v>
          </cell>
          <cell r="W201">
            <v>0</v>
          </cell>
          <cell r="Y201">
            <v>0</v>
          </cell>
          <cell r="AA201">
            <v>0</v>
          </cell>
        </row>
        <row r="202">
          <cell r="A202" t="str">
            <v>9713</v>
          </cell>
          <cell r="B202" t="str">
            <v>Inter Hcu Transfers - Purchase Invoices</v>
          </cell>
          <cell r="C202">
            <v>0</v>
          </cell>
          <cell r="D202">
            <v>0</v>
          </cell>
          <cell r="E202">
            <v>0</v>
          </cell>
          <cell r="F202">
            <v>0</v>
          </cell>
          <cell r="G202">
            <v>0</v>
          </cell>
          <cell r="H202">
            <v>0</v>
          </cell>
          <cell r="I202">
            <v>0</v>
          </cell>
          <cell r="J202">
            <v>0</v>
          </cell>
          <cell r="K202">
            <v>0</v>
          </cell>
          <cell r="M202">
            <v>0</v>
          </cell>
          <cell r="N202">
            <v>0</v>
          </cell>
          <cell r="O202">
            <v>0</v>
          </cell>
          <cell r="P202">
            <v>0</v>
          </cell>
          <cell r="Q202">
            <v>0</v>
          </cell>
          <cell r="R202">
            <v>0</v>
          </cell>
          <cell r="S202">
            <v>0</v>
          </cell>
          <cell r="T202">
            <v>0</v>
          </cell>
          <cell r="U202">
            <v>0</v>
          </cell>
          <cell r="W202">
            <v>0</v>
          </cell>
          <cell r="Y202">
            <v>0</v>
          </cell>
          <cell r="AA202">
            <v>0</v>
          </cell>
        </row>
        <row r="203">
          <cell r="A203" t="str">
            <v>9714</v>
          </cell>
          <cell r="B203" t="str">
            <v>Inter Hcu Transfers - Other</v>
          </cell>
          <cell r="C203">
            <v>0</v>
          </cell>
          <cell r="D203">
            <v>0</v>
          </cell>
          <cell r="E203">
            <v>0</v>
          </cell>
          <cell r="F203">
            <v>0</v>
          </cell>
          <cell r="G203">
            <v>0</v>
          </cell>
          <cell r="H203">
            <v>0</v>
          </cell>
          <cell r="I203">
            <v>0</v>
          </cell>
          <cell r="J203">
            <v>0</v>
          </cell>
          <cell r="K203">
            <v>0</v>
          </cell>
          <cell r="M203">
            <v>0</v>
          </cell>
          <cell r="N203">
            <v>0</v>
          </cell>
          <cell r="O203">
            <v>0</v>
          </cell>
          <cell r="P203">
            <v>0</v>
          </cell>
          <cell r="Q203">
            <v>0</v>
          </cell>
          <cell r="R203">
            <v>0</v>
          </cell>
          <cell r="S203">
            <v>0</v>
          </cell>
          <cell r="T203">
            <v>0</v>
          </cell>
          <cell r="U203">
            <v>0</v>
          </cell>
          <cell r="W203">
            <v>0</v>
          </cell>
          <cell r="Y203">
            <v>0</v>
          </cell>
          <cell r="AA203">
            <v>0</v>
          </cell>
        </row>
        <row r="204">
          <cell r="A204" t="str">
            <v>9721</v>
          </cell>
          <cell r="B204" t="str">
            <v>Inter Org Transfer Credit</v>
          </cell>
          <cell r="C204">
            <v>0</v>
          </cell>
          <cell r="D204">
            <v>0</v>
          </cell>
          <cell r="E204">
            <v>0</v>
          </cell>
          <cell r="F204">
            <v>0</v>
          </cell>
          <cell r="G204">
            <v>0</v>
          </cell>
          <cell r="H204">
            <v>0</v>
          </cell>
          <cell r="I204">
            <v>0</v>
          </cell>
          <cell r="J204">
            <v>0</v>
          </cell>
          <cell r="K204">
            <v>0</v>
          </cell>
          <cell r="M204">
            <v>0</v>
          </cell>
          <cell r="N204">
            <v>0</v>
          </cell>
          <cell r="O204">
            <v>0</v>
          </cell>
          <cell r="P204">
            <v>0</v>
          </cell>
          <cell r="Q204">
            <v>0</v>
          </cell>
          <cell r="R204">
            <v>0</v>
          </cell>
          <cell r="S204">
            <v>0</v>
          </cell>
          <cell r="T204">
            <v>0</v>
          </cell>
          <cell r="U204">
            <v>0</v>
          </cell>
          <cell r="W204">
            <v>0</v>
          </cell>
          <cell r="Y204">
            <v>0</v>
          </cell>
          <cell r="AA204">
            <v>0</v>
          </cell>
        </row>
        <row r="205">
          <cell r="A205" t="str">
            <v>9722</v>
          </cell>
          <cell r="B205" t="str">
            <v>Inter Org Receivable</v>
          </cell>
          <cell r="C205">
            <v>0</v>
          </cell>
          <cell r="D205">
            <v>0</v>
          </cell>
          <cell r="E205">
            <v>0</v>
          </cell>
          <cell r="F205">
            <v>0</v>
          </cell>
          <cell r="G205">
            <v>0</v>
          </cell>
          <cell r="H205">
            <v>0</v>
          </cell>
          <cell r="I205">
            <v>0</v>
          </cell>
          <cell r="J205">
            <v>0</v>
          </cell>
          <cell r="K205">
            <v>0</v>
          </cell>
          <cell r="M205">
            <v>0</v>
          </cell>
          <cell r="N205">
            <v>0</v>
          </cell>
          <cell r="O205">
            <v>0</v>
          </cell>
          <cell r="P205">
            <v>0</v>
          </cell>
          <cell r="Q205">
            <v>0</v>
          </cell>
          <cell r="R205">
            <v>0</v>
          </cell>
          <cell r="S205">
            <v>0</v>
          </cell>
          <cell r="T205">
            <v>0</v>
          </cell>
          <cell r="U205">
            <v>0</v>
          </cell>
          <cell r="W205">
            <v>0</v>
          </cell>
          <cell r="Y205">
            <v>0</v>
          </cell>
          <cell r="AA205">
            <v>0</v>
          </cell>
        </row>
        <row r="206">
          <cell r="A206" t="str">
            <v>9723</v>
          </cell>
          <cell r="B206" t="str">
            <v>Inter Org Payable</v>
          </cell>
          <cell r="C206">
            <v>0</v>
          </cell>
          <cell r="D206">
            <v>0</v>
          </cell>
          <cell r="E206">
            <v>0</v>
          </cell>
          <cell r="F206">
            <v>0</v>
          </cell>
          <cell r="G206">
            <v>0</v>
          </cell>
          <cell r="H206">
            <v>0</v>
          </cell>
          <cell r="I206">
            <v>0</v>
          </cell>
          <cell r="J206">
            <v>0</v>
          </cell>
          <cell r="K206">
            <v>0</v>
          </cell>
          <cell r="M206">
            <v>0</v>
          </cell>
          <cell r="N206">
            <v>0</v>
          </cell>
          <cell r="O206">
            <v>0</v>
          </cell>
          <cell r="P206">
            <v>0</v>
          </cell>
          <cell r="Q206">
            <v>0</v>
          </cell>
          <cell r="R206">
            <v>0</v>
          </cell>
          <cell r="S206">
            <v>0</v>
          </cell>
          <cell r="T206">
            <v>0</v>
          </cell>
          <cell r="U206">
            <v>0</v>
          </cell>
          <cell r="W206">
            <v>0</v>
          </cell>
          <cell r="Y206">
            <v>0</v>
          </cell>
          <cell r="AA206">
            <v>0</v>
          </cell>
        </row>
        <row r="207">
          <cell r="A207" t="str">
            <v>9724</v>
          </cell>
          <cell r="B207" t="str">
            <v>Inter Org Purchase Price Variance</v>
          </cell>
          <cell r="C207">
            <v>0</v>
          </cell>
          <cell r="D207">
            <v>0</v>
          </cell>
          <cell r="E207">
            <v>0</v>
          </cell>
          <cell r="F207">
            <v>0</v>
          </cell>
          <cell r="G207">
            <v>0</v>
          </cell>
          <cell r="H207">
            <v>0</v>
          </cell>
          <cell r="I207">
            <v>0</v>
          </cell>
          <cell r="J207">
            <v>0</v>
          </cell>
          <cell r="K207">
            <v>0</v>
          </cell>
          <cell r="M207">
            <v>0</v>
          </cell>
          <cell r="N207">
            <v>0</v>
          </cell>
          <cell r="O207">
            <v>0</v>
          </cell>
          <cell r="P207">
            <v>0</v>
          </cell>
          <cell r="Q207">
            <v>0</v>
          </cell>
          <cell r="R207">
            <v>0</v>
          </cell>
          <cell r="S207">
            <v>0</v>
          </cell>
          <cell r="T207">
            <v>0</v>
          </cell>
          <cell r="U207">
            <v>0</v>
          </cell>
          <cell r="W207">
            <v>0</v>
          </cell>
          <cell r="Y207">
            <v>0</v>
          </cell>
          <cell r="AA207">
            <v>0</v>
          </cell>
        </row>
        <row r="208">
          <cell r="A208" t="str">
            <v>9811</v>
          </cell>
          <cell r="B208" t="str">
            <v>Amount Receivable for Outputs - General (Non-Current)</v>
          </cell>
          <cell r="C208">
            <v>42171136.770000003</v>
          </cell>
          <cell r="D208">
            <v>38213243.93</v>
          </cell>
          <cell r="E208">
            <v>39117223.799999997</v>
          </cell>
          <cell r="F208">
            <v>11726991.210000001</v>
          </cell>
          <cell r="G208">
            <v>5547912.4000000004</v>
          </cell>
          <cell r="H208">
            <v>2539200.75</v>
          </cell>
          <cell r="I208">
            <v>0</v>
          </cell>
          <cell r="J208">
            <v>0</v>
          </cell>
          <cell r="K208">
            <v>139315708.86000001</v>
          </cell>
          <cell r="M208">
            <v>0</v>
          </cell>
          <cell r="N208">
            <v>0</v>
          </cell>
          <cell r="O208">
            <v>0</v>
          </cell>
          <cell r="P208">
            <v>0</v>
          </cell>
          <cell r="Q208">
            <v>0</v>
          </cell>
          <cell r="R208">
            <v>0</v>
          </cell>
          <cell r="S208">
            <v>0</v>
          </cell>
          <cell r="T208">
            <v>0</v>
          </cell>
          <cell r="U208">
            <v>0</v>
          </cell>
          <cell r="W208">
            <v>139315708.86000001</v>
          </cell>
          <cell r="Y208">
            <v>0</v>
          </cell>
          <cell r="AA208">
            <v>140284056.53</v>
          </cell>
        </row>
        <row r="209">
          <cell r="A209" t="str">
            <v>9812</v>
          </cell>
          <cell r="B209" t="str">
            <v>Amount Receivable for Outputs - Employee Entitlements</v>
          </cell>
          <cell r="C209">
            <v>0</v>
          </cell>
          <cell r="D209">
            <v>0</v>
          </cell>
          <cell r="E209">
            <v>0</v>
          </cell>
          <cell r="F209">
            <v>392000</v>
          </cell>
          <cell r="G209">
            <v>0</v>
          </cell>
          <cell r="H209">
            <v>0</v>
          </cell>
          <cell r="I209">
            <v>0</v>
          </cell>
          <cell r="J209">
            <v>0</v>
          </cell>
          <cell r="K209">
            <v>392000</v>
          </cell>
          <cell r="M209">
            <v>0</v>
          </cell>
          <cell r="N209">
            <v>0</v>
          </cell>
          <cell r="O209">
            <v>0</v>
          </cell>
          <cell r="P209">
            <v>0</v>
          </cell>
          <cell r="Q209">
            <v>0</v>
          </cell>
          <cell r="R209">
            <v>0</v>
          </cell>
          <cell r="S209">
            <v>0</v>
          </cell>
          <cell r="T209">
            <v>0</v>
          </cell>
          <cell r="U209">
            <v>0</v>
          </cell>
          <cell r="W209">
            <v>392000</v>
          </cell>
          <cell r="Y209">
            <v>0</v>
          </cell>
          <cell r="AA209">
            <v>392000</v>
          </cell>
        </row>
        <row r="210">
          <cell r="A210" t="str">
            <v>9813</v>
          </cell>
          <cell r="B210" t="str">
            <v>Amount Receivable for Outputs - Superannuation</v>
          </cell>
          <cell r="C210">
            <v>0</v>
          </cell>
          <cell r="D210">
            <v>0</v>
          </cell>
          <cell r="E210">
            <v>0</v>
          </cell>
          <cell r="F210">
            <v>0</v>
          </cell>
          <cell r="G210">
            <v>0</v>
          </cell>
          <cell r="H210">
            <v>0</v>
          </cell>
          <cell r="I210">
            <v>0</v>
          </cell>
          <cell r="J210">
            <v>0</v>
          </cell>
          <cell r="K210">
            <v>0</v>
          </cell>
          <cell r="M210">
            <v>0</v>
          </cell>
          <cell r="N210">
            <v>0</v>
          </cell>
          <cell r="O210">
            <v>0</v>
          </cell>
          <cell r="P210">
            <v>0</v>
          </cell>
          <cell r="Q210">
            <v>0</v>
          </cell>
          <cell r="R210">
            <v>0</v>
          </cell>
          <cell r="S210">
            <v>0</v>
          </cell>
          <cell r="T210">
            <v>0</v>
          </cell>
          <cell r="U210">
            <v>0</v>
          </cell>
          <cell r="W210">
            <v>0</v>
          </cell>
          <cell r="Y210">
            <v>0</v>
          </cell>
          <cell r="AA210">
            <v>0</v>
          </cell>
        </row>
        <row r="211">
          <cell r="A211" t="str">
            <v>9998</v>
          </cell>
          <cell r="B211" t="str">
            <v>Encumbrance Reversal</v>
          </cell>
          <cell r="C211">
            <v>0</v>
          </cell>
          <cell r="D211">
            <v>0</v>
          </cell>
          <cell r="E211">
            <v>0</v>
          </cell>
          <cell r="F211">
            <v>0</v>
          </cell>
          <cell r="G211">
            <v>0</v>
          </cell>
          <cell r="H211">
            <v>0</v>
          </cell>
          <cell r="I211">
            <v>0</v>
          </cell>
          <cell r="J211">
            <v>0</v>
          </cell>
          <cell r="K211">
            <v>0</v>
          </cell>
          <cell r="M211">
            <v>0</v>
          </cell>
          <cell r="N211">
            <v>0</v>
          </cell>
          <cell r="O211">
            <v>0</v>
          </cell>
          <cell r="P211">
            <v>0</v>
          </cell>
          <cell r="Q211">
            <v>0</v>
          </cell>
          <cell r="R211">
            <v>0</v>
          </cell>
          <cell r="S211">
            <v>0</v>
          </cell>
          <cell r="T211">
            <v>0</v>
          </cell>
          <cell r="U211">
            <v>0</v>
          </cell>
          <cell r="W211">
            <v>0</v>
          </cell>
          <cell r="Y211">
            <v>0</v>
          </cell>
          <cell r="AA211">
            <v>0</v>
          </cell>
        </row>
        <row r="212">
          <cell r="A212" t="str">
            <v>9999</v>
          </cell>
          <cell r="B212" t="str">
            <v>Budget Load Only</v>
          </cell>
          <cell r="C212">
            <v>0</v>
          </cell>
          <cell r="D212">
            <v>0</v>
          </cell>
          <cell r="E212">
            <v>0</v>
          </cell>
          <cell r="F212">
            <v>0</v>
          </cell>
          <cell r="G212">
            <v>0</v>
          </cell>
          <cell r="H212">
            <v>0</v>
          </cell>
          <cell r="I212">
            <v>0</v>
          </cell>
          <cell r="J212">
            <v>0</v>
          </cell>
          <cell r="K212">
            <v>0</v>
          </cell>
          <cell r="M212">
            <v>0</v>
          </cell>
          <cell r="N212">
            <v>0</v>
          </cell>
          <cell r="O212">
            <v>0</v>
          </cell>
          <cell r="P212">
            <v>0</v>
          </cell>
          <cell r="Q212">
            <v>0</v>
          </cell>
          <cell r="R212">
            <v>0</v>
          </cell>
          <cell r="S212">
            <v>0</v>
          </cell>
          <cell r="T212">
            <v>0</v>
          </cell>
          <cell r="U212">
            <v>0</v>
          </cell>
          <cell r="W212">
            <v>0</v>
          </cell>
          <cell r="Y212">
            <v>0</v>
          </cell>
          <cell r="AA212">
            <v>0</v>
          </cell>
        </row>
        <row r="213">
          <cell r="B213" t="str">
            <v>Total Assets</v>
          </cell>
          <cell r="C213">
            <v>408136607.37999988</v>
          </cell>
          <cell r="D213">
            <v>478500102.21000004</v>
          </cell>
          <cell r="E213">
            <v>400313812.72999996</v>
          </cell>
          <cell r="F213">
            <v>217336935.45000002</v>
          </cell>
          <cell r="G213">
            <v>19707975.459999993</v>
          </cell>
          <cell r="H213">
            <v>33765441.00999999</v>
          </cell>
          <cell r="I213">
            <v>9592483.0699999984</v>
          </cell>
          <cell r="J213">
            <v>0</v>
          </cell>
          <cell r="K213">
            <v>1567353357.3099999</v>
          </cell>
          <cell r="M213">
            <v>25143040.030000001</v>
          </cell>
          <cell r="N213">
            <v>27660511.68</v>
          </cell>
          <cell r="O213">
            <v>8252427.7600000007</v>
          </cell>
          <cell r="P213">
            <v>12772488.600000001</v>
          </cell>
          <cell r="Q213">
            <v>0</v>
          </cell>
          <cell r="R213">
            <v>192010.78</v>
          </cell>
          <cell r="S213">
            <v>0</v>
          </cell>
          <cell r="T213">
            <v>0</v>
          </cell>
          <cell r="U213">
            <v>74020478.849999994</v>
          </cell>
          <cell r="W213">
            <v>1641373836.1599998</v>
          </cell>
          <cell r="Y213">
            <v>-1327874.8399999994</v>
          </cell>
          <cell r="AA213">
            <v>1646606896.79</v>
          </cell>
        </row>
        <row r="216">
          <cell r="B216" t="str">
            <v>Surplus/(Deficit) for the period</v>
          </cell>
          <cell r="C216">
            <v>-820575.46000015736</v>
          </cell>
          <cell r="D216">
            <v>-7010150.4099999666</v>
          </cell>
          <cell r="E216">
            <v>-10500685.280000031</v>
          </cell>
          <cell r="F216">
            <v>-1190237.4699999392</v>
          </cell>
          <cell r="G216">
            <v>2482452.0499999914</v>
          </cell>
          <cell r="H216">
            <v>-899416.59000001103</v>
          </cell>
          <cell r="I216">
            <v>-108766.30000000075</v>
          </cell>
          <cell r="J216">
            <v>0</v>
          </cell>
          <cell r="K216">
            <v>-18047379.460000157</v>
          </cell>
          <cell r="M216">
            <v>1459373.7399999984</v>
          </cell>
          <cell r="N216">
            <v>3233289.0599999987</v>
          </cell>
          <cell r="O216">
            <v>1857220.830000001</v>
          </cell>
          <cell r="P216">
            <v>1343282.1000000015</v>
          </cell>
          <cell r="Q216">
            <v>0</v>
          </cell>
          <cell r="R216">
            <v>18414.790000000008</v>
          </cell>
          <cell r="S216">
            <v>0</v>
          </cell>
          <cell r="T216">
            <v>0</v>
          </cell>
          <cell r="U216">
            <v>7911580.5199999958</v>
          </cell>
          <cell r="W216">
            <v>-10135798.940000296</v>
          </cell>
          <cell r="Y216">
            <v>-763186.30999999773</v>
          </cell>
          <cell r="AA216">
            <v>-11669381.190000057</v>
          </cell>
        </row>
        <row r="217">
          <cell r="B217" t="str">
            <v>Operating gain/(loss)</v>
          </cell>
          <cell r="C217">
            <v>-820575.46000027657</v>
          </cell>
          <cell r="D217">
            <v>-7010150.4100003242</v>
          </cell>
          <cell r="E217">
            <v>-10500685.280000627</v>
          </cell>
          <cell r="F217">
            <v>-1190237.4699997902</v>
          </cell>
          <cell r="G217">
            <v>2482452.049999997</v>
          </cell>
          <cell r="H217">
            <v>-899416.59000001848</v>
          </cell>
          <cell r="I217">
            <v>-108766.29999999702</v>
          </cell>
          <cell r="J217">
            <v>0</v>
          </cell>
          <cell r="K217">
            <v>-18047379.460000038</v>
          </cell>
          <cell r="M217">
            <v>1459373.740000003</v>
          </cell>
          <cell r="N217">
            <v>3233289.0599999968</v>
          </cell>
          <cell r="O217">
            <v>1857220.8299999996</v>
          </cell>
          <cell r="P217">
            <v>1343282.0999999996</v>
          </cell>
          <cell r="Q217">
            <v>0</v>
          </cell>
          <cell r="R217">
            <v>18414.79</v>
          </cell>
          <cell r="S217">
            <v>0</v>
          </cell>
          <cell r="T217">
            <v>0</v>
          </cell>
          <cell r="U217">
            <v>7911580.5200000219</v>
          </cell>
          <cell r="W217">
            <v>-10135798.939998865</v>
          </cell>
          <cell r="Y217">
            <v>-763186.31000000017</v>
          </cell>
          <cell r="AA217">
            <v>-11669381.189997435</v>
          </cell>
        </row>
        <row r="218">
          <cell r="B218" t="str">
            <v>Variance</v>
          </cell>
          <cell r="C218">
            <v>1.1920928955078125E-7</v>
          </cell>
          <cell r="D218">
            <v>3.5762786865234375E-7</v>
          </cell>
          <cell r="E218">
            <v>5.9604644775390625E-7</v>
          </cell>
          <cell r="F218">
            <v>-1.4901161193847656E-7</v>
          </cell>
          <cell r="G218">
            <v>-5.5879354476928711E-9</v>
          </cell>
          <cell r="H218">
            <v>7.4505805969238281E-9</v>
          </cell>
          <cell r="I218">
            <v>-3.7252902984619141E-9</v>
          </cell>
          <cell r="J218">
            <v>0</v>
          </cell>
          <cell r="K218">
            <v>-1.1920928955078125E-7</v>
          </cell>
          <cell r="M218">
            <v>-4.6566128730773926E-9</v>
          </cell>
          <cell r="N218">
            <v>0</v>
          </cell>
          <cell r="O218">
            <v>0</v>
          </cell>
          <cell r="P218">
            <v>1.862645149230957E-9</v>
          </cell>
          <cell r="Q218">
            <v>0</v>
          </cell>
          <cell r="R218">
            <v>0</v>
          </cell>
          <cell r="S218">
            <v>0</v>
          </cell>
          <cell r="T218">
            <v>0</v>
          </cell>
          <cell r="U218">
            <v>-2.6077032089233398E-8</v>
          </cell>
          <cell r="W218">
            <v>-1.430511474609375E-6</v>
          </cell>
          <cell r="Y218">
            <v>2.4447217583656311E-9</v>
          </cell>
          <cell r="AA218">
            <v>-2.6226043701171875E-6</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3">
          <cell r="E3" t="str">
            <v>0111</v>
          </cell>
          <cell r="F3" t="str">
            <v>Nursing Services</v>
          </cell>
          <cell r="G3">
            <v>2556804.6</v>
          </cell>
        </row>
        <row r="4">
          <cell r="E4" t="str">
            <v>0116</v>
          </cell>
          <cell r="F4" t="str">
            <v>Enrolled Nurses</v>
          </cell>
          <cell r="G4">
            <v>385089.3</v>
          </cell>
        </row>
        <row r="5">
          <cell r="E5" t="str">
            <v>0121</v>
          </cell>
          <cell r="F5" t="str">
            <v>General Clerical</v>
          </cell>
          <cell r="G5">
            <v>843980.11</v>
          </cell>
        </row>
        <row r="6">
          <cell r="E6" t="str">
            <v>0122</v>
          </cell>
          <cell r="F6" t="str">
            <v>Clinical Admin Support</v>
          </cell>
          <cell r="G6">
            <v>64306.69</v>
          </cell>
        </row>
        <row r="7">
          <cell r="E7" t="str">
            <v>0131</v>
          </cell>
          <cell r="F7" t="str">
            <v>Radiology (Medical Imaging)</v>
          </cell>
          <cell r="G7">
            <v>70775.17</v>
          </cell>
        </row>
        <row r="8">
          <cell r="E8" t="str">
            <v>0134</v>
          </cell>
          <cell r="F8" t="str">
            <v>Dietitians</v>
          </cell>
          <cell r="G8">
            <v>49724.11</v>
          </cell>
        </row>
        <row r="9">
          <cell r="E9" t="str">
            <v>0135</v>
          </cell>
          <cell r="F9" t="str">
            <v>Podiatry</v>
          </cell>
          <cell r="G9">
            <v>75543.69</v>
          </cell>
        </row>
        <row r="10">
          <cell r="E10" t="str">
            <v>0137</v>
          </cell>
          <cell r="F10" t="str">
            <v>Health Promotions</v>
          </cell>
          <cell r="G10">
            <v>20142.14</v>
          </cell>
        </row>
        <row r="11">
          <cell r="E11" t="str">
            <v>0142</v>
          </cell>
          <cell r="F11" t="str">
            <v>Occupational Therapy</v>
          </cell>
          <cell r="G11">
            <v>445681.49</v>
          </cell>
        </row>
        <row r="12">
          <cell r="E12" t="str">
            <v>0143</v>
          </cell>
          <cell r="F12" t="str">
            <v>Pharmacy</v>
          </cell>
          <cell r="G12">
            <v>13104.2</v>
          </cell>
        </row>
        <row r="13">
          <cell r="E13" t="str">
            <v>0144</v>
          </cell>
          <cell r="F13" t="str">
            <v>Physiotherapy</v>
          </cell>
          <cell r="G13">
            <v>355568.57</v>
          </cell>
        </row>
        <row r="14">
          <cell r="E14" t="str">
            <v>0145</v>
          </cell>
          <cell r="F14" t="str">
            <v>Social Work</v>
          </cell>
          <cell r="G14">
            <v>370320.92</v>
          </cell>
        </row>
        <row r="15">
          <cell r="E15" t="str">
            <v>0147</v>
          </cell>
          <cell r="F15" t="str">
            <v>Speech Pathology</v>
          </cell>
          <cell r="G15">
            <v>146330.25</v>
          </cell>
        </row>
        <row r="16">
          <cell r="E16" t="str">
            <v>0148</v>
          </cell>
          <cell r="F16" t="str">
            <v>Psychologists</v>
          </cell>
          <cell r="G16">
            <v>398783.4</v>
          </cell>
        </row>
        <row r="17">
          <cell r="E17" t="str">
            <v>0149</v>
          </cell>
          <cell r="F17" t="str">
            <v>Other Ancillary Services</v>
          </cell>
          <cell r="G17">
            <v>59013.760000000002</v>
          </cell>
        </row>
        <row r="18">
          <cell r="E18" t="str">
            <v>0151</v>
          </cell>
          <cell r="F18" t="str">
            <v>Catering</v>
          </cell>
          <cell r="G18">
            <v>216243.46</v>
          </cell>
        </row>
        <row r="19">
          <cell r="E19" t="str">
            <v>0152</v>
          </cell>
          <cell r="F19" t="str">
            <v>Cleaning Services</v>
          </cell>
          <cell r="G19">
            <v>-6921.7</v>
          </cell>
        </row>
        <row r="20">
          <cell r="E20" t="str">
            <v>0153</v>
          </cell>
          <cell r="F20" t="str">
            <v>Orderlies/Transport</v>
          </cell>
          <cell r="G20">
            <v>176493.8</v>
          </cell>
        </row>
        <row r="21">
          <cell r="E21" t="str">
            <v>0155</v>
          </cell>
          <cell r="F21" t="str">
            <v>Laundry &amp; Linen</v>
          </cell>
          <cell r="G21">
            <v>375982.25</v>
          </cell>
        </row>
        <row r="22">
          <cell r="E22" t="str">
            <v>0161</v>
          </cell>
          <cell r="F22" t="str">
            <v>Engineering Maintenance Services</v>
          </cell>
          <cell r="G22">
            <v>145986.85</v>
          </cell>
        </row>
        <row r="23">
          <cell r="E23" t="str">
            <v>0168</v>
          </cell>
          <cell r="F23" t="str">
            <v>Security Services</v>
          </cell>
          <cell r="G23">
            <v>150</v>
          </cell>
        </row>
        <row r="24">
          <cell r="E24" t="str">
            <v>0181</v>
          </cell>
          <cell r="F24" t="str">
            <v>Medical Officers</v>
          </cell>
          <cell r="G24">
            <v>587594.39</v>
          </cell>
        </row>
        <row r="25">
          <cell r="E25" t="str">
            <v>0183</v>
          </cell>
          <cell r="F25" t="str">
            <v>Radiology (Medical Imaging)</v>
          </cell>
          <cell r="G25">
            <v>253.72</v>
          </cell>
        </row>
        <row r="26">
          <cell r="E26" t="str">
            <v>0189</v>
          </cell>
          <cell r="F26" t="str">
            <v>Other Medical Salaried</v>
          </cell>
          <cell r="G26">
            <v>35402.870000000003</v>
          </cell>
        </row>
        <row r="27">
          <cell r="E27" t="str">
            <v>0191</v>
          </cell>
          <cell r="F27" t="str">
            <v>Clinical</v>
          </cell>
          <cell r="G27">
            <v>9480</v>
          </cell>
        </row>
        <row r="28">
          <cell r="E28" t="str">
            <v>0215</v>
          </cell>
          <cell r="F28" t="str">
            <v>Agency Site Services</v>
          </cell>
          <cell r="G28">
            <v>22239.33</v>
          </cell>
        </row>
        <row r="29">
          <cell r="E29" t="str">
            <v>0411</v>
          </cell>
          <cell r="F29" t="str">
            <v>Workers Compensation Premium</v>
          </cell>
          <cell r="G29">
            <v>122881</v>
          </cell>
        </row>
        <row r="30">
          <cell r="E30" t="str">
            <v>0512</v>
          </cell>
          <cell r="F30" t="str">
            <v>Staff Training/Registration/Course Fees</v>
          </cell>
          <cell r="G30">
            <v>18355.25</v>
          </cell>
        </row>
        <row r="31">
          <cell r="E31" t="str">
            <v>0513</v>
          </cell>
          <cell r="F31" t="str">
            <v>Travel &amp; Accommodation - Intrastate</v>
          </cell>
          <cell r="G31">
            <v>454.55</v>
          </cell>
        </row>
        <row r="32">
          <cell r="E32" t="str">
            <v>0514</v>
          </cell>
          <cell r="F32" t="str">
            <v>Travel &amp; Accommodation - Interstate</v>
          </cell>
          <cell r="G32">
            <v>1035.9000000000001</v>
          </cell>
        </row>
        <row r="33">
          <cell r="E33" t="str">
            <v>0516</v>
          </cell>
          <cell r="F33" t="str">
            <v>Staff Relocations</v>
          </cell>
          <cell r="G33">
            <v>1100</v>
          </cell>
        </row>
        <row r="34">
          <cell r="E34" t="str">
            <v>0517</v>
          </cell>
          <cell r="F34" t="str">
            <v>Staff Transport Costs</v>
          </cell>
          <cell r="G34">
            <v>84.76</v>
          </cell>
        </row>
        <row r="35">
          <cell r="E35" t="str">
            <v>0518</v>
          </cell>
          <cell r="F35" t="str">
            <v>Staff Telephone Reimbursements</v>
          </cell>
          <cell r="G35">
            <v>319.58</v>
          </cell>
        </row>
        <row r="36">
          <cell r="E36" t="str">
            <v>0519</v>
          </cell>
          <cell r="F36" t="str">
            <v>Other Staffing Costs</v>
          </cell>
          <cell r="G36">
            <v>937.1</v>
          </cell>
        </row>
        <row r="37">
          <cell r="E37" t="str">
            <v>0520</v>
          </cell>
          <cell r="F37" t="str">
            <v>Crimal Record Screenings</v>
          </cell>
          <cell r="G37">
            <v>-125</v>
          </cell>
        </row>
        <row r="38">
          <cell r="E38" t="str">
            <v>0521</v>
          </cell>
          <cell r="F38" t="str">
            <v>Fringe Benefit Tax</v>
          </cell>
          <cell r="G38">
            <v>16910</v>
          </cell>
        </row>
        <row r="39">
          <cell r="E39" t="str">
            <v>1112</v>
          </cell>
          <cell r="F39" t="str">
            <v>West State - Concurrent Contributions</v>
          </cell>
          <cell r="G39">
            <v>542726.85</v>
          </cell>
        </row>
        <row r="40">
          <cell r="E40" t="str">
            <v>1113</v>
          </cell>
          <cell r="F40" t="str">
            <v>Gold State - Concurrent Contributions</v>
          </cell>
          <cell r="G40">
            <v>31740.98</v>
          </cell>
        </row>
        <row r="41">
          <cell r="E41" t="str">
            <v>1114</v>
          </cell>
          <cell r="F41" t="str">
            <v>Pension Recoups</v>
          </cell>
          <cell r="G41">
            <v>3981.96</v>
          </cell>
        </row>
        <row r="42">
          <cell r="E42" t="str">
            <v>1116</v>
          </cell>
          <cell r="F42" t="str">
            <v>Movement in Pre-Transfer Benefits Liability</v>
          </cell>
          <cell r="G42">
            <v>14127.18</v>
          </cell>
        </row>
        <row r="43">
          <cell r="E43" t="str">
            <v>1231</v>
          </cell>
          <cell r="F43" t="str">
            <v>Clinical</v>
          </cell>
          <cell r="G43">
            <v>135362.54999999999</v>
          </cell>
        </row>
        <row r="44">
          <cell r="E44" t="str">
            <v>1232</v>
          </cell>
          <cell r="F44" t="str">
            <v>Radiology (Organ Imaging)</v>
          </cell>
          <cell r="G44">
            <v>1296.95</v>
          </cell>
        </row>
        <row r="45">
          <cell r="E45" t="str">
            <v>1242</v>
          </cell>
          <cell r="F45" t="str">
            <v>Radiology (Organ Imaging)</v>
          </cell>
          <cell r="G45">
            <v>3500.8</v>
          </cell>
        </row>
        <row r="46">
          <cell r="E46" t="str">
            <v>1311</v>
          </cell>
          <cell r="F46" t="str">
            <v>Beverages</v>
          </cell>
          <cell r="G46">
            <v>8934.23</v>
          </cell>
        </row>
        <row r="47">
          <cell r="E47" t="str">
            <v>1312</v>
          </cell>
          <cell r="F47" t="str">
            <v>Bakery Products &amp; Bread</v>
          </cell>
          <cell r="G47">
            <v>5335.78</v>
          </cell>
        </row>
        <row r="48">
          <cell r="E48" t="str">
            <v>1313</v>
          </cell>
          <cell r="F48" t="str">
            <v>Dairy Products &amp; Substitutes</v>
          </cell>
          <cell r="G48">
            <v>11008.68</v>
          </cell>
        </row>
        <row r="49">
          <cell r="E49" t="str">
            <v>1314</v>
          </cell>
          <cell r="F49" t="str">
            <v>Fruit &amp; Vegetables</v>
          </cell>
          <cell r="G49">
            <v>39844.730000000003</v>
          </cell>
        </row>
        <row r="50">
          <cell r="E50" t="str">
            <v>1315</v>
          </cell>
          <cell r="F50" t="str">
            <v>Meat, Fish, Bacon, Smallgoods</v>
          </cell>
          <cell r="G50">
            <v>110257.81</v>
          </cell>
        </row>
        <row r="51">
          <cell r="E51" t="str">
            <v>1316</v>
          </cell>
          <cell r="F51" t="str">
            <v>Other Groceries</v>
          </cell>
          <cell r="G51">
            <v>52725.63</v>
          </cell>
        </row>
        <row r="52">
          <cell r="E52" t="str">
            <v>1317</v>
          </cell>
          <cell r="F52" t="str">
            <v>Pre-Cooked Meals</v>
          </cell>
          <cell r="G52">
            <v>553.13</v>
          </cell>
        </row>
        <row r="53">
          <cell r="E53" t="str">
            <v>1319</v>
          </cell>
          <cell r="F53" t="str">
            <v>Other Food Supplies</v>
          </cell>
          <cell r="G53">
            <v>2687.71</v>
          </cell>
        </row>
        <row r="54">
          <cell r="E54" t="str">
            <v>1611</v>
          </cell>
          <cell r="F54" t="str">
            <v>Drug Supplies</v>
          </cell>
          <cell r="G54">
            <v>55714</v>
          </cell>
        </row>
        <row r="55">
          <cell r="E55" t="str">
            <v>1613</v>
          </cell>
          <cell r="F55" t="str">
            <v>Sterile (Intravenous) Fluids</v>
          </cell>
          <cell r="G55">
            <v>1229.58</v>
          </cell>
        </row>
        <row r="56">
          <cell r="E56" t="str">
            <v>1614</v>
          </cell>
          <cell r="F56" t="str">
            <v>Medical &amp; Anaesthetic Gases</v>
          </cell>
          <cell r="G56">
            <v>21954.080000000002</v>
          </cell>
        </row>
        <row r="57">
          <cell r="E57" t="str">
            <v>1615</v>
          </cell>
          <cell r="F57" t="str">
            <v>Other - Drug Supplies</v>
          </cell>
          <cell r="G57">
            <v>23.75</v>
          </cell>
        </row>
        <row r="58">
          <cell r="E58" t="str">
            <v>1619</v>
          </cell>
          <cell r="F58" t="str">
            <v>Pharmacy Preparations</v>
          </cell>
          <cell r="G58">
            <v>8.4</v>
          </cell>
        </row>
        <row r="59">
          <cell r="E59" t="str">
            <v>1621</v>
          </cell>
          <cell r="F59" t="str">
            <v>Medical &amp; Surgical Instruments (Not Assets)</v>
          </cell>
          <cell r="G59">
            <v>19072.669999999998</v>
          </cell>
        </row>
        <row r="60">
          <cell r="E60" t="str">
            <v>1622</v>
          </cell>
          <cell r="F60" t="str">
            <v>Dressings, Bandages &amp; Plasters</v>
          </cell>
          <cell r="G60">
            <v>15138.93</v>
          </cell>
        </row>
        <row r="61">
          <cell r="E61" t="str">
            <v>1623</v>
          </cell>
          <cell r="F61" t="str">
            <v>Therapeutic Materials</v>
          </cell>
          <cell r="G61">
            <v>2143.6799999999998</v>
          </cell>
        </row>
        <row r="62">
          <cell r="E62" t="str">
            <v>1624</v>
          </cell>
          <cell r="F62" t="str">
            <v>Prosthesis</v>
          </cell>
          <cell r="G62">
            <v>521.45000000000005</v>
          </cell>
        </row>
        <row r="63">
          <cell r="E63" t="str">
            <v>1625</v>
          </cell>
          <cell r="F63" t="str">
            <v>Appliances</v>
          </cell>
          <cell r="G63">
            <v>119402.37</v>
          </cell>
        </row>
        <row r="64">
          <cell r="E64" t="str">
            <v>1626</v>
          </cell>
          <cell r="F64" t="str">
            <v>Other - Patient Appl &amp; Materials</v>
          </cell>
          <cell r="G64">
            <v>2824.99</v>
          </cell>
        </row>
        <row r="65">
          <cell r="E65" t="str">
            <v>1631</v>
          </cell>
          <cell r="F65" t="str">
            <v>Chemicals</v>
          </cell>
          <cell r="G65">
            <v>171.76</v>
          </cell>
        </row>
        <row r="66">
          <cell r="E66" t="str">
            <v>1632</v>
          </cell>
          <cell r="F66" t="str">
            <v>Photographic Supplies</v>
          </cell>
          <cell r="G66">
            <v>320.60000000000002</v>
          </cell>
        </row>
        <row r="67">
          <cell r="E67" t="str">
            <v>1633</v>
          </cell>
          <cell r="F67" t="str">
            <v>Organ Imaging Film</v>
          </cell>
          <cell r="G67">
            <v>9976.82</v>
          </cell>
        </row>
        <row r="68">
          <cell r="E68" t="str">
            <v>1637</v>
          </cell>
          <cell r="F68" t="str">
            <v>Containers &amp; Receptacles (Non Laboratory)</v>
          </cell>
          <cell r="G68">
            <v>557.75</v>
          </cell>
        </row>
        <row r="69">
          <cell r="E69" t="str">
            <v>1711</v>
          </cell>
          <cell r="F69" t="str">
            <v>Medical</v>
          </cell>
          <cell r="G69">
            <v>27433.11</v>
          </cell>
        </row>
        <row r="70">
          <cell r="E70" t="str">
            <v>1713</v>
          </cell>
          <cell r="F70" t="str">
            <v>Support - Medical</v>
          </cell>
          <cell r="G70">
            <v>80884.33</v>
          </cell>
        </row>
        <row r="71">
          <cell r="E71" t="str">
            <v>1714</v>
          </cell>
          <cell r="F71" t="str">
            <v>Catering</v>
          </cell>
          <cell r="G71">
            <v>1184.9100000000001</v>
          </cell>
        </row>
        <row r="72">
          <cell r="E72" t="str">
            <v>1715</v>
          </cell>
          <cell r="F72" t="str">
            <v>Cleaning</v>
          </cell>
          <cell r="G72">
            <v>3544.54</v>
          </cell>
        </row>
        <row r="73">
          <cell r="E73" t="str">
            <v>1717</v>
          </cell>
          <cell r="F73" t="str">
            <v>Waste Disposal</v>
          </cell>
          <cell r="G73">
            <v>7153.71</v>
          </cell>
        </row>
        <row r="74">
          <cell r="E74" t="str">
            <v>1718</v>
          </cell>
          <cell r="F74" t="str">
            <v>Administrative And Clerical</v>
          </cell>
          <cell r="G74">
            <v>2763.07</v>
          </cell>
        </row>
        <row r="75">
          <cell r="E75" t="str">
            <v>1719</v>
          </cell>
          <cell r="F75" t="str">
            <v>Management</v>
          </cell>
          <cell r="G75">
            <v>2452.27</v>
          </cell>
        </row>
        <row r="76">
          <cell r="E76" t="str">
            <v>1722</v>
          </cell>
          <cell r="F76" t="str">
            <v>Engineering</v>
          </cell>
          <cell r="G76">
            <v>2041.55</v>
          </cell>
        </row>
        <row r="77">
          <cell r="E77" t="str">
            <v>1725</v>
          </cell>
          <cell r="F77" t="str">
            <v>Other - Purchase Of External Services</v>
          </cell>
          <cell r="G77">
            <v>47035.79</v>
          </cell>
        </row>
        <row r="78">
          <cell r="E78" t="str">
            <v>1726</v>
          </cell>
          <cell r="F78" t="str">
            <v>Security Services</v>
          </cell>
          <cell r="G78">
            <v>12548.62</v>
          </cell>
        </row>
        <row r="79">
          <cell r="E79" t="str">
            <v>1727</v>
          </cell>
          <cell r="F79" t="str">
            <v>Interpreter Services</v>
          </cell>
          <cell r="G79">
            <v>125</v>
          </cell>
        </row>
        <row r="80">
          <cell r="E80" t="str">
            <v>1912</v>
          </cell>
          <cell r="F80" t="str">
            <v>Water</v>
          </cell>
          <cell r="G80">
            <v>32492.5</v>
          </cell>
        </row>
        <row r="81">
          <cell r="E81" t="str">
            <v>1913</v>
          </cell>
          <cell r="F81" t="str">
            <v>Electricity</v>
          </cell>
          <cell r="G81">
            <v>87034.98</v>
          </cell>
        </row>
        <row r="82">
          <cell r="E82" t="str">
            <v>1914</v>
          </cell>
          <cell r="F82" t="str">
            <v>Fuel Oil (Not Motor Vehicle)</v>
          </cell>
          <cell r="G82">
            <v>4508.8999999999996</v>
          </cell>
        </row>
        <row r="83">
          <cell r="E83" t="str">
            <v>1915</v>
          </cell>
          <cell r="F83" t="str">
            <v>Gas For Fuel (Not Motor Vehicle)</v>
          </cell>
          <cell r="G83">
            <v>23275.75</v>
          </cell>
        </row>
        <row r="84">
          <cell r="E84" t="str">
            <v>2211</v>
          </cell>
          <cell r="F84" t="str">
            <v>Bedding &amp; Linen</v>
          </cell>
          <cell r="G84">
            <v>52.92</v>
          </cell>
        </row>
        <row r="85">
          <cell r="E85" t="str">
            <v>2212</v>
          </cell>
          <cell r="F85" t="str">
            <v>Toiletry, Cleaning, Laundry Materials</v>
          </cell>
          <cell r="G85">
            <v>46756.24</v>
          </cell>
        </row>
        <row r="86">
          <cell r="E86" t="str">
            <v>2213</v>
          </cell>
          <cell r="F86" t="str">
            <v>Tableware &amp; Kitchen Materials</v>
          </cell>
          <cell r="G86">
            <v>4665.8500000000004</v>
          </cell>
        </row>
        <row r="87">
          <cell r="E87" t="str">
            <v>2214</v>
          </cell>
          <cell r="F87" t="str">
            <v>Wrapping &amp; Packaging Materials</v>
          </cell>
          <cell r="G87">
            <v>651.52</v>
          </cell>
        </row>
        <row r="88">
          <cell r="E88" t="str">
            <v>2215</v>
          </cell>
          <cell r="F88" t="str">
            <v>Uniforms &amp; Protective Clothing</v>
          </cell>
          <cell r="G88">
            <v>7984.33</v>
          </cell>
        </row>
        <row r="89">
          <cell r="E89" t="str">
            <v>2219</v>
          </cell>
          <cell r="F89" t="str">
            <v>Other (Incl Patient Clothing)</v>
          </cell>
          <cell r="G89">
            <v>6278.95</v>
          </cell>
        </row>
        <row r="90">
          <cell r="E90" t="str">
            <v>2511</v>
          </cell>
          <cell r="F90" t="str">
            <v>Building Alterations</v>
          </cell>
          <cell r="G90">
            <v>840</v>
          </cell>
        </row>
        <row r="91">
          <cell r="E91" t="str">
            <v>2512</v>
          </cell>
          <cell r="F91" t="str">
            <v>Building Additions</v>
          </cell>
          <cell r="G91">
            <v>10601.25</v>
          </cell>
        </row>
        <row r="92">
          <cell r="E92" t="str">
            <v>2513</v>
          </cell>
          <cell r="F92" t="str">
            <v>Other &amp; External Works</v>
          </cell>
          <cell r="G92">
            <v>9.73</v>
          </cell>
        </row>
        <row r="93">
          <cell r="E93" t="str">
            <v>2514</v>
          </cell>
          <cell r="F93" t="str">
            <v>Home Modifications</v>
          </cell>
          <cell r="G93">
            <v>6056.82</v>
          </cell>
        </row>
        <row r="94">
          <cell r="E94" t="str">
            <v>2811</v>
          </cell>
          <cell r="F94" t="str">
            <v>Medical Equipment</v>
          </cell>
          <cell r="G94">
            <v>1708.68</v>
          </cell>
        </row>
        <row r="95">
          <cell r="E95" t="str">
            <v>2812</v>
          </cell>
          <cell r="F95" t="str">
            <v>Non Medical Equipment</v>
          </cell>
          <cell r="G95">
            <v>3264.21</v>
          </cell>
        </row>
        <row r="96">
          <cell r="E96" t="str">
            <v>2813</v>
          </cell>
          <cell r="F96" t="str">
            <v>Furniture &amp; Fittings</v>
          </cell>
          <cell r="G96">
            <v>5138.95</v>
          </cell>
        </row>
        <row r="97">
          <cell r="E97" t="str">
            <v>2814</v>
          </cell>
          <cell r="F97" t="str">
            <v>Motor Vehicle Accessories</v>
          </cell>
          <cell r="G97">
            <v>1965.61</v>
          </cell>
        </row>
        <row r="98">
          <cell r="E98" t="str">
            <v>2815</v>
          </cell>
          <cell r="F98" t="str">
            <v>Plant &amp; Machinery</v>
          </cell>
          <cell r="G98">
            <v>10510.05</v>
          </cell>
        </row>
        <row r="99">
          <cell r="E99" t="str">
            <v>2816</v>
          </cell>
          <cell r="F99" t="str">
            <v>Other Mobile Plant</v>
          </cell>
          <cell r="G99">
            <v>22.73</v>
          </cell>
        </row>
        <row r="100">
          <cell r="E100" t="str">
            <v>2817</v>
          </cell>
          <cell r="F100" t="str">
            <v>Computing Equipment</v>
          </cell>
          <cell r="G100">
            <v>4715.6400000000003</v>
          </cell>
        </row>
        <row r="101">
          <cell r="E101" t="str">
            <v>2831</v>
          </cell>
          <cell r="F101" t="str">
            <v>Buildings/Accommodation (Lease)</v>
          </cell>
          <cell r="G101">
            <v>5074.07</v>
          </cell>
        </row>
        <row r="102">
          <cell r="E102" t="str">
            <v>2833</v>
          </cell>
          <cell r="F102" t="str">
            <v>Non Medical Equipment (Lease)</v>
          </cell>
          <cell r="G102">
            <v>11977.66</v>
          </cell>
        </row>
        <row r="103">
          <cell r="E103" t="str">
            <v>2838</v>
          </cell>
          <cell r="F103" t="str">
            <v>Motor Vehicles (Lease)</v>
          </cell>
          <cell r="G103">
            <v>146929.22</v>
          </cell>
        </row>
        <row r="104">
          <cell r="E104" t="str">
            <v>3111</v>
          </cell>
          <cell r="F104" t="str">
            <v>Buildings (R &amp; M)</v>
          </cell>
          <cell r="G104">
            <v>11955.06</v>
          </cell>
        </row>
        <row r="105">
          <cell r="E105" t="str">
            <v>3121</v>
          </cell>
          <cell r="F105" t="str">
            <v>Medical Equipment (R &amp; M)</v>
          </cell>
          <cell r="G105">
            <v>32306.31</v>
          </cell>
        </row>
        <row r="106">
          <cell r="E106" t="str">
            <v>3122</v>
          </cell>
          <cell r="F106" t="str">
            <v>Non Medical Equipment (R &amp; M)</v>
          </cell>
          <cell r="G106">
            <v>6646.64</v>
          </cell>
        </row>
        <row r="107">
          <cell r="E107" t="str">
            <v>3123</v>
          </cell>
          <cell r="F107" t="str">
            <v>Furniture &amp; Fittings (R &amp; M)</v>
          </cell>
          <cell r="G107">
            <v>948.88</v>
          </cell>
        </row>
        <row r="108">
          <cell r="E108" t="str">
            <v>3125</v>
          </cell>
          <cell r="F108" t="str">
            <v>Gardens &amp; Grounds  (R &amp; M)</v>
          </cell>
          <cell r="G108">
            <v>17000.560000000001</v>
          </cell>
        </row>
        <row r="109">
          <cell r="E109" t="str">
            <v>3126</v>
          </cell>
          <cell r="F109" t="str">
            <v>Computing Equipment (R &amp; M)</v>
          </cell>
          <cell r="G109">
            <v>280</v>
          </cell>
        </row>
        <row r="110">
          <cell r="E110" t="str">
            <v>3127</v>
          </cell>
          <cell r="F110" t="str">
            <v>Plant &amp; Equipment (R &amp; M)</v>
          </cell>
          <cell r="G110">
            <v>5286.63</v>
          </cell>
        </row>
        <row r="111">
          <cell r="E111" t="str">
            <v>3128</v>
          </cell>
          <cell r="F111" t="str">
            <v>Other Materials</v>
          </cell>
          <cell r="G111">
            <v>85860.11</v>
          </cell>
        </row>
        <row r="112">
          <cell r="E112" t="str">
            <v>3131</v>
          </cell>
          <cell r="F112" t="str">
            <v>Buildings (Contracts)</v>
          </cell>
          <cell r="G112">
            <v>5303</v>
          </cell>
        </row>
        <row r="113">
          <cell r="E113" t="str">
            <v>3132</v>
          </cell>
          <cell r="F113" t="str">
            <v>Plant &amp; Machinery (Contracts)</v>
          </cell>
          <cell r="G113">
            <v>3098.94</v>
          </cell>
        </row>
        <row r="114">
          <cell r="E114" t="str">
            <v>3133</v>
          </cell>
          <cell r="F114" t="str">
            <v>Medical Equipment (Contracts)</v>
          </cell>
          <cell r="G114">
            <v>2506.3000000000002</v>
          </cell>
        </row>
        <row r="115">
          <cell r="E115" t="str">
            <v>3134</v>
          </cell>
          <cell r="F115" t="str">
            <v>Non Medical Equipment (Contracts)</v>
          </cell>
          <cell r="G115">
            <v>2421.8000000000002</v>
          </cell>
        </row>
        <row r="116">
          <cell r="E116" t="str">
            <v>3135</v>
          </cell>
          <cell r="F116" t="str">
            <v>Gardens &amp; Grounds (Contracts)</v>
          </cell>
          <cell r="G116">
            <v>1165.76</v>
          </cell>
        </row>
        <row r="117">
          <cell r="E117" t="str">
            <v>3211</v>
          </cell>
          <cell r="F117" t="str">
            <v>Fuel &amp; Oil</v>
          </cell>
          <cell r="G117">
            <v>53816.46</v>
          </cell>
        </row>
        <row r="118">
          <cell r="E118" t="str">
            <v>3212</v>
          </cell>
          <cell r="F118" t="str">
            <v>Repairs &amp; Maintenance</v>
          </cell>
          <cell r="G118">
            <v>23824.48</v>
          </cell>
        </row>
        <row r="119">
          <cell r="E119" t="str">
            <v>3213</v>
          </cell>
          <cell r="F119" t="str">
            <v>Registration</v>
          </cell>
          <cell r="G119">
            <v>651.32000000000005</v>
          </cell>
        </row>
        <row r="120">
          <cell r="E120" t="str">
            <v>3214</v>
          </cell>
          <cell r="F120" t="str">
            <v>Insurance</v>
          </cell>
          <cell r="G120">
            <v>2977</v>
          </cell>
        </row>
        <row r="121">
          <cell r="E121" t="str">
            <v>3215</v>
          </cell>
          <cell r="F121" t="str">
            <v>Fleet Management Fee</v>
          </cell>
          <cell r="G121">
            <v>28923.61</v>
          </cell>
        </row>
        <row r="122">
          <cell r="E122" t="str">
            <v>3311</v>
          </cell>
          <cell r="F122" t="str">
            <v>Ambulance</v>
          </cell>
          <cell r="G122">
            <v>10010.280000000001</v>
          </cell>
        </row>
        <row r="123">
          <cell r="E123" t="str">
            <v>3312</v>
          </cell>
          <cell r="F123" t="str">
            <v>Taxis</v>
          </cell>
          <cell r="G123">
            <v>212.92</v>
          </cell>
        </row>
        <row r="124">
          <cell r="E124" t="str">
            <v>3313</v>
          </cell>
          <cell r="F124" t="str">
            <v>Pats</v>
          </cell>
          <cell r="G124">
            <v>50743.59</v>
          </cell>
        </row>
        <row r="125">
          <cell r="E125" t="str">
            <v>3316</v>
          </cell>
          <cell r="F125" t="str">
            <v>Other - Patient Transport</v>
          </cell>
          <cell r="G125">
            <v>32243.66</v>
          </cell>
        </row>
        <row r="126">
          <cell r="E126" t="str">
            <v>3411</v>
          </cell>
          <cell r="F126" t="str">
            <v>External Consulting Fees</v>
          </cell>
          <cell r="G126">
            <v>525.35</v>
          </cell>
        </row>
        <row r="127">
          <cell r="E127" t="str">
            <v>3412</v>
          </cell>
          <cell r="F127" t="str">
            <v>Advertising</v>
          </cell>
          <cell r="G127">
            <v>4374.72</v>
          </cell>
        </row>
        <row r="128">
          <cell r="E128" t="str">
            <v>3413</v>
          </cell>
          <cell r="F128" t="str">
            <v>Audit Fees</v>
          </cell>
          <cell r="G128">
            <v>17000</v>
          </cell>
        </row>
        <row r="129">
          <cell r="E129" t="str">
            <v>3414</v>
          </cell>
          <cell r="F129" t="str">
            <v>Bank Charges</v>
          </cell>
          <cell r="G129">
            <v>343.69</v>
          </cell>
        </row>
        <row r="130">
          <cell r="E130" t="str">
            <v>3415</v>
          </cell>
          <cell r="F130" t="str">
            <v>Books, Magazines Etc</v>
          </cell>
          <cell r="G130">
            <v>8341.25</v>
          </cell>
        </row>
        <row r="131">
          <cell r="E131" t="str">
            <v>3416</v>
          </cell>
          <cell r="F131" t="str">
            <v>Computer Services &amp; Software</v>
          </cell>
          <cell r="G131">
            <v>940.49</v>
          </cell>
        </row>
        <row r="132">
          <cell r="E132" t="str">
            <v>3420</v>
          </cell>
          <cell r="F132" t="str">
            <v>Freight &amp; Cart (Not Chg Gds Clas)</v>
          </cell>
          <cell r="G132">
            <v>32558.959999999999</v>
          </cell>
        </row>
        <row r="133">
          <cell r="E133" t="str">
            <v>3424</v>
          </cell>
          <cell r="F133" t="str">
            <v>Insurance (Not Mv Or Workcomp)</v>
          </cell>
          <cell r="G133">
            <v>53732.74</v>
          </cell>
        </row>
        <row r="134">
          <cell r="E134" t="str">
            <v>3428</v>
          </cell>
          <cell r="F134" t="str">
            <v>Licence &amp; Reg Fees (Not Motor Vehicle)</v>
          </cell>
          <cell r="G134">
            <v>127.84</v>
          </cell>
        </row>
        <row r="135">
          <cell r="E135" t="str">
            <v>3430</v>
          </cell>
          <cell r="F135" t="str">
            <v>Corporate Membership Dues (Health Services)</v>
          </cell>
          <cell r="G135">
            <v>610</v>
          </cell>
        </row>
        <row r="136">
          <cell r="E136" t="str">
            <v>3434</v>
          </cell>
          <cell r="F136" t="str">
            <v>Postal Services</v>
          </cell>
          <cell r="G136">
            <v>17419.79</v>
          </cell>
        </row>
        <row r="137">
          <cell r="E137" t="str">
            <v>3436</v>
          </cell>
          <cell r="F137" t="str">
            <v>Printing &amp; Stationery</v>
          </cell>
          <cell r="G137">
            <v>45930.400000000001</v>
          </cell>
        </row>
        <row r="138">
          <cell r="E138" t="str">
            <v>3438</v>
          </cell>
          <cell r="F138" t="str">
            <v>Public Relations</v>
          </cell>
          <cell r="G138">
            <v>136.36000000000001</v>
          </cell>
        </row>
        <row r="139">
          <cell r="E139" t="str">
            <v>3440</v>
          </cell>
          <cell r="F139" t="str">
            <v>Rates &amp; Charges (Not Water Rates)</v>
          </cell>
          <cell r="G139">
            <v>7146.62</v>
          </cell>
        </row>
        <row r="140">
          <cell r="E140" t="str">
            <v>3442</v>
          </cell>
          <cell r="F140" t="str">
            <v>Rental Of Property</v>
          </cell>
          <cell r="G140">
            <v>20109.650000000001</v>
          </cell>
        </row>
        <row r="141">
          <cell r="E141" t="str">
            <v>3444</v>
          </cell>
          <cell r="F141" t="str">
            <v>Special Functions</v>
          </cell>
          <cell r="G141">
            <v>1072.45</v>
          </cell>
        </row>
        <row r="142">
          <cell r="E142" t="str">
            <v>3448</v>
          </cell>
          <cell r="F142" t="str">
            <v>Telecommunication Expenses</v>
          </cell>
          <cell r="G142">
            <v>146539.13</v>
          </cell>
        </row>
        <row r="143">
          <cell r="E143" t="str">
            <v>3466</v>
          </cell>
          <cell r="F143" t="str">
            <v>Transport Hire</v>
          </cell>
          <cell r="G143">
            <v>13983.06</v>
          </cell>
        </row>
        <row r="144">
          <cell r="E144" t="str">
            <v>3468</v>
          </cell>
          <cell r="F144" t="str">
            <v>Other - Other Expenses</v>
          </cell>
          <cell r="G144">
            <v>-21307.040000000001</v>
          </cell>
        </row>
        <row r="145">
          <cell r="E145" t="str">
            <v>3511</v>
          </cell>
          <cell r="F145" t="str">
            <v>Doubtful Debts</v>
          </cell>
          <cell r="G145">
            <v>58.75</v>
          </cell>
        </row>
        <row r="146">
          <cell r="E146" t="str">
            <v>3711</v>
          </cell>
          <cell r="F146" t="str">
            <v>Depreciation  Expense - Buildings</v>
          </cell>
          <cell r="G146">
            <v>87273.05</v>
          </cell>
        </row>
        <row r="147">
          <cell r="E147" t="str">
            <v>3712</v>
          </cell>
          <cell r="F147" t="str">
            <v>Depreciation  Expense - Medical Equipment</v>
          </cell>
          <cell r="G147">
            <v>20296.400000000001</v>
          </cell>
        </row>
        <row r="148">
          <cell r="E148" t="str">
            <v>3714</v>
          </cell>
          <cell r="F148" t="str">
            <v>Depreciation  Expense - Computer Equipment</v>
          </cell>
          <cell r="G148">
            <v>49393.47</v>
          </cell>
        </row>
        <row r="149">
          <cell r="E149" t="str">
            <v>3715</v>
          </cell>
          <cell r="F149" t="str">
            <v>Depreciation  Expense - Furniture &amp; Fittings</v>
          </cell>
          <cell r="G149">
            <v>23623.3</v>
          </cell>
        </row>
        <row r="150">
          <cell r="E150" t="str">
            <v>3716</v>
          </cell>
          <cell r="F150" t="str">
            <v>Depreciation  Expense - Motor Vehicles</v>
          </cell>
          <cell r="G150">
            <v>868.39</v>
          </cell>
        </row>
        <row r="151">
          <cell r="E151" t="str">
            <v>3718</v>
          </cell>
          <cell r="F151" t="str">
            <v>Depreciation  Expense - Plant &amp; Equipment</v>
          </cell>
          <cell r="G151">
            <v>34985.99</v>
          </cell>
        </row>
        <row r="152">
          <cell r="E152" t="str">
            <v>3720</v>
          </cell>
          <cell r="F152" t="str">
            <v>Carrying Amounts of Non-Current Assets Disposed of</v>
          </cell>
          <cell r="G152">
            <v>1226.92</v>
          </cell>
        </row>
        <row r="153">
          <cell r="E153" t="str">
            <v>3721</v>
          </cell>
          <cell r="F153" t="str">
            <v>Loss On Revaluation Of Land</v>
          </cell>
          <cell r="G153">
            <v>459537.52</v>
          </cell>
        </row>
        <row r="154">
          <cell r="E154" t="str">
            <v>3723</v>
          </cell>
          <cell r="F154" t="str">
            <v>Loss on Revaluation of Buildings</v>
          </cell>
          <cell r="G154">
            <v>157749.57</v>
          </cell>
        </row>
        <row r="155">
          <cell r="E155" t="str">
            <v>3911</v>
          </cell>
          <cell r="F155" t="str">
            <v>Capital User Charges</v>
          </cell>
          <cell r="G155">
            <v>337000</v>
          </cell>
        </row>
        <row r="156">
          <cell r="E156" t="str">
            <v>4123</v>
          </cell>
          <cell r="F156" t="str">
            <v>Expense (Oracle System - Use Only)</v>
          </cell>
          <cell r="G156">
            <v>9.48</v>
          </cell>
        </row>
        <row r="157">
          <cell r="E157" t="str">
            <v>5101</v>
          </cell>
          <cell r="F157" t="str">
            <v>Daily Bed Charges - Private Single</v>
          </cell>
          <cell r="G157">
            <v>-3227</v>
          </cell>
        </row>
        <row r="158">
          <cell r="E158" t="str">
            <v>5102</v>
          </cell>
          <cell r="F158" t="str">
            <v>Daily Bed Charges - Private Shared</v>
          </cell>
          <cell r="G158">
            <v>-8032</v>
          </cell>
        </row>
        <row r="159">
          <cell r="E159" t="str">
            <v>5103</v>
          </cell>
          <cell r="F159" t="str">
            <v>Daily Bed Charges - Same Day</v>
          </cell>
          <cell r="G159">
            <v>-378</v>
          </cell>
        </row>
        <row r="160">
          <cell r="E160" t="str">
            <v>5104</v>
          </cell>
          <cell r="F160" t="str">
            <v>Daily Bed Charges - Dva</v>
          </cell>
          <cell r="G160">
            <v>-474.6</v>
          </cell>
        </row>
        <row r="161">
          <cell r="E161" t="str">
            <v>5106</v>
          </cell>
          <cell r="F161" t="str">
            <v>Daily Bed Charges - Nursing Home</v>
          </cell>
          <cell r="G161">
            <v>-333.75</v>
          </cell>
        </row>
        <row r="162">
          <cell r="E162" t="str">
            <v>5107</v>
          </cell>
          <cell r="F162" t="str">
            <v>Daily Bed Charges - Nursing Home Type</v>
          </cell>
          <cell r="G162">
            <v>-19408.25</v>
          </cell>
        </row>
        <row r="163">
          <cell r="E163" t="str">
            <v>6112</v>
          </cell>
          <cell r="F163" t="str">
            <v>Pharmacy Fees</v>
          </cell>
          <cell r="G163">
            <v>-7.6</v>
          </cell>
        </row>
        <row r="164">
          <cell r="E164" t="str">
            <v>7115</v>
          </cell>
          <cell r="F164" t="str">
            <v>Other Specific Grants</v>
          </cell>
          <cell r="G164">
            <v>-207480.4</v>
          </cell>
        </row>
        <row r="165">
          <cell r="E165" t="str">
            <v>7211</v>
          </cell>
          <cell r="F165" t="str">
            <v>Liabilities Assumed by Treasury</v>
          </cell>
          <cell r="G165">
            <v>-14127.18</v>
          </cell>
        </row>
        <row r="166">
          <cell r="E166" t="str">
            <v>7221</v>
          </cell>
          <cell r="F166" t="str">
            <v>Cash Appropriations</v>
          </cell>
          <cell r="G166">
            <v>-9200000</v>
          </cell>
        </row>
        <row r="167">
          <cell r="E167" t="str">
            <v>7231</v>
          </cell>
          <cell r="F167" t="str">
            <v>Accrual Appropriations - Depreciation</v>
          </cell>
          <cell r="G167">
            <v>-200000</v>
          </cell>
        </row>
        <row r="168">
          <cell r="E168" t="str">
            <v>7232</v>
          </cell>
          <cell r="F168" t="str">
            <v>Accrual Appropriations - Employee Entitlements</v>
          </cell>
          <cell r="G168">
            <v>-50000</v>
          </cell>
        </row>
        <row r="169">
          <cell r="E169" t="str">
            <v>7242</v>
          </cell>
          <cell r="F169" t="str">
            <v>Other Expenses Paid on Behalf of Hlth Svcs</v>
          </cell>
          <cell r="G169">
            <v>-337000</v>
          </cell>
        </row>
        <row r="170">
          <cell r="E170" t="str">
            <v>7324</v>
          </cell>
          <cell r="F170" t="str">
            <v>Transfer From Local Funds</v>
          </cell>
          <cell r="G170">
            <v>-20652</v>
          </cell>
        </row>
        <row r="171">
          <cell r="E171" t="str">
            <v>7325</v>
          </cell>
          <cell r="F171" t="str">
            <v>Net Income From Sundry Activities (Incld Coffee Shop)</v>
          </cell>
          <cell r="G171">
            <v>-27330.6</v>
          </cell>
        </row>
        <row r="172">
          <cell r="E172" t="str">
            <v>7326</v>
          </cell>
          <cell r="F172" t="str">
            <v>Medical Reports/Certificates</v>
          </cell>
          <cell r="G172">
            <v>-320</v>
          </cell>
        </row>
        <row r="173">
          <cell r="E173" t="str">
            <v>7329</v>
          </cell>
          <cell r="F173" t="str">
            <v>Other (Including Telephone Revenue)</v>
          </cell>
          <cell r="G173">
            <v>-38815.53</v>
          </cell>
        </row>
        <row r="174">
          <cell r="E174" t="str">
            <v>7412</v>
          </cell>
          <cell r="F174" t="str">
            <v>Meals - Staff Cafeteria</v>
          </cell>
          <cell r="G174">
            <v>-345</v>
          </cell>
        </row>
        <row r="175">
          <cell r="E175" t="str">
            <v>7414</v>
          </cell>
          <cell r="F175" t="str">
            <v>Meals - Other</v>
          </cell>
          <cell r="G175">
            <v>-237845.55</v>
          </cell>
        </row>
        <row r="176">
          <cell r="E176" t="str">
            <v>7415</v>
          </cell>
          <cell r="F176" t="str">
            <v>Staff Accommodation - Other</v>
          </cell>
          <cell r="G176">
            <v>-4650</v>
          </cell>
        </row>
        <row r="177">
          <cell r="E177" t="str">
            <v>7422</v>
          </cell>
          <cell r="F177" t="str">
            <v>Linen/Laundry</v>
          </cell>
          <cell r="G177">
            <v>-15510.16</v>
          </cell>
        </row>
        <row r="178">
          <cell r="E178" t="str">
            <v>7451</v>
          </cell>
          <cell r="F178" t="str">
            <v>Radiology</v>
          </cell>
          <cell r="G178">
            <v>-38641.5</v>
          </cell>
        </row>
        <row r="179">
          <cell r="E179" t="str">
            <v>7491</v>
          </cell>
          <cell r="F179" t="str">
            <v>Recoveries - Other</v>
          </cell>
          <cell r="G179">
            <v>-93497.27</v>
          </cell>
        </row>
        <row r="180">
          <cell r="E180" t="str">
            <v>7511</v>
          </cell>
          <cell r="F180" t="str">
            <v>Interest Bearing Accounts</v>
          </cell>
          <cell r="G180">
            <v>-21105.03</v>
          </cell>
        </row>
        <row r="181">
          <cell r="E181" t="str">
            <v>8211</v>
          </cell>
          <cell r="F181" t="str">
            <v>Accounts Payable</v>
          </cell>
          <cell r="G181">
            <v>-21638</v>
          </cell>
        </row>
        <row r="182">
          <cell r="E182" t="str">
            <v>8213</v>
          </cell>
          <cell r="F182" t="str">
            <v>Ap Non-Stock  Accrual (Goods Rec'D - Not Invoiced)</v>
          </cell>
          <cell r="G182">
            <v>-7361.58</v>
          </cell>
        </row>
        <row r="183">
          <cell r="E183" t="str">
            <v>8214</v>
          </cell>
          <cell r="F183" t="str">
            <v>Accrued Expenses - General (No Interest of Tax)</v>
          </cell>
          <cell r="G183">
            <v>-72935.28</v>
          </cell>
        </row>
        <row r="184">
          <cell r="E184" t="str">
            <v>8218</v>
          </cell>
          <cell r="F184" t="str">
            <v>Accrued Expense - Prov for Tax replaces</v>
          </cell>
          <cell r="G184">
            <v>-6692</v>
          </cell>
        </row>
        <row r="185">
          <cell r="E185" t="str">
            <v>8221</v>
          </cell>
          <cell r="F185" t="str">
            <v>Accrued Payroll Expenses</v>
          </cell>
          <cell r="G185">
            <v>-107833.5</v>
          </cell>
        </row>
        <row r="186">
          <cell r="E186" t="str">
            <v>8311</v>
          </cell>
          <cell r="F186" t="str">
            <v>Provision For Annual Leave</v>
          </cell>
          <cell r="G186">
            <v>-685372.18</v>
          </cell>
        </row>
        <row r="187">
          <cell r="E187" t="str">
            <v>8313</v>
          </cell>
          <cell r="F187" t="str">
            <v>Provision For Long Service Leave</v>
          </cell>
          <cell r="G187">
            <v>-538871.38</v>
          </cell>
        </row>
        <row r="188">
          <cell r="E188" t="str">
            <v>8314</v>
          </cell>
          <cell r="F188" t="str">
            <v>Provision For Superannuation</v>
          </cell>
          <cell r="G188">
            <v>-8012</v>
          </cell>
        </row>
        <row r="189">
          <cell r="E189" t="str">
            <v>8316</v>
          </cell>
          <cell r="F189" t="str">
            <v>Provision for Time Off in Lieu (TOIL)</v>
          </cell>
          <cell r="G189">
            <v>-125815.72</v>
          </cell>
        </row>
        <row r="190">
          <cell r="E190" t="str">
            <v>8511</v>
          </cell>
          <cell r="F190" t="str">
            <v>Provision For Long Service Leave</v>
          </cell>
          <cell r="G190">
            <v>-365545.57</v>
          </cell>
        </row>
        <row r="191">
          <cell r="E191" t="str">
            <v>8912</v>
          </cell>
          <cell r="F191" t="str">
            <v>Capital Injection - Fixed Assets - Non Cash</v>
          </cell>
          <cell r="G191">
            <v>-324582.65000000002</v>
          </cell>
        </row>
        <row r="192">
          <cell r="E192" t="str">
            <v>8913</v>
          </cell>
          <cell r="F192" t="str">
            <v>Capital Injection - Expenses - Non Cash</v>
          </cell>
          <cell r="G192">
            <v>-141255.67000000001</v>
          </cell>
        </row>
        <row r="193">
          <cell r="E193" t="str">
            <v>8915</v>
          </cell>
          <cell r="F193" t="str">
            <v>Capital Injection - Fixed Assets - Cash</v>
          </cell>
          <cell r="G193">
            <v>-1900000</v>
          </cell>
        </row>
        <row r="194">
          <cell r="E194" t="str">
            <v>8924</v>
          </cell>
          <cell r="F194" t="str">
            <v>Equity - Contribution by Owner - Transfers External</v>
          </cell>
          <cell r="G194">
            <v>-611130.12</v>
          </cell>
        </row>
        <row r="195">
          <cell r="E195" t="str">
            <v>8928</v>
          </cell>
          <cell r="F195" t="str">
            <v>Equity - Distribution to Owner - Transfers External</v>
          </cell>
          <cell r="G195">
            <v>2416465.84</v>
          </cell>
        </row>
        <row r="196">
          <cell r="E196" t="str">
            <v>8991</v>
          </cell>
          <cell r="F196" t="str">
            <v>Accumulated Deficit / Surplus</v>
          </cell>
          <cell r="G196">
            <v>-4767223.5199999996</v>
          </cell>
        </row>
        <row r="197">
          <cell r="E197" t="str">
            <v>8998</v>
          </cell>
          <cell r="F197" t="str">
            <v>Changes in Accounting Policies (Retained Earnings)</v>
          </cell>
          <cell r="G197">
            <v>7944.47</v>
          </cell>
        </row>
        <row r="198">
          <cell r="E198" t="str">
            <v>9111</v>
          </cell>
          <cell r="F198" t="str">
            <v>Cash On Hand</v>
          </cell>
          <cell r="G198">
            <v>4240</v>
          </cell>
        </row>
        <row r="199">
          <cell r="E199" t="str">
            <v>9112</v>
          </cell>
          <cell r="F199" t="str">
            <v>Cash at Bank HDWA</v>
          </cell>
          <cell r="G199">
            <v>78756.67</v>
          </cell>
        </row>
        <row r="200">
          <cell r="E200" t="str">
            <v>9211</v>
          </cell>
          <cell r="F200" t="str">
            <v>Accounts Receivable - Patient</v>
          </cell>
          <cell r="G200">
            <v>7218.21</v>
          </cell>
        </row>
        <row r="201">
          <cell r="E201" t="str">
            <v>9212</v>
          </cell>
          <cell r="F201" t="str">
            <v>Accounts Receivable - Non Patient</v>
          </cell>
          <cell r="G201">
            <v>28185.03</v>
          </cell>
        </row>
        <row r="202">
          <cell r="E202" t="str">
            <v>9213</v>
          </cell>
          <cell r="F202" t="str">
            <v>Provision For Doubtful Debts</v>
          </cell>
          <cell r="G202">
            <v>-1200</v>
          </cell>
        </row>
        <row r="203">
          <cell r="E203" t="str">
            <v>9215</v>
          </cell>
          <cell r="F203" t="str">
            <v>Accrued Income - Cash Only</v>
          </cell>
          <cell r="G203">
            <v>36344</v>
          </cell>
        </row>
        <row r="204">
          <cell r="E204" t="str">
            <v>9251</v>
          </cell>
          <cell r="F204" t="str">
            <v>Amount Receivable for Outputs - General (Current)</v>
          </cell>
          <cell r="G204">
            <v>37432.33</v>
          </cell>
        </row>
        <row r="205">
          <cell r="E205" t="str">
            <v>9252</v>
          </cell>
          <cell r="F205" t="str">
            <v>Amount Receivable for Outputs - Fixed Assets - Non Cash</v>
          </cell>
          <cell r="G205">
            <v>-32308.52</v>
          </cell>
        </row>
        <row r="206">
          <cell r="E206" t="str">
            <v>9253</v>
          </cell>
          <cell r="F206" t="str">
            <v>Amount Receivable for Outputs - Expenses - Non Cash</v>
          </cell>
          <cell r="G206">
            <v>-5123.8100000000004</v>
          </cell>
        </row>
        <row r="207">
          <cell r="E207" t="str">
            <v>9511</v>
          </cell>
          <cell r="F207" t="str">
            <v>Land at Cost</v>
          </cell>
          <cell r="G207">
            <v>493000</v>
          </cell>
        </row>
        <row r="208">
          <cell r="E208" t="str">
            <v>9515</v>
          </cell>
          <cell r="F208" t="str">
            <v>Buildings at Cost</v>
          </cell>
          <cell r="G208">
            <v>4530082.2</v>
          </cell>
        </row>
        <row r="209">
          <cell r="E209" t="str">
            <v>9517</v>
          </cell>
          <cell r="F209" t="str">
            <v>Less: Provision For Depreciation - Buildings at Cost</v>
          </cell>
          <cell r="G209">
            <v>-11325.2</v>
          </cell>
        </row>
        <row r="210">
          <cell r="E210" t="str">
            <v>9521</v>
          </cell>
          <cell r="F210" t="str">
            <v>Medical Equipment</v>
          </cell>
          <cell r="G210">
            <v>198690.52</v>
          </cell>
        </row>
        <row r="211">
          <cell r="E211" t="str">
            <v>9523</v>
          </cell>
          <cell r="F211" t="str">
            <v>Less: Provision For Depreciation - Medical Equipment</v>
          </cell>
          <cell r="G211">
            <v>-126070.85</v>
          </cell>
        </row>
        <row r="212">
          <cell r="E212" t="str">
            <v>9531</v>
          </cell>
          <cell r="F212" t="str">
            <v>Computing Equipment</v>
          </cell>
          <cell r="G212">
            <v>375241.59</v>
          </cell>
        </row>
        <row r="213">
          <cell r="E213" t="str">
            <v>9533</v>
          </cell>
          <cell r="F213" t="str">
            <v>Less: Provision For Depreciation - Computing Equipment</v>
          </cell>
          <cell r="G213">
            <v>-344366.01</v>
          </cell>
        </row>
        <row r="214">
          <cell r="E214" t="str">
            <v>9535</v>
          </cell>
          <cell r="F214" t="str">
            <v>Furniture &amp; Fittings</v>
          </cell>
          <cell r="G214">
            <v>301281.59000000003</v>
          </cell>
        </row>
        <row r="215">
          <cell r="E215" t="str">
            <v>9537</v>
          </cell>
          <cell r="F215" t="str">
            <v>Less: Provision For Depreciation - Furniture &amp; Fittings</v>
          </cell>
          <cell r="G215">
            <v>-145859.95000000001</v>
          </cell>
        </row>
        <row r="216">
          <cell r="E216" t="str">
            <v>9541</v>
          </cell>
          <cell r="F216" t="str">
            <v>Motor Vehicles</v>
          </cell>
          <cell r="G216">
            <v>44601</v>
          </cell>
        </row>
        <row r="217">
          <cell r="E217" t="str">
            <v>9543</v>
          </cell>
          <cell r="F217" t="str">
            <v>Less: Provision For Depreciation - Motor Vehicles</v>
          </cell>
          <cell r="G217">
            <v>-44601</v>
          </cell>
        </row>
        <row r="218">
          <cell r="E218" t="str">
            <v>9561</v>
          </cell>
          <cell r="F218" t="str">
            <v>Plant &amp; Equipment</v>
          </cell>
          <cell r="G218">
            <v>348971.9</v>
          </cell>
        </row>
        <row r="219">
          <cell r="E219" t="str">
            <v>9563</v>
          </cell>
          <cell r="F219" t="str">
            <v>Less: Provision For Depreciation - Plant &amp; Equipment</v>
          </cell>
          <cell r="G219">
            <v>-245144.47</v>
          </cell>
        </row>
        <row r="220">
          <cell r="E220" t="str">
            <v>9811</v>
          </cell>
          <cell r="F220" t="str">
            <v>Amount Receivable for Outputs - General (Non-Current)</v>
          </cell>
          <cell r="G220">
            <v>968347.67</v>
          </cell>
        </row>
        <row r="221">
          <cell r="G221">
            <v>1.1408701539039612E-8</v>
          </cell>
        </row>
      </sheetData>
      <sheetData sheetId="56">
        <row r="3">
          <cell r="E3" t="str">
            <v>1625</v>
          </cell>
          <cell r="F3" t="str">
            <v>Appliances</v>
          </cell>
          <cell r="G3">
            <v>8083.15</v>
          </cell>
        </row>
        <row r="4">
          <cell r="E4" t="str">
            <v>1725</v>
          </cell>
          <cell r="F4" t="str">
            <v>Other - Purchase Of External Services</v>
          </cell>
          <cell r="G4">
            <v>800</v>
          </cell>
        </row>
        <row r="5">
          <cell r="E5" t="str">
            <v>2211</v>
          </cell>
          <cell r="F5" t="str">
            <v>Bedding &amp; Linen</v>
          </cell>
          <cell r="G5">
            <v>1555</v>
          </cell>
        </row>
        <row r="6">
          <cell r="E6" t="str">
            <v>2811</v>
          </cell>
          <cell r="F6" t="str">
            <v>Medical Equipment</v>
          </cell>
          <cell r="G6">
            <v>3279.45</v>
          </cell>
        </row>
        <row r="7">
          <cell r="E7" t="str">
            <v>3128</v>
          </cell>
          <cell r="F7" t="str">
            <v>Other Materials</v>
          </cell>
          <cell r="G7">
            <v>235.72</v>
          </cell>
        </row>
        <row r="8">
          <cell r="E8" t="str">
            <v>3414</v>
          </cell>
          <cell r="F8" t="str">
            <v>Bank Charges</v>
          </cell>
          <cell r="G8">
            <v>5</v>
          </cell>
        </row>
        <row r="9">
          <cell r="E9" t="str">
            <v>3415</v>
          </cell>
          <cell r="F9" t="str">
            <v>Books, Magazines Etc</v>
          </cell>
          <cell r="G9">
            <v>250.23</v>
          </cell>
        </row>
        <row r="10">
          <cell r="E10" t="str">
            <v>3420</v>
          </cell>
          <cell r="F10" t="str">
            <v>Freight &amp; Cart (Not Chg Gds Clas)</v>
          </cell>
          <cell r="G10">
            <v>56</v>
          </cell>
        </row>
        <row r="11">
          <cell r="E11" t="str">
            <v>3436</v>
          </cell>
          <cell r="F11" t="str">
            <v>Printing &amp; Stationery</v>
          </cell>
          <cell r="G11">
            <v>3634.62</v>
          </cell>
        </row>
        <row r="12">
          <cell r="E12" t="str">
            <v>3468</v>
          </cell>
          <cell r="F12" t="str">
            <v>Other - Other Expenses</v>
          </cell>
          <cell r="G12">
            <v>272.7</v>
          </cell>
        </row>
        <row r="13">
          <cell r="E13" t="str">
            <v>7311</v>
          </cell>
          <cell r="F13" t="str">
            <v>Public Contribution/Donations - Cash Only</v>
          </cell>
          <cell r="G13">
            <v>-55599.76</v>
          </cell>
        </row>
        <row r="14">
          <cell r="E14" t="str">
            <v>7324</v>
          </cell>
          <cell r="F14" t="str">
            <v>Transfer From Local Funds</v>
          </cell>
          <cell r="G14">
            <v>47544</v>
          </cell>
        </row>
        <row r="15">
          <cell r="E15" t="str">
            <v>7511</v>
          </cell>
          <cell r="F15" t="str">
            <v>Interest Bearing Accounts</v>
          </cell>
          <cell r="G15">
            <v>-3186.13</v>
          </cell>
        </row>
        <row r="16">
          <cell r="E16" t="str">
            <v>8991</v>
          </cell>
          <cell r="F16" t="str">
            <v>Accumulated Deficit / Surplus</v>
          </cell>
          <cell r="G16">
            <v>-71472.55</v>
          </cell>
        </row>
        <row r="17">
          <cell r="E17" t="str">
            <v>9112</v>
          </cell>
          <cell r="F17" t="str">
            <v>Cash at Bank HDWA</v>
          </cell>
          <cell r="G17">
            <v>64542.57</v>
          </cell>
        </row>
        <row r="18">
          <cell r="G18">
            <v>0</v>
          </cell>
        </row>
      </sheetData>
      <sheetData sheetId="57"/>
      <sheetData sheetId="58"/>
      <sheetData sheetId="59"/>
      <sheetData sheetId="60"/>
      <sheetData sheetId="61"/>
      <sheetData sheetId="62"/>
      <sheetData sheetId="63"/>
      <sheetData sheetId="64">
        <row r="3">
          <cell r="C3" t="str">
            <v>0133</v>
          </cell>
          <cell r="D3" t="str">
            <v>Pathology</v>
          </cell>
          <cell r="E3">
            <v>42954599.32</v>
          </cell>
        </row>
        <row r="4">
          <cell r="C4" t="str">
            <v>0181</v>
          </cell>
          <cell r="D4" t="str">
            <v>Medical Officers</v>
          </cell>
          <cell r="E4">
            <v>29770.560000000001</v>
          </cell>
        </row>
        <row r="5">
          <cell r="C5" t="str">
            <v>0411</v>
          </cell>
          <cell r="D5" t="str">
            <v>Workers Compensation Premium</v>
          </cell>
          <cell r="E5">
            <v>289299</v>
          </cell>
        </row>
        <row r="6">
          <cell r="C6" t="str">
            <v>0511</v>
          </cell>
          <cell r="D6" t="str">
            <v>Corporate Membership Dues (Staff)</v>
          </cell>
          <cell r="E6">
            <v>500</v>
          </cell>
        </row>
        <row r="7">
          <cell r="C7" t="str">
            <v>0512</v>
          </cell>
          <cell r="D7" t="str">
            <v>Staff Training/Registration/Course Fees</v>
          </cell>
          <cell r="E7">
            <v>105913.84</v>
          </cell>
        </row>
        <row r="8">
          <cell r="C8" t="str">
            <v>0513</v>
          </cell>
          <cell r="D8" t="str">
            <v>Travel &amp; Accommodation - Intrastate</v>
          </cell>
          <cell r="E8">
            <v>504615.89</v>
          </cell>
        </row>
        <row r="9">
          <cell r="C9" t="str">
            <v>0514</v>
          </cell>
          <cell r="D9" t="str">
            <v>Travel &amp; Accommodation - Interstate</v>
          </cell>
          <cell r="E9">
            <v>31501.07</v>
          </cell>
        </row>
        <row r="10">
          <cell r="C10" t="str">
            <v>0515</v>
          </cell>
          <cell r="D10" t="str">
            <v>Travel &amp; Accommodation - Overseas</v>
          </cell>
          <cell r="E10">
            <v>3348.58</v>
          </cell>
        </row>
        <row r="11">
          <cell r="C11" t="str">
            <v>0516</v>
          </cell>
          <cell r="D11" t="str">
            <v>Staff Relocations</v>
          </cell>
          <cell r="E11">
            <v>50281.25</v>
          </cell>
        </row>
        <row r="12">
          <cell r="C12" t="str">
            <v>0517</v>
          </cell>
          <cell r="D12" t="str">
            <v>Staff Transport Costs</v>
          </cell>
          <cell r="E12">
            <v>23791.85</v>
          </cell>
        </row>
        <row r="13">
          <cell r="C13" t="str">
            <v>0519</v>
          </cell>
          <cell r="D13" t="str">
            <v>Other Staffing Costs</v>
          </cell>
          <cell r="E13">
            <v>95926.46</v>
          </cell>
        </row>
        <row r="14">
          <cell r="C14" t="str">
            <v>0521</v>
          </cell>
          <cell r="D14" t="str">
            <v>Fringe Benefit Tax</v>
          </cell>
          <cell r="E14">
            <v>68157.61</v>
          </cell>
        </row>
        <row r="15">
          <cell r="C15" t="str">
            <v>1112</v>
          </cell>
          <cell r="D15" t="str">
            <v>West State - Concurrent Contributions</v>
          </cell>
          <cell r="E15">
            <v>3782528.87</v>
          </cell>
        </row>
        <row r="16">
          <cell r="C16" t="str">
            <v>1319</v>
          </cell>
          <cell r="D16" t="str">
            <v>Other Food Supplies</v>
          </cell>
          <cell r="E16">
            <v>14256.4</v>
          </cell>
        </row>
        <row r="17">
          <cell r="C17" t="str">
            <v>1615</v>
          </cell>
          <cell r="D17" t="str">
            <v>Other - Drug Supplies</v>
          </cell>
          <cell r="E17">
            <v>40238.050000000003</v>
          </cell>
        </row>
        <row r="18">
          <cell r="C18" t="str">
            <v>1631</v>
          </cell>
          <cell r="D18" t="str">
            <v>Chemicals</v>
          </cell>
          <cell r="E18">
            <v>214642.19</v>
          </cell>
        </row>
        <row r="19">
          <cell r="C19" t="str">
            <v>1632</v>
          </cell>
          <cell r="D19" t="str">
            <v>Photographic Supplies</v>
          </cell>
          <cell r="E19">
            <v>31205.45</v>
          </cell>
        </row>
        <row r="20">
          <cell r="C20" t="str">
            <v>1634</v>
          </cell>
          <cell r="D20" t="str">
            <v>Laboratory Animal Supplies</v>
          </cell>
          <cell r="E20">
            <v>80627.34</v>
          </cell>
        </row>
        <row r="21">
          <cell r="C21" t="str">
            <v>1635</v>
          </cell>
          <cell r="D21" t="str">
            <v>Radioactive Materials</v>
          </cell>
          <cell r="E21">
            <v>1307.4000000000001</v>
          </cell>
        </row>
        <row r="22">
          <cell r="C22" t="str">
            <v>1636</v>
          </cell>
          <cell r="D22" t="str">
            <v>Laboratory Apparatus</v>
          </cell>
          <cell r="E22">
            <v>531150.68999999994</v>
          </cell>
        </row>
        <row r="23">
          <cell r="C23" t="str">
            <v>1637</v>
          </cell>
          <cell r="D23" t="str">
            <v>Containers &amp; Receptacles (Non Laboratory)</v>
          </cell>
          <cell r="E23">
            <v>401.7</v>
          </cell>
        </row>
        <row r="24">
          <cell r="C24" t="str">
            <v>1638</v>
          </cell>
          <cell r="D24" t="str">
            <v>Reagents</v>
          </cell>
          <cell r="E24">
            <v>4199513.54</v>
          </cell>
        </row>
        <row r="25">
          <cell r="C25" t="str">
            <v>1639</v>
          </cell>
          <cell r="D25" t="str">
            <v>Lab Style Glassware</v>
          </cell>
          <cell r="E25">
            <v>168577.28</v>
          </cell>
        </row>
        <row r="26">
          <cell r="C26" t="str">
            <v>1641</v>
          </cell>
          <cell r="D26" t="str">
            <v>Lab Style Plasticware</v>
          </cell>
          <cell r="E26">
            <v>1336204.18</v>
          </cell>
        </row>
        <row r="27">
          <cell r="C27" t="str">
            <v>1642</v>
          </cell>
          <cell r="D27" t="str">
            <v>Culture Media</v>
          </cell>
          <cell r="E27">
            <v>2226138.71</v>
          </cell>
        </row>
        <row r="28">
          <cell r="C28" t="str">
            <v>1643</v>
          </cell>
          <cell r="D28" t="str">
            <v>Specimen Collection Items</v>
          </cell>
          <cell r="E28">
            <v>944639.52</v>
          </cell>
        </row>
        <row r="29">
          <cell r="C29" t="str">
            <v>1644</v>
          </cell>
          <cell r="D29" t="str">
            <v>Test Kits</v>
          </cell>
          <cell r="E29">
            <v>5993433.9299999997</v>
          </cell>
        </row>
        <row r="30">
          <cell r="C30" t="str">
            <v>1645</v>
          </cell>
          <cell r="D30" t="str">
            <v>Gases</v>
          </cell>
          <cell r="E30">
            <v>92177.58</v>
          </cell>
        </row>
        <row r="31">
          <cell r="C31" t="str">
            <v>1649</v>
          </cell>
          <cell r="D31" t="str">
            <v>Other - Diagnostic Supplies</v>
          </cell>
          <cell r="E31">
            <v>161269.1</v>
          </cell>
        </row>
        <row r="32">
          <cell r="C32" t="str">
            <v>1711</v>
          </cell>
          <cell r="D32" t="str">
            <v>Medical</v>
          </cell>
          <cell r="E32">
            <v>1421.76</v>
          </cell>
        </row>
        <row r="33">
          <cell r="C33" t="str">
            <v>1714</v>
          </cell>
          <cell r="D33" t="str">
            <v>Catering</v>
          </cell>
          <cell r="E33">
            <v>17568.240000000002</v>
          </cell>
        </row>
        <row r="34">
          <cell r="C34" t="str">
            <v>1715</v>
          </cell>
          <cell r="D34" t="str">
            <v>Cleaning</v>
          </cell>
          <cell r="E34">
            <v>19924.900000000001</v>
          </cell>
        </row>
        <row r="35">
          <cell r="C35" t="str">
            <v>1716</v>
          </cell>
          <cell r="D35" t="str">
            <v>Laundry/Linen</v>
          </cell>
          <cell r="E35">
            <v>1740.91</v>
          </cell>
        </row>
        <row r="36">
          <cell r="C36" t="str">
            <v>1717</v>
          </cell>
          <cell r="D36" t="str">
            <v>Waste Disposal</v>
          </cell>
          <cell r="E36">
            <v>32872.050000000003</v>
          </cell>
        </row>
        <row r="37">
          <cell r="C37" t="str">
            <v>1718</v>
          </cell>
          <cell r="D37" t="str">
            <v>Administrative And Clerical</v>
          </cell>
          <cell r="E37">
            <v>70736.58</v>
          </cell>
        </row>
        <row r="38">
          <cell r="C38" t="str">
            <v>1719</v>
          </cell>
          <cell r="D38" t="str">
            <v>Management</v>
          </cell>
          <cell r="E38">
            <v>318.18</v>
          </cell>
        </row>
        <row r="39">
          <cell r="C39" t="str">
            <v>1723</v>
          </cell>
          <cell r="D39" t="str">
            <v>Laboratory</v>
          </cell>
          <cell r="E39">
            <v>75413.13</v>
          </cell>
        </row>
        <row r="40">
          <cell r="C40" t="str">
            <v>1725</v>
          </cell>
          <cell r="D40" t="str">
            <v>Other - Purchase Of External Services</v>
          </cell>
          <cell r="E40">
            <v>679851.02</v>
          </cell>
        </row>
        <row r="41">
          <cell r="C41" t="str">
            <v>1726</v>
          </cell>
          <cell r="D41" t="str">
            <v>Security Services</v>
          </cell>
          <cell r="E41">
            <v>84422.16</v>
          </cell>
        </row>
        <row r="42">
          <cell r="C42" t="str">
            <v>1912</v>
          </cell>
          <cell r="D42" t="str">
            <v>Water</v>
          </cell>
          <cell r="E42">
            <v>74797.13</v>
          </cell>
        </row>
        <row r="43">
          <cell r="C43" t="str">
            <v>1913</v>
          </cell>
          <cell r="D43" t="str">
            <v>Electricity</v>
          </cell>
          <cell r="E43">
            <v>931813.59</v>
          </cell>
        </row>
        <row r="44">
          <cell r="C44" t="str">
            <v>1914</v>
          </cell>
          <cell r="D44" t="str">
            <v>Fuel Oil (Not Motor Vehicle)</v>
          </cell>
          <cell r="E44">
            <v>22571.87</v>
          </cell>
        </row>
        <row r="45">
          <cell r="C45" t="str">
            <v>2211</v>
          </cell>
          <cell r="D45" t="str">
            <v>Bedding &amp; Linen</v>
          </cell>
          <cell r="E45">
            <v>27484.880000000001</v>
          </cell>
        </row>
        <row r="46">
          <cell r="C46" t="str">
            <v>2212</v>
          </cell>
          <cell r="D46" t="str">
            <v>Toiletry, Cleaning, Laundry Materials</v>
          </cell>
          <cell r="E46">
            <v>27360.71</v>
          </cell>
        </row>
        <row r="47">
          <cell r="C47" t="str">
            <v>2213</v>
          </cell>
          <cell r="D47" t="str">
            <v>Tableware &amp; Kitchen Materials</v>
          </cell>
          <cell r="E47">
            <v>251.32</v>
          </cell>
        </row>
        <row r="48">
          <cell r="C48" t="str">
            <v>2214</v>
          </cell>
          <cell r="D48" t="str">
            <v>Wrapping &amp; Packaging Materials</v>
          </cell>
          <cell r="E48">
            <v>42544.62</v>
          </cell>
        </row>
        <row r="49">
          <cell r="C49" t="str">
            <v>2215</v>
          </cell>
          <cell r="D49" t="str">
            <v>Uniforms &amp; Protective Clothing</v>
          </cell>
          <cell r="E49">
            <v>168118.32</v>
          </cell>
        </row>
        <row r="50">
          <cell r="C50" t="str">
            <v>2219</v>
          </cell>
          <cell r="D50" t="str">
            <v>Other (Incl Patient Clothing)</v>
          </cell>
          <cell r="E50">
            <v>14045.74</v>
          </cell>
        </row>
        <row r="51">
          <cell r="C51" t="str">
            <v>2511</v>
          </cell>
          <cell r="D51" t="str">
            <v>Building Alterations</v>
          </cell>
          <cell r="E51">
            <v>69715</v>
          </cell>
        </row>
        <row r="52">
          <cell r="C52" t="str">
            <v>2512</v>
          </cell>
          <cell r="D52" t="str">
            <v>Building Additions</v>
          </cell>
          <cell r="E52">
            <v>1090.9100000000001</v>
          </cell>
        </row>
        <row r="53">
          <cell r="C53" t="str">
            <v>2513</v>
          </cell>
          <cell r="D53" t="str">
            <v>Other &amp; External Works</v>
          </cell>
          <cell r="E53">
            <v>-118138.47</v>
          </cell>
        </row>
        <row r="54">
          <cell r="C54" t="str">
            <v>2811</v>
          </cell>
          <cell r="D54" t="str">
            <v>Medical Equipment</v>
          </cell>
          <cell r="E54">
            <v>99022.7</v>
          </cell>
        </row>
        <row r="55">
          <cell r="C55" t="str">
            <v>2813</v>
          </cell>
          <cell r="D55" t="str">
            <v>Furniture &amp; Fittings</v>
          </cell>
          <cell r="E55">
            <v>115604.62</v>
          </cell>
        </row>
        <row r="56">
          <cell r="C56" t="str">
            <v>2815</v>
          </cell>
          <cell r="D56" t="str">
            <v>Plant &amp; Machinery</v>
          </cell>
          <cell r="E56">
            <v>13228.76</v>
          </cell>
        </row>
        <row r="57">
          <cell r="C57" t="str">
            <v>2817</v>
          </cell>
          <cell r="D57" t="str">
            <v>Computing Equipment</v>
          </cell>
          <cell r="E57">
            <v>288632.78999999998</v>
          </cell>
        </row>
        <row r="58">
          <cell r="C58" t="str">
            <v>2831</v>
          </cell>
          <cell r="D58" t="str">
            <v>Buildings/Accommodation (Lease)</v>
          </cell>
          <cell r="E58">
            <v>1049249.95</v>
          </cell>
        </row>
        <row r="59">
          <cell r="C59" t="str">
            <v>2832</v>
          </cell>
          <cell r="D59" t="str">
            <v>Medical Equipment (Lease)</v>
          </cell>
          <cell r="E59">
            <v>38013.15</v>
          </cell>
        </row>
        <row r="60">
          <cell r="C60" t="str">
            <v>2838</v>
          </cell>
          <cell r="D60" t="str">
            <v>Motor Vehicles (Lease)</v>
          </cell>
          <cell r="E60">
            <v>266655.40000000002</v>
          </cell>
        </row>
        <row r="61">
          <cell r="C61" t="str">
            <v>2839</v>
          </cell>
          <cell r="D61" t="str">
            <v>Plant &amp; Machinery (Lease)</v>
          </cell>
          <cell r="E61">
            <v>4620</v>
          </cell>
        </row>
        <row r="62">
          <cell r="C62" t="str">
            <v>3111</v>
          </cell>
          <cell r="D62" t="str">
            <v>Buildings (R &amp; M)</v>
          </cell>
          <cell r="E62">
            <v>203966.03</v>
          </cell>
        </row>
        <row r="63">
          <cell r="C63" t="str">
            <v>3121</v>
          </cell>
          <cell r="D63" t="str">
            <v>Medical Equipment (R &amp; M)</v>
          </cell>
          <cell r="E63">
            <v>926249.58</v>
          </cell>
        </row>
        <row r="64">
          <cell r="C64" t="str">
            <v>3123</v>
          </cell>
          <cell r="D64" t="str">
            <v>Furniture &amp; Fittings (R &amp; M)</v>
          </cell>
          <cell r="E64">
            <v>52761.69</v>
          </cell>
        </row>
        <row r="65">
          <cell r="C65" t="str">
            <v>3125</v>
          </cell>
          <cell r="D65" t="str">
            <v>Gardens &amp; Grounds  (R &amp; M)</v>
          </cell>
          <cell r="E65">
            <v>479.16</v>
          </cell>
        </row>
        <row r="66">
          <cell r="C66" t="str">
            <v>3126</v>
          </cell>
          <cell r="D66" t="str">
            <v>Computing Equipment (R &amp; M)</v>
          </cell>
          <cell r="E66">
            <v>5599.19</v>
          </cell>
        </row>
        <row r="67">
          <cell r="C67" t="str">
            <v>3127</v>
          </cell>
          <cell r="D67" t="str">
            <v>Plant &amp; Equipment (R &amp; M)</v>
          </cell>
          <cell r="E67">
            <v>288711.84000000003</v>
          </cell>
        </row>
        <row r="68">
          <cell r="C68" t="str">
            <v>3128</v>
          </cell>
          <cell r="D68" t="str">
            <v>Other Materials</v>
          </cell>
          <cell r="E68">
            <v>152.44999999999999</v>
          </cell>
        </row>
        <row r="69">
          <cell r="C69" t="str">
            <v>3131</v>
          </cell>
          <cell r="D69" t="str">
            <v>Buildings (Contracts)</v>
          </cell>
          <cell r="E69">
            <v>445.45</v>
          </cell>
        </row>
        <row r="70">
          <cell r="C70" t="str">
            <v>3132</v>
          </cell>
          <cell r="D70" t="str">
            <v>Plant &amp; Machinery (Contracts)</v>
          </cell>
          <cell r="E70">
            <v>23364.94</v>
          </cell>
        </row>
        <row r="71">
          <cell r="C71" t="str">
            <v>3133</v>
          </cell>
          <cell r="D71" t="str">
            <v>Medical Equipment (Contracts)</v>
          </cell>
          <cell r="E71">
            <v>300262.65000000002</v>
          </cell>
        </row>
        <row r="72">
          <cell r="C72" t="str">
            <v>3135</v>
          </cell>
          <cell r="D72" t="str">
            <v>Gardens &amp; Grounds (Contracts)</v>
          </cell>
          <cell r="E72">
            <v>880</v>
          </cell>
        </row>
        <row r="73">
          <cell r="C73" t="str">
            <v>3137</v>
          </cell>
          <cell r="D73" t="str">
            <v>Computing Equipment (Contracts)</v>
          </cell>
          <cell r="E73">
            <v>17096.97</v>
          </cell>
        </row>
        <row r="74">
          <cell r="C74" t="str">
            <v>3211</v>
          </cell>
          <cell r="D74" t="str">
            <v>Fuel &amp; Oil</v>
          </cell>
          <cell r="E74">
            <v>90055.21</v>
          </cell>
        </row>
        <row r="75">
          <cell r="C75" t="str">
            <v>3212</v>
          </cell>
          <cell r="D75" t="str">
            <v>Repairs &amp; Maintenance</v>
          </cell>
          <cell r="E75">
            <v>25830.45</v>
          </cell>
        </row>
        <row r="76">
          <cell r="C76" t="str">
            <v>3213</v>
          </cell>
          <cell r="D76" t="str">
            <v>Registration</v>
          </cell>
          <cell r="E76">
            <v>10744.99</v>
          </cell>
        </row>
        <row r="77">
          <cell r="C77" t="str">
            <v>3214</v>
          </cell>
          <cell r="D77" t="str">
            <v>Insurance</v>
          </cell>
          <cell r="E77">
            <v>23976</v>
          </cell>
        </row>
        <row r="78">
          <cell r="C78" t="str">
            <v>3411</v>
          </cell>
          <cell r="D78" t="str">
            <v>External Consulting Fees</v>
          </cell>
          <cell r="E78">
            <v>194090.29</v>
          </cell>
        </row>
        <row r="79">
          <cell r="C79" t="str">
            <v>3414</v>
          </cell>
          <cell r="D79" t="str">
            <v>Bank Charges</v>
          </cell>
          <cell r="E79">
            <v>10086.52</v>
          </cell>
        </row>
        <row r="80">
          <cell r="C80" t="str">
            <v>3415</v>
          </cell>
          <cell r="D80" t="str">
            <v>Books, Magazines Etc</v>
          </cell>
          <cell r="E80">
            <v>61712.63</v>
          </cell>
        </row>
        <row r="81">
          <cell r="C81" t="str">
            <v>3416</v>
          </cell>
          <cell r="D81" t="str">
            <v>Computer Services &amp; Software</v>
          </cell>
          <cell r="E81">
            <v>145579.32999999999</v>
          </cell>
        </row>
        <row r="82">
          <cell r="C82" t="str">
            <v>3420</v>
          </cell>
          <cell r="D82" t="str">
            <v>Freight &amp; Cart (Not Chg Gds Clas)</v>
          </cell>
          <cell r="E82">
            <v>730258.18</v>
          </cell>
        </row>
        <row r="83">
          <cell r="C83" t="str">
            <v>3424</v>
          </cell>
          <cell r="D83" t="str">
            <v>Insurance (Not Mv Or Workcomp)</v>
          </cell>
          <cell r="E83">
            <v>236112.49</v>
          </cell>
        </row>
        <row r="84">
          <cell r="C84" t="str">
            <v>3426</v>
          </cell>
          <cell r="D84" t="str">
            <v>Legal Expenses</v>
          </cell>
          <cell r="E84">
            <v>38782.15</v>
          </cell>
        </row>
        <row r="85">
          <cell r="C85" t="str">
            <v>3428</v>
          </cell>
          <cell r="D85" t="str">
            <v>Licence &amp; Reg Fees (Not Motor Vehicle)</v>
          </cell>
          <cell r="E85">
            <v>35363.5</v>
          </cell>
        </row>
        <row r="86">
          <cell r="C86" t="str">
            <v>3430</v>
          </cell>
          <cell r="D86" t="str">
            <v>Corporate Membership Dues (Health Services)</v>
          </cell>
          <cell r="E86">
            <v>8999.5499999999993</v>
          </cell>
        </row>
        <row r="87">
          <cell r="C87" t="str">
            <v>3434</v>
          </cell>
          <cell r="D87" t="str">
            <v>Postal Services</v>
          </cell>
          <cell r="E87">
            <v>189994.53</v>
          </cell>
        </row>
        <row r="88">
          <cell r="C88" t="str">
            <v>3436</v>
          </cell>
          <cell r="D88" t="str">
            <v>Printing &amp; Stationery</v>
          </cell>
          <cell r="E88">
            <v>670801.87</v>
          </cell>
        </row>
        <row r="89">
          <cell r="C89" t="str">
            <v>3440</v>
          </cell>
          <cell r="D89" t="str">
            <v>Rates &amp; Charges (Not Water Rates)</v>
          </cell>
          <cell r="E89">
            <v>150</v>
          </cell>
        </row>
        <row r="90">
          <cell r="C90" t="str">
            <v>3444</v>
          </cell>
          <cell r="D90" t="str">
            <v>Special Functions</v>
          </cell>
          <cell r="E90">
            <v>48453.47</v>
          </cell>
        </row>
        <row r="91">
          <cell r="C91" t="str">
            <v>3448</v>
          </cell>
          <cell r="D91" t="str">
            <v>Telecommunication Expenses</v>
          </cell>
          <cell r="E91">
            <v>347035.67</v>
          </cell>
        </row>
        <row r="92">
          <cell r="C92" t="str">
            <v>3466</v>
          </cell>
          <cell r="D92" t="str">
            <v>Transport Hire</v>
          </cell>
          <cell r="E92">
            <v>14198.62</v>
          </cell>
        </row>
        <row r="93">
          <cell r="C93" t="str">
            <v>3468</v>
          </cell>
          <cell r="D93" t="str">
            <v>Other - Other Expenses</v>
          </cell>
          <cell r="E93">
            <v>67992.08</v>
          </cell>
        </row>
        <row r="94">
          <cell r="C94" t="str">
            <v>3511</v>
          </cell>
          <cell r="D94" t="str">
            <v>Doubtful Debts</v>
          </cell>
          <cell r="E94">
            <v>-234717.94</v>
          </cell>
        </row>
        <row r="95">
          <cell r="C95" t="str">
            <v>3512</v>
          </cell>
          <cell r="D95" t="str">
            <v>Bad Debts Written Off</v>
          </cell>
          <cell r="E95">
            <v>18292.95</v>
          </cell>
        </row>
        <row r="96">
          <cell r="C96" t="str">
            <v>3611</v>
          </cell>
          <cell r="D96" t="str">
            <v>Finance Charges Relating To Finance Leases</v>
          </cell>
          <cell r="E96">
            <v>42935.43</v>
          </cell>
        </row>
        <row r="97">
          <cell r="C97" t="str">
            <v>3615</v>
          </cell>
          <cell r="D97" t="str">
            <v>Loss On Foreign Exchange</v>
          </cell>
          <cell r="E97">
            <v>900</v>
          </cell>
        </row>
        <row r="98">
          <cell r="C98" t="str">
            <v>3711</v>
          </cell>
          <cell r="D98" t="str">
            <v>Depreciation  Expense - Buildings</v>
          </cell>
          <cell r="E98">
            <v>468710</v>
          </cell>
        </row>
        <row r="99">
          <cell r="C99" t="str">
            <v>3712</v>
          </cell>
          <cell r="D99" t="str">
            <v>Depreciation  Expense - Medical Equipment</v>
          </cell>
          <cell r="E99">
            <v>1098571</v>
          </cell>
        </row>
        <row r="100">
          <cell r="C100" t="str">
            <v>3714</v>
          </cell>
          <cell r="D100" t="str">
            <v>Depreciation  Expense - Computer Equipment</v>
          </cell>
          <cell r="E100">
            <v>507485</v>
          </cell>
        </row>
        <row r="101">
          <cell r="C101" t="str">
            <v>3715</v>
          </cell>
          <cell r="D101" t="str">
            <v>Depreciation  Expense - Furniture &amp; Fittings</v>
          </cell>
          <cell r="E101">
            <v>75434</v>
          </cell>
        </row>
        <row r="102">
          <cell r="C102" t="str">
            <v>3718</v>
          </cell>
          <cell r="D102" t="str">
            <v>Depreciation  Expense - Plant &amp; Equipment</v>
          </cell>
          <cell r="E102">
            <v>129469</v>
          </cell>
        </row>
        <row r="103">
          <cell r="C103" t="str">
            <v>3720</v>
          </cell>
          <cell r="D103" t="str">
            <v>Carrying Amounts of Non-Current Assets Disposed of</v>
          </cell>
          <cell r="E103">
            <v>113183</v>
          </cell>
        </row>
        <row r="104">
          <cell r="C104" t="str">
            <v>3722</v>
          </cell>
          <cell r="D104" t="str">
            <v>Asset Disposal Expenses</v>
          </cell>
          <cell r="E104">
            <v>11009.79</v>
          </cell>
        </row>
        <row r="105">
          <cell r="C105" t="str">
            <v>3725</v>
          </cell>
          <cell r="D105" t="str">
            <v>Stocktake Variance (Net)</v>
          </cell>
          <cell r="E105">
            <v>18188.09</v>
          </cell>
        </row>
        <row r="106">
          <cell r="C106" t="str">
            <v>3732</v>
          </cell>
          <cell r="D106" t="str">
            <v>Amortisation Expense - Computer Software</v>
          </cell>
          <cell r="E106">
            <v>2164</v>
          </cell>
        </row>
        <row r="107">
          <cell r="C107" t="str">
            <v>3811</v>
          </cell>
          <cell r="D107" t="str">
            <v>Extraordinary Expenses</v>
          </cell>
          <cell r="E107">
            <v>400</v>
          </cell>
        </row>
        <row r="108">
          <cell r="C108" t="str">
            <v>3812</v>
          </cell>
          <cell r="D108" t="str">
            <v>Abnormal Expenses</v>
          </cell>
          <cell r="E108">
            <v>39708.800000000003</v>
          </cell>
        </row>
        <row r="109">
          <cell r="C109" t="str">
            <v>3911</v>
          </cell>
          <cell r="D109" t="str">
            <v>Capital User Charges</v>
          </cell>
          <cell r="E109">
            <v>620000</v>
          </cell>
        </row>
        <row r="110">
          <cell r="C110" t="str">
            <v>7112</v>
          </cell>
          <cell r="D110" t="str">
            <v>Commonwealth Specific Grants</v>
          </cell>
          <cell r="E110">
            <v>-1076753.6200000001</v>
          </cell>
        </row>
        <row r="111">
          <cell r="C111" t="str">
            <v>7221</v>
          </cell>
          <cell r="D111" t="str">
            <v>Cash Appropriations</v>
          </cell>
          <cell r="E111">
            <v>-13273721.369999999</v>
          </cell>
        </row>
        <row r="112">
          <cell r="C112" t="str">
            <v>7242</v>
          </cell>
          <cell r="D112" t="str">
            <v>Other Expenses Paid on Behalf of Hlth Svcs</v>
          </cell>
          <cell r="E112">
            <v>-620000</v>
          </cell>
        </row>
        <row r="113">
          <cell r="C113" t="str">
            <v>7321</v>
          </cell>
          <cell r="D113" t="str">
            <v>Rent From Properties</v>
          </cell>
          <cell r="E113">
            <v>-13020</v>
          </cell>
        </row>
        <row r="114">
          <cell r="C114" t="str">
            <v>7322</v>
          </cell>
          <cell r="D114" t="str">
            <v>Sale Of Sundry Items</v>
          </cell>
          <cell r="E114">
            <v>-330</v>
          </cell>
        </row>
        <row r="115">
          <cell r="C115" t="str">
            <v>7327</v>
          </cell>
          <cell r="D115" t="str">
            <v>Commissions/Discounts Received</v>
          </cell>
          <cell r="E115">
            <v>-183.69</v>
          </cell>
        </row>
        <row r="116">
          <cell r="C116" t="str">
            <v>7329</v>
          </cell>
          <cell r="D116" t="str">
            <v>Other (Including Telephone Revenue)</v>
          </cell>
          <cell r="E116">
            <v>-35432561.229999997</v>
          </cell>
        </row>
        <row r="117">
          <cell r="C117" t="str">
            <v>7423</v>
          </cell>
          <cell r="D117" t="str">
            <v>Pathology (Other Than 7421)</v>
          </cell>
          <cell r="E117">
            <v>-24068272.149999999</v>
          </cell>
        </row>
        <row r="118">
          <cell r="C118" t="str">
            <v>7512</v>
          </cell>
          <cell r="D118" t="str">
            <v>Interest - Other</v>
          </cell>
          <cell r="E118">
            <v>-43225.16</v>
          </cell>
        </row>
        <row r="119">
          <cell r="C119" t="str">
            <v>8151</v>
          </cell>
          <cell r="D119" t="str">
            <v>GST Expense on Purchases</v>
          </cell>
          <cell r="E119">
            <v>370508.79999999999</v>
          </cell>
        </row>
        <row r="120">
          <cell r="C120" t="str">
            <v>8152</v>
          </cell>
          <cell r="D120" t="str">
            <v>GST Revenue Raised on Invoices</v>
          </cell>
          <cell r="E120">
            <v>-325190.7</v>
          </cell>
        </row>
        <row r="121">
          <cell r="C121" t="str">
            <v>8211</v>
          </cell>
          <cell r="D121" t="str">
            <v>Accounts Payable</v>
          </cell>
          <cell r="E121">
            <v>-2954672.8</v>
          </cell>
        </row>
        <row r="122">
          <cell r="C122" t="str">
            <v>8212</v>
          </cell>
          <cell r="D122" t="str">
            <v>Ap Inventory Accrual (Goods Rec'D - Not Invoiced)</v>
          </cell>
          <cell r="E122">
            <v>-834467.4</v>
          </cell>
        </row>
        <row r="123">
          <cell r="C123" t="str">
            <v>8214</v>
          </cell>
          <cell r="D123" t="str">
            <v>Accrued Expenses - General (No Interest of Tax)</v>
          </cell>
          <cell r="E123">
            <v>-347682.82</v>
          </cell>
        </row>
        <row r="124">
          <cell r="C124" t="str">
            <v>8221</v>
          </cell>
          <cell r="D124" t="str">
            <v>Accrued Payroll Expenses</v>
          </cell>
          <cell r="E124">
            <v>-203039.03</v>
          </cell>
        </row>
        <row r="125">
          <cell r="C125" t="str">
            <v>8311</v>
          </cell>
          <cell r="D125" t="str">
            <v>Provision For Annual Leave</v>
          </cell>
          <cell r="E125">
            <v>-3946715.02</v>
          </cell>
        </row>
        <row r="126">
          <cell r="C126" t="str">
            <v>8313</v>
          </cell>
          <cell r="D126" t="str">
            <v>Provision For Long Service Leave</v>
          </cell>
          <cell r="E126">
            <v>-3815232.63</v>
          </cell>
        </row>
        <row r="127">
          <cell r="C127" t="str">
            <v>8314</v>
          </cell>
          <cell r="D127" t="str">
            <v>Provision For Superannuation</v>
          </cell>
          <cell r="E127">
            <v>-35172.21</v>
          </cell>
        </row>
        <row r="128">
          <cell r="C128" t="str">
            <v>8412</v>
          </cell>
          <cell r="D128" t="str">
            <v>Lease Liabilities</v>
          </cell>
          <cell r="E128">
            <v>-219693.68</v>
          </cell>
        </row>
        <row r="129">
          <cell r="C129" t="str">
            <v>8511</v>
          </cell>
          <cell r="D129" t="str">
            <v>Provision For Long Service Leave</v>
          </cell>
          <cell r="E129">
            <v>-1999370.62</v>
          </cell>
        </row>
        <row r="130">
          <cell r="C130" t="str">
            <v>8622</v>
          </cell>
          <cell r="D130" t="str">
            <v>Finance Lease Liabilities &gt; 1 &lt; 5 Years</v>
          </cell>
          <cell r="E130">
            <v>-191635.8</v>
          </cell>
        </row>
        <row r="131">
          <cell r="C131" t="str">
            <v>8915</v>
          </cell>
          <cell r="D131" t="str">
            <v>Capital Injection - Fixed Assets - Cash</v>
          </cell>
          <cell r="E131">
            <v>-1629284</v>
          </cell>
        </row>
        <row r="132">
          <cell r="C132" t="str">
            <v>8924</v>
          </cell>
          <cell r="D132" t="str">
            <v>Equity - Contribution by Owner - Transfers External</v>
          </cell>
          <cell r="E132">
            <v>-1279927</v>
          </cell>
        </row>
        <row r="133">
          <cell r="C133" t="str">
            <v>8991</v>
          </cell>
          <cell r="D133" t="str">
            <v>Accumulated Deficit / Surplus</v>
          </cell>
          <cell r="E133">
            <v>-7198853.8700000001</v>
          </cell>
        </row>
        <row r="134">
          <cell r="C134" t="str">
            <v>8996</v>
          </cell>
          <cell r="D134" t="str">
            <v>Asset Revaluation Reserve - Buildings</v>
          </cell>
          <cell r="E134">
            <v>-1718808</v>
          </cell>
        </row>
        <row r="135">
          <cell r="C135" t="str">
            <v>9111</v>
          </cell>
          <cell r="D135" t="str">
            <v>Cash On Hand</v>
          </cell>
          <cell r="E135">
            <v>3000</v>
          </cell>
        </row>
        <row r="136">
          <cell r="C136" t="str">
            <v>9112</v>
          </cell>
          <cell r="D136" t="str">
            <v>Cash at Bank HDWA</v>
          </cell>
          <cell r="E136">
            <v>150005.6</v>
          </cell>
        </row>
        <row r="137">
          <cell r="C137" t="str">
            <v>9212</v>
          </cell>
          <cell r="D137" t="str">
            <v>Accounts Receivable - Non Patient</v>
          </cell>
          <cell r="E137">
            <v>7257355.0999999996</v>
          </cell>
        </row>
        <row r="138">
          <cell r="C138" t="str">
            <v>9213</v>
          </cell>
          <cell r="D138" t="str">
            <v>Provision For Doubtful Debts</v>
          </cell>
          <cell r="E138">
            <v>-306406.78999999998</v>
          </cell>
        </row>
        <row r="139">
          <cell r="C139" t="str">
            <v>9214</v>
          </cell>
          <cell r="D139" t="str">
            <v>Prepayments</v>
          </cell>
          <cell r="E139">
            <v>23750</v>
          </cell>
        </row>
        <row r="140">
          <cell r="C140" t="str">
            <v>9215</v>
          </cell>
          <cell r="D140" t="str">
            <v>Accrued Income - Cash Only</v>
          </cell>
          <cell r="E140">
            <v>910925</v>
          </cell>
        </row>
        <row r="141">
          <cell r="C141" t="str">
            <v>9311</v>
          </cell>
          <cell r="D141" t="str">
            <v>Supply Inventory Held for Distribution</v>
          </cell>
          <cell r="E141">
            <v>602341.04</v>
          </cell>
        </row>
        <row r="142">
          <cell r="C142" t="str">
            <v>9341</v>
          </cell>
          <cell r="D142" t="str">
            <v>Other Inventories Held for Distribtuion</v>
          </cell>
          <cell r="E142">
            <v>1441377.36</v>
          </cell>
        </row>
        <row r="143">
          <cell r="C143" t="str">
            <v>9516</v>
          </cell>
          <cell r="D143" t="str">
            <v>Building at Valuation</v>
          </cell>
          <cell r="E143">
            <v>10933695</v>
          </cell>
        </row>
        <row r="144">
          <cell r="C144" t="str">
            <v>9518</v>
          </cell>
          <cell r="D144" t="str">
            <v>Less: Provision for Depreciation - Buildings at Valuation</v>
          </cell>
          <cell r="E144">
            <v>-2028129</v>
          </cell>
        </row>
        <row r="145">
          <cell r="C145" t="str">
            <v>9521</v>
          </cell>
          <cell r="D145" t="str">
            <v>Medical Equipment</v>
          </cell>
          <cell r="E145">
            <v>10343043.18</v>
          </cell>
        </row>
        <row r="146">
          <cell r="C146" t="str">
            <v>9523</v>
          </cell>
          <cell r="D146" t="str">
            <v>Less: Provision For Depreciation - Medical Equipment</v>
          </cell>
          <cell r="E146">
            <v>-5641518</v>
          </cell>
        </row>
        <row r="147">
          <cell r="C147" t="str">
            <v>9531</v>
          </cell>
          <cell r="D147" t="str">
            <v>Computing Equipment</v>
          </cell>
          <cell r="E147">
            <v>3059929.07</v>
          </cell>
        </row>
        <row r="148">
          <cell r="C148" t="str">
            <v>9533</v>
          </cell>
          <cell r="D148" t="str">
            <v>Less: Provision For Depreciation - Computing Equipment</v>
          </cell>
          <cell r="E148">
            <v>-2404408</v>
          </cell>
        </row>
        <row r="149">
          <cell r="C149" t="str">
            <v>9535</v>
          </cell>
          <cell r="D149" t="str">
            <v>Furniture &amp; Fittings</v>
          </cell>
          <cell r="E149">
            <v>370523</v>
          </cell>
        </row>
        <row r="150">
          <cell r="C150" t="str">
            <v>9537</v>
          </cell>
          <cell r="D150" t="str">
            <v>Less: Provision For Depreciation - Furniture &amp; Fittings</v>
          </cell>
          <cell r="E150">
            <v>-199949</v>
          </cell>
        </row>
        <row r="151">
          <cell r="C151" t="str">
            <v>9561</v>
          </cell>
          <cell r="D151" t="str">
            <v>Plant &amp; Equipment</v>
          </cell>
          <cell r="E151">
            <v>1306118.56</v>
          </cell>
        </row>
        <row r="152">
          <cell r="C152" t="str">
            <v>9563</v>
          </cell>
          <cell r="D152" t="str">
            <v>Less: Provision For Depreciation - Plant &amp; Equipment</v>
          </cell>
          <cell r="E152">
            <v>-781074</v>
          </cell>
        </row>
        <row r="153">
          <cell r="C153" t="str">
            <v>9567</v>
          </cell>
          <cell r="D153" t="str">
            <v>Computer Software</v>
          </cell>
          <cell r="E153">
            <v>40000</v>
          </cell>
        </row>
        <row r="154">
          <cell r="C154" t="str">
            <v>9568</v>
          </cell>
          <cell r="D154" t="str">
            <v>Less: Provision for Amortisation - Computer Software</v>
          </cell>
          <cell r="E154">
            <v>-2164</v>
          </cell>
        </row>
        <row r="155">
          <cell r="E155">
            <v>4.1909515857696533E-8</v>
          </cell>
        </row>
      </sheetData>
      <sheetData sheetId="65" refreshError="1"/>
      <sheetData sheetId="66" refreshError="1"/>
      <sheetData sheetId="67"/>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Formatted Statements"/>
      <sheetName val="PFC CF Workings"/>
      <sheetName val="CF Workings"/>
      <sheetName val="IS Workings"/>
      <sheetName val="BS Workings"/>
      <sheetName val="Lists"/>
      <sheetName val="Superannuation"/>
      <sheetName val="SCF"/>
      <sheetName val="Query 5"/>
      <sheetName val="Query 4"/>
      <sheetName val="Query 3 (a)"/>
      <sheetName val="Query 3"/>
      <sheetName val="Query 2"/>
      <sheetName val="Query 1"/>
    </sheetNames>
    <sheetDataSet>
      <sheetData sheetId="0" refreshError="1"/>
      <sheetData sheetId="1" refreshError="1"/>
      <sheetData sheetId="2" refreshError="1"/>
      <sheetData sheetId="3" refreshError="1"/>
      <sheetData sheetId="4" refreshError="1"/>
      <sheetData sheetId="5" refreshError="1"/>
      <sheetData sheetId="6" refreshError="1">
        <row r="2">
          <cell r="A2" t="str">
            <v>Sep Actual 06/07</v>
          </cell>
          <cell r="B2" t="str">
            <v>Dec Actual 06/07</v>
          </cell>
          <cell r="C2" t="str">
            <v>Mar Actual 06/07</v>
          </cell>
          <cell r="D2" t="str">
            <v>June CFS 06/07</v>
          </cell>
          <cell r="E2" t="str">
            <v>Sep Actual 07/08</v>
          </cell>
          <cell r="F2" t="str">
            <v>Dec Actual 07/08</v>
          </cell>
          <cell r="G2" t="str">
            <v>Mar Actual 07/08</v>
          </cell>
          <cell r="H2" t="str">
            <v>June CFS 07/08</v>
          </cell>
          <cell r="I2" t="str">
            <v>TARB CB 07/08</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Formatted Statements"/>
      <sheetName val="PFC CF Workings"/>
      <sheetName val="CF Workings"/>
      <sheetName val="IS Workings"/>
      <sheetName val="BS Workings"/>
      <sheetName val="Lists"/>
      <sheetName val="Superannuation"/>
      <sheetName val="SCF"/>
      <sheetName val="Query 5"/>
      <sheetName val="Query 4"/>
      <sheetName val="Query 3 (a)"/>
      <sheetName val="Query 3"/>
      <sheetName val="Query 2"/>
      <sheetName val="Query 1"/>
    </sheetNames>
    <sheetDataSet>
      <sheetData sheetId="0" refreshError="1"/>
      <sheetData sheetId="1" refreshError="1"/>
      <sheetData sheetId="2" refreshError="1"/>
      <sheetData sheetId="3" refreshError="1"/>
      <sheetData sheetId="4" refreshError="1"/>
      <sheetData sheetId="5" refreshError="1"/>
      <sheetData sheetId="6" refreshError="1">
        <row r="2">
          <cell r="A2" t="str">
            <v>Sep Actual 06/07</v>
          </cell>
          <cell r="B2" t="str">
            <v>Dec Actual 06/07</v>
          </cell>
          <cell r="C2" t="str">
            <v>Mar Actual 06/07</v>
          </cell>
          <cell r="D2" t="str">
            <v>June CFS 06/07</v>
          </cell>
          <cell r="E2" t="str">
            <v>Sep Actual 07/08</v>
          </cell>
          <cell r="F2" t="str">
            <v>Dec Actual 07/08</v>
          </cell>
          <cell r="G2" t="str">
            <v>Mar Actual 07/08</v>
          </cell>
          <cell r="H2" t="str">
            <v>June CFS 07/08</v>
          </cell>
          <cell r="I2" t="str">
            <v>TARB CB 07/08</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Formatted Statements"/>
      <sheetName val="PFC CF Workings"/>
      <sheetName val="CF Workings"/>
      <sheetName val="IS Workings"/>
      <sheetName val="BS Workings"/>
      <sheetName val="Lists"/>
      <sheetName val="Superannuation"/>
      <sheetName val="SCF"/>
      <sheetName val="Query 4"/>
      <sheetName val="Query 3"/>
      <sheetName val="Query 2"/>
      <sheetName val="Query 1"/>
    </sheetNames>
    <sheetDataSet>
      <sheetData sheetId="0"/>
      <sheetData sheetId="1"/>
      <sheetData sheetId="2"/>
      <sheetData sheetId="3"/>
      <sheetData sheetId="4"/>
      <sheetData sheetId="5"/>
      <sheetData sheetId="6">
        <row r="2">
          <cell r="A2" t="str">
            <v>Sep IFRS 04/05</v>
          </cell>
          <cell r="B2" t="str">
            <v>Dec IFRS 04/05</v>
          </cell>
          <cell r="C2" t="str">
            <v>Mar IFRS 04/05</v>
          </cell>
          <cell r="D2" t="str">
            <v>Jun IFRS 04/05</v>
          </cell>
          <cell r="E2" t="str">
            <v>Sep Actual 04/05</v>
          </cell>
          <cell r="F2" t="str">
            <v>Dec Actual 04/05</v>
          </cell>
          <cell r="G2" t="str">
            <v>Mar Actual 04/05</v>
          </cell>
          <cell r="H2" t="str">
            <v>June CFS 04/05</v>
          </cell>
          <cell r="I2" t="str">
            <v>Sep Actual 05/06</v>
          </cell>
          <cell r="J2" t="str">
            <v>Dec Actual 05/06</v>
          </cell>
          <cell r="K2" t="str">
            <v>Mar Actual 05/06</v>
          </cell>
          <cell r="L2" t="str">
            <v>June CFS 05/06</v>
          </cell>
          <cell r="M2" t="str">
            <v>TARB CB 05/06</v>
          </cell>
        </row>
      </sheetData>
      <sheetData sheetId="7"/>
      <sheetData sheetId="8"/>
      <sheetData sheetId="9"/>
      <sheetData sheetId="10"/>
      <sheetData sheetId="11"/>
      <sheetData sheetId="1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SFPerf SCOA"/>
      <sheetName val="SFPos SCOA"/>
      <sheetName val="AEIFRS Journals"/>
      <sheetName val="General Journals"/>
      <sheetName val="Elimination Journals"/>
      <sheetName val="TIMS Journals"/>
      <sheetName val="Consolidation P&amp;L"/>
      <sheetName val="SFPerf TIMS"/>
      <sheetName val="SFPos TIMS"/>
      <sheetName val="DLM"/>
      <sheetName val="SFPerf"/>
      <sheetName val="SFPos"/>
      <sheetName val="SHMT"/>
      <sheetName val="SFPerf Recci"/>
      <sheetName val="SFPerf DoH"/>
      <sheetName val="SFPos DoH"/>
      <sheetName val="SFPerf Metro"/>
      <sheetName val="SFPos Metro"/>
      <sheetName val="DoHControlled"/>
      <sheetName val="DoHAdministered"/>
      <sheetName val="RSSystem3050"/>
      <sheetName val="TotalDoH"/>
      <sheetName val="MetroDetail"/>
      <sheetName val="Metro NRSPA's"/>
      <sheetName val="TotalMetro"/>
      <sheetName val="SWHA"/>
      <sheetName val="WACHS"/>
      <sheetName val="WAADA"/>
      <sheetName val="Quad"/>
      <sheetName val="QEII"/>
      <sheetName val="ConsolAdj"/>
      <sheetName val="TIMS Mappings"/>
      <sheetName val="SHMT Mapping"/>
      <sheetName val="SCOA"/>
    </sheetNames>
    <sheetDataSet>
      <sheetData sheetId="0"/>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3">
          <cell r="C3" t="str">
            <v>0111</v>
          </cell>
          <cell r="D3" t="str">
            <v>Nursing Services</v>
          </cell>
          <cell r="E3">
            <v>2447154.81</v>
          </cell>
        </row>
        <row r="4">
          <cell r="C4" t="str">
            <v>0112</v>
          </cell>
          <cell r="D4" t="str">
            <v>Agency Nurses</v>
          </cell>
          <cell r="E4">
            <v>3286.64</v>
          </cell>
        </row>
        <row r="5">
          <cell r="C5" t="str">
            <v>0113</v>
          </cell>
          <cell r="D5" t="str">
            <v>Casual Nurses</v>
          </cell>
          <cell r="E5">
            <v>193472</v>
          </cell>
        </row>
        <row r="6">
          <cell r="C6" t="str">
            <v>0116</v>
          </cell>
          <cell r="D6" t="str">
            <v>Enrolled Nurses</v>
          </cell>
          <cell r="E6">
            <v>520383.62</v>
          </cell>
        </row>
        <row r="7">
          <cell r="C7" t="str">
            <v>0121</v>
          </cell>
          <cell r="D7" t="str">
            <v>General Clerical</v>
          </cell>
          <cell r="E7">
            <v>940788.59</v>
          </cell>
        </row>
        <row r="8">
          <cell r="C8" t="str">
            <v>0122</v>
          </cell>
          <cell r="D8" t="str">
            <v>Clinical Admin Support</v>
          </cell>
          <cell r="E8">
            <v>4812.66</v>
          </cell>
        </row>
        <row r="9">
          <cell r="C9" t="str">
            <v>0131</v>
          </cell>
          <cell r="D9" t="str">
            <v>Radiology (Medical Imaging)</v>
          </cell>
          <cell r="E9">
            <v>40272.449999999997</v>
          </cell>
        </row>
        <row r="10">
          <cell r="C10" t="str">
            <v>0134</v>
          </cell>
          <cell r="D10" t="str">
            <v>Dietitians</v>
          </cell>
          <cell r="E10">
            <v>26744.7</v>
          </cell>
        </row>
        <row r="11">
          <cell r="C11" t="str">
            <v>0135</v>
          </cell>
          <cell r="D11" t="str">
            <v>Podiatry</v>
          </cell>
          <cell r="E11">
            <v>13005.85</v>
          </cell>
        </row>
        <row r="12">
          <cell r="C12" t="str">
            <v>0137</v>
          </cell>
          <cell r="D12" t="str">
            <v>Health Promotions</v>
          </cell>
          <cell r="E12">
            <v>37754.379999999997</v>
          </cell>
        </row>
        <row r="13">
          <cell r="C13" t="str">
            <v>0138</v>
          </cell>
          <cell r="D13" t="str">
            <v>Rehabilitation Assistants</v>
          </cell>
          <cell r="E13">
            <v>23306.9</v>
          </cell>
        </row>
        <row r="14">
          <cell r="C14" t="str">
            <v>0139</v>
          </cell>
          <cell r="D14" t="str">
            <v>Other - Medical Support Services</v>
          </cell>
          <cell r="E14">
            <v>-58571.99</v>
          </cell>
        </row>
        <row r="15">
          <cell r="C15" t="str">
            <v>0142</v>
          </cell>
          <cell r="D15" t="str">
            <v>Occupational Therapy</v>
          </cell>
          <cell r="E15">
            <v>105579.67</v>
          </cell>
        </row>
        <row r="16">
          <cell r="C16" t="str">
            <v>0143</v>
          </cell>
          <cell r="D16" t="str">
            <v>Pharmacy</v>
          </cell>
          <cell r="E16">
            <v>26202.799999999999</v>
          </cell>
        </row>
        <row r="17">
          <cell r="C17" t="str">
            <v>0144</v>
          </cell>
          <cell r="D17" t="str">
            <v>Physiotherapy</v>
          </cell>
          <cell r="E17">
            <v>89720.55</v>
          </cell>
        </row>
        <row r="18">
          <cell r="C18" t="str">
            <v>0145</v>
          </cell>
          <cell r="D18" t="str">
            <v>Social Work</v>
          </cell>
          <cell r="E18">
            <v>66142.509999999995</v>
          </cell>
        </row>
        <row r="19">
          <cell r="C19" t="str">
            <v>0146</v>
          </cell>
          <cell r="D19" t="str">
            <v>Technical</v>
          </cell>
          <cell r="E19">
            <v>182233.23</v>
          </cell>
        </row>
        <row r="20">
          <cell r="C20" t="str">
            <v>0147</v>
          </cell>
          <cell r="D20" t="str">
            <v>Speech Pathology</v>
          </cell>
          <cell r="E20">
            <v>65973.06</v>
          </cell>
        </row>
        <row r="21">
          <cell r="C21" t="str">
            <v>0148</v>
          </cell>
          <cell r="D21" t="str">
            <v>Psychologists</v>
          </cell>
          <cell r="E21">
            <v>18735.48</v>
          </cell>
        </row>
        <row r="22">
          <cell r="C22" t="str">
            <v>0149</v>
          </cell>
          <cell r="D22" t="str">
            <v>Other Ancillary Services</v>
          </cell>
          <cell r="E22">
            <v>-3382.69</v>
          </cell>
        </row>
        <row r="23">
          <cell r="C23" t="str">
            <v>0151</v>
          </cell>
          <cell r="D23" t="str">
            <v>Catering</v>
          </cell>
          <cell r="E23">
            <v>140811.44</v>
          </cell>
        </row>
        <row r="24">
          <cell r="C24" t="str">
            <v>0152</v>
          </cell>
          <cell r="D24" t="str">
            <v>Cleaning Services</v>
          </cell>
          <cell r="E24">
            <v>222891.02</v>
          </cell>
        </row>
        <row r="25">
          <cell r="C25" t="str">
            <v>0153</v>
          </cell>
          <cell r="D25" t="str">
            <v>Orderlies/Transport</v>
          </cell>
          <cell r="E25">
            <v>117601.69</v>
          </cell>
        </row>
        <row r="26">
          <cell r="C26" t="str">
            <v>0154</v>
          </cell>
          <cell r="D26" t="str">
            <v>Patient Support Assistants</v>
          </cell>
          <cell r="E26">
            <v>240207.11</v>
          </cell>
        </row>
        <row r="27">
          <cell r="C27" t="str">
            <v>0155</v>
          </cell>
          <cell r="D27" t="str">
            <v>Laundry &amp; Linen</v>
          </cell>
          <cell r="E27">
            <v>9760.4599999999991</v>
          </cell>
        </row>
        <row r="28">
          <cell r="C28" t="str">
            <v>0156</v>
          </cell>
          <cell r="D28" t="str">
            <v>Stores/Supply</v>
          </cell>
          <cell r="E28">
            <v>12918.85</v>
          </cell>
        </row>
        <row r="29">
          <cell r="C29" t="str">
            <v>0157</v>
          </cell>
          <cell r="D29" t="str">
            <v>Home Ancilliary Workers</v>
          </cell>
          <cell r="E29">
            <v>11042.73</v>
          </cell>
        </row>
        <row r="30">
          <cell r="C30" t="str">
            <v>0161</v>
          </cell>
          <cell r="D30" t="str">
            <v>Engineering Maintenance Services</v>
          </cell>
          <cell r="E30">
            <v>62597.15</v>
          </cell>
        </row>
        <row r="31">
          <cell r="C31" t="str">
            <v>0162</v>
          </cell>
          <cell r="D31" t="str">
            <v>Gardens &amp; Grounds</v>
          </cell>
          <cell r="E31">
            <v>5685.29</v>
          </cell>
        </row>
        <row r="32">
          <cell r="C32" t="str">
            <v>0168</v>
          </cell>
          <cell r="D32" t="str">
            <v>Security Services</v>
          </cell>
          <cell r="E32">
            <v>12387.6</v>
          </cell>
        </row>
        <row r="33">
          <cell r="C33" t="str">
            <v>0171</v>
          </cell>
          <cell r="D33" t="str">
            <v>Other Categories</v>
          </cell>
          <cell r="E33">
            <v>232.43</v>
          </cell>
        </row>
        <row r="34">
          <cell r="C34" t="str">
            <v>0172</v>
          </cell>
          <cell r="D34" t="str">
            <v>Aboriginal Health Workers</v>
          </cell>
          <cell r="E34">
            <v>253.88</v>
          </cell>
        </row>
        <row r="35">
          <cell r="C35" t="str">
            <v>0181</v>
          </cell>
          <cell r="D35" t="str">
            <v>Medical Officers</v>
          </cell>
          <cell r="E35">
            <v>591164</v>
          </cell>
        </row>
        <row r="36">
          <cell r="C36" t="str">
            <v>0182</v>
          </cell>
          <cell r="D36" t="str">
            <v>Medical Practitioners</v>
          </cell>
          <cell r="E36">
            <v>-44898.03</v>
          </cell>
        </row>
        <row r="37">
          <cell r="C37" t="str">
            <v>0191</v>
          </cell>
          <cell r="D37" t="str">
            <v>Clinical</v>
          </cell>
          <cell r="E37">
            <v>511124.69</v>
          </cell>
        </row>
        <row r="38">
          <cell r="C38" t="str">
            <v>0411</v>
          </cell>
          <cell r="D38" t="str">
            <v>Workers Compensation Premium</v>
          </cell>
          <cell r="E38">
            <v>100412.01</v>
          </cell>
        </row>
        <row r="39">
          <cell r="C39" t="str">
            <v>0511</v>
          </cell>
          <cell r="D39" t="str">
            <v>Corporate Membership Dues (Staff)</v>
          </cell>
          <cell r="E39">
            <v>45.19</v>
          </cell>
        </row>
        <row r="40">
          <cell r="C40" t="str">
            <v>0512</v>
          </cell>
          <cell r="D40" t="str">
            <v>Staff Training/Registration/Course Fees</v>
          </cell>
          <cell r="E40">
            <v>10115.41</v>
          </cell>
        </row>
        <row r="41">
          <cell r="C41" t="str">
            <v>0513</v>
          </cell>
          <cell r="D41" t="str">
            <v>Travel &amp; Accommodation - Intrastate</v>
          </cell>
          <cell r="E41">
            <v>10563.22</v>
          </cell>
        </row>
        <row r="42">
          <cell r="C42" t="str">
            <v>0514</v>
          </cell>
          <cell r="D42" t="str">
            <v>Travel &amp; Accommodation - Interstate</v>
          </cell>
          <cell r="E42">
            <v>9738.68</v>
          </cell>
        </row>
        <row r="43">
          <cell r="C43" t="str">
            <v>0516</v>
          </cell>
          <cell r="D43" t="str">
            <v>Staff Relocations</v>
          </cell>
          <cell r="E43">
            <v>5253.74</v>
          </cell>
        </row>
        <row r="44">
          <cell r="C44" t="str">
            <v>0517</v>
          </cell>
          <cell r="D44" t="str">
            <v>Staff Transport Costs</v>
          </cell>
          <cell r="E44">
            <v>1334.15</v>
          </cell>
        </row>
        <row r="45">
          <cell r="C45" t="str">
            <v>0518</v>
          </cell>
          <cell r="D45" t="str">
            <v>Staff Telephone Reimbursements</v>
          </cell>
          <cell r="E45">
            <v>85.93</v>
          </cell>
        </row>
        <row r="46">
          <cell r="C46" t="str">
            <v>0519</v>
          </cell>
          <cell r="D46" t="str">
            <v>Other Staffing Costs</v>
          </cell>
          <cell r="E46">
            <v>1316.03</v>
          </cell>
        </row>
        <row r="47">
          <cell r="C47" t="str">
            <v>0520</v>
          </cell>
          <cell r="D47" t="str">
            <v>Crimal Record Screenings</v>
          </cell>
          <cell r="E47">
            <v>1260</v>
          </cell>
        </row>
        <row r="48">
          <cell r="C48" t="str">
            <v>0521</v>
          </cell>
          <cell r="D48" t="str">
            <v>Fringe Benefit Tax</v>
          </cell>
          <cell r="E48">
            <v>8317</v>
          </cell>
        </row>
        <row r="49">
          <cell r="C49" t="str">
            <v>1112</v>
          </cell>
          <cell r="D49" t="str">
            <v>West State - Concurrent Contributions</v>
          </cell>
          <cell r="E49">
            <v>405728.19</v>
          </cell>
        </row>
        <row r="50">
          <cell r="C50" t="str">
            <v>1113</v>
          </cell>
          <cell r="D50" t="str">
            <v>Gold State - Concurrent Contributions</v>
          </cell>
          <cell r="E50">
            <v>77511.399999999994</v>
          </cell>
        </row>
        <row r="51">
          <cell r="C51" t="str">
            <v>1212</v>
          </cell>
          <cell r="D51" t="str">
            <v>Radiology (Organ Imaging)</v>
          </cell>
          <cell r="E51">
            <v>50398.63</v>
          </cell>
        </row>
        <row r="52">
          <cell r="C52" t="str">
            <v>1222</v>
          </cell>
          <cell r="D52" t="str">
            <v>Radiology (Organ Imaging)</v>
          </cell>
          <cell r="E52">
            <v>45128.7</v>
          </cell>
        </row>
        <row r="53">
          <cell r="C53" t="str">
            <v>1231</v>
          </cell>
          <cell r="D53" t="str">
            <v>Clinical</v>
          </cell>
          <cell r="E53">
            <v>832409.47</v>
          </cell>
        </row>
        <row r="54">
          <cell r="C54" t="str">
            <v>1232</v>
          </cell>
          <cell r="D54" t="str">
            <v>Radiology (Organ Imaging)</v>
          </cell>
          <cell r="E54">
            <v>3550.31</v>
          </cell>
        </row>
        <row r="55">
          <cell r="C55" t="str">
            <v>1241</v>
          </cell>
          <cell r="D55" t="str">
            <v>Clinical</v>
          </cell>
          <cell r="E55">
            <v>173199.25</v>
          </cell>
        </row>
        <row r="56">
          <cell r="C56" t="str">
            <v>1242</v>
          </cell>
          <cell r="D56" t="str">
            <v>Radiology (Organ Imaging)</v>
          </cell>
          <cell r="E56">
            <v>3373.55</v>
          </cell>
        </row>
        <row r="57">
          <cell r="C57" t="str">
            <v>1311</v>
          </cell>
          <cell r="D57" t="str">
            <v>Beverages</v>
          </cell>
          <cell r="E57">
            <v>11792.64</v>
          </cell>
        </row>
        <row r="58">
          <cell r="C58" t="str">
            <v>1312</v>
          </cell>
          <cell r="D58" t="str">
            <v>Bakery Products &amp; Bread</v>
          </cell>
          <cell r="E58">
            <v>4703.43</v>
          </cell>
        </row>
        <row r="59">
          <cell r="C59" t="str">
            <v>1313</v>
          </cell>
          <cell r="D59" t="str">
            <v>Dairy Products &amp; Substitutes</v>
          </cell>
          <cell r="E59">
            <v>13200.98</v>
          </cell>
        </row>
        <row r="60">
          <cell r="C60" t="str">
            <v>1314</v>
          </cell>
          <cell r="D60" t="str">
            <v>Fruit &amp; Vegetables</v>
          </cell>
          <cell r="E60">
            <v>16237.3</v>
          </cell>
        </row>
        <row r="61">
          <cell r="C61" t="str">
            <v>1315</v>
          </cell>
          <cell r="D61" t="str">
            <v>Meat, Fish, Bacon, Smallgoods</v>
          </cell>
          <cell r="E61">
            <v>14752.94</v>
          </cell>
        </row>
        <row r="62">
          <cell r="C62" t="str">
            <v>1316</v>
          </cell>
          <cell r="D62" t="str">
            <v>Other Groceries</v>
          </cell>
          <cell r="E62">
            <v>8695.27</v>
          </cell>
        </row>
        <row r="63">
          <cell r="C63" t="str">
            <v>1317</v>
          </cell>
          <cell r="D63" t="str">
            <v>Pre-Cooked Meals</v>
          </cell>
          <cell r="E63">
            <v>84224</v>
          </cell>
        </row>
        <row r="64">
          <cell r="C64" t="str">
            <v>1319</v>
          </cell>
          <cell r="D64" t="str">
            <v>Other Food Supplies</v>
          </cell>
          <cell r="E64">
            <v>5172.66</v>
          </cell>
        </row>
        <row r="65">
          <cell r="C65" t="str">
            <v>1611</v>
          </cell>
          <cell r="D65" t="str">
            <v>Drug Supplies</v>
          </cell>
          <cell r="E65">
            <v>176443.22</v>
          </cell>
        </row>
        <row r="66">
          <cell r="C66" t="str">
            <v>1613</v>
          </cell>
          <cell r="D66" t="str">
            <v>Sterile (Intravenous) Fluids</v>
          </cell>
          <cell r="E66">
            <v>3356.68</v>
          </cell>
        </row>
        <row r="67">
          <cell r="C67" t="str">
            <v>1614</v>
          </cell>
          <cell r="D67" t="str">
            <v>Medical &amp; Anaesthetic Gases</v>
          </cell>
          <cell r="E67">
            <v>34942.99</v>
          </cell>
        </row>
        <row r="68">
          <cell r="C68" t="str">
            <v>1621</v>
          </cell>
          <cell r="D68" t="str">
            <v>Medical &amp; Surgical Instruments (Not Assets)</v>
          </cell>
          <cell r="E68">
            <v>204733.94</v>
          </cell>
        </row>
        <row r="69">
          <cell r="C69" t="str">
            <v>1622</v>
          </cell>
          <cell r="D69" t="str">
            <v>Dressings, Bandages &amp; Plasters</v>
          </cell>
          <cell r="E69">
            <v>51334.13</v>
          </cell>
        </row>
        <row r="70">
          <cell r="C70" t="str">
            <v>1623</v>
          </cell>
          <cell r="D70" t="str">
            <v>Therapeutic Materials</v>
          </cell>
          <cell r="E70">
            <v>3612.54</v>
          </cell>
        </row>
        <row r="71">
          <cell r="C71" t="str">
            <v>1624</v>
          </cell>
          <cell r="D71" t="str">
            <v>Prosthesis</v>
          </cell>
          <cell r="E71">
            <v>149678.25</v>
          </cell>
        </row>
        <row r="72">
          <cell r="C72" t="str">
            <v>1625</v>
          </cell>
          <cell r="D72" t="str">
            <v>Appliances</v>
          </cell>
          <cell r="E72">
            <v>33359.410000000003</v>
          </cell>
        </row>
        <row r="73">
          <cell r="C73" t="str">
            <v>1631</v>
          </cell>
          <cell r="D73" t="str">
            <v>Chemicals</v>
          </cell>
          <cell r="E73">
            <v>-85.44</v>
          </cell>
        </row>
        <row r="74">
          <cell r="C74" t="str">
            <v>1632</v>
          </cell>
          <cell r="D74" t="str">
            <v>Photographic Supplies</v>
          </cell>
          <cell r="E74">
            <v>2481.73</v>
          </cell>
        </row>
        <row r="75">
          <cell r="C75" t="str">
            <v>1633</v>
          </cell>
          <cell r="D75" t="str">
            <v>Organ Imaging Film</v>
          </cell>
          <cell r="E75">
            <v>72</v>
          </cell>
        </row>
        <row r="76">
          <cell r="C76" t="str">
            <v>1637</v>
          </cell>
          <cell r="D76" t="str">
            <v>Containers &amp; Receptacles (Non Laboratory)</v>
          </cell>
          <cell r="E76">
            <v>1141.68</v>
          </cell>
        </row>
        <row r="77">
          <cell r="C77" t="str">
            <v>1713</v>
          </cell>
          <cell r="D77" t="str">
            <v>Support - Medical</v>
          </cell>
          <cell r="E77">
            <v>86810.59</v>
          </cell>
        </row>
        <row r="78">
          <cell r="C78" t="str">
            <v>1714</v>
          </cell>
          <cell r="D78" t="str">
            <v>Catering</v>
          </cell>
          <cell r="E78">
            <v>1513.19</v>
          </cell>
        </row>
        <row r="79">
          <cell r="C79" t="str">
            <v>1715</v>
          </cell>
          <cell r="D79" t="str">
            <v>Cleaning</v>
          </cell>
          <cell r="E79">
            <v>2472.75</v>
          </cell>
        </row>
        <row r="80">
          <cell r="C80" t="str">
            <v>1716</v>
          </cell>
          <cell r="D80" t="str">
            <v>Laundry/Linen</v>
          </cell>
          <cell r="E80">
            <v>52186.94</v>
          </cell>
        </row>
        <row r="81">
          <cell r="C81" t="str">
            <v>1717</v>
          </cell>
          <cell r="D81" t="str">
            <v>Waste Disposal</v>
          </cell>
          <cell r="E81">
            <v>1811.46</v>
          </cell>
        </row>
        <row r="82">
          <cell r="C82" t="str">
            <v>1718</v>
          </cell>
          <cell r="D82" t="str">
            <v>Administrative And Clerical</v>
          </cell>
          <cell r="E82">
            <v>20833.88</v>
          </cell>
        </row>
        <row r="83">
          <cell r="C83" t="str">
            <v>1720</v>
          </cell>
          <cell r="D83" t="str">
            <v>Nursing</v>
          </cell>
          <cell r="E83">
            <v>8379.9500000000007</v>
          </cell>
        </row>
        <row r="84">
          <cell r="C84" t="str">
            <v>1722</v>
          </cell>
          <cell r="D84" t="str">
            <v>Engineering</v>
          </cell>
          <cell r="E84">
            <v>28760.14</v>
          </cell>
        </row>
        <row r="85">
          <cell r="C85" t="str">
            <v>1724</v>
          </cell>
          <cell r="D85" t="str">
            <v>Pathology (PathCentre)</v>
          </cell>
          <cell r="E85">
            <v>148156.23000000001</v>
          </cell>
        </row>
        <row r="86">
          <cell r="C86" t="str">
            <v>1725</v>
          </cell>
          <cell r="D86" t="str">
            <v>Other - Purchase Of External Services</v>
          </cell>
          <cell r="E86">
            <v>1425.07</v>
          </cell>
        </row>
        <row r="87">
          <cell r="C87" t="str">
            <v>1726</v>
          </cell>
          <cell r="D87" t="str">
            <v>Security Services</v>
          </cell>
          <cell r="E87">
            <v>2853.72</v>
          </cell>
        </row>
        <row r="88">
          <cell r="C88" t="str">
            <v>1727</v>
          </cell>
          <cell r="D88" t="str">
            <v>Interpreter Services</v>
          </cell>
          <cell r="E88">
            <v>286.10000000000002</v>
          </cell>
        </row>
        <row r="89">
          <cell r="C89" t="str">
            <v>1728</v>
          </cell>
          <cell r="D89" t="str">
            <v>Employee Assistance</v>
          </cell>
          <cell r="E89">
            <v>17993.419999999998</v>
          </cell>
        </row>
        <row r="90">
          <cell r="C90" t="str">
            <v>1841</v>
          </cell>
          <cell r="D90" t="str">
            <v>Health Subsidies (Spectacles &amp; Podiatry)</v>
          </cell>
          <cell r="E90">
            <v>110</v>
          </cell>
        </row>
        <row r="91">
          <cell r="C91" t="str">
            <v>1912</v>
          </cell>
          <cell r="D91" t="str">
            <v>Water</v>
          </cell>
          <cell r="E91">
            <v>43360.24</v>
          </cell>
        </row>
        <row r="92">
          <cell r="C92" t="str">
            <v>1913</v>
          </cell>
          <cell r="D92" t="str">
            <v>Electricity</v>
          </cell>
          <cell r="E92">
            <v>84604.68</v>
          </cell>
        </row>
        <row r="93">
          <cell r="C93" t="str">
            <v>1914</v>
          </cell>
          <cell r="D93" t="str">
            <v>Fuel Oil (Not Motor Vehicle)</v>
          </cell>
          <cell r="E93">
            <v>1957.74</v>
          </cell>
        </row>
        <row r="94">
          <cell r="C94" t="str">
            <v>1915</v>
          </cell>
          <cell r="D94" t="str">
            <v>Gas For Fuel (Not Motor Vehicle)</v>
          </cell>
          <cell r="E94">
            <v>8369.32</v>
          </cell>
        </row>
        <row r="95">
          <cell r="C95" t="str">
            <v>2211</v>
          </cell>
          <cell r="D95" t="str">
            <v>Bedding &amp; Linen</v>
          </cell>
          <cell r="E95">
            <v>5085.17</v>
          </cell>
        </row>
        <row r="96">
          <cell r="C96" t="str">
            <v>2212</v>
          </cell>
          <cell r="D96" t="str">
            <v>Toiletry, Cleaning, Laundry Materials</v>
          </cell>
          <cell r="E96">
            <v>23139.83</v>
          </cell>
        </row>
        <row r="97">
          <cell r="C97" t="str">
            <v>2213</v>
          </cell>
          <cell r="D97" t="str">
            <v>Tableware &amp; Kitchen Materials</v>
          </cell>
          <cell r="E97">
            <v>4807.57</v>
          </cell>
        </row>
        <row r="98">
          <cell r="C98" t="str">
            <v>2214</v>
          </cell>
          <cell r="D98" t="str">
            <v>Wrapping &amp; Packaging Materials</v>
          </cell>
          <cell r="E98">
            <v>23649.47</v>
          </cell>
        </row>
        <row r="99">
          <cell r="C99" t="str">
            <v>2215</v>
          </cell>
          <cell r="D99" t="str">
            <v>Uniforms &amp; Protective Clothing</v>
          </cell>
          <cell r="E99">
            <v>18602.55</v>
          </cell>
        </row>
        <row r="100">
          <cell r="C100" t="str">
            <v>2219</v>
          </cell>
          <cell r="D100" t="str">
            <v>Other (Incl Patient Clothing)</v>
          </cell>
          <cell r="E100">
            <v>12588.89</v>
          </cell>
        </row>
        <row r="101">
          <cell r="C101" t="str">
            <v>2511</v>
          </cell>
          <cell r="D101" t="str">
            <v>Building Alterations</v>
          </cell>
          <cell r="E101">
            <v>960</v>
          </cell>
        </row>
        <row r="102">
          <cell r="C102" t="str">
            <v>2514</v>
          </cell>
          <cell r="D102" t="str">
            <v>Home Modifications</v>
          </cell>
          <cell r="E102">
            <v>22460.2</v>
          </cell>
        </row>
        <row r="103">
          <cell r="C103" t="str">
            <v>2811</v>
          </cell>
          <cell r="D103" t="str">
            <v>Medical Equipment</v>
          </cell>
          <cell r="E103">
            <v>2264.71</v>
          </cell>
        </row>
        <row r="104">
          <cell r="C104" t="str">
            <v>2812</v>
          </cell>
          <cell r="D104" t="str">
            <v>Non Medical Equipment</v>
          </cell>
          <cell r="E104">
            <v>41920.03</v>
          </cell>
        </row>
        <row r="105">
          <cell r="C105" t="str">
            <v>2813</v>
          </cell>
          <cell r="D105" t="str">
            <v>Furniture &amp; Fittings</v>
          </cell>
          <cell r="E105">
            <v>55894.37</v>
          </cell>
        </row>
        <row r="106">
          <cell r="C106" t="str">
            <v>2815</v>
          </cell>
          <cell r="D106" t="str">
            <v>Plant &amp; Machinery</v>
          </cell>
          <cell r="E106">
            <v>882.1</v>
          </cell>
        </row>
        <row r="107">
          <cell r="C107" t="str">
            <v>2817</v>
          </cell>
          <cell r="D107" t="str">
            <v>Computing Equipment</v>
          </cell>
          <cell r="E107">
            <v>58573.5</v>
          </cell>
        </row>
        <row r="108">
          <cell r="C108" t="str">
            <v>2818</v>
          </cell>
          <cell r="D108" t="str">
            <v>Home Aids &amp; Appliances</v>
          </cell>
          <cell r="E108">
            <v>1309.45</v>
          </cell>
        </row>
        <row r="109">
          <cell r="C109" t="str">
            <v>2831</v>
          </cell>
          <cell r="D109" t="str">
            <v>Buildings/Accommodation (Lease)</v>
          </cell>
          <cell r="E109">
            <v>36567.75</v>
          </cell>
        </row>
        <row r="110">
          <cell r="C110" t="str">
            <v>2832</v>
          </cell>
          <cell r="D110" t="str">
            <v>Medical Equipment (Lease)</v>
          </cell>
          <cell r="E110">
            <v>525.51</v>
          </cell>
        </row>
        <row r="111">
          <cell r="C111" t="str">
            <v>2833</v>
          </cell>
          <cell r="D111" t="str">
            <v>Non Medical Equipment (Lease)</v>
          </cell>
          <cell r="E111">
            <v>1282.3399999999999</v>
          </cell>
        </row>
        <row r="112">
          <cell r="C112" t="str">
            <v>2834</v>
          </cell>
          <cell r="D112" t="str">
            <v>Computing Equipment (Lease)</v>
          </cell>
          <cell r="E112">
            <v>1486.33</v>
          </cell>
        </row>
        <row r="113">
          <cell r="C113" t="str">
            <v>2838</v>
          </cell>
          <cell r="D113" t="str">
            <v>Motor Vehicles (Lease)</v>
          </cell>
          <cell r="E113">
            <v>58920.27</v>
          </cell>
        </row>
        <row r="114">
          <cell r="C114" t="str">
            <v>2839</v>
          </cell>
          <cell r="D114" t="str">
            <v>Plant &amp; Machinery (Lease)</v>
          </cell>
          <cell r="E114">
            <v>1430</v>
          </cell>
        </row>
        <row r="115">
          <cell r="C115" t="str">
            <v>3111</v>
          </cell>
          <cell r="D115" t="str">
            <v>Buildings (R &amp; M)</v>
          </cell>
          <cell r="E115">
            <v>2583.2600000000002</v>
          </cell>
        </row>
        <row r="116">
          <cell r="C116" t="str">
            <v>3121</v>
          </cell>
          <cell r="D116" t="str">
            <v>Medical Equipment (R &amp; M)</v>
          </cell>
          <cell r="E116">
            <v>15841.16</v>
          </cell>
        </row>
        <row r="117">
          <cell r="C117" t="str">
            <v>3122</v>
          </cell>
          <cell r="D117" t="str">
            <v>Non Medical Equipment (R &amp; M)</v>
          </cell>
          <cell r="E117">
            <v>610</v>
          </cell>
        </row>
        <row r="118">
          <cell r="C118" t="str">
            <v>3123</v>
          </cell>
          <cell r="D118" t="str">
            <v>Furniture &amp; Fittings (R &amp; M)</v>
          </cell>
          <cell r="E118">
            <v>1372.23</v>
          </cell>
        </row>
        <row r="119">
          <cell r="C119" t="str">
            <v>3124</v>
          </cell>
          <cell r="D119" t="str">
            <v>Other Mobile Plant (R &amp; M)</v>
          </cell>
          <cell r="E119">
            <v>-1000</v>
          </cell>
        </row>
        <row r="120">
          <cell r="C120" t="str">
            <v>3125</v>
          </cell>
          <cell r="D120" t="str">
            <v>Gardens &amp; Grounds  (R &amp; M)</v>
          </cell>
          <cell r="E120">
            <v>1669.58</v>
          </cell>
        </row>
        <row r="121">
          <cell r="C121" t="str">
            <v>3126</v>
          </cell>
          <cell r="D121" t="str">
            <v>Computing Equipment (R &amp; M)</v>
          </cell>
          <cell r="E121">
            <v>509.25</v>
          </cell>
        </row>
        <row r="122">
          <cell r="C122" t="str">
            <v>3127</v>
          </cell>
          <cell r="D122" t="str">
            <v>Plant &amp; Equipment (R &amp; M)</v>
          </cell>
          <cell r="E122">
            <v>66116.13</v>
          </cell>
        </row>
        <row r="123">
          <cell r="C123" t="str">
            <v>3128</v>
          </cell>
          <cell r="D123" t="str">
            <v>Other Materials</v>
          </cell>
          <cell r="E123">
            <v>1024.7</v>
          </cell>
        </row>
        <row r="124">
          <cell r="C124" t="str">
            <v>3131</v>
          </cell>
          <cell r="D124" t="str">
            <v>Buildings (Contracts)</v>
          </cell>
          <cell r="E124">
            <v>566.20000000000005</v>
          </cell>
        </row>
        <row r="125">
          <cell r="C125" t="str">
            <v>3132</v>
          </cell>
          <cell r="D125" t="str">
            <v>Plant &amp; Machinery (Contracts)</v>
          </cell>
          <cell r="E125">
            <v>6752.44</v>
          </cell>
        </row>
        <row r="126">
          <cell r="C126" t="str">
            <v>3133</v>
          </cell>
          <cell r="D126" t="str">
            <v>Medical Equipment (Contracts)</v>
          </cell>
          <cell r="E126">
            <v>14709.25</v>
          </cell>
        </row>
        <row r="127">
          <cell r="C127" t="str">
            <v>3134</v>
          </cell>
          <cell r="D127" t="str">
            <v>Non Medical Equipment (Contracts)</v>
          </cell>
          <cell r="E127">
            <v>3938.36</v>
          </cell>
        </row>
        <row r="128">
          <cell r="C128" t="str">
            <v>3135</v>
          </cell>
          <cell r="D128" t="str">
            <v>Gardens &amp; Grounds (Contracts)</v>
          </cell>
          <cell r="E128">
            <v>7371.4</v>
          </cell>
        </row>
        <row r="129">
          <cell r="C129" t="str">
            <v>3137</v>
          </cell>
          <cell r="D129" t="str">
            <v>Computing Equipment (Contracts)</v>
          </cell>
          <cell r="E129">
            <v>4382.51</v>
          </cell>
        </row>
        <row r="130">
          <cell r="C130" t="str">
            <v>3138</v>
          </cell>
          <cell r="D130" t="str">
            <v>Other Mobile Plant (Contracts)</v>
          </cell>
          <cell r="E130">
            <v>1000.45</v>
          </cell>
        </row>
        <row r="131">
          <cell r="C131" t="str">
            <v>3211</v>
          </cell>
          <cell r="D131" t="str">
            <v>Fuel &amp; Oil</v>
          </cell>
          <cell r="E131">
            <v>42242.27</v>
          </cell>
        </row>
        <row r="132">
          <cell r="C132" t="str">
            <v>3212</v>
          </cell>
          <cell r="D132" t="str">
            <v>Repairs &amp; Maintenance</v>
          </cell>
          <cell r="E132">
            <v>18904.689999999999</v>
          </cell>
        </row>
        <row r="133">
          <cell r="C133" t="str">
            <v>3213</v>
          </cell>
          <cell r="D133" t="str">
            <v>Registration</v>
          </cell>
          <cell r="E133">
            <v>949.95</v>
          </cell>
        </row>
        <row r="134">
          <cell r="C134" t="str">
            <v>3214</v>
          </cell>
          <cell r="D134" t="str">
            <v>Insurance</v>
          </cell>
          <cell r="E134">
            <v>14231.15</v>
          </cell>
        </row>
        <row r="135">
          <cell r="C135" t="str">
            <v>3215</v>
          </cell>
          <cell r="D135" t="str">
            <v>Fleet Management Fee</v>
          </cell>
          <cell r="E135">
            <v>5071.83</v>
          </cell>
        </row>
        <row r="136">
          <cell r="C136" t="str">
            <v>3311</v>
          </cell>
          <cell r="D136" t="str">
            <v>Ambulance</v>
          </cell>
          <cell r="E136">
            <v>20616.8</v>
          </cell>
        </row>
        <row r="137">
          <cell r="C137" t="str">
            <v>3312</v>
          </cell>
          <cell r="D137" t="str">
            <v>Taxis</v>
          </cell>
          <cell r="E137">
            <v>292.82</v>
          </cell>
        </row>
        <row r="138">
          <cell r="C138" t="str">
            <v>3313</v>
          </cell>
          <cell r="D138" t="str">
            <v>Pats</v>
          </cell>
          <cell r="E138">
            <v>65989.119999999995</v>
          </cell>
        </row>
        <row r="139">
          <cell r="C139" t="str">
            <v>3314</v>
          </cell>
          <cell r="D139" t="str">
            <v>Escort &amp; Attendant Expenses</v>
          </cell>
          <cell r="E139">
            <v>15400.55</v>
          </cell>
        </row>
        <row r="140">
          <cell r="C140" t="str">
            <v>3411</v>
          </cell>
          <cell r="D140" t="str">
            <v>External Consulting Fees</v>
          </cell>
          <cell r="E140">
            <v>-17724.95</v>
          </cell>
        </row>
        <row r="141">
          <cell r="C141" t="str">
            <v>3412</v>
          </cell>
          <cell r="D141" t="str">
            <v>Advertising</v>
          </cell>
          <cell r="E141">
            <v>5490.4</v>
          </cell>
        </row>
        <row r="142">
          <cell r="C142" t="str">
            <v>3414</v>
          </cell>
          <cell r="D142" t="str">
            <v>Bank Charges</v>
          </cell>
          <cell r="E142">
            <v>822.14</v>
          </cell>
        </row>
        <row r="143">
          <cell r="C143" t="str">
            <v>3415</v>
          </cell>
          <cell r="D143" t="str">
            <v>Books, Magazines Etc</v>
          </cell>
          <cell r="E143">
            <v>5265.26</v>
          </cell>
        </row>
        <row r="144">
          <cell r="C144" t="str">
            <v>3416</v>
          </cell>
          <cell r="D144" t="str">
            <v>Computer Services &amp; Software</v>
          </cell>
          <cell r="E144">
            <v>57216.1</v>
          </cell>
        </row>
        <row r="145">
          <cell r="C145" t="str">
            <v>3420</v>
          </cell>
          <cell r="D145" t="str">
            <v>Freight &amp; Cart (Not Chg Gds Clas)</v>
          </cell>
          <cell r="E145">
            <v>13903.59</v>
          </cell>
        </row>
        <row r="146">
          <cell r="C146" t="str">
            <v>3424</v>
          </cell>
          <cell r="D146" t="str">
            <v>Insurance (Not Mv Or Workcomp)</v>
          </cell>
          <cell r="E146">
            <v>73016.460000000006</v>
          </cell>
        </row>
        <row r="147">
          <cell r="C147" t="str">
            <v>3426</v>
          </cell>
          <cell r="D147" t="str">
            <v>Legal Expenses</v>
          </cell>
          <cell r="E147">
            <v>4000.22</v>
          </cell>
        </row>
        <row r="148">
          <cell r="C148" t="str">
            <v>3428</v>
          </cell>
          <cell r="D148" t="str">
            <v>Licence &amp; Reg Fees (Not Motor Vehicle)</v>
          </cell>
          <cell r="E148">
            <v>240.56</v>
          </cell>
        </row>
        <row r="149">
          <cell r="C149" t="str">
            <v>3430</v>
          </cell>
          <cell r="D149" t="str">
            <v>Corporate Membership Dues (Health Services)</v>
          </cell>
          <cell r="E149">
            <v>3810.7</v>
          </cell>
        </row>
        <row r="150">
          <cell r="C150" t="str">
            <v>3434</v>
          </cell>
          <cell r="D150" t="str">
            <v>Postal Services</v>
          </cell>
          <cell r="E150">
            <v>4332.71</v>
          </cell>
        </row>
        <row r="151">
          <cell r="C151" t="str">
            <v>3436</v>
          </cell>
          <cell r="D151" t="str">
            <v>Printing &amp; Stationery</v>
          </cell>
          <cell r="E151">
            <v>39849.360000000001</v>
          </cell>
        </row>
        <row r="152">
          <cell r="C152" t="str">
            <v>3442</v>
          </cell>
          <cell r="D152" t="str">
            <v>Rental Of Property</v>
          </cell>
          <cell r="E152">
            <v>11502.25</v>
          </cell>
        </row>
        <row r="153">
          <cell r="C153" t="str">
            <v>3448</v>
          </cell>
          <cell r="D153" t="str">
            <v>Telecommunication Expenses</v>
          </cell>
          <cell r="E153">
            <v>69992.149999999994</v>
          </cell>
        </row>
        <row r="154">
          <cell r="C154" t="str">
            <v>3466</v>
          </cell>
          <cell r="D154" t="str">
            <v>Transport Hire</v>
          </cell>
          <cell r="E154">
            <v>1326.73</v>
          </cell>
        </row>
        <row r="155">
          <cell r="C155" t="str">
            <v>3467</v>
          </cell>
          <cell r="D155" t="str">
            <v>Refunds of Revenue</v>
          </cell>
          <cell r="E155">
            <v>250</v>
          </cell>
        </row>
        <row r="156">
          <cell r="C156" t="str">
            <v>3468</v>
          </cell>
          <cell r="D156" t="str">
            <v>Other - Other Expenses</v>
          </cell>
          <cell r="E156">
            <v>909.13</v>
          </cell>
        </row>
        <row r="157">
          <cell r="C157" t="str">
            <v>3469</v>
          </cell>
          <cell r="D157" t="str">
            <v>Non-Staff/Patient Travel Costs</v>
          </cell>
          <cell r="E157">
            <v>247.91</v>
          </cell>
        </row>
        <row r="158">
          <cell r="C158" t="str">
            <v>3514</v>
          </cell>
          <cell r="D158" t="str">
            <v>Debt Collection</v>
          </cell>
          <cell r="E158">
            <v>41.44</v>
          </cell>
        </row>
        <row r="159">
          <cell r="C159" t="str">
            <v>3612</v>
          </cell>
          <cell r="D159" t="str">
            <v>Interest On Watc Loans</v>
          </cell>
          <cell r="E159">
            <v>2598.66</v>
          </cell>
        </row>
        <row r="160">
          <cell r="C160" t="str">
            <v>3613</v>
          </cell>
          <cell r="D160" t="str">
            <v>Interest  On Treasury  Loans</v>
          </cell>
          <cell r="E160">
            <v>13791.55</v>
          </cell>
        </row>
        <row r="161">
          <cell r="C161" t="str">
            <v>3711</v>
          </cell>
          <cell r="D161" t="str">
            <v>Depreciation  Expense - Buildings</v>
          </cell>
          <cell r="E161">
            <v>196325</v>
          </cell>
        </row>
        <row r="162">
          <cell r="C162" t="str">
            <v>3712</v>
          </cell>
          <cell r="D162" t="str">
            <v>Depreciation  Expense - Medical Equipment</v>
          </cell>
          <cell r="E162">
            <v>58637</v>
          </cell>
        </row>
        <row r="163">
          <cell r="C163" t="str">
            <v>3714</v>
          </cell>
          <cell r="D163" t="str">
            <v>Depreciation  Expense - Computer Equipment</v>
          </cell>
          <cell r="E163">
            <v>22817</v>
          </cell>
        </row>
        <row r="164">
          <cell r="C164" t="str">
            <v>3715</v>
          </cell>
          <cell r="D164" t="str">
            <v>Depreciation  Expense - Furniture &amp; Fittings</v>
          </cell>
          <cell r="E164">
            <v>4367</v>
          </cell>
        </row>
        <row r="165">
          <cell r="C165" t="str">
            <v>3716</v>
          </cell>
          <cell r="D165" t="str">
            <v>Depreciation  Expense - Motor Vehicles</v>
          </cell>
          <cell r="E165">
            <v>529</v>
          </cell>
        </row>
        <row r="166">
          <cell r="C166" t="str">
            <v>3717</v>
          </cell>
          <cell r="D166" t="str">
            <v>Depreciation  Expense - Other Mobile Plant</v>
          </cell>
          <cell r="E166">
            <v>243</v>
          </cell>
        </row>
        <row r="167">
          <cell r="C167" t="str">
            <v>3718</v>
          </cell>
          <cell r="D167" t="str">
            <v>Depreciation  Expense - Plant &amp; Equipment</v>
          </cell>
          <cell r="E167">
            <v>18073</v>
          </cell>
        </row>
        <row r="168">
          <cell r="C168" t="str">
            <v>3725</v>
          </cell>
          <cell r="D168" t="str">
            <v>Stocktake Variance (Net)</v>
          </cell>
          <cell r="E168">
            <v>-506.57</v>
          </cell>
        </row>
        <row r="169">
          <cell r="C169" t="str">
            <v>3731</v>
          </cell>
          <cell r="D169" t="str">
            <v>Amortisation Expense - Leasehold Improvements</v>
          </cell>
          <cell r="E169">
            <v>281</v>
          </cell>
        </row>
        <row r="170">
          <cell r="C170" t="str">
            <v>4111</v>
          </cell>
          <cell r="D170" t="str">
            <v>Purchase Price Variance Expense</v>
          </cell>
          <cell r="E170">
            <v>-702.59</v>
          </cell>
        </row>
        <row r="171">
          <cell r="C171" t="str">
            <v>5101</v>
          </cell>
          <cell r="D171" t="str">
            <v>Daily Bed Charges - Private Single</v>
          </cell>
          <cell r="E171">
            <v>-30140</v>
          </cell>
        </row>
        <row r="172">
          <cell r="C172" t="str">
            <v>5102</v>
          </cell>
          <cell r="D172" t="str">
            <v>Daily Bed Charges - Private Shared</v>
          </cell>
          <cell r="E172">
            <v>-33731</v>
          </cell>
        </row>
        <row r="173">
          <cell r="C173" t="str">
            <v>5103</v>
          </cell>
          <cell r="D173" t="str">
            <v>Daily Bed Charges - Same Day</v>
          </cell>
          <cell r="E173">
            <v>-1809</v>
          </cell>
        </row>
        <row r="174">
          <cell r="C174" t="str">
            <v>5104</v>
          </cell>
          <cell r="D174" t="str">
            <v>Daily Bed Charges - Dva</v>
          </cell>
          <cell r="E174">
            <v>-1078.8</v>
          </cell>
        </row>
        <row r="175">
          <cell r="C175" t="str">
            <v>5105</v>
          </cell>
          <cell r="D175" t="str">
            <v>Daily Bed Charges - Mvit</v>
          </cell>
          <cell r="E175">
            <v>-14606</v>
          </cell>
        </row>
        <row r="176">
          <cell r="C176" t="str">
            <v>5106</v>
          </cell>
          <cell r="D176" t="str">
            <v>Daily Bed Charges - Nursing Home</v>
          </cell>
          <cell r="E176">
            <v>-6909.28</v>
          </cell>
        </row>
        <row r="177">
          <cell r="C177" t="str">
            <v>5107</v>
          </cell>
          <cell r="D177" t="str">
            <v>Daily Bed Charges - Nursing Home Type</v>
          </cell>
          <cell r="E177">
            <v>-102944.8</v>
          </cell>
        </row>
        <row r="178">
          <cell r="C178" t="str">
            <v>5108</v>
          </cell>
          <cell r="D178" t="str">
            <v>Daily Bed Charges - Workers Comp</v>
          </cell>
          <cell r="E178">
            <v>-32109</v>
          </cell>
        </row>
        <row r="179">
          <cell r="C179" t="str">
            <v>5112</v>
          </cell>
          <cell r="D179" t="str">
            <v>Daily Bed Charges - Overseas</v>
          </cell>
          <cell r="E179">
            <v>-6637</v>
          </cell>
        </row>
        <row r="180">
          <cell r="C180" t="str">
            <v>5114</v>
          </cell>
          <cell r="D180" t="str">
            <v>Daily Bed Charges - Multi-Purpose Services</v>
          </cell>
          <cell r="E180">
            <v>-31098.2</v>
          </cell>
        </row>
        <row r="181">
          <cell r="C181" t="str">
            <v>6111</v>
          </cell>
          <cell r="D181" t="str">
            <v>Compensable Fees</v>
          </cell>
          <cell r="E181">
            <v>-13182</v>
          </cell>
        </row>
        <row r="182">
          <cell r="C182" t="str">
            <v>6112</v>
          </cell>
          <cell r="D182" t="str">
            <v>Pharmacy Fees</v>
          </cell>
          <cell r="E182">
            <v>46.33</v>
          </cell>
        </row>
        <row r="183">
          <cell r="C183" t="str">
            <v>7112</v>
          </cell>
          <cell r="D183" t="str">
            <v>Commonwealth Specific Grants</v>
          </cell>
          <cell r="E183">
            <v>-188568</v>
          </cell>
        </row>
        <row r="184">
          <cell r="C184" t="str">
            <v>7115</v>
          </cell>
          <cell r="D184" t="str">
            <v>Other Specific Grants</v>
          </cell>
          <cell r="E184">
            <v>-9063</v>
          </cell>
        </row>
        <row r="185">
          <cell r="C185" t="str">
            <v>7221</v>
          </cell>
          <cell r="D185" t="str">
            <v>Cash Appropriations</v>
          </cell>
          <cell r="E185">
            <v>-9173446.4199999999</v>
          </cell>
        </row>
        <row r="186">
          <cell r="C186" t="str">
            <v>7222</v>
          </cell>
          <cell r="D186" t="str">
            <v>Cash Appropriations - Capital Works</v>
          </cell>
          <cell r="E186">
            <v>173446.42</v>
          </cell>
        </row>
        <row r="187">
          <cell r="C187" t="str">
            <v>7231</v>
          </cell>
          <cell r="D187" t="str">
            <v>Accrual Appropriations - Depreciation</v>
          </cell>
          <cell r="E187">
            <v>-361730.37</v>
          </cell>
        </row>
        <row r="188">
          <cell r="C188" t="str">
            <v>7232</v>
          </cell>
          <cell r="D188" t="str">
            <v>Accrual Appropriations - Employee Entitlements</v>
          </cell>
          <cell r="E188">
            <v>-75626.38</v>
          </cell>
        </row>
        <row r="189">
          <cell r="C189" t="str">
            <v>7241</v>
          </cell>
          <cell r="D189" t="str">
            <v>Interest Expenses Paid on Behalf of Hlth Svcs</v>
          </cell>
          <cell r="E189">
            <v>-21032.14</v>
          </cell>
        </row>
        <row r="190">
          <cell r="C190" t="str">
            <v>7311</v>
          </cell>
          <cell r="D190" t="str">
            <v>Public Contribution/Donations - Cash Only</v>
          </cell>
          <cell r="E190">
            <v>-1525</v>
          </cell>
        </row>
        <row r="191">
          <cell r="C191" t="str">
            <v>7321</v>
          </cell>
          <cell r="D191" t="str">
            <v>Rent From Properties</v>
          </cell>
          <cell r="E191">
            <v>-9131.1299999999992</v>
          </cell>
        </row>
        <row r="192">
          <cell r="C192" t="str">
            <v>7322</v>
          </cell>
          <cell r="D192" t="str">
            <v>Sale Of Sundry Items</v>
          </cell>
          <cell r="E192">
            <v>-214.82</v>
          </cell>
        </row>
        <row r="193">
          <cell r="C193" t="str">
            <v>7325</v>
          </cell>
          <cell r="D193" t="str">
            <v>Net Income From Sundry Activities (Incld Coffee Shop)</v>
          </cell>
          <cell r="E193">
            <v>-643.63</v>
          </cell>
        </row>
        <row r="194">
          <cell r="C194" t="str">
            <v>7326</v>
          </cell>
          <cell r="D194" t="str">
            <v>Medical Reports/Certificates</v>
          </cell>
          <cell r="E194">
            <v>-500</v>
          </cell>
        </row>
        <row r="195">
          <cell r="C195" t="str">
            <v>7328</v>
          </cell>
          <cell r="D195" t="str">
            <v>Boarders Accommodation</v>
          </cell>
          <cell r="E195">
            <v>-69.75</v>
          </cell>
        </row>
        <row r="196">
          <cell r="C196" t="str">
            <v>7329</v>
          </cell>
          <cell r="D196" t="str">
            <v>Other (Including Telephone Revenue)</v>
          </cell>
          <cell r="E196">
            <v>-51263.8</v>
          </cell>
        </row>
        <row r="197">
          <cell r="C197" t="str">
            <v>7411</v>
          </cell>
          <cell r="D197" t="str">
            <v>Board &amp; Lodgings</v>
          </cell>
          <cell r="E197">
            <v>-2283.4</v>
          </cell>
        </row>
        <row r="198">
          <cell r="C198" t="str">
            <v>7412</v>
          </cell>
          <cell r="D198" t="str">
            <v>Meals - Staff Cafeteria</v>
          </cell>
          <cell r="E198">
            <v>-1389.65</v>
          </cell>
        </row>
        <row r="199">
          <cell r="C199" t="str">
            <v>7413</v>
          </cell>
          <cell r="D199" t="str">
            <v>Meals - Day Centre</v>
          </cell>
          <cell r="E199">
            <v>-534</v>
          </cell>
        </row>
        <row r="200">
          <cell r="C200" t="str">
            <v>7414</v>
          </cell>
          <cell r="D200" t="str">
            <v>Meals - Other</v>
          </cell>
          <cell r="E200">
            <v>-9662.73</v>
          </cell>
        </row>
        <row r="201">
          <cell r="C201" t="str">
            <v>7415</v>
          </cell>
          <cell r="D201" t="str">
            <v>Staff Accommodation - Other</v>
          </cell>
          <cell r="E201">
            <v>-2580.3000000000002</v>
          </cell>
        </row>
        <row r="202">
          <cell r="C202" t="str">
            <v>7422</v>
          </cell>
          <cell r="D202" t="str">
            <v>Linen/Laundry</v>
          </cell>
          <cell r="E202">
            <v>-2575.14</v>
          </cell>
        </row>
        <row r="203">
          <cell r="C203" t="str">
            <v>7424</v>
          </cell>
          <cell r="D203" t="str">
            <v>Administrative Assistance</v>
          </cell>
          <cell r="E203">
            <v>-1037.5</v>
          </cell>
        </row>
        <row r="204">
          <cell r="C204" t="str">
            <v>7427</v>
          </cell>
          <cell r="D204" t="str">
            <v>Food Sales</v>
          </cell>
          <cell r="E204">
            <v>-9347.3799999999992</v>
          </cell>
        </row>
        <row r="205">
          <cell r="C205" t="str">
            <v>7439</v>
          </cell>
          <cell r="D205" t="str">
            <v>Other - Svces To Other Hlth Serv &amp; Organ</v>
          </cell>
          <cell r="E205">
            <v>-69801.679999999993</v>
          </cell>
        </row>
        <row r="206">
          <cell r="C206" t="str">
            <v>7451</v>
          </cell>
          <cell r="D206" t="str">
            <v>Radiology</v>
          </cell>
          <cell r="E206">
            <v>-47880.39</v>
          </cell>
        </row>
        <row r="207">
          <cell r="C207" t="str">
            <v>7459</v>
          </cell>
          <cell r="D207" t="str">
            <v>Other - Use Of Facilities By Vmo'S</v>
          </cell>
          <cell r="E207">
            <v>-340</v>
          </cell>
        </row>
        <row r="208">
          <cell r="C208" t="str">
            <v>7491</v>
          </cell>
          <cell r="D208" t="str">
            <v>Recoveries - Other</v>
          </cell>
          <cell r="E208">
            <v>-91390.62</v>
          </cell>
        </row>
        <row r="209">
          <cell r="C209" t="str">
            <v>8151</v>
          </cell>
          <cell r="D209" t="str">
            <v>GST Expense on Purchases</v>
          </cell>
          <cell r="E209">
            <v>17057790.890000001</v>
          </cell>
        </row>
        <row r="210">
          <cell r="C210" t="str">
            <v>8152</v>
          </cell>
          <cell r="D210" t="str">
            <v>GST Revenue Raised on Invoices</v>
          </cell>
          <cell r="E210">
            <v>-1640979.83</v>
          </cell>
        </row>
        <row r="211">
          <cell r="C211" t="str">
            <v>8153</v>
          </cell>
          <cell r="D211" t="str">
            <v>GST Refunded from ATO</v>
          </cell>
          <cell r="E211">
            <v>-15416810.07</v>
          </cell>
        </row>
        <row r="212">
          <cell r="C212" t="str">
            <v>8211</v>
          </cell>
          <cell r="D212" t="str">
            <v>Accounts Payable</v>
          </cell>
          <cell r="E212">
            <v>-4978325.0999999996</v>
          </cell>
        </row>
        <row r="213">
          <cell r="C213" t="str">
            <v>8212</v>
          </cell>
          <cell r="D213" t="str">
            <v>Ap Inventory Accrual (Goods Rec'D - Not Invoiced)</v>
          </cell>
          <cell r="E213">
            <v>-553279.59</v>
          </cell>
        </row>
        <row r="214">
          <cell r="C214" t="str">
            <v>8214</v>
          </cell>
          <cell r="D214" t="str">
            <v>Accrued Expenses - General (No Interest of Tax)</v>
          </cell>
          <cell r="E214">
            <v>-2335817.96</v>
          </cell>
        </row>
        <row r="215">
          <cell r="C215" t="str">
            <v>8221</v>
          </cell>
          <cell r="D215" t="str">
            <v>Accrued Payroll Expenses</v>
          </cell>
          <cell r="E215">
            <v>-1438854.03</v>
          </cell>
        </row>
        <row r="216">
          <cell r="C216" t="str">
            <v>8222</v>
          </cell>
          <cell r="D216" t="str">
            <v>Accrued Expense - WATC Interest</v>
          </cell>
          <cell r="E216">
            <v>-1405.2</v>
          </cell>
        </row>
        <row r="217">
          <cell r="C217" t="str">
            <v>8223</v>
          </cell>
          <cell r="D217" t="str">
            <v>Accrued Expense - Treasury Interest</v>
          </cell>
          <cell r="E217">
            <v>-13751.34</v>
          </cell>
        </row>
        <row r="218">
          <cell r="C218" t="str">
            <v>8311</v>
          </cell>
          <cell r="D218" t="str">
            <v>Provision For Annual Leave</v>
          </cell>
          <cell r="E218">
            <v>-6482543.3799999999</v>
          </cell>
        </row>
        <row r="219">
          <cell r="C219" t="str">
            <v>8313</v>
          </cell>
          <cell r="D219" t="str">
            <v>Provision For Long Service Leave</v>
          </cell>
          <cell r="E219">
            <v>-3147314.45</v>
          </cell>
        </row>
        <row r="220">
          <cell r="C220" t="str">
            <v>8315</v>
          </cell>
          <cell r="D220" t="str">
            <v>Provision for Deferred Salary</v>
          </cell>
          <cell r="E220">
            <v>-4679.7</v>
          </cell>
        </row>
        <row r="221">
          <cell r="C221" t="str">
            <v>8316</v>
          </cell>
          <cell r="D221" t="str">
            <v>Provision for Time Off in Lieu (TOIL)</v>
          </cell>
          <cell r="E221">
            <v>-2020250</v>
          </cell>
        </row>
        <row r="222">
          <cell r="C222" t="str">
            <v>8417</v>
          </cell>
          <cell r="D222" t="str">
            <v>Repayable W.A.T.C. Loans</v>
          </cell>
          <cell r="E222">
            <v>-18081.97</v>
          </cell>
        </row>
        <row r="223">
          <cell r="C223" t="str">
            <v>8418</v>
          </cell>
          <cell r="D223" t="str">
            <v>Liabilities due to the Treasurer - current</v>
          </cell>
          <cell r="E223">
            <v>-104011.26</v>
          </cell>
        </row>
        <row r="224">
          <cell r="C224" t="str">
            <v>8511</v>
          </cell>
          <cell r="D224" t="str">
            <v>Provision For Long Service Leave</v>
          </cell>
          <cell r="E224">
            <v>-2807856.33</v>
          </cell>
        </row>
        <row r="225">
          <cell r="C225" t="str">
            <v>8513</v>
          </cell>
          <cell r="D225" t="str">
            <v>Provision For Deferred Salary</v>
          </cell>
          <cell r="E225">
            <v>-145557.82</v>
          </cell>
        </row>
        <row r="226">
          <cell r="C226" t="str">
            <v>8641</v>
          </cell>
          <cell r="D226" t="str">
            <v>Repayable W.A.T.C. Loans</v>
          </cell>
          <cell r="E226">
            <v>-474899.82</v>
          </cell>
        </row>
        <row r="227">
          <cell r="C227" t="str">
            <v>8651</v>
          </cell>
          <cell r="D227" t="str">
            <v>Liabilities due to the Treasurer - non current</v>
          </cell>
          <cell r="E227">
            <v>-2367911.36</v>
          </cell>
        </row>
        <row r="228">
          <cell r="C228" t="str">
            <v>8911</v>
          </cell>
          <cell r="D228" t="str">
            <v>Capital Injection - Loan Repayments - Non Cash</v>
          </cell>
          <cell r="E228">
            <v>-511219.05</v>
          </cell>
        </row>
        <row r="229">
          <cell r="C229" t="str">
            <v>8912</v>
          </cell>
          <cell r="D229" t="str">
            <v>Capital Injection - Fixed Assets - Non Cash</v>
          </cell>
          <cell r="E229">
            <v>-1779522.92</v>
          </cell>
        </row>
        <row r="230">
          <cell r="C230" t="str">
            <v>8913</v>
          </cell>
          <cell r="D230" t="str">
            <v>Capital Injection - Expenses - Non Cash</v>
          </cell>
          <cell r="E230">
            <v>-1050919.03</v>
          </cell>
        </row>
        <row r="231">
          <cell r="C231" t="str">
            <v>8915</v>
          </cell>
          <cell r="D231" t="str">
            <v>Capital Injection - Fixed Assets - Cash</v>
          </cell>
          <cell r="E231">
            <v>-1920329</v>
          </cell>
        </row>
        <row r="232">
          <cell r="C232" t="str">
            <v>8916</v>
          </cell>
          <cell r="D232" t="str">
            <v>Capital Injection - Expense - Cash</v>
          </cell>
          <cell r="E232">
            <v>-2600000</v>
          </cell>
        </row>
        <row r="233">
          <cell r="C233" t="str">
            <v>8924</v>
          </cell>
          <cell r="D233" t="str">
            <v>Equity - Contribution by Owner - Transfers External</v>
          </cell>
          <cell r="E233">
            <v>-2980155.45</v>
          </cell>
        </row>
        <row r="234">
          <cell r="C234" t="str">
            <v>8991</v>
          </cell>
          <cell r="D234" t="str">
            <v>Accumulated Deficit / Surplus</v>
          </cell>
          <cell r="E234">
            <v>-83133341.489999995</v>
          </cell>
        </row>
        <row r="235">
          <cell r="C235" t="str">
            <v>8995</v>
          </cell>
          <cell r="D235" t="str">
            <v>Asset Revaluation Reserve - Land</v>
          </cell>
          <cell r="E235">
            <v>-2873900</v>
          </cell>
        </row>
        <row r="236">
          <cell r="C236" t="str">
            <v>8998</v>
          </cell>
          <cell r="D236" t="str">
            <v>Changes in Accounting Policies (Retained Earnings)</v>
          </cell>
          <cell r="E236">
            <v>71152.63</v>
          </cell>
        </row>
        <row r="237">
          <cell r="C237" t="str">
            <v>9111</v>
          </cell>
          <cell r="D237" t="str">
            <v>Cash On Hand</v>
          </cell>
          <cell r="E237">
            <v>169320</v>
          </cell>
        </row>
        <row r="238">
          <cell r="C238" t="str">
            <v>9112</v>
          </cell>
          <cell r="D238" t="str">
            <v>Cash at Bank HDWA</v>
          </cell>
          <cell r="E238">
            <v>3978444.05</v>
          </cell>
        </row>
        <row r="239">
          <cell r="C239" t="str">
            <v>9113</v>
          </cell>
          <cell r="D239" t="str">
            <v>Cash at Bank (Donations) Formerly CA Bank</v>
          </cell>
          <cell r="E239">
            <v>617614.68999999994</v>
          </cell>
        </row>
        <row r="240">
          <cell r="C240" t="str">
            <v>9211</v>
          </cell>
          <cell r="D240" t="str">
            <v>Accounts Receivable - Patient</v>
          </cell>
          <cell r="E240">
            <v>338647.62</v>
          </cell>
        </row>
        <row r="241">
          <cell r="C241" t="str">
            <v>9212</v>
          </cell>
          <cell r="D241" t="str">
            <v>Accounts Receivable - Non Patient</v>
          </cell>
          <cell r="E241">
            <v>505288.24</v>
          </cell>
        </row>
        <row r="242">
          <cell r="C242" t="str">
            <v>9213</v>
          </cell>
          <cell r="D242" t="str">
            <v>Provision For Doubtful Debts</v>
          </cell>
          <cell r="E242">
            <v>-2047.36</v>
          </cell>
        </row>
        <row r="243">
          <cell r="C243" t="str">
            <v>9214</v>
          </cell>
          <cell r="D243" t="str">
            <v>Prepayments</v>
          </cell>
          <cell r="E243">
            <v>257905.42</v>
          </cell>
        </row>
        <row r="244">
          <cell r="C244" t="str">
            <v>9215</v>
          </cell>
          <cell r="D244" t="str">
            <v>Accrued Income - Cash Only</v>
          </cell>
          <cell r="E244">
            <v>952506.77</v>
          </cell>
        </row>
        <row r="245">
          <cell r="C245" t="str">
            <v>9251</v>
          </cell>
          <cell r="D245" t="str">
            <v>Amount Receivable for Outputs - General (Current)</v>
          </cell>
          <cell r="E245">
            <v>2437000</v>
          </cell>
        </row>
        <row r="246">
          <cell r="C246" t="str">
            <v>9311</v>
          </cell>
          <cell r="D246" t="str">
            <v>Supply Inventory Held for Distribution</v>
          </cell>
          <cell r="E246">
            <v>407997.35</v>
          </cell>
        </row>
        <row r="247">
          <cell r="C247" t="str">
            <v>9321</v>
          </cell>
          <cell r="D247" t="str">
            <v>Pharmacy Inventories Held for Distribution</v>
          </cell>
          <cell r="E247">
            <v>117318.3</v>
          </cell>
        </row>
        <row r="248">
          <cell r="C248" t="str">
            <v>9331</v>
          </cell>
          <cell r="D248" t="str">
            <v>Engineering Inventories Held for Distribution</v>
          </cell>
          <cell r="E248">
            <v>7383.07</v>
          </cell>
        </row>
        <row r="249">
          <cell r="C249" t="str">
            <v>9514</v>
          </cell>
          <cell r="D249" t="str">
            <v>Land at Valuation</v>
          </cell>
          <cell r="E249">
            <v>9524900</v>
          </cell>
        </row>
        <row r="250">
          <cell r="C250" t="str">
            <v>9515</v>
          </cell>
          <cell r="D250" t="str">
            <v>Buildings at Cost</v>
          </cell>
          <cell r="E250">
            <v>1031287</v>
          </cell>
        </row>
        <row r="251">
          <cell r="C251" t="str">
            <v>9516</v>
          </cell>
          <cell r="D251" t="str">
            <v>Building at Valuation</v>
          </cell>
          <cell r="E251">
            <v>78393927</v>
          </cell>
        </row>
        <row r="252">
          <cell r="C252" t="str">
            <v>9517</v>
          </cell>
          <cell r="D252" t="str">
            <v>Less: Provision For Depreciation - Buildings at Cost</v>
          </cell>
          <cell r="E252">
            <v>-16986</v>
          </cell>
        </row>
        <row r="253">
          <cell r="C253" t="str">
            <v>9518</v>
          </cell>
          <cell r="D253" t="str">
            <v>Less: Provision for Depreciation - Buildings at Valuation</v>
          </cell>
          <cell r="E253">
            <v>-2551791</v>
          </cell>
        </row>
        <row r="254">
          <cell r="C254" t="str">
            <v>9521</v>
          </cell>
          <cell r="D254" t="str">
            <v>Medical Equipment</v>
          </cell>
          <cell r="E254">
            <v>8102606</v>
          </cell>
        </row>
        <row r="255">
          <cell r="C255" t="str">
            <v>9523</v>
          </cell>
          <cell r="D255" t="str">
            <v>Less: Provision For Depreciation - Medical Equipment</v>
          </cell>
          <cell r="E255">
            <v>-2970390</v>
          </cell>
        </row>
        <row r="256">
          <cell r="C256" t="str">
            <v>9531</v>
          </cell>
          <cell r="D256" t="str">
            <v>Computing Equipment</v>
          </cell>
          <cell r="E256">
            <v>2271783</v>
          </cell>
        </row>
        <row r="257">
          <cell r="C257" t="str">
            <v>9533</v>
          </cell>
          <cell r="D257" t="str">
            <v>Less: Provision For Depreciation - Computing Equipment</v>
          </cell>
          <cell r="E257">
            <v>-1316721</v>
          </cell>
        </row>
        <row r="258">
          <cell r="C258" t="str">
            <v>9535</v>
          </cell>
          <cell r="D258" t="str">
            <v>Furniture &amp; Fittings</v>
          </cell>
          <cell r="E258">
            <v>723656</v>
          </cell>
        </row>
        <row r="259">
          <cell r="C259" t="str">
            <v>9537</v>
          </cell>
          <cell r="D259" t="str">
            <v>Less: Provision For Depreciation - Furniture &amp; Fittings</v>
          </cell>
          <cell r="E259">
            <v>-181216</v>
          </cell>
        </row>
        <row r="260">
          <cell r="C260" t="str">
            <v>9538</v>
          </cell>
          <cell r="D260" t="str">
            <v>Leashold Improvements Assets</v>
          </cell>
          <cell r="E260">
            <v>16606</v>
          </cell>
        </row>
        <row r="261">
          <cell r="C261" t="str">
            <v>9539</v>
          </cell>
          <cell r="D261" t="str">
            <v>Less: Provision for Amortisation - Leasehold Improvements</v>
          </cell>
          <cell r="E261">
            <v>-323</v>
          </cell>
        </row>
        <row r="262">
          <cell r="C262" t="str">
            <v>9541</v>
          </cell>
          <cell r="D262" t="str">
            <v>Motor Vehicles</v>
          </cell>
          <cell r="E262">
            <v>185773</v>
          </cell>
        </row>
        <row r="263">
          <cell r="C263" t="str">
            <v>9543</v>
          </cell>
          <cell r="D263" t="str">
            <v>Less: Provision For Depreciation - Motor Vehicles</v>
          </cell>
          <cell r="E263">
            <v>-169694</v>
          </cell>
        </row>
        <row r="264">
          <cell r="C264" t="str">
            <v>9545</v>
          </cell>
          <cell r="D264" t="str">
            <v>Other Mobile Plant</v>
          </cell>
          <cell r="E264">
            <v>31591</v>
          </cell>
        </row>
        <row r="265">
          <cell r="C265" t="str">
            <v>9547</v>
          </cell>
          <cell r="D265" t="str">
            <v>Less: Provision For Depreciation - Other Mobile Plant</v>
          </cell>
          <cell r="E265">
            <v>-12935</v>
          </cell>
        </row>
        <row r="266">
          <cell r="C266" t="str">
            <v>9551</v>
          </cell>
          <cell r="D266" t="str">
            <v>Artworks</v>
          </cell>
          <cell r="E266">
            <v>3500</v>
          </cell>
        </row>
        <row r="267">
          <cell r="C267" t="str">
            <v>9561</v>
          </cell>
          <cell r="D267" t="str">
            <v>Plant &amp; Equipment</v>
          </cell>
          <cell r="E267">
            <v>2175281</v>
          </cell>
        </row>
        <row r="268">
          <cell r="C268" t="str">
            <v>9563</v>
          </cell>
          <cell r="D268" t="str">
            <v>Less: Provision For Depreciation - Plant &amp; Equipment</v>
          </cell>
          <cell r="E268">
            <v>-600506</v>
          </cell>
        </row>
        <row r="269">
          <cell r="C269" t="str">
            <v>9571</v>
          </cell>
          <cell r="D269" t="str">
            <v>Work In Progress - Buildings</v>
          </cell>
          <cell r="E269">
            <v>1774429.69</v>
          </cell>
        </row>
        <row r="270">
          <cell r="C270" t="str">
            <v>9572</v>
          </cell>
          <cell r="D270" t="str">
            <v>Work In Progress - Medical Equipment</v>
          </cell>
          <cell r="E270">
            <v>4517.1000000000004</v>
          </cell>
        </row>
        <row r="271">
          <cell r="C271" t="str">
            <v>9578</v>
          </cell>
          <cell r="D271" t="str">
            <v>Work In Progress - Plant &amp; Equipment</v>
          </cell>
          <cell r="E271">
            <v>1159.55</v>
          </cell>
        </row>
        <row r="272">
          <cell r="C272" t="str">
            <v>9811</v>
          </cell>
          <cell r="D272" t="str">
            <v>Amount Receivable for Outputs - General (Non-Current)</v>
          </cell>
          <cell r="E272">
            <v>14291191.810000001</v>
          </cell>
        </row>
        <row r="273">
          <cell r="C273" t="str">
            <v>9812</v>
          </cell>
          <cell r="D273" t="str">
            <v>Amount Receivable for Outputs - Employee Entitlements</v>
          </cell>
          <cell r="E273">
            <v>2422824.38</v>
          </cell>
        </row>
        <row r="274">
          <cell r="E274">
            <v>-1.5832483768463135E-8</v>
          </cell>
        </row>
      </sheetData>
      <sheetData sheetId="27">
        <row r="3">
          <cell r="C3" t="str">
            <v>0111</v>
          </cell>
          <cell r="D3" t="str">
            <v>Nursing Services</v>
          </cell>
          <cell r="E3">
            <v>8084088.9199999999</v>
          </cell>
        </row>
        <row r="4">
          <cell r="C4" t="str">
            <v>0112</v>
          </cell>
          <cell r="D4" t="str">
            <v>Agency Nurses</v>
          </cell>
          <cell r="E4">
            <v>295000.65999999997</v>
          </cell>
        </row>
        <row r="5">
          <cell r="C5" t="str">
            <v>0113</v>
          </cell>
          <cell r="D5" t="str">
            <v>Casual Nurses</v>
          </cell>
          <cell r="E5">
            <v>50475.75</v>
          </cell>
        </row>
        <row r="6">
          <cell r="C6" t="str">
            <v>0116</v>
          </cell>
          <cell r="D6" t="str">
            <v>Enrolled Nurses</v>
          </cell>
          <cell r="E6">
            <v>1944809.13</v>
          </cell>
        </row>
        <row r="7">
          <cell r="C7" t="str">
            <v>0121</v>
          </cell>
          <cell r="D7" t="str">
            <v>General Clerical</v>
          </cell>
          <cell r="E7">
            <v>3997795.58</v>
          </cell>
        </row>
        <row r="8">
          <cell r="C8" t="str">
            <v>0122</v>
          </cell>
          <cell r="D8" t="str">
            <v>Clinical Admin Support</v>
          </cell>
          <cell r="E8">
            <v>-154760.51</v>
          </cell>
        </row>
        <row r="9">
          <cell r="C9" t="str">
            <v>0131</v>
          </cell>
          <cell r="D9" t="str">
            <v>Radiology (Medical Imaging)</v>
          </cell>
          <cell r="E9">
            <v>361075.75</v>
          </cell>
        </row>
        <row r="10">
          <cell r="C10" t="str">
            <v>0134</v>
          </cell>
          <cell r="D10" t="str">
            <v>Dietitians</v>
          </cell>
          <cell r="E10">
            <v>79193.98</v>
          </cell>
        </row>
        <row r="11">
          <cell r="C11" t="str">
            <v>0135</v>
          </cell>
          <cell r="D11" t="str">
            <v>Podiatry</v>
          </cell>
          <cell r="E11">
            <v>14872.21</v>
          </cell>
        </row>
        <row r="12">
          <cell r="C12" t="str">
            <v>0137</v>
          </cell>
          <cell r="D12" t="str">
            <v>Health Promotions</v>
          </cell>
          <cell r="E12">
            <v>16188.46</v>
          </cell>
        </row>
        <row r="13">
          <cell r="C13" t="str">
            <v>0139</v>
          </cell>
          <cell r="D13" t="str">
            <v>Other - Medical Support Services</v>
          </cell>
          <cell r="E13">
            <v>48655.6</v>
          </cell>
        </row>
        <row r="14">
          <cell r="C14" t="str">
            <v>0141</v>
          </cell>
          <cell r="D14" t="str">
            <v>Dental Therapists</v>
          </cell>
          <cell r="E14">
            <v>5237.3900000000003</v>
          </cell>
        </row>
        <row r="15">
          <cell r="C15" t="str">
            <v>0142</v>
          </cell>
          <cell r="D15" t="str">
            <v>Occupational Therapy</v>
          </cell>
          <cell r="E15">
            <v>255071.81</v>
          </cell>
        </row>
        <row r="16">
          <cell r="C16" t="str">
            <v>0143</v>
          </cell>
          <cell r="D16" t="str">
            <v>Pharmacy</v>
          </cell>
          <cell r="E16">
            <v>92047.84</v>
          </cell>
        </row>
        <row r="17">
          <cell r="C17" t="str">
            <v>0144</v>
          </cell>
          <cell r="D17" t="str">
            <v>Physiotherapy</v>
          </cell>
          <cell r="E17">
            <v>253873.45</v>
          </cell>
        </row>
        <row r="18">
          <cell r="C18" t="str">
            <v>0145</v>
          </cell>
          <cell r="D18" t="str">
            <v>Social Work</v>
          </cell>
          <cell r="E18">
            <v>258127.93</v>
          </cell>
        </row>
        <row r="19">
          <cell r="C19" t="str">
            <v>0146</v>
          </cell>
          <cell r="D19" t="str">
            <v>Technical</v>
          </cell>
          <cell r="E19">
            <v>3081.28</v>
          </cell>
        </row>
        <row r="20">
          <cell r="C20" t="str">
            <v>0147</v>
          </cell>
          <cell r="D20" t="str">
            <v>Speech Pathology</v>
          </cell>
          <cell r="E20">
            <v>195511.24</v>
          </cell>
        </row>
        <row r="21">
          <cell r="C21" t="str">
            <v>0148</v>
          </cell>
          <cell r="D21" t="str">
            <v>Psychologists</v>
          </cell>
          <cell r="E21">
            <v>54630.55</v>
          </cell>
        </row>
        <row r="22">
          <cell r="C22" t="str">
            <v>0149</v>
          </cell>
          <cell r="D22" t="str">
            <v>Other Ancillary Services</v>
          </cell>
          <cell r="E22">
            <v>-81676.149999999994</v>
          </cell>
        </row>
        <row r="23">
          <cell r="C23" t="str">
            <v>0151</v>
          </cell>
          <cell r="D23" t="str">
            <v>Catering</v>
          </cell>
          <cell r="E23">
            <v>761252.14</v>
          </cell>
        </row>
        <row r="24">
          <cell r="C24" t="str">
            <v>0152</v>
          </cell>
          <cell r="D24" t="str">
            <v>Cleaning Services</v>
          </cell>
          <cell r="E24">
            <v>483284.44</v>
          </cell>
        </row>
        <row r="25">
          <cell r="C25" t="str">
            <v>0153</v>
          </cell>
          <cell r="D25" t="str">
            <v>Orderlies/Transport</v>
          </cell>
          <cell r="E25">
            <v>526014.31999999995</v>
          </cell>
        </row>
        <row r="26">
          <cell r="C26" t="str">
            <v>0154</v>
          </cell>
          <cell r="D26" t="str">
            <v>Patient Support Assistants</v>
          </cell>
          <cell r="E26">
            <v>749609.82</v>
          </cell>
        </row>
        <row r="27">
          <cell r="C27" t="str">
            <v>0155</v>
          </cell>
          <cell r="D27" t="str">
            <v>Laundry &amp; Linen</v>
          </cell>
          <cell r="E27">
            <v>139847.42000000001</v>
          </cell>
        </row>
        <row r="28">
          <cell r="C28" t="str">
            <v>0156</v>
          </cell>
          <cell r="D28" t="str">
            <v>Stores/Supply</v>
          </cell>
          <cell r="E28">
            <v>57617.1</v>
          </cell>
        </row>
        <row r="29">
          <cell r="C29" t="str">
            <v>0157</v>
          </cell>
          <cell r="D29" t="str">
            <v>Home Ancilliary Workers</v>
          </cell>
          <cell r="E29">
            <v>668734.06000000006</v>
          </cell>
        </row>
        <row r="30">
          <cell r="C30" t="str">
            <v>0161</v>
          </cell>
          <cell r="D30" t="str">
            <v>Engineering Maintenance Services</v>
          </cell>
          <cell r="E30">
            <v>462829.3</v>
          </cell>
        </row>
        <row r="31">
          <cell r="C31" t="str">
            <v>0162</v>
          </cell>
          <cell r="D31" t="str">
            <v>Gardens &amp; Grounds</v>
          </cell>
          <cell r="E31">
            <v>96952.56</v>
          </cell>
        </row>
        <row r="32">
          <cell r="C32" t="str">
            <v>0168</v>
          </cell>
          <cell r="D32" t="str">
            <v>Security Services</v>
          </cell>
          <cell r="E32">
            <v>-545</v>
          </cell>
        </row>
        <row r="33">
          <cell r="C33" t="str">
            <v>0172</v>
          </cell>
          <cell r="D33" t="str">
            <v>Aboriginal Health Workers</v>
          </cell>
          <cell r="E33">
            <v>673689.29</v>
          </cell>
        </row>
        <row r="34">
          <cell r="C34" t="str">
            <v>0181</v>
          </cell>
          <cell r="D34" t="str">
            <v>Medical Officers</v>
          </cell>
          <cell r="E34">
            <v>1518295.62</v>
          </cell>
        </row>
        <row r="35">
          <cell r="C35" t="str">
            <v>0182</v>
          </cell>
          <cell r="D35" t="str">
            <v>Medical Practitioners</v>
          </cell>
          <cell r="E35">
            <v>330703.81</v>
          </cell>
        </row>
        <row r="36">
          <cell r="C36" t="str">
            <v>0191</v>
          </cell>
          <cell r="D36" t="str">
            <v>Clinical</v>
          </cell>
          <cell r="E36">
            <v>4459.21</v>
          </cell>
        </row>
        <row r="37">
          <cell r="C37" t="str">
            <v>0192</v>
          </cell>
          <cell r="D37" t="str">
            <v>Radiology (Medical Imaging)</v>
          </cell>
          <cell r="E37">
            <v>152.9</v>
          </cell>
        </row>
        <row r="38">
          <cell r="C38" t="str">
            <v>0211</v>
          </cell>
          <cell r="D38" t="str">
            <v>Agency Nursing</v>
          </cell>
          <cell r="E38">
            <v>359433.98</v>
          </cell>
        </row>
        <row r="39">
          <cell r="C39" t="str">
            <v>0212</v>
          </cell>
          <cell r="D39" t="str">
            <v>Agency Admin &amp; Clerical</v>
          </cell>
          <cell r="E39">
            <v>-5266.66</v>
          </cell>
        </row>
        <row r="40">
          <cell r="C40" t="str">
            <v>0213</v>
          </cell>
          <cell r="D40" t="str">
            <v>Agency Medical Support Services</v>
          </cell>
          <cell r="E40">
            <v>1100</v>
          </cell>
        </row>
        <row r="41">
          <cell r="C41" t="str">
            <v>0217</v>
          </cell>
          <cell r="D41" t="str">
            <v>Agency Medical - Salaried</v>
          </cell>
          <cell r="E41">
            <v>120746.43</v>
          </cell>
        </row>
        <row r="42">
          <cell r="C42" t="str">
            <v>0411</v>
          </cell>
          <cell r="D42" t="str">
            <v>Workers Compensation Premium</v>
          </cell>
          <cell r="E42">
            <v>64411.65</v>
          </cell>
        </row>
        <row r="43">
          <cell r="C43" t="str">
            <v>0512</v>
          </cell>
          <cell r="D43" t="str">
            <v>Staff Training/Registration/Course Fees</v>
          </cell>
          <cell r="E43">
            <v>66111.149999999994</v>
          </cell>
        </row>
        <row r="44">
          <cell r="C44" t="str">
            <v>0513</v>
          </cell>
          <cell r="D44" t="str">
            <v>Travel &amp; Accommodation - Intrastate</v>
          </cell>
          <cell r="E44">
            <v>343802.81</v>
          </cell>
        </row>
        <row r="45">
          <cell r="C45" t="str">
            <v>0514</v>
          </cell>
          <cell r="D45" t="str">
            <v>Travel &amp; Accommodation - Interstate</v>
          </cell>
          <cell r="E45">
            <v>5858.66</v>
          </cell>
        </row>
        <row r="46">
          <cell r="C46" t="str">
            <v>0516</v>
          </cell>
          <cell r="D46" t="str">
            <v>Staff Relocations</v>
          </cell>
          <cell r="E46">
            <v>28624.07</v>
          </cell>
        </row>
        <row r="47">
          <cell r="C47" t="str">
            <v>0517</v>
          </cell>
          <cell r="D47" t="str">
            <v>Staff Transport Costs</v>
          </cell>
          <cell r="E47">
            <v>6645.48</v>
          </cell>
        </row>
        <row r="48">
          <cell r="C48" t="str">
            <v>0518</v>
          </cell>
          <cell r="D48" t="str">
            <v>Staff Telephone Reimbursements</v>
          </cell>
          <cell r="E48">
            <v>2742.58</v>
          </cell>
        </row>
        <row r="49">
          <cell r="C49" t="str">
            <v>0519</v>
          </cell>
          <cell r="D49" t="str">
            <v>Other Staffing Costs</v>
          </cell>
          <cell r="E49">
            <v>87133.4</v>
          </cell>
        </row>
        <row r="50">
          <cell r="C50" t="str">
            <v>0520</v>
          </cell>
          <cell r="D50" t="str">
            <v>Crimal Record Screenings</v>
          </cell>
          <cell r="E50">
            <v>-3528.39</v>
          </cell>
        </row>
        <row r="51">
          <cell r="C51" t="str">
            <v>0521</v>
          </cell>
          <cell r="D51" t="str">
            <v>Fringe Benefit Tax</v>
          </cell>
          <cell r="E51">
            <v>63926.33</v>
          </cell>
        </row>
        <row r="52">
          <cell r="C52" t="str">
            <v>1112</v>
          </cell>
          <cell r="D52" t="str">
            <v>West State - Concurrent Contributions</v>
          </cell>
          <cell r="E52">
            <v>1842669.84</v>
          </cell>
        </row>
        <row r="53">
          <cell r="C53" t="str">
            <v>1113</v>
          </cell>
          <cell r="D53" t="str">
            <v>Gold State - Concurrent Contributions</v>
          </cell>
          <cell r="E53">
            <v>165731.98000000001</v>
          </cell>
        </row>
        <row r="54">
          <cell r="C54" t="str">
            <v>1211</v>
          </cell>
          <cell r="D54" t="str">
            <v>Clinical</v>
          </cell>
          <cell r="E54">
            <v>359330.24</v>
          </cell>
        </row>
        <row r="55">
          <cell r="C55" t="str">
            <v>1212</v>
          </cell>
          <cell r="D55" t="str">
            <v>Radiology (Organ Imaging)</v>
          </cell>
          <cell r="E55">
            <v>1795.48</v>
          </cell>
        </row>
        <row r="56">
          <cell r="C56" t="str">
            <v>1221</v>
          </cell>
          <cell r="D56" t="str">
            <v>Clinical</v>
          </cell>
          <cell r="E56">
            <v>78656.899999999994</v>
          </cell>
        </row>
        <row r="57">
          <cell r="C57" t="str">
            <v>1222</v>
          </cell>
          <cell r="D57" t="str">
            <v>Radiology (Organ Imaging)</v>
          </cell>
          <cell r="E57">
            <v>164942.64000000001</v>
          </cell>
        </row>
        <row r="58">
          <cell r="C58" t="str">
            <v>1231</v>
          </cell>
          <cell r="D58" t="str">
            <v>Clinical</v>
          </cell>
          <cell r="E58">
            <v>1288539.77</v>
          </cell>
        </row>
        <row r="59">
          <cell r="C59" t="str">
            <v>1232</v>
          </cell>
          <cell r="D59" t="str">
            <v>Radiology (Organ Imaging)</v>
          </cell>
          <cell r="E59">
            <v>13880.72</v>
          </cell>
        </row>
        <row r="60">
          <cell r="C60" t="str">
            <v>1241</v>
          </cell>
          <cell r="D60" t="str">
            <v>Clinical</v>
          </cell>
          <cell r="E60">
            <v>290211.14</v>
          </cell>
        </row>
        <row r="61">
          <cell r="C61" t="str">
            <v>1242</v>
          </cell>
          <cell r="D61" t="str">
            <v>Radiology (Organ Imaging)</v>
          </cell>
          <cell r="E61">
            <v>347.57</v>
          </cell>
        </row>
        <row r="62">
          <cell r="C62" t="str">
            <v>1244</v>
          </cell>
          <cell r="D62" t="str">
            <v>Pathology</v>
          </cell>
          <cell r="E62">
            <v>204.4</v>
          </cell>
        </row>
        <row r="63">
          <cell r="C63" t="str">
            <v>1311</v>
          </cell>
          <cell r="D63" t="str">
            <v>Beverages</v>
          </cell>
          <cell r="E63">
            <v>14385.54</v>
          </cell>
        </row>
        <row r="64">
          <cell r="C64" t="str">
            <v>1312</v>
          </cell>
          <cell r="D64" t="str">
            <v>Bakery Products &amp; Bread</v>
          </cell>
          <cell r="E64">
            <v>13110.06</v>
          </cell>
        </row>
        <row r="65">
          <cell r="C65" t="str">
            <v>1313</v>
          </cell>
          <cell r="D65" t="str">
            <v>Dairy Products &amp; Substitutes</v>
          </cell>
          <cell r="E65">
            <v>34333.83</v>
          </cell>
        </row>
        <row r="66">
          <cell r="C66" t="str">
            <v>1314</v>
          </cell>
          <cell r="D66" t="str">
            <v>Fruit &amp; Vegetables</v>
          </cell>
          <cell r="E66">
            <v>46572.95</v>
          </cell>
        </row>
        <row r="67">
          <cell r="C67" t="str">
            <v>1315</v>
          </cell>
          <cell r="D67" t="str">
            <v>Meat, Fish, Bacon, Smallgoods</v>
          </cell>
          <cell r="E67">
            <v>47695.1</v>
          </cell>
        </row>
        <row r="68">
          <cell r="C68" t="str">
            <v>1316</v>
          </cell>
          <cell r="D68" t="str">
            <v>Other Groceries</v>
          </cell>
          <cell r="E68">
            <v>106895.61</v>
          </cell>
        </row>
        <row r="69">
          <cell r="C69" t="str">
            <v>1317</v>
          </cell>
          <cell r="D69" t="str">
            <v>Pre-Cooked Meals</v>
          </cell>
          <cell r="E69">
            <v>3670.62</v>
          </cell>
        </row>
        <row r="70">
          <cell r="C70" t="str">
            <v>1318</v>
          </cell>
          <cell r="D70" t="str">
            <v>Farm Food</v>
          </cell>
          <cell r="E70">
            <v>63.12</v>
          </cell>
        </row>
        <row r="71">
          <cell r="C71" t="str">
            <v>1319</v>
          </cell>
          <cell r="D71" t="str">
            <v>Other Food Supplies</v>
          </cell>
          <cell r="E71">
            <v>76228.72</v>
          </cell>
        </row>
        <row r="72">
          <cell r="C72" t="str">
            <v>1611</v>
          </cell>
          <cell r="D72" t="str">
            <v>Drug Supplies</v>
          </cell>
          <cell r="E72">
            <v>603131.07999999996</v>
          </cell>
        </row>
        <row r="73">
          <cell r="C73" t="str">
            <v>1612</v>
          </cell>
          <cell r="D73" t="str">
            <v>Home Dialysis Fluid</v>
          </cell>
          <cell r="E73">
            <v>268.87</v>
          </cell>
        </row>
        <row r="74">
          <cell r="C74" t="str">
            <v>1613</v>
          </cell>
          <cell r="D74" t="str">
            <v>Sterile (Intravenous) Fluids</v>
          </cell>
          <cell r="E74">
            <v>32362.86</v>
          </cell>
        </row>
        <row r="75">
          <cell r="C75" t="str">
            <v>1614</v>
          </cell>
          <cell r="D75" t="str">
            <v>Medical &amp; Anaesthetic Gases</v>
          </cell>
          <cell r="E75">
            <v>100790.75</v>
          </cell>
        </row>
        <row r="76">
          <cell r="C76" t="str">
            <v>1615</v>
          </cell>
          <cell r="D76" t="str">
            <v>Other - Drug Supplies</v>
          </cell>
          <cell r="E76">
            <v>158.61000000000001</v>
          </cell>
        </row>
        <row r="77">
          <cell r="C77" t="str">
            <v>1616</v>
          </cell>
          <cell r="D77" t="str">
            <v>Section 100 - High Cost Drugs</v>
          </cell>
          <cell r="E77">
            <v>4883.5</v>
          </cell>
        </row>
        <row r="78">
          <cell r="C78" t="str">
            <v>1621</v>
          </cell>
          <cell r="D78" t="str">
            <v>Medical &amp; Surgical Instruments (Not Assets)</v>
          </cell>
          <cell r="E78">
            <v>319444.14</v>
          </cell>
        </row>
        <row r="79">
          <cell r="C79" t="str">
            <v>1622</v>
          </cell>
          <cell r="D79" t="str">
            <v>Dressings, Bandages &amp; Plasters</v>
          </cell>
          <cell r="E79">
            <v>87037.38</v>
          </cell>
        </row>
        <row r="80">
          <cell r="C80" t="str">
            <v>1623</v>
          </cell>
          <cell r="D80" t="str">
            <v>Therapeutic Materials</v>
          </cell>
          <cell r="E80">
            <v>23720.95</v>
          </cell>
        </row>
        <row r="81">
          <cell r="C81" t="str">
            <v>1624</v>
          </cell>
          <cell r="D81" t="str">
            <v>Prosthesis</v>
          </cell>
          <cell r="E81">
            <v>87169.21</v>
          </cell>
        </row>
        <row r="82">
          <cell r="C82" t="str">
            <v>1625</v>
          </cell>
          <cell r="D82" t="str">
            <v>Appliances</v>
          </cell>
          <cell r="E82">
            <v>48583.16</v>
          </cell>
        </row>
        <row r="83">
          <cell r="C83" t="str">
            <v>1626</v>
          </cell>
          <cell r="D83" t="str">
            <v>Other - Patient Appl &amp; Materials</v>
          </cell>
          <cell r="E83">
            <v>-34253.29</v>
          </cell>
        </row>
        <row r="84">
          <cell r="C84" t="str">
            <v>1631</v>
          </cell>
          <cell r="D84" t="str">
            <v>Chemicals</v>
          </cell>
          <cell r="E84">
            <v>4981.1000000000004</v>
          </cell>
        </row>
        <row r="85">
          <cell r="C85" t="str">
            <v>1632</v>
          </cell>
          <cell r="D85" t="str">
            <v>Photographic Supplies</v>
          </cell>
          <cell r="E85">
            <v>3981.65</v>
          </cell>
        </row>
        <row r="86">
          <cell r="C86" t="str">
            <v>1633</v>
          </cell>
          <cell r="D86" t="str">
            <v>Organ Imaging Film</v>
          </cell>
          <cell r="E86">
            <v>24338.03</v>
          </cell>
        </row>
        <row r="87">
          <cell r="C87" t="str">
            <v>1636</v>
          </cell>
          <cell r="D87" t="str">
            <v>Laboratory Apparatus</v>
          </cell>
          <cell r="E87">
            <v>-363.09</v>
          </cell>
        </row>
        <row r="88">
          <cell r="C88" t="str">
            <v>1637</v>
          </cell>
          <cell r="D88" t="str">
            <v>Containers &amp; Receptacles (Non Laboratory)</v>
          </cell>
          <cell r="E88">
            <v>10166.06</v>
          </cell>
        </row>
        <row r="89">
          <cell r="C89" t="str">
            <v>1638</v>
          </cell>
          <cell r="D89" t="str">
            <v>Reagents</v>
          </cell>
          <cell r="E89">
            <v>999.86</v>
          </cell>
        </row>
        <row r="90">
          <cell r="C90" t="str">
            <v>1642</v>
          </cell>
          <cell r="D90" t="str">
            <v>Culture Media</v>
          </cell>
          <cell r="E90">
            <v>270.14</v>
          </cell>
        </row>
        <row r="91">
          <cell r="C91" t="str">
            <v>1643</v>
          </cell>
          <cell r="D91" t="str">
            <v>Specimen Collection Items</v>
          </cell>
          <cell r="E91">
            <v>40</v>
          </cell>
        </row>
        <row r="92">
          <cell r="C92" t="str">
            <v>1644</v>
          </cell>
          <cell r="D92" t="str">
            <v>Test Kits</v>
          </cell>
          <cell r="E92">
            <v>295.10000000000002</v>
          </cell>
        </row>
        <row r="93">
          <cell r="C93" t="str">
            <v>1645</v>
          </cell>
          <cell r="D93" t="str">
            <v>Gases</v>
          </cell>
          <cell r="E93">
            <v>80.45</v>
          </cell>
        </row>
        <row r="94">
          <cell r="C94" t="str">
            <v>1649</v>
          </cell>
          <cell r="D94" t="str">
            <v>Other - Diagnostic Supplies</v>
          </cell>
          <cell r="E94">
            <v>128459.34</v>
          </cell>
        </row>
        <row r="95">
          <cell r="C95" t="str">
            <v>1653</v>
          </cell>
          <cell r="D95" t="str">
            <v>Artificial Teeth</v>
          </cell>
          <cell r="E95">
            <v>327</v>
          </cell>
        </row>
        <row r="96">
          <cell r="C96" t="str">
            <v>1711</v>
          </cell>
          <cell r="D96" t="str">
            <v>Medical</v>
          </cell>
          <cell r="E96">
            <v>49318.39</v>
          </cell>
        </row>
        <row r="97">
          <cell r="C97" t="str">
            <v>1713</v>
          </cell>
          <cell r="D97" t="str">
            <v>Support - Medical</v>
          </cell>
          <cell r="E97">
            <v>73407.320000000007</v>
          </cell>
        </row>
        <row r="98">
          <cell r="C98" t="str">
            <v>1714</v>
          </cell>
          <cell r="D98" t="str">
            <v>Catering</v>
          </cell>
          <cell r="E98">
            <v>2772.3</v>
          </cell>
        </row>
        <row r="99">
          <cell r="C99" t="str">
            <v>1715</v>
          </cell>
          <cell r="D99" t="str">
            <v>Cleaning</v>
          </cell>
          <cell r="E99">
            <v>11278.73</v>
          </cell>
        </row>
        <row r="100">
          <cell r="C100" t="str">
            <v>1716</v>
          </cell>
          <cell r="D100" t="str">
            <v>Laundry/Linen</v>
          </cell>
          <cell r="E100">
            <v>12185.42</v>
          </cell>
        </row>
        <row r="101">
          <cell r="C101" t="str">
            <v>1717</v>
          </cell>
          <cell r="D101" t="str">
            <v>Waste Disposal</v>
          </cell>
          <cell r="E101">
            <v>27235.7</v>
          </cell>
        </row>
        <row r="102">
          <cell r="C102" t="str">
            <v>1718</v>
          </cell>
          <cell r="D102" t="str">
            <v>Administrative And Clerical</v>
          </cell>
          <cell r="E102">
            <v>9120.24</v>
          </cell>
        </row>
        <row r="103">
          <cell r="C103" t="str">
            <v>1720</v>
          </cell>
          <cell r="D103" t="str">
            <v>Nursing</v>
          </cell>
          <cell r="E103">
            <v>22603.13</v>
          </cell>
        </row>
        <row r="104">
          <cell r="C104" t="str">
            <v>1722</v>
          </cell>
          <cell r="D104" t="str">
            <v>Engineering</v>
          </cell>
          <cell r="E104">
            <v>22461.85</v>
          </cell>
        </row>
        <row r="105">
          <cell r="C105" t="str">
            <v>1724</v>
          </cell>
          <cell r="D105" t="str">
            <v>Pathology (PathCentre)</v>
          </cell>
          <cell r="E105">
            <v>254562.42</v>
          </cell>
        </row>
        <row r="106">
          <cell r="C106" t="str">
            <v>1725</v>
          </cell>
          <cell r="D106" t="str">
            <v>Other - Purchase Of External Services</v>
          </cell>
          <cell r="E106">
            <v>36317.46</v>
          </cell>
        </row>
        <row r="107">
          <cell r="C107" t="str">
            <v>1726</v>
          </cell>
          <cell r="D107" t="str">
            <v>Security Services</v>
          </cell>
          <cell r="E107">
            <v>27636.92</v>
          </cell>
        </row>
        <row r="108">
          <cell r="C108" t="str">
            <v>1727</v>
          </cell>
          <cell r="D108" t="str">
            <v>Interpreter Services</v>
          </cell>
          <cell r="E108">
            <v>351.18</v>
          </cell>
        </row>
        <row r="109">
          <cell r="C109" t="str">
            <v>1728</v>
          </cell>
          <cell r="D109" t="str">
            <v>Employee Assistance</v>
          </cell>
          <cell r="E109">
            <v>1280</v>
          </cell>
        </row>
        <row r="110">
          <cell r="C110" t="str">
            <v>1730</v>
          </cell>
          <cell r="D110" t="str">
            <v>Health Promotion Other</v>
          </cell>
          <cell r="E110">
            <v>20778.18</v>
          </cell>
        </row>
        <row r="111">
          <cell r="C111" t="str">
            <v>1751</v>
          </cell>
          <cell r="D111" t="str">
            <v>Home &amp; Community Care (HACC)</v>
          </cell>
          <cell r="E111">
            <v>7987.65</v>
          </cell>
        </row>
        <row r="112">
          <cell r="C112" t="str">
            <v>1754</v>
          </cell>
          <cell r="D112" t="str">
            <v>Palliative Care</v>
          </cell>
          <cell r="E112">
            <v>27352.1</v>
          </cell>
        </row>
        <row r="113">
          <cell r="C113" t="str">
            <v>1912</v>
          </cell>
          <cell r="D113" t="str">
            <v>Water</v>
          </cell>
          <cell r="E113">
            <v>442529.63</v>
          </cell>
        </row>
        <row r="114">
          <cell r="C114" t="str">
            <v>1913</v>
          </cell>
          <cell r="D114" t="str">
            <v>Electricity</v>
          </cell>
          <cell r="E114">
            <v>335332.96999999997</v>
          </cell>
        </row>
        <row r="115">
          <cell r="C115" t="str">
            <v>1914</v>
          </cell>
          <cell r="D115" t="str">
            <v>Fuel Oil (Not Motor Vehicle)</v>
          </cell>
          <cell r="E115">
            <v>69859.27</v>
          </cell>
        </row>
        <row r="116">
          <cell r="C116" t="str">
            <v>1915</v>
          </cell>
          <cell r="D116" t="str">
            <v>Gas For Fuel (Not Motor Vehicle)</v>
          </cell>
          <cell r="E116">
            <v>160826.10999999999</v>
          </cell>
        </row>
        <row r="117">
          <cell r="C117" t="str">
            <v>1917</v>
          </cell>
          <cell r="D117" t="str">
            <v>Airconditioning Subsidy North of the 23rd Parallel</v>
          </cell>
          <cell r="E117">
            <v>27341.439999999999</v>
          </cell>
        </row>
        <row r="118">
          <cell r="C118" t="str">
            <v>2211</v>
          </cell>
          <cell r="D118" t="str">
            <v>Bedding &amp; Linen</v>
          </cell>
          <cell r="E118">
            <v>28818.5</v>
          </cell>
        </row>
        <row r="119">
          <cell r="C119" t="str">
            <v>2212</v>
          </cell>
          <cell r="D119" t="str">
            <v>Toiletry, Cleaning, Laundry Materials</v>
          </cell>
          <cell r="E119">
            <v>91578.47</v>
          </cell>
        </row>
        <row r="120">
          <cell r="C120" t="str">
            <v>2213</v>
          </cell>
          <cell r="D120" t="str">
            <v>Tableware &amp; Kitchen Materials</v>
          </cell>
          <cell r="E120">
            <v>13578.55</v>
          </cell>
        </row>
        <row r="121">
          <cell r="C121" t="str">
            <v>2214</v>
          </cell>
          <cell r="D121" t="str">
            <v>Wrapping &amp; Packaging Materials</v>
          </cell>
          <cell r="E121">
            <v>25241.26</v>
          </cell>
        </row>
        <row r="122">
          <cell r="C122" t="str">
            <v>2215</v>
          </cell>
          <cell r="D122" t="str">
            <v>Uniforms &amp; Protective Clothing</v>
          </cell>
          <cell r="E122">
            <v>66439.67</v>
          </cell>
        </row>
        <row r="123">
          <cell r="C123" t="str">
            <v>2219</v>
          </cell>
          <cell r="D123" t="str">
            <v>Other (Incl Patient Clothing)</v>
          </cell>
          <cell r="E123">
            <v>51513.41</v>
          </cell>
        </row>
        <row r="124">
          <cell r="C124" t="str">
            <v>2311</v>
          </cell>
          <cell r="D124" t="str">
            <v>Health Promotion Materials</v>
          </cell>
          <cell r="E124">
            <v>1429.33</v>
          </cell>
        </row>
        <row r="125">
          <cell r="C125" t="str">
            <v>2511</v>
          </cell>
          <cell r="D125" t="str">
            <v>Building Alterations</v>
          </cell>
          <cell r="E125">
            <v>-24844.799999999999</v>
          </cell>
        </row>
        <row r="126">
          <cell r="C126" t="str">
            <v>2512</v>
          </cell>
          <cell r="D126" t="str">
            <v>Building Additions</v>
          </cell>
          <cell r="E126">
            <v>3033.38</v>
          </cell>
        </row>
        <row r="127">
          <cell r="C127" t="str">
            <v>2513</v>
          </cell>
          <cell r="D127" t="str">
            <v>Other &amp; External Works</v>
          </cell>
          <cell r="E127">
            <v>35892.660000000003</v>
          </cell>
        </row>
        <row r="128">
          <cell r="C128" t="str">
            <v>2514</v>
          </cell>
          <cell r="D128" t="str">
            <v>Home Modifications</v>
          </cell>
          <cell r="E128">
            <v>4585.83</v>
          </cell>
        </row>
        <row r="129">
          <cell r="C129" t="str">
            <v>2811</v>
          </cell>
          <cell r="D129" t="str">
            <v>Medical Equipment</v>
          </cell>
          <cell r="E129">
            <v>25269.14</v>
          </cell>
        </row>
        <row r="130">
          <cell r="C130" t="str">
            <v>2812</v>
          </cell>
          <cell r="D130" t="str">
            <v>Non Medical Equipment</v>
          </cell>
          <cell r="E130">
            <v>-43096.3</v>
          </cell>
        </row>
        <row r="131">
          <cell r="C131" t="str">
            <v>2813</v>
          </cell>
          <cell r="D131" t="str">
            <v>Furniture &amp; Fittings</v>
          </cell>
          <cell r="E131">
            <v>94615.679999999993</v>
          </cell>
        </row>
        <row r="132">
          <cell r="C132" t="str">
            <v>2815</v>
          </cell>
          <cell r="D132" t="str">
            <v>Plant &amp; Machinery</v>
          </cell>
          <cell r="E132">
            <v>87638.55</v>
          </cell>
        </row>
        <row r="133">
          <cell r="C133" t="str">
            <v>2816</v>
          </cell>
          <cell r="D133" t="str">
            <v>Other Mobile Plant</v>
          </cell>
          <cell r="E133">
            <v>3669.17</v>
          </cell>
        </row>
        <row r="134">
          <cell r="C134" t="str">
            <v>2817</v>
          </cell>
          <cell r="D134" t="str">
            <v>Computing Equipment</v>
          </cell>
          <cell r="E134">
            <v>8441.2099999999991</v>
          </cell>
        </row>
        <row r="135">
          <cell r="C135" t="str">
            <v>2818</v>
          </cell>
          <cell r="D135" t="str">
            <v>Home Aids &amp; Appliances</v>
          </cell>
          <cell r="E135">
            <v>6591.28</v>
          </cell>
        </row>
        <row r="136">
          <cell r="C136" t="str">
            <v>2831</v>
          </cell>
          <cell r="D136" t="str">
            <v>Buildings/Accommodation (Lease)</v>
          </cell>
          <cell r="E136">
            <v>49355.31</v>
          </cell>
        </row>
        <row r="137">
          <cell r="C137" t="str">
            <v>2832</v>
          </cell>
          <cell r="D137" t="str">
            <v>Medical Equipment (Lease)</v>
          </cell>
          <cell r="E137">
            <v>5995.65</v>
          </cell>
        </row>
        <row r="138">
          <cell r="C138" t="str">
            <v>2833</v>
          </cell>
          <cell r="D138" t="str">
            <v>Non Medical Equipment (Lease)</v>
          </cell>
          <cell r="E138">
            <v>5665.5</v>
          </cell>
        </row>
        <row r="139">
          <cell r="C139" t="str">
            <v>2838</v>
          </cell>
          <cell r="D139" t="str">
            <v>Motor Vehicles (Lease)</v>
          </cell>
          <cell r="E139">
            <v>449166.62</v>
          </cell>
        </row>
        <row r="140">
          <cell r="C140" t="str">
            <v>2839</v>
          </cell>
          <cell r="D140" t="str">
            <v>Plant &amp; Machinery (Lease)</v>
          </cell>
          <cell r="E140">
            <v>30724.720000000001</v>
          </cell>
        </row>
        <row r="141">
          <cell r="C141" t="str">
            <v>3111</v>
          </cell>
          <cell r="D141" t="str">
            <v>Buildings (R &amp; M)</v>
          </cell>
          <cell r="E141">
            <v>178565.38</v>
          </cell>
        </row>
        <row r="142">
          <cell r="C142" t="str">
            <v>3121</v>
          </cell>
          <cell r="D142" t="str">
            <v>Medical Equipment (R &amp; M)</v>
          </cell>
          <cell r="E142">
            <v>49094.879999999997</v>
          </cell>
        </row>
        <row r="143">
          <cell r="C143" t="str">
            <v>3122</v>
          </cell>
          <cell r="D143" t="str">
            <v>Non Medical Equipment (R &amp; M)</v>
          </cell>
          <cell r="E143">
            <v>42988.12</v>
          </cell>
        </row>
        <row r="144">
          <cell r="C144" t="str">
            <v>3123</v>
          </cell>
          <cell r="D144" t="str">
            <v>Furniture &amp; Fittings (R &amp; M)</v>
          </cell>
          <cell r="E144">
            <v>3811.33</v>
          </cell>
        </row>
        <row r="145">
          <cell r="C145" t="str">
            <v>3124</v>
          </cell>
          <cell r="D145" t="str">
            <v>Other Mobile Plant (R &amp; M)</v>
          </cell>
          <cell r="E145">
            <v>5323.84</v>
          </cell>
        </row>
        <row r="146">
          <cell r="C146" t="str">
            <v>3125</v>
          </cell>
          <cell r="D146" t="str">
            <v>Gardens &amp; Grounds  (R &amp; M)</v>
          </cell>
          <cell r="E146">
            <v>36076</v>
          </cell>
        </row>
        <row r="147">
          <cell r="C147" t="str">
            <v>3126</v>
          </cell>
          <cell r="D147" t="str">
            <v>Computing Equipment (R &amp; M)</v>
          </cell>
          <cell r="E147">
            <v>4293.46</v>
          </cell>
        </row>
        <row r="148">
          <cell r="C148" t="str">
            <v>3127</v>
          </cell>
          <cell r="D148" t="str">
            <v>Plant &amp; Equipment (R &amp; M)</v>
          </cell>
          <cell r="E148">
            <v>-50282.65</v>
          </cell>
        </row>
        <row r="149">
          <cell r="C149" t="str">
            <v>3128</v>
          </cell>
          <cell r="D149" t="str">
            <v>Other Materials</v>
          </cell>
          <cell r="E149">
            <v>40069.660000000003</v>
          </cell>
        </row>
        <row r="150">
          <cell r="C150" t="str">
            <v>3131</v>
          </cell>
          <cell r="D150" t="str">
            <v>Buildings (Contracts)</v>
          </cell>
          <cell r="E150">
            <v>97901.36</v>
          </cell>
        </row>
        <row r="151">
          <cell r="C151" t="str">
            <v>3132</v>
          </cell>
          <cell r="D151" t="str">
            <v>Plant &amp; Machinery (Contracts)</v>
          </cell>
          <cell r="E151">
            <v>68455</v>
          </cell>
        </row>
        <row r="152">
          <cell r="C152" t="str">
            <v>3133</v>
          </cell>
          <cell r="D152" t="str">
            <v>Medical Equipment (Contracts)</v>
          </cell>
          <cell r="E152">
            <v>128147.18</v>
          </cell>
        </row>
        <row r="153">
          <cell r="C153" t="str">
            <v>3134</v>
          </cell>
          <cell r="D153" t="str">
            <v>Non Medical Equipment (Contracts)</v>
          </cell>
          <cell r="E153">
            <v>34620.15</v>
          </cell>
        </row>
        <row r="154">
          <cell r="C154" t="str">
            <v>3135</v>
          </cell>
          <cell r="D154" t="str">
            <v>Gardens &amp; Grounds (Contracts)</v>
          </cell>
          <cell r="E154">
            <v>5308.2</v>
          </cell>
        </row>
        <row r="155">
          <cell r="C155" t="str">
            <v>3136</v>
          </cell>
          <cell r="D155" t="str">
            <v>Furniture &amp; Fittings (Contracts)</v>
          </cell>
          <cell r="E155">
            <v>120</v>
          </cell>
        </row>
        <row r="156">
          <cell r="C156" t="str">
            <v>3137</v>
          </cell>
          <cell r="D156" t="str">
            <v>Computing Equipment (Contracts)</v>
          </cell>
          <cell r="E156">
            <v>212.91</v>
          </cell>
        </row>
        <row r="157">
          <cell r="C157" t="str">
            <v>3138</v>
          </cell>
          <cell r="D157" t="str">
            <v>Other Mobile Plant (Contracts)</v>
          </cell>
          <cell r="E157">
            <v>78528.649999999994</v>
          </cell>
        </row>
        <row r="158">
          <cell r="C158" t="str">
            <v>3211</v>
          </cell>
          <cell r="D158" t="str">
            <v>Fuel &amp; Oil</v>
          </cell>
          <cell r="E158">
            <v>145412.20000000001</v>
          </cell>
        </row>
        <row r="159">
          <cell r="C159" t="str">
            <v>3212</v>
          </cell>
          <cell r="D159" t="str">
            <v>Repairs &amp; Maintenance</v>
          </cell>
          <cell r="E159">
            <v>131052.97</v>
          </cell>
        </row>
        <row r="160">
          <cell r="C160" t="str">
            <v>3213</v>
          </cell>
          <cell r="D160" t="str">
            <v>Registration</v>
          </cell>
          <cell r="E160">
            <v>36790.239999999998</v>
          </cell>
        </row>
        <row r="161">
          <cell r="C161" t="str">
            <v>3214</v>
          </cell>
          <cell r="D161" t="str">
            <v>Insurance</v>
          </cell>
          <cell r="E161">
            <v>30745.3</v>
          </cell>
        </row>
        <row r="162">
          <cell r="C162" t="str">
            <v>3215</v>
          </cell>
          <cell r="D162" t="str">
            <v>Fleet Management Fee</v>
          </cell>
          <cell r="E162">
            <v>9337.02</v>
          </cell>
        </row>
        <row r="163">
          <cell r="C163" t="str">
            <v>3311</v>
          </cell>
          <cell r="D163" t="str">
            <v>Ambulance</v>
          </cell>
          <cell r="E163">
            <v>95039.58</v>
          </cell>
        </row>
        <row r="164">
          <cell r="C164" t="str">
            <v>3312</v>
          </cell>
          <cell r="D164" t="str">
            <v>Taxis</v>
          </cell>
          <cell r="E164">
            <v>8473.51</v>
          </cell>
        </row>
        <row r="165">
          <cell r="C165" t="str">
            <v>3313</v>
          </cell>
          <cell r="D165" t="str">
            <v>Pats</v>
          </cell>
          <cell r="E165">
            <v>1031511.05</v>
          </cell>
        </row>
        <row r="166">
          <cell r="C166" t="str">
            <v>3314</v>
          </cell>
          <cell r="D166" t="str">
            <v>Escort &amp; Attendant Expenses</v>
          </cell>
          <cell r="E166">
            <v>13090.96</v>
          </cell>
        </row>
        <row r="167">
          <cell r="C167" t="str">
            <v>3315</v>
          </cell>
          <cell r="D167" t="str">
            <v>Patient Expenses</v>
          </cell>
          <cell r="E167">
            <v>5650.25</v>
          </cell>
        </row>
        <row r="168">
          <cell r="C168" t="str">
            <v>3316</v>
          </cell>
          <cell r="D168" t="str">
            <v>Other - Patient Transport</v>
          </cell>
          <cell r="E168">
            <v>58994.33</v>
          </cell>
        </row>
        <row r="169">
          <cell r="C169" t="str">
            <v>3411</v>
          </cell>
          <cell r="D169" t="str">
            <v>External Consulting Fees</v>
          </cell>
          <cell r="E169">
            <v>17043.38</v>
          </cell>
        </row>
        <row r="170">
          <cell r="C170" t="str">
            <v>3412</v>
          </cell>
          <cell r="D170" t="str">
            <v>Advertising</v>
          </cell>
          <cell r="E170">
            <v>30464.97</v>
          </cell>
        </row>
        <row r="171">
          <cell r="C171" t="str">
            <v>3414</v>
          </cell>
          <cell r="D171" t="str">
            <v>Bank Charges</v>
          </cell>
          <cell r="E171">
            <v>5868.65</v>
          </cell>
        </row>
        <row r="172">
          <cell r="C172" t="str">
            <v>3415</v>
          </cell>
          <cell r="D172" t="str">
            <v>Books, Magazines Etc</v>
          </cell>
          <cell r="E172">
            <v>17247.86</v>
          </cell>
        </row>
        <row r="173">
          <cell r="C173" t="str">
            <v>3416</v>
          </cell>
          <cell r="D173" t="str">
            <v>Computer Services &amp; Software</v>
          </cell>
          <cell r="E173">
            <v>55654.44</v>
          </cell>
        </row>
        <row r="174">
          <cell r="C174" t="str">
            <v>3420</v>
          </cell>
          <cell r="D174" t="str">
            <v>Freight &amp; Cart (Not Chg Gds Clas)</v>
          </cell>
          <cell r="E174">
            <v>114025.91</v>
          </cell>
        </row>
        <row r="175">
          <cell r="C175" t="str">
            <v>3424</v>
          </cell>
          <cell r="D175" t="str">
            <v>Insurance (Not Mv Or Workcomp)</v>
          </cell>
          <cell r="E175">
            <v>220107.82</v>
          </cell>
        </row>
        <row r="176">
          <cell r="C176" t="str">
            <v>3426</v>
          </cell>
          <cell r="D176" t="str">
            <v>Legal Expenses</v>
          </cell>
          <cell r="E176">
            <v>2724.91</v>
          </cell>
        </row>
        <row r="177">
          <cell r="C177" t="str">
            <v>3428</v>
          </cell>
          <cell r="D177" t="str">
            <v>Licence &amp; Reg Fees (Not Motor Vehicle)</v>
          </cell>
          <cell r="E177">
            <v>36139.86</v>
          </cell>
        </row>
        <row r="178">
          <cell r="C178" t="str">
            <v>3430</v>
          </cell>
          <cell r="D178" t="str">
            <v>Corporate Membership Dues (Health Services)</v>
          </cell>
          <cell r="E178">
            <v>30917.46</v>
          </cell>
        </row>
        <row r="179">
          <cell r="C179" t="str">
            <v>3434</v>
          </cell>
          <cell r="D179" t="str">
            <v>Postal Services</v>
          </cell>
          <cell r="E179">
            <v>15316.06</v>
          </cell>
        </row>
        <row r="180">
          <cell r="C180" t="str">
            <v>3436</v>
          </cell>
          <cell r="D180" t="str">
            <v>Printing &amp; Stationery</v>
          </cell>
          <cell r="E180">
            <v>182439.35</v>
          </cell>
        </row>
        <row r="181">
          <cell r="C181" t="str">
            <v>3438</v>
          </cell>
          <cell r="D181" t="str">
            <v>Public Relations</v>
          </cell>
          <cell r="E181">
            <v>10711.43</v>
          </cell>
        </row>
        <row r="182">
          <cell r="C182" t="str">
            <v>3440</v>
          </cell>
          <cell r="D182" t="str">
            <v>Rates &amp; Charges (Not Water Rates)</v>
          </cell>
          <cell r="E182">
            <v>-107815.13</v>
          </cell>
        </row>
        <row r="183">
          <cell r="C183" t="str">
            <v>3442</v>
          </cell>
          <cell r="D183" t="str">
            <v>Rental Of Property</v>
          </cell>
          <cell r="E183">
            <v>296087.62</v>
          </cell>
        </row>
        <row r="184">
          <cell r="C184" t="str">
            <v>3444</v>
          </cell>
          <cell r="D184" t="str">
            <v>Special Functions</v>
          </cell>
          <cell r="E184">
            <v>8099.37</v>
          </cell>
        </row>
        <row r="185">
          <cell r="C185" t="str">
            <v>3448</v>
          </cell>
          <cell r="D185" t="str">
            <v>Telecommunication Expenses</v>
          </cell>
          <cell r="E185">
            <v>205986.43</v>
          </cell>
        </row>
        <row r="186">
          <cell r="C186" t="str">
            <v>3466</v>
          </cell>
          <cell r="D186" t="str">
            <v>Transport Hire</v>
          </cell>
          <cell r="E186">
            <v>4698.1000000000004</v>
          </cell>
        </row>
        <row r="187">
          <cell r="C187" t="str">
            <v>3467</v>
          </cell>
          <cell r="D187" t="str">
            <v>Refunds of Revenue</v>
          </cell>
          <cell r="E187">
            <v>-22614</v>
          </cell>
        </row>
        <row r="188">
          <cell r="C188" t="str">
            <v>3468</v>
          </cell>
          <cell r="D188" t="str">
            <v>Other - Other Expenses</v>
          </cell>
          <cell r="E188">
            <v>21044.02</v>
          </cell>
        </row>
        <row r="189">
          <cell r="C189" t="str">
            <v>3469</v>
          </cell>
          <cell r="D189" t="str">
            <v>Non-Staff/Patient Travel Costs</v>
          </cell>
          <cell r="E189">
            <v>8449.7000000000007</v>
          </cell>
        </row>
        <row r="190">
          <cell r="C190" t="str">
            <v>3511</v>
          </cell>
          <cell r="D190" t="str">
            <v>Doubtful Debts</v>
          </cell>
          <cell r="E190">
            <v>-70957.320000000007</v>
          </cell>
        </row>
        <row r="191">
          <cell r="C191" t="str">
            <v>3514</v>
          </cell>
          <cell r="D191" t="str">
            <v>Debt Collection</v>
          </cell>
          <cell r="E191">
            <v>56.5</v>
          </cell>
        </row>
        <row r="192">
          <cell r="C192" t="str">
            <v>3612</v>
          </cell>
          <cell r="D192" t="str">
            <v>Interest On Watc Loans</v>
          </cell>
          <cell r="E192">
            <v>99797.72</v>
          </cell>
        </row>
        <row r="193">
          <cell r="C193" t="str">
            <v>3613</v>
          </cell>
          <cell r="D193" t="str">
            <v>Interest  On Treasury  Loans</v>
          </cell>
          <cell r="E193">
            <v>59819.17</v>
          </cell>
        </row>
        <row r="194">
          <cell r="C194" t="str">
            <v>3711</v>
          </cell>
          <cell r="D194" t="str">
            <v>Depreciation  Expense - Buildings</v>
          </cell>
          <cell r="E194">
            <v>910516</v>
          </cell>
        </row>
        <row r="195">
          <cell r="C195" t="str">
            <v>3712</v>
          </cell>
          <cell r="D195" t="str">
            <v>Depreciation  Expense - Medical Equipment</v>
          </cell>
          <cell r="E195">
            <v>246021</v>
          </cell>
        </row>
        <row r="196">
          <cell r="C196" t="str">
            <v>3714</v>
          </cell>
          <cell r="D196" t="str">
            <v>Depreciation  Expense - Computer Equipment</v>
          </cell>
          <cell r="E196">
            <v>83437</v>
          </cell>
        </row>
        <row r="197">
          <cell r="C197" t="str">
            <v>3715</v>
          </cell>
          <cell r="D197" t="str">
            <v>Depreciation  Expense - Furniture &amp; Fittings</v>
          </cell>
          <cell r="E197">
            <v>10314</v>
          </cell>
        </row>
        <row r="198">
          <cell r="C198" t="str">
            <v>3716</v>
          </cell>
          <cell r="D198" t="str">
            <v>Depreciation  Expense - Motor Vehicles</v>
          </cell>
          <cell r="E198">
            <v>47605</v>
          </cell>
        </row>
        <row r="199">
          <cell r="C199" t="str">
            <v>3717</v>
          </cell>
          <cell r="D199" t="str">
            <v>Depreciation  Expense - Other Mobile Plant</v>
          </cell>
          <cell r="E199">
            <v>873</v>
          </cell>
        </row>
        <row r="200">
          <cell r="C200" t="str">
            <v>3718</v>
          </cell>
          <cell r="D200" t="str">
            <v>Depreciation  Expense - Plant &amp; Equipment</v>
          </cell>
          <cell r="E200">
            <v>79557</v>
          </cell>
        </row>
        <row r="201">
          <cell r="C201" t="str">
            <v>3719</v>
          </cell>
          <cell r="D201" t="str">
            <v>Depreciation of Artwork</v>
          </cell>
          <cell r="E201">
            <v>313.64</v>
          </cell>
        </row>
        <row r="202">
          <cell r="C202" t="str">
            <v>3720</v>
          </cell>
          <cell r="D202" t="str">
            <v>Carrying Amounts of Non-Current Assets Disposed of</v>
          </cell>
          <cell r="E202">
            <v>29518</v>
          </cell>
        </row>
        <row r="203">
          <cell r="C203" t="str">
            <v>3725</v>
          </cell>
          <cell r="D203" t="str">
            <v>Stocktake Variance (Net)</v>
          </cell>
          <cell r="E203">
            <v>6556.25</v>
          </cell>
        </row>
        <row r="204">
          <cell r="C204" t="str">
            <v>3812</v>
          </cell>
          <cell r="D204" t="str">
            <v>Abnormal Expenses</v>
          </cell>
          <cell r="E204">
            <v>127.02</v>
          </cell>
        </row>
        <row r="205">
          <cell r="C205" t="str">
            <v>4111</v>
          </cell>
          <cell r="D205" t="str">
            <v>Purchase Price Variance Expense</v>
          </cell>
          <cell r="E205">
            <v>-1333.69</v>
          </cell>
        </row>
        <row r="206">
          <cell r="C206" t="str">
            <v>5101</v>
          </cell>
          <cell r="D206" t="str">
            <v>Daily Bed Charges - Private Single</v>
          </cell>
          <cell r="E206">
            <v>-352439.51</v>
          </cell>
        </row>
        <row r="207">
          <cell r="C207" t="str">
            <v>5102</v>
          </cell>
          <cell r="D207" t="str">
            <v>Daily Bed Charges - Private Shared</v>
          </cell>
          <cell r="E207">
            <v>-176890</v>
          </cell>
        </row>
        <row r="208">
          <cell r="C208" t="str">
            <v>5103</v>
          </cell>
          <cell r="D208" t="str">
            <v>Daily Bed Charges - Same Day</v>
          </cell>
          <cell r="E208">
            <v>-8272.51</v>
          </cell>
        </row>
        <row r="209">
          <cell r="C209" t="str">
            <v>5105</v>
          </cell>
          <cell r="D209" t="str">
            <v>Daily Bed Charges - Mvit</v>
          </cell>
          <cell r="E209">
            <v>25398</v>
          </cell>
        </row>
        <row r="210">
          <cell r="C210" t="str">
            <v>5106</v>
          </cell>
          <cell r="D210" t="str">
            <v>Daily Bed Charges - Nursing Home</v>
          </cell>
          <cell r="E210">
            <v>-40573.75</v>
          </cell>
        </row>
        <row r="211">
          <cell r="C211" t="str">
            <v>5107</v>
          </cell>
          <cell r="D211" t="str">
            <v>Daily Bed Charges - Nursing Home Type</v>
          </cell>
          <cell r="E211">
            <v>-305230.92</v>
          </cell>
        </row>
        <row r="212">
          <cell r="C212" t="str">
            <v>5108</v>
          </cell>
          <cell r="D212" t="str">
            <v>Daily Bed Charges - Workers Comp</v>
          </cell>
          <cell r="E212">
            <v>-73462</v>
          </cell>
        </row>
        <row r="213">
          <cell r="C213" t="str">
            <v>5110</v>
          </cell>
          <cell r="D213" t="str">
            <v>Daily Bed Charges - Other Compensable</v>
          </cell>
          <cell r="E213">
            <v>-952</v>
          </cell>
        </row>
        <row r="214">
          <cell r="C214" t="str">
            <v>5111</v>
          </cell>
          <cell r="D214" t="str">
            <v>Daily Bed Charges - Ineligible</v>
          </cell>
          <cell r="E214">
            <v>-957</v>
          </cell>
        </row>
        <row r="215">
          <cell r="C215" t="str">
            <v>5114</v>
          </cell>
          <cell r="D215" t="str">
            <v>Daily Bed Charges - Multi-Purpose Services</v>
          </cell>
          <cell r="E215">
            <v>-137010.41</v>
          </cell>
        </row>
        <row r="216">
          <cell r="C216" t="str">
            <v>5121</v>
          </cell>
          <cell r="D216" t="str">
            <v>Prostheses</v>
          </cell>
          <cell r="E216">
            <v>-0.25</v>
          </cell>
        </row>
        <row r="217">
          <cell r="C217" t="str">
            <v>6101</v>
          </cell>
          <cell r="D217" t="str">
            <v>Outpatient Attendance Fees</v>
          </cell>
          <cell r="E217">
            <v>-3981.15</v>
          </cell>
        </row>
        <row r="218">
          <cell r="C218" t="str">
            <v>6111</v>
          </cell>
          <cell r="D218" t="str">
            <v>Compensable Fees</v>
          </cell>
          <cell r="E218">
            <v>-45801.26</v>
          </cell>
        </row>
        <row r="219">
          <cell r="C219" t="str">
            <v>6112</v>
          </cell>
          <cell r="D219" t="str">
            <v>Pharmacy Fees</v>
          </cell>
          <cell r="E219">
            <v>-2257.08</v>
          </cell>
        </row>
        <row r="220">
          <cell r="C220" t="str">
            <v>6113</v>
          </cell>
          <cell r="D220" t="str">
            <v>Private Clinics</v>
          </cell>
          <cell r="E220">
            <v>-130.35</v>
          </cell>
        </row>
        <row r="221">
          <cell r="C221" t="str">
            <v>6114</v>
          </cell>
          <cell r="D221" t="str">
            <v>Dental Fees</v>
          </cell>
          <cell r="E221">
            <v>-5104.7</v>
          </cell>
        </row>
        <row r="222">
          <cell r="C222" t="str">
            <v>6115</v>
          </cell>
          <cell r="D222" t="str">
            <v>Patient Appliance Loan Fees</v>
          </cell>
          <cell r="E222">
            <v>-88</v>
          </cell>
        </row>
        <row r="223">
          <cell r="C223" t="str">
            <v>6119</v>
          </cell>
          <cell r="D223" t="str">
            <v>Other - Outpatient Fees</v>
          </cell>
          <cell r="E223">
            <v>-81940.84</v>
          </cell>
        </row>
        <row r="224">
          <cell r="C224" t="str">
            <v>7112</v>
          </cell>
          <cell r="D224" t="str">
            <v>Commonwealth Specific Grants</v>
          </cell>
          <cell r="E224">
            <v>-167114.15</v>
          </cell>
        </row>
        <row r="225">
          <cell r="C225" t="str">
            <v>7113</v>
          </cell>
          <cell r="D225" t="str">
            <v>Nursing Home Benefits</v>
          </cell>
          <cell r="E225">
            <v>-339849.69</v>
          </cell>
        </row>
        <row r="226">
          <cell r="C226" t="str">
            <v>7115</v>
          </cell>
          <cell r="D226" t="str">
            <v>Other Specific Grants</v>
          </cell>
          <cell r="E226">
            <v>-324971.08</v>
          </cell>
        </row>
        <row r="227">
          <cell r="C227" t="str">
            <v>7221</v>
          </cell>
          <cell r="D227" t="str">
            <v>Cash Appropriations</v>
          </cell>
          <cell r="E227">
            <v>-32771733</v>
          </cell>
        </row>
        <row r="228">
          <cell r="C228" t="str">
            <v>7222</v>
          </cell>
          <cell r="D228" t="str">
            <v>Cash Appropriations - Capital Works</v>
          </cell>
          <cell r="E228">
            <v>-1500000</v>
          </cell>
        </row>
        <row r="229">
          <cell r="C229" t="str">
            <v>7231</v>
          </cell>
          <cell r="D229" t="str">
            <v>Accrual Appropriations - Depreciation</v>
          </cell>
          <cell r="E229">
            <v>-440976</v>
          </cell>
        </row>
        <row r="230">
          <cell r="C230" t="str">
            <v>7232</v>
          </cell>
          <cell r="D230" t="str">
            <v>Accrual Appropriations - Employee Entitlements</v>
          </cell>
          <cell r="E230">
            <v>-96979</v>
          </cell>
        </row>
        <row r="231">
          <cell r="C231" t="str">
            <v>7241</v>
          </cell>
          <cell r="D231" t="str">
            <v>Interest Expenses Paid on Behalf of Hlth Svcs</v>
          </cell>
          <cell r="E231">
            <v>-181762.1</v>
          </cell>
        </row>
        <row r="232">
          <cell r="C232" t="str">
            <v>7311</v>
          </cell>
          <cell r="D232" t="str">
            <v>Public Contribution/Donations - Cash Only</v>
          </cell>
          <cell r="E232">
            <v>-9634.24</v>
          </cell>
        </row>
        <row r="233">
          <cell r="C233" t="str">
            <v>7321</v>
          </cell>
          <cell r="D233" t="str">
            <v>Rent From Properties</v>
          </cell>
          <cell r="E233">
            <v>-18179.939999999999</v>
          </cell>
        </row>
        <row r="234">
          <cell r="C234" t="str">
            <v>7322</v>
          </cell>
          <cell r="D234" t="str">
            <v>Sale Of Sundry Items</v>
          </cell>
          <cell r="E234">
            <v>-677.71</v>
          </cell>
        </row>
        <row r="235">
          <cell r="C235" t="str">
            <v>7324</v>
          </cell>
          <cell r="D235" t="str">
            <v>Transfer From Local Funds</v>
          </cell>
          <cell r="E235">
            <v>-20</v>
          </cell>
        </row>
        <row r="236">
          <cell r="C236" t="str">
            <v>7325</v>
          </cell>
          <cell r="D236" t="str">
            <v>Net Income From Sundry Activities (Incld Coffee Shop)</v>
          </cell>
          <cell r="E236">
            <v>-71480.899999999994</v>
          </cell>
        </row>
        <row r="237">
          <cell r="C237" t="str">
            <v>7326</v>
          </cell>
          <cell r="D237" t="str">
            <v>Medical Reports/Certificates</v>
          </cell>
          <cell r="E237">
            <v>-1504.25</v>
          </cell>
        </row>
        <row r="238">
          <cell r="C238" t="str">
            <v>7327</v>
          </cell>
          <cell r="D238" t="str">
            <v>Commissions/Discounts Received</v>
          </cell>
          <cell r="E238">
            <v>-4064.16</v>
          </cell>
        </row>
        <row r="239">
          <cell r="C239" t="str">
            <v>7328</v>
          </cell>
          <cell r="D239" t="str">
            <v>Boarders Accommodation</v>
          </cell>
          <cell r="E239">
            <v>-753.95</v>
          </cell>
        </row>
        <row r="240">
          <cell r="C240" t="str">
            <v>7329</v>
          </cell>
          <cell r="D240" t="str">
            <v>Other (Including Telephone Revenue)</v>
          </cell>
          <cell r="E240">
            <v>-59093.64</v>
          </cell>
        </row>
        <row r="241">
          <cell r="C241" t="str">
            <v>7331</v>
          </cell>
          <cell r="D241" t="str">
            <v>Proceeds From Sale Of Fixed Assets</v>
          </cell>
          <cell r="E241">
            <v>205.45</v>
          </cell>
        </row>
        <row r="242">
          <cell r="C242" t="str">
            <v>7411</v>
          </cell>
          <cell r="D242" t="str">
            <v>Board &amp; Lodgings</v>
          </cell>
          <cell r="E242">
            <v>-30506.51</v>
          </cell>
        </row>
        <row r="243">
          <cell r="C243" t="str">
            <v>7412</v>
          </cell>
          <cell r="D243" t="str">
            <v>Meals - Staff Cafeteria</v>
          </cell>
          <cell r="E243">
            <v>-15763.81</v>
          </cell>
        </row>
        <row r="244">
          <cell r="C244" t="str">
            <v>7413</v>
          </cell>
          <cell r="D244" t="str">
            <v>Meals - Day Centre</v>
          </cell>
          <cell r="E244">
            <v>-177.8</v>
          </cell>
        </row>
        <row r="245">
          <cell r="C245" t="str">
            <v>7414</v>
          </cell>
          <cell r="D245" t="str">
            <v>Meals - Other</v>
          </cell>
          <cell r="E245">
            <v>-12605.17</v>
          </cell>
        </row>
        <row r="246">
          <cell r="C246" t="str">
            <v>7415</v>
          </cell>
          <cell r="D246" t="str">
            <v>Staff Accommodation - Other</v>
          </cell>
          <cell r="E246">
            <v>-155746.9</v>
          </cell>
        </row>
        <row r="247">
          <cell r="C247" t="str">
            <v>7422</v>
          </cell>
          <cell r="D247" t="str">
            <v>Linen/Laundry</v>
          </cell>
          <cell r="E247">
            <v>-38.369999999999997</v>
          </cell>
        </row>
        <row r="248">
          <cell r="C248" t="str">
            <v>7424</v>
          </cell>
          <cell r="D248" t="str">
            <v>Administrative Assistance</v>
          </cell>
          <cell r="E248">
            <v>-750</v>
          </cell>
        </row>
        <row r="249">
          <cell r="C249" t="str">
            <v>7425</v>
          </cell>
          <cell r="D249" t="str">
            <v>Maintenance Services</v>
          </cell>
          <cell r="E249">
            <v>-1074.32</v>
          </cell>
        </row>
        <row r="250">
          <cell r="C250" t="str">
            <v>7427</v>
          </cell>
          <cell r="D250" t="str">
            <v>Food Sales</v>
          </cell>
          <cell r="E250">
            <v>-3503.05</v>
          </cell>
        </row>
        <row r="251">
          <cell r="C251" t="str">
            <v>7439</v>
          </cell>
          <cell r="D251" t="str">
            <v>Other - Svces To Other Hlth Serv &amp; Organ</v>
          </cell>
          <cell r="E251">
            <v>-23334.93</v>
          </cell>
        </row>
        <row r="252">
          <cell r="C252" t="str">
            <v>7442</v>
          </cell>
          <cell r="D252" t="str">
            <v>Parking Fees - Other</v>
          </cell>
          <cell r="E252">
            <v>-1448.65</v>
          </cell>
        </row>
        <row r="253">
          <cell r="C253" t="str">
            <v>7451</v>
          </cell>
          <cell r="D253" t="str">
            <v>Radiology</v>
          </cell>
          <cell r="E253">
            <v>-217943.12</v>
          </cell>
        </row>
        <row r="254">
          <cell r="C254" t="str">
            <v>7455</v>
          </cell>
          <cell r="D254" t="str">
            <v>Cardiology</v>
          </cell>
          <cell r="E254">
            <v>-1520</v>
          </cell>
        </row>
        <row r="255">
          <cell r="C255" t="str">
            <v>7459</v>
          </cell>
          <cell r="D255" t="str">
            <v>Other - Use Of Facilities By Vmo'S</v>
          </cell>
          <cell r="E255">
            <v>-37179.51</v>
          </cell>
        </row>
        <row r="256">
          <cell r="C256" t="str">
            <v>7471</v>
          </cell>
          <cell r="D256" t="str">
            <v>Radiology</v>
          </cell>
          <cell r="E256">
            <v>-56.55</v>
          </cell>
        </row>
        <row r="257">
          <cell r="C257" t="str">
            <v>7491</v>
          </cell>
          <cell r="D257" t="str">
            <v>Recoveries - Other</v>
          </cell>
          <cell r="E257">
            <v>-81837.98</v>
          </cell>
        </row>
        <row r="258">
          <cell r="C258" t="str">
            <v>7511</v>
          </cell>
          <cell r="D258" t="str">
            <v>Interest Bearing Accounts</v>
          </cell>
          <cell r="E258">
            <v>-1541.97</v>
          </cell>
        </row>
        <row r="259">
          <cell r="C259" t="str">
            <v>7717</v>
          </cell>
          <cell r="D259" t="str">
            <v>HACC Program</v>
          </cell>
          <cell r="E259">
            <v>-1089</v>
          </cell>
        </row>
        <row r="260">
          <cell r="C260" t="str">
            <v>7898</v>
          </cell>
          <cell r="D260" t="str">
            <v>Un-Allocated Revenue Control Account</v>
          </cell>
          <cell r="E260">
            <v>-187.24</v>
          </cell>
        </row>
        <row r="261">
          <cell r="C261" t="str">
            <v>8102</v>
          </cell>
          <cell r="D261" t="str">
            <v>Payroll Clearing Account</v>
          </cell>
          <cell r="E261">
            <v>-4353333.45</v>
          </cell>
        </row>
        <row r="262">
          <cell r="C262" t="str">
            <v>8103</v>
          </cell>
          <cell r="D262" t="str">
            <v>Accounts Payable Clearing Account</v>
          </cell>
          <cell r="E262">
            <v>2110.83</v>
          </cell>
        </row>
        <row r="263">
          <cell r="C263" t="str">
            <v>8106</v>
          </cell>
          <cell r="D263" t="str">
            <v>Recoup Clearing Account</v>
          </cell>
          <cell r="E263">
            <v>-66.599999999999994</v>
          </cell>
        </row>
        <row r="264">
          <cell r="C264" t="str">
            <v>8107</v>
          </cell>
          <cell r="D264" t="str">
            <v>Suspense Clearing Account</v>
          </cell>
          <cell r="E264">
            <v>6188.48</v>
          </cell>
        </row>
        <row r="265">
          <cell r="C265" t="str">
            <v>8111</v>
          </cell>
          <cell r="D265" t="str">
            <v>Unapplied Receipts Clearing Account</v>
          </cell>
          <cell r="E265">
            <v>-55.41</v>
          </cell>
        </row>
        <row r="266">
          <cell r="C266" t="str">
            <v>8151</v>
          </cell>
          <cell r="D266" t="str">
            <v>GST Expense on Purchases</v>
          </cell>
          <cell r="E266">
            <v>53503988.609999999</v>
          </cell>
        </row>
        <row r="267">
          <cell r="C267" t="str">
            <v>8152</v>
          </cell>
          <cell r="D267" t="str">
            <v>GST Revenue Raised on Invoices</v>
          </cell>
          <cell r="E267">
            <v>-4519187.09</v>
          </cell>
        </row>
        <row r="268">
          <cell r="C268" t="str">
            <v>8153</v>
          </cell>
          <cell r="D268" t="str">
            <v>GST Refunded from ATO</v>
          </cell>
          <cell r="E268">
            <v>-48239148.390000001</v>
          </cell>
        </row>
        <row r="269">
          <cell r="C269" t="str">
            <v>8154</v>
          </cell>
          <cell r="D269" t="str">
            <v>Withholding Tax for Invoices</v>
          </cell>
          <cell r="E269">
            <v>-28216.78</v>
          </cell>
        </row>
        <row r="270">
          <cell r="C270" t="str">
            <v>8155</v>
          </cell>
          <cell r="D270" t="str">
            <v>GST Salary Packaging Clearing Acct</v>
          </cell>
          <cell r="E270">
            <v>8225.85</v>
          </cell>
        </row>
        <row r="271">
          <cell r="C271" t="str">
            <v>8211</v>
          </cell>
          <cell r="D271" t="str">
            <v>Accounts Payable</v>
          </cell>
          <cell r="E271">
            <v>-6386870.8499999996</v>
          </cell>
        </row>
        <row r="272">
          <cell r="C272" t="str">
            <v>8212</v>
          </cell>
          <cell r="D272" t="str">
            <v>Ap Inventory Accrual (Goods Rec'D - Not Invoiced)</v>
          </cell>
          <cell r="E272">
            <v>-1109783.8</v>
          </cell>
        </row>
        <row r="273">
          <cell r="C273" t="str">
            <v>8214</v>
          </cell>
          <cell r="D273" t="str">
            <v>Accrued Expenses - General (No Interest of Tax)</v>
          </cell>
          <cell r="E273">
            <v>-8418196.0399999991</v>
          </cell>
        </row>
        <row r="274">
          <cell r="C274" t="str">
            <v>8221</v>
          </cell>
          <cell r="D274" t="str">
            <v>Accrued Payroll Expenses</v>
          </cell>
          <cell r="E274">
            <v>-3304110.53</v>
          </cell>
        </row>
        <row r="275">
          <cell r="C275" t="str">
            <v>8222</v>
          </cell>
          <cell r="D275" t="str">
            <v>Accrued Expense - WATC Interest</v>
          </cell>
          <cell r="E275">
            <v>-74417.5</v>
          </cell>
        </row>
        <row r="276">
          <cell r="C276" t="str">
            <v>8223</v>
          </cell>
          <cell r="D276" t="str">
            <v>Accrued Expense - Treasury Interest</v>
          </cell>
          <cell r="E276">
            <v>-134087.51</v>
          </cell>
        </row>
        <row r="277">
          <cell r="C277" t="str">
            <v>8311</v>
          </cell>
          <cell r="D277" t="str">
            <v>Provision For Annual Leave</v>
          </cell>
          <cell r="E277">
            <v>-22489159.73</v>
          </cell>
        </row>
        <row r="278">
          <cell r="C278" t="str">
            <v>8313</v>
          </cell>
          <cell r="D278" t="str">
            <v>Provision For Long Service Leave</v>
          </cell>
          <cell r="E278">
            <v>-9513929.3000000007</v>
          </cell>
        </row>
        <row r="279">
          <cell r="C279" t="str">
            <v>8315</v>
          </cell>
          <cell r="D279" t="str">
            <v>Provision for Deferred Salary</v>
          </cell>
          <cell r="E279">
            <v>-224012.75</v>
          </cell>
        </row>
        <row r="280">
          <cell r="C280" t="str">
            <v>8316</v>
          </cell>
          <cell r="D280" t="str">
            <v>Provision for Time Off in Lieu (TOIL)</v>
          </cell>
          <cell r="E280">
            <v>-6528992.2800000003</v>
          </cell>
        </row>
        <row r="281">
          <cell r="C281" t="str">
            <v>8317</v>
          </cell>
          <cell r="D281" t="str">
            <v>Provision For Gratuities</v>
          </cell>
          <cell r="E281">
            <v>-903979.48</v>
          </cell>
        </row>
        <row r="282">
          <cell r="C282" t="str">
            <v>8411</v>
          </cell>
          <cell r="D282" t="str">
            <v>Unearned Income</v>
          </cell>
          <cell r="E282">
            <v>-80068</v>
          </cell>
        </row>
        <row r="283">
          <cell r="C283" t="str">
            <v>8414</v>
          </cell>
          <cell r="D283" t="str">
            <v>Bonds and Deposits Held</v>
          </cell>
          <cell r="E283">
            <v>-500</v>
          </cell>
        </row>
        <row r="284">
          <cell r="C284" t="str">
            <v>8415</v>
          </cell>
          <cell r="D284" t="str">
            <v>Grants Received In Advance</v>
          </cell>
          <cell r="E284">
            <v>-174950</v>
          </cell>
        </row>
        <row r="285">
          <cell r="C285" t="str">
            <v>8417</v>
          </cell>
          <cell r="D285" t="str">
            <v>Repayable W.A.T.C. Loans</v>
          </cell>
          <cell r="E285">
            <v>-341242.41</v>
          </cell>
        </row>
        <row r="286">
          <cell r="C286" t="str">
            <v>8418</v>
          </cell>
          <cell r="D286" t="str">
            <v>Liabilities due to the Treasurer - current</v>
          </cell>
          <cell r="E286">
            <v>-734853</v>
          </cell>
        </row>
        <row r="287">
          <cell r="C287" t="str">
            <v>8420</v>
          </cell>
          <cell r="D287" t="str">
            <v>Subsidy Received in Advance</v>
          </cell>
          <cell r="E287">
            <v>-21267</v>
          </cell>
        </row>
        <row r="288">
          <cell r="C288" t="str">
            <v>8511</v>
          </cell>
          <cell r="D288" t="str">
            <v>Provision For Long Service Leave</v>
          </cell>
          <cell r="E288">
            <v>-8829346.5899999999</v>
          </cell>
        </row>
        <row r="289">
          <cell r="C289" t="str">
            <v>8512</v>
          </cell>
          <cell r="D289" t="str">
            <v>Provision For Superannuation</v>
          </cell>
          <cell r="E289">
            <v>0.06</v>
          </cell>
        </row>
        <row r="290">
          <cell r="C290" t="str">
            <v>8513</v>
          </cell>
          <cell r="D290" t="str">
            <v>Provision For Deferred Salary</v>
          </cell>
          <cell r="E290">
            <v>-4847.38</v>
          </cell>
        </row>
        <row r="291">
          <cell r="C291" t="str">
            <v>8514</v>
          </cell>
          <cell r="D291" t="str">
            <v>Provision For Gratuities</v>
          </cell>
          <cell r="E291">
            <v>-394587.55</v>
          </cell>
        </row>
        <row r="292">
          <cell r="C292" t="str">
            <v>8641</v>
          </cell>
          <cell r="D292" t="str">
            <v>Repayable W.A.T.C. Loans</v>
          </cell>
          <cell r="E292">
            <v>-10129828.82</v>
          </cell>
        </row>
        <row r="293">
          <cell r="C293" t="str">
            <v>8651</v>
          </cell>
          <cell r="D293" t="str">
            <v>Liabilities due to the Treasurer - non current</v>
          </cell>
          <cell r="E293">
            <v>-16637835.279999999</v>
          </cell>
        </row>
        <row r="294">
          <cell r="C294" t="str">
            <v>8911</v>
          </cell>
          <cell r="D294" t="str">
            <v>Capital Injection - Loan Repayments - Non Cash</v>
          </cell>
          <cell r="E294">
            <v>-2483269.69</v>
          </cell>
        </row>
        <row r="295">
          <cell r="C295" t="str">
            <v>8912</v>
          </cell>
          <cell r="D295" t="str">
            <v>Capital Injection - Fixed Assets - Non Cash</v>
          </cell>
          <cell r="E295">
            <v>-12039215.58</v>
          </cell>
        </row>
        <row r="296">
          <cell r="C296" t="str">
            <v>8913</v>
          </cell>
          <cell r="D296" t="str">
            <v>Capital Injection - Expenses - Non Cash</v>
          </cell>
          <cell r="E296">
            <v>-3488124.55</v>
          </cell>
        </row>
        <row r="297">
          <cell r="C297" t="str">
            <v>8915</v>
          </cell>
          <cell r="D297" t="str">
            <v>Capital Injection - Fixed Assets - Cash</v>
          </cell>
          <cell r="E297">
            <v>-21979957.600000001</v>
          </cell>
        </row>
        <row r="298">
          <cell r="C298" t="str">
            <v>8916</v>
          </cell>
          <cell r="D298" t="str">
            <v>Capital Injection - Expense - Cash</v>
          </cell>
          <cell r="E298">
            <v>-1700491</v>
          </cell>
        </row>
        <row r="299">
          <cell r="C299" t="str">
            <v>8924</v>
          </cell>
          <cell r="D299" t="str">
            <v>Equity - Contribution by Owner - Transfers External</v>
          </cell>
          <cell r="E299">
            <v>-6536919.5899999999</v>
          </cell>
        </row>
        <row r="300">
          <cell r="C300" t="str">
            <v>8925</v>
          </cell>
          <cell r="D300" t="str">
            <v>Equity - Contribution by Owner - Transfers Inter-Health</v>
          </cell>
          <cell r="E300">
            <v>-380767</v>
          </cell>
        </row>
        <row r="301">
          <cell r="C301" t="str">
            <v>8926</v>
          </cell>
          <cell r="D301" t="str">
            <v>Equity - Contribution by Owner - Transfers Intra-Health</v>
          </cell>
          <cell r="E301">
            <v>71999.520000000004</v>
          </cell>
        </row>
        <row r="302">
          <cell r="C302" t="str">
            <v>8927</v>
          </cell>
          <cell r="D302" t="str">
            <v>Equity - Contribution by Owner - Transfers on Amalgamation</v>
          </cell>
          <cell r="E302">
            <v>-350035007.61000001</v>
          </cell>
        </row>
        <row r="303">
          <cell r="C303" t="str">
            <v>8928</v>
          </cell>
          <cell r="D303" t="str">
            <v>Equity - Distribution to Owner - Transfers External</v>
          </cell>
          <cell r="E303">
            <v>2666207.56</v>
          </cell>
        </row>
        <row r="304">
          <cell r="C304" t="str">
            <v>8931</v>
          </cell>
          <cell r="D304" t="str">
            <v>Capital Injection - General</v>
          </cell>
          <cell r="E304">
            <v>-3955857.74</v>
          </cell>
        </row>
        <row r="305">
          <cell r="C305" t="str">
            <v>8932</v>
          </cell>
          <cell r="D305" t="str">
            <v>Equity - Intra Health Transfers - Staff Costs</v>
          </cell>
          <cell r="E305">
            <v>-1391.41</v>
          </cell>
        </row>
        <row r="306">
          <cell r="C306" t="str">
            <v>8991</v>
          </cell>
          <cell r="D306" t="str">
            <v>Accumulated Deficit / Surplus</v>
          </cell>
          <cell r="E306">
            <v>1188716.1200000001</v>
          </cell>
        </row>
        <row r="307">
          <cell r="C307" t="str">
            <v>8995</v>
          </cell>
          <cell r="D307" t="str">
            <v>Asset Revaluation Reserve - Land</v>
          </cell>
          <cell r="E307">
            <v>-3207825</v>
          </cell>
        </row>
        <row r="308">
          <cell r="C308" t="str">
            <v>8996</v>
          </cell>
          <cell r="D308" t="str">
            <v>Asset Revaluation Reserve - Buildings</v>
          </cell>
          <cell r="E308">
            <v>-25404876</v>
          </cell>
        </row>
        <row r="309">
          <cell r="C309" t="str">
            <v>8998</v>
          </cell>
          <cell r="D309" t="str">
            <v>Changes in Accounting Policies (Retained Earnings)</v>
          </cell>
          <cell r="E309">
            <v>249679.59</v>
          </cell>
        </row>
        <row r="310">
          <cell r="C310" t="str">
            <v>9111</v>
          </cell>
          <cell r="D310" t="str">
            <v>Cash On Hand</v>
          </cell>
          <cell r="E310">
            <v>51634.93</v>
          </cell>
        </row>
        <row r="311">
          <cell r="C311" t="str">
            <v>9112</v>
          </cell>
          <cell r="D311" t="str">
            <v>Cash at Bank HDWA</v>
          </cell>
          <cell r="E311">
            <v>10683478.539999999</v>
          </cell>
        </row>
        <row r="312">
          <cell r="C312" t="str">
            <v>9113</v>
          </cell>
          <cell r="D312" t="str">
            <v>Cash at Bank (Donations) Formerly CA Bank</v>
          </cell>
          <cell r="E312">
            <v>2136632.0499999998</v>
          </cell>
        </row>
        <row r="313">
          <cell r="C313" t="str">
            <v>9114</v>
          </cell>
          <cell r="D313" t="str">
            <v>Cash at Bank EFT</v>
          </cell>
          <cell r="E313">
            <v>0.03</v>
          </cell>
        </row>
        <row r="314">
          <cell r="C314" t="str">
            <v>9119</v>
          </cell>
          <cell r="D314" t="str">
            <v>Cash at Bank STALE CHEQUES</v>
          </cell>
          <cell r="E314">
            <v>-18306.34</v>
          </cell>
        </row>
        <row r="315">
          <cell r="C315" t="str">
            <v>9211</v>
          </cell>
          <cell r="D315" t="str">
            <v>Accounts Receivable - Patient</v>
          </cell>
          <cell r="E315">
            <v>1078300.1599999999</v>
          </cell>
        </row>
        <row r="316">
          <cell r="C316" t="str">
            <v>9212</v>
          </cell>
          <cell r="D316" t="str">
            <v>Accounts Receivable - Non Patient</v>
          </cell>
          <cell r="E316">
            <v>2349200.2400000002</v>
          </cell>
        </row>
        <row r="317">
          <cell r="C317" t="str">
            <v>9213</v>
          </cell>
          <cell r="D317" t="str">
            <v>Provision For Doubtful Debts</v>
          </cell>
          <cell r="E317">
            <v>-386690.65</v>
          </cell>
        </row>
        <row r="318">
          <cell r="C318" t="str">
            <v>9214</v>
          </cell>
          <cell r="D318" t="str">
            <v>Prepayments</v>
          </cell>
          <cell r="E318">
            <v>2230965.1</v>
          </cell>
        </row>
        <row r="319">
          <cell r="C319" t="str">
            <v>9215</v>
          </cell>
          <cell r="D319" t="str">
            <v>Accrued Income - Cash Only</v>
          </cell>
          <cell r="E319">
            <v>1165411.55</v>
          </cell>
        </row>
        <row r="320">
          <cell r="C320" t="str">
            <v>9216</v>
          </cell>
          <cell r="D320" t="str">
            <v>Accrued Income - Interest</v>
          </cell>
          <cell r="E320">
            <v>5930</v>
          </cell>
        </row>
        <row r="321">
          <cell r="C321" t="str">
            <v>9251</v>
          </cell>
          <cell r="D321" t="str">
            <v>Amount Receivable for Outputs - General (Current)</v>
          </cell>
          <cell r="E321">
            <v>44740051.969999999</v>
          </cell>
        </row>
        <row r="322">
          <cell r="C322" t="str">
            <v>9252</v>
          </cell>
          <cell r="D322" t="str">
            <v>Amount Receivable for Outputs - Fixed Assets - Non Cash</v>
          </cell>
          <cell r="E322">
            <v>954999.24</v>
          </cell>
        </row>
        <row r="323">
          <cell r="C323" t="str">
            <v>9253</v>
          </cell>
          <cell r="D323" t="str">
            <v>Amount Receivable for Outputs - Expenses - Non Cash</v>
          </cell>
          <cell r="E323">
            <v>-189444.93</v>
          </cell>
        </row>
        <row r="324">
          <cell r="C324" t="str">
            <v>9254</v>
          </cell>
          <cell r="D324" t="str">
            <v>Amount Receivable for Outputs - Fixed Assets - Cash</v>
          </cell>
          <cell r="E324">
            <v>-30702335.899999999</v>
          </cell>
        </row>
        <row r="325">
          <cell r="C325" t="str">
            <v>9311</v>
          </cell>
          <cell r="D325" t="str">
            <v>Supply Inventory Held for Distribution</v>
          </cell>
          <cell r="E325">
            <v>1768117.73</v>
          </cell>
        </row>
        <row r="326">
          <cell r="C326" t="str">
            <v>9321</v>
          </cell>
          <cell r="D326" t="str">
            <v>Pharmacy Inventories Held for Distribution</v>
          </cell>
          <cell r="E326">
            <v>1203799.1599999999</v>
          </cell>
        </row>
        <row r="327">
          <cell r="C327" t="str">
            <v>9331</v>
          </cell>
          <cell r="D327" t="str">
            <v>Engineering Inventories Held for Distribution</v>
          </cell>
          <cell r="E327">
            <v>193184.78</v>
          </cell>
        </row>
        <row r="328">
          <cell r="C328" t="str">
            <v>9341</v>
          </cell>
          <cell r="D328" t="str">
            <v>Other Inventories Held for Distribtuion</v>
          </cell>
          <cell r="E328">
            <v>399009.44</v>
          </cell>
        </row>
        <row r="329">
          <cell r="C329" t="str">
            <v>9505</v>
          </cell>
          <cell r="D329" t="str">
            <v>Fixed Assets Clearing</v>
          </cell>
          <cell r="E329">
            <v>1418.5</v>
          </cell>
        </row>
        <row r="330">
          <cell r="C330" t="str">
            <v>9511</v>
          </cell>
          <cell r="D330" t="str">
            <v>Land at Cost</v>
          </cell>
          <cell r="E330">
            <v>1215297</v>
          </cell>
        </row>
        <row r="331">
          <cell r="C331" t="str">
            <v>9514</v>
          </cell>
          <cell r="D331" t="str">
            <v>Land at Valuation</v>
          </cell>
          <cell r="E331">
            <v>22510299</v>
          </cell>
        </row>
        <row r="332">
          <cell r="C332" t="str">
            <v>9515</v>
          </cell>
          <cell r="D332" t="str">
            <v>Buildings at Cost</v>
          </cell>
          <cell r="E332">
            <v>16362399.970000001</v>
          </cell>
        </row>
        <row r="333">
          <cell r="C333" t="str">
            <v>9516</v>
          </cell>
          <cell r="D333" t="str">
            <v>Building at Valuation</v>
          </cell>
          <cell r="E333">
            <v>355723082.56999999</v>
          </cell>
        </row>
        <row r="334">
          <cell r="C334" t="str">
            <v>9517</v>
          </cell>
          <cell r="D334" t="str">
            <v>Less: Provision For Depreciation - Buildings at Cost</v>
          </cell>
          <cell r="E334">
            <v>-3142146.42</v>
          </cell>
        </row>
        <row r="335">
          <cell r="C335" t="str">
            <v>9518</v>
          </cell>
          <cell r="D335" t="str">
            <v>Less: Provision for Depreciation - Buildings at Valuation</v>
          </cell>
          <cell r="E335">
            <v>-16396062.060000001</v>
          </cell>
        </row>
        <row r="336">
          <cell r="C336" t="str">
            <v>9521</v>
          </cell>
          <cell r="D336" t="str">
            <v>Medical Equipment</v>
          </cell>
          <cell r="E336">
            <v>27501150.219999999</v>
          </cell>
        </row>
        <row r="337">
          <cell r="C337" t="str">
            <v>9523</v>
          </cell>
          <cell r="D337" t="str">
            <v>Less: Provision For Depreciation - Medical Equipment</v>
          </cell>
          <cell r="E337">
            <v>-8492715</v>
          </cell>
        </row>
        <row r="338">
          <cell r="C338" t="str">
            <v>9531</v>
          </cell>
          <cell r="D338" t="str">
            <v>Computing Equipment</v>
          </cell>
          <cell r="E338">
            <v>6142612.3799999999</v>
          </cell>
        </row>
        <row r="339">
          <cell r="C339" t="str">
            <v>9533</v>
          </cell>
          <cell r="D339" t="str">
            <v>Less: Provision For Depreciation - Computing Equipment</v>
          </cell>
          <cell r="E339">
            <v>-3113573</v>
          </cell>
        </row>
        <row r="340">
          <cell r="C340" t="str">
            <v>9535</v>
          </cell>
          <cell r="D340" t="str">
            <v>Furniture &amp; Fittings</v>
          </cell>
          <cell r="E340">
            <v>1723575.33</v>
          </cell>
        </row>
        <row r="341">
          <cell r="C341" t="str">
            <v>9537</v>
          </cell>
          <cell r="D341" t="str">
            <v>Less: Provision For Depreciation - Furniture &amp; Fittings</v>
          </cell>
          <cell r="E341">
            <v>-385113</v>
          </cell>
        </row>
        <row r="342">
          <cell r="C342" t="str">
            <v>9538</v>
          </cell>
          <cell r="D342" t="str">
            <v>Leashold Improvements Assets</v>
          </cell>
          <cell r="E342">
            <v>250000</v>
          </cell>
        </row>
        <row r="343">
          <cell r="C343" t="str">
            <v>9539</v>
          </cell>
          <cell r="D343" t="str">
            <v>Less: Provision for Amortisation - Leasehold Improvements</v>
          </cell>
          <cell r="E343">
            <v>-125000</v>
          </cell>
        </row>
        <row r="344">
          <cell r="C344" t="str">
            <v>9541</v>
          </cell>
          <cell r="D344" t="str">
            <v>Motor Vehicles</v>
          </cell>
          <cell r="E344">
            <v>3149977.5</v>
          </cell>
        </row>
        <row r="345">
          <cell r="C345" t="str">
            <v>9543</v>
          </cell>
          <cell r="D345" t="str">
            <v>Less: Provision For Depreciation - Motor Vehicles</v>
          </cell>
          <cell r="E345">
            <v>-1648833</v>
          </cell>
        </row>
        <row r="346">
          <cell r="C346" t="str">
            <v>9545</v>
          </cell>
          <cell r="D346" t="str">
            <v>Other Mobile Plant</v>
          </cell>
          <cell r="E346">
            <v>108193.72</v>
          </cell>
        </row>
        <row r="347">
          <cell r="C347" t="str">
            <v>9547</v>
          </cell>
          <cell r="D347" t="str">
            <v>Less: Provision For Depreciation - Other Mobile Plant</v>
          </cell>
          <cell r="E347">
            <v>-35349</v>
          </cell>
        </row>
        <row r="348">
          <cell r="C348" t="str">
            <v>9551</v>
          </cell>
          <cell r="D348" t="str">
            <v>Artworks</v>
          </cell>
          <cell r="E348">
            <v>56956</v>
          </cell>
        </row>
        <row r="349">
          <cell r="C349" t="str">
            <v>9561</v>
          </cell>
          <cell r="D349" t="str">
            <v>Plant &amp; Equipment</v>
          </cell>
          <cell r="E349">
            <v>8843092.8900000006</v>
          </cell>
        </row>
        <row r="350">
          <cell r="C350" t="str">
            <v>9563</v>
          </cell>
          <cell r="D350" t="str">
            <v>Less: Provision For Depreciation - Plant &amp; Equipment</v>
          </cell>
          <cell r="E350">
            <v>-2289945.62</v>
          </cell>
        </row>
        <row r="351">
          <cell r="C351" t="str">
            <v>9571</v>
          </cell>
          <cell r="D351" t="str">
            <v>Work In Progress - Buildings</v>
          </cell>
          <cell r="E351">
            <v>61078138.079999998</v>
          </cell>
        </row>
        <row r="352">
          <cell r="C352" t="str">
            <v>9572</v>
          </cell>
          <cell r="D352" t="str">
            <v>Work In Progress - Medical Equipment</v>
          </cell>
          <cell r="E352">
            <v>12170.8</v>
          </cell>
        </row>
        <row r="353">
          <cell r="C353" t="str">
            <v>9574</v>
          </cell>
          <cell r="D353" t="str">
            <v>Work In Progress - Computing Equipment</v>
          </cell>
          <cell r="E353">
            <v>0.26</v>
          </cell>
        </row>
        <row r="354">
          <cell r="C354" t="str">
            <v>9576</v>
          </cell>
          <cell r="D354" t="str">
            <v>Work In Progress - Motor Vehicles</v>
          </cell>
          <cell r="E354">
            <v>-0.3</v>
          </cell>
        </row>
        <row r="355">
          <cell r="C355" t="str">
            <v>9578</v>
          </cell>
          <cell r="D355" t="str">
            <v>Work In Progress - Plant &amp; Equipment</v>
          </cell>
          <cell r="E355">
            <v>127563.2</v>
          </cell>
        </row>
        <row r="356">
          <cell r="C356" t="str">
            <v>9611</v>
          </cell>
          <cell r="D356" t="str">
            <v>Investments</v>
          </cell>
          <cell r="E356">
            <v>6264</v>
          </cell>
        </row>
        <row r="357">
          <cell r="C357" t="str">
            <v>9811</v>
          </cell>
          <cell r="D357" t="str">
            <v>Amount Receivable for Outputs - General (Non-Current)</v>
          </cell>
          <cell r="E357">
            <v>16669363.630000001</v>
          </cell>
        </row>
        <row r="358">
          <cell r="C358" t="str">
            <v>9812</v>
          </cell>
          <cell r="D358" t="str">
            <v>Amount Receivable for Outputs - Employee Entitlements</v>
          </cell>
          <cell r="E358">
            <v>4369222.87</v>
          </cell>
        </row>
        <row r="359">
          <cell r="E359">
            <v>8.2887709140777588E-8</v>
          </cell>
        </row>
      </sheetData>
      <sheetData sheetId="28">
        <row r="3">
          <cell r="C3" t="str">
            <v>0111</v>
          </cell>
          <cell r="D3" t="str">
            <v>Nursing Services</v>
          </cell>
          <cell r="E3">
            <v>209792.74</v>
          </cell>
        </row>
        <row r="4">
          <cell r="C4" t="str">
            <v>0116</v>
          </cell>
          <cell r="D4" t="str">
            <v>Enrolled Nurses</v>
          </cell>
          <cell r="E4">
            <v>5071.46</v>
          </cell>
        </row>
        <row r="5">
          <cell r="C5" t="str">
            <v>0121</v>
          </cell>
          <cell r="D5" t="str">
            <v>General Clerical</v>
          </cell>
          <cell r="E5">
            <v>410964.92</v>
          </cell>
        </row>
        <row r="6">
          <cell r="C6" t="str">
            <v>0122</v>
          </cell>
          <cell r="D6" t="str">
            <v>Clinical Admin Support</v>
          </cell>
          <cell r="E6">
            <v>41113.35</v>
          </cell>
        </row>
        <row r="7">
          <cell r="C7" t="str">
            <v>0143</v>
          </cell>
          <cell r="D7" t="str">
            <v>Pharmacy</v>
          </cell>
          <cell r="E7">
            <v>12264.09</v>
          </cell>
        </row>
        <row r="8">
          <cell r="C8" t="str">
            <v>0145</v>
          </cell>
          <cell r="D8" t="str">
            <v>Social Work</v>
          </cell>
          <cell r="E8">
            <v>89645.8</v>
          </cell>
        </row>
        <row r="9">
          <cell r="C9" t="str">
            <v>0146</v>
          </cell>
          <cell r="D9" t="str">
            <v>Technical</v>
          </cell>
          <cell r="E9">
            <v>38025.120000000003</v>
          </cell>
        </row>
        <row r="10">
          <cell r="C10" t="str">
            <v>0148</v>
          </cell>
          <cell r="D10" t="str">
            <v>Psychologists</v>
          </cell>
          <cell r="E10">
            <v>40746.910000000003</v>
          </cell>
        </row>
        <row r="11">
          <cell r="C11" t="str">
            <v>0152</v>
          </cell>
          <cell r="D11" t="str">
            <v>Cleaning Services</v>
          </cell>
          <cell r="E11">
            <v>4315.07</v>
          </cell>
        </row>
        <row r="12">
          <cell r="C12" t="str">
            <v>0153</v>
          </cell>
          <cell r="D12" t="str">
            <v>Orderlies/Transport</v>
          </cell>
          <cell r="E12">
            <v>37016.589999999997</v>
          </cell>
        </row>
        <row r="13">
          <cell r="C13" t="str">
            <v>0181</v>
          </cell>
          <cell r="D13" t="str">
            <v>Medical Officers</v>
          </cell>
          <cell r="E13">
            <v>155364.76999999999</v>
          </cell>
        </row>
        <row r="14">
          <cell r="C14" t="str">
            <v>0182</v>
          </cell>
          <cell r="D14" t="str">
            <v>Medical Practitioners</v>
          </cell>
          <cell r="E14">
            <v>19383.759999999998</v>
          </cell>
        </row>
        <row r="15">
          <cell r="C15" t="str">
            <v>0191</v>
          </cell>
          <cell r="D15" t="str">
            <v>Clinical</v>
          </cell>
          <cell r="E15">
            <v>4.82</v>
          </cell>
        </row>
        <row r="16">
          <cell r="C16" t="str">
            <v>0411</v>
          </cell>
          <cell r="D16" t="str">
            <v>Workers Compensation Premium</v>
          </cell>
          <cell r="E16">
            <v>-75.180000000000007</v>
          </cell>
        </row>
        <row r="17">
          <cell r="C17" t="str">
            <v>0512</v>
          </cell>
          <cell r="D17" t="str">
            <v>Staff Training/Registration/Course Fees</v>
          </cell>
          <cell r="E17">
            <v>768.73</v>
          </cell>
        </row>
        <row r="18">
          <cell r="C18" t="str">
            <v>0513</v>
          </cell>
          <cell r="D18" t="str">
            <v>Travel &amp; Accommodation - Intrastate</v>
          </cell>
          <cell r="E18">
            <v>-246.13</v>
          </cell>
        </row>
        <row r="19">
          <cell r="C19" t="str">
            <v>0514</v>
          </cell>
          <cell r="D19" t="str">
            <v>Travel &amp; Accommodation - Interstate</v>
          </cell>
          <cell r="E19">
            <v>1008.21</v>
          </cell>
        </row>
        <row r="20">
          <cell r="C20" t="str">
            <v>0517</v>
          </cell>
          <cell r="D20" t="str">
            <v>Staff Transport Costs</v>
          </cell>
          <cell r="E20">
            <v>8.41</v>
          </cell>
        </row>
        <row r="21">
          <cell r="C21" t="str">
            <v>0519</v>
          </cell>
          <cell r="D21" t="str">
            <v>Other Staffing Costs</v>
          </cell>
          <cell r="E21">
            <v>405.91</v>
          </cell>
        </row>
        <row r="22">
          <cell r="C22" t="str">
            <v>0521</v>
          </cell>
          <cell r="D22" t="str">
            <v>Fringe Benefit Tax</v>
          </cell>
          <cell r="E22">
            <v>471403</v>
          </cell>
        </row>
        <row r="23">
          <cell r="C23" t="str">
            <v>1112</v>
          </cell>
          <cell r="D23" t="str">
            <v>West State - Concurrent Contributions</v>
          </cell>
          <cell r="E23">
            <v>61757.760000000002</v>
          </cell>
        </row>
        <row r="24">
          <cell r="C24" t="str">
            <v>1113</v>
          </cell>
          <cell r="D24" t="str">
            <v>Gold State - Concurrent Contributions</v>
          </cell>
          <cell r="E24">
            <v>-0.06</v>
          </cell>
        </row>
        <row r="25">
          <cell r="C25" t="str">
            <v>1311</v>
          </cell>
          <cell r="D25" t="str">
            <v>Beverages</v>
          </cell>
          <cell r="E25">
            <v>156.91</v>
          </cell>
        </row>
        <row r="26">
          <cell r="C26" t="str">
            <v>1312</v>
          </cell>
          <cell r="D26" t="str">
            <v>Bakery Products &amp; Bread</v>
          </cell>
          <cell r="E26">
            <v>73.66</v>
          </cell>
        </row>
        <row r="27">
          <cell r="C27" t="str">
            <v>1313</v>
          </cell>
          <cell r="D27" t="str">
            <v>Dairy Products &amp; Substitutes</v>
          </cell>
          <cell r="E27">
            <v>117.79</v>
          </cell>
        </row>
        <row r="28">
          <cell r="C28" t="str">
            <v>1314</v>
          </cell>
          <cell r="D28" t="str">
            <v>Fruit &amp; Vegetables</v>
          </cell>
          <cell r="E28">
            <v>73.7</v>
          </cell>
        </row>
        <row r="29">
          <cell r="C29" t="str">
            <v>1315</v>
          </cell>
          <cell r="D29" t="str">
            <v>Meat, Fish, Bacon, Smallgoods</v>
          </cell>
          <cell r="E29">
            <v>117.46</v>
          </cell>
        </row>
        <row r="30">
          <cell r="C30" t="str">
            <v>1316</v>
          </cell>
          <cell r="D30" t="str">
            <v>Other Groceries</v>
          </cell>
          <cell r="E30">
            <v>86.6</v>
          </cell>
        </row>
        <row r="31">
          <cell r="C31" t="str">
            <v>1317</v>
          </cell>
          <cell r="D31" t="str">
            <v>Pre-Cooked Meals</v>
          </cell>
          <cell r="E31">
            <v>0.16</v>
          </cell>
        </row>
        <row r="32">
          <cell r="C32" t="str">
            <v>1611</v>
          </cell>
          <cell r="D32" t="str">
            <v>Drug Supplies</v>
          </cell>
          <cell r="E32">
            <v>-90.67</v>
          </cell>
        </row>
        <row r="33">
          <cell r="C33" t="str">
            <v>1613</v>
          </cell>
          <cell r="D33" t="str">
            <v>Sterile (Intravenous) Fluids</v>
          </cell>
          <cell r="E33">
            <v>7.2</v>
          </cell>
        </row>
        <row r="34">
          <cell r="C34" t="str">
            <v>1614</v>
          </cell>
          <cell r="D34" t="str">
            <v>Medical &amp; Anaesthetic Gases</v>
          </cell>
          <cell r="E34">
            <v>-0.24</v>
          </cell>
        </row>
        <row r="35">
          <cell r="C35" t="str">
            <v>1621</v>
          </cell>
          <cell r="D35" t="str">
            <v>Medical &amp; Surgical Instruments (Not Assets)</v>
          </cell>
          <cell r="E35">
            <v>206.45</v>
          </cell>
        </row>
        <row r="36">
          <cell r="C36" t="str">
            <v>1622</v>
          </cell>
          <cell r="D36" t="str">
            <v>Dressings, Bandages &amp; Plasters</v>
          </cell>
          <cell r="E36">
            <v>9.4700000000000006</v>
          </cell>
        </row>
        <row r="37">
          <cell r="C37" t="str">
            <v>1623</v>
          </cell>
          <cell r="D37" t="str">
            <v>Therapeutic Materials</v>
          </cell>
          <cell r="E37">
            <v>50.51</v>
          </cell>
        </row>
        <row r="38">
          <cell r="C38" t="str">
            <v>1637</v>
          </cell>
          <cell r="D38" t="str">
            <v>Containers &amp; Receptacles (Non Laboratory)</v>
          </cell>
          <cell r="E38">
            <v>540.69000000000005</v>
          </cell>
        </row>
        <row r="39">
          <cell r="C39" t="str">
            <v>1711</v>
          </cell>
          <cell r="D39" t="str">
            <v>Medical</v>
          </cell>
          <cell r="E39">
            <v>18.079999999999998</v>
          </cell>
        </row>
        <row r="40">
          <cell r="C40" t="str">
            <v>1714</v>
          </cell>
          <cell r="D40" t="str">
            <v>Catering</v>
          </cell>
          <cell r="E40">
            <v>-72.64</v>
          </cell>
        </row>
        <row r="41">
          <cell r="C41" t="str">
            <v>1716</v>
          </cell>
          <cell r="D41" t="str">
            <v>Laundry/Linen</v>
          </cell>
          <cell r="E41">
            <v>313.62</v>
          </cell>
        </row>
        <row r="42">
          <cell r="C42" t="str">
            <v>1717</v>
          </cell>
          <cell r="D42" t="str">
            <v>Waste Disposal</v>
          </cell>
          <cell r="E42">
            <v>0.3</v>
          </cell>
        </row>
        <row r="43">
          <cell r="C43" t="str">
            <v>1726</v>
          </cell>
          <cell r="D43" t="str">
            <v>Security Services</v>
          </cell>
          <cell r="E43">
            <v>216.39</v>
          </cell>
        </row>
        <row r="44">
          <cell r="C44" t="str">
            <v>1727</v>
          </cell>
          <cell r="D44" t="str">
            <v>Interpreter Services</v>
          </cell>
          <cell r="E44">
            <v>0.28000000000000003</v>
          </cell>
        </row>
        <row r="45">
          <cell r="C45" t="str">
            <v>1747</v>
          </cell>
          <cell r="D45" t="str">
            <v>Drug &amp; Alcohol</v>
          </cell>
          <cell r="E45">
            <v>3334384.55</v>
          </cell>
        </row>
        <row r="46">
          <cell r="C46" t="str">
            <v>1912</v>
          </cell>
          <cell r="D46" t="str">
            <v>Water</v>
          </cell>
          <cell r="E46">
            <v>12076.35</v>
          </cell>
        </row>
        <row r="47">
          <cell r="C47" t="str">
            <v>1913</v>
          </cell>
          <cell r="D47" t="str">
            <v>Electricity</v>
          </cell>
          <cell r="E47">
            <v>-70.81</v>
          </cell>
        </row>
        <row r="48">
          <cell r="C48" t="str">
            <v>1915</v>
          </cell>
          <cell r="D48" t="str">
            <v>Gas For Fuel (Not Motor Vehicle)</v>
          </cell>
          <cell r="E48">
            <v>28.32</v>
          </cell>
        </row>
        <row r="49">
          <cell r="C49" t="str">
            <v>2212</v>
          </cell>
          <cell r="D49" t="str">
            <v>Toiletry, Cleaning, Laundry Materials</v>
          </cell>
          <cell r="E49">
            <v>493.75</v>
          </cell>
        </row>
        <row r="50">
          <cell r="C50" t="str">
            <v>2213</v>
          </cell>
          <cell r="D50" t="str">
            <v>Tableware &amp; Kitchen Materials</v>
          </cell>
          <cell r="E50">
            <v>43.2</v>
          </cell>
        </row>
        <row r="51">
          <cell r="C51" t="str">
            <v>2214</v>
          </cell>
          <cell r="D51" t="str">
            <v>Wrapping &amp; Packaging Materials</v>
          </cell>
          <cell r="E51">
            <v>43.24</v>
          </cell>
        </row>
        <row r="52">
          <cell r="C52" t="str">
            <v>2215</v>
          </cell>
          <cell r="D52" t="str">
            <v>Uniforms &amp; Protective Clothing</v>
          </cell>
          <cell r="E52">
            <v>-1059.57</v>
          </cell>
        </row>
        <row r="53">
          <cell r="C53" t="str">
            <v>2513</v>
          </cell>
          <cell r="D53" t="str">
            <v>Other &amp; External Works</v>
          </cell>
          <cell r="E53">
            <v>860</v>
          </cell>
        </row>
        <row r="54">
          <cell r="C54" t="str">
            <v>2811</v>
          </cell>
          <cell r="D54" t="str">
            <v>Medical Equipment</v>
          </cell>
          <cell r="E54">
            <v>-860</v>
          </cell>
        </row>
        <row r="55">
          <cell r="C55" t="str">
            <v>2813</v>
          </cell>
          <cell r="D55" t="str">
            <v>Furniture &amp; Fittings</v>
          </cell>
          <cell r="E55">
            <v>-460.14</v>
          </cell>
        </row>
        <row r="56">
          <cell r="C56" t="str">
            <v>2838</v>
          </cell>
          <cell r="D56" t="str">
            <v>Motor Vehicles (Lease)</v>
          </cell>
          <cell r="E56">
            <v>6798</v>
          </cell>
        </row>
        <row r="57">
          <cell r="C57" t="str">
            <v>3111</v>
          </cell>
          <cell r="D57" t="str">
            <v>Buildings (R &amp; M)</v>
          </cell>
          <cell r="E57">
            <v>-500</v>
          </cell>
        </row>
        <row r="58">
          <cell r="C58" t="str">
            <v>3122</v>
          </cell>
          <cell r="D58" t="str">
            <v>Non Medical Equipment (R &amp; M)</v>
          </cell>
          <cell r="E58">
            <v>1164.8</v>
          </cell>
        </row>
        <row r="59">
          <cell r="C59" t="str">
            <v>3123</v>
          </cell>
          <cell r="D59" t="str">
            <v>Furniture &amp; Fittings (R &amp; M)</v>
          </cell>
          <cell r="E59">
            <v>0.11</v>
          </cell>
        </row>
        <row r="60">
          <cell r="C60" t="str">
            <v>3125</v>
          </cell>
          <cell r="D60" t="str">
            <v>Gardens &amp; Grounds  (R &amp; M)</v>
          </cell>
          <cell r="E60">
            <v>738.93</v>
          </cell>
        </row>
        <row r="61">
          <cell r="C61" t="str">
            <v>3126</v>
          </cell>
          <cell r="D61" t="str">
            <v>Computing Equipment (R &amp; M)</v>
          </cell>
          <cell r="E61">
            <v>775</v>
          </cell>
        </row>
        <row r="62">
          <cell r="C62" t="str">
            <v>3127</v>
          </cell>
          <cell r="D62" t="str">
            <v>Plant &amp; Equipment (R &amp; M)</v>
          </cell>
          <cell r="E62">
            <v>-182.98</v>
          </cell>
        </row>
        <row r="63">
          <cell r="C63" t="str">
            <v>3132</v>
          </cell>
          <cell r="D63" t="str">
            <v>Plant &amp; Machinery (Contracts)</v>
          </cell>
          <cell r="E63">
            <v>399</v>
          </cell>
        </row>
        <row r="64">
          <cell r="C64" t="str">
            <v>3134</v>
          </cell>
          <cell r="D64" t="str">
            <v>Non Medical Equipment (Contracts)</v>
          </cell>
          <cell r="E64">
            <v>13563.4</v>
          </cell>
        </row>
        <row r="65">
          <cell r="C65" t="str">
            <v>3137</v>
          </cell>
          <cell r="D65" t="str">
            <v>Computing Equipment (Contracts)</v>
          </cell>
          <cell r="E65">
            <v>199</v>
          </cell>
        </row>
        <row r="66">
          <cell r="C66" t="str">
            <v>3138</v>
          </cell>
          <cell r="D66" t="str">
            <v>Other Mobile Plant (Contracts)</v>
          </cell>
          <cell r="E66">
            <v>125</v>
          </cell>
        </row>
        <row r="67">
          <cell r="C67" t="str">
            <v>3215</v>
          </cell>
          <cell r="D67" t="str">
            <v>Fleet Management Fee</v>
          </cell>
          <cell r="E67">
            <v>3875.26</v>
          </cell>
        </row>
        <row r="68">
          <cell r="C68" t="str">
            <v>3314</v>
          </cell>
          <cell r="D68" t="str">
            <v>Escort &amp; Attendant Expenses</v>
          </cell>
          <cell r="E68">
            <v>108.37</v>
          </cell>
        </row>
        <row r="69">
          <cell r="C69" t="str">
            <v>3411</v>
          </cell>
          <cell r="D69" t="str">
            <v>External Consulting Fees</v>
          </cell>
          <cell r="E69">
            <v>-5230</v>
          </cell>
        </row>
        <row r="70">
          <cell r="C70" t="str">
            <v>3412</v>
          </cell>
          <cell r="D70" t="str">
            <v>Advertising</v>
          </cell>
          <cell r="E70">
            <v>-256.24</v>
          </cell>
        </row>
        <row r="71">
          <cell r="C71" t="str">
            <v>3414</v>
          </cell>
          <cell r="D71" t="str">
            <v>Bank Charges</v>
          </cell>
          <cell r="E71">
            <v>152.63999999999999</v>
          </cell>
        </row>
        <row r="72">
          <cell r="C72" t="str">
            <v>3415</v>
          </cell>
          <cell r="D72" t="str">
            <v>Books, Magazines Etc</v>
          </cell>
          <cell r="E72">
            <v>15585.58</v>
          </cell>
        </row>
        <row r="73">
          <cell r="C73" t="str">
            <v>3416</v>
          </cell>
          <cell r="D73" t="str">
            <v>Computer Services &amp; Software</v>
          </cell>
          <cell r="E73">
            <v>4106.6000000000004</v>
          </cell>
        </row>
        <row r="74">
          <cell r="C74" t="str">
            <v>3420</v>
          </cell>
          <cell r="D74" t="str">
            <v>Freight &amp; Cart (Not Chg Gds Clas)</v>
          </cell>
          <cell r="E74">
            <v>250.86</v>
          </cell>
        </row>
        <row r="75">
          <cell r="C75" t="str">
            <v>3428</v>
          </cell>
          <cell r="D75" t="str">
            <v>Licence &amp; Reg Fees (Not Motor Vehicle)</v>
          </cell>
          <cell r="E75">
            <v>900</v>
          </cell>
        </row>
        <row r="76">
          <cell r="C76" t="str">
            <v>3430</v>
          </cell>
          <cell r="D76" t="str">
            <v>Corporate Membership Dues (Health Services)</v>
          </cell>
          <cell r="E76">
            <v>865</v>
          </cell>
        </row>
        <row r="77">
          <cell r="C77" t="str">
            <v>3434</v>
          </cell>
          <cell r="D77" t="str">
            <v>Postal Services</v>
          </cell>
          <cell r="E77">
            <v>93.21</v>
          </cell>
        </row>
        <row r="78">
          <cell r="C78" t="str">
            <v>3436</v>
          </cell>
          <cell r="D78" t="str">
            <v>Printing &amp; Stationery</v>
          </cell>
          <cell r="E78">
            <v>-14322.07</v>
          </cell>
        </row>
        <row r="79">
          <cell r="C79" t="str">
            <v>3440</v>
          </cell>
          <cell r="D79" t="str">
            <v>Rates &amp; Charges (Not Water Rates)</v>
          </cell>
          <cell r="E79">
            <v>4114.05</v>
          </cell>
        </row>
        <row r="80">
          <cell r="C80" t="str">
            <v>3442</v>
          </cell>
          <cell r="D80" t="str">
            <v>Rental Of Property</v>
          </cell>
          <cell r="E80">
            <v>17100.78</v>
          </cell>
        </row>
        <row r="81">
          <cell r="C81" t="str">
            <v>3444</v>
          </cell>
          <cell r="D81" t="str">
            <v>Special Functions</v>
          </cell>
          <cell r="E81">
            <v>6459.45</v>
          </cell>
        </row>
        <row r="82">
          <cell r="C82" t="str">
            <v>3448</v>
          </cell>
          <cell r="D82" t="str">
            <v>Telecommunication Expenses</v>
          </cell>
          <cell r="E82">
            <v>9478.51</v>
          </cell>
        </row>
        <row r="83">
          <cell r="C83" t="str">
            <v>3468</v>
          </cell>
          <cell r="D83" t="str">
            <v>Other - Other Expenses</v>
          </cell>
          <cell r="E83">
            <v>49.67</v>
          </cell>
        </row>
        <row r="84">
          <cell r="C84" t="str">
            <v>3469</v>
          </cell>
          <cell r="D84" t="str">
            <v>Non-Staff/Patient Travel Costs</v>
          </cell>
          <cell r="E84">
            <v>4098.54</v>
          </cell>
        </row>
        <row r="85">
          <cell r="C85" t="str">
            <v>3711</v>
          </cell>
          <cell r="D85" t="str">
            <v>Depreciation  Expense - Buildings</v>
          </cell>
          <cell r="E85">
            <v>8880</v>
          </cell>
        </row>
        <row r="86">
          <cell r="C86" t="str">
            <v>3712</v>
          </cell>
          <cell r="D86" t="str">
            <v>Depreciation  Expense - Medical Equipment</v>
          </cell>
          <cell r="E86">
            <v>167</v>
          </cell>
        </row>
        <row r="87">
          <cell r="C87" t="str">
            <v>3714</v>
          </cell>
          <cell r="D87" t="str">
            <v>Depreciation  Expense - Computer Equipment</v>
          </cell>
          <cell r="E87">
            <v>6467</v>
          </cell>
        </row>
        <row r="88">
          <cell r="C88" t="str">
            <v>3715</v>
          </cell>
          <cell r="D88" t="str">
            <v>Depreciation  Expense - Furniture &amp; Fittings</v>
          </cell>
          <cell r="E88">
            <v>905</v>
          </cell>
        </row>
        <row r="89">
          <cell r="C89" t="str">
            <v>3718</v>
          </cell>
          <cell r="D89" t="str">
            <v>Depreciation  Expense - Plant &amp; Equipment</v>
          </cell>
          <cell r="E89">
            <v>2392</v>
          </cell>
        </row>
        <row r="90">
          <cell r="C90" t="str">
            <v>7115</v>
          </cell>
          <cell r="D90" t="str">
            <v>Other Specific Grants</v>
          </cell>
          <cell r="E90">
            <v>-381354</v>
          </cell>
        </row>
        <row r="91">
          <cell r="C91" t="str">
            <v>7221</v>
          </cell>
          <cell r="D91" t="str">
            <v>Cash Appropriations</v>
          </cell>
          <cell r="E91">
            <v>-5000000</v>
          </cell>
        </row>
        <row r="92">
          <cell r="C92" t="str">
            <v>7231</v>
          </cell>
          <cell r="D92" t="str">
            <v>Accrual Appropriations - Depreciation</v>
          </cell>
          <cell r="E92">
            <v>-18511</v>
          </cell>
        </row>
        <row r="93">
          <cell r="C93" t="str">
            <v>7326</v>
          </cell>
          <cell r="D93" t="str">
            <v>Medical Reports/Certificates</v>
          </cell>
          <cell r="E93">
            <v>-90</v>
          </cell>
        </row>
        <row r="94">
          <cell r="C94" t="str">
            <v>7331</v>
          </cell>
          <cell r="D94" t="str">
            <v>Proceeds From Sale Of Fixed Assets</v>
          </cell>
          <cell r="E94">
            <v>-12</v>
          </cell>
        </row>
        <row r="95">
          <cell r="C95" t="str">
            <v>8102</v>
          </cell>
          <cell r="D95" t="str">
            <v>Payroll Clearing Account</v>
          </cell>
          <cell r="E95">
            <v>-1486</v>
          </cell>
        </row>
        <row r="96">
          <cell r="C96" t="str">
            <v>8151</v>
          </cell>
          <cell r="D96" t="str">
            <v>GST Expense on Purchases</v>
          </cell>
          <cell r="E96">
            <v>7125320.71</v>
          </cell>
        </row>
        <row r="97">
          <cell r="C97" t="str">
            <v>8152</v>
          </cell>
          <cell r="D97" t="str">
            <v>GST Revenue Raised on Invoices</v>
          </cell>
          <cell r="E97">
            <v>-571355.32999999996</v>
          </cell>
        </row>
        <row r="98">
          <cell r="C98" t="str">
            <v>8153</v>
          </cell>
          <cell r="D98" t="str">
            <v>GST Refunded from ATO</v>
          </cell>
          <cell r="E98">
            <v>-6219277.4299999997</v>
          </cell>
        </row>
        <row r="99">
          <cell r="C99" t="str">
            <v>8154</v>
          </cell>
          <cell r="D99" t="str">
            <v>Withholding Tax for Invoices</v>
          </cell>
          <cell r="E99">
            <v>-1.01</v>
          </cell>
        </row>
        <row r="100">
          <cell r="C100" t="str">
            <v>8212</v>
          </cell>
          <cell r="D100" t="str">
            <v>Ap Inventory Accrual (Goods Rec'D - Not Invoiced)</v>
          </cell>
          <cell r="E100">
            <v>-4076</v>
          </cell>
        </row>
        <row r="101">
          <cell r="C101" t="str">
            <v>8214</v>
          </cell>
          <cell r="D101" t="str">
            <v>Accrued Expenses - General (No Interest of Tax)</v>
          </cell>
          <cell r="E101">
            <v>1501.76</v>
          </cell>
        </row>
        <row r="102">
          <cell r="C102" t="str">
            <v>8221</v>
          </cell>
          <cell r="D102" t="str">
            <v>Accrued Payroll Expenses</v>
          </cell>
          <cell r="E102">
            <v>-97681.4</v>
          </cell>
        </row>
        <row r="103">
          <cell r="C103" t="str">
            <v>8311</v>
          </cell>
          <cell r="D103" t="str">
            <v>Provision For Annual Leave</v>
          </cell>
          <cell r="E103">
            <v>-924157.03</v>
          </cell>
        </row>
        <row r="104">
          <cell r="C104" t="str">
            <v>8313</v>
          </cell>
          <cell r="D104" t="str">
            <v>Provision For Long Service Leave</v>
          </cell>
          <cell r="E104">
            <v>-869327.95</v>
          </cell>
        </row>
        <row r="105">
          <cell r="C105" t="str">
            <v>8315</v>
          </cell>
          <cell r="D105" t="str">
            <v>Provision for Deferred Salary</v>
          </cell>
          <cell r="E105">
            <v>-79578.960000000006</v>
          </cell>
        </row>
        <row r="106">
          <cell r="C106" t="str">
            <v>8316</v>
          </cell>
          <cell r="D106" t="str">
            <v>Provision for Time Off in Lieu (TOIL)</v>
          </cell>
          <cell r="E106">
            <v>-101835.18</v>
          </cell>
        </row>
        <row r="107">
          <cell r="C107" t="str">
            <v>8415</v>
          </cell>
          <cell r="D107" t="str">
            <v>Grants Received In Advance</v>
          </cell>
          <cell r="E107">
            <v>381354</v>
          </cell>
        </row>
        <row r="108">
          <cell r="C108" t="str">
            <v>8511</v>
          </cell>
          <cell r="D108" t="str">
            <v>Provision For Long Service Leave</v>
          </cell>
          <cell r="E108">
            <v>-652784.28</v>
          </cell>
        </row>
        <row r="109">
          <cell r="C109" t="str">
            <v>8912</v>
          </cell>
          <cell r="D109" t="str">
            <v>Capital Injection - Fixed Assets - Non Cash</v>
          </cell>
          <cell r="E109">
            <v>-491335.57</v>
          </cell>
        </row>
        <row r="110">
          <cell r="C110" t="str">
            <v>8915</v>
          </cell>
          <cell r="D110" t="str">
            <v>Capital Injection - Fixed Assets - Cash</v>
          </cell>
          <cell r="E110">
            <v>-47709</v>
          </cell>
        </row>
        <row r="111">
          <cell r="C111" t="str">
            <v>8916</v>
          </cell>
          <cell r="D111" t="str">
            <v>Capital Injection - Expense - Cash</v>
          </cell>
          <cell r="E111">
            <v>-90291</v>
          </cell>
        </row>
        <row r="112">
          <cell r="C112" t="str">
            <v>8924</v>
          </cell>
          <cell r="D112" t="str">
            <v>Equity - Contribution by Owner - Transfers External</v>
          </cell>
          <cell r="E112">
            <v>-1630802</v>
          </cell>
        </row>
        <row r="113">
          <cell r="C113" t="str">
            <v>8925</v>
          </cell>
          <cell r="D113" t="str">
            <v>Equity - Contribution by Owner - Transfers Inter-Health</v>
          </cell>
          <cell r="E113">
            <v>-1608528.98</v>
          </cell>
        </row>
        <row r="114">
          <cell r="C114" t="str">
            <v>8931</v>
          </cell>
          <cell r="D114" t="str">
            <v>Capital Injection - General</v>
          </cell>
          <cell r="E114">
            <v>-533272</v>
          </cell>
        </row>
        <row r="115">
          <cell r="C115" t="str">
            <v>8991</v>
          </cell>
          <cell r="D115" t="str">
            <v>Accumulated Deficit / Surplus</v>
          </cell>
          <cell r="E115">
            <v>992069.8</v>
          </cell>
        </row>
        <row r="116">
          <cell r="C116" t="str">
            <v>8995</v>
          </cell>
          <cell r="D116" t="str">
            <v>Asset Revaluation Reserve - Land</v>
          </cell>
          <cell r="E116">
            <v>-1933386.87</v>
          </cell>
        </row>
        <row r="117">
          <cell r="C117" t="str">
            <v>8996</v>
          </cell>
          <cell r="D117" t="str">
            <v>Asset Revaluation Reserve - Buildings</v>
          </cell>
          <cell r="E117">
            <v>-1492083.15</v>
          </cell>
        </row>
        <row r="118">
          <cell r="C118" t="str">
            <v>8998</v>
          </cell>
          <cell r="D118" t="str">
            <v>Changes in Accounting Policies (Retained Earnings)</v>
          </cell>
          <cell r="E118">
            <v>14402.78</v>
          </cell>
        </row>
        <row r="119">
          <cell r="C119" t="str">
            <v>9111</v>
          </cell>
          <cell r="D119" t="str">
            <v>Cash On Hand</v>
          </cell>
          <cell r="E119">
            <v>1900</v>
          </cell>
        </row>
        <row r="120">
          <cell r="C120" t="str">
            <v>9112</v>
          </cell>
          <cell r="D120" t="str">
            <v>Cash at Bank HDWA</v>
          </cell>
          <cell r="E120">
            <v>52448.45</v>
          </cell>
        </row>
        <row r="121">
          <cell r="C121" t="str">
            <v>9212</v>
          </cell>
          <cell r="D121" t="str">
            <v>Accounts Receivable - Non Patient</v>
          </cell>
          <cell r="E121">
            <v>22144.240000000002</v>
          </cell>
        </row>
        <row r="122">
          <cell r="C122" t="str">
            <v>9251</v>
          </cell>
          <cell r="D122" t="str">
            <v>Amount Receivable for Outputs - General (Current)</v>
          </cell>
          <cell r="E122">
            <v>349999.66</v>
          </cell>
        </row>
        <row r="123">
          <cell r="C123" t="str">
            <v>9321</v>
          </cell>
          <cell r="D123" t="str">
            <v>Pharmacy Inventories Held for Distribution</v>
          </cell>
          <cell r="E123">
            <v>16193.46</v>
          </cell>
        </row>
        <row r="124">
          <cell r="C124" t="str">
            <v>9331</v>
          </cell>
          <cell r="D124" t="str">
            <v>Engineering Inventories Held for Distribution</v>
          </cell>
          <cell r="E124">
            <v>8230.7800000000007</v>
          </cell>
        </row>
        <row r="125">
          <cell r="C125" t="str">
            <v>9511</v>
          </cell>
          <cell r="D125" t="str">
            <v>Land at Cost</v>
          </cell>
          <cell r="E125">
            <v>3810000</v>
          </cell>
        </row>
        <row r="126">
          <cell r="C126" t="str">
            <v>9515</v>
          </cell>
          <cell r="D126" t="str">
            <v>Buildings at Cost</v>
          </cell>
          <cell r="E126">
            <v>3807990.36</v>
          </cell>
        </row>
        <row r="127">
          <cell r="C127" t="str">
            <v>9517</v>
          </cell>
          <cell r="D127" t="str">
            <v>Less: Provision For Depreciation - Buildings at Cost</v>
          </cell>
          <cell r="E127">
            <v>-331708</v>
          </cell>
        </row>
        <row r="128">
          <cell r="C128" t="str">
            <v>9521</v>
          </cell>
          <cell r="D128" t="str">
            <v>Medical Equipment</v>
          </cell>
          <cell r="E128">
            <v>39564</v>
          </cell>
        </row>
        <row r="129">
          <cell r="C129" t="str">
            <v>9523</v>
          </cell>
          <cell r="D129" t="str">
            <v>Less: Provision For Depreciation - Medical Equipment</v>
          </cell>
          <cell r="E129">
            <v>-24997</v>
          </cell>
        </row>
        <row r="130">
          <cell r="C130" t="str">
            <v>9531</v>
          </cell>
          <cell r="D130" t="str">
            <v>Computing Equipment</v>
          </cell>
          <cell r="E130">
            <v>712889.83</v>
          </cell>
        </row>
        <row r="131">
          <cell r="C131" t="str">
            <v>9533</v>
          </cell>
          <cell r="D131" t="str">
            <v>Less: Provision For Depreciation - Computing Equipment</v>
          </cell>
          <cell r="E131">
            <v>-512396</v>
          </cell>
        </row>
        <row r="132">
          <cell r="C132" t="str">
            <v>9535</v>
          </cell>
          <cell r="D132" t="str">
            <v>Furniture &amp; Fittings</v>
          </cell>
          <cell r="E132">
            <v>241169.3</v>
          </cell>
        </row>
        <row r="133">
          <cell r="C133" t="str">
            <v>9537</v>
          </cell>
          <cell r="D133" t="str">
            <v>Less: Provision For Depreciation - Furniture &amp; Fittings</v>
          </cell>
          <cell r="E133">
            <v>-137314</v>
          </cell>
        </row>
        <row r="134">
          <cell r="C134" t="str">
            <v>9561</v>
          </cell>
          <cell r="D134" t="str">
            <v>Plant &amp; Equipment</v>
          </cell>
          <cell r="E134">
            <v>405364.88</v>
          </cell>
        </row>
        <row r="135">
          <cell r="C135" t="str">
            <v>9563</v>
          </cell>
          <cell r="D135" t="str">
            <v>Less: Provision For Depreciation - Plant &amp; Equipment</v>
          </cell>
          <cell r="E135">
            <v>-217704</v>
          </cell>
        </row>
        <row r="136">
          <cell r="C136" t="str">
            <v>9811</v>
          </cell>
          <cell r="D136" t="str">
            <v>Amount Receivable for Outputs - General (Non-Current)</v>
          </cell>
          <cell r="E136">
            <v>673845</v>
          </cell>
        </row>
        <row r="137">
          <cell r="C137" t="str">
            <v>9812</v>
          </cell>
          <cell r="D137" t="str">
            <v>Amount Receivable for Outputs - Employee Entitlements</v>
          </cell>
          <cell r="E137">
            <v>281300</v>
          </cell>
        </row>
        <row r="138">
          <cell r="E138">
            <v>-2.9103830456733704E-9</v>
          </cell>
        </row>
      </sheetData>
      <sheetData sheetId="29">
        <row r="3">
          <cell r="C3" t="str">
            <v>0111</v>
          </cell>
          <cell r="D3" t="str">
            <v>Nursing Services</v>
          </cell>
          <cell r="E3">
            <v>318381.83</v>
          </cell>
        </row>
        <row r="4">
          <cell r="C4" t="str">
            <v>0121</v>
          </cell>
          <cell r="D4" t="str">
            <v>General Clerical</v>
          </cell>
          <cell r="E4">
            <v>16750</v>
          </cell>
        </row>
        <row r="5">
          <cell r="C5" t="str">
            <v>0131</v>
          </cell>
          <cell r="D5" t="str">
            <v>Radiology (Medical Imaging)</v>
          </cell>
          <cell r="E5">
            <v>18233</v>
          </cell>
        </row>
        <row r="6">
          <cell r="C6" t="str">
            <v>0151</v>
          </cell>
          <cell r="D6" t="str">
            <v>Catering</v>
          </cell>
          <cell r="E6">
            <v>71754.080000000002</v>
          </cell>
        </row>
        <row r="7">
          <cell r="C7" t="str">
            <v>0161</v>
          </cell>
          <cell r="D7" t="str">
            <v>Engineering Maintenance Services</v>
          </cell>
          <cell r="E7">
            <v>2853.33</v>
          </cell>
        </row>
        <row r="8">
          <cell r="C8" t="str">
            <v>0411</v>
          </cell>
          <cell r="D8" t="str">
            <v>Workers Compensation Premium</v>
          </cell>
          <cell r="E8">
            <v>14640.58</v>
          </cell>
        </row>
        <row r="9">
          <cell r="C9" t="str">
            <v>1112</v>
          </cell>
          <cell r="D9" t="str">
            <v>West State - Concurrent Contributions</v>
          </cell>
          <cell r="E9">
            <v>36224.42</v>
          </cell>
        </row>
        <row r="10">
          <cell r="C10" t="str">
            <v>1212</v>
          </cell>
          <cell r="D10" t="str">
            <v>Radiology (Organ Imaging)</v>
          </cell>
          <cell r="E10">
            <v>3594.33</v>
          </cell>
        </row>
        <row r="11">
          <cell r="C11" t="str">
            <v>1311</v>
          </cell>
          <cell r="D11" t="str">
            <v>Beverages</v>
          </cell>
          <cell r="E11">
            <v>18678.580000000002</v>
          </cell>
        </row>
        <row r="12">
          <cell r="C12" t="str">
            <v>1611</v>
          </cell>
          <cell r="D12" t="str">
            <v>Drug Supplies</v>
          </cell>
          <cell r="E12">
            <v>13284.67</v>
          </cell>
        </row>
        <row r="13">
          <cell r="C13" t="str">
            <v>1621</v>
          </cell>
          <cell r="D13" t="str">
            <v>Medical &amp; Surgical Instruments (Not Assets)</v>
          </cell>
          <cell r="E13">
            <v>5241.08</v>
          </cell>
        </row>
        <row r="14">
          <cell r="C14" t="str">
            <v>1913</v>
          </cell>
          <cell r="D14" t="str">
            <v>Electricity</v>
          </cell>
          <cell r="E14">
            <v>13216.42</v>
          </cell>
        </row>
        <row r="15">
          <cell r="C15" t="str">
            <v>2211</v>
          </cell>
          <cell r="D15" t="str">
            <v>Bedding &amp; Linen</v>
          </cell>
          <cell r="E15">
            <v>14182.75</v>
          </cell>
        </row>
        <row r="16">
          <cell r="C16" t="str">
            <v>2511</v>
          </cell>
          <cell r="D16" t="str">
            <v>Building Alterations</v>
          </cell>
          <cell r="E16">
            <v>2041.67</v>
          </cell>
        </row>
        <row r="17">
          <cell r="C17" t="str">
            <v>2811</v>
          </cell>
          <cell r="D17" t="str">
            <v>Medical Equipment</v>
          </cell>
          <cell r="E17">
            <v>9373.08</v>
          </cell>
        </row>
        <row r="18">
          <cell r="C18" t="str">
            <v>3111</v>
          </cell>
          <cell r="D18" t="str">
            <v>Buildings (R &amp; M)</v>
          </cell>
          <cell r="E18">
            <v>12398.08</v>
          </cell>
        </row>
        <row r="19">
          <cell r="C19" t="str">
            <v>3211</v>
          </cell>
          <cell r="D19" t="str">
            <v>Fuel &amp; Oil</v>
          </cell>
          <cell r="E19">
            <v>428.33</v>
          </cell>
        </row>
        <row r="20">
          <cell r="C20" t="str">
            <v>3424</v>
          </cell>
          <cell r="D20" t="str">
            <v>Insurance (Not Mv Or Workcomp)</v>
          </cell>
          <cell r="E20">
            <v>1919.92</v>
          </cell>
        </row>
        <row r="21">
          <cell r="C21" t="str">
            <v>3436</v>
          </cell>
          <cell r="D21" t="str">
            <v>Printing &amp; Stationery</v>
          </cell>
          <cell r="E21">
            <v>6591.58</v>
          </cell>
        </row>
        <row r="22">
          <cell r="C22" t="str">
            <v>3448</v>
          </cell>
          <cell r="D22" t="str">
            <v>Telecommunication Expenses</v>
          </cell>
          <cell r="E22">
            <v>856.08</v>
          </cell>
        </row>
        <row r="23">
          <cell r="C23" t="str">
            <v>3714</v>
          </cell>
          <cell r="D23" t="str">
            <v>Depreciation  Expense - Computer Equipment</v>
          </cell>
          <cell r="E23">
            <v>425.33</v>
          </cell>
        </row>
        <row r="24">
          <cell r="C24" t="str">
            <v>3715</v>
          </cell>
          <cell r="D24" t="str">
            <v>Depreciation  Expense - Furniture &amp; Fittings</v>
          </cell>
          <cell r="E24">
            <v>2534.29</v>
          </cell>
        </row>
        <row r="25">
          <cell r="C25" t="str">
            <v>3716</v>
          </cell>
          <cell r="D25" t="str">
            <v>Depreciation  Expense - Motor Vehicles</v>
          </cell>
          <cell r="E25">
            <v>298.08</v>
          </cell>
        </row>
        <row r="26">
          <cell r="C26" t="str">
            <v>3732</v>
          </cell>
          <cell r="D26" t="str">
            <v>Amortisation Expense - Computer Software</v>
          </cell>
          <cell r="E26">
            <v>34</v>
          </cell>
        </row>
        <row r="27">
          <cell r="C27" t="str">
            <v>5101</v>
          </cell>
          <cell r="D27" t="str">
            <v>Daily Bed Charges - Private Single</v>
          </cell>
          <cell r="E27">
            <v>-109273.33</v>
          </cell>
        </row>
        <row r="28">
          <cell r="C28" t="str">
            <v>7221</v>
          </cell>
          <cell r="D28" t="str">
            <v>Cash Appropriations</v>
          </cell>
          <cell r="E28">
            <v>-498403</v>
          </cell>
        </row>
        <row r="29">
          <cell r="C29" t="str">
            <v>7331</v>
          </cell>
          <cell r="D29" t="str">
            <v>Proceeds From Sale Of Fixed Assets</v>
          </cell>
          <cell r="E29">
            <v>-32.83</v>
          </cell>
        </row>
        <row r="30">
          <cell r="C30" t="str">
            <v>7439</v>
          </cell>
          <cell r="D30" t="str">
            <v>Other - Svces To Other Hlth Serv &amp; Organ</v>
          </cell>
          <cell r="E30">
            <v>-1473.67</v>
          </cell>
        </row>
        <row r="31">
          <cell r="C31" t="str">
            <v>7459</v>
          </cell>
          <cell r="D31" t="str">
            <v>Other - Use Of Facilities By Vmo'S</v>
          </cell>
          <cell r="E31">
            <v>-2147.5</v>
          </cell>
        </row>
        <row r="32">
          <cell r="C32" t="str">
            <v>7511</v>
          </cell>
          <cell r="D32" t="str">
            <v>Interest Bearing Accounts</v>
          </cell>
          <cell r="E32">
            <v>-3637.83</v>
          </cell>
        </row>
        <row r="33">
          <cell r="C33" t="str">
            <v>7715</v>
          </cell>
          <cell r="D33" t="str">
            <v>Other - Specific Health Service Purchasing Progs</v>
          </cell>
          <cell r="E33">
            <v>-8554.25</v>
          </cell>
        </row>
        <row r="34">
          <cell r="C34" t="str">
            <v>8151</v>
          </cell>
          <cell r="D34" t="str">
            <v>GST Expense on Purchases</v>
          </cell>
          <cell r="E34">
            <v>59471</v>
          </cell>
        </row>
        <row r="35">
          <cell r="C35" t="str">
            <v>8152</v>
          </cell>
          <cell r="D35" t="str">
            <v>GST Revenue Raised on Invoices</v>
          </cell>
          <cell r="E35">
            <v>-2527</v>
          </cell>
        </row>
        <row r="36">
          <cell r="C36" t="str">
            <v>8211</v>
          </cell>
          <cell r="D36" t="str">
            <v>Accounts Payable</v>
          </cell>
          <cell r="E36">
            <v>-122008</v>
          </cell>
        </row>
        <row r="37">
          <cell r="C37" t="str">
            <v>8221</v>
          </cell>
          <cell r="D37" t="str">
            <v>Accrued Payroll Expenses</v>
          </cell>
          <cell r="E37">
            <v>-152651</v>
          </cell>
        </row>
        <row r="38">
          <cell r="C38" t="str">
            <v>8311</v>
          </cell>
          <cell r="D38" t="str">
            <v>Provision For Annual Leave</v>
          </cell>
          <cell r="E38">
            <v>-663158</v>
          </cell>
        </row>
        <row r="39">
          <cell r="C39" t="str">
            <v>8313</v>
          </cell>
          <cell r="D39" t="str">
            <v>Provision For Long Service Leave</v>
          </cell>
          <cell r="E39">
            <v>-152346</v>
          </cell>
        </row>
        <row r="40">
          <cell r="C40" t="str">
            <v>8511</v>
          </cell>
          <cell r="D40" t="str">
            <v>Provision For Long Service Leave</v>
          </cell>
          <cell r="E40">
            <v>-197789</v>
          </cell>
        </row>
        <row r="41">
          <cell r="C41" t="str">
            <v>8915</v>
          </cell>
          <cell r="D41" t="str">
            <v>Capital Injection - Fixed Assets - Cash</v>
          </cell>
          <cell r="E41">
            <v>-156000</v>
          </cell>
        </row>
        <row r="42">
          <cell r="C42" t="str">
            <v>8991</v>
          </cell>
          <cell r="D42" t="str">
            <v>Accumulated Deficit / Surplus</v>
          </cell>
          <cell r="E42">
            <v>88030</v>
          </cell>
        </row>
        <row r="43">
          <cell r="C43" t="str">
            <v>9111</v>
          </cell>
          <cell r="D43" t="str">
            <v>Cash On Hand</v>
          </cell>
          <cell r="E43">
            <v>100</v>
          </cell>
        </row>
        <row r="44">
          <cell r="C44" t="str">
            <v>9112</v>
          </cell>
          <cell r="D44" t="str">
            <v>Cash at Bank HDWA</v>
          </cell>
          <cell r="E44">
            <v>693034.6</v>
          </cell>
        </row>
        <row r="45">
          <cell r="C45" t="str">
            <v>9212</v>
          </cell>
          <cell r="D45" t="str">
            <v>Accounts Receivable - Non Patient</v>
          </cell>
          <cell r="E45">
            <v>5687</v>
          </cell>
        </row>
        <row r="46">
          <cell r="C46" t="str">
            <v>9213</v>
          </cell>
          <cell r="D46" t="str">
            <v>Provision For Doubtful Debts</v>
          </cell>
          <cell r="E46">
            <v>-5005</v>
          </cell>
        </row>
        <row r="47">
          <cell r="C47" t="str">
            <v>9214</v>
          </cell>
          <cell r="D47" t="str">
            <v>Prepayments</v>
          </cell>
          <cell r="E47">
            <v>109822</v>
          </cell>
        </row>
        <row r="48">
          <cell r="C48" t="str">
            <v>9251</v>
          </cell>
          <cell r="D48" t="str">
            <v>Amount Receivable for Outputs - General (Current)</v>
          </cell>
          <cell r="E48">
            <v>78000</v>
          </cell>
        </row>
        <row r="49">
          <cell r="C49" t="str">
            <v>9321</v>
          </cell>
          <cell r="D49" t="str">
            <v>Pharmacy Inventories Held for Distribution</v>
          </cell>
          <cell r="E49">
            <v>18478</v>
          </cell>
        </row>
        <row r="50">
          <cell r="C50" t="str">
            <v>9531</v>
          </cell>
          <cell r="D50" t="str">
            <v>Computing Equipment</v>
          </cell>
          <cell r="E50">
            <v>59044</v>
          </cell>
        </row>
        <row r="51">
          <cell r="C51" t="str">
            <v>9533</v>
          </cell>
          <cell r="D51" t="str">
            <v>Less: Provision For Depreciation - Computing Equipment</v>
          </cell>
          <cell r="E51">
            <v>-42460.33</v>
          </cell>
        </row>
        <row r="52">
          <cell r="C52" t="str">
            <v>9535</v>
          </cell>
          <cell r="D52" t="str">
            <v>Furniture &amp; Fittings</v>
          </cell>
          <cell r="E52">
            <v>916680</v>
          </cell>
        </row>
        <row r="53">
          <cell r="C53" t="str">
            <v>9537</v>
          </cell>
          <cell r="D53" t="str">
            <v>Less: Provision For Depreciation - Furniture &amp; Fittings</v>
          </cell>
          <cell r="E53">
            <v>-513728.29</v>
          </cell>
        </row>
        <row r="54">
          <cell r="C54" t="str">
            <v>9541</v>
          </cell>
          <cell r="D54" t="str">
            <v>Motor Vehicles</v>
          </cell>
          <cell r="E54">
            <v>57739</v>
          </cell>
        </row>
        <row r="55">
          <cell r="C55" t="str">
            <v>9543</v>
          </cell>
          <cell r="D55" t="str">
            <v>Less: Provision For Depreciation - Motor Vehicles</v>
          </cell>
          <cell r="E55">
            <v>-40152.080000000002</v>
          </cell>
        </row>
        <row r="56">
          <cell r="C56" t="str">
            <v>9567</v>
          </cell>
          <cell r="D56" t="str">
            <v>Computer Software</v>
          </cell>
          <cell r="E56">
            <v>1360</v>
          </cell>
        </row>
        <row r="57">
          <cell r="C57" t="str">
            <v>9568</v>
          </cell>
          <cell r="D57" t="str">
            <v>Less: Provision for Amortisation - Computer Software</v>
          </cell>
          <cell r="E57">
            <v>-34</v>
          </cell>
        </row>
        <row r="58">
          <cell r="E58">
            <v>-1.6007106751203537E-10</v>
          </cell>
        </row>
      </sheetData>
      <sheetData sheetId="30">
        <row r="3">
          <cell r="C3" t="str">
            <v>0121</v>
          </cell>
          <cell r="D3" t="str">
            <v>General Clerical</v>
          </cell>
          <cell r="E3">
            <v>6850</v>
          </cell>
        </row>
        <row r="4">
          <cell r="C4" t="str">
            <v>0162</v>
          </cell>
          <cell r="D4" t="str">
            <v>Gardens &amp; Grounds</v>
          </cell>
          <cell r="E4">
            <v>16856</v>
          </cell>
        </row>
        <row r="5">
          <cell r="C5" t="str">
            <v>0168</v>
          </cell>
          <cell r="D5" t="str">
            <v>Security Services</v>
          </cell>
          <cell r="E5">
            <v>44505</v>
          </cell>
        </row>
        <row r="6">
          <cell r="C6" t="str">
            <v>3127</v>
          </cell>
          <cell r="D6" t="str">
            <v>Plant &amp; Equipment (R &amp; M)</v>
          </cell>
          <cell r="E6">
            <v>22828</v>
          </cell>
        </row>
        <row r="7">
          <cell r="C7" t="str">
            <v>3436</v>
          </cell>
          <cell r="D7" t="str">
            <v>Printing &amp; Stationery</v>
          </cell>
          <cell r="E7">
            <v>3719</v>
          </cell>
        </row>
        <row r="8">
          <cell r="C8" t="str">
            <v>3711</v>
          </cell>
          <cell r="D8" t="str">
            <v>Depreciation  Expense - Buildings</v>
          </cell>
          <cell r="E8">
            <v>41312.379999999997</v>
          </cell>
        </row>
        <row r="9">
          <cell r="C9" t="str">
            <v>3718</v>
          </cell>
          <cell r="D9" t="str">
            <v>Depreciation  Expense - Plant &amp; Equipment</v>
          </cell>
          <cell r="E9">
            <v>732.14</v>
          </cell>
        </row>
        <row r="10">
          <cell r="C10" t="str">
            <v>3732</v>
          </cell>
          <cell r="D10" t="str">
            <v>Amortisation Expense - Computer Software</v>
          </cell>
          <cell r="E10">
            <v>1211.93</v>
          </cell>
        </row>
        <row r="11">
          <cell r="C11" t="str">
            <v>7322</v>
          </cell>
          <cell r="D11" t="str">
            <v>Sale Of Sundry Items</v>
          </cell>
          <cell r="E11">
            <v>-360</v>
          </cell>
        </row>
        <row r="12">
          <cell r="C12" t="str">
            <v>7329</v>
          </cell>
          <cell r="D12" t="str">
            <v>Other (Including Telephone Revenue)</v>
          </cell>
          <cell r="E12">
            <v>-8662</v>
          </cell>
        </row>
        <row r="13">
          <cell r="C13" t="str">
            <v>7441</v>
          </cell>
          <cell r="D13" t="str">
            <v>Parking Fees - Staff</v>
          </cell>
          <cell r="E13">
            <v>-51559</v>
          </cell>
        </row>
        <row r="14">
          <cell r="C14" t="str">
            <v>7442</v>
          </cell>
          <cell r="D14" t="str">
            <v>Parking Fees - Other</v>
          </cell>
          <cell r="E14">
            <v>-33908</v>
          </cell>
        </row>
        <row r="15">
          <cell r="C15" t="str">
            <v>7443</v>
          </cell>
          <cell r="D15" t="str">
            <v>Fines &amp; Penalties</v>
          </cell>
          <cell r="E15">
            <v>-962</v>
          </cell>
        </row>
        <row r="16">
          <cell r="C16" t="str">
            <v>7512</v>
          </cell>
          <cell r="D16" t="str">
            <v>Interest - Other</v>
          </cell>
          <cell r="E16">
            <v>-6836</v>
          </cell>
        </row>
        <row r="17">
          <cell r="C17" t="str">
            <v>8152</v>
          </cell>
          <cell r="D17" t="str">
            <v>GST Revenue Raised on Invoices</v>
          </cell>
          <cell r="E17">
            <v>-9445</v>
          </cell>
        </row>
        <row r="18">
          <cell r="C18" t="str">
            <v>8153</v>
          </cell>
          <cell r="D18" t="str">
            <v>GST Refunded from ATO</v>
          </cell>
          <cell r="E18">
            <v>108551</v>
          </cell>
        </row>
        <row r="19">
          <cell r="C19" t="str">
            <v>8211</v>
          </cell>
          <cell r="D19" t="str">
            <v>Accounts Payable</v>
          </cell>
          <cell r="E19">
            <v>-84893</v>
          </cell>
        </row>
        <row r="20">
          <cell r="C20" t="str">
            <v>8214</v>
          </cell>
          <cell r="D20" t="str">
            <v>Accrued Expenses - General (No Interest of Tax)</v>
          </cell>
          <cell r="E20">
            <v>-168768</v>
          </cell>
        </row>
        <row r="21">
          <cell r="C21" t="str">
            <v>8411</v>
          </cell>
          <cell r="D21" t="str">
            <v>Unearned Income</v>
          </cell>
          <cell r="E21">
            <v>-32719</v>
          </cell>
        </row>
        <row r="22">
          <cell r="C22" t="str">
            <v>8414</v>
          </cell>
          <cell r="D22" t="str">
            <v>Bonds and Deposits Held</v>
          </cell>
          <cell r="E22">
            <v>-61237</v>
          </cell>
        </row>
        <row r="23">
          <cell r="C23" t="str">
            <v>8991</v>
          </cell>
          <cell r="D23" t="str">
            <v>Accumulated Deficit / Surplus</v>
          </cell>
          <cell r="E23">
            <v>-2450035</v>
          </cell>
        </row>
        <row r="24">
          <cell r="C24" t="str">
            <v>8996</v>
          </cell>
          <cell r="D24" t="str">
            <v>Asset Revaluation Reserve - Buildings</v>
          </cell>
          <cell r="E24">
            <v>-18755969</v>
          </cell>
        </row>
        <row r="25">
          <cell r="C25" t="str">
            <v>9112</v>
          </cell>
          <cell r="D25" t="str">
            <v>Cash at Bank HDWA</v>
          </cell>
          <cell r="E25">
            <v>-4904</v>
          </cell>
        </row>
        <row r="26">
          <cell r="C26" t="str">
            <v>9151</v>
          </cell>
          <cell r="D26" t="str">
            <v>Investments</v>
          </cell>
          <cell r="E26">
            <v>2042724</v>
          </cell>
        </row>
        <row r="27">
          <cell r="C27" t="str">
            <v>9212</v>
          </cell>
          <cell r="D27" t="str">
            <v>Accounts Receivable - Non Patient</v>
          </cell>
          <cell r="E27">
            <v>2225</v>
          </cell>
        </row>
        <row r="28">
          <cell r="C28" t="str">
            <v>9514</v>
          </cell>
          <cell r="D28" t="str">
            <v>Land at Valuation</v>
          </cell>
          <cell r="E28">
            <v>244000</v>
          </cell>
        </row>
        <row r="29">
          <cell r="C29" t="str">
            <v>9516</v>
          </cell>
          <cell r="D29" t="str">
            <v>Building at Valuation</v>
          </cell>
          <cell r="E29">
            <v>16524951</v>
          </cell>
        </row>
        <row r="30">
          <cell r="C30" t="str">
            <v>9517</v>
          </cell>
          <cell r="D30" t="str">
            <v>Less: Provision For Depreciation - Buildings at Cost</v>
          </cell>
          <cell r="E30">
            <v>-41312.379999999997</v>
          </cell>
        </row>
        <row r="31">
          <cell r="C31" t="str">
            <v>9561</v>
          </cell>
          <cell r="D31" t="str">
            <v>Plant &amp; Equipment</v>
          </cell>
          <cell r="E31">
            <v>85234</v>
          </cell>
        </row>
        <row r="32">
          <cell r="C32" t="str">
            <v>9563</v>
          </cell>
          <cell r="D32" t="str">
            <v>Less: Provision For Depreciation - Plant &amp; Equipment</v>
          </cell>
          <cell r="E32">
            <v>-27395.14</v>
          </cell>
        </row>
        <row r="33">
          <cell r="C33" t="str">
            <v>9567</v>
          </cell>
          <cell r="D33" t="str">
            <v>Computer Software</v>
          </cell>
          <cell r="E33">
            <v>113513</v>
          </cell>
        </row>
        <row r="34">
          <cell r="C34" t="str">
            <v>9568</v>
          </cell>
          <cell r="D34" t="str">
            <v>Less: Provision for Amortisation - Computer Software</v>
          </cell>
          <cell r="E34">
            <v>-66247.929999999993</v>
          </cell>
        </row>
        <row r="35">
          <cell r="C35" t="str">
            <v>9811</v>
          </cell>
          <cell r="D35" t="str">
            <v>Amount Receivable for Outputs - General (Non-Current)</v>
          </cell>
          <cell r="E35">
            <v>2546000</v>
          </cell>
        </row>
        <row r="36">
          <cell r="E36">
            <v>0</v>
          </cell>
        </row>
      </sheetData>
      <sheetData sheetId="31"/>
      <sheetData sheetId="32" refreshError="1"/>
      <sheetData sheetId="33" refreshError="1"/>
      <sheetData sheetId="3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FPerf SCOA"/>
      <sheetName val="SFPos SCOA"/>
      <sheetName val="General Journals"/>
      <sheetName val="Consolidation Journals"/>
      <sheetName val="SFPerf TIMS"/>
      <sheetName val="TIMS Journals"/>
      <sheetName val="SFPos TIMS"/>
      <sheetName val="SFPerf"/>
      <sheetName val="SFPos"/>
      <sheetName val="DLM Cont "/>
      <sheetName val="SHMT"/>
      <sheetName val="SFPerf RS"/>
      <sheetName val="SFPos RS"/>
      <sheetName val="SFPerf Metro"/>
      <sheetName val="SFPos Metro"/>
      <sheetName val="Reconciliation"/>
      <sheetName val="Setup"/>
      <sheetName val="RSCountryC"/>
      <sheetName val="RSCountryA"/>
      <sheetName val="RSCorpFinC"/>
      <sheetName val="RSCorpFinA"/>
      <sheetName val="RSPopHealthC"/>
      <sheetName val="RSPopHealthA"/>
      <sheetName val="RSHealthCareC"/>
      <sheetName val="RSHealthCareA"/>
      <sheetName val="RSBureauServicesC"/>
      <sheetName val="RSBureauServicesA"/>
      <sheetName val="RSOtherUnrelatedC"/>
      <sheetName val="RSOtherUnrelatedA"/>
      <sheetName val="RSSystemC"/>
      <sheetName val="RSSystem3050"/>
      <sheetName val="RSSystemA"/>
      <sheetName val="RSWADASOC"/>
      <sheetName val="RSWADASOA"/>
      <sheetName val="RS Disabled I101C"/>
      <sheetName val="RS Disabled I101A"/>
      <sheetName val="Royal St"/>
      <sheetName val="EMetro"/>
      <sheetName val="EMetro SPA's"/>
      <sheetName val="NMetro"/>
      <sheetName val="NMetro SPA's"/>
      <sheetName val="SMetro"/>
      <sheetName val="SMetro SPA's"/>
      <sheetName val="WandC"/>
      <sheetName val="W&amp;C SPA's"/>
      <sheetName val="InfoHealth"/>
      <sheetName val="InfoHealth SPA's"/>
      <sheetName val="Dental"/>
      <sheetName val="Dental SPA's"/>
      <sheetName val="CHSS"/>
      <sheetName val="CHSS SPA's"/>
      <sheetName val="Other Metro"/>
      <sheetName val="Other Metro SPA's"/>
      <sheetName val="Peel"/>
      <sheetName val="PeelSPA"/>
      <sheetName val="Hawthorn"/>
      <sheetName val="Metro NRSPA's"/>
      <sheetName val="Metro"/>
      <sheetName val="SWHA"/>
      <sheetName val="WACHS"/>
      <sheetName val="WAADA"/>
      <sheetName val="Quad"/>
      <sheetName val="QEII"/>
      <sheetName val="PathCentre"/>
      <sheetName val="TIMS Mappings"/>
      <sheetName val="SHMT Mapping"/>
      <sheetName val="SCOA"/>
    </sheetNames>
    <sheetDataSet>
      <sheetData sheetId="0" refreshError="1">
        <row r="8">
          <cell r="A8" t="str">
            <v>0111</v>
          </cell>
          <cell r="B8" t="str">
            <v>Nursing Services</v>
          </cell>
          <cell r="C8">
            <v>1061665.1399999999</v>
          </cell>
          <cell r="D8">
            <v>0</v>
          </cell>
          <cell r="E8">
            <v>354450215.80000001</v>
          </cell>
          <cell r="F8">
            <v>0</v>
          </cell>
          <cell r="G8">
            <v>2931844.4</v>
          </cell>
          <cell r="H8">
            <v>24228470.57</v>
          </cell>
          <cell r="I8">
            <v>93303490.299999997</v>
          </cell>
          <cell r="J8">
            <v>1840286.49</v>
          </cell>
          <cell r="K8">
            <v>3765624</v>
          </cell>
          <cell r="L8">
            <v>0</v>
          </cell>
          <cell r="M8">
            <v>0</v>
          </cell>
          <cell r="N8">
            <v>481581596.69999999</v>
          </cell>
          <cell r="O8">
            <v>0</v>
          </cell>
          <cell r="P8">
            <v>0</v>
          </cell>
          <cell r="Q8">
            <v>481581596.69999999</v>
          </cell>
        </row>
        <row r="9">
          <cell r="A9" t="str">
            <v>0112</v>
          </cell>
          <cell r="B9" t="str">
            <v>Agency Nurses</v>
          </cell>
          <cell r="C9">
            <v>7629.27</v>
          </cell>
          <cell r="D9">
            <v>0</v>
          </cell>
          <cell r="E9">
            <v>0</v>
          </cell>
          <cell r="F9">
            <v>0</v>
          </cell>
          <cell r="G9">
            <v>0</v>
          </cell>
          <cell r="H9">
            <v>12495.67</v>
          </cell>
          <cell r="I9">
            <v>3553778.77</v>
          </cell>
          <cell r="J9">
            <v>0</v>
          </cell>
          <cell r="K9">
            <v>0</v>
          </cell>
          <cell r="L9">
            <v>0</v>
          </cell>
          <cell r="M9">
            <v>0</v>
          </cell>
          <cell r="N9">
            <v>3573903.71</v>
          </cell>
          <cell r="O9">
            <v>0</v>
          </cell>
          <cell r="P9">
            <v>0</v>
          </cell>
          <cell r="Q9">
            <v>3573903.71</v>
          </cell>
        </row>
        <row r="10">
          <cell r="A10" t="str">
            <v>0113</v>
          </cell>
          <cell r="B10" t="str">
            <v>Casual Nurses</v>
          </cell>
          <cell r="C10">
            <v>33798.420000000006</v>
          </cell>
          <cell r="D10">
            <v>0</v>
          </cell>
          <cell r="E10">
            <v>11244022.270000001</v>
          </cell>
          <cell r="F10">
            <v>0</v>
          </cell>
          <cell r="G10">
            <v>0</v>
          </cell>
          <cell r="H10">
            <v>2373903.7000000002</v>
          </cell>
          <cell r="I10">
            <v>856014.15</v>
          </cell>
          <cell r="J10">
            <v>0</v>
          </cell>
          <cell r="K10">
            <v>0</v>
          </cell>
          <cell r="L10">
            <v>0</v>
          </cell>
          <cell r="M10">
            <v>0</v>
          </cell>
          <cell r="N10">
            <v>14507738.540000001</v>
          </cell>
          <cell r="O10">
            <v>0</v>
          </cell>
          <cell r="P10">
            <v>0</v>
          </cell>
          <cell r="Q10">
            <v>14507738.540000001</v>
          </cell>
        </row>
        <row r="11">
          <cell r="A11" t="str">
            <v>0114</v>
          </cell>
          <cell r="B11" t="str">
            <v>Dental Nurses</v>
          </cell>
          <cell r="C11">
            <v>0</v>
          </cell>
          <cell r="D11">
            <v>0</v>
          </cell>
          <cell r="E11">
            <v>-34004.199999999997</v>
          </cell>
          <cell r="F11">
            <v>0</v>
          </cell>
          <cell r="G11">
            <v>0</v>
          </cell>
          <cell r="H11">
            <v>0</v>
          </cell>
          <cell r="I11">
            <v>0</v>
          </cell>
          <cell r="J11">
            <v>0</v>
          </cell>
          <cell r="K11">
            <v>0</v>
          </cell>
          <cell r="L11">
            <v>0</v>
          </cell>
          <cell r="M11">
            <v>0</v>
          </cell>
          <cell r="N11">
            <v>-34004.199999999997</v>
          </cell>
          <cell r="O11">
            <v>0</v>
          </cell>
          <cell r="P11">
            <v>0</v>
          </cell>
          <cell r="Q11">
            <v>-34004.199999999997</v>
          </cell>
        </row>
        <row r="12">
          <cell r="A12" t="str">
            <v>0115</v>
          </cell>
          <cell r="B12" t="str">
            <v>Dental Clinic Assistant</v>
          </cell>
          <cell r="C12">
            <v>0</v>
          </cell>
          <cell r="D12">
            <v>0</v>
          </cell>
          <cell r="E12">
            <v>8612559.1799999997</v>
          </cell>
          <cell r="F12">
            <v>0</v>
          </cell>
          <cell r="G12">
            <v>0</v>
          </cell>
          <cell r="H12">
            <v>0</v>
          </cell>
          <cell r="I12">
            <v>0</v>
          </cell>
          <cell r="J12">
            <v>0</v>
          </cell>
          <cell r="K12">
            <v>0</v>
          </cell>
          <cell r="L12">
            <v>0</v>
          </cell>
          <cell r="M12">
            <v>0</v>
          </cell>
          <cell r="N12">
            <v>8612559.1799999997</v>
          </cell>
          <cell r="O12">
            <v>0</v>
          </cell>
          <cell r="P12">
            <v>0</v>
          </cell>
          <cell r="Q12">
            <v>8612559.1799999997</v>
          </cell>
        </row>
        <row r="13">
          <cell r="A13" t="str">
            <v>0116</v>
          </cell>
          <cell r="B13" t="str">
            <v>Enrolled Nurses</v>
          </cell>
          <cell r="C13">
            <v>0</v>
          </cell>
          <cell r="D13">
            <v>0</v>
          </cell>
          <cell r="E13">
            <v>31657681.779999997</v>
          </cell>
          <cell r="F13">
            <v>0</v>
          </cell>
          <cell r="G13">
            <v>0</v>
          </cell>
          <cell r="H13">
            <v>4805402.33</v>
          </cell>
          <cell r="I13">
            <v>17984046.309999999</v>
          </cell>
          <cell r="J13">
            <v>41617.72</v>
          </cell>
          <cell r="K13">
            <v>0</v>
          </cell>
          <cell r="L13">
            <v>0</v>
          </cell>
          <cell r="M13">
            <v>0</v>
          </cell>
          <cell r="N13">
            <v>54488748.140000001</v>
          </cell>
          <cell r="O13">
            <v>0</v>
          </cell>
          <cell r="P13">
            <v>0</v>
          </cell>
          <cell r="Q13">
            <v>54488748.140000001</v>
          </cell>
        </row>
        <row r="14">
          <cell r="A14" t="str">
            <v>0121</v>
          </cell>
          <cell r="B14" t="str">
            <v>Admin &amp; Clerical</v>
          </cell>
          <cell r="C14">
            <v>54091577.010000005</v>
          </cell>
          <cell r="D14">
            <v>-22194</v>
          </cell>
          <cell r="E14">
            <v>130166632.93000002</v>
          </cell>
          <cell r="F14">
            <v>0</v>
          </cell>
          <cell r="G14">
            <v>942282.99</v>
          </cell>
          <cell r="H14">
            <v>8742330.0700000003</v>
          </cell>
          <cell r="I14">
            <v>40709575.009999998</v>
          </cell>
          <cell r="J14">
            <v>4776196.03</v>
          </cell>
          <cell r="K14">
            <v>190164</v>
          </cell>
          <cell r="L14">
            <v>0</v>
          </cell>
          <cell r="M14">
            <v>0</v>
          </cell>
          <cell r="N14">
            <v>239596564.04000002</v>
          </cell>
          <cell r="O14">
            <v>0</v>
          </cell>
          <cell r="P14">
            <v>0</v>
          </cell>
          <cell r="Q14">
            <v>239596564.04000002</v>
          </cell>
        </row>
        <row r="15">
          <cell r="A15" t="str">
            <v>0122</v>
          </cell>
          <cell r="B15" t="str">
            <v>Admin Support</v>
          </cell>
          <cell r="C15">
            <v>110560.34</v>
          </cell>
          <cell r="D15">
            <v>0</v>
          </cell>
          <cell r="E15">
            <v>7068757.0199999996</v>
          </cell>
          <cell r="F15">
            <v>0</v>
          </cell>
          <cell r="G15">
            <v>55746.46</v>
          </cell>
          <cell r="H15">
            <v>646021.81000000006</v>
          </cell>
          <cell r="I15">
            <v>1337990.06</v>
          </cell>
          <cell r="J15">
            <v>409051.01</v>
          </cell>
          <cell r="K15">
            <v>0</v>
          </cell>
          <cell r="L15">
            <v>40000</v>
          </cell>
          <cell r="M15">
            <v>0</v>
          </cell>
          <cell r="N15">
            <v>9668126.6999999993</v>
          </cell>
          <cell r="O15">
            <v>0</v>
          </cell>
          <cell r="P15">
            <v>0</v>
          </cell>
          <cell r="Q15">
            <v>9668126.6999999993</v>
          </cell>
        </row>
        <row r="16">
          <cell r="A16" t="str">
            <v>0131</v>
          </cell>
          <cell r="B16" t="str">
            <v>Radiology (Medical Imaging)</v>
          </cell>
          <cell r="C16">
            <v>1129442.48</v>
          </cell>
          <cell r="D16">
            <v>0</v>
          </cell>
          <cell r="E16">
            <v>16098770.720000003</v>
          </cell>
          <cell r="F16">
            <v>0</v>
          </cell>
          <cell r="G16">
            <v>78314.28</v>
          </cell>
          <cell r="H16">
            <v>563033.4</v>
          </cell>
          <cell r="I16">
            <v>3930693.71</v>
          </cell>
          <cell r="J16">
            <v>0</v>
          </cell>
          <cell r="K16">
            <v>215448</v>
          </cell>
          <cell r="L16">
            <v>0</v>
          </cell>
          <cell r="M16">
            <v>0</v>
          </cell>
          <cell r="N16">
            <v>22015702.590000004</v>
          </cell>
          <cell r="O16">
            <v>0</v>
          </cell>
          <cell r="P16">
            <v>0</v>
          </cell>
          <cell r="Q16">
            <v>22015702.590000004</v>
          </cell>
        </row>
        <row r="17">
          <cell r="A17" t="str">
            <v>0132</v>
          </cell>
          <cell r="B17" t="str">
            <v>Radiotherapy</v>
          </cell>
          <cell r="C17">
            <v>0</v>
          </cell>
          <cell r="D17">
            <v>0</v>
          </cell>
          <cell r="E17">
            <v>29509.17</v>
          </cell>
          <cell r="F17">
            <v>0</v>
          </cell>
          <cell r="G17">
            <v>0</v>
          </cell>
          <cell r="H17">
            <v>0</v>
          </cell>
          <cell r="I17">
            <v>2700</v>
          </cell>
          <cell r="J17">
            <v>0</v>
          </cell>
          <cell r="K17">
            <v>0</v>
          </cell>
          <cell r="L17">
            <v>0</v>
          </cell>
          <cell r="M17">
            <v>0</v>
          </cell>
          <cell r="N17">
            <v>32209.17</v>
          </cell>
          <cell r="O17">
            <v>0</v>
          </cell>
          <cell r="P17">
            <v>0</v>
          </cell>
          <cell r="Q17">
            <v>32209.17</v>
          </cell>
        </row>
        <row r="18">
          <cell r="A18" t="str">
            <v>0133</v>
          </cell>
          <cell r="B18" t="str">
            <v>Pathology</v>
          </cell>
          <cell r="C18">
            <v>0</v>
          </cell>
          <cell r="D18">
            <v>0</v>
          </cell>
          <cell r="E18">
            <v>22271738.649999999</v>
          </cell>
          <cell r="F18">
            <v>0</v>
          </cell>
          <cell r="G18">
            <v>0</v>
          </cell>
          <cell r="H18">
            <v>0</v>
          </cell>
          <cell r="I18">
            <v>0</v>
          </cell>
          <cell r="J18">
            <v>0</v>
          </cell>
          <cell r="K18">
            <v>0</v>
          </cell>
          <cell r="L18">
            <v>0</v>
          </cell>
          <cell r="M18">
            <v>38525864.240000002</v>
          </cell>
          <cell r="N18">
            <v>60797602.890000001</v>
          </cell>
          <cell r="O18">
            <v>0</v>
          </cell>
          <cell r="P18">
            <v>0</v>
          </cell>
          <cell r="Q18">
            <v>60797602.890000001</v>
          </cell>
        </row>
        <row r="19">
          <cell r="A19" t="str">
            <v>0134</v>
          </cell>
          <cell r="B19" t="str">
            <v>Dietitians</v>
          </cell>
          <cell r="C19">
            <v>0</v>
          </cell>
          <cell r="D19">
            <v>0</v>
          </cell>
          <cell r="E19">
            <v>2935600.8699999996</v>
          </cell>
          <cell r="F19">
            <v>0</v>
          </cell>
          <cell r="G19">
            <v>45741.54</v>
          </cell>
          <cell r="H19">
            <v>268179.78999999998</v>
          </cell>
          <cell r="I19">
            <v>910099.57</v>
          </cell>
          <cell r="J19">
            <v>0</v>
          </cell>
          <cell r="K19">
            <v>0</v>
          </cell>
          <cell r="L19">
            <v>0</v>
          </cell>
          <cell r="M19">
            <v>0</v>
          </cell>
          <cell r="N19">
            <v>4159621.7699999996</v>
          </cell>
          <cell r="O19">
            <v>0</v>
          </cell>
          <cell r="P19">
            <v>0</v>
          </cell>
          <cell r="Q19">
            <v>4159621.7699999996</v>
          </cell>
        </row>
        <row r="20">
          <cell r="A20" t="str">
            <v>0135</v>
          </cell>
          <cell r="B20" t="str">
            <v>Podiatry</v>
          </cell>
          <cell r="C20">
            <v>0</v>
          </cell>
          <cell r="D20">
            <v>0</v>
          </cell>
          <cell r="E20">
            <v>1008743.58</v>
          </cell>
          <cell r="F20">
            <v>0</v>
          </cell>
          <cell r="G20">
            <v>78037.820000000007</v>
          </cell>
          <cell r="H20">
            <v>181396.03</v>
          </cell>
          <cell r="I20">
            <v>183429.38</v>
          </cell>
          <cell r="J20">
            <v>0</v>
          </cell>
          <cell r="K20">
            <v>0</v>
          </cell>
          <cell r="L20">
            <v>0</v>
          </cell>
          <cell r="M20">
            <v>0</v>
          </cell>
          <cell r="N20">
            <v>1451606.81</v>
          </cell>
          <cell r="O20">
            <v>0</v>
          </cell>
          <cell r="P20">
            <v>0</v>
          </cell>
          <cell r="Q20">
            <v>1451606.81</v>
          </cell>
        </row>
        <row r="21">
          <cell r="A21" t="str">
            <v>0136</v>
          </cell>
          <cell r="B21" t="str">
            <v>Chaplaincy</v>
          </cell>
          <cell r="C21">
            <v>0</v>
          </cell>
          <cell r="D21">
            <v>0</v>
          </cell>
          <cell r="E21">
            <v>408457.74999999994</v>
          </cell>
          <cell r="F21">
            <v>0</v>
          </cell>
          <cell r="G21">
            <v>1855.22</v>
          </cell>
          <cell r="H21">
            <v>0</v>
          </cell>
          <cell r="I21">
            <v>46.18</v>
          </cell>
          <cell r="J21">
            <v>0</v>
          </cell>
          <cell r="K21">
            <v>0</v>
          </cell>
          <cell r="L21">
            <v>0</v>
          </cell>
          <cell r="M21">
            <v>0</v>
          </cell>
          <cell r="N21">
            <v>410359.14999999991</v>
          </cell>
          <cell r="O21">
            <v>0</v>
          </cell>
          <cell r="P21">
            <v>0</v>
          </cell>
          <cell r="Q21">
            <v>410359.14999999991</v>
          </cell>
        </row>
        <row r="22">
          <cell r="A22" t="str">
            <v>0137</v>
          </cell>
          <cell r="B22" t="str">
            <v>Health Promotions</v>
          </cell>
          <cell r="C22">
            <v>2423.73</v>
          </cell>
          <cell r="D22">
            <v>0</v>
          </cell>
          <cell r="E22">
            <v>2076251.59</v>
          </cell>
          <cell r="F22">
            <v>0</v>
          </cell>
          <cell r="G22">
            <v>0</v>
          </cell>
          <cell r="H22">
            <v>330635.53000000003</v>
          </cell>
          <cell r="I22">
            <v>180081.79</v>
          </cell>
          <cell r="J22">
            <v>0</v>
          </cell>
          <cell r="K22">
            <v>0</v>
          </cell>
          <cell r="L22">
            <v>0</v>
          </cell>
          <cell r="M22">
            <v>0</v>
          </cell>
          <cell r="N22">
            <v>2589392.64</v>
          </cell>
          <cell r="O22">
            <v>0</v>
          </cell>
          <cell r="P22">
            <v>0</v>
          </cell>
          <cell r="Q22">
            <v>2589392.64</v>
          </cell>
        </row>
        <row r="23">
          <cell r="A23" t="str">
            <v>0138</v>
          </cell>
          <cell r="B23" t="str">
            <v>Rehabilitation Assistants</v>
          </cell>
          <cell r="C23">
            <v>0</v>
          </cell>
          <cell r="D23">
            <v>0</v>
          </cell>
          <cell r="E23">
            <v>225656.46</v>
          </cell>
          <cell r="F23">
            <v>0</v>
          </cell>
          <cell r="G23">
            <v>0</v>
          </cell>
          <cell r="H23">
            <v>0</v>
          </cell>
          <cell r="I23">
            <v>0</v>
          </cell>
          <cell r="J23">
            <v>0</v>
          </cell>
          <cell r="K23">
            <v>0</v>
          </cell>
          <cell r="L23">
            <v>0</v>
          </cell>
          <cell r="M23">
            <v>0</v>
          </cell>
          <cell r="N23">
            <v>225656.46</v>
          </cell>
          <cell r="O23">
            <v>0</v>
          </cell>
          <cell r="P23">
            <v>0</v>
          </cell>
          <cell r="Q23">
            <v>225656.46</v>
          </cell>
        </row>
        <row r="24">
          <cell r="A24" t="str">
            <v>0139</v>
          </cell>
          <cell r="B24" t="str">
            <v>Other - Medical Support Services</v>
          </cell>
          <cell r="C24">
            <v>47818.92</v>
          </cell>
          <cell r="D24">
            <v>0</v>
          </cell>
          <cell r="E24">
            <v>4877722.5</v>
          </cell>
          <cell r="F24">
            <v>0</v>
          </cell>
          <cell r="G24">
            <v>0</v>
          </cell>
          <cell r="H24">
            <v>486253.93</v>
          </cell>
          <cell r="I24">
            <v>303389.51</v>
          </cell>
          <cell r="J24">
            <v>0</v>
          </cell>
          <cell r="K24">
            <v>0</v>
          </cell>
          <cell r="L24">
            <v>0</v>
          </cell>
          <cell r="M24">
            <v>0</v>
          </cell>
          <cell r="N24">
            <v>5715184.8599999994</v>
          </cell>
          <cell r="O24">
            <v>0</v>
          </cell>
          <cell r="P24">
            <v>0</v>
          </cell>
          <cell r="Q24">
            <v>5715184.8599999994</v>
          </cell>
        </row>
        <row r="25">
          <cell r="A25" t="str">
            <v>0140</v>
          </cell>
          <cell r="B25" t="str">
            <v>Dental Technicians</v>
          </cell>
          <cell r="C25">
            <v>0</v>
          </cell>
          <cell r="D25">
            <v>0</v>
          </cell>
          <cell r="E25">
            <v>1186787.97</v>
          </cell>
          <cell r="F25">
            <v>0</v>
          </cell>
          <cell r="G25">
            <v>0</v>
          </cell>
          <cell r="H25">
            <v>0</v>
          </cell>
          <cell r="I25">
            <v>0</v>
          </cell>
          <cell r="J25">
            <v>0</v>
          </cell>
          <cell r="K25">
            <v>0</v>
          </cell>
          <cell r="L25">
            <v>0</v>
          </cell>
          <cell r="M25">
            <v>0</v>
          </cell>
          <cell r="N25">
            <v>1186787.97</v>
          </cell>
          <cell r="O25">
            <v>0</v>
          </cell>
          <cell r="P25">
            <v>0</v>
          </cell>
          <cell r="Q25">
            <v>1186787.97</v>
          </cell>
        </row>
        <row r="26">
          <cell r="A26" t="str">
            <v>0141</v>
          </cell>
          <cell r="B26" t="str">
            <v>Dental Therapists</v>
          </cell>
          <cell r="C26">
            <v>0</v>
          </cell>
          <cell r="D26">
            <v>0</v>
          </cell>
          <cell r="E26">
            <v>6521351.0199999996</v>
          </cell>
          <cell r="F26">
            <v>0</v>
          </cell>
          <cell r="G26">
            <v>0</v>
          </cell>
          <cell r="H26">
            <v>0</v>
          </cell>
          <cell r="I26">
            <v>41883.449999999997</v>
          </cell>
          <cell r="J26">
            <v>0</v>
          </cell>
          <cell r="K26">
            <v>0</v>
          </cell>
          <cell r="L26">
            <v>0</v>
          </cell>
          <cell r="M26">
            <v>0</v>
          </cell>
          <cell r="N26">
            <v>6563234.4699999997</v>
          </cell>
          <cell r="O26">
            <v>0</v>
          </cell>
          <cell r="P26">
            <v>0</v>
          </cell>
          <cell r="Q26">
            <v>6563234.4699999997</v>
          </cell>
        </row>
        <row r="27">
          <cell r="A27" t="str">
            <v>0142</v>
          </cell>
          <cell r="B27" t="str">
            <v>Occupational Therapy</v>
          </cell>
          <cell r="C27">
            <v>0</v>
          </cell>
          <cell r="D27">
            <v>0</v>
          </cell>
          <cell r="E27">
            <v>14927915.49</v>
          </cell>
          <cell r="F27">
            <v>0</v>
          </cell>
          <cell r="G27">
            <v>379853.38</v>
          </cell>
          <cell r="H27">
            <v>951303.83</v>
          </cell>
          <cell r="I27">
            <v>2596980.6800000002</v>
          </cell>
          <cell r="J27">
            <v>0</v>
          </cell>
          <cell r="K27">
            <v>0</v>
          </cell>
          <cell r="L27">
            <v>0</v>
          </cell>
          <cell r="M27">
            <v>0</v>
          </cell>
          <cell r="N27">
            <v>18856053.380000003</v>
          </cell>
          <cell r="O27">
            <v>0</v>
          </cell>
          <cell r="P27">
            <v>0</v>
          </cell>
          <cell r="Q27">
            <v>18856053.380000003</v>
          </cell>
        </row>
        <row r="28">
          <cell r="A28" t="str">
            <v>0143</v>
          </cell>
          <cell r="B28" t="str">
            <v>Pharmacy</v>
          </cell>
          <cell r="C28">
            <v>226466.59</v>
          </cell>
          <cell r="D28">
            <v>0</v>
          </cell>
          <cell r="E28">
            <v>12278987.560000001</v>
          </cell>
          <cell r="F28">
            <v>0</v>
          </cell>
          <cell r="G28">
            <v>13213.74</v>
          </cell>
          <cell r="H28">
            <v>370275.31</v>
          </cell>
          <cell r="I28">
            <v>898843.25</v>
          </cell>
          <cell r="J28">
            <v>153181.67000000001</v>
          </cell>
          <cell r="K28">
            <v>0</v>
          </cell>
          <cell r="L28">
            <v>0</v>
          </cell>
          <cell r="M28">
            <v>0</v>
          </cell>
          <cell r="N28">
            <v>13940968.120000001</v>
          </cell>
          <cell r="O28">
            <v>0</v>
          </cell>
          <cell r="P28">
            <v>0</v>
          </cell>
          <cell r="Q28">
            <v>13940968.120000001</v>
          </cell>
        </row>
        <row r="29">
          <cell r="A29" t="str">
            <v>0144</v>
          </cell>
          <cell r="B29" t="str">
            <v>Physiotherapy</v>
          </cell>
          <cell r="C29">
            <v>0</v>
          </cell>
          <cell r="D29">
            <v>0</v>
          </cell>
          <cell r="E29">
            <v>15451336.100000001</v>
          </cell>
          <cell r="F29">
            <v>0</v>
          </cell>
          <cell r="G29">
            <v>307925.23</v>
          </cell>
          <cell r="H29">
            <v>798155.46</v>
          </cell>
          <cell r="I29">
            <v>3248645.46</v>
          </cell>
          <cell r="J29">
            <v>0</v>
          </cell>
          <cell r="K29">
            <v>0</v>
          </cell>
          <cell r="L29">
            <v>0</v>
          </cell>
          <cell r="M29">
            <v>0</v>
          </cell>
          <cell r="N29">
            <v>19806062.250000004</v>
          </cell>
          <cell r="O29">
            <v>0</v>
          </cell>
          <cell r="P29">
            <v>0</v>
          </cell>
          <cell r="Q29">
            <v>19806062.250000004</v>
          </cell>
        </row>
        <row r="30">
          <cell r="A30" t="str">
            <v>0145</v>
          </cell>
          <cell r="B30" t="str">
            <v>Social Work</v>
          </cell>
          <cell r="C30">
            <v>0</v>
          </cell>
          <cell r="D30">
            <v>0</v>
          </cell>
          <cell r="E30">
            <v>17780705.18</v>
          </cell>
          <cell r="F30">
            <v>0</v>
          </cell>
          <cell r="G30">
            <v>425223.64</v>
          </cell>
          <cell r="H30">
            <v>1027680.45</v>
          </cell>
          <cell r="I30">
            <v>2855633.26</v>
          </cell>
          <cell r="J30">
            <v>856425.45</v>
          </cell>
          <cell r="K30">
            <v>0</v>
          </cell>
          <cell r="L30">
            <v>0</v>
          </cell>
          <cell r="M30">
            <v>0</v>
          </cell>
          <cell r="N30">
            <v>22945667.98</v>
          </cell>
          <cell r="O30">
            <v>0</v>
          </cell>
          <cell r="P30">
            <v>0</v>
          </cell>
          <cell r="Q30">
            <v>22945667.98</v>
          </cell>
        </row>
        <row r="31">
          <cell r="A31" t="str">
            <v>0146</v>
          </cell>
          <cell r="B31" t="str">
            <v>Technical</v>
          </cell>
          <cell r="C31">
            <v>767856.02</v>
          </cell>
          <cell r="D31">
            <v>0</v>
          </cell>
          <cell r="E31">
            <v>17059128.07</v>
          </cell>
          <cell r="F31">
            <v>0</v>
          </cell>
          <cell r="G31">
            <v>0</v>
          </cell>
          <cell r="H31">
            <v>247419.31</v>
          </cell>
          <cell r="I31">
            <v>14928.18</v>
          </cell>
          <cell r="J31">
            <v>309130.75</v>
          </cell>
          <cell r="K31">
            <v>0</v>
          </cell>
          <cell r="L31">
            <v>0</v>
          </cell>
          <cell r="M31">
            <v>0</v>
          </cell>
          <cell r="N31">
            <v>18398462.329999998</v>
          </cell>
          <cell r="O31">
            <v>0</v>
          </cell>
          <cell r="P31">
            <v>0</v>
          </cell>
          <cell r="Q31">
            <v>18398462.329999998</v>
          </cell>
        </row>
        <row r="32">
          <cell r="A32" t="str">
            <v>0147</v>
          </cell>
          <cell r="B32" t="str">
            <v>Speech Pathology</v>
          </cell>
          <cell r="C32">
            <v>0</v>
          </cell>
          <cell r="D32">
            <v>0</v>
          </cell>
          <cell r="E32">
            <v>5295770.5</v>
          </cell>
          <cell r="F32">
            <v>0</v>
          </cell>
          <cell r="G32">
            <v>158483.63</v>
          </cell>
          <cell r="H32">
            <v>461483.59</v>
          </cell>
          <cell r="I32">
            <v>2115279.13</v>
          </cell>
          <cell r="J32">
            <v>0</v>
          </cell>
          <cell r="K32">
            <v>0</v>
          </cell>
          <cell r="L32">
            <v>0</v>
          </cell>
          <cell r="M32">
            <v>0</v>
          </cell>
          <cell r="N32">
            <v>8031016.8499999996</v>
          </cell>
          <cell r="O32">
            <v>0</v>
          </cell>
          <cell r="P32">
            <v>0</v>
          </cell>
          <cell r="Q32">
            <v>8031016.8499999996</v>
          </cell>
        </row>
        <row r="33">
          <cell r="A33" t="str">
            <v>0148</v>
          </cell>
          <cell r="B33" t="str">
            <v>Psychologists</v>
          </cell>
          <cell r="C33">
            <v>0</v>
          </cell>
          <cell r="D33">
            <v>0</v>
          </cell>
          <cell r="E33">
            <v>10006503.699999999</v>
          </cell>
          <cell r="F33">
            <v>0</v>
          </cell>
          <cell r="G33">
            <v>340531.65</v>
          </cell>
          <cell r="H33">
            <v>172021.49</v>
          </cell>
          <cell r="I33">
            <v>537042.34</v>
          </cell>
          <cell r="J33">
            <v>296491.05</v>
          </cell>
          <cell r="K33">
            <v>0</v>
          </cell>
          <cell r="L33">
            <v>0</v>
          </cell>
          <cell r="M33">
            <v>0</v>
          </cell>
          <cell r="N33">
            <v>11352590.23</v>
          </cell>
          <cell r="O33">
            <v>0</v>
          </cell>
          <cell r="P33">
            <v>0</v>
          </cell>
          <cell r="Q33">
            <v>11352590.23</v>
          </cell>
        </row>
        <row r="34">
          <cell r="A34" t="str">
            <v>0149</v>
          </cell>
          <cell r="B34" t="str">
            <v>Other Ancillary Services</v>
          </cell>
          <cell r="C34">
            <v>63893.94</v>
          </cell>
          <cell r="D34">
            <v>0</v>
          </cell>
          <cell r="E34">
            <v>4918344.3099999996</v>
          </cell>
          <cell r="F34">
            <v>0</v>
          </cell>
          <cell r="G34">
            <v>3270.87</v>
          </cell>
          <cell r="H34">
            <v>146828.82999999999</v>
          </cell>
          <cell r="I34">
            <v>2866552.04</v>
          </cell>
          <cell r="J34">
            <v>0</v>
          </cell>
          <cell r="K34">
            <v>0</v>
          </cell>
          <cell r="L34">
            <v>0</v>
          </cell>
          <cell r="M34">
            <v>0</v>
          </cell>
          <cell r="N34">
            <v>7998889.9900000002</v>
          </cell>
          <cell r="O34">
            <v>0</v>
          </cell>
          <cell r="P34">
            <v>0</v>
          </cell>
          <cell r="Q34">
            <v>7998889.9900000002</v>
          </cell>
        </row>
        <row r="35">
          <cell r="A35" t="str">
            <v>0151</v>
          </cell>
          <cell r="B35" t="str">
            <v>Catering</v>
          </cell>
          <cell r="C35">
            <v>62416.61</v>
          </cell>
          <cell r="D35">
            <v>0</v>
          </cell>
          <cell r="E35">
            <v>15547525.539999999</v>
          </cell>
          <cell r="F35">
            <v>0</v>
          </cell>
          <cell r="G35">
            <v>224286.76</v>
          </cell>
          <cell r="H35">
            <v>1831476.26</v>
          </cell>
          <cell r="I35">
            <v>9076768.1099999994</v>
          </cell>
          <cell r="J35">
            <v>0</v>
          </cell>
          <cell r="K35">
            <v>880305</v>
          </cell>
          <cell r="L35">
            <v>0</v>
          </cell>
          <cell r="M35">
            <v>0</v>
          </cell>
          <cell r="N35">
            <v>27622778.279999997</v>
          </cell>
          <cell r="O35">
            <v>0</v>
          </cell>
          <cell r="P35">
            <v>0</v>
          </cell>
          <cell r="Q35">
            <v>27622778.279999997</v>
          </cell>
        </row>
        <row r="36">
          <cell r="A36" t="str">
            <v>0152</v>
          </cell>
          <cell r="B36" t="str">
            <v>Cleaning Services</v>
          </cell>
          <cell r="C36">
            <v>996</v>
          </cell>
          <cell r="D36">
            <v>0</v>
          </cell>
          <cell r="E36">
            <v>14189833.710000001</v>
          </cell>
          <cell r="F36">
            <v>0</v>
          </cell>
          <cell r="G36">
            <v>-8469.68</v>
          </cell>
          <cell r="H36">
            <v>2558829.11</v>
          </cell>
          <cell r="I36">
            <v>13024162.470000001</v>
          </cell>
          <cell r="J36">
            <v>64159.83</v>
          </cell>
          <cell r="K36">
            <v>0</v>
          </cell>
          <cell r="L36">
            <v>0</v>
          </cell>
          <cell r="M36">
            <v>0</v>
          </cell>
          <cell r="N36">
            <v>29829511.439999998</v>
          </cell>
          <cell r="O36">
            <v>0</v>
          </cell>
          <cell r="P36">
            <v>0</v>
          </cell>
          <cell r="Q36">
            <v>29829511.439999998</v>
          </cell>
        </row>
        <row r="37">
          <cell r="A37" t="str">
            <v>0153</v>
          </cell>
          <cell r="B37" t="str">
            <v>Orderlies/Transport</v>
          </cell>
          <cell r="C37">
            <v>0</v>
          </cell>
          <cell r="D37">
            <v>0</v>
          </cell>
          <cell r="E37">
            <v>16774214.23</v>
          </cell>
          <cell r="F37">
            <v>0</v>
          </cell>
          <cell r="G37">
            <v>154889.82</v>
          </cell>
          <cell r="H37">
            <v>1085829.99</v>
          </cell>
          <cell r="I37">
            <v>6197527.7400000002</v>
          </cell>
          <cell r="J37">
            <v>409376.78</v>
          </cell>
          <cell r="K37">
            <v>0</v>
          </cell>
          <cell r="L37">
            <v>0</v>
          </cell>
          <cell r="M37">
            <v>0</v>
          </cell>
          <cell r="N37">
            <v>24621838.560000002</v>
          </cell>
          <cell r="O37">
            <v>0</v>
          </cell>
          <cell r="P37">
            <v>0</v>
          </cell>
          <cell r="Q37">
            <v>24621838.560000002</v>
          </cell>
        </row>
        <row r="38">
          <cell r="A38" t="str">
            <v>0154</v>
          </cell>
          <cell r="B38" t="str">
            <v>Patient Support Assistants</v>
          </cell>
          <cell r="C38">
            <v>0</v>
          </cell>
          <cell r="D38">
            <v>0</v>
          </cell>
          <cell r="E38">
            <v>33701119.68</v>
          </cell>
          <cell r="F38">
            <v>0</v>
          </cell>
          <cell r="G38">
            <v>-4757.34</v>
          </cell>
          <cell r="H38">
            <v>2442117.81</v>
          </cell>
          <cell r="I38">
            <v>6857635.75</v>
          </cell>
          <cell r="J38">
            <v>0</v>
          </cell>
          <cell r="K38">
            <v>0</v>
          </cell>
          <cell r="L38">
            <v>0</v>
          </cell>
          <cell r="M38">
            <v>0</v>
          </cell>
          <cell r="N38">
            <v>42996115.899999999</v>
          </cell>
          <cell r="O38">
            <v>0</v>
          </cell>
          <cell r="P38">
            <v>0</v>
          </cell>
          <cell r="Q38">
            <v>42996115.899999999</v>
          </cell>
        </row>
        <row r="39">
          <cell r="A39" t="str">
            <v>0155</v>
          </cell>
          <cell r="B39" t="str">
            <v>Laundry &amp; Linen</v>
          </cell>
          <cell r="C39">
            <v>0</v>
          </cell>
          <cell r="D39">
            <v>0</v>
          </cell>
          <cell r="E39">
            <v>1615410.7799999998</v>
          </cell>
          <cell r="F39">
            <v>0</v>
          </cell>
          <cell r="G39">
            <v>312189.11</v>
          </cell>
          <cell r="H39">
            <v>153265.37</v>
          </cell>
          <cell r="I39">
            <v>1729244.5</v>
          </cell>
          <cell r="J39">
            <v>0</v>
          </cell>
          <cell r="K39">
            <v>0</v>
          </cell>
          <cell r="L39">
            <v>0</v>
          </cell>
          <cell r="M39">
            <v>0</v>
          </cell>
          <cell r="N39">
            <v>3810109.76</v>
          </cell>
          <cell r="O39">
            <v>0</v>
          </cell>
          <cell r="P39">
            <v>0</v>
          </cell>
          <cell r="Q39">
            <v>3810109.76</v>
          </cell>
        </row>
        <row r="40">
          <cell r="A40" t="str">
            <v>0156</v>
          </cell>
          <cell r="B40" t="str">
            <v>Stores/Supply</v>
          </cell>
          <cell r="C40">
            <v>0</v>
          </cell>
          <cell r="D40">
            <v>0</v>
          </cell>
          <cell r="E40">
            <v>2952916.4400000004</v>
          </cell>
          <cell r="F40">
            <v>0</v>
          </cell>
          <cell r="G40">
            <v>0</v>
          </cell>
          <cell r="H40">
            <v>101944.71</v>
          </cell>
          <cell r="I40">
            <v>650422.9</v>
          </cell>
          <cell r="J40">
            <v>0</v>
          </cell>
          <cell r="K40">
            <v>0</v>
          </cell>
          <cell r="L40">
            <v>0</v>
          </cell>
          <cell r="M40">
            <v>0</v>
          </cell>
          <cell r="N40">
            <v>3705284.0500000003</v>
          </cell>
          <cell r="O40">
            <v>0</v>
          </cell>
          <cell r="P40">
            <v>0</v>
          </cell>
          <cell r="Q40">
            <v>3705284.0500000003</v>
          </cell>
        </row>
        <row r="41">
          <cell r="A41" t="str">
            <v>0161</v>
          </cell>
          <cell r="B41" t="str">
            <v>Engineering Maintenance Services</v>
          </cell>
          <cell r="C41">
            <v>13401.85</v>
          </cell>
          <cell r="D41">
            <v>0</v>
          </cell>
          <cell r="E41">
            <v>12377900.949999999</v>
          </cell>
          <cell r="F41">
            <v>0</v>
          </cell>
          <cell r="G41">
            <v>136152.22</v>
          </cell>
          <cell r="H41">
            <v>753678.1</v>
          </cell>
          <cell r="I41">
            <v>5500465.6200000001</v>
          </cell>
          <cell r="J41">
            <v>0</v>
          </cell>
          <cell r="K41">
            <v>34116</v>
          </cell>
          <cell r="L41">
            <v>0</v>
          </cell>
          <cell r="M41">
            <v>0</v>
          </cell>
          <cell r="N41">
            <v>18815714.739999998</v>
          </cell>
          <cell r="O41">
            <v>0</v>
          </cell>
          <cell r="P41">
            <v>0</v>
          </cell>
          <cell r="Q41">
            <v>18815714.739999998</v>
          </cell>
        </row>
        <row r="42">
          <cell r="A42" t="str">
            <v>0162</v>
          </cell>
          <cell r="B42" t="str">
            <v>Gardens &amp; Grounds</v>
          </cell>
          <cell r="C42">
            <v>0</v>
          </cell>
          <cell r="D42">
            <v>0</v>
          </cell>
          <cell r="E42">
            <v>533431.68999999994</v>
          </cell>
          <cell r="F42">
            <v>0</v>
          </cell>
          <cell r="G42">
            <v>0</v>
          </cell>
          <cell r="H42">
            <v>144655.51999999999</v>
          </cell>
          <cell r="I42">
            <v>1274184.56</v>
          </cell>
          <cell r="J42">
            <v>0</v>
          </cell>
          <cell r="K42">
            <v>0</v>
          </cell>
          <cell r="L42">
            <v>248531</v>
          </cell>
          <cell r="M42">
            <v>0</v>
          </cell>
          <cell r="N42">
            <v>2200802.77</v>
          </cell>
          <cell r="O42">
            <v>0</v>
          </cell>
          <cell r="P42">
            <v>0</v>
          </cell>
          <cell r="Q42">
            <v>2200802.77</v>
          </cell>
        </row>
        <row r="43">
          <cell r="A43" t="str">
            <v>0168</v>
          </cell>
          <cell r="B43" t="str">
            <v>Security Services</v>
          </cell>
          <cell r="C43">
            <v>785.52</v>
          </cell>
          <cell r="D43">
            <v>0</v>
          </cell>
          <cell r="E43">
            <v>1746179.4900000002</v>
          </cell>
          <cell r="F43">
            <v>0</v>
          </cell>
          <cell r="G43">
            <v>0</v>
          </cell>
          <cell r="H43">
            <v>153197.93</v>
          </cell>
          <cell r="I43">
            <v>183.64</v>
          </cell>
          <cell r="J43">
            <v>0</v>
          </cell>
          <cell r="K43">
            <v>0</v>
          </cell>
          <cell r="L43">
            <v>458707</v>
          </cell>
          <cell r="M43">
            <v>0</v>
          </cell>
          <cell r="N43">
            <v>2359053.58</v>
          </cell>
          <cell r="O43">
            <v>0</v>
          </cell>
          <cell r="P43">
            <v>0</v>
          </cell>
          <cell r="Q43">
            <v>2359053.58</v>
          </cell>
        </row>
        <row r="44">
          <cell r="A44" t="str">
            <v>0171</v>
          </cell>
          <cell r="B44" t="str">
            <v>Other Categories</v>
          </cell>
          <cell r="C44">
            <v>739</v>
          </cell>
          <cell r="D44">
            <v>0</v>
          </cell>
          <cell r="E44">
            <v>0</v>
          </cell>
          <cell r="F44">
            <v>0</v>
          </cell>
          <cell r="G44">
            <v>0</v>
          </cell>
          <cell r="H44">
            <v>0</v>
          </cell>
          <cell r="I44">
            <v>-1031.08</v>
          </cell>
          <cell r="J44">
            <v>0</v>
          </cell>
          <cell r="K44">
            <v>0</v>
          </cell>
          <cell r="L44">
            <v>0</v>
          </cell>
          <cell r="M44">
            <v>0</v>
          </cell>
          <cell r="N44">
            <v>-292.07999999999993</v>
          </cell>
          <cell r="O44">
            <v>0</v>
          </cell>
          <cell r="P44">
            <v>0</v>
          </cell>
          <cell r="Q44">
            <v>-292.07999999999993</v>
          </cell>
        </row>
        <row r="45">
          <cell r="A45" t="str">
            <v>0181</v>
          </cell>
          <cell r="B45" t="str">
            <v>Medical Officers</v>
          </cell>
          <cell r="C45">
            <v>1814129.23</v>
          </cell>
          <cell r="D45">
            <v>0</v>
          </cell>
          <cell r="E45">
            <v>130259344.84</v>
          </cell>
          <cell r="F45">
            <v>0</v>
          </cell>
          <cell r="G45">
            <v>364876.72</v>
          </cell>
          <cell r="H45">
            <v>2924183.77</v>
          </cell>
          <cell r="I45">
            <v>15407928.17</v>
          </cell>
          <cell r="J45">
            <v>1848438.89</v>
          </cell>
          <cell r="K45">
            <v>0</v>
          </cell>
          <cell r="L45">
            <v>0</v>
          </cell>
          <cell r="M45">
            <v>39590.71</v>
          </cell>
          <cell r="N45">
            <v>152658492.32999998</v>
          </cell>
          <cell r="O45">
            <v>0</v>
          </cell>
          <cell r="P45">
            <v>0</v>
          </cell>
          <cell r="Q45">
            <v>152658492.32999998</v>
          </cell>
        </row>
        <row r="46">
          <cell r="A46" t="str">
            <v>0182</v>
          </cell>
          <cell r="B46" t="str">
            <v>Medical Practitioners</v>
          </cell>
          <cell r="C46">
            <v>138280.99</v>
          </cell>
          <cell r="D46">
            <v>0</v>
          </cell>
          <cell r="E46">
            <v>52761275.389999993</v>
          </cell>
          <cell r="F46">
            <v>0</v>
          </cell>
          <cell r="G46">
            <v>0</v>
          </cell>
          <cell r="H46">
            <v>2691948.98</v>
          </cell>
          <cell r="I46">
            <v>3298764.35</v>
          </cell>
          <cell r="J46">
            <v>262142.75</v>
          </cell>
          <cell r="K46">
            <v>0</v>
          </cell>
          <cell r="L46">
            <v>0</v>
          </cell>
          <cell r="M46">
            <v>0</v>
          </cell>
          <cell r="N46">
            <v>59152412.459999993</v>
          </cell>
          <cell r="O46">
            <v>0</v>
          </cell>
          <cell r="P46">
            <v>0</v>
          </cell>
          <cell r="Q46">
            <v>59152412.459999993</v>
          </cell>
        </row>
        <row r="47">
          <cell r="A47" t="str">
            <v>0183</v>
          </cell>
          <cell r="B47" t="str">
            <v>Radiology (Medical Imaging)</v>
          </cell>
          <cell r="C47">
            <v>0</v>
          </cell>
          <cell r="D47">
            <v>0</v>
          </cell>
          <cell r="E47">
            <v>0</v>
          </cell>
          <cell r="F47">
            <v>0</v>
          </cell>
          <cell r="G47">
            <v>0</v>
          </cell>
          <cell r="H47">
            <v>0</v>
          </cell>
          <cell r="I47">
            <v>2202.38</v>
          </cell>
          <cell r="J47">
            <v>0</v>
          </cell>
          <cell r="K47">
            <v>0</v>
          </cell>
          <cell r="L47">
            <v>0</v>
          </cell>
          <cell r="M47">
            <v>0</v>
          </cell>
          <cell r="N47">
            <v>2202.38</v>
          </cell>
          <cell r="O47">
            <v>0</v>
          </cell>
          <cell r="P47">
            <v>0</v>
          </cell>
          <cell r="Q47">
            <v>2202.38</v>
          </cell>
        </row>
        <row r="48">
          <cell r="A48" t="str">
            <v>0184</v>
          </cell>
          <cell r="B48" t="str">
            <v>Radiotherapy</v>
          </cell>
          <cell r="C48">
            <v>0</v>
          </cell>
          <cell r="D48">
            <v>0</v>
          </cell>
          <cell r="E48">
            <v>537662.78</v>
          </cell>
          <cell r="F48">
            <v>0</v>
          </cell>
          <cell r="G48">
            <v>0</v>
          </cell>
          <cell r="H48">
            <v>0</v>
          </cell>
          <cell r="I48">
            <v>0</v>
          </cell>
          <cell r="J48">
            <v>0</v>
          </cell>
          <cell r="K48">
            <v>0</v>
          </cell>
          <cell r="L48">
            <v>0</v>
          </cell>
          <cell r="M48">
            <v>0</v>
          </cell>
          <cell r="N48">
            <v>537662.78</v>
          </cell>
          <cell r="O48">
            <v>0</v>
          </cell>
          <cell r="P48">
            <v>0</v>
          </cell>
          <cell r="Q48">
            <v>537662.78</v>
          </cell>
        </row>
        <row r="49">
          <cell r="A49" t="str">
            <v>0185</v>
          </cell>
          <cell r="B49" t="str">
            <v>Pathology</v>
          </cell>
          <cell r="C49">
            <v>0</v>
          </cell>
          <cell r="D49">
            <v>0</v>
          </cell>
          <cell r="E49">
            <v>1152995.5000000002</v>
          </cell>
          <cell r="F49">
            <v>0</v>
          </cell>
          <cell r="G49">
            <v>0</v>
          </cell>
          <cell r="H49">
            <v>0</v>
          </cell>
          <cell r="I49">
            <v>0</v>
          </cell>
          <cell r="J49">
            <v>0</v>
          </cell>
          <cell r="K49">
            <v>0</v>
          </cell>
          <cell r="L49">
            <v>0</v>
          </cell>
          <cell r="M49">
            <v>0</v>
          </cell>
          <cell r="N49">
            <v>1152995.5000000002</v>
          </cell>
          <cell r="O49">
            <v>0</v>
          </cell>
          <cell r="P49">
            <v>0</v>
          </cell>
          <cell r="Q49">
            <v>1152995.5000000002</v>
          </cell>
        </row>
        <row r="50">
          <cell r="A50" t="str">
            <v>0186</v>
          </cell>
          <cell r="B50" t="str">
            <v>Dental Officers</v>
          </cell>
          <cell r="C50">
            <v>0</v>
          </cell>
          <cell r="D50">
            <v>0</v>
          </cell>
          <cell r="E50">
            <v>7531591.0800000001</v>
          </cell>
          <cell r="F50">
            <v>0</v>
          </cell>
          <cell r="G50">
            <v>0</v>
          </cell>
          <cell r="H50">
            <v>0</v>
          </cell>
          <cell r="I50">
            <v>54357.72</v>
          </cell>
          <cell r="J50">
            <v>0</v>
          </cell>
          <cell r="K50">
            <v>0</v>
          </cell>
          <cell r="L50">
            <v>0</v>
          </cell>
          <cell r="M50">
            <v>0</v>
          </cell>
          <cell r="N50">
            <v>7585948.7999999998</v>
          </cell>
          <cell r="O50">
            <v>0</v>
          </cell>
          <cell r="P50">
            <v>0</v>
          </cell>
          <cell r="Q50">
            <v>7585948.7999999998</v>
          </cell>
        </row>
        <row r="51">
          <cell r="A51" t="str">
            <v>0189</v>
          </cell>
          <cell r="B51" t="str">
            <v>Other Medical Salaried</v>
          </cell>
          <cell r="C51">
            <v>0</v>
          </cell>
          <cell r="D51">
            <v>0</v>
          </cell>
          <cell r="E51">
            <v>15086075.109999998</v>
          </cell>
          <cell r="F51">
            <v>0</v>
          </cell>
          <cell r="G51">
            <v>217311.48</v>
          </cell>
          <cell r="H51">
            <v>0</v>
          </cell>
          <cell r="I51">
            <v>0</v>
          </cell>
          <cell r="J51">
            <v>0</v>
          </cell>
          <cell r="K51">
            <v>0</v>
          </cell>
          <cell r="L51">
            <v>0</v>
          </cell>
          <cell r="M51">
            <v>0</v>
          </cell>
          <cell r="N51">
            <v>15303386.589999998</v>
          </cell>
          <cell r="O51">
            <v>0</v>
          </cell>
          <cell r="P51">
            <v>0</v>
          </cell>
          <cell r="Q51">
            <v>15303386.589999998</v>
          </cell>
        </row>
        <row r="52">
          <cell r="A52" t="str">
            <v>0191</v>
          </cell>
          <cell r="B52" t="str">
            <v>Clinical</v>
          </cell>
          <cell r="C52">
            <v>26380.2</v>
          </cell>
          <cell r="D52">
            <v>0</v>
          </cell>
          <cell r="E52">
            <v>49437238.209999993</v>
          </cell>
          <cell r="F52">
            <v>0</v>
          </cell>
          <cell r="G52">
            <v>8427</v>
          </cell>
          <cell r="H52">
            <v>3036996.35</v>
          </cell>
          <cell r="I52">
            <v>346808.68</v>
          </cell>
          <cell r="J52">
            <v>6440.06</v>
          </cell>
          <cell r="K52">
            <v>0</v>
          </cell>
          <cell r="L52">
            <v>0</v>
          </cell>
          <cell r="M52">
            <v>0</v>
          </cell>
          <cell r="N52">
            <v>52862290.5</v>
          </cell>
          <cell r="O52">
            <v>0</v>
          </cell>
          <cell r="P52">
            <v>0</v>
          </cell>
          <cell r="Q52">
            <v>52862290.5</v>
          </cell>
        </row>
        <row r="53">
          <cell r="A53" t="str">
            <v>0192</v>
          </cell>
          <cell r="B53" t="str">
            <v>Radiology (Medical Imaging)</v>
          </cell>
          <cell r="C53">
            <v>635618.64</v>
          </cell>
          <cell r="D53">
            <v>0</v>
          </cell>
          <cell r="E53">
            <v>3740090.8</v>
          </cell>
          <cell r="F53">
            <v>0</v>
          </cell>
          <cell r="G53">
            <v>0</v>
          </cell>
          <cell r="H53">
            <v>0</v>
          </cell>
          <cell r="I53">
            <v>0</v>
          </cell>
          <cell r="J53">
            <v>0</v>
          </cell>
          <cell r="K53">
            <v>0</v>
          </cell>
          <cell r="L53">
            <v>0</v>
          </cell>
          <cell r="M53">
            <v>0</v>
          </cell>
          <cell r="N53">
            <v>4375709.4399999995</v>
          </cell>
          <cell r="O53">
            <v>0</v>
          </cell>
          <cell r="P53">
            <v>0</v>
          </cell>
          <cell r="Q53">
            <v>4375709.4399999995</v>
          </cell>
        </row>
        <row r="54">
          <cell r="A54" t="str">
            <v>0193</v>
          </cell>
          <cell r="B54" t="str">
            <v>Radiotherapy</v>
          </cell>
          <cell r="C54">
            <v>0</v>
          </cell>
          <cell r="D54">
            <v>0</v>
          </cell>
          <cell r="E54">
            <v>115727.93</v>
          </cell>
          <cell r="F54">
            <v>0</v>
          </cell>
          <cell r="G54">
            <v>0</v>
          </cell>
          <cell r="H54">
            <v>0</v>
          </cell>
          <cell r="I54">
            <v>0</v>
          </cell>
          <cell r="J54">
            <v>0</v>
          </cell>
          <cell r="K54">
            <v>0</v>
          </cell>
          <cell r="L54">
            <v>0</v>
          </cell>
          <cell r="M54">
            <v>0</v>
          </cell>
          <cell r="N54">
            <v>115727.93</v>
          </cell>
          <cell r="O54">
            <v>0</v>
          </cell>
          <cell r="P54">
            <v>0</v>
          </cell>
          <cell r="Q54">
            <v>115727.93</v>
          </cell>
        </row>
        <row r="55">
          <cell r="A55" t="str">
            <v>0194</v>
          </cell>
          <cell r="B55" t="str">
            <v>Pathology</v>
          </cell>
          <cell r="C55">
            <v>0</v>
          </cell>
          <cell r="D55">
            <v>0</v>
          </cell>
          <cell r="E55">
            <v>567912.23</v>
          </cell>
          <cell r="F55">
            <v>0</v>
          </cell>
          <cell r="G55">
            <v>0</v>
          </cell>
          <cell r="H55">
            <v>0</v>
          </cell>
          <cell r="I55">
            <v>0</v>
          </cell>
          <cell r="J55">
            <v>0</v>
          </cell>
          <cell r="K55">
            <v>0</v>
          </cell>
          <cell r="L55">
            <v>0</v>
          </cell>
          <cell r="M55">
            <v>0</v>
          </cell>
          <cell r="N55">
            <v>567912.23</v>
          </cell>
          <cell r="O55">
            <v>0</v>
          </cell>
          <cell r="P55">
            <v>0</v>
          </cell>
          <cell r="Q55">
            <v>567912.23</v>
          </cell>
        </row>
        <row r="56">
          <cell r="A56" t="str">
            <v>0195</v>
          </cell>
          <cell r="B56" t="str">
            <v>Other - Medical Sessional</v>
          </cell>
          <cell r="C56">
            <v>10525</v>
          </cell>
          <cell r="D56">
            <v>0</v>
          </cell>
          <cell r="E56">
            <v>10816.31</v>
          </cell>
          <cell r="F56">
            <v>0</v>
          </cell>
          <cell r="G56">
            <v>450</v>
          </cell>
          <cell r="H56">
            <v>0</v>
          </cell>
          <cell r="I56">
            <v>1808.56</v>
          </cell>
          <cell r="J56">
            <v>0</v>
          </cell>
          <cell r="K56">
            <v>0</v>
          </cell>
          <cell r="L56">
            <v>0</v>
          </cell>
          <cell r="M56">
            <v>0</v>
          </cell>
          <cell r="N56">
            <v>23599.87</v>
          </cell>
          <cell r="O56">
            <v>0</v>
          </cell>
          <cell r="P56">
            <v>0</v>
          </cell>
          <cell r="Q56">
            <v>23599.87</v>
          </cell>
        </row>
        <row r="57">
          <cell r="A57" t="str">
            <v>0198</v>
          </cell>
          <cell r="B57" t="str">
            <v>Sessional - Company / Pty Ltd</v>
          </cell>
          <cell r="C57">
            <v>0</v>
          </cell>
          <cell r="D57">
            <v>0</v>
          </cell>
          <cell r="E57">
            <v>-218536.15999999997</v>
          </cell>
          <cell r="F57">
            <v>0</v>
          </cell>
          <cell r="G57">
            <v>0</v>
          </cell>
          <cell r="H57">
            <v>0</v>
          </cell>
          <cell r="I57">
            <v>0</v>
          </cell>
          <cell r="J57">
            <v>0</v>
          </cell>
          <cell r="K57">
            <v>0</v>
          </cell>
          <cell r="L57">
            <v>0</v>
          </cell>
          <cell r="M57">
            <v>0</v>
          </cell>
          <cell r="N57">
            <v>-218536.15999999997</v>
          </cell>
          <cell r="O57">
            <v>0</v>
          </cell>
          <cell r="P57">
            <v>0</v>
          </cell>
          <cell r="Q57">
            <v>-218536.15999999997</v>
          </cell>
        </row>
        <row r="58">
          <cell r="A58" t="str">
            <v>0201</v>
          </cell>
          <cell r="B58" t="str">
            <v>Workers Compensation Premium</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row>
        <row r="59">
          <cell r="A59" t="str">
            <v>0211</v>
          </cell>
          <cell r="B59" t="str">
            <v>Agency Nursing</v>
          </cell>
          <cell r="C59">
            <v>0</v>
          </cell>
          <cell r="D59">
            <v>0</v>
          </cell>
          <cell r="E59">
            <v>21761470.540000003</v>
          </cell>
          <cell r="F59">
            <v>0</v>
          </cell>
          <cell r="G59">
            <v>1157.6600000000001</v>
          </cell>
          <cell r="H59">
            <v>0</v>
          </cell>
          <cell r="I59">
            <v>5798594.0300000003</v>
          </cell>
          <cell r="J59">
            <v>0</v>
          </cell>
          <cell r="K59">
            <v>0</v>
          </cell>
          <cell r="L59">
            <v>0</v>
          </cell>
          <cell r="M59">
            <v>0</v>
          </cell>
          <cell r="N59">
            <v>27561222.230000004</v>
          </cell>
          <cell r="O59">
            <v>0</v>
          </cell>
          <cell r="P59">
            <v>0</v>
          </cell>
          <cell r="Q59">
            <v>27561222.230000004</v>
          </cell>
        </row>
        <row r="60">
          <cell r="A60" t="str">
            <v>0212</v>
          </cell>
          <cell r="B60" t="str">
            <v>Agency Admin &amp; Clerical</v>
          </cell>
          <cell r="C60">
            <v>0</v>
          </cell>
          <cell r="D60">
            <v>0</v>
          </cell>
          <cell r="E60">
            <v>1434175.1799999997</v>
          </cell>
          <cell r="F60">
            <v>0</v>
          </cell>
          <cell r="G60">
            <v>0</v>
          </cell>
          <cell r="H60">
            <v>0</v>
          </cell>
          <cell r="I60">
            <v>14766.51</v>
          </cell>
          <cell r="J60">
            <v>0</v>
          </cell>
          <cell r="K60">
            <v>0</v>
          </cell>
          <cell r="L60">
            <v>0</v>
          </cell>
          <cell r="M60">
            <v>0</v>
          </cell>
          <cell r="N60">
            <v>1448941.6899999997</v>
          </cell>
          <cell r="O60">
            <v>0</v>
          </cell>
          <cell r="P60">
            <v>0</v>
          </cell>
          <cell r="Q60">
            <v>1448941.6899999997</v>
          </cell>
        </row>
        <row r="61">
          <cell r="A61" t="str">
            <v>0213</v>
          </cell>
          <cell r="B61" t="str">
            <v>Agency Medical Support Services</v>
          </cell>
          <cell r="C61">
            <v>0</v>
          </cell>
          <cell r="D61">
            <v>0</v>
          </cell>
          <cell r="E61">
            <v>322712.76</v>
          </cell>
          <cell r="F61">
            <v>0</v>
          </cell>
          <cell r="G61">
            <v>0</v>
          </cell>
          <cell r="H61">
            <v>0</v>
          </cell>
          <cell r="I61">
            <v>28390.06</v>
          </cell>
          <cell r="J61">
            <v>0</v>
          </cell>
          <cell r="K61">
            <v>0</v>
          </cell>
          <cell r="L61">
            <v>0</v>
          </cell>
          <cell r="M61">
            <v>0</v>
          </cell>
          <cell r="N61">
            <v>351102.82</v>
          </cell>
          <cell r="O61">
            <v>0</v>
          </cell>
          <cell r="P61">
            <v>0</v>
          </cell>
          <cell r="Q61">
            <v>351102.82</v>
          </cell>
        </row>
        <row r="62">
          <cell r="A62" t="str">
            <v>0214</v>
          </cell>
          <cell r="B62" t="str">
            <v>Agency Hotel Services</v>
          </cell>
          <cell r="C62">
            <v>0</v>
          </cell>
          <cell r="D62">
            <v>0</v>
          </cell>
          <cell r="E62">
            <v>3564329.1499999994</v>
          </cell>
          <cell r="F62">
            <v>0</v>
          </cell>
          <cell r="G62">
            <v>0</v>
          </cell>
          <cell r="H62">
            <v>0</v>
          </cell>
          <cell r="I62">
            <v>2025</v>
          </cell>
          <cell r="J62">
            <v>0</v>
          </cell>
          <cell r="K62">
            <v>0</v>
          </cell>
          <cell r="L62">
            <v>0</v>
          </cell>
          <cell r="M62">
            <v>0</v>
          </cell>
          <cell r="N62">
            <v>3566354.1499999994</v>
          </cell>
          <cell r="O62">
            <v>0</v>
          </cell>
          <cell r="P62">
            <v>0</v>
          </cell>
          <cell r="Q62">
            <v>3566354.1499999994</v>
          </cell>
        </row>
        <row r="63">
          <cell r="A63" t="str">
            <v>0215</v>
          </cell>
          <cell r="B63" t="str">
            <v>Agency Site Services</v>
          </cell>
          <cell r="C63">
            <v>0</v>
          </cell>
          <cell r="D63">
            <v>0</v>
          </cell>
          <cell r="E63">
            <v>393469.26</v>
          </cell>
          <cell r="F63">
            <v>0</v>
          </cell>
          <cell r="G63">
            <v>29839.19</v>
          </cell>
          <cell r="H63">
            <v>0</v>
          </cell>
          <cell r="I63">
            <v>8885.83</v>
          </cell>
          <cell r="J63">
            <v>0</v>
          </cell>
          <cell r="K63">
            <v>0</v>
          </cell>
          <cell r="L63">
            <v>0</v>
          </cell>
          <cell r="M63">
            <v>0</v>
          </cell>
          <cell r="N63">
            <v>432194.28</v>
          </cell>
          <cell r="O63">
            <v>0</v>
          </cell>
          <cell r="P63">
            <v>0</v>
          </cell>
          <cell r="Q63">
            <v>432194.28</v>
          </cell>
        </row>
        <row r="64">
          <cell r="A64" t="str">
            <v>0216</v>
          </cell>
          <cell r="B64" t="str">
            <v>Agency Other Categories</v>
          </cell>
          <cell r="C64">
            <v>0</v>
          </cell>
          <cell r="D64">
            <v>0</v>
          </cell>
          <cell r="E64">
            <v>1061.5999999999999</v>
          </cell>
          <cell r="F64">
            <v>0</v>
          </cell>
          <cell r="G64">
            <v>0</v>
          </cell>
          <cell r="H64">
            <v>0</v>
          </cell>
          <cell r="I64">
            <v>3831.38</v>
          </cell>
          <cell r="J64">
            <v>0</v>
          </cell>
          <cell r="K64">
            <v>0</v>
          </cell>
          <cell r="L64">
            <v>0</v>
          </cell>
          <cell r="M64">
            <v>0</v>
          </cell>
          <cell r="N64">
            <v>4892.9799999999996</v>
          </cell>
          <cell r="O64">
            <v>0</v>
          </cell>
          <cell r="P64">
            <v>0</v>
          </cell>
          <cell r="Q64">
            <v>4892.9799999999996</v>
          </cell>
        </row>
        <row r="65">
          <cell r="A65" t="str">
            <v>0217</v>
          </cell>
          <cell r="B65" t="str">
            <v>Agency Medical - Salaried</v>
          </cell>
          <cell r="C65">
            <v>0</v>
          </cell>
          <cell r="D65">
            <v>0</v>
          </cell>
          <cell r="E65">
            <v>3671949.0700000003</v>
          </cell>
          <cell r="F65">
            <v>0</v>
          </cell>
          <cell r="G65">
            <v>0</v>
          </cell>
          <cell r="H65">
            <v>0</v>
          </cell>
          <cell r="I65">
            <v>1842617.45</v>
          </cell>
          <cell r="J65">
            <v>0</v>
          </cell>
          <cell r="K65">
            <v>0</v>
          </cell>
          <cell r="L65">
            <v>0</v>
          </cell>
          <cell r="M65">
            <v>0</v>
          </cell>
          <cell r="N65">
            <v>5514566.5200000005</v>
          </cell>
          <cell r="O65">
            <v>0</v>
          </cell>
          <cell r="P65">
            <v>0</v>
          </cell>
          <cell r="Q65">
            <v>5514566.5200000005</v>
          </cell>
        </row>
        <row r="66">
          <cell r="A66" t="str">
            <v>0218</v>
          </cell>
          <cell r="B66" t="str">
            <v>Agency Medical - Sessional</v>
          </cell>
          <cell r="C66">
            <v>0</v>
          </cell>
          <cell r="D66">
            <v>0</v>
          </cell>
          <cell r="E66">
            <v>493393.12</v>
          </cell>
          <cell r="F66">
            <v>0</v>
          </cell>
          <cell r="G66">
            <v>0</v>
          </cell>
          <cell r="H66">
            <v>0</v>
          </cell>
          <cell r="I66">
            <v>0</v>
          </cell>
          <cell r="J66">
            <v>0</v>
          </cell>
          <cell r="K66">
            <v>0</v>
          </cell>
          <cell r="L66">
            <v>0</v>
          </cell>
          <cell r="M66">
            <v>0</v>
          </cell>
          <cell r="N66">
            <v>493393.12</v>
          </cell>
          <cell r="O66">
            <v>0</v>
          </cell>
          <cell r="P66">
            <v>0</v>
          </cell>
          <cell r="Q66">
            <v>493393.12</v>
          </cell>
        </row>
        <row r="67">
          <cell r="A67" t="str">
            <v>0411</v>
          </cell>
          <cell r="B67" t="str">
            <v>Workers Compensation Premium</v>
          </cell>
          <cell r="C67">
            <v>259223.91999999998</v>
          </cell>
          <cell r="D67">
            <v>0</v>
          </cell>
          <cell r="E67">
            <v>11140042.08</v>
          </cell>
          <cell r="F67">
            <v>0</v>
          </cell>
          <cell r="G67">
            <v>22392.42</v>
          </cell>
          <cell r="H67">
            <v>1393193.68</v>
          </cell>
          <cell r="I67">
            <v>3532573.91</v>
          </cell>
          <cell r="J67">
            <v>277808.96000000002</v>
          </cell>
          <cell r="K67">
            <v>203792</v>
          </cell>
          <cell r="L67">
            <v>21218</v>
          </cell>
          <cell r="M67">
            <v>-19034.419999999998</v>
          </cell>
          <cell r="N67">
            <v>16831210.549999997</v>
          </cell>
          <cell r="O67">
            <v>0</v>
          </cell>
          <cell r="P67">
            <v>0</v>
          </cell>
          <cell r="Q67">
            <v>16831210.549999997</v>
          </cell>
        </row>
        <row r="68">
          <cell r="A68" t="str">
            <v>0511</v>
          </cell>
          <cell r="B68" t="str">
            <v>Corporate Membership Dues (Staff)</v>
          </cell>
          <cell r="C68">
            <v>26663.360000000001</v>
          </cell>
          <cell r="D68">
            <v>0</v>
          </cell>
          <cell r="E68">
            <v>98065.82</v>
          </cell>
          <cell r="F68">
            <v>0</v>
          </cell>
          <cell r="G68">
            <v>170</v>
          </cell>
          <cell r="H68">
            <v>287.39999999999998</v>
          </cell>
          <cell r="I68">
            <v>26546.12</v>
          </cell>
          <cell r="J68">
            <v>321.18</v>
          </cell>
          <cell r="K68">
            <v>0</v>
          </cell>
          <cell r="L68">
            <v>0</v>
          </cell>
          <cell r="M68">
            <v>399.91</v>
          </cell>
          <cell r="N68">
            <v>152453.79</v>
          </cell>
          <cell r="O68">
            <v>0</v>
          </cell>
          <cell r="P68">
            <v>0</v>
          </cell>
          <cell r="Q68">
            <v>152453.79</v>
          </cell>
        </row>
        <row r="69">
          <cell r="A69" t="str">
            <v>0512</v>
          </cell>
          <cell r="B69" t="str">
            <v>Staff Training/Registration/Course Fees</v>
          </cell>
          <cell r="C69">
            <v>472992.41</v>
          </cell>
          <cell r="D69">
            <v>0</v>
          </cell>
          <cell r="E69">
            <v>2255361.04</v>
          </cell>
          <cell r="F69">
            <v>0</v>
          </cell>
          <cell r="G69">
            <v>12427.22</v>
          </cell>
          <cell r="H69">
            <v>79716.539999999994</v>
          </cell>
          <cell r="I69">
            <v>729874.67</v>
          </cell>
          <cell r="J69">
            <v>29580.16</v>
          </cell>
          <cell r="K69">
            <v>0</v>
          </cell>
          <cell r="L69">
            <v>0</v>
          </cell>
          <cell r="M69">
            <v>85425.13</v>
          </cell>
          <cell r="N69">
            <v>3665377.1700000004</v>
          </cell>
          <cell r="O69">
            <v>0</v>
          </cell>
          <cell r="P69">
            <v>0</v>
          </cell>
          <cell r="Q69">
            <v>3665377.1700000004</v>
          </cell>
        </row>
        <row r="70">
          <cell r="A70" t="str">
            <v>0513</v>
          </cell>
          <cell r="B70" t="str">
            <v>Travel &amp; Accommodation - Intrastate</v>
          </cell>
          <cell r="C70">
            <v>1079237.9000000001</v>
          </cell>
          <cell r="D70">
            <v>0</v>
          </cell>
          <cell r="E70">
            <v>1292541.2200000002</v>
          </cell>
          <cell r="F70">
            <v>0</v>
          </cell>
          <cell r="G70">
            <v>1269.31</v>
          </cell>
          <cell r="H70">
            <v>163501.93</v>
          </cell>
          <cell r="I70">
            <v>3333900.84</v>
          </cell>
          <cell r="J70">
            <v>33467.78</v>
          </cell>
          <cell r="K70">
            <v>0</v>
          </cell>
          <cell r="L70">
            <v>0</v>
          </cell>
          <cell r="M70">
            <v>475981.07</v>
          </cell>
          <cell r="N70">
            <v>6379900.0500000007</v>
          </cell>
          <cell r="O70">
            <v>0</v>
          </cell>
          <cell r="P70">
            <v>0</v>
          </cell>
          <cell r="Q70">
            <v>6379900.0500000007</v>
          </cell>
        </row>
        <row r="71">
          <cell r="A71" t="str">
            <v>0514</v>
          </cell>
          <cell r="B71" t="str">
            <v>Travel &amp; Accommodation - Interstate</v>
          </cell>
          <cell r="C71">
            <v>747908.29</v>
          </cell>
          <cell r="D71">
            <v>0</v>
          </cell>
          <cell r="E71">
            <v>711451.82000000007</v>
          </cell>
          <cell r="F71">
            <v>0</v>
          </cell>
          <cell r="G71">
            <v>1282.03</v>
          </cell>
          <cell r="H71">
            <v>23147.759999999998</v>
          </cell>
          <cell r="I71">
            <v>68822.69</v>
          </cell>
          <cell r="J71">
            <v>30051.119999999999</v>
          </cell>
          <cell r="K71">
            <v>0</v>
          </cell>
          <cell r="L71">
            <v>0</v>
          </cell>
          <cell r="M71">
            <v>31515.34</v>
          </cell>
          <cell r="N71">
            <v>1614179.0500000003</v>
          </cell>
          <cell r="O71">
            <v>0</v>
          </cell>
          <cell r="P71">
            <v>0</v>
          </cell>
          <cell r="Q71">
            <v>1614179.0500000003</v>
          </cell>
        </row>
        <row r="72">
          <cell r="A72" t="str">
            <v>0515</v>
          </cell>
          <cell r="B72" t="str">
            <v>Travel &amp; Accommodation - Overseas</v>
          </cell>
          <cell r="C72">
            <v>26255.100000000002</v>
          </cell>
          <cell r="D72">
            <v>0</v>
          </cell>
          <cell r="E72">
            <v>1144253.79</v>
          </cell>
          <cell r="F72">
            <v>0</v>
          </cell>
          <cell r="G72">
            <v>0</v>
          </cell>
          <cell r="H72">
            <v>1949.45</v>
          </cell>
          <cell r="I72">
            <v>21751.7</v>
          </cell>
          <cell r="J72">
            <v>0</v>
          </cell>
          <cell r="K72">
            <v>0</v>
          </cell>
          <cell r="L72">
            <v>0</v>
          </cell>
          <cell r="M72">
            <v>3975.29</v>
          </cell>
          <cell r="N72">
            <v>1198185.33</v>
          </cell>
          <cell r="O72">
            <v>0</v>
          </cell>
          <cell r="P72">
            <v>0</v>
          </cell>
          <cell r="Q72">
            <v>1198185.33</v>
          </cell>
        </row>
        <row r="73">
          <cell r="A73" t="str">
            <v>0516</v>
          </cell>
          <cell r="B73" t="str">
            <v>Staff Relocations</v>
          </cell>
          <cell r="C73">
            <v>65204.82</v>
          </cell>
          <cell r="D73">
            <v>0</v>
          </cell>
          <cell r="E73">
            <v>318117.58999999997</v>
          </cell>
          <cell r="F73">
            <v>0</v>
          </cell>
          <cell r="G73">
            <v>0</v>
          </cell>
          <cell r="H73">
            <v>84062.57</v>
          </cell>
          <cell r="I73">
            <v>560649.48</v>
          </cell>
          <cell r="J73">
            <v>0</v>
          </cell>
          <cell r="K73">
            <v>0</v>
          </cell>
          <cell r="L73">
            <v>0</v>
          </cell>
          <cell r="M73">
            <v>37451.39</v>
          </cell>
          <cell r="N73">
            <v>1065485.8499999999</v>
          </cell>
          <cell r="O73">
            <v>0</v>
          </cell>
          <cell r="P73">
            <v>0</v>
          </cell>
          <cell r="Q73">
            <v>1065485.8499999999</v>
          </cell>
        </row>
        <row r="74">
          <cell r="A74" t="str">
            <v>0517</v>
          </cell>
          <cell r="B74" t="str">
            <v>Staff Transport Costs</v>
          </cell>
          <cell r="C74">
            <v>159194.72999999998</v>
          </cell>
          <cell r="D74">
            <v>0</v>
          </cell>
          <cell r="E74">
            <v>275586.42</v>
          </cell>
          <cell r="F74">
            <v>0</v>
          </cell>
          <cell r="G74">
            <v>386</v>
          </cell>
          <cell r="H74">
            <v>4395.43</v>
          </cell>
          <cell r="I74">
            <v>193337.28</v>
          </cell>
          <cell r="J74">
            <v>15748.89</v>
          </cell>
          <cell r="K74">
            <v>0</v>
          </cell>
          <cell r="L74">
            <v>0</v>
          </cell>
          <cell r="M74">
            <v>19840.18</v>
          </cell>
          <cell r="N74">
            <v>668488.93000000005</v>
          </cell>
          <cell r="O74">
            <v>0</v>
          </cell>
          <cell r="P74">
            <v>0</v>
          </cell>
          <cell r="Q74">
            <v>668488.93000000005</v>
          </cell>
        </row>
        <row r="75">
          <cell r="A75" t="str">
            <v>0518</v>
          </cell>
          <cell r="B75" t="str">
            <v>Staff Telephone Reimbursements</v>
          </cell>
          <cell r="C75">
            <v>814.5</v>
          </cell>
          <cell r="D75">
            <v>0</v>
          </cell>
          <cell r="E75">
            <v>42037.85</v>
          </cell>
          <cell r="F75">
            <v>0</v>
          </cell>
          <cell r="G75">
            <v>654.6</v>
          </cell>
          <cell r="H75">
            <v>218.24</v>
          </cell>
          <cell r="I75">
            <v>4670.09</v>
          </cell>
          <cell r="J75">
            <v>0</v>
          </cell>
          <cell r="K75">
            <v>0</v>
          </cell>
          <cell r="L75">
            <v>0</v>
          </cell>
          <cell r="M75">
            <v>0</v>
          </cell>
          <cell r="N75">
            <v>48395.28</v>
          </cell>
          <cell r="O75">
            <v>0</v>
          </cell>
          <cell r="P75">
            <v>0</v>
          </cell>
          <cell r="Q75">
            <v>48395.28</v>
          </cell>
        </row>
        <row r="76">
          <cell r="A76" t="str">
            <v>0519</v>
          </cell>
          <cell r="B76" t="str">
            <v>Other Staffing Costs</v>
          </cell>
          <cell r="C76">
            <v>300363.66000000003</v>
          </cell>
          <cell r="D76">
            <v>0</v>
          </cell>
          <cell r="E76">
            <v>594738.05000000005</v>
          </cell>
          <cell r="F76">
            <v>0</v>
          </cell>
          <cell r="G76">
            <v>7152.3</v>
          </cell>
          <cell r="H76">
            <v>68390.009999999995</v>
          </cell>
          <cell r="I76">
            <v>1601272.61</v>
          </cell>
          <cell r="J76">
            <v>4796.6499999999996</v>
          </cell>
          <cell r="K76">
            <v>0</v>
          </cell>
          <cell r="L76">
            <v>0</v>
          </cell>
          <cell r="M76">
            <v>298530.52</v>
          </cell>
          <cell r="N76">
            <v>2875243.8000000003</v>
          </cell>
          <cell r="O76">
            <v>0</v>
          </cell>
          <cell r="P76">
            <v>0</v>
          </cell>
          <cell r="Q76">
            <v>2875243.8000000003</v>
          </cell>
        </row>
        <row r="77">
          <cell r="A77" t="str">
            <v>0520</v>
          </cell>
          <cell r="B77" t="str">
            <v>Crimal Record Screenings</v>
          </cell>
          <cell r="C77">
            <v>3269</v>
          </cell>
          <cell r="D77">
            <v>0</v>
          </cell>
          <cell r="E77">
            <v>12828.92</v>
          </cell>
          <cell r="F77">
            <v>0</v>
          </cell>
          <cell r="G77">
            <v>-640</v>
          </cell>
          <cell r="H77">
            <v>1175.45</v>
          </cell>
          <cell r="I77">
            <v>10338.65</v>
          </cell>
          <cell r="J77">
            <v>143</v>
          </cell>
          <cell r="K77">
            <v>0</v>
          </cell>
          <cell r="L77">
            <v>0</v>
          </cell>
          <cell r="M77">
            <v>0</v>
          </cell>
          <cell r="N77">
            <v>27115.019999999997</v>
          </cell>
          <cell r="O77">
            <v>0</v>
          </cell>
          <cell r="P77">
            <v>0</v>
          </cell>
          <cell r="Q77">
            <v>27115.019999999997</v>
          </cell>
        </row>
        <row r="78">
          <cell r="A78" t="str">
            <v>0521</v>
          </cell>
          <cell r="B78" t="str">
            <v>Fringe Benefit Tax</v>
          </cell>
          <cell r="C78">
            <v>538206.55000000005</v>
          </cell>
          <cell r="D78">
            <v>0</v>
          </cell>
          <cell r="E78">
            <v>540292.76</v>
          </cell>
          <cell r="F78">
            <v>0</v>
          </cell>
          <cell r="G78">
            <v>15328</v>
          </cell>
          <cell r="H78">
            <v>108410.78</v>
          </cell>
          <cell r="I78">
            <v>448038.09</v>
          </cell>
          <cell r="J78">
            <v>11471.88</v>
          </cell>
          <cell r="K78">
            <v>0</v>
          </cell>
          <cell r="L78">
            <v>0</v>
          </cell>
          <cell r="M78">
            <v>676.34</v>
          </cell>
          <cell r="N78">
            <v>1662424.4000000001</v>
          </cell>
          <cell r="O78">
            <v>0</v>
          </cell>
          <cell r="P78">
            <v>0</v>
          </cell>
          <cell r="Q78">
            <v>1662424.4000000001</v>
          </cell>
        </row>
        <row r="79">
          <cell r="A79" t="str">
            <v>1111</v>
          </cell>
          <cell r="B79" t="str">
            <v>Superannuation Expense</v>
          </cell>
          <cell r="C79">
            <v>0</v>
          </cell>
          <cell r="D79">
            <v>0</v>
          </cell>
          <cell r="E79">
            <v>0</v>
          </cell>
          <cell r="F79">
            <v>0</v>
          </cell>
          <cell r="G79">
            <v>0</v>
          </cell>
          <cell r="H79">
            <v>198689.7</v>
          </cell>
          <cell r="I79">
            <v>27699.279999999999</v>
          </cell>
          <cell r="J79">
            <v>473680</v>
          </cell>
          <cell r="K79">
            <v>425528</v>
          </cell>
          <cell r="L79">
            <v>0</v>
          </cell>
          <cell r="M79">
            <v>0</v>
          </cell>
          <cell r="N79">
            <v>1125596.98</v>
          </cell>
          <cell r="O79">
            <v>0</v>
          </cell>
          <cell r="P79">
            <v>0</v>
          </cell>
          <cell r="Q79">
            <v>1125596.98</v>
          </cell>
        </row>
        <row r="80">
          <cell r="A80" t="str">
            <v>1112</v>
          </cell>
          <cell r="B80" t="str">
            <v>West State - Concurrent Contributions</v>
          </cell>
          <cell r="C80">
            <v>3623900.8299999996</v>
          </cell>
          <cell r="D80">
            <v>0</v>
          </cell>
          <cell r="E80">
            <v>71442932.569999993</v>
          </cell>
          <cell r="F80">
            <v>0</v>
          </cell>
          <cell r="G80">
            <v>523429.75</v>
          </cell>
          <cell r="H80">
            <v>4514049.3899999997</v>
          </cell>
          <cell r="I80">
            <v>17579439.48</v>
          </cell>
          <cell r="J80">
            <v>730876.25</v>
          </cell>
          <cell r="K80">
            <v>0</v>
          </cell>
          <cell r="L80">
            <v>0</v>
          </cell>
          <cell r="M80">
            <v>3215612.93</v>
          </cell>
          <cell r="N80">
            <v>101630241.2</v>
          </cell>
          <cell r="O80">
            <v>0</v>
          </cell>
          <cell r="P80">
            <v>0</v>
          </cell>
          <cell r="Q80">
            <v>101630241.2</v>
          </cell>
        </row>
        <row r="81">
          <cell r="A81" t="str">
            <v>1113</v>
          </cell>
          <cell r="B81" t="str">
            <v>Gold State - Concurrent Contributions</v>
          </cell>
          <cell r="C81">
            <v>1754598.58</v>
          </cell>
          <cell r="D81">
            <v>0</v>
          </cell>
          <cell r="E81">
            <v>18754030.059999999</v>
          </cell>
          <cell r="F81">
            <v>0</v>
          </cell>
          <cell r="G81">
            <v>74422.34</v>
          </cell>
          <cell r="H81">
            <v>966939.88</v>
          </cell>
          <cell r="I81">
            <v>2533083.2599999998</v>
          </cell>
          <cell r="J81">
            <v>266621.28000000003</v>
          </cell>
          <cell r="K81">
            <v>0</v>
          </cell>
          <cell r="L81">
            <v>0</v>
          </cell>
          <cell r="M81">
            <v>0</v>
          </cell>
          <cell r="N81">
            <v>24349695.399999999</v>
          </cell>
          <cell r="O81">
            <v>0</v>
          </cell>
          <cell r="P81">
            <v>0</v>
          </cell>
          <cell r="Q81">
            <v>24349695.399999999</v>
          </cell>
        </row>
        <row r="82">
          <cell r="A82" t="str">
            <v>1114</v>
          </cell>
          <cell r="B82" t="str">
            <v>Pension Recoups</v>
          </cell>
          <cell r="C82">
            <v>0</v>
          </cell>
          <cell r="D82">
            <v>0</v>
          </cell>
          <cell r="E82">
            <v>11687712.290000001</v>
          </cell>
          <cell r="F82">
            <v>0</v>
          </cell>
          <cell r="G82">
            <v>32076</v>
          </cell>
          <cell r="H82">
            <v>41062.959999999999</v>
          </cell>
          <cell r="I82">
            <v>471599.26</v>
          </cell>
          <cell r="J82">
            <v>75323.59</v>
          </cell>
          <cell r="K82">
            <v>0</v>
          </cell>
          <cell r="L82">
            <v>0</v>
          </cell>
          <cell r="M82">
            <v>0</v>
          </cell>
          <cell r="N82">
            <v>12307774.100000001</v>
          </cell>
          <cell r="O82">
            <v>-11542052.760000002</v>
          </cell>
          <cell r="P82">
            <v>0</v>
          </cell>
          <cell r="Q82">
            <v>765721.33999999985</v>
          </cell>
        </row>
        <row r="83">
          <cell r="A83" t="str">
            <v>1115</v>
          </cell>
          <cell r="B83" t="str">
            <v>Movement in Pension Liability</v>
          </cell>
          <cell r="C83">
            <v>144676.49</v>
          </cell>
          <cell r="D83">
            <v>0</v>
          </cell>
          <cell r="E83">
            <v>-3085874.74</v>
          </cell>
          <cell r="F83">
            <v>0</v>
          </cell>
          <cell r="G83">
            <v>-42752.88</v>
          </cell>
          <cell r="H83">
            <v>234873.93</v>
          </cell>
          <cell r="I83">
            <v>-320882.3</v>
          </cell>
          <cell r="J83">
            <v>0</v>
          </cell>
          <cell r="K83">
            <v>0</v>
          </cell>
          <cell r="L83">
            <v>0</v>
          </cell>
          <cell r="M83">
            <v>0</v>
          </cell>
          <cell r="N83">
            <v>-3069959.4999999995</v>
          </cell>
          <cell r="O83">
            <v>0</v>
          </cell>
          <cell r="P83">
            <v>0</v>
          </cell>
          <cell r="Q83">
            <v>-3069959.4999999995</v>
          </cell>
        </row>
        <row r="84">
          <cell r="A84" t="str">
            <v>1116</v>
          </cell>
          <cell r="B84" t="str">
            <v>Movement in Pre-Transfer Benefits Liability</v>
          </cell>
          <cell r="C84">
            <v>194457.91</v>
          </cell>
          <cell r="D84">
            <v>0</v>
          </cell>
          <cell r="E84">
            <v>2344362.2800000003</v>
          </cell>
          <cell r="F84">
            <v>0</v>
          </cell>
          <cell r="G84">
            <v>12050.62</v>
          </cell>
          <cell r="H84">
            <v>22565.439999999999</v>
          </cell>
          <cell r="I84">
            <v>279475.56</v>
          </cell>
          <cell r="J84">
            <v>0</v>
          </cell>
          <cell r="K84">
            <v>0</v>
          </cell>
          <cell r="L84">
            <v>0</v>
          </cell>
          <cell r="M84">
            <v>0</v>
          </cell>
          <cell r="N84">
            <v>2852911.8100000005</v>
          </cell>
          <cell r="O84">
            <v>0</v>
          </cell>
          <cell r="P84">
            <v>0</v>
          </cell>
          <cell r="Q84">
            <v>2852911.8100000005</v>
          </cell>
        </row>
        <row r="85">
          <cell r="A85" t="str">
            <v>1117</v>
          </cell>
          <cell r="B85" t="str">
            <v>Other Superannuation Schemes</v>
          </cell>
          <cell r="C85">
            <v>1493.6</v>
          </cell>
          <cell r="D85">
            <v>0</v>
          </cell>
          <cell r="E85">
            <v>762019.04999999993</v>
          </cell>
          <cell r="F85">
            <v>0</v>
          </cell>
          <cell r="G85">
            <v>0</v>
          </cell>
          <cell r="H85">
            <v>0</v>
          </cell>
          <cell r="I85">
            <v>0</v>
          </cell>
          <cell r="J85">
            <v>0</v>
          </cell>
          <cell r="K85">
            <v>0</v>
          </cell>
          <cell r="L85">
            <v>0</v>
          </cell>
          <cell r="M85">
            <v>0</v>
          </cell>
          <cell r="N85">
            <v>763512.64999999991</v>
          </cell>
          <cell r="O85">
            <v>0</v>
          </cell>
          <cell r="P85">
            <v>0</v>
          </cell>
          <cell r="Q85">
            <v>763512.64999999991</v>
          </cell>
        </row>
        <row r="86">
          <cell r="A86" t="str">
            <v>1211</v>
          </cell>
          <cell r="B86" t="str">
            <v>Clinical</v>
          </cell>
          <cell r="C86">
            <v>0</v>
          </cell>
          <cell r="D86">
            <v>0</v>
          </cell>
          <cell r="E86">
            <v>140</v>
          </cell>
          <cell r="F86">
            <v>0</v>
          </cell>
          <cell r="G86">
            <v>0</v>
          </cell>
          <cell r="H86">
            <v>-551.04</v>
          </cell>
          <cell r="I86">
            <v>1359579.5</v>
          </cell>
          <cell r="J86">
            <v>0</v>
          </cell>
          <cell r="K86">
            <v>0</v>
          </cell>
          <cell r="L86">
            <v>0</v>
          </cell>
          <cell r="M86">
            <v>0</v>
          </cell>
          <cell r="N86">
            <v>1359168.46</v>
          </cell>
          <cell r="O86">
            <v>0</v>
          </cell>
          <cell r="P86">
            <v>0</v>
          </cell>
          <cell r="Q86">
            <v>1359168.46</v>
          </cell>
        </row>
        <row r="87">
          <cell r="A87" t="str">
            <v>1212</v>
          </cell>
          <cell r="B87" t="str">
            <v>Radiology (Organ Imaging)</v>
          </cell>
          <cell r="C87">
            <v>0</v>
          </cell>
          <cell r="D87">
            <v>0</v>
          </cell>
          <cell r="E87">
            <v>1432830</v>
          </cell>
          <cell r="F87">
            <v>0</v>
          </cell>
          <cell r="G87">
            <v>0</v>
          </cell>
          <cell r="H87">
            <v>530307.09</v>
          </cell>
          <cell r="I87">
            <v>385782.44</v>
          </cell>
          <cell r="J87">
            <v>0</v>
          </cell>
          <cell r="K87">
            <v>41522</v>
          </cell>
          <cell r="L87">
            <v>0</v>
          </cell>
          <cell r="M87">
            <v>0</v>
          </cell>
          <cell r="N87">
            <v>2390441.5299999998</v>
          </cell>
          <cell r="O87">
            <v>0</v>
          </cell>
          <cell r="P87">
            <v>0</v>
          </cell>
          <cell r="Q87">
            <v>2390441.5299999998</v>
          </cell>
        </row>
        <row r="88">
          <cell r="A88" t="str">
            <v>1213</v>
          </cell>
          <cell r="B88" t="str">
            <v>Radiotherapy</v>
          </cell>
          <cell r="C88">
            <v>0</v>
          </cell>
          <cell r="D88">
            <v>0</v>
          </cell>
          <cell r="E88">
            <v>0</v>
          </cell>
          <cell r="F88">
            <v>0</v>
          </cell>
          <cell r="G88">
            <v>0</v>
          </cell>
          <cell r="H88">
            <v>24.53</v>
          </cell>
          <cell r="I88">
            <v>25376.21</v>
          </cell>
          <cell r="J88">
            <v>0</v>
          </cell>
          <cell r="K88">
            <v>0</v>
          </cell>
          <cell r="L88">
            <v>0</v>
          </cell>
          <cell r="M88">
            <v>0</v>
          </cell>
          <cell r="N88">
            <v>25400.739999999998</v>
          </cell>
          <cell r="O88">
            <v>0</v>
          </cell>
          <cell r="P88">
            <v>0</v>
          </cell>
          <cell r="Q88">
            <v>25400.739999999998</v>
          </cell>
        </row>
        <row r="89">
          <cell r="A89" t="str">
            <v>1214</v>
          </cell>
          <cell r="B89" t="str">
            <v>Pathology</v>
          </cell>
          <cell r="C89">
            <v>0</v>
          </cell>
          <cell r="D89">
            <v>0</v>
          </cell>
          <cell r="E89">
            <v>347.95</v>
          </cell>
          <cell r="F89">
            <v>0</v>
          </cell>
          <cell r="G89">
            <v>0</v>
          </cell>
          <cell r="H89">
            <v>23.4</v>
          </cell>
          <cell r="I89">
            <v>113002.9</v>
          </cell>
          <cell r="J89">
            <v>0</v>
          </cell>
          <cell r="K89">
            <v>0</v>
          </cell>
          <cell r="L89">
            <v>0</v>
          </cell>
          <cell r="M89">
            <v>0</v>
          </cell>
          <cell r="N89">
            <v>113374.25</v>
          </cell>
          <cell r="O89">
            <v>0</v>
          </cell>
          <cell r="P89">
            <v>0</v>
          </cell>
          <cell r="Q89">
            <v>113374.25</v>
          </cell>
        </row>
        <row r="90">
          <cell r="A90" t="str">
            <v>1221</v>
          </cell>
          <cell r="B90" t="str">
            <v>Clinical</v>
          </cell>
          <cell r="C90">
            <v>0</v>
          </cell>
          <cell r="D90">
            <v>0</v>
          </cell>
          <cell r="E90">
            <v>0</v>
          </cell>
          <cell r="F90">
            <v>0</v>
          </cell>
          <cell r="G90">
            <v>0</v>
          </cell>
          <cell r="H90">
            <v>25449.08</v>
          </cell>
          <cell r="I90">
            <v>1545150.67</v>
          </cell>
          <cell r="J90">
            <v>0</v>
          </cell>
          <cell r="K90">
            <v>0</v>
          </cell>
          <cell r="L90">
            <v>0</v>
          </cell>
          <cell r="M90">
            <v>0</v>
          </cell>
          <cell r="N90">
            <v>1570599.75</v>
          </cell>
          <cell r="O90">
            <v>0</v>
          </cell>
          <cell r="P90">
            <v>0</v>
          </cell>
          <cell r="Q90">
            <v>1570599.75</v>
          </cell>
        </row>
        <row r="91">
          <cell r="A91" t="str">
            <v>1222</v>
          </cell>
          <cell r="B91" t="str">
            <v>Radiology (Organ Imaging)</v>
          </cell>
          <cell r="C91">
            <v>0</v>
          </cell>
          <cell r="D91">
            <v>0</v>
          </cell>
          <cell r="E91">
            <v>509035.02999999997</v>
          </cell>
          <cell r="F91">
            <v>0</v>
          </cell>
          <cell r="G91">
            <v>0</v>
          </cell>
          <cell r="H91">
            <v>426081.41</v>
          </cell>
          <cell r="I91">
            <v>1587287.43</v>
          </cell>
          <cell r="J91">
            <v>0</v>
          </cell>
          <cell r="K91">
            <v>0</v>
          </cell>
          <cell r="L91">
            <v>0</v>
          </cell>
          <cell r="M91">
            <v>0</v>
          </cell>
          <cell r="N91">
            <v>2522403.87</v>
          </cell>
          <cell r="O91">
            <v>0</v>
          </cell>
          <cell r="P91">
            <v>0</v>
          </cell>
          <cell r="Q91">
            <v>2522403.87</v>
          </cell>
        </row>
        <row r="92">
          <cell r="A92" t="str">
            <v>1223</v>
          </cell>
          <cell r="B92" t="str">
            <v>Radiotherapy</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row>
        <row r="93">
          <cell r="A93" t="str">
            <v>1224</v>
          </cell>
          <cell r="B93" t="str">
            <v>Pathology</v>
          </cell>
          <cell r="C93">
            <v>0</v>
          </cell>
          <cell r="D93">
            <v>0</v>
          </cell>
          <cell r="E93">
            <v>28.65</v>
          </cell>
          <cell r="F93">
            <v>0</v>
          </cell>
          <cell r="G93">
            <v>0</v>
          </cell>
          <cell r="H93">
            <v>86.56</v>
          </cell>
          <cell r="I93">
            <v>14380.05</v>
          </cell>
          <cell r="J93">
            <v>0</v>
          </cell>
          <cell r="K93">
            <v>0</v>
          </cell>
          <cell r="L93">
            <v>0</v>
          </cell>
          <cell r="M93">
            <v>0</v>
          </cell>
          <cell r="N93">
            <v>14495.259999999998</v>
          </cell>
          <cell r="O93">
            <v>0</v>
          </cell>
          <cell r="P93">
            <v>0</v>
          </cell>
          <cell r="Q93">
            <v>14495.259999999998</v>
          </cell>
        </row>
        <row r="94">
          <cell r="A94" t="str">
            <v>1231</v>
          </cell>
          <cell r="B94" t="str">
            <v>Clinical</v>
          </cell>
          <cell r="C94">
            <v>0</v>
          </cell>
          <cell r="D94">
            <v>0</v>
          </cell>
          <cell r="E94">
            <v>23298861.100000001</v>
          </cell>
          <cell r="F94">
            <v>0</v>
          </cell>
          <cell r="G94">
            <v>138634.49</v>
          </cell>
          <cell r="H94">
            <v>8939268.8000000007</v>
          </cell>
          <cell r="I94">
            <v>15397663.99</v>
          </cell>
          <cell r="J94">
            <v>0</v>
          </cell>
          <cell r="K94">
            <v>0</v>
          </cell>
          <cell r="L94">
            <v>0</v>
          </cell>
          <cell r="M94">
            <v>0</v>
          </cell>
          <cell r="N94">
            <v>47774428.380000003</v>
          </cell>
          <cell r="O94">
            <v>0</v>
          </cell>
          <cell r="P94">
            <v>0</v>
          </cell>
          <cell r="Q94">
            <v>47774428.380000003</v>
          </cell>
        </row>
        <row r="95">
          <cell r="A95" t="str">
            <v>1232</v>
          </cell>
          <cell r="B95" t="str">
            <v>Radiology (Organ Imaging)</v>
          </cell>
          <cell r="C95">
            <v>0</v>
          </cell>
          <cell r="D95">
            <v>0</v>
          </cell>
          <cell r="E95">
            <v>3338176.3</v>
          </cell>
          <cell r="F95">
            <v>0</v>
          </cell>
          <cell r="G95">
            <v>-60</v>
          </cell>
          <cell r="H95">
            <v>149226.23999999999</v>
          </cell>
          <cell r="I95">
            <v>159277.62</v>
          </cell>
          <cell r="J95">
            <v>0</v>
          </cell>
          <cell r="K95">
            <v>0</v>
          </cell>
          <cell r="L95">
            <v>0</v>
          </cell>
          <cell r="M95">
            <v>0</v>
          </cell>
          <cell r="N95">
            <v>3646620.16</v>
          </cell>
          <cell r="O95">
            <v>0</v>
          </cell>
          <cell r="P95">
            <v>0</v>
          </cell>
          <cell r="Q95">
            <v>3646620.16</v>
          </cell>
        </row>
        <row r="96">
          <cell r="A96" t="str">
            <v>1233</v>
          </cell>
          <cell r="B96" t="str">
            <v>Radiotherapy</v>
          </cell>
          <cell r="C96">
            <v>0</v>
          </cell>
          <cell r="D96">
            <v>0</v>
          </cell>
          <cell r="E96">
            <v>0</v>
          </cell>
          <cell r="F96">
            <v>0</v>
          </cell>
          <cell r="G96">
            <v>0</v>
          </cell>
          <cell r="H96">
            <v>257.14</v>
          </cell>
          <cell r="I96">
            <v>0</v>
          </cell>
          <cell r="J96">
            <v>0</v>
          </cell>
          <cell r="K96">
            <v>0</v>
          </cell>
          <cell r="L96">
            <v>0</v>
          </cell>
          <cell r="M96">
            <v>0</v>
          </cell>
          <cell r="N96">
            <v>257.14</v>
          </cell>
          <cell r="O96">
            <v>0</v>
          </cell>
          <cell r="P96">
            <v>0</v>
          </cell>
          <cell r="Q96">
            <v>257.14</v>
          </cell>
        </row>
        <row r="97">
          <cell r="A97" t="str">
            <v>1234</v>
          </cell>
          <cell r="B97" t="str">
            <v>Pathology</v>
          </cell>
          <cell r="C97">
            <v>0</v>
          </cell>
          <cell r="D97">
            <v>0</v>
          </cell>
          <cell r="E97">
            <v>78.55</v>
          </cell>
          <cell r="F97">
            <v>0</v>
          </cell>
          <cell r="G97">
            <v>0</v>
          </cell>
          <cell r="H97">
            <v>38995.94</v>
          </cell>
          <cell r="I97">
            <v>1331027.6499999999</v>
          </cell>
          <cell r="J97">
            <v>0</v>
          </cell>
          <cell r="K97">
            <v>0</v>
          </cell>
          <cell r="L97">
            <v>0</v>
          </cell>
          <cell r="M97">
            <v>0</v>
          </cell>
          <cell r="N97">
            <v>1370102.14</v>
          </cell>
          <cell r="O97">
            <v>0</v>
          </cell>
          <cell r="P97">
            <v>0</v>
          </cell>
          <cell r="Q97">
            <v>1370102.14</v>
          </cell>
        </row>
        <row r="98">
          <cell r="A98" t="str">
            <v>1241</v>
          </cell>
          <cell r="B98" t="str">
            <v>Clinical</v>
          </cell>
          <cell r="C98">
            <v>0</v>
          </cell>
          <cell r="D98">
            <v>0</v>
          </cell>
          <cell r="E98">
            <v>60221.009999999995</v>
          </cell>
          <cell r="F98">
            <v>0</v>
          </cell>
          <cell r="G98">
            <v>21170.45</v>
          </cell>
          <cell r="H98">
            <v>1794379.28</v>
          </cell>
          <cell r="I98">
            <v>4900113.6100000003</v>
          </cell>
          <cell r="J98">
            <v>0</v>
          </cell>
          <cell r="K98">
            <v>0</v>
          </cell>
          <cell r="L98">
            <v>0</v>
          </cell>
          <cell r="M98">
            <v>0</v>
          </cell>
          <cell r="N98">
            <v>6775884.3500000006</v>
          </cell>
          <cell r="O98">
            <v>0</v>
          </cell>
          <cell r="P98">
            <v>0</v>
          </cell>
          <cell r="Q98">
            <v>6775884.3500000006</v>
          </cell>
        </row>
        <row r="99">
          <cell r="A99" t="str">
            <v>1242</v>
          </cell>
          <cell r="B99" t="str">
            <v>Radiology (Organ Imaging)</v>
          </cell>
          <cell r="C99">
            <v>0</v>
          </cell>
          <cell r="D99">
            <v>0</v>
          </cell>
          <cell r="E99">
            <v>3377216.4</v>
          </cell>
          <cell r="F99">
            <v>0</v>
          </cell>
          <cell r="G99">
            <v>4589.6000000000004</v>
          </cell>
          <cell r="H99">
            <v>21486.04</v>
          </cell>
          <cell r="I99">
            <v>120431.23</v>
          </cell>
          <cell r="J99">
            <v>0</v>
          </cell>
          <cell r="K99">
            <v>0</v>
          </cell>
          <cell r="L99">
            <v>0</v>
          </cell>
          <cell r="M99">
            <v>0</v>
          </cell>
          <cell r="N99">
            <v>3523723.27</v>
          </cell>
          <cell r="O99">
            <v>0</v>
          </cell>
          <cell r="P99">
            <v>0</v>
          </cell>
          <cell r="Q99">
            <v>3523723.27</v>
          </cell>
        </row>
        <row r="100">
          <cell r="A100" t="str">
            <v>1243</v>
          </cell>
          <cell r="B100" t="str">
            <v>Radiotherapy</v>
          </cell>
          <cell r="C100">
            <v>0</v>
          </cell>
          <cell r="D100">
            <v>0</v>
          </cell>
          <cell r="E100">
            <v>0</v>
          </cell>
          <cell r="F100">
            <v>0</v>
          </cell>
          <cell r="G100">
            <v>0</v>
          </cell>
          <cell r="H100">
            <v>0</v>
          </cell>
          <cell r="I100">
            <v>361.11</v>
          </cell>
          <cell r="J100">
            <v>0</v>
          </cell>
          <cell r="K100">
            <v>0</v>
          </cell>
          <cell r="L100">
            <v>0</v>
          </cell>
          <cell r="M100">
            <v>0</v>
          </cell>
          <cell r="N100">
            <v>361.11</v>
          </cell>
          <cell r="O100">
            <v>0</v>
          </cell>
          <cell r="P100">
            <v>0</v>
          </cell>
          <cell r="Q100">
            <v>361.11</v>
          </cell>
        </row>
        <row r="101">
          <cell r="A101" t="str">
            <v>1244</v>
          </cell>
          <cell r="B101" t="str">
            <v>Pathology</v>
          </cell>
          <cell r="C101">
            <v>0</v>
          </cell>
          <cell r="D101">
            <v>0</v>
          </cell>
          <cell r="E101">
            <v>0</v>
          </cell>
          <cell r="F101">
            <v>0</v>
          </cell>
          <cell r="G101">
            <v>0</v>
          </cell>
          <cell r="H101">
            <v>0</v>
          </cell>
          <cell r="I101">
            <v>11062.77</v>
          </cell>
          <cell r="J101">
            <v>0</v>
          </cell>
          <cell r="K101">
            <v>0</v>
          </cell>
          <cell r="L101">
            <v>0</v>
          </cell>
          <cell r="M101">
            <v>0</v>
          </cell>
          <cell r="N101">
            <v>11062.77</v>
          </cell>
          <cell r="O101">
            <v>0</v>
          </cell>
          <cell r="P101">
            <v>0</v>
          </cell>
          <cell r="Q101">
            <v>11062.77</v>
          </cell>
        </row>
        <row r="102">
          <cell r="A102" t="str">
            <v>1311</v>
          </cell>
          <cell r="B102" t="str">
            <v>Beverages</v>
          </cell>
          <cell r="C102">
            <v>24463.120000000003</v>
          </cell>
          <cell r="D102">
            <v>0</v>
          </cell>
          <cell r="E102">
            <v>887147.29000000015</v>
          </cell>
          <cell r="F102">
            <v>0</v>
          </cell>
          <cell r="G102">
            <v>6293.38</v>
          </cell>
          <cell r="H102">
            <v>113878.25</v>
          </cell>
          <cell r="I102">
            <v>184948.34</v>
          </cell>
          <cell r="J102">
            <v>4538.7299999999996</v>
          </cell>
          <cell r="K102">
            <v>253046</v>
          </cell>
          <cell r="L102">
            <v>0</v>
          </cell>
          <cell r="M102">
            <v>0</v>
          </cell>
          <cell r="N102">
            <v>1474315.11</v>
          </cell>
          <cell r="O102">
            <v>0</v>
          </cell>
          <cell r="P102">
            <v>0</v>
          </cell>
          <cell r="Q102">
            <v>1474315.11</v>
          </cell>
        </row>
        <row r="103">
          <cell r="A103" t="str">
            <v>1312</v>
          </cell>
          <cell r="B103" t="str">
            <v>Bakery Products &amp; Bread</v>
          </cell>
          <cell r="C103">
            <v>1746.67</v>
          </cell>
          <cell r="D103">
            <v>0</v>
          </cell>
          <cell r="E103">
            <v>663636.59</v>
          </cell>
          <cell r="F103">
            <v>0</v>
          </cell>
          <cell r="G103">
            <v>5687.14</v>
          </cell>
          <cell r="H103">
            <v>45675.65</v>
          </cell>
          <cell r="I103">
            <v>170124.63</v>
          </cell>
          <cell r="J103">
            <v>3293.2</v>
          </cell>
          <cell r="K103">
            <v>0</v>
          </cell>
          <cell r="L103">
            <v>0</v>
          </cell>
          <cell r="M103">
            <v>0</v>
          </cell>
          <cell r="N103">
            <v>890163.88</v>
          </cell>
          <cell r="O103">
            <v>0</v>
          </cell>
          <cell r="P103">
            <v>0</v>
          </cell>
          <cell r="Q103">
            <v>890163.88</v>
          </cell>
        </row>
        <row r="104">
          <cell r="A104" t="str">
            <v>1313</v>
          </cell>
          <cell r="B104" t="str">
            <v>Dairy Products &amp; Substitutes</v>
          </cell>
          <cell r="C104">
            <v>20560.740000000002</v>
          </cell>
          <cell r="D104">
            <v>0</v>
          </cell>
          <cell r="E104">
            <v>1369239.42</v>
          </cell>
          <cell r="F104">
            <v>0</v>
          </cell>
          <cell r="G104">
            <v>11577.71</v>
          </cell>
          <cell r="H104">
            <v>155273.99</v>
          </cell>
          <cell r="I104">
            <v>530261.15</v>
          </cell>
          <cell r="J104">
            <v>8523.09</v>
          </cell>
          <cell r="K104">
            <v>0</v>
          </cell>
          <cell r="L104">
            <v>0</v>
          </cell>
          <cell r="M104">
            <v>0</v>
          </cell>
          <cell r="N104">
            <v>2095436.0999999999</v>
          </cell>
          <cell r="O104">
            <v>0</v>
          </cell>
          <cell r="P104">
            <v>0</v>
          </cell>
          <cell r="Q104">
            <v>2095436.0999999999</v>
          </cell>
        </row>
        <row r="105">
          <cell r="A105" t="str">
            <v>1314</v>
          </cell>
          <cell r="B105" t="str">
            <v>Fruit &amp; Vegetables</v>
          </cell>
          <cell r="C105">
            <v>1345.65</v>
          </cell>
          <cell r="D105">
            <v>0</v>
          </cell>
          <cell r="E105">
            <v>1182179.45</v>
          </cell>
          <cell r="F105">
            <v>0</v>
          </cell>
          <cell r="G105">
            <v>25431.16</v>
          </cell>
          <cell r="H105">
            <v>197556.1</v>
          </cell>
          <cell r="I105">
            <v>670935.77</v>
          </cell>
          <cell r="J105">
            <v>1632.53</v>
          </cell>
          <cell r="K105">
            <v>0</v>
          </cell>
          <cell r="L105">
            <v>0</v>
          </cell>
          <cell r="M105">
            <v>0</v>
          </cell>
          <cell r="N105">
            <v>2079080.66</v>
          </cell>
          <cell r="O105">
            <v>0</v>
          </cell>
          <cell r="P105">
            <v>0</v>
          </cell>
          <cell r="Q105">
            <v>2079080.66</v>
          </cell>
        </row>
        <row r="106">
          <cell r="A106" t="str">
            <v>1315</v>
          </cell>
          <cell r="B106" t="str">
            <v>Meat, Fish, Bacon, Smallgoods</v>
          </cell>
          <cell r="C106">
            <v>-24.240000000000002</v>
          </cell>
          <cell r="D106">
            <v>0</v>
          </cell>
          <cell r="E106">
            <v>1074793.6000000001</v>
          </cell>
          <cell r="F106">
            <v>0</v>
          </cell>
          <cell r="G106">
            <v>69596.55</v>
          </cell>
          <cell r="H106">
            <v>198113.5</v>
          </cell>
          <cell r="I106">
            <v>875836.02</v>
          </cell>
          <cell r="J106">
            <v>1331.8</v>
          </cell>
          <cell r="K106">
            <v>0</v>
          </cell>
          <cell r="L106">
            <v>0</v>
          </cell>
          <cell r="M106">
            <v>0</v>
          </cell>
          <cell r="N106">
            <v>2219647.23</v>
          </cell>
          <cell r="O106">
            <v>0</v>
          </cell>
          <cell r="P106">
            <v>0</v>
          </cell>
          <cell r="Q106">
            <v>2219647.23</v>
          </cell>
        </row>
        <row r="107">
          <cell r="A107" t="str">
            <v>1316</v>
          </cell>
          <cell r="B107" t="str">
            <v>Other Groceries</v>
          </cell>
          <cell r="C107">
            <v>776.68000000000006</v>
          </cell>
          <cell r="D107">
            <v>0</v>
          </cell>
          <cell r="E107">
            <v>697361.97</v>
          </cell>
          <cell r="F107">
            <v>0</v>
          </cell>
          <cell r="G107">
            <v>20416.77</v>
          </cell>
          <cell r="H107">
            <v>126789.18</v>
          </cell>
          <cell r="I107">
            <v>1199571.7</v>
          </cell>
          <cell r="J107">
            <v>2521.5500000000002</v>
          </cell>
          <cell r="K107">
            <v>0</v>
          </cell>
          <cell r="L107">
            <v>0</v>
          </cell>
          <cell r="M107">
            <v>0</v>
          </cell>
          <cell r="N107">
            <v>2047437.85</v>
          </cell>
          <cell r="O107">
            <v>0</v>
          </cell>
          <cell r="P107">
            <v>0</v>
          </cell>
          <cell r="Q107">
            <v>2047437.85</v>
          </cell>
        </row>
        <row r="108">
          <cell r="A108" t="str">
            <v>1317</v>
          </cell>
          <cell r="B108" t="str">
            <v>Pre-Cooked Meals</v>
          </cell>
          <cell r="C108">
            <v>84.92</v>
          </cell>
          <cell r="D108">
            <v>0</v>
          </cell>
          <cell r="E108">
            <v>3503480.52</v>
          </cell>
          <cell r="F108">
            <v>0</v>
          </cell>
          <cell r="G108">
            <v>671.76</v>
          </cell>
          <cell r="H108">
            <v>899000.66</v>
          </cell>
          <cell r="I108">
            <v>47342.43</v>
          </cell>
          <cell r="J108">
            <v>31079.21</v>
          </cell>
          <cell r="K108">
            <v>0</v>
          </cell>
          <cell r="L108">
            <v>0</v>
          </cell>
          <cell r="M108">
            <v>0</v>
          </cell>
          <cell r="N108">
            <v>4481659.4999999991</v>
          </cell>
          <cell r="O108">
            <v>0</v>
          </cell>
          <cell r="P108">
            <v>0</v>
          </cell>
          <cell r="Q108">
            <v>4481659.4999999991</v>
          </cell>
        </row>
        <row r="109">
          <cell r="A109" t="str">
            <v>1318</v>
          </cell>
          <cell r="B109" t="str">
            <v>Farm Food</v>
          </cell>
          <cell r="C109">
            <v>0</v>
          </cell>
          <cell r="D109">
            <v>0</v>
          </cell>
          <cell r="E109">
            <v>69.13</v>
          </cell>
          <cell r="F109">
            <v>0</v>
          </cell>
          <cell r="G109">
            <v>0</v>
          </cell>
          <cell r="H109">
            <v>0</v>
          </cell>
          <cell r="I109">
            <v>5655.27</v>
          </cell>
          <cell r="J109">
            <v>0</v>
          </cell>
          <cell r="K109">
            <v>0</v>
          </cell>
          <cell r="L109">
            <v>0</v>
          </cell>
          <cell r="M109">
            <v>0</v>
          </cell>
          <cell r="N109">
            <v>5724.4000000000005</v>
          </cell>
          <cell r="O109">
            <v>0</v>
          </cell>
          <cell r="P109">
            <v>0</v>
          </cell>
          <cell r="Q109">
            <v>5724.4000000000005</v>
          </cell>
        </row>
        <row r="110">
          <cell r="A110" t="str">
            <v>1319</v>
          </cell>
          <cell r="B110" t="str">
            <v>Other Food Supplies</v>
          </cell>
          <cell r="C110">
            <v>12450.369999999999</v>
          </cell>
          <cell r="D110">
            <v>0</v>
          </cell>
          <cell r="E110">
            <v>1500164.41</v>
          </cell>
          <cell r="F110">
            <v>0</v>
          </cell>
          <cell r="G110">
            <v>21420</v>
          </cell>
          <cell r="H110">
            <v>54590.85</v>
          </cell>
          <cell r="I110">
            <v>767313.94</v>
          </cell>
          <cell r="J110">
            <v>0</v>
          </cell>
          <cell r="K110">
            <v>0</v>
          </cell>
          <cell r="L110">
            <v>0</v>
          </cell>
          <cell r="M110">
            <v>11307.35</v>
          </cell>
          <cell r="N110">
            <v>2367246.9200000004</v>
          </cell>
          <cell r="O110">
            <v>0</v>
          </cell>
          <cell r="P110">
            <v>0</v>
          </cell>
          <cell r="Q110">
            <v>2367246.9200000004</v>
          </cell>
        </row>
        <row r="111">
          <cell r="A111" t="str">
            <v>1611</v>
          </cell>
          <cell r="B111" t="str">
            <v>Drug Supplies</v>
          </cell>
          <cell r="C111">
            <v>54407.78</v>
          </cell>
          <cell r="D111">
            <v>0</v>
          </cell>
          <cell r="E111">
            <v>100586589.2</v>
          </cell>
          <cell r="F111">
            <v>0</v>
          </cell>
          <cell r="G111">
            <v>59122.59</v>
          </cell>
          <cell r="H111">
            <v>1616351.88</v>
          </cell>
          <cell r="I111">
            <v>7442409.8899999997</v>
          </cell>
          <cell r="J111">
            <v>66059.100000000006</v>
          </cell>
          <cell r="K111">
            <v>155910</v>
          </cell>
          <cell r="L111">
            <v>0</v>
          </cell>
          <cell r="M111">
            <v>0</v>
          </cell>
          <cell r="N111">
            <v>109980850.44</v>
          </cell>
          <cell r="O111">
            <v>0</v>
          </cell>
          <cell r="P111">
            <v>0</v>
          </cell>
          <cell r="Q111">
            <v>109980850.44</v>
          </cell>
        </row>
        <row r="112">
          <cell r="A112" t="str">
            <v>1612</v>
          </cell>
          <cell r="B112" t="str">
            <v>Home Dialysis Fluid</v>
          </cell>
          <cell r="C112">
            <v>0</v>
          </cell>
          <cell r="D112">
            <v>0</v>
          </cell>
          <cell r="E112">
            <v>4055289.8400000003</v>
          </cell>
          <cell r="F112">
            <v>0</v>
          </cell>
          <cell r="G112">
            <v>0</v>
          </cell>
          <cell r="H112">
            <v>43.92</v>
          </cell>
          <cell r="I112">
            <v>7874.06</v>
          </cell>
          <cell r="J112">
            <v>4.5</v>
          </cell>
          <cell r="K112">
            <v>0</v>
          </cell>
          <cell r="L112">
            <v>0</v>
          </cell>
          <cell r="M112">
            <v>0</v>
          </cell>
          <cell r="N112">
            <v>4063212.3200000003</v>
          </cell>
          <cell r="O112">
            <v>0</v>
          </cell>
          <cell r="P112">
            <v>0</v>
          </cell>
          <cell r="Q112">
            <v>4063212.3200000003</v>
          </cell>
        </row>
        <row r="113">
          <cell r="A113" t="str">
            <v>1613</v>
          </cell>
          <cell r="B113" t="str">
            <v>Sterile (Intravenous) Fluids</v>
          </cell>
          <cell r="C113">
            <v>0</v>
          </cell>
          <cell r="D113">
            <v>0</v>
          </cell>
          <cell r="E113">
            <v>3240889.0999999996</v>
          </cell>
          <cell r="F113">
            <v>0</v>
          </cell>
          <cell r="G113">
            <v>997.44</v>
          </cell>
          <cell r="H113">
            <v>60566.75</v>
          </cell>
          <cell r="I113">
            <v>426708.52</v>
          </cell>
          <cell r="J113">
            <v>93.01</v>
          </cell>
          <cell r="K113">
            <v>0</v>
          </cell>
          <cell r="L113">
            <v>0</v>
          </cell>
          <cell r="M113">
            <v>0</v>
          </cell>
          <cell r="N113">
            <v>3729254.8199999994</v>
          </cell>
          <cell r="O113">
            <v>0</v>
          </cell>
          <cell r="P113">
            <v>0</v>
          </cell>
          <cell r="Q113">
            <v>3729254.8199999994</v>
          </cell>
        </row>
        <row r="114">
          <cell r="A114" t="str">
            <v>1614</v>
          </cell>
          <cell r="B114" t="str">
            <v>Medical &amp; Anaesthetic Gases</v>
          </cell>
          <cell r="C114">
            <v>150.84</v>
          </cell>
          <cell r="D114">
            <v>0</v>
          </cell>
          <cell r="E114">
            <v>2456613.35</v>
          </cell>
          <cell r="F114">
            <v>0</v>
          </cell>
          <cell r="G114">
            <v>30765.7</v>
          </cell>
          <cell r="H114">
            <v>389384.04</v>
          </cell>
          <cell r="I114">
            <v>1156846.79</v>
          </cell>
          <cell r="J114">
            <v>1139.17</v>
          </cell>
          <cell r="K114">
            <v>0</v>
          </cell>
          <cell r="L114">
            <v>0</v>
          </cell>
          <cell r="M114">
            <v>47.5</v>
          </cell>
          <cell r="N114">
            <v>4034947.39</v>
          </cell>
          <cell r="O114">
            <v>0</v>
          </cell>
          <cell r="P114">
            <v>0</v>
          </cell>
          <cell r="Q114">
            <v>4034947.39</v>
          </cell>
        </row>
        <row r="115">
          <cell r="A115" t="str">
            <v>1615</v>
          </cell>
          <cell r="B115" t="str">
            <v>Other - Drug Supplies</v>
          </cell>
          <cell r="C115">
            <v>15402302.25</v>
          </cell>
          <cell r="D115">
            <v>0</v>
          </cell>
          <cell r="E115">
            <v>2272.33</v>
          </cell>
          <cell r="F115">
            <v>0</v>
          </cell>
          <cell r="G115">
            <v>46.58</v>
          </cell>
          <cell r="H115">
            <v>356.69</v>
          </cell>
          <cell r="I115">
            <v>14780.7</v>
          </cell>
          <cell r="J115">
            <v>658.35</v>
          </cell>
          <cell r="K115">
            <v>0</v>
          </cell>
          <cell r="L115">
            <v>0</v>
          </cell>
          <cell r="M115">
            <v>15531.58</v>
          </cell>
          <cell r="N115">
            <v>15435948.479999999</v>
          </cell>
          <cell r="O115">
            <v>0</v>
          </cell>
          <cell r="P115">
            <v>0</v>
          </cell>
          <cell r="Q115">
            <v>15435948.479999999</v>
          </cell>
        </row>
        <row r="116">
          <cell r="A116" t="str">
            <v>1619</v>
          </cell>
          <cell r="B116" t="str">
            <v>Pharmacy Preparations</v>
          </cell>
          <cell r="C116">
            <v>439.15</v>
          </cell>
          <cell r="D116">
            <v>0</v>
          </cell>
          <cell r="E116">
            <v>6365.22</v>
          </cell>
          <cell r="F116">
            <v>0</v>
          </cell>
          <cell r="G116">
            <v>0</v>
          </cell>
          <cell r="H116">
            <v>0</v>
          </cell>
          <cell r="I116">
            <v>0</v>
          </cell>
          <cell r="J116">
            <v>0</v>
          </cell>
          <cell r="K116">
            <v>0</v>
          </cell>
          <cell r="L116">
            <v>0</v>
          </cell>
          <cell r="M116">
            <v>0</v>
          </cell>
          <cell r="N116">
            <v>6804.37</v>
          </cell>
          <cell r="O116">
            <v>0</v>
          </cell>
          <cell r="P116">
            <v>0</v>
          </cell>
          <cell r="Q116">
            <v>6804.37</v>
          </cell>
        </row>
        <row r="117">
          <cell r="A117" t="str">
            <v>1621</v>
          </cell>
          <cell r="B117" t="str">
            <v>Medical &amp; Surgical Instruments (Not Assets)</v>
          </cell>
          <cell r="C117">
            <v>3927.08</v>
          </cell>
          <cell r="D117">
            <v>0</v>
          </cell>
          <cell r="E117">
            <v>42840979.869999997</v>
          </cell>
          <cell r="F117">
            <v>0</v>
          </cell>
          <cell r="G117">
            <v>22293.599999999999</v>
          </cell>
          <cell r="H117">
            <v>1967626.59</v>
          </cell>
          <cell r="I117">
            <v>3667933.82</v>
          </cell>
          <cell r="J117">
            <v>6896.61</v>
          </cell>
          <cell r="K117">
            <v>69793</v>
          </cell>
          <cell r="L117">
            <v>0</v>
          </cell>
          <cell r="M117">
            <v>0</v>
          </cell>
          <cell r="N117">
            <v>48579450.57</v>
          </cell>
          <cell r="O117">
            <v>0</v>
          </cell>
          <cell r="P117">
            <v>0</v>
          </cell>
          <cell r="Q117">
            <v>48579450.57</v>
          </cell>
        </row>
        <row r="118">
          <cell r="A118" t="str">
            <v>1622</v>
          </cell>
          <cell r="B118" t="str">
            <v>Dressings, Bandages &amp; Plasters</v>
          </cell>
          <cell r="C118">
            <v>1056.44</v>
          </cell>
          <cell r="D118">
            <v>0</v>
          </cell>
          <cell r="E118">
            <v>11356385.409999998</v>
          </cell>
          <cell r="F118">
            <v>0</v>
          </cell>
          <cell r="G118">
            <v>18290.169999999998</v>
          </cell>
          <cell r="H118">
            <v>643690.05000000005</v>
          </cell>
          <cell r="I118">
            <v>1087622.68</v>
          </cell>
          <cell r="J118">
            <v>2592.7199999999998</v>
          </cell>
          <cell r="K118">
            <v>0</v>
          </cell>
          <cell r="L118">
            <v>0</v>
          </cell>
          <cell r="M118">
            <v>0</v>
          </cell>
          <cell r="N118">
            <v>13109637.469999999</v>
          </cell>
          <cell r="O118">
            <v>0</v>
          </cell>
          <cell r="P118">
            <v>0</v>
          </cell>
          <cell r="Q118">
            <v>13109637.469999999</v>
          </cell>
        </row>
        <row r="119">
          <cell r="A119" t="str">
            <v>1623</v>
          </cell>
          <cell r="B119" t="str">
            <v>Therapeutic Materials</v>
          </cell>
          <cell r="C119">
            <v>41325.79</v>
          </cell>
          <cell r="D119">
            <v>0</v>
          </cell>
          <cell r="E119">
            <v>186882.43</v>
          </cell>
          <cell r="F119">
            <v>0</v>
          </cell>
          <cell r="G119">
            <v>668.92</v>
          </cell>
          <cell r="H119">
            <v>16455.03</v>
          </cell>
          <cell r="I119">
            <v>312425.24</v>
          </cell>
          <cell r="J119">
            <v>1205.25</v>
          </cell>
          <cell r="K119">
            <v>0</v>
          </cell>
          <cell r="L119">
            <v>0</v>
          </cell>
          <cell r="M119">
            <v>0</v>
          </cell>
          <cell r="N119">
            <v>558962.66</v>
          </cell>
          <cell r="O119">
            <v>0</v>
          </cell>
          <cell r="P119">
            <v>0</v>
          </cell>
          <cell r="Q119">
            <v>558962.66</v>
          </cell>
        </row>
        <row r="120">
          <cell r="A120" t="str">
            <v>1624</v>
          </cell>
          <cell r="B120" t="str">
            <v>Prosthesis</v>
          </cell>
          <cell r="C120">
            <v>0</v>
          </cell>
          <cell r="D120">
            <v>0</v>
          </cell>
          <cell r="E120">
            <v>35453404.690000005</v>
          </cell>
          <cell r="F120">
            <v>0</v>
          </cell>
          <cell r="G120">
            <v>875.03</v>
          </cell>
          <cell r="H120">
            <v>1569431.74</v>
          </cell>
          <cell r="I120">
            <v>886910.56</v>
          </cell>
          <cell r="J120">
            <v>0</v>
          </cell>
          <cell r="K120">
            <v>0</v>
          </cell>
          <cell r="L120">
            <v>0</v>
          </cell>
          <cell r="M120">
            <v>0</v>
          </cell>
          <cell r="N120">
            <v>37910622.020000011</v>
          </cell>
          <cell r="O120">
            <v>0</v>
          </cell>
          <cell r="P120">
            <v>0</v>
          </cell>
          <cell r="Q120">
            <v>37910622.020000011</v>
          </cell>
        </row>
        <row r="121">
          <cell r="A121" t="str">
            <v>1625</v>
          </cell>
          <cell r="B121" t="str">
            <v>Appliances</v>
          </cell>
          <cell r="C121">
            <v>20</v>
          </cell>
          <cell r="D121">
            <v>0</v>
          </cell>
          <cell r="E121">
            <v>4843550.1899999995</v>
          </cell>
          <cell r="F121">
            <v>0</v>
          </cell>
          <cell r="G121">
            <v>125091.70000000001</v>
          </cell>
          <cell r="H121">
            <v>195407.74</v>
          </cell>
          <cell r="I121">
            <v>521581.73</v>
          </cell>
          <cell r="J121">
            <v>172.25</v>
          </cell>
          <cell r="K121">
            <v>0</v>
          </cell>
          <cell r="L121">
            <v>0</v>
          </cell>
          <cell r="M121">
            <v>0</v>
          </cell>
          <cell r="N121">
            <v>5685823.6099999994</v>
          </cell>
          <cell r="O121">
            <v>0</v>
          </cell>
          <cell r="P121">
            <v>0</v>
          </cell>
          <cell r="Q121">
            <v>5685823.6099999994</v>
          </cell>
        </row>
        <row r="122">
          <cell r="A122" t="str">
            <v>1626</v>
          </cell>
          <cell r="B122" t="str">
            <v>Other - Patient Appl &amp; Materials</v>
          </cell>
          <cell r="C122">
            <v>2099.98</v>
          </cell>
          <cell r="D122">
            <v>0</v>
          </cell>
          <cell r="E122">
            <v>502704.05999999994</v>
          </cell>
          <cell r="F122">
            <v>0</v>
          </cell>
          <cell r="G122">
            <v>791.49</v>
          </cell>
          <cell r="H122">
            <v>-1318.39</v>
          </cell>
          <cell r="I122">
            <v>143630.48000000001</v>
          </cell>
          <cell r="J122">
            <v>0</v>
          </cell>
          <cell r="K122">
            <v>0</v>
          </cell>
          <cell r="L122">
            <v>0</v>
          </cell>
          <cell r="M122">
            <v>0</v>
          </cell>
          <cell r="N122">
            <v>647907.61999999988</v>
          </cell>
          <cell r="O122">
            <v>0</v>
          </cell>
          <cell r="P122">
            <v>0</v>
          </cell>
          <cell r="Q122">
            <v>647907.61999999988</v>
          </cell>
        </row>
        <row r="123">
          <cell r="A123" t="str">
            <v>1631</v>
          </cell>
          <cell r="B123" t="str">
            <v>Chemicals</v>
          </cell>
          <cell r="C123">
            <v>318624.52</v>
          </cell>
          <cell r="D123">
            <v>0</v>
          </cell>
          <cell r="E123">
            <v>600553.03</v>
          </cell>
          <cell r="F123">
            <v>0</v>
          </cell>
          <cell r="G123">
            <v>105.8</v>
          </cell>
          <cell r="H123">
            <v>38.17</v>
          </cell>
          <cell r="I123">
            <v>72046.649999999994</v>
          </cell>
          <cell r="J123">
            <v>0</v>
          </cell>
          <cell r="K123">
            <v>0</v>
          </cell>
          <cell r="L123">
            <v>0</v>
          </cell>
          <cell r="M123">
            <v>192726.81</v>
          </cell>
          <cell r="N123">
            <v>1184094.9800000002</v>
          </cell>
          <cell r="O123">
            <v>0</v>
          </cell>
          <cell r="P123">
            <v>0</v>
          </cell>
          <cell r="Q123">
            <v>1184094.9800000002</v>
          </cell>
        </row>
        <row r="124">
          <cell r="A124" t="str">
            <v>1632</v>
          </cell>
          <cell r="B124" t="str">
            <v>Photographic Supplies</v>
          </cell>
          <cell r="C124">
            <v>527.55999999999995</v>
          </cell>
          <cell r="D124">
            <v>0</v>
          </cell>
          <cell r="E124">
            <v>101008.43</v>
          </cell>
          <cell r="F124">
            <v>0</v>
          </cell>
          <cell r="G124">
            <v>27.27</v>
          </cell>
          <cell r="H124">
            <v>42164.85</v>
          </cell>
          <cell r="I124">
            <v>45758.26</v>
          </cell>
          <cell r="J124">
            <v>281.92</v>
          </cell>
          <cell r="K124">
            <v>0</v>
          </cell>
          <cell r="L124">
            <v>0</v>
          </cell>
          <cell r="M124">
            <v>37417.46</v>
          </cell>
          <cell r="N124">
            <v>227185.75</v>
          </cell>
          <cell r="O124">
            <v>0</v>
          </cell>
          <cell r="P124">
            <v>0</v>
          </cell>
          <cell r="Q124">
            <v>227185.75</v>
          </cell>
        </row>
        <row r="125">
          <cell r="A125" t="str">
            <v>1633</v>
          </cell>
          <cell r="B125" t="str">
            <v>Organ Imaging Film</v>
          </cell>
          <cell r="C125">
            <v>-29.5</v>
          </cell>
          <cell r="D125">
            <v>0</v>
          </cell>
          <cell r="E125">
            <v>1081839.3899999999</v>
          </cell>
          <cell r="F125">
            <v>0</v>
          </cell>
          <cell r="G125">
            <v>7439.86</v>
          </cell>
          <cell r="H125">
            <v>22019.69</v>
          </cell>
          <cell r="I125">
            <v>321240.59000000003</v>
          </cell>
          <cell r="J125">
            <v>0</v>
          </cell>
          <cell r="K125">
            <v>0</v>
          </cell>
          <cell r="L125">
            <v>0</v>
          </cell>
          <cell r="M125">
            <v>0</v>
          </cell>
          <cell r="N125">
            <v>1432510.03</v>
          </cell>
          <cell r="O125">
            <v>0</v>
          </cell>
          <cell r="P125">
            <v>0</v>
          </cell>
          <cell r="Q125">
            <v>1432510.03</v>
          </cell>
        </row>
        <row r="126">
          <cell r="A126" t="str">
            <v>1634</v>
          </cell>
          <cell r="B126" t="str">
            <v>Laboratory Animal Supplies</v>
          </cell>
          <cell r="C126">
            <v>0</v>
          </cell>
          <cell r="D126">
            <v>0</v>
          </cell>
          <cell r="E126">
            <v>78775.3</v>
          </cell>
          <cell r="F126">
            <v>0</v>
          </cell>
          <cell r="G126">
            <v>0</v>
          </cell>
          <cell r="H126">
            <v>0</v>
          </cell>
          <cell r="I126">
            <v>0</v>
          </cell>
          <cell r="J126">
            <v>0</v>
          </cell>
          <cell r="K126">
            <v>0</v>
          </cell>
          <cell r="L126">
            <v>0</v>
          </cell>
          <cell r="M126">
            <v>79985.119999999995</v>
          </cell>
          <cell r="N126">
            <v>158760.41999999998</v>
          </cell>
          <cell r="O126">
            <v>0</v>
          </cell>
          <cell r="P126">
            <v>0</v>
          </cell>
          <cell r="Q126">
            <v>158760.41999999998</v>
          </cell>
        </row>
        <row r="127">
          <cell r="A127" t="str">
            <v>1635</v>
          </cell>
          <cell r="B127" t="str">
            <v>Radioactive Materials</v>
          </cell>
          <cell r="C127">
            <v>0</v>
          </cell>
          <cell r="D127">
            <v>0</v>
          </cell>
          <cell r="E127">
            <v>1242792.03</v>
          </cell>
          <cell r="F127">
            <v>0</v>
          </cell>
          <cell r="G127">
            <v>0</v>
          </cell>
          <cell r="H127">
            <v>0</v>
          </cell>
          <cell r="I127">
            <v>832.35</v>
          </cell>
          <cell r="J127">
            <v>0</v>
          </cell>
          <cell r="K127">
            <v>0</v>
          </cell>
          <cell r="L127">
            <v>0</v>
          </cell>
          <cell r="M127">
            <v>2561.4</v>
          </cell>
          <cell r="N127">
            <v>1246185.78</v>
          </cell>
          <cell r="O127">
            <v>0</v>
          </cell>
          <cell r="P127">
            <v>0</v>
          </cell>
          <cell r="Q127">
            <v>1246185.78</v>
          </cell>
        </row>
        <row r="128">
          <cell r="A128" t="str">
            <v>1636</v>
          </cell>
          <cell r="B128" t="str">
            <v>Laboratory Apparatus</v>
          </cell>
          <cell r="C128">
            <v>299.55</v>
          </cell>
          <cell r="D128">
            <v>0</v>
          </cell>
          <cell r="E128">
            <v>650018.39</v>
          </cell>
          <cell r="F128">
            <v>0</v>
          </cell>
          <cell r="G128">
            <v>0</v>
          </cell>
          <cell r="H128">
            <v>0.28999999999999998</v>
          </cell>
          <cell r="I128">
            <v>4111.33</v>
          </cell>
          <cell r="J128">
            <v>0</v>
          </cell>
          <cell r="K128">
            <v>0</v>
          </cell>
          <cell r="L128">
            <v>0</v>
          </cell>
          <cell r="M128">
            <v>461364.26</v>
          </cell>
          <cell r="N128">
            <v>1115793.82</v>
          </cell>
          <cell r="O128">
            <v>0</v>
          </cell>
          <cell r="P128">
            <v>0</v>
          </cell>
          <cell r="Q128">
            <v>1115793.82</v>
          </cell>
        </row>
        <row r="129">
          <cell r="A129" t="str">
            <v>1637</v>
          </cell>
          <cell r="B129" t="str">
            <v>Containers &amp; Receptacles (Non Laboratory)</v>
          </cell>
          <cell r="C129">
            <v>122.5</v>
          </cell>
          <cell r="D129">
            <v>0</v>
          </cell>
          <cell r="E129">
            <v>994323.96</v>
          </cell>
          <cell r="F129">
            <v>0</v>
          </cell>
          <cell r="G129">
            <v>2913.67</v>
          </cell>
          <cell r="H129">
            <v>12619.28</v>
          </cell>
          <cell r="I129">
            <v>113954.05</v>
          </cell>
          <cell r="J129">
            <v>2389.11</v>
          </cell>
          <cell r="K129">
            <v>0</v>
          </cell>
          <cell r="L129">
            <v>0</v>
          </cell>
          <cell r="M129">
            <v>306.39999999999998</v>
          </cell>
          <cell r="N129">
            <v>1126628.97</v>
          </cell>
          <cell r="O129">
            <v>0</v>
          </cell>
          <cell r="P129">
            <v>0</v>
          </cell>
          <cell r="Q129">
            <v>1126628.97</v>
          </cell>
        </row>
        <row r="130">
          <cell r="A130" t="str">
            <v>1638</v>
          </cell>
          <cell r="B130" t="str">
            <v>Reagents</v>
          </cell>
          <cell r="C130">
            <v>0</v>
          </cell>
          <cell r="D130">
            <v>0</v>
          </cell>
          <cell r="E130">
            <v>2926909.1299999994</v>
          </cell>
          <cell r="F130">
            <v>0</v>
          </cell>
          <cell r="G130">
            <v>0</v>
          </cell>
          <cell r="H130">
            <v>0</v>
          </cell>
          <cell r="I130">
            <v>12182.6</v>
          </cell>
          <cell r="J130">
            <v>0</v>
          </cell>
          <cell r="K130">
            <v>0</v>
          </cell>
          <cell r="L130">
            <v>0</v>
          </cell>
          <cell r="M130">
            <v>4570568.87</v>
          </cell>
          <cell r="N130">
            <v>7509660.5999999996</v>
          </cell>
          <cell r="O130">
            <v>0</v>
          </cell>
          <cell r="P130">
            <v>0</v>
          </cell>
          <cell r="Q130">
            <v>7509660.5999999996</v>
          </cell>
        </row>
        <row r="131">
          <cell r="A131" t="str">
            <v>1639</v>
          </cell>
          <cell r="B131" t="str">
            <v>Lab Style Glassware</v>
          </cell>
          <cell r="C131">
            <v>0</v>
          </cell>
          <cell r="D131">
            <v>0</v>
          </cell>
          <cell r="E131">
            <v>92743.39</v>
          </cell>
          <cell r="F131">
            <v>0</v>
          </cell>
          <cell r="G131">
            <v>0</v>
          </cell>
          <cell r="H131">
            <v>0</v>
          </cell>
          <cell r="I131">
            <v>0</v>
          </cell>
          <cell r="J131">
            <v>0</v>
          </cell>
          <cell r="K131">
            <v>0</v>
          </cell>
          <cell r="L131">
            <v>0</v>
          </cell>
          <cell r="M131">
            <v>177716.27</v>
          </cell>
          <cell r="N131">
            <v>270459.65999999997</v>
          </cell>
          <cell r="O131">
            <v>0</v>
          </cell>
          <cell r="P131">
            <v>0</v>
          </cell>
          <cell r="Q131">
            <v>270459.65999999997</v>
          </cell>
        </row>
        <row r="132">
          <cell r="A132" t="str">
            <v>1641</v>
          </cell>
          <cell r="B132" t="str">
            <v>Lab Style Plasticware</v>
          </cell>
          <cell r="C132">
            <v>0</v>
          </cell>
          <cell r="D132">
            <v>0</v>
          </cell>
          <cell r="E132">
            <v>154905.82999999999</v>
          </cell>
          <cell r="F132">
            <v>0</v>
          </cell>
          <cell r="G132">
            <v>0</v>
          </cell>
          <cell r="H132">
            <v>0</v>
          </cell>
          <cell r="I132">
            <v>-168.72</v>
          </cell>
          <cell r="J132">
            <v>0</v>
          </cell>
          <cell r="K132">
            <v>0</v>
          </cell>
          <cell r="L132">
            <v>0</v>
          </cell>
          <cell r="M132">
            <v>1196127.3400000001</v>
          </cell>
          <cell r="N132">
            <v>1350864.4500000002</v>
          </cell>
          <cell r="O132">
            <v>0</v>
          </cell>
          <cell r="P132">
            <v>0</v>
          </cell>
          <cell r="Q132">
            <v>1350864.4500000002</v>
          </cell>
        </row>
        <row r="133">
          <cell r="A133" t="str">
            <v>1642</v>
          </cell>
          <cell r="B133" t="str">
            <v>Culture Media</v>
          </cell>
          <cell r="C133">
            <v>0</v>
          </cell>
          <cell r="D133">
            <v>0</v>
          </cell>
          <cell r="E133">
            <v>271036.78999999998</v>
          </cell>
          <cell r="F133">
            <v>0</v>
          </cell>
          <cell r="G133">
            <v>0</v>
          </cell>
          <cell r="H133">
            <v>0</v>
          </cell>
          <cell r="I133">
            <v>761.5</v>
          </cell>
          <cell r="J133">
            <v>0</v>
          </cell>
          <cell r="K133">
            <v>0</v>
          </cell>
          <cell r="L133">
            <v>0</v>
          </cell>
          <cell r="M133">
            <v>2290492.04</v>
          </cell>
          <cell r="N133">
            <v>2562290.33</v>
          </cell>
          <cell r="O133">
            <v>0</v>
          </cell>
          <cell r="P133">
            <v>0</v>
          </cell>
          <cell r="Q133">
            <v>2562290.33</v>
          </cell>
        </row>
        <row r="134">
          <cell r="A134" t="str">
            <v>1643</v>
          </cell>
          <cell r="B134" t="str">
            <v>Specimen Collection Items</v>
          </cell>
          <cell r="C134">
            <v>205432.81</v>
          </cell>
          <cell r="D134">
            <v>0</v>
          </cell>
          <cell r="E134">
            <v>1383997.92</v>
          </cell>
          <cell r="F134">
            <v>0</v>
          </cell>
          <cell r="G134">
            <v>0</v>
          </cell>
          <cell r="H134">
            <v>0</v>
          </cell>
          <cell r="I134">
            <v>999.17</v>
          </cell>
          <cell r="J134">
            <v>0</v>
          </cell>
          <cell r="K134">
            <v>0</v>
          </cell>
          <cell r="L134">
            <v>0</v>
          </cell>
          <cell r="M134">
            <v>861034</v>
          </cell>
          <cell r="N134">
            <v>2451463.9</v>
          </cell>
          <cell r="O134">
            <v>0</v>
          </cell>
          <cell r="P134">
            <v>0</v>
          </cell>
          <cell r="Q134">
            <v>2451463.9</v>
          </cell>
        </row>
        <row r="135">
          <cell r="A135" t="str">
            <v>1644</v>
          </cell>
          <cell r="B135" t="str">
            <v>Test Kits</v>
          </cell>
          <cell r="C135">
            <v>1574.6</v>
          </cell>
          <cell r="D135">
            <v>0</v>
          </cell>
          <cell r="E135">
            <v>6845297.8399999999</v>
          </cell>
          <cell r="F135">
            <v>0</v>
          </cell>
          <cell r="G135">
            <v>0</v>
          </cell>
          <cell r="H135">
            <v>525.58000000000004</v>
          </cell>
          <cell r="I135">
            <v>14951.41</v>
          </cell>
          <cell r="J135">
            <v>0</v>
          </cell>
          <cell r="K135">
            <v>0</v>
          </cell>
          <cell r="L135">
            <v>0</v>
          </cell>
          <cell r="M135">
            <v>4439801.09</v>
          </cell>
          <cell r="N135">
            <v>11302150.52</v>
          </cell>
          <cell r="O135">
            <v>0</v>
          </cell>
          <cell r="P135">
            <v>0</v>
          </cell>
          <cell r="Q135">
            <v>11302150.52</v>
          </cell>
        </row>
        <row r="136">
          <cell r="A136" t="str">
            <v>1645</v>
          </cell>
          <cell r="B136" t="str">
            <v>Gases</v>
          </cell>
          <cell r="C136">
            <v>2358.81</v>
          </cell>
          <cell r="D136">
            <v>0</v>
          </cell>
          <cell r="E136">
            <v>67372.67</v>
          </cell>
          <cell r="F136">
            <v>0</v>
          </cell>
          <cell r="G136">
            <v>0</v>
          </cell>
          <cell r="H136">
            <v>0</v>
          </cell>
          <cell r="I136">
            <v>3693.64</v>
          </cell>
          <cell r="J136">
            <v>0</v>
          </cell>
          <cell r="K136">
            <v>0</v>
          </cell>
          <cell r="L136">
            <v>0</v>
          </cell>
          <cell r="M136">
            <v>82891.5</v>
          </cell>
          <cell r="N136">
            <v>156316.62</v>
          </cell>
          <cell r="O136">
            <v>0</v>
          </cell>
          <cell r="P136">
            <v>0</v>
          </cell>
          <cell r="Q136">
            <v>156316.62</v>
          </cell>
        </row>
        <row r="137">
          <cell r="A137" t="str">
            <v>1649</v>
          </cell>
          <cell r="B137" t="str">
            <v>Other - Diagnostic Supplies</v>
          </cell>
          <cell r="C137">
            <v>-3020.87</v>
          </cell>
          <cell r="D137">
            <v>0</v>
          </cell>
          <cell r="E137">
            <v>969164.74000000011</v>
          </cell>
          <cell r="F137">
            <v>0</v>
          </cell>
          <cell r="G137">
            <v>28.05</v>
          </cell>
          <cell r="H137">
            <v>16655.12</v>
          </cell>
          <cell r="I137">
            <v>1227380.04</v>
          </cell>
          <cell r="J137">
            <v>0</v>
          </cell>
          <cell r="K137">
            <v>0</v>
          </cell>
          <cell r="L137">
            <v>0</v>
          </cell>
          <cell r="M137">
            <v>151838.04</v>
          </cell>
          <cell r="N137">
            <v>2362045.12</v>
          </cell>
          <cell r="O137">
            <v>0</v>
          </cell>
          <cell r="P137">
            <v>0</v>
          </cell>
          <cell r="Q137">
            <v>2362045.12</v>
          </cell>
        </row>
        <row r="138">
          <cell r="A138" t="str">
            <v>1651</v>
          </cell>
          <cell r="B138" t="str">
            <v>Dental Supplies</v>
          </cell>
          <cell r="C138">
            <v>0</v>
          </cell>
          <cell r="D138">
            <v>0</v>
          </cell>
          <cell r="E138">
            <v>895830.54999999993</v>
          </cell>
          <cell r="F138">
            <v>0</v>
          </cell>
          <cell r="G138">
            <v>0</v>
          </cell>
          <cell r="H138">
            <v>0</v>
          </cell>
          <cell r="I138">
            <v>5969.88</v>
          </cell>
          <cell r="J138">
            <v>0</v>
          </cell>
          <cell r="K138">
            <v>0</v>
          </cell>
          <cell r="L138">
            <v>0</v>
          </cell>
          <cell r="M138">
            <v>0</v>
          </cell>
          <cell r="N138">
            <v>901800.42999999993</v>
          </cell>
          <cell r="O138">
            <v>0</v>
          </cell>
          <cell r="P138">
            <v>0</v>
          </cell>
          <cell r="Q138">
            <v>901800.42999999993</v>
          </cell>
        </row>
        <row r="139">
          <cell r="A139" t="str">
            <v>1652</v>
          </cell>
          <cell r="B139" t="str">
            <v>Dental Gold</v>
          </cell>
          <cell r="C139">
            <v>0</v>
          </cell>
          <cell r="D139">
            <v>0</v>
          </cell>
          <cell r="E139">
            <v>185.82</v>
          </cell>
          <cell r="F139">
            <v>0</v>
          </cell>
          <cell r="G139">
            <v>0</v>
          </cell>
          <cell r="H139">
            <v>0</v>
          </cell>
          <cell r="I139">
            <v>0</v>
          </cell>
          <cell r="J139">
            <v>0</v>
          </cell>
          <cell r="K139">
            <v>0</v>
          </cell>
          <cell r="L139">
            <v>0</v>
          </cell>
          <cell r="M139">
            <v>0</v>
          </cell>
          <cell r="N139">
            <v>185.82</v>
          </cell>
          <cell r="O139">
            <v>0</v>
          </cell>
          <cell r="P139">
            <v>0</v>
          </cell>
          <cell r="Q139">
            <v>185.82</v>
          </cell>
        </row>
        <row r="140">
          <cell r="A140" t="str">
            <v>1653</v>
          </cell>
          <cell r="B140" t="str">
            <v>Artificial Teeth</v>
          </cell>
          <cell r="C140">
            <v>0</v>
          </cell>
          <cell r="D140">
            <v>0</v>
          </cell>
          <cell r="E140">
            <v>41787.99</v>
          </cell>
          <cell r="F140">
            <v>0</v>
          </cell>
          <cell r="G140">
            <v>0</v>
          </cell>
          <cell r="H140">
            <v>0</v>
          </cell>
          <cell r="I140">
            <v>17729.54</v>
          </cell>
          <cell r="J140">
            <v>0</v>
          </cell>
          <cell r="K140">
            <v>0</v>
          </cell>
          <cell r="L140">
            <v>0</v>
          </cell>
          <cell r="M140">
            <v>0</v>
          </cell>
          <cell r="N140">
            <v>59517.53</v>
          </cell>
          <cell r="O140">
            <v>0</v>
          </cell>
          <cell r="P140">
            <v>0</v>
          </cell>
          <cell r="Q140">
            <v>59517.53</v>
          </cell>
        </row>
        <row r="141">
          <cell r="A141" t="str">
            <v>1654</v>
          </cell>
          <cell r="B141" t="str">
            <v>Orthodontic</v>
          </cell>
          <cell r="C141">
            <v>0</v>
          </cell>
          <cell r="D141">
            <v>0</v>
          </cell>
          <cell r="E141">
            <v>1811.62</v>
          </cell>
          <cell r="F141">
            <v>0</v>
          </cell>
          <cell r="G141">
            <v>0</v>
          </cell>
          <cell r="H141">
            <v>0</v>
          </cell>
          <cell r="I141">
            <v>0</v>
          </cell>
          <cell r="J141">
            <v>0</v>
          </cell>
          <cell r="K141">
            <v>0</v>
          </cell>
          <cell r="L141">
            <v>0</v>
          </cell>
          <cell r="M141">
            <v>0</v>
          </cell>
          <cell r="N141">
            <v>1811.62</v>
          </cell>
          <cell r="O141">
            <v>0</v>
          </cell>
          <cell r="P141">
            <v>0</v>
          </cell>
          <cell r="Q141">
            <v>1811.62</v>
          </cell>
        </row>
        <row r="142">
          <cell r="A142" t="str">
            <v>1711</v>
          </cell>
          <cell r="B142" t="str">
            <v>Medical</v>
          </cell>
          <cell r="C142">
            <v>125955.9</v>
          </cell>
          <cell r="D142">
            <v>0</v>
          </cell>
          <cell r="E142">
            <v>10031290.500000002</v>
          </cell>
          <cell r="F142">
            <v>0</v>
          </cell>
          <cell r="G142">
            <v>41632.019999999997</v>
          </cell>
          <cell r="H142">
            <v>18031.82</v>
          </cell>
          <cell r="I142">
            <v>2028874.78</v>
          </cell>
          <cell r="J142">
            <v>29.09</v>
          </cell>
          <cell r="K142">
            <v>0</v>
          </cell>
          <cell r="L142">
            <v>0</v>
          </cell>
          <cell r="M142">
            <v>885</v>
          </cell>
          <cell r="N142">
            <v>12246699.110000001</v>
          </cell>
          <cell r="O142">
            <v>0</v>
          </cell>
          <cell r="P142">
            <v>0</v>
          </cell>
          <cell r="Q142">
            <v>12246699.110000001</v>
          </cell>
        </row>
        <row r="143">
          <cell r="A143" t="str">
            <v>1712</v>
          </cell>
          <cell r="B143" t="str">
            <v>Surgical</v>
          </cell>
          <cell r="C143">
            <v>46.21</v>
          </cell>
          <cell r="D143">
            <v>0</v>
          </cell>
          <cell r="E143">
            <v>144937.69</v>
          </cell>
          <cell r="F143">
            <v>0</v>
          </cell>
          <cell r="G143">
            <v>0</v>
          </cell>
          <cell r="H143">
            <v>0</v>
          </cell>
          <cell r="I143">
            <v>25046.2</v>
          </cell>
          <cell r="J143">
            <v>0</v>
          </cell>
          <cell r="K143">
            <v>0</v>
          </cell>
          <cell r="L143">
            <v>0</v>
          </cell>
          <cell r="M143">
            <v>91.47</v>
          </cell>
          <cell r="N143">
            <v>170121.57</v>
          </cell>
          <cell r="O143">
            <v>0</v>
          </cell>
          <cell r="P143">
            <v>0</v>
          </cell>
          <cell r="Q143">
            <v>170121.57</v>
          </cell>
        </row>
        <row r="144">
          <cell r="A144" t="str">
            <v>1713</v>
          </cell>
          <cell r="B144" t="str">
            <v>Support - Medical</v>
          </cell>
          <cell r="C144">
            <v>102294.04</v>
          </cell>
          <cell r="D144">
            <v>0</v>
          </cell>
          <cell r="E144">
            <v>459669.47</v>
          </cell>
          <cell r="F144">
            <v>0</v>
          </cell>
          <cell r="G144">
            <v>77270.12</v>
          </cell>
          <cell r="H144">
            <v>487254.81</v>
          </cell>
          <cell r="I144">
            <v>1350633.94</v>
          </cell>
          <cell r="J144">
            <v>440.5</v>
          </cell>
          <cell r="K144">
            <v>0</v>
          </cell>
          <cell r="L144">
            <v>0</v>
          </cell>
          <cell r="M144">
            <v>16762</v>
          </cell>
          <cell r="N144">
            <v>2494324.88</v>
          </cell>
          <cell r="O144">
            <v>0</v>
          </cell>
          <cell r="P144">
            <v>0</v>
          </cell>
          <cell r="Q144">
            <v>2494324.88</v>
          </cell>
        </row>
        <row r="145">
          <cell r="A145" t="str">
            <v>1714</v>
          </cell>
          <cell r="B145" t="str">
            <v>Catering</v>
          </cell>
          <cell r="C145">
            <v>147541.84</v>
          </cell>
          <cell r="D145">
            <v>0</v>
          </cell>
          <cell r="E145">
            <v>5257245.37</v>
          </cell>
          <cell r="F145">
            <v>0</v>
          </cell>
          <cell r="G145">
            <v>638.64</v>
          </cell>
          <cell r="H145">
            <v>5269.59</v>
          </cell>
          <cell r="I145">
            <v>42001.64</v>
          </cell>
          <cell r="J145">
            <v>26640.05</v>
          </cell>
          <cell r="K145">
            <v>0</v>
          </cell>
          <cell r="L145">
            <v>0</v>
          </cell>
          <cell r="M145">
            <v>17551.02</v>
          </cell>
          <cell r="N145">
            <v>5496888.1499999985</v>
          </cell>
          <cell r="O145">
            <v>0</v>
          </cell>
          <cell r="P145">
            <v>0</v>
          </cell>
          <cell r="Q145">
            <v>5496888.1499999985</v>
          </cell>
        </row>
        <row r="146">
          <cell r="A146" t="str">
            <v>1715</v>
          </cell>
          <cell r="B146" t="str">
            <v>Cleaning</v>
          </cell>
          <cell r="C146">
            <v>478514.02999999997</v>
          </cell>
          <cell r="D146">
            <v>0</v>
          </cell>
          <cell r="E146">
            <v>2903258.4</v>
          </cell>
          <cell r="F146">
            <v>0</v>
          </cell>
          <cell r="G146">
            <v>2743.88</v>
          </cell>
          <cell r="H146">
            <v>48293.86</v>
          </cell>
          <cell r="I146">
            <v>155163.01999999999</v>
          </cell>
          <cell r="J146">
            <v>4171.96</v>
          </cell>
          <cell r="K146">
            <v>0</v>
          </cell>
          <cell r="L146">
            <v>0</v>
          </cell>
          <cell r="M146">
            <v>20057.02</v>
          </cell>
          <cell r="N146">
            <v>3612202.1699999995</v>
          </cell>
          <cell r="O146">
            <v>0</v>
          </cell>
          <cell r="P146">
            <v>0</v>
          </cell>
          <cell r="Q146">
            <v>3612202.1699999995</v>
          </cell>
        </row>
        <row r="147">
          <cell r="A147" t="str">
            <v>1716</v>
          </cell>
          <cell r="B147" t="str">
            <v>Laundry/Linen</v>
          </cell>
          <cell r="C147">
            <v>79412.94</v>
          </cell>
          <cell r="D147">
            <v>0</v>
          </cell>
          <cell r="E147">
            <v>11920646.510000002</v>
          </cell>
          <cell r="F147">
            <v>0</v>
          </cell>
          <cell r="G147">
            <v>0</v>
          </cell>
          <cell r="H147">
            <v>539203.55000000005</v>
          </cell>
          <cell r="I147">
            <v>226465.78</v>
          </cell>
          <cell r="J147">
            <v>14133.21</v>
          </cell>
          <cell r="K147">
            <v>0</v>
          </cell>
          <cell r="L147">
            <v>0</v>
          </cell>
          <cell r="M147">
            <v>1765.17</v>
          </cell>
          <cell r="N147">
            <v>12781627.160000002</v>
          </cell>
          <cell r="O147">
            <v>0</v>
          </cell>
          <cell r="P147">
            <v>0</v>
          </cell>
          <cell r="Q147">
            <v>12781627.160000002</v>
          </cell>
        </row>
        <row r="148">
          <cell r="A148" t="str">
            <v>1717</v>
          </cell>
          <cell r="B148" t="str">
            <v>Waste Disposal</v>
          </cell>
          <cell r="C148">
            <v>11112.51</v>
          </cell>
          <cell r="D148">
            <v>0</v>
          </cell>
          <cell r="E148">
            <v>2357179.6999999997</v>
          </cell>
          <cell r="F148">
            <v>0</v>
          </cell>
          <cell r="G148">
            <v>6746.45</v>
          </cell>
          <cell r="H148">
            <v>100859.64</v>
          </cell>
          <cell r="I148">
            <v>276026.26</v>
          </cell>
          <cell r="J148">
            <v>3494.35</v>
          </cell>
          <cell r="K148">
            <v>0</v>
          </cell>
          <cell r="L148">
            <v>0</v>
          </cell>
          <cell r="M148">
            <v>23159.31</v>
          </cell>
          <cell r="N148">
            <v>2778578.2199999997</v>
          </cell>
          <cell r="O148">
            <v>0</v>
          </cell>
          <cell r="P148">
            <v>0</v>
          </cell>
          <cell r="Q148">
            <v>2778578.2199999997</v>
          </cell>
        </row>
        <row r="149">
          <cell r="A149" t="str">
            <v>1718</v>
          </cell>
          <cell r="B149" t="str">
            <v>Administrative And Clerical</v>
          </cell>
          <cell r="C149">
            <v>4739421.28</v>
          </cell>
          <cell r="D149">
            <v>29900</v>
          </cell>
          <cell r="E149">
            <v>1831066.65</v>
          </cell>
          <cell r="F149">
            <v>0</v>
          </cell>
          <cell r="G149">
            <v>3008.71</v>
          </cell>
          <cell r="H149">
            <v>60867.24</v>
          </cell>
          <cell r="I149">
            <v>66862.17</v>
          </cell>
          <cell r="J149">
            <v>11557.65</v>
          </cell>
          <cell r="K149">
            <v>0</v>
          </cell>
          <cell r="L149">
            <v>0</v>
          </cell>
          <cell r="M149">
            <v>72182.97</v>
          </cell>
          <cell r="N149">
            <v>6814866.6699999999</v>
          </cell>
          <cell r="O149">
            <v>0</v>
          </cell>
          <cell r="P149">
            <v>0</v>
          </cell>
          <cell r="Q149">
            <v>6814866.6699999999</v>
          </cell>
        </row>
        <row r="150">
          <cell r="A150" t="str">
            <v>1719</v>
          </cell>
          <cell r="B150" t="str">
            <v>Management</v>
          </cell>
          <cell r="C150">
            <v>6080315.0700000003</v>
          </cell>
          <cell r="D150">
            <v>0</v>
          </cell>
          <cell r="E150">
            <v>2353847.6700000004</v>
          </cell>
          <cell r="F150">
            <v>0</v>
          </cell>
          <cell r="G150">
            <v>0</v>
          </cell>
          <cell r="H150">
            <v>351362.89</v>
          </cell>
          <cell r="I150">
            <v>15181.81</v>
          </cell>
          <cell r="J150">
            <v>0</v>
          </cell>
          <cell r="K150">
            <v>0</v>
          </cell>
          <cell r="L150">
            <v>0</v>
          </cell>
          <cell r="M150">
            <v>5370.72</v>
          </cell>
          <cell r="N150">
            <v>8806078.160000002</v>
          </cell>
          <cell r="O150">
            <v>0</v>
          </cell>
          <cell r="P150">
            <v>0</v>
          </cell>
          <cell r="Q150">
            <v>8806078.160000002</v>
          </cell>
        </row>
        <row r="151">
          <cell r="A151" t="str">
            <v>1720</v>
          </cell>
          <cell r="B151" t="str">
            <v>Nursing</v>
          </cell>
          <cell r="C151">
            <v>970793.85000000009</v>
          </cell>
          <cell r="D151">
            <v>0</v>
          </cell>
          <cell r="E151">
            <v>68277.05</v>
          </cell>
          <cell r="F151">
            <v>0</v>
          </cell>
          <cell r="G151">
            <v>0</v>
          </cell>
          <cell r="H151">
            <v>101321.71</v>
          </cell>
          <cell r="I151">
            <v>509302.74</v>
          </cell>
          <cell r="J151">
            <v>0</v>
          </cell>
          <cell r="K151">
            <v>0</v>
          </cell>
          <cell r="L151">
            <v>0</v>
          </cell>
          <cell r="M151">
            <v>0</v>
          </cell>
          <cell r="N151">
            <v>1649695.35</v>
          </cell>
          <cell r="O151">
            <v>0</v>
          </cell>
          <cell r="P151">
            <v>0</v>
          </cell>
          <cell r="Q151">
            <v>1649695.35</v>
          </cell>
        </row>
        <row r="152">
          <cell r="A152" t="str">
            <v>1721</v>
          </cell>
          <cell r="B152" t="str">
            <v>Orderlies</v>
          </cell>
          <cell r="C152">
            <v>0</v>
          </cell>
          <cell r="D152">
            <v>0</v>
          </cell>
          <cell r="E152">
            <v>714592.93</v>
          </cell>
          <cell r="F152">
            <v>0</v>
          </cell>
          <cell r="G152">
            <v>0</v>
          </cell>
          <cell r="H152">
            <v>0</v>
          </cell>
          <cell r="I152">
            <v>0</v>
          </cell>
          <cell r="J152">
            <v>0</v>
          </cell>
          <cell r="K152">
            <v>0</v>
          </cell>
          <cell r="L152">
            <v>0</v>
          </cell>
          <cell r="M152">
            <v>0</v>
          </cell>
          <cell r="N152">
            <v>714592.93</v>
          </cell>
          <cell r="O152">
            <v>0</v>
          </cell>
          <cell r="P152">
            <v>0</v>
          </cell>
          <cell r="Q152">
            <v>714592.93</v>
          </cell>
        </row>
        <row r="153">
          <cell r="A153" t="str">
            <v>1722</v>
          </cell>
          <cell r="B153" t="str">
            <v>Engineering</v>
          </cell>
          <cell r="C153">
            <v>52818.64</v>
          </cell>
          <cell r="D153">
            <v>0</v>
          </cell>
          <cell r="E153">
            <v>375521.54000000004</v>
          </cell>
          <cell r="F153">
            <v>0</v>
          </cell>
          <cell r="G153">
            <v>5820.54</v>
          </cell>
          <cell r="H153">
            <v>559246.93999999994</v>
          </cell>
          <cell r="I153">
            <v>53881.04</v>
          </cell>
          <cell r="J153">
            <v>0</v>
          </cell>
          <cell r="K153">
            <v>0</v>
          </cell>
          <cell r="L153">
            <v>0</v>
          </cell>
          <cell r="M153">
            <v>1326.62</v>
          </cell>
          <cell r="N153">
            <v>1048615.32</v>
          </cell>
          <cell r="O153">
            <v>0</v>
          </cell>
          <cell r="P153">
            <v>0</v>
          </cell>
          <cell r="Q153">
            <v>1048615.32</v>
          </cell>
        </row>
        <row r="154">
          <cell r="A154" t="str">
            <v>1723</v>
          </cell>
          <cell r="B154" t="str">
            <v>Laboratory</v>
          </cell>
          <cell r="C154">
            <v>223695.91</v>
          </cell>
          <cell r="D154">
            <v>0</v>
          </cell>
          <cell r="E154">
            <v>112190.2</v>
          </cell>
          <cell r="F154">
            <v>0</v>
          </cell>
          <cell r="G154">
            <v>2053.4899999999998</v>
          </cell>
          <cell r="H154">
            <v>1377167.55</v>
          </cell>
          <cell r="I154">
            <v>2142701.14</v>
          </cell>
          <cell r="J154">
            <v>50</v>
          </cell>
          <cell r="K154">
            <v>0</v>
          </cell>
          <cell r="L154">
            <v>0</v>
          </cell>
          <cell r="M154">
            <v>68038.67</v>
          </cell>
          <cell r="N154">
            <v>3925896.96</v>
          </cell>
          <cell r="O154">
            <v>0</v>
          </cell>
          <cell r="P154">
            <v>0</v>
          </cell>
          <cell r="Q154">
            <v>3925896.96</v>
          </cell>
        </row>
        <row r="155">
          <cell r="A155" t="str">
            <v>1724</v>
          </cell>
          <cell r="B155" t="str">
            <v>Pathology (PathCentre)</v>
          </cell>
          <cell r="C155">
            <v>0</v>
          </cell>
          <cell r="D155">
            <v>0</v>
          </cell>
          <cell r="E155">
            <v>10334628.539999999</v>
          </cell>
          <cell r="F155">
            <v>0</v>
          </cell>
          <cell r="G155">
            <v>0</v>
          </cell>
          <cell r="H155">
            <v>0</v>
          </cell>
          <cell r="I155">
            <v>203275.91</v>
          </cell>
          <cell r="J155">
            <v>0</v>
          </cell>
          <cell r="K155">
            <v>0</v>
          </cell>
          <cell r="L155">
            <v>0</v>
          </cell>
          <cell r="M155">
            <v>0</v>
          </cell>
          <cell r="N155">
            <v>10537904.449999999</v>
          </cell>
          <cell r="O155">
            <v>-1792091.625</v>
          </cell>
          <cell r="P155">
            <v>0</v>
          </cell>
          <cell r="Q155">
            <v>8745812.8249999993</v>
          </cell>
        </row>
        <row r="156">
          <cell r="A156" t="str">
            <v>1725</v>
          </cell>
          <cell r="B156" t="str">
            <v>Other - Purchase Of External Services</v>
          </cell>
          <cell r="C156">
            <v>7711828.75</v>
          </cell>
          <cell r="D156">
            <v>0</v>
          </cell>
          <cell r="E156">
            <v>28124824.390000001</v>
          </cell>
          <cell r="F156">
            <v>0</v>
          </cell>
          <cell r="G156">
            <v>44111.7</v>
          </cell>
          <cell r="H156">
            <v>47203.24</v>
          </cell>
          <cell r="I156">
            <v>758750.75</v>
          </cell>
          <cell r="J156">
            <v>13004.52</v>
          </cell>
          <cell r="K156">
            <v>0</v>
          </cell>
          <cell r="L156">
            <v>0</v>
          </cell>
          <cell r="M156">
            <v>493255.06</v>
          </cell>
          <cell r="N156">
            <v>37192978.410000011</v>
          </cell>
          <cell r="O156">
            <v>0</v>
          </cell>
          <cell r="P156">
            <v>0</v>
          </cell>
          <cell r="Q156">
            <v>37192978.410000011</v>
          </cell>
        </row>
        <row r="157">
          <cell r="A157" t="str">
            <v>1726</v>
          </cell>
          <cell r="B157" t="str">
            <v>Security Services</v>
          </cell>
          <cell r="C157">
            <v>124206.29</v>
          </cell>
          <cell r="D157">
            <v>0</v>
          </cell>
          <cell r="E157">
            <v>572357.31000000006</v>
          </cell>
          <cell r="F157">
            <v>0</v>
          </cell>
          <cell r="G157">
            <v>8404</v>
          </cell>
          <cell r="H157">
            <v>93465.65</v>
          </cell>
          <cell r="I157">
            <v>291191.90999999997</v>
          </cell>
          <cell r="J157">
            <v>16039.31</v>
          </cell>
          <cell r="K157">
            <v>0</v>
          </cell>
          <cell r="L157">
            <v>0</v>
          </cell>
          <cell r="M157">
            <v>81567.69</v>
          </cell>
          <cell r="N157">
            <v>1187232.1600000001</v>
          </cell>
          <cell r="O157">
            <v>0</v>
          </cell>
          <cell r="P157">
            <v>0</v>
          </cell>
          <cell r="Q157">
            <v>1187232.1600000001</v>
          </cell>
        </row>
        <row r="158">
          <cell r="A158" t="str">
            <v>1727</v>
          </cell>
          <cell r="B158" t="str">
            <v>Interpreter Services</v>
          </cell>
          <cell r="C158">
            <v>105322.68000000001</v>
          </cell>
          <cell r="D158">
            <v>0</v>
          </cell>
          <cell r="E158">
            <v>1199070.67</v>
          </cell>
          <cell r="F158">
            <v>0</v>
          </cell>
          <cell r="G158">
            <v>0</v>
          </cell>
          <cell r="H158">
            <v>2465.83</v>
          </cell>
          <cell r="I158">
            <v>6328.4</v>
          </cell>
          <cell r="J158">
            <v>2128.7399999999998</v>
          </cell>
          <cell r="K158">
            <v>0</v>
          </cell>
          <cell r="L158">
            <v>0</v>
          </cell>
          <cell r="M158">
            <v>0</v>
          </cell>
          <cell r="N158">
            <v>1315316.3199999998</v>
          </cell>
          <cell r="O158">
            <v>0</v>
          </cell>
          <cell r="P158">
            <v>0</v>
          </cell>
          <cell r="Q158">
            <v>1315316.3199999998</v>
          </cell>
        </row>
        <row r="159">
          <cell r="A159" t="str">
            <v>1728</v>
          </cell>
          <cell r="B159" t="str">
            <v>Employee Assistance</v>
          </cell>
          <cell r="C159">
            <v>14177.88</v>
          </cell>
          <cell r="D159">
            <v>0</v>
          </cell>
          <cell r="E159">
            <v>86667.72</v>
          </cell>
          <cell r="F159">
            <v>0</v>
          </cell>
          <cell r="G159">
            <v>601.25</v>
          </cell>
          <cell r="H159">
            <v>16205.93</v>
          </cell>
          <cell r="I159">
            <v>39362.879999999997</v>
          </cell>
          <cell r="J159">
            <v>0</v>
          </cell>
          <cell r="K159">
            <v>0</v>
          </cell>
          <cell r="L159">
            <v>0</v>
          </cell>
          <cell r="M159">
            <v>0</v>
          </cell>
          <cell r="N159">
            <v>157015.66</v>
          </cell>
          <cell r="O159">
            <v>0</v>
          </cell>
          <cell r="P159">
            <v>0</v>
          </cell>
          <cell r="Q159">
            <v>157015.66</v>
          </cell>
        </row>
        <row r="160">
          <cell r="A160" t="str">
            <v>1729</v>
          </cell>
          <cell r="B160" t="str">
            <v>Purchase of Dental Services</v>
          </cell>
          <cell r="C160">
            <v>0</v>
          </cell>
          <cell r="D160">
            <v>0</v>
          </cell>
          <cell r="E160">
            <v>5296262.92</v>
          </cell>
          <cell r="F160">
            <v>0</v>
          </cell>
          <cell r="G160">
            <v>0</v>
          </cell>
          <cell r="H160">
            <v>0</v>
          </cell>
          <cell r="I160">
            <v>0</v>
          </cell>
          <cell r="J160">
            <v>0</v>
          </cell>
          <cell r="K160">
            <v>0</v>
          </cell>
          <cell r="L160">
            <v>0</v>
          </cell>
          <cell r="M160">
            <v>0</v>
          </cell>
          <cell r="N160">
            <v>5296262.92</v>
          </cell>
          <cell r="O160">
            <v>0</v>
          </cell>
          <cell r="P160">
            <v>0</v>
          </cell>
          <cell r="Q160">
            <v>5296262.92</v>
          </cell>
        </row>
        <row r="161">
          <cell r="A161" t="str">
            <v>1730</v>
          </cell>
          <cell r="B161" t="str">
            <v>Health Promotion Other</v>
          </cell>
          <cell r="C161">
            <v>159607.19</v>
          </cell>
          <cell r="D161">
            <v>0</v>
          </cell>
          <cell r="E161">
            <v>2686.4</v>
          </cell>
          <cell r="F161">
            <v>0</v>
          </cell>
          <cell r="G161">
            <v>0</v>
          </cell>
          <cell r="H161">
            <v>490.69</v>
          </cell>
          <cell r="I161">
            <v>25717.96</v>
          </cell>
          <cell r="J161">
            <v>0</v>
          </cell>
          <cell r="K161">
            <v>0</v>
          </cell>
          <cell r="L161">
            <v>0</v>
          </cell>
          <cell r="M161">
            <v>0</v>
          </cell>
          <cell r="N161">
            <v>188502.24</v>
          </cell>
          <cell r="O161">
            <v>0</v>
          </cell>
          <cell r="P161">
            <v>0</v>
          </cell>
          <cell r="Q161">
            <v>188502.24</v>
          </cell>
        </row>
        <row r="162">
          <cell r="A162" t="str">
            <v>1741</v>
          </cell>
          <cell r="B162" t="str">
            <v>Aboriginal Health</v>
          </cell>
          <cell r="C162">
            <v>18007152.329999998</v>
          </cell>
          <cell r="D162">
            <v>0</v>
          </cell>
          <cell r="E162">
            <v>0</v>
          </cell>
          <cell r="F162">
            <v>0</v>
          </cell>
          <cell r="G162">
            <v>0</v>
          </cell>
          <cell r="H162">
            <v>0</v>
          </cell>
          <cell r="I162">
            <v>0</v>
          </cell>
          <cell r="J162">
            <v>0</v>
          </cell>
          <cell r="K162">
            <v>0</v>
          </cell>
          <cell r="L162">
            <v>0</v>
          </cell>
          <cell r="M162">
            <v>0</v>
          </cell>
          <cell r="N162">
            <v>18007152.329999998</v>
          </cell>
          <cell r="O162">
            <v>-18007152.329999998</v>
          </cell>
          <cell r="P162">
            <v>0</v>
          </cell>
          <cell r="Q162">
            <v>0</v>
          </cell>
        </row>
        <row r="163">
          <cell r="A163" t="str">
            <v>1742</v>
          </cell>
          <cell r="B163" t="str">
            <v>Blood &amp; Organs</v>
          </cell>
          <cell r="C163">
            <v>22241275.23</v>
          </cell>
          <cell r="D163">
            <v>0</v>
          </cell>
          <cell r="E163">
            <v>0</v>
          </cell>
          <cell r="F163">
            <v>0</v>
          </cell>
          <cell r="G163">
            <v>0</v>
          </cell>
          <cell r="H163">
            <v>0</v>
          </cell>
          <cell r="I163">
            <v>0</v>
          </cell>
          <cell r="J163">
            <v>0</v>
          </cell>
          <cell r="K163">
            <v>0</v>
          </cell>
          <cell r="L163">
            <v>0</v>
          </cell>
          <cell r="M163">
            <v>0</v>
          </cell>
          <cell r="N163">
            <v>22241275.23</v>
          </cell>
          <cell r="O163">
            <v>-22241275.23</v>
          </cell>
          <cell r="P163">
            <v>0</v>
          </cell>
          <cell r="Q163">
            <v>0</v>
          </cell>
        </row>
        <row r="164">
          <cell r="A164" t="str">
            <v>1743</v>
          </cell>
          <cell r="B164" t="str">
            <v>Cancer Prevention &amp; Detection</v>
          </cell>
          <cell r="C164">
            <v>397614</v>
          </cell>
          <cell r="D164">
            <v>0</v>
          </cell>
          <cell r="E164">
            <v>0</v>
          </cell>
          <cell r="F164">
            <v>0</v>
          </cell>
          <cell r="G164">
            <v>0</v>
          </cell>
          <cell r="H164">
            <v>0</v>
          </cell>
          <cell r="I164">
            <v>0</v>
          </cell>
          <cell r="J164">
            <v>0</v>
          </cell>
          <cell r="K164">
            <v>0</v>
          </cell>
          <cell r="L164">
            <v>0</v>
          </cell>
          <cell r="M164">
            <v>0</v>
          </cell>
          <cell r="N164">
            <v>397614</v>
          </cell>
          <cell r="O164">
            <v>-397614</v>
          </cell>
          <cell r="P164">
            <v>0</v>
          </cell>
          <cell r="Q164">
            <v>0</v>
          </cell>
        </row>
        <row r="165">
          <cell r="A165" t="str">
            <v>1744</v>
          </cell>
          <cell r="B165" t="str">
            <v>Child, Community &amp; Primary Health</v>
          </cell>
          <cell r="C165">
            <v>6466730.9900000002</v>
          </cell>
          <cell r="D165">
            <v>0</v>
          </cell>
          <cell r="E165">
            <v>0</v>
          </cell>
          <cell r="F165">
            <v>0</v>
          </cell>
          <cell r="G165">
            <v>0</v>
          </cell>
          <cell r="H165">
            <v>0</v>
          </cell>
          <cell r="I165">
            <v>0</v>
          </cell>
          <cell r="J165">
            <v>0</v>
          </cell>
          <cell r="K165">
            <v>0</v>
          </cell>
          <cell r="L165">
            <v>0</v>
          </cell>
          <cell r="M165">
            <v>0</v>
          </cell>
          <cell r="N165">
            <v>6466730.9900000002</v>
          </cell>
          <cell r="O165">
            <v>-6466730.9900000002</v>
          </cell>
          <cell r="P165">
            <v>0</v>
          </cell>
          <cell r="Q165">
            <v>0</v>
          </cell>
        </row>
        <row r="166">
          <cell r="A166" t="str">
            <v>1745</v>
          </cell>
          <cell r="B166" t="str">
            <v>Chronic Disease</v>
          </cell>
          <cell r="C166">
            <v>6097267.6799999997</v>
          </cell>
          <cell r="D166">
            <v>0</v>
          </cell>
          <cell r="E166">
            <v>0</v>
          </cell>
          <cell r="F166">
            <v>0</v>
          </cell>
          <cell r="G166">
            <v>0</v>
          </cell>
          <cell r="H166">
            <v>0</v>
          </cell>
          <cell r="I166">
            <v>0</v>
          </cell>
          <cell r="J166">
            <v>0</v>
          </cell>
          <cell r="K166">
            <v>0</v>
          </cell>
          <cell r="L166">
            <v>0</v>
          </cell>
          <cell r="M166">
            <v>0</v>
          </cell>
          <cell r="N166">
            <v>6097267.6799999997</v>
          </cell>
          <cell r="O166">
            <v>-6097267.6799999997</v>
          </cell>
          <cell r="P166">
            <v>0</v>
          </cell>
          <cell r="Q166">
            <v>0</v>
          </cell>
        </row>
        <row r="167">
          <cell r="A167" t="str">
            <v>1746</v>
          </cell>
          <cell r="B167" t="str">
            <v>Communicable Diseases</v>
          </cell>
          <cell r="C167">
            <v>5052263.96</v>
          </cell>
          <cell r="D167">
            <v>0</v>
          </cell>
          <cell r="E167">
            <v>0</v>
          </cell>
          <cell r="F167">
            <v>0</v>
          </cell>
          <cell r="G167">
            <v>0</v>
          </cell>
          <cell r="H167">
            <v>0</v>
          </cell>
          <cell r="I167">
            <v>0</v>
          </cell>
          <cell r="J167">
            <v>0</v>
          </cell>
          <cell r="K167">
            <v>0</v>
          </cell>
          <cell r="L167">
            <v>0</v>
          </cell>
          <cell r="M167">
            <v>0</v>
          </cell>
          <cell r="N167">
            <v>5052263.96</v>
          </cell>
          <cell r="O167">
            <v>-5052263.96</v>
          </cell>
          <cell r="P167">
            <v>0</v>
          </cell>
          <cell r="Q167">
            <v>0</v>
          </cell>
        </row>
        <row r="168">
          <cell r="A168" t="str">
            <v>1747</v>
          </cell>
          <cell r="B168" t="str">
            <v>Drug &amp; Alcohol</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row>
        <row r="169">
          <cell r="A169" t="str">
            <v>1748</v>
          </cell>
          <cell r="B169" t="str">
            <v>Environment Health</v>
          </cell>
          <cell r="C169">
            <v>1973783.93</v>
          </cell>
          <cell r="D169">
            <v>0</v>
          </cell>
          <cell r="E169">
            <v>0</v>
          </cell>
          <cell r="F169">
            <v>0</v>
          </cell>
          <cell r="G169">
            <v>0</v>
          </cell>
          <cell r="H169">
            <v>0</v>
          </cell>
          <cell r="I169">
            <v>0</v>
          </cell>
          <cell r="J169">
            <v>0</v>
          </cell>
          <cell r="K169">
            <v>0</v>
          </cell>
          <cell r="L169">
            <v>0</v>
          </cell>
          <cell r="M169">
            <v>0</v>
          </cell>
          <cell r="N169">
            <v>1973783.93</v>
          </cell>
          <cell r="O169">
            <v>-1973783.93</v>
          </cell>
          <cell r="P169">
            <v>0</v>
          </cell>
          <cell r="Q169">
            <v>0</v>
          </cell>
        </row>
        <row r="170">
          <cell r="A170" t="str">
            <v>1749</v>
          </cell>
          <cell r="B170" t="str">
            <v>Genomics</v>
          </cell>
          <cell r="C170">
            <v>473551.63</v>
          </cell>
          <cell r="D170">
            <v>0</v>
          </cell>
          <cell r="E170">
            <v>0</v>
          </cell>
          <cell r="F170">
            <v>0</v>
          </cell>
          <cell r="G170">
            <v>0</v>
          </cell>
          <cell r="H170">
            <v>0</v>
          </cell>
          <cell r="I170">
            <v>0</v>
          </cell>
          <cell r="J170">
            <v>0</v>
          </cell>
          <cell r="K170">
            <v>0</v>
          </cell>
          <cell r="L170">
            <v>0</v>
          </cell>
          <cell r="M170">
            <v>0</v>
          </cell>
          <cell r="N170">
            <v>473551.63</v>
          </cell>
          <cell r="O170">
            <v>-473551.63</v>
          </cell>
          <cell r="P170">
            <v>0</v>
          </cell>
          <cell r="Q170">
            <v>0</v>
          </cell>
        </row>
        <row r="171">
          <cell r="A171" t="str">
            <v>1750</v>
          </cell>
          <cell r="B171" t="str">
            <v>Health Promotion</v>
          </cell>
          <cell r="C171">
            <v>1088364.78</v>
          </cell>
          <cell r="D171">
            <v>0</v>
          </cell>
          <cell r="E171">
            <v>0</v>
          </cell>
          <cell r="F171">
            <v>0</v>
          </cell>
          <cell r="G171">
            <v>0</v>
          </cell>
          <cell r="H171">
            <v>0</v>
          </cell>
          <cell r="I171">
            <v>0</v>
          </cell>
          <cell r="J171">
            <v>0</v>
          </cell>
          <cell r="K171">
            <v>0</v>
          </cell>
          <cell r="L171">
            <v>0</v>
          </cell>
          <cell r="M171">
            <v>0</v>
          </cell>
          <cell r="N171">
            <v>1088364.78</v>
          </cell>
          <cell r="O171">
            <v>-1088364.78</v>
          </cell>
          <cell r="P171">
            <v>0</v>
          </cell>
          <cell r="Q171">
            <v>0</v>
          </cell>
        </row>
        <row r="172">
          <cell r="A172" t="str">
            <v>1751</v>
          </cell>
          <cell r="B172" t="str">
            <v>Home &amp; Community Care (HACC)</v>
          </cell>
          <cell r="C172">
            <v>112974620.5</v>
          </cell>
          <cell r="D172">
            <v>0</v>
          </cell>
          <cell r="E172">
            <v>0</v>
          </cell>
          <cell r="F172">
            <v>0</v>
          </cell>
          <cell r="G172">
            <v>0</v>
          </cell>
          <cell r="H172">
            <v>0</v>
          </cell>
          <cell r="I172">
            <v>0</v>
          </cell>
          <cell r="J172">
            <v>0</v>
          </cell>
          <cell r="K172">
            <v>0</v>
          </cell>
          <cell r="L172">
            <v>0</v>
          </cell>
          <cell r="M172">
            <v>0</v>
          </cell>
          <cell r="N172">
            <v>112974620.5</v>
          </cell>
          <cell r="O172">
            <v>-112974620.5</v>
          </cell>
          <cell r="P172">
            <v>0</v>
          </cell>
          <cell r="Q172">
            <v>0</v>
          </cell>
        </row>
        <row r="173">
          <cell r="A173" t="str">
            <v>1752</v>
          </cell>
          <cell r="B173" t="str">
            <v>Mental Health</v>
          </cell>
          <cell r="C173">
            <v>18692715.859999999</v>
          </cell>
          <cell r="D173">
            <v>0</v>
          </cell>
          <cell r="E173">
            <v>0</v>
          </cell>
          <cell r="F173">
            <v>0</v>
          </cell>
          <cell r="G173">
            <v>0</v>
          </cell>
          <cell r="H173">
            <v>0</v>
          </cell>
          <cell r="I173">
            <v>0</v>
          </cell>
          <cell r="J173">
            <v>0</v>
          </cell>
          <cell r="K173">
            <v>0</v>
          </cell>
          <cell r="L173">
            <v>0</v>
          </cell>
          <cell r="M173">
            <v>0</v>
          </cell>
          <cell r="N173">
            <v>18692715.859999999</v>
          </cell>
          <cell r="O173">
            <v>-18692715.859999999</v>
          </cell>
          <cell r="P173">
            <v>0</v>
          </cell>
          <cell r="Q173">
            <v>0</v>
          </cell>
        </row>
        <row r="174">
          <cell r="A174" t="str">
            <v>1753</v>
          </cell>
          <cell r="B174" t="str">
            <v>Oral Health</v>
          </cell>
          <cell r="C174">
            <v>6915280.8700000001</v>
          </cell>
          <cell r="D174">
            <v>0</v>
          </cell>
          <cell r="E174">
            <v>0</v>
          </cell>
          <cell r="F174">
            <v>0</v>
          </cell>
          <cell r="G174">
            <v>0</v>
          </cell>
          <cell r="H174">
            <v>0</v>
          </cell>
          <cell r="I174">
            <v>0</v>
          </cell>
          <cell r="J174">
            <v>0</v>
          </cell>
          <cell r="K174">
            <v>0</v>
          </cell>
          <cell r="L174">
            <v>0</v>
          </cell>
          <cell r="M174">
            <v>0</v>
          </cell>
          <cell r="N174">
            <v>6915280.8700000001</v>
          </cell>
          <cell r="O174">
            <v>-6915280.8700000001</v>
          </cell>
          <cell r="P174">
            <v>0</v>
          </cell>
          <cell r="Q174">
            <v>0</v>
          </cell>
        </row>
        <row r="175">
          <cell r="A175" t="str">
            <v>1754</v>
          </cell>
          <cell r="B175" t="str">
            <v>Palliative Care</v>
          </cell>
          <cell r="C175">
            <v>4844904.1399999997</v>
          </cell>
          <cell r="D175">
            <v>0</v>
          </cell>
          <cell r="E175">
            <v>0</v>
          </cell>
          <cell r="F175">
            <v>0</v>
          </cell>
          <cell r="G175">
            <v>0</v>
          </cell>
          <cell r="H175">
            <v>0</v>
          </cell>
          <cell r="I175">
            <v>627.29999999999995</v>
          </cell>
          <cell r="J175">
            <v>0</v>
          </cell>
          <cell r="K175">
            <v>0</v>
          </cell>
          <cell r="L175">
            <v>0</v>
          </cell>
          <cell r="M175">
            <v>0</v>
          </cell>
          <cell r="N175">
            <v>4845531.4399999995</v>
          </cell>
          <cell r="O175">
            <v>-4845531.4399999995</v>
          </cell>
          <cell r="P175">
            <v>0</v>
          </cell>
          <cell r="Q175">
            <v>0</v>
          </cell>
        </row>
        <row r="176">
          <cell r="A176" t="str">
            <v>1755</v>
          </cell>
          <cell r="B176" t="str">
            <v>Patient Transport Services</v>
          </cell>
          <cell r="C176">
            <v>27084032</v>
          </cell>
          <cell r="D176">
            <v>0</v>
          </cell>
          <cell r="E176">
            <v>0</v>
          </cell>
          <cell r="F176">
            <v>0</v>
          </cell>
          <cell r="G176">
            <v>0</v>
          </cell>
          <cell r="H176">
            <v>0</v>
          </cell>
          <cell r="I176">
            <v>0</v>
          </cell>
          <cell r="J176">
            <v>0</v>
          </cell>
          <cell r="K176">
            <v>0</v>
          </cell>
          <cell r="L176">
            <v>0</v>
          </cell>
          <cell r="M176">
            <v>0</v>
          </cell>
          <cell r="N176">
            <v>27084032</v>
          </cell>
          <cell r="O176">
            <v>-27084032</v>
          </cell>
          <cell r="P176">
            <v>0</v>
          </cell>
          <cell r="Q176">
            <v>0</v>
          </cell>
        </row>
        <row r="177">
          <cell r="A177" t="str">
            <v>1756</v>
          </cell>
          <cell r="B177" t="str">
            <v>Private Nursing Homes</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row>
        <row r="178">
          <cell r="A178" t="str">
            <v>1757</v>
          </cell>
          <cell r="B178" t="str">
            <v>Public Patients in Private Hospitals</v>
          </cell>
          <cell r="C178">
            <v>118440259.17</v>
          </cell>
          <cell r="D178">
            <v>694227.34</v>
          </cell>
          <cell r="E178">
            <v>0</v>
          </cell>
          <cell r="F178">
            <v>0</v>
          </cell>
          <cell r="G178">
            <v>0</v>
          </cell>
          <cell r="H178">
            <v>0</v>
          </cell>
          <cell r="I178">
            <v>0</v>
          </cell>
          <cell r="J178">
            <v>0</v>
          </cell>
          <cell r="K178">
            <v>0</v>
          </cell>
          <cell r="L178">
            <v>0</v>
          </cell>
          <cell r="M178">
            <v>0</v>
          </cell>
          <cell r="N178">
            <v>119134486.51000001</v>
          </cell>
          <cell r="O178">
            <v>-119134486.51000001</v>
          </cell>
          <cell r="P178">
            <v>0</v>
          </cell>
          <cell r="Q178">
            <v>0</v>
          </cell>
        </row>
        <row r="179">
          <cell r="A179" t="str">
            <v>1758</v>
          </cell>
          <cell r="B179" t="str">
            <v>Central Wait List</v>
          </cell>
          <cell r="C179">
            <v>7937599.1500000004</v>
          </cell>
          <cell r="D179">
            <v>0</v>
          </cell>
          <cell r="E179">
            <v>0</v>
          </cell>
          <cell r="F179">
            <v>0</v>
          </cell>
          <cell r="G179">
            <v>0</v>
          </cell>
          <cell r="H179">
            <v>0</v>
          </cell>
          <cell r="I179">
            <v>0</v>
          </cell>
          <cell r="J179">
            <v>0</v>
          </cell>
          <cell r="K179">
            <v>0</v>
          </cell>
          <cell r="L179">
            <v>0</v>
          </cell>
          <cell r="M179">
            <v>0</v>
          </cell>
          <cell r="N179">
            <v>7937599.1500000004</v>
          </cell>
          <cell r="O179">
            <v>-7937599.1500000004</v>
          </cell>
          <cell r="P179">
            <v>0</v>
          </cell>
          <cell r="Q179">
            <v>0</v>
          </cell>
        </row>
        <row r="180">
          <cell r="A180" t="str">
            <v>1759</v>
          </cell>
          <cell r="B180" t="str">
            <v>Advocacy &amp; Health Support Services</v>
          </cell>
          <cell r="C180">
            <v>1356990</v>
          </cell>
          <cell r="D180">
            <v>0</v>
          </cell>
          <cell r="E180">
            <v>0</v>
          </cell>
          <cell r="F180">
            <v>0</v>
          </cell>
          <cell r="G180">
            <v>0</v>
          </cell>
          <cell r="H180">
            <v>0</v>
          </cell>
          <cell r="I180">
            <v>0</v>
          </cell>
          <cell r="J180">
            <v>0</v>
          </cell>
          <cell r="K180">
            <v>0</v>
          </cell>
          <cell r="L180">
            <v>0</v>
          </cell>
          <cell r="M180">
            <v>0</v>
          </cell>
          <cell r="N180">
            <v>1356990</v>
          </cell>
          <cell r="O180">
            <v>-1356990</v>
          </cell>
          <cell r="P180">
            <v>0</v>
          </cell>
          <cell r="Q180">
            <v>0</v>
          </cell>
        </row>
        <row r="181">
          <cell r="A181" t="str">
            <v>1760</v>
          </cell>
          <cell r="B181" t="str">
            <v>Inter-Government Payments</v>
          </cell>
          <cell r="C181">
            <v>4245069.03</v>
          </cell>
          <cell r="D181">
            <v>0</v>
          </cell>
          <cell r="E181">
            <v>0</v>
          </cell>
          <cell r="F181">
            <v>0</v>
          </cell>
          <cell r="G181">
            <v>0</v>
          </cell>
          <cell r="H181">
            <v>0</v>
          </cell>
          <cell r="I181">
            <v>0</v>
          </cell>
          <cell r="J181">
            <v>0</v>
          </cell>
          <cell r="K181">
            <v>0</v>
          </cell>
          <cell r="L181">
            <v>0</v>
          </cell>
          <cell r="M181">
            <v>0</v>
          </cell>
          <cell r="N181">
            <v>4245069.03</v>
          </cell>
          <cell r="O181">
            <v>-4245069.03</v>
          </cell>
          <cell r="P181">
            <v>0</v>
          </cell>
          <cell r="Q181">
            <v>0</v>
          </cell>
        </row>
        <row r="182">
          <cell r="A182" t="str">
            <v>1761</v>
          </cell>
          <cell r="B182" t="str">
            <v>Other Aged Care Services</v>
          </cell>
          <cell r="C182">
            <v>25681501.940000001</v>
          </cell>
          <cell r="D182">
            <v>0</v>
          </cell>
          <cell r="E182">
            <v>0</v>
          </cell>
          <cell r="F182">
            <v>0</v>
          </cell>
          <cell r="G182">
            <v>0</v>
          </cell>
          <cell r="H182">
            <v>0</v>
          </cell>
          <cell r="I182">
            <v>0</v>
          </cell>
          <cell r="J182">
            <v>0</v>
          </cell>
          <cell r="K182">
            <v>0</v>
          </cell>
          <cell r="L182">
            <v>0</v>
          </cell>
          <cell r="M182">
            <v>0</v>
          </cell>
          <cell r="N182">
            <v>25681501.940000001</v>
          </cell>
          <cell r="O182">
            <v>-25681501.940000001</v>
          </cell>
          <cell r="P182">
            <v>0</v>
          </cell>
          <cell r="Q182">
            <v>0</v>
          </cell>
        </row>
        <row r="183">
          <cell r="A183" t="str">
            <v>1762</v>
          </cell>
          <cell r="B183" t="str">
            <v>Other Population Health Services</v>
          </cell>
          <cell r="C183">
            <v>-26425</v>
          </cell>
          <cell r="D183">
            <v>0</v>
          </cell>
          <cell r="E183">
            <v>0</v>
          </cell>
          <cell r="F183">
            <v>0</v>
          </cell>
          <cell r="G183">
            <v>0</v>
          </cell>
          <cell r="H183">
            <v>0</v>
          </cell>
          <cell r="I183">
            <v>0</v>
          </cell>
          <cell r="J183">
            <v>0</v>
          </cell>
          <cell r="K183">
            <v>0</v>
          </cell>
          <cell r="L183">
            <v>0</v>
          </cell>
          <cell r="M183">
            <v>0</v>
          </cell>
          <cell r="N183">
            <v>-26425</v>
          </cell>
          <cell r="O183">
            <v>26425</v>
          </cell>
          <cell r="P183">
            <v>0</v>
          </cell>
          <cell r="Q183">
            <v>0</v>
          </cell>
        </row>
        <row r="184">
          <cell r="A184" t="str">
            <v>1811</v>
          </cell>
          <cell r="B184" t="str">
            <v>Government Health Service Units Recurrent</v>
          </cell>
          <cell r="C184">
            <v>0</v>
          </cell>
          <cell r="D184">
            <v>2089429696.5</v>
          </cell>
          <cell r="E184">
            <v>0</v>
          </cell>
          <cell r="F184">
            <v>0</v>
          </cell>
          <cell r="G184">
            <v>0</v>
          </cell>
          <cell r="H184">
            <v>0</v>
          </cell>
          <cell r="I184">
            <v>0</v>
          </cell>
          <cell r="J184">
            <v>0</v>
          </cell>
          <cell r="K184">
            <v>0</v>
          </cell>
          <cell r="L184">
            <v>0</v>
          </cell>
          <cell r="M184">
            <v>0</v>
          </cell>
          <cell r="N184">
            <v>2089429696.5</v>
          </cell>
          <cell r="O184">
            <v>0</v>
          </cell>
          <cell r="P184">
            <v>-239765143</v>
          </cell>
          <cell r="Q184">
            <v>1849664553.5</v>
          </cell>
        </row>
        <row r="185">
          <cell r="A185" t="str">
            <v>1812</v>
          </cell>
          <cell r="B185" t="str">
            <v>Non-State Government Organisations</v>
          </cell>
          <cell r="C185">
            <v>0</v>
          </cell>
          <cell r="D185">
            <v>0</v>
          </cell>
          <cell r="E185">
            <v>0</v>
          </cell>
          <cell r="F185">
            <v>0</v>
          </cell>
          <cell r="G185">
            <v>0</v>
          </cell>
          <cell r="H185">
            <v>0</v>
          </cell>
          <cell r="I185">
            <v>0</v>
          </cell>
          <cell r="J185">
            <v>16121332.16</v>
          </cell>
          <cell r="K185">
            <v>0</v>
          </cell>
          <cell r="L185">
            <v>0</v>
          </cell>
          <cell r="M185">
            <v>0</v>
          </cell>
          <cell r="N185">
            <v>16121332.16</v>
          </cell>
          <cell r="O185">
            <v>263567321.16999999</v>
          </cell>
          <cell r="P185">
            <v>-5500162</v>
          </cell>
          <cell r="Q185">
            <v>274188491.32999998</v>
          </cell>
        </row>
        <row r="186">
          <cell r="A186" t="str">
            <v>1813</v>
          </cell>
          <cell r="B186" t="str">
            <v>Contracts for Health Services</v>
          </cell>
          <cell r="C186">
            <v>0</v>
          </cell>
          <cell r="D186">
            <v>0</v>
          </cell>
          <cell r="E186">
            <v>0</v>
          </cell>
          <cell r="F186">
            <v>0</v>
          </cell>
          <cell r="G186">
            <v>0</v>
          </cell>
          <cell r="H186">
            <v>0</v>
          </cell>
          <cell r="I186">
            <v>0</v>
          </cell>
          <cell r="J186">
            <v>0</v>
          </cell>
          <cell r="K186">
            <v>0</v>
          </cell>
          <cell r="L186">
            <v>0</v>
          </cell>
          <cell r="M186">
            <v>0</v>
          </cell>
          <cell r="N186">
            <v>0</v>
          </cell>
          <cell r="O186">
            <v>127072085.66000001</v>
          </cell>
          <cell r="P186">
            <v>0</v>
          </cell>
          <cell r="Q186">
            <v>127072085.66000001</v>
          </cell>
        </row>
        <row r="187">
          <cell r="A187" t="str">
            <v>1814</v>
          </cell>
          <cell r="B187" t="str">
            <v>Other Government Organisations</v>
          </cell>
          <cell r="C187">
            <v>108307666.84999999</v>
          </cell>
          <cell r="D187">
            <v>133542174.72</v>
          </cell>
          <cell r="E187">
            <v>0</v>
          </cell>
          <cell r="F187">
            <v>0</v>
          </cell>
          <cell r="G187">
            <v>0</v>
          </cell>
          <cell r="H187">
            <v>0</v>
          </cell>
          <cell r="I187">
            <v>0</v>
          </cell>
          <cell r="J187">
            <v>0</v>
          </cell>
          <cell r="K187">
            <v>0</v>
          </cell>
          <cell r="L187">
            <v>0</v>
          </cell>
          <cell r="M187">
            <v>0</v>
          </cell>
          <cell r="N187">
            <v>241849841.56999999</v>
          </cell>
          <cell r="O187">
            <v>0</v>
          </cell>
          <cell r="P187">
            <v>0</v>
          </cell>
          <cell r="Q187">
            <v>241849841.56999999</v>
          </cell>
        </row>
        <row r="188">
          <cell r="A188" t="str">
            <v>1815</v>
          </cell>
          <cell r="B188" t="str">
            <v>Interest paid on behalf of Health Service Units</v>
          </cell>
          <cell r="C188">
            <v>0</v>
          </cell>
          <cell r="D188">
            <v>10137409.109999999</v>
          </cell>
          <cell r="E188">
            <v>0</v>
          </cell>
          <cell r="F188">
            <v>0</v>
          </cell>
          <cell r="G188">
            <v>0</v>
          </cell>
          <cell r="H188">
            <v>0</v>
          </cell>
          <cell r="I188">
            <v>0</v>
          </cell>
          <cell r="J188">
            <v>0</v>
          </cell>
          <cell r="K188">
            <v>0</v>
          </cell>
          <cell r="L188">
            <v>0</v>
          </cell>
          <cell r="M188">
            <v>0</v>
          </cell>
          <cell r="N188">
            <v>10137409.109999999</v>
          </cell>
          <cell r="O188">
            <v>0</v>
          </cell>
          <cell r="P188">
            <v>-1501332.22</v>
          </cell>
          <cell r="Q188">
            <v>8636076.8899999987</v>
          </cell>
        </row>
        <row r="189">
          <cell r="A189" t="str">
            <v>1816</v>
          </cell>
          <cell r="B189" t="str">
            <v>Loan repayments made on behalf of Health Service Units</v>
          </cell>
          <cell r="C189">
            <v>0</v>
          </cell>
          <cell r="D189">
            <v>11174788.59</v>
          </cell>
          <cell r="E189">
            <v>0</v>
          </cell>
          <cell r="F189">
            <v>0</v>
          </cell>
          <cell r="G189">
            <v>0</v>
          </cell>
          <cell r="H189">
            <v>0</v>
          </cell>
          <cell r="I189">
            <v>0</v>
          </cell>
          <cell r="J189">
            <v>0</v>
          </cell>
          <cell r="K189">
            <v>0</v>
          </cell>
          <cell r="L189">
            <v>0</v>
          </cell>
          <cell r="M189">
            <v>0</v>
          </cell>
          <cell r="N189">
            <v>11174788.59</v>
          </cell>
          <cell r="O189">
            <v>0</v>
          </cell>
          <cell r="P189">
            <v>-976041.6</v>
          </cell>
          <cell r="Q189">
            <v>10198746.99</v>
          </cell>
        </row>
        <row r="190">
          <cell r="A190" t="str">
            <v>1817</v>
          </cell>
          <cell r="B190" t="str">
            <v>Capital Expenditure made on behalf of health Service Units</v>
          </cell>
          <cell r="C190">
            <v>6364</v>
          </cell>
          <cell r="D190">
            <v>46500426.140000001</v>
          </cell>
          <cell r="E190">
            <v>0</v>
          </cell>
          <cell r="F190">
            <v>0</v>
          </cell>
          <cell r="G190">
            <v>0</v>
          </cell>
          <cell r="H190">
            <v>0</v>
          </cell>
          <cell r="I190">
            <v>0</v>
          </cell>
          <cell r="J190">
            <v>0</v>
          </cell>
          <cell r="K190">
            <v>0</v>
          </cell>
          <cell r="L190">
            <v>0</v>
          </cell>
          <cell r="M190">
            <v>0</v>
          </cell>
          <cell r="N190">
            <v>46506790.140000001</v>
          </cell>
          <cell r="O190">
            <v>0</v>
          </cell>
          <cell r="P190">
            <v>-2618062</v>
          </cell>
          <cell r="Q190">
            <v>43888728.140000001</v>
          </cell>
        </row>
        <row r="191">
          <cell r="A191" t="str">
            <v>1818</v>
          </cell>
          <cell r="B191" t="str">
            <v>Capital Subsidies Paid to Health Service Units</v>
          </cell>
          <cell r="C191">
            <v>0</v>
          </cell>
          <cell r="D191">
            <v>98184198.290000007</v>
          </cell>
          <cell r="E191">
            <v>0</v>
          </cell>
          <cell r="F191">
            <v>0</v>
          </cell>
          <cell r="G191">
            <v>0</v>
          </cell>
          <cell r="H191">
            <v>0</v>
          </cell>
          <cell r="I191">
            <v>0</v>
          </cell>
          <cell r="J191">
            <v>0</v>
          </cell>
          <cell r="K191">
            <v>0</v>
          </cell>
          <cell r="L191">
            <v>0</v>
          </cell>
          <cell r="M191">
            <v>0</v>
          </cell>
          <cell r="N191">
            <v>98184198.290000007</v>
          </cell>
          <cell r="O191">
            <v>0</v>
          </cell>
          <cell r="P191">
            <v>-128461.83</v>
          </cell>
          <cell r="Q191">
            <v>98055736.460000008</v>
          </cell>
        </row>
        <row r="192">
          <cell r="A192" t="str">
            <v>1820</v>
          </cell>
          <cell r="B192" t="str">
            <v>Transfers from Royal St. Budget (Royal St use only)</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row>
        <row r="193">
          <cell r="A193" t="str">
            <v>1841</v>
          </cell>
          <cell r="B193" t="str">
            <v>Health Subsidies (Spectacles &amp; Podiatry)</v>
          </cell>
          <cell r="C193">
            <v>2661405.71</v>
          </cell>
          <cell r="D193">
            <v>0</v>
          </cell>
          <cell r="E193">
            <v>110</v>
          </cell>
          <cell r="F193">
            <v>0</v>
          </cell>
          <cell r="G193">
            <v>0</v>
          </cell>
          <cell r="H193">
            <v>0</v>
          </cell>
          <cell r="I193">
            <v>0</v>
          </cell>
          <cell r="J193">
            <v>0</v>
          </cell>
          <cell r="K193">
            <v>0</v>
          </cell>
          <cell r="L193">
            <v>0</v>
          </cell>
          <cell r="M193">
            <v>0</v>
          </cell>
          <cell r="N193">
            <v>2661515.71</v>
          </cell>
          <cell r="O193">
            <v>0</v>
          </cell>
          <cell r="P193">
            <v>0</v>
          </cell>
          <cell r="Q193">
            <v>2661515.71</v>
          </cell>
        </row>
        <row r="194">
          <cell r="A194" t="str">
            <v>1851</v>
          </cell>
          <cell r="B194" t="str">
            <v>Research &amp; Development Grants</v>
          </cell>
          <cell r="C194">
            <v>8084561.0700000003</v>
          </cell>
          <cell r="D194">
            <v>0</v>
          </cell>
          <cell r="E194">
            <v>0</v>
          </cell>
          <cell r="F194">
            <v>0</v>
          </cell>
          <cell r="G194">
            <v>0</v>
          </cell>
          <cell r="H194">
            <v>0</v>
          </cell>
          <cell r="I194">
            <v>0</v>
          </cell>
          <cell r="J194">
            <v>0</v>
          </cell>
          <cell r="K194">
            <v>0</v>
          </cell>
          <cell r="L194">
            <v>0</v>
          </cell>
          <cell r="M194">
            <v>0</v>
          </cell>
          <cell r="N194">
            <v>8084561.0700000003</v>
          </cell>
          <cell r="O194">
            <v>0</v>
          </cell>
          <cell r="P194">
            <v>0</v>
          </cell>
          <cell r="Q194">
            <v>8084561.0700000003</v>
          </cell>
        </row>
        <row r="195">
          <cell r="A195" t="str">
            <v>1852</v>
          </cell>
          <cell r="B195" t="str">
            <v>Other Grants (Incl Sponsorships)</v>
          </cell>
          <cell r="C195">
            <v>5244121.17</v>
          </cell>
          <cell r="D195">
            <v>0</v>
          </cell>
          <cell r="E195">
            <v>0</v>
          </cell>
          <cell r="F195">
            <v>0</v>
          </cell>
          <cell r="G195">
            <v>0</v>
          </cell>
          <cell r="H195">
            <v>0</v>
          </cell>
          <cell r="I195">
            <v>0</v>
          </cell>
          <cell r="J195">
            <v>0</v>
          </cell>
          <cell r="K195">
            <v>0</v>
          </cell>
          <cell r="L195">
            <v>0</v>
          </cell>
          <cell r="M195">
            <v>0</v>
          </cell>
          <cell r="N195">
            <v>5244121.17</v>
          </cell>
          <cell r="O195">
            <v>0</v>
          </cell>
          <cell r="P195">
            <v>0</v>
          </cell>
          <cell r="Q195">
            <v>5244121.17</v>
          </cell>
        </row>
        <row r="196">
          <cell r="A196" t="str">
            <v>1853</v>
          </cell>
          <cell r="B196" t="str">
            <v>Donations (no GST)</v>
          </cell>
          <cell r="C196">
            <v>4000</v>
          </cell>
          <cell r="D196">
            <v>0</v>
          </cell>
          <cell r="E196">
            <v>0</v>
          </cell>
          <cell r="F196">
            <v>0</v>
          </cell>
          <cell r="G196">
            <v>0</v>
          </cell>
          <cell r="H196">
            <v>0</v>
          </cell>
          <cell r="I196">
            <v>0</v>
          </cell>
          <cell r="J196">
            <v>0</v>
          </cell>
          <cell r="K196">
            <v>0</v>
          </cell>
          <cell r="L196">
            <v>0</v>
          </cell>
          <cell r="M196">
            <v>0</v>
          </cell>
          <cell r="N196">
            <v>4000</v>
          </cell>
          <cell r="O196">
            <v>0</v>
          </cell>
          <cell r="P196">
            <v>0</v>
          </cell>
          <cell r="Q196">
            <v>4000</v>
          </cell>
        </row>
        <row r="197">
          <cell r="A197" t="str">
            <v>1911</v>
          </cell>
          <cell r="B197" t="str">
            <v>Coal, Coke, Wood</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row>
        <row r="198">
          <cell r="A198" t="str">
            <v>1912</v>
          </cell>
          <cell r="B198" t="str">
            <v>Water</v>
          </cell>
          <cell r="C198">
            <v>43546.13</v>
          </cell>
          <cell r="D198">
            <v>0</v>
          </cell>
          <cell r="E198">
            <v>3455421.6300000004</v>
          </cell>
          <cell r="F198">
            <v>0</v>
          </cell>
          <cell r="G198">
            <v>28696.77</v>
          </cell>
          <cell r="H198">
            <v>180678.5</v>
          </cell>
          <cell r="I198">
            <v>2111458.34</v>
          </cell>
          <cell r="J198">
            <v>25509.93</v>
          </cell>
          <cell r="K198">
            <v>0</v>
          </cell>
          <cell r="L198">
            <v>0</v>
          </cell>
          <cell r="M198">
            <v>75005.75</v>
          </cell>
          <cell r="N198">
            <v>5920317.0499999998</v>
          </cell>
          <cell r="O198">
            <v>0</v>
          </cell>
          <cell r="P198">
            <v>0</v>
          </cell>
          <cell r="Q198">
            <v>5920317.0499999998</v>
          </cell>
        </row>
        <row r="199">
          <cell r="A199" t="str">
            <v>1913</v>
          </cell>
          <cell r="B199" t="str">
            <v>Electricity</v>
          </cell>
          <cell r="C199">
            <v>622750.44000000006</v>
          </cell>
          <cell r="D199">
            <v>0</v>
          </cell>
          <cell r="E199">
            <v>12282011.880000001</v>
          </cell>
          <cell r="F199">
            <v>0</v>
          </cell>
          <cell r="G199">
            <v>96475.39</v>
          </cell>
          <cell r="H199">
            <v>1008631.52</v>
          </cell>
          <cell r="I199">
            <v>8215183.7999999998</v>
          </cell>
          <cell r="J199">
            <v>77403.37</v>
          </cell>
          <cell r="K199">
            <v>152206</v>
          </cell>
          <cell r="L199">
            <v>0</v>
          </cell>
          <cell r="M199">
            <v>821012.95</v>
          </cell>
          <cell r="N199">
            <v>23275675.350000001</v>
          </cell>
          <cell r="O199">
            <v>0</v>
          </cell>
          <cell r="P199">
            <v>0</v>
          </cell>
          <cell r="Q199">
            <v>23275675.350000001</v>
          </cell>
        </row>
        <row r="200">
          <cell r="A200" t="str">
            <v>1914</v>
          </cell>
          <cell r="B200" t="str">
            <v>Fuel Oil (Not Motor Vehicle)</v>
          </cell>
          <cell r="C200">
            <v>57</v>
          </cell>
          <cell r="D200">
            <v>0</v>
          </cell>
          <cell r="E200">
            <v>28960.100000000002</v>
          </cell>
          <cell r="F200">
            <v>0</v>
          </cell>
          <cell r="G200">
            <v>8472.7999999999993</v>
          </cell>
          <cell r="H200">
            <v>10557.17</v>
          </cell>
          <cell r="I200">
            <v>548467.42000000004</v>
          </cell>
          <cell r="J200">
            <v>0</v>
          </cell>
          <cell r="K200">
            <v>0</v>
          </cell>
          <cell r="L200">
            <v>0</v>
          </cell>
          <cell r="M200">
            <v>21350.97</v>
          </cell>
          <cell r="N200">
            <v>617865.46</v>
          </cell>
          <cell r="O200">
            <v>0</v>
          </cell>
          <cell r="P200">
            <v>0</v>
          </cell>
          <cell r="Q200">
            <v>617865.46</v>
          </cell>
        </row>
        <row r="201">
          <cell r="A201" t="str">
            <v>1915</v>
          </cell>
          <cell r="B201" t="str">
            <v>Gas For Fuel (Not Motor Vehicle)</v>
          </cell>
          <cell r="C201">
            <v>17762.620000000003</v>
          </cell>
          <cell r="D201">
            <v>0</v>
          </cell>
          <cell r="E201">
            <v>2112213.1500000004</v>
          </cell>
          <cell r="F201">
            <v>0</v>
          </cell>
          <cell r="G201">
            <v>22984.87</v>
          </cell>
          <cell r="H201">
            <v>378050.47</v>
          </cell>
          <cell r="I201">
            <v>865526.24</v>
          </cell>
          <cell r="J201">
            <v>5864.74</v>
          </cell>
          <cell r="K201">
            <v>0</v>
          </cell>
          <cell r="L201">
            <v>0</v>
          </cell>
          <cell r="M201">
            <v>67.33</v>
          </cell>
          <cell r="N201">
            <v>3402469.4200000009</v>
          </cell>
          <cell r="O201">
            <v>0</v>
          </cell>
          <cell r="P201">
            <v>0</v>
          </cell>
          <cell r="Q201">
            <v>3402469.4200000009</v>
          </cell>
        </row>
        <row r="202">
          <cell r="A202" t="str">
            <v>1916</v>
          </cell>
          <cell r="B202" t="str">
            <v>Steam Or H.T.H.W.</v>
          </cell>
          <cell r="C202">
            <v>0</v>
          </cell>
          <cell r="D202">
            <v>0</v>
          </cell>
          <cell r="E202">
            <v>164102</v>
          </cell>
          <cell r="F202">
            <v>0</v>
          </cell>
          <cell r="G202">
            <v>0</v>
          </cell>
          <cell r="H202">
            <v>0</v>
          </cell>
          <cell r="I202">
            <v>0</v>
          </cell>
          <cell r="J202">
            <v>0</v>
          </cell>
          <cell r="K202">
            <v>0</v>
          </cell>
          <cell r="L202">
            <v>0</v>
          </cell>
          <cell r="M202">
            <v>0</v>
          </cell>
          <cell r="N202">
            <v>164102</v>
          </cell>
          <cell r="O202">
            <v>0</v>
          </cell>
          <cell r="P202">
            <v>0</v>
          </cell>
          <cell r="Q202">
            <v>164102</v>
          </cell>
        </row>
        <row r="203">
          <cell r="A203" t="str">
            <v>1917</v>
          </cell>
          <cell r="B203" t="str">
            <v>Airconditioning Subsidy North of the 23rd Parallel</v>
          </cell>
          <cell r="C203">
            <v>0</v>
          </cell>
          <cell r="D203">
            <v>0</v>
          </cell>
          <cell r="E203">
            <v>7204.09</v>
          </cell>
          <cell r="F203">
            <v>0</v>
          </cell>
          <cell r="G203">
            <v>0</v>
          </cell>
          <cell r="H203">
            <v>0</v>
          </cell>
          <cell r="I203">
            <v>690029.47</v>
          </cell>
          <cell r="J203">
            <v>0</v>
          </cell>
          <cell r="K203">
            <v>0</v>
          </cell>
          <cell r="L203">
            <v>0</v>
          </cell>
          <cell r="M203">
            <v>0</v>
          </cell>
          <cell r="N203">
            <v>697233.55999999994</v>
          </cell>
          <cell r="O203">
            <v>0</v>
          </cell>
          <cell r="P203">
            <v>0</v>
          </cell>
          <cell r="Q203">
            <v>697233.55999999994</v>
          </cell>
        </row>
        <row r="204">
          <cell r="A204" t="str">
            <v>2211</v>
          </cell>
          <cell r="B204" t="str">
            <v>Bedding &amp; Linen</v>
          </cell>
          <cell r="C204">
            <v>454.77</v>
          </cell>
          <cell r="D204">
            <v>0</v>
          </cell>
          <cell r="E204">
            <v>572158.53</v>
          </cell>
          <cell r="F204">
            <v>0</v>
          </cell>
          <cell r="G204">
            <v>6986.23</v>
          </cell>
          <cell r="H204">
            <v>80954.97</v>
          </cell>
          <cell r="I204">
            <v>432597.45</v>
          </cell>
          <cell r="J204">
            <v>0</v>
          </cell>
          <cell r="K204">
            <v>168524</v>
          </cell>
          <cell r="L204">
            <v>0</v>
          </cell>
          <cell r="M204">
            <v>22651.29</v>
          </cell>
          <cell r="N204">
            <v>1284327.24</v>
          </cell>
          <cell r="O204">
            <v>0</v>
          </cell>
          <cell r="P204">
            <v>0</v>
          </cell>
          <cell r="Q204">
            <v>1284327.24</v>
          </cell>
        </row>
        <row r="205">
          <cell r="A205" t="str">
            <v>2212</v>
          </cell>
          <cell r="B205" t="str">
            <v>Toiletry, Cleaning, Laundry Materials</v>
          </cell>
          <cell r="C205">
            <v>18713.21</v>
          </cell>
          <cell r="D205">
            <v>0</v>
          </cell>
          <cell r="E205">
            <v>4243178.88</v>
          </cell>
          <cell r="F205">
            <v>0</v>
          </cell>
          <cell r="G205">
            <v>49290.51</v>
          </cell>
          <cell r="H205">
            <v>285653.7</v>
          </cell>
          <cell r="I205">
            <v>1214406.95</v>
          </cell>
          <cell r="J205">
            <v>12020.82</v>
          </cell>
          <cell r="K205">
            <v>0</v>
          </cell>
          <cell r="L205">
            <v>0</v>
          </cell>
          <cell r="M205">
            <v>24204.15</v>
          </cell>
          <cell r="N205">
            <v>5847468.2200000007</v>
          </cell>
          <cell r="O205">
            <v>0</v>
          </cell>
          <cell r="P205">
            <v>0</v>
          </cell>
          <cell r="Q205">
            <v>5847468.2200000007</v>
          </cell>
        </row>
        <row r="206">
          <cell r="A206" t="str">
            <v>2213</v>
          </cell>
          <cell r="B206" t="str">
            <v>Tableware &amp; Kitchen Materials</v>
          </cell>
          <cell r="C206">
            <v>9682.5499999999993</v>
          </cell>
          <cell r="D206">
            <v>0</v>
          </cell>
          <cell r="E206">
            <v>669452.94999999984</v>
          </cell>
          <cell r="F206">
            <v>0</v>
          </cell>
          <cell r="G206">
            <v>2842.71</v>
          </cell>
          <cell r="H206">
            <v>57727.97</v>
          </cell>
          <cell r="I206">
            <v>190818.77</v>
          </cell>
          <cell r="J206">
            <v>5841.01</v>
          </cell>
          <cell r="K206">
            <v>0</v>
          </cell>
          <cell r="L206">
            <v>0</v>
          </cell>
          <cell r="M206">
            <v>471.29</v>
          </cell>
          <cell r="N206">
            <v>936837.24999999988</v>
          </cell>
          <cell r="O206">
            <v>0</v>
          </cell>
          <cell r="P206">
            <v>0</v>
          </cell>
          <cell r="Q206">
            <v>936837.24999999988</v>
          </cell>
        </row>
        <row r="207">
          <cell r="A207" t="str">
            <v>2214</v>
          </cell>
          <cell r="B207" t="str">
            <v>Wrapping &amp; Packaging Materials</v>
          </cell>
          <cell r="C207">
            <v>264.87</v>
          </cell>
          <cell r="D207">
            <v>0</v>
          </cell>
          <cell r="E207">
            <v>1299922.8700000001</v>
          </cell>
          <cell r="F207">
            <v>0</v>
          </cell>
          <cell r="G207">
            <v>379.46</v>
          </cell>
          <cell r="H207">
            <v>293392.71000000002</v>
          </cell>
          <cell r="I207">
            <v>338261.92</v>
          </cell>
          <cell r="J207">
            <v>1224.82</v>
          </cell>
          <cell r="K207">
            <v>0</v>
          </cell>
          <cell r="L207">
            <v>0</v>
          </cell>
          <cell r="M207">
            <v>35426.22</v>
          </cell>
          <cell r="N207">
            <v>1968872.87</v>
          </cell>
          <cell r="O207">
            <v>0</v>
          </cell>
          <cell r="P207">
            <v>0</v>
          </cell>
          <cell r="Q207">
            <v>1968872.87</v>
          </cell>
        </row>
        <row r="208">
          <cell r="A208" t="str">
            <v>2215</v>
          </cell>
          <cell r="B208" t="str">
            <v>Uniforms &amp; Protective Clothing</v>
          </cell>
          <cell r="C208">
            <v>43208.33</v>
          </cell>
          <cell r="D208">
            <v>0</v>
          </cell>
          <cell r="E208">
            <v>5063378.12</v>
          </cell>
          <cell r="F208">
            <v>0</v>
          </cell>
          <cell r="G208">
            <v>11082.46</v>
          </cell>
          <cell r="H208">
            <v>144135.54999999999</v>
          </cell>
          <cell r="I208">
            <v>654966.18000000005</v>
          </cell>
          <cell r="J208">
            <v>1905.55</v>
          </cell>
          <cell r="K208">
            <v>0</v>
          </cell>
          <cell r="L208">
            <v>0</v>
          </cell>
          <cell r="M208">
            <v>149342.73000000001</v>
          </cell>
          <cell r="N208">
            <v>6068018.9199999999</v>
          </cell>
          <cell r="O208">
            <v>0</v>
          </cell>
          <cell r="P208">
            <v>0</v>
          </cell>
          <cell r="Q208">
            <v>6068018.9199999999</v>
          </cell>
        </row>
        <row r="209">
          <cell r="A209" t="str">
            <v>2219</v>
          </cell>
          <cell r="B209" t="str">
            <v>Other (Incl Patient Clothing)</v>
          </cell>
          <cell r="C209">
            <v>121545.13</v>
          </cell>
          <cell r="D209">
            <v>0</v>
          </cell>
          <cell r="E209">
            <v>1052338.48</v>
          </cell>
          <cell r="F209">
            <v>0</v>
          </cell>
          <cell r="G209">
            <v>9583.82</v>
          </cell>
          <cell r="H209">
            <v>106780.67</v>
          </cell>
          <cell r="I209">
            <v>1174928.82</v>
          </cell>
          <cell r="J209">
            <v>0</v>
          </cell>
          <cell r="K209">
            <v>0</v>
          </cell>
          <cell r="L209">
            <v>0</v>
          </cell>
          <cell r="M209">
            <v>14271.2</v>
          </cell>
          <cell r="N209">
            <v>2479448.12</v>
          </cell>
          <cell r="O209">
            <v>0</v>
          </cell>
          <cell r="P209">
            <v>0</v>
          </cell>
          <cell r="Q209">
            <v>2479448.12</v>
          </cell>
        </row>
        <row r="210">
          <cell r="A210" t="str">
            <v>2311</v>
          </cell>
          <cell r="B210" t="str">
            <v>Health Promotion Materials</v>
          </cell>
          <cell r="C210">
            <v>141625.21</v>
          </cell>
          <cell r="D210">
            <v>0</v>
          </cell>
          <cell r="E210">
            <v>8425.86</v>
          </cell>
          <cell r="F210">
            <v>0</v>
          </cell>
          <cell r="G210">
            <v>0</v>
          </cell>
          <cell r="H210">
            <v>651.72</v>
          </cell>
          <cell r="I210">
            <v>17081.900000000001</v>
          </cell>
          <cell r="J210">
            <v>0</v>
          </cell>
          <cell r="K210">
            <v>0</v>
          </cell>
          <cell r="L210">
            <v>0</v>
          </cell>
          <cell r="M210">
            <v>0</v>
          </cell>
          <cell r="N210">
            <v>167784.69</v>
          </cell>
          <cell r="O210">
            <v>0</v>
          </cell>
          <cell r="P210">
            <v>0</v>
          </cell>
          <cell r="Q210">
            <v>167784.69</v>
          </cell>
        </row>
        <row r="211">
          <cell r="A211" t="str">
            <v>2411</v>
          </cell>
          <cell r="B211" t="str">
            <v>Supply Chain Service Charge ( For MHS use only)</v>
          </cell>
          <cell r="C211">
            <v>0</v>
          </cell>
          <cell r="D211">
            <v>0</v>
          </cell>
          <cell r="E211">
            <v>3421340.0300000003</v>
          </cell>
          <cell r="F211">
            <v>0</v>
          </cell>
          <cell r="G211">
            <v>0</v>
          </cell>
          <cell r="H211">
            <v>0</v>
          </cell>
          <cell r="I211">
            <v>0</v>
          </cell>
          <cell r="J211">
            <v>0</v>
          </cell>
          <cell r="K211">
            <v>0</v>
          </cell>
          <cell r="L211">
            <v>0</v>
          </cell>
          <cell r="M211">
            <v>0</v>
          </cell>
          <cell r="N211">
            <v>3421340.0300000003</v>
          </cell>
          <cell r="O211">
            <v>0</v>
          </cell>
          <cell r="P211">
            <v>0</v>
          </cell>
          <cell r="Q211">
            <v>3421340.0300000003</v>
          </cell>
        </row>
        <row r="212">
          <cell r="A212" t="str">
            <v>2511</v>
          </cell>
          <cell r="B212" t="str">
            <v>Building Alterations</v>
          </cell>
          <cell r="C212">
            <v>322515.52999999997</v>
          </cell>
          <cell r="D212">
            <v>0</v>
          </cell>
          <cell r="E212">
            <v>2232291.73</v>
          </cell>
          <cell r="F212">
            <v>0</v>
          </cell>
          <cell r="G212">
            <v>270.7</v>
          </cell>
          <cell r="H212">
            <v>-2724.73</v>
          </cell>
          <cell r="I212">
            <v>170574.43</v>
          </cell>
          <cell r="J212">
            <v>116769</v>
          </cell>
          <cell r="K212">
            <v>21514</v>
          </cell>
          <cell r="L212">
            <v>0</v>
          </cell>
          <cell r="M212">
            <v>239574.68</v>
          </cell>
          <cell r="N212">
            <v>3100785.3400000003</v>
          </cell>
          <cell r="O212">
            <v>0</v>
          </cell>
          <cell r="P212">
            <v>0</v>
          </cell>
          <cell r="Q212">
            <v>3100785.3400000003</v>
          </cell>
        </row>
        <row r="213">
          <cell r="A213" t="str">
            <v>2512</v>
          </cell>
          <cell r="B213" t="str">
            <v>Building Additions</v>
          </cell>
          <cell r="C213">
            <v>0</v>
          </cell>
          <cell r="D213">
            <v>5944</v>
          </cell>
          <cell r="E213">
            <v>253687.36000000002</v>
          </cell>
          <cell r="F213">
            <v>0</v>
          </cell>
          <cell r="G213">
            <v>-2892.91</v>
          </cell>
          <cell r="H213">
            <v>0</v>
          </cell>
          <cell r="I213">
            <v>5068.18</v>
          </cell>
          <cell r="J213">
            <v>0</v>
          </cell>
          <cell r="K213">
            <v>0</v>
          </cell>
          <cell r="L213">
            <v>0</v>
          </cell>
          <cell r="M213">
            <v>15358.9</v>
          </cell>
          <cell r="N213">
            <v>277165.53000000003</v>
          </cell>
          <cell r="O213">
            <v>0</v>
          </cell>
          <cell r="P213">
            <v>0</v>
          </cell>
          <cell r="Q213">
            <v>277165.53000000003</v>
          </cell>
        </row>
        <row r="214">
          <cell r="A214" t="str">
            <v>2513</v>
          </cell>
          <cell r="B214" t="str">
            <v>Other &amp; External Works</v>
          </cell>
          <cell r="C214">
            <v>26985.51</v>
          </cell>
          <cell r="D214">
            <v>0</v>
          </cell>
          <cell r="E214">
            <v>684361.92</v>
          </cell>
          <cell r="F214">
            <v>0</v>
          </cell>
          <cell r="G214">
            <v>1615.18</v>
          </cell>
          <cell r="H214">
            <v>2874.81</v>
          </cell>
          <cell r="I214">
            <v>140969.48000000001</v>
          </cell>
          <cell r="J214">
            <v>230860</v>
          </cell>
          <cell r="K214">
            <v>0</v>
          </cell>
          <cell r="L214">
            <v>0</v>
          </cell>
          <cell r="M214">
            <v>11250</v>
          </cell>
          <cell r="N214">
            <v>1098916.9000000001</v>
          </cell>
          <cell r="O214">
            <v>0</v>
          </cell>
          <cell r="P214">
            <v>0</v>
          </cell>
          <cell r="Q214">
            <v>1098916.9000000001</v>
          </cell>
        </row>
        <row r="215">
          <cell r="A215" t="str">
            <v>2514</v>
          </cell>
          <cell r="B215" t="str">
            <v>Home Modifications</v>
          </cell>
          <cell r="C215">
            <v>0</v>
          </cell>
          <cell r="D215">
            <v>0</v>
          </cell>
          <cell r="E215">
            <v>319961.89999999997</v>
          </cell>
          <cell r="F215">
            <v>0</v>
          </cell>
          <cell r="G215">
            <v>27715.67</v>
          </cell>
          <cell r="H215">
            <v>86346.61</v>
          </cell>
          <cell r="I215">
            <v>141092.51999999999</v>
          </cell>
          <cell r="J215">
            <v>0</v>
          </cell>
          <cell r="K215">
            <v>0</v>
          </cell>
          <cell r="L215">
            <v>0</v>
          </cell>
          <cell r="M215">
            <v>0</v>
          </cell>
          <cell r="N215">
            <v>575116.69999999995</v>
          </cell>
          <cell r="O215">
            <v>0</v>
          </cell>
          <cell r="P215">
            <v>0</v>
          </cell>
          <cell r="Q215">
            <v>575116.69999999995</v>
          </cell>
        </row>
        <row r="216">
          <cell r="A216" t="str">
            <v>2811</v>
          </cell>
          <cell r="B216" t="str">
            <v>Medical Equipment</v>
          </cell>
          <cell r="C216">
            <v>760074.11</v>
          </cell>
          <cell r="D216">
            <v>0</v>
          </cell>
          <cell r="E216">
            <v>1287866.1099999999</v>
          </cell>
          <cell r="F216">
            <v>0</v>
          </cell>
          <cell r="G216">
            <v>7958.16</v>
          </cell>
          <cell r="H216">
            <v>113477.29</v>
          </cell>
          <cell r="I216">
            <v>333422.92</v>
          </cell>
          <cell r="J216">
            <v>247</v>
          </cell>
          <cell r="K216">
            <v>99530</v>
          </cell>
          <cell r="L216">
            <v>0</v>
          </cell>
          <cell r="M216">
            <v>131058.1</v>
          </cell>
          <cell r="N216">
            <v>2733633.6899999995</v>
          </cell>
          <cell r="O216">
            <v>0</v>
          </cell>
          <cell r="P216">
            <v>0</v>
          </cell>
          <cell r="Q216">
            <v>2733633.6899999995</v>
          </cell>
        </row>
        <row r="217">
          <cell r="A217" t="str">
            <v>2812</v>
          </cell>
          <cell r="B217" t="str">
            <v>Non Medical Equipment</v>
          </cell>
          <cell r="C217">
            <v>106837.55000000002</v>
          </cell>
          <cell r="D217">
            <v>0</v>
          </cell>
          <cell r="E217">
            <v>854679.21</v>
          </cell>
          <cell r="F217">
            <v>0</v>
          </cell>
          <cell r="G217">
            <v>5969.32</v>
          </cell>
          <cell r="H217">
            <v>68417.98</v>
          </cell>
          <cell r="I217">
            <v>591941.17000000004</v>
          </cell>
          <cell r="J217">
            <v>12120.97</v>
          </cell>
          <cell r="K217">
            <v>0</v>
          </cell>
          <cell r="L217">
            <v>0</v>
          </cell>
          <cell r="M217">
            <v>0</v>
          </cell>
          <cell r="N217">
            <v>1639966.2</v>
          </cell>
          <cell r="O217">
            <v>0</v>
          </cell>
          <cell r="P217">
            <v>0</v>
          </cell>
          <cell r="Q217">
            <v>1639966.2</v>
          </cell>
        </row>
        <row r="218">
          <cell r="A218" t="str">
            <v>2813</v>
          </cell>
          <cell r="B218" t="str">
            <v>Furniture &amp; Fittings</v>
          </cell>
          <cell r="C218">
            <v>167118.53</v>
          </cell>
          <cell r="D218">
            <v>0</v>
          </cell>
          <cell r="E218">
            <v>1336424.77</v>
          </cell>
          <cell r="F218">
            <v>0</v>
          </cell>
          <cell r="G218">
            <v>15276.99</v>
          </cell>
          <cell r="H218">
            <v>79120.259999999995</v>
          </cell>
          <cell r="I218">
            <v>487509.31</v>
          </cell>
          <cell r="J218">
            <v>8761.5400000000009</v>
          </cell>
          <cell r="K218">
            <v>0</v>
          </cell>
          <cell r="L218">
            <v>0</v>
          </cell>
          <cell r="M218">
            <v>102561.42</v>
          </cell>
          <cell r="N218">
            <v>2196772.8200000003</v>
          </cell>
          <cell r="O218">
            <v>0</v>
          </cell>
          <cell r="P218">
            <v>0</v>
          </cell>
          <cell r="Q218">
            <v>2196772.8200000003</v>
          </cell>
        </row>
        <row r="219">
          <cell r="A219" t="str">
            <v>2814</v>
          </cell>
          <cell r="B219" t="str">
            <v>Motor Vehicle Accessories</v>
          </cell>
          <cell r="C219">
            <v>2266.23</v>
          </cell>
          <cell r="D219">
            <v>0</v>
          </cell>
          <cell r="E219">
            <v>13318.539999999999</v>
          </cell>
          <cell r="F219">
            <v>0</v>
          </cell>
          <cell r="G219">
            <v>1551.73</v>
          </cell>
          <cell r="H219">
            <v>0</v>
          </cell>
          <cell r="I219">
            <v>2092.5500000000002</v>
          </cell>
          <cell r="J219">
            <v>0</v>
          </cell>
          <cell r="K219">
            <v>0</v>
          </cell>
          <cell r="L219">
            <v>0</v>
          </cell>
          <cell r="M219">
            <v>0</v>
          </cell>
          <cell r="N219">
            <v>19229.05</v>
          </cell>
          <cell r="O219">
            <v>0</v>
          </cell>
          <cell r="P219">
            <v>0</v>
          </cell>
          <cell r="Q219">
            <v>19229.05</v>
          </cell>
        </row>
        <row r="220">
          <cell r="A220" t="str">
            <v>2815</v>
          </cell>
          <cell r="B220" t="str">
            <v>Plant &amp; Machinery</v>
          </cell>
          <cell r="C220">
            <v>19100.82</v>
          </cell>
          <cell r="D220">
            <v>0</v>
          </cell>
          <cell r="E220">
            <v>475034.77999999997</v>
          </cell>
          <cell r="F220">
            <v>0</v>
          </cell>
          <cell r="G220">
            <v>4053.68</v>
          </cell>
          <cell r="H220">
            <v>4787.74</v>
          </cell>
          <cell r="I220">
            <v>461605.1</v>
          </cell>
          <cell r="J220">
            <v>0</v>
          </cell>
          <cell r="K220">
            <v>0</v>
          </cell>
          <cell r="L220">
            <v>0</v>
          </cell>
          <cell r="M220">
            <v>70136.490000000005</v>
          </cell>
          <cell r="N220">
            <v>1034718.6099999999</v>
          </cell>
          <cell r="O220">
            <v>0</v>
          </cell>
          <cell r="P220">
            <v>0</v>
          </cell>
          <cell r="Q220">
            <v>1034718.6099999999</v>
          </cell>
        </row>
        <row r="221">
          <cell r="A221" t="str">
            <v>2816</v>
          </cell>
          <cell r="B221" t="str">
            <v>Other Mobile Plant</v>
          </cell>
          <cell r="C221">
            <v>1207.1400000000001</v>
          </cell>
          <cell r="D221">
            <v>0</v>
          </cell>
          <cell r="E221">
            <v>1230.27</v>
          </cell>
          <cell r="F221">
            <v>0</v>
          </cell>
          <cell r="G221">
            <v>0</v>
          </cell>
          <cell r="H221">
            <v>1253.74</v>
          </cell>
          <cell r="I221">
            <v>41057.06</v>
          </cell>
          <cell r="J221">
            <v>0</v>
          </cell>
          <cell r="K221">
            <v>0</v>
          </cell>
          <cell r="L221">
            <v>0</v>
          </cell>
          <cell r="M221">
            <v>0</v>
          </cell>
          <cell r="N221">
            <v>44748.21</v>
          </cell>
          <cell r="O221">
            <v>0</v>
          </cell>
          <cell r="P221">
            <v>0</v>
          </cell>
          <cell r="Q221">
            <v>44748.21</v>
          </cell>
        </row>
        <row r="222">
          <cell r="A222" t="str">
            <v>2817</v>
          </cell>
          <cell r="B222" t="str">
            <v>Computing Equipment</v>
          </cell>
          <cell r="C222">
            <v>142766.04</v>
          </cell>
          <cell r="D222">
            <v>0</v>
          </cell>
          <cell r="E222">
            <v>1304344.78</v>
          </cell>
          <cell r="F222">
            <v>0</v>
          </cell>
          <cell r="G222">
            <v>3370.42</v>
          </cell>
          <cell r="H222">
            <v>60200.33</v>
          </cell>
          <cell r="I222">
            <v>130716.65</v>
          </cell>
          <cell r="J222">
            <v>75017.460000000006</v>
          </cell>
          <cell r="K222">
            <v>0</v>
          </cell>
          <cell r="L222">
            <v>0</v>
          </cell>
          <cell r="M222">
            <v>305224.24</v>
          </cell>
          <cell r="N222">
            <v>2021639.92</v>
          </cell>
          <cell r="O222">
            <v>0</v>
          </cell>
          <cell r="P222">
            <v>0</v>
          </cell>
          <cell r="Q222">
            <v>2021639.92</v>
          </cell>
        </row>
        <row r="223">
          <cell r="A223" t="str">
            <v>2818</v>
          </cell>
          <cell r="B223" t="str">
            <v>Home Aids &amp; Appliances</v>
          </cell>
          <cell r="C223">
            <v>2695.8</v>
          </cell>
          <cell r="D223">
            <v>0</v>
          </cell>
          <cell r="E223">
            <v>104231.09</v>
          </cell>
          <cell r="F223">
            <v>0</v>
          </cell>
          <cell r="G223">
            <v>329.68</v>
          </cell>
          <cell r="H223">
            <v>5676.59</v>
          </cell>
          <cell r="I223">
            <v>153715.64000000001</v>
          </cell>
          <cell r="J223">
            <v>2549.66</v>
          </cell>
          <cell r="K223">
            <v>0</v>
          </cell>
          <cell r="L223">
            <v>0</v>
          </cell>
          <cell r="M223">
            <v>0</v>
          </cell>
          <cell r="N223">
            <v>269198.45999999996</v>
          </cell>
          <cell r="O223">
            <v>0</v>
          </cell>
          <cell r="P223">
            <v>0</v>
          </cell>
          <cell r="Q223">
            <v>269198.45999999996</v>
          </cell>
        </row>
        <row r="224">
          <cell r="A224" t="str">
            <v>2819</v>
          </cell>
          <cell r="B224" t="str">
            <v>Dental Equipment</v>
          </cell>
          <cell r="C224">
            <v>0</v>
          </cell>
          <cell r="D224">
            <v>0</v>
          </cell>
          <cell r="E224">
            <v>76700.539999999994</v>
          </cell>
          <cell r="F224">
            <v>0</v>
          </cell>
          <cell r="G224">
            <v>0</v>
          </cell>
          <cell r="H224">
            <v>0</v>
          </cell>
          <cell r="I224">
            <v>0</v>
          </cell>
          <cell r="J224">
            <v>0</v>
          </cell>
          <cell r="K224">
            <v>0</v>
          </cell>
          <cell r="L224">
            <v>0</v>
          </cell>
          <cell r="M224">
            <v>0</v>
          </cell>
          <cell r="N224">
            <v>76700.539999999994</v>
          </cell>
          <cell r="O224">
            <v>0</v>
          </cell>
          <cell r="P224">
            <v>0</v>
          </cell>
          <cell r="Q224">
            <v>76700.539999999994</v>
          </cell>
        </row>
        <row r="225">
          <cell r="A225" t="str">
            <v>2831</v>
          </cell>
          <cell r="B225" t="str">
            <v>Buildings/Accommodation (Lease)</v>
          </cell>
          <cell r="C225">
            <v>4145891.8299999996</v>
          </cell>
          <cell r="D225">
            <v>0</v>
          </cell>
          <cell r="E225">
            <v>218979.6</v>
          </cell>
          <cell r="F225">
            <v>0</v>
          </cell>
          <cell r="G225">
            <v>6249.65</v>
          </cell>
          <cell r="H225">
            <v>49508.17</v>
          </cell>
          <cell r="I225">
            <v>343781.24</v>
          </cell>
          <cell r="J225">
            <v>0</v>
          </cell>
          <cell r="K225">
            <v>0</v>
          </cell>
          <cell r="L225">
            <v>0</v>
          </cell>
          <cell r="M225">
            <v>721276.66</v>
          </cell>
          <cell r="N225">
            <v>5485687.1500000004</v>
          </cell>
          <cell r="O225">
            <v>0</v>
          </cell>
          <cell r="P225">
            <v>0</v>
          </cell>
          <cell r="Q225">
            <v>5485687.1500000004</v>
          </cell>
        </row>
        <row r="226">
          <cell r="A226" t="str">
            <v>2832</v>
          </cell>
          <cell r="B226" t="str">
            <v>Medical Equipment (Lease)</v>
          </cell>
          <cell r="C226">
            <v>0</v>
          </cell>
          <cell r="D226">
            <v>0</v>
          </cell>
          <cell r="E226">
            <v>3968967.6</v>
          </cell>
          <cell r="F226">
            <v>0</v>
          </cell>
          <cell r="G226">
            <v>0</v>
          </cell>
          <cell r="H226">
            <v>7412.4</v>
          </cell>
          <cell r="I226">
            <v>14374.21</v>
          </cell>
          <cell r="J226">
            <v>0</v>
          </cell>
          <cell r="K226">
            <v>0</v>
          </cell>
          <cell r="L226">
            <v>0</v>
          </cell>
          <cell r="M226">
            <v>49200</v>
          </cell>
          <cell r="N226">
            <v>4039954.21</v>
          </cell>
          <cell r="O226">
            <v>0</v>
          </cell>
          <cell r="P226">
            <v>0</v>
          </cell>
          <cell r="Q226">
            <v>4039954.21</v>
          </cell>
        </row>
        <row r="227">
          <cell r="A227" t="str">
            <v>2833</v>
          </cell>
          <cell r="B227" t="str">
            <v>Non Medical Equipment (Lease)</v>
          </cell>
          <cell r="C227">
            <v>37106.11</v>
          </cell>
          <cell r="D227">
            <v>0</v>
          </cell>
          <cell r="E227">
            <v>707375.1</v>
          </cell>
          <cell r="F227">
            <v>0</v>
          </cell>
          <cell r="G227">
            <v>14445.98</v>
          </cell>
          <cell r="H227">
            <v>47156.11</v>
          </cell>
          <cell r="I227">
            <v>52092.6</v>
          </cell>
          <cell r="J227">
            <v>0</v>
          </cell>
          <cell r="K227">
            <v>0</v>
          </cell>
          <cell r="L227">
            <v>0</v>
          </cell>
          <cell r="M227">
            <v>40</v>
          </cell>
          <cell r="N227">
            <v>858215.89999999991</v>
          </cell>
          <cell r="O227">
            <v>0</v>
          </cell>
          <cell r="P227">
            <v>0</v>
          </cell>
          <cell r="Q227">
            <v>858215.89999999991</v>
          </cell>
        </row>
        <row r="228">
          <cell r="A228" t="str">
            <v>2834</v>
          </cell>
          <cell r="B228" t="str">
            <v>Computing Equipment (Lease)</v>
          </cell>
          <cell r="C228">
            <v>32994.86</v>
          </cell>
          <cell r="D228">
            <v>0</v>
          </cell>
          <cell r="E228">
            <v>810842.94000000006</v>
          </cell>
          <cell r="F228">
            <v>0</v>
          </cell>
          <cell r="G228">
            <v>0</v>
          </cell>
          <cell r="H228">
            <v>15498.66</v>
          </cell>
          <cell r="I228">
            <v>0</v>
          </cell>
          <cell r="J228">
            <v>0</v>
          </cell>
          <cell r="K228">
            <v>0</v>
          </cell>
          <cell r="L228">
            <v>0</v>
          </cell>
          <cell r="M228">
            <v>0</v>
          </cell>
          <cell r="N228">
            <v>859336.46000000008</v>
          </cell>
          <cell r="O228">
            <v>0</v>
          </cell>
          <cell r="P228">
            <v>0</v>
          </cell>
          <cell r="Q228">
            <v>859336.46000000008</v>
          </cell>
        </row>
        <row r="229">
          <cell r="A229" t="str">
            <v>2835</v>
          </cell>
          <cell r="B229" t="str">
            <v>Furniture &amp; Fittings (Lease)</v>
          </cell>
          <cell r="C229">
            <v>7137.67</v>
          </cell>
          <cell r="D229">
            <v>0</v>
          </cell>
          <cell r="E229">
            <v>12299.16</v>
          </cell>
          <cell r="F229">
            <v>0</v>
          </cell>
          <cell r="G229">
            <v>0</v>
          </cell>
          <cell r="H229">
            <v>160.88</v>
          </cell>
          <cell r="I229">
            <v>754.7</v>
          </cell>
          <cell r="J229">
            <v>0</v>
          </cell>
          <cell r="K229">
            <v>0</v>
          </cell>
          <cell r="L229">
            <v>0</v>
          </cell>
          <cell r="M229">
            <v>-281.82</v>
          </cell>
          <cell r="N229">
            <v>20070.590000000004</v>
          </cell>
          <cell r="O229">
            <v>0</v>
          </cell>
          <cell r="P229">
            <v>0</v>
          </cell>
          <cell r="Q229">
            <v>20070.590000000004</v>
          </cell>
        </row>
        <row r="230">
          <cell r="A230" t="str">
            <v>2836</v>
          </cell>
          <cell r="B230" t="str">
            <v>Motor Vehicle Accessories (Lease)</v>
          </cell>
          <cell r="C230">
            <v>91.78</v>
          </cell>
          <cell r="D230">
            <v>0</v>
          </cell>
          <cell r="E230">
            <v>1421.65</v>
          </cell>
          <cell r="F230">
            <v>0</v>
          </cell>
          <cell r="G230">
            <v>0</v>
          </cell>
          <cell r="H230">
            <v>0</v>
          </cell>
          <cell r="I230">
            <v>0</v>
          </cell>
          <cell r="J230">
            <v>0</v>
          </cell>
          <cell r="K230">
            <v>0</v>
          </cell>
          <cell r="L230">
            <v>0</v>
          </cell>
          <cell r="M230">
            <v>0</v>
          </cell>
          <cell r="N230">
            <v>1513.43</v>
          </cell>
          <cell r="O230">
            <v>0</v>
          </cell>
          <cell r="P230">
            <v>0</v>
          </cell>
          <cell r="Q230">
            <v>1513.43</v>
          </cell>
        </row>
        <row r="231">
          <cell r="A231" t="str">
            <v>2837</v>
          </cell>
          <cell r="B231" t="str">
            <v>Other Mobile Plant (Lease)</v>
          </cell>
          <cell r="C231">
            <v>3009.74</v>
          </cell>
          <cell r="D231">
            <v>0</v>
          </cell>
          <cell r="E231">
            <v>1486.8400000000001</v>
          </cell>
          <cell r="F231">
            <v>0</v>
          </cell>
          <cell r="G231">
            <v>0</v>
          </cell>
          <cell r="H231">
            <v>0</v>
          </cell>
          <cell r="I231">
            <v>0</v>
          </cell>
          <cell r="J231">
            <v>0</v>
          </cell>
          <cell r="K231">
            <v>0</v>
          </cell>
          <cell r="L231">
            <v>0</v>
          </cell>
          <cell r="M231">
            <v>0</v>
          </cell>
          <cell r="N231">
            <v>4496.58</v>
          </cell>
          <cell r="O231">
            <v>0</v>
          </cell>
          <cell r="P231">
            <v>0</v>
          </cell>
          <cell r="Q231">
            <v>4496.58</v>
          </cell>
        </row>
        <row r="232">
          <cell r="A232" t="str">
            <v>2838</v>
          </cell>
          <cell r="B232" t="str">
            <v>Motor Vehicles (Lease)</v>
          </cell>
          <cell r="C232">
            <v>832320.3</v>
          </cell>
          <cell r="D232">
            <v>0</v>
          </cell>
          <cell r="E232">
            <v>2791080.51</v>
          </cell>
          <cell r="F232">
            <v>0</v>
          </cell>
          <cell r="G232">
            <v>165294.04999999999</v>
          </cell>
          <cell r="H232">
            <v>632440.5</v>
          </cell>
          <cell r="I232">
            <v>3672196.48</v>
          </cell>
          <cell r="J232">
            <v>58180.58</v>
          </cell>
          <cell r="K232">
            <v>0</v>
          </cell>
          <cell r="L232">
            <v>0</v>
          </cell>
          <cell r="M232">
            <v>203691.76</v>
          </cell>
          <cell r="N232">
            <v>8355204.1799999997</v>
          </cell>
          <cell r="O232">
            <v>0</v>
          </cell>
          <cell r="P232">
            <v>0</v>
          </cell>
          <cell r="Q232">
            <v>8355204.1799999997</v>
          </cell>
        </row>
        <row r="233">
          <cell r="A233" t="str">
            <v>2839</v>
          </cell>
          <cell r="B233" t="str">
            <v>Plant &amp; Machinery (Lease)</v>
          </cell>
          <cell r="C233">
            <v>21542.86</v>
          </cell>
          <cell r="D233">
            <v>0</v>
          </cell>
          <cell r="E233">
            <v>0</v>
          </cell>
          <cell r="F233">
            <v>0</v>
          </cell>
          <cell r="G233">
            <v>0</v>
          </cell>
          <cell r="H233">
            <v>1031.68</v>
          </cell>
          <cell r="I233">
            <v>-20780.8</v>
          </cell>
          <cell r="J233">
            <v>0</v>
          </cell>
          <cell r="K233">
            <v>0</v>
          </cell>
          <cell r="L233">
            <v>0</v>
          </cell>
          <cell r="M233">
            <v>0</v>
          </cell>
          <cell r="N233">
            <v>1793.7400000000016</v>
          </cell>
          <cell r="O233">
            <v>0</v>
          </cell>
          <cell r="P233">
            <v>0</v>
          </cell>
          <cell r="Q233">
            <v>1793.7400000000016</v>
          </cell>
        </row>
        <row r="234">
          <cell r="A234" t="str">
            <v>3111</v>
          </cell>
          <cell r="B234" t="str">
            <v>Buildings (R &amp; M)</v>
          </cell>
          <cell r="C234">
            <v>256344.12</v>
          </cell>
          <cell r="D234">
            <v>0</v>
          </cell>
          <cell r="E234">
            <v>3592207.58</v>
          </cell>
          <cell r="F234">
            <v>0</v>
          </cell>
          <cell r="G234">
            <v>16061.32</v>
          </cell>
          <cell r="H234">
            <v>31474.53</v>
          </cell>
          <cell r="I234">
            <v>2600660.39</v>
          </cell>
          <cell r="J234">
            <v>70053.31</v>
          </cell>
          <cell r="K234">
            <v>196110</v>
          </cell>
          <cell r="L234">
            <v>0</v>
          </cell>
          <cell r="M234">
            <v>208583.58</v>
          </cell>
          <cell r="N234">
            <v>6971494.8299999991</v>
          </cell>
          <cell r="O234">
            <v>0</v>
          </cell>
          <cell r="P234">
            <v>0</v>
          </cell>
          <cell r="Q234">
            <v>6971494.8299999991</v>
          </cell>
        </row>
        <row r="235">
          <cell r="A235" t="str">
            <v>3121</v>
          </cell>
          <cell r="B235" t="str">
            <v>Medical Equipment (R &amp; M)</v>
          </cell>
          <cell r="C235">
            <v>11350.9</v>
          </cell>
          <cell r="D235">
            <v>0</v>
          </cell>
          <cell r="E235">
            <v>4233183.59</v>
          </cell>
          <cell r="F235">
            <v>0</v>
          </cell>
          <cell r="G235">
            <v>9040.5500000000011</v>
          </cell>
          <cell r="H235">
            <v>236085.13</v>
          </cell>
          <cell r="I235">
            <v>849948.15</v>
          </cell>
          <cell r="J235">
            <v>2328.25</v>
          </cell>
          <cell r="K235">
            <v>0</v>
          </cell>
          <cell r="L235">
            <v>0</v>
          </cell>
          <cell r="M235">
            <v>919669.68</v>
          </cell>
          <cell r="N235">
            <v>6261606.25</v>
          </cell>
          <cell r="O235">
            <v>0</v>
          </cell>
          <cell r="P235">
            <v>0</v>
          </cell>
          <cell r="Q235">
            <v>6261606.25</v>
          </cell>
        </row>
        <row r="236">
          <cell r="A236" t="str">
            <v>3122</v>
          </cell>
          <cell r="B236" t="str">
            <v>Non Medical Equipment (R &amp; M)</v>
          </cell>
          <cell r="C236">
            <v>42430.720000000001</v>
          </cell>
          <cell r="D236">
            <v>0</v>
          </cell>
          <cell r="E236">
            <v>1669338.57</v>
          </cell>
          <cell r="F236">
            <v>0</v>
          </cell>
          <cell r="G236">
            <v>9873.2000000000007</v>
          </cell>
          <cell r="H236">
            <v>56755.58</v>
          </cell>
          <cell r="I236">
            <v>407858.27</v>
          </cell>
          <cell r="J236">
            <v>33020.03</v>
          </cell>
          <cell r="K236">
            <v>0</v>
          </cell>
          <cell r="L236">
            <v>0</v>
          </cell>
          <cell r="M236">
            <v>0</v>
          </cell>
          <cell r="N236">
            <v>2219276.3699999996</v>
          </cell>
          <cell r="O236">
            <v>0</v>
          </cell>
          <cell r="P236">
            <v>0</v>
          </cell>
          <cell r="Q236">
            <v>2219276.3699999996</v>
          </cell>
        </row>
        <row r="237">
          <cell r="A237" t="str">
            <v>3123</v>
          </cell>
          <cell r="B237" t="str">
            <v>Furniture &amp; Fittings (R &amp; M)</v>
          </cell>
          <cell r="C237">
            <v>28553.489999999998</v>
          </cell>
          <cell r="D237">
            <v>0</v>
          </cell>
          <cell r="E237">
            <v>408939.60000000003</v>
          </cell>
          <cell r="F237">
            <v>0</v>
          </cell>
          <cell r="G237">
            <v>353.96</v>
          </cell>
          <cell r="H237">
            <v>7318.82</v>
          </cell>
          <cell r="I237">
            <v>184888.13</v>
          </cell>
          <cell r="J237">
            <v>17522.2</v>
          </cell>
          <cell r="K237">
            <v>0</v>
          </cell>
          <cell r="L237">
            <v>0</v>
          </cell>
          <cell r="M237">
            <v>14052.16</v>
          </cell>
          <cell r="N237">
            <v>661628.36</v>
          </cell>
          <cell r="O237">
            <v>0</v>
          </cell>
          <cell r="P237">
            <v>0</v>
          </cell>
          <cell r="Q237">
            <v>661628.36</v>
          </cell>
        </row>
        <row r="238">
          <cell r="A238" t="str">
            <v>3124</v>
          </cell>
          <cell r="B238" t="str">
            <v>Other Mobile Plant (R &amp; M)</v>
          </cell>
          <cell r="C238">
            <v>170</v>
          </cell>
          <cell r="D238">
            <v>0</v>
          </cell>
          <cell r="E238">
            <v>27607.690000000002</v>
          </cell>
          <cell r="F238">
            <v>0</v>
          </cell>
          <cell r="G238">
            <v>50</v>
          </cell>
          <cell r="H238">
            <v>0</v>
          </cell>
          <cell r="I238">
            <v>58450.01</v>
          </cell>
          <cell r="J238">
            <v>0</v>
          </cell>
          <cell r="K238">
            <v>0</v>
          </cell>
          <cell r="L238">
            <v>0</v>
          </cell>
          <cell r="M238">
            <v>0</v>
          </cell>
          <cell r="N238">
            <v>86277.700000000012</v>
          </cell>
          <cell r="O238">
            <v>0</v>
          </cell>
          <cell r="P238">
            <v>0</v>
          </cell>
          <cell r="Q238">
            <v>86277.700000000012</v>
          </cell>
        </row>
        <row r="239">
          <cell r="A239" t="str">
            <v>3125</v>
          </cell>
          <cell r="B239" t="str">
            <v>Gardens &amp; Grounds  (R &amp; M)</v>
          </cell>
          <cell r="C239">
            <v>9823.369999999999</v>
          </cell>
          <cell r="D239">
            <v>0</v>
          </cell>
          <cell r="E239">
            <v>296536.52999999997</v>
          </cell>
          <cell r="F239">
            <v>0</v>
          </cell>
          <cell r="G239">
            <v>19845.3</v>
          </cell>
          <cell r="H239">
            <v>10795.86</v>
          </cell>
          <cell r="I239">
            <v>247448.98</v>
          </cell>
          <cell r="J239">
            <v>45418.14</v>
          </cell>
          <cell r="K239">
            <v>0</v>
          </cell>
          <cell r="L239">
            <v>0</v>
          </cell>
          <cell r="M239">
            <v>36423.629999999997</v>
          </cell>
          <cell r="N239">
            <v>666291.80999999994</v>
          </cell>
          <cell r="O239">
            <v>0</v>
          </cell>
          <cell r="P239">
            <v>0</v>
          </cell>
          <cell r="Q239">
            <v>666291.80999999994</v>
          </cell>
        </row>
        <row r="240">
          <cell r="A240" t="str">
            <v>3126</v>
          </cell>
          <cell r="B240" t="str">
            <v>Computing Equipment (R &amp; M)</v>
          </cell>
          <cell r="C240">
            <v>23286.639999999999</v>
          </cell>
          <cell r="D240">
            <v>0</v>
          </cell>
          <cell r="E240">
            <v>421126.81</v>
          </cell>
          <cell r="F240">
            <v>0</v>
          </cell>
          <cell r="G240">
            <v>0</v>
          </cell>
          <cell r="H240">
            <v>14287.7</v>
          </cell>
          <cell r="I240">
            <v>47626.78</v>
          </cell>
          <cell r="J240">
            <v>5648.42</v>
          </cell>
          <cell r="K240">
            <v>0</v>
          </cell>
          <cell r="L240">
            <v>0</v>
          </cell>
          <cell r="M240">
            <v>8109.1</v>
          </cell>
          <cell r="N240">
            <v>520085.45</v>
          </cell>
          <cell r="O240">
            <v>0</v>
          </cell>
          <cell r="P240">
            <v>0</v>
          </cell>
          <cell r="Q240">
            <v>520085.45</v>
          </cell>
        </row>
        <row r="241">
          <cell r="A241" t="str">
            <v>3127</v>
          </cell>
          <cell r="B241" t="str">
            <v>Plant &amp; Equipment (R &amp; M)</v>
          </cell>
          <cell r="C241">
            <v>113158.28</v>
          </cell>
          <cell r="D241">
            <v>0</v>
          </cell>
          <cell r="E241">
            <v>4192539.33</v>
          </cell>
          <cell r="F241">
            <v>0</v>
          </cell>
          <cell r="G241">
            <v>23331.49</v>
          </cell>
          <cell r="H241">
            <v>513226.86</v>
          </cell>
          <cell r="I241">
            <v>1016441.93</v>
          </cell>
          <cell r="J241">
            <v>13025.4</v>
          </cell>
          <cell r="K241">
            <v>0</v>
          </cell>
          <cell r="L241">
            <v>438472</v>
          </cell>
          <cell r="M241">
            <v>196516.29</v>
          </cell>
          <cell r="N241">
            <v>6506711.580000001</v>
          </cell>
          <cell r="O241">
            <v>0</v>
          </cell>
          <cell r="P241">
            <v>0</v>
          </cell>
          <cell r="Q241">
            <v>6506711.580000001</v>
          </cell>
        </row>
        <row r="242">
          <cell r="A242" t="str">
            <v>3128</v>
          </cell>
          <cell r="B242" t="str">
            <v>Other Materials</v>
          </cell>
          <cell r="C242">
            <v>4354.0099999999993</v>
          </cell>
          <cell r="D242">
            <v>0</v>
          </cell>
          <cell r="E242">
            <v>1262164.1600000001</v>
          </cell>
          <cell r="F242">
            <v>0</v>
          </cell>
          <cell r="G242">
            <v>50004.25</v>
          </cell>
          <cell r="H242">
            <v>19097.32</v>
          </cell>
          <cell r="I242">
            <v>487363.28</v>
          </cell>
          <cell r="J242">
            <v>0</v>
          </cell>
          <cell r="K242">
            <v>0</v>
          </cell>
          <cell r="L242">
            <v>0</v>
          </cell>
          <cell r="M242">
            <v>11778.99</v>
          </cell>
          <cell r="N242">
            <v>1834762.0100000002</v>
          </cell>
          <cell r="O242">
            <v>0</v>
          </cell>
          <cell r="P242">
            <v>0</v>
          </cell>
          <cell r="Q242">
            <v>1834762.0100000002</v>
          </cell>
        </row>
        <row r="243">
          <cell r="A243" t="str">
            <v>3129</v>
          </cell>
          <cell r="B243" t="str">
            <v>Dental Equipment</v>
          </cell>
          <cell r="C243">
            <v>0</v>
          </cell>
          <cell r="D243">
            <v>0</v>
          </cell>
          <cell r="E243">
            <v>244028.97</v>
          </cell>
          <cell r="F243">
            <v>0</v>
          </cell>
          <cell r="G243">
            <v>0</v>
          </cell>
          <cell r="H243">
            <v>0</v>
          </cell>
          <cell r="I243">
            <v>0</v>
          </cell>
          <cell r="J243">
            <v>0</v>
          </cell>
          <cell r="K243">
            <v>0</v>
          </cell>
          <cell r="L243">
            <v>0</v>
          </cell>
          <cell r="M243">
            <v>0</v>
          </cell>
          <cell r="N243">
            <v>244028.97</v>
          </cell>
          <cell r="O243">
            <v>0</v>
          </cell>
          <cell r="P243">
            <v>0</v>
          </cell>
          <cell r="Q243">
            <v>244028.97</v>
          </cell>
        </row>
        <row r="244">
          <cell r="A244" t="str">
            <v>3131</v>
          </cell>
          <cell r="B244" t="str">
            <v>Buildings (Contracts)</v>
          </cell>
          <cell r="C244">
            <v>423922.04</v>
          </cell>
          <cell r="D244">
            <v>0</v>
          </cell>
          <cell r="E244">
            <v>1680153.05</v>
          </cell>
          <cell r="F244">
            <v>0</v>
          </cell>
          <cell r="G244">
            <v>983.28</v>
          </cell>
          <cell r="H244">
            <v>6647.27</v>
          </cell>
          <cell r="I244">
            <v>406740.4</v>
          </cell>
          <cell r="J244">
            <v>1721.79</v>
          </cell>
          <cell r="K244">
            <v>0</v>
          </cell>
          <cell r="L244">
            <v>0</v>
          </cell>
          <cell r="M244">
            <v>0</v>
          </cell>
          <cell r="N244">
            <v>2520167.8299999996</v>
          </cell>
          <cell r="O244">
            <v>0</v>
          </cell>
          <cell r="P244">
            <v>0</v>
          </cell>
          <cell r="Q244">
            <v>2520167.8299999996</v>
          </cell>
        </row>
        <row r="245">
          <cell r="A245" t="str">
            <v>3132</v>
          </cell>
          <cell r="B245" t="str">
            <v>Plant &amp; Machinery (Contracts)</v>
          </cell>
          <cell r="C245">
            <v>170726.07</v>
          </cell>
          <cell r="D245">
            <v>0</v>
          </cell>
          <cell r="E245">
            <v>1526763.7300000002</v>
          </cell>
          <cell r="F245">
            <v>0</v>
          </cell>
          <cell r="G245">
            <v>842.82</v>
          </cell>
          <cell r="H245">
            <v>40681</v>
          </cell>
          <cell r="I245">
            <v>639605.69999999995</v>
          </cell>
          <cell r="J245">
            <v>4564.34</v>
          </cell>
          <cell r="K245">
            <v>0</v>
          </cell>
          <cell r="L245">
            <v>0</v>
          </cell>
          <cell r="M245">
            <v>5964.7</v>
          </cell>
          <cell r="N245">
            <v>2389148.3600000003</v>
          </cell>
          <cell r="O245">
            <v>0</v>
          </cell>
          <cell r="P245">
            <v>0</v>
          </cell>
          <cell r="Q245">
            <v>2389148.3600000003</v>
          </cell>
        </row>
        <row r="246">
          <cell r="A246" t="str">
            <v>3133</v>
          </cell>
          <cell r="B246" t="str">
            <v>Medical Equipment (Contracts)</v>
          </cell>
          <cell r="C246">
            <v>2728.74</v>
          </cell>
          <cell r="D246">
            <v>0</v>
          </cell>
          <cell r="E246">
            <v>4440074.83</v>
          </cell>
          <cell r="F246">
            <v>0</v>
          </cell>
          <cell r="G246">
            <v>939.97</v>
          </cell>
          <cell r="H246">
            <v>95649.47</v>
          </cell>
          <cell r="I246">
            <v>415776.33</v>
          </cell>
          <cell r="J246">
            <v>0</v>
          </cell>
          <cell r="K246">
            <v>0</v>
          </cell>
          <cell r="L246">
            <v>0</v>
          </cell>
          <cell r="M246">
            <v>270381.84999999998</v>
          </cell>
          <cell r="N246">
            <v>5225551.1899999995</v>
          </cell>
          <cell r="O246">
            <v>0</v>
          </cell>
          <cell r="P246">
            <v>0</v>
          </cell>
          <cell r="Q246">
            <v>5225551.1899999995</v>
          </cell>
        </row>
        <row r="247">
          <cell r="A247" t="str">
            <v>3134</v>
          </cell>
          <cell r="B247" t="str">
            <v>Non Medical Equipment (Contracts)</v>
          </cell>
          <cell r="C247">
            <v>38221.08</v>
          </cell>
          <cell r="D247">
            <v>0</v>
          </cell>
          <cell r="E247">
            <v>900060.5</v>
          </cell>
          <cell r="F247">
            <v>0</v>
          </cell>
          <cell r="G247">
            <v>3846.73</v>
          </cell>
          <cell r="H247">
            <v>66679.31</v>
          </cell>
          <cell r="I247">
            <v>117722.24000000001</v>
          </cell>
          <cell r="J247">
            <v>24356.25</v>
          </cell>
          <cell r="K247">
            <v>0</v>
          </cell>
          <cell r="L247">
            <v>0</v>
          </cell>
          <cell r="M247">
            <v>0</v>
          </cell>
          <cell r="N247">
            <v>1150886.1099999999</v>
          </cell>
          <cell r="O247">
            <v>0</v>
          </cell>
          <cell r="P247">
            <v>0</v>
          </cell>
          <cell r="Q247">
            <v>1150886.1099999999</v>
          </cell>
        </row>
        <row r="248">
          <cell r="A248" t="str">
            <v>3135</v>
          </cell>
          <cell r="B248" t="str">
            <v>Gardens &amp; Grounds (Contracts)</v>
          </cell>
          <cell r="C248">
            <v>11087.46</v>
          </cell>
          <cell r="D248">
            <v>0</v>
          </cell>
          <cell r="E248">
            <v>235587.22000000003</v>
          </cell>
          <cell r="F248">
            <v>0</v>
          </cell>
          <cell r="G248">
            <v>2586.79</v>
          </cell>
          <cell r="H248">
            <v>95360.09</v>
          </cell>
          <cell r="I248">
            <v>50941.04</v>
          </cell>
          <cell r="J248">
            <v>1100</v>
          </cell>
          <cell r="K248">
            <v>0</v>
          </cell>
          <cell r="L248">
            <v>0</v>
          </cell>
          <cell r="M248">
            <v>1580.91</v>
          </cell>
          <cell r="N248">
            <v>398243.51</v>
          </cell>
          <cell r="O248">
            <v>0</v>
          </cell>
          <cell r="P248">
            <v>0</v>
          </cell>
          <cell r="Q248">
            <v>398243.51</v>
          </cell>
        </row>
        <row r="249">
          <cell r="A249" t="str">
            <v>3136</v>
          </cell>
          <cell r="B249" t="str">
            <v>Furniture &amp; Fittings (Contracts)</v>
          </cell>
          <cell r="C249">
            <v>1922.94</v>
          </cell>
          <cell r="D249">
            <v>0</v>
          </cell>
          <cell r="E249">
            <v>45150.02</v>
          </cell>
          <cell r="F249">
            <v>0</v>
          </cell>
          <cell r="G249">
            <v>132.09</v>
          </cell>
          <cell r="H249">
            <v>685.27</v>
          </cell>
          <cell r="I249">
            <v>15689.37</v>
          </cell>
          <cell r="J249">
            <v>4996.1400000000003</v>
          </cell>
          <cell r="K249">
            <v>0</v>
          </cell>
          <cell r="L249">
            <v>0</v>
          </cell>
          <cell r="M249">
            <v>0</v>
          </cell>
          <cell r="N249">
            <v>68575.83</v>
          </cell>
          <cell r="O249">
            <v>0</v>
          </cell>
          <cell r="P249">
            <v>0</v>
          </cell>
          <cell r="Q249">
            <v>68575.83</v>
          </cell>
        </row>
        <row r="250">
          <cell r="A250" t="str">
            <v>3137</v>
          </cell>
          <cell r="B250" t="str">
            <v>Computing Equipment (Contracts)</v>
          </cell>
          <cell r="C250">
            <v>251665.93</v>
          </cell>
          <cell r="D250">
            <v>0</v>
          </cell>
          <cell r="E250">
            <v>1542783.75</v>
          </cell>
          <cell r="F250">
            <v>0</v>
          </cell>
          <cell r="G250">
            <v>0</v>
          </cell>
          <cell r="H250">
            <v>56.82</v>
          </cell>
          <cell r="I250">
            <v>30465.67</v>
          </cell>
          <cell r="J250">
            <v>0</v>
          </cell>
          <cell r="K250">
            <v>0</v>
          </cell>
          <cell r="L250">
            <v>0</v>
          </cell>
          <cell r="M250">
            <v>24625.91</v>
          </cell>
          <cell r="N250">
            <v>1849598.0799999998</v>
          </cell>
          <cell r="O250">
            <v>0</v>
          </cell>
          <cell r="P250">
            <v>0</v>
          </cell>
          <cell r="Q250">
            <v>1849598.0799999998</v>
          </cell>
        </row>
        <row r="251">
          <cell r="A251" t="str">
            <v>3138</v>
          </cell>
          <cell r="B251" t="str">
            <v>Other Mobile Plant (Contracts)</v>
          </cell>
          <cell r="C251">
            <v>319.5</v>
          </cell>
          <cell r="D251">
            <v>0</v>
          </cell>
          <cell r="E251">
            <v>15245.48</v>
          </cell>
          <cell r="F251">
            <v>0</v>
          </cell>
          <cell r="G251">
            <v>0</v>
          </cell>
          <cell r="H251">
            <v>-3270.31</v>
          </cell>
          <cell r="I251">
            <v>466121.33</v>
          </cell>
          <cell r="J251">
            <v>0</v>
          </cell>
          <cell r="K251">
            <v>0</v>
          </cell>
          <cell r="L251">
            <v>0</v>
          </cell>
          <cell r="M251">
            <v>0</v>
          </cell>
          <cell r="N251">
            <v>478416</v>
          </cell>
          <cell r="O251">
            <v>0</v>
          </cell>
          <cell r="P251">
            <v>0</v>
          </cell>
          <cell r="Q251">
            <v>478416</v>
          </cell>
        </row>
        <row r="252">
          <cell r="A252" t="str">
            <v>3211</v>
          </cell>
          <cell r="B252" t="str">
            <v>Fuel &amp; Oil</v>
          </cell>
          <cell r="C252">
            <v>244006.35</v>
          </cell>
          <cell r="D252">
            <v>0</v>
          </cell>
          <cell r="E252">
            <v>1067997.56</v>
          </cell>
          <cell r="F252">
            <v>0</v>
          </cell>
          <cell r="G252">
            <v>53072.29</v>
          </cell>
          <cell r="H252">
            <v>242667.29</v>
          </cell>
          <cell r="I252">
            <v>1288122.45</v>
          </cell>
          <cell r="J252">
            <v>167.75</v>
          </cell>
          <cell r="K252">
            <v>1044</v>
          </cell>
          <cell r="L252">
            <v>0</v>
          </cell>
          <cell r="M252">
            <v>69930.38</v>
          </cell>
          <cell r="N252">
            <v>2967008.0700000003</v>
          </cell>
          <cell r="O252">
            <v>0</v>
          </cell>
          <cell r="P252">
            <v>0</v>
          </cell>
          <cell r="Q252">
            <v>2967008.0700000003</v>
          </cell>
        </row>
        <row r="253">
          <cell r="A253" t="str">
            <v>3212</v>
          </cell>
          <cell r="B253" t="str">
            <v>Repairs &amp; Maintenance</v>
          </cell>
          <cell r="C253">
            <v>90190.41</v>
          </cell>
          <cell r="D253">
            <v>0</v>
          </cell>
          <cell r="E253">
            <v>442698.38</v>
          </cell>
          <cell r="F253">
            <v>0</v>
          </cell>
          <cell r="G253">
            <v>19643.75</v>
          </cell>
          <cell r="H253">
            <v>91867.57</v>
          </cell>
          <cell r="I253">
            <v>1295969.0900000001</v>
          </cell>
          <cell r="J253">
            <v>2205.7800000000002</v>
          </cell>
          <cell r="K253">
            <v>0</v>
          </cell>
          <cell r="L253">
            <v>0</v>
          </cell>
          <cell r="M253">
            <v>21935.03</v>
          </cell>
          <cell r="N253">
            <v>1964510.0100000002</v>
          </cell>
          <cell r="O253">
            <v>0</v>
          </cell>
          <cell r="P253">
            <v>0</v>
          </cell>
          <cell r="Q253">
            <v>1964510.0100000002</v>
          </cell>
        </row>
        <row r="254">
          <cell r="A254" t="str">
            <v>3213</v>
          </cell>
          <cell r="B254" t="str">
            <v>Registration</v>
          </cell>
          <cell r="C254">
            <v>36853.79</v>
          </cell>
          <cell r="D254">
            <v>0</v>
          </cell>
          <cell r="E254">
            <v>120823.26</v>
          </cell>
          <cell r="F254">
            <v>0</v>
          </cell>
          <cell r="G254">
            <v>2733.72</v>
          </cell>
          <cell r="H254">
            <v>8953.39</v>
          </cell>
          <cell r="I254">
            <v>106300.87</v>
          </cell>
          <cell r="J254">
            <v>0</v>
          </cell>
          <cell r="K254">
            <v>0</v>
          </cell>
          <cell r="L254">
            <v>0</v>
          </cell>
          <cell r="M254">
            <v>9701.39</v>
          </cell>
          <cell r="N254">
            <v>285366.42</v>
          </cell>
          <cell r="O254">
            <v>0</v>
          </cell>
          <cell r="P254">
            <v>0</v>
          </cell>
          <cell r="Q254">
            <v>285366.42</v>
          </cell>
        </row>
        <row r="255">
          <cell r="A255" t="str">
            <v>3214</v>
          </cell>
          <cell r="B255" t="str">
            <v>Insurance</v>
          </cell>
          <cell r="C255">
            <v>155717.02000000002</v>
          </cell>
          <cell r="D255">
            <v>0</v>
          </cell>
          <cell r="E255">
            <v>672779.34</v>
          </cell>
          <cell r="F255">
            <v>0</v>
          </cell>
          <cell r="G255">
            <v>13536</v>
          </cell>
          <cell r="H255">
            <v>56848.800000000003</v>
          </cell>
          <cell r="I255">
            <v>552402.23</v>
          </cell>
          <cell r="J255">
            <v>10116</v>
          </cell>
          <cell r="K255">
            <v>0</v>
          </cell>
          <cell r="L255">
            <v>0</v>
          </cell>
          <cell r="M255">
            <v>51581</v>
          </cell>
          <cell r="N255">
            <v>1512980.3900000001</v>
          </cell>
          <cell r="O255">
            <v>0</v>
          </cell>
          <cell r="P255">
            <v>0</v>
          </cell>
          <cell r="Q255">
            <v>1512980.3900000001</v>
          </cell>
        </row>
        <row r="256">
          <cell r="A256" t="str">
            <v>3215</v>
          </cell>
          <cell r="B256" t="str">
            <v>Fleet Management Fee</v>
          </cell>
          <cell r="C256">
            <v>75067.56</v>
          </cell>
          <cell r="D256">
            <v>0</v>
          </cell>
          <cell r="E256">
            <v>274684.28999999992</v>
          </cell>
          <cell r="F256">
            <v>0</v>
          </cell>
          <cell r="G256">
            <v>15388.2</v>
          </cell>
          <cell r="H256">
            <v>42703.31</v>
          </cell>
          <cell r="I256">
            <v>335559.69</v>
          </cell>
          <cell r="J256">
            <v>21366.39</v>
          </cell>
          <cell r="K256">
            <v>0</v>
          </cell>
          <cell r="L256">
            <v>0</v>
          </cell>
          <cell r="M256">
            <v>0</v>
          </cell>
          <cell r="N256">
            <v>764769.44</v>
          </cell>
          <cell r="O256">
            <v>0</v>
          </cell>
          <cell r="P256">
            <v>0</v>
          </cell>
          <cell r="Q256">
            <v>764769.44</v>
          </cell>
        </row>
        <row r="257">
          <cell r="A257" t="str">
            <v>3311</v>
          </cell>
          <cell r="B257" t="str">
            <v>Ambulance</v>
          </cell>
          <cell r="C257">
            <v>1214</v>
          </cell>
          <cell r="D257">
            <v>0</v>
          </cell>
          <cell r="E257">
            <v>1668978.7500000002</v>
          </cell>
          <cell r="F257">
            <v>0</v>
          </cell>
          <cell r="G257">
            <v>7799</v>
          </cell>
          <cell r="H257">
            <v>616430.54</v>
          </cell>
          <cell r="I257">
            <v>1233890.51</v>
          </cell>
          <cell r="J257">
            <v>736.82</v>
          </cell>
          <cell r="K257">
            <v>0</v>
          </cell>
          <cell r="L257">
            <v>0</v>
          </cell>
          <cell r="M257">
            <v>0</v>
          </cell>
          <cell r="N257">
            <v>3529049.6199999996</v>
          </cell>
          <cell r="O257">
            <v>0</v>
          </cell>
          <cell r="P257">
            <v>0</v>
          </cell>
          <cell r="Q257">
            <v>3529049.6199999996</v>
          </cell>
        </row>
        <row r="258">
          <cell r="A258" t="str">
            <v>3312</v>
          </cell>
          <cell r="B258" t="str">
            <v>Taxis</v>
          </cell>
          <cell r="C258">
            <v>3302.9900000000002</v>
          </cell>
          <cell r="D258">
            <v>0</v>
          </cell>
          <cell r="E258">
            <v>528618.16</v>
          </cell>
          <cell r="F258">
            <v>0</v>
          </cell>
          <cell r="G258">
            <v>216.67</v>
          </cell>
          <cell r="H258">
            <v>6296.01</v>
          </cell>
          <cell r="I258">
            <v>69605.649999999994</v>
          </cell>
          <cell r="J258">
            <v>37.26</v>
          </cell>
          <cell r="K258">
            <v>0</v>
          </cell>
          <cell r="L258">
            <v>0</v>
          </cell>
          <cell r="M258">
            <v>0</v>
          </cell>
          <cell r="N258">
            <v>608076.74000000011</v>
          </cell>
          <cell r="O258">
            <v>0</v>
          </cell>
          <cell r="P258">
            <v>0</v>
          </cell>
          <cell r="Q258">
            <v>608076.74000000011</v>
          </cell>
        </row>
        <row r="259">
          <cell r="A259" t="str">
            <v>3313</v>
          </cell>
          <cell r="B259" t="str">
            <v>Pats</v>
          </cell>
          <cell r="C259">
            <v>21604.36</v>
          </cell>
          <cell r="D259">
            <v>0</v>
          </cell>
          <cell r="E259">
            <v>1210.97</v>
          </cell>
          <cell r="F259">
            <v>0</v>
          </cell>
          <cell r="G259">
            <v>38930.9</v>
          </cell>
          <cell r="H259">
            <v>683055.29</v>
          </cell>
          <cell r="I259">
            <v>11978278.57</v>
          </cell>
          <cell r="J259">
            <v>0</v>
          </cell>
          <cell r="K259">
            <v>0</v>
          </cell>
          <cell r="L259">
            <v>0</v>
          </cell>
          <cell r="M259">
            <v>0</v>
          </cell>
          <cell r="N259">
            <v>12723080.09</v>
          </cell>
          <cell r="O259">
            <v>0</v>
          </cell>
          <cell r="P259">
            <v>0</v>
          </cell>
          <cell r="Q259">
            <v>12723080.09</v>
          </cell>
        </row>
        <row r="260">
          <cell r="A260" t="str">
            <v>3314</v>
          </cell>
          <cell r="B260" t="str">
            <v>Escort &amp; Attendant Expenses</v>
          </cell>
          <cell r="C260">
            <v>167640.32999999999</v>
          </cell>
          <cell r="D260">
            <v>0</v>
          </cell>
          <cell r="E260">
            <v>5446.5499999999993</v>
          </cell>
          <cell r="F260">
            <v>0</v>
          </cell>
          <cell r="G260">
            <v>180</v>
          </cell>
          <cell r="H260">
            <v>189105.1</v>
          </cell>
          <cell r="I260">
            <v>530828.81999999995</v>
          </cell>
          <cell r="J260">
            <v>8.4499999999999993</v>
          </cell>
          <cell r="K260">
            <v>0</v>
          </cell>
          <cell r="L260">
            <v>0</v>
          </cell>
          <cell r="M260">
            <v>0</v>
          </cell>
          <cell r="N260">
            <v>893209.24999999988</v>
          </cell>
          <cell r="O260">
            <v>0</v>
          </cell>
          <cell r="P260">
            <v>0</v>
          </cell>
          <cell r="Q260">
            <v>893209.24999999988</v>
          </cell>
        </row>
        <row r="261">
          <cell r="A261" t="str">
            <v>3315</v>
          </cell>
          <cell r="B261" t="str">
            <v>Patient Expenses</v>
          </cell>
          <cell r="C261">
            <v>94157.56</v>
          </cell>
          <cell r="D261">
            <v>0</v>
          </cell>
          <cell r="E261">
            <v>16820.43</v>
          </cell>
          <cell r="F261">
            <v>0</v>
          </cell>
          <cell r="G261">
            <v>-2860</v>
          </cell>
          <cell r="H261">
            <v>22.89</v>
          </cell>
          <cell r="I261">
            <v>303663.92</v>
          </cell>
          <cell r="J261">
            <v>0</v>
          </cell>
          <cell r="K261">
            <v>0</v>
          </cell>
          <cell r="L261">
            <v>0</v>
          </cell>
          <cell r="M261">
            <v>0</v>
          </cell>
          <cell r="N261">
            <v>411804.8</v>
          </cell>
          <cell r="O261">
            <v>0</v>
          </cell>
          <cell r="P261">
            <v>0</v>
          </cell>
          <cell r="Q261">
            <v>411804.8</v>
          </cell>
        </row>
        <row r="262">
          <cell r="A262" t="str">
            <v>3316</v>
          </cell>
          <cell r="B262" t="str">
            <v>Other - Patient Transport</v>
          </cell>
          <cell r="C262">
            <v>1944.15</v>
          </cell>
          <cell r="D262">
            <v>0</v>
          </cell>
          <cell r="E262">
            <v>925106.28</v>
          </cell>
          <cell r="F262">
            <v>0</v>
          </cell>
          <cell r="G262">
            <v>51563.7</v>
          </cell>
          <cell r="H262">
            <v>502.65</v>
          </cell>
          <cell r="I262">
            <v>609046.01</v>
          </cell>
          <cell r="J262">
            <v>0</v>
          </cell>
          <cell r="K262">
            <v>0</v>
          </cell>
          <cell r="L262">
            <v>0</v>
          </cell>
          <cell r="M262">
            <v>0</v>
          </cell>
          <cell r="N262">
            <v>1588162.79</v>
          </cell>
          <cell r="O262">
            <v>0</v>
          </cell>
          <cell r="P262">
            <v>0</v>
          </cell>
          <cell r="Q262">
            <v>1588162.79</v>
          </cell>
        </row>
        <row r="263">
          <cell r="A263" t="str">
            <v>3411</v>
          </cell>
          <cell r="B263" t="str">
            <v>External Consulting Fees</v>
          </cell>
          <cell r="C263">
            <v>5983723.4700000007</v>
          </cell>
          <cell r="D263">
            <v>0</v>
          </cell>
          <cell r="E263">
            <v>2051799.34</v>
          </cell>
          <cell r="F263">
            <v>0</v>
          </cell>
          <cell r="G263">
            <v>143.25</v>
          </cell>
          <cell r="H263">
            <v>150074.07999999999</v>
          </cell>
          <cell r="I263">
            <v>421676.95</v>
          </cell>
          <cell r="J263">
            <v>534798.39</v>
          </cell>
          <cell r="K263">
            <v>0</v>
          </cell>
          <cell r="L263">
            <v>0</v>
          </cell>
          <cell r="M263">
            <v>485373.68</v>
          </cell>
          <cell r="N263">
            <v>9627589.1600000001</v>
          </cell>
          <cell r="O263">
            <v>0</v>
          </cell>
          <cell r="P263">
            <v>0</v>
          </cell>
          <cell r="Q263">
            <v>9627589.1600000001</v>
          </cell>
        </row>
        <row r="264">
          <cell r="A264" t="str">
            <v>3412</v>
          </cell>
          <cell r="B264" t="str">
            <v>Advertising</v>
          </cell>
          <cell r="C264">
            <v>4165733.0300000003</v>
          </cell>
          <cell r="D264">
            <v>0</v>
          </cell>
          <cell r="E264">
            <v>1030527.5100000001</v>
          </cell>
          <cell r="F264">
            <v>0</v>
          </cell>
          <cell r="G264">
            <v>5070.96</v>
          </cell>
          <cell r="H264">
            <v>60124.62</v>
          </cell>
          <cell r="I264">
            <v>601163.23</v>
          </cell>
          <cell r="J264">
            <v>238500.86</v>
          </cell>
          <cell r="K264">
            <v>0</v>
          </cell>
          <cell r="L264">
            <v>0</v>
          </cell>
          <cell r="M264">
            <v>0</v>
          </cell>
          <cell r="N264">
            <v>6101120.21</v>
          </cell>
          <cell r="O264">
            <v>0</v>
          </cell>
          <cell r="P264">
            <v>0</v>
          </cell>
          <cell r="Q264">
            <v>6101120.21</v>
          </cell>
        </row>
        <row r="265">
          <cell r="A265" t="str">
            <v>3413</v>
          </cell>
          <cell r="B265" t="str">
            <v>Audit Fees</v>
          </cell>
          <cell r="C265">
            <v>84835</v>
          </cell>
          <cell r="D265">
            <v>0</v>
          </cell>
          <cell r="E265">
            <v>4918</v>
          </cell>
          <cell r="F265">
            <v>0</v>
          </cell>
          <cell r="G265">
            <v>30</v>
          </cell>
          <cell r="H265">
            <v>18.34</v>
          </cell>
          <cell r="I265">
            <v>19373.47</v>
          </cell>
          <cell r="J265">
            <v>0</v>
          </cell>
          <cell r="K265">
            <v>0</v>
          </cell>
          <cell r="L265">
            <v>0</v>
          </cell>
          <cell r="M265">
            <v>295.23</v>
          </cell>
          <cell r="N265">
            <v>109470.04</v>
          </cell>
          <cell r="O265">
            <v>0</v>
          </cell>
          <cell r="P265">
            <v>0</v>
          </cell>
          <cell r="Q265">
            <v>109470.04</v>
          </cell>
        </row>
        <row r="266">
          <cell r="A266" t="str">
            <v>3414</v>
          </cell>
          <cell r="B266" t="str">
            <v>Bank Charges</v>
          </cell>
          <cell r="C266">
            <v>147820.95000000001</v>
          </cell>
          <cell r="D266">
            <v>0</v>
          </cell>
          <cell r="E266">
            <v>123411.41</v>
          </cell>
          <cell r="F266">
            <v>0</v>
          </cell>
          <cell r="G266">
            <v>330.36</v>
          </cell>
          <cell r="H266">
            <v>14860.84</v>
          </cell>
          <cell r="I266">
            <v>73212.759999999995</v>
          </cell>
          <cell r="J266">
            <v>2297.7600000000002</v>
          </cell>
          <cell r="K266">
            <v>0</v>
          </cell>
          <cell r="L266">
            <v>0</v>
          </cell>
          <cell r="M266">
            <v>10748.09</v>
          </cell>
          <cell r="N266">
            <v>372682.17000000004</v>
          </cell>
          <cell r="O266">
            <v>0</v>
          </cell>
          <cell r="P266">
            <v>0</v>
          </cell>
          <cell r="Q266">
            <v>372682.17000000004</v>
          </cell>
        </row>
        <row r="267">
          <cell r="A267" t="str">
            <v>3415</v>
          </cell>
          <cell r="B267" t="str">
            <v>Books, Magazines Etc</v>
          </cell>
          <cell r="C267">
            <v>303322.81</v>
          </cell>
          <cell r="D267">
            <v>0</v>
          </cell>
          <cell r="E267">
            <v>2362930.7000000002</v>
          </cell>
          <cell r="F267">
            <v>0</v>
          </cell>
          <cell r="G267">
            <v>3873.7</v>
          </cell>
          <cell r="H267">
            <v>81284.789999999994</v>
          </cell>
          <cell r="I267">
            <v>188228.65</v>
          </cell>
          <cell r="J267">
            <v>30434.02</v>
          </cell>
          <cell r="K267">
            <v>0</v>
          </cell>
          <cell r="L267">
            <v>0</v>
          </cell>
          <cell r="M267">
            <v>58956.32</v>
          </cell>
          <cell r="N267">
            <v>3029030.99</v>
          </cell>
          <cell r="O267">
            <v>0</v>
          </cell>
          <cell r="P267">
            <v>0</v>
          </cell>
          <cell r="Q267">
            <v>3029030.99</v>
          </cell>
        </row>
        <row r="268">
          <cell r="A268" t="str">
            <v>3416</v>
          </cell>
          <cell r="B268" t="str">
            <v>Computer Services &amp; Software</v>
          </cell>
          <cell r="C268">
            <v>766019.52</v>
          </cell>
          <cell r="D268">
            <v>0</v>
          </cell>
          <cell r="E268">
            <v>7819406.7000000002</v>
          </cell>
          <cell r="F268">
            <v>0</v>
          </cell>
          <cell r="G268">
            <v>8134.63</v>
          </cell>
          <cell r="H268">
            <v>48714.22</v>
          </cell>
          <cell r="I268">
            <v>533786.31999999995</v>
          </cell>
          <cell r="J268">
            <v>15848.72</v>
          </cell>
          <cell r="K268">
            <v>0</v>
          </cell>
          <cell r="L268">
            <v>0</v>
          </cell>
          <cell r="M268">
            <v>96779.72</v>
          </cell>
          <cell r="N268">
            <v>9288689.8300000038</v>
          </cell>
          <cell r="O268">
            <v>0</v>
          </cell>
          <cell r="P268">
            <v>0</v>
          </cell>
          <cell r="Q268">
            <v>9288689.8300000038</v>
          </cell>
        </row>
        <row r="269">
          <cell r="A269" t="str">
            <v>3417</v>
          </cell>
          <cell r="B269" t="str">
            <v>Bureau Costs</v>
          </cell>
          <cell r="C269">
            <v>32598.550000000003</v>
          </cell>
          <cell r="D269">
            <v>0</v>
          </cell>
          <cell r="E269">
            <v>55100.009999999995</v>
          </cell>
          <cell r="F269">
            <v>0</v>
          </cell>
          <cell r="G269">
            <v>0</v>
          </cell>
          <cell r="H269">
            <v>-992.96</v>
          </cell>
          <cell r="I269">
            <v>27113.18</v>
          </cell>
          <cell r="J269">
            <v>0</v>
          </cell>
          <cell r="K269">
            <v>0</v>
          </cell>
          <cell r="L269">
            <v>0</v>
          </cell>
          <cell r="M269">
            <v>0</v>
          </cell>
          <cell r="N269">
            <v>113818.78</v>
          </cell>
          <cell r="O269">
            <v>0</v>
          </cell>
          <cell r="P269">
            <v>0</v>
          </cell>
          <cell r="Q269">
            <v>113818.78</v>
          </cell>
        </row>
        <row r="270">
          <cell r="A270" t="str">
            <v>3419</v>
          </cell>
          <cell r="B270" t="str">
            <v>Corporate Service Overhead</v>
          </cell>
          <cell r="C270">
            <v>0</v>
          </cell>
          <cell r="D270">
            <v>0</v>
          </cell>
          <cell r="E270">
            <v>0</v>
          </cell>
          <cell r="F270">
            <v>0</v>
          </cell>
          <cell r="G270">
            <v>0</v>
          </cell>
          <cell r="H270">
            <v>73.41</v>
          </cell>
          <cell r="I270">
            <v>0</v>
          </cell>
          <cell r="J270">
            <v>0</v>
          </cell>
          <cell r="K270">
            <v>0</v>
          </cell>
          <cell r="L270">
            <v>0</v>
          </cell>
          <cell r="M270">
            <v>0</v>
          </cell>
          <cell r="N270">
            <v>73.41</v>
          </cell>
          <cell r="O270">
            <v>0</v>
          </cell>
          <cell r="P270">
            <v>0</v>
          </cell>
          <cell r="Q270">
            <v>73.41</v>
          </cell>
        </row>
        <row r="271">
          <cell r="A271" t="str">
            <v>3420</v>
          </cell>
          <cell r="B271" t="str">
            <v>Freight &amp; Cart (Not Chg Gds Clas)</v>
          </cell>
          <cell r="C271">
            <v>192861.93999999997</v>
          </cell>
          <cell r="D271">
            <v>0</v>
          </cell>
          <cell r="E271">
            <v>1456993.87</v>
          </cell>
          <cell r="F271">
            <v>0</v>
          </cell>
          <cell r="G271">
            <v>27163.8</v>
          </cell>
          <cell r="H271">
            <v>160679.04000000001</v>
          </cell>
          <cell r="I271">
            <v>1244432.18</v>
          </cell>
          <cell r="J271">
            <v>3911.71</v>
          </cell>
          <cell r="K271">
            <v>0</v>
          </cell>
          <cell r="L271">
            <v>0</v>
          </cell>
          <cell r="M271">
            <v>630251.52000000002</v>
          </cell>
          <cell r="N271">
            <v>3716294.06</v>
          </cell>
          <cell r="O271">
            <v>0</v>
          </cell>
          <cell r="P271">
            <v>0</v>
          </cell>
          <cell r="Q271">
            <v>3716294.06</v>
          </cell>
        </row>
        <row r="272">
          <cell r="A272" t="str">
            <v>3424</v>
          </cell>
          <cell r="B272" t="str">
            <v>Insurance (Not Mv Or Workcomp)</v>
          </cell>
          <cell r="C272">
            <v>386176.73</v>
          </cell>
          <cell r="D272">
            <v>0</v>
          </cell>
          <cell r="E272">
            <v>19849607.290000003</v>
          </cell>
          <cell r="F272">
            <v>0</v>
          </cell>
          <cell r="G272">
            <v>65543.740000000005</v>
          </cell>
          <cell r="H272">
            <v>949118.3</v>
          </cell>
          <cell r="I272">
            <v>2565763.02</v>
          </cell>
          <cell r="J272">
            <v>94485.45</v>
          </cell>
          <cell r="K272">
            <v>26904</v>
          </cell>
          <cell r="L272">
            <v>0</v>
          </cell>
          <cell r="M272">
            <v>241065.48</v>
          </cell>
          <cell r="N272">
            <v>24178664.010000002</v>
          </cell>
          <cell r="O272">
            <v>0</v>
          </cell>
          <cell r="P272">
            <v>0</v>
          </cell>
          <cell r="Q272">
            <v>24178664.010000002</v>
          </cell>
        </row>
        <row r="273">
          <cell r="A273" t="str">
            <v>3426</v>
          </cell>
          <cell r="B273" t="str">
            <v>Legal Expenses</v>
          </cell>
          <cell r="C273">
            <v>1058294.7</v>
          </cell>
          <cell r="D273">
            <v>0</v>
          </cell>
          <cell r="E273">
            <v>1057527.42</v>
          </cell>
          <cell r="F273">
            <v>0</v>
          </cell>
          <cell r="G273">
            <v>298.37</v>
          </cell>
          <cell r="H273">
            <v>1271678.27</v>
          </cell>
          <cell r="I273">
            <v>728133.37</v>
          </cell>
          <cell r="J273">
            <v>1931.65</v>
          </cell>
          <cell r="K273">
            <v>0</v>
          </cell>
          <cell r="L273">
            <v>0</v>
          </cell>
          <cell r="M273">
            <v>184509.48</v>
          </cell>
          <cell r="N273">
            <v>4302373.2600000007</v>
          </cell>
          <cell r="O273">
            <v>0</v>
          </cell>
          <cell r="P273">
            <v>0</v>
          </cell>
          <cell r="Q273">
            <v>4302373.2600000007</v>
          </cell>
        </row>
        <row r="274">
          <cell r="A274" t="str">
            <v>3428</v>
          </cell>
          <cell r="B274" t="str">
            <v>Licence &amp; Reg Fees (Not Motor Vehicle)</v>
          </cell>
          <cell r="C274">
            <v>135085.56</v>
          </cell>
          <cell r="D274">
            <v>0</v>
          </cell>
          <cell r="E274">
            <v>218854.90000000002</v>
          </cell>
          <cell r="F274">
            <v>0</v>
          </cell>
          <cell r="G274">
            <v>5315</v>
          </cell>
          <cell r="H274">
            <v>34966.129999999997</v>
          </cell>
          <cell r="I274">
            <v>103081.07</v>
          </cell>
          <cell r="J274">
            <v>6706.09</v>
          </cell>
          <cell r="K274">
            <v>0</v>
          </cell>
          <cell r="L274">
            <v>0</v>
          </cell>
          <cell r="M274">
            <v>17955.53</v>
          </cell>
          <cell r="N274">
            <v>521964.28</v>
          </cell>
          <cell r="O274">
            <v>0</v>
          </cell>
          <cell r="P274">
            <v>0</v>
          </cell>
          <cell r="Q274">
            <v>521964.28</v>
          </cell>
        </row>
        <row r="275">
          <cell r="A275" t="str">
            <v>3430</v>
          </cell>
          <cell r="B275" t="str">
            <v>Corporate Membership Dues (Health Services)</v>
          </cell>
          <cell r="C275">
            <v>6906.1500000000005</v>
          </cell>
          <cell r="D275">
            <v>0</v>
          </cell>
          <cell r="E275">
            <v>347540.46</v>
          </cell>
          <cell r="F275">
            <v>0</v>
          </cell>
          <cell r="G275">
            <v>298.5</v>
          </cell>
          <cell r="H275">
            <v>43332.78</v>
          </cell>
          <cell r="I275">
            <v>65643.09</v>
          </cell>
          <cell r="J275">
            <v>1206.45</v>
          </cell>
          <cell r="K275">
            <v>0</v>
          </cell>
          <cell r="L275">
            <v>0</v>
          </cell>
          <cell r="M275">
            <v>23551.49</v>
          </cell>
          <cell r="N275">
            <v>488478.92</v>
          </cell>
          <cell r="O275">
            <v>0</v>
          </cell>
          <cell r="P275">
            <v>0</v>
          </cell>
          <cell r="Q275">
            <v>488478.92</v>
          </cell>
        </row>
        <row r="276">
          <cell r="A276" t="str">
            <v>3432</v>
          </cell>
          <cell r="B276" t="str">
            <v>Payroll Delivery</v>
          </cell>
          <cell r="C276">
            <v>0</v>
          </cell>
          <cell r="D276">
            <v>0</v>
          </cell>
          <cell r="E276">
            <v>25</v>
          </cell>
          <cell r="F276">
            <v>0</v>
          </cell>
          <cell r="G276">
            <v>0</v>
          </cell>
          <cell r="H276">
            <v>47.28</v>
          </cell>
          <cell r="I276">
            <v>-51.98</v>
          </cell>
          <cell r="J276">
            <v>0</v>
          </cell>
          <cell r="K276">
            <v>0</v>
          </cell>
          <cell r="L276">
            <v>0</v>
          </cell>
          <cell r="M276">
            <v>0</v>
          </cell>
          <cell r="N276">
            <v>20.300000000000004</v>
          </cell>
          <cell r="O276">
            <v>0</v>
          </cell>
          <cell r="P276">
            <v>0</v>
          </cell>
          <cell r="Q276">
            <v>20.300000000000004</v>
          </cell>
        </row>
        <row r="277">
          <cell r="A277" t="str">
            <v>3433</v>
          </cell>
          <cell r="B277" t="str">
            <v>Payroll Tax (B.M.E. use only)</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row>
        <row r="278">
          <cell r="A278" t="str">
            <v>3434</v>
          </cell>
          <cell r="B278" t="str">
            <v>Postal Services</v>
          </cell>
          <cell r="C278">
            <v>538652.11</v>
          </cell>
          <cell r="D278">
            <v>35</v>
          </cell>
          <cell r="E278">
            <v>1202080.02</v>
          </cell>
          <cell r="F278">
            <v>0</v>
          </cell>
          <cell r="G278">
            <v>15489.94</v>
          </cell>
          <cell r="H278">
            <v>74079.59</v>
          </cell>
          <cell r="I278">
            <v>175203.31</v>
          </cell>
          <cell r="J278">
            <v>22962.29</v>
          </cell>
          <cell r="K278">
            <v>0</v>
          </cell>
          <cell r="L278">
            <v>0</v>
          </cell>
          <cell r="M278">
            <v>133192.28</v>
          </cell>
          <cell r="N278">
            <v>2161694.54</v>
          </cell>
          <cell r="O278">
            <v>0</v>
          </cell>
          <cell r="P278">
            <v>0</v>
          </cell>
          <cell r="Q278">
            <v>2161694.54</v>
          </cell>
        </row>
        <row r="279">
          <cell r="A279" t="str">
            <v>3436</v>
          </cell>
          <cell r="B279" t="str">
            <v>Printing &amp; Stationery</v>
          </cell>
          <cell r="C279">
            <v>2027448.8800000001</v>
          </cell>
          <cell r="D279">
            <v>0</v>
          </cell>
          <cell r="E279">
            <v>7944280.2799999993</v>
          </cell>
          <cell r="F279">
            <v>0</v>
          </cell>
          <cell r="G279">
            <v>61624.85</v>
          </cell>
          <cell r="H279">
            <v>462215.43</v>
          </cell>
          <cell r="I279">
            <v>2105324.13</v>
          </cell>
          <cell r="J279">
            <v>228089.57</v>
          </cell>
          <cell r="K279">
            <v>56185</v>
          </cell>
          <cell r="L279">
            <v>15491</v>
          </cell>
          <cell r="M279">
            <v>629938.53</v>
          </cell>
          <cell r="N279">
            <v>13530597.67</v>
          </cell>
          <cell r="O279">
            <v>0</v>
          </cell>
          <cell r="P279">
            <v>0</v>
          </cell>
          <cell r="Q279">
            <v>13530597.67</v>
          </cell>
        </row>
        <row r="280">
          <cell r="A280" t="str">
            <v>3438</v>
          </cell>
          <cell r="B280" t="str">
            <v>Public Relations</v>
          </cell>
          <cell r="C280">
            <v>117615.08</v>
          </cell>
          <cell r="D280">
            <v>0</v>
          </cell>
          <cell r="E280">
            <v>10533.19</v>
          </cell>
          <cell r="F280">
            <v>0</v>
          </cell>
          <cell r="G280">
            <v>0</v>
          </cell>
          <cell r="H280">
            <v>5851.7</v>
          </cell>
          <cell r="I280">
            <v>38877.879999999997</v>
          </cell>
          <cell r="J280">
            <v>154.37</v>
          </cell>
          <cell r="K280">
            <v>0</v>
          </cell>
          <cell r="L280">
            <v>0</v>
          </cell>
          <cell r="M280">
            <v>0</v>
          </cell>
          <cell r="N280">
            <v>173032.22</v>
          </cell>
          <cell r="O280">
            <v>0</v>
          </cell>
          <cell r="P280">
            <v>0</v>
          </cell>
          <cell r="Q280">
            <v>173032.22</v>
          </cell>
        </row>
        <row r="281">
          <cell r="A281" t="str">
            <v>3440</v>
          </cell>
          <cell r="B281" t="str">
            <v>Rates &amp; Charges (Not Water Rates)</v>
          </cell>
          <cell r="C281">
            <v>16243.880000000001</v>
          </cell>
          <cell r="D281">
            <v>0</v>
          </cell>
          <cell r="E281">
            <v>87044.59</v>
          </cell>
          <cell r="F281">
            <v>0</v>
          </cell>
          <cell r="G281">
            <v>7614.68</v>
          </cell>
          <cell r="H281">
            <v>34389.919999999998</v>
          </cell>
          <cell r="I281">
            <v>844869.43</v>
          </cell>
          <cell r="J281">
            <v>7711.04</v>
          </cell>
          <cell r="K281">
            <v>0</v>
          </cell>
          <cell r="L281">
            <v>0</v>
          </cell>
          <cell r="M281">
            <v>650.84</v>
          </cell>
          <cell r="N281">
            <v>998524.38</v>
          </cell>
          <cell r="O281">
            <v>0</v>
          </cell>
          <cell r="P281">
            <v>0</v>
          </cell>
          <cell r="Q281">
            <v>998524.38</v>
          </cell>
        </row>
        <row r="282">
          <cell r="A282" t="str">
            <v>3442</v>
          </cell>
          <cell r="B282" t="str">
            <v>Rental Of Property</v>
          </cell>
          <cell r="C282">
            <v>17415.830000000002</v>
          </cell>
          <cell r="D282">
            <v>0</v>
          </cell>
          <cell r="E282">
            <v>3271509.79</v>
          </cell>
          <cell r="F282">
            <v>0</v>
          </cell>
          <cell r="G282">
            <v>10374.370000000001</v>
          </cell>
          <cell r="H282">
            <v>299408.46000000002</v>
          </cell>
          <cell r="I282">
            <v>2723456.15</v>
          </cell>
          <cell r="J282">
            <v>163379.72</v>
          </cell>
          <cell r="K282">
            <v>0</v>
          </cell>
          <cell r="L282">
            <v>0</v>
          </cell>
          <cell r="M282">
            <v>10003.120000000001</v>
          </cell>
          <cell r="N282">
            <v>6495547.4399999995</v>
          </cell>
          <cell r="O282">
            <v>0</v>
          </cell>
          <cell r="P282">
            <v>0</v>
          </cell>
          <cell r="Q282">
            <v>6495547.4399999995</v>
          </cell>
        </row>
        <row r="283">
          <cell r="A283" t="str">
            <v>3444</v>
          </cell>
          <cell r="B283" t="str">
            <v>Special Functions</v>
          </cell>
          <cell r="C283">
            <v>257691.22999999998</v>
          </cell>
          <cell r="D283">
            <v>0</v>
          </cell>
          <cell r="E283">
            <v>154918.12</v>
          </cell>
          <cell r="F283">
            <v>0</v>
          </cell>
          <cell r="G283">
            <v>1483.01</v>
          </cell>
          <cell r="H283">
            <v>15968.63</v>
          </cell>
          <cell r="I283">
            <v>188025.65</v>
          </cell>
          <cell r="J283">
            <v>5760.68</v>
          </cell>
          <cell r="K283">
            <v>0</v>
          </cell>
          <cell r="L283">
            <v>0</v>
          </cell>
          <cell r="M283">
            <v>20128.2</v>
          </cell>
          <cell r="N283">
            <v>643975.52</v>
          </cell>
          <cell r="O283">
            <v>0</v>
          </cell>
          <cell r="P283">
            <v>0</v>
          </cell>
          <cell r="Q283">
            <v>643975.52</v>
          </cell>
        </row>
        <row r="284">
          <cell r="A284" t="str">
            <v>3448</v>
          </cell>
          <cell r="B284" t="str">
            <v>Telecommunication Expenses</v>
          </cell>
          <cell r="C284">
            <v>1308759.4099999999</v>
          </cell>
          <cell r="D284">
            <v>0</v>
          </cell>
          <cell r="E284">
            <v>9183271.6199999992</v>
          </cell>
          <cell r="F284">
            <v>0</v>
          </cell>
          <cell r="G284">
            <v>122585.87</v>
          </cell>
          <cell r="H284">
            <v>823089.96</v>
          </cell>
          <cell r="I284">
            <v>3640724.3</v>
          </cell>
          <cell r="J284">
            <v>170080.26</v>
          </cell>
          <cell r="K284">
            <v>18285</v>
          </cell>
          <cell r="L284">
            <v>0</v>
          </cell>
          <cell r="M284">
            <v>280058.69</v>
          </cell>
          <cell r="N284">
            <v>15546855.109999999</v>
          </cell>
          <cell r="O284">
            <v>0</v>
          </cell>
          <cell r="P284">
            <v>0</v>
          </cell>
          <cell r="Q284">
            <v>15546855.109999999</v>
          </cell>
        </row>
        <row r="285">
          <cell r="A285" t="str">
            <v>3466</v>
          </cell>
          <cell r="B285" t="str">
            <v>Transport Hire</v>
          </cell>
          <cell r="C285">
            <v>102809.79</v>
          </cell>
          <cell r="D285">
            <v>0</v>
          </cell>
          <cell r="E285">
            <v>91979.420000000013</v>
          </cell>
          <cell r="F285">
            <v>0</v>
          </cell>
          <cell r="G285">
            <v>0</v>
          </cell>
          <cell r="H285">
            <v>2183.2199999999998</v>
          </cell>
          <cell r="I285">
            <v>79987.86</v>
          </cell>
          <cell r="J285">
            <v>2296.35</v>
          </cell>
          <cell r="K285">
            <v>0</v>
          </cell>
          <cell r="L285">
            <v>0</v>
          </cell>
          <cell r="M285">
            <v>9572.06</v>
          </cell>
          <cell r="N285">
            <v>288828.7</v>
          </cell>
          <cell r="O285">
            <v>0</v>
          </cell>
          <cell r="P285">
            <v>0</v>
          </cell>
          <cell r="Q285">
            <v>288828.7</v>
          </cell>
        </row>
        <row r="286">
          <cell r="A286" t="str">
            <v>3467</v>
          </cell>
          <cell r="B286" t="str">
            <v>Refunds of Revenue</v>
          </cell>
          <cell r="C286">
            <v>91695.1</v>
          </cell>
          <cell r="D286">
            <v>0</v>
          </cell>
          <cell r="E286">
            <v>0</v>
          </cell>
          <cell r="F286">
            <v>0</v>
          </cell>
          <cell r="G286">
            <v>0</v>
          </cell>
          <cell r="H286">
            <v>9174.9699999999993</v>
          </cell>
          <cell r="I286">
            <v>40208.04</v>
          </cell>
          <cell r="J286">
            <v>0</v>
          </cell>
          <cell r="K286">
            <v>0</v>
          </cell>
          <cell r="L286">
            <v>0</v>
          </cell>
          <cell r="M286">
            <v>0</v>
          </cell>
          <cell r="N286">
            <v>141078.11000000002</v>
          </cell>
          <cell r="O286">
            <v>0</v>
          </cell>
          <cell r="P286">
            <v>0</v>
          </cell>
          <cell r="Q286">
            <v>141078.11000000002</v>
          </cell>
        </row>
        <row r="287">
          <cell r="A287" t="str">
            <v>3468</v>
          </cell>
          <cell r="B287" t="str">
            <v>Other - Other Expenses</v>
          </cell>
          <cell r="C287">
            <v>7382.74</v>
          </cell>
          <cell r="D287">
            <v>0</v>
          </cell>
          <cell r="E287">
            <v>1934906.8000000003</v>
          </cell>
          <cell r="F287">
            <v>0</v>
          </cell>
          <cell r="G287">
            <v>36271.82</v>
          </cell>
          <cell r="H287">
            <v>60818.48</v>
          </cell>
          <cell r="I287">
            <v>631918.31000000006</v>
          </cell>
          <cell r="J287">
            <v>7667.7</v>
          </cell>
          <cell r="K287">
            <v>0</v>
          </cell>
          <cell r="L287">
            <v>77548</v>
          </cell>
          <cell r="M287">
            <v>43549.03</v>
          </cell>
          <cell r="N287">
            <v>2800062.8800000004</v>
          </cell>
          <cell r="O287">
            <v>3280298.23</v>
          </cell>
          <cell r="P287">
            <v>0</v>
          </cell>
          <cell r="Q287">
            <v>6080361.1100000003</v>
          </cell>
        </row>
        <row r="288">
          <cell r="A288" t="str">
            <v>3469</v>
          </cell>
          <cell r="B288" t="str">
            <v>Non-Staff/Patient Travel Costs</v>
          </cell>
          <cell r="C288">
            <v>60248.869999999995</v>
          </cell>
          <cell r="D288">
            <v>0</v>
          </cell>
          <cell r="E288">
            <v>177761.19</v>
          </cell>
          <cell r="F288">
            <v>0</v>
          </cell>
          <cell r="G288">
            <v>6</v>
          </cell>
          <cell r="H288">
            <v>10581.68</v>
          </cell>
          <cell r="I288">
            <v>158428.12</v>
          </cell>
          <cell r="J288">
            <v>79069.77</v>
          </cell>
          <cell r="K288">
            <v>0</v>
          </cell>
          <cell r="L288">
            <v>0</v>
          </cell>
          <cell r="M288">
            <v>0</v>
          </cell>
          <cell r="N288">
            <v>486095.63</v>
          </cell>
          <cell r="O288">
            <v>0</v>
          </cell>
          <cell r="P288">
            <v>0</v>
          </cell>
          <cell r="Q288">
            <v>486095.63</v>
          </cell>
        </row>
        <row r="289">
          <cell r="A289" t="str">
            <v>3470</v>
          </cell>
          <cell r="B289" t="str">
            <v>Scholarships</v>
          </cell>
          <cell r="C289">
            <v>1574683.6400000001</v>
          </cell>
          <cell r="D289">
            <v>0</v>
          </cell>
          <cell r="E289">
            <v>118720.66</v>
          </cell>
          <cell r="F289">
            <v>0</v>
          </cell>
          <cell r="G289">
            <v>0</v>
          </cell>
          <cell r="H289">
            <v>0</v>
          </cell>
          <cell r="I289">
            <v>74079.55</v>
          </cell>
          <cell r="J289">
            <v>0</v>
          </cell>
          <cell r="K289">
            <v>0</v>
          </cell>
          <cell r="L289">
            <v>0</v>
          </cell>
          <cell r="M289">
            <v>0</v>
          </cell>
          <cell r="N289">
            <v>1767483.85</v>
          </cell>
          <cell r="O289">
            <v>0</v>
          </cell>
          <cell r="P289">
            <v>0</v>
          </cell>
          <cell r="Q289">
            <v>1767483.85</v>
          </cell>
        </row>
        <row r="290">
          <cell r="A290" t="str">
            <v>3471</v>
          </cell>
          <cell r="B290" t="str">
            <v>Entertainment Expenditure</v>
          </cell>
          <cell r="C290">
            <v>5910.01</v>
          </cell>
          <cell r="D290">
            <v>0</v>
          </cell>
          <cell r="E290">
            <v>280325.77</v>
          </cell>
          <cell r="F290">
            <v>0</v>
          </cell>
          <cell r="G290">
            <v>1137.92</v>
          </cell>
          <cell r="H290">
            <v>0</v>
          </cell>
          <cell r="I290">
            <v>1657.49</v>
          </cell>
          <cell r="J290">
            <v>0</v>
          </cell>
          <cell r="K290">
            <v>0</v>
          </cell>
          <cell r="L290">
            <v>0</v>
          </cell>
          <cell r="M290">
            <v>0</v>
          </cell>
          <cell r="N290">
            <v>289031.19</v>
          </cell>
          <cell r="O290">
            <v>0</v>
          </cell>
          <cell r="P290">
            <v>0</v>
          </cell>
          <cell r="Q290">
            <v>289031.19</v>
          </cell>
        </row>
        <row r="291">
          <cell r="A291" t="str">
            <v>3472</v>
          </cell>
          <cell r="B291" t="str">
            <v>Salary Packaging Input Tax Credit Expense</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row>
        <row r="292">
          <cell r="A292" t="str">
            <v>3511</v>
          </cell>
          <cell r="B292" t="str">
            <v>Doubtful Debts</v>
          </cell>
          <cell r="C292">
            <v>-22329.33</v>
          </cell>
          <cell r="D292">
            <v>0</v>
          </cell>
          <cell r="E292">
            <v>391714.5</v>
          </cell>
          <cell r="F292">
            <v>0</v>
          </cell>
          <cell r="G292">
            <v>6.55</v>
          </cell>
          <cell r="H292">
            <v>2239.8000000000002</v>
          </cell>
          <cell r="I292">
            <v>72838.47</v>
          </cell>
          <cell r="J292">
            <v>0</v>
          </cell>
          <cell r="K292">
            <v>0</v>
          </cell>
          <cell r="L292">
            <v>97975</v>
          </cell>
          <cell r="M292">
            <v>0</v>
          </cell>
          <cell r="N292">
            <v>542444.99</v>
          </cell>
          <cell r="O292">
            <v>0</v>
          </cell>
          <cell r="P292">
            <v>0</v>
          </cell>
          <cell r="Q292">
            <v>542444.99</v>
          </cell>
        </row>
        <row r="293">
          <cell r="A293" t="str">
            <v>3512</v>
          </cell>
          <cell r="B293" t="str">
            <v>Bad Debts Written Off</v>
          </cell>
          <cell r="C293">
            <v>13042.43</v>
          </cell>
          <cell r="D293">
            <v>0</v>
          </cell>
          <cell r="E293">
            <v>220854.87000000002</v>
          </cell>
          <cell r="F293">
            <v>0</v>
          </cell>
          <cell r="G293">
            <v>0</v>
          </cell>
          <cell r="H293">
            <v>0</v>
          </cell>
          <cell r="I293">
            <v>66983.31</v>
          </cell>
          <cell r="J293">
            <v>0</v>
          </cell>
          <cell r="K293">
            <v>0</v>
          </cell>
          <cell r="L293">
            <v>0</v>
          </cell>
          <cell r="M293">
            <v>0</v>
          </cell>
          <cell r="N293">
            <v>300880.61</v>
          </cell>
          <cell r="O293">
            <v>0</v>
          </cell>
          <cell r="P293">
            <v>0</v>
          </cell>
          <cell r="Q293">
            <v>300880.61</v>
          </cell>
        </row>
        <row r="294">
          <cell r="A294" t="str">
            <v>3513</v>
          </cell>
          <cell r="B294" t="str">
            <v>Miscellaneous Write Offs</v>
          </cell>
          <cell r="C294">
            <v>0</v>
          </cell>
          <cell r="D294">
            <v>0</v>
          </cell>
          <cell r="E294">
            <v>5223.96</v>
          </cell>
          <cell r="F294">
            <v>0</v>
          </cell>
          <cell r="G294">
            <v>0</v>
          </cell>
          <cell r="H294">
            <v>0</v>
          </cell>
          <cell r="I294">
            <v>0</v>
          </cell>
          <cell r="J294">
            <v>0</v>
          </cell>
          <cell r="K294">
            <v>0</v>
          </cell>
          <cell r="L294">
            <v>0</v>
          </cell>
          <cell r="M294">
            <v>0</v>
          </cell>
          <cell r="N294">
            <v>5223.96</v>
          </cell>
          <cell r="O294">
            <v>0</v>
          </cell>
          <cell r="P294">
            <v>0</v>
          </cell>
          <cell r="Q294">
            <v>5223.96</v>
          </cell>
        </row>
        <row r="295">
          <cell r="A295" t="str">
            <v>3514</v>
          </cell>
          <cell r="B295" t="str">
            <v>Debt Collection</v>
          </cell>
          <cell r="C295">
            <v>181.94</v>
          </cell>
          <cell r="D295">
            <v>0</v>
          </cell>
          <cell r="E295">
            <v>79778.259999999995</v>
          </cell>
          <cell r="F295">
            <v>0</v>
          </cell>
          <cell r="G295">
            <v>11</v>
          </cell>
          <cell r="H295">
            <v>432.23</v>
          </cell>
          <cell r="I295">
            <v>2128.23</v>
          </cell>
          <cell r="J295">
            <v>0</v>
          </cell>
          <cell r="K295">
            <v>0</v>
          </cell>
          <cell r="L295">
            <v>0</v>
          </cell>
          <cell r="M295">
            <v>149.26</v>
          </cell>
          <cell r="N295">
            <v>82680.919999999984</v>
          </cell>
          <cell r="O295">
            <v>0</v>
          </cell>
          <cell r="P295">
            <v>0</v>
          </cell>
          <cell r="Q295">
            <v>82680.919999999984</v>
          </cell>
        </row>
        <row r="296">
          <cell r="A296" t="str">
            <v>3611</v>
          </cell>
          <cell r="B296" t="str">
            <v>Finance Charges Relating To Finance Leases</v>
          </cell>
          <cell r="C296">
            <v>8650964.5500000007</v>
          </cell>
          <cell r="D296">
            <v>0</v>
          </cell>
          <cell r="E296">
            <v>3686.76</v>
          </cell>
          <cell r="F296">
            <v>0</v>
          </cell>
          <cell r="G296">
            <v>0</v>
          </cell>
          <cell r="H296">
            <v>0</v>
          </cell>
          <cell r="I296">
            <v>0</v>
          </cell>
          <cell r="J296">
            <v>0</v>
          </cell>
          <cell r="K296">
            <v>0</v>
          </cell>
          <cell r="L296">
            <v>0</v>
          </cell>
          <cell r="M296">
            <v>22120.01</v>
          </cell>
          <cell r="N296">
            <v>8676771.3200000003</v>
          </cell>
          <cell r="O296">
            <v>0</v>
          </cell>
          <cell r="P296">
            <v>0</v>
          </cell>
          <cell r="Q296">
            <v>8676771.3200000003</v>
          </cell>
        </row>
        <row r="297">
          <cell r="A297" t="str">
            <v>3612</v>
          </cell>
          <cell r="B297" t="str">
            <v>Interest On Watc Loans</v>
          </cell>
          <cell r="C297">
            <v>0</v>
          </cell>
          <cell r="D297">
            <v>0</v>
          </cell>
          <cell r="E297">
            <v>7003933.3700000001</v>
          </cell>
          <cell r="F297">
            <v>0</v>
          </cell>
          <cell r="G297">
            <v>0</v>
          </cell>
          <cell r="H297">
            <v>31522.94</v>
          </cell>
          <cell r="I297">
            <v>669113.12</v>
          </cell>
          <cell r="J297">
            <v>0</v>
          </cell>
          <cell r="K297">
            <v>0</v>
          </cell>
          <cell r="L297">
            <v>0</v>
          </cell>
          <cell r="M297">
            <v>0</v>
          </cell>
          <cell r="N297">
            <v>7704569.4300000006</v>
          </cell>
          <cell r="O297">
            <v>-6901</v>
          </cell>
          <cell r="P297">
            <v>0</v>
          </cell>
          <cell r="Q297">
            <v>7697668.4300000006</v>
          </cell>
        </row>
        <row r="298">
          <cell r="A298" t="str">
            <v>3613</v>
          </cell>
          <cell r="B298" t="str">
            <v>Interest  On Treasury  Loans</v>
          </cell>
          <cell r="C298">
            <v>415612.54</v>
          </cell>
          <cell r="D298">
            <v>0</v>
          </cell>
          <cell r="E298">
            <v>4559181.1599999992</v>
          </cell>
          <cell r="F298">
            <v>0</v>
          </cell>
          <cell r="G298">
            <v>0</v>
          </cell>
          <cell r="H298">
            <v>193991.47</v>
          </cell>
          <cell r="I298">
            <v>1363056.76</v>
          </cell>
          <cell r="J298">
            <v>0</v>
          </cell>
          <cell r="K298">
            <v>0</v>
          </cell>
          <cell r="L298">
            <v>0</v>
          </cell>
          <cell r="M298">
            <v>0</v>
          </cell>
          <cell r="N298">
            <v>6531841.9299999988</v>
          </cell>
          <cell r="O298">
            <v>-9905</v>
          </cell>
          <cell r="P298">
            <v>0</v>
          </cell>
          <cell r="Q298">
            <v>6521936.9299999988</v>
          </cell>
        </row>
        <row r="299">
          <cell r="A299" t="str">
            <v>3614</v>
          </cell>
          <cell r="B299" t="str">
            <v>Interest On Other Loans</v>
          </cell>
          <cell r="C299">
            <v>16915.72</v>
          </cell>
          <cell r="D299">
            <v>0</v>
          </cell>
          <cell r="E299">
            <v>0</v>
          </cell>
          <cell r="F299">
            <v>0</v>
          </cell>
          <cell r="G299">
            <v>0</v>
          </cell>
          <cell r="H299">
            <v>0</v>
          </cell>
          <cell r="I299">
            <v>0</v>
          </cell>
          <cell r="J299">
            <v>0</v>
          </cell>
          <cell r="K299">
            <v>0</v>
          </cell>
          <cell r="L299">
            <v>0</v>
          </cell>
          <cell r="M299">
            <v>0</v>
          </cell>
          <cell r="N299">
            <v>16915.72</v>
          </cell>
          <cell r="O299">
            <v>0</v>
          </cell>
          <cell r="P299">
            <v>0</v>
          </cell>
          <cell r="Q299">
            <v>16915.72</v>
          </cell>
        </row>
        <row r="300">
          <cell r="A300" t="str">
            <v>3615</v>
          </cell>
          <cell r="B300" t="str">
            <v>Loss On Foreign Exchange</v>
          </cell>
          <cell r="C300">
            <v>0</v>
          </cell>
          <cell r="D300">
            <v>0</v>
          </cell>
          <cell r="E300">
            <v>41684.239999999998</v>
          </cell>
          <cell r="F300">
            <v>0</v>
          </cell>
          <cell r="G300">
            <v>0</v>
          </cell>
          <cell r="H300">
            <v>0</v>
          </cell>
          <cell r="I300">
            <v>0</v>
          </cell>
          <cell r="J300">
            <v>0</v>
          </cell>
          <cell r="K300">
            <v>0</v>
          </cell>
          <cell r="L300">
            <v>0</v>
          </cell>
          <cell r="M300">
            <v>0</v>
          </cell>
          <cell r="N300">
            <v>41684.239999999998</v>
          </cell>
          <cell r="O300">
            <v>0</v>
          </cell>
          <cell r="P300">
            <v>0</v>
          </cell>
          <cell r="Q300">
            <v>41684.239999999998</v>
          </cell>
        </row>
        <row r="301">
          <cell r="A301" t="str">
            <v>3616</v>
          </cell>
          <cell r="B301" t="str">
            <v>Amortisation Of Goodwill</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row>
        <row r="302">
          <cell r="A302" t="str">
            <v>3699</v>
          </cell>
          <cell r="B302" t="str">
            <v>Unknown Account 1</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row>
        <row r="303">
          <cell r="A303" t="str">
            <v>3711</v>
          </cell>
          <cell r="B303" t="str">
            <v>Depreciation  Expense - Buildings</v>
          </cell>
          <cell r="C303">
            <v>810432.26</v>
          </cell>
          <cell r="D303">
            <v>0</v>
          </cell>
          <cell r="E303">
            <v>22336707.349999998</v>
          </cell>
          <cell r="F303">
            <v>0</v>
          </cell>
          <cell r="G303">
            <v>108003.92</v>
          </cell>
          <cell r="H303">
            <v>2808813</v>
          </cell>
          <cell r="I303">
            <v>22388263.02</v>
          </cell>
          <cell r="J303">
            <v>98228</v>
          </cell>
          <cell r="K303">
            <v>0</v>
          </cell>
          <cell r="L303">
            <v>857327</v>
          </cell>
          <cell r="M303">
            <v>402924</v>
          </cell>
          <cell r="N303">
            <v>49810698.549999997</v>
          </cell>
          <cell r="O303">
            <v>0</v>
          </cell>
          <cell r="P303">
            <v>0</v>
          </cell>
          <cell r="Q303">
            <v>49810698.549999997</v>
          </cell>
        </row>
        <row r="304">
          <cell r="A304" t="str">
            <v>3712</v>
          </cell>
          <cell r="B304" t="str">
            <v>Depreciation  Expense - Medical Equipment</v>
          </cell>
          <cell r="C304">
            <v>0</v>
          </cell>
          <cell r="D304">
            <v>0</v>
          </cell>
          <cell r="E304">
            <v>14640359.66</v>
          </cell>
          <cell r="F304">
            <v>0</v>
          </cell>
          <cell r="G304">
            <v>17032.599999999999</v>
          </cell>
          <cell r="H304">
            <v>716704</v>
          </cell>
          <cell r="I304">
            <v>2897097</v>
          </cell>
          <cell r="J304">
            <v>2490</v>
          </cell>
          <cell r="K304">
            <v>0</v>
          </cell>
          <cell r="L304">
            <v>0</v>
          </cell>
          <cell r="M304">
            <v>812519</v>
          </cell>
          <cell r="N304">
            <v>19086202.259999998</v>
          </cell>
          <cell r="O304">
            <v>0</v>
          </cell>
          <cell r="P304">
            <v>0</v>
          </cell>
          <cell r="Q304">
            <v>19086202.259999998</v>
          </cell>
        </row>
        <row r="305">
          <cell r="A305" t="str">
            <v>3713</v>
          </cell>
          <cell r="B305" t="str">
            <v>Depreciation  Expense - Non Medical Equipment</v>
          </cell>
          <cell r="C305">
            <v>0</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row>
        <row r="306">
          <cell r="A306" t="str">
            <v>3714</v>
          </cell>
          <cell r="B306" t="str">
            <v>Depreciation  Expense - Computer Equipment</v>
          </cell>
          <cell r="C306">
            <v>1563821.3199999998</v>
          </cell>
          <cell r="D306">
            <v>0</v>
          </cell>
          <cell r="E306">
            <v>6895556.0000000009</v>
          </cell>
          <cell r="F306">
            <v>0</v>
          </cell>
          <cell r="G306">
            <v>33912.160000000003</v>
          </cell>
          <cell r="H306">
            <v>339720</v>
          </cell>
          <cell r="I306">
            <v>1330168.3500000001</v>
          </cell>
          <cell r="J306">
            <v>97458</v>
          </cell>
          <cell r="K306">
            <v>8365</v>
          </cell>
          <cell r="L306">
            <v>483</v>
          </cell>
          <cell r="M306">
            <v>396984</v>
          </cell>
          <cell r="N306">
            <v>10666467.83</v>
          </cell>
          <cell r="O306">
            <v>0</v>
          </cell>
          <cell r="P306">
            <v>0</v>
          </cell>
          <cell r="Q306">
            <v>10666467.83</v>
          </cell>
        </row>
        <row r="307">
          <cell r="A307" t="str">
            <v>3715</v>
          </cell>
          <cell r="B307" t="str">
            <v>Depreciation  Expense - Furniture &amp; Fittings</v>
          </cell>
          <cell r="C307">
            <v>18093.740000000002</v>
          </cell>
          <cell r="D307">
            <v>0</v>
          </cell>
          <cell r="E307">
            <v>1698404.0499999998</v>
          </cell>
          <cell r="F307">
            <v>0</v>
          </cell>
          <cell r="G307">
            <v>18904.46</v>
          </cell>
          <cell r="H307">
            <v>61857</v>
          </cell>
          <cell r="I307">
            <v>187406.55</v>
          </cell>
          <cell r="J307">
            <v>14025</v>
          </cell>
          <cell r="K307">
            <v>36868</v>
          </cell>
          <cell r="L307">
            <v>0</v>
          </cell>
          <cell r="M307">
            <v>110694</v>
          </cell>
          <cell r="N307">
            <v>2146252.7999999998</v>
          </cell>
          <cell r="O307">
            <v>0</v>
          </cell>
          <cell r="P307">
            <v>0</v>
          </cell>
          <cell r="Q307">
            <v>2146252.7999999998</v>
          </cell>
        </row>
        <row r="308">
          <cell r="A308" t="str">
            <v>3716</v>
          </cell>
          <cell r="B308" t="str">
            <v>Depreciation  Expense - Motor Vehicles</v>
          </cell>
          <cell r="C308">
            <v>0</v>
          </cell>
          <cell r="D308">
            <v>0</v>
          </cell>
          <cell r="E308">
            <v>677904.77000000014</v>
          </cell>
          <cell r="F308">
            <v>0</v>
          </cell>
          <cell r="G308">
            <v>521.02</v>
          </cell>
          <cell r="H308">
            <v>28712</v>
          </cell>
          <cell r="I308">
            <v>500439</v>
          </cell>
          <cell r="J308">
            <v>0</v>
          </cell>
          <cell r="K308">
            <v>2252</v>
          </cell>
          <cell r="L308">
            <v>0</v>
          </cell>
          <cell r="M308">
            <v>0</v>
          </cell>
          <cell r="N308">
            <v>1209828.79</v>
          </cell>
          <cell r="O308">
            <v>0</v>
          </cell>
          <cell r="P308">
            <v>0</v>
          </cell>
          <cell r="Q308">
            <v>1209828.79</v>
          </cell>
        </row>
        <row r="309">
          <cell r="A309" t="str">
            <v>3717</v>
          </cell>
          <cell r="B309" t="str">
            <v>Depreciation  Expense - Other Mobile Plant</v>
          </cell>
          <cell r="C309">
            <v>13462.25</v>
          </cell>
          <cell r="D309">
            <v>0</v>
          </cell>
          <cell r="E309">
            <v>0</v>
          </cell>
          <cell r="F309">
            <v>0</v>
          </cell>
          <cell r="G309">
            <v>0</v>
          </cell>
          <cell r="H309">
            <v>3729</v>
          </cell>
          <cell r="I309">
            <v>15635</v>
          </cell>
          <cell r="J309">
            <v>0</v>
          </cell>
          <cell r="K309">
            <v>0</v>
          </cell>
          <cell r="L309">
            <v>0</v>
          </cell>
          <cell r="M309">
            <v>0</v>
          </cell>
          <cell r="N309">
            <v>32826.25</v>
          </cell>
          <cell r="O309">
            <v>0</v>
          </cell>
          <cell r="P309">
            <v>0</v>
          </cell>
          <cell r="Q309">
            <v>32826.25</v>
          </cell>
        </row>
        <row r="310">
          <cell r="A310" t="str">
            <v>3718</v>
          </cell>
          <cell r="B310" t="str">
            <v>Depreciation  Expense - Plant &amp; Equipment</v>
          </cell>
          <cell r="C310">
            <v>709009.78</v>
          </cell>
          <cell r="D310">
            <v>0</v>
          </cell>
          <cell r="E310">
            <v>2129598.1800000002</v>
          </cell>
          <cell r="F310">
            <v>0</v>
          </cell>
          <cell r="G310">
            <v>18435.939999999999</v>
          </cell>
          <cell r="H310">
            <v>182992</v>
          </cell>
          <cell r="I310">
            <v>1000168.38</v>
          </cell>
          <cell r="J310">
            <v>36028</v>
          </cell>
          <cell r="K310">
            <v>0</v>
          </cell>
          <cell r="L310">
            <v>14333</v>
          </cell>
          <cell r="M310">
            <v>120357</v>
          </cell>
          <cell r="N310">
            <v>4210922.2799999993</v>
          </cell>
          <cell r="O310">
            <v>0</v>
          </cell>
          <cell r="P310">
            <v>0</v>
          </cell>
          <cell r="Q310">
            <v>4210922.2799999993</v>
          </cell>
        </row>
        <row r="311">
          <cell r="A311" t="str">
            <v>3719</v>
          </cell>
          <cell r="B311" t="str">
            <v>Depreciation of Artwork</v>
          </cell>
          <cell r="C311">
            <v>0</v>
          </cell>
          <cell r="D311">
            <v>0</v>
          </cell>
          <cell r="E311">
            <v>-1868.53</v>
          </cell>
          <cell r="F311">
            <v>0</v>
          </cell>
          <cell r="G311">
            <v>0</v>
          </cell>
          <cell r="H311">
            <v>0</v>
          </cell>
          <cell r="I311">
            <v>0</v>
          </cell>
          <cell r="J311">
            <v>0</v>
          </cell>
          <cell r="K311">
            <v>0</v>
          </cell>
          <cell r="L311">
            <v>0</v>
          </cell>
          <cell r="M311">
            <v>0</v>
          </cell>
          <cell r="N311">
            <v>-1868.53</v>
          </cell>
          <cell r="O311">
            <v>0</v>
          </cell>
          <cell r="P311">
            <v>0</v>
          </cell>
          <cell r="Q311">
            <v>-1868.53</v>
          </cell>
        </row>
        <row r="312">
          <cell r="A312" t="str">
            <v>3720</v>
          </cell>
          <cell r="B312" t="str">
            <v>Carrying Amounts of Non-Current Assets Disposed of</v>
          </cell>
          <cell r="C312">
            <v>119500.65999999999</v>
          </cell>
          <cell r="D312">
            <v>0</v>
          </cell>
          <cell r="E312">
            <v>3412182.7299999995</v>
          </cell>
          <cell r="F312">
            <v>0</v>
          </cell>
          <cell r="G312">
            <v>573.12</v>
          </cell>
          <cell r="H312">
            <v>3192</v>
          </cell>
          <cell r="I312">
            <v>396458</v>
          </cell>
          <cell r="J312">
            <v>30177</v>
          </cell>
          <cell r="K312">
            <v>0</v>
          </cell>
          <cell r="L312">
            <v>1126</v>
          </cell>
          <cell r="M312">
            <v>220245</v>
          </cell>
          <cell r="N312">
            <v>4183454.51</v>
          </cell>
          <cell r="O312">
            <v>0</v>
          </cell>
          <cell r="P312">
            <v>0</v>
          </cell>
          <cell r="Q312">
            <v>4183454.51</v>
          </cell>
        </row>
        <row r="313">
          <cell r="A313" t="str">
            <v>3721</v>
          </cell>
          <cell r="B313" t="str">
            <v>Loss On Revaluation Of Land</v>
          </cell>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row>
        <row r="314">
          <cell r="A314" t="str">
            <v>3722</v>
          </cell>
          <cell r="B314" t="str">
            <v>Asset Disposal Expenses</v>
          </cell>
          <cell r="C314">
            <v>0</v>
          </cell>
          <cell r="D314">
            <v>0</v>
          </cell>
          <cell r="E314">
            <v>0</v>
          </cell>
          <cell r="F314">
            <v>0</v>
          </cell>
          <cell r="G314">
            <v>0</v>
          </cell>
          <cell r="H314">
            <v>525001</v>
          </cell>
          <cell r="I314">
            <v>915</v>
          </cell>
          <cell r="J314">
            <v>0</v>
          </cell>
          <cell r="K314">
            <v>0</v>
          </cell>
          <cell r="L314">
            <v>0</v>
          </cell>
          <cell r="M314">
            <v>17031.07</v>
          </cell>
          <cell r="N314">
            <v>542947.06999999995</v>
          </cell>
          <cell r="O314">
            <v>0</v>
          </cell>
          <cell r="P314">
            <v>0</v>
          </cell>
          <cell r="Q314">
            <v>542947.06999999995</v>
          </cell>
        </row>
        <row r="315">
          <cell r="A315" t="str">
            <v>3723</v>
          </cell>
          <cell r="B315" t="str">
            <v>Loss on Revaluation of Buildings</v>
          </cell>
          <cell r="C315">
            <v>1056222.27</v>
          </cell>
          <cell r="D315">
            <v>0</v>
          </cell>
          <cell r="E315">
            <v>0</v>
          </cell>
          <cell r="F315">
            <v>0</v>
          </cell>
          <cell r="G315">
            <v>0</v>
          </cell>
          <cell r="H315">
            <v>13098631</v>
          </cell>
          <cell r="I315">
            <v>0</v>
          </cell>
          <cell r="J315">
            <v>0</v>
          </cell>
          <cell r="K315">
            <v>0</v>
          </cell>
          <cell r="L315">
            <v>0</v>
          </cell>
          <cell r="M315">
            <v>0</v>
          </cell>
          <cell r="N315">
            <v>14154853.27</v>
          </cell>
          <cell r="O315">
            <v>0</v>
          </cell>
          <cell r="P315">
            <v>0</v>
          </cell>
          <cell r="Q315">
            <v>14154853.27</v>
          </cell>
        </row>
        <row r="316">
          <cell r="A316" t="str">
            <v>3725</v>
          </cell>
          <cell r="B316" t="str">
            <v>Stocktake Variance (Net)</v>
          </cell>
          <cell r="C316">
            <v>-9845.2099999999991</v>
          </cell>
          <cell r="D316">
            <v>0</v>
          </cell>
          <cell r="E316">
            <v>-616629.21</v>
          </cell>
          <cell r="F316">
            <v>0</v>
          </cell>
          <cell r="G316">
            <v>0</v>
          </cell>
          <cell r="H316">
            <v>-39546.93</v>
          </cell>
          <cell r="I316">
            <v>-359590.38</v>
          </cell>
          <cell r="J316">
            <v>-94.69</v>
          </cell>
          <cell r="K316">
            <v>0</v>
          </cell>
          <cell r="L316">
            <v>0</v>
          </cell>
          <cell r="M316">
            <v>0</v>
          </cell>
          <cell r="N316">
            <v>-1025706.4199999999</v>
          </cell>
          <cell r="O316">
            <v>0</v>
          </cell>
          <cell r="P316">
            <v>0</v>
          </cell>
          <cell r="Q316">
            <v>-1025706.4199999999</v>
          </cell>
        </row>
        <row r="317">
          <cell r="A317" t="str">
            <v>3726</v>
          </cell>
          <cell r="B317" t="str">
            <v>Stock Write Offs - Obsolete &amp; Damaged</v>
          </cell>
          <cell r="C317">
            <v>15666.740000000002</v>
          </cell>
          <cell r="D317">
            <v>0</v>
          </cell>
          <cell r="E317">
            <v>471837.39999999997</v>
          </cell>
          <cell r="F317">
            <v>0</v>
          </cell>
          <cell r="G317">
            <v>0</v>
          </cell>
          <cell r="H317">
            <v>0</v>
          </cell>
          <cell r="I317">
            <v>547.15</v>
          </cell>
          <cell r="J317">
            <v>0</v>
          </cell>
          <cell r="K317">
            <v>0</v>
          </cell>
          <cell r="L317">
            <v>0</v>
          </cell>
          <cell r="M317">
            <v>0</v>
          </cell>
          <cell r="N317">
            <v>488051.29</v>
          </cell>
          <cell r="O317">
            <v>0</v>
          </cell>
          <cell r="P317">
            <v>0</v>
          </cell>
          <cell r="Q317">
            <v>488051.29</v>
          </cell>
        </row>
        <row r="318">
          <cell r="A318" t="str">
            <v>3727</v>
          </cell>
          <cell r="B318" t="str">
            <v>Transfer Cost/Savings</v>
          </cell>
          <cell r="C318">
            <v>0</v>
          </cell>
          <cell r="D318">
            <v>0</v>
          </cell>
          <cell r="E318">
            <v>0</v>
          </cell>
          <cell r="F318">
            <v>0</v>
          </cell>
          <cell r="G318">
            <v>0</v>
          </cell>
          <cell r="H318">
            <v>0</v>
          </cell>
          <cell r="I318">
            <v>66440</v>
          </cell>
          <cell r="J318">
            <v>0</v>
          </cell>
          <cell r="K318">
            <v>0</v>
          </cell>
          <cell r="L318">
            <v>0</v>
          </cell>
          <cell r="M318">
            <v>0</v>
          </cell>
          <cell r="N318">
            <v>66440</v>
          </cell>
          <cell r="O318">
            <v>0</v>
          </cell>
          <cell r="P318">
            <v>0</v>
          </cell>
          <cell r="Q318">
            <v>66440</v>
          </cell>
        </row>
        <row r="319">
          <cell r="A319" t="str">
            <v>3729</v>
          </cell>
          <cell r="B319" t="str">
            <v>Amortisation Expense - Financial Lease Buildings</v>
          </cell>
          <cell r="C319">
            <v>2124175.56</v>
          </cell>
          <cell r="D319">
            <v>0</v>
          </cell>
          <cell r="E319">
            <v>977.7</v>
          </cell>
          <cell r="F319">
            <v>0</v>
          </cell>
          <cell r="G319">
            <v>0</v>
          </cell>
          <cell r="H319">
            <v>0</v>
          </cell>
          <cell r="I319">
            <v>0</v>
          </cell>
          <cell r="J319">
            <v>0</v>
          </cell>
          <cell r="K319">
            <v>0</v>
          </cell>
          <cell r="L319">
            <v>0</v>
          </cell>
          <cell r="M319">
            <v>0</v>
          </cell>
          <cell r="N319">
            <v>2125153.2600000002</v>
          </cell>
          <cell r="O319">
            <v>0</v>
          </cell>
          <cell r="P319">
            <v>0</v>
          </cell>
          <cell r="Q319">
            <v>2125153.2600000002</v>
          </cell>
        </row>
        <row r="320">
          <cell r="A320" t="str">
            <v>3730</v>
          </cell>
          <cell r="B320" t="str">
            <v>Amortisation Expense - Financial Leases Plant &amp; Equipment</v>
          </cell>
          <cell r="C320">
            <v>0</v>
          </cell>
          <cell r="D320">
            <v>0</v>
          </cell>
          <cell r="E320">
            <v>18763.77</v>
          </cell>
          <cell r="F320">
            <v>0</v>
          </cell>
          <cell r="G320">
            <v>0</v>
          </cell>
          <cell r="H320">
            <v>0</v>
          </cell>
          <cell r="I320">
            <v>0</v>
          </cell>
          <cell r="J320">
            <v>0</v>
          </cell>
          <cell r="K320">
            <v>0</v>
          </cell>
          <cell r="L320">
            <v>0</v>
          </cell>
          <cell r="M320">
            <v>0</v>
          </cell>
          <cell r="N320">
            <v>18763.77</v>
          </cell>
          <cell r="O320">
            <v>0</v>
          </cell>
          <cell r="P320">
            <v>0</v>
          </cell>
          <cell r="Q320">
            <v>18763.77</v>
          </cell>
        </row>
        <row r="321">
          <cell r="A321" t="str">
            <v>3731</v>
          </cell>
          <cell r="B321" t="str">
            <v>Amortisation Expense - Leasehold Improvements</v>
          </cell>
          <cell r="C321">
            <v>0</v>
          </cell>
          <cell r="D321">
            <v>0</v>
          </cell>
          <cell r="E321">
            <v>0</v>
          </cell>
          <cell r="F321">
            <v>0</v>
          </cell>
          <cell r="G321">
            <v>0</v>
          </cell>
          <cell r="H321">
            <v>0</v>
          </cell>
          <cell r="I321">
            <v>75000</v>
          </cell>
          <cell r="J321">
            <v>0</v>
          </cell>
          <cell r="K321">
            <v>0</v>
          </cell>
          <cell r="L321">
            <v>0</v>
          </cell>
          <cell r="M321">
            <v>0</v>
          </cell>
          <cell r="N321">
            <v>75000</v>
          </cell>
          <cell r="O321">
            <v>0</v>
          </cell>
          <cell r="P321">
            <v>0</v>
          </cell>
          <cell r="Q321">
            <v>75000</v>
          </cell>
        </row>
        <row r="322">
          <cell r="A322" t="str">
            <v>3811</v>
          </cell>
          <cell r="B322" t="str">
            <v>Extraordinary Expenses</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row>
        <row r="323">
          <cell r="A323" t="str">
            <v>3812</v>
          </cell>
          <cell r="B323" t="str">
            <v>Abnormal Expenses</v>
          </cell>
          <cell r="C323">
            <v>0</v>
          </cell>
          <cell r="D323">
            <v>0</v>
          </cell>
          <cell r="E323">
            <v>3310546.21</v>
          </cell>
          <cell r="F323">
            <v>0</v>
          </cell>
          <cell r="G323">
            <v>0</v>
          </cell>
          <cell r="H323">
            <v>0</v>
          </cell>
          <cell r="I323">
            <v>0</v>
          </cell>
          <cell r="J323">
            <v>0</v>
          </cell>
          <cell r="K323">
            <v>0</v>
          </cell>
          <cell r="L323">
            <v>0</v>
          </cell>
          <cell r="M323">
            <v>-30247.98</v>
          </cell>
          <cell r="N323">
            <v>3280298.23</v>
          </cell>
          <cell r="O323">
            <v>-3280298.23</v>
          </cell>
          <cell r="P323">
            <v>0</v>
          </cell>
          <cell r="Q323">
            <v>0</v>
          </cell>
        </row>
        <row r="324">
          <cell r="A324" t="str">
            <v>3911</v>
          </cell>
          <cell r="B324" t="str">
            <v>Capital User Charges</v>
          </cell>
          <cell r="C324">
            <v>4198330</v>
          </cell>
          <cell r="D324">
            <v>89302150</v>
          </cell>
          <cell r="E324">
            <v>45332100</v>
          </cell>
          <cell r="F324">
            <v>0</v>
          </cell>
          <cell r="G324">
            <v>413250</v>
          </cell>
          <cell r="H324">
            <v>7935820</v>
          </cell>
          <cell r="I324">
            <v>28919110</v>
          </cell>
          <cell r="J324">
            <v>376210</v>
          </cell>
          <cell r="K324">
            <v>0</v>
          </cell>
          <cell r="L324">
            <v>6559920</v>
          </cell>
          <cell r="M324">
            <v>0</v>
          </cell>
          <cell r="N324">
            <v>183036890</v>
          </cell>
          <cell r="O324">
            <v>0</v>
          </cell>
          <cell r="P324">
            <v>0</v>
          </cell>
          <cell r="Q324">
            <v>183036890</v>
          </cell>
        </row>
        <row r="325">
          <cell r="A325" t="str">
            <v>4111</v>
          </cell>
          <cell r="B325" t="str">
            <v>Purchase Price Variance Expense</v>
          </cell>
          <cell r="C325">
            <v>0</v>
          </cell>
          <cell r="D325">
            <v>0</v>
          </cell>
          <cell r="E325">
            <v>0</v>
          </cell>
          <cell r="F325">
            <v>0</v>
          </cell>
          <cell r="G325">
            <v>0</v>
          </cell>
          <cell r="H325">
            <v>6876.71</v>
          </cell>
          <cell r="I325">
            <v>-36816.39</v>
          </cell>
          <cell r="J325">
            <v>-0.06</v>
          </cell>
          <cell r="K325">
            <v>0</v>
          </cell>
          <cell r="L325">
            <v>0</v>
          </cell>
          <cell r="M325">
            <v>0</v>
          </cell>
          <cell r="N325">
            <v>-29939.74</v>
          </cell>
          <cell r="O325">
            <v>0</v>
          </cell>
          <cell r="P325">
            <v>0</v>
          </cell>
          <cell r="Q325">
            <v>-29939.74</v>
          </cell>
        </row>
        <row r="326">
          <cell r="A326" t="str">
            <v>4112</v>
          </cell>
          <cell r="B326" t="str">
            <v>Invoice Price Variance Expense</v>
          </cell>
          <cell r="C326">
            <v>0</v>
          </cell>
          <cell r="D326">
            <v>0</v>
          </cell>
          <cell r="E326">
            <v>-0.02</v>
          </cell>
          <cell r="F326">
            <v>0</v>
          </cell>
          <cell r="G326">
            <v>0</v>
          </cell>
          <cell r="H326">
            <v>0</v>
          </cell>
          <cell r="I326">
            <v>0</v>
          </cell>
          <cell r="J326">
            <v>0</v>
          </cell>
          <cell r="K326">
            <v>0</v>
          </cell>
          <cell r="L326">
            <v>0</v>
          </cell>
          <cell r="M326">
            <v>0</v>
          </cell>
          <cell r="N326">
            <v>-0.02</v>
          </cell>
          <cell r="O326">
            <v>0</v>
          </cell>
          <cell r="P326">
            <v>0</v>
          </cell>
          <cell r="Q326">
            <v>-0.02</v>
          </cell>
        </row>
        <row r="327">
          <cell r="A327" t="str">
            <v>4113</v>
          </cell>
          <cell r="B327" t="str">
            <v>Average Cost Variance Expense</v>
          </cell>
          <cell r="C327">
            <v>0</v>
          </cell>
          <cell r="D327">
            <v>0</v>
          </cell>
          <cell r="E327">
            <v>-5044.8600000000006</v>
          </cell>
          <cell r="F327">
            <v>0</v>
          </cell>
          <cell r="G327">
            <v>0</v>
          </cell>
          <cell r="H327">
            <v>0</v>
          </cell>
          <cell r="I327">
            <v>0</v>
          </cell>
          <cell r="J327">
            <v>0</v>
          </cell>
          <cell r="K327">
            <v>0</v>
          </cell>
          <cell r="L327">
            <v>0</v>
          </cell>
          <cell r="M327">
            <v>0</v>
          </cell>
          <cell r="N327">
            <v>-5044.8600000000006</v>
          </cell>
          <cell r="O327">
            <v>0</v>
          </cell>
          <cell r="P327">
            <v>0</v>
          </cell>
          <cell r="Q327">
            <v>-5044.8600000000006</v>
          </cell>
        </row>
        <row r="328">
          <cell r="A328" t="str">
            <v>4121</v>
          </cell>
          <cell r="B328" t="str">
            <v>Sales (Oracle System - Use Only)</v>
          </cell>
          <cell r="C328">
            <v>0</v>
          </cell>
          <cell r="D328">
            <v>0</v>
          </cell>
          <cell r="E328">
            <v>0</v>
          </cell>
          <cell r="F328">
            <v>0</v>
          </cell>
          <cell r="G328">
            <v>0</v>
          </cell>
          <cell r="H328">
            <v>0</v>
          </cell>
          <cell r="I328">
            <v>0</v>
          </cell>
          <cell r="J328">
            <v>0</v>
          </cell>
          <cell r="K328">
            <v>0</v>
          </cell>
          <cell r="L328">
            <v>0</v>
          </cell>
          <cell r="M328">
            <v>0</v>
          </cell>
          <cell r="N328">
            <v>0</v>
          </cell>
          <cell r="O328">
            <v>0</v>
          </cell>
          <cell r="P328">
            <v>0</v>
          </cell>
          <cell r="Q328">
            <v>0</v>
          </cell>
        </row>
        <row r="329">
          <cell r="A329" t="str">
            <v>4122</v>
          </cell>
          <cell r="B329" t="str">
            <v>Cost Of Sales (Oracle System - Use Only)</v>
          </cell>
          <cell r="C329">
            <v>0</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row>
        <row r="330">
          <cell r="A330" t="str">
            <v>4123</v>
          </cell>
          <cell r="B330" t="str">
            <v>Expense (Oracle System - Use Only)</v>
          </cell>
          <cell r="C330">
            <v>0</v>
          </cell>
          <cell r="D330">
            <v>0</v>
          </cell>
          <cell r="E330">
            <v>2988.12</v>
          </cell>
          <cell r="F330">
            <v>0</v>
          </cell>
          <cell r="G330">
            <v>0</v>
          </cell>
          <cell r="H330">
            <v>0</v>
          </cell>
          <cell r="I330">
            <v>0</v>
          </cell>
          <cell r="J330">
            <v>0</v>
          </cell>
          <cell r="K330">
            <v>0</v>
          </cell>
          <cell r="L330">
            <v>0</v>
          </cell>
          <cell r="M330">
            <v>0</v>
          </cell>
          <cell r="N330">
            <v>2988.12</v>
          </cell>
          <cell r="O330">
            <v>0</v>
          </cell>
          <cell r="P330">
            <v>0</v>
          </cell>
          <cell r="Q330">
            <v>2988.12</v>
          </cell>
        </row>
        <row r="331">
          <cell r="A331" t="str">
            <v>4124</v>
          </cell>
          <cell r="B331" t="str">
            <v>Engineering Labour Recovery</v>
          </cell>
          <cell r="C331">
            <v>0</v>
          </cell>
          <cell r="D331">
            <v>0</v>
          </cell>
          <cell r="E331">
            <v>0</v>
          </cell>
          <cell r="F331">
            <v>0</v>
          </cell>
          <cell r="G331">
            <v>0</v>
          </cell>
          <cell r="H331">
            <v>0</v>
          </cell>
          <cell r="I331">
            <v>0</v>
          </cell>
          <cell r="J331">
            <v>0</v>
          </cell>
          <cell r="K331">
            <v>0</v>
          </cell>
          <cell r="L331">
            <v>0</v>
          </cell>
          <cell r="M331">
            <v>0</v>
          </cell>
          <cell r="N331">
            <v>0</v>
          </cell>
          <cell r="O331">
            <v>0</v>
          </cell>
          <cell r="P331">
            <v>0</v>
          </cell>
          <cell r="Q331">
            <v>0</v>
          </cell>
        </row>
        <row r="332">
          <cell r="A332" t="str">
            <v>4211</v>
          </cell>
          <cell r="B332" t="str">
            <v>Unallocated Expense</v>
          </cell>
          <cell r="C332">
            <v>0</v>
          </cell>
          <cell r="D332">
            <v>0</v>
          </cell>
          <cell r="E332">
            <v>9476.4500000000007</v>
          </cell>
          <cell r="F332">
            <v>0</v>
          </cell>
          <cell r="G332">
            <v>0</v>
          </cell>
          <cell r="H332">
            <v>0</v>
          </cell>
          <cell r="I332">
            <v>-105.65</v>
          </cell>
          <cell r="J332">
            <v>0</v>
          </cell>
          <cell r="K332">
            <v>0</v>
          </cell>
          <cell r="L332">
            <v>0</v>
          </cell>
          <cell r="M332">
            <v>0</v>
          </cell>
          <cell r="N332">
            <v>9370.8000000000011</v>
          </cell>
          <cell r="O332">
            <v>0</v>
          </cell>
          <cell r="P332">
            <v>0</v>
          </cell>
          <cell r="Q332">
            <v>9370.8000000000011</v>
          </cell>
        </row>
        <row r="333">
          <cell r="A333" t="str">
            <v>4298</v>
          </cell>
          <cell r="B333" t="str">
            <v>Payroll Clearing Account</v>
          </cell>
          <cell r="C333">
            <v>0</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row>
        <row r="334">
          <cell r="A334" t="str">
            <v>4311</v>
          </cell>
          <cell r="B334" t="str">
            <v>Profit Or Loss Account</v>
          </cell>
          <cell r="C334">
            <v>0</v>
          </cell>
          <cell r="D334">
            <v>0</v>
          </cell>
          <cell r="E334">
            <v>-2716051.71</v>
          </cell>
          <cell r="F334">
            <v>0</v>
          </cell>
          <cell r="G334">
            <v>0</v>
          </cell>
          <cell r="H334">
            <v>0</v>
          </cell>
          <cell r="I334">
            <v>0</v>
          </cell>
          <cell r="J334">
            <v>0</v>
          </cell>
          <cell r="K334">
            <v>0</v>
          </cell>
          <cell r="L334">
            <v>0</v>
          </cell>
          <cell r="M334">
            <v>0</v>
          </cell>
          <cell r="N334">
            <v>-2716051.71</v>
          </cell>
          <cell r="O334">
            <v>0</v>
          </cell>
          <cell r="P334">
            <v>0</v>
          </cell>
          <cell r="Q334">
            <v>-2716051.71</v>
          </cell>
        </row>
        <row r="335">
          <cell r="A335" t="str">
            <v>4411</v>
          </cell>
          <cell r="B335" t="str">
            <v>Payments To Consolidated Fund</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row>
        <row r="336">
          <cell r="A336" t="str">
            <v>4511</v>
          </cell>
          <cell r="B336" t="str">
            <v>Increase/decrease in Net Assets arising from Restructure</v>
          </cell>
          <cell r="C336">
            <v>0</v>
          </cell>
          <cell r="D336">
            <v>0</v>
          </cell>
          <cell r="E336">
            <v>0</v>
          </cell>
          <cell r="F336">
            <v>0</v>
          </cell>
          <cell r="G336">
            <v>0</v>
          </cell>
          <cell r="H336">
            <v>0</v>
          </cell>
          <cell r="I336">
            <v>0</v>
          </cell>
          <cell r="J336">
            <v>0</v>
          </cell>
          <cell r="K336">
            <v>0</v>
          </cell>
          <cell r="L336">
            <v>0</v>
          </cell>
          <cell r="M336">
            <v>0</v>
          </cell>
          <cell r="N336">
            <v>0</v>
          </cell>
          <cell r="O336">
            <v>0</v>
          </cell>
          <cell r="P336">
            <v>0</v>
          </cell>
          <cell r="Q336">
            <v>0</v>
          </cell>
        </row>
        <row r="337">
          <cell r="A337" t="str">
            <v>4811</v>
          </cell>
          <cell r="B337" t="str">
            <v>Transfers to Funds</v>
          </cell>
          <cell r="C337">
            <v>115079550.07000001</v>
          </cell>
          <cell r="D337">
            <v>15121345.439999999</v>
          </cell>
          <cell r="E337">
            <v>3413.4799999999814</v>
          </cell>
          <cell r="F337">
            <v>0</v>
          </cell>
          <cell r="G337">
            <v>0</v>
          </cell>
          <cell r="H337">
            <v>0</v>
          </cell>
          <cell r="I337">
            <v>0</v>
          </cell>
          <cell r="J337">
            <v>0</v>
          </cell>
          <cell r="K337">
            <v>0</v>
          </cell>
          <cell r="L337">
            <v>0</v>
          </cell>
          <cell r="M337">
            <v>0</v>
          </cell>
          <cell r="N337">
            <v>130204308.99000001</v>
          </cell>
          <cell r="O337">
            <v>0</v>
          </cell>
          <cell r="P337">
            <v>0</v>
          </cell>
          <cell r="Q337">
            <v>130204308.99000001</v>
          </cell>
        </row>
        <row r="338">
          <cell r="A338" t="str">
            <v>4812</v>
          </cell>
          <cell r="B338" t="str">
            <v>Debt Servicing</v>
          </cell>
          <cell r="C338">
            <v>0</v>
          </cell>
          <cell r="D338">
            <v>0</v>
          </cell>
          <cell r="E338">
            <v>0</v>
          </cell>
          <cell r="F338">
            <v>0</v>
          </cell>
          <cell r="G338">
            <v>0</v>
          </cell>
          <cell r="H338">
            <v>0</v>
          </cell>
          <cell r="I338">
            <v>0</v>
          </cell>
          <cell r="J338">
            <v>0</v>
          </cell>
          <cell r="K338">
            <v>0</v>
          </cell>
          <cell r="L338">
            <v>0</v>
          </cell>
          <cell r="M338">
            <v>0</v>
          </cell>
          <cell r="N338">
            <v>0</v>
          </cell>
          <cell r="O338">
            <v>0</v>
          </cell>
          <cell r="P338">
            <v>0</v>
          </cell>
          <cell r="Q338">
            <v>0</v>
          </cell>
        </row>
        <row r="339">
          <cell r="A339" t="str">
            <v>4813</v>
          </cell>
          <cell r="B339" t="str">
            <v>CRF Contribution Pathcentre</v>
          </cell>
          <cell r="C339">
            <v>0</v>
          </cell>
          <cell r="D339">
            <v>0</v>
          </cell>
          <cell r="E339">
            <v>0</v>
          </cell>
          <cell r="F339">
            <v>0</v>
          </cell>
          <cell r="G339">
            <v>0</v>
          </cell>
          <cell r="H339">
            <v>0</v>
          </cell>
          <cell r="I339">
            <v>0</v>
          </cell>
          <cell r="J339">
            <v>0</v>
          </cell>
          <cell r="K339">
            <v>0</v>
          </cell>
          <cell r="L339">
            <v>0</v>
          </cell>
          <cell r="M339">
            <v>0</v>
          </cell>
          <cell r="N339">
            <v>0</v>
          </cell>
          <cell r="O339">
            <v>0</v>
          </cell>
          <cell r="P339">
            <v>0</v>
          </cell>
          <cell r="Q339">
            <v>0</v>
          </cell>
        </row>
        <row r="340">
          <cell r="A340" t="str">
            <v>4814</v>
          </cell>
          <cell r="B340" t="str">
            <v>CRF Contribution PATS</v>
          </cell>
          <cell r="C340">
            <v>0</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row>
        <row r="341">
          <cell r="A341" t="str">
            <v>4815</v>
          </cell>
          <cell r="B341" t="str">
            <v>Special Repairs and Equipment</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row>
        <row r="342">
          <cell r="A342" t="str">
            <v>4816</v>
          </cell>
          <cell r="B342" t="str">
            <v>WA Alcohol and Drug Authority</v>
          </cell>
          <cell r="C342">
            <v>0</v>
          </cell>
          <cell r="D342">
            <v>0</v>
          </cell>
          <cell r="E342">
            <v>0</v>
          </cell>
          <cell r="F342">
            <v>0</v>
          </cell>
          <cell r="G342">
            <v>0</v>
          </cell>
          <cell r="H342">
            <v>0</v>
          </cell>
          <cell r="I342">
            <v>0</v>
          </cell>
          <cell r="J342">
            <v>0</v>
          </cell>
          <cell r="K342">
            <v>0</v>
          </cell>
          <cell r="L342">
            <v>0</v>
          </cell>
          <cell r="M342">
            <v>0</v>
          </cell>
          <cell r="N342">
            <v>0</v>
          </cell>
          <cell r="O342">
            <v>0</v>
          </cell>
          <cell r="P342">
            <v>0</v>
          </cell>
          <cell r="Q342">
            <v>0</v>
          </cell>
        </row>
        <row r="343">
          <cell r="A343" t="str">
            <v>4821</v>
          </cell>
          <cell r="B343" t="str">
            <v>Transfer from Funds</v>
          </cell>
          <cell r="C343">
            <v>-115079550.07000001</v>
          </cell>
          <cell r="D343">
            <v>-15121345.439999999</v>
          </cell>
          <cell r="E343">
            <v>0</v>
          </cell>
          <cell r="F343">
            <v>0</v>
          </cell>
          <cell r="G343">
            <v>0</v>
          </cell>
          <cell r="H343">
            <v>0</v>
          </cell>
          <cell r="I343">
            <v>0</v>
          </cell>
          <cell r="J343">
            <v>0</v>
          </cell>
          <cell r="K343">
            <v>0</v>
          </cell>
          <cell r="L343">
            <v>0</v>
          </cell>
          <cell r="M343">
            <v>0</v>
          </cell>
          <cell r="N343">
            <v>-130200895.51000001</v>
          </cell>
          <cell r="O343">
            <v>0</v>
          </cell>
          <cell r="P343">
            <v>0</v>
          </cell>
          <cell r="Q343">
            <v>-130200895.51000001</v>
          </cell>
        </row>
        <row r="344">
          <cell r="B344" t="str">
            <v>Total Expenses</v>
          </cell>
          <cell r="C344">
            <v>670133854.42999983</v>
          </cell>
          <cell r="D344">
            <v>2478978755.6900001</v>
          </cell>
          <cell r="E344">
            <v>1816931154.6299994</v>
          </cell>
          <cell r="F344">
            <v>0</v>
          </cell>
          <cell r="G344">
            <v>10455784.020000001</v>
          </cell>
          <cell r="H344">
            <v>134036954.07999998</v>
          </cell>
          <cell r="I344">
            <v>464136803.3099997</v>
          </cell>
          <cell r="J344">
            <v>32734746.130000003</v>
          </cell>
          <cell r="K344">
            <v>7023035</v>
          </cell>
          <cell r="L344">
            <v>8831131</v>
          </cell>
          <cell r="M344">
            <v>67902641.939999998</v>
          </cell>
          <cell r="N344">
            <v>5691164860.2299976</v>
          </cell>
          <cell r="O344">
            <v>-13350950.384999976</v>
          </cell>
          <cell r="P344">
            <v>-250489202.65000001</v>
          </cell>
          <cell r="Q344">
            <v>5427324707.1949968</v>
          </cell>
        </row>
        <row r="345">
          <cell r="A345" t="str">
            <v>Revenues</v>
          </cell>
        </row>
        <row r="346">
          <cell r="A346" t="str">
            <v>5101</v>
          </cell>
          <cell r="B346" t="str">
            <v>Daily Bed Charges - Private Single</v>
          </cell>
          <cell r="C346">
            <v>0</v>
          </cell>
          <cell r="D346">
            <v>0</v>
          </cell>
          <cell r="E346">
            <v>1574015</v>
          </cell>
          <cell r="F346">
            <v>0</v>
          </cell>
          <cell r="G346">
            <v>9570</v>
          </cell>
          <cell r="H346">
            <v>539718.18000000005</v>
          </cell>
          <cell r="I346">
            <v>3804479.61</v>
          </cell>
          <cell r="J346">
            <v>0</v>
          </cell>
          <cell r="K346">
            <v>1386158</v>
          </cell>
          <cell r="L346">
            <v>0</v>
          </cell>
          <cell r="M346">
            <v>0</v>
          </cell>
          <cell r="N346">
            <v>7313940.79</v>
          </cell>
          <cell r="O346">
            <v>0</v>
          </cell>
          <cell r="P346">
            <v>0</v>
          </cell>
          <cell r="Q346">
            <v>7313940.79</v>
          </cell>
        </row>
        <row r="347">
          <cell r="A347" t="str">
            <v>5102</v>
          </cell>
          <cell r="B347" t="str">
            <v>Daily Bed Charges - Private Shared</v>
          </cell>
          <cell r="C347">
            <v>0</v>
          </cell>
          <cell r="D347">
            <v>0</v>
          </cell>
          <cell r="E347">
            <v>10554112.369999999</v>
          </cell>
          <cell r="F347">
            <v>0</v>
          </cell>
          <cell r="G347">
            <v>19866.599999999999</v>
          </cell>
          <cell r="H347">
            <v>400831.65</v>
          </cell>
          <cell r="I347">
            <v>1944176.98</v>
          </cell>
          <cell r="J347">
            <v>0</v>
          </cell>
          <cell r="K347">
            <v>0</v>
          </cell>
          <cell r="L347">
            <v>0</v>
          </cell>
          <cell r="M347">
            <v>0</v>
          </cell>
          <cell r="N347">
            <v>12918987.6</v>
          </cell>
          <cell r="O347">
            <v>0</v>
          </cell>
          <cell r="P347">
            <v>0</v>
          </cell>
          <cell r="Q347">
            <v>12918987.6</v>
          </cell>
        </row>
        <row r="348">
          <cell r="A348" t="str">
            <v>5103</v>
          </cell>
          <cell r="B348" t="str">
            <v>Daily Bed Charges - Same Day</v>
          </cell>
          <cell r="C348">
            <v>0</v>
          </cell>
          <cell r="D348">
            <v>0</v>
          </cell>
          <cell r="E348">
            <v>1125136.1000000001</v>
          </cell>
          <cell r="F348">
            <v>0</v>
          </cell>
          <cell r="G348">
            <v>178</v>
          </cell>
          <cell r="H348">
            <v>50849.4</v>
          </cell>
          <cell r="I348">
            <v>325277.90000000002</v>
          </cell>
          <cell r="J348">
            <v>0</v>
          </cell>
          <cell r="K348">
            <v>0</v>
          </cell>
          <cell r="L348">
            <v>0</v>
          </cell>
          <cell r="M348">
            <v>0</v>
          </cell>
          <cell r="N348">
            <v>1501441.4</v>
          </cell>
          <cell r="O348">
            <v>0</v>
          </cell>
          <cell r="P348">
            <v>0</v>
          </cell>
          <cell r="Q348">
            <v>1501441.4</v>
          </cell>
        </row>
        <row r="349">
          <cell r="A349" t="str">
            <v>5104</v>
          </cell>
          <cell r="B349" t="str">
            <v>Daily Bed Charges - Dva</v>
          </cell>
          <cell r="C349">
            <v>0</v>
          </cell>
          <cell r="D349">
            <v>0</v>
          </cell>
          <cell r="E349">
            <v>32966.300000000003</v>
          </cell>
          <cell r="F349">
            <v>0</v>
          </cell>
          <cell r="G349">
            <v>0</v>
          </cell>
          <cell r="H349">
            <v>994.5</v>
          </cell>
          <cell r="I349">
            <v>4806.75</v>
          </cell>
          <cell r="J349">
            <v>0</v>
          </cell>
          <cell r="K349">
            <v>0</v>
          </cell>
          <cell r="L349">
            <v>0</v>
          </cell>
          <cell r="M349">
            <v>0</v>
          </cell>
          <cell r="N349">
            <v>38767.550000000003</v>
          </cell>
          <cell r="O349">
            <v>0</v>
          </cell>
          <cell r="P349">
            <v>0</v>
          </cell>
          <cell r="Q349">
            <v>38767.550000000003</v>
          </cell>
        </row>
        <row r="350">
          <cell r="A350" t="str">
            <v>5105</v>
          </cell>
          <cell r="B350" t="str">
            <v>Daily Bed Charges - Mvit</v>
          </cell>
          <cell r="C350">
            <v>0</v>
          </cell>
          <cell r="D350">
            <v>0</v>
          </cell>
          <cell r="E350">
            <v>9714322.7800000012</v>
          </cell>
          <cell r="F350">
            <v>0</v>
          </cell>
          <cell r="G350">
            <v>0</v>
          </cell>
          <cell r="H350">
            <v>80126.27</v>
          </cell>
          <cell r="I350">
            <v>372927.81</v>
          </cell>
          <cell r="J350">
            <v>0</v>
          </cell>
          <cell r="K350">
            <v>0</v>
          </cell>
          <cell r="L350">
            <v>0</v>
          </cell>
          <cell r="M350">
            <v>0</v>
          </cell>
          <cell r="N350">
            <v>10167376.860000001</v>
          </cell>
          <cell r="O350">
            <v>0</v>
          </cell>
          <cell r="P350">
            <v>0</v>
          </cell>
          <cell r="Q350">
            <v>10167376.860000001</v>
          </cell>
        </row>
        <row r="351">
          <cell r="A351" t="str">
            <v>5106</v>
          </cell>
          <cell r="B351" t="str">
            <v>Daily Bed Charges - Nursing Home</v>
          </cell>
          <cell r="C351">
            <v>0</v>
          </cell>
          <cell r="D351">
            <v>0</v>
          </cell>
          <cell r="E351">
            <v>795228.25</v>
          </cell>
          <cell r="F351">
            <v>0</v>
          </cell>
          <cell r="G351">
            <v>31.55</v>
          </cell>
          <cell r="H351">
            <v>58033.23</v>
          </cell>
          <cell r="I351">
            <v>706587.7</v>
          </cell>
          <cell r="J351">
            <v>0</v>
          </cell>
          <cell r="K351">
            <v>0</v>
          </cell>
          <cell r="L351">
            <v>0</v>
          </cell>
          <cell r="M351">
            <v>0</v>
          </cell>
          <cell r="N351">
            <v>1559880.73</v>
          </cell>
          <cell r="O351">
            <v>0</v>
          </cell>
          <cell r="P351">
            <v>0</v>
          </cell>
          <cell r="Q351">
            <v>1559880.73</v>
          </cell>
        </row>
        <row r="352">
          <cell r="A352" t="str">
            <v>5107</v>
          </cell>
          <cell r="B352" t="str">
            <v>Daily Bed Charges - Nursing Home Type</v>
          </cell>
          <cell r="C352">
            <v>0</v>
          </cell>
          <cell r="D352">
            <v>0</v>
          </cell>
          <cell r="E352">
            <v>568624.54999999993</v>
          </cell>
          <cell r="F352">
            <v>0</v>
          </cell>
          <cell r="G352">
            <v>37164.15</v>
          </cell>
          <cell r="H352">
            <v>1139484.8799999999</v>
          </cell>
          <cell r="I352">
            <v>3421099.96</v>
          </cell>
          <cell r="J352">
            <v>0</v>
          </cell>
          <cell r="K352">
            <v>0</v>
          </cell>
          <cell r="L352">
            <v>0</v>
          </cell>
          <cell r="M352">
            <v>0</v>
          </cell>
          <cell r="N352">
            <v>5166373.54</v>
          </cell>
          <cell r="O352">
            <v>0</v>
          </cell>
          <cell r="P352">
            <v>0</v>
          </cell>
          <cell r="Q352">
            <v>5166373.54</v>
          </cell>
        </row>
        <row r="353">
          <cell r="A353" t="str">
            <v>5108</v>
          </cell>
          <cell r="B353" t="str">
            <v>Daily Bed Charges - Workers Comp</v>
          </cell>
          <cell r="C353">
            <v>0</v>
          </cell>
          <cell r="D353">
            <v>0</v>
          </cell>
          <cell r="E353">
            <v>4032808.99</v>
          </cell>
          <cell r="F353">
            <v>0</v>
          </cell>
          <cell r="G353">
            <v>0</v>
          </cell>
          <cell r="H353">
            <v>182553.55</v>
          </cell>
          <cell r="I353">
            <v>717792.85</v>
          </cell>
          <cell r="J353">
            <v>0</v>
          </cell>
          <cell r="K353">
            <v>0</v>
          </cell>
          <cell r="L353">
            <v>0</v>
          </cell>
          <cell r="M353">
            <v>0</v>
          </cell>
          <cell r="N353">
            <v>4933155.3899999997</v>
          </cell>
          <cell r="O353">
            <v>0</v>
          </cell>
          <cell r="P353">
            <v>0</v>
          </cell>
          <cell r="Q353">
            <v>4933155.3899999997</v>
          </cell>
        </row>
        <row r="354">
          <cell r="A354" t="str">
            <v>5109</v>
          </cell>
          <cell r="B354" t="str">
            <v>Daily Bed Charges - Shipping (Merchant)</v>
          </cell>
          <cell r="C354">
            <v>0</v>
          </cell>
          <cell r="D354">
            <v>0</v>
          </cell>
          <cell r="E354">
            <v>136100</v>
          </cell>
          <cell r="F354">
            <v>0</v>
          </cell>
          <cell r="G354">
            <v>0</v>
          </cell>
          <cell r="H354">
            <v>0</v>
          </cell>
          <cell r="I354">
            <v>18069</v>
          </cell>
          <cell r="J354">
            <v>0</v>
          </cell>
          <cell r="K354">
            <v>0</v>
          </cell>
          <cell r="L354">
            <v>0</v>
          </cell>
          <cell r="M354">
            <v>0</v>
          </cell>
          <cell r="N354">
            <v>154169</v>
          </cell>
          <cell r="O354">
            <v>0</v>
          </cell>
          <cell r="P354">
            <v>0</v>
          </cell>
          <cell r="Q354">
            <v>154169</v>
          </cell>
        </row>
        <row r="355">
          <cell r="A355" t="str">
            <v>5110</v>
          </cell>
          <cell r="B355" t="str">
            <v>Daily Bed Charges - Other Compensable</v>
          </cell>
          <cell r="C355">
            <v>0</v>
          </cell>
          <cell r="D355">
            <v>0</v>
          </cell>
          <cell r="E355">
            <v>1107746.3</v>
          </cell>
          <cell r="F355">
            <v>0</v>
          </cell>
          <cell r="G355">
            <v>0</v>
          </cell>
          <cell r="H355">
            <v>0</v>
          </cell>
          <cell r="I355">
            <v>8767</v>
          </cell>
          <cell r="J355">
            <v>0</v>
          </cell>
          <cell r="K355">
            <v>0</v>
          </cell>
          <cell r="L355">
            <v>0</v>
          </cell>
          <cell r="M355">
            <v>0</v>
          </cell>
          <cell r="N355">
            <v>1116513.3</v>
          </cell>
          <cell r="O355">
            <v>0</v>
          </cell>
          <cell r="P355">
            <v>0</v>
          </cell>
          <cell r="Q355">
            <v>1116513.3</v>
          </cell>
        </row>
        <row r="356">
          <cell r="A356" t="str">
            <v>5111</v>
          </cell>
          <cell r="B356" t="str">
            <v>Daily Bed Charges - Ineligible</v>
          </cell>
          <cell r="C356">
            <v>0</v>
          </cell>
          <cell r="D356">
            <v>0</v>
          </cell>
          <cell r="E356">
            <v>88475</v>
          </cell>
          <cell r="F356">
            <v>0</v>
          </cell>
          <cell r="G356">
            <v>0</v>
          </cell>
          <cell r="H356">
            <v>21686.5</v>
          </cell>
          <cell r="I356">
            <v>106845</v>
          </cell>
          <cell r="J356">
            <v>0</v>
          </cell>
          <cell r="K356">
            <v>0</v>
          </cell>
          <cell r="L356">
            <v>0</v>
          </cell>
          <cell r="M356">
            <v>0</v>
          </cell>
          <cell r="N356">
            <v>217006.5</v>
          </cell>
          <cell r="O356">
            <v>0</v>
          </cell>
          <cell r="P356">
            <v>0</v>
          </cell>
          <cell r="Q356">
            <v>217006.5</v>
          </cell>
        </row>
        <row r="357">
          <cell r="A357" t="str">
            <v>5112</v>
          </cell>
          <cell r="B357" t="str">
            <v>Daily Bed Charges - Overseas</v>
          </cell>
          <cell r="C357">
            <v>0</v>
          </cell>
          <cell r="D357">
            <v>0</v>
          </cell>
          <cell r="E357">
            <v>3173125.15</v>
          </cell>
          <cell r="F357">
            <v>0</v>
          </cell>
          <cell r="G357">
            <v>0</v>
          </cell>
          <cell r="H357">
            <v>33070.29</v>
          </cell>
          <cell r="I357">
            <v>13640.3</v>
          </cell>
          <cell r="J357">
            <v>0</v>
          </cell>
          <cell r="K357">
            <v>0</v>
          </cell>
          <cell r="L357">
            <v>0</v>
          </cell>
          <cell r="M357">
            <v>0</v>
          </cell>
          <cell r="N357">
            <v>3219835.7399999998</v>
          </cell>
          <cell r="O357">
            <v>0</v>
          </cell>
          <cell r="P357">
            <v>0</v>
          </cell>
          <cell r="Q357">
            <v>3219835.7399999998</v>
          </cell>
        </row>
        <row r="358">
          <cell r="A358" t="str">
            <v>5113</v>
          </cell>
          <cell r="B358" t="str">
            <v>Daily Bed Charges - Respite Care</v>
          </cell>
          <cell r="C358">
            <v>0</v>
          </cell>
          <cell r="D358">
            <v>0</v>
          </cell>
          <cell r="E358">
            <v>0</v>
          </cell>
          <cell r="F358">
            <v>0</v>
          </cell>
          <cell r="G358">
            <v>0</v>
          </cell>
          <cell r="H358">
            <v>0</v>
          </cell>
          <cell r="I358">
            <v>3917.87</v>
          </cell>
          <cell r="J358">
            <v>0</v>
          </cell>
          <cell r="K358">
            <v>0</v>
          </cell>
          <cell r="L358">
            <v>0</v>
          </cell>
          <cell r="M358">
            <v>0</v>
          </cell>
          <cell r="N358">
            <v>3917.87</v>
          </cell>
          <cell r="O358">
            <v>0</v>
          </cell>
          <cell r="P358">
            <v>0</v>
          </cell>
          <cell r="Q358">
            <v>3917.87</v>
          </cell>
        </row>
        <row r="359">
          <cell r="A359" t="str">
            <v>5114</v>
          </cell>
          <cell r="B359" t="str">
            <v>Daily Bed Charges - Multi-Purpose Services</v>
          </cell>
          <cell r="C359">
            <v>0</v>
          </cell>
          <cell r="D359">
            <v>0</v>
          </cell>
          <cell r="E359">
            <v>0</v>
          </cell>
          <cell r="F359">
            <v>0</v>
          </cell>
          <cell r="G359">
            <v>0</v>
          </cell>
          <cell r="H359">
            <v>327866.58</v>
          </cell>
          <cell r="I359">
            <v>1292187.1200000001</v>
          </cell>
          <cell r="J359">
            <v>0</v>
          </cell>
          <cell r="K359">
            <v>0</v>
          </cell>
          <cell r="L359">
            <v>0</v>
          </cell>
          <cell r="M359">
            <v>0</v>
          </cell>
          <cell r="N359">
            <v>1620053.7000000002</v>
          </cell>
          <cell r="O359">
            <v>0</v>
          </cell>
          <cell r="P359">
            <v>0</v>
          </cell>
          <cell r="Q359">
            <v>1620053.7000000002</v>
          </cell>
        </row>
        <row r="360">
          <cell r="A360" t="str">
            <v>5121</v>
          </cell>
          <cell r="B360" t="str">
            <v>Prostheses</v>
          </cell>
          <cell r="C360">
            <v>0</v>
          </cell>
          <cell r="D360">
            <v>0</v>
          </cell>
          <cell r="E360">
            <v>5931923.419999999</v>
          </cell>
          <cell r="F360">
            <v>0</v>
          </cell>
          <cell r="G360">
            <v>0</v>
          </cell>
          <cell r="H360">
            <v>0</v>
          </cell>
          <cell r="I360">
            <v>81888.55</v>
          </cell>
          <cell r="J360">
            <v>0</v>
          </cell>
          <cell r="K360">
            <v>0</v>
          </cell>
          <cell r="L360">
            <v>0</v>
          </cell>
          <cell r="M360">
            <v>0</v>
          </cell>
          <cell r="N360">
            <v>6013811.9699999988</v>
          </cell>
          <cell r="O360">
            <v>0</v>
          </cell>
          <cell r="P360">
            <v>0</v>
          </cell>
          <cell r="Q360">
            <v>6013811.9699999988</v>
          </cell>
        </row>
        <row r="361">
          <cell r="A361" t="str">
            <v>5122</v>
          </cell>
          <cell r="B361" t="str">
            <v>Orthoses</v>
          </cell>
          <cell r="C361">
            <v>0</v>
          </cell>
          <cell r="D361">
            <v>0</v>
          </cell>
          <cell r="E361">
            <v>107649.36</v>
          </cell>
          <cell r="F361">
            <v>0</v>
          </cell>
          <cell r="G361">
            <v>0</v>
          </cell>
          <cell r="H361">
            <v>0</v>
          </cell>
          <cell r="I361">
            <v>0</v>
          </cell>
          <cell r="J361">
            <v>0</v>
          </cell>
          <cell r="K361">
            <v>0</v>
          </cell>
          <cell r="L361">
            <v>0</v>
          </cell>
          <cell r="M361">
            <v>0</v>
          </cell>
          <cell r="N361">
            <v>107649.36</v>
          </cell>
          <cell r="O361">
            <v>0</v>
          </cell>
          <cell r="P361">
            <v>0</v>
          </cell>
          <cell r="Q361">
            <v>107649.36</v>
          </cell>
        </row>
        <row r="362">
          <cell r="A362" t="str">
            <v>5123</v>
          </cell>
          <cell r="B362" t="str">
            <v>Patient Appliance Loan Fees</v>
          </cell>
          <cell r="C362">
            <v>0</v>
          </cell>
          <cell r="D362">
            <v>0</v>
          </cell>
          <cell r="E362">
            <v>0</v>
          </cell>
          <cell r="F362">
            <v>0</v>
          </cell>
          <cell r="G362">
            <v>0</v>
          </cell>
          <cell r="H362">
            <v>0</v>
          </cell>
          <cell r="I362">
            <v>-287</v>
          </cell>
          <cell r="J362">
            <v>0</v>
          </cell>
          <cell r="K362">
            <v>0</v>
          </cell>
          <cell r="L362">
            <v>0</v>
          </cell>
          <cell r="M362">
            <v>0</v>
          </cell>
          <cell r="N362">
            <v>-287</v>
          </cell>
          <cell r="O362">
            <v>0</v>
          </cell>
          <cell r="P362">
            <v>0</v>
          </cell>
          <cell r="Q362">
            <v>-287</v>
          </cell>
        </row>
        <row r="363">
          <cell r="A363" t="str">
            <v>5129</v>
          </cell>
          <cell r="B363" t="str">
            <v>Other - Inpatient Charges</v>
          </cell>
          <cell r="C363">
            <v>0</v>
          </cell>
          <cell r="D363">
            <v>0</v>
          </cell>
          <cell r="E363">
            <v>587784.76</v>
          </cell>
          <cell r="F363">
            <v>0</v>
          </cell>
          <cell r="G363">
            <v>0</v>
          </cell>
          <cell r="H363">
            <v>0</v>
          </cell>
          <cell r="I363">
            <v>7045.24</v>
          </cell>
          <cell r="J363">
            <v>0</v>
          </cell>
          <cell r="K363">
            <v>0</v>
          </cell>
          <cell r="L363">
            <v>0</v>
          </cell>
          <cell r="M363">
            <v>0</v>
          </cell>
          <cell r="N363">
            <v>594830</v>
          </cell>
          <cell r="O363">
            <v>0</v>
          </cell>
          <cell r="P363">
            <v>0</v>
          </cell>
          <cell r="Q363">
            <v>594830</v>
          </cell>
        </row>
        <row r="364">
          <cell r="A364" t="str">
            <v>6101</v>
          </cell>
          <cell r="B364" t="str">
            <v>Outpatient Attendance Fees</v>
          </cell>
          <cell r="C364">
            <v>0</v>
          </cell>
          <cell r="D364">
            <v>0</v>
          </cell>
          <cell r="E364">
            <v>860239.2</v>
          </cell>
          <cell r="F364">
            <v>0</v>
          </cell>
          <cell r="G364">
            <v>0</v>
          </cell>
          <cell r="H364">
            <v>8722.7999999999993</v>
          </cell>
          <cell r="I364">
            <v>29909.99</v>
          </cell>
          <cell r="J364">
            <v>0</v>
          </cell>
          <cell r="K364">
            <v>0</v>
          </cell>
          <cell r="L364">
            <v>0</v>
          </cell>
          <cell r="M364">
            <v>0</v>
          </cell>
          <cell r="N364">
            <v>898871.99</v>
          </cell>
          <cell r="O364">
            <v>0</v>
          </cell>
          <cell r="P364">
            <v>0</v>
          </cell>
          <cell r="Q364">
            <v>898871.99</v>
          </cell>
        </row>
        <row r="365">
          <cell r="A365" t="str">
            <v>6111</v>
          </cell>
          <cell r="B365" t="str">
            <v>Compensable Fees</v>
          </cell>
          <cell r="C365">
            <v>0</v>
          </cell>
          <cell r="D365">
            <v>0</v>
          </cell>
          <cell r="E365">
            <v>1249729.4700000002</v>
          </cell>
          <cell r="F365">
            <v>0</v>
          </cell>
          <cell r="G365">
            <v>283</v>
          </cell>
          <cell r="H365">
            <v>115373.6</v>
          </cell>
          <cell r="I365">
            <v>580678.79</v>
          </cell>
          <cell r="J365">
            <v>0</v>
          </cell>
          <cell r="K365">
            <v>0</v>
          </cell>
          <cell r="L365">
            <v>0</v>
          </cell>
          <cell r="M365">
            <v>0</v>
          </cell>
          <cell r="N365">
            <v>1946064.8600000003</v>
          </cell>
          <cell r="O365">
            <v>0</v>
          </cell>
          <cell r="P365">
            <v>0</v>
          </cell>
          <cell r="Q365">
            <v>1946064.8600000003</v>
          </cell>
        </row>
        <row r="366">
          <cell r="A366" t="str">
            <v>6112</v>
          </cell>
          <cell r="B366" t="str">
            <v>Pharmacy Fees</v>
          </cell>
          <cell r="C366">
            <v>0</v>
          </cell>
          <cell r="D366">
            <v>0</v>
          </cell>
          <cell r="E366">
            <v>2245006.9900000002</v>
          </cell>
          <cell r="F366">
            <v>0</v>
          </cell>
          <cell r="G366">
            <v>15</v>
          </cell>
          <cell r="H366">
            <v>2275.75</v>
          </cell>
          <cell r="I366">
            <v>38962.71</v>
          </cell>
          <cell r="J366">
            <v>0</v>
          </cell>
          <cell r="K366">
            <v>0</v>
          </cell>
          <cell r="L366">
            <v>0</v>
          </cell>
          <cell r="M366">
            <v>0</v>
          </cell>
          <cell r="N366">
            <v>2286260.4500000002</v>
          </cell>
          <cell r="O366">
            <v>0</v>
          </cell>
          <cell r="P366">
            <v>0</v>
          </cell>
          <cell r="Q366">
            <v>2286260.4500000002</v>
          </cell>
        </row>
        <row r="367">
          <cell r="A367" t="str">
            <v>6113</v>
          </cell>
          <cell r="B367" t="str">
            <v>Private Clinics</v>
          </cell>
          <cell r="C367">
            <v>0</v>
          </cell>
          <cell r="D367">
            <v>0</v>
          </cell>
          <cell r="E367">
            <v>483662.17000000004</v>
          </cell>
          <cell r="F367">
            <v>0</v>
          </cell>
          <cell r="G367">
            <v>0</v>
          </cell>
          <cell r="H367">
            <v>0</v>
          </cell>
          <cell r="I367">
            <v>87237.84</v>
          </cell>
          <cell r="J367">
            <v>0</v>
          </cell>
          <cell r="K367">
            <v>0</v>
          </cell>
          <cell r="L367">
            <v>0</v>
          </cell>
          <cell r="M367">
            <v>0</v>
          </cell>
          <cell r="N367">
            <v>570900.01</v>
          </cell>
          <cell r="O367">
            <v>0</v>
          </cell>
          <cell r="P367">
            <v>0</v>
          </cell>
          <cell r="Q367">
            <v>570900.01</v>
          </cell>
        </row>
        <row r="368">
          <cell r="A368" t="str">
            <v>6114</v>
          </cell>
          <cell r="B368" t="str">
            <v>Dental Fees</v>
          </cell>
          <cell r="C368">
            <v>0</v>
          </cell>
          <cell r="D368">
            <v>0</v>
          </cell>
          <cell r="E368">
            <v>3253117.31</v>
          </cell>
          <cell r="F368">
            <v>0</v>
          </cell>
          <cell r="G368">
            <v>0</v>
          </cell>
          <cell r="H368">
            <v>0</v>
          </cell>
          <cell r="I368">
            <v>48969.52</v>
          </cell>
          <cell r="J368">
            <v>0</v>
          </cell>
          <cell r="K368">
            <v>0</v>
          </cell>
          <cell r="L368">
            <v>0</v>
          </cell>
          <cell r="M368">
            <v>0</v>
          </cell>
          <cell r="N368">
            <v>3302086.83</v>
          </cell>
          <cell r="O368">
            <v>0</v>
          </cell>
          <cell r="P368">
            <v>0</v>
          </cell>
          <cell r="Q368">
            <v>3302086.83</v>
          </cell>
        </row>
        <row r="369">
          <cell r="A369" t="str">
            <v>6115</v>
          </cell>
          <cell r="B369" t="str">
            <v>Patient Appliance Loan Fees</v>
          </cell>
          <cell r="C369">
            <v>0</v>
          </cell>
          <cell r="D369">
            <v>0</v>
          </cell>
          <cell r="E369">
            <v>174449</v>
          </cell>
          <cell r="F369">
            <v>0</v>
          </cell>
          <cell r="G369">
            <v>0</v>
          </cell>
          <cell r="H369">
            <v>600</v>
          </cell>
          <cell r="I369">
            <v>946.65</v>
          </cell>
          <cell r="J369">
            <v>0</v>
          </cell>
          <cell r="K369">
            <v>0</v>
          </cell>
          <cell r="L369">
            <v>0</v>
          </cell>
          <cell r="M369">
            <v>0</v>
          </cell>
          <cell r="N369">
            <v>175995.65</v>
          </cell>
          <cell r="O369">
            <v>0</v>
          </cell>
          <cell r="P369">
            <v>0</v>
          </cell>
          <cell r="Q369">
            <v>175995.65</v>
          </cell>
        </row>
        <row r="370">
          <cell r="A370" t="str">
            <v>6119</v>
          </cell>
          <cell r="B370" t="str">
            <v>Other - Outpatient Fees</v>
          </cell>
          <cell r="C370">
            <v>0</v>
          </cell>
          <cell r="D370">
            <v>0</v>
          </cell>
          <cell r="E370">
            <v>2533547.19</v>
          </cell>
          <cell r="F370">
            <v>0</v>
          </cell>
          <cell r="G370">
            <v>0</v>
          </cell>
          <cell r="H370">
            <v>0</v>
          </cell>
          <cell r="I370">
            <v>716387.28</v>
          </cell>
          <cell r="J370">
            <v>0</v>
          </cell>
          <cell r="K370">
            <v>0</v>
          </cell>
          <cell r="L370">
            <v>0</v>
          </cell>
          <cell r="M370">
            <v>0</v>
          </cell>
          <cell r="N370">
            <v>3249934.4699999997</v>
          </cell>
          <cell r="O370">
            <v>0</v>
          </cell>
          <cell r="P370">
            <v>0</v>
          </cell>
          <cell r="Q370">
            <v>3249934.4699999997</v>
          </cell>
        </row>
        <row r="371">
          <cell r="A371" t="str">
            <v>6511</v>
          </cell>
          <cell r="B371" t="str">
            <v>Supply Chain Service Charge ( For MHS use only)</v>
          </cell>
          <cell r="C371">
            <v>0</v>
          </cell>
          <cell r="D371">
            <v>0</v>
          </cell>
          <cell r="E371">
            <v>3421340.0300000003</v>
          </cell>
          <cell r="F371">
            <v>0</v>
          </cell>
          <cell r="G371">
            <v>0</v>
          </cell>
          <cell r="H371">
            <v>0</v>
          </cell>
          <cell r="I371">
            <v>0</v>
          </cell>
          <cell r="J371">
            <v>0</v>
          </cell>
          <cell r="K371">
            <v>0</v>
          </cell>
          <cell r="L371">
            <v>0</v>
          </cell>
          <cell r="M371">
            <v>0</v>
          </cell>
          <cell r="N371">
            <v>3421340.0300000003</v>
          </cell>
          <cell r="O371">
            <v>0</v>
          </cell>
          <cell r="P371">
            <v>0</v>
          </cell>
          <cell r="Q371">
            <v>3421340.0300000003</v>
          </cell>
        </row>
        <row r="372">
          <cell r="A372" t="str">
            <v>7111</v>
          </cell>
          <cell r="B372" t="str">
            <v>Aust University Commission Grant</v>
          </cell>
          <cell r="C372">
            <v>0</v>
          </cell>
          <cell r="D372">
            <v>0</v>
          </cell>
          <cell r="E372">
            <v>194895</v>
          </cell>
          <cell r="F372">
            <v>0</v>
          </cell>
          <cell r="G372">
            <v>0</v>
          </cell>
          <cell r="H372">
            <v>0</v>
          </cell>
          <cell r="I372">
            <v>304046</v>
          </cell>
          <cell r="J372">
            <v>0</v>
          </cell>
          <cell r="K372">
            <v>0</v>
          </cell>
          <cell r="L372">
            <v>0</v>
          </cell>
          <cell r="M372">
            <v>0</v>
          </cell>
          <cell r="N372">
            <v>498941</v>
          </cell>
          <cell r="O372">
            <v>0</v>
          </cell>
          <cell r="P372">
            <v>0</v>
          </cell>
          <cell r="Q372">
            <v>498941</v>
          </cell>
        </row>
        <row r="373">
          <cell r="A373" t="str">
            <v>7112</v>
          </cell>
          <cell r="B373" t="str">
            <v>Commonwealth Specific Grants</v>
          </cell>
          <cell r="C373">
            <v>215521938.31999999</v>
          </cell>
          <cell r="D373">
            <v>269213053.22000003</v>
          </cell>
          <cell r="E373">
            <v>2287450.5700000003</v>
          </cell>
          <cell r="F373">
            <v>0</v>
          </cell>
          <cell r="G373">
            <v>0</v>
          </cell>
          <cell r="H373">
            <v>347719.67999999999</v>
          </cell>
          <cell r="I373">
            <v>1166834.01</v>
          </cell>
          <cell r="J373">
            <v>382200</v>
          </cell>
          <cell r="K373">
            <v>0</v>
          </cell>
          <cell r="L373">
            <v>0</v>
          </cell>
          <cell r="M373">
            <v>1101692.75</v>
          </cell>
          <cell r="N373">
            <v>490020888.55000001</v>
          </cell>
          <cell r="O373">
            <v>0</v>
          </cell>
          <cell r="P373">
            <v>0</v>
          </cell>
          <cell r="Q373">
            <v>490020888.55000001</v>
          </cell>
        </row>
        <row r="374">
          <cell r="A374" t="str">
            <v>7113</v>
          </cell>
          <cell r="B374" t="str">
            <v>Nursing Home Benefits</v>
          </cell>
          <cell r="C374">
            <v>0</v>
          </cell>
          <cell r="D374">
            <v>0</v>
          </cell>
          <cell r="E374">
            <v>0</v>
          </cell>
          <cell r="F374">
            <v>0</v>
          </cell>
          <cell r="G374">
            <v>0</v>
          </cell>
          <cell r="H374">
            <v>0</v>
          </cell>
          <cell r="I374">
            <v>2626496.75</v>
          </cell>
          <cell r="J374">
            <v>0</v>
          </cell>
          <cell r="K374">
            <v>0</v>
          </cell>
          <cell r="L374">
            <v>0</v>
          </cell>
          <cell r="M374">
            <v>0</v>
          </cell>
          <cell r="N374">
            <v>2626496.75</v>
          </cell>
          <cell r="O374">
            <v>0</v>
          </cell>
          <cell r="P374">
            <v>0</v>
          </cell>
          <cell r="Q374">
            <v>2626496.75</v>
          </cell>
        </row>
        <row r="375">
          <cell r="A375" t="str">
            <v>7115</v>
          </cell>
          <cell r="B375" t="str">
            <v>Other Specific Grants</v>
          </cell>
          <cell r="C375">
            <v>0</v>
          </cell>
          <cell r="D375">
            <v>0</v>
          </cell>
          <cell r="E375">
            <v>5364096.7699999996</v>
          </cell>
          <cell r="F375">
            <v>0</v>
          </cell>
          <cell r="G375">
            <v>199210</v>
          </cell>
          <cell r="H375">
            <v>146915.65</v>
          </cell>
          <cell r="I375">
            <v>2390042.21</v>
          </cell>
          <cell r="J375">
            <v>0</v>
          </cell>
          <cell r="K375">
            <v>0</v>
          </cell>
          <cell r="L375">
            <v>0</v>
          </cell>
          <cell r="M375">
            <v>0</v>
          </cell>
          <cell r="N375">
            <v>8100264.6299999999</v>
          </cell>
          <cell r="O375">
            <v>0</v>
          </cell>
          <cell r="P375">
            <v>0</v>
          </cell>
          <cell r="Q375">
            <v>8100264.6299999999</v>
          </cell>
        </row>
        <row r="376">
          <cell r="A376" t="str">
            <v>7211</v>
          </cell>
          <cell r="B376" t="str">
            <v>Liabilities Assumed by Treasury</v>
          </cell>
          <cell r="C376">
            <v>339134.4</v>
          </cell>
          <cell r="D376">
            <v>0</v>
          </cell>
          <cell r="E376">
            <v>2344362.2800000003</v>
          </cell>
          <cell r="F376">
            <v>0</v>
          </cell>
          <cell r="G376">
            <v>12050.62</v>
          </cell>
          <cell r="H376">
            <v>22565.439999999999</v>
          </cell>
          <cell r="I376">
            <v>279475.56</v>
          </cell>
          <cell r="J376">
            <v>0</v>
          </cell>
          <cell r="K376">
            <v>0</v>
          </cell>
          <cell r="L376">
            <v>0</v>
          </cell>
          <cell r="M376">
            <v>0</v>
          </cell>
          <cell r="N376">
            <v>2997588.3000000003</v>
          </cell>
          <cell r="O376">
            <v>0</v>
          </cell>
          <cell r="P376">
            <v>0</v>
          </cell>
          <cell r="Q376">
            <v>2997588.3000000003</v>
          </cell>
        </row>
        <row r="377">
          <cell r="A377" t="str">
            <v>7212</v>
          </cell>
          <cell r="B377" t="str">
            <v>Resources Received Free of Charge</v>
          </cell>
          <cell r="C377">
            <v>1489626</v>
          </cell>
          <cell r="D377">
            <v>0</v>
          </cell>
          <cell r="E377">
            <v>0</v>
          </cell>
          <cell r="F377">
            <v>0</v>
          </cell>
          <cell r="G377">
            <v>0</v>
          </cell>
          <cell r="H377">
            <v>17432</v>
          </cell>
          <cell r="I377">
            <v>0</v>
          </cell>
          <cell r="J377">
            <v>0</v>
          </cell>
          <cell r="K377">
            <v>0</v>
          </cell>
          <cell r="L377">
            <v>0</v>
          </cell>
          <cell r="M377">
            <v>0</v>
          </cell>
          <cell r="N377">
            <v>1507058</v>
          </cell>
          <cell r="O377">
            <v>0</v>
          </cell>
          <cell r="P377">
            <v>0</v>
          </cell>
          <cell r="Q377">
            <v>1507058</v>
          </cell>
        </row>
        <row r="378">
          <cell r="A378" t="str">
            <v>7213</v>
          </cell>
          <cell r="B378" t="str">
            <v>Appropriations</v>
          </cell>
          <cell r="C378">
            <v>0</v>
          </cell>
          <cell r="D378">
            <v>138992000</v>
          </cell>
          <cell r="E378">
            <v>0</v>
          </cell>
          <cell r="F378">
            <v>0</v>
          </cell>
          <cell r="G378">
            <v>0</v>
          </cell>
          <cell r="H378">
            <v>0</v>
          </cell>
          <cell r="I378">
            <v>0</v>
          </cell>
          <cell r="J378">
            <v>31037000</v>
          </cell>
          <cell r="K378">
            <v>5662000</v>
          </cell>
          <cell r="L378">
            <v>0</v>
          </cell>
          <cell r="M378">
            <v>0</v>
          </cell>
          <cell r="N378">
            <v>175691000</v>
          </cell>
          <cell r="O378">
            <v>-31037000</v>
          </cell>
          <cell r="P378">
            <v>-14500000</v>
          </cell>
          <cell r="Q378">
            <v>130154000</v>
          </cell>
        </row>
        <row r="379">
          <cell r="A379" t="str">
            <v>7214</v>
          </cell>
          <cell r="B379" t="str">
            <v>Asset Assumed / (Transferred)</v>
          </cell>
          <cell r="C379">
            <v>-592133.18000000005</v>
          </cell>
          <cell r="D379">
            <v>0</v>
          </cell>
          <cell r="E379">
            <v>-119896.54999999999</v>
          </cell>
          <cell r="F379">
            <v>0</v>
          </cell>
          <cell r="G379">
            <v>0</v>
          </cell>
          <cell r="H379">
            <v>0</v>
          </cell>
          <cell r="I379">
            <v>172952.58</v>
          </cell>
          <cell r="J379">
            <v>0</v>
          </cell>
          <cell r="K379">
            <v>0</v>
          </cell>
          <cell r="L379">
            <v>0</v>
          </cell>
          <cell r="M379">
            <v>0</v>
          </cell>
          <cell r="N379">
            <v>-539077.15</v>
          </cell>
          <cell r="O379">
            <v>0</v>
          </cell>
          <cell r="P379">
            <v>0</v>
          </cell>
          <cell r="Q379">
            <v>-539077.15</v>
          </cell>
        </row>
        <row r="380">
          <cell r="A380" t="str">
            <v>7221</v>
          </cell>
          <cell r="B380" t="str">
            <v>Cash Appropriations</v>
          </cell>
          <cell r="C380">
            <v>466233085.29000002</v>
          </cell>
          <cell r="D380">
            <v>2040757914.71</v>
          </cell>
          <cell r="E380">
            <v>1592988820</v>
          </cell>
          <cell r="F380">
            <v>0</v>
          </cell>
          <cell r="G380">
            <v>9054000</v>
          </cell>
          <cell r="H380">
            <v>100432839</v>
          </cell>
          <cell r="I380">
            <v>384905413.25999999</v>
          </cell>
          <cell r="J380">
            <v>576288</v>
          </cell>
          <cell r="K380">
            <v>0</v>
          </cell>
          <cell r="L380">
            <v>0</v>
          </cell>
          <cell r="M380">
            <v>12766976.789999999</v>
          </cell>
          <cell r="N380">
            <v>4607715337.0500002</v>
          </cell>
          <cell r="O380">
            <v>31037000</v>
          </cell>
          <cell r="P380">
            <v>-199765305</v>
          </cell>
          <cell r="Q380">
            <v>4438987032.0500002</v>
          </cell>
        </row>
        <row r="381">
          <cell r="A381" t="str">
            <v>7222</v>
          </cell>
          <cell r="B381" t="str">
            <v>Cash Appropriations - Capital Works</v>
          </cell>
          <cell r="C381">
            <v>0</v>
          </cell>
          <cell r="D381">
            <v>0</v>
          </cell>
          <cell r="E381">
            <v>-23922637.41</v>
          </cell>
          <cell r="F381">
            <v>0</v>
          </cell>
          <cell r="G381">
            <v>0</v>
          </cell>
          <cell r="H381">
            <v>-1059094</v>
          </cell>
          <cell r="I381">
            <v>-16757993.26</v>
          </cell>
          <cell r="J381">
            <v>-576288</v>
          </cell>
          <cell r="K381">
            <v>0</v>
          </cell>
          <cell r="L381">
            <v>0</v>
          </cell>
          <cell r="M381">
            <v>0</v>
          </cell>
          <cell r="N381">
            <v>-42316012.670000002</v>
          </cell>
          <cell r="O381">
            <v>0</v>
          </cell>
          <cell r="P381">
            <v>0</v>
          </cell>
          <cell r="Q381">
            <v>-42316012.670000002</v>
          </cell>
        </row>
        <row r="382">
          <cell r="A382" t="str">
            <v>7231</v>
          </cell>
          <cell r="B382" t="str">
            <v>Accrual Appropriations - Depreciation</v>
          </cell>
          <cell r="C382">
            <v>5348578</v>
          </cell>
          <cell r="D382">
            <v>0</v>
          </cell>
          <cell r="E382">
            <v>53761719</v>
          </cell>
          <cell r="F382">
            <v>0</v>
          </cell>
          <cell r="G382">
            <v>196780</v>
          </cell>
          <cell r="H382">
            <v>5217145</v>
          </cell>
          <cell r="I382">
            <v>27907010</v>
          </cell>
          <cell r="J382">
            <v>495979</v>
          </cell>
          <cell r="K382">
            <v>60000</v>
          </cell>
          <cell r="L382">
            <v>1700000</v>
          </cell>
          <cell r="M382">
            <v>0</v>
          </cell>
          <cell r="N382">
            <v>94687211</v>
          </cell>
          <cell r="O382">
            <v>0</v>
          </cell>
          <cell r="P382">
            <v>1917021</v>
          </cell>
          <cell r="Q382">
            <v>96604232</v>
          </cell>
        </row>
        <row r="383">
          <cell r="A383" t="str">
            <v>7232</v>
          </cell>
          <cell r="B383" t="str">
            <v>Accrual Appropriations - Employee Entitlements</v>
          </cell>
          <cell r="C383">
            <v>0</v>
          </cell>
          <cell r="D383">
            <v>0</v>
          </cell>
          <cell r="E383">
            <v>22374883.23</v>
          </cell>
          <cell r="F383">
            <v>0</v>
          </cell>
          <cell r="G383">
            <v>-2000</v>
          </cell>
          <cell r="H383">
            <v>590587</v>
          </cell>
          <cell r="I383">
            <v>4472576</v>
          </cell>
          <cell r="J383">
            <v>102000</v>
          </cell>
          <cell r="K383">
            <v>0</v>
          </cell>
          <cell r="L383">
            <v>0</v>
          </cell>
          <cell r="M383">
            <v>0</v>
          </cell>
          <cell r="N383">
            <v>27538046.23</v>
          </cell>
          <cell r="O383">
            <v>0</v>
          </cell>
          <cell r="P383">
            <v>0</v>
          </cell>
          <cell r="Q383">
            <v>27538046.23</v>
          </cell>
        </row>
        <row r="384">
          <cell r="A384" t="str">
            <v>7241</v>
          </cell>
          <cell r="B384" t="str">
            <v>Interest Expenses Paid on Behalf of Hlth Svcs</v>
          </cell>
          <cell r="C384">
            <v>0</v>
          </cell>
          <cell r="D384">
            <v>0</v>
          </cell>
          <cell r="E384">
            <v>7809736.3099999996</v>
          </cell>
          <cell r="F384">
            <v>0</v>
          </cell>
          <cell r="G384">
            <v>0</v>
          </cell>
          <cell r="H384">
            <v>227517.32</v>
          </cell>
          <cell r="I384">
            <v>2048718.34</v>
          </cell>
          <cell r="J384">
            <v>0</v>
          </cell>
          <cell r="K384">
            <v>0</v>
          </cell>
          <cell r="L384">
            <v>0</v>
          </cell>
          <cell r="M384">
            <v>0</v>
          </cell>
          <cell r="N384">
            <v>10085971.970000001</v>
          </cell>
          <cell r="O384">
            <v>393620</v>
          </cell>
          <cell r="P384">
            <v>-1501332.22</v>
          </cell>
          <cell r="Q384">
            <v>8978259.75</v>
          </cell>
        </row>
        <row r="385">
          <cell r="A385" t="str">
            <v>7242</v>
          </cell>
          <cell r="B385" t="str">
            <v>Other Expenses Paid on Behalf of Hlth Svcs</v>
          </cell>
          <cell r="C385">
            <v>0</v>
          </cell>
          <cell r="D385">
            <v>0</v>
          </cell>
          <cell r="E385">
            <v>55387442.230000004</v>
          </cell>
          <cell r="F385">
            <v>0</v>
          </cell>
          <cell r="G385">
            <v>413250</v>
          </cell>
          <cell r="H385">
            <v>7935820</v>
          </cell>
          <cell r="I385">
            <v>30339037.219999999</v>
          </cell>
          <cell r="J385">
            <v>376210</v>
          </cell>
          <cell r="K385">
            <v>0</v>
          </cell>
          <cell r="L385">
            <v>6559920</v>
          </cell>
          <cell r="M385">
            <v>0</v>
          </cell>
          <cell r="N385">
            <v>101011679.45</v>
          </cell>
          <cell r="O385">
            <v>0</v>
          </cell>
          <cell r="P385">
            <v>0</v>
          </cell>
          <cell r="Q385">
            <v>101011679.45</v>
          </cell>
        </row>
        <row r="386">
          <cell r="A386" t="str">
            <v>7311</v>
          </cell>
          <cell r="B386" t="str">
            <v>Public Contribution/Donations - Cash Only</v>
          </cell>
          <cell r="C386">
            <v>-970.78</v>
          </cell>
          <cell r="D386">
            <v>133333</v>
          </cell>
          <cell r="E386">
            <v>2388015.89</v>
          </cell>
          <cell r="F386">
            <v>0</v>
          </cell>
          <cell r="G386">
            <v>42485.61</v>
          </cell>
          <cell r="H386">
            <v>114502.46</v>
          </cell>
          <cell r="I386">
            <v>669757.64</v>
          </cell>
          <cell r="J386">
            <v>0</v>
          </cell>
          <cell r="K386">
            <v>0</v>
          </cell>
          <cell r="L386">
            <v>0</v>
          </cell>
          <cell r="M386">
            <v>0</v>
          </cell>
          <cell r="N386">
            <v>3347123.8200000003</v>
          </cell>
          <cell r="O386">
            <v>0</v>
          </cell>
          <cell r="P386">
            <v>0</v>
          </cell>
          <cell r="Q386">
            <v>3347123.8200000003</v>
          </cell>
        </row>
        <row r="387">
          <cell r="A387" t="str">
            <v>7312</v>
          </cell>
          <cell r="B387" t="str">
            <v>Public Contributions/Donations - Assets</v>
          </cell>
          <cell r="C387">
            <v>0</v>
          </cell>
          <cell r="D387">
            <v>0</v>
          </cell>
          <cell r="E387">
            <v>2303324.42</v>
          </cell>
          <cell r="F387">
            <v>0</v>
          </cell>
          <cell r="G387">
            <v>12482</v>
          </cell>
          <cell r="H387">
            <v>0</v>
          </cell>
          <cell r="I387">
            <v>133333</v>
          </cell>
          <cell r="J387">
            <v>0</v>
          </cell>
          <cell r="K387">
            <v>0</v>
          </cell>
          <cell r="L387">
            <v>0</v>
          </cell>
          <cell r="M387">
            <v>0</v>
          </cell>
          <cell r="N387">
            <v>2449139.42</v>
          </cell>
          <cell r="O387">
            <v>0</v>
          </cell>
          <cell r="P387">
            <v>0</v>
          </cell>
          <cell r="Q387">
            <v>2449139.42</v>
          </cell>
        </row>
        <row r="388">
          <cell r="A388" t="str">
            <v>7313</v>
          </cell>
          <cell r="B388" t="str">
            <v>Public Contributions/Donations - Stock</v>
          </cell>
          <cell r="C388">
            <v>0</v>
          </cell>
          <cell r="D388">
            <v>0</v>
          </cell>
          <cell r="E388">
            <v>2277.75</v>
          </cell>
          <cell r="F388">
            <v>0</v>
          </cell>
          <cell r="G388">
            <v>0</v>
          </cell>
          <cell r="H388">
            <v>0</v>
          </cell>
          <cell r="I388">
            <v>0</v>
          </cell>
          <cell r="J388">
            <v>0</v>
          </cell>
          <cell r="K388">
            <v>0</v>
          </cell>
          <cell r="L388">
            <v>0</v>
          </cell>
          <cell r="M388">
            <v>0</v>
          </cell>
          <cell r="N388">
            <v>2277.75</v>
          </cell>
          <cell r="O388">
            <v>0</v>
          </cell>
          <cell r="P388">
            <v>0</v>
          </cell>
          <cell r="Q388">
            <v>2277.75</v>
          </cell>
        </row>
        <row r="389">
          <cell r="A389" t="str">
            <v>7321</v>
          </cell>
          <cell r="B389" t="str">
            <v>Rent From Properties</v>
          </cell>
          <cell r="C389">
            <v>1018237.5</v>
          </cell>
          <cell r="D389">
            <v>0</v>
          </cell>
          <cell r="E389">
            <v>225492.13</v>
          </cell>
          <cell r="F389">
            <v>0</v>
          </cell>
          <cell r="G389">
            <v>0</v>
          </cell>
          <cell r="H389">
            <v>97821.8</v>
          </cell>
          <cell r="I389">
            <v>467760.26</v>
          </cell>
          <cell r="J389">
            <v>0</v>
          </cell>
          <cell r="K389">
            <v>0</v>
          </cell>
          <cell r="L389">
            <v>403130</v>
          </cell>
          <cell r="M389">
            <v>5098.5</v>
          </cell>
          <cell r="N389">
            <v>2217540.19</v>
          </cell>
          <cell r="O389">
            <v>0</v>
          </cell>
          <cell r="P389">
            <v>0</v>
          </cell>
          <cell r="Q389">
            <v>2217540.19</v>
          </cell>
        </row>
        <row r="390">
          <cell r="A390" t="str">
            <v>7322</v>
          </cell>
          <cell r="B390" t="str">
            <v>Sale Of Sundry Items</v>
          </cell>
          <cell r="C390">
            <v>40736.230000000003</v>
          </cell>
          <cell r="D390">
            <v>0</v>
          </cell>
          <cell r="E390">
            <v>72589.950000000012</v>
          </cell>
          <cell r="F390">
            <v>0</v>
          </cell>
          <cell r="G390">
            <v>0</v>
          </cell>
          <cell r="H390">
            <v>6219.76</v>
          </cell>
          <cell r="I390">
            <v>361610.85</v>
          </cell>
          <cell r="J390">
            <v>0</v>
          </cell>
          <cell r="K390">
            <v>0</v>
          </cell>
          <cell r="L390">
            <v>2010</v>
          </cell>
          <cell r="M390">
            <v>1765.3</v>
          </cell>
          <cell r="N390">
            <v>484932.08999999997</v>
          </cell>
          <cell r="O390">
            <v>0</v>
          </cell>
          <cell r="P390">
            <v>0</v>
          </cell>
          <cell r="Q390">
            <v>484932.08999999997</v>
          </cell>
        </row>
        <row r="391">
          <cell r="A391" t="str">
            <v>7323</v>
          </cell>
          <cell r="B391" t="str">
            <v>Gain On Foreign Exchange</v>
          </cell>
          <cell r="C391">
            <v>0</v>
          </cell>
          <cell r="D391">
            <v>0</v>
          </cell>
          <cell r="E391">
            <v>-713.81</v>
          </cell>
          <cell r="F391">
            <v>0</v>
          </cell>
          <cell r="G391">
            <v>0</v>
          </cell>
          <cell r="H391">
            <v>0</v>
          </cell>
          <cell r="I391">
            <v>0</v>
          </cell>
          <cell r="J391">
            <v>0</v>
          </cell>
          <cell r="K391">
            <v>0</v>
          </cell>
          <cell r="L391">
            <v>0</v>
          </cell>
          <cell r="M391">
            <v>0</v>
          </cell>
          <cell r="N391">
            <v>-713.81</v>
          </cell>
          <cell r="O391">
            <v>0</v>
          </cell>
          <cell r="P391">
            <v>0</v>
          </cell>
          <cell r="Q391">
            <v>-713.81</v>
          </cell>
        </row>
        <row r="392">
          <cell r="A392" t="str">
            <v>7324</v>
          </cell>
          <cell r="B392" t="str">
            <v>Transfer From Local Funds</v>
          </cell>
          <cell r="C392">
            <v>0</v>
          </cell>
          <cell r="D392">
            <v>0</v>
          </cell>
          <cell r="E392">
            <v>13788.819999999978</v>
          </cell>
          <cell r="F392">
            <v>0</v>
          </cell>
          <cell r="G392">
            <v>0</v>
          </cell>
          <cell r="H392">
            <v>7396.48</v>
          </cell>
          <cell r="I392">
            <v>0</v>
          </cell>
          <cell r="J392">
            <v>0</v>
          </cell>
          <cell r="K392">
            <v>0</v>
          </cell>
          <cell r="L392">
            <v>0</v>
          </cell>
          <cell r="M392">
            <v>0</v>
          </cell>
          <cell r="N392">
            <v>21185.299999999977</v>
          </cell>
          <cell r="O392">
            <v>-21185.299999999977</v>
          </cell>
          <cell r="P392">
            <v>0</v>
          </cell>
          <cell r="Q392">
            <v>0</v>
          </cell>
        </row>
        <row r="393">
          <cell r="A393" t="str">
            <v>7325</v>
          </cell>
          <cell r="B393" t="str">
            <v>Net Income From Sundry Activities (Incld Coffee Shop)</v>
          </cell>
          <cell r="C393">
            <v>2473327.0300000003</v>
          </cell>
          <cell r="D393">
            <v>0</v>
          </cell>
          <cell r="E393">
            <v>4062228.11</v>
          </cell>
          <cell r="F393">
            <v>0</v>
          </cell>
          <cell r="G393">
            <v>24650.400000000001</v>
          </cell>
          <cell r="H393">
            <v>4390.8900000000003</v>
          </cell>
          <cell r="I393">
            <v>609701.07999999996</v>
          </cell>
          <cell r="J393">
            <v>0</v>
          </cell>
          <cell r="K393">
            <v>0</v>
          </cell>
          <cell r="L393">
            <v>0</v>
          </cell>
          <cell r="M393">
            <v>0</v>
          </cell>
          <cell r="N393">
            <v>7174297.5100000007</v>
          </cell>
          <cell r="O393">
            <v>0</v>
          </cell>
          <cell r="P393">
            <v>0</v>
          </cell>
          <cell r="Q393">
            <v>7174297.5100000007</v>
          </cell>
        </row>
        <row r="394">
          <cell r="A394" t="str">
            <v>7326</v>
          </cell>
          <cell r="B394" t="str">
            <v>Medical Reports/Certificates</v>
          </cell>
          <cell r="C394">
            <v>0</v>
          </cell>
          <cell r="D394">
            <v>0</v>
          </cell>
          <cell r="E394">
            <v>254639.03000000003</v>
          </cell>
          <cell r="F394">
            <v>0</v>
          </cell>
          <cell r="G394">
            <v>600</v>
          </cell>
          <cell r="H394">
            <v>5700.03</v>
          </cell>
          <cell r="I394">
            <v>13378.44</v>
          </cell>
          <cell r="J394">
            <v>570.45000000000005</v>
          </cell>
          <cell r="K394">
            <v>0</v>
          </cell>
          <cell r="L394">
            <v>0</v>
          </cell>
          <cell r="M394">
            <v>0</v>
          </cell>
          <cell r="N394">
            <v>274887.95</v>
          </cell>
          <cell r="O394">
            <v>0</v>
          </cell>
          <cell r="P394">
            <v>0</v>
          </cell>
          <cell r="Q394">
            <v>274887.95</v>
          </cell>
        </row>
        <row r="395">
          <cell r="A395" t="str">
            <v>7327</v>
          </cell>
          <cell r="B395" t="str">
            <v>Commissions/Discounts Received</v>
          </cell>
          <cell r="C395">
            <v>1386.7</v>
          </cell>
          <cell r="D395">
            <v>2083.29</v>
          </cell>
          <cell r="E395">
            <v>235190.28</v>
          </cell>
          <cell r="F395">
            <v>0</v>
          </cell>
          <cell r="G395">
            <v>0</v>
          </cell>
          <cell r="H395">
            <v>0</v>
          </cell>
          <cell r="I395">
            <v>8718.77</v>
          </cell>
          <cell r="J395">
            <v>0</v>
          </cell>
          <cell r="K395">
            <v>0</v>
          </cell>
          <cell r="L395">
            <v>0</v>
          </cell>
          <cell r="M395">
            <v>322.98</v>
          </cell>
          <cell r="N395">
            <v>247702.02</v>
          </cell>
          <cell r="O395">
            <v>0</v>
          </cell>
          <cell r="P395">
            <v>0</v>
          </cell>
          <cell r="Q395">
            <v>247702.02</v>
          </cell>
        </row>
        <row r="396">
          <cell r="A396" t="str">
            <v>7328</v>
          </cell>
          <cell r="B396" t="str">
            <v>Boarders Accommodation</v>
          </cell>
          <cell r="C396">
            <v>-2838</v>
          </cell>
          <cell r="D396">
            <v>0</v>
          </cell>
          <cell r="E396">
            <v>47210.83</v>
          </cell>
          <cell r="F396">
            <v>0</v>
          </cell>
          <cell r="G396">
            <v>0</v>
          </cell>
          <cell r="H396">
            <v>3068.02</v>
          </cell>
          <cell r="I396">
            <v>-363192.66</v>
          </cell>
          <cell r="J396">
            <v>0</v>
          </cell>
          <cell r="K396">
            <v>0</v>
          </cell>
          <cell r="L396">
            <v>0</v>
          </cell>
          <cell r="M396">
            <v>0</v>
          </cell>
          <cell r="N396">
            <v>-315751.81</v>
          </cell>
          <cell r="O396">
            <v>0</v>
          </cell>
          <cell r="P396">
            <v>0</v>
          </cell>
          <cell r="Q396">
            <v>-315751.81</v>
          </cell>
        </row>
        <row r="397">
          <cell r="A397" t="str">
            <v>7329</v>
          </cell>
          <cell r="B397" t="str">
            <v>Other (Including Telephone Revenue)</v>
          </cell>
          <cell r="C397">
            <v>5151766.01</v>
          </cell>
          <cell r="D397">
            <v>908152.64</v>
          </cell>
          <cell r="E397">
            <v>11554415.049999999</v>
          </cell>
          <cell r="F397">
            <v>0</v>
          </cell>
          <cell r="G397">
            <v>421350.12</v>
          </cell>
          <cell r="H397">
            <v>56350.97</v>
          </cell>
          <cell r="I397">
            <v>671732.32</v>
          </cell>
          <cell r="J397">
            <v>11231.15</v>
          </cell>
          <cell r="K397">
            <v>0</v>
          </cell>
          <cell r="L397">
            <v>0</v>
          </cell>
          <cell r="M397">
            <v>31018824.960000001</v>
          </cell>
          <cell r="N397">
            <v>49793823.219999999</v>
          </cell>
          <cell r="O397">
            <v>21185.299999999977</v>
          </cell>
          <cell r="P397">
            <v>0</v>
          </cell>
          <cell r="Q397">
            <v>49815008.519999996</v>
          </cell>
        </row>
        <row r="398">
          <cell r="A398" t="str">
            <v>7331</v>
          </cell>
          <cell r="B398" t="str">
            <v>Proceeds From Sale Of Fixed Assets</v>
          </cell>
          <cell r="C398">
            <v>136.36000000000001</v>
          </cell>
          <cell r="D398">
            <v>1370000</v>
          </cell>
          <cell r="E398">
            <v>882462.83000000007</v>
          </cell>
          <cell r="F398">
            <v>0</v>
          </cell>
          <cell r="G398">
            <v>0</v>
          </cell>
          <cell r="H398">
            <v>3785</v>
          </cell>
          <cell r="I398">
            <v>75272.77</v>
          </cell>
          <cell r="J398">
            <v>272.72000000000003</v>
          </cell>
          <cell r="K398">
            <v>0</v>
          </cell>
          <cell r="L398">
            <v>0</v>
          </cell>
          <cell r="M398">
            <v>0</v>
          </cell>
          <cell r="N398">
            <v>2331929.6800000006</v>
          </cell>
          <cell r="O398">
            <v>0</v>
          </cell>
          <cell r="P398">
            <v>0</v>
          </cell>
          <cell r="Q398">
            <v>2331929.6800000006</v>
          </cell>
        </row>
        <row r="399">
          <cell r="A399" t="str">
            <v>7335</v>
          </cell>
          <cell r="B399" t="str">
            <v>Profit On Disposal Of Fixed Assets</v>
          </cell>
          <cell r="C399">
            <v>19116.510000000002</v>
          </cell>
          <cell r="D399">
            <v>0</v>
          </cell>
          <cell r="E399">
            <v>2501.0199999999923</v>
          </cell>
          <cell r="F399">
            <v>0</v>
          </cell>
          <cell r="G399">
            <v>0</v>
          </cell>
          <cell r="H399">
            <v>0</v>
          </cell>
          <cell r="I399">
            <v>114885.19</v>
          </cell>
          <cell r="J399">
            <v>0</v>
          </cell>
          <cell r="K399">
            <v>0</v>
          </cell>
          <cell r="L399">
            <v>0</v>
          </cell>
          <cell r="M399">
            <v>0</v>
          </cell>
          <cell r="N399">
            <v>136502.72</v>
          </cell>
          <cell r="O399">
            <v>0</v>
          </cell>
          <cell r="P399">
            <v>0</v>
          </cell>
          <cell r="Q399">
            <v>136502.72</v>
          </cell>
        </row>
        <row r="400">
          <cell r="A400" t="str">
            <v>7339</v>
          </cell>
          <cell r="B400" t="str">
            <v>Reversal Of  An Asset Revaluation Decrement</v>
          </cell>
          <cell r="C400">
            <v>0</v>
          </cell>
          <cell r="D400">
            <v>0</v>
          </cell>
          <cell r="E400">
            <v>0</v>
          </cell>
          <cell r="F400">
            <v>0</v>
          </cell>
          <cell r="G400">
            <v>0</v>
          </cell>
          <cell r="H400">
            <v>0</v>
          </cell>
          <cell r="I400">
            <v>23000</v>
          </cell>
          <cell r="J400">
            <v>0</v>
          </cell>
          <cell r="K400">
            <v>0</v>
          </cell>
          <cell r="L400">
            <v>0</v>
          </cell>
          <cell r="M400">
            <v>0</v>
          </cell>
          <cell r="N400">
            <v>23000</v>
          </cell>
          <cell r="O400">
            <v>0</v>
          </cell>
          <cell r="P400">
            <v>0</v>
          </cell>
          <cell r="Q400">
            <v>23000</v>
          </cell>
        </row>
        <row r="401">
          <cell r="A401" t="str">
            <v>7341</v>
          </cell>
          <cell r="B401" t="str">
            <v>Export Income and Sales</v>
          </cell>
          <cell r="C401">
            <v>0</v>
          </cell>
          <cell r="D401">
            <v>0</v>
          </cell>
          <cell r="E401">
            <v>0</v>
          </cell>
          <cell r="F401">
            <v>0</v>
          </cell>
          <cell r="G401">
            <v>0</v>
          </cell>
          <cell r="H401">
            <v>0</v>
          </cell>
          <cell r="I401">
            <v>0</v>
          </cell>
          <cell r="J401">
            <v>0</v>
          </cell>
          <cell r="K401">
            <v>0</v>
          </cell>
          <cell r="L401">
            <v>0</v>
          </cell>
          <cell r="M401">
            <v>0</v>
          </cell>
          <cell r="N401">
            <v>0</v>
          </cell>
          <cell r="O401">
            <v>0</v>
          </cell>
          <cell r="P401">
            <v>0</v>
          </cell>
          <cell r="Q401">
            <v>0</v>
          </cell>
        </row>
        <row r="402">
          <cell r="A402" t="str">
            <v>7411</v>
          </cell>
          <cell r="B402" t="str">
            <v>Board &amp; Lodgings</v>
          </cell>
          <cell r="C402">
            <v>128415</v>
          </cell>
          <cell r="D402">
            <v>0</v>
          </cell>
          <cell r="E402">
            <v>0</v>
          </cell>
          <cell r="F402">
            <v>0</v>
          </cell>
          <cell r="G402">
            <v>0</v>
          </cell>
          <cell r="H402">
            <v>24633.95</v>
          </cell>
          <cell r="I402">
            <v>496991.51</v>
          </cell>
          <cell r="J402">
            <v>0</v>
          </cell>
          <cell r="K402">
            <v>0</v>
          </cell>
          <cell r="L402">
            <v>0</v>
          </cell>
          <cell r="M402">
            <v>0</v>
          </cell>
          <cell r="N402">
            <v>650040.46</v>
          </cell>
          <cell r="O402">
            <v>0</v>
          </cell>
          <cell r="P402">
            <v>0</v>
          </cell>
          <cell r="Q402">
            <v>650040.46</v>
          </cell>
        </row>
        <row r="403">
          <cell r="A403" t="str">
            <v>7412</v>
          </cell>
          <cell r="B403" t="str">
            <v>Meals - Staff Cafeteria</v>
          </cell>
          <cell r="C403">
            <v>0</v>
          </cell>
          <cell r="D403">
            <v>0</v>
          </cell>
          <cell r="E403">
            <v>497606.33999999997</v>
          </cell>
          <cell r="F403">
            <v>0</v>
          </cell>
          <cell r="G403">
            <v>1016.5</v>
          </cell>
          <cell r="H403">
            <v>22638.39</v>
          </cell>
          <cell r="I403">
            <v>196731.03</v>
          </cell>
          <cell r="J403">
            <v>0</v>
          </cell>
          <cell r="K403">
            <v>0</v>
          </cell>
          <cell r="L403">
            <v>0</v>
          </cell>
          <cell r="M403">
            <v>0</v>
          </cell>
          <cell r="N403">
            <v>717992.26</v>
          </cell>
          <cell r="O403">
            <v>0</v>
          </cell>
          <cell r="P403">
            <v>0</v>
          </cell>
          <cell r="Q403">
            <v>717992.26</v>
          </cell>
        </row>
        <row r="404">
          <cell r="A404" t="str">
            <v>7413</v>
          </cell>
          <cell r="B404" t="str">
            <v>Meals - Day Centre</v>
          </cell>
          <cell r="C404">
            <v>0</v>
          </cell>
          <cell r="D404">
            <v>0</v>
          </cell>
          <cell r="E404">
            <v>2852</v>
          </cell>
          <cell r="F404">
            <v>0</v>
          </cell>
          <cell r="G404">
            <v>0</v>
          </cell>
          <cell r="H404">
            <v>6086</v>
          </cell>
          <cell r="I404">
            <v>1967.29</v>
          </cell>
          <cell r="J404">
            <v>0</v>
          </cell>
          <cell r="K404">
            <v>0</v>
          </cell>
          <cell r="L404">
            <v>0</v>
          </cell>
          <cell r="M404">
            <v>0</v>
          </cell>
          <cell r="N404">
            <v>10905.29</v>
          </cell>
          <cell r="O404">
            <v>0</v>
          </cell>
          <cell r="P404">
            <v>0</v>
          </cell>
          <cell r="Q404">
            <v>10905.29</v>
          </cell>
        </row>
        <row r="405">
          <cell r="A405" t="str">
            <v>7414</v>
          </cell>
          <cell r="B405" t="str">
            <v>Meals - Other</v>
          </cell>
          <cell r="C405">
            <v>0</v>
          </cell>
          <cell r="D405">
            <v>0</v>
          </cell>
          <cell r="E405">
            <v>74463.099999999991</v>
          </cell>
          <cell r="F405">
            <v>0</v>
          </cell>
          <cell r="G405">
            <v>135094.16</v>
          </cell>
          <cell r="H405">
            <v>94100.94</v>
          </cell>
          <cell r="I405">
            <v>182519.13</v>
          </cell>
          <cell r="J405">
            <v>0</v>
          </cell>
          <cell r="K405">
            <v>0</v>
          </cell>
          <cell r="L405">
            <v>0</v>
          </cell>
          <cell r="M405">
            <v>0</v>
          </cell>
          <cell r="N405">
            <v>486177.33</v>
          </cell>
          <cell r="O405">
            <v>0</v>
          </cell>
          <cell r="P405">
            <v>0</v>
          </cell>
          <cell r="Q405">
            <v>486177.33</v>
          </cell>
        </row>
        <row r="406">
          <cell r="A406" t="str">
            <v>7415</v>
          </cell>
          <cell r="B406" t="str">
            <v>Staff Accommodation - Other</v>
          </cell>
          <cell r="C406">
            <v>0</v>
          </cell>
          <cell r="D406">
            <v>0</v>
          </cell>
          <cell r="E406">
            <v>59927.69</v>
          </cell>
          <cell r="F406">
            <v>0</v>
          </cell>
          <cell r="G406">
            <v>4836</v>
          </cell>
          <cell r="H406">
            <v>32979.58</v>
          </cell>
          <cell r="I406">
            <v>1854124</v>
          </cell>
          <cell r="J406">
            <v>0</v>
          </cell>
          <cell r="K406">
            <v>0</v>
          </cell>
          <cell r="L406">
            <v>0</v>
          </cell>
          <cell r="M406">
            <v>0</v>
          </cell>
          <cell r="N406">
            <v>1951867.27</v>
          </cell>
          <cell r="O406">
            <v>0</v>
          </cell>
          <cell r="P406">
            <v>0</v>
          </cell>
          <cell r="Q406">
            <v>1951867.27</v>
          </cell>
        </row>
        <row r="407">
          <cell r="A407" t="str">
            <v>7421</v>
          </cell>
          <cell r="B407" t="str">
            <v>Group Biochemistry</v>
          </cell>
          <cell r="C407">
            <v>0</v>
          </cell>
          <cell r="D407">
            <v>0</v>
          </cell>
          <cell r="E407">
            <v>4069.15</v>
          </cell>
          <cell r="F407">
            <v>0</v>
          </cell>
          <cell r="G407">
            <v>0</v>
          </cell>
          <cell r="H407">
            <v>0</v>
          </cell>
          <cell r="I407">
            <v>0</v>
          </cell>
          <cell r="J407">
            <v>0</v>
          </cell>
          <cell r="K407">
            <v>10621</v>
          </cell>
          <cell r="L407">
            <v>0</v>
          </cell>
          <cell r="M407">
            <v>0</v>
          </cell>
          <cell r="N407">
            <v>14690.15</v>
          </cell>
          <cell r="O407">
            <v>0</v>
          </cell>
          <cell r="P407">
            <v>0</v>
          </cell>
          <cell r="Q407">
            <v>14690.15</v>
          </cell>
        </row>
        <row r="408">
          <cell r="A408" t="str">
            <v>7422</v>
          </cell>
          <cell r="B408" t="str">
            <v>Linen/Laundry</v>
          </cell>
          <cell r="C408">
            <v>0</v>
          </cell>
          <cell r="D408">
            <v>0</v>
          </cell>
          <cell r="E408">
            <v>69254.63</v>
          </cell>
          <cell r="F408">
            <v>0</v>
          </cell>
          <cell r="G408">
            <v>10876.41</v>
          </cell>
          <cell r="H408">
            <v>30607.73</v>
          </cell>
          <cell r="I408">
            <v>115568.98</v>
          </cell>
          <cell r="J408">
            <v>0</v>
          </cell>
          <cell r="K408">
            <v>0</v>
          </cell>
          <cell r="L408">
            <v>0</v>
          </cell>
          <cell r="M408">
            <v>0</v>
          </cell>
          <cell r="N408">
            <v>226307.75</v>
          </cell>
          <cell r="O408">
            <v>0</v>
          </cell>
          <cell r="P408">
            <v>0</v>
          </cell>
          <cell r="Q408">
            <v>226307.75</v>
          </cell>
        </row>
        <row r="409">
          <cell r="A409" t="str">
            <v>7423</v>
          </cell>
          <cell r="B409" t="str">
            <v>Pathology (Other Than 7421)</v>
          </cell>
          <cell r="C409">
            <v>-263</v>
          </cell>
          <cell r="D409">
            <v>0</v>
          </cell>
          <cell r="E409">
            <v>388937.18</v>
          </cell>
          <cell r="F409">
            <v>0</v>
          </cell>
          <cell r="G409">
            <v>0</v>
          </cell>
          <cell r="H409">
            <v>0</v>
          </cell>
          <cell r="I409">
            <v>0</v>
          </cell>
          <cell r="J409">
            <v>0</v>
          </cell>
          <cell r="K409">
            <v>0</v>
          </cell>
          <cell r="L409">
            <v>0</v>
          </cell>
          <cell r="M409">
            <v>21505099.5</v>
          </cell>
          <cell r="N409">
            <v>21893773.68</v>
          </cell>
          <cell r="O409">
            <v>-1792091.625</v>
          </cell>
          <cell r="P409">
            <v>0</v>
          </cell>
          <cell r="Q409">
            <v>20101682.055</v>
          </cell>
        </row>
        <row r="410">
          <cell r="A410" t="str">
            <v>7424</v>
          </cell>
          <cell r="B410" t="str">
            <v>Administrative Assistance</v>
          </cell>
          <cell r="C410">
            <v>0</v>
          </cell>
          <cell r="D410">
            <v>0</v>
          </cell>
          <cell r="E410">
            <v>135721.19</v>
          </cell>
          <cell r="F410">
            <v>0</v>
          </cell>
          <cell r="G410">
            <v>0</v>
          </cell>
          <cell r="H410">
            <v>15148.91</v>
          </cell>
          <cell r="I410">
            <v>3000</v>
          </cell>
          <cell r="J410">
            <v>0</v>
          </cell>
          <cell r="K410">
            <v>0</v>
          </cell>
          <cell r="L410">
            <v>0</v>
          </cell>
          <cell r="M410">
            <v>0</v>
          </cell>
          <cell r="N410">
            <v>153870.1</v>
          </cell>
          <cell r="O410">
            <v>0</v>
          </cell>
          <cell r="P410">
            <v>0</v>
          </cell>
          <cell r="Q410">
            <v>153870.1</v>
          </cell>
        </row>
        <row r="411">
          <cell r="A411" t="str">
            <v>7425</v>
          </cell>
          <cell r="B411" t="str">
            <v>Maintenance Services</v>
          </cell>
          <cell r="C411">
            <v>0</v>
          </cell>
          <cell r="D411">
            <v>0</v>
          </cell>
          <cell r="E411">
            <v>2195309.2799999998</v>
          </cell>
          <cell r="F411">
            <v>0</v>
          </cell>
          <cell r="G411">
            <v>0</v>
          </cell>
          <cell r="H411">
            <v>1958.37</v>
          </cell>
          <cell r="I411">
            <v>12710.99</v>
          </cell>
          <cell r="J411">
            <v>0</v>
          </cell>
          <cell r="K411">
            <v>0</v>
          </cell>
          <cell r="L411">
            <v>0</v>
          </cell>
          <cell r="M411">
            <v>0</v>
          </cell>
          <cell r="N411">
            <v>2209978.64</v>
          </cell>
          <cell r="O411">
            <v>0</v>
          </cell>
          <cell r="P411">
            <v>0</v>
          </cell>
          <cell r="Q411">
            <v>2209978.64</v>
          </cell>
        </row>
        <row r="412">
          <cell r="A412" t="str">
            <v>7426</v>
          </cell>
          <cell r="B412" t="str">
            <v>Medical &amp; Surgical (Inc Drugs)</v>
          </cell>
          <cell r="C412">
            <v>0</v>
          </cell>
          <cell r="D412">
            <v>0</v>
          </cell>
          <cell r="E412">
            <v>2845398.19</v>
          </cell>
          <cell r="F412">
            <v>0</v>
          </cell>
          <cell r="G412">
            <v>0</v>
          </cell>
          <cell r="H412">
            <v>16458.7</v>
          </cell>
          <cell r="I412">
            <v>2834.8</v>
          </cell>
          <cell r="J412">
            <v>0</v>
          </cell>
          <cell r="K412">
            <v>0</v>
          </cell>
          <cell r="L412">
            <v>0</v>
          </cell>
          <cell r="M412">
            <v>0</v>
          </cell>
          <cell r="N412">
            <v>2864691.69</v>
          </cell>
          <cell r="O412">
            <v>0</v>
          </cell>
          <cell r="P412">
            <v>0</v>
          </cell>
          <cell r="Q412">
            <v>2864691.69</v>
          </cell>
        </row>
        <row r="413">
          <cell r="A413" t="str">
            <v>7427</v>
          </cell>
          <cell r="B413" t="str">
            <v>Food Sales</v>
          </cell>
          <cell r="C413">
            <v>0</v>
          </cell>
          <cell r="D413">
            <v>0</v>
          </cell>
          <cell r="E413">
            <v>275298.12</v>
          </cell>
          <cell r="F413">
            <v>0</v>
          </cell>
          <cell r="G413">
            <v>0</v>
          </cell>
          <cell r="H413">
            <v>115945.64</v>
          </cell>
          <cell r="I413">
            <v>86529.99</v>
          </cell>
          <cell r="J413">
            <v>0</v>
          </cell>
          <cell r="K413">
            <v>0</v>
          </cell>
          <cell r="L413">
            <v>0</v>
          </cell>
          <cell r="M413">
            <v>0</v>
          </cell>
          <cell r="N413">
            <v>477773.75</v>
          </cell>
          <cell r="O413">
            <v>0</v>
          </cell>
          <cell r="P413">
            <v>0</v>
          </cell>
          <cell r="Q413">
            <v>477773.75</v>
          </cell>
        </row>
        <row r="414">
          <cell r="A414" t="str">
            <v>7428</v>
          </cell>
          <cell r="B414" t="str">
            <v>Public Health</v>
          </cell>
          <cell r="C414">
            <v>1500</v>
          </cell>
          <cell r="D414">
            <v>0</v>
          </cell>
          <cell r="E414">
            <v>11009.36</v>
          </cell>
          <cell r="F414">
            <v>0</v>
          </cell>
          <cell r="G414">
            <v>0</v>
          </cell>
          <cell r="H414">
            <v>76755</v>
          </cell>
          <cell r="I414">
            <v>0</v>
          </cell>
          <cell r="J414">
            <v>0</v>
          </cell>
          <cell r="K414">
            <v>0</v>
          </cell>
          <cell r="L414">
            <v>0</v>
          </cell>
          <cell r="M414">
            <v>0</v>
          </cell>
          <cell r="N414">
            <v>89264.36</v>
          </cell>
          <cell r="O414">
            <v>0</v>
          </cell>
          <cell r="P414">
            <v>0</v>
          </cell>
          <cell r="Q414">
            <v>89264.36</v>
          </cell>
        </row>
        <row r="415">
          <cell r="A415" t="str">
            <v>7429</v>
          </cell>
          <cell r="B415" t="str">
            <v>Forensic</v>
          </cell>
          <cell r="C415">
            <v>0</v>
          </cell>
          <cell r="D415">
            <v>0</v>
          </cell>
          <cell r="E415">
            <v>474</v>
          </cell>
          <cell r="F415">
            <v>0</v>
          </cell>
          <cell r="G415">
            <v>0</v>
          </cell>
          <cell r="H415">
            <v>0</v>
          </cell>
          <cell r="I415">
            <v>0</v>
          </cell>
          <cell r="J415">
            <v>0</v>
          </cell>
          <cell r="K415">
            <v>0</v>
          </cell>
          <cell r="L415">
            <v>0</v>
          </cell>
          <cell r="M415">
            <v>0</v>
          </cell>
          <cell r="N415">
            <v>474</v>
          </cell>
          <cell r="O415">
            <v>0</v>
          </cell>
          <cell r="P415">
            <v>0</v>
          </cell>
          <cell r="Q415">
            <v>474</v>
          </cell>
        </row>
        <row r="416">
          <cell r="A416" t="str">
            <v>7430</v>
          </cell>
          <cell r="B416" t="str">
            <v>Radiology</v>
          </cell>
          <cell r="C416">
            <v>0</v>
          </cell>
          <cell r="D416">
            <v>0</v>
          </cell>
          <cell r="E416">
            <v>67728.570000000007</v>
          </cell>
          <cell r="F416">
            <v>0</v>
          </cell>
          <cell r="G416">
            <v>0</v>
          </cell>
          <cell r="H416">
            <v>0</v>
          </cell>
          <cell r="I416">
            <v>0</v>
          </cell>
          <cell r="J416">
            <v>0</v>
          </cell>
          <cell r="K416">
            <v>0</v>
          </cell>
          <cell r="L416">
            <v>0</v>
          </cell>
          <cell r="M416">
            <v>0</v>
          </cell>
          <cell r="N416">
            <v>67728.570000000007</v>
          </cell>
          <cell r="O416">
            <v>0</v>
          </cell>
          <cell r="P416">
            <v>0</v>
          </cell>
          <cell r="Q416">
            <v>67728.570000000007</v>
          </cell>
        </row>
        <row r="417">
          <cell r="A417" t="str">
            <v>7439</v>
          </cell>
          <cell r="B417" t="str">
            <v>Other - Svces To Other Hlth Serv &amp; Organ</v>
          </cell>
          <cell r="C417">
            <v>216745.7</v>
          </cell>
          <cell r="D417">
            <v>5153560</v>
          </cell>
          <cell r="E417">
            <v>803369.17999999993</v>
          </cell>
          <cell r="F417">
            <v>0</v>
          </cell>
          <cell r="G417">
            <v>0</v>
          </cell>
          <cell r="H417">
            <v>909935.21</v>
          </cell>
          <cell r="I417">
            <v>452697.63</v>
          </cell>
          <cell r="J417">
            <v>4553.83</v>
          </cell>
          <cell r="K417">
            <v>0</v>
          </cell>
          <cell r="L417">
            <v>0</v>
          </cell>
          <cell r="M417">
            <v>0</v>
          </cell>
          <cell r="N417">
            <v>7540861.5499999998</v>
          </cell>
          <cell r="O417">
            <v>0</v>
          </cell>
          <cell r="P417">
            <v>0</v>
          </cell>
          <cell r="Q417">
            <v>7540861.5499999998</v>
          </cell>
        </row>
        <row r="418">
          <cell r="A418" t="str">
            <v>7441</v>
          </cell>
          <cell r="B418" t="str">
            <v>Parking Fees - Staff</v>
          </cell>
          <cell r="C418">
            <v>-9.73</v>
          </cell>
          <cell r="D418">
            <v>0</v>
          </cell>
          <cell r="E418">
            <v>1538821.24</v>
          </cell>
          <cell r="F418">
            <v>0</v>
          </cell>
          <cell r="G418">
            <v>0</v>
          </cell>
          <cell r="H418">
            <v>0</v>
          </cell>
          <cell r="I418">
            <v>0</v>
          </cell>
          <cell r="J418">
            <v>0</v>
          </cell>
          <cell r="K418">
            <v>0</v>
          </cell>
          <cell r="L418">
            <v>732313</v>
          </cell>
          <cell r="M418">
            <v>0</v>
          </cell>
          <cell r="N418">
            <v>2271124.5099999998</v>
          </cell>
          <cell r="O418">
            <v>0</v>
          </cell>
          <cell r="P418">
            <v>0</v>
          </cell>
          <cell r="Q418">
            <v>2271124.5099999998</v>
          </cell>
        </row>
        <row r="419">
          <cell r="A419" t="str">
            <v>7442</v>
          </cell>
          <cell r="B419" t="str">
            <v>Parking Fees - Other</v>
          </cell>
          <cell r="C419">
            <v>0</v>
          </cell>
          <cell r="D419">
            <v>0</v>
          </cell>
          <cell r="E419">
            <v>237186.2</v>
          </cell>
          <cell r="F419">
            <v>0</v>
          </cell>
          <cell r="G419">
            <v>0</v>
          </cell>
          <cell r="H419">
            <v>0</v>
          </cell>
          <cell r="I419">
            <v>6841.53</v>
          </cell>
          <cell r="J419">
            <v>0</v>
          </cell>
          <cell r="K419">
            <v>0</v>
          </cell>
          <cell r="L419">
            <v>720782</v>
          </cell>
          <cell r="M419">
            <v>0</v>
          </cell>
          <cell r="N419">
            <v>964809.73</v>
          </cell>
          <cell r="O419">
            <v>0</v>
          </cell>
          <cell r="P419">
            <v>0</v>
          </cell>
          <cell r="Q419">
            <v>964809.73</v>
          </cell>
        </row>
        <row r="420">
          <cell r="A420" t="str">
            <v>7443</v>
          </cell>
          <cell r="B420" t="str">
            <v>Fines &amp; Penalties</v>
          </cell>
          <cell r="C420">
            <v>0</v>
          </cell>
          <cell r="D420">
            <v>0</v>
          </cell>
          <cell r="E420">
            <v>11529.48</v>
          </cell>
          <cell r="F420">
            <v>0</v>
          </cell>
          <cell r="G420">
            <v>0</v>
          </cell>
          <cell r="H420">
            <v>0</v>
          </cell>
          <cell r="I420">
            <v>0</v>
          </cell>
          <cell r="J420">
            <v>0</v>
          </cell>
          <cell r="K420">
            <v>0</v>
          </cell>
          <cell r="L420">
            <v>5558</v>
          </cell>
          <cell r="M420">
            <v>0</v>
          </cell>
          <cell r="N420">
            <v>17087.48</v>
          </cell>
          <cell r="O420">
            <v>0</v>
          </cell>
          <cell r="P420">
            <v>0</v>
          </cell>
          <cell r="Q420">
            <v>17087.48</v>
          </cell>
        </row>
        <row r="421">
          <cell r="A421" t="str">
            <v>7451</v>
          </cell>
          <cell r="B421" t="str">
            <v>Radiology</v>
          </cell>
          <cell r="C421">
            <v>0</v>
          </cell>
          <cell r="D421">
            <v>0</v>
          </cell>
          <cell r="E421">
            <v>1288720.42</v>
          </cell>
          <cell r="F421">
            <v>0</v>
          </cell>
          <cell r="G421">
            <v>36605.85</v>
          </cell>
          <cell r="H421">
            <v>418915.3</v>
          </cell>
          <cell r="I421">
            <v>3499822.74</v>
          </cell>
          <cell r="J421">
            <v>0</v>
          </cell>
          <cell r="K421">
            <v>37388</v>
          </cell>
          <cell r="L421">
            <v>0</v>
          </cell>
          <cell r="M421">
            <v>0</v>
          </cell>
          <cell r="N421">
            <v>5281452.3100000005</v>
          </cell>
          <cell r="O421">
            <v>0</v>
          </cell>
          <cell r="P421">
            <v>0</v>
          </cell>
          <cell r="Q421">
            <v>5281452.3100000005</v>
          </cell>
        </row>
        <row r="422">
          <cell r="A422" t="str">
            <v>7452</v>
          </cell>
          <cell r="B422" t="str">
            <v>Radiotherapy</v>
          </cell>
          <cell r="C422">
            <v>0</v>
          </cell>
          <cell r="D422">
            <v>0</v>
          </cell>
          <cell r="E422">
            <v>0</v>
          </cell>
          <cell r="F422">
            <v>0</v>
          </cell>
          <cell r="G422">
            <v>0</v>
          </cell>
          <cell r="H422">
            <v>0</v>
          </cell>
          <cell r="I422">
            <v>0</v>
          </cell>
          <cell r="J422">
            <v>0</v>
          </cell>
          <cell r="K422">
            <v>0</v>
          </cell>
          <cell r="L422">
            <v>0</v>
          </cell>
          <cell r="M422">
            <v>0</v>
          </cell>
          <cell r="N422">
            <v>0</v>
          </cell>
          <cell r="O422">
            <v>0</v>
          </cell>
          <cell r="P422">
            <v>0</v>
          </cell>
          <cell r="Q422">
            <v>0</v>
          </cell>
        </row>
        <row r="423">
          <cell r="A423" t="str">
            <v>7453</v>
          </cell>
          <cell r="B423" t="str">
            <v>Pathology</v>
          </cell>
          <cell r="C423">
            <v>0</v>
          </cell>
          <cell r="D423">
            <v>0</v>
          </cell>
          <cell r="E423">
            <v>0</v>
          </cell>
          <cell r="F423">
            <v>0</v>
          </cell>
          <cell r="G423">
            <v>0</v>
          </cell>
          <cell r="H423">
            <v>0</v>
          </cell>
          <cell r="I423">
            <v>68.73</v>
          </cell>
          <cell r="J423">
            <v>0</v>
          </cell>
          <cell r="K423">
            <v>0</v>
          </cell>
          <cell r="L423">
            <v>0</v>
          </cell>
          <cell r="M423">
            <v>0</v>
          </cell>
          <cell r="N423">
            <v>68.73</v>
          </cell>
          <cell r="O423">
            <v>0</v>
          </cell>
          <cell r="P423">
            <v>0</v>
          </cell>
          <cell r="Q423">
            <v>68.73</v>
          </cell>
        </row>
        <row r="424">
          <cell r="A424" t="str">
            <v>7454</v>
          </cell>
          <cell r="B424" t="str">
            <v>Nuclear Medicine</v>
          </cell>
          <cell r="C424">
            <v>0</v>
          </cell>
          <cell r="D424">
            <v>0</v>
          </cell>
          <cell r="E424">
            <v>31738.67</v>
          </cell>
          <cell r="F424">
            <v>0</v>
          </cell>
          <cell r="G424">
            <v>0</v>
          </cell>
          <cell r="H424">
            <v>0</v>
          </cell>
          <cell r="I424">
            <v>0</v>
          </cell>
          <cell r="J424">
            <v>0</v>
          </cell>
          <cell r="K424">
            <v>0</v>
          </cell>
          <cell r="L424">
            <v>0</v>
          </cell>
          <cell r="M424">
            <v>0</v>
          </cell>
          <cell r="N424">
            <v>31738.67</v>
          </cell>
          <cell r="O424">
            <v>0</v>
          </cell>
          <cell r="P424">
            <v>0</v>
          </cell>
          <cell r="Q424">
            <v>31738.67</v>
          </cell>
        </row>
        <row r="425">
          <cell r="A425" t="str">
            <v>7455</v>
          </cell>
          <cell r="B425" t="str">
            <v>Cardiology</v>
          </cell>
          <cell r="C425">
            <v>0</v>
          </cell>
          <cell r="D425">
            <v>0</v>
          </cell>
          <cell r="E425">
            <v>23.95</v>
          </cell>
          <cell r="F425">
            <v>0</v>
          </cell>
          <cell r="G425">
            <v>0</v>
          </cell>
          <cell r="H425">
            <v>0</v>
          </cell>
          <cell r="I425">
            <v>4240</v>
          </cell>
          <cell r="J425">
            <v>0</v>
          </cell>
          <cell r="K425">
            <v>0</v>
          </cell>
          <cell r="L425">
            <v>0</v>
          </cell>
          <cell r="M425">
            <v>0</v>
          </cell>
          <cell r="N425">
            <v>4263.95</v>
          </cell>
          <cell r="O425">
            <v>0</v>
          </cell>
          <cell r="P425">
            <v>0</v>
          </cell>
          <cell r="Q425">
            <v>4263.95</v>
          </cell>
        </row>
        <row r="426">
          <cell r="A426" t="str">
            <v>7456</v>
          </cell>
          <cell r="B426" t="str">
            <v>Neurology</v>
          </cell>
          <cell r="C426">
            <v>0</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row>
        <row r="427">
          <cell r="A427" t="str">
            <v>7459</v>
          </cell>
          <cell r="B427" t="str">
            <v>Other - Use Of Facilities By Vmo'S</v>
          </cell>
          <cell r="C427">
            <v>0</v>
          </cell>
          <cell r="D427">
            <v>0</v>
          </cell>
          <cell r="E427">
            <v>83063.070000000007</v>
          </cell>
          <cell r="F427">
            <v>0</v>
          </cell>
          <cell r="G427">
            <v>0</v>
          </cell>
          <cell r="H427">
            <v>5552.67</v>
          </cell>
          <cell r="I427">
            <v>564659.69999999995</v>
          </cell>
          <cell r="J427">
            <v>0</v>
          </cell>
          <cell r="K427">
            <v>0</v>
          </cell>
          <cell r="L427">
            <v>0</v>
          </cell>
          <cell r="M427">
            <v>0</v>
          </cell>
          <cell r="N427">
            <v>653275.43999999994</v>
          </cell>
          <cell r="O427">
            <v>0</v>
          </cell>
          <cell r="P427">
            <v>0</v>
          </cell>
          <cell r="Q427">
            <v>653275.43999999994</v>
          </cell>
        </row>
        <row r="428">
          <cell r="A428" t="str">
            <v>7471</v>
          </cell>
          <cell r="B428" t="str">
            <v>Radiology</v>
          </cell>
          <cell r="C428">
            <v>0</v>
          </cell>
          <cell r="D428">
            <v>0</v>
          </cell>
          <cell r="E428">
            <v>3759782.11</v>
          </cell>
          <cell r="F428">
            <v>0</v>
          </cell>
          <cell r="G428">
            <v>0</v>
          </cell>
          <cell r="H428">
            <v>0</v>
          </cell>
          <cell r="I428">
            <v>-65.5</v>
          </cell>
          <cell r="J428">
            <v>0</v>
          </cell>
          <cell r="K428">
            <v>0</v>
          </cell>
          <cell r="L428">
            <v>0</v>
          </cell>
          <cell r="M428">
            <v>0</v>
          </cell>
          <cell r="N428">
            <v>3759716.61</v>
          </cell>
          <cell r="O428">
            <v>0</v>
          </cell>
          <cell r="P428">
            <v>0</v>
          </cell>
          <cell r="Q428">
            <v>3759716.61</v>
          </cell>
        </row>
        <row r="429">
          <cell r="A429" t="str">
            <v>7472</v>
          </cell>
          <cell r="B429" t="str">
            <v>Radiotherapy</v>
          </cell>
          <cell r="C429">
            <v>0</v>
          </cell>
          <cell r="D429">
            <v>0</v>
          </cell>
          <cell r="E429">
            <v>1773825.93</v>
          </cell>
          <cell r="F429">
            <v>0</v>
          </cell>
          <cell r="G429">
            <v>0</v>
          </cell>
          <cell r="H429">
            <v>0</v>
          </cell>
          <cell r="I429">
            <v>0</v>
          </cell>
          <cell r="J429">
            <v>0</v>
          </cell>
          <cell r="K429">
            <v>0</v>
          </cell>
          <cell r="L429">
            <v>0</v>
          </cell>
          <cell r="M429">
            <v>0</v>
          </cell>
          <cell r="N429">
            <v>1773825.93</v>
          </cell>
          <cell r="O429">
            <v>0</v>
          </cell>
          <cell r="P429">
            <v>0</v>
          </cell>
          <cell r="Q429">
            <v>1773825.93</v>
          </cell>
        </row>
        <row r="430">
          <cell r="A430" t="str">
            <v>7473</v>
          </cell>
          <cell r="B430" t="str">
            <v>Pathology</v>
          </cell>
          <cell r="C430">
            <v>0</v>
          </cell>
          <cell r="D430">
            <v>0</v>
          </cell>
          <cell r="E430">
            <v>1581583.54</v>
          </cell>
          <cell r="F430">
            <v>0</v>
          </cell>
          <cell r="G430">
            <v>0</v>
          </cell>
          <cell r="H430">
            <v>0</v>
          </cell>
          <cell r="I430">
            <v>0</v>
          </cell>
          <cell r="J430">
            <v>0</v>
          </cell>
          <cell r="K430">
            <v>0</v>
          </cell>
          <cell r="L430">
            <v>0</v>
          </cell>
          <cell r="M430">
            <v>0</v>
          </cell>
          <cell r="N430">
            <v>1581583.54</v>
          </cell>
          <cell r="O430">
            <v>0</v>
          </cell>
          <cell r="P430">
            <v>0</v>
          </cell>
          <cell r="Q430">
            <v>1581583.54</v>
          </cell>
        </row>
        <row r="431">
          <cell r="A431" t="str">
            <v>7474</v>
          </cell>
          <cell r="B431" t="str">
            <v>Nuclear Medicine</v>
          </cell>
          <cell r="C431">
            <v>0</v>
          </cell>
          <cell r="D431">
            <v>0</v>
          </cell>
          <cell r="E431">
            <v>379167.59999999992</v>
          </cell>
          <cell r="F431">
            <v>0</v>
          </cell>
          <cell r="G431">
            <v>0</v>
          </cell>
          <cell r="H431">
            <v>84</v>
          </cell>
          <cell r="I431">
            <v>0</v>
          </cell>
          <cell r="J431">
            <v>0</v>
          </cell>
          <cell r="K431">
            <v>0</v>
          </cell>
          <cell r="L431">
            <v>0</v>
          </cell>
          <cell r="M431">
            <v>0</v>
          </cell>
          <cell r="N431">
            <v>379251.59999999992</v>
          </cell>
          <cell r="O431">
            <v>0</v>
          </cell>
          <cell r="P431">
            <v>0</v>
          </cell>
          <cell r="Q431">
            <v>379251.59999999992</v>
          </cell>
        </row>
        <row r="432">
          <cell r="A432" t="str">
            <v>7475</v>
          </cell>
          <cell r="B432" t="str">
            <v>Cardiology</v>
          </cell>
          <cell r="C432">
            <v>0</v>
          </cell>
          <cell r="D432">
            <v>0</v>
          </cell>
          <cell r="E432">
            <v>69664.23</v>
          </cell>
          <cell r="F432">
            <v>0</v>
          </cell>
          <cell r="G432">
            <v>0</v>
          </cell>
          <cell r="H432">
            <v>0</v>
          </cell>
          <cell r="I432">
            <v>0</v>
          </cell>
          <cell r="J432">
            <v>0</v>
          </cell>
          <cell r="K432">
            <v>0</v>
          </cell>
          <cell r="L432">
            <v>0</v>
          </cell>
          <cell r="M432">
            <v>0</v>
          </cell>
          <cell r="N432">
            <v>69664.23</v>
          </cell>
          <cell r="O432">
            <v>0</v>
          </cell>
          <cell r="P432">
            <v>0</v>
          </cell>
          <cell r="Q432">
            <v>69664.23</v>
          </cell>
        </row>
        <row r="433">
          <cell r="A433" t="str">
            <v>7476</v>
          </cell>
          <cell r="B433" t="str">
            <v>Neurology</v>
          </cell>
          <cell r="C433">
            <v>0</v>
          </cell>
          <cell r="D433">
            <v>0</v>
          </cell>
          <cell r="E433">
            <v>28552.07</v>
          </cell>
          <cell r="F433">
            <v>0</v>
          </cell>
          <cell r="G433">
            <v>0</v>
          </cell>
          <cell r="H433">
            <v>0</v>
          </cell>
          <cell r="I433">
            <v>0</v>
          </cell>
          <cell r="J433">
            <v>0</v>
          </cell>
          <cell r="K433">
            <v>0</v>
          </cell>
          <cell r="L433">
            <v>0</v>
          </cell>
          <cell r="M433">
            <v>0</v>
          </cell>
          <cell r="N433">
            <v>28552.07</v>
          </cell>
          <cell r="O433">
            <v>0</v>
          </cell>
          <cell r="P433">
            <v>0</v>
          </cell>
          <cell r="Q433">
            <v>28552.07</v>
          </cell>
        </row>
        <row r="434">
          <cell r="A434" t="str">
            <v>7479</v>
          </cell>
          <cell r="B434" t="str">
            <v>Other - Use Of Facilities By Smo'S</v>
          </cell>
          <cell r="C434">
            <v>0</v>
          </cell>
          <cell r="D434">
            <v>0</v>
          </cell>
          <cell r="E434">
            <v>-34948.49</v>
          </cell>
          <cell r="F434">
            <v>0</v>
          </cell>
          <cell r="G434">
            <v>0</v>
          </cell>
          <cell r="H434">
            <v>0</v>
          </cell>
          <cell r="I434">
            <v>0</v>
          </cell>
          <cell r="J434">
            <v>0</v>
          </cell>
          <cell r="K434">
            <v>0</v>
          </cell>
          <cell r="L434">
            <v>0</v>
          </cell>
          <cell r="M434">
            <v>0</v>
          </cell>
          <cell r="N434">
            <v>-34948.49</v>
          </cell>
          <cell r="O434">
            <v>0</v>
          </cell>
          <cell r="P434">
            <v>0</v>
          </cell>
          <cell r="Q434">
            <v>-34948.49</v>
          </cell>
        </row>
        <row r="435">
          <cell r="A435" t="str">
            <v>7491</v>
          </cell>
          <cell r="B435" t="str">
            <v>Recoveries - Other</v>
          </cell>
          <cell r="C435">
            <v>0</v>
          </cell>
          <cell r="D435">
            <v>0</v>
          </cell>
          <cell r="E435">
            <v>5640054.8700000001</v>
          </cell>
          <cell r="F435">
            <v>0</v>
          </cell>
          <cell r="G435">
            <v>102137.68</v>
          </cell>
          <cell r="H435">
            <v>452730.74</v>
          </cell>
          <cell r="I435">
            <v>912817.71</v>
          </cell>
          <cell r="J435">
            <v>0</v>
          </cell>
          <cell r="K435">
            <v>0</v>
          </cell>
          <cell r="L435">
            <v>0</v>
          </cell>
          <cell r="M435">
            <v>0</v>
          </cell>
          <cell r="N435">
            <v>7107741</v>
          </cell>
          <cell r="O435">
            <v>0</v>
          </cell>
          <cell r="P435">
            <v>0</v>
          </cell>
          <cell r="Q435">
            <v>7107741</v>
          </cell>
        </row>
        <row r="436">
          <cell r="A436" t="str">
            <v>7511</v>
          </cell>
          <cell r="B436" t="str">
            <v>Interest Bearing Accounts</v>
          </cell>
          <cell r="C436">
            <v>324174.76</v>
          </cell>
          <cell r="D436">
            <v>234634.35</v>
          </cell>
          <cell r="E436">
            <v>8906905.7400000002</v>
          </cell>
          <cell r="F436">
            <v>0</v>
          </cell>
          <cell r="G436">
            <v>25878.02</v>
          </cell>
          <cell r="H436">
            <v>13078.92</v>
          </cell>
          <cell r="I436">
            <v>35885.089999999997</v>
          </cell>
          <cell r="J436">
            <v>0</v>
          </cell>
          <cell r="K436">
            <v>29247</v>
          </cell>
          <cell r="L436">
            <v>0</v>
          </cell>
          <cell r="M436">
            <v>0</v>
          </cell>
          <cell r="N436">
            <v>9569803.879999999</v>
          </cell>
          <cell r="O436">
            <v>0</v>
          </cell>
          <cell r="P436">
            <v>0</v>
          </cell>
          <cell r="Q436">
            <v>9569803.879999999</v>
          </cell>
        </row>
        <row r="437">
          <cell r="A437" t="str">
            <v>7512</v>
          </cell>
          <cell r="B437" t="str">
            <v>Interest - Other</v>
          </cell>
          <cell r="C437">
            <v>0</v>
          </cell>
          <cell r="D437">
            <v>0</v>
          </cell>
          <cell r="E437">
            <v>0</v>
          </cell>
          <cell r="F437">
            <v>0</v>
          </cell>
          <cell r="G437">
            <v>0</v>
          </cell>
          <cell r="H437">
            <v>0</v>
          </cell>
          <cell r="I437">
            <v>69164.429999999993</v>
          </cell>
          <cell r="J437">
            <v>0</v>
          </cell>
          <cell r="K437">
            <v>0</v>
          </cell>
          <cell r="L437">
            <v>92030</v>
          </cell>
          <cell r="M437">
            <v>25541.17</v>
          </cell>
          <cell r="N437">
            <v>186735.59999999998</v>
          </cell>
          <cell r="O437">
            <v>0</v>
          </cell>
          <cell r="P437">
            <v>0</v>
          </cell>
          <cell r="Q437">
            <v>186735.59999999998</v>
          </cell>
        </row>
        <row r="438">
          <cell r="A438" t="str">
            <v>7611</v>
          </cell>
          <cell r="B438" t="str">
            <v>Purchasing Contracts</v>
          </cell>
          <cell r="C438">
            <v>0</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row>
        <row r="439">
          <cell r="A439" t="str">
            <v>7711</v>
          </cell>
          <cell r="B439" t="str">
            <v>Medicine</v>
          </cell>
          <cell r="C439">
            <v>0</v>
          </cell>
          <cell r="D439">
            <v>0</v>
          </cell>
          <cell r="E439">
            <v>0</v>
          </cell>
          <cell r="F439">
            <v>0</v>
          </cell>
          <cell r="G439">
            <v>0</v>
          </cell>
          <cell r="H439">
            <v>0</v>
          </cell>
          <cell r="I439">
            <v>0</v>
          </cell>
          <cell r="J439">
            <v>0</v>
          </cell>
          <cell r="K439">
            <v>100540</v>
          </cell>
          <cell r="L439">
            <v>0</v>
          </cell>
          <cell r="M439">
            <v>0</v>
          </cell>
          <cell r="N439">
            <v>100540</v>
          </cell>
          <cell r="O439">
            <v>0</v>
          </cell>
          <cell r="P439">
            <v>0</v>
          </cell>
          <cell r="Q439">
            <v>100540</v>
          </cell>
        </row>
        <row r="440">
          <cell r="A440" t="str">
            <v>7712</v>
          </cell>
          <cell r="B440" t="str">
            <v>Surgery</v>
          </cell>
          <cell r="C440">
            <v>0</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row>
        <row r="441">
          <cell r="A441" t="str">
            <v>7713</v>
          </cell>
          <cell r="B441" t="str">
            <v>Prenatal</v>
          </cell>
          <cell r="C441">
            <v>0</v>
          </cell>
          <cell r="D441">
            <v>0</v>
          </cell>
          <cell r="E441">
            <v>0</v>
          </cell>
          <cell r="F441">
            <v>0</v>
          </cell>
          <cell r="G441">
            <v>0</v>
          </cell>
          <cell r="H441">
            <v>0</v>
          </cell>
          <cell r="I441">
            <v>0</v>
          </cell>
          <cell r="J441">
            <v>0</v>
          </cell>
          <cell r="K441">
            <v>0</v>
          </cell>
          <cell r="L441">
            <v>0</v>
          </cell>
          <cell r="M441">
            <v>0</v>
          </cell>
          <cell r="N441">
            <v>0</v>
          </cell>
          <cell r="O441">
            <v>0</v>
          </cell>
          <cell r="P441">
            <v>0</v>
          </cell>
          <cell r="Q441">
            <v>0</v>
          </cell>
        </row>
        <row r="442">
          <cell r="A442" t="str">
            <v>7714</v>
          </cell>
          <cell r="B442" t="str">
            <v>Psychiatry</v>
          </cell>
          <cell r="C442">
            <v>0</v>
          </cell>
          <cell r="D442">
            <v>0</v>
          </cell>
          <cell r="E442">
            <v>0</v>
          </cell>
          <cell r="F442">
            <v>0</v>
          </cell>
          <cell r="G442">
            <v>0</v>
          </cell>
          <cell r="H442">
            <v>0</v>
          </cell>
          <cell r="I442">
            <v>0</v>
          </cell>
          <cell r="J442">
            <v>0</v>
          </cell>
          <cell r="K442">
            <v>0</v>
          </cell>
          <cell r="L442">
            <v>0</v>
          </cell>
          <cell r="M442">
            <v>0</v>
          </cell>
          <cell r="N442">
            <v>0</v>
          </cell>
          <cell r="O442">
            <v>0</v>
          </cell>
          <cell r="P442">
            <v>0</v>
          </cell>
          <cell r="Q442">
            <v>0</v>
          </cell>
        </row>
        <row r="443">
          <cell r="A443" t="str">
            <v>7715</v>
          </cell>
          <cell r="B443" t="str">
            <v>Other - Specific Health Service Purchasing Progs</v>
          </cell>
          <cell r="C443">
            <v>0</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row>
        <row r="444">
          <cell r="A444" t="str">
            <v>7716</v>
          </cell>
          <cell r="B444" t="str">
            <v>Mental Services</v>
          </cell>
          <cell r="C444">
            <v>0</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row>
        <row r="445">
          <cell r="A445" t="str">
            <v>7717</v>
          </cell>
          <cell r="B445" t="str">
            <v>HACC Program</v>
          </cell>
          <cell r="C445">
            <v>0</v>
          </cell>
          <cell r="D445">
            <v>0</v>
          </cell>
          <cell r="E445">
            <v>0</v>
          </cell>
          <cell r="F445">
            <v>0</v>
          </cell>
          <cell r="G445">
            <v>0</v>
          </cell>
          <cell r="H445">
            <v>0</v>
          </cell>
          <cell r="I445">
            <v>2385.9499999999998</v>
          </cell>
          <cell r="J445">
            <v>0</v>
          </cell>
          <cell r="K445">
            <v>0</v>
          </cell>
          <cell r="L445">
            <v>0</v>
          </cell>
          <cell r="M445">
            <v>0</v>
          </cell>
          <cell r="N445">
            <v>2385.9499999999998</v>
          </cell>
          <cell r="O445">
            <v>0</v>
          </cell>
          <cell r="P445">
            <v>0</v>
          </cell>
          <cell r="Q445">
            <v>2385.9499999999998</v>
          </cell>
        </row>
        <row r="446">
          <cell r="A446" t="str">
            <v>7811</v>
          </cell>
          <cell r="B446" t="str">
            <v>Unallocated Revenue</v>
          </cell>
          <cell r="C446">
            <v>0</v>
          </cell>
          <cell r="D446">
            <v>0</v>
          </cell>
          <cell r="E446">
            <v>0</v>
          </cell>
          <cell r="F446">
            <v>0</v>
          </cell>
          <cell r="G446">
            <v>0</v>
          </cell>
          <cell r="H446">
            <v>0</v>
          </cell>
          <cell r="I446">
            <v>1956.79</v>
          </cell>
          <cell r="J446">
            <v>0</v>
          </cell>
          <cell r="K446">
            <v>0</v>
          </cell>
          <cell r="L446">
            <v>0</v>
          </cell>
          <cell r="M446">
            <v>0</v>
          </cell>
          <cell r="N446">
            <v>1956.79</v>
          </cell>
          <cell r="O446">
            <v>0</v>
          </cell>
          <cell r="P446">
            <v>0</v>
          </cell>
          <cell r="Q446">
            <v>1956.79</v>
          </cell>
        </row>
        <row r="447">
          <cell r="A447" t="str">
            <v>7812</v>
          </cell>
          <cell r="B447" t="str">
            <v>Unknown Account 2</v>
          </cell>
          <cell r="C447">
            <v>0</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row>
        <row r="448">
          <cell r="A448" t="str">
            <v>7898</v>
          </cell>
          <cell r="B448" t="str">
            <v>Un-Allocated Revenue Control Account</v>
          </cell>
          <cell r="C448">
            <v>0</v>
          </cell>
          <cell r="D448">
            <v>0</v>
          </cell>
          <cell r="E448">
            <v>0</v>
          </cell>
          <cell r="F448">
            <v>0</v>
          </cell>
          <cell r="G448">
            <v>0</v>
          </cell>
          <cell r="H448">
            <v>0</v>
          </cell>
          <cell r="I448">
            <v>13204.69</v>
          </cell>
          <cell r="J448">
            <v>0</v>
          </cell>
          <cell r="K448">
            <v>0</v>
          </cell>
          <cell r="L448">
            <v>0</v>
          </cell>
          <cell r="M448">
            <v>0</v>
          </cell>
          <cell r="N448">
            <v>13204.69</v>
          </cell>
          <cell r="O448">
            <v>0</v>
          </cell>
          <cell r="P448">
            <v>0</v>
          </cell>
          <cell r="Q448">
            <v>13204.69</v>
          </cell>
        </row>
        <row r="449">
          <cell r="A449" t="str">
            <v>7911</v>
          </cell>
          <cell r="B449" t="str">
            <v>Extraordinary Revenue</v>
          </cell>
          <cell r="C449">
            <v>0</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row>
        <row r="450">
          <cell r="A450" t="str">
            <v>7912</v>
          </cell>
          <cell r="B450" t="str">
            <v>Abnormal Revenue</v>
          </cell>
          <cell r="C450">
            <v>0</v>
          </cell>
          <cell r="D450">
            <v>0</v>
          </cell>
          <cell r="E450">
            <v>0</v>
          </cell>
          <cell r="F450">
            <v>0</v>
          </cell>
          <cell r="G450">
            <v>0</v>
          </cell>
          <cell r="H450">
            <v>0</v>
          </cell>
          <cell r="I450">
            <v>0</v>
          </cell>
          <cell r="J450">
            <v>0</v>
          </cell>
          <cell r="K450">
            <v>0</v>
          </cell>
          <cell r="L450">
            <v>0</v>
          </cell>
          <cell r="M450">
            <v>0</v>
          </cell>
          <cell r="N450">
            <v>0</v>
          </cell>
          <cell r="O450">
            <v>0</v>
          </cell>
          <cell r="P450">
            <v>0</v>
          </cell>
          <cell r="Q450">
            <v>0</v>
          </cell>
        </row>
        <row r="451">
          <cell r="A451" t="str">
            <v>7913</v>
          </cell>
          <cell r="B451" t="str">
            <v>CRF Contribution Pathcentre</v>
          </cell>
          <cell r="C451">
            <v>0</v>
          </cell>
          <cell r="D451">
            <v>0</v>
          </cell>
          <cell r="E451">
            <v>0</v>
          </cell>
          <cell r="F451">
            <v>0</v>
          </cell>
          <cell r="G451">
            <v>0</v>
          </cell>
          <cell r="H451">
            <v>0</v>
          </cell>
          <cell r="I451">
            <v>0</v>
          </cell>
          <cell r="J451">
            <v>0</v>
          </cell>
          <cell r="K451">
            <v>0</v>
          </cell>
          <cell r="L451">
            <v>0</v>
          </cell>
          <cell r="M451">
            <v>0</v>
          </cell>
          <cell r="N451">
            <v>0</v>
          </cell>
          <cell r="O451">
            <v>0</v>
          </cell>
          <cell r="P451">
            <v>0</v>
          </cell>
          <cell r="Q451">
            <v>0</v>
          </cell>
        </row>
        <row r="452">
          <cell r="A452" t="str">
            <v>7914</v>
          </cell>
          <cell r="B452" t="str">
            <v>CRF Contribution PATS</v>
          </cell>
          <cell r="C452">
            <v>0</v>
          </cell>
          <cell r="D452">
            <v>0</v>
          </cell>
          <cell r="E452">
            <v>0</v>
          </cell>
          <cell r="F452">
            <v>0</v>
          </cell>
          <cell r="G452">
            <v>0</v>
          </cell>
          <cell r="H452">
            <v>0</v>
          </cell>
          <cell r="I452">
            <v>0</v>
          </cell>
          <cell r="J452">
            <v>0</v>
          </cell>
          <cell r="K452">
            <v>0</v>
          </cell>
          <cell r="L452">
            <v>0</v>
          </cell>
          <cell r="M452">
            <v>0</v>
          </cell>
          <cell r="N452">
            <v>0</v>
          </cell>
          <cell r="O452">
            <v>0</v>
          </cell>
          <cell r="P452">
            <v>0</v>
          </cell>
          <cell r="Q452">
            <v>0</v>
          </cell>
        </row>
        <row r="453">
          <cell r="A453" t="str">
            <v>7915</v>
          </cell>
          <cell r="B453" t="str">
            <v>Specical Repairs and Equipment</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row>
        <row r="454">
          <cell r="A454" t="str">
            <v>7916</v>
          </cell>
          <cell r="B454" t="str">
            <v>WA Alcohol and Drug Authority</v>
          </cell>
          <cell r="C454">
            <v>0</v>
          </cell>
          <cell r="D454">
            <v>0</v>
          </cell>
          <cell r="E454">
            <v>0</v>
          </cell>
          <cell r="F454">
            <v>0</v>
          </cell>
          <cell r="G454">
            <v>0</v>
          </cell>
          <cell r="H454">
            <v>0</v>
          </cell>
          <cell r="I454">
            <v>0</v>
          </cell>
          <cell r="J454">
            <v>0</v>
          </cell>
          <cell r="K454">
            <v>0</v>
          </cell>
          <cell r="L454">
            <v>0</v>
          </cell>
          <cell r="M454">
            <v>0</v>
          </cell>
          <cell r="N454">
            <v>0</v>
          </cell>
          <cell r="O454">
            <v>0</v>
          </cell>
          <cell r="P454">
            <v>0</v>
          </cell>
          <cell r="Q454">
            <v>0</v>
          </cell>
        </row>
        <row r="455">
          <cell r="A455" t="str">
            <v>7921</v>
          </cell>
          <cell r="B455" t="str">
            <v>Extraordinary Revenue (see 7911)</v>
          </cell>
          <cell r="C455">
            <v>0</v>
          </cell>
          <cell r="D455">
            <v>0</v>
          </cell>
          <cell r="E455">
            <v>0</v>
          </cell>
          <cell r="F455">
            <v>0</v>
          </cell>
          <cell r="G455">
            <v>0</v>
          </cell>
          <cell r="H455">
            <v>0</v>
          </cell>
          <cell r="I455">
            <v>0</v>
          </cell>
          <cell r="J455">
            <v>0</v>
          </cell>
          <cell r="K455">
            <v>0</v>
          </cell>
          <cell r="L455">
            <v>0</v>
          </cell>
          <cell r="M455">
            <v>0</v>
          </cell>
          <cell r="N455">
            <v>0</v>
          </cell>
          <cell r="O455">
            <v>0</v>
          </cell>
          <cell r="P455">
            <v>0</v>
          </cell>
          <cell r="Q455">
            <v>0</v>
          </cell>
        </row>
        <row r="456">
          <cell r="A456" t="str">
            <v>7922</v>
          </cell>
          <cell r="B456" t="str">
            <v>Abnormal Revenue (see 7912)</v>
          </cell>
          <cell r="C456">
            <v>0</v>
          </cell>
          <cell r="D456">
            <v>0</v>
          </cell>
          <cell r="E456">
            <v>0</v>
          </cell>
          <cell r="F456">
            <v>0</v>
          </cell>
          <cell r="G456">
            <v>0</v>
          </cell>
          <cell r="H456">
            <v>0</v>
          </cell>
          <cell r="I456">
            <v>0</v>
          </cell>
          <cell r="J456">
            <v>0</v>
          </cell>
          <cell r="K456">
            <v>0</v>
          </cell>
          <cell r="L456">
            <v>0</v>
          </cell>
          <cell r="M456">
            <v>0</v>
          </cell>
          <cell r="N456">
            <v>0</v>
          </cell>
          <cell r="O456">
            <v>0</v>
          </cell>
          <cell r="P456">
            <v>0</v>
          </cell>
          <cell r="Q456">
            <v>0</v>
          </cell>
        </row>
        <row r="457">
          <cell r="B457" t="str">
            <v>Total Revenues</v>
          </cell>
          <cell r="C457">
            <v>697711689.12000012</v>
          </cell>
          <cell r="D457">
            <v>2456764731.21</v>
          </cell>
          <cell r="E457">
            <v>1826992492.0299997</v>
          </cell>
          <cell r="F457">
            <v>0</v>
          </cell>
          <cell r="G457">
            <v>10758411.669999998</v>
          </cell>
          <cell r="H457">
            <v>119378479.72999999</v>
          </cell>
          <cell r="I457">
            <v>465489538.9599998</v>
          </cell>
          <cell r="J457">
            <v>32410017.149999995</v>
          </cell>
          <cell r="K457">
            <v>7285954</v>
          </cell>
          <cell r="L457">
            <v>10215743</v>
          </cell>
          <cell r="M457">
            <v>66425321.950000003</v>
          </cell>
          <cell r="N457">
            <v>5693432378.8199987</v>
          </cell>
          <cell r="O457">
            <v>-1398471.625</v>
          </cell>
          <cell r="P457">
            <v>-213849616.22</v>
          </cell>
          <cell r="Q457">
            <v>5478184290.9749985</v>
          </cell>
        </row>
        <row r="460">
          <cell r="B460" t="str">
            <v>Operating surplus/(deficit)</v>
          </cell>
          <cell r="C460">
            <v>27577834.690000296</v>
          </cell>
          <cell r="D460">
            <v>-22214024.480000019</v>
          </cell>
          <cell r="E460">
            <v>10061337.400000334</v>
          </cell>
          <cell r="F460">
            <v>0</v>
          </cell>
          <cell r="G460">
            <v>302627.64999999665</v>
          </cell>
          <cell r="H460">
            <v>-14658474.349999994</v>
          </cell>
          <cell r="I460">
            <v>1352735.6500000954</v>
          </cell>
          <cell r="J460">
            <v>-324728.9800000079</v>
          </cell>
          <cell r="K460">
            <v>262919</v>
          </cell>
          <cell r="L460">
            <v>1384612</v>
          </cell>
          <cell r="M460">
            <v>-1477319.9899999946</v>
          </cell>
          <cell r="N460">
            <v>2267518.5900011063</v>
          </cell>
          <cell r="O460">
            <v>11952478.759999976</v>
          </cell>
          <cell r="P460">
            <v>36639586.430000007</v>
          </cell>
          <cell r="Q460">
            <v>50859583.78000164</v>
          </cell>
        </row>
      </sheetData>
      <sheetData sheetId="1" refreshError="1">
        <row r="8">
          <cell r="A8" t="str">
            <v>8101</v>
          </cell>
          <cell r="B8" t="str">
            <v>Encumbrance Clearing Account (Commitments)</v>
          </cell>
          <cell r="C8">
            <v>0</v>
          </cell>
          <cell r="D8">
            <v>0</v>
          </cell>
          <cell r="E8">
            <v>0</v>
          </cell>
          <cell r="F8">
            <v>0</v>
          </cell>
          <cell r="G8">
            <v>0</v>
          </cell>
          <cell r="H8">
            <v>0</v>
          </cell>
          <cell r="I8">
            <v>0</v>
          </cell>
          <cell r="J8">
            <v>0</v>
          </cell>
          <cell r="K8">
            <v>0</v>
          </cell>
          <cell r="L8">
            <v>0</v>
          </cell>
          <cell r="M8">
            <v>0</v>
          </cell>
          <cell r="N8">
            <v>0</v>
          </cell>
          <cell r="O8">
            <v>0</v>
          </cell>
          <cell r="P8">
            <v>0</v>
          </cell>
          <cell r="Q8">
            <v>0</v>
          </cell>
        </row>
        <row r="9">
          <cell r="A9" t="str">
            <v>8102</v>
          </cell>
          <cell r="B9" t="str">
            <v>Payroll Clearing Account</v>
          </cell>
          <cell r="C9">
            <v>0</v>
          </cell>
          <cell r="D9">
            <v>0</v>
          </cell>
          <cell r="E9">
            <v>153264.53</v>
          </cell>
          <cell r="F9">
            <v>0</v>
          </cell>
          <cell r="G9">
            <v>0</v>
          </cell>
          <cell r="H9">
            <v>0</v>
          </cell>
          <cell r="I9">
            <v>0</v>
          </cell>
          <cell r="J9">
            <v>-447303.97</v>
          </cell>
          <cell r="K9">
            <v>0</v>
          </cell>
          <cell r="L9">
            <v>0</v>
          </cell>
          <cell r="M9">
            <v>0</v>
          </cell>
          <cell r="N9">
            <v>-294039.43999999994</v>
          </cell>
          <cell r="O9">
            <v>0</v>
          </cell>
          <cell r="P9">
            <v>0</v>
          </cell>
          <cell r="Q9">
            <v>-294039.43999999994</v>
          </cell>
        </row>
        <row r="10">
          <cell r="A10" t="str">
            <v>8103</v>
          </cell>
          <cell r="B10" t="str">
            <v>Accounts Payable Clearing Account</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row>
        <row r="11">
          <cell r="A11" t="str">
            <v>8104</v>
          </cell>
          <cell r="B11" t="str">
            <v>Accounts Receivable Clearing Account</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row>
        <row r="12">
          <cell r="A12" t="str">
            <v>8105</v>
          </cell>
          <cell r="B12" t="str">
            <v>Private Practice Clearing Account</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row>
        <row r="13">
          <cell r="A13" t="str">
            <v>8106</v>
          </cell>
          <cell r="B13" t="str">
            <v>Recoup Clearing Account</v>
          </cell>
          <cell r="C13">
            <v>0</v>
          </cell>
          <cell r="D13">
            <v>0</v>
          </cell>
          <cell r="E13">
            <v>0</v>
          </cell>
          <cell r="F13">
            <v>0</v>
          </cell>
          <cell r="G13">
            <v>0</v>
          </cell>
          <cell r="H13">
            <v>0</v>
          </cell>
          <cell r="I13">
            <v>183759.54</v>
          </cell>
          <cell r="J13">
            <v>0</v>
          </cell>
          <cell r="K13">
            <v>0</v>
          </cell>
          <cell r="L13">
            <v>0</v>
          </cell>
          <cell r="M13">
            <v>0</v>
          </cell>
          <cell r="N13">
            <v>183759.54</v>
          </cell>
          <cell r="O13">
            <v>0</v>
          </cell>
          <cell r="P13">
            <v>0</v>
          </cell>
          <cell r="Q13">
            <v>183759.54</v>
          </cell>
        </row>
        <row r="14">
          <cell r="A14" t="str">
            <v>8107</v>
          </cell>
          <cell r="B14" t="str">
            <v>Suspense Clearing Account</v>
          </cell>
          <cell r="C14">
            <v>0</v>
          </cell>
          <cell r="D14">
            <v>0</v>
          </cell>
          <cell r="E14">
            <v>0</v>
          </cell>
          <cell r="F14">
            <v>0</v>
          </cell>
          <cell r="G14">
            <v>0</v>
          </cell>
          <cell r="H14">
            <v>0</v>
          </cell>
          <cell r="I14">
            <v>0</v>
          </cell>
          <cell r="J14">
            <v>0</v>
          </cell>
          <cell r="K14">
            <v>0</v>
          </cell>
          <cell r="L14">
            <v>0</v>
          </cell>
          <cell r="M14">
            <v>-20859.96</v>
          </cell>
          <cell r="N14">
            <v>-20859.96</v>
          </cell>
          <cell r="O14">
            <v>0</v>
          </cell>
          <cell r="P14">
            <v>0</v>
          </cell>
          <cell r="Q14">
            <v>-20859.96</v>
          </cell>
        </row>
        <row r="15">
          <cell r="A15" t="str">
            <v>8108</v>
          </cell>
          <cell r="B15" t="str">
            <v>Receiving Clearing Account - Inventory Only</v>
          </cell>
          <cell r="C15">
            <v>0</v>
          </cell>
          <cell r="D15">
            <v>0</v>
          </cell>
          <cell r="E15">
            <v>43736.67</v>
          </cell>
          <cell r="F15">
            <v>0</v>
          </cell>
          <cell r="G15">
            <v>0</v>
          </cell>
          <cell r="H15">
            <v>0</v>
          </cell>
          <cell r="I15">
            <v>0</v>
          </cell>
          <cell r="J15">
            <v>0</v>
          </cell>
          <cell r="K15">
            <v>0</v>
          </cell>
          <cell r="L15">
            <v>0</v>
          </cell>
          <cell r="M15">
            <v>0</v>
          </cell>
          <cell r="N15">
            <v>43736.67</v>
          </cell>
          <cell r="O15">
            <v>0</v>
          </cell>
          <cell r="P15">
            <v>0</v>
          </cell>
          <cell r="Q15">
            <v>43736.67</v>
          </cell>
        </row>
        <row r="16">
          <cell r="A16" t="str">
            <v>8109</v>
          </cell>
          <cell r="B16" t="str">
            <v>Proceeds From Disposal Of Asset - Clearing</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row>
        <row r="17">
          <cell r="A17" t="str">
            <v>8110</v>
          </cell>
          <cell r="B17" t="str">
            <v>Cost Associated With Disposal Of Asset - Clearing</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row>
        <row r="18">
          <cell r="A18" t="str">
            <v>8111</v>
          </cell>
          <cell r="B18" t="str">
            <v>Unapplied Receipts Clearing Account</v>
          </cell>
          <cell r="C18">
            <v>0</v>
          </cell>
          <cell r="D18">
            <v>0</v>
          </cell>
          <cell r="E18">
            <v>0</v>
          </cell>
          <cell r="F18">
            <v>0</v>
          </cell>
          <cell r="G18">
            <v>0</v>
          </cell>
          <cell r="H18">
            <v>0</v>
          </cell>
          <cell r="I18">
            <v>117.45</v>
          </cell>
          <cell r="J18">
            <v>0</v>
          </cell>
          <cell r="K18">
            <v>0</v>
          </cell>
          <cell r="L18">
            <v>0</v>
          </cell>
          <cell r="M18">
            <v>0</v>
          </cell>
          <cell r="N18">
            <v>117.45</v>
          </cell>
          <cell r="O18">
            <v>0</v>
          </cell>
          <cell r="P18">
            <v>0</v>
          </cell>
          <cell r="Q18">
            <v>117.45</v>
          </cell>
        </row>
        <row r="19">
          <cell r="A19" t="str">
            <v>8112</v>
          </cell>
          <cell r="B19" t="str">
            <v>Unidentified Receipts Clearing Account</v>
          </cell>
          <cell r="C19">
            <v>0</v>
          </cell>
          <cell r="D19">
            <v>1612753.06</v>
          </cell>
          <cell r="E19">
            <v>38182.229999999996</v>
          </cell>
          <cell r="F19">
            <v>0</v>
          </cell>
          <cell r="G19">
            <v>0</v>
          </cell>
          <cell r="H19">
            <v>0</v>
          </cell>
          <cell r="I19">
            <v>0</v>
          </cell>
          <cell r="J19">
            <v>0</v>
          </cell>
          <cell r="K19">
            <v>0</v>
          </cell>
          <cell r="L19">
            <v>0</v>
          </cell>
          <cell r="M19">
            <v>0</v>
          </cell>
          <cell r="N19">
            <v>1650935.29</v>
          </cell>
          <cell r="O19">
            <v>0</v>
          </cell>
          <cell r="P19">
            <v>0</v>
          </cell>
          <cell r="Q19">
            <v>1650935.29</v>
          </cell>
        </row>
        <row r="20">
          <cell r="A20" t="str">
            <v>8113</v>
          </cell>
          <cell r="B20" t="str">
            <v>On-Account Receipts Clearing Account</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row>
        <row r="21">
          <cell r="A21" t="str">
            <v>8114</v>
          </cell>
          <cell r="B21" t="str">
            <v>Refund Control Account</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row>
        <row r="22">
          <cell r="A22" t="str">
            <v>8151</v>
          </cell>
          <cell r="B22" t="str">
            <v>GST Expense on Purchases</v>
          </cell>
          <cell r="C22">
            <v>-3837022.48</v>
          </cell>
          <cell r="D22">
            <v>1080.2</v>
          </cell>
          <cell r="E22">
            <v>-200642462.13</v>
          </cell>
          <cell r="F22">
            <v>0</v>
          </cell>
          <cell r="G22">
            <v>0</v>
          </cell>
          <cell r="H22">
            <v>-12554212.359999999</v>
          </cell>
          <cell r="I22">
            <v>-48170797.600000001</v>
          </cell>
          <cell r="J22">
            <v>-4865022.78</v>
          </cell>
          <cell r="K22">
            <v>-73589</v>
          </cell>
          <cell r="L22">
            <v>-7003</v>
          </cell>
          <cell r="M22">
            <v>0</v>
          </cell>
          <cell r="N22">
            <v>-270149029.14999998</v>
          </cell>
          <cell r="O22">
            <v>0</v>
          </cell>
          <cell r="P22">
            <v>0</v>
          </cell>
          <cell r="Q22">
            <v>-270149029.14999998</v>
          </cell>
        </row>
        <row r="23">
          <cell r="A23" t="str">
            <v>8152</v>
          </cell>
          <cell r="B23" t="str">
            <v>GST Revenue Raised on Invoices</v>
          </cell>
          <cell r="C23">
            <v>25936.99</v>
          </cell>
          <cell r="D23">
            <v>1721.35</v>
          </cell>
          <cell r="E23">
            <v>25399638.060000002</v>
          </cell>
          <cell r="F23">
            <v>0</v>
          </cell>
          <cell r="G23">
            <v>0</v>
          </cell>
          <cell r="H23">
            <v>1295534.02</v>
          </cell>
          <cell r="I23">
            <v>4175662.55</v>
          </cell>
          <cell r="J23">
            <v>476928.08</v>
          </cell>
          <cell r="K23">
            <v>2836</v>
          </cell>
          <cell r="L23">
            <v>6707</v>
          </cell>
          <cell r="M23">
            <v>-8434.4699999999993</v>
          </cell>
          <cell r="N23">
            <v>31376529.580000002</v>
          </cell>
          <cell r="O23">
            <v>0</v>
          </cell>
          <cell r="P23">
            <v>0</v>
          </cell>
          <cell r="Q23">
            <v>31376529.580000002</v>
          </cell>
        </row>
        <row r="24">
          <cell r="A24" t="str">
            <v>8153</v>
          </cell>
          <cell r="B24" t="str">
            <v>GST Refunded from ATO</v>
          </cell>
          <cell r="C24">
            <v>0</v>
          </cell>
          <cell r="D24">
            <v>0</v>
          </cell>
          <cell r="E24">
            <v>170875756.37</v>
          </cell>
          <cell r="F24">
            <v>0</v>
          </cell>
          <cell r="G24">
            <v>0</v>
          </cell>
          <cell r="H24">
            <v>10874053.939999999</v>
          </cell>
          <cell r="I24">
            <v>42279590.049999997</v>
          </cell>
          <cell r="J24">
            <v>4313587.43</v>
          </cell>
          <cell r="K24">
            <v>0</v>
          </cell>
          <cell r="L24">
            <v>0</v>
          </cell>
          <cell r="M24">
            <v>0</v>
          </cell>
          <cell r="N24">
            <v>228342987.79000002</v>
          </cell>
          <cell r="O24">
            <v>0</v>
          </cell>
          <cell r="P24">
            <v>0</v>
          </cell>
          <cell r="Q24">
            <v>228342987.79000002</v>
          </cell>
        </row>
        <row r="25">
          <cell r="A25" t="str">
            <v>8154</v>
          </cell>
          <cell r="B25" t="str">
            <v>Withholding Tax for Invoices</v>
          </cell>
          <cell r="C25">
            <v>0</v>
          </cell>
          <cell r="D25">
            <v>0</v>
          </cell>
          <cell r="E25">
            <v>326.98</v>
          </cell>
          <cell r="F25">
            <v>0</v>
          </cell>
          <cell r="G25">
            <v>0</v>
          </cell>
          <cell r="H25">
            <v>0</v>
          </cell>
          <cell r="I25">
            <v>179.84</v>
          </cell>
          <cell r="J25">
            <v>1.01</v>
          </cell>
          <cell r="K25">
            <v>0</v>
          </cell>
          <cell r="L25">
            <v>0</v>
          </cell>
          <cell r="M25">
            <v>0</v>
          </cell>
          <cell r="N25">
            <v>507.83000000000004</v>
          </cell>
          <cell r="O25">
            <v>0</v>
          </cell>
          <cell r="P25">
            <v>0</v>
          </cell>
          <cell r="Q25">
            <v>507.83000000000004</v>
          </cell>
        </row>
        <row r="26">
          <cell r="A26" t="str">
            <v>8155</v>
          </cell>
          <cell r="B26" t="str">
            <v>GST Salary Packaging Clearing Acct</v>
          </cell>
          <cell r="C26">
            <v>0</v>
          </cell>
          <cell r="D26">
            <v>0</v>
          </cell>
          <cell r="E26">
            <v>0</v>
          </cell>
          <cell r="F26">
            <v>0</v>
          </cell>
          <cell r="G26">
            <v>0</v>
          </cell>
          <cell r="H26">
            <v>1060.49</v>
          </cell>
          <cell r="I26">
            <v>-3844.73</v>
          </cell>
          <cell r="J26">
            <v>-976.54</v>
          </cell>
          <cell r="K26">
            <v>0</v>
          </cell>
          <cell r="L26">
            <v>0</v>
          </cell>
          <cell r="M26">
            <v>0</v>
          </cell>
          <cell r="N26">
            <v>-3760.7799999999997</v>
          </cell>
          <cell r="O26">
            <v>0</v>
          </cell>
          <cell r="P26">
            <v>0</v>
          </cell>
          <cell r="Q26">
            <v>-3760.7799999999997</v>
          </cell>
        </row>
        <row r="27">
          <cell r="A27" t="str">
            <v>8211</v>
          </cell>
          <cell r="B27" t="str">
            <v>Accounts Payable</v>
          </cell>
          <cell r="C27">
            <v>770684.05</v>
          </cell>
          <cell r="D27">
            <v>30817.96</v>
          </cell>
          <cell r="E27">
            <v>27429436.949999999</v>
          </cell>
          <cell r="F27">
            <v>0</v>
          </cell>
          <cell r="G27">
            <v>26178.76</v>
          </cell>
          <cell r="H27">
            <v>3249042.06</v>
          </cell>
          <cell r="I27">
            <v>9507537.5199999996</v>
          </cell>
          <cell r="J27">
            <v>0</v>
          </cell>
          <cell r="K27">
            <v>47016</v>
          </cell>
          <cell r="L27">
            <v>0</v>
          </cell>
          <cell r="M27">
            <v>3065628.57</v>
          </cell>
          <cell r="N27">
            <v>44126341.869999997</v>
          </cell>
          <cell r="O27">
            <v>0</v>
          </cell>
          <cell r="P27">
            <v>0</v>
          </cell>
          <cell r="Q27">
            <v>44126341.869999997</v>
          </cell>
        </row>
        <row r="28">
          <cell r="A28" t="str">
            <v>8212</v>
          </cell>
          <cell r="B28" t="str">
            <v>Ap Inventory Accrual (Goods Rec'D - Not Invoiced)</v>
          </cell>
          <cell r="C28">
            <v>0</v>
          </cell>
          <cell r="D28">
            <v>0</v>
          </cell>
          <cell r="E28">
            <v>632374.39999999991</v>
          </cell>
          <cell r="F28">
            <v>0</v>
          </cell>
          <cell r="G28">
            <v>0</v>
          </cell>
          <cell r="H28">
            <v>344780.44</v>
          </cell>
          <cell r="I28">
            <v>523800.79</v>
          </cell>
          <cell r="J28">
            <v>6504.56</v>
          </cell>
          <cell r="K28">
            <v>0</v>
          </cell>
          <cell r="L28">
            <v>0</v>
          </cell>
          <cell r="M28">
            <v>523210.98</v>
          </cell>
          <cell r="N28">
            <v>2030671.17</v>
          </cell>
          <cell r="O28">
            <v>0</v>
          </cell>
          <cell r="P28">
            <v>0</v>
          </cell>
          <cell r="Q28">
            <v>2030671.17</v>
          </cell>
        </row>
        <row r="29">
          <cell r="A29" t="str">
            <v>8213</v>
          </cell>
          <cell r="B29" t="str">
            <v>Ap Non-Stock  Accrual (Goods Rec'D - Not Invoiced)</v>
          </cell>
          <cell r="C29">
            <v>5811.68</v>
          </cell>
          <cell r="D29">
            <v>0</v>
          </cell>
          <cell r="E29">
            <v>4046851.82</v>
          </cell>
          <cell r="F29">
            <v>0</v>
          </cell>
          <cell r="G29">
            <v>7406</v>
          </cell>
          <cell r="H29">
            <v>0</v>
          </cell>
          <cell r="I29">
            <v>0</v>
          </cell>
          <cell r="J29">
            <v>0</v>
          </cell>
          <cell r="K29">
            <v>0</v>
          </cell>
          <cell r="L29">
            <v>0</v>
          </cell>
          <cell r="M29">
            <v>0</v>
          </cell>
          <cell r="N29">
            <v>4060069.5</v>
          </cell>
          <cell r="O29">
            <v>0</v>
          </cell>
          <cell r="P29">
            <v>-45500000</v>
          </cell>
          <cell r="Q29">
            <v>-41439930.5</v>
          </cell>
        </row>
        <row r="30">
          <cell r="A30" t="str">
            <v>8214</v>
          </cell>
          <cell r="B30" t="str">
            <v>Accrued Expenses - General (No Interest of Tax)</v>
          </cell>
          <cell r="C30">
            <v>21290183.729999997</v>
          </cell>
          <cell r="D30">
            <v>2412280.19</v>
          </cell>
          <cell r="E30">
            <v>16951749.509999998</v>
          </cell>
          <cell r="F30">
            <v>0</v>
          </cell>
          <cell r="G30">
            <v>49210.78</v>
          </cell>
          <cell r="H30">
            <v>2120283.9900000002</v>
          </cell>
          <cell r="I30">
            <v>5802596.7599999998</v>
          </cell>
          <cell r="J30">
            <v>126288</v>
          </cell>
          <cell r="K30">
            <v>0</v>
          </cell>
          <cell r="L30">
            <v>46012</v>
          </cell>
          <cell r="M30">
            <v>950285.1</v>
          </cell>
          <cell r="N30">
            <v>49748890.059999995</v>
          </cell>
          <cell r="O30">
            <v>-11781224.130000003</v>
          </cell>
          <cell r="P30">
            <v>-146773.98999998719</v>
          </cell>
          <cell r="Q30">
            <v>37820891.940000005</v>
          </cell>
        </row>
        <row r="31">
          <cell r="A31" t="str">
            <v>8217</v>
          </cell>
          <cell r="B31" t="str">
            <v>Accrued Expense - FBT Clearing</v>
          </cell>
          <cell r="C31">
            <v>0</v>
          </cell>
          <cell r="D31">
            <v>0</v>
          </cell>
          <cell r="E31">
            <v>14543</v>
          </cell>
          <cell r="F31">
            <v>0</v>
          </cell>
          <cell r="G31">
            <v>0</v>
          </cell>
          <cell r="H31">
            <v>0</v>
          </cell>
          <cell r="I31">
            <v>0</v>
          </cell>
          <cell r="J31">
            <v>0</v>
          </cell>
          <cell r="K31">
            <v>0</v>
          </cell>
          <cell r="L31">
            <v>0</v>
          </cell>
          <cell r="M31">
            <v>0</v>
          </cell>
          <cell r="N31">
            <v>14543</v>
          </cell>
          <cell r="O31">
            <v>0</v>
          </cell>
          <cell r="P31">
            <v>0</v>
          </cell>
          <cell r="Q31">
            <v>14543</v>
          </cell>
        </row>
        <row r="32">
          <cell r="A32" t="str">
            <v>8218</v>
          </cell>
          <cell r="B32" t="str">
            <v>Accrued Expense - Prov for Tax replaces</v>
          </cell>
          <cell r="C32">
            <v>0</v>
          </cell>
          <cell r="D32">
            <v>0</v>
          </cell>
          <cell r="E32">
            <v>103853.18000000001</v>
          </cell>
          <cell r="F32">
            <v>0</v>
          </cell>
          <cell r="G32">
            <v>5000</v>
          </cell>
          <cell r="H32">
            <v>0</v>
          </cell>
          <cell r="I32">
            <v>0</v>
          </cell>
          <cell r="J32">
            <v>0</v>
          </cell>
          <cell r="K32">
            <v>0</v>
          </cell>
          <cell r="L32">
            <v>0</v>
          </cell>
          <cell r="M32">
            <v>0</v>
          </cell>
          <cell r="N32">
            <v>108853.18000000001</v>
          </cell>
          <cell r="O32">
            <v>0</v>
          </cell>
          <cell r="P32">
            <v>0</v>
          </cell>
          <cell r="Q32">
            <v>108853.18000000001</v>
          </cell>
        </row>
        <row r="33">
          <cell r="A33" t="str">
            <v>8219</v>
          </cell>
          <cell r="B33" t="str">
            <v>Accrued Expense - Finance Lease Charges</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row>
        <row r="34">
          <cell r="A34" t="str">
            <v>8220</v>
          </cell>
          <cell r="B34" t="str">
            <v>Accrued Expense - Capital User Charge</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row>
        <row r="35">
          <cell r="A35" t="str">
            <v>8221</v>
          </cell>
          <cell r="B35" t="str">
            <v>Accrued Payroll Expenses</v>
          </cell>
          <cell r="C35">
            <v>2431607.7000000002</v>
          </cell>
          <cell r="D35">
            <v>0</v>
          </cell>
          <cell r="E35">
            <v>25052670.52</v>
          </cell>
          <cell r="F35">
            <v>0</v>
          </cell>
          <cell r="G35">
            <v>75915.600000000006</v>
          </cell>
          <cell r="H35">
            <v>518520.74</v>
          </cell>
          <cell r="I35">
            <v>4025545.3</v>
          </cell>
          <cell r="J35">
            <v>507576.45</v>
          </cell>
          <cell r="K35">
            <v>138825</v>
          </cell>
          <cell r="L35">
            <v>0</v>
          </cell>
          <cell r="M35">
            <v>2996820.61</v>
          </cell>
          <cell r="N35">
            <v>35747481.920000002</v>
          </cell>
          <cell r="O35">
            <v>0</v>
          </cell>
          <cell r="P35">
            <v>0</v>
          </cell>
          <cell r="Q35">
            <v>35747481.920000002</v>
          </cell>
        </row>
        <row r="36">
          <cell r="A36" t="str">
            <v>8222</v>
          </cell>
          <cell r="B36" t="str">
            <v>Accrued Expense - WATC Interest</v>
          </cell>
          <cell r="C36">
            <v>0</v>
          </cell>
          <cell r="D36">
            <v>0</v>
          </cell>
          <cell r="E36">
            <v>1668677.1199999999</v>
          </cell>
          <cell r="F36">
            <v>0</v>
          </cell>
          <cell r="G36">
            <v>0</v>
          </cell>
          <cell r="H36">
            <v>6243.22</v>
          </cell>
          <cell r="I36">
            <v>132500.42000000001</v>
          </cell>
          <cell r="J36">
            <v>0</v>
          </cell>
          <cell r="K36">
            <v>0</v>
          </cell>
          <cell r="L36">
            <v>0</v>
          </cell>
          <cell r="M36">
            <v>0</v>
          </cell>
          <cell r="N36">
            <v>1807420.7599999998</v>
          </cell>
          <cell r="O36">
            <v>-236619.43999999994</v>
          </cell>
          <cell r="P36">
            <v>0</v>
          </cell>
          <cell r="Q36">
            <v>1570801.3199999998</v>
          </cell>
        </row>
        <row r="37">
          <cell r="A37" t="str">
            <v>8223</v>
          </cell>
          <cell r="B37" t="str">
            <v>Accrued Expense - Treasury Interest</v>
          </cell>
          <cell r="C37">
            <v>33282.79</v>
          </cell>
          <cell r="D37">
            <v>0</v>
          </cell>
          <cell r="E37">
            <v>371350.43</v>
          </cell>
          <cell r="F37">
            <v>0</v>
          </cell>
          <cell r="G37">
            <v>0</v>
          </cell>
          <cell r="H37">
            <v>15535.08</v>
          </cell>
          <cell r="I37">
            <v>109155.28</v>
          </cell>
          <cell r="J37">
            <v>0</v>
          </cell>
          <cell r="K37">
            <v>0</v>
          </cell>
          <cell r="L37">
            <v>0</v>
          </cell>
          <cell r="M37">
            <v>0</v>
          </cell>
          <cell r="N37">
            <v>529323.57999999996</v>
          </cell>
          <cell r="O37">
            <v>65364.810000000027</v>
          </cell>
          <cell r="P37">
            <v>0</v>
          </cell>
          <cell r="Q37">
            <v>594688.39</v>
          </cell>
        </row>
        <row r="38">
          <cell r="A38" t="str">
            <v>8251</v>
          </cell>
          <cell r="B38" t="str">
            <v>Sundry Creditors - SAS</v>
          </cell>
          <cell r="C38">
            <v>0</v>
          </cell>
          <cell r="D38">
            <v>0</v>
          </cell>
          <cell r="E38">
            <v>37.32</v>
          </cell>
          <cell r="F38">
            <v>0</v>
          </cell>
          <cell r="G38">
            <v>0</v>
          </cell>
          <cell r="H38">
            <v>0</v>
          </cell>
          <cell r="I38">
            <v>0</v>
          </cell>
          <cell r="J38">
            <v>0</v>
          </cell>
          <cell r="K38">
            <v>0</v>
          </cell>
          <cell r="L38">
            <v>0</v>
          </cell>
          <cell r="M38">
            <v>0</v>
          </cell>
          <cell r="N38">
            <v>37.32</v>
          </cell>
          <cell r="O38">
            <v>0</v>
          </cell>
          <cell r="P38">
            <v>0</v>
          </cell>
          <cell r="Q38">
            <v>37.32</v>
          </cell>
        </row>
        <row r="39">
          <cell r="A39" t="str">
            <v>8252</v>
          </cell>
          <cell r="B39" t="str">
            <v>Collection Refund</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row>
        <row r="40">
          <cell r="A40" t="str">
            <v>8253</v>
          </cell>
          <cell r="B40" t="str">
            <v>Administrative Cost</v>
          </cell>
          <cell r="C40">
            <v>0</v>
          </cell>
          <cell r="D40">
            <v>0</v>
          </cell>
          <cell r="E40">
            <v>1482</v>
          </cell>
          <cell r="F40">
            <v>0</v>
          </cell>
          <cell r="G40">
            <v>0</v>
          </cell>
          <cell r="H40">
            <v>0</v>
          </cell>
          <cell r="I40">
            <v>0</v>
          </cell>
          <cell r="J40">
            <v>0</v>
          </cell>
          <cell r="K40">
            <v>0</v>
          </cell>
          <cell r="L40">
            <v>0</v>
          </cell>
          <cell r="M40">
            <v>0</v>
          </cell>
          <cell r="N40">
            <v>1482</v>
          </cell>
          <cell r="O40">
            <v>0</v>
          </cell>
          <cell r="P40">
            <v>0</v>
          </cell>
          <cell r="Q40">
            <v>1482</v>
          </cell>
        </row>
        <row r="41">
          <cell r="A41" t="str">
            <v>8254</v>
          </cell>
          <cell r="B41" t="str">
            <v>Facility Charge</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row>
        <row r="42">
          <cell r="A42" t="str">
            <v>8255</v>
          </cell>
          <cell r="B42" t="str">
            <v>Payments to Doctors</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row>
        <row r="43">
          <cell r="A43" t="str">
            <v>8256</v>
          </cell>
          <cell r="B43" t="str">
            <v>Transfer to Trust - Interest</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row>
        <row r="44">
          <cell r="A44" t="str">
            <v>8257</v>
          </cell>
          <cell r="B44" t="str">
            <v>Doctors Pay Recoups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row>
        <row r="45">
          <cell r="A45" t="str">
            <v>8258</v>
          </cell>
          <cell r="B45" t="str">
            <v>Collections</v>
          </cell>
          <cell r="C45">
            <v>0</v>
          </cell>
          <cell r="D45">
            <v>0</v>
          </cell>
          <cell r="E45">
            <v>-0.01</v>
          </cell>
          <cell r="F45">
            <v>0</v>
          </cell>
          <cell r="G45">
            <v>0</v>
          </cell>
          <cell r="H45">
            <v>0</v>
          </cell>
          <cell r="I45">
            <v>0</v>
          </cell>
          <cell r="J45">
            <v>0</v>
          </cell>
          <cell r="K45">
            <v>0</v>
          </cell>
          <cell r="L45">
            <v>0</v>
          </cell>
          <cell r="M45">
            <v>0</v>
          </cell>
          <cell r="N45">
            <v>-0.01</v>
          </cell>
          <cell r="O45">
            <v>0</v>
          </cell>
          <cell r="P45">
            <v>0</v>
          </cell>
          <cell r="Q45">
            <v>-0.01</v>
          </cell>
        </row>
        <row r="46">
          <cell r="A46" t="str">
            <v>8259</v>
          </cell>
          <cell r="B46" t="str">
            <v>Interest</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row>
        <row r="47">
          <cell r="A47" t="str">
            <v>8260</v>
          </cell>
          <cell r="B47" t="str">
            <v>Cancer Notification</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row>
        <row r="48">
          <cell r="A48" t="str">
            <v>8261</v>
          </cell>
          <cell r="B48" t="str">
            <v>Collections MRI</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row>
        <row r="49">
          <cell r="A49" t="str">
            <v>8311</v>
          </cell>
          <cell r="B49" t="str">
            <v>Provision For Annual Leave</v>
          </cell>
          <cell r="C49">
            <v>5687808.9900000002</v>
          </cell>
          <cell r="D49">
            <v>9838.94</v>
          </cell>
          <cell r="E49">
            <v>95986359.849999994</v>
          </cell>
          <cell r="F49">
            <v>0</v>
          </cell>
          <cell r="G49">
            <v>571865.09</v>
          </cell>
          <cell r="H49">
            <v>5484185.4400000004</v>
          </cell>
          <cell r="I49">
            <v>19542665.920000002</v>
          </cell>
          <cell r="J49">
            <v>812713.49</v>
          </cell>
          <cell r="K49">
            <v>651392</v>
          </cell>
          <cell r="L49">
            <v>0</v>
          </cell>
          <cell r="M49">
            <v>3446163.7</v>
          </cell>
          <cell r="N49">
            <v>132192993.42</v>
          </cell>
          <cell r="O49">
            <v>0</v>
          </cell>
          <cell r="P49">
            <v>0</v>
          </cell>
          <cell r="Q49">
            <v>132192993.42</v>
          </cell>
        </row>
        <row r="50">
          <cell r="A50" t="str">
            <v>8312</v>
          </cell>
          <cell r="B50" t="str">
            <v>Provision For Sick Leave</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row>
        <row r="51">
          <cell r="A51" t="str">
            <v>8313</v>
          </cell>
          <cell r="B51" t="str">
            <v>Provision For Long Service Leave</v>
          </cell>
          <cell r="C51">
            <v>5022122.7300000004</v>
          </cell>
          <cell r="D51">
            <v>19068.13</v>
          </cell>
          <cell r="E51">
            <v>63488498.240000002</v>
          </cell>
          <cell r="F51">
            <v>0</v>
          </cell>
          <cell r="G51">
            <v>537152.88</v>
          </cell>
          <cell r="H51">
            <v>2584134.41</v>
          </cell>
          <cell r="I51">
            <v>8396439.5899999999</v>
          </cell>
          <cell r="J51">
            <v>740260.39</v>
          </cell>
          <cell r="K51">
            <v>161375</v>
          </cell>
          <cell r="L51">
            <v>0</v>
          </cell>
          <cell r="M51">
            <v>3371020.62</v>
          </cell>
          <cell r="N51">
            <v>84320071.99000001</v>
          </cell>
          <cell r="O51">
            <v>0</v>
          </cell>
          <cell r="P51">
            <v>0</v>
          </cell>
          <cell r="Q51">
            <v>84320071.99000001</v>
          </cell>
        </row>
        <row r="52">
          <cell r="A52" t="str">
            <v>8314</v>
          </cell>
          <cell r="B52" t="str">
            <v>Provision For Superannuation</v>
          </cell>
          <cell r="C52">
            <v>176419.09</v>
          </cell>
          <cell r="D52">
            <v>0</v>
          </cell>
          <cell r="E52">
            <v>371161</v>
          </cell>
          <cell r="F52">
            <v>0</v>
          </cell>
          <cell r="G52">
            <v>5643</v>
          </cell>
          <cell r="H52">
            <v>0</v>
          </cell>
          <cell r="I52">
            <v>0</v>
          </cell>
          <cell r="J52">
            <v>0</v>
          </cell>
          <cell r="K52">
            <v>0</v>
          </cell>
          <cell r="L52">
            <v>0</v>
          </cell>
          <cell r="M52">
            <v>55403.69</v>
          </cell>
          <cell r="N52">
            <v>608626.78</v>
          </cell>
          <cell r="O52">
            <v>-70334</v>
          </cell>
          <cell r="P52">
            <v>0</v>
          </cell>
          <cell r="Q52">
            <v>538292.78</v>
          </cell>
        </row>
        <row r="53">
          <cell r="A53" t="str">
            <v>8315</v>
          </cell>
          <cell r="B53" t="str">
            <v>Provision for Deferred Salary</v>
          </cell>
          <cell r="C53">
            <v>22225.27</v>
          </cell>
          <cell r="D53">
            <v>0</v>
          </cell>
          <cell r="E53">
            <v>541634.75</v>
          </cell>
          <cell r="F53">
            <v>0</v>
          </cell>
          <cell r="G53">
            <v>0</v>
          </cell>
          <cell r="H53">
            <v>0</v>
          </cell>
          <cell r="I53">
            <v>97633.77</v>
          </cell>
          <cell r="J53">
            <v>56915.29</v>
          </cell>
          <cell r="K53">
            <v>0</v>
          </cell>
          <cell r="L53">
            <v>0</v>
          </cell>
          <cell r="M53">
            <v>0</v>
          </cell>
          <cell r="N53">
            <v>718409.08000000007</v>
          </cell>
          <cell r="O53">
            <v>0</v>
          </cell>
          <cell r="P53">
            <v>0</v>
          </cell>
          <cell r="Q53">
            <v>718409.08000000007</v>
          </cell>
        </row>
        <row r="54">
          <cell r="A54" t="str">
            <v>8316</v>
          </cell>
          <cell r="B54" t="str">
            <v>Provision for Time Off in Lieu (TOIL)</v>
          </cell>
          <cell r="C54">
            <v>119565.53</v>
          </cell>
          <cell r="D54">
            <v>0</v>
          </cell>
          <cell r="E54">
            <v>25554069.539999992</v>
          </cell>
          <cell r="F54">
            <v>0</v>
          </cell>
          <cell r="G54">
            <v>127308.15</v>
          </cell>
          <cell r="H54">
            <v>1788079.64</v>
          </cell>
          <cell r="I54">
            <v>6085276.7599999998</v>
          </cell>
          <cell r="J54">
            <v>137522.57</v>
          </cell>
          <cell r="K54">
            <v>0</v>
          </cell>
          <cell r="L54">
            <v>0</v>
          </cell>
          <cell r="M54">
            <v>0</v>
          </cell>
          <cell r="N54">
            <v>33811822.18999999</v>
          </cell>
          <cell r="O54">
            <v>0</v>
          </cell>
          <cell r="P54">
            <v>0</v>
          </cell>
          <cell r="Q54">
            <v>33811822.18999999</v>
          </cell>
        </row>
        <row r="55">
          <cell r="A55" t="str">
            <v>8317</v>
          </cell>
          <cell r="B55" t="str">
            <v>Provision For Gratuities</v>
          </cell>
          <cell r="C55">
            <v>0</v>
          </cell>
          <cell r="D55">
            <v>0</v>
          </cell>
          <cell r="E55">
            <v>0</v>
          </cell>
          <cell r="F55">
            <v>0</v>
          </cell>
          <cell r="G55">
            <v>0</v>
          </cell>
          <cell r="H55">
            <v>0</v>
          </cell>
          <cell r="I55">
            <v>368214.91</v>
          </cell>
          <cell r="J55">
            <v>0</v>
          </cell>
          <cell r="K55">
            <v>0</v>
          </cell>
          <cell r="L55">
            <v>0</v>
          </cell>
          <cell r="M55">
            <v>0</v>
          </cell>
          <cell r="N55">
            <v>368214.91</v>
          </cell>
          <cell r="O55">
            <v>0</v>
          </cell>
          <cell r="P55">
            <v>0</v>
          </cell>
          <cell r="Q55">
            <v>368214.91</v>
          </cell>
        </row>
        <row r="56">
          <cell r="A56" t="str">
            <v>8318</v>
          </cell>
          <cell r="B56" t="str">
            <v>Provision For Long Sevice Leave Paid</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row>
        <row r="57">
          <cell r="A57" t="str">
            <v>8319</v>
          </cell>
          <cell r="B57" t="str">
            <v>Long Service Leave Paid</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row>
        <row r="58">
          <cell r="A58" t="str">
            <v>8411</v>
          </cell>
          <cell r="B58" t="str">
            <v>Unearned Income</v>
          </cell>
          <cell r="C58">
            <v>9715853.3800000008</v>
          </cell>
          <cell r="D58">
            <v>3000000</v>
          </cell>
          <cell r="E58">
            <v>180732</v>
          </cell>
          <cell r="F58">
            <v>0</v>
          </cell>
          <cell r="G58">
            <v>0</v>
          </cell>
          <cell r="H58">
            <v>0</v>
          </cell>
          <cell r="I58">
            <v>173071.02</v>
          </cell>
          <cell r="J58">
            <v>0</v>
          </cell>
          <cell r="K58">
            <v>0</v>
          </cell>
          <cell r="L58">
            <v>33503</v>
          </cell>
          <cell r="M58">
            <v>0</v>
          </cell>
          <cell r="N58">
            <v>13103159.4</v>
          </cell>
          <cell r="O58">
            <v>0</v>
          </cell>
          <cell r="P58">
            <v>0</v>
          </cell>
          <cell r="Q58">
            <v>13103159.4</v>
          </cell>
        </row>
        <row r="59">
          <cell r="A59" t="str">
            <v>8412</v>
          </cell>
          <cell r="B59" t="str">
            <v>Lease Liabilities</v>
          </cell>
          <cell r="C59">
            <v>0</v>
          </cell>
          <cell r="D59">
            <v>0</v>
          </cell>
          <cell r="E59">
            <v>-16.5</v>
          </cell>
          <cell r="F59">
            <v>0</v>
          </cell>
          <cell r="G59">
            <v>0</v>
          </cell>
          <cell r="H59">
            <v>0</v>
          </cell>
          <cell r="I59">
            <v>0</v>
          </cell>
          <cell r="J59">
            <v>0</v>
          </cell>
          <cell r="K59">
            <v>0</v>
          </cell>
          <cell r="L59">
            <v>0</v>
          </cell>
          <cell r="M59">
            <v>205501.6</v>
          </cell>
          <cell r="N59">
            <v>205485.1</v>
          </cell>
          <cell r="O59">
            <v>0</v>
          </cell>
          <cell r="P59">
            <v>0</v>
          </cell>
          <cell r="Q59">
            <v>205485.1</v>
          </cell>
        </row>
        <row r="60">
          <cell r="A60" t="str">
            <v>8413</v>
          </cell>
          <cell r="B60" t="str">
            <v>Loans Not Guaranteed By Treasurer</v>
          </cell>
          <cell r="C60">
            <v>0</v>
          </cell>
          <cell r="D60">
            <v>0</v>
          </cell>
          <cell r="E60">
            <v>0.09</v>
          </cell>
          <cell r="F60">
            <v>0</v>
          </cell>
          <cell r="G60">
            <v>0</v>
          </cell>
          <cell r="H60">
            <v>0</v>
          </cell>
          <cell r="I60">
            <v>0</v>
          </cell>
          <cell r="J60">
            <v>0</v>
          </cell>
          <cell r="K60">
            <v>0</v>
          </cell>
          <cell r="L60">
            <v>0</v>
          </cell>
          <cell r="M60">
            <v>0</v>
          </cell>
          <cell r="N60">
            <v>0.09</v>
          </cell>
          <cell r="O60">
            <v>0</v>
          </cell>
          <cell r="P60">
            <v>0</v>
          </cell>
          <cell r="Q60">
            <v>0.09</v>
          </cell>
        </row>
        <row r="61">
          <cell r="A61" t="str">
            <v>8414</v>
          </cell>
          <cell r="B61" t="str">
            <v>Bonds and Deposits Held</v>
          </cell>
          <cell r="C61">
            <v>0</v>
          </cell>
          <cell r="D61">
            <v>0</v>
          </cell>
          <cell r="E61">
            <v>0</v>
          </cell>
          <cell r="F61">
            <v>0</v>
          </cell>
          <cell r="G61">
            <v>0</v>
          </cell>
          <cell r="H61">
            <v>0</v>
          </cell>
          <cell r="I61">
            <v>223.82</v>
          </cell>
          <cell r="J61">
            <v>0</v>
          </cell>
          <cell r="K61">
            <v>0</v>
          </cell>
          <cell r="L61">
            <v>61286</v>
          </cell>
          <cell r="M61">
            <v>0</v>
          </cell>
          <cell r="N61">
            <v>61509.82</v>
          </cell>
          <cell r="O61">
            <v>0</v>
          </cell>
          <cell r="P61">
            <v>0</v>
          </cell>
          <cell r="Q61">
            <v>61509.82</v>
          </cell>
        </row>
        <row r="62">
          <cell r="A62" t="str">
            <v>8415</v>
          </cell>
          <cell r="B62" t="str">
            <v>Grants Received In Advance</v>
          </cell>
          <cell r="C62">
            <v>0</v>
          </cell>
          <cell r="D62">
            <v>0</v>
          </cell>
          <cell r="E62">
            <v>14499.98</v>
          </cell>
          <cell r="F62">
            <v>0</v>
          </cell>
          <cell r="G62">
            <v>0</v>
          </cell>
          <cell r="H62">
            <v>-80</v>
          </cell>
          <cell r="I62">
            <v>124950</v>
          </cell>
          <cell r="J62">
            <v>0</v>
          </cell>
          <cell r="K62">
            <v>0</v>
          </cell>
          <cell r="L62">
            <v>0</v>
          </cell>
          <cell r="M62">
            <v>0</v>
          </cell>
          <cell r="N62">
            <v>139369.98000000001</v>
          </cell>
          <cell r="O62">
            <v>0</v>
          </cell>
          <cell r="P62">
            <v>0</v>
          </cell>
          <cell r="Q62">
            <v>139369.98000000001</v>
          </cell>
        </row>
        <row r="63">
          <cell r="A63" t="str">
            <v>8416</v>
          </cell>
          <cell r="B63" t="str">
            <v>Patient Appliance Deposits</v>
          </cell>
          <cell r="C63">
            <v>0</v>
          </cell>
          <cell r="D63">
            <v>0</v>
          </cell>
          <cell r="E63">
            <v>205572.03</v>
          </cell>
          <cell r="F63">
            <v>0</v>
          </cell>
          <cell r="G63">
            <v>0</v>
          </cell>
          <cell r="H63">
            <v>0</v>
          </cell>
          <cell r="I63">
            <v>0</v>
          </cell>
          <cell r="J63">
            <v>0</v>
          </cell>
          <cell r="K63">
            <v>0</v>
          </cell>
          <cell r="L63">
            <v>0</v>
          </cell>
          <cell r="M63">
            <v>0</v>
          </cell>
          <cell r="N63">
            <v>205572.03</v>
          </cell>
          <cell r="O63">
            <v>0</v>
          </cell>
          <cell r="P63">
            <v>0</v>
          </cell>
          <cell r="Q63">
            <v>205572.03</v>
          </cell>
        </row>
        <row r="64">
          <cell r="A64" t="str">
            <v>8417</v>
          </cell>
          <cell r="B64" t="str">
            <v>Repayable W.A.T.C. Loans</v>
          </cell>
          <cell r="C64">
            <v>0</v>
          </cell>
          <cell r="D64">
            <v>0</v>
          </cell>
          <cell r="E64">
            <v>4517809.6900000004</v>
          </cell>
          <cell r="F64">
            <v>0</v>
          </cell>
          <cell r="G64">
            <v>0</v>
          </cell>
          <cell r="H64">
            <v>23544.25</v>
          </cell>
          <cell r="I64">
            <v>489153.44</v>
          </cell>
          <cell r="J64">
            <v>0</v>
          </cell>
          <cell r="K64">
            <v>0</v>
          </cell>
          <cell r="L64">
            <v>0</v>
          </cell>
          <cell r="M64">
            <v>0</v>
          </cell>
          <cell r="N64">
            <v>5030507.3800000008</v>
          </cell>
          <cell r="O64">
            <v>0</v>
          </cell>
          <cell r="P64">
            <v>0</v>
          </cell>
          <cell r="Q64">
            <v>5030507.3800000008</v>
          </cell>
        </row>
        <row r="65">
          <cell r="A65" t="str">
            <v>8418</v>
          </cell>
          <cell r="B65" t="str">
            <v>Liabilities due to the Treasurer - current</v>
          </cell>
          <cell r="C65">
            <v>231703.6</v>
          </cell>
          <cell r="D65">
            <v>0</v>
          </cell>
          <cell r="E65">
            <v>2541736.5399999996</v>
          </cell>
          <cell r="F65">
            <v>0</v>
          </cell>
          <cell r="G65">
            <v>0</v>
          </cell>
          <cell r="H65">
            <v>108150.07</v>
          </cell>
          <cell r="I65">
            <v>750824.37</v>
          </cell>
          <cell r="J65">
            <v>0</v>
          </cell>
          <cell r="K65">
            <v>0</v>
          </cell>
          <cell r="L65">
            <v>0</v>
          </cell>
          <cell r="M65">
            <v>0</v>
          </cell>
          <cell r="N65">
            <v>3632414.5799999996</v>
          </cell>
          <cell r="O65">
            <v>0</v>
          </cell>
          <cell r="P65">
            <v>0</v>
          </cell>
          <cell r="Q65">
            <v>3632414.5799999996</v>
          </cell>
        </row>
        <row r="66">
          <cell r="A66" t="str">
            <v>8420</v>
          </cell>
          <cell r="B66" t="str">
            <v>Subsidy Received in Advance</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row>
        <row r="67">
          <cell r="A67" t="str">
            <v>8421</v>
          </cell>
          <cell r="B67" t="str">
            <v>Subsidy Payable</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row>
        <row r="68">
          <cell r="A68" t="str">
            <v>8422</v>
          </cell>
          <cell r="B68" t="str">
            <v>Finance Lease Liabilities &lt; 1 year</v>
          </cell>
          <cell r="C68">
            <v>11407307.199999999</v>
          </cell>
          <cell r="D68">
            <v>0</v>
          </cell>
          <cell r="E68">
            <v>30243.52</v>
          </cell>
          <cell r="F68">
            <v>0</v>
          </cell>
          <cell r="G68">
            <v>0</v>
          </cell>
          <cell r="H68">
            <v>0</v>
          </cell>
          <cell r="I68">
            <v>0</v>
          </cell>
          <cell r="J68">
            <v>0</v>
          </cell>
          <cell r="K68">
            <v>0</v>
          </cell>
          <cell r="L68">
            <v>0</v>
          </cell>
          <cell r="M68">
            <v>0</v>
          </cell>
          <cell r="N68">
            <v>11437550.719999999</v>
          </cell>
          <cell r="O68">
            <v>0</v>
          </cell>
          <cell r="P68">
            <v>0</v>
          </cell>
          <cell r="Q68">
            <v>11437550.719999999</v>
          </cell>
        </row>
        <row r="69">
          <cell r="A69" t="str">
            <v>8423</v>
          </cell>
          <cell r="B69" t="str">
            <v>Future Finance Lease Charges</v>
          </cell>
          <cell r="C69">
            <v>-8365784.0999999996</v>
          </cell>
          <cell r="D69">
            <v>0</v>
          </cell>
          <cell r="E69">
            <v>0</v>
          </cell>
          <cell r="F69">
            <v>0</v>
          </cell>
          <cell r="G69">
            <v>0</v>
          </cell>
          <cell r="H69">
            <v>0</v>
          </cell>
          <cell r="I69">
            <v>0</v>
          </cell>
          <cell r="J69">
            <v>0</v>
          </cell>
          <cell r="K69">
            <v>0</v>
          </cell>
          <cell r="L69">
            <v>0</v>
          </cell>
          <cell r="M69">
            <v>0</v>
          </cell>
          <cell r="N69">
            <v>-8365784.0999999996</v>
          </cell>
          <cell r="O69">
            <v>0</v>
          </cell>
          <cell r="P69">
            <v>0</v>
          </cell>
          <cell r="Q69">
            <v>-8365784.0999999996</v>
          </cell>
        </row>
        <row r="70">
          <cell r="A70" t="str">
            <v>8511</v>
          </cell>
          <cell r="B70" t="str">
            <v>Provision For Long Service Leave</v>
          </cell>
          <cell r="C70">
            <v>2672724.7200000002</v>
          </cell>
          <cell r="D70">
            <v>6890.34</v>
          </cell>
          <cell r="E70">
            <v>43180784.190000005</v>
          </cell>
          <cell r="F70">
            <v>0</v>
          </cell>
          <cell r="G70">
            <v>291982.25</v>
          </cell>
          <cell r="H70">
            <v>2594815.7000000002</v>
          </cell>
          <cell r="I70">
            <v>7694179.5599999996</v>
          </cell>
          <cell r="J70">
            <v>653250.89</v>
          </cell>
          <cell r="K70">
            <v>186962</v>
          </cell>
          <cell r="L70">
            <v>0</v>
          </cell>
          <cell r="M70">
            <v>1770509.6</v>
          </cell>
          <cell r="N70">
            <v>59052099.250000015</v>
          </cell>
          <cell r="O70">
            <v>0</v>
          </cell>
          <cell r="P70">
            <v>0</v>
          </cell>
          <cell r="Q70">
            <v>59052099.250000015</v>
          </cell>
        </row>
        <row r="71">
          <cell r="A71" t="str">
            <v>8512</v>
          </cell>
          <cell r="B71" t="str">
            <v>Provision For Superannuation</v>
          </cell>
          <cell r="C71">
            <v>0</v>
          </cell>
          <cell r="D71">
            <v>0</v>
          </cell>
          <cell r="E71">
            <v>0</v>
          </cell>
          <cell r="F71">
            <v>0</v>
          </cell>
          <cell r="G71">
            <v>0</v>
          </cell>
          <cell r="H71">
            <v>0</v>
          </cell>
          <cell r="I71">
            <v>-0.06</v>
          </cell>
          <cell r="J71">
            <v>1630802</v>
          </cell>
          <cell r="K71">
            <v>0</v>
          </cell>
          <cell r="L71">
            <v>0</v>
          </cell>
          <cell r="M71">
            <v>1174687</v>
          </cell>
          <cell r="N71">
            <v>2805488.94</v>
          </cell>
          <cell r="O71">
            <v>-432672</v>
          </cell>
          <cell r="P71">
            <v>0</v>
          </cell>
          <cell r="Q71">
            <v>2372816.94</v>
          </cell>
        </row>
        <row r="72">
          <cell r="A72" t="str">
            <v>8513</v>
          </cell>
          <cell r="B72" t="str">
            <v>Provision For Deferred Salary</v>
          </cell>
          <cell r="C72">
            <v>0</v>
          </cell>
          <cell r="D72">
            <v>0</v>
          </cell>
          <cell r="E72">
            <v>0</v>
          </cell>
          <cell r="F72">
            <v>0</v>
          </cell>
          <cell r="G72">
            <v>0</v>
          </cell>
          <cell r="H72">
            <v>87523.48</v>
          </cell>
          <cell r="I72">
            <v>4847.38</v>
          </cell>
          <cell r="J72">
            <v>-18000</v>
          </cell>
          <cell r="K72">
            <v>0</v>
          </cell>
          <cell r="L72">
            <v>0</v>
          </cell>
          <cell r="M72">
            <v>0</v>
          </cell>
          <cell r="N72">
            <v>74370.86</v>
          </cell>
          <cell r="O72">
            <v>0</v>
          </cell>
          <cell r="P72">
            <v>0</v>
          </cell>
          <cell r="Q72">
            <v>74370.86</v>
          </cell>
        </row>
        <row r="73">
          <cell r="A73" t="str">
            <v>8514</v>
          </cell>
          <cell r="B73" t="str">
            <v>Provision For Gratuities</v>
          </cell>
          <cell r="C73">
            <v>0</v>
          </cell>
          <cell r="D73">
            <v>0</v>
          </cell>
          <cell r="E73">
            <v>0</v>
          </cell>
          <cell r="F73">
            <v>0</v>
          </cell>
          <cell r="G73">
            <v>0</v>
          </cell>
          <cell r="H73">
            <v>0</v>
          </cell>
          <cell r="I73">
            <v>241437.2</v>
          </cell>
          <cell r="J73">
            <v>0</v>
          </cell>
          <cell r="K73">
            <v>0</v>
          </cell>
          <cell r="L73">
            <v>0</v>
          </cell>
          <cell r="M73">
            <v>0</v>
          </cell>
          <cell r="N73">
            <v>241437.2</v>
          </cell>
          <cell r="O73">
            <v>0</v>
          </cell>
          <cell r="P73">
            <v>0</v>
          </cell>
          <cell r="Q73">
            <v>241437.2</v>
          </cell>
        </row>
        <row r="74">
          <cell r="A74" t="str">
            <v>8621</v>
          </cell>
          <cell r="B74" t="str">
            <v>Lease Liabilities</v>
          </cell>
          <cell r="C74">
            <v>0</v>
          </cell>
          <cell r="D74">
            <v>0</v>
          </cell>
          <cell r="E74">
            <v>0</v>
          </cell>
          <cell r="F74">
            <v>0</v>
          </cell>
          <cell r="G74">
            <v>0</v>
          </cell>
          <cell r="H74">
            <v>0</v>
          </cell>
          <cell r="I74">
            <v>0</v>
          </cell>
          <cell r="J74">
            <v>0</v>
          </cell>
          <cell r="K74">
            <v>0</v>
          </cell>
          <cell r="L74">
            <v>0</v>
          </cell>
          <cell r="M74">
            <v>411329.48</v>
          </cell>
          <cell r="N74">
            <v>411329.48</v>
          </cell>
          <cell r="O74">
            <v>0</v>
          </cell>
          <cell r="P74">
            <v>0</v>
          </cell>
          <cell r="Q74">
            <v>411329.48</v>
          </cell>
        </row>
        <row r="75">
          <cell r="A75" t="str">
            <v>8622</v>
          </cell>
          <cell r="B75" t="str">
            <v>Finance Lease Liabilities &gt; 1 &lt; 5 Years</v>
          </cell>
          <cell r="C75">
            <v>45474616.799999997</v>
          </cell>
          <cell r="D75">
            <v>0</v>
          </cell>
          <cell r="E75">
            <v>287550</v>
          </cell>
          <cell r="F75">
            <v>0</v>
          </cell>
          <cell r="G75">
            <v>0</v>
          </cell>
          <cell r="H75">
            <v>0</v>
          </cell>
          <cell r="I75">
            <v>0</v>
          </cell>
          <cell r="J75">
            <v>0</v>
          </cell>
          <cell r="K75">
            <v>0</v>
          </cell>
          <cell r="L75">
            <v>0</v>
          </cell>
          <cell r="M75">
            <v>0</v>
          </cell>
          <cell r="N75">
            <v>45762166.799999997</v>
          </cell>
          <cell r="O75">
            <v>0</v>
          </cell>
          <cell r="P75">
            <v>0</v>
          </cell>
          <cell r="Q75">
            <v>45762166.799999997</v>
          </cell>
        </row>
        <row r="76">
          <cell r="A76" t="str">
            <v>8623</v>
          </cell>
          <cell r="B76" t="str">
            <v>Finance Lease Liabilities &gt; 5 Years</v>
          </cell>
          <cell r="C76">
            <v>99432111.150000006</v>
          </cell>
          <cell r="D76">
            <v>0</v>
          </cell>
          <cell r="E76">
            <v>0</v>
          </cell>
          <cell r="F76">
            <v>0</v>
          </cell>
          <cell r="G76">
            <v>0</v>
          </cell>
          <cell r="H76">
            <v>0</v>
          </cell>
          <cell r="I76">
            <v>0</v>
          </cell>
          <cell r="J76">
            <v>0</v>
          </cell>
          <cell r="K76">
            <v>0</v>
          </cell>
          <cell r="L76">
            <v>0</v>
          </cell>
          <cell r="M76">
            <v>0</v>
          </cell>
          <cell r="N76">
            <v>99432111.150000006</v>
          </cell>
          <cell r="O76">
            <v>0</v>
          </cell>
          <cell r="P76">
            <v>0</v>
          </cell>
          <cell r="Q76">
            <v>99432111.150000006</v>
          </cell>
        </row>
        <row r="77">
          <cell r="A77" t="str">
            <v>8624</v>
          </cell>
          <cell r="B77" t="str">
            <v>Future Finance Lease Charges</v>
          </cell>
          <cell r="C77">
            <v>-61772731.979999997</v>
          </cell>
          <cell r="D77">
            <v>0</v>
          </cell>
          <cell r="E77">
            <v>0</v>
          </cell>
          <cell r="F77">
            <v>0</v>
          </cell>
          <cell r="G77">
            <v>0</v>
          </cell>
          <cell r="H77">
            <v>0</v>
          </cell>
          <cell r="I77">
            <v>0</v>
          </cell>
          <cell r="J77">
            <v>0</v>
          </cell>
          <cell r="K77">
            <v>0</v>
          </cell>
          <cell r="L77">
            <v>0</v>
          </cell>
          <cell r="M77">
            <v>0</v>
          </cell>
          <cell r="N77">
            <v>-61772731.979999997</v>
          </cell>
          <cell r="O77">
            <v>0</v>
          </cell>
          <cell r="P77">
            <v>0</v>
          </cell>
          <cell r="Q77">
            <v>-61772731.979999997</v>
          </cell>
        </row>
        <row r="78">
          <cell r="A78" t="str">
            <v>8631</v>
          </cell>
          <cell r="B78" t="str">
            <v>Loans Not Guaranteed By Treasurer</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row>
        <row r="79">
          <cell r="A79" t="str">
            <v>8641</v>
          </cell>
          <cell r="B79" t="str">
            <v>Repayable W.A.T.C. Loans</v>
          </cell>
          <cell r="C79">
            <v>0</v>
          </cell>
          <cell r="D79">
            <v>0</v>
          </cell>
          <cell r="E79">
            <v>108305906.25000001</v>
          </cell>
          <cell r="F79">
            <v>0</v>
          </cell>
          <cell r="G79">
            <v>0</v>
          </cell>
          <cell r="H79">
            <v>498912.66</v>
          </cell>
          <cell r="I79">
            <v>10598983.99</v>
          </cell>
          <cell r="J79">
            <v>0</v>
          </cell>
          <cell r="K79">
            <v>0</v>
          </cell>
          <cell r="L79">
            <v>0</v>
          </cell>
          <cell r="M79">
            <v>0</v>
          </cell>
          <cell r="N79">
            <v>119403802.90000001</v>
          </cell>
          <cell r="O79">
            <v>-130501</v>
          </cell>
          <cell r="P79">
            <v>0</v>
          </cell>
          <cell r="Q79">
            <v>119273301.90000001</v>
          </cell>
        </row>
        <row r="80">
          <cell r="A80" t="str">
            <v>8651</v>
          </cell>
          <cell r="B80" t="str">
            <v>Liabilities due to the Treasurer - non current</v>
          </cell>
          <cell r="C80">
            <v>5315427.51</v>
          </cell>
          <cell r="D80">
            <v>0</v>
          </cell>
          <cell r="E80">
            <v>58309089.909999996</v>
          </cell>
          <cell r="F80">
            <v>0</v>
          </cell>
          <cell r="G80">
            <v>0</v>
          </cell>
          <cell r="H80">
            <v>2481029.83</v>
          </cell>
          <cell r="I80">
            <v>17441726.760000002</v>
          </cell>
          <cell r="J80">
            <v>0</v>
          </cell>
          <cell r="K80">
            <v>0</v>
          </cell>
          <cell r="L80">
            <v>0</v>
          </cell>
          <cell r="M80">
            <v>0</v>
          </cell>
          <cell r="N80">
            <v>83547274.00999999</v>
          </cell>
          <cell r="O80">
            <v>-1679</v>
          </cell>
          <cell r="P80">
            <v>0</v>
          </cell>
          <cell r="Q80">
            <v>83545595.00999999</v>
          </cell>
        </row>
        <row r="81">
          <cell r="B81" t="str">
            <v>Total Liabilities</v>
          </cell>
          <cell r="C81">
            <v>135859854.34999999</v>
          </cell>
          <cell r="D81">
            <v>7094450.1699999999</v>
          </cell>
          <cell r="E81">
            <v>475657100.02999997</v>
          </cell>
          <cell r="F81">
            <v>0</v>
          </cell>
          <cell r="G81">
            <v>1697662.5099999998</v>
          </cell>
          <cell r="H81">
            <v>21521137.100000001</v>
          </cell>
          <cell r="I81">
            <v>90575431.600000009</v>
          </cell>
          <cell r="J81">
            <v>4131046.8699999996</v>
          </cell>
          <cell r="K81">
            <v>1114817</v>
          </cell>
          <cell r="L81">
            <v>140505</v>
          </cell>
          <cell r="M81">
            <v>17941266.52</v>
          </cell>
          <cell r="N81">
            <v>755733271.14999998</v>
          </cell>
          <cell r="O81">
            <v>-12587664.760000002</v>
          </cell>
          <cell r="P81">
            <v>-45646773.989999987</v>
          </cell>
          <cell r="Q81">
            <v>697498832.39999998</v>
          </cell>
        </row>
        <row r="83">
          <cell r="A83" t="str">
            <v>Equity</v>
          </cell>
        </row>
        <row r="84">
          <cell r="A84" t="str">
            <v>8911</v>
          </cell>
          <cell r="B84" t="str">
            <v>Capital Injection - Loan Repayments - Non Cash</v>
          </cell>
          <cell r="C84">
            <v>0</v>
          </cell>
          <cell r="D84">
            <v>0</v>
          </cell>
          <cell r="E84">
            <v>4699731.22</v>
          </cell>
          <cell r="F84">
            <v>0</v>
          </cell>
          <cell r="G84">
            <v>0</v>
          </cell>
          <cell r="H84">
            <v>364486.65</v>
          </cell>
          <cell r="I84">
            <v>2375378.73</v>
          </cell>
          <cell r="J84">
            <v>0</v>
          </cell>
          <cell r="K84">
            <v>0</v>
          </cell>
          <cell r="L84">
            <v>0</v>
          </cell>
          <cell r="M84">
            <v>0</v>
          </cell>
          <cell r="N84">
            <v>7439596.5999999996</v>
          </cell>
          <cell r="O84">
            <v>-7307417</v>
          </cell>
          <cell r="P84">
            <v>203252</v>
          </cell>
          <cell r="Q84">
            <v>335431.59999999963</v>
          </cell>
        </row>
        <row r="85">
          <cell r="A85" t="str">
            <v>8912</v>
          </cell>
          <cell r="B85" t="str">
            <v>Capital Injection - Fixed Assets - Non Cash</v>
          </cell>
          <cell r="C85">
            <v>1129060.54</v>
          </cell>
          <cell r="D85">
            <v>0</v>
          </cell>
          <cell r="E85">
            <v>519100.26</v>
          </cell>
          <cell r="F85">
            <v>0</v>
          </cell>
          <cell r="G85">
            <v>229000</v>
          </cell>
          <cell r="H85">
            <v>883344.7</v>
          </cell>
          <cell r="I85">
            <v>5872305.8799999999</v>
          </cell>
          <cell r="J85">
            <v>491335.57</v>
          </cell>
          <cell r="K85">
            <v>0</v>
          </cell>
          <cell r="L85">
            <v>0</v>
          </cell>
          <cell r="M85">
            <v>0</v>
          </cell>
          <cell r="N85">
            <v>9124146.9499999993</v>
          </cell>
          <cell r="O85">
            <v>-13683671</v>
          </cell>
          <cell r="P85">
            <v>10817337.84</v>
          </cell>
          <cell r="Q85">
            <v>6257813.7899999991</v>
          </cell>
        </row>
        <row r="86">
          <cell r="A86" t="str">
            <v>8913</v>
          </cell>
          <cell r="B86" t="str">
            <v>Capital Injection - Expenses - Non Cash</v>
          </cell>
          <cell r="C86">
            <v>39183.379999999997</v>
          </cell>
          <cell r="D86">
            <v>0</v>
          </cell>
          <cell r="E86">
            <v>62676.67</v>
          </cell>
          <cell r="F86">
            <v>0</v>
          </cell>
          <cell r="G86">
            <v>141255.67000000001</v>
          </cell>
          <cell r="H86">
            <v>1047160.58</v>
          </cell>
          <cell r="I86">
            <v>1750717.83</v>
          </cell>
          <cell r="J86">
            <v>0</v>
          </cell>
          <cell r="K86">
            <v>0</v>
          </cell>
          <cell r="L86">
            <v>0</v>
          </cell>
          <cell r="M86">
            <v>0</v>
          </cell>
          <cell r="N86">
            <v>3040994.13</v>
          </cell>
          <cell r="O86">
            <v>-3040994</v>
          </cell>
          <cell r="P86">
            <v>0</v>
          </cell>
          <cell r="Q86">
            <v>0.12999999988824129</v>
          </cell>
        </row>
        <row r="87">
          <cell r="A87" t="str">
            <v>8914</v>
          </cell>
          <cell r="B87" t="str">
            <v>Capital Injection - Loan Repayments - Cash</v>
          </cell>
          <cell r="C87">
            <v>6478757.9400000004</v>
          </cell>
          <cell r="D87">
            <v>0</v>
          </cell>
          <cell r="E87">
            <v>405663.41</v>
          </cell>
          <cell r="F87">
            <v>0</v>
          </cell>
          <cell r="G87">
            <v>0</v>
          </cell>
          <cell r="H87">
            <v>0</v>
          </cell>
          <cell r="I87">
            <v>0</v>
          </cell>
          <cell r="J87">
            <v>0</v>
          </cell>
          <cell r="K87">
            <v>0</v>
          </cell>
          <cell r="L87">
            <v>0</v>
          </cell>
          <cell r="M87">
            <v>0</v>
          </cell>
          <cell r="N87">
            <v>6884421.3500000006</v>
          </cell>
          <cell r="O87">
            <v>-6884421</v>
          </cell>
          <cell r="P87">
            <v>0</v>
          </cell>
          <cell r="Q87">
            <v>0.35000000055879354</v>
          </cell>
        </row>
        <row r="88">
          <cell r="A88" t="str">
            <v>8915</v>
          </cell>
          <cell r="B88" t="str">
            <v>Capital Injection - Fixed Assets - Cash</v>
          </cell>
          <cell r="C88">
            <v>6495991.3399999999</v>
          </cell>
          <cell r="D88">
            <v>0</v>
          </cell>
          <cell r="E88">
            <v>9846669</v>
          </cell>
          <cell r="F88">
            <v>0</v>
          </cell>
          <cell r="G88">
            <v>0</v>
          </cell>
          <cell r="H88">
            <v>52555</v>
          </cell>
          <cell r="I88">
            <v>11219572.01</v>
          </cell>
          <cell r="J88">
            <v>3272</v>
          </cell>
          <cell r="K88">
            <v>0</v>
          </cell>
          <cell r="L88">
            <v>0</v>
          </cell>
          <cell r="M88">
            <v>0</v>
          </cell>
          <cell r="N88">
            <v>27618059.350000001</v>
          </cell>
          <cell r="O88">
            <v>-23888536</v>
          </cell>
          <cell r="P88">
            <v>0</v>
          </cell>
          <cell r="Q88">
            <v>3729523.3500000015</v>
          </cell>
        </row>
        <row r="89">
          <cell r="A89" t="str">
            <v>8916</v>
          </cell>
          <cell r="B89" t="str">
            <v>Capital Injection - Expense - Cash</v>
          </cell>
          <cell r="C89">
            <v>8248194.7400000002</v>
          </cell>
          <cell r="D89">
            <v>0</v>
          </cell>
          <cell r="E89">
            <v>17931000</v>
          </cell>
          <cell r="F89">
            <v>0</v>
          </cell>
          <cell r="G89">
            <v>0</v>
          </cell>
          <cell r="H89">
            <v>2600000</v>
          </cell>
          <cell r="I89">
            <v>1960000</v>
          </cell>
          <cell r="J89">
            <v>530000</v>
          </cell>
          <cell r="K89">
            <v>0</v>
          </cell>
          <cell r="L89">
            <v>0</v>
          </cell>
          <cell r="M89">
            <v>0</v>
          </cell>
          <cell r="N89">
            <v>31269194.740000002</v>
          </cell>
          <cell r="O89">
            <v>-30357782</v>
          </cell>
          <cell r="P89">
            <v>0</v>
          </cell>
          <cell r="Q89">
            <v>911412.74000000209</v>
          </cell>
        </row>
        <row r="90">
          <cell r="A90" t="str">
            <v>8921</v>
          </cell>
          <cell r="B90" t="str">
            <v>Non-Repayable Capital Works Funds Provided By</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row>
        <row r="91">
          <cell r="A91" t="str">
            <v>8922</v>
          </cell>
          <cell r="B91" t="str">
            <v>Capital Purchases Ex Subsidy/Appropriation Grant</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row>
        <row r="92">
          <cell r="A92" t="str">
            <v>8923</v>
          </cell>
          <cell r="B92" t="str">
            <v>Non-Repayable Commonwealth Capital Grants</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row>
        <row r="93">
          <cell r="A93" t="str">
            <v>8924</v>
          </cell>
          <cell r="B93" t="str">
            <v>Equity - Contribution by Owner - Transfers External</v>
          </cell>
          <cell r="C93">
            <v>700158</v>
          </cell>
          <cell r="D93">
            <v>0</v>
          </cell>
          <cell r="E93">
            <v>170800324.87000003</v>
          </cell>
          <cell r="F93">
            <v>0</v>
          </cell>
          <cell r="G93">
            <v>611130.12</v>
          </cell>
          <cell r="H93">
            <v>2980155.45</v>
          </cell>
          <cell r="I93">
            <v>6536919.5899999999</v>
          </cell>
          <cell r="J93">
            <v>0</v>
          </cell>
          <cell r="K93">
            <v>0</v>
          </cell>
          <cell r="L93">
            <v>0</v>
          </cell>
          <cell r="M93">
            <v>0</v>
          </cell>
          <cell r="N93">
            <v>181628688.03000003</v>
          </cell>
          <cell r="O93">
            <v>503006</v>
          </cell>
          <cell r="P93">
            <v>0</v>
          </cell>
          <cell r="Q93">
            <v>182131694.03000003</v>
          </cell>
        </row>
        <row r="94">
          <cell r="A94" t="str">
            <v>8925</v>
          </cell>
          <cell r="B94" t="str">
            <v>Equity - Contribution by Owner - Transfers Inter-Health</v>
          </cell>
          <cell r="C94">
            <v>5520000</v>
          </cell>
          <cell r="D94">
            <v>0</v>
          </cell>
          <cell r="E94">
            <v>-911.5</v>
          </cell>
          <cell r="F94">
            <v>0</v>
          </cell>
          <cell r="G94">
            <v>0</v>
          </cell>
          <cell r="H94">
            <v>0</v>
          </cell>
          <cell r="I94">
            <v>0</v>
          </cell>
          <cell r="J94">
            <v>1608528.98</v>
          </cell>
          <cell r="K94">
            <v>0</v>
          </cell>
          <cell r="L94">
            <v>0</v>
          </cell>
          <cell r="M94">
            <v>0</v>
          </cell>
          <cell r="N94">
            <v>7127617.4800000004</v>
          </cell>
          <cell r="O94">
            <v>0</v>
          </cell>
          <cell r="P94">
            <v>0</v>
          </cell>
          <cell r="Q94">
            <v>7127617.4800000004</v>
          </cell>
        </row>
        <row r="95">
          <cell r="A95" t="str">
            <v>8926</v>
          </cell>
          <cell r="B95" t="str">
            <v>Equity - Contribution by Owner - Transfers Intra-Health</v>
          </cell>
          <cell r="C95">
            <v>-2874778.63</v>
          </cell>
          <cell r="D95">
            <v>0</v>
          </cell>
          <cell r="E95">
            <v>-2269.1600000000062</v>
          </cell>
          <cell r="F95">
            <v>0</v>
          </cell>
          <cell r="G95">
            <v>0</v>
          </cell>
          <cell r="H95">
            <v>0</v>
          </cell>
          <cell r="I95">
            <v>-71999.520000000004</v>
          </cell>
          <cell r="J95">
            <v>0</v>
          </cell>
          <cell r="K95">
            <v>0</v>
          </cell>
          <cell r="L95">
            <v>0</v>
          </cell>
          <cell r="M95">
            <v>0</v>
          </cell>
          <cell r="N95">
            <v>-2949047.31</v>
          </cell>
          <cell r="O95">
            <v>0</v>
          </cell>
          <cell r="P95">
            <v>0</v>
          </cell>
          <cell r="Q95">
            <v>-2949047.31</v>
          </cell>
        </row>
        <row r="96">
          <cell r="A96" t="str">
            <v>8927</v>
          </cell>
          <cell r="B96" t="str">
            <v>Equity - Contribution by Owner - Transfers on Amalgamation</v>
          </cell>
          <cell r="C96">
            <v>0</v>
          </cell>
          <cell r="D96">
            <v>0</v>
          </cell>
          <cell r="E96">
            <v>582978455.25</v>
          </cell>
          <cell r="F96">
            <v>0</v>
          </cell>
          <cell r="G96">
            <v>0</v>
          </cell>
          <cell r="H96">
            <v>0</v>
          </cell>
          <cell r="I96">
            <v>350035007.61000001</v>
          </cell>
          <cell r="J96">
            <v>0</v>
          </cell>
          <cell r="K96">
            <v>0</v>
          </cell>
          <cell r="L96">
            <v>0</v>
          </cell>
          <cell r="M96">
            <v>0</v>
          </cell>
          <cell r="N96">
            <v>933013462.86000001</v>
          </cell>
          <cell r="O96">
            <v>0</v>
          </cell>
          <cell r="P96">
            <v>0</v>
          </cell>
          <cell r="Q96">
            <v>933013462.86000001</v>
          </cell>
        </row>
        <row r="97">
          <cell r="A97" t="str">
            <v>8928</v>
          </cell>
          <cell r="B97" t="str">
            <v>Equity - Distribution to Owner - Transfers External</v>
          </cell>
          <cell r="C97">
            <v>-16697674.560000001</v>
          </cell>
          <cell r="D97">
            <v>0</v>
          </cell>
          <cell r="E97">
            <v>-3204453.37</v>
          </cell>
          <cell r="F97">
            <v>0</v>
          </cell>
          <cell r="G97">
            <v>-2416465.84</v>
          </cell>
          <cell r="H97">
            <v>0</v>
          </cell>
          <cell r="I97">
            <v>-2586207.56</v>
          </cell>
          <cell r="J97">
            <v>0</v>
          </cell>
          <cell r="K97">
            <v>0</v>
          </cell>
          <cell r="L97">
            <v>0</v>
          </cell>
          <cell r="M97">
            <v>0</v>
          </cell>
          <cell r="N97">
            <v>-24904801.329999998</v>
          </cell>
          <cell r="O97">
            <v>4599065.8</v>
          </cell>
          <cell r="P97">
            <v>0</v>
          </cell>
          <cell r="Q97">
            <v>-20305735.529999997</v>
          </cell>
        </row>
        <row r="98">
          <cell r="A98" t="str">
            <v>8929</v>
          </cell>
          <cell r="B98" t="str">
            <v>Equity - Distribution to Owner - Transfers Inter-Health</v>
          </cell>
          <cell r="C98">
            <v>-1756935.96</v>
          </cell>
          <cell r="D98">
            <v>0</v>
          </cell>
          <cell r="E98">
            <v>-5500000</v>
          </cell>
          <cell r="F98">
            <v>0</v>
          </cell>
          <cell r="G98">
            <v>0</v>
          </cell>
          <cell r="H98">
            <v>0</v>
          </cell>
          <cell r="I98">
            <v>0</v>
          </cell>
          <cell r="J98">
            <v>0</v>
          </cell>
          <cell r="K98">
            <v>0</v>
          </cell>
          <cell r="L98">
            <v>0</v>
          </cell>
          <cell r="M98">
            <v>0</v>
          </cell>
          <cell r="N98">
            <v>-7256935.96</v>
          </cell>
          <cell r="O98">
            <v>-4599065.8</v>
          </cell>
          <cell r="P98">
            <v>0</v>
          </cell>
          <cell r="Q98">
            <v>-11856001.76</v>
          </cell>
        </row>
        <row r="99">
          <cell r="A99" t="str">
            <v>8931</v>
          </cell>
          <cell r="B99" t="str">
            <v>Capital Injection - General</v>
          </cell>
          <cell r="C99">
            <v>0</v>
          </cell>
          <cell r="D99">
            <v>0</v>
          </cell>
          <cell r="E99">
            <v>72643224.11999999</v>
          </cell>
          <cell r="F99">
            <v>0</v>
          </cell>
          <cell r="G99">
            <v>0</v>
          </cell>
          <cell r="H99">
            <v>0</v>
          </cell>
          <cell r="I99">
            <v>0</v>
          </cell>
          <cell r="J99">
            <v>0</v>
          </cell>
          <cell r="K99">
            <v>0</v>
          </cell>
          <cell r="L99">
            <v>0</v>
          </cell>
          <cell r="M99">
            <v>0</v>
          </cell>
          <cell r="N99">
            <v>72643224.11999999</v>
          </cell>
          <cell r="O99">
            <v>85295001</v>
          </cell>
          <cell r="P99">
            <v>4330803</v>
          </cell>
          <cell r="Q99">
            <v>162269028.12</v>
          </cell>
        </row>
        <row r="100">
          <cell r="A100" t="str">
            <v>8932</v>
          </cell>
          <cell r="B100" t="str">
            <v>Equity - Intra Health Transfers - Staff Costs</v>
          </cell>
          <cell r="C100">
            <v>0</v>
          </cell>
          <cell r="D100">
            <v>0</v>
          </cell>
          <cell r="E100">
            <v>0</v>
          </cell>
          <cell r="F100">
            <v>0</v>
          </cell>
          <cell r="G100">
            <v>0</v>
          </cell>
          <cell r="H100">
            <v>0</v>
          </cell>
          <cell r="I100">
            <v>1390.81</v>
          </cell>
          <cell r="J100">
            <v>0</v>
          </cell>
          <cell r="K100">
            <v>0</v>
          </cell>
          <cell r="L100">
            <v>0</v>
          </cell>
          <cell r="M100">
            <v>0</v>
          </cell>
          <cell r="N100">
            <v>1390.81</v>
          </cell>
          <cell r="O100">
            <v>0</v>
          </cell>
          <cell r="P100">
            <v>0</v>
          </cell>
          <cell r="Q100">
            <v>1390.81</v>
          </cell>
        </row>
        <row r="101">
          <cell r="A101" t="str">
            <v>8991</v>
          </cell>
          <cell r="B101" t="str">
            <v>Accumulated Deficit / Surplus</v>
          </cell>
          <cell r="C101">
            <v>-139924308.22999999</v>
          </cell>
          <cell r="D101">
            <v>20876972.510000002</v>
          </cell>
          <cell r="E101">
            <v>-98858453.50999999</v>
          </cell>
          <cell r="F101">
            <v>0</v>
          </cell>
          <cell r="G101">
            <v>4536068.42</v>
          </cell>
          <cell r="H101">
            <v>95062903.790000007</v>
          </cell>
          <cell r="I101">
            <v>-4802323.2</v>
          </cell>
          <cell r="J101">
            <v>-906369.25</v>
          </cell>
          <cell r="K101">
            <v>0</v>
          </cell>
          <cell r="L101">
            <v>25607066</v>
          </cell>
          <cell r="M101">
            <v>8798724</v>
          </cell>
          <cell r="N101">
            <v>-89609719.469999969</v>
          </cell>
          <cell r="O101">
            <v>0</v>
          </cell>
          <cell r="P101">
            <v>-2996009</v>
          </cell>
          <cell r="Q101">
            <v>-92605728.469999969</v>
          </cell>
        </row>
        <row r="102">
          <cell r="A102" t="str">
            <v>8992</v>
          </cell>
          <cell r="B102" t="str">
            <v>Accrual Accounting Adoption Account</v>
          </cell>
          <cell r="C102">
            <v>0</v>
          </cell>
          <cell r="D102">
            <v>0</v>
          </cell>
          <cell r="E102">
            <v>0</v>
          </cell>
          <cell r="F102">
            <v>0</v>
          </cell>
          <cell r="G102">
            <v>0</v>
          </cell>
          <cell r="H102">
            <v>0</v>
          </cell>
          <cell r="I102">
            <v>0</v>
          </cell>
          <cell r="J102">
            <v>0</v>
          </cell>
          <cell r="K102">
            <v>-415648</v>
          </cell>
          <cell r="L102">
            <v>0</v>
          </cell>
          <cell r="M102">
            <v>0</v>
          </cell>
          <cell r="N102">
            <v>-415648</v>
          </cell>
          <cell r="O102">
            <v>0</v>
          </cell>
          <cell r="P102">
            <v>0</v>
          </cell>
          <cell r="Q102">
            <v>-415648</v>
          </cell>
        </row>
        <row r="103">
          <cell r="A103" t="str">
            <v>8993</v>
          </cell>
          <cell r="B103" t="str">
            <v>Asset Revaluation Reserve</v>
          </cell>
          <cell r="C103">
            <v>152869000</v>
          </cell>
          <cell r="D103">
            <v>0</v>
          </cell>
          <cell r="E103">
            <v>0</v>
          </cell>
          <cell r="F103">
            <v>0</v>
          </cell>
          <cell r="G103">
            <v>73641</v>
          </cell>
          <cell r="H103">
            <v>0</v>
          </cell>
          <cell r="I103">
            <v>0</v>
          </cell>
          <cell r="J103">
            <v>0</v>
          </cell>
          <cell r="K103">
            <v>0</v>
          </cell>
          <cell r="L103">
            <v>0</v>
          </cell>
          <cell r="M103">
            <v>0</v>
          </cell>
          <cell r="N103">
            <v>152942641</v>
          </cell>
          <cell r="O103">
            <v>0</v>
          </cell>
          <cell r="P103">
            <v>0</v>
          </cell>
          <cell r="Q103">
            <v>152942641</v>
          </cell>
        </row>
        <row r="104">
          <cell r="A104" t="str">
            <v>8994</v>
          </cell>
          <cell r="B104" t="str">
            <v>General Reserve</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row>
        <row r="105">
          <cell r="A105" t="str">
            <v>8995</v>
          </cell>
          <cell r="B105" t="str">
            <v>Asset Revaluation Reserve - Land</v>
          </cell>
          <cell r="C105">
            <v>7624115</v>
          </cell>
          <cell r="D105">
            <v>0</v>
          </cell>
          <cell r="E105">
            <v>3150000</v>
          </cell>
          <cell r="F105">
            <v>0</v>
          </cell>
          <cell r="G105">
            <v>0</v>
          </cell>
          <cell r="H105">
            <v>2873900</v>
          </cell>
          <cell r="I105">
            <v>3207825</v>
          </cell>
          <cell r="J105">
            <v>1933386.87</v>
          </cell>
          <cell r="K105">
            <v>0</v>
          </cell>
          <cell r="L105">
            <v>9500000</v>
          </cell>
          <cell r="M105">
            <v>0</v>
          </cell>
          <cell r="N105">
            <v>28289226.870000001</v>
          </cell>
          <cell r="O105">
            <v>0</v>
          </cell>
          <cell r="P105">
            <v>0</v>
          </cell>
          <cell r="Q105">
            <v>28289226.870000001</v>
          </cell>
        </row>
        <row r="106">
          <cell r="A106" t="str">
            <v>8996</v>
          </cell>
          <cell r="B106" t="str">
            <v>Asset Revaluation Reserve - Buildings</v>
          </cell>
          <cell r="C106">
            <v>5076642.9400000004</v>
          </cell>
          <cell r="D106">
            <v>0</v>
          </cell>
          <cell r="E106">
            <v>2634347.4</v>
          </cell>
          <cell r="F106">
            <v>0</v>
          </cell>
          <cell r="G106">
            <v>0</v>
          </cell>
          <cell r="H106">
            <v>0</v>
          </cell>
          <cell r="I106">
            <v>19233081</v>
          </cell>
          <cell r="J106">
            <v>1492083.15</v>
          </cell>
          <cell r="K106">
            <v>0</v>
          </cell>
          <cell r="L106">
            <v>50130872</v>
          </cell>
          <cell r="M106">
            <v>0</v>
          </cell>
          <cell r="N106">
            <v>78567026.489999995</v>
          </cell>
          <cell r="O106">
            <v>0</v>
          </cell>
          <cell r="P106">
            <v>0</v>
          </cell>
          <cell r="Q106">
            <v>78567026.489999995</v>
          </cell>
        </row>
        <row r="107">
          <cell r="A107" t="str">
            <v>8997</v>
          </cell>
          <cell r="B107" t="str">
            <v>Deficit Surplus Control (HCARe use only)</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row>
        <row r="108">
          <cell r="A108" t="str">
            <v>8998</v>
          </cell>
          <cell r="B108" t="str">
            <v>Adjustment due to change in Accounting Policy</v>
          </cell>
          <cell r="C108">
            <v>-172856.05</v>
          </cell>
          <cell r="D108">
            <v>0</v>
          </cell>
          <cell r="E108">
            <v>-1553116.43</v>
          </cell>
          <cell r="F108">
            <v>0</v>
          </cell>
          <cell r="G108">
            <v>-7944.47</v>
          </cell>
          <cell r="H108">
            <v>-71152.63</v>
          </cell>
          <cell r="I108">
            <v>-249679.59</v>
          </cell>
          <cell r="J108">
            <v>-14402.78</v>
          </cell>
          <cell r="K108">
            <v>0</v>
          </cell>
          <cell r="L108">
            <v>0</v>
          </cell>
          <cell r="M108">
            <v>0</v>
          </cell>
          <cell r="N108">
            <v>-2069151.9500000002</v>
          </cell>
          <cell r="O108">
            <v>0</v>
          </cell>
          <cell r="P108">
            <v>0</v>
          </cell>
          <cell r="Q108">
            <v>-2069151.9500000002</v>
          </cell>
        </row>
        <row r="109">
          <cell r="B109" t="str">
            <v>Total Equity</v>
          </cell>
          <cell r="C109">
            <v>32754550.450000003</v>
          </cell>
          <cell r="D109">
            <v>20876972.510000002</v>
          </cell>
          <cell r="E109">
            <v>756551988.23000002</v>
          </cell>
          <cell r="F109">
            <v>0</v>
          </cell>
          <cell r="G109">
            <v>3166684.9</v>
          </cell>
          <cell r="H109">
            <v>105793353.54000001</v>
          </cell>
          <cell r="I109">
            <v>394481988.59000003</v>
          </cell>
          <cell r="J109">
            <v>5137834.54</v>
          </cell>
          <cell r="K109">
            <v>-415648</v>
          </cell>
          <cell r="L109">
            <v>85237938</v>
          </cell>
          <cell r="M109">
            <v>8798724</v>
          </cell>
          <cell r="N109">
            <v>1412384386.7599998</v>
          </cell>
          <cell r="O109">
            <v>635186</v>
          </cell>
          <cell r="P109">
            <v>12355383.84</v>
          </cell>
          <cell r="Q109">
            <v>1425374956.5999997</v>
          </cell>
        </row>
        <row r="111">
          <cell r="A111" t="str">
            <v>Assets</v>
          </cell>
        </row>
        <row r="112">
          <cell r="A112" t="str">
            <v>9111</v>
          </cell>
          <cell r="B112" t="str">
            <v>Cash On Hand</v>
          </cell>
          <cell r="C112">
            <v>1481</v>
          </cell>
          <cell r="D112">
            <v>0</v>
          </cell>
          <cell r="E112">
            <v>111999.8</v>
          </cell>
          <cell r="F112">
            <v>0</v>
          </cell>
          <cell r="G112">
            <v>4040</v>
          </cell>
          <cell r="H112">
            <v>58420</v>
          </cell>
          <cell r="I112">
            <v>51434.02</v>
          </cell>
          <cell r="J112">
            <v>1900</v>
          </cell>
          <cell r="K112">
            <v>100</v>
          </cell>
          <cell r="L112">
            <v>0</v>
          </cell>
          <cell r="M112">
            <v>2500</v>
          </cell>
          <cell r="N112">
            <v>231874.81999999998</v>
          </cell>
          <cell r="O112">
            <v>0</v>
          </cell>
          <cell r="P112">
            <v>0</v>
          </cell>
          <cell r="Q112">
            <v>231874.81999999998</v>
          </cell>
        </row>
        <row r="113">
          <cell r="A113" t="str">
            <v>9112</v>
          </cell>
          <cell r="B113" t="str">
            <v>Cash at Bank HDWA</v>
          </cell>
          <cell r="C113">
            <v>1632697477.1099999</v>
          </cell>
          <cell r="D113">
            <v>10961660638.309999</v>
          </cell>
          <cell r="E113">
            <v>11945260.810000002</v>
          </cell>
          <cell r="F113">
            <v>0</v>
          </cell>
          <cell r="G113">
            <v>83215.81</v>
          </cell>
          <cell r="H113">
            <v>2310498.5299999998</v>
          </cell>
          <cell r="I113">
            <v>3843932.85</v>
          </cell>
          <cell r="J113">
            <v>109302.25</v>
          </cell>
          <cell r="K113">
            <v>288911</v>
          </cell>
          <cell r="L113">
            <v>88194</v>
          </cell>
          <cell r="M113">
            <v>1904434.76</v>
          </cell>
          <cell r="N113">
            <v>12614931865.43</v>
          </cell>
          <cell r="O113">
            <v>0</v>
          </cell>
          <cell r="P113">
            <v>0</v>
          </cell>
          <cell r="Q113">
            <v>12614931865.43</v>
          </cell>
        </row>
        <row r="114">
          <cell r="A114" t="str">
            <v>9113</v>
          </cell>
          <cell r="B114" t="str">
            <v>Cash at Bank (Donations) Formerly CA Bank</v>
          </cell>
          <cell r="C114">
            <v>0</v>
          </cell>
          <cell r="D114">
            <v>0</v>
          </cell>
          <cell r="E114">
            <v>0</v>
          </cell>
          <cell r="F114">
            <v>0</v>
          </cell>
          <cell r="G114">
            <v>0</v>
          </cell>
          <cell r="H114">
            <v>581314.15</v>
          </cell>
          <cell r="I114">
            <v>3007130.67</v>
          </cell>
          <cell r="J114">
            <v>0</v>
          </cell>
          <cell r="K114">
            <v>0</v>
          </cell>
          <cell r="L114">
            <v>0</v>
          </cell>
          <cell r="M114">
            <v>0</v>
          </cell>
          <cell r="N114">
            <v>3588444.82</v>
          </cell>
          <cell r="O114">
            <v>0</v>
          </cell>
          <cell r="P114">
            <v>0</v>
          </cell>
          <cell r="Q114">
            <v>3588444.82</v>
          </cell>
        </row>
        <row r="115">
          <cell r="A115" t="str">
            <v>9114</v>
          </cell>
          <cell r="B115" t="str">
            <v>Cash at Bank EFT</v>
          </cell>
          <cell r="C115">
            <v>-1625986060.3599999</v>
          </cell>
          <cell r="D115">
            <v>-10926792238.780001</v>
          </cell>
          <cell r="E115">
            <v>0</v>
          </cell>
          <cell r="F115">
            <v>0</v>
          </cell>
          <cell r="G115">
            <v>0</v>
          </cell>
          <cell r="H115">
            <v>0</v>
          </cell>
          <cell r="I115">
            <v>237.36</v>
          </cell>
          <cell r="J115">
            <v>0</v>
          </cell>
          <cell r="K115">
            <v>0</v>
          </cell>
          <cell r="L115">
            <v>0</v>
          </cell>
          <cell r="M115">
            <v>0</v>
          </cell>
          <cell r="N115">
            <v>-12552778061.780001</v>
          </cell>
          <cell r="O115">
            <v>0</v>
          </cell>
          <cell r="P115">
            <v>0</v>
          </cell>
          <cell r="Q115">
            <v>-12552778061.780001</v>
          </cell>
        </row>
        <row r="116">
          <cell r="A116" t="str">
            <v>9115</v>
          </cell>
          <cell r="B116" t="str">
            <v>DISABLED ** Cash at Bank</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row>
        <row r="117">
          <cell r="A117" t="str">
            <v>9116</v>
          </cell>
          <cell r="B117" t="str">
            <v>Cash at Bank SSS</v>
          </cell>
          <cell r="C117">
            <v>-104242.58</v>
          </cell>
          <cell r="D117">
            <v>0</v>
          </cell>
          <cell r="E117">
            <v>0</v>
          </cell>
          <cell r="F117">
            <v>0</v>
          </cell>
          <cell r="G117">
            <v>0</v>
          </cell>
          <cell r="H117">
            <v>0</v>
          </cell>
          <cell r="I117">
            <v>0</v>
          </cell>
          <cell r="J117">
            <v>0</v>
          </cell>
          <cell r="K117">
            <v>0</v>
          </cell>
          <cell r="L117">
            <v>0</v>
          </cell>
          <cell r="M117">
            <v>0</v>
          </cell>
          <cell r="N117">
            <v>-104242.58</v>
          </cell>
          <cell r="O117">
            <v>0</v>
          </cell>
          <cell r="P117">
            <v>0</v>
          </cell>
          <cell r="Q117">
            <v>-104242.58</v>
          </cell>
        </row>
        <row r="118">
          <cell r="A118" t="str">
            <v>9117</v>
          </cell>
          <cell r="B118" t="str">
            <v>DISABLED ** Cash at Bank (Manual Pay Cheques)</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row>
        <row r="119">
          <cell r="A119" t="str">
            <v>9118</v>
          </cell>
          <cell r="B119" t="str">
            <v>Cash at Bank MANPAY</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row>
        <row r="120">
          <cell r="A120" t="str">
            <v>9119</v>
          </cell>
          <cell r="B120" t="str">
            <v>Cash at Bank STALE CHEQUES</v>
          </cell>
          <cell r="C120">
            <v>-2524.81</v>
          </cell>
          <cell r="D120">
            <v>0</v>
          </cell>
          <cell r="E120">
            <v>0</v>
          </cell>
          <cell r="F120">
            <v>0</v>
          </cell>
          <cell r="G120">
            <v>0</v>
          </cell>
          <cell r="H120">
            <v>0</v>
          </cell>
          <cell r="I120">
            <v>0</v>
          </cell>
          <cell r="J120">
            <v>0</v>
          </cell>
          <cell r="K120">
            <v>0</v>
          </cell>
          <cell r="L120">
            <v>0</v>
          </cell>
          <cell r="M120">
            <v>0</v>
          </cell>
          <cell r="N120">
            <v>-2524.81</v>
          </cell>
          <cell r="O120">
            <v>0</v>
          </cell>
          <cell r="P120">
            <v>0</v>
          </cell>
          <cell r="Q120">
            <v>-2524.81</v>
          </cell>
        </row>
        <row r="121">
          <cell r="A121" t="str">
            <v>9140</v>
          </cell>
          <cell r="B121" t="str">
            <v>Health Service Funding Account (Corporate Finance Use Only)</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row>
        <row r="122">
          <cell r="A122" t="str">
            <v>9151</v>
          </cell>
          <cell r="B122" t="str">
            <v>Investments</v>
          </cell>
          <cell r="C122">
            <v>2622000</v>
          </cell>
          <cell r="D122">
            <v>1000000</v>
          </cell>
          <cell r="E122">
            <v>81036995.170000002</v>
          </cell>
          <cell r="F122">
            <v>0</v>
          </cell>
          <cell r="G122">
            <v>0</v>
          </cell>
          <cell r="H122">
            <v>0</v>
          </cell>
          <cell r="I122">
            <v>0</v>
          </cell>
          <cell r="J122">
            <v>0</v>
          </cell>
          <cell r="K122">
            <v>0</v>
          </cell>
          <cell r="L122">
            <v>1990027</v>
          </cell>
          <cell r="M122">
            <v>0</v>
          </cell>
          <cell r="N122">
            <v>86649022.170000002</v>
          </cell>
          <cell r="O122">
            <v>0</v>
          </cell>
          <cell r="P122">
            <v>0</v>
          </cell>
          <cell r="Q122">
            <v>86649022.170000002</v>
          </cell>
        </row>
        <row r="123">
          <cell r="A123" t="str">
            <v>9211</v>
          </cell>
          <cell r="B123" t="str">
            <v>Accounts Receivable - Patient</v>
          </cell>
          <cell r="C123">
            <v>616425.37</v>
          </cell>
          <cell r="D123">
            <v>0</v>
          </cell>
          <cell r="E123">
            <v>12250950.640000001</v>
          </cell>
          <cell r="F123">
            <v>0</v>
          </cell>
          <cell r="G123">
            <v>18044.259999999998</v>
          </cell>
          <cell r="H123">
            <v>362305.73</v>
          </cell>
          <cell r="I123">
            <v>1449005.61</v>
          </cell>
          <cell r="J123">
            <v>0</v>
          </cell>
          <cell r="K123">
            <v>0</v>
          </cell>
          <cell r="L123">
            <v>0</v>
          </cell>
          <cell r="M123">
            <v>0</v>
          </cell>
          <cell r="N123">
            <v>14696731.609999999</v>
          </cell>
          <cell r="O123">
            <v>0</v>
          </cell>
          <cell r="P123">
            <v>0</v>
          </cell>
          <cell r="Q123">
            <v>14696731.609999999</v>
          </cell>
        </row>
        <row r="124">
          <cell r="A124" t="str">
            <v>9212</v>
          </cell>
          <cell r="B124" t="str">
            <v>Accounts Receivable - Non Patient</v>
          </cell>
          <cell r="C124">
            <v>1242392.1499999999</v>
          </cell>
          <cell r="D124">
            <v>544.25</v>
          </cell>
          <cell r="E124">
            <v>13754773.170000002</v>
          </cell>
          <cell r="F124">
            <v>0</v>
          </cell>
          <cell r="G124">
            <v>16888.169999999998</v>
          </cell>
          <cell r="H124">
            <v>376058.97</v>
          </cell>
          <cell r="I124">
            <v>1839716.25</v>
          </cell>
          <cell r="J124">
            <v>66066.559999999998</v>
          </cell>
          <cell r="K124">
            <v>25352</v>
          </cell>
          <cell r="L124">
            <v>273698</v>
          </cell>
          <cell r="M124">
            <v>7220716.0899999999</v>
          </cell>
          <cell r="N124">
            <v>24816205.609999999</v>
          </cell>
          <cell r="O124">
            <v>0</v>
          </cell>
          <cell r="P124">
            <v>0</v>
          </cell>
          <cell r="Q124">
            <v>24816205.609999999</v>
          </cell>
        </row>
        <row r="125">
          <cell r="A125" t="str">
            <v>9213</v>
          </cell>
          <cell r="B125" t="str">
            <v>Provision For Doubtful Debts</v>
          </cell>
          <cell r="C125">
            <v>-9522.0400000000009</v>
          </cell>
          <cell r="D125">
            <v>0</v>
          </cell>
          <cell r="E125">
            <v>-3846795.08</v>
          </cell>
          <cell r="F125">
            <v>0</v>
          </cell>
          <cell r="G125">
            <v>-1475</v>
          </cell>
          <cell r="H125">
            <v>-2239.8000000000002</v>
          </cell>
          <cell r="I125">
            <v>-501681.53</v>
          </cell>
          <cell r="J125">
            <v>0</v>
          </cell>
          <cell r="K125">
            <v>-5005</v>
          </cell>
          <cell r="L125">
            <v>-97975</v>
          </cell>
          <cell r="M125">
            <v>-199999.73</v>
          </cell>
          <cell r="N125">
            <v>-4664693.1800000006</v>
          </cell>
          <cell r="O125">
            <v>0</v>
          </cell>
          <cell r="P125">
            <v>0</v>
          </cell>
          <cell r="Q125">
            <v>-4664693.1800000006</v>
          </cell>
        </row>
        <row r="126">
          <cell r="A126" t="str">
            <v>9214</v>
          </cell>
          <cell r="B126" t="str">
            <v>Prepayments</v>
          </cell>
          <cell r="C126">
            <v>521338.72</v>
          </cell>
          <cell r="D126">
            <v>0</v>
          </cell>
          <cell r="E126">
            <v>2932168.9499999997</v>
          </cell>
          <cell r="F126">
            <v>0</v>
          </cell>
          <cell r="G126">
            <v>788</v>
          </cell>
          <cell r="H126">
            <v>216092.23</v>
          </cell>
          <cell r="I126">
            <v>199625.16</v>
          </cell>
          <cell r="J126">
            <v>80455</v>
          </cell>
          <cell r="K126">
            <v>158707</v>
          </cell>
          <cell r="L126">
            <v>0</v>
          </cell>
          <cell r="M126">
            <v>0</v>
          </cell>
          <cell r="N126">
            <v>4109175.06</v>
          </cell>
          <cell r="O126">
            <v>0</v>
          </cell>
          <cell r="P126">
            <v>0</v>
          </cell>
          <cell r="Q126">
            <v>4109175.06</v>
          </cell>
        </row>
        <row r="127">
          <cell r="A127" t="str">
            <v>9215</v>
          </cell>
          <cell r="B127" t="str">
            <v>Accrued Income - Cash Only</v>
          </cell>
          <cell r="C127">
            <v>0</v>
          </cell>
          <cell r="D127">
            <v>0</v>
          </cell>
          <cell r="E127">
            <v>4660091.6000000006</v>
          </cell>
          <cell r="F127">
            <v>0</v>
          </cell>
          <cell r="G127">
            <v>46203</v>
          </cell>
          <cell r="H127">
            <v>697256.77</v>
          </cell>
          <cell r="I127">
            <v>1068540.02</v>
          </cell>
          <cell r="J127">
            <v>0</v>
          </cell>
          <cell r="K127">
            <v>0</v>
          </cell>
          <cell r="L127">
            <v>0</v>
          </cell>
          <cell r="M127">
            <v>0</v>
          </cell>
          <cell r="N127">
            <v>6472091.3900000006</v>
          </cell>
          <cell r="O127">
            <v>0</v>
          </cell>
          <cell r="P127">
            <v>0</v>
          </cell>
          <cell r="Q127">
            <v>6472091.3900000006</v>
          </cell>
        </row>
        <row r="128">
          <cell r="A128" t="str">
            <v>9216</v>
          </cell>
          <cell r="B128" t="str">
            <v>Accrued Income - Interest</v>
          </cell>
          <cell r="C128">
            <v>0</v>
          </cell>
          <cell r="D128">
            <v>0</v>
          </cell>
          <cell r="E128">
            <v>1156020.6000000001</v>
          </cell>
          <cell r="F128">
            <v>0</v>
          </cell>
          <cell r="G128">
            <v>0</v>
          </cell>
          <cell r="H128">
            <v>0</v>
          </cell>
          <cell r="I128">
            <v>0</v>
          </cell>
          <cell r="J128">
            <v>0</v>
          </cell>
          <cell r="K128">
            <v>0</v>
          </cell>
          <cell r="L128">
            <v>0</v>
          </cell>
          <cell r="M128">
            <v>0</v>
          </cell>
          <cell r="N128">
            <v>1156020.6000000001</v>
          </cell>
          <cell r="O128">
            <v>0</v>
          </cell>
          <cell r="P128">
            <v>0</v>
          </cell>
          <cell r="Q128">
            <v>1156020.6000000001</v>
          </cell>
        </row>
        <row r="129">
          <cell r="A129" t="str">
            <v>9217</v>
          </cell>
          <cell r="B129" t="str">
            <v>Accounts Receivable - Rights to Private Practice</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row>
        <row r="130">
          <cell r="A130" t="str">
            <v>9220</v>
          </cell>
          <cell r="B130" t="str">
            <v>Subsidy Receivable from Department of Health</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row>
        <row r="131">
          <cell r="A131" t="str">
            <v>9221</v>
          </cell>
          <cell r="B131" t="str">
            <v>Prepaid Subsidy</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row>
        <row r="132">
          <cell r="A132" t="str">
            <v>9251</v>
          </cell>
          <cell r="B132" t="str">
            <v>Amount Receivable for Outputs - General (Current)</v>
          </cell>
          <cell r="C132">
            <v>3580348.79</v>
          </cell>
          <cell r="D132">
            <v>0</v>
          </cell>
          <cell r="E132">
            <v>70626124.669999987</v>
          </cell>
          <cell r="F132">
            <v>0</v>
          </cell>
          <cell r="G132">
            <v>27748.39</v>
          </cell>
          <cell r="H132">
            <v>2865727.29</v>
          </cell>
          <cell r="I132">
            <v>49157043.549999997</v>
          </cell>
          <cell r="J132">
            <v>413655.2</v>
          </cell>
          <cell r="K132">
            <v>0</v>
          </cell>
          <cell r="L132">
            <v>0</v>
          </cell>
          <cell r="M132">
            <v>0</v>
          </cell>
          <cell r="N132">
            <v>126670647.89</v>
          </cell>
          <cell r="O132">
            <v>0</v>
          </cell>
          <cell r="P132">
            <v>-2112965</v>
          </cell>
          <cell r="Q132">
            <v>124557682.89</v>
          </cell>
        </row>
        <row r="133">
          <cell r="A133" t="str">
            <v>9252</v>
          </cell>
          <cell r="B133" t="str">
            <v>Amount Receivable for Outputs - Fixed Assets - Non Cash</v>
          </cell>
          <cell r="C133">
            <v>-3507246.38</v>
          </cell>
          <cell r="D133">
            <v>0</v>
          </cell>
          <cell r="E133">
            <v>-17120327.59</v>
          </cell>
          <cell r="F133">
            <v>0</v>
          </cell>
          <cell r="G133">
            <v>-22624.58</v>
          </cell>
          <cell r="H133">
            <v>-405455.87</v>
          </cell>
          <cell r="I133">
            <v>-13709990.609999999</v>
          </cell>
          <cell r="J133">
            <v>-15660</v>
          </cell>
          <cell r="K133">
            <v>0</v>
          </cell>
          <cell r="L133">
            <v>0</v>
          </cell>
          <cell r="M133">
            <v>0</v>
          </cell>
          <cell r="N133">
            <v>-34781305.030000001</v>
          </cell>
          <cell r="O133">
            <v>0</v>
          </cell>
          <cell r="P133">
            <v>0</v>
          </cell>
          <cell r="Q133">
            <v>-34781305.030000001</v>
          </cell>
        </row>
        <row r="134">
          <cell r="A134" t="str">
            <v>9253</v>
          </cell>
          <cell r="B134" t="str">
            <v>Amount Receivable for Outputs - Expenses - Non Cash</v>
          </cell>
          <cell r="C134">
            <v>-73102.41</v>
          </cell>
          <cell r="D134">
            <v>0</v>
          </cell>
          <cell r="E134">
            <v>2158797.71</v>
          </cell>
          <cell r="F134">
            <v>0</v>
          </cell>
          <cell r="G134">
            <v>-5123.8100000000004</v>
          </cell>
          <cell r="H134">
            <v>-53732.42</v>
          </cell>
          <cell r="I134">
            <v>-280137.32</v>
          </cell>
          <cell r="J134">
            <v>-4979.54</v>
          </cell>
          <cell r="K134">
            <v>0</v>
          </cell>
          <cell r="L134">
            <v>0</v>
          </cell>
          <cell r="M134">
            <v>0</v>
          </cell>
          <cell r="N134">
            <v>1741722.21</v>
          </cell>
          <cell r="O134">
            <v>0</v>
          </cell>
          <cell r="P134">
            <v>0</v>
          </cell>
          <cell r="Q134">
            <v>1741722.21</v>
          </cell>
        </row>
        <row r="135">
          <cell r="A135" t="str">
            <v>9254</v>
          </cell>
          <cell r="B135" t="str">
            <v>Amount Receivable for Outputs - Fixed Assets - Cash</v>
          </cell>
          <cell r="C135">
            <v>0</v>
          </cell>
          <cell r="D135">
            <v>0</v>
          </cell>
          <cell r="E135">
            <v>-46012658.18</v>
          </cell>
          <cell r="F135">
            <v>0</v>
          </cell>
          <cell r="G135">
            <v>0</v>
          </cell>
          <cell r="H135">
            <v>-1006539</v>
          </cell>
          <cell r="I135">
            <v>-4465915.9000000004</v>
          </cell>
          <cell r="J135">
            <v>-43016</v>
          </cell>
          <cell r="K135">
            <v>0</v>
          </cell>
          <cell r="L135">
            <v>0</v>
          </cell>
          <cell r="M135">
            <v>0</v>
          </cell>
          <cell r="N135">
            <v>-51528129.079999998</v>
          </cell>
          <cell r="O135">
            <v>0</v>
          </cell>
          <cell r="P135">
            <v>0</v>
          </cell>
          <cell r="Q135">
            <v>-51528129.079999998</v>
          </cell>
        </row>
        <row r="136">
          <cell r="A136" t="str">
            <v>9255</v>
          </cell>
          <cell r="B136" t="str">
            <v>Amount Receivable for Outputs - Expenses - Cash</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row>
        <row r="137">
          <cell r="A137" t="str">
            <v>9298</v>
          </cell>
          <cell r="B137" t="str">
            <v>Internal Health Service Transfers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row>
        <row r="138">
          <cell r="A138" t="str">
            <v>9311</v>
          </cell>
          <cell r="B138" t="str">
            <v>Supply Inventory Control Account</v>
          </cell>
          <cell r="C138">
            <v>3584479.45</v>
          </cell>
          <cell r="D138">
            <v>0</v>
          </cell>
          <cell r="E138">
            <v>3553654.97</v>
          </cell>
          <cell r="F138">
            <v>0</v>
          </cell>
          <cell r="G138">
            <v>0</v>
          </cell>
          <cell r="H138">
            <v>387247.08</v>
          </cell>
          <cell r="I138">
            <v>2004552.73</v>
          </cell>
          <cell r="J138">
            <v>0</v>
          </cell>
          <cell r="K138">
            <v>0</v>
          </cell>
          <cell r="L138">
            <v>0</v>
          </cell>
          <cell r="M138">
            <v>590284.01</v>
          </cell>
          <cell r="N138">
            <v>10120218.24</v>
          </cell>
          <cell r="O138">
            <v>0</v>
          </cell>
          <cell r="P138">
            <v>0</v>
          </cell>
          <cell r="Q138">
            <v>10120218.24</v>
          </cell>
        </row>
        <row r="139">
          <cell r="A139" t="str">
            <v>9321</v>
          </cell>
          <cell r="B139" t="str">
            <v>Pharmacy Inventory Control Account</v>
          </cell>
          <cell r="C139">
            <v>0</v>
          </cell>
          <cell r="D139">
            <v>0</v>
          </cell>
          <cell r="E139">
            <v>8866745.7200000007</v>
          </cell>
          <cell r="F139">
            <v>0</v>
          </cell>
          <cell r="G139">
            <v>0</v>
          </cell>
          <cell r="H139">
            <v>95435.87</v>
          </cell>
          <cell r="I139">
            <v>1049985.78</v>
          </cell>
          <cell r="J139">
            <v>13722.48</v>
          </cell>
          <cell r="K139">
            <v>19678</v>
          </cell>
          <cell r="L139">
            <v>0</v>
          </cell>
          <cell r="M139">
            <v>0</v>
          </cell>
          <cell r="N139">
            <v>10045567.85</v>
          </cell>
          <cell r="O139">
            <v>0</v>
          </cell>
          <cell r="P139">
            <v>0</v>
          </cell>
          <cell r="Q139">
            <v>10045567.85</v>
          </cell>
        </row>
        <row r="140">
          <cell r="A140" t="str">
            <v>9331</v>
          </cell>
          <cell r="B140" t="str">
            <v>Engineering Inventory Control Account</v>
          </cell>
          <cell r="C140">
            <v>163411.19</v>
          </cell>
          <cell r="D140">
            <v>0</v>
          </cell>
          <cell r="E140">
            <v>799232.27</v>
          </cell>
          <cell r="F140">
            <v>0</v>
          </cell>
          <cell r="G140">
            <v>0</v>
          </cell>
          <cell r="H140">
            <v>12550.18</v>
          </cell>
          <cell r="I140">
            <v>203897.23</v>
          </cell>
          <cell r="J140">
            <v>8230.7800000000007</v>
          </cell>
          <cell r="K140">
            <v>0</v>
          </cell>
          <cell r="L140">
            <v>0</v>
          </cell>
          <cell r="M140">
            <v>0</v>
          </cell>
          <cell r="N140">
            <v>1187321.6500000001</v>
          </cell>
          <cell r="O140">
            <v>0</v>
          </cell>
          <cell r="P140">
            <v>0</v>
          </cell>
          <cell r="Q140">
            <v>1187321.6500000001</v>
          </cell>
        </row>
        <row r="141">
          <cell r="A141" t="str">
            <v>9341</v>
          </cell>
          <cell r="B141" t="str">
            <v>Other Inventory Control Account</v>
          </cell>
          <cell r="C141">
            <v>0</v>
          </cell>
          <cell r="D141">
            <v>0</v>
          </cell>
          <cell r="E141">
            <v>466622.97</v>
          </cell>
          <cell r="F141">
            <v>0</v>
          </cell>
          <cell r="G141">
            <v>0</v>
          </cell>
          <cell r="H141">
            <v>0</v>
          </cell>
          <cell r="I141">
            <v>436057.07</v>
          </cell>
          <cell r="J141">
            <v>0</v>
          </cell>
          <cell r="K141">
            <v>0</v>
          </cell>
          <cell r="L141">
            <v>0</v>
          </cell>
          <cell r="M141">
            <v>1257706.2</v>
          </cell>
          <cell r="N141">
            <v>2160386.2400000002</v>
          </cell>
          <cell r="O141">
            <v>0</v>
          </cell>
          <cell r="P141">
            <v>0</v>
          </cell>
          <cell r="Q141">
            <v>2160386.2400000002</v>
          </cell>
        </row>
        <row r="142">
          <cell r="A142" t="str">
            <v>9351</v>
          </cell>
          <cell r="B142" t="str">
            <v>Assets Held For Resale</v>
          </cell>
          <cell r="C142">
            <v>0</v>
          </cell>
          <cell r="D142">
            <v>0</v>
          </cell>
          <cell r="E142">
            <v>70741.41</v>
          </cell>
          <cell r="F142">
            <v>0</v>
          </cell>
          <cell r="G142">
            <v>0</v>
          </cell>
          <cell r="H142">
            <v>0</v>
          </cell>
          <cell r="I142">
            <v>0</v>
          </cell>
          <cell r="J142">
            <v>0</v>
          </cell>
          <cell r="K142">
            <v>0</v>
          </cell>
          <cell r="L142">
            <v>0</v>
          </cell>
          <cell r="M142">
            <v>0</v>
          </cell>
          <cell r="N142">
            <v>70741.41</v>
          </cell>
          <cell r="O142">
            <v>0</v>
          </cell>
          <cell r="P142">
            <v>0</v>
          </cell>
          <cell r="Q142">
            <v>70741.41</v>
          </cell>
        </row>
        <row r="143">
          <cell r="A143" t="str">
            <v>9501</v>
          </cell>
          <cell r="B143" t="str">
            <v>Fixed Assets Take-up 30/06/96</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row>
        <row r="144">
          <cell r="A144" t="str">
            <v>9503</v>
          </cell>
          <cell r="B144" t="str">
            <v>Fixed Assets Depreciation Take-up 30/06/96</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row>
        <row r="145">
          <cell r="A145" t="str">
            <v>9505</v>
          </cell>
          <cell r="B145" t="str">
            <v>Fixed Assets Clearing</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row>
        <row r="146">
          <cell r="A146" t="str">
            <v>9507</v>
          </cell>
          <cell r="B146" t="str">
            <v>Fixed Assets Clearing Depreciation</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row>
        <row r="147">
          <cell r="A147" t="str">
            <v>9509</v>
          </cell>
          <cell r="B147" t="str">
            <v>Financial Leases - Buildings</v>
          </cell>
          <cell r="C147">
            <v>95386260</v>
          </cell>
          <cell r="D147">
            <v>0</v>
          </cell>
          <cell r="E147">
            <v>0</v>
          </cell>
          <cell r="F147">
            <v>0</v>
          </cell>
          <cell r="G147">
            <v>0</v>
          </cell>
          <cell r="H147">
            <v>0</v>
          </cell>
          <cell r="I147">
            <v>0</v>
          </cell>
          <cell r="J147">
            <v>0</v>
          </cell>
          <cell r="K147">
            <v>0</v>
          </cell>
          <cell r="L147">
            <v>0</v>
          </cell>
          <cell r="M147">
            <v>0</v>
          </cell>
          <cell r="N147">
            <v>95386260</v>
          </cell>
          <cell r="O147">
            <v>0</v>
          </cell>
          <cell r="P147">
            <v>0</v>
          </cell>
          <cell r="Q147">
            <v>95386260</v>
          </cell>
        </row>
        <row r="148">
          <cell r="A148" t="str">
            <v>9510</v>
          </cell>
          <cell r="B148" t="str">
            <v>Less: Provision for Amortisation - Buildings</v>
          </cell>
          <cell r="C148">
            <v>-24451183.969999999</v>
          </cell>
          <cell r="D148">
            <v>0</v>
          </cell>
          <cell r="E148">
            <v>0</v>
          </cell>
          <cell r="F148">
            <v>0</v>
          </cell>
          <cell r="G148">
            <v>0</v>
          </cell>
          <cell r="H148">
            <v>0</v>
          </cell>
          <cell r="I148">
            <v>0</v>
          </cell>
          <cell r="J148">
            <v>0</v>
          </cell>
          <cell r="K148">
            <v>0</v>
          </cell>
          <cell r="L148">
            <v>0</v>
          </cell>
          <cell r="M148">
            <v>0</v>
          </cell>
          <cell r="N148">
            <v>-24451183.969999999</v>
          </cell>
          <cell r="O148">
            <v>0</v>
          </cell>
          <cell r="P148">
            <v>0</v>
          </cell>
          <cell r="Q148">
            <v>-24451183.969999999</v>
          </cell>
        </row>
        <row r="149">
          <cell r="A149" t="str">
            <v>9511</v>
          </cell>
          <cell r="B149" t="str">
            <v>Land at Cost</v>
          </cell>
          <cell r="C149">
            <v>4385050</v>
          </cell>
          <cell r="D149">
            <v>0</v>
          </cell>
          <cell r="E149">
            <v>130121036.53</v>
          </cell>
          <cell r="F149">
            <v>0</v>
          </cell>
          <cell r="G149">
            <v>1026178.52</v>
          </cell>
          <cell r="H149">
            <v>0</v>
          </cell>
          <cell r="I149">
            <v>494817</v>
          </cell>
          <cell r="J149">
            <v>3810000</v>
          </cell>
          <cell r="K149">
            <v>0</v>
          </cell>
          <cell r="L149">
            <v>0</v>
          </cell>
          <cell r="M149">
            <v>0</v>
          </cell>
          <cell r="N149">
            <v>139837082.05000001</v>
          </cell>
          <cell r="O149">
            <v>0</v>
          </cell>
          <cell r="P149">
            <v>0</v>
          </cell>
          <cell r="Q149">
            <v>139837082.05000001</v>
          </cell>
        </row>
        <row r="150">
          <cell r="A150" t="str">
            <v>9512</v>
          </cell>
          <cell r="B150" t="str">
            <v>Financial Lease - Plant &amp; Equipment</v>
          </cell>
          <cell r="C150">
            <v>0</v>
          </cell>
          <cell r="D150">
            <v>0</v>
          </cell>
          <cell r="E150">
            <v>512550</v>
          </cell>
          <cell r="F150">
            <v>0</v>
          </cell>
          <cell r="G150">
            <v>0</v>
          </cell>
          <cell r="H150">
            <v>0</v>
          </cell>
          <cell r="I150">
            <v>0</v>
          </cell>
          <cell r="J150">
            <v>0</v>
          </cell>
          <cell r="K150">
            <v>0</v>
          </cell>
          <cell r="L150">
            <v>0</v>
          </cell>
          <cell r="M150">
            <v>0</v>
          </cell>
          <cell r="N150">
            <v>512550</v>
          </cell>
          <cell r="O150">
            <v>0</v>
          </cell>
          <cell r="P150">
            <v>0</v>
          </cell>
          <cell r="Q150">
            <v>512550</v>
          </cell>
        </row>
        <row r="151">
          <cell r="A151" t="str">
            <v>9513</v>
          </cell>
          <cell r="B151" t="str">
            <v>Less: Provision for Amortisation - Plant &amp; Equipment</v>
          </cell>
          <cell r="C151">
            <v>0</v>
          </cell>
          <cell r="D151">
            <v>0</v>
          </cell>
          <cell r="E151">
            <v>-122266.23999999999</v>
          </cell>
          <cell r="F151">
            <v>0</v>
          </cell>
          <cell r="G151">
            <v>0</v>
          </cell>
          <cell r="H151">
            <v>0</v>
          </cell>
          <cell r="I151">
            <v>0</v>
          </cell>
          <cell r="J151">
            <v>0</v>
          </cell>
          <cell r="K151">
            <v>0</v>
          </cell>
          <cell r="L151">
            <v>0</v>
          </cell>
          <cell r="M151">
            <v>0</v>
          </cell>
          <cell r="N151">
            <v>-122266.23999999999</v>
          </cell>
          <cell r="O151">
            <v>0</v>
          </cell>
          <cell r="P151">
            <v>0</v>
          </cell>
          <cell r="Q151">
            <v>-122266.23999999999</v>
          </cell>
        </row>
        <row r="152">
          <cell r="A152" t="str">
            <v>9514</v>
          </cell>
          <cell r="B152" t="str">
            <v>Land at Valuation</v>
          </cell>
          <cell r="C152">
            <v>23749800</v>
          </cell>
          <cell r="D152">
            <v>0</v>
          </cell>
          <cell r="E152">
            <v>7000000</v>
          </cell>
          <cell r="F152">
            <v>0</v>
          </cell>
          <cell r="G152">
            <v>0</v>
          </cell>
          <cell r="H152">
            <v>9524900</v>
          </cell>
          <cell r="I152">
            <v>22569000</v>
          </cell>
          <cell r="J152">
            <v>0</v>
          </cell>
          <cell r="K152">
            <v>0</v>
          </cell>
          <cell r="L152">
            <v>55000000</v>
          </cell>
          <cell r="M152">
            <v>0</v>
          </cell>
          <cell r="N152">
            <v>117843700</v>
          </cell>
          <cell r="O152">
            <v>0</v>
          </cell>
          <cell r="P152">
            <v>0</v>
          </cell>
          <cell r="Q152">
            <v>117843700</v>
          </cell>
        </row>
        <row r="153">
          <cell r="A153" t="str">
            <v>9515</v>
          </cell>
          <cell r="B153" t="str">
            <v>Buildings at Cost</v>
          </cell>
          <cell r="C153">
            <v>0</v>
          </cell>
          <cell r="D153">
            <v>0</v>
          </cell>
          <cell r="E153">
            <v>832145445.64999998</v>
          </cell>
          <cell r="F153">
            <v>0</v>
          </cell>
          <cell r="G153">
            <v>10981806.359999999</v>
          </cell>
          <cell r="H153">
            <v>0</v>
          </cell>
          <cell r="I153">
            <v>12697451</v>
          </cell>
          <cell r="J153">
            <v>3399996.8</v>
          </cell>
          <cell r="K153">
            <v>0</v>
          </cell>
          <cell r="L153">
            <v>0</v>
          </cell>
          <cell r="M153">
            <v>0</v>
          </cell>
          <cell r="N153">
            <v>859224699.80999994</v>
          </cell>
          <cell r="O153">
            <v>0</v>
          </cell>
          <cell r="P153">
            <v>0</v>
          </cell>
          <cell r="Q153">
            <v>859224699.80999994</v>
          </cell>
        </row>
        <row r="154">
          <cell r="A154" t="str">
            <v>9516</v>
          </cell>
          <cell r="B154" t="str">
            <v>Building at Valuation</v>
          </cell>
          <cell r="C154">
            <v>72425000</v>
          </cell>
          <cell r="D154">
            <v>0</v>
          </cell>
          <cell r="E154">
            <v>11950000</v>
          </cell>
          <cell r="F154">
            <v>0</v>
          </cell>
          <cell r="G154">
            <v>0</v>
          </cell>
          <cell r="H154">
            <v>78393927</v>
          </cell>
          <cell r="I154">
            <v>348433080.35000002</v>
          </cell>
          <cell r="J154">
            <v>0</v>
          </cell>
          <cell r="K154">
            <v>0</v>
          </cell>
          <cell r="L154">
            <v>63090000</v>
          </cell>
          <cell r="M154">
            <v>8928969</v>
          </cell>
          <cell r="N154">
            <v>583220976.35000002</v>
          </cell>
          <cell r="O154">
            <v>0</v>
          </cell>
          <cell r="P154">
            <v>0</v>
          </cell>
          <cell r="Q154">
            <v>583220976.35000002</v>
          </cell>
        </row>
        <row r="155">
          <cell r="A155" t="str">
            <v>9517</v>
          </cell>
          <cell r="B155" t="str">
            <v>Less: Provision For Depreciation - Buildings at Cost</v>
          </cell>
          <cell r="C155">
            <v>-0.47</v>
          </cell>
          <cell r="D155">
            <v>0</v>
          </cell>
          <cell r="E155">
            <v>-153553168</v>
          </cell>
          <cell r="F155">
            <v>0</v>
          </cell>
          <cell r="G155">
            <v>-8220069.2699999996</v>
          </cell>
          <cell r="H155">
            <v>0</v>
          </cell>
          <cell r="I155">
            <v>-349537.42</v>
          </cell>
          <cell r="J155">
            <v>-222956</v>
          </cell>
          <cell r="K155">
            <v>0</v>
          </cell>
          <cell r="L155">
            <v>0</v>
          </cell>
          <cell r="M155">
            <v>0</v>
          </cell>
          <cell r="N155">
            <v>-162345731.16</v>
          </cell>
          <cell r="O155">
            <v>0</v>
          </cell>
          <cell r="P155">
            <v>0</v>
          </cell>
          <cell r="Q155">
            <v>-162345731.16</v>
          </cell>
        </row>
        <row r="156">
          <cell r="A156" t="str">
            <v>9518</v>
          </cell>
          <cell r="B156" t="str">
            <v>Less: Provision for Depreciation - Buildings at Valuation</v>
          </cell>
          <cell r="C156">
            <v>-43720526</v>
          </cell>
          <cell r="D156">
            <v>0</v>
          </cell>
          <cell r="E156">
            <v>-3705000</v>
          </cell>
          <cell r="F156">
            <v>0</v>
          </cell>
          <cell r="G156">
            <v>0</v>
          </cell>
          <cell r="H156">
            <v>-6428</v>
          </cell>
          <cell r="I156">
            <v>-22917.06</v>
          </cell>
          <cell r="J156">
            <v>0</v>
          </cell>
          <cell r="K156">
            <v>0</v>
          </cell>
          <cell r="L156">
            <v>-35369737</v>
          </cell>
          <cell r="M156">
            <v>-1273501</v>
          </cell>
          <cell r="N156">
            <v>-84098109.060000002</v>
          </cell>
          <cell r="O156">
            <v>0</v>
          </cell>
          <cell r="P156">
            <v>0</v>
          </cell>
          <cell r="Q156">
            <v>-84098109.060000002</v>
          </cell>
        </row>
        <row r="157">
          <cell r="A157" t="str">
            <v>9521</v>
          </cell>
          <cell r="B157" t="str">
            <v>Medical Equipment</v>
          </cell>
          <cell r="C157">
            <v>0</v>
          </cell>
          <cell r="D157">
            <v>0</v>
          </cell>
          <cell r="E157">
            <v>163705743.97999999</v>
          </cell>
          <cell r="F157">
            <v>0</v>
          </cell>
          <cell r="G157">
            <v>198690.52</v>
          </cell>
          <cell r="H157">
            <v>6951917</v>
          </cell>
          <cell r="I157">
            <v>25037800.260000002</v>
          </cell>
          <cell r="J157">
            <v>39564</v>
          </cell>
          <cell r="K157">
            <v>0</v>
          </cell>
          <cell r="L157">
            <v>0</v>
          </cell>
          <cell r="M157">
            <v>10556734.07</v>
          </cell>
          <cell r="N157">
            <v>206490449.82999998</v>
          </cell>
          <cell r="O157">
            <v>0</v>
          </cell>
          <cell r="P157">
            <v>0</v>
          </cell>
          <cell r="Q157">
            <v>206490449.82999998</v>
          </cell>
        </row>
        <row r="158">
          <cell r="A158" t="str">
            <v>9523</v>
          </cell>
          <cell r="B158" t="str">
            <v>Less: Provision For Depreciation - Medical Equipment</v>
          </cell>
          <cell r="C158">
            <v>0</v>
          </cell>
          <cell r="D158">
            <v>0</v>
          </cell>
          <cell r="E158">
            <v>-71776180.129999995</v>
          </cell>
          <cell r="F158">
            <v>0</v>
          </cell>
          <cell r="G158">
            <v>-105774.45</v>
          </cell>
          <cell r="H158">
            <v>-2015986</v>
          </cell>
          <cell r="I158">
            <v>-5428020</v>
          </cell>
          <cell r="J158">
            <v>-22682</v>
          </cell>
          <cell r="K158">
            <v>0</v>
          </cell>
          <cell r="L158">
            <v>0</v>
          </cell>
          <cell r="M158">
            <v>-5416378</v>
          </cell>
          <cell r="N158">
            <v>-84765020.579999998</v>
          </cell>
          <cell r="O158">
            <v>0</v>
          </cell>
          <cell r="P158">
            <v>0</v>
          </cell>
          <cell r="Q158">
            <v>-84765020.579999998</v>
          </cell>
        </row>
        <row r="159">
          <cell r="A159" t="str">
            <v>9525</v>
          </cell>
          <cell r="B159" t="str">
            <v>Other Equipment</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row>
        <row r="160">
          <cell r="A160" t="str">
            <v>9527</v>
          </cell>
          <cell r="B160" t="str">
            <v>Less: Provision For Depreciation - Other Equipment</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row>
        <row r="161">
          <cell r="A161" t="str">
            <v>9531</v>
          </cell>
          <cell r="B161" t="str">
            <v>Computing Equipment</v>
          </cell>
          <cell r="C161">
            <v>9354348.7599999998</v>
          </cell>
          <cell r="D161">
            <v>0</v>
          </cell>
          <cell r="E161">
            <v>49113281.57</v>
          </cell>
          <cell r="F161">
            <v>0</v>
          </cell>
          <cell r="G161">
            <v>382520.3</v>
          </cell>
          <cell r="H161">
            <v>1895590</v>
          </cell>
          <cell r="I161">
            <v>6108201.1699999999</v>
          </cell>
          <cell r="J161">
            <v>747288.8</v>
          </cell>
          <cell r="K161">
            <v>49996</v>
          </cell>
          <cell r="L161">
            <v>0</v>
          </cell>
          <cell r="M161">
            <v>3002952.74</v>
          </cell>
          <cell r="N161">
            <v>70654179.339999989</v>
          </cell>
          <cell r="O161">
            <v>0</v>
          </cell>
          <cell r="P161">
            <v>0</v>
          </cell>
          <cell r="Q161">
            <v>70654179.339999989</v>
          </cell>
        </row>
        <row r="162">
          <cell r="A162" t="str">
            <v>9533</v>
          </cell>
          <cell r="B162" t="str">
            <v>Less: Provision For Depreciation - Computing Equipment</v>
          </cell>
          <cell r="C162">
            <v>-6916095.9500000002</v>
          </cell>
          <cell r="D162">
            <v>0</v>
          </cell>
          <cell r="E162">
            <v>-29368126.320000004</v>
          </cell>
          <cell r="F162">
            <v>0</v>
          </cell>
          <cell r="G162">
            <v>-302444.15000000002</v>
          </cell>
          <cell r="H162">
            <v>-862124</v>
          </cell>
          <cell r="I162">
            <v>-2351316</v>
          </cell>
          <cell r="J162">
            <v>-506360</v>
          </cell>
          <cell r="K162">
            <v>-33636</v>
          </cell>
          <cell r="L162">
            <v>0</v>
          </cell>
          <cell r="M162">
            <v>-2107448</v>
          </cell>
          <cell r="N162">
            <v>-42447550.420000002</v>
          </cell>
          <cell r="O162">
            <v>0</v>
          </cell>
          <cell r="P162">
            <v>0</v>
          </cell>
          <cell r="Q162">
            <v>-42447550.420000002</v>
          </cell>
        </row>
        <row r="163">
          <cell r="A163" t="str">
            <v>9535</v>
          </cell>
          <cell r="B163" t="str">
            <v>Furniture &amp; Fittings</v>
          </cell>
          <cell r="C163">
            <v>501278.29000000004</v>
          </cell>
          <cell r="D163">
            <v>0</v>
          </cell>
          <cell r="E163">
            <v>24594807.879999999</v>
          </cell>
          <cell r="F163">
            <v>0</v>
          </cell>
          <cell r="G163">
            <v>295741.59000000003</v>
          </cell>
          <cell r="H163">
            <v>605367</v>
          </cell>
          <cell r="I163">
            <v>1985012.15</v>
          </cell>
          <cell r="J163">
            <v>242026.75</v>
          </cell>
          <cell r="K163">
            <v>739297</v>
          </cell>
          <cell r="L163">
            <v>0</v>
          </cell>
          <cell r="M163">
            <v>336304.55</v>
          </cell>
          <cell r="N163">
            <v>29299835.209999997</v>
          </cell>
          <cell r="O163">
            <v>0</v>
          </cell>
          <cell r="P163">
            <v>0</v>
          </cell>
          <cell r="Q163">
            <v>29299835.209999997</v>
          </cell>
        </row>
        <row r="164">
          <cell r="A164" t="str">
            <v>9537</v>
          </cell>
          <cell r="B164" t="str">
            <v>Less: Provision For Depreciation - Furniture &amp; Fittings</v>
          </cell>
          <cell r="C164">
            <v>-171186.13999999998</v>
          </cell>
          <cell r="D164">
            <v>0</v>
          </cell>
          <cell r="E164">
            <v>-8609587.2000000011</v>
          </cell>
          <cell r="F164">
            <v>0</v>
          </cell>
          <cell r="G164">
            <v>-122236.65</v>
          </cell>
          <cell r="H164">
            <v>-126058</v>
          </cell>
          <cell r="I164">
            <v>-312701</v>
          </cell>
          <cell r="J164">
            <v>-124733</v>
          </cell>
          <cell r="K164">
            <v>-467974</v>
          </cell>
          <cell r="L164">
            <v>0</v>
          </cell>
          <cell r="M164">
            <v>-156537</v>
          </cell>
          <cell r="N164">
            <v>-10091012.990000002</v>
          </cell>
          <cell r="O164">
            <v>0</v>
          </cell>
          <cell r="P164">
            <v>0</v>
          </cell>
          <cell r="Q164">
            <v>-10091012.990000002</v>
          </cell>
        </row>
        <row r="165">
          <cell r="A165" t="str">
            <v>9538</v>
          </cell>
          <cell r="B165" t="str">
            <v>Leashold Improvements Assets</v>
          </cell>
          <cell r="C165">
            <v>0</v>
          </cell>
          <cell r="D165">
            <v>0</v>
          </cell>
          <cell r="E165">
            <v>0</v>
          </cell>
          <cell r="F165">
            <v>0</v>
          </cell>
          <cell r="G165">
            <v>0</v>
          </cell>
          <cell r="H165">
            <v>0</v>
          </cell>
          <cell r="I165">
            <v>250000</v>
          </cell>
          <cell r="J165">
            <v>0</v>
          </cell>
          <cell r="K165">
            <v>0</v>
          </cell>
          <cell r="L165">
            <v>0</v>
          </cell>
          <cell r="M165">
            <v>0</v>
          </cell>
          <cell r="N165">
            <v>250000</v>
          </cell>
          <cell r="O165">
            <v>0</v>
          </cell>
          <cell r="P165">
            <v>0</v>
          </cell>
          <cell r="Q165">
            <v>250000</v>
          </cell>
        </row>
        <row r="166">
          <cell r="A166" t="str">
            <v>9539</v>
          </cell>
          <cell r="B166" t="str">
            <v>Less: Provision for Amortisation - Leasehold Improvements</v>
          </cell>
          <cell r="C166">
            <v>0</v>
          </cell>
          <cell r="D166">
            <v>0</v>
          </cell>
          <cell r="E166">
            <v>0</v>
          </cell>
          <cell r="F166">
            <v>0</v>
          </cell>
          <cell r="G166">
            <v>0</v>
          </cell>
          <cell r="H166">
            <v>0</v>
          </cell>
          <cell r="I166">
            <v>-75000</v>
          </cell>
          <cell r="J166">
            <v>0</v>
          </cell>
          <cell r="K166">
            <v>0</v>
          </cell>
          <cell r="L166">
            <v>0</v>
          </cell>
          <cell r="M166">
            <v>0</v>
          </cell>
          <cell r="N166">
            <v>-75000</v>
          </cell>
          <cell r="O166">
            <v>0</v>
          </cell>
          <cell r="P166">
            <v>0</v>
          </cell>
          <cell r="Q166">
            <v>-75000</v>
          </cell>
        </row>
        <row r="167">
          <cell r="A167" t="str">
            <v>9541</v>
          </cell>
          <cell r="B167" t="str">
            <v>Motor Vehicles</v>
          </cell>
          <cell r="C167">
            <v>765372</v>
          </cell>
          <cell r="D167">
            <v>0</v>
          </cell>
          <cell r="E167">
            <v>3044271.6499999994</v>
          </cell>
          <cell r="F167">
            <v>0</v>
          </cell>
          <cell r="G167">
            <v>44601</v>
          </cell>
          <cell r="H167">
            <v>185773</v>
          </cell>
          <cell r="I167">
            <v>2642438.59</v>
          </cell>
          <cell r="J167">
            <v>0</v>
          </cell>
          <cell r="K167">
            <v>57680</v>
          </cell>
          <cell r="L167">
            <v>0</v>
          </cell>
          <cell r="M167">
            <v>0</v>
          </cell>
          <cell r="N167">
            <v>6740136.2399999993</v>
          </cell>
          <cell r="O167">
            <v>0</v>
          </cell>
          <cell r="P167">
            <v>0</v>
          </cell>
          <cell r="Q167">
            <v>6740136.2399999993</v>
          </cell>
        </row>
        <row r="168">
          <cell r="A168" t="str">
            <v>9543</v>
          </cell>
          <cell r="B168" t="str">
            <v>Less: Provision For Depreciation - Motor Vehicles</v>
          </cell>
          <cell r="C168">
            <v>-765372</v>
          </cell>
          <cell r="D168">
            <v>0</v>
          </cell>
          <cell r="E168">
            <v>-1370939.82</v>
          </cell>
          <cell r="F168">
            <v>0</v>
          </cell>
          <cell r="G168">
            <v>-43732.61</v>
          </cell>
          <cell r="H168">
            <v>-138401</v>
          </cell>
          <cell r="I168">
            <v>-968961</v>
          </cell>
          <cell r="J168">
            <v>0</v>
          </cell>
          <cell r="K168">
            <v>-41918</v>
          </cell>
          <cell r="L168">
            <v>0</v>
          </cell>
          <cell r="M168">
            <v>0</v>
          </cell>
          <cell r="N168">
            <v>-3329324.43</v>
          </cell>
          <cell r="O168">
            <v>0</v>
          </cell>
          <cell r="P168">
            <v>0</v>
          </cell>
          <cell r="Q168">
            <v>-3329324.43</v>
          </cell>
        </row>
        <row r="169">
          <cell r="A169" t="str">
            <v>9545</v>
          </cell>
          <cell r="B169" t="str">
            <v>Other Mobile Plant</v>
          </cell>
          <cell r="C169">
            <v>128331</v>
          </cell>
          <cell r="D169">
            <v>0</v>
          </cell>
          <cell r="E169">
            <v>0</v>
          </cell>
          <cell r="F169">
            <v>0</v>
          </cell>
          <cell r="G169">
            <v>0</v>
          </cell>
          <cell r="H169">
            <v>30273</v>
          </cell>
          <cell r="I169">
            <v>103615.63</v>
          </cell>
          <cell r="J169">
            <v>0</v>
          </cell>
          <cell r="K169">
            <v>0</v>
          </cell>
          <cell r="L169">
            <v>0</v>
          </cell>
          <cell r="M169">
            <v>0</v>
          </cell>
          <cell r="N169">
            <v>262219.63</v>
          </cell>
          <cell r="O169">
            <v>0</v>
          </cell>
          <cell r="P169">
            <v>0</v>
          </cell>
          <cell r="Q169">
            <v>262219.63</v>
          </cell>
        </row>
        <row r="170">
          <cell r="A170" t="str">
            <v>9547</v>
          </cell>
          <cell r="B170" t="str">
            <v>Less: Provision For Depreciation - Other Mobile Plant</v>
          </cell>
          <cell r="C170">
            <v>-55221.7</v>
          </cell>
          <cell r="D170">
            <v>0</v>
          </cell>
          <cell r="E170">
            <v>0</v>
          </cell>
          <cell r="F170">
            <v>0</v>
          </cell>
          <cell r="G170">
            <v>0</v>
          </cell>
          <cell r="H170">
            <v>-9577</v>
          </cell>
          <cell r="I170">
            <v>-22723</v>
          </cell>
          <cell r="J170">
            <v>0</v>
          </cell>
          <cell r="K170">
            <v>0</v>
          </cell>
          <cell r="L170">
            <v>0</v>
          </cell>
          <cell r="M170">
            <v>0</v>
          </cell>
          <cell r="N170">
            <v>-87521.7</v>
          </cell>
          <cell r="O170">
            <v>0</v>
          </cell>
          <cell r="P170">
            <v>0</v>
          </cell>
          <cell r="Q170">
            <v>-87521.7</v>
          </cell>
        </row>
        <row r="171">
          <cell r="A171" t="str">
            <v>9551</v>
          </cell>
          <cell r="B171" t="str">
            <v>Artworks</v>
          </cell>
          <cell r="C171">
            <v>0</v>
          </cell>
          <cell r="D171">
            <v>0</v>
          </cell>
          <cell r="E171">
            <v>1876700.78</v>
          </cell>
          <cell r="F171">
            <v>0</v>
          </cell>
          <cell r="G171">
            <v>0</v>
          </cell>
          <cell r="H171">
            <v>3500</v>
          </cell>
          <cell r="I171">
            <v>59987</v>
          </cell>
          <cell r="J171">
            <v>0</v>
          </cell>
          <cell r="K171">
            <v>0</v>
          </cell>
          <cell r="L171">
            <v>0</v>
          </cell>
          <cell r="M171">
            <v>0</v>
          </cell>
          <cell r="N171">
            <v>1940187.78</v>
          </cell>
          <cell r="O171">
            <v>0</v>
          </cell>
          <cell r="P171">
            <v>0</v>
          </cell>
          <cell r="Q171">
            <v>1940187.78</v>
          </cell>
        </row>
        <row r="172">
          <cell r="A172" t="str">
            <v>9553</v>
          </cell>
          <cell r="B172" t="str">
            <v>Less: Provision For Depreciation - Artworks</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row>
        <row r="173">
          <cell r="A173" t="str">
            <v>9555</v>
          </cell>
          <cell r="B173" t="str">
            <v>Libraries</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row>
        <row r="174">
          <cell r="A174" t="str">
            <v>9557</v>
          </cell>
          <cell r="B174" t="str">
            <v>Less: Provision For Depreciation - Libraries</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row>
        <row r="175">
          <cell r="A175" t="str">
            <v>9561</v>
          </cell>
          <cell r="B175" t="str">
            <v>Plant &amp; Equipment</v>
          </cell>
          <cell r="C175">
            <v>6682941.3999999994</v>
          </cell>
          <cell r="D175">
            <v>0</v>
          </cell>
          <cell r="E175">
            <v>28332444.5</v>
          </cell>
          <cell r="F175">
            <v>0</v>
          </cell>
          <cell r="G175">
            <v>343709.31</v>
          </cell>
          <cell r="H175">
            <v>1245654</v>
          </cell>
          <cell r="I175">
            <v>7163091.0599999996</v>
          </cell>
          <cell r="J175">
            <v>427566.79</v>
          </cell>
          <cell r="K175">
            <v>0</v>
          </cell>
          <cell r="L175">
            <v>165775</v>
          </cell>
          <cell r="M175">
            <v>1267537.83</v>
          </cell>
          <cell r="N175">
            <v>45628719.890000001</v>
          </cell>
          <cell r="O175">
            <v>0</v>
          </cell>
          <cell r="P175">
            <v>0</v>
          </cell>
          <cell r="Q175">
            <v>45628719.890000001</v>
          </cell>
        </row>
        <row r="176">
          <cell r="A176" t="str">
            <v>9563</v>
          </cell>
          <cell r="B176" t="str">
            <v>Less: Provision For Depreciation - Plant &amp; Equipment</v>
          </cell>
          <cell r="C176">
            <v>-4055767.54</v>
          </cell>
          <cell r="D176">
            <v>0</v>
          </cell>
          <cell r="E176">
            <v>-13223652.590000002</v>
          </cell>
          <cell r="F176">
            <v>0</v>
          </cell>
          <cell r="G176">
            <v>-210926.26</v>
          </cell>
          <cell r="H176">
            <v>-370564</v>
          </cell>
          <cell r="I176">
            <v>-1577060.62</v>
          </cell>
          <cell r="J176">
            <v>-218036</v>
          </cell>
          <cell r="K176">
            <v>0</v>
          </cell>
          <cell r="L176">
            <v>-76927</v>
          </cell>
          <cell r="M176">
            <v>-651605</v>
          </cell>
          <cell r="N176">
            <v>-20384539.010000005</v>
          </cell>
          <cell r="O176">
            <v>0</v>
          </cell>
          <cell r="P176">
            <v>0</v>
          </cell>
          <cell r="Q176">
            <v>-20384539.010000005</v>
          </cell>
        </row>
        <row r="177">
          <cell r="A177" t="str">
            <v>9565</v>
          </cell>
          <cell r="B177" t="str">
            <v>Provision for Write Off</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row>
        <row r="178">
          <cell r="A178" t="str">
            <v>9571</v>
          </cell>
          <cell r="B178" t="str">
            <v>Work In Progress - Buildings</v>
          </cell>
          <cell r="C178">
            <v>1042326.8700000001</v>
          </cell>
          <cell r="D178">
            <v>0</v>
          </cell>
          <cell r="E178">
            <v>45240971.280000001</v>
          </cell>
          <cell r="F178">
            <v>0</v>
          </cell>
          <cell r="G178">
            <v>3175</v>
          </cell>
          <cell r="H178">
            <v>357520.7</v>
          </cell>
          <cell r="I178">
            <v>18045077.899999999</v>
          </cell>
          <cell r="J178">
            <v>407993.56</v>
          </cell>
          <cell r="K178">
            <v>0</v>
          </cell>
          <cell r="L178">
            <v>0</v>
          </cell>
          <cell r="M178">
            <v>0</v>
          </cell>
          <cell r="N178">
            <v>65097065.310000002</v>
          </cell>
          <cell r="O178">
            <v>0</v>
          </cell>
          <cell r="P178">
            <v>0</v>
          </cell>
          <cell r="Q178">
            <v>65097065.310000002</v>
          </cell>
        </row>
        <row r="179">
          <cell r="A179" t="str">
            <v>9572</v>
          </cell>
          <cell r="B179" t="str">
            <v>Work In Progress - Medical Equipment</v>
          </cell>
          <cell r="C179">
            <v>0</v>
          </cell>
          <cell r="D179">
            <v>0</v>
          </cell>
          <cell r="E179">
            <v>6339742.8599999994</v>
          </cell>
          <cell r="F179">
            <v>0</v>
          </cell>
          <cell r="G179">
            <v>0</v>
          </cell>
          <cell r="H179">
            <v>0</v>
          </cell>
          <cell r="I179">
            <v>0</v>
          </cell>
          <cell r="J179">
            <v>0</v>
          </cell>
          <cell r="K179">
            <v>0</v>
          </cell>
          <cell r="L179">
            <v>0</v>
          </cell>
          <cell r="M179">
            <v>0</v>
          </cell>
          <cell r="N179">
            <v>6339742.8599999994</v>
          </cell>
          <cell r="O179">
            <v>0</v>
          </cell>
          <cell r="P179">
            <v>0</v>
          </cell>
          <cell r="Q179">
            <v>6339742.8599999994</v>
          </cell>
        </row>
        <row r="180">
          <cell r="A180" t="str">
            <v>9573</v>
          </cell>
          <cell r="B180" t="str">
            <v>Work In Progress - Other Equipment</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row>
        <row r="181">
          <cell r="A181" t="str">
            <v>9574</v>
          </cell>
          <cell r="B181" t="str">
            <v>Work In Progress - Computing Equipment</v>
          </cell>
          <cell r="C181">
            <v>0</v>
          </cell>
          <cell r="D181">
            <v>0</v>
          </cell>
          <cell r="E181">
            <v>822605.99</v>
          </cell>
          <cell r="F181">
            <v>0</v>
          </cell>
          <cell r="G181">
            <v>0</v>
          </cell>
          <cell r="H181">
            <v>0</v>
          </cell>
          <cell r="I181">
            <v>0</v>
          </cell>
          <cell r="J181">
            <v>0</v>
          </cell>
          <cell r="K181">
            <v>0</v>
          </cell>
          <cell r="L181">
            <v>0</v>
          </cell>
          <cell r="M181">
            <v>0</v>
          </cell>
          <cell r="N181">
            <v>822605.99</v>
          </cell>
          <cell r="O181">
            <v>0</v>
          </cell>
          <cell r="P181">
            <v>0</v>
          </cell>
          <cell r="Q181">
            <v>822605.99</v>
          </cell>
        </row>
        <row r="182">
          <cell r="A182" t="str">
            <v>9575</v>
          </cell>
          <cell r="B182" t="str">
            <v>Work In Progress - Furniture &amp; Fittings</v>
          </cell>
          <cell r="C182">
            <v>0</v>
          </cell>
          <cell r="D182">
            <v>0</v>
          </cell>
          <cell r="E182">
            <v>125767.44</v>
          </cell>
          <cell r="F182">
            <v>0</v>
          </cell>
          <cell r="G182">
            <v>0</v>
          </cell>
          <cell r="H182">
            <v>0</v>
          </cell>
          <cell r="I182">
            <v>0</v>
          </cell>
          <cell r="J182">
            <v>0</v>
          </cell>
          <cell r="K182">
            <v>0</v>
          </cell>
          <cell r="L182">
            <v>0</v>
          </cell>
          <cell r="M182">
            <v>0</v>
          </cell>
          <cell r="N182">
            <v>125767.44</v>
          </cell>
          <cell r="O182">
            <v>0</v>
          </cell>
          <cell r="P182">
            <v>0</v>
          </cell>
          <cell r="Q182">
            <v>125767.44</v>
          </cell>
        </row>
        <row r="183">
          <cell r="A183" t="str">
            <v>9576</v>
          </cell>
          <cell r="B183" t="str">
            <v>Work In Progress - Motor Vehicles</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row>
        <row r="184">
          <cell r="A184" t="str">
            <v>9577</v>
          </cell>
          <cell r="B184" t="str">
            <v>Work In Progress - Other Mobile Plant</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row>
        <row r="185">
          <cell r="A185" t="str">
            <v>9578</v>
          </cell>
          <cell r="B185" t="str">
            <v>Work In Progress - Plant &amp; Equipment</v>
          </cell>
          <cell r="C185">
            <v>95372.9</v>
          </cell>
          <cell r="D185">
            <v>0</v>
          </cell>
          <cell r="E185">
            <v>25000</v>
          </cell>
          <cell r="F185">
            <v>0</v>
          </cell>
          <cell r="G185">
            <v>0</v>
          </cell>
          <cell r="H185">
            <v>54377</v>
          </cell>
          <cell r="I185">
            <v>420325.5</v>
          </cell>
          <cell r="J185">
            <v>0</v>
          </cell>
          <cell r="K185">
            <v>0</v>
          </cell>
          <cell r="L185">
            <v>0</v>
          </cell>
          <cell r="M185">
            <v>0</v>
          </cell>
          <cell r="N185">
            <v>595075.4</v>
          </cell>
          <cell r="O185">
            <v>0</v>
          </cell>
          <cell r="P185">
            <v>3555049.2800000128</v>
          </cell>
          <cell r="Q185">
            <v>4150124.6800000127</v>
          </cell>
        </row>
        <row r="186">
          <cell r="A186" t="str">
            <v>9581</v>
          </cell>
          <cell r="B186" t="str">
            <v>Asset Purchase Clearing Account - Buildings</v>
          </cell>
          <cell r="C186">
            <v>0</v>
          </cell>
          <cell r="D186">
            <v>0</v>
          </cell>
          <cell r="E186">
            <v>78384.350000000006</v>
          </cell>
          <cell r="F186">
            <v>0</v>
          </cell>
          <cell r="G186">
            <v>0</v>
          </cell>
          <cell r="H186">
            <v>0</v>
          </cell>
          <cell r="I186">
            <v>0</v>
          </cell>
          <cell r="J186">
            <v>0</v>
          </cell>
          <cell r="K186">
            <v>0</v>
          </cell>
          <cell r="L186">
            <v>0</v>
          </cell>
          <cell r="M186">
            <v>0</v>
          </cell>
          <cell r="N186">
            <v>78384.350000000006</v>
          </cell>
          <cell r="O186">
            <v>0</v>
          </cell>
          <cell r="P186">
            <v>0</v>
          </cell>
          <cell r="Q186">
            <v>78384.350000000006</v>
          </cell>
        </row>
        <row r="187">
          <cell r="A187" t="str">
            <v>9582</v>
          </cell>
          <cell r="B187" t="str">
            <v>Asset Purchase Clearing Account - Medical Equipment</v>
          </cell>
          <cell r="C187">
            <v>0</v>
          </cell>
          <cell r="D187">
            <v>0</v>
          </cell>
          <cell r="E187">
            <v>1455834.61</v>
          </cell>
          <cell r="F187">
            <v>0</v>
          </cell>
          <cell r="G187">
            <v>0</v>
          </cell>
          <cell r="H187">
            <v>0</v>
          </cell>
          <cell r="I187">
            <v>0</v>
          </cell>
          <cell r="J187">
            <v>0</v>
          </cell>
          <cell r="K187">
            <v>0</v>
          </cell>
          <cell r="L187">
            <v>0</v>
          </cell>
          <cell r="M187">
            <v>0</v>
          </cell>
          <cell r="N187">
            <v>1455834.61</v>
          </cell>
          <cell r="O187">
            <v>0</v>
          </cell>
          <cell r="P187">
            <v>0</v>
          </cell>
          <cell r="Q187">
            <v>1455834.61</v>
          </cell>
        </row>
        <row r="188">
          <cell r="A188" t="str">
            <v>9583</v>
          </cell>
          <cell r="B188" t="str">
            <v>Asset Purchase Clearing Account - Other Equipment</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row>
        <row r="189">
          <cell r="A189" t="str">
            <v>9584</v>
          </cell>
          <cell r="B189" t="str">
            <v>Asset Purchase Clearing Account - Computing Equipment</v>
          </cell>
          <cell r="C189">
            <v>99275.38</v>
          </cell>
          <cell r="D189">
            <v>0</v>
          </cell>
          <cell r="E189">
            <v>1000155.92</v>
          </cell>
          <cell r="F189">
            <v>0</v>
          </cell>
          <cell r="G189">
            <v>0</v>
          </cell>
          <cell r="H189">
            <v>0</v>
          </cell>
          <cell r="I189">
            <v>0</v>
          </cell>
          <cell r="J189">
            <v>0</v>
          </cell>
          <cell r="K189">
            <v>0</v>
          </cell>
          <cell r="L189">
            <v>0</v>
          </cell>
          <cell r="M189">
            <v>0</v>
          </cell>
          <cell r="N189">
            <v>1099431.3</v>
          </cell>
          <cell r="O189">
            <v>0</v>
          </cell>
          <cell r="P189">
            <v>0</v>
          </cell>
          <cell r="Q189">
            <v>1099431.3</v>
          </cell>
        </row>
        <row r="190">
          <cell r="A190" t="str">
            <v>9585</v>
          </cell>
          <cell r="B190" t="str">
            <v>Asset Purchase Clearing Account - Furniture &amp; Fittings</v>
          </cell>
          <cell r="C190">
            <v>-3152</v>
          </cell>
          <cell r="D190">
            <v>0</v>
          </cell>
          <cell r="E190">
            <v>517669.25</v>
          </cell>
          <cell r="F190">
            <v>0</v>
          </cell>
          <cell r="G190">
            <v>0</v>
          </cell>
          <cell r="H190">
            <v>0</v>
          </cell>
          <cell r="I190">
            <v>0</v>
          </cell>
          <cell r="J190">
            <v>0</v>
          </cell>
          <cell r="K190">
            <v>0</v>
          </cell>
          <cell r="L190">
            <v>0</v>
          </cell>
          <cell r="M190">
            <v>0</v>
          </cell>
          <cell r="N190">
            <v>514517.25</v>
          </cell>
          <cell r="O190">
            <v>0</v>
          </cell>
          <cell r="P190">
            <v>0</v>
          </cell>
          <cell r="Q190">
            <v>514517.25</v>
          </cell>
        </row>
        <row r="191">
          <cell r="A191" t="str">
            <v>9586</v>
          </cell>
          <cell r="B191" t="str">
            <v>Asset Purchase Clearing Account - Motor Vehicles</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row>
        <row r="192">
          <cell r="A192" t="str">
            <v>9587</v>
          </cell>
          <cell r="B192" t="str">
            <v>Asset Purchase Clearing Account - Other Mobile Plant</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row>
        <row r="193">
          <cell r="A193" t="str">
            <v>9588</v>
          </cell>
          <cell r="B193" t="str">
            <v>Asset Purchase Clearing Account - Art Work</v>
          </cell>
          <cell r="C193">
            <v>0</v>
          </cell>
          <cell r="D193">
            <v>0</v>
          </cell>
          <cell r="E193">
            <v>520</v>
          </cell>
          <cell r="F193">
            <v>0</v>
          </cell>
          <cell r="G193">
            <v>0</v>
          </cell>
          <cell r="H193">
            <v>0</v>
          </cell>
          <cell r="I193">
            <v>0</v>
          </cell>
          <cell r="J193">
            <v>0</v>
          </cell>
          <cell r="K193">
            <v>0</v>
          </cell>
          <cell r="L193">
            <v>0</v>
          </cell>
          <cell r="M193">
            <v>0</v>
          </cell>
          <cell r="N193">
            <v>520</v>
          </cell>
          <cell r="O193">
            <v>0</v>
          </cell>
          <cell r="P193">
            <v>0</v>
          </cell>
          <cell r="Q193">
            <v>520</v>
          </cell>
        </row>
        <row r="194">
          <cell r="A194" t="str">
            <v>9589</v>
          </cell>
          <cell r="B194" t="str">
            <v>Asset Purchase Clearing Account - Libraries</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row>
        <row r="195">
          <cell r="A195" t="str">
            <v>9590</v>
          </cell>
          <cell r="B195" t="str">
            <v>Asset Purchase Clearing Account - Plant &amp; Machinery</v>
          </cell>
          <cell r="C195">
            <v>33466.67</v>
          </cell>
          <cell r="D195">
            <v>0</v>
          </cell>
          <cell r="E195">
            <v>169673.88</v>
          </cell>
          <cell r="F195">
            <v>0</v>
          </cell>
          <cell r="G195">
            <v>0</v>
          </cell>
          <cell r="H195">
            <v>0</v>
          </cell>
          <cell r="I195">
            <v>0</v>
          </cell>
          <cell r="J195">
            <v>0</v>
          </cell>
          <cell r="K195">
            <v>0</v>
          </cell>
          <cell r="L195">
            <v>0</v>
          </cell>
          <cell r="M195">
            <v>0</v>
          </cell>
          <cell r="N195">
            <v>203140.55</v>
          </cell>
          <cell r="O195">
            <v>0</v>
          </cell>
          <cell r="P195">
            <v>0</v>
          </cell>
          <cell r="Q195">
            <v>203140.55</v>
          </cell>
        </row>
        <row r="196">
          <cell r="A196" t="str">
            <v>9611</v>
          </cell>
          <cell r="B196" t="str">
            <v>Investments</v>
          </cell>
          <cell r="C196">
            <v>0</v>
          </cell>
          <cell r="D196">
            <v>0</v>
          </cell>
          <cell r="E196">
            <v>0</v>
          </cell>
          <cell r="F196">
            <v>0</v>
          </cell>
          <cell r="G196">
            <v>0</v>
          </cell>
          <cell r="H196">
            <v>0</v>
          </cell>
          <cell r="I196">
            <v>6022</v>
          </cell>
          <cell r="J196">
            <v>0</v>
          </cell>
          <cell r="K196">
            <v>0</v>
          </cell>
          <cell r="L196">
            <v>0</v>
          </cell>
          <cell r="M196">
            <v>0</v>
          </cell>
          <cell r="N196">
            <v>6022</v>
          </cell>
          <cell r="O196">
            <v>0</v>
          </cell>
          <cell r="P196">
            <v>0</v>
          </cell>
          <cell r="Q196">
            <v>6022</v>
          </cell>
        </row>
        <row r="197">
          <cell r="A197" t="str">
            <v>9711</v>
          </cell>
          <cell r="B197" t="str">
            <v>Purchased Goodwill</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row>
        <row r="198">
          <cell r="A198" t="str">
            <v>9712</v>
          </cell>
          <cell r="B198" t="str">
            <v>Inter Company Transfers - Assets</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row>
        <row r="199">
          <cell r="A199" t="str">
            <v>9713</v>
          </cell>
          <cell r="B199" t="str">
            <v>Inter Hcu Transfers - Purchase Invoices</v>
          </cell>
          <cell r="C199">
            <v>0</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row>
        <row r="200">
          <cell r="A200" t="str">
            <v>9714</v>
          </cell>
          <cell r="B200" t="str">
            <v>Inter Hcu Transfers - Other</v>
          </cell>
          <cell r="C200">
            <v>0</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row>
        <row r="201">
          <cell r="A201" t="str">
            <v>9721</v>
          </cell>
          <cell r="B201" t="str">
            <v>Inter Org Transfer Credit</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row>
        <row r="202">
          <cell r="A202" t="str">
            <v>9722</v>
          </cell>
          <cell r="B202" t="str">
            <v>Inter Org Receivable</v>
          </cell>
          <cell r="C202">
            <v>0</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row>
        <row r="203">
          <cell r="A203" t="str">
            <v>9723</v>
          </cell>
          <cell r="B203" t="str">
            <v>Inter Org Payable</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row>
        <row r="204">
          <cell r="A204" t="str">
            <v>9724</v>
          </cell>
          <cell r="B204" t="str">
            <v>Inter Org Purchase Price Variance</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row>
        <row r="205">
          <cell r="A205" t="str">
            <v>9811</v>
          </cell>
          <cell r="B205" t="str">
            <v>Amount Receivable for Outputs - General (Non-Current)</v>
          </cell>
          <cell r="C205">
            <v>16223721.210000001</v>
          </cell>
          <cell r="D205">
            <v>0</v>
          </cell>
          <cell r="E205">
            <v>67243538.229999989</v>
          </cell>
          <cell r="F205">
            <v>0</v>
          </cell>
          <cell r="G205">
            <v>728031.61</v>
          </cell>
          <cell r="H205">
            <v>9694228.8800000008</v>
          </cell>
          <cell r="I205">
            <v>746783.52</v>
          </cell>
          <cell r="J205">
            <v>133506</v>
          </cell>
          <cell r="K205">
            <v>170900</v>
          </cell>
          <cell r="L205">
            <v>1700000</v>
          </cell>
          <cell r="M205">
            <v>0</v>
          </cell>
          <cell r="N205">
            <v>96640709.449999988</v>
          </cell>
          <cell r="O205">
            <v>0</v>
          </cell>
          <cell r="P205">
            <v>-82387996.780000001</v>
          </cell>
          <cell r="Q205">
            <v>14252712.669999987</v>
          </cell>
        </row>
        <row r="206">
          <cell r="A206" t="str">
            <v>9812</v>
          </cell>
          <cell r="B206" t="str">
            <v>Amount Receivable for Outputs - Employee Entitlements</v>
          </cell>
          <cell r="C206">
            <v>0</v>
          </cell>
          <cell r="D206">
            <v>0</v>
          </cell>
          <cell r="E206">
            <v>1172800</v>
          </cell>
          <cell r="F206">
            <v>0</v>
          </cell>
          <cell r="G206">
            <v>0</v>
          </cell>
          <cell r="H206">
            <v>747187</v>
          </cell>
          <cell r="I206">
            <v>5402255.8700000001</v>
          </cell>
          <cell r="J206">
            <v>201300</v>
          </cell>
          <cell r="K206">
            <v>0</v>
          </cell>
          <cell r="L206">
            <v>0</v>
          </cell>
          <cell r="M206">
            <v>0</v>
          </cell>
          <cell r="N206">
            <v>7523542.8700000001</v>
          </cell>
          <cell r="O206">
            <v>0</v>
          </cell>
          <cell r="P206">
            <v>84294108.780000001</v>
          </cell>
          <cell r="Q206">
            <v>91817651.650000006</v>
          </cell>
        </row>
        <row r="207">
          <cell r="A207" t="str">
            <v>9813</v>
          </cell>
          <cell r="B207" t="str">
            <v>Amount Receivable for Outputs - Superannuation</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row>
        <row r="208">
          <cell r="A208" t="str">
            <v>9998</v>
          </cell>
          <cell r="B208" t="str">
            <v>Encumbrance Reversal</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row>
        <row r="209">
          <cell r="A209" t="str">
            <v>9999</v>
          </cell>
          <cell r="B209" t="str">
            <v>Budget Load Only</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row>
        <row r="210">
          <cell r="B210" t="str">
            <v>Total Assets</v>
          </cell>
          <cell r="C210">
            <v>166080693.91000006</v>
          </cell>
          <cell r="D210">
            <v>35868943.779998779</v>
          </cell>
          <cell r="E210">
            <v>1242270425.6600003</v>
          </cell>
          <cell r="F210">
            <v>0</v>
          </cell>
          <cell r="G210">
            <v>5166975.0599999996</v>
          </cell>
          <cell r="H210">
            <v>112656016.29000001</v>
          </cell>
          <cell r="I210">
            <v>486410155.83999991</v>
          </cell>
          <cell r="J210">
            <v>8944152.4299999997</v>
          </cell>
          <cell r="K210">
            <v>962088</v>
          </cell>
          <cell r="L210">
            <v>86763055</v>
          </cell>
          <cell r="M210">
            <v>25262670.520000003</v>
          </cell>
          <cell r="N210">
            <v>2170385176.4899983</v>
          </cell>
          <cell r="O210">
            <v>0</v>
          </cell>
          <cell r="P210">
            <v>3348196.2800000161</v>
          </cell>
          <cell r="Q210">
            <v>2173733372.7699986</v>
          </cell>
        </row>
        <row r="213">
          <cell r="B213" t="str">
            <v>Surplus/(Deficit) for the period</v>
          </cell>
          <cell r="C213">
            <v>-2533710.889999941</v>
          </cell>
          <cell r="D213">
            <v>7897521.0999987759</v>
          </cell>
          <cell r="E213">
            <v>10061337.400000334</v>
          </cell>
          <cell r="F213">
            <v>0</v>
          </cell>
          <cell r="G213">
            <v>302627.64999999991</v>
          </cell>
          <cell r="H213">
            <v>-14658474.350000009</v>
          </cell>
          <cell r="I213">
            <v>1352735.6499998569</v>
          </cell>
          <cell r="J213">
            <v>-324728.97999999952</v>
          </cell>
          <cell r="K213">
            <v>262919</v>
          </cell>
          <cell r="L213">
            <v>1384612</v>
          </cell>
          <cell r="M213">
            <v>-1477319.9999999963</v>
          </cell>
          <cell r="N213">
            <v>2267518.5799984932</v>
          </cell>
          <cell r="O213">
            <v>11952478.760000002</v>
          </cell>
          <cell r="P213">
            <v>36639586.430000007</v>
          </cell>
          <cell r="Q213">
            <v>50859583.769998789</v>
          </cell>
        </row>
        <row r="214">
          <cell r="B214" t="str">
            <v>Operating gain/(loss)</v>
          </cell>
          <cell r="C214">
            <v>27577834.690000296</v>
          </cell>
          <cell r="D214">
            <v>-22214024.480000019</v>
          </cell>
          <cell r="E214">
            <v>10061337.400000334</v>
          </cell>
          <cell r="F214">
            <v>0</v>
          </cell>
          <cell r="G214">
            <v>302627.64999999665</v>
          </cell>
          <cell r="H214">
            <v>-14658474.349999994</v>
          </cell>
          <cell r="I214">
            <v>1352735.6500000954</v>
          </cell>
          <cell r="J214">
            <v>-324728.9800000079</v>
          </cell>
          <cell r="K214">
            <v>262919</v>
          </cell>
          <cell r="L214">
            <v>1384612</v>
          </cell>
          <cell r="M214">
            <v>-1477319.9899999946</v>
          </cell>
          <cell r="N214">
            <v>2267518.5900011063</v>
          </cell>
          <cell r="O214">
            <v>11952478.759999976</v>
          </cell>
          <cell r="P214">
            <v>36639586.430000007</v>
          </cell>
          <cell r="Q214">
            <v>50859583.78000164</v>
          </cell>
        </row>
        <row r="215">
          <cell r="B215" t="str">
            <v>Variance</v>
          </cell>
          <cell r="C215">
            <v>-30111545.580000237</v>
          </cell>
          <cell r="D215">
            <v>30111545.579998795</v>
          </cell>
          <cell r="E215">
            <v>0</v>
          </cell>
          <cell r="F215">
            <v>0</v>
          </cell>
          <cell r="G215">
            <v>3.2596290111541748E-9</v>
          </cell>
          <cell r="H215">
            <v>-1.4901161193847656E-8</v>
          </cell>
          <cell r="I215">
            <v>-2.384185791015625E-7</v>
          </cell>
          <cell r="J215">
            <v>8.3819031715393066E-9</v>
          </cell>
          <cell r="K215">
            <v>0</v>
          </cell>
          <cell r="L215">
            <v>0</v>
          </cell>
          <cell r="M215">
            <v>-1.0000001639127731E-2</v>
          </cell>
          <cell r="N215">
            <v>-1.0002613067626953E-2</v>
          </cell>
          <cell r="O215">
            <v>2.6077032089233398E-8</v>
          </cell>
          <cell r="P215">
            <v>0</v>
          </cell>
          <cell r="Q215">
            <v>-1.0002851486206055E-2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FPerf SCOA"/>
      <sheetName val="SFPos SCOA"/>
      <sheetName val="General Journals"/>
      <sheetName val="Consolidation Journals"/>
      <sheetName val="SFPerf TIMS"/>
      <sheetName val="TIMS Journals"/>
      <sheetName val="SFPos TIMS"/>
      <sheetName val="SFPerf"/>
      <sheetName val="SFPos"/>
      <sheetName val="DLM Cont "/>
      <sheetName val="SHMT"/>
      <sheetName val="SFPerf RS"/>
      <sheetName val="SFPos RS"/>
      <sheetName val="SFPerf Metro"/>
      <sheetName val="SFPos Metro"/>
      <sheetName val="Reconciliation"/>
      <sheetName val="Setup"/>
      <sheetName val="RSCountryC"/>
      <sheetName val="RSCountryA"/>
      <sheetName val="RSCorpFinC"/>
      <sheetName val="RSCorpFinA"/>
      <sheetName val="RSPopHealthC"/>
      <sheetName val="RSPopHealthA"/>
      <sheetName val="RSHealthCareC"/>
      <sheetName val="RSHealthCareA"/>
      <sheetName val="RSBureauServicesC"/>
      <sheetName val="RSBureauServicesA"/>
      <sheetName val="RSOtherUnrelatedC"/>
      <sheetName val="RSOtherUnrelatedA"/>
      <sheetName val="RSSystemC"/>
      <sheetName val="RSSystem3050"/>
      <sheetName val="RSSystemA"/>
      <sheetName val="RSWADASOC"/>
      <sheetName val="RSWADASOA"/>
      <sheetName val="RS Disabled I101C"/>
      <sheetName val="RS Disabled I101A"/>
      <sheetName val="Royal St"/>
      <sheetName val="EMetro"/>
      <sheetName val="EMetro SPA's"/>
      <sheetName val="NMetro"/>
      <sheetName val="NMetro SPA's"/>
      <sheetName val="SMetro"/>
      <sheetName val="SMetro SPA's"/>
      <sheetName val="WandC"/>
      <sheetName val="W&amp;C SPA's"/>
      <sheetName val="InfoHealth"/>
      <sheetName val="InfoHealth SPA's"/>
      <sheetName val="Dental"/>
      <sheetName val="Dental SPA's"/>
      <sheetName val="CHSS"/>
      <sheetName val="CHSS SPA's"/>
      <sheetName val="Other Metro"/>
      <sheetName val="Other Metro SPA's"/>
      <sheetName val="Peel"/>
      <sheetName val="PeelSPA"/>
      <sheetName val="Hawthorn"/>
      <sheetName val="Metro NRSPA's"/>
      <sheetName val="Metro"/>
      <sheetName val="SWHA"/>
      <sheetName val="WACHS"/>
      <sheetName val="WAADA"/>
      <sheetName val="Quad"/>
      <sheetName val="QEII"/>
      <sheetName val="PathCentre"/>
      <sheetName val="TIMS Mappings"/>
      <sheetName val="SHMT Mapping"/>
      <sheetName val="SCOA"/>
    </sheetNames>
    <sheetDataSet>
      <sheetData sheetId="0" refreshError="1">
        <row r="8">
          <cell r="A8" t="str">
            <v>0111</v>
          </cell>
          <cell r="B8" t="str">
            <v>Nursing Services</v>
          </cell>
          <cell r="C8">
            <v>1061665.1399999999</v>
          </cell>
          <cell r="D8">
            <v>0</v>
          </cell>
          <cell r="E8">
            <v>354450215.80000001</v>
          </cell>
          <cell r="F8">
            <v>0</v>
          </cell>
          <cell r="G8">
            <v>2931844.4</v>
          </cell>
          <cell r="H8">
            <v>24228470.57</v>
          </cell>
          <cell r="I8">
            <v>93303490.299999997</v>
          </cell>
          <cell r="J8">
            <v>1840286.49</v>
          </cell>
          <cell r="K8">
            <v>3765624</v>
          </cell>
          <cell r="L8">
            <v>0</v>
          </cell>
          <cell r="M8">
            <v>0</v>
          </cell>
          <cell r="N8">
            <v>481581596.69999999</v>
          </cell>
          <cell r="O8">
            <v>0</v>
          </cell>
          <cell r="P8">
            <v>0</v>
          </cell>
          <cell r="Q8">
            <v>481581596.69999999</v>
          </cell>
        </row>
        <row r="9">
          <cell r="A9" t="str">
            <v>0112</v>
          </cell>
          <cell r="B9" t="str">
            <v>Agency Nurses</v>
          </cell>
          <cell r="C9">
            <v>7629.27</v>
          </cell>
          <cell r="D9">
            <v>0</v>
          </cell>
          <cell r="E9">
            <v>0</v>
          </cell>
          <cell r="F9">
            <v>0</v>
          </cell>
          <cell r="G9">
            <v>0</v>
          </cell>
          <cell r="H9">
            <v>12495.67</v>
          </cell>
          <cell r="I9">
            <v>3553778.77</v>
          </cell>
          <cell r="J9">
            <v>0</v>
          </cell>
          <cell r="K9">
            <v>0</v>
          </cell>
          <cell r="L9">
            <v>0</v>
          </cell>
          <cell r="M9">
            <v>0</v>
          </cell>
          <cell r="N9">
            <v>3573903.71</v>
          </cell>
          <cell r="O9">
            <v>0</v>
          </cell>
          <cell r="P9">
            <v>0</v>
          </cell>
          <cell r="Q9">
            <v>3573903.71</v>
          </cell>
        </row>
        <row r="10">
          <cell r="A10" t="str">
            <v>0113</v>
          </cell>
          <cell r="B10" t="str">
            <v>Casual Nurses</v>
          </cell>
          <cell r="C10">
            <v>33798.420000000006</v>
          </cell>
          <cell r="D10">
            <v>0</v>
          </cell>
          <cell r="E10">
            <v>11244022.270000001</v>
          </cell>
          <cell r="F10">
            <v>0</v>
          </cell>
          <cell r="G10">
            <v>0</v>
          </cell>
          <cell r="H10">
            <v>2373903.7000000002</v>
          </cell>
          <cell r="I10">
            <v>856014.15</v>
          </cell>
          <cell r="J10">
            <v>0</v>
          </cell>
          <cell r="K10">
            <v>0</v>
          </cell>
          <cell r="L10">
            <v>0</v>
          </cell>
          <cell r="M10">
            <v>0</v>
          </cell>
          <cell r="N10">
            <v>14507738.540000001</v>
          </cell>
          <cell r="O10">
            <v>0</v>
          </cell>
          <cell r="P10">
            <v>0</v>
          </cell>
          <cell r="Q10">
            <v>14507738.540000001</v>
          </cell>
        </row>
        <row r="11">
          <cell r="A11" t="str">
            <v>0114</v>
          </cell>
          <cell r="B11" t="str">
            <v>Dental Nurses</v>
          </cell>
          <cell r="C11">
            <v>0</v>
          </cell>
          <cell r="D11">
            <v>0</v>
          </cell>
          <cell r="E11">
            <v>-34004.199999999997</v>
          </cell>
          <cell r="F11">
            <v>0</v>
          </cell>
          <cell r="G11">
            <v>0</v>
          </cell>
          <cell r="H11">
            <v>0</v>
          </cell>
          <cell r="I11">
            <v>0</v>
          </cell>
          <cell r="J11">
            <v>0</v>
          </cell>
          <cell r="K11">
            <v>0</v>
          </cell>
          <cell r="L11">
            <v>0</v>
          </cell>
          <cell r="M11">
            <v>0</v>
          </cell>
          <cell r="N11">
            <v>-34004.199999999997</v>
          </cell>
          <cell r="O11">
            <v>0</v>
          </cell>
          <cell r="P11">
            <v>0</v>
          </cell>
          <cell r="Q11">
            <v>-34004.199999999997</v>
          </cell>
        </row>
        <row r="12">
          <cell r="A12" t="str">
            <v>0115</v>
          </cell>
          <cell r="B12" t="str">
            <v>Dental Clinic Assistant</v>
          </cell>
          <cell r="C12">
            <v>0</v>
          </cell>
          <cell r="D12">
            <v>0</v>
          </cell>
          <cell r="E12">
            <v>8612559.1799999997</v>
          </cell>
          <cell r="F12">
            <v>0</v>
          </cell>
          <cell r="G12">
            <v>0</v>
          </cell>
          <cell r="H12">
            <v>0</v>
          </cell>
          <cell r="I12">
            <v>0</v>
          </cell>
          <cell r="J12">
            <v>0</v>
          </cell>
          <cell r="K12">
            <v>0</v>
          </cell>
          <cell r="L12">
            <v>0</v>
          </cell>
          <cell r="M12">
            <v>0</v>
          </cell>
          <cell r="N12">
            <v>8612559.1799999997</v>
          </cell>
          <cell r="O12">
            <v>0</v>
          </cell>
          <cell r="P12">
            <v>0</v>
          </cell>
          <cell r="Q12">
            <v>8612559.1799999997</v>
          </cell>
        </row>
        <row r="13">
          <cell r="A13" t="str">
            <v>0116</v>
          </cell>
          <cell r="B13" t="str">
            <v>Enrolled Nurses</v>
          </cell>
          <cell r="C13">
            <v>0</v>
          </cell>
          <cell r="D13">
            <v>0</v>
          </cell>
          <cell r="E13">
            <v>31657681.779999997</v>
          </cell>
          <cell r="F13">
            <v>0</v>
          </cell>
          <cell r="G13">
            <v>0</v>
          </cell>
          <cell r="H13">
            <v>4805402.33</v>
          </cell>
          <cell r="I13">
            <v>17984046.309999999</v>
          </cell>
          <cell r="J13">
            <v>41617.72</v>
          </cell>
          <cell r="K13">
            <v>0</v>
          </cell>
          <cell r="L13">
            <v>0</v>
          </cell>
          <cell r="M13">
            <v>0</v>
          </cell>
          <cell r="N13">
            <v>54488748.140000001</v>
          </cell>
          <cell r="O13">
            <v>0</v>
          </cell>
          <cell r="P13">
            <v>0</v>
          </cell>
          <cell r="Q13">
            <v>54488748.140000001</v>
          </cell>
        </row>
        <row r="14">
          <cell r="A14" t="str">
            <v>0121</v>
          </cell>
          <cell r="B14" t="str">
            <v>Admin &amp; Clerical</v>
          </cell>
          <cell r="C14">
            <v>54091577.010000005</v>
          </cell>
          <cell r="D14">
            <v>-22194</v>
          </cell>
          <cell r="E14">
            <v>130166632.93000002</v>
          </cell>
          <cell r="F14">
            <v>0</v>
          </cell>
          <cell r="G14">
            <v>942282.99</v>
          </cell>
          <cell r="H14">
            <v>8742330.0700000003</v>
          </cell>
          <cell r="I14">
            <v>40709575.009999998</v>
          </cell>
          <cell r="J14">
            <v>4776196.03</v>
          </cell>
          <cell r="K14">
            <v>190164</v>
          </cell>
          <cell r="L14">
            <v>0</v>
          </cell>
          <cell r="M14">
            <v>0</v>
          </cell>
          <cell r="N14">
            <v>239596564.04000002</v>
          </cell>
          <cell r="O14">
            <v>0</v>
          </cell>
          <cell r="P14">
            <v>0</v>
          </cell>
          <cell r="Q14">
            <v>239596564.04000002</v>
          </cell>
        </row>
        <row r="15">
          <cell r="A15" t="str">
            <v>0122</v>
          </cell>
          <cell r="B15" t="str">
            <v>Admin Support</v>
          </cell>
          <cell r="C15">
            <v>110560.34</v>
          </cell>
          <cell r="D15">
            <v>0</v>
          </cell>
          <cell r="E15">
            <v>7068757.0199999996</v>
          </cell>
          <cell r="F15">
            <v>0</v>
          </cell>
          <cell r="G15">
            <v>55746.46</v>
          </cell>
          <cell r="H15">
            <v>646021.81000000006</v>
          </cell>
          <cell r="I15">
            <v>1337990.06</v>
          </cell>
          <cell r="J15">
            <v>409051.01</v>
          </cell>
          <cell r="K15">
            <v>0</v>
          </cell>
          <cell r="L15">
            <v>40000</v>
          </cell>
          <cell r="M15">
            <v>0</v>
          </cell>
          <cell r="N15">
            <v>9668126.6999999993</v>
          </cell>
          <cell r="O15">
            <v>0</v>
          </cell>
          <cell r="P15">
            <v>0</v>
          </cell>
          <cell r="Q15">
            <v>9668126.6999999993</v>
          </cell>
        </row>
        <row r="16">
          <cell r="A16" t="str">
            <v>0131</v>
          </cell>
          <cell r="B16" t="str">
            <v>Radiology (Medical Imaging)</v>
          </cell>
          <cell r="C16">
            <v>1129442.48</v>
          </cell>
          <cell r="D16">
            <v>0</v>
          </cell>
          <cell r="E16">
            <v>16098770.720000003</v>
          </cell>
          <cell r="F16">
            <v>0</v>
          </cell>
          <cell r="G16">
            <v>78314.28</v>
          </cell>
          <cell r="H16">
            <v>563033.4</v>
          </cell>
          <cell r="I16">
            <v>3930693.71</v>
          </cell>
          <cell r="J16">
            <v>0</v>
          </cell>
          <cell r="K16">
            <v>215448</v>
          </cell>
          <cell r="L16">
            <v>0</v>
          </cell>
          <cell r="M16">
            <v>0</v>
          </cell>
          <cell r="N16">
            <v>22015702.590000004</v>
          </cell>
          <cell r="O16">
            <v>0</v>
          </cell>
          <cell r="P16">
            <v>0</v>
          </cell>
          <cell r="Q16">
            <v>22015702.590000004</v>
          </cell>
        </row>
        <row r="17">
          <cell r="A17" t="str">
            <v>0132</v>
          </cell>
          <cell r="B17" t="str">
            <v>Radiotherapy</v>
          </cell>
          <cell r="C17">
            <v>0</v>
          </cell>
          <cell r="D17">
            <v>0</v>
          </cell>
          <cell r="E17">
            <v>29509.17</v>
          </cell>
          <cell r="F17">
            <v>0</v>
          </cell>
          <cell r="G17">
            <v>0</v>
          </cell>
          <cell r="H17">
            <v>0</v>
          </cell>
          <cell r="I17">
            <v>2700</v>
          </cell>
          <cell r="J17">
            <v>0</v>
          </cell>
          <cell r="K17">
            <v>0</v>
          </cell>
          <cell r="L17">
            <v>0</v>
          </cell>
          <cell r="M17">
            <v>0</v>
          </cell>
          <cell r="N17">
            <v>32209.17</v>
          </cell>
          <cell r="O17">
            <v>0</v>
          </cell>
          <cell r="P17">
            <v>0</v>
          </cell>
          <cell r="Q17">
            <v>32209.17</v>
          </cell>
        </row>
        <row r="18">
          <cell r="A18" t="str">
            <v>0133</v>
          </cell>
          <cell r="B18" t="str">
            <v>Pathology</v>
          </cell>
          <cell r="C18">
            <v>0</v>
          </cell>
          <cell r="D18">
            <v>0</v>
          </cell>
          <cell r="E18">
            <v>22271738.649999999</v>
          </cell>
          <cell r="F18">
            <v>0</v>
          </cell>
          <cell r="G18">
            <v>0</v>
          </cell>
          <cell r="H18">
            <v>0</v>
          </cell>
          <cell r="I18">
            <v>0</v>
          </cell>
          <cell r="J18">
            <v>0</v>
          </cell>
          <cell r="K18">
            <v>0</v>
          </cell>
          <cell r="L18">
            <v>0</v>
          </cell>
          <cell r="M18">
            <v>38525864.240000002</v>
          </cell>
          <cell r="N18">
            <v>60797602.890000001</v>
          </cell>
          <cell r="O18">
            <v>0</v>
          </cell>
          <cell r="P18">
            <v>0</v>
          </cell>
          <cell r="Q18">
            <v>60797602.890000001</v>
          </cell>
        </row>
        <row r="19">
          <cell r="A19" t="str">
            <v>0134</v>
          </cell>
          <cell r="B19" t="str">
            <v>Dietitians</v>
          </cell>
          <cell r="C19">
            <v>0</v>
          </cell>
          <cell r="D19">
            <v>0</v>
          </cell>
          <cell r="E19">
            <v>2935600.8699999996</v>
          </cell>
          <cell r="F19">
            <v>0</v>
          </cell>
          <cell r="G19">
            <v>45741.54</v>
          </cell>
          <cell r="H19">
            <v>268179.78999999998</v>
          </cell>
          <cell r="I19">
            <v>910099.57</v>
          </cell>
          <cell r="J19">
            <v>0</v>
          </cell>
          <cell r="K19">
            <v>0</v>
          </cell>
          <cell r="L19">
            <v>0</v>
          </cell>
          <cell r="M19">
            <v>0</v>
          </cell>
          <cell r="N19">
            <v>4159621.7699999996</v>
          </cell>
          <cell r="O19">
            <v>0</v>
          </cell>
          <cell r="P19">
            <v>0</v>
          </cell>
          <cell r="Q19">
            <v>4159621.7699999996</v>
          </cell>
        </row>
        <row r="20">
          <cell r="A20" t="str">
            <v>0135</v>
          </cell>
          <cell r="B20" t="str">
            <v>Podiatry</v>
          </cell>
          <cell r="C20">
            <v>0</v>
          </cell>
          <cell r="D20">
            <v>0</v>
          </cell>
          <cell r="E20">
            <v>1008743.58</v>
          </cell>
          <cell r="F20">
            <v>0</v>
          </cell>
          <cell r="G20">
            <v>78037.820000000007</v>
          </cell>
          <cell r="H20">
            <v>181396.03</v>
          </cell>
          <cell r="I20">
            <v>183429.38</v>
          </cell>
          <cell r="J20">
            <v>0</v>
          </cell>
          <cell r="K20">
            <v>0</v>
          </cell>
          <cell r="L20">
            <v>0</v>
          </cell>
          <cell r="M20">
            <v>0</v>
          </cell>
          <cell r="N20">
            <v>1451606.81</v>
          </cell>
          <cell r="O20">
            <v>0</v>
          </cell>
          <cell r="P20">
            <v>0</v>
          </cell>
          <cell r="Q20">
            <v>1451606.81</v>
          </cell>
        </row>
        <row r="21">
          <cell r="A21" t="str">
            <v>0136</v>
          </cell>
          <cell r="B21" t="str">
            <v>Chaplaincy</v>
          </cell>
          <cell r="C21">
            <v>0</v>
          </cell>
          <cell r="D21">
            <v>0</v>
          </cell>
          <cell r="E21">
            <v>408457.74999999994</v>
          </cell>
          <cell r="F21">
            <v>0</v>
          </cell>
          <cell r="G21">
            <v>1855.22</v>
          </cell>
          <cell r="H21">
            <v>0</v>
          </cell>
          <cell r="I21">
            <v>46.18</v>
          </cell>
          <cell r="J21">
            <v>0</v>
          </cell>
          <cell r="K21">
            <v>0</v>
          </cell>
          <cell r="L21">
            <v>0</v>
          </cell>
          <cell r="M21">
            <v>0</v>
          </cell>
          <cell r="N21">
            <v>410359.14999999991</v>
          </cell>
          <cell r="O21">
            <v>0</v>
          </cell>
          <cell r="P21">
            <v>0</v>
          </cell>
          <cell r="Q21">
            <v>410359.14999999991</v>
          </cell>
        </row>
        <row r="22">
          <cell r="A22" t="str">
            <v>0137</v>
          </cell>
          <cell r="B22" t="str">
            <v>Health Promotions</v>
          </cell>
          <cell r="C22">
            <v>2423.73</v>
          </cell>
          <cell r="D22">
            <v>0</v>
          </cell>
          <cell r="E22">
            <v>2076251.59</v>
          </cell>
          <cell r="F22">
            <v>0</v>
          </cell>
          <cell r="G22">
            <v>0</v>
          </cell>
          <cell r="H22">
            <v>330635.53000000003</v>
          </cell>
          <cell r="I22">
            <v>180081.79</v>
          </cell>
          <cell r="J22">
            <v>0</v>
          </cell>
          <cell r="K22">
            <v>0</v>
          </cell>
          <cell r="L22">
            <v>0</v>
          </cell>
          <cell r="M22">
            <v>0</v>
          </cell>
          <cell r="N22">
            <v>2589392.64</v>
          </cell>
          <cell r="O22">
            <v>0</v>
          </cell>
          <cell r="P22">
            <v>0</v>
          </cell>
          <cell r="Q22">
            <v>2589392.64</v>
          </cell>
        </row>
        <row r="23">
          <cell r="A23" t="str">
            <v>0138</v>
          </cell>
          <cell r="B23" t="str">
            <v>Rehabilitation Assistants</v>
          </cell>
          <cell r="C23">
            <v>0</v>
          </cell>
          <cell r="D23">
            <v>0</v>
          </cell>
          <cell r="E23">
            <v>225656.46</v>
          </cell>
          <cell r="F23">
            <v>0</v>
          </cell>
          <cell r="G23">
            <v>0</v>
          </cell>
          <cell r="H23">
            <v>0</v>
          </cell>
          <cell r="I23">
            <v>0</v>
          </cell>
          <cell r="J23">
            <v>0</v>
          </cell>
          <cell r="K23">
            <v>0</v>
          </cell>
          <cell r="L23">
            <v>0</v>
          </cell>
          <cell r="M23">
            <v>0</v>
          </cell>
          <cell r="N23">
            <v>225656.46</v>
          </cell>
          <cell r="O23">
            <v>0</v>
          </cell>
          <cell r="P23">
            <v>0</v>
          </cell>
          <cell r="Q23">
            <v>225656.46</v>
          </cell>
        </row>
        <row r="24">
          <cell r="A24" t="str">
            <v>0139</v>
          </cell>
          <cell r="B24" t="str">
            <v>Other - Medical Support Services</v>
          </cell>
          <cell r="C24">
            <v>47818.92</v>
          </cell>
          <cell r="D24">
            <v>0</v>
          </cell>
          <cell r="E24">
            <v>4877722.5</v>
          </cell>
          <cell r="F24">
            <v>0</v>
          </cell>
          <cell r="G24">
            <v>0</v>
          </cell>
          <cell r="H24">
            <v>486253.93</v>
          </cell>
          <cell r="I24">
            <v>303389.51</v>
          </cell>
          <cell r="J24">
            <v>0</v>
          </cell>
          <cell r="K24">
            <v>0</v>
          </cell>
          <cell r="L24">
            <v>0</v>
          </cell>
          <cell r="M24">
            <v>0</v>
          </cell>
          <cell r="N24">
            <v>5715184.8599999994</v>
          </cell>
          <cell r="O24">
            <v>0</v>
          </cell>
          <cell r="P24">
            <v>0</v>
          </cell>
          <cell r="Q24">
            <v>5715184.8599999994</v>
          </cell>
        </row>
        <row r="25">
          <cell r="A25" t="str">
            <v>0140</v>
          </cell>
          <cell r="B25" t="str">
            <v>Dental Technicians</v>
          </cell>
          <cell r="C25">
            <v>0</v>
          </cell>
          <cell r="D25">
            <v>0</v>
          </cell>
          <cell r="E25">
            <v>1186787.97</v>
          </cell>
          <cell r="F25">
            <v>0</v>
          </cell>
          <cell r="G25">
            <v>0</v>
          </cell>
          <cell r="H25">
            <v>0</v>
          </cell>
          <cell r="I25">
            <v>0</v>
          </cell>
          <cell r="J25">
            <v>0</v>
          </cell>
          <cell r="K25">
            <v>0</v>
          </cell>
          <cell r="L25">
            <v>0</v>
          </cell>
          <cell r="M25">
            <v>0</v>
          </cell>
          <cell r="N25">
            <v>1186787.97</v>
          </cell>
          <cell r="O25">
            <v>0</v>
          </cell>
          <cell r="P25">
            <v>0</v>
          </cell>
          <cell r="Q25">
            <v>1186787.97</v>
          </cell>
        </row>
        <row r="26">
          <cell r="A26" t="str">
            <v>0141</v>
          </cell>
          <cell r="B26" t="str">
            <v>Dental Therapists</v>
          </cell>
          <cell r="C26">
            <v>0</v>
          </cell>
          <cell r="D26">
            <v>0</v>
          </cell>
          <cell r="E26">
            <v>6521351.0199999996</v>
          </cell>
          <cell r="F26">
            <v>0</v>
          </cell>
          <cell r="G26">
            <v>0</v>
          </cell>
          <cell r="H26">
            <v>0</v>
          </cell>
          <cell r="I26">
            <v>41883.449999999997</v>
          </cell>
          <cell r="J26">
            <v>0</v>
          </cell>
          <cell r="K26">
            <v>0</v>
          </cell>
          <cell r="L26">
            <v>0</v>
          </cell>
          <cell r="M26">
            <v>0</v>
          </cell>
          <cell r="N26">
            <v>6563234.4699999997</v>
          </cell>
          <cell r="O26">
            <v>0</v>
          </cell>
          <cell r="P26">
            <v>0</v>
          </cell>
          <cell r="Q26">
            <v>6563234.4699999997</v>
          </cell>
        </row>
        <row r="27">
          <cell r="A27" t="str">
            <v>0142</v>
          </cell>
          <cell r="B27" t="str">
            <v>Occupational Therapy</v>
          </cell>
          <cell r="C27">
            <v>0</v>
          </cell>
          <cell r="D27">
            <v>0</v>
          </cell>
          <cell r="E27">
            <v>14927915.49</v>
          </cell>
          <cell r="F27">
            <v>0</v>
          </cell>
          <cell r="G27">
            <v>379853.38</v>
          </cell>
          <cell r="H27">
            <v>951303.83</v>
          </cell>
          <cell r="I27">
            <v>2596980.6800000002</v>
          </cell>
          <cell r="J27">
            <v>0</v>
          </cell>
          <cell r="K27">
            <v>0</v>
          </cell>
          <cell r="L27">
            <v>0</v>
          </cell>
          <cell r="M27">
            <v>0</v>
          </cell>
          <cell r="N27">
            <v>18856053.380000003</v>
          </cell>
          <cell r="O27">
            <v>0</v>
          </cell>
          <cell r="P27">
            <v>0</v>
          </cell>
          <cell r="Q27">
            <v>18856053.380000003</v>
          </cell>
        </row>
        <row r="28">
          <cell r="A28" t="str">
            <v>0143</v>
          </cell>
          <cell r="B28" t="str">
            <v>Pharmacy</v>
          </cell>
          <cell r="C28">
            <v>226466.59</v>
          </cell>
          <cell r="D28">
            <v>0</v>
          </cell>
          <cell r="E28">
            <v>12278987.560000001</v>
          </cell>
          <cell r="F28">
            <v>0</v>
          </cell>
          <cell r="G28">
            <v>13213.74</v>
          </cell>
          <cell r="H28">
            <v>370275.31</v>
          </cell>
          <cell r="I28">
            <v>898843.25</v>
          </cell>
          <cell r="J28">
            <v>153181.67000000001</v>
          </cell>
          <cell r="K28">
            <v>0</v>
          </cell>
          <cell r="L28">
            <v>0</v>
          </cell>
          <cell r="M28">
            <v>0</v>
          </cell>
          <cell r="N28">
            <v>13940968.120000001</v>
          </cell>
          <cell r="O28">
            <v>0</v>
          </cell>
          <cell r="P28">
            <v>0</v>
          </cell>
          <cell r="Q28">
            <v>13940968.120000001</v>
          </cell>
        </row>
        <row r="29">
          <cell r="A29" t="str">
            <v>0144</v>
          </cell>
          <cell r="B29" t="str">
            <v>Physiotherapy</v>
          </cell>
          <cell r="C29">
            <v>0</v>
          </cell>
          <cell r="D29">
            <v>0</v>
          </cell>
          <cell r="E29">
            <v>15451336.100000001</v>
          </cell>
          <cell r="F29">
            <v>0</v>
          </cell>
          <cell r="G29">
            <v>307925.23</v>
          </cell>
          <cell r="H29">
            <v>798155.46</v>
          </cell>
          <cell r="I29">
            <v>3248645.46</v>
          </cell>
          <cell r="J29">
            <v>0</v>
          </cell>
          <cell r="K29">
            <v>0</v>
          </cell>
          <cell r="L29">
            <v>0</v>
          </cell>
          <cell r="M29">
            <v>0</v>
          </cell>
          <cell r="N29">
            <v>19806062.250000004</v>
          </cell>
          <cell r="O29">
            <v>0</v>
          </cell>
          <cell r="P29">
            <v>0</v>
          </cell>
          <cell r="Q29">
            <v>19806062.250000004</v>
          </cell>
        </row>
        <row r="30">
          <cell r="A30" t="str">
            <v>0145</v>
          </cell>
          <cell r="B30" t="str">
            <v>Social Work</v>
          </cell>
          <cell r="C30">
            <v>0</v>
          </cell>
          <cell r="D30">
            <v>0</v>
          </cell>
          <cell r="E30">
            <v>17780705.18</v>
          </cell>
          <cell r="F30">
            <v>0</v>
          </cell>
          <cell r="G30">
            <v>425223.64</v>
          </cell>
          <cell r="H30">
            <v>1027680.45</v>
          </cell>
          <cell r="I30">
            <v>2855633.26</v>
          </cell>
          <cell r="J30">
            <v>856425.45</v>
          </cell>
          <cell r="K30">
            <v>0</v>
          </cell>
          <cell r="L30">
            <v>0</v>
          </cell>
          <cell r="M30">
            <v>0</v>
          </cell>
          <cell r="N30">
            <v>22945667.98</v>
          </cell>
          <cell r="O30">
            <v>0</v>
          </cell>
          <cell r="P30">
            <v>0</v>
          </cell>
          <cell r="Q30">
            <v>22945667.98</v>
          </cell>
        </row>
        <row r="31">
          <cell r="A31" t="str">
            <v>0146</v>
          </cell>
          <cell r="B31" t="str">
            <v>Technical</v>
          </cell>
          <cell r="C31">
            <v>767856.02</v>
          </cell>
          <cell r="D31">
            <v>0</v>
          </cell>
          <cell r="E31">
            <v>17059128.07</v>
          </cell>
          <cell r="F31">
            <v>0</v>
          </cell>
          <cell r="G31">
            <v>0</v>
          </cell>
          <cell r="H31">
            <v>247419.31</v>
          </cell>
          <cell r="I31">
            <v>14928.18</v>
          </cell>
          <cell r="J31">
            <v>309130.75</v>
          </cell>
          <cell r="K31">
            <v>0</v>
          </cell>
          <cell r="L31">
            <v>0</v>
          </cell>
          <cell r="M31">
            <v>0</v>
          </cell>
          <cell r="N31">
            <v>18398462.329999998</v>
          </cell>
          <cell r="O31">
            <v>0</v>
          </cell>
          <cell r="P31">
            <v>0</v>
          </cell>
          <cell r="Q31">
            <v>18398462.329999998</v>
          </cell>
        </row>
        <row r="32">
          <cell r="A32" t="str">
            <v>0147</v>
          </cell>
          <cell r="B32" t="str">
            <v>Speech Pathology</v>
          </cell>
          <cell r="C32">
            <v>0</v>
          </cell>
          <cell r="D32">
            <v>0</v>
          </cell>
          <cell r="E32">
            <v>5295770.5</v>
          </cell>
          <cell r="F32">
            <v>0</v>
          </cell>
          <cell r="G32">
            <v>158483.63</v>
          </cell>
          <cell r="H32">
            <v>461483.59</v>
          </cell>
          <cell r="I32">
            <v>2115279.13</v>
          </cell>
          <cell r="J32">
            <v>0</v>
          </cell>
          <cell r="K32">
            <v>0</v>
          </cell>
          <cell r="L32">
            <v>0</v>
          </cell>
          <cell r="M32">
            <v>0</v>
          </cell>
          <cell r="N32">
            <v>8031016.8499999996</v>
          </cell>
          <cell r="O32">
            <v>0</v>
          </cell>
          <cell r="P32">
            <v>0</v>
          </cell>
          <cell r="Q32">
            <v>8031016.8499999996</v>
          </cell>
        </row>
        <row r="33">
          <cell r="A33" t="str">
            <v>0148</v>
          </cell>
          <cell r="B33" t="str">
            <v>Psychologists</v>
          </cell>
          <cell r="C33">
            <v>0</v>
          </cell>
          <cell r="D33">
            <v>0</v>
          </cell>
          <cell r="E33">
            <v>10006503.699999999</v>
          </cell>
          <cell r="F33">
            <v>0</v>
          </cell>
          <cell r="G33">
            <v>340531.65</v>
          </cell>
          <cell r="H33">
            <v>172021.49</v>
          </cell>
          <cell r="I33">
            <v>537042.34</v>
          </cell>
          <cell r="J33">
            <v>296491.05</v>
          </cell>
          <cell r="K33">
            <v>0</v>
          </cell>
          <cell r="L33">
            <v>0</v>
          </cell>
          <cell r="M33">
            <v>0</v>
          </cell>
          <cell r="N33">
            <v>11352590.23</v>
          </cell>
          <cell r="O33">
            <v>0</v>
          </cell>
          <cell r="P33">
            <v>0</v>
          </cell>
          <cell r="Q33">
            <v>11352590.23</v>
          </cell>
        </row>
        <row r="34">
          <cell r="A34" t="str">
            <v>0149</v>
          </cell>
          <cell r="B34" t="str">
            <v>Other Ancillary Services</v>
          </cell>
          <cell r="C34">
            <v>63893.94</v>
          </cell>
          <cell r="D34">
            <v>0</v>
          </cell>
          <cell r="E34">
            <v>4918344.3099999996</v>
          </cell>
          <cell r="F34">
            <v>0</v>
          </cell>
          <cell r="G34">
            <v>3270.87</v>
          </cell>
          <cell r="H34">
            <v>146828.82999999999</v>
          </cell>
          <cell r="I34">
            <v>2866552.04</v>
          </cell>
          <cell r="J34">
            <v>0</v>
          </cell>
          <cell r="K34">
            <v>0</v>
          </cell>
          <cell r="L34">
            <v>0</v>
          </cell>
          <cell r="M34">
            <v>0</v>
          </cell>
          <cell r="N34">
            <v>7998889.9900000002</v>
          </cell>
          <cell r="O34">
            <v>0</v>
          </cell>
          <cell r="P34">
            <v>0</v>
          </cell>
          <cell r="Q34">
            <v>7998889.9900000002</v>
          </cell>
        </row>
        <row r="35">
          <cell r="A35" t="str">
            <v>0151</v>
          </cell>
          <cell r="B35" t="str">
            <v>Catering</v>
          </cell>
          <cell r="C35">
            <v>62416.61</v>
          </cell>
          <cell r="D35">
            <v>0</v>
          </cell>
          <cell r="E35">
            <v>15547525.539999999</v>
          </cell>
          <cell r="F35">
            <v>0</v>
          </cell>
          <cell r="G35">
            <v>224286.76</v>
          </cell>
          <cell r="H35">
            <v>1831476.26</v>
          </cell>
          <cell r="I35">
            <v>9076768.1099999994</v>
          </cell>
          <cell r="J35">
            <v>0</v>
          </cell>
          <cell r="K35">
            <v>880305</v>
          </cell>
          <cell r="L35">
            <v>0</v>
          </cell>
          <cell r="M35">
            <v>0</v>
          </cell>
          <cell r="N35">
            <v>27622778.279999997</v>
          </cell>
          <cell r="O35">
            <v>0</v>
          </cell>
          <cell r="P35">
            <v>0</v>
          </cell>
          <cell r="Q35">
            <v>27622778.279999997</v>
          </cell>
        </row>
        <row r="36">
          <cell r="A36" t="str">
            <v>0152</v>
          </cell>
          <cell r="B36" t="str">
            <v>Cleaning Services</v>
          </cell>
          <cell r="C36">
            <v>996</v>
          </cell>
          <cell r="D36">
            <v>0</v>
          </cell>
          <cell r="E36">
            <v>14189833.710000001</v>
          </cell>
          <cell r="F36">
            <v>0</v>
          </cell>
          <cell r="G36">
            <v>-8469.68</v>
          </cell>
          <cell r="H36">
            <v>2558829.11</v>
          </cell>
          <cell r="I36">
            <v>13024162.470000001</v>
          </cell>
          <cell r="J36">
            <v>64159.83</v>
          </cell>
          <cell r="K36">
            <v>0</v>
          </cell>
          <cell r="L36">
            <v>0</v>
          </cell>
          <cell r="M36">
            <v>0</v>
          </cell>
          <cell r="N36">
            <v>29829511.439999998</v>
          </cell>
          <cell r="O36">
            <v>0</v>
          </cell>
          <cell r="P36">
            <v>0</v>
          </cell>
          <cell r="Q36">
            <v>29829511.439999998</v>
          </cell>
        </row>
        <row r="37">
          <cell r="A37" t="str">
            <v>0153</v>
          </cell>
          <cell r="B37" t="str">
            <v>Orderlies/Transport</v>
          </cell>
          <cell r="C37">
            <v>0</v>
          </cell>
          <cell r="D37">
            <v>0</v>
          </cell>
          <cell r="E37">
            <v>16774214.23</v>
          </cell>
          <cell r="F37">
            <v>0</v>
          </cell>
          <cell r="G37">
            <v>154889.82</v>
          </cell>
          <cell r="H37">
            <v>1085829.99</v>
          </cell>
          <cell r="I37">
            <v>6197527.7400000002</v>
          </cell>
          <cell r="J37">
            <v>409376.78</v>
          </cell>
          <cell r="K37">
            <v>0</v>
          </cell>
          <cell r="L37">
            <v>0</v>
          </cell>
          <cell r="M37">
            <v>0</v>
          </cell>
          <cell r="N37">
            <v>24621838.560000002</v>
          </cell>
          <cell r="O37">
            <v>0</v>
          </cell>
          <cell r="P37">
            <v>0</v>
          </cell>
          <cell r="Q37">
            <v>24621838.560000002</v>
          </cell>
        </row>
        <row r="38">
          <cell r="A38" t="str">
            <v>0154</v>
          </cell>
          <cell r="B38" t="str">
            <v>Patient Support Assistants</v>
          </cell>
          <cell r="C38">
            <v>0</v>
          </cell>
          <cell r="D38">
            <v>0</v>
          </cell>
          <cell r="E38">
            <v>33701119.68</v>
          </cell>
          <cell r="F38">
            <v>0</v>
          </cell>
          <cell r="G38">
            <v>-4757.34</v>
          </cell>
          <cell r="H38">
            <v>2442117.81</v>
          </cell>
          <cell r="I38">
            <v>6857635.75</v>
          </cell>
          <cell r="J38">
            <v>0</v>
          </cell>
          <cell r="K38">
            <v>0</v>
          </cell>
          <cell r="L38">
            <v>0</v>
          </cell>
          <cell r="M38">
            <v>0</v>
          </cell>
          <cell r="N38">
            <v>42996115.899999999</v>
          </cell>
          <cell r="O38">
            <v>0</v>
          </cell>
          <cell r="P38">
            <v>0</v>
          </cell>
          <cell r="Q38">
            <v>42996115.899999999</v>
          </cell>
        </row>
        <row r="39">
          <cell r="A39" t="str">
            <v>0155</v>
          </cell>
          <cell r="B39" t="str">
            <v>Laundry &amp; Linen</v>
          </cell>
          <cell r="C39">
            <v>0</v>
          </cell>
          <cell r="D39">
            <v>0</v>
          </cell>
          <cell r="E39">
            <v>1615410.7799999998</v>
          </cell>
          <cell r="F39">
            <v>0</v>
          </cell>
          <cell r="G39">
            <v>312189.11</v>
          </cell>
          <cell r="H39">
            <v>153265.37</v>
          </cell>
          <cell r="I39">
            <v>1729244.5</v>
          </cell>
          <cell r="J39">
            <v>0</v>
          </cell>
          <cell r="K39">
            <v>0</v>
          </cell>
          <cell r="L39">
            <v>0</v>
          </cell>
          <cell r="M39">
            <v>0</v>
          </cell>
          <cell r="N39">
            <v>3810109.76</v>
          </cell>
          <cell r="O39">
            <v>0</v>
          </cell>
          <cell r="P39">
            <v>0</v>
          </cell>
          <cell r="Q39">
            <v>3810109.76</v>
          </cell>
        </row>
        <row r="40">
          <cell r="A40" t="str">
            <v>0156</v>
          </cell>
          <cell r="B40" t="str">
            <v>Stores/Supply</v>
          </cell>
          <cell r="C40">
            <v>0</v>
          </cell>
          <cell r="D40">
            <v>0</v>
          </cell>
          <cell r="E40">
            <v>2952916.4400000004</v>
          </cell>
          <cell r="F40">
            <v>0</v>
          </cell>
          <cell r="G40">
            <v>0</v>
          </cell>
          <cell r="H40">
            <v>101944.71</v>
          </cell>
          <cell r="I40">
            <v>650422.9</v>
          </cell>
          <cell r="J40">
            <v>0</v>
          </cell>
          <cell r="K40">
            <v>0</v>
          </cell>
          <cell r="L40">
            <v>0</v>
          </cell>
          <cell r="M40">
            <v>0</v>
          </cell>
          <cell r="N40">
            <v>3705284.0500000003</v>
          </cell>
          <cell r="O40">
            <v>0</v>
          </cell>
          <cell r="P40">
            <v>0</v>
          </cell>
          <cell r="Q40">
            <v>3705284.0500000003</v>
          </cell>
        </row>
        <row r="41">
          <cell r="A41" t="str">
            <v>0161</v>
          </cell>
          <cell r="B41" t="str">
            <v>Engineering Maintenance Services</v>
          </cell>
          <cell r="C41">
            <v>13401.85</v>
          </cell>
          <cell r="D41">
            <v>0</v>
          </cell>
          <cell r="E41">
            <v>12377900.949999999</v>
          </cell>
          <cell r="F41">
            <v>0</v>
          </cell>
          <cell r="G41">
            <v>136152.22</v>
          </cell>
          <cell r="H41">
            <v>753678.1</v>
          </cell>
          <cell r="I41">
            <v>5500465.6200000001</v>
          </cell>
          <cell r="J41">
            <v>0</v>
          </cell>
          <cell r="K41">
            <v>34116</v>
          </cell>
          <cell r="L41">
            <v>0</v>
          </cell>
          <cell r="M41">
            <v>0</v>
          </cell>
          <cell r="N41">
            <v>18815714.739999998</v>
          </cell>
          <cell r="O41">
            <v>0</v>
          </cell>
          <cell r="P41">
            <v>0</v>
          </cell>
          <cell r="Q41">
            <v>18815714.739999998</v>
          </cell>
        </row>
        <row r="42">
          <cell r="A42" t="str">
            <v>0162</v>
          </cell>
          <cell r="B42" t="str">
            <v>Gardens &amp; Grounds</v>
          </cell>
          <cell r="C42">
            <v>0</v>
          </cell>
          <cell r="D42">
            <v>0</v>
          </cell>
          <cell r="E42">
            <v>533431.68999999994</v>
          </cell>
          <cell r="F42">
            <v>0</v>
          </cell>
          <cell r="G42">
            <v>0</v>
          </cell>
          <cell r="H42">
            <v>144655.51999999999</v>
          </cell>
          <cell r="I42">
            <v>1274184.56</v>
          </cell>
          <cell r="J42">
            <v>0</v>
          </cell>
          <cell r="K42">
            <v>0</v>
          </cell>
          <cell r="L42">
            <v>248531</v>
          </cell>
          <cell r="M42">
            <v>0</v>
          </cell>
          <cell r="N42">
            <v>2200802.77</v>
          </cell>
          <cell r="O42">
            <v>0</v>
          </cell>
          <cell r="P42">
            <v>0</v>
          </cell>
          <cell r="Q42">
            <v>2200802.77</v>
          </cell>
        </row>
        <row r="43">
          <cell r="A43" t="str">
            <v>0168</v>
          </cell>
          <cell r="B43" t="str">
            <v>Security Services</v>
          </cell>
          <cell r="C43">
            <v>785.52</v>
          </cell>
          <cell r="D43">
            <v>0</v>
          </cell>
          <cell r="E43">
            <v>1746179.4900000002</v>
          </cell>
          <cell r="F43">
            <v>0</v>
          </cell>
          <cell r="G43">
            <v>0</v>
          </cell>
          <cell r="H43">
            <v>153197.93</v>
          </cell>
          <cell r="I43">
            <v>183.64</v>
          </cell>
          <cell r="J43">
            <v>0</v>
          </cell>
          <cell r="K43">
            <v>0</v>
          </cell>
          <cell r="L43">
            <v>458707</v>
          </cell>
          <cell r="M43">
            <v>0</v>
          </cell>
          <cell r="N43">
            <v>2359053.58</v>
          </cell>
          <cell r="O43">
            <v>0</v>
          </cell>
          <cell r="P43">
            <v>0</v>
          </cell>
          <cell r="Q43">
            <v>2359053.58</v>
          </cell>
        </row>
        <row r="44">
          <cell r="A44" t="str">
            <v>0171</v>
          </cell>
          <cell r="B44" t="str">
            <v>Other Categories</v>
          </cell>
          <cell r="C44">
            <v>739</v>
          </cell>
          <cell r="D44">
            <v>0</v>
          </cell>
          <cell r="E44">
            <v>0</v>
          </cell>
          <cell r="F44">
            <v>0</v>
          </cell>
          <cell r="G44">
            <v>0</v>
          </cell>
          <cell r="H44">
            <v>0</v>
          </cell>
          <cell r="I44">
            <v>-1031.08</v>
          </cell>
          <cell r="J44">
            <v>0</v>
          </cell>
          <cell r="K44">
            <v>0</v>
          </cell>
          <cell r="L44">
            <v>0</v>
          </cell>
          <cell r="M44">
            <v>0</v>
          </cell>
          <cell r="N44">
            <v>-292.07999999999993</v>
          </cell>
          <cell r="O44">
            <v>0</v>
          </cell>
          <cell r="P44">
            <v>0</v>
          </cell>
          <cell r="Q44">
            <v>-292.07999999999993</v>
          </cell>
        </row>
        <row r="45">
          <cell r="A45" t="str">
            <v>0181</v>
          </cell>
          <cell r="B45" t="str">
            <v>Medical Officers</v>
          </cell>
          <cell r="C45">
            <v>1814129.23</v>
          </cell>
          <cell r="D45">
            <v>0</v>
          </cell>
          <cell r="E45">
            <v>130259344.84</v>
          </cell>
          <cell r="F45">
            <v>0</v>
          </cell>
          <cell r="G45">
            <v>364876.72</v>
          </cell>
          <cell r="H45">
            <v>2924183.77</v>
          </cell>
          <cell r="I45">
            <v>15407928.17</v>
          </cell>
          <cell r="J45">
            <v>1848438.89</v>
          </cell>
          <cell r="K45">
            <v>0</v>
          </cell>
          <cell r="L45">
            <v>0</v>
          </cell>
          <cell r="M45">
            <v>39590.71</v>
          </cell>
          <cell r="N45">
            <v>152658492.32999998</v>
          </cell>
          <cell r="O45">
            <v>0</v>
          </cell>
          <cell r="P45">
            <v>0</v>
          </cell>
          <cell r="Q45">
            <v>152658492.32999998</v>
          </cell>
        </row>
        <row r="46">
          <cell r="A46" t="str">
            <v>0182</v>
          </cell>
          <cell r="B46" t="str">
            <v>Medical Practitioners</v>
          </cell>
          <cell r="C46">
            <v>138280.99</v>
          </cell>
          <cell r="D46">
            <v>0</v>
          </cell>
          <cell r="E46">
            <v>52761275.389999993</v>
          </cell>
          <cell r="F46">
            <v>0</v>
          </cell>
          <cell r="G46">
            <v>0</v>
          </cell>
          <cell r="H46">
            <v>2691948.98</v>
          </cell>
          <cell r="I46">
            <v>3298764.35</v>
          </cell>
          <cell r="J46">
            <v>262142.75</v>
          </cell>
          <cell r="K46">
            <v>0</v>
          </cell>
          <cell r="L46">
            <v>0</v>
          </cell>
          <cell r="M46">
            <v>0</v>
          </cell>
          <cell r="N46">
            <v>59152412.459999993</v>
          </cell>
          <cell r="O46">
            <v>0</v>
          </cell>
          <cell r="P46">
            <v>0</v>
          </cell>
          <cell r="Q46">
            <v>59152412.459999993</v>
          </cell>
        </row>
        <row r="47">
          <cell r="A47" t="str">
            <v>0183</v>
          </cell>
          <cell r="B47" t="str">
            <v>Radiology (Medical Imaging)</v>
          </cell>
          <cell r="C47">
            <v>0</v>
          </cell>
          <cell r="D47">
            <v>0</v>
          </cell>
          <cell r="E47">
            <v>0</v>
          </cell>
          <cell r="F47">
            <v>0</v>
          </cell>
          <cell r="G47">
            <v>0</v>
          </cell>
          <cell r="H47">
            <v>0</v>
          </cell>
          <cell r="I47">
            <v>2202.38</v>
          </cell>
          <cell r="J47">
            <v>0</v>
          </cell>
          <cell r="K47">
            <v>0</v>
          </cell>
          <cell r="L47">
            <v>0</v>
          </cell>
          <cell r="M47">
            <v>0</v>
          </cell>
          <cell r="N47">
            <v>2202.38</v>
          </cell>
          <cell r="O47">
            <v>0</v>
          </cell>
          <cell r="P47">
            <v>0</v>
          </cell>
          <cell r="Q47">
            <v>2202.38</v>
          </cell>
        </row>
        <row r="48">
          <cell r="A48" t="str">
            <v>0184</v>
          </cell>
          <cell r="B48" t="str">
            <v>Radiotherapy</v>
          </cell>
          <cell r="C48">
            <v>0</v>
          </cell>
          <cell r="D48">
            <v>0</v>
          </cell>
          <cell r="E48">
            <v>537662.78</v>
          </cell>
          <cell r="F48">
            <v>0</v>
          </cell>
          <cell r="G48">
            <v>0</v>
          </cell>
          <cell r="H48">
            <v>0</v>
          </cell>
          <cell r="I48">
            <v>0</v>
          </cell>
          <cell r="J48">
            <v>0</v>
          </cell>
          <cell r="K48">
            <v>0</v>
          </cell>
          <cell r="L48">
            <v>0</v>
          </cell>
          <cell r="M48">
            <v>0</v>
          </cell>
          <cell r="N48">
            <v>537662.78</v>
          </cell>
          <cell r="O48">
            <v>0</v>
          </cell>
          <cell r="P48">
            <v>0</v>
          </cell>
          <cell r="Q48">
            <v>537662.78</v>
          </cell>
        </row>
        <row r="49">
          <cell r="A49" t="str">
            <v>0185</v>
          </cell>
          <cell r="B49" t="str">
            <v>Pathology</v>
          </cell>
          <cell r="C49">
            <v>0</v>
          </cell>
          <cell r="D49">
            <v>0</v>
          </cell>
          <cell r="E49">
            <v>1152995.5000000002</v>
          </cell>
          <cell r="F49">
            <v>0</v>
          </cell>
          <cell r="G49">
            <v>0</v>
          </cell>
          <cell r="H49">
            <v>0</v>
          </cell>
          <cell r="I49">
            <v>0</v>
          </cell>
          <cell r="J49">
            <v>0</v>
          </cell>
          <cell r="K49">
            <v>0</v>
          </cell>
          <cell r="L49">
            <v>0</v>
          </cell>
          <cell r="M49">
            <v>0</v>
          </cell>
          <cell r="N49">
            <v>1152995.5000000002</v>
          </cell>
          <cell r="O49">
            <v>0</v>
          </cell>
          <cell r="P49">
            <v>0</v>
          </cell>
          <cell r="Q49">
            <v>1152995.5000000002</v>
          </cell>
        </row>
        <row r="50">
          <cell r="A50" t="str">
            <v>0186</v>
          </cell>
          <cell r="B50" t="str">
            <v>Dental Officers</v>
          </cell>
          <cell r="C50">
            <v>0</v>
          </cell>
          <cell r="D50">
            <v>0</v>
          </cell>
          <cell r="E50">
            <v>7531591.0800000001</v>
          </cell>
          <cell r="F50">
            <v>0</v>
          </cell>
          <cell r="G50">
            <v>0</v>
          </cell>
          <cell r="H50">
            <v>0</v>
          </cell>
          <cell r="I50">
            <v>54357.72</v>
          </cell>
          <cell r="J50">
            <v>0</v>
          </cell>
          <cell r="K50">
            <v>0</v>
          </cell>
          <cell r="L50">
            <v>0</v>
          </cell>
          <cell r="M50">
            <v>0</v>
          </cell>
          <cell r="N50">
            <v>7585948.7999999998</v>
          </cell>
          <cell r="O50">
            <v>0</v>
          </cell>
          <cell r="P50">
            <v>0</v>
          </cell>
          <cell r="Q50">
            <v>7585948.7999999998</v>
          </cell>
        </row>
        <row r="51">
          <cell r="A51" t="str">
            <v>0189</v>
          </cell>
          <cell r="B51" t="str">
            <v>Other Medical Salaried</v>
          </cell>
          <cell r="C51">
            <v>0</v>
          </cell>
          <cell r="D51">
            <v>0</v>
          </cell>
          <cell r="E51">
            <v>15086075.109999998</v>
          </cell>
          <cell r="F51">
            <v>0</v>
          </cell>
          <cell r="G51">
            <v>217311.48</v>
          </cell>
          <cell r="H51">
            <v>0</v>
          </cell>
          <cell r="I51">
            <v>0</v>
          </cell>
          <cell r="J51">
            <v>0</v>
          </cell>
          <cell r="K51">
            <v>0</v>
          </cell>
          <cell r="L51">
            <v>0</v>
          </cell>
          <cell r="M51">
            <v>0</v>
          </cell>
          <cell r="N51">
            <v>15303386.589999998</v>
          </cell>
          <cell r="O51">
            <v>0</v>
          </cell>
          <cell r="P51">
            <v>0</v>
          </cell>
          <cell r="Q51">
            <v>15303386.589999998</v>
          </cell>
        </row>
        <row r="52">
          <cell r="A52" t="str">
            <v>0191</v>
          </cell>
          <cell r="B52" t="str">
            <v>Clinical</v>
          </cell>
          <cell r="C52">
            <v>26380.2</v>
          </cell>
          <cell r="D52">
            <v>0</v>
          </cell>
          <cell r="E52">
            <v>49437238.209999993</v>
          </cell>
          <cell r="F52">
            <v>0</v>
          </cell>
          <cell r="G52">
            <v>8427</v>
          </cell>
          <cell r="H52">
            <v>3036996.35</v>
          </cell>
          <cell r="I52">
            <v>346808.68</v>
          </cell>
          <cell r="J52">
            <v>6440.06</v>
          </cell>
          <cell r="K52">
            <v>0</v>
          </cell>
          <cell r="L52">
            <v>0</v>
          </cell>
          <cell r="M52">
            <v>0</v>
          </cell>
          <cell r="N52">
            <v>52862290.5</v>
          </cell>
          <cell r="O52">
            <v>0</v>
          </cell>
          <cell r="P52">
            <v>0</v>
          </cell>
          <cell r="Q52">
            <v>52862290.5</v>
          </cell>
        </row>
        <row r="53">
          <cell r="A53" t="str">
            <v>0192</v>
          </cell>
          <cell r="B53" t="str">
            <v>Radiology (Medical Imaging)</v>
          </cell>
          <cell r="C53">
            <v>635618.64</v>
          </cell>
          <cell r="D53">
            <v>0</v>
          </cell>
          <cell r="E53">
            <v>3740090.8</v>
          </cell>
          <cell r="F53">
            <v>0</v>
          </cell>
          <cell r="G53">
            <v>0</v>
          </cell>
          <cell r="H53">
            <v>0</v>
          </cell>
          <cell r="I53">
            <v>0</v>
          </cell>
          <cell r="J53">
            <v>0</v>
          </cell>
          <cell r="K53">
            <v>0</v>
          </cell>
          <cell r="L53">
            <v>0</v>
          </cell>
          <cell r="M53">
            <v>0</v>
          </cell>
          <cell r="N53">
            <v>4375709.4399999995</v>
          </cell>
          <cell r="O53">
            <v>0</v>
          </cell>
          <cell r="P53">
            <v>0</v>
          </cell>
          <cell r="Q53">
            <v>4375709.4399999995</v>
          </cell>
        </row>
        <row r="54">
          <cell r="A54" t="str">
            <v>0193</v>
          </cell>
          <cell r="B54" t="str">
            <v>Radiotherapy</v>
          </cell>
          <cell r="C54">
            <v>0</v>
          </cell>
          <cell r="D54">
            <v>0</v>
          </cell>
          <cell r="E54">
            <v>115727.93</v>
          </cell>
          <cell r="F54">
            <v>0</v>
          </cell>
          <cell r="G54">
            <v>0</v>
          </cell>
          <cell r="H54">
            <v>0</v>
          </cell>
          <cell r="I54">
            <v>0</v>
          </cell>
          <cell r="J54">
            <v>0</v>
          </cell>
          <cell r="K54">
            <v>0</v>
          </cell>
          <cell r="L54">
            <v>0</v>
          </cell>
          <cell r="M54">
            <v>0</v>
          </cell>
          <cell r="N54">
            <v>115727.93</v>
          </cell>
          <cell r="O54">
            <v>0</v>
          </cell>
          <cell r="P54">
            <v>0</v>
          </cell>
          <cell r="Q54">
            <v>115727.93</v>
          </cell>
        </row>
        <row r="55">
          <cell r="A55" t="str">
            <v>0194</v>
          </cell>
          <cell r="B55" t="str">
            <v>Pathology</v>
          </cell>
          <cell r="C55">
            <v>0</v>
          </cell>
          <cell r="D55">
            <v>0</v>
          </cell>
          <cell r="E55">
            <v>567912.23</v>
          </cell>
          <cell r="F55">
            <v>0</v>
          </cell>
          <cell r="G55">
            <v>0</v>
          </cell>
          <cell r="H55">
            <v>0</v>
          </cell>
          <cell r="I55">
            <v>0</v>
          </cell>
          <cell r="J55">
            <v>0</v>
          </cell>
          <cell r="K55">
            <v>0</v>
          </cell>
          <cell r="L55">
            <v>0</v>
          </cell>
          <cell r="M55">
            <v>0</v>
          </cell>
          <cell r="N55">
            <v>567912.23</v>
          </cell>
          <cell r="O55">
            <v>0</v>
          </cell>
          <cell r="P55">
            <v>0</v>
          </cell>
          <cell r="Q55">
            <v>567912.23</v>
          </cell>
        </row>
        <row r="56">
          <cell r="A56" t="str">
            <v>0195</v>
          </cell>
          <cell r="B56" t="str">
            <v>Other - Medical Sessional</v>
          </cell>
          <cell r="C56">
            <v>10525</v>
          </cell>
          <cell r="D56">
            <v>0</v>
          </cell>
          <cell r="E56">
            <v>10816.31</v>
          </cell>
          <cell r="F56">
            <v>0</v>
          </cell>
          <cell r="G56">
            <v>450</v>
          </cell>
          <cell r="H56">
            <v>0</v>
          </cell>
          <cell r="I56">
            <v>1808.56</v>
          </cell>
          <cell r="J56">
            <v>0</v>
          </cell>
          <cell r="K56">
            <v>0</v>
          </cell>
          <cell r="L56">
            <v>0</v>
          </cell>
          <cell r="M56">
            <v>0</v>
          </cell>
          <cell r="N56">
            <v>23599.87</v>
          </cell>
          <cell r="O56">
            <v>0</v>
          </cell>
          <cell r="P56">
            <v>0</v>
          </cell>
          <cell r="Q56">
            <v>23599.87</v>
          </cell>
        </row>
        <row r="57">
          <cell r="A57" t="str">
            <v>0198</v>
          </cell>
          <cell r="B57" t="str">
            <v>Sessional - Company / Pty Ltd</v>
          </cell>
          <cell r="C57">
            <v>0</v>
          </cell>
          <cell r="D57">
            <v>0</v>
          </cell>
          <cell r="E57">
            <v>-218536.15999999997</v>
          </cell>
          <cell r="F57">
            <v>0</v>
          </cell>
          <cell r="G57">
            <v>0</v>
          </cell>
          <cell r="H57">
            <v>0</v>
          </cell>
          <cell r="I57">
            <v>0</v>
          </cell>
          <cell r="J57">
            <v>0</v>
          </cell>
          <cell r="K57">
            <v>0</v>
          </cell>
          <cell r="L57">
            <v>0</v>
          </cell>
          <cell r="M57">
            <v>0</v>
          </cell>
          <cell r="N57">
            <v>-218536.15999999997</v>
          </cell>
          <cell r="O57">
            <v>0</v>
          </cell>
          <cell r="P57">
            <v>0</v>
          </cell>
          <cell r="Q57">
            <v>-218536.15999999997</v>
          </cell>
        </row>
        <row r="58">
          <cell r="A58" t="str">
            <v>0201</v>
          </cell>
          <cell r="B58" t="str">
            <v>Workers Compensation Premium</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row>
        <row r="59">
          <cell r="A59" t="str">
            <v>0211</v>
          </cell>
          <cell r="B59" t="str">
            <v>Agency Nursing</v>
          </cell>
          <cell r="C59">
            <v>0</v>
          </cell>
          <cell r="D59">
            <v>0</v>
          </cell>
          <cell r="E59">
            <v>21761470.540000003</v>
          </cell>
          <cell r="F59">
            <v>0</v>
          </cell>
          <cell r="G59">
            <v>1157.6600000000001</v>
          </cell>
          <cell r="H59">
            <v>0</v>
          </cell>
          <cell r="I59">
            <v>5798594.0300000003</v>
          </cell>
          <cell r="J59">
            <v>0</v>
          </cell>
          <cell r="K59">
            <v>0</v>
          </cell>
          <cell r="L59">
            <v>0</v>
          </cell>
          <cell r="M59">
            <v>0</v>
          </cell>
          <cell r="N59">
            <v>27561222.230000004</v>
          </cell>
          <cell r="O59">
            <v>0</v>
          </cell>
          <cell r="P59">
            <v>0</v>
          </cell>
          <cell r="Q59">
            <v>27561222.230000004</v>
          </cell>
        </row>
        <row r="60">
          <cell r="A60" t="str">
            <v>0212</v>
          </cell>
          <cell r="B60" t="str">
            <v>Agency Admin &amp; Clerical</v>
          </cell>
          <cell r="C60">
            <v>0</v>
          </cell>
          <cell r="D60">
            <v>0</v>
          </cell>
          <cell r="E60">
            <v>1434175.1799999997</v>
          </cell>
          <cell r="F60">
            <v>0</v>
          </cell>
          <cell r="G60">
            <v>0</v>
          </cell>
          <cell r="H60">
            <v>0</v>
          </cell>
          <cell r="I60">
            <v>14766.51</v>
          </cell>
          <cell r="J60">
            <v>0</v>
          </cell>
          <cell r="K60">
            <v>0</v>
          </cell>
          <cell r="L60">
            <v>0</v>
          </cell>
          <cell r="M60">
            <v>0</v>
          </cell>
          <cell r="N60">
            <v>1448941.6899999997</v>
          </cell>
          <cell r="O60">
            <v>0</v>
          </cell>
          <cell r="P60">
            <v>0</v>
          </cell>
          <cell r="Q60">
            <v>1448941.6899999997</v>
          </cell>
        </row>
        <row r="61">
          <cell r="A61" t="str">
            <v>0213</v>
          </cell>
          <cell r="B61" t="str">
            <v>Agency Medical Support Services</v>
          </cell>
          <cell r="C61">
            <v>0</v>
          </cell>
          <cell r="D61">
            <v>0</v>
          </cell>
          <cell r="E61">
            <v>322712.76</v>
          </cell>
          <cell r="F61">
            <v>0</v>
          </cell>
          <cell r="G61">
            <v>0</v>
          </cell>
          <cell r="H61">
            <v>0</v>
          </cell>
          <cell r="I61">
            <v>28390.06</v>
          </cell>
          <cell r="J61">
            <v>0</v>
          </cell>
          <cell r="K61">
            <v>0</v>
          </cell>
          <cell r="L61">
            <v>0</v>
          </cell>
          <cell r="M61">
            <v>0</v>
          </cell>
          <cell r="N61">
            <v>351102.82</v>
          </cell>
          <cell r="O61">
            <v>0</v>
          </cell>
          <cell r="P61">
            <v>0</v>
          </cell>
          <cell r="Q61">
            <v>351102.82</v>
          </cell>
        </row>
        <row r="62">
          <cell r="A62" t="str">
            <v>0214</v>
          </cell>
          <cell r="B62" t="str">
            <v>Agency Hotel Services</v>
          </cell>
          <cell r="C62">
            <v>0</v>
          </cell>
          <cell r="D62">
            <v>0</v>
          </cell>
          <cell r="E62">
            <v>3564329.1499999994</v>
          </cell>
          <cell r="F62">
            <v>0</v>
          </cell>
          <cell r="G62">
            <v>0</v>
          </cell>
          <cell r="H62">
            <v>0</v>
          </cell>
          <cell r="I62">
            <v>2025</v>
          </cell>
          <cell r="J62">
            <v>0</v>
          </cell>
          <cell r="K62">
            <v>0</v>
          </cell>
          <cell r="L62">
            <v>0</v>
          </cell>
          <cell r="M62">
            <v>0</v>
          </cell>
          <cell r="N62">
            <v>3566354.1499999994</v>
          </cell>
          <cell r="O62">
            <v>0</v>
          </cell>
          <cell r="P62">
            <v>0</v>
          </cell>
          <cell r="Q62">
            <v>3566354.1499999994</v>
          </cell>
        </row>
        <row r="63">
          <cell r="A63" t="str">
            <v>0215</v>
          </cell>
          <cell r="B63" t="str">
            <v>Agency Site Services</v>
          </cell>
          <cell r="C63">
            <v>0</v>
          </cell>
          <cell r="D63">
            <v>0</v>
          </cell>
          <cell r="E63">
            <v>393469.26</v>
          </cell>
          <cell r="F63">
            <v>0</v>
          </cell>
          <cell r="G63">
            <v>29839.19</v>
          </cell>
          <cell r="H63">
            <v>0</v>
          </cell>
          <cell r="I63">
            <v>8885.83</v>
          </cell>
          <cell r="J63">
            <v>0</v>
          </cell>
          <cell r="K63">
            <v>0</v>
          </cell>
          <cell r="L63">
            <v>0</v>
          </cell>
          <cell r="M63">
            <v>0</v>
          </cell>
          <cell r="N63">
            <v>432194.28</v>
          </cell>
          <cell r="O63">
            <v>0</v>
          </cell>
          <cell r="P63">
            <v>0</v>
          </cell>
          <cell r="Q63">
            <v>432194.28</v>
          </cell>
        </row>
        <row r="64">
          <cell r="A64" t="str">
            <v>0216</v>
          </cell>
          <cell r="B64" t="str">
            <v>Agency Other Categories</v>
          </cell>
          <cell r="C64">
            <v>0</v>
          </cell>
          <cell r="D64">
            <v>0</v>
          </cell>
          <cell r="E64">
            <v>1061.5999999999999</v>
          </cell>
          <cell r="F64">
            <v>0</v>
          </cell>
          <cell r="G64">
            <v>0</v>
          </cell>
          <cell r="H64">
            <v>0</v>
          </cell>
          <cell r="I64">
            <v>3831.38</v>
          </cell>
          <cell r="J64">
            <v>0</v>
          </cell>
          <cell r="K64">
            <v>0</v>
          </cell>
          <cell r="L64">
            <v>0</v>
          </cell>
          <cell r="M64">
            <v>0</v>
          </cell>
          <cell r="N64">
            <v>4892.9799999999996</v>
          </cell>
          <cell r="O64">
            <v>0</v>
          </cell>
          <cell r="P64">
            <v>0</v>
          </cell>
          <cell r="Q64">
            <v>4892.9799999999996</v>
          </cell>
        </row>
        <row r="65">
          <cell r="A65" t="str">
            <v>0217</v>
          </cell>
          <cell r="B65" t="str">
            <v>Agency Medical - Salaried</v>
          </cell>
          <cell r="C65">
            <v>0</v>
          </cell>
          <cell r="D65">
            <v>0</v>
          </cell>
          <cell r="E65">
            <v>3671949.0700000003</v>
          </cell>
          <cell r="F65">
            <v>0</v>
          </cell>
          <cell r="G65">
            <v>0</v>
          </cell>
          <cell r="H65">
            <v>0</v>
          </cell>
          <cell r="I65">
            <v>1842617.45</v>
          </cell>
          <cell r="J65">
            <v>0</v>
          </cell>
          <cell r="K65">
            <v>0</v>
          </cell>
          <cell r="L65">
            <v>0</v>
          </cell>
          <cell r="M65">
            <v>0</v>
          </cell>
          <cell r="N65">
            <v>5514566.5200000005</v>
          </cell>
          <cell r="O65">
            <v>0</v>
          </cell>
          <cell r="P65">
            <v>0</v>
          </cell>
          <cell r="Q65">
            <v>5514566.5200000005</v>
          </cell>
        </row>
        <row r="66">
          <cell r="A66" t="str">
            <v>0218</v>
          </cell>
          <cell r="B66" t="str">
            <v>Agency Medical - Sessional</v>
          </cell>
          <cell r="C66">
            <v>0</v>
          </cell>
          <cell r="D66">
            <v>0</v>
          </cell>
          <cell r="E66">
            <v>493393.12</v>
          </cell>
          <cell r="F66">
            <v>0</v>
          </cell>
          <cell r="G66">
            <v>0</v>
          </cell>
          <cell r="H66">
            <v>0</v>
          </cell>
          <cell r="I66">
            <v>0</v>
          </cell>
          <cell r="J66">
            <v>0</v>
          </cell>
          <cell r="K66">
            <v>0</v>
          </cell>
          <cell r="L66">
            <v>0</v>
          </cell>
          <cell r="M66">
            <v>0</v>
          </cell>
          <cell r="N66">
            <v>493393.12</v>
          </cell>
          <cell r="O66">
            <v>0</v>
          </cell>
          <cell r="P66">
            <v>0</v>
          </cell>
          <cell r="Q66">
            <v>493393.12</v>
          </cell>
        </row>
        <row r="67">
          <cell r="A67" t="str">
            <v>0411</v>
          </cell>
          <cell r="B67" t="str">
            <v>Workers Compensation Premium</v>
          </cell>
          <cell r="C67">
            <v>259223.91999999998</v>
          </cell>
          <cell r="D67">
            <v>0</v>
          </cell>
          <cell r="E67">
            <v>11140042.08</v>
          </cell>
          <cell r="F67">
            <v>0</v>
          </cell>
          <cell r="G67">
            <v>22392.42</v>
          </cell>
          <cell r="H67">
            <v>1393193.68</v>
          </cell>
          <cell r="I67">
            <v>3532573.91</v>
          </cell>
          <cell r="J67">
            <v>277808.96000000002</v>
          </cell>
          <cell r="K67">
            <v>203792</v>
          </cell>
          <cell r="L67">
            <v>21218</v>
          </cell>
          <cell r="M67">
            <v>-19034.419999999998</v>
          </cell>
          <cell r="N67">
            <v>16831210.549999997</v>
          </cell>
          <cell r="O67">
            <v>0</v>
          </cell>
          <cell r="P67">
            <v>0</v>
          </cell>
          <cell r="Q67">
            <v>16831210.549999997</v>
          </cell>
        </row>
        <row r="68">
          <cell r="A68" t="str">
            <v>0511</v>
          </cell>
          <cell r="B68" t="str">
            <v>Corporate Membership Dues (Staff)</v>
          </cell>
          <cell r="C68">
            <v>26663.360000000001</v>
          </cell>
          <cell r="D68">
            <v>0</v>
          </cell>
          <cell r="E68">
            <v>98065.82</v>
          </cell>
          <cell r="F68">
            <v>0</v>
          </cell>
          <cell r="G68">
            <v>170</v>
          </cell>
          <cell r="H68">
            <v>287.39999999999998</v>
          </cell>
          <cell r="I68">
            <v>26546.12</v>
          </cell>
          <cell r="J68">
            <v>321.18</v>
          </cell>
          <cell r="K68">
            <v>0</v>
          </cell>
          <cell r="L68">
            <v>0</v>
          </cell>
          <cell r="M68">
            <v>399.91</v>
          </cell>
          <cell r="N68">
            <v>152453.79</v>
          </cell>
          <cell r="O68">
            <v>0</v>
          </cell>
          <cell r="P68">
            <v>0</v>
          </cell>
          <cell r="Q68">
            <v>152453.79</v>
          </cell>
        </row>
        <row r="69">
          <cell r="A69" t="str">
            <v>0512</v>
          </cell>
          <cell r="B69" t="str">
            <v>Staff Training/Registration/Course Fees</v>
          </cell>
          <cell r="C69">
            <v>472992.41</v>
          </cell>
          <cell r="D69">
            <v>0</v>
          </cell>
          <cell r="E69">
            <v>2255361.04</v>
          </cell>
          <cell r="F69">
            <v>0</v>
          </cell>
          <cell r="G69">
            <v>12427.22</v>
          </cell>
          <cell r="H69">
            <v>79716.539999999994</v>
          </cell>
          <cell r="I69">
            <v>729874.67</v>
          </cell>
          <cell r="J69">
            <v>29580.16</v>
          </cell>
          <cell r="K69">
            <v>0</v>
          </cell>
          <cell r="L69">
            <v>0</v>
          </cell>
          <cell r="M69">
            <v>85425.13</v>
          </cell>
          <cell r="N69">
            <v>3665377.1700000004</v>
          </cell>
          <cell r="O69">
            <v>0</v>
          </cell>
          <cell r="P69">
            <v>0</v>
          </cell>
          <cell r="Q69">
            <v>3665377.1700000004</v>
          </cell>
        </row>
        <row r="70">
          <cell r="A70" t="str">
            <v>0513</v>
          </cell>
          <cell r="B70" t="str">
            <v>Travel &amp; Accommodation - Intrastate</v>
          </cell>
          <cell r="C70">
            <v>1079237.9000000001</v>
          </cell>
          <cell r="D70">
            <v>0</v>
          </cell>
          <cell r="E70">
            <v>1292541.2200000002</v>
          </cell>
          <cell r="F70">
            <v>0</v>
          </cell>
          <cell r="G70">
            <v>1269.31</v>
          </cell>
          <cell r="H70">
            <v>163501.93</v>
          </cell>
          <cell r="I70">
            <v>3333900.84</v>
          </cell>
          <cell r="J70">
            <v>33467.78</v>
          </cell>
          <cell r="K70">
            <v>0</v>
          </cell>
          <cell r="L70">
            <v>0</v>
          </cell>
          <cell r="M70">
            <v>475981.07</v>
          </cell>
          <cell r="N70">
            <v>6379900.0500000007</v>
          </cell>
          <cell r="O70">
            <v>0</v>
          </cell>
          <cell r="P70">
            <v>0</v>
          </cell>
          <cell r="Q70">
            <v>6379900.0500000007</v>
          </cell>
        </row>
        <row r="71">
          <cell r="A71" t="str">
            <v>0514</v>
          </cell>
          <cell r="B71" t="str">
            <v>Travel &amp; Accommodation - Interstate</v>
          </cell>
          <cell r="C71">
            <v>747908.29</v>
          </cell>
          <cell r="D71">
            <v>0</v>
          </cell>
          <cell r="E71">
            <v>711451.82000000007</v>
          </cell>
          <cell r="F71">
            <v>0</v>
          </cell>
          <cell r="G71">
            <v>1282.03</v>
          </cell>
          <cell r="H71">
            <v>23147.759999999998</v>
          </cell>
          <cell r="I71">
            <v>68822.69</v>
          </cell>
          <cell r="J71">
            <v>30051.119999999999</v>
          </cell>
          <cell r="K71">
            <v>0</v>
          </cell>
          <cell r="L71">
            <v>0</v>
          </cell>
          <cell r="M71">
            <v>31515.34</v>
          </cell>
          <cell r="N71">
            <v>1614179.0500000003</v>
          </cell>
          <cell r="O71">
            <v>0</v>
          </cell>
          <cell r="P71">
            <v>0</v>
          </cell>
          <cell r="Q71">
            <v>1614179.0500000003</v>
          </cell>
        </row>
        <row r="72">
          <cell r="A72" t="str">
            <v>0515</v>
          </cell>
          <cell r="B72" t="str">
            <v>Travel &amp; Accommodation - Overseas</v>
          </cell>
          <cell r="C72">
            <v>26255.100000000002</v>
          </cell>
          <cell r="D72">
            <v>0</v>
          </cell>
          <cell r="E72">
            <v>1144253.79</v>
          </cell>
          <cell r="F72">
            <v>0</v>
          </cell>
          <cell r="G72">
            <v>0</v>
          </cell>
          <cell r="H72">
            <v>1949.45</v>
          </cell>
          <cell r="I72">
            <v>21751.7</v>
          </cell>
          <cell r="J72">
            <v>0</v>
          </cell>
          <cell r="K72">
            <v>0</v>
          </cell>
          <cell r="L72">
            <v>0</v>
          </cell>
          <cell r="M72">
            <v>3975.29</v>
          </cell>
          <cell r="N72">
            <v>1198185.33</v>
          </cell>
          <cell r="O72">
            <v>0</v>
          </cell>
          <cell r="P72">
            <v>0</v>
          </cell>
          <cell r="Q72">
            <v>1198185.33</v>
          </cell>
        </row>
        <row r="73">
          <cell r="A73" t="str">
            <v>0516</v>
          </cell>
          <cell r="B73" t="str">
            <v>Staff Relocations</v>
          </cell>
          <cell r="C73">
            <v>65204.82</v>
          </cell>
          <cell r="D73">
            <v>0</v>
          </cell>
          <cell r="E73">
            <v>318117.58999999997</v>
          </cell>
          <cell r="F73">
            <v>0</v>
          </cell>
          <cell r="G73">
            <v>0</v>
          </cell>
          <cell r="H73">
            <v>84062.57</v>
          </cell>
          <cell r="I73">
            <v>560649.48</v>
          </cell>
          <cell r="J73">
            <v>0</v>
          </cell>
          <cell r="K73">
            <v>0</v>
          </cell>
          <cell r="L73">
            <v>0</v>
          </cell>
          <cell r="M73">
            <v>37451.39</v>
          </cell>
          <cell r="N73">
            <v>1065485.8499999999</v>
          </cell>
          <cell r="O73">
            <v>0</v>
          </cell>
          <cell r="P73">
            <v>0</v>
          </cell>
          <cell r="Q73">
            <v>1065485.8499999999</v>
          </cell>
        </row>
        <row r="74">
          <cell r="A74" t="str">
            <v>0517</v>
          </cell>
          <cell r="B74" t="str">
            <v>Staff Transport Costs</v>
          </cell>
          <cell r="C74">
            <v>159194.72999999998</v>
          </cell>
          <cell r="D74">
            <v>0</v>
          </cell>
          <cell r="E74">
            <v>275586.42</v>
          </cell>
          <cell r="F74">
            <v>0</v>
          </cell>
          <cell r="G74">
            <v>386</v>
          </cell>
          <cell r="H74">
            <v>4395.43</v>
          </cell>
          <cell r="I74">
            <v>193337.28</v>
          </cell>
          <cell r="J74">
            <v>15748.89</v>
          </cell>
          <cell r="K74">
            <v>0</v>
          </cell>
          <cell r="L74">
            <v>0</v>
          </cell>
          <cell r="M74">
            <v>19840.18</v>
          </cell>
          <cell r="N74">
            <v>668488.93000000005</v>
          </cell>
          <cell r="O74">
            <v>0</v>
          </cell>
          <cell r="P74">
            <v>0</v>
          </cell>
          <cell r="Q74">
            <v>668488.93000000005</v>
          </cell>
        </row>
        <row r="75">
          <cell r="A75" t="str">
            <v>0518</v>
          </cell>
          <cell r="B75" t="str">
            <v>Staff Telephone Reimbursements</v>
          </cell>
          <cell r="C75">
            <v>814.5</v>
          </cell>
          <cell r="D75">
            <v>0</v>
          </cell>
          <cell r="E75">
            <v>42037.85</v>
          </cell>
          <cell r="F75">
            <v>0</v>
          </cell>
          <cell r="G75">
            <v>654.6</v>
          </cell>
          <cell r="H75">
            <v>218.24</v>
          </cell>
          <cell r="I75">
            <v>4670.09</v>
          </cell>
          <cell r="J75">
            <v>0</v>
          </cell>
          <cell r="K75">
            <v>0</v>
          </cell>
          <cell r="L75">
            <v>0</v>
          </cell>
          <cell r="M75">
            <v>0</v>
          </cell>
          <cell r="N75">
            <v>48395.28</v>
          </cell>
          <cell r="O75">
            <v>0</v>
          </cell>
          <cell r="P75">
            <v>0</v>
          </cell>
          <cell r="Q75">
            <v>48395.28</v>
          </cell>
        </row>
        <row r="76">
          <cell r="A76" t="str">
            <v>0519</v>
          </cell>
          <cell r="B76" t="str">
            <v>Other Staffing Costs</v>
          </cell>
          <cell r="C76">
            <v>300363.66000000003</v>
          </cell>
          <cell r="D76">
            <v>0</v>
          </cell>
          <cell r="E76">
            <v>594738.05000000005</v>
          </cell>
          <cell r="F76">
            <v>0</v>
          </cell>
          <cell r="G76">
            <v>7152.3</v>
          </cell>
          <cell r="H76">
            <v>68390.009999999995</v>
          </cell>
          <cell r="I76">
            <v>1601272.61</v>
          </cell>
          <cell r="J76">
            <v>4796.6499999999996</v>
          </cell>
          <cell r="K76">
            <v>0</v>
          </cell>
          <cell r="L76">
            <v>0</v>
          </cell>
          <cell r="M76">
            <v>298530.52</v>
          </cell>
          <cell r="N76">
            <v>2875243.8000000003</v>
          </cell>
          <cell r="O76">
            <v>0</v>
          </cell>
          <cell r="P76">
            <v>0</v>
          </cell>
          <cell r="Q76">
            <v>2875243.8000000003</v>
          </cell>
        </row>
        <row r="77">
          <cell r="A77" t="str">
            <v>0520</v>
          </cell>
          <cell r="B77" t="str">
            <v>Crimal Record Screenings</v>
          </cell>
          <cell r="C77">
            <v>3269</v>
          </cell>
          <cell r="D77">
            <v>0</v>
          </cell>
          <cell r="E77">
            <v>12828.92</v>
          </cell>
          <cell r="F77">
            <v>0</v>
          </cell>
          <cell r="G77">
            <v>-640</v>
          </cell>
          <cell r="H77">
            <v>1175.45</v>
          </cell>
          <cell r="I77">
            <v>10338.65</v>
          </cell>
          <cell r="J77">
            <v>143</v>
          </cell>
          <cell r="K77">
            <v>0</v>
          </cell>
          <cell r="L77">
            <v>0</v>
          </cell>
          <cell r="M77">
            <v>0</v>
          </cell>
          <cell r="N77">
            <v>27115.019999999997</v>
          </cell>
          <cell r="O77">
            <v>0</v>
          </cell>
          <cell r="P77">
            <v>0</v>
          </cell>
          <cell r="Q77">
            <v>27115.019999999997</v>
          </cell>
        </row>
        <row r="78">
          <cell r="A78" t="str">
            <v>0521</v>
          </cell>
          <cell r="B78" t="str">
            <v>Fringe Benefit Tax</v>
          </cell>
          <cell r="C78">
            <v>538206.55000000005</v>
          </cell>
          <cell r="D78">
            <v>0</v>
          </cell>
          <cell r="E78">
            <v>540292.76</v>
          </cell>
          <cell r="F78">
            <v>0</v>
          </cell>
          <cell r="G78">
            <v>15328</v>
          </cell>
          <cell r="H78">
            <v>108410.78</v>
          </cell>
          <cell r="I78">
            <v>448038.09</v>
          </cell>
          <cell r="J78">
            <v>11471.88</v>
          </cell>
          <cell r="K78">
            <v>0</v>
          </cell>
          <cell r="L78">
            <v>0</v>
          </cell>
          <cell r="M78">
            <v>676.34</v>
          </cell>
          <cell r="N78">
            <v>1662424.4000000001</v>
          </cell>
          <cell r="O78">
            <v>0</v>
          </cell>
          <cell r="P78">
            <v>0</v>
          </cell>
          <cell r="Q78">
            <v>1662424.4000000001</v>
          </cell>
        </row>
        <row r="79">
          <cell r="A79" t="str">
            <v>1111</v>
          </cell>
          <cell r="B79" t="str">
            <v>Superannuation Expense</v>
          </cell>
          <cell r="C79">
            <v>0</v>
          </cell>
          <cell r="D79">
            <v>0</v>
          </cell>
          <cell r="E79">
            <v>0</v>
          </cell>
          <cell r="F79">
            <v>0</v>
          </cell>
          <cell r="G79">
            <v>0</v>
          </cell>
          <cell r="H79">
            <v>198689.7</v>
          </cell>
          <cell r="I79">
            <v>27699.279999999999</v>
          </cell>
          <cell r="J79">
            <v>473680</v>
          </cell>
          <cell r="K79">
            <v>425528</v>
          </cell>
          <cell r="L79">
            <v>0</v>
          </cell>
          <cell r="M79">
            <v>0</v>
          </cell>
          <cell r="N79">
            <v>1125596.98</v>
          </cell>
          <cell r="O79">
            <v>0</v>
          </cell>
          <cell r="P79">
            <v>0</v>
          </cell>
          <cell r="Q79">
            <v>1125596.98</v>
          </cell>
        </row>
        <row r="80">
          <cell r="A80" t="str">
            <v>1112</v>
          </cell>
          <cell r="B80" t="str">
            <v>West State - Concurrent Contributions</v>
          </cell>
          <cell r="C80">
            <v>3623900.8299999996</v>
          </cell>
          <cell r="D80">
            <v>0</v>
          </cell>
          <cell r="E80">
            <v>71442932.569999993</v>
          </cell>
          <cell r="F80">
            <v>0</v>
          </cell>
          <cell r="G80">
            <v>523429.75</v>
          </cell>
          <cell r="H80">
            <v>4514049.3899999997</v>
          </cell>
          <cell r="I80">
            <v>17579439.48</v>
          </cell>
          <cell r="J80">
            <v>730876.25</v>
          </cell>
          <cell r="K80">
            <v>0</v>
          </cell>
          <cell r="L80">
            <v>0</v>
          </cell>
          <cell r="M80">
            <v>3215612.93</v>
          </cell>
          <cell r="N80">
            <v>101630241.2</v>
          </cell>
          <cell r="O80">
            <v>0</v>
          </cell>
          <cell r="P80">
            <v>0</v>
          </cell>
          <cell r="Q80">
            <v>101630241.2</v>
          </cell>
        </row>
        <row r="81">
          <cell r="A81" t="str">
            <v>1113</v>
          </cell>
          <cell r="B81" t="str">
            <v>Gold State - Concurrent Contributions</v>
          </cell>
          <cell r="C81">
            <v>1754598.58</v>
          </cell>
          <cell r="D81">
            <v>0</v>
          </cell>
          <cell r="E81">
            <v>18754030.059999999</v>
          </cell>
          <cell r="F81">
            <v>0</v>
          </cell>
          <cell r="G81">
            <v>74422.34</v>
          </cell>
          <cell r="H81">
            <v>966939.88</v>
          </cell>
          <cell r="I81">
            <v>2533083.2599999998</v>
          </cell>
          <cell r="J81">
            <v>266621.28000000003</v>
          </cell>
          <cell r="K81">
            <v>0</v>
          </cell>
          <cell r="L81">
            <v>0</v>
          </cell>
          <cell r="M81">
            <v>0</v>
          </cell>
          <cell r="N81">
            <v>24349695.399999999</v>
          </cell>
          <cell r="O81">
            <v>0</v>
          </cell>
          <cell r="P81">
            <v>0</v>
          </cell>
          <cell r="Q81">
            <v>24349695.399999999</v>
          </cell>
        </row>
        <row r="82">
          <cell r="A82" t="str">
            <v>1114</v>
          </cell>
          <cell r="B82" t="str">
            <v>Pension Recoups</v>
          </cell>
          <cell r="C82">
            <v>0</v>
          </cell>
          <cell r="D82">
            <v>0</v>
          </cell>
          <cell r="E82">
            <v>11687712.290000001</v>
          </cell>
          <cell r="F82">
            <v>0</v>
          </cell>
          <cell r="G82">
            <v>32076</v>
          </cell>
          <cell r="H82">
            <v>41062.959999999999</v>
          </cell>
          <cell r="I82">
            <v>471599.26</v>
          </cell>
          <cell r="J82">
            <v>75323.59</v>
          </cell>
          <cell r="K82">
            <v>0</v>
          </cell>
          <cell r="L82">
            <v>0</v>
          </cell>
          <cell r="M82">
            <v>0</v>
          </cell>
          <cell r="N82">
            <v>12307774.100000001</v>
          </cell>
          <cell r="O82">
            <v>-11542052.760000002</v>
          </cell>
          <cell r="P82">
            <v>0</v>
          </cell>
          <cell r="Q82">
            <v>765721.33999999985</v>
          </cell>
        </row>
        <row r="83">
          <cell r="A83" t="str">
            <v>1115</v>
          </cell>
          <cell r="B83" t="str">
            <v>Movement in Pension Liability</v>
          </cell>
          <cell r="C83">
            <v>144676.49</v>
          </cell>
          <cell r="D83">
            <v>0</v>
          </cell>
          <cell r="E83">
            <v>-3085874.74</v>
          </cell>
          <cell r="F83">
            <v>0</v>
          </cell>
          <cell r="G83">
            <v>-42752.88</v>
          </cell>
          <cell r="H83">
            <v>234873.93</v>
          </cell>
          <cell r="I83">
            <v>-320882.3</v>
          </cell>
          <cell r="J83">
            <v>0</v>
          </cell>
          <cell r="K83">
            <v>0</v>
          </cell>
          <cell r="L83">
            <v>0</v>
          </cell>
          <cell r="M83">
            <v>0</v>
          </cell>
          <cell r="N83">
            <v>-3069959.4999999995</v>
          </cell>
          <cell r="O83">
            <v>0</v>
          </cell>
          <cell r="P83">
            <v>0</v>
          </cell>
          <cell r="Q83">
            <v>-3069959.4999999995</v>
          </cell>
        </row>
        <row r="84">
          <cell r="A84" t="str">
            <v>1116</v>
          </cell>
          <cell r="B84" t="str">
            <v>Movement in Pre-Transfer Benefits Liability</v>
          </cell>
          <cell r="C84">
            <v>194457.91</v>
          </cell>
          <cell r="D84">
            <v>0</v>
          </cell>
          <cell r="E84">
            <v>2344362.2800000003</v>
          </cell>
          <cell r="F84">
            <v>0</v>
          </cell>
          <cell r="G84">
            <v>12050.62</v>
          </cell>
          <cell r="H84">
            <v>22565.439999999999</v>
          </cell>
          <cell r="I84">
            <v>279475.56</v>
          </cell>
          <cell r="J84">
            <v>0</v>
          </cell>
          <cell r="K84">
            <v>0</v>
          </cell>
          <cell r="L84">
            <v>0</v>
          </cell>
          <cell r="M84">
            <v>0</v>
          </cell>
          <cell r="N84">
            <v>2852911.8100000005</v>
          </cell>
          <cell r="O84">
            <v>0</v>
          </cell>
          <cell r="P84">
            <v>0</v>
          </cell>
          <cell r="Q84">
            <v>2852911.8100000005</v>
          </cell>
        </row>
        <row r="85">
          <cell r="A85" t="str">
            <v>1117</v>
          </cell>
          <cell r="B85" t="str">
            <v>Other Superannuation Schemes</v>
          </cell>
          <cell r="C85">
            <v>1493.6</v>
          </cell>
          <cell r="D85">
            <v>0</v>
          </cell>
          <cell r="E85">
            <v>762019.04999999993</v>
          </cell>
          <cell r="F85">
            <v>0</v>
          </cell>
          <cell r="G85">
            <v>0</v>
          </cell>
          <cell r="H85">
            <v>0</v>
          </cell>
          <cell r="I85">
            <v>0</v>
          </cell>
          <cell r="J85">
            <v>0</v>
          </cell>
          <cell r="K85">
            <v>0</v>
          </cell>
          <cell r="L85">
            <v>0</v>
          </cell>
          <cell r="M85">
            <v>0</v>
          </cell>
          <cell r="N85">
            <v>763512.64999999991</v>
          </cell>
          <cell r="O85">
            <v>0</v>
          </cell>
          <cell r="P85">
            <v>0</v>
          </cell>
          <cell r="Q85">
            <v>763512.64999999991</v>
          </cell>
        </row>
        <row r="86">
          <cell r="A86" t="str">
            <v>1211</v>
          </cell>
          <cell r="B86" t="str">
            <v>Clinical</v>
          </cell>
          <cell r="C86">
            <v>0</v>
          </cell>
          <cell r="D86">
            <v>0</v>
          </cell>
          <cell r="E86">
            <v>140</v>
          </cell>
          <cell r="F86">
            <v>0</v>
          </cell>
          <cell r="G86">
            <v>0</v>
          </cell>
          <cell r="H86">
            <v>-551.04</v>
          </cell>
          <cell r="I86">
            <v>1359579.5</v>
          </cell>
          <cell r="J86">
            <v>0</v>
          </cell>
          <cell r="K86">
            <v>0</v>
          </cell>
          <cell r="L86">
            <v>0</v>
          </cell>
          <cell r="M86">
            <v>0</v>
          </cell>
          <cell r="N86">
            <v>1359168.46</v>
          </cell>
          <cell r="O86">
            <v>0</v>
          </cell>
          <cell r="P86">
            <v>0</v>
          </cell>
          <cell r="Q86">
            <v>1359168.46</v>
          </cell>
        </row>
        <row r="87">
          <cell r="A87" t="str">
            <v>1212</v>
          </cell>
          <cell r="B87" t="str">
            <v>Radiology (Organ Imaging)</v>
          </cell>
          <cell r="C87">
            <v>0</v>
          </cell>
          <cell r="D87">
            <v>0</v>
          </cell>
          <cell r="E87">
            <v>1432830</v>
          </cell>
          <cell r="F87">
            <v>0</v>
          </cell>
          <cell r="G87">
            <v>0</v>
          </cell>
          <cell r="H87">
            <v>530307.09</v>
          </cell>
          <cell r="I87">
            <v>385782.44</v>
          </cell>
          <cell r="J87">
            <v>0</v>
          </cell>
          <cell r="K87">
            <v>41522</v>
          </cell>
          <cell r="L87">
            <v>0</v>
          </cell>
          <cell r="M87">
            <v>0</v>
          </cell>
          <cell r="N87">
            <v>2390441.5299999998</v>
          </cell>
          <cell r="O87">
            <v>0</v>
          </cell>
          <cell r="P87">
            <v>0</v>
          </cell>
          <cell r="Q87">
            <v>2390441.5299999998</v>
          </cell>
        </row>
        <row r="88">
          <cell r="A88" t="str">
            <v>1213</v>
          </cell>
          <cell r="B88" t="str">
            <v>Radiotherapy</v>
          </cell>
          <cell r="C88">
            <v>0</v>
          </cell>
          <cell r="D88">
            <v>0</v>
          </cell>
          <cell r="E88">
            <v>0</v>
          </cell>
          <cell r="F88">
            <v>0</v>
          </cell>
          <cell r="G88">
            <v>0</v>
          </cell>
          <cell r="H88">
            <v>24.53</v>
          </cell>
          <cell r="I88">
            <v>25376.21</v>
          </cell>
          <cell r="J88">
            <v>0</v>
          </cell>
          <cell r="K88">
            <v>0</v>
          </cell>
          <cell r="L88">
            <v>0</v>
          </cell>
          <cell r="M88">
            <v>0</v>
          </cell>
          <cell r="N88">
            <v>25400.739999999998</v>
          </cell>
          <cell r="O88">
            <v>0</v>
          </cell>
          <cell r="P88">
            <v>0</v>
          </cell>
          <cell r="Q88">
            <v>25400.739999999998</v>
          </cell>
        </row>
        <row r="89">
          <cell r="A89" t="str">
            <v>1214</v>
          </cell>
          <cell r="B89" t="str">
            <v>Pathology</v>
          </cell>
          <cell r="C89">
            <v>0</v>
          </cell>
          <cell r="D89">
            <v>0</v>
          </cell>
          <cell r="E89">
            <v>347.95</v>
          </cell>
          <cell r="F89">
            <v>0</v>
          </cell>
          <cell r="G89">
            <v>0</v>
          </cell>
          <cell r="H89">
            <v>23.4</v>
          </cell>
          <cell r="I89">
            <v>113002.9</v>
          </cell>
          <cell r="J89">
            <v>0</v>
          </cell>
          <cell r="K89">
            <v>0</v>
          </cell>
          <cell r="L89">
            <v>0</v>
          </cell>
          <cell r="M89">
            <v>0</v>
          </cell>
          <cell r="N89">
            <v>113374.25</v>
          </cell>
          <cell r="O89">
            <v>0</v>
          </cell>
          <cell r="P89">
            <v>0</v>
          </cell>
          <cell r="Q89">
            <v>113374.25</v>
          </cell>
        </row>
        <row r="90">
          <cell r="A90" t="str">
            <v>1221</v>
          </cell>
          <cell r="B90" t="str">
            <v>Clinical</v>
          </cell>
          <cell r="C90">
            <v>0</v>
          </cell>
          <cell r="D90">
            <v>0</v>
          </cell>
          <cell r="E90">
            <v>0</v>
          </cell>
          <cell r="F90">
            <v>0</v>
          </cell>
          <cell r="G90">
            <v>0</v>
          </cell>
          <cell r="H90">
            <v>25449.08</v>
          </cell>
          <cell r="I90">
            <v>1545150.67</v>
          </cell>
          <cell r="J90">
            <v>0</v>
          </cell>
          <cell r="K90">
            <v>0</v>
          </cell>
          <cell r="L90">
            <v>0</v>
          </cell>
          <cell r="M90">
            <v>0</v>
          </cell>
          <cell r="N90">
            <v>1570599.75</v>
          </cell>
          <cell r="O90">
            <v>0</v>
          </cell>
          <cell r="P90">
            <v>0</v>
          </cell>
          <cell r="Q90">
            <v>1570599.75</v>
          </cell>
        </row>
        <row r="91">
          <cell r="A91" t="str">
            <v>1222</v>
          </cell>
          <cell r="B91" t="str">
            <v>Radiology (Organ Imaging)</v>
          </cell>
          <cell r="C91">
            <v>0</v>
          </cell>
          <cell r="D91">
            <v>0</v>
          </cell>
          <cell r="E91">
            <v>509035.02999999997</v>
          </cell>
          <cell r="F91">
            <v>0</v>
          </cell>
          <cell r="G91">
            <v>0</v>
          </cell>
          <cell r="H91">
            <v>426081.41</v>
          </cell>
          <cell r="I91">
            <v>1587287.43</v>
          </cell>
          <cell r="J91">
            <v>0</v>
          </cell>
          <cell r="K91">
            <v>0</v>
          </cell>
          <cell r="L91">
            <v>0</v>
          </cell>
          <cell r="M91">
            <v>0</v>
          </cell>
          <cell r="N91">
            <v>2522403.87</v>
          </cell>
          <cell r="O91">
            <v>0</v>
          </cell>
          <cell r="P91">
            <v>0</v>
          </cell>
          <cell r="Q91">
            <v>2522403.87</v>
          </cell>
        </row>
        <row r="92">
          <cell r="A92" t="str">
            <v>1223</v>
          </cell>
          <cell r="B92" t="str">
            <v>Radiotherapy</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row>
        <row r="93">
          <cell r="A93" t="str">
            <v>1224</v>
          </cell>
          <cell r="B93" t="str">
            <v>Pathology</v>
          </cell>
          <cell r="C93">
            <v>0</v>
          </cell>
          <cell r="D93">
            <v>0</v>
          </cell>
          <cell r="E93">
            <v>28.65</v>
          </cell>
          <cell r="F93">
            <v>0</v>
          </cell>
          <cell r="G93">
            <v>0</v>
          </cell>
          <cell r="H93">
            <v>86.56</v>
          </cell>
          <cell r="I93">
            <v>14380.05</v>
          </cell>
          <cell r="J93">
            <v>0</v>
          </cell>
          <cell r="K93">
            <v>0</v>
          </cell>
          <cell r="L93">
            <v>0</v>
          </cell>
          <cell r="M93">
            <v>0</v>
          </cell>
          <cell r="N93">
            <v>14495.259999999998</v>
          </cell>
          <cell r="O93">
            <v>0</v>
          </cell>
          <cell r="P93">
            <v>0</v>
          </cell>
          <cell r="Q93">
            <v>14495.259999999998</v>
          </cell>
        </row>
        <row r="94">
          <cell r="A94" t="str">
            <v>1231</v>
          </cell>
          <cell r="B94" t="str">
            <v>Clinical</v>
          </cell>
          <cell r="C94">
            <v>0</v>
          </cell>
          <cell r="D94">
            <v>0</v>
          </cell>
          <cell r="E94">
            <v>23298861.100000001</v>
          </cell>
          <cell r="F94">
            <v>0</v>
          </cell>
          <cell r="G94">
            <v>138634.49</v>
          </cell>
          <cell r="H94">
            <v>8939268.8000000007</v>
          </cell>
          <cell r="I94">
            <v>15397663.99</v>
          </cell>
          <cell r="J94">
            <v>0</v>
          </cell>
          <cell r="K94">
            <v>0</v>
          </cell>
          <cell r="L94">
            <v>0</v>
          </cell>
          <cell r="M94">
            <v>0</v>
          </cell>
          <cell r="N94">
            <v>47774428.380000003</v>
          </cell>
          <cell r="O94">
            <v>0</v>
          </cell>
          <cell r="P94">
            <v>0</v>
          </cell>
          <cell r="Q94">
            <v>47774428.380000003</v>
          </cell>
        </row>
        <row r="95">
          <cell r="A95" t="str">
            <v>1232</v>
          </cell>
          <cell r="B95" t="str">
            <v>Radiology (Organ Imaging)</v>
          </cell>
          <cell r="C95">
            <v>0</v>
          </cell>
          <cell r="D95">
            <v>0</v>
          </cell>
          <cell r="E95">
            <v>3338176.3</v>
          </cell>
          <cell r="F95">
            <v>0</v>
          </cell>
          <cell r="G95">
            <v>-60</v>
          </cell>
          <cell r="H95">
            <v>149226.23999999999</v>
          </cell>
          <cell r="I95">
            <v>159277.62</v>
          </cell>
          <cell r="J95">
            <v>0</v>
          </cell>
          <cell r="K95">
            <v>0</v>
          </cell>
          <cell r="L95">
            <v>0</v>
          </cell>
          <cell r="M95">
            <v>0</v>
          </cell>
          <cell r="N95">
            <v>3646620.16</v>
          </cell>
          <cell r="O95">
            <v>0</v>
          </cell>
          <cell r="P95">
            <v>0</v>
          </cell>
          <cell r="Q95">
            <v>3646620.16</v>
          </cell>
        </row>
        <row r="96">
          <cell r="A96" t="str">
            <v>1233</v>
          </cell>
          <cell r="B96" t="str">
            <v>Radiotherapy</v>
          </cell>
          <cell r="C96">
            <v>0</v>
          </cell>
          <cell r="D96">
            <v>0</v>
          </cell>
          <cell r="E96">
            <v>0</v>
          </cell>
          <cell r="F96">
            <v>0</v>
          </cell>
          <cell r="G96">
            <v>0</v>
          </cell>
          <cell r="H96">
            <v>257.14</v>
          </cell>
          <cell r="I96">
            <v>0</v>
          </cell>
          <cell r="J96">
            <v>0</v>
          </cell>
          <cell r="K96">
            <v>0</v>
          </cell>
          <cell r="L96">
            <v>0</v>
          </cell>
          <cell r="M96">
            <v>0</v>
          </cell>
          <cell r="N96">
            <v>257.14</v>
          </cell>
          <cell r="O96">
            <v>0</v>
          </cell>
          <cell r="P96">
            <v>0</v>
          </cell>
          <cell r="Q96">
            <v>257.14</v>
          </cell>
        </row>
        <row r="97">
          <cell r="A97" t="str">
            <v>1234</v>
          </cell>
          <cell r="B97" t="str">
            <v>Pathology</v>
          </cell>
          <cell r="C97">
            <v>0</v>
          </cell>
          <cell r="D97">
            <v>0</v>
          </cell>
          <cell r="E97">
            <v>78.55</v>
          </cell>
          <cell r="F97">
            <v>0</v>
          </cell>
          <cell r="G97">
            <v>0</v>
          </cell>
          <cell r="H97">
            <v>38995.94</v>
          </cell>
          <cell r="I97">
            <v>1331027.6499999999</v>
          </cell>
          <cell r="J97">
            <v>0</v>
          </cell>
          <cell r="K97">
            <v>0</v>
          </cell>
          <cell r="L97">
            <v>0</v>
          </cell>
          <cell r="M97">
            <v>0</v>
          </cell>
          <cell r="N97">
            <v>1370102.14</v>
          </cell>
          <cell r="O97">
            <v>0</v>
          </cell>
          <cell r="P97">
            <v>0</v>
          </cell>
          <cell r="Q97">
            <v>1370102.14</v>
          </cell>
        </row>
        <row r="98">
          <cell r="A98" t="str">
            <v>1241</v>
          </cell>
          <cell r="B98" t="str">
            <v>Clinical</v>
          </cell>
          <cell r="C98">
            <v>0</v>
          </cell>
          <cell r="D98">
            <v>0</v>
          </cell>
          <cell r="E98">
            <v>60221.009999999995</v>
          </cell>
          <cell r="F98">
            <v>0</v>
          </cell>
          <cell r="G98">
            <v>21170.45</v>
          </cell>
          <cell r="H98">
            <v>1794379.28</v>
          </cell>
          <cell r="I98">
            <v>4900113.6100000003</v>
          </cell>
          <cell r="J98">
            <v>0</v>
          </cell>
          <cell r="K98">
            <v>0</v>
          </cell>
          <cell r="L98">
            <v>0</v>
          </cell>
          <cell r="M98">
            <v>0</v>
          </cell>
          <cell r="N98">
            <v>6775884.3500000006</v>
          </cell>
          <cell r="O98">
            <v>0</v>
          </cell>
          <cell r="P98">
            <v>0</v>
          </cell>
          <cell r="Q98">
            <v>6775884.3500000006</v>
          </cell>
        </row>
        <row r="99">
          <cell r="A99" t="str">
            <v>1242</v>
          </cell>
          <cell r="B99" t="str">
            <v>Radiology (Organ Imaging)</v>
          </cell>
          <cell r="C99">
            <v>0</v>
          </cell>
          <cell r="D99">
            <v>0</v>
          </cell>
          <cell r="E99">
            <v>3377216.4</v>
          </cell>
          <cell r="F99">
            <v>0</v>
          </cell>
          <cell r="G99">
            <v>4589.6000000000004</v>
          </cell>
          <cell r="H99">
            <v>21486.04</v>
          </cell>
          <cell r="I99">
            <v>120431.23</v>
          </cell>
          <cell r="J99">
            <v>0</v>
          </cell>
          <cell r="K99">
            <v>0</v>
          </cell>
          <cell r="L99">
            <v>0</v>
          </cell>
          <cell r="M99">
            <v>0</v>
          </cell>
          <cell r="N99">
            <v>3523723.27</v>
          </cell>
          <cell r="O99">
            <v>0</v>
          </cell>
          <cell r="P99">
            <v>0</v>
          </cell>
          <cell r="Q99">
            <v>3523723.27</v>
          </cell>
        </row>
        <row r="100">
          <cell r="A100" t="str">
            <v>1243</v>
          </cell>
          <cell r="B100" t="str">
            <v>Radiotherapy</v>
          </cell>
          <cell r="C100">
            <v>0</v>
          </cell>
          <cell r="D100">
            <v>0</v>
          </cell>
          <cell r="E100">
            <v>0</v>
          </cell>
          <cell r="F100">
            <v>0</v>
          </cell>
          <cell r="G100">
            <v>0</v>
          </cell>
          <cell r="H100">
            <v>0</v>
          </cell>
          <cell r="I100">
            <v>361.11</v>
          </cell>
          <cell r="J100">
            <v>0</v>
          </cell>
          <cell r="K100">
            <v>0</v>
          </cell>
          <cell r="L100">
            <v>0</v>
          </cell>
          <cell r="M100">
            <v>0</v>
          </cell>
          <cell r="N100">
            <v>361.11</v>
          </cell>
          <cell r="O100">
            <v>0</v>
          </cell>
          <cell r="P100">
            <v>0</v>
          </cell>
          <cell r="Q100">
            <v>361.11</v>
          </cell>
        </row>
        <row r="101">
          <cell r="A101" t="str">
            <v>1244</v>
          </cell>
          <cell r="B101" t="str">
            <v>Pathology</v>
          </cell>
          <cell r="C101">
            <v>0</v>
          </cell>
          <cell r="D101">
            <v>0</v>
          </cell>
          <cell r="E101">
            <v>0</v>
          </cell>
          <cell r="F101">
            <v>0</v>
          </cell>
          <cell r="G101">
            <v>0</v>
          </cell>
          <cell r="H101">
            <v>0</v>
          </cell>
          <cell r="I101">
            <v>11062.77</v>
          </cell>
          <cell r="J101">
            <v>0</v>
          </cell>
          <cell r="K101">
            <v>0</v>
          </cell>
          <cell r="L101">
            <v>0</v>
          </cell>
          <cell r="M101">
            <v>0</v>
          </cell>
          <cell r="N101">
            <v>11062.77</v>
          </cell>
          <cell r="O101">
            <v>0</v>
          </cell>
          <cell r="P101">
            <v>0</v>
          </cell>
          <cell r="Q101">
            <v>11062.77</v>
          </cell>
        </row>
        <row r="102">
          <cell r="A102" t="str">
            <v>1311</v>
          </cell>
          <cell r="B102" t="str">
            <v>Beverages</v>
          </cell>
          <cell r="C102">
            <v>24463.120000000003</v>
          </cell>
          <cell r="D102">
            <v>0</v>
          </cell>
          <cell r="E102">
            <v>887147.29000000015</v>
          </cell>
          <cell r="F102">
            <v>0</v>
          </cell>
          <cell r="G102">
            <v>6293.38</v>
          </cell>
          <cell r="H102">
            <v>113878.25</v>
          </cell>
          <cell r="I102">
            <v>184948.34</v>
          </cell>
          <cell r="J102">
            <v>4538.7299999999996</v>
          </cell>
          <cell r="K102">
            <v>253046</v>
          </cell>
          <cell r="L102">
            <v>0</v>
          </cell>
          <cell r="M102">
            <v>0</v>
          </cell>
          <cell r="N102">
            <v>1474315.11</v>
          </cell>
          <cell r="O102">
            <v>0</v>
          </cell>
          <cell r="P102">
            <v>0</v>
          </cell>
          <cell r="Q102">
            <v>1474315.11</v>
          </cell>
        </row>
        <row r="103">
          <cell r="A103" t="str">
            <v>1312</v>
          </cell>
          <cell r="B103" t="str">
            <v>Bakery Products &amp; Bread</v>
          </cell>
          <cell r="C103">
            <v>1746.67</v>
          </cell>
          <cell r="D103">
            <v>0</v>
          </cell>
          <cell r="E103">
            <v>663636.59</v>
          </cell>
          <cell r="F103">
            <v>0</v>
          </cell>
          <cell r="G103">
            <v>5687.14</v>
          </cell>
          <cell r="H103">
            <v>45675.65</v>
          </cell>
          <cell r="I103">
            <v>170124.63</v>
          </cell>
          <cell r="J103">
            <v>3293.2</v>
          </cell>
          <cell r="K103">
            <v>0</v>
          </cell>
          <cell r="L103">
            <v>0</v>
          </cell>
          <cell r="M103">
            <v>0</v>
          </cell>
          <cell r="N103">
            <v>890163.88</v>
          </cell>
          <cell r="O103">
            <v>0</v>
          </cell>
          <cell r="P103">
            <v>0</v>
          </cell>
          <cell r="Q103">
            <v>890163.88</v>
          </cell>
        </row>
        <row r="104">
          <cell r="A104" t="str">
            <v>1313</v>
          </cell>
          <cell r="B104" t="str">
            <v>Dairy Products &amp; Substitutes</v>
          </cell>
          <cell r="C104">
            <v>20560.740000000002</v>
          </cell>
          <cell r="D104">
            <v>0</v>
          </cell>
          <cell r="E104">
            <v>1369239.42</v>
          </cell>
          <cell r="F104">
            <v>0</v>
          </cell>
          <cell r="G104">
            <v>11577.71</v>
          </cell>
          <cell r="H104">
            <v>155273.99</v>
          </cell>
          <cell r="I104">
            <v>530261.15</v>
          </cell>
          <cell r="J104">
            <v>8523.09</v>
          </cell>
          <cell r="K104">
            <v>0</v>
          </cell>
          <cell r="L104">
            <v>0</v>
          </cell>
          <cell r="M104">
            <v>0</v>
          </cell>
          <cell r="N104">
            <v>2095436.0999999999</v>
          </cell>
          <cell r="O104">
            <v>0</v>
          </cell>
          <cell r="P104">
            <v>0</v>
          </cell>
          <cell r="Q104">
            <v>2095436.0999999999</v>
          </cell>
        </row>
        <row r="105">
          <cell r="A105" t="str">
            <v>1314</v>
          </cell>
          <cell r="B105" t="str">
            <v>Fruit &amp; Vegetables</v>
          </cell>
          <cell r="C105">
            <v>1345.65</v>
          </cell>
          <cell r="D105">
            <v>0</v>
          </cell>
          <cell r="E105">
            <v>1182179.45</v>
          </cell>
          <cell r="F105">
            <v>0</v>
          </cell>
          <cell r="G105">
            <v>25431.16</v>
          </cell>
          <cell r="H105">
            <v>197556.1</v>
          </cell>
          <cell r="I105">
            <v>670935.77</v>
          </cell>
          <cell r="J105">
            <v>1632.53</v>
          </cell>
          <cell r="K105">
            <v>0</v>
          </cell>
          <cell r="L105">
            <v>0</v>
          </cell>
          <cell r="M105">
            <v>0</v>
          </cell>
          <cell r="N105">
            <v>2079080.66</v>
          </cell>
          <cell r="O105">
            <v>0</v>
          </cell>
          <cell r="P105">
            <v>0</v>
          </cell>
          <cell r="Q105">
            <v>2079080.66</v>
          </cell>
        </row>
        <row r="106">
          <cell r="A106" t="str">
            <v>1315</v>
          </cell>
          <cell r="B106" t="str">
            <v>Meat, Fish, Bacon, Smallgoods</v>
          </cell>
          <cell r="C106">
            <v>-24.240000000000002</v>
          </cell>
          <cell r="D106">
            <v>0</v>
          </cell>
          <cell r="E106">
            <v>1074793.6000000001</v>
          </cell>
          <cell r="F106">
            <v>0</v>
          </cell>
          <cell r="G106">
            <v>69596.55</v>
          </cell>
          <cell r="H106">
            <v>198113.5</v>
          </cell>
          <cell r="I106">
            <v>875836.02</v>
          </cell>
          <cell r="J106">
            <v>1331.8</v>
          </cell>
          <cell r="K106">
            <v>0</v>
          </cell>
          <cell r="L106">
            <v>0</v>
          </cell>
          <cell r="M106">
            <v>0</v>
          </cell>
          <cell r="N106">
            <v>2219647.23</v>
          </cell>
          <cell r="O106">
            <v>0</v>
          </cell>
          <cell r="P106">
            <v>0</v>
          </cell>
          <cell r="Q106">
            <v>2219647.23</v>
          </cell>
        </row>
        <row r="107">
          <cell r="A107" t="str">
            <v>1316</v>
          </cell>
          <cell r="B107" t="str">
            <v>Other Groceries</v>
          </cell>
          <cell r="C107">
            <v>776.68000000000006</v>
          </cell>
          <cell r="D107">
            <v>0</v>
          </cell>
          <cell r="E107">
            <v>697361.97</v>
          </cell>
          <cell r="F107">
            <v>0</v>
          </cell>
          <cell r="G107">
            <v>20416.77</v>
          </cell>
          <cell r="H107">
            <v>126789.18</v>
          </cell>
          <cell r="I107">
            <v>1199571.7</v>
          </cell>
          <cell r="J107">
            <v>2521.5500000000002</v>
          </cell>
          <cell r="K107">
            <v>0</v>
          </cell>
          <cell r="L107">
            <v>0</v>
          </cell>
          <cell r="M107">
            <v>0</v>
          </cell>
          <cell r="N107">
            <v>2047437.85</v>
          </cell>
          <cell r="O107">
            <v>0</v>
          </cell>
          <cell r="P107">
            <v>0</v>
          </cell>
          <cell r="Q107">
            <v>2047437.85</v>
          </cell>
        </row>
        <row r="108">
          <cell r="A108" t="str">
            <v>1317</v>
          </cell>
          <cell r="B108" t="str">
            <v>Pre-Cooked Meals</v>
          </cell>
          <cell r="C108">
            <v>84.92</v>
          </cell>
          <cell r="D108">
            <v>0</v>
          </cell>
          <cell r="E108">
            <v>3503480.52</v>
          </cell>
          <cell r="F108">
            <v>0</v>
          </cell>
          <cell r="G108">
            <v>671.76</v>
          </cell>
          <cell r="H108">
            <v>899000.66</v>
          </cell>
          <cell r="I108">
            <v>47342.43</v>
          </cell>
          <cell r="J108">
            <v>31079.21</v>
          </cell>
          <cell r="K108">
            <v>0</v>
          </cell>
          <cell r="L108">
            <v>0</v>
          </cell>
          <cell r="M108">
            <v>0</v>
          </cell>
          <cell r="N108">
            <v>4481659.4999999991</v>
          </cell>
          <cell r="O108">
            <v>0</v>
          </cell>
          <cell r="P108">
            <v>0</v>
          </cell>
          <cell r="Q108">
            <v>4481659.4999999991</v>
          </cell>
        </row>
        <row r="109">
          <cell r="A109" t="str">
            <v>1318</v>
          </cell>
          <cell r="B109" t="str">
            <v>Farm Food</v>
          </cell>
          <cell r="C109">
            <v>0</v>
          </cell>
          <cell r="D109">
            <v>0</v>
          </cell>
          <cell r="E109">
            <v>69.13</v>
          </cell>
          <cell r="F109">
            <v>0</v>
          </cell>
          <cell r="G109">
            <v>0</v>
          </cell>
          <cell r="H109">
            <v>0</v>
          </cell>
          <cell r="I109">
            <v>5655.27</v>
          </cell>
          <cell r="J109">
            <v>0</v>
          </cell>
          <cell r="K109">
            <v>0</v>
          </cell>
          <cell r="L109">
            <v>0</v>
          </cell>
          <cell r="M109">
            <v>0</v>
          </cell>
          <cell r="N109">
            <v>5724.4000000000005</v>
          </cell>
          <cell r="O109">
            <v>0</v>
          </cell>
          <cell r="P109">
            <v>0</v>
          </cell>
          <cell r="Q109">
            <v>5724.4000000000005</v>
          </cell>
        </row>
        <row r="110">
          <cell r="A110" t="str">
            <v>1319</v>
          </cell>
          <cell r="B110" t="str">
            <v>Other Food Supplies</v>
          </cell>
          <cell r="C110">
            <v>12450.369999999999</v>
          </cell>
          <cell r="D110">
            <v>0</v>
          </cell>
          <cell r="E110">
            <v>1500164.41</v>
          </cell>
          <cell r="F110">
            <v>0</v>
          </cell>
          <cell r="G110">
            <v>21420</v>
          </cell>
          <cell r="H110">
            <v>54590.85</v>
          </cell>
          <cell r="I110">
            <v>767313.94</v>
          </cell>
          <cell r="J110">
            <v>0</v>
          </cell>
          <cell r="K110">
            <v>0</v>
          </cell>
          <cell r="L110">
            <v>0</v>
          </cell>
          <cell r="M110">
            <v>11307.35</v>
          </cell>
          <cell r="N110">
            <v>2367246.9200000004</v>
          </cell>
          <cell r="O110">
            <v>0</v>
          </cell>
          <cell r="P110">
            <v>0</v>
          </cell>
          <cell r="Q110">
            <v>2367246.9200000004</v>
          </cell>
        </row>
        <row r="111">
          <cell r="A111" t="str">
            <v>1611</v>
          </cell>
          <cell r="B111" t="str">
            <v>Drug Supplies</v>
          </cell>
          <cell r="C111">
            <v>54407.78</v>
          </cell>
          <cell r="D111">
            <v>0</v>
          </cell>
          <cell r="E111">
            <v>100586589.2</v>
          </cell>
          <cell r="F111">
            <v>0</v>
          </cell>
          <cell r="G111">
            <v>59122.59</v>
          </cell>
          <cell r="H111">
            <v>1616351.88</v>
          </cell>
          <cell r="I111">
            <v>7442409.8899999997</v>
          </cell>
          <cell r="J111">
            <v>66059.100000000006</v>
          </cell>
          <cell r="K111">
            <v>155910</v>
          </cell>
          <cell r="L111">
            <v>0</v>
          </cell>
          <cell r="M111">
            <v>0</v>
          </cell>
          <cell r="N111">
            <v>109980850.44</v>
          </cell>
          <cell r="O111">
            <v>0</v>
          </cell>
          <cell r="P111">
            <v>0</v>
          </cell>
          <cell r="Q111">
            <v>109980850.44</v>
          </cell>
        </row>
        <row r="112">
          <cell r="A112" t="str">
            <v>1612</v>
          </cell>
          <cell r="B112" t="str">
            <v>Home Dialysis Fluid</v>
          </cell>
          <cell r="C112">
            <v>0</v>
          </cell>
          <cell r="D112">
            <v>0</v>
          </cell>
          <cell r="E112">
            <v>4055289.8400000003</v>
          </cell>
          <cell r="F112">
            <v>0</v>
          </cell>
          <cell r="G112">
            <v>0</v>
          </cell>
          <cell r="H112">
            <v>43.92</v>
          </cell>
          <cell r="I112">
            <v>7874.06</v>
          </cell>
          <cell r="J112">
            <v>4.5</v>
          </cell>
          <cell r="K112">
            <v>0</v>
          </cell>
          <cell r="L112">
            <v>0</v>
          </cell>
          <cell r="M112">
            <v>0</v>
          </cell>
          <cell r="N112">
            <v>4063212.3200000003</v>
          </cell>
          <cell r="O112">
            <v>0</v>
          </cell>
          <cell r="P112">
            <v>0</v>
          </cell>
          <cell r="Q112">
            <v>4063212.3200000003</v>
          </cell>
        </row>
        <row r="113">
          <cell r="A113" t="str">
            <v>1613</v>
          </cell>
          <cell r="B113" t="str">
            <v>Sterile (Intravenous) Fluids</v>
          </cell>
          <cell r="C113">
            <v>0</v>
          </cell>
          <cell r="D113">
            <v>0</v>
          </cell>
          <cell r="E113">
            <v>3240889.0999999996</v>
          </cell>
          <cell r="F113">
            <v>0</v>
          </cell>
          <cell r="G113">
            <v>997.44</v>
          </cell>
          <cell r="H113">
            <v>60566.75</v>
          </cell>
          <cell r="I113">
            <v>426708.52</v>
          </cell>
          <cell r="J113">
            <v>93.01</v>
          </cell>
          <cell r="K113">
            <v>0</v>
          </cell>
          <cell r="L113">
            <v>0</v>
          </cell>
          <cell r="M113">
            <v>0</v>
          </cell>
          <cell r="N113">
            <v>3729254.8199999994</v>
          </cell>
          <cell r="O113">
            <v>0</v>
          </cell>
          <cell r="P113">
            <v>0</v>
          </cell>
          <cell r="Q113">
            <v>3729254.8199999994</v>
          </cell>
        </row>
        <row r="114">
          <cell r="A114" t="str">
            <v>1614</v>
          </cell>
          <cell r="B114" t="str">
            <v>Medical &amp; Anaesthetic Gases</v>
          </cell>
          <cell r="C114">
            <v>150.84</v>
          </cell>
          <cell r="D114">
            <v>0</v>
          </cell>
          <cell r="E114">
            <v>2456613.35</v>
          </cell>
          <cell r="F114">
            <v>0</v>
          </cell>
          <cell r="G114">
            <v>30765.7</v>
          </cell>
          <cell r="H114">
            <v>389384.04</v>
          </cell>
          <cell r="I114">
            <v>1156846.79</v>
          </cell>
          <cell r="J114">
            <v>1139.17</v>
          </cell>
          <cell r="K114">
            <v>0</v>
          </cell>
          <cell r="L114">
            <v>0</v>
          </cell>
          <cell r="M114">
            <v>47.5</v>
          </cell>
          <cell r="N114">
            <v>4034947.39</v>
          </cell>
          <cell r="O114">
            <v>0</v>
          </cell>
          <cell r="P114">
            <v>0</v>
          </cell>
          <cell r="Q114">
            <v>4034947.39</v>
          </cell>
        </row>
        <row r="115">
          <cell r="A115" t="str">
            <v>1615</v>
          </cell>
          <cell r="B115" t="str">
            <v>Other - Drug Supplies</v>
          </cell>
          <cell r="C115">
            <v>15402302.25</v>
          </cell>
          <cell r="D115">
            <v>0</v>
          </cell>
          <cell r="E115">
            <v>2272.33</v>
          </cell>
          <cell r="F115">
            <v>0</v>
          </cell>
          <cell r="G115">
            <v>46.58</v>
          </cell>
          <cell r="H115">
            <v>356.69</v>
          </cell>
          <cell r="I115">
            <v>14780.7</v>
          </cell>
          <cell r="J115">
            <v>658.35</v>
          </cell>
          <cell r="K115">
            <v>0</v>
          </cell>
          <cell r="L115">
            <v>0</v>
          </cell>
          <cell r="M115">
            <v>15531.58</v>
          </cell>
          <cell r="N115">
            <v>15435948.479999999</v>
          </cell>
          <cell r="O115">
            <v>0</v>
          </cell>
          <cell r="P115">
            <v>0</v>
          </cell>
          <cell r="Q115">
            <v>15435948.479999999</v>
          </cell>
        </row>
        <row r="116">
          <cell r="A116" t="str">
            <v>1619</v>
          </cell>
          <cell r="B116" t="str">
            <v>Pharmacy Preparations</v>
          </cell>
          <cell r="C116">
            <v>439.15</v>
          </cell>
          <cell r="D116">
            <v>0</v>
          </cell>
          <cell r="E116">
            <v>6365.22</v>
          </cell>
          <cell r="F116">
            <v>0</v>
          </cell>
          <cell r="G116">
            <v>0</v>
          </cell>
          <cell r="H116">
            <v>0</v>
          </cell>
          <cell r="I116">
            <v>0</v>
          </cell>
          <cell r="J116">
            <v>0</v>
          </cell>
          <cell r="K116">
            <v>0</v>
          </cell>
          <cell r="L116">
            <v>0</v>
          </cell>
          <cell r="M116">
            <v>0</v>
          </cell>
          <cell r="N116">
            <v>6804.37</v>
          </cell>
          <cell r="O116">
            <v>0</v>
          </cell>
          <cell r="P116">
            <v>0</v>
          </cell>
          <cell r="Q116">
            <v>6804.37</v>
          </cell>
        </row>
        <row r="117">
          <cell r="A117" t="str">
            <v>1621</v>
          </cell>
          <cell r="B117" t="str">
            <v>Medical &amp; Surgical Instruments (Not Assets)</v>
          </cell>
          <cell r="C117">
            <v>3927.08</v>
          </cell>
          <cell r="D117">
            <v>0</v>
          </cell>
          <cell r="E117">
            <v>42840979.869999997</v>
          </cell>
          <cell r="F117">
            <v>0</v>
          </cell>
          <cell r="G117">
            <v>22293.599999999999</v>
          </cell>
          <cell r="H117">
            <v>1967626.59</v>
          </cell>
          <cell r="I117">
            <v>3667933.82</v>
          </cell>
          <cell r="J117">
            <v>6896.61</v>
          </cell>
          <cell r="K117">
            <v>69793</v>
          </cell>
          <cell r="L117">
            <v>0</v>
          </cell>
          <cell r="M117">
            <v>0</v>
          </cell>
          <cell r="N117">
            <v>48579450.57</v>
          </cell>
          <cell r="O117">
            <v>0</v>
          </cell>
          <cell r="P117">
            <v>0</v>
          </cell>
          <cell r="Q117">
            <v>48579450.57</v>
          </cell>
        </row>
        <row r="118">
          <cell r="A118" t="str">
            <v>1622</v>
          </cell>
          <cell r="B118" t="str">
            <v>Dressings, Bandages &amp; Plasters</v>
          </cell>
          <cell r="C118">
            <v>1056.44</v>
          </cell>
          <cell r="D118">
            <v>0</v>
          </cell>
          <cell r="E118">
            <v>11356385.409999998</v>
          </cell>
          <cell r="F118">
            <v>0</v>
          </cell>
          <cell r="G118">
            <v>18290.169999999998</v>
          </cell>
          <cell r="H118">
            <v>643690.05000000005</v>
          </cell>
          <cell r="I118">
            <v>1087622.68</v>
          </cell>
          <cell r="J118">
            <v>2592.7199999999998</v>
          </cell>
          <cell r="K118">
            <v>0</v>
          </cell>
          <cell r="L118">
            <v>0</v>
          </cell>
          <cell r="M118">
            <v>0</v>
          </cell>
          <cell r="N118">
            <v>13109637.469999999</v>
          </cell>
          <cell r="O118">
            <v>0</v>
          </cell>
          <cell r="P118">
            <v>0</v>
          </cell>
          <cell r="Q118">
            <v>13109637.469999999</v>
          </cell>
        </row>
        <row r="119">
          <cell r="A119" t="str">
            <v>1623</v>
          </cell>
          <cell r="B119" t="str">
            <v>Therapeutic Materials</v>
          </cell>
          <cell r="C119">
            <v>41325.79</v>
          </cell>
          <cell r="D119">
            <v>0</v>
          </cell>
          <cell r="E119">
            <v>186882.43</v>
          </cell>
          <cell r="F119">
            <v>0</v>
          </cell>
          <cell r="G119">
            <v>668.92</v>
          </cell>
          <cell r="H119">
            <v>16455.03</v>
          </cell>
          <cell r="I119">
            <v>312425.24</v>
          </cell>
          <cell r="J119">
            <v>1205.25</v>
          </cell>
          <cell r="K119">
            <v>0</v>
          </cell>
          <cell r="L119">
            <v>0</v>
          </cell>
          <cell r="M119">
            <v>0</v>
          </cell>
          <cell r="N119">
            <v>558962.66</v>
          </cell>
          <cell r="O119">
            <v>0</v>
          </cell>
          <cell r="P119">
            <v>0</v>
          </cell>
          <cell r="Q119">
            <v>558962.66</v>
          </cell>
        </row>
        <row r="120">
          <cell r="A120" t="str">
            <v>1624</v>
          </cell>
          <cell r="B120" t="str">
            <v>Prosthesis</v>
          </cell>
          <cell r="C120">
            <v>0</v>
          </cell>
          <cell r="D120">
            <v>0</v>
          </cell>
          <cell r="E120">
            <v>35453404.690000005</v>
          </cell>
          <cell r="F120">
            <v>0</v>
          </cell>
          <cell r="G120">
            <v>875.03</v>
          </cell>
          <cell r="H120">
            <v>1569431.74</v>
          </cell>
          <cell r="I120">
            <v>886910.56</v>
          </cell>
          <cell r="J120">
            <v>0</v>
          </cell>
          <cell r="K120">
            <v>0</v>
          </cell>
          <cell r="L120">
            <v>0</v>
          </cell>
          <cell r="M120">
            <v>0</v>
          </cell>
          <cell r="N120">
            <v>37910622.020000011</v>
          </cell>
          <cell r="O120">
            <v>0</v>
          </cell>
          <cell r="P120">
            <v>0</v>
          </cell>
          <cell r="Q120">
            <v>37910622.020000011</v>
          </cell>
        </row>
        <row r="121">
          <cell r="A121" t="str">
            <v>1625</v>
          </cell>
          <cell r="B121" t="str">
            <v>Appliances</v>
          </cell>
          <cell r="C121">
            <v>20</v>
          </cell>
          <cell r="D121">
            <v>0</v>
          </cell>
          <cell r="E121">
            <v>4843550.1899999995</v>
          </cell>
          <cell r="F121">
            <v>0</v>
          </cell>
          <cell r="G121">
            <v>125091.70000000001</v>
          </cell>
          <cell r="H121">
            <v>195407.74</v>
          </cell>
          <cell r="I121">
            <v>521581.73</v>
          </cell>
          <cell r="J121">
            <v>172.25</v>
          </cell>
          <cell r="K121">
            <v>0</v>
          </cell>
          <cell r="L121">
            <v>0</v>
          </cell>
          <cell r="M121">
            <v>0</v>
          </cell>
          <cell r="N121">
            <v>5685823.6099999994</v>
          </cell>
          <cell r="O121">
            <v>0</v>
          </cell>
          <cell r="P121">
            <v>0</v>
          </cell>
          <cell r="Q121">
            <v>5685823.6099999994</v>
          </cell>
        </row>
        <row r="122">
          <cell r="A122" t="str">
            <v>1626</v>
          </cell>
          <cell r="B122" t="str">
            <v>Other - Patient Appl &amp; Materials</v>
          </cell>
          <cell r="C122">
            <v>2099.98</v>
          </cell>
          <cell r="D122">
            <v>0</v>
          </cell>
          <cell r="E122">
            <v>502704.05999999994</v>
          </cell>
          <cell r="F122">
            <v>0</v>
          </cell>
          <cell r="G122">
            <v>791.49</v>
          </cell>
          <cell r="H122">
            <v>-1318.39</v>
          </cell>
          <cell r="I122">
            <v>143630.48000000001</v>
          </cell>
          <cell r="J122">
            <v>0</v>
          </cell>
          <cell r="K122">
            <v>0</v>
          </cell>
          <cell r="L122">
            <v>0</v>
          </cell>
          <cell r="M122">
            <v>0</v>
          </cell>
          <cell r="N122">
            <v>647907.61999999988</v>
          </cell>
          <cell r="O122">
            <v>0</v>
          </cell>
          <cell r="P122">
            <v>0</v>
          </cell>
          <cell r="Q122">
            <v>647907.61999999988</v>
          </cell>
        </row>
        <row r="123">
          <cell r="A123" t="str">
            <v>1631</v>
          </cell>
          <cell r="B123" t="str">
            <v>Chemicals</v>
          </cell>
          <cell r="C123">
            <v>318624.52</v>
          </cell>
          <cell r="D123">
            <v>0</v>
          </cell>
          <cell r="E123">
            <v>600553.03</v>
          </cell>
          <cell r="F123">
            <v>0</v>
          </cell>
          <cell r="G123">
            <v>105.8</v>
          </cell>
          <cell r="H123">
            <v>38.17</v>
          </cell>
          <cell r="I123">
            <v>72046.649999999994</v>
          </cell>
          <cell r="J123">
            <v>0</v>
          </cell>
          <cell r="K123">
            <v>0</v>
          </cell>
          <cell r="L123">
            <v>0</v>
          </cell>
          <cell r="M123">
            <v>192726.81</v>
          </cell>
          <cell r="N123">
            <v>1184094.9800000002</v>
          </cell>
          <cell r="O123">
            <v>0</v>
          </cell>
          <cell r="P123">
            <v>0</v>
          </cell>
          <cell r="Q123">
            <v>1184094.9800000002</v>
          </cell>
        </row>
        <row r="124">
          <cell r="A124" t="str">
            <v>1632</v>
          </cell>
          <cell r="B124" t="str">
            <v>Photographic Supplies</v>
          </cell>
          <cell r="C124">
            <v>527.55999999999995</v>
          </cell>
          <cell r="D124">
            <v>0</v>
          </cell>
          <cell r="E124">
            <v>101008.43</v>
          </cell>
          <cell r="F124">
            <v>0</v>
          </cell>
          <cell r="G124">
            <v>27.27</v>
          </cell>
          <cell r="H124">
            <v>42164.85</v>
          </cell>
          <cell r="I124">
            <v>45758.26</v>
          </cell>
          <cell r="J124">
            <v>281.92</v>
          </cell>
          <cell r="K124">
            <v>0</v>
          </cell>
          <cell r="L124">
            <v>0</v>
          </cell>
          <cell r="M124">
            <v>37417.46</v>
          </cell>
          <cell r="N124">
            <v>227185.75</v>
          </cell>
          <cell r="O124">
            <v>0</v>
          </cell>
          <cell r="P124">
            <v>0</v>
          </cell>
          <cell r="Q124">
            <v>227185.75</v>
          </cell>
        </row>
        <row r="125">
          <cell r="A125" t="str">
            <v>1633</v>
          </cell>
          <cell r="B125" t="str">
            <v>Organ Imaging Film</v>
          </cell>
          <cell r="C125">
            <v>-29.5</v>
          </cell>
          <cell r="D125">
            <v>0</v>
          </cell>
          <cell r="E125">
            <v>1081839.3899999999</v>
          </cell>
          <cell r="F125">
            <v>0</v>
          </cell>
          <cell r="G125">
            <v>7439.86</v>
          </cell>
          <cell r="H125">
            <v>22019.69</v>
          </cell>
          <cell r="I125">
            <v>321240.59000000003</v>
          </cell>
          <cell r="J125">
            <v>0</v>
          </cell>
          <cell r="K125">
            <v>0</v>
          </cell>
          <cell r="L125">
            <v>0</v>
          </cell>
          <cell r="M125">
            <v>0</v>
          </cell>
          <cell r="N125">
            <v>1432510.03</v>
          </cell>
          <cell r="O125">
            <v>0</v>
          </cell>
          <cell r="P125">
            <v>0</v>
          </cell>
          <cell r="Q125">
            <v>1432510.03</v>
          </cell>
        </row>
        <row r="126">
          <cell r="A126" t="str">
            <v>1634</v>
          </cell>
          <cell r="B126" t="str">
            <v>Laboratory Animal Supplies</v>
          </cell>
          <cell r="C126">
            <v>0</v>
          </cell>
          <cell r="D126">
            <v>0</v>
          </cell>
          <cell r="E126">
            <v>78775.3</v>
          </cell>
          <cell r="F126">
            <v>0</v>
          </cell>
          <cell r="G126">
            <v>0</v>
          </cell>
          <cell r="H126">
            <v>0</v>
          </cell>
          <cell r="I126">
            <v>0</v>
          </cell>
          <cell r="J126">
            <v>0</v>
          </cell>
          <cell r="K126">
            <v>0</v>
          </cell>
          <cell r="L126">
            <v>0</v>
          </cell>
          <cell r="M126">
            <v>79985.119999999995</v>
          </cell>
          <cell r="N126">
            <v>158760.41999999998</v>
          </cell>
          <cell r="O126">
            <v>0</v>
          </cell>
          <cell r="P126">
            <v>0</v>
          </cell>
          <cell r="Q126">
            <v>158760.41999999998</v>
          </cell>
        </row>
        <row r="127">
          <cell r="A127" t="str">
            <v>1635</v>
          </cell>
          <cell r="B127" t="str">
            <v>Radioactive Materials</v>
          </cell>
          <cell r="C127">
            <v>0</v>
          </cell>
          <cell r="D127">
            <v>0</v>
          </cell>
          <cell r="E127">
            <v>1242792.03</v>
          </cell>
          <cell r="F127">
            <v>0</v>
          </cell>
          <cell r="G127">
            <v>0</v>
          </cell>
          <cell r="H127">
            <v>0</v>
          </cell>
          <cell r="I127">
            <v>832.35</v>
          </cell>
          <cell r="J127">
            <v>0</v>
          </cell>
          <cell r="K127">
            <v>0</v>
          </cell>
          <cell r="L127">
            <v>0</v>
          </cell>
          <cell r="M127">
            <v>2561.4</v>
          </cell>
          <cell r="N127">
            <v>1246185.78</v>
          </cell>
          <cell r="O127">
            <v>0</v>
          </cell>
          <cell r="P127">
            <v>0</v>
          </cell>
          <cell r="Q127">
            <v>1246185.78</v>
          </cell>
        </row>
        <row r="128">
          <cell r="A128" t="str">
            <v>1636</v>
          </cell>
          <cell r="B128" t="str">
            <v>Laboratory Apparatus</v>
          </cell>
          <cell r="C128">
            <v>299.55</v>
          </cell>
          <cell r="D128">
            <v>0</v>
          </cell>
          <cell r="E128">
            <v>650018.39</v>
          </cell>
          <cell r="F128">
            <v>0</v>
          </cell>
          <cell r="G128">
            <v>0</v>
          </cell>
          <cell r="H128">
            <v>0.28999999999999998</v>
          </cell>
          <cell r="I128">
            <v>4111.33</v>
          </cell>
          <cell r="J128">
            <v>0</v>
          </cell>
          <cell r="K128">
            <v>0</v>
          </cell>
          <cell r="L128">
            <v>0</v>
          </cell>
          <cell r="M128">
            <v>461364.26</v>
          </cell>
          <cell r="N128">
            <v>1115793.82</v>
          </cell>
          <cell r="O128">
            <v>0</v>
          </cell>
          <cell r="P128">
            <v>0</v>
          </cell>
          <cell r="Q128">
            <v>1115793.82</v>
          </cell>
        </row>
        <row r="129">
          <cell r="A129" t="str">
            <v>1637</v>
          </cell>
          <cell r="B129" t="str">
            <v>Containers &amp; Receptacles (Non Laboratory)</v>
          </cell>
          <cell r="C129">
            <v>122.5</v>
          </cell>
          <cell r="D129">
            <v>0</v>
          </cell>
          <cell r="E129">
            <v>994323.96</v>
          </cell>
          <cell r="F129">
            <v>0</v>
          </cell>
          <cell r="G129">
            <v>2913.67</v>
          </cell>
          <cell r="H129">
            <v>12619.28</v>
          </cell>
          <cell r="I129">
            <v>113954.05</v>
          </cell>
          <cell r="J129">
            <v>2389.11</v>
          </cell>
          <cell r="K129">
            <v>0</v>
          </cell>
          <cell r="L129">
            <v>0</v>
          </cell>
          <cell r="M129">
            <v>306.39999999999998</v>
          </cell>
          <cell r="N129">
            <v>1126628.97</v>
          </cell>
          <cell r="O129">
            <v>0</v>
          </cell>
          <cell r="P129">
            <v>0</v>
          </cell>
          <cell r="Q129">
            <v>1126628.97</v>
          </cell>
        </row>
        <row r="130">
          <cell r="A130" t="str">
            <v>1638</v>
          </cell>
          <cell r="B130" t="str">
            <v>Reagents</v>
          </cell>
          <cell r="C130">
            <v>0</v>
          </cell>
          <cell r="D130">
            <v>0</v>
          </cell>
          <cell r="E130">
            <v>2926909.1299999994</v>
          </cell>
          <cell r="F130">
            <v>0</v>
          </cell>
          <cell r="G130">
            <v>0</v>
          </cell>
          <cell r="H130">
            <v>0</v>
          </cell>
          <cell r="I130">
            <v>12182.6</v>
          </cell>
          <cell r="J130">
            <v>0</v>
          </cell>
          <cell r="K130">
            <v>0</v>
          </cell>
          <cell r="L130">
            <v>0</v>
          </cell>
          <cell r="M130">
            <v>4570568.87</v>
          </cell>
          <cell r="N130">
            <v>7509660.5999999996</v>
          </cell>
          <cell r="O130">
            <v>0</v>
          </cell>
          <cell r="P130">
            <v>0</v>
          </cell>
          <cell r="Q130">
            <v>7509660.5999999996</v>
          </cell>
        </row>
        <row r="131">
          <cell r="A131" t="str">
            <v>1639</v>
          </cell>
          <cell r="B131" t="str">
            <v>Lab Style Glassware</v>
          </cell>
          <cell r="C131">
            <v>0</v>
          </cell>
          <cell r="D131">
            <v>0</v>
          </cell>
          <cell r="E131">
            <v>92743.39</v>
          </cell>
          <cell r="F131">
            <v>0</v>
          </cell>
          <cell r="G131">
            <v>0</v>
          </cell>
          <cell r="H131">
            <v>0</v>
          </cell>
          <cell r="I131">
            <v>0</v>
          </cell>
          <cell r="J131">
            <v>0</v>
          </cell>
          <cell r="K131">
            <v>0</v>
          </cell>
          <cell r="L131">
            <v>0</v>
          </cell>
          <cell r="M131">
            <v>177716.27</v>
          </cell>
          <cell r="N131">
            <v>270459.65999999997</v>
          </cell>
          <cell r="O131">
            <v>0</v>
          </cell>
          <cell r="P131">
            <v>0</v>
          </cell>
          <cell r="Q131">
            <v>270459.65999999997</v>
          </cell>
        </row>
        <row r="132">
          <cell r="A132" t="str">
            <v>1641</v>
          </cell>
          <cell r="B132" t="str">
            <v>Lab Style Plasticware</v>
          </cell>
          <cell r="C132">
            <v>0</v>
          </cell>
          <cell r="D132">
            <v>0</v>
          </cell>
          <cell r="E132">
            <v>154905.82999999999</v>
          </cell>
          <cell r="F132">
            <v>0</v>
          </cell>
          <cell r="G132">
            <v>0</v>
          </cell>
          <cell r="H132">
            <v>0</v>
          </cell>
          <cell r="I132">
            <v>-168.72</v>
          </cell>
          <cell r="J132">
            <v>0</v>
          </cell>
          <cell r="K132">
            <v>0</v>
          </cell>
          <cell r="L132">
            <v>0</v>
          </cell>
          <cell r="M132">
            <v>1196127.3400000001</v>
          </cell>
          <cell r="N132">
            <v>1350864.4500000002</v>
          </cell>
          <cell r="O132">
            <v>0</v>
          </cell>
          <cell r="P132">
            <v>0</v>
          </cell>
          <cell r="Q132">
            <v>1350864.4500000002</v>
          </cell>
        </row>
        <row r="133">
          <cell r="A133" t="str">
            <v>1642</v>
          </cell>
          <cell r="B133" t="str">
            <v>Culture Media</v>
          </cell>
          <cell r="C133">
            <v>0</v>
          </cell>
          <cell r="D133">
            <v>0</v>
          </cell>
          <cell r="E133">
            <v>271036.78999999998</v>
          </cell>
          <cell r="F133">
            <v>0</v>
          </cell>
          <cell r="G133">
            <v>0</v>
          </cell>
          <cell r="H133">
            <v>0</v>
          </cell>
          <cell r="I133">
            <v>761.5</v>
          </cell>
          <cell r="J133">
            <v>0</v>
          </cell>
          <cell r="K133">
            <v>0</v>
          </cell>
          <cell r="L133">
            <v>0</v>
          </cell>
          <cell r="M133">
            <v>2290492.04</v>
          </cell>
          <cell r="N133">
            <v>2562290.33</v>
          </cell>
          <cell r="O133">
            <v>0</v>
          </cell>
          <cell r="P133">
            <v>0</v>
          </cell>
          <cell r="Q133">
            <v>2562290.33</v>
          </cell>
        </row>
        <row r="134">
          <cell r="A134" t="str">
            <v>1643</v>
          </cell>
          <cell r="B134" t="str">
            <v>Specimen Collection Items</v>
          </cell>
          <cell r="C134">
            <v>205432.81</v>
          </cell>
          <cell r="D134">
            <v>0</v>
          </cell>
          <cell r="E134">
            <v>1383997.92</v>
          </cell>
          <cell r="F134">
            <v>0</v>
          </cell>
          <cell r="G134">
            <v>0</v>
          </cell>
          <cell r="H134">
            <v>0</v>
          </cell>
          <cell r="I134">
            <v>999.17</v>
          </cell>
          <cell r="J134">
            <v>0</v>
          </cell>
          <cell r="K134">
            <v>0</v>
          </cell>
          <cell r="L134">
            <v>0</v>
          </cell>
          <cell r="M134">
            <v>861034</v>
          </cell>
          <cell r="N134">
            <v>2451463.9</v>
          </cell>
          <cell r="O134">
            <v>0</v>
          </cell>
          <cell r="P134">
            <v>0</v>
          </cell>
          <cell r="Q134">
            <v>2451463.9</v>
          </cell>
        </row>
        <row r="135">
          <cell r="A135" t="str">
            <v>1644</v>
          </cell>
          <cell r="B135" t="str">
            <v>Test Kits</v>
          </cell>
          <cell r="C135">
            <v>1574.6</v>
          </cell>
          <cell r="D135">
            <v>0</v>
          </cell>
          <cell r="E135">
            <v>6845297.8399999999</v>
          </cell>
          <cell r="F135">
            <v>0</v>
          </cell>
          <cell r="G135">
            <v>0</v>
          </cell>
          <cell r="H135">
            <v>525.58000000000004</v>
          </cell>
          <cell r="I135">
            <v>14951.41</v>
          </cell>
          <cell r="J135">
            <v>0</v>
          </cell>
          <cell r="K135">
            <v>0</v>
          </cell>
          <cell r="L135">
            <v>0</v>
          </cell>
          <cell r="M135">
            <v>4439801.09</v>
          </cell>
          <cell r="N135">
            <v>11302150.52</v>
          </cell>
          <cell r="O135">
            <v>0</v>
          </cell>
          <cell r="P135">
            <v>0</v>
          </cell>
          <cell r="Q135">
            <v>11302150.52</v>
          </cell>
        </row>
        <row r="136">
          <cell r="A136" t="str">
            <v>1645</v>
          </cell>
          <cell r="B136" t="str">
            <v>Gases</v>
          </cell>
          <cell r="C136">
            <v>2358.81</v>
          </cell>
          <cell r="D136">
            <v>0</v>
          </cell>
          <cell r="E136">
            <v>67372.67</v>
          </cell>
          <cell r="F136">
            <v>0</v>
          </cell>
          <cell r="G136">
            <v>0</v>
          </cell>
          <cell r="H136">
            <v>0</v>
          </cell>
          <cell r="I136">
            <v>3693.64</v>
          </cell>
          <cell r="J136">
            <v>0</v>
          </cell>
          <cell r="K136">
            <v>0</v>
          </cell>
          <cell r="L136">
            <v>0</v>
          </cell>
          <cell r="M136">
            <v>82891.5</v>
          </cell>
          <cell r="N136">
            <v>156316.62</v>
          </cell>
          <cell r="O136">
            <v>0</v>
          </cell>
          <cell r="P136">
            <v>0</v>
          </cell>
          <cell r="Q136">
            <v>156316.62</v>
          </cell>
        </row>
        <row r="137">
          <cell r="A137" t="str">
            <v>1649</v>
          </cell>
          <cell r="B137" t="str">
            <v>Other - Diagnostic Supplies</v>
          </cell>
          <cell r="C137">
            <v>-3020.87</v>
          </cell>
          <cell r="D137">
            <v>0</v>
          </cell>
          <cell r="E137">
            <v>969164.74000000011</v>
          </cell>
          <cell r="F137">
            <v>0</v>
          </cell>
          <cell r="G137">
            <v>28.05</v>
          </cell>
          <cell r="H137">
            <v>16655.12</v>
          </cell>
          <cell r="I137">
            <v>1227380.04</v>
          </cell>
          <cell r="J137">
            <v>0</v>
          </cell>
          <cell r="K137">
            <v>0</v>
          </cell>
          <cell r="L137">
            <v>0</v>
          </cell>
          <cell r="M137">
            <v>151838.04</v>
          </cell>
          <cell r="N137">
            <v>2362045.12</v>
          </cell>
          <cell r="O137">
            <v>0</v>
          </cell>
          <cell r="P137">
            <v>0</v>
          </cell>
          <cell r="Q137">
            <v>2362045.12</v>
          </cell>
        </row>
        <row r="138">
          <cell r="A138" t="str">
            <v>1651</v>
          </cell>
          <cell r="B138" t="str">
            <v>Dental Supplies</v>
          </cell>
          <cell r="C138">
            <v>0</v>
          </cell>
          <cell r="D138">
            <v>0</v>
          </cell>
          <cell r="E138">
            <v>895830.54999999993</v>
          </cell>
          <cell r="F138">
            <v>0</v>
          </cell>
          <cell r="G138">
            <v>0</v>
          </cell>
          <cell r="H138">
            <v>0</v>
          </cell>
          <cell r="I138">
            <v>5969.88</v>
          </cell>
          <cell r="J138">
            <v>0</v>
          </cell>
          <cell r="K138">
            <v>0</v>
          </cell>
          <cell r="L138">
            <v>0</v>
          </cell>
          <cell r="M138">
            <v>0</v>
          </cell>
          <cell r="N138">
            <v>901800.42999999993</v>
          </cell>
          <cell r="O138">
            <v>0</v>
          </cell>
          <cell r="P138">
            <v>0</v>
          </cell>
          <cell r="Q138">
            <v>901800.42999999993</v>
          </cell>
        </row>
        <row r="139">
          <cell r="A139" t="str">
            <v>1652</v>
          </cell>
          <cell r="B139" t="str">
            <v>Dental Gold</v>
          </cell>
          <cell r="C139">
            <v>0</v>
          </cell>
          <cell r="D139">
            <v>0</v>
          </cell>
          <cell r="E139">
            <v>185.82</v>
          </cell>
          <cell r="F139">
            <v>0</v>
          </cell>
          <cell r="G139">
            <v>0</v>
          </cell>
          <cell r="H139">
            <v>0</v>
          </cell>
          <cell r="I139">
            <v>0</v>
          </cell>
          <cell r="J139">
            <v>0</v>
          </cell>
          <cell r="K139">
            <v>0</v>
          </cell>
          <cell r="L139">
            <v>0</v>
          </cell>
          <cell r="M139">
            <v>0</v>
          </cell>
          <cell r="N139">
            <v>185.82</v>
          </cell>
          <cell r="O139">
            <v>0</v>
          </cell>
          <cell r="P139">
            <v>0</v>
          </cell>
          <cell r="Q139">
            <v>185.82</v>
          </cell>
        </row>
        <row r="140">
          <cell r="A140" t="str">
            <v>1653</v>
          </cell>
          <cell r="B140" t="str">
            <v>Artificial Teeth</v>
          </cell>
          <cell r="C140">
            <v>0</v>
          </cell>
          <cell r="D140">
            <v>0</v>
          </cell>
          <cell r="E140">
            <v>41787.99</v>
          </cell>
          <cell r="F140">
            <v>0</v>
          </cell>
          <cell r="G140">
            <v>0</v>
          </cell>
          <cell r="H140">
            <v>0</v>
          </cell>
          <cell r="I140">
            <v>17729.54</v>
          </cell>
          <cell r="J140">
            <v>0</v>
          </cell>
          <cell r="K140">
            <v>0</v>
          </cell>
          <cell r="L140">
            <v>0</v>
          </cell>
          <cell r="M140">
            <v>0</v>
          </cell>
          <cell r="N140">
            <v>59517.53</v>
          </cell>
          <cell r="O140">
            <v>0</v>
          </cell>
          <cell r="P140">
            <v>0</v>
          </cell>
          <cell r="Q140">
            <v>59517.53</v>
          </cell>
        </row>
        <row r="141">
          <cell r="A141" t="str">
            <v>1654</v>
          </cell>
          <cell r="B141" t="str">
            <v>Orthodontic</v>
          </cell>
          <cell r="C141">
            <v>0</v>
          </cell>
          <cell r="D141">
            <v>0</v>
          </cell>
          <cell r="E141">
            <v>1811.62</v>
          </cell>
          <cell r="F141">
            <v>0</v>
          </cell>
          <cell r="G141">
            <v>0</v>
          </cell>
          <cell r="H141">
            <v>0</v>
          </cell>
          <cell r="I141">
            <v>0</v>
          </cell>
          <cell r="J141">
            <v>0</v>
          </cell>
          <cell r="K141">
            <v>0</v>
          </cell>
          <cell r="L141">
            <v>0</v>
          </cell>
          <cell r="M141">
            <v>0</v>
          </cell>
          <cell r="N141">
            <v>1811.62</v>
          </cell>
          <cell r="O141">
            <v>0</v>
          </cell>
          <cell r="P141">
            <v>0</v>
          </cell>
          <cell r="Q141">
            <v>1811.62</v>
          </cell>
        </row>
        <row r="142">
          <cell r="A142" t="str">
            <v>1711</v>
          </cell>
          <cell r="B142" t="str">
            <v>Medical</v>
          </cell>
          <cell r="C142">
            <v>125955.9</v>
          </cell>
          <cell r="D142">
            <v>0</v>
          </cell>
          <cell r="E142">
            <v>10031290.500000002</v>
          </cell>
          <cell r="F142">
            <v>0</v>
          </cell>
          <cell r="G142">
            <v>41632.019999999997</v>
          </cell>
          <cell r="H142">
            <v>18031.82</v>
          </cell>
          <cell r="I142">
            <v>2028874.78</v>
          </cell>
          <cell r="J142">
            <v>29.09</v>
          </cell>
          <cell r="K142">
            <v>0</v>
          </cell>
          <cell r="L142">
            <v>0</v>
          </cell>
          <cell r="M142">
            <v>885</v>
          </cell>
          <cell r="N142">
            <v>12246699.110000001</v>
          </cell>
          <cell r="O142">
            <v>0</v>
          </cell>
          <cell r="P142">
            <v>0</v>
          </cell>
          <cell r="Q142">
            <v>12246699.110000001</v>
          </cell>
        </row>
        <row r="143">
          <cell r="A143" t="str">
            <v>1712</v>
          </cell>
          <cell r="B143" t="str">
            <v>Surgical</v>
          </cell>
          <cell r="C143">
            <v>46.21</v>
          </cell>
          <cell r="D143">
            <v>0</v>
          </cell>
          <cell r="E143">
            <v>144937.69</v>
          </cell>
          <cell r="F143">
            <v>0</v>
          </cell>
          <cell r="G143">
            <v>0</v>
          </cell>
          <cell r="H143">
            <v>0</v>
          </cell>
          <cell r="I143">
            <v>25046.2</v>
          </cell>
          <cell r="J143">
            <v>0</v>
          </cell>
          <cell r="K143">
            <v>0</v>
          </cell>
          <cell r="L143">
            <v>0</v>
          </cell>
          <cell r="M143">
            <v>91.47</v>
          </cell>
          <cell r="N143">
            <v>170121.57</v>
          </cell>
          <cell r="O143">
            <v>0</v>
          </cell>
          <cell r="P143">
            <v>0</v>
          </cell>
          <cell r="Q143">
            <v>170121.57</v>
          </cell>
        </row>
        <row r="144">
          <cell r="A144" t="str">
            <v>1713</v>
          </cell>
          <cell r="B144" t="str">
            <v>Support - Medical</v>
          </cell>
          <cell r="C144">
            <v>102294.04</v>
          </cell>
          <cell r="D144">
            <v>0</v>
          </cell>
          <cell r="E144">
            <v>459669.47</v>
          </cell>
          <cell r="F144">
            <v>0</v>
          </cell>
          <cell r="G144">
            <v>77270.12</v>
          </cell>
          <cell r="H144">
            <v>487254.81</v>
          </cell>
          <cell r="I144">
            <v>1350633.94</v>
          </cell>
          <cell r="J144">
            <v>440.5</v>
          </cell>
          <cell r="K144">
            <v>0</v>
          </cell>
          <cell r="L144">
            <v>0</v>
          </cell>
          <cell r="M144">
            <v>16762</v>
          </cell>
          <cell r="N144">
            <v>2494324.88</v>
          </cell>
          <cell r="O144">
            <v>0</v>
          </cell>
          <cell r="P144">
            <v>0</v>
          </cell>
          <cell r="Q144">
            <v>2494324.88</v>
          </cell>
        </row>
        <row r="145">
          <cell r="A145" t="str">
            <v>1714</v>
          </cell>
          <cell r="B145" t="str">
            <v>Catering</v>
          </cell>
          <cell r="C145">
            <v>147541.84</v>
          </cell>
          <cell r="D145">
            <v>0</v>
          </cell>
          <cell r="E145">
            <v>5257245.37</v>
          </cell>
          <cell r="F145">
            <v>0</v>
          </cell>
          <cell r="G145">
            <v>638.64</v>
          </cell>
          <cell r="H145">
            <v>5269.59</v>
          </cell>
          <cell r="I145">
            <v>42001.64</v>
          </cell>
          <cell r="J145">
            <v>26640.05</v>
          </cell>
          <cell r="K145">
            <v>0</v>
          </cell>
          <cell r="L145">
            <v>0</v>
          </cell>
          <cell r="M145">
            <v>17551.02</v>
          </cell>
          <cell r="N145">
            <v>5496888.1499999985</v>
          </cell>
          <cell r="O145">
            <v>0</v>
          </cell>
          <cell r="P145">
            <v>0</v>
          </cell>
          <cell r="Q145">
            <v>5496888.1499999985</v>
          </cell>
        </row>
        <row r="146">
          <cell r="A146" t="str">
            <v>1715</v>
          </cell>
          <cell r="B146" t="str">
            <v>Cleaning</v>
          </cell>
          <cell r="C146">
            <v>478514.02999999997</v>
          </cell>
          <cell r="D146">
            <v>0</v>
          </cell>
          <cell r="E146">
            <v>2903258.4</v>
          </cell>
          <cell r="F146">
            <v>0</v>
          </cell>
          <cell r="G146">
            <v>2743.88</v>
          </cell>
          <cell r="H146">
            <v>48293.86</v>
          </cell>
          <cell r="I146">
            <v>155163.01999999999</v>
          </cell>
          <cell r="J146">
            <v>4171.96</v>
          </cell>
          <cell r="K146">
            <v>0</v>
          </cell>
          <cell r="L146">
            <v>0</v>
          </cell>
          <cell r="M146">
            <v>20057.02</v>
          </cell>
          <cell r="N146">
            <v>3612202.1699999995</v>
          </cell>
          <cell r="O146">
            <v>0</v>
          </cell>
          <cell r="P146">
            <v>0</v>
          </cell>
          <cell r="Q146">
            <v>3612202.1699999995</v>
          </cell>
        </row>
        <row r="147">
          <cell r="A147" t="str">
            <v>1716</v>
          </cell>
          <cell r="B147" t="str">
            <v>Laundry/Linen</v>
          </cell>
          <cell r="C147">
            <v>79412.94</v>
          </cell>
          <cell r="D147">
            <v>0</v>
          </cell>
          <cell r="E147">
            <v>11920646.510000002</v>
          </cell>
          <cell r="F147">
            <v>0</v>
          </cell>
          <cell r="G147">
            <v>0</v>
          </cell>
          <cell r="H147">
            <v>539203.55000000005</v>
          </cell>
          <cell r="I147">
            <v>226465.78</v>
          </cell>
          <cell r="J147">
            <v>14133.21</v>
          </cell>
          <cell r="K147">
            <v>0</v>
          </cell>
          <cell r="L147">
            <v>0</v>
          </cell>
          <cell r="M147">
            <v>1765.17</v>
          </cell>
          <cell r="N147">
            <v>12781627.160000002</v>
          </cell>
          <cell r="O147">
            <v>0</v>
          </cell>
          <cell r="P147">
            <v>0</v>
          </cell>
          <cell r="Q147">
            <v>12781627.160000002</v>
          </cell>
        </row>
        <row r="148">
          <cell r="A148" t="str">
            <v>1717</v>
          </cell>
          <cell r="B148" t="str">
            <v>Waste Disposal</v>
          </cell>
          <cell r="C148">
            <v>11112.51</v>
          </cell>
          <cell r="D148">
            <v>0</v>
          </cell>
          <cell r="E148">
            <v>2357179.6999999997</v>
          </cell>
          <cell r="F148">
            <v>0</v>
          </cell>
          <cell r="G148">
            <v>6746.45</v>
          </cell>
          <cell r="H148">
            <v>100859.64</v>
          </cell>
          <cell r="I148">
            <v>276026.26</v>
          </cell>
          <cell r="J148">
            <v>3494.35</v>
          </cell>
          <cell r="K148">
            <v>0</v>
          </cell>
          <cell r="L148">
            <v>0</v>
          </cell>
          <cell r="M148">
            <v>23159.31</v>
          </cell>
          <cell r="N148">
            <v>2778578.2199999997</v>
          </cell>
          <cell r="O148">
            <v>0</v>
          </cell>
          <cell r="P148">
            <v>0</v>
          </cell>
          <cell r="Q148">
            <v>2778578.2199999997</v>
          </cell>
        </row>
        <row r="149">
          <cell r="A149" t="str">
            <v>1718</v>
          </cell>
          <cell r="B149" t="str">
            <v>Administrative And Clerical</v>
          </cell>
          <cell r="C149">
            <v>4739421.28</v>
          </cell>
          <cell r="D149">
            <v>29900</v>
          </cell>
          <cell r="E149">
            <v>1831066.65</v>
          </cell>
          <cell r="F149">
            <v>0</v>
          </cell>
          <cell r="G149">
            <v>3008.71</v>
          </cell>
          <cell r="H149">
            <v>60867.24</v>
          </cell>
          <cell r="I149">
            <v>66862.17</v>
          </cell>
          <cell r="J149">
            <v>11557.65</v>
          </cell>
          <cell r="K149">
            <v>0</v>
          </cell>
          <cell r="L149">
            <v>0</v>
          </cell>
          <cell r="M149">
            <v>72182.97</v>
          </cell>
          <cell r="N149">
            <v>6814866.6699999999</v>
          </cell>
          <cell r="O149">
            <v>0</v>
          </cell>
          <cell r="P149">
            <v>0</v>
          </cell>
          <cell r="Q149">
            <v>6814866.6699999999</v>
          </cell>
        </row>
        <row r="150">
          <cell r="A150" t="str">
            <v>1719</v>
          </cell>
          <cell r="B150" t="str">
            <v>Management</v>
          </cell>
          <cell r="C150">
            <v>6080315.0700000003</v>
          </cell>
          <cell r="D150">
            <v>0</v>
          </cell>
          <cell r="E150">
            <v>2353847.6700000004</v>
          </cell>
          <cell r="F150">
            <v>0</v>
          </cell>
          <cell r="G150">
            <v>0</v>
          </cell>
          <cell r="H150">
            <v>351362.89</v>
          </cell>
          <cell r="I150">
            <v>15181.81</v>
          </cell>
          <cell r="J150">
            <v>0</v>
          </cell>
          <cell r="K150">
            <v>0</v>
          </cell>
          <cell r="L150">
            <v>0</v>
          </cell>
          <cell r="M150">
            <v>5370.72</v>
          </cell>
          <cell r="N150">
            <v>8806078.160000002</v>
          </cell>
          <cell r="O150">
            <v>0</v>
          </cell>
          <cell r="P150">
            <v>0</v>
          </cell>
          <cell r="Q150">
            <v>8806078.160000002</v>
          </cell>
        </row>
        <row r="151">
          <cell r="A151" t="str">
            <v>1720</v>
          </cell>
          <cell r="B151" t="str">
            <v>Nursing</v>
          </cell>
          <cell r="C151">
            <v>970793.85000000009</v>
          </cell>
          <cell r="D151">
            <v>0</v>
          </cell>
          <cell r="E151">
            <v>68277.05</v>
          </cell>
          <cell r="F151">
            <v>0</v>
          </cell>
          <cell r="G151">
            <v>0</v>
          </cell>
          <cell r="H151">
            <v>101321.71</v>
          </cell>
          <cell r="I151">
            <v>509302.74</v>
          </cell>
          <cell r="J151">
            <v>0</v>
          </cell>
          <cell r="K151">
            <v>0</v>
          </cell>
          <cell r="L151">
            <v>0</v>
          </cell>
          <cell r="M151">
            <v>0</v>
          </cell>
          <cell r="N151">
            <v>1649695.35</v>
          </cell>
          <cell r="O151">
            <v>0</v>
          </cell>
          <cell r="P151">
            <v>0</v>
          </cell>
          <cell r="Q151">
            <v>1649695.35</v>
          </cell>
        </row>
        <row r="152">
          <cell r="A152" t="str">
            <v>1721</v>
          </cell>
          <cell r="B152" t="str">
            <v>Orderlies</v>
          </cell>
          <cell r="C152">
            <v>0</v>
          </cell>
          <cell r="D152">
            <v>0</v>
          </cell>
          <cell r="E152">
            <v>714592.93</v>
          </cell>
          <cell r="F152">
            <v>0</v>
          </cell>
          <cell r="G152">
            <v>0</v>
          </cell>
          <cell r="H152">
            <v>0</v>
          </cell>
          <cell r="I152">
            <v>0</v>
          </cell>
          <cell r="J152">
            <v>0</v>
          </cell>
          <cell r="K152">
            <v>0</v>
          </cell>
          <cell r="L152">
            <v>0</v>
          </cell>
          <cell r="M152">
            <v>0</v>
          </cell>
          <cell r="N152">
            <v>714592.93</v>
          </cell>
          <cell r="O152">
            <v>0</v>
          </cell>
          <cell r="P152">
            <v>0</v>
          </cell>
          <cell r="Q152">
            <v>714592.93</v>
          </cell>
        </row>
        <row r="153">
          <cell r="A153" t="str">
            <v>1722</v>
          </cell>
          <cell r="B153" t="str">
            <v>Engineering</v>
          </cell>
          <cell r="C153">
            <v>52818.64</v>
          </cell>
          <cell r="D153">
            <v>0</v>
          </cell>
          <cell r="E153">
            <v>375521.54000000004</v>
          </cell>
          <cell r="F153">
            <v>0</v>
          </cell>
          <cell r="G153">
            <v>5820.54</v>
          </cell>
          <cell r="H153">
            <v>559246.93999999994</v>
          </cell>
          <cell r="I153">
            <v>53881.04</v>
          </cell>
          <cell r="J153">
            <v>0</v>
          </cell>
          <cell r="K153">
            <v>0</v>
          </cell>
          <cell r="L153">
            <v>0</v>
          </cell>
          <cell r="M153">
            <v>1326.62</v>
          </cell>
          <cell r="N153">
            <v>1048615.32</v>
          </cell>
          <cell r="O153">
            <v>0</v>
          </cell>
          <cell r="P153">
            <v>0</v>
          </cell>
          <cell r="Q153">
            <v>1048615.32</v>
          </cell>
        </row>
        <row r="154">
          <cell r="A154" t="str">
            <v>1723</v>
          </cell>
          <cell r="B154" t="str">
            <v>Laboratory</v>
          </cell>
          <cell r="C154">
            <v>223695.91</v>
          </cell>
          <cell r="D154">
            <v>0</v>
          </cell>
          <cell r="E154">
            <v>112190.2</v>
          </cell>
          <cell r="F154">
            <v>0</v>
          </cell>
          <cell r="G154">
            <v>2053.4899999999998</v>
          </cell>
          <cell r="H154">
            <v>1377167.55</v>
          </cell>
          <cell r="I154">
            <v>2142701.14</v>
          </cell>
          <cell r="J154">
            <v>50</v>
          </cell>
          <cell r="K154">
            <v>0</v>
          </cell>
          <cell r="L154">
            <v>0</v>
          </cell>
          <cell r="M154">
            <v>68038.67</v>
          </cell>
          <cell r="N154">
            <v>3925896.96</v>
          </cell>
          <cell r="O154">
            <v>0</v>
          </cell>
          <cell r="P154">
            <v>0</v>
          </cell>
          <cell r="Q154">
            <v>3925896.96</v>
          </cell>
        </row>
        <row r="155">
          <cell r="A155" t="str">
            <v>1724</v>
          </cell>
          <cell r="B155" t="str">
            <v>Pathology (PathCentre)</v>
          </cell>
          <cell r="C155">
            <v>0</v>
          </cell>
          <cell r="D155">
            <v>0</v>
          </cell>
          <cell r="E155">
            <v>10334628.539999999</v>
          </cell>
          <cell r="F155">
            <v>0</v>
          </cell>
          <cell r="G155">
            <v>0</v>
          </cell>
          <cell r="H155">
            <v>0</v>
          </cell>
          <cell r="I155">
            <v>203275.91</v>
          </cell>
          <cell r="J155">
            <v>0</v>
          </cell>
          <cell r="K155">
            <v>0</v>
          </cell>
          <cell r="L155">
            <v>0</v>
          </cell>
          <cell r="M155">
            <v>0</v>
          </cell>
          <cell r="N155">
            <v>10537904.449999999</v>
          </cell>
          <cell r="O155">
            <v>-1792091.625</v>
          </cell>
          <cell r="P155">
            <v>0</v>
          </cell>
          <cell r="Q155">
            <v>8745812.8249999993</v>
          </cell>
        </row>
        <row r="156">
          <cell r="A156" t="str">
            <v>1725</v>
          </cell>
          <cell r="B156" t="str">
            <v>Other - Purchase Of External Services</v>
          </cell>
          <cell r="C156">
            <v>7711828.75</v>
          </cell>
          <cell r="D156">
            <v>0</v>
          </cell>
          <cell r="E156">
            <v>28124824.390000001</v>
          </cell>
          <cell r="F156">
            <v>0</v>
          </cell>
          <cell r="G156">
            <v>44111.7</v>
          </cell>
          <cell r="H156">
            <v>47203.24</v>
          </cell>
          <cell r="I156">
            <v>758750.75</v>
          </cell>
          <cell r="J156">
            <v>13004.52</v>
          </cell>
          <cell r="K156">
            <v>0</v>
          </cell>
          <cell r="L156">
            <v>0</v>
          </cell>
          <cell r="M156">
            <v>493255.06</v>
          </cell>
          <cell r="N156">
            <v>37192978.410000011</v>
          </cell>
          <cell r="O156">
            <v>0</v>
          </cell>
          <cell r="P156">
            <v>0</v>
          </cell>
          <cell r="Q156">
            <v>37192978.410000011</v>
          </cell>
        </row>
        <row r="157">
          <cell r="A157" t="str">
            <v>1726</v>
          </cell>
          <cell r="B157" t="str">
            <v>Security Services</v>
          </cell>
          <cell r="C157">
            <v>124206.29</v>
          </cell>
          <cell r="D157">
            <v>0</v>
          </cell>
          <cell r="E157">
            <v>572357.31000000006</v>
          </cell>
          <cell r="F157">
            <v>0</v>
          </cell>
          <cell r="G157">
            <v>8404</v>
          </cell>
          <cell r="H157">
            <v>93465.65</v>
          </cell>
          <cell r="I157">
            <v>291191.90999999997</v>
          </cell>
          <cell r="J157">
            <v>16039.31</v>
          </cell>
          <cell r="K157">
            <v>0</v>
          </cell>
          <cell r="L157">
            <v>0</v>
          </cell>
          <cell r="M157">
            <v>81567.69</v>
          </cell>
          <cell r="N157">
            <v>1187232.1600000001</v>
          </cell>
          <cell r="O157">
            <v>0</v>
          </cell>
          <cell r="P157">
            <v>0</v>
          </cell>
          <cell r="Q157">
            <v>1187232.1600000001</v>
          </cell>
        </row>
        <row r="158">
          <cell r="A158" t="str">
            <v>1727</v>
          </cell>
          <cell r="B158" t="str">
            <v>Interpreter Services</v>
          </cell>
          <cell r="C158">
            <v>105322.68000000001</v>
          </cell>
          <cell r="D158">
            <v>0</v>
          </cell>
          <cell r="E158">
            <v>1199070.67</v>
          </cell>
          <cell r="F158">
            <v>0</v>
          </cell>
          <cell r="G158">
            <v>0</v>
          </cell>
          <cell r="H158">
            <v>2465.83</v>
          </cell>
          <cell r="I158">
            <v>6328.4</v>
          </cell>
          <cell r="J158">
            <v>2128.7399999999998</v>
          </cell>
          <cell r="K158">
            <v>0</v>
          </cell>
          <cell r="L158">
            <v>0</v>
          </cell>
          <cell r="M158">
            <v>0</v>
          </cell>
          <cell r="N158">
            <v>1315316.3199999998</v>
          </cell>
          <cell r="O158">
            <v>0</v>
          </cell>
          <cell r="P158">
            <v>0</v>
          </cell>
          <cell r="Q158">
            <v>1315316.3199999998</v>
          </cell>
        </row>
        <row r="159">
          <cell r="A159" t="str">
            <v>1728</v>
          </cell>
          <cell r="B159" t="str">
            <v>Employee Assistance</v>
          </cell>
          <cell r="C159">
            <v>14177.88</v>
          </cell>
          <cell r="D159">
            <v>0</v>
          </cell>
          <cell r="E159">
            <v>86667.72</v>
          </cell>
          <cell r="F159">
            <v>0</v>
          </cell>
          <cell r="G159">
            <v>601.25</v>
          </cell>
          <cell r="H159">
            <v>16205.93</v>
          </cell>
          <cell r="I159">
            <v>39362.879999999997</v>
          </cell>
          <cell r="J159">
            <v>0</v>
          </cell>
          <cell r="K159">
            <v>0</v>
          </cell>
          <cell r="L159">
            <v>0</v>
          </cell>
          <cell r="M159">
            <v>0</v>
          </cell>
          <cell r="N159">
            <v>157015.66</v>
          </cell>
          <cell r="O159">
            <v>0</v>
          </cell>
          <cell r="P159">
            <v>0</v>
          </cell>
          <cell r="Q159">
            <v>157015.66</v>
          </cell>
        </row>
        <row r="160">
          <cell r="A160" t="str">
            <v>1729</v>
          </cell>
          <cell r="B160" t="str">
            <v>Purchase of Dental Services</v>
          </cell>
          <cell r="C160">
            <v>0</v>
          </cell>
          <cell r="D160">
            <v>0</v>
          </cell>
          <cell r="E160">
            <v>5296262.92</v>
          </cell>
          <cell r="F160">
            <v>0</v>
          </cell>
          <cell r="G160">
            <v>0</v>
          </cell>
          <cell r="H160">
            <v>0</v>
          </cell>
          <cell r="I160">
            <v>0</v>
          </cell>
          <cell r="J160">
            <v>0</v>
          </cell>
          <cell r="K160">
            <v>0</v>
          </cell>
          <cell r="L160">
            <v>0</v>
          </cell>
          <cell r="M160">
            <v>0</v>
          </cell>
          <cell r="N160">
            <v>5296262.92</v>
          </cell>
          <cell r="O160">
            <v>0</v>
          </cell>
          <cell r="P160">
            <v>0</v>
          </cell>
          <cell r="Q160">
            <v>5296262.92</v>
          </cell>
        </row>
        <row r="161">
          <cell r="A161" t="str">
            <v>1730</v>
          </cell>
          <cell r="B161" t="str">
            <v>Health Promotion Other</v>
          </cell>
          <cell r="C161">
            <v>159607.19</v>
          </cell>
          <cell r="D161">
            <v>0</v>
          </cell>
          <cell r="E161">
            <v>2686.4</v>
          </cell>
          <cell r="F161">
            <v>0</v>
          </cell>
          <cell r="G161">
            <v>0</v>
          </cell>
          <cell r="H161">
            <v>490.69</v>
          </cell>
          <cell r="I161">
            <v>25717.96</v>
          </cell>
          <cell r="J161">
            <v>0</v>
          </cell>
          <cell r="K161">
            <v>0</v>
          </cell>
          <cell r="L161">
            <v>0</v>
          </cell>
          <cell r="M161">
            <v>0</v>
          </cell>
          <cell r="N161">
            <v>188502.24</v>
          </cell>
          <cell r="O161">
            <v>0</v>
          </cell>
          <cell r="P161">
            <v>0</v>
          </cell>
          <cell r="Q161">
            <v>188502.24</v>
          </cell>
        </row>
        <row r="162">
          <cell r="A162" t="str">
            <v>1741</v>
          </cell>
          <cell r="B162" t="str">
            <v>Aboriginal Health</v>
          </cell>
          <cell r="C162">
            <v>18007152.329999998</v>
          </cell>
          <cell r="D162">
            <v>0</v>
          </cell>
          <cell r="E162">
            <v>0</v>
          </cell>
          <cell r="F162">
            <v>0</v>
          </cell>
          <cell r="G162">
            <v>0</v>
          </cell>
          <cell r="H162">
            <v>0</v>
          </cell>
          <cell r="I162">
            <v>0</v>
          </cell>
          <cell r="J162">
            <v>0</v>
          </cell>
          <cell r="K162">
            <v>0</v>
          </cell>
          <cell r="L162">
            <v>0</v>
          </cell>
          <cell r="M162">
            <v>0</v>
          </cell>
          <cell r="N162">
            <v>18007152.329999998</v>
          </cell>
          <cell r="O162">
            <v>-18007152.329999998</v>
          </cell>
          <cell r="P162">
            <v>0</v>
          </cell>
          <cell r="Q162">
            <v>0</v>
          </cell>
        </row>
        <row r="163">
          <cell r="A163" t="str">
            <v>1742</v>
          </cell>
          <cell r="B163" t="str">
            <v>Blood &amp; Organs</v>
          </cell>
          <cell r="C163">
            <v>22241275.23</v>
          </cell>
          <cell r="D163">
            <v>0</v>
          </cell>
          <cell r="E163">
            <v>0</v>
          </cell>
          <cell r="F163">
            <v>0</v>
          </cell>
          <cell r="G163">
            <v>0</v>
          </cell>
          <cell r="H163">
            <v>0</v>
          </cell>
          <cell r="I163">
            <v>0</v>
          </cell>
          <cell r="J163">
            <v>0</v>
          </cell>
          <cell r="K163">
            <v>0</v>
          </cell>
          <cell r="L163">
            <v>0</v>
          </cell>
          <cell r="M163">
            <v>0</v>
          </cell>
          <cell r="N163">
            <v>22241275.23</v>
          </cell>
          <cell r="O163">
            <v>-22241275.23</v>
          </cell>
          <cell r="P163">
            <v>0</v>
          </cell>
          <cell r="Q163">
            <v>0</v>
          </cell>
        </row>
        <row r="164">
          <cell r="A164" t="str">
            <v>1743</v>
          </cell>
          <cell r="B164" t="str">
            <v>Cancer Prevention &amp; Detection</v>
          </cell>
          <cell r="C164">
            <v>397614</v>
          </cell>
          <cell r="D164">
            <v>0</v>
          </cell>
          <cell r="E164">
            <v>0</v>
          </cell>
          <cell r="F164">
            <v>0</v>
          </cell>
          <cell r="G164">
            <v>0</v>
          </cell>
          <cell r="H164">
            <v>0</v>
          </cell>
          <cell r="I164">
            <v>0</v>
          </cell>
          <cell r="J164">
            <v>0</v>
          </cell>
          <cell r="K164">
            <v>0</v>
          </cell>
          <cell r="L164">
            <v>0</v>
          </cell>
          <cell r="M164">
            <v>0</v>
          </cell>
          <cell r="N164">
            <v>397614</v>
          </cell>
          <cell r="O164">
            <v>-397614</v>
          </cell>
          <cell r="P164">
            <v>0</v>
          </cell>
          <cell r="Q164">
            <v>0</v>
          </cell>
        </row>
        <row r="165">
          <cell r="A165" t="str">
            <v>1744</v>
          </cell>
          <cell r="B165" t="str">
            <v>Child, Community &amp; Primary Health</v>
          </cell>
          <cell r="C165">
            <v>6466730.9900000002</v>
          </cell>
          <cell r="D165">
            <v>0</v>
          </cell>
          <cell r="E165">
            <v>0</v>
          </cell>
          <cell r="F165">
            <v>0</v>
          </cell>
          <cell r="G165">
            <v>0</v>
          </cell>
          <cell r="H165">
            <v>0</v>
          </cell>
          <cell r="I165">
            <v>0</v>
          </cell>
          <cell r="J165">
            <v>0</v>
          </cell>
          <cell r="K165">
            <v>0</v>
          </cell>
          <cell r="L165">
            <v>0</v>
          </cell>
          <cell r="M165">
            <v>0</v>
          </cell>
          <cell r="N165">
            <v>6466730.9900000002</v>
          </cell>
          <cell r="O165">
            <v>-6466730.9900000002</v>
          </cell>
          <cell r="P165">
            <v>0</v>
          </cell>
          <cell r="Q165">
            <v>0</v>
          </cell>
        </row>
        <row r="166">
          <cell r="A166" t="str">
            <v>1745</v>
          </cell>
          <cell r="B166" t="str">
            <v>Chronic Disease</v>
          </cell>
          <cell r="C166">
            <v>6097267.6799999997</v>
          </cell>
          <cell r="D166">
            <v>0</v>
          </cell>
          <cell r="E166">
            <v>0</v>
          </cell>
          <cell r="F166">
            <v>0</v>
          </cell>
          <cell r="G166">
            <v>0</v>
          </cell>
          <cell r="H166">
            <v>0</v>
          </cell>
          <cell r="I166">
            <v>0</v>
          </cell>
          <cell r="J166">
            <v>0</v>
          </cell>
          <cell r="K166">
            <v>0</v>
          </cell>
          <cell r="L166">
            <v>0</v>
          </cell>
          <cell r="M166">
            <v>0</v>
          </cell>
          <cell r="N166">
            <v>6097267.6799999997</v>
          </cell>
          <cell r="O166">
            <v>-6097267.6799999997</v>
          </cell>
          <cell r="P166">
            <v>0</v>
          </cell>
          <cell r="Q166">
            <v>0</v>
          </cell>
        </row>
        <row r="167">
          <cell r="A167" t="str">
            <v>1746</v>
          </cell>
          <cell r="B167" t="str">
            <v>Communicable Diseases</v>
          </cell>
          <cell r="C167">
            <v>5052263.96</v>
          </cell>
          <cell r="D167">
            <v>0</v>
          </cell>
          <cell r="E167">
            <v>0</v>
          </cell>
          <cell r="F167">
            <v>0</v>
          </cell>
          <cell r="G167">
            <v>0</v>
          </cell>
          <cell r="H167">
            <v>0</v>
          </cell>
          <cell r="I167">
            <v>0</v>
          </cell>
          <cell r="J167">
            <v>0</v>
          </cell>
          <cell r="K167">
            <v>0</v>
          </cell>
          <cell r="L167">
            <v>0</v>
          </cell>
          <cell r="M167">
            <v>0</v>
          </cell>
          <cell r="N167">
            <v>5052263.96</v>
          </cell>
          <cell r="O167">
            <v>-5052263.96</v>
          </cell>
          <cell r="P167">
            <v>0</v>
          </cell>
          <cell r="Q167">
            <v>0</v>
          </cell>
        </row>
        <row r="168">
          <cell r="A168" t="str">
            <v>1747</v>
          </cell>
          <cell r="B168" t="str">
            <v>Drug &amp; Alcohol</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row>
        <row r="169">
          <cell r="A169" t="str">
            <v>1748</v>
          </cell>
          <cell r="B169" t="str">
            <v>Environment Health</v>
          </cell>
          <cell r="C169">
            <v>1973783.93</v>
          </cell>
          <cell r="D169">
            <v>0</v>
          </cell>
          <cell r="E169">
            <v>0</v>
          </cell>
          <cell r="F169">
            <v>0</v>
          </cell>
          <cell r="G169">
            <v>0</v>
          </cell>
          <cell r="H169">
            <v>0</v>
          </cell>
          <cell r="I169">
            <v>0</v>
          </cell>
          <cell r="J169">
            <v>0</v>
          </cell>
          <cell r="K169">
            <v>0</v>
          </cell>
          <cell r="L169">
            <v>0</v>
          </cell>
          <cell r="M169">
            <v>0</v>
          </cell>
          <cell r="N169">
            <v>1973783.93</v>
          </cell>
          <cell r="O169">
            <v>-1973783.93</v>
          </cell>
          <cell r="P169">
            <v>0</v>
          </cell>
          <cell r="Q169">
            <v>0</v>
          </cell>
        </row>
        <row r="170">
          <cell r="A170" t="str">
            <v>1749</v>
          </cell>
          <cell r="B170" t="str">
            <v>Genomics</v>
          </cell>
          <cell r="C170">
            <v>473551.63</v>
          </cell>
          <cell r="D170">
            <v>0</v>
          </cell>
          <cell r="E170">
            <v>0</v>
          </cell>
          <cell r="F170">
            <v>0</v>
          </cell>
          <cell r="G170">
            <v>0</v>
          </cell>
          <cell r="H170">
            <v>0</v>
          </cell>
          <cell r="I170">
            <v>0</v>
          </cell>
          <cell r="J170">
            <v>0</v>
          </cell>
          <cell r="K170">
            <v>0</v>
          </cell>
          <cell r="L170">
            <v>0</v>
          </cell>
          <cell r="M170">
            <v>0</v>
          </cell>
          <cell r="N170">
            <v>473551.63</v>
          </cell>
          <cell r="O170">
            <v>-473551.63</v>
          </cell>
          <cell r="P170">
            <v>0</v>
          </cell>
          <cell r="Q170">
            <v>0</v>
          </cell>
        </row>
        <row r="171">
          <cell r="A171" t="str">
            <v>1750</v>
          </cell>
          <cell r="B171" t="str">
            <v>Health Promotion</v>
          </cell>
          <cell r="C171">
            <v>1088364.78</v>
          </cell>
          <cell r="D171">
            <v>0</v>
          </cell>
          <cell r="E171">
            <v>0</v>
          </cell>
          <cell r="F171">
            <v>0</v>
          </cell>
          <cell r="G171">
            <v>0</v>
          </cell>
          <cell r="H171">
            <v>0</v>
          </cell>
          <cell r="I171">
            <v>0</v>
          </cell>
          <cell r="J171">
            <v>0</v>
          </cell>
          <cell r="K171">
            <v>0</v>
          </cell>
          <cell r="L171">
            <v>0</v>
          </cell>
          <cell r="M171">
            <v>0</v>
          </cell>
          <cell r="N171">
            <v>1088364.78</v>
          </cell>
          <cell r="O171">
            <v>-1088364.78</v>
          </cell>
          <cell r="P171">
            <v>0</v>
          </cell>
          <cell r="Q171">
            <v>0</v>
          </cell>
        </row>
        <row r="172">
          <cell r="A172" t="str">
            <v>1751</v>
          </cell>
          <cell r="B172" t="str">
            <v>Home &amp; Community Care (HACC)</v>
          </cell>
          <cell r="C172">
            <v>112974620.5</v>
          </cell>
          <cell r="D172">
            <v>0</v>
          </cell>
          <cell r="E172">
            <v>0</v>
          </cell>
          <cell r="F172">
            <v>0</v>
          </cell>
          <cell r="G172">
            <v>0</v>
          </cell>
          <cell r="H172">
            <v>0</v>
          </cell>
          <cell r="I172">
            <v>0</v>
          </cell>
          <cell r="J172">
            <v>0</v>
          </cell>
          <cell r="K172">
            <v>0</v>
          </cell>
          <cell r="L172">
            <v>0</v>
          </cell>
          <cell r="M172">
            <v>0</v>
          </cell>
          <cell r="N172">
            <v>112974620.5</v>
          </cell>
          <cell r="O172">
            <v>-112974620.5</v>
          </cell>
          <cell r="P172">
            <v>0</v>
          </cell>
          <cell r="Q172">
            <v>0</v>
          </cell>
        </row>
        <row r="173">
          <cell r="A173" t="str">
            <v>1752</v>
          </cell>
          <cell r="B173" t="str">
            <v>Mental Health</v>
          </cell>
          <cell r="C173">
            <v>18692715.859999999</v>
          </cell>
          <cell r="D173">
            <v>0</v>
          </cell>
          <cell r="E173">
            <v>0</v>
          </cell>
          <cell r="F173">
            <v>0</v>
          </cell>
          <cell r="G173">
            <v>0</v>
          </cell>
          <cell r="H173">
            <v>0</v>
          </cell>
          <cell r="I173">
            <v>0</v>
          </cell>
          <cell r="J173">
            <v>0</v>
          </cell>
          <cell r="K173">
            <v>0</v>
          </cell>
          <cell r="L173">
            <v>0</v>
          </cell>
          <cell r="M173">
            <v>0</v>
          </cell>
          <cell r="N173">
            <v>18692715.859999999</v>
          </cell>
          <cell r="O173">
            <v>-18692715.859999999</v>
          </cell>
          <cell r="P173">
            <v>0</v>
          </cell>
          <cell r="Q173">
            <v>0</v>
          </cell>
        </row>
        <row r="174">
          <cell r="A174" t="str">
            <v>1753</v>
          </cell>
          <cell r="B174" t="str">
            <v>Oral Health</v>
          </cell>
          <cell r="C174">
            <v>6915280.8700000001</v>
          </cell>
          <cell r="D174">
            <v>0</v>
          </cell>
          <cell r="E174">
            <v>0</v>
          </cell>
          <cell r="F174">
            <v>0</v>
          </cell>
          <cell r="G174">
            <v>0</v>
          </cell>
          <cell r="H174">
            <v>0</v>
          </cell>
          <cell r="I174">
            <v>0</v>
          </cell>
          <cell r="J174">
            <v>0</v>
          </cell>
          <cell r="K174">
            <v>0</v>
          </cell>
          <cell r="L174">
            <v>0</v>
          </cell>
          <cell r="M174">
            <v>0</v>
          </cell>
          <cell r="N174">
            <v>6915280.8700000001</v>
          </cell>
          <cell r="O174">
            <v>-6915280.8700000001</v>
          </cell>
          <cell r="P174">
            <v>0</v>
          </cell>
          <cell r="Q174">
            <v>0</v>
          </cell>
        </row>
        <row r="175">
          <cell r="A175" t="str">
            <v>1754</v>
          </cell>
          <cell r="B175" t="str">
            <v>Palliative Care</v>
          </cell>
          <cell r="C175">
            <v>4844904.1399999997</v>
          </cell>
          <cell r="D175">
            <v>0</v>
          </cell>
          <cell r="E175">
            <v>0</v>
          </cell>
          <cell r="F175">
            <v>0</v>
          </cell>
          <cell r="G175">
            <v>0</v>
          </cell>
          <cell r="H175">
            <v>0</v>
          </cell>
          <cell r="I175">
            <v>627.29999999999995</v>
          </cell>
          <cell r="J175">
            <v>0</v>
          </cell>
          <cell r="K175">
            <v>0</v>
          </cell>
          <cell r="L175">
            <v>0</v>
          </cell>
          <cell r="M175">
            <v>0</v>
          </cell>
          <cell r="N175">
            <v>4845531.4399999995</v>
          </cell>
          <cell r="O175">
            <v>-4845531.4399999995</v>
          </cell>
          <cell r="P175">
            <v>0</v>
          </cell>
          <cell r="Q175">
            <v>0</v>
          </cell>
        </row>
        <row r="176">
          <cell r="A176" t="str">
            <v>1755</v>
          </cell>
          <cell r="B176" t="str">
            <v>Patient Transport Services</v>
          </cell>
          <cell r="C176">
            <v>27084032</v>
          </cell>
          <cell r="D176">
            <v>0</v>
          </cell>
          <cell r="E176">
            <v>0</v>
          </cell>
          <cell r="F176">
            <v>0</v>
          </cell>
          <cell r="G176">
            <v>0</v>
          </cell>
          <cell r="H176">
            <v>0</v>
          </cell>
          <cell r="I176">
            <v>0</v>
          </cell>
          <cell r="J176">
            <v>0</v>
          </cell>
          <cell r="K176">
            <v>0</v>
          </cell>
          <cell r="L176">
            <v>0</v>
          </cell>
          <cell r="M176">
            <v>0</v>
          </cell>
          <cell r="N176">
            <v>27084032</v>
          </cell>
          <cell r="O176">
            <v>-27084032</v>
          </cell>
          <cell r="P176">
            <v>0</v>
          </cell>
          <cell r="Q176">
            <v>0</v>
          </cell>
        </row>
        <row r="177">
          <cell r="A177" t="str">
            <v>1756</v>
          </cell>
          <cell r="B177" t="str">
            <v>Private Nursing Homes</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row>
        <row r="178">
          <cell r="A178" t="str">
            <v>1757</v>
          </cell>
          <cell r="B178" t="str">
            <v>Public Patients in Private Hospitals</v>
          </cell>
          <cell r="C178">
            <v>118440259.17</v>
          </cell>
          <cell r="D178">
            <v>694227.34</v>
          </cell>
          <cell r="E178">
            <v>0</v>
          </cell>
          <cell r="F178">
            <v>0</v>
          </cell>
          <cell r="G178">
            <v>0</v>
          </cell>
          <cell r="H178">
            <v>0</v>
          </cell>
          <cell r="I178">
            <v>0</v>
          </cell>
          <cell r="J178">
            <v>0</v>
          </cell>
          <cell r="K178">
            <v>0</v>
          </cell>
          <cell r="L178">
            <v>0</v>
          </cell>
          <cell r="M178">
            <v>0</v>
          </cell>
          <cell r="N178">
            <v>119134486.51000001</v>
          </cell>
          <cell r="O178">
            <v>-119134486.51000001</v>
          </cell>
          <cell r="P178">
            <v>0</v>
          </cell>
          <cell r="Q178">
            <v>0</v>
          </cell>
        </row>
        <row r="179">
          <cell r="A179" t="str">
            <v>1758</v>
          </cell>
          <cell r="B179" t="str">
            <v>Central Wait List</v>
          </cell>
          <cell r="C179">
            <v>7937599.1500000004</v>
          </cell>
          <cell r="D179">
            <v>0</v>
          </cell>
          <cell r="E179">
            <v>0</v>
          </cell>
          <cell r="F179">
            <v>0</v>
          </cell>
          <cell r="G179">
            <v>0</v>
          </cell>
          <cell r="H179">
            <v>0</v>
          </cell>
          <cell r="I179">
            <v>0</v>
          </cell>
          <cell r="J179">
            <v>0</v>
          </cell>
          <cell r="K179">
            <v>0</v>
          </cell>
          <cell r="L179">
            <v>0</v>
          </cell>
          <cell r="M179">
            <v>0</v>
          </cell>
          <cell r="N179">
            <v>7937599.1500000004</v>
          </cell>
          <cell r="O179">
            <v>-7937599.1500000004</v>
          </cell>
          <cell r="P179">
            <v>0</v>
          </cell>
          <cell r="Q179">
            <v>0</v>
          </cell>
        </row>
        <row r="180">
          <cell r="A180" t="str">
            <v>1759</v>
          </cell>
          <cell r="B180" t="str">
            <v>Advocacy &amp; Health Support Services</v>
          </cell>
          <cell r="C180">
            <v>1356990</v>
          </cell>
          <cell r="D180">
            <v>0</v>
          </cell>
          <cell r="E180">
            <v>0</v>
          </cell>
          <cell r="F180">
            <v>0</v>
          </cell>
          <cell r="G180">
            <v>0</v>
          </cell>
          <cell r="H180">
            <v>0</v>
          </cell>
          <cell r="I180">
            <v>0</v>
          </cell>
          <cell r="J180">
            <v>0</v>
          </cell>
          <cell r="K180">
            <v>0</v>
          </cell>
          <cell r="L180">
            <v>0</v>
          </cell>
          <cell r="M180">
            <v>0</v>
          </cell>
          <cell r="N180">
            <v>1356990</v>
          </cell>
          <cell r="O180">
            <v>-1356990</v>
          </cell>
          <cell r="P180">
            <v>0</v>
          </cell>
          <cell r="Q180">
            <v>0</v>
          </cell>
        </row>
        <row r="181">
          <cell r="A181" t="str">
            <v>1760</v>
          </cell>
          <cell r="B181" t="str">
            <v>Inter-Government Payments</v>
          </cell>
          <cell r="C181">
            <v>4245069.03</v>
          </cell>
          <cell r="D181">
            <v>0</v>
          </cell>
          <cell r="E181">
            <v>0</v>
          </cell>
          <cell r="F181">
            <v>0</v>
          </cell>
          <cell r="G181">
            <v>0</v>
          </cell>
          <cell r="H181">
            <v>0</v>
          </cell>
          <cell r="I181">
            <v>0</v>
          </cell>
          <cell r="J181">
            <v>0</v>
          </cell>
          <cell r="K181">
            <v>0</v>
          </cell>
          <cell r="L181">
            <v>0</v>
          </cell>
          <cell r="M181">
            <v>0</v>
          </cell>
          <cell r="N181">
            <v>4245069.03</v>
          </cell>
          <cell r="O181">
            <v>-4245069.03</v>
          </cell>
          <cell r="P181">
            <v>0</v>
          </cell>
          <cell r="Q181">
            <v>0</v>
          </cell>
        </row>
        <row r="182">
          <cell r="A182" t="str">
            <v>1761</v>
          </cell>
          <cell r="B182" t="str">
            <v>Other Aged Care Services</v>
          </cell>
          <cell r="C182">
            <v>25681501.940000001</v>
          </cell>
          <cell r="D182">
            <v>0</v>
          </cell>
          <cell r="E182">
            <v>0</v>
          </cell>
          <cell r="F182">
            <v>0</v>
          </cell>
          <cell r="G182">
            <v>0</v>
          </cell>
          <cell r="H182">
            <v>0</v>
          </cell>
          <cell r="I182">
            <v>0</v>
          </cell>
          <cell r="J182">
            <v>0</v>
          </cell>
          <cell r="K182">
            <v>0</v>
          </cell>
          <cell r="L182">
            <v>0</v>
          </cell>
          <cell r="M182">
            <v>0</v>
          </cell>
          <cell r="N182">
            <v>25681501.940000001</v>
          </cell>
          <cell r="O182">
            <v>-25681501.940000001</v>
          </cell>
          <cell r="P182">
            <v>0</v>
          </cell>
          <cell r="Q182">
            <v>0</v>
          </cell>
        </row>
        <row r="183">
          <cell r="A183" t="str">
            <v>1762</v>
          </cell>
          <cell r="B183" t="str">
            <v>Other Population Health Services</v>
          </cell>
          <cell r="C183">
            <v>-26425</v>
          </cell>
          <cell r="D183">
            <v>0</v>
          </cell>
          <cell r="E183">
            <v>0</v>
          </cell>
          <cell r="F183">
            <v>0</v>
          </cell>
          <cell r="G183">
            <v>0</v>
          </cell>
          <cell r="H183">
            <v>0</v>
          </cell>
          <cell r="I183">
            <v>0</v>
          </cell>
          <cell r="J183">
            <v>0</v>
          </cell>
          <cell r="K183">
            <v>0</v>
          </cell>
          <cell r="L183">
            <v>0</v>
          </cell>
          <cell r="M183">
            <v>0</v>
          </cell>
          <cell r="N183">
            <v>-26425</v>
          </cell>
          <cell r="O183">
            <v>26425</v>
          </cell>
          <cell r="P183">
            <v>0</v>
          </cell>
          <cell r="Q183">
            <v>0</v>
          </cell>
        </row>
        <row r="184">
          <cell r="A184" t="str">
            <v>1811</v>
          </cell>
          <cell r="B184" t="str">
            <v>Government Health Service Units Recurrent</v>
          </cell>
          <cell r="C184">
            <v>0</v>
          </cell>
          <cell r="D184">
            <v>2089429696.5</v>
          </cell>
          <cell r="E184">
            <v>0</v>
          </cell>
          <cell r="F184">
            <v>0</v>
          </cell>
          <cell r="G184">
            <v>0</v>
          </cell>
          <cell r="H184">
            <v>0</v>
          </cell>
          <cell r="I184">
            <v>0</v>
          </cell>
          <cell r="J184">
            <v>0</v>
          </cell>
          <cell r="K184">
            <v>0</v>
          </cell>
          <cell r="L184">
            <v>0</v>
          </cell>
          <cell r="M184">
            <v>0</v>
          </cell>
          <cell r="N184">
            <v>2089429696.5</v>
          </cell>
          <cell r="O184">
            <v>0</v>
          </cell>
          <cell r="P184">
            <v>-239765143</v>
          </cell>
          <cell r="Q184">
            <v>1849664553.5</v>
          </cell>
        </row>
        <row r="185">
          <cell r="A185" t="str">
            <v>1812</v>
          </cell>
          <cell r="B185" t="str">
            <v>Non-State Government Organisations</v>
          </cell>
          <cell r="C185">
            <v>0</v>
          </cell>
          <cell r="D185">
            <v>0</v>
          </cell>
          <cell r="E185">
            <v>0</v>
          </cell>
          <cell r="F185">
            <v>0</v>
          </cell>
          <cell r="G185">
            <v>0</v>
          </cell>
          <cell r="H185">
            <v>0</v>
          </cell>
          <cell r="I185">
            <v>0</v>
          </cell>
          <cell r="J185">
            <v>16121332.16</v>
          </cell>
          <cell r="K185">
            <v>0</v>
          </cell>
          <cell r="L185">
            <v>0</v>
          </cell>
          <cell r="M185">
            <v>0</v>
          </cell>
          <cell r="N185">
            <v>16121332.16</v>
          </cell>
          <cell r="O185">
            <v>263567321.16999999</v>
          </cell>
          <cell r="P185">
            <v>-5500162</v>
          </cell>
          <cell r="Q185">
            <v>274188491.32999998</v>
          </cell>
        </row>
        <row r="186">
          <cell r="A186" t="str">
            <v>1813</v>
          </cell>
          <cell r="B186" t="str">
            <v>Contracts for Health Services</v>
          </cell>
          <cell r="C186">
            <v>0</v>
          </cell>
          <cell r="D186">
            <v>0</v>
          </cell>
          <cell r="E186">
            <v>0</v>
          </cell>
          <cell r="F186">
            <v>0</v>
          </cell>
          <cell r="G186">
            <v>0</v>
          </cell>
          <cell r="H186">
            <v>0</v>
          </cell>
          <cell r="I186">
            <v>0</v>
          </cell>
          <cell r="J186">
            <v>0</v>
          </cell>
          <cell r="K186">
            <v>0</v>
          </cell>
          <cell r="L186">
            <v>0</v>
          </cell>
          <cell r="M186">
            <v>0</v>
          </cell>
          <cell r="N186">
            <v>0</v>
          </cell>
          <cell r="O186">
            <v>127072085.66000001</v>
          </cell>
          <cell r="P186">
            <v>0</v>
          </cell>
          <cell r="Q186">
            <v>127072085.66000001</v>
          </cell>
        </row>
        <row r="187">
          <cell r="A187" t="str">
            <v>1814</v>
          </cell>
          <cell r="B187" t="str">
            <v>Other Government Organisations</v>
          </cell>
          <cell r="C187">
            <v>108307666.84999999</v>
          </cell>
          <cell r="D187">
            <v>133542174.72</v>
          </cell>
          <cell r="E187">
            <v>0</v>
          </cell>
          <cell r="F187">
            <v>0</v>
          </cell>
          <cell r="G187">
            <v>0</v>
          </cell>
          <cell r="H187">
            <v>0</v>
          </cell>
          <cell r="I187">
            <v>0</v>
          </cell>
          <cell r="J187">
            <v>0</v>
          </cell>
          <cell r="K187">
            <v>0</v>
          </cell>
          <cell r="L187">
            <v>0</v>
          </cell>
          <cell r="M187">
            <v>0</v>
          </cell>
          <cell r="N187">
            <v>241849841.56999999</v>
          </cell>
          <cell r="O187">
            <v>0</v>
          </cell>
          <cell r="P187">
            <v>0</v>
          </cell>
          <cell r="Q187">
            <v>241849841.56999999</v>
          </cell>
        </row>
        <row r="188">
          <cell r="A188" t="str">
            <v>1815</v>
          </cell>
          <cell r="B188" t="str">
            <v>Interest paid on behalf of Health Service Units</v>
          </cell>
          <cell r="C188">
            <v>0</v>
          </cell>
          <cell r="D188">
            <v>10137409.109999999</v>
          </cell>
          <cell r="E188">
            <v>0</v>
          </cell>
          <cell r="F188">
            <v>0</v>
          </cell>
          <cell r="G188">
            <v>0</v>
          </cell>
          <cell r="H188">
            <v>0</v>
          </cell>
          <cell r="I188">
            <v>0</v>
          </cell>
          <cell r="J188">
            <v>0</v>
          </cell>
          <cell r="K188">
            <v>0</v>
          </cell>
          <cell r="L188">
            <v>0</v>
          </cell>
          <cell r="M188">
            <v>0</v>
          </cell>
          <cell r="N188">
            <v>10137409.109999999</v>
          </cell>
          <cell r="O188">
            <v>0</v>
          </cell>
          <cell r="P188">
            <v>-1501332.22</v>
          </cell>
          <cell r="Q188">
            <v>8636076.8899999987</v>
          </cell>
        </row>
        <row r="189">
          <cell r="A189" t="str">
            <v>1816</v>
          </cell>
          <cell r="B189" t="str">
            <v>Loan repayments made on behalf of Health Service Units</v>
          </cell>
          <cell r="C189">
            <v>0</v>
          </cell>
          <cell r="D189">
            <v>11174788.59</v>
          </cell>
          <cell r="E189">
            <v>0</v>
          </cell>
          <cell r="F189">
            <v>0</v>
          </cell>
          <cell r="G189">
            <v>0</v>
          </cell>
          <cell r="H189">
            <v>0</v>
          </cell>
          <cell r="I189">
            <v>0</v>
          </cell>
          <cell r="J189">
            <v>0</v>
          </cell>
          <cell r="K189">
            <v>0</v>
          </cell>
          <cell r="L189">
            <v>0</v>
          </cell>
          <cell r="M189">
            <v>0</v>
          </cell>
          <cell r="N189">
            <v>11174788.59</v>
          </cell>
          <cell r="O189">
            <v>0</v>
          </cell>
          <cell r="P189">
            <v>-976041.6</v>
          </cell>
          <cell r="Q189">
            <v>10198746.99</v>
          </cell>
        </row>
        <row r="190">
          <cell r="A190" t="str">
            <v>1817</v>
          </cell>
          <cell r="B190" t="str">
            <v>Capital Expenditure made on behalf of health Service Units</v>
          </cell>
          <cell r="C190">
            <v>6364</v>
          </cell>
          <cell r="D190">
            <v>46500426.140000001</v>
          </cell>
          <cell r="E190">
            <v>0</v>
          </cell>
          <cell r="F190">
            <v>0</v>
          </cell>
          <cell r="G190">
            <v>0</v>
          </cell>
          <cell r="H190">
            <v>0</v>
          </cell>
          <cell r="I190">
            <v>0</v>
          </cell>
          <cell r="J190">
            <v>0</v>
          </cell>
          <cell r="K190">
            <v>0</v>
          </cell>
          <cell r="L190">
            <v>0</v>
          </cell>
          <cell r="M190">
            <v>0</v>
          </cell>
          <cell r="N190">
            <v>46506790.140000001</v>
          </cell>
          <cell r="O190">
            <v>0</v>
          </cell>
          <cell r="P190">
            <v>-2618062</v>
          </cell>
          <cell r="Q190">
            <v>43888728.140000001</v>
          </cell>
        </row>
        <row r="191">
          <cell r="A191" t="str">
            <v>1818</v>
          </cell>
          <cell r="B191" t="str">
            <v>Capital Subsidies Paid to Health Service Units</v>
          </cell>
          <cell r="C191">
            <v>0</v>
          </cell>
          <cell r="D191">
            <v>98184198.290000007</v>
          </cell>
          <cell r="E191">
            <v>0</v>
          </cell>
          <cell r="F191">
            <v>0</v>
          </cell>
          <cell r="G191">
            <v>0</v>
          </cell>
          <cell r="H191">
            <v>0</v>
          </cell>
          <cell r="I191">
            <v>0</v>
          </cell>
          <cell r="J191">
            <v>0</v>
          </cell>
          <cell r="K191">
            <v>0</v>
          </cell>
          <cell r="L191">
            <v>0</v>
          </cell>
          <cell r="M191">
            <v>0</v>
          </cell>
          <cell r="N191">
            <v>98184198.290000007</v>
          </cell>
          <cell r="O191">
            <v>0</v>
          </cell>
          <cell r="P191">
            <v>-128461.83</v>
          </cell>
          <cell r="Q191">
            <v>98055736.460000008</v>
          </cell>
        </row>
        <row r="192">
          <cell r="A192" t="str">
            <v>1820</v>
          </cell>
          <cell r="B192" t="str">
            <v>Transfers from Royal St. Budget (Royal St use only)</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row>
        <row r="193">
          <cell r="A193" t="str">
            <v>1841</v>
          </cell>
          <cell r="B193" t="str">
            <v>Health Subsidies (Spectacles &amp; Podiatry)</v>
          </cell>
          <cell r="C193">
            <v>2661405.71</v>
          </cell>
          <cell r="D193">
            <v>0</v>
          </cell>
          <cell r="E193">
            <v>110</v>
          </cell>
          <cell r="F193">
            <v>0</v>
          </cell>
          <cell r="G193">
            <v>0</v>
          </cell>
          <cell r="H193">
            <v>0</v>
          </cell>
          <cell r="I193">
            <v>0</v>
          </cell>
          <cell r="J193">
            <v>0</v>
          </cell>
          <cell r="K193">
            <v>0</v>
          </cell>
          <cell r="L193">
            <v>0</v>
          </cell>
          <cell r="M193">
            <v>0</v>
          </cell>
          <cell r="N193">
            <v>2661515.71</v>
          </cell>
          <cell r="O193">
            <v>0</v>
          </cell>
          <cell r="P193">
            <v>0</v>
          </cell>
          <cell r="Q193">
            <v>2661515.71</v>
          </cell>
        </row>
        <row r="194">
          <cell r="A194" t="str">
            <v>1851</v>
          </cell>
          <cell r="B194" t="str">
            <v>Research &amp; Development Grants</v>
          </cell>
          <cell r="C194">
            <v>8084561.0700000003</v>
          </cell>
          <cell r="D194">
            <v>0</v>
          </cell>
          <cell r="E194">
            <v>0</v>
          </cell>
          <cell r="F194">
            <v>0</v>
          </cell>
          <cell r="G194">
            <v>0</v>
          </cell>
          <cell r="H194">
            <v>0</v>
          </cell>
          <cell r="I194">
            <v>0</v>
          </cell>
          <cell r="J194">
            <v>0</v>
          </cell>
          <cell r="K194">
            <v>0</v>
          </cell>
          <cell r="L194">
            <v>0</v>
          </cell>
          <cell r="M194">
            <v>0</v>
          </cell>
          <cell r="N194">
            <v>8084561.0700000003</v>
          </cell>
          <cell r="O194">
            <v>0</v>
          </cell>
          <cell r="P194">
            <v>0</v>
          </cell>
          <cell r="Q194">
            <v>8084561.0700000003</v>
          </cell>
        </row>
        <row r="195">
          <cell r="A195" t="str">
            <v>1852</v>
          </cell>
          <cell r="B195" t="str">
            <v>Other Grants (Incl Sponsorships)</v>
          </cell>
          <cell r="C195">
            <v>5244121.17</v>
          </cell>
          <cell r="D195">
            <v>0</v>
          </cell>
          <cell r="E195">
            <v>0</v>
          </cell>
          <cell r="F195">
            <v>0</v>
          </cell>
          <cell r="G195">
            <v>0</v>
          </cell>
          <cell r="H195">
            <v>0</v>
          </cell>
          <cell r="I195">
            <v>0</v>
          </cell>
          <cell r="J195">
            <v>0</v>
          </cell>
          <cell r="K195">
            <v>0</v>
          </cell>
          <cell r="L195">
            <v>0</v>
          </cell>
          <cell r="M195">
            <v>0</v>
          </cell>
          <cell r="N195">
            <v>5244121.17</v>
          </cell>
          <cell r="O195">
            <v>0</v>
          </cell>
          <cell r="P195">
            <v>0</v>
          </cell>
          <cell r="Q195">
            <v>5244121.17</v>
          </cell>
        </row>
        <row r="196">
          <cell r="A196" t="str">
            <v>1853</v>
          </cell>
          <cell r="B196" t="str">
            <v>Donations (no GST)</v>
          </cell>
          <cell r="C196">
            <v>4000</v>
          </cell>
          <cell r="D196">
            <v>0</v>
          </cell>
          <cell r="E196">
            <v>0</v>
          </cell>
          <cell r="F196">
            <v>0</v>
          </cell>
          <cell r="G196">
            <v>0</v>
          </cell>
          <cell r="H196">
            <v>0</v>
          </cell>
          <cell r="I196">
            <v>0</v>
          </cell>
          <cell r="J196">
            <v>0</v>
          </cell>
          <cell r="K196">
            <v>0</v>
          </cell>
          <cell r="L196">
            <v>0</v>
          </cell>
          <cell r="M196">
            <v>0</v>
          </cell>
          <cell r="N196">
            <v>4000</v>
          </cell>
          <cell r="O196">
            <v>0</v>
          </cell>
          <cell r="P196">
            <v>0</v>
          </cell>
          <cell r="Q196">
            <v>4000</v>
          </cell>
        </row>
        <row r="197">
          <cell r="A197" t="str">
            <v>1911</v>
          </cell>
          <cell r="B197" t="str">
            <v>Coal, Coke, Wood</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row>
        <row r="198">
          <cell r="A198" t="str">
            <v>1912</v>
          </cell>
          <cell r="B198" t="str">
            <v>Water</v>
          </cell>
          <cell r="C198">
            <v>43546.13</v>
          </cell>
          <cell r="D198">
            <v>0</v>
          </cell>
          <cell r="E198">
            <v>3455421.6300000004</v>
          </cell>
          <cell r="F198">
            <v>0</v>
          </cell>
          <cell r="G198">
            <v>28696.77</v>
          </cell>
          <cell r="H198">
            <v>180678.5</v>
          </cell>
          <cell r="I198">
            <v>2111458.34</v>
          </cell>
          <cell r="J198">
            <v>25509.93</v>
          </cell>
          <cell r="K198">
            <v>0</v>
          </cell>
          <cell r="L198">
            <v>0</v>
          </cell>
          <cell r="M198">
            <v>75005.75</v>
          </cell>
          <cell r="N198">
            <v>5920317.0499999998</v>
          </cell>
          <cell r="O198">
            <v>0</v>
          </cell>
          <cell r="P198">
            <v>0</v>
          </cell>
          <cell r="Q198">
            <v>5920317.0499999998</v>
          </cell>
        </row>
        <row r="199">
          <cell r="A199" t="str">
            <v>1913</v>
          </cell>
          <cell r="B199" t="str">
            <v>Electricity</v>
          </cell>
          <cell r="C199">
            <v>622750.44000000006</v>
          </cell>
          <cell r="D199">
            <v>0</v>
          </cell>
          <cell r="E199">
            <v>12282011.880000001</v>
          </cell>
          <cell r="F199">
            <v>0</v>
          </cell>
          <cell r="G199">
            <v>96475.39</v>
          </cell>
          <cell r="H199">
            <v>1008631.52</v>
          </cell>
          <cell r="I199">
            <v>8215183.7999999998</v>
          </cell>
          <cell r="J199">
            <v>77403.37</v>
          </cell>
          <cell r="K199">
            <v>152206</v>
          </cell>
          <cell r="L199">
            <v>0</v>
          </cell>
          <cell r="M199">
            <v>821012.95</v>
          </cell>
          <cell r="N199">
            <v>23275675.350000001</v>
          </cell>
          <cell r="O199">
            <v>0</v>
          </cell>
          <cell r="P199">
            <v>0</v>
          </cell>
          <cell r="Q199">
            <v>23275675.350000001</v>
          </cell>
        </row>
        <row r="200">
          <cell r="A200" t="str">
            <v>1914</v>
          </cell>
          <cell r="B200" t="str">
            <v>Fuel Oil (Not Motor Vehicle)</v>
          </cell>
          <cell r="C200">
            <v>57</v>
          </cell>
          <cell r="D200">
            <v>0</v>
          </cell>
          <cell r="E200">
            <v>28960.100000000002</v>
          </cell>
          <cell r="F200">
            <v>0</v>
          </cell>
          <cell r="G200">
            <v>8472.7999999999993</v>
          </cell>
          <cell r="H200">
            <v>10557.17</v>
          </cell>
          <cell r="I200">
            <v>548467.42000000004</v>
          </cell>
          <cell r="J200">
            <v>0</v>
          </cell>
          <cell r="K200">
            <v>0</v>
          </cell>
          <cell r="L200">
            <v>0</v>
          </cell>
          <cell r="M200">
            <v>21350.97</v>
          </cell>
          <cell r="N200">
            <v>617865.46</v>
          </cell>
          <cell r="O200">
            <v>0</v>
          </cell>
          <cell r="P200">
            <v>0</v>
          </cell>
          <cell r="Q200">
            <v>617865.46</v>
          </cell>
        </row>
        <row r="201">
          <cell r="A201" t="str">
            <v>1915</v>
          </cell>
          <cell r="B201" t="str">
            <v>Gas For Fuel (Not Motor Vehicle)</v>
          </cell>
          <cell r="C201">
            <v>17762.620000000003</v>
          </cell>
          <cell r="D201">
            <v>0</v>
          </cell>
          <cell r="E201">
            <v>2112213.1500000004</v>
          </cell>
          <cell r="F201">
            <v>0</v>
          </cell>
          <cell r="G201">
            <v>22984.87</v>
          </cell>
          <cell r="H201">
            <v>378050.47</v>
          </cell>
          <cell r="I201">
            <v>865526.24</v>
          </cell>
          <cell r="J201">
            <v>5864.74</v>
          </cell>
          <cell r="K201">
            <v>0</v>
          </cell>
          <cell r="L201">
            <v>0</v>
          </cell>
          <cell r="M201">
            <v>67.33</v>
          </cell>
          <cell r="N201">
            <v>3402469.4200000009</v>
          </cell>
          <cell r="O201">
            <v>0</v>
          </cell>
          <cell r="P201">
            <v>0</v>
          </cell>
          <cell r="Q201">
            <v>3402469.4200000009</v>
          </cell>
        </row>
        <row r="202">
          <cell r="A202" t="str">
            <v>1916</v>
          </cell>
          <cell r="B202" t="str">
            <v>Steam Or H.T.H.W.</v>
          </cell>
          <cell r="C202">
            <v>0</v>
          </cell>
          <cell r="D202">
            <v>0</v>
          </cell>
          <cell r="E202">
            <v>164102</v>
          </cell>
          <cell r="F202">
            <v>0</v>
          </cell>
          <cell r="G202">
            <v>0</v>
          </cell>
          <cell r="H202">
            <v>0</v>
          </cell>
          <cell r="I202">
            <v>0</v>
          </cell>
          <cell r="J202">
            <v>0</v>
          </cell>
          <cell r="K202">
            <v>0</v>
          </cell>
          <cell r="L202">
            <v>0</v>
          </cell>
          <cell r="M202">
            <v>0</v>
          </cell>
          <cell r="N202">
            <v>164102</v>
          </cell>
          <cell r="O202">
            <v>0</v>
          </cell>
          <cell r="P202">
            <v>0</v>
          </cell>
          <cell r="Q202">
            <v>164102</v>
          </cell>
        </row>
        <row r="203">
          <cell r="A203" t="str">
            <v>1917</v>
          </cell>
          <cell r="B203" t="str">
            <v>Airconditioning Subsidy North of the 23rd Parallel</v>
          </cell>
          <cell r="C203">
            <v>0</v>
          </cell>
          <cell r="D203">
            <v>0</v>
          </cell>
          <cell r="E203">
            <v>7204.09</v>
          </cell>
          <cell r="F203">
            <v>0</v>
          </cell>
          <cell r="G203">
            <v>0</v>
          </cell>
          <cell r="H203">
            <v>0</v>
          </cell>
          <cell r="I203">
            <v>690029.47</v>
          </cell>
          <cell r="J203">
            <v>0</v>
          </cell>
          <cell r="K203">
            <v>0</v>
          </cell>
          <cell r="L203">
            <v>0</v>
          </cell>
          <cell r="M203">
            <v>0</v>
          </cell>
          <cell r="N203">
            <v>697233.55999999994</v>
          </cell>
          <cell r="O203">
            <v>0</v>
          </cell>
          <cell r="P203">
            <v>0</v>
          </cell>
          <cell r="Q203">
            <v>697233.55999999994</v>
          </cell>
        </row>
        <row r="204">
          <cell r="A204" t="str">
            <v>2211</v>
          </cell>
          <cell r="B204" t="str">
            <v>Bedding &amp; Linen</v>
          </cell>
          <cell r="C204">
            <v>454.77</v>
          </cell>
          <cell r="D204">
            <v>0</v>
          </cell>
          <cell r="E204">
            <v>572158.53</v>
          </cell>
          <cell r="F204">
            <v>0</v>
          </cell>
          <cell r="G204">
            <v>6986.23</v>
          </cell>
          <cell r="H204">
            <v>80954.97</v>
          </cell>
          <cell r="I204">
            <v>432597.45</v>
          </cell>
          <cell r="J204">
            <v>0</v>
          </cell>
          <cell r="K204">
            <v>168524</v>
          </cell>
          <cell r="L204">
            <v>0</v>
          </cell>
          <cell r="M204">
            <v>22651.29</v>
          </cell>
          <cell r="N204">
            <v>1284327.24</v>
          </cell>
          <cell r="O204">
            <v>0</v>
          </cell>
          <cell r="P204">
            <v>0</v>
          </cell>
          <cell r="Q204">
            <v>1284327.24</v>
          </cell>
        </row>
        <row r="205">
          <cell r="A205" t="str">
            <v>2212</v>
          </cell>
          <cell r="B205" t="str">
            <v>Toiletry, Cleaning, Laundry Materials</v>
          </cell>
          <cell r="C205">
            <v>18713.21</v>
          </cell>
          <cell r="D205">
            <v>0</v>
          </cell>
          <cell r="E205">
            <v>4243178.88</v>
          </cell>
          <cell r="F205">
            <v>0</v>
          </cell>
          <cell r="G205">
            <v>49290.51</v>
          </cell>
          <cell r="H205">
            <v>285653.7</v>
          </cell>
          <cell r="I205">
            <v>1214406.95</v>
          </cell>
          <cell r="J205">
            <v>12020.82</v>
          </cell>
          <cell r="K205">
            <v>0</v>
          </cell>
          <cell r="L205">
            <v>0</v>
          </cell>
          <cell r="M205">
            <v>24204.15</v>
          </cell>
          <cell r="N205">
            <v>5847468.2200000007</v>
          </cell>
          <cell r="O205">
            <v>0</v>
          </cell>
          <cell r="P205">
            <v>0</v>
          </cell>
          <cell r="Q205">
            <v>5847468.2200000007</v>
          </cell>
        </row>
        <row r="206">
          <cell r="A206" t="str">
            <v>2213</v>
          </cell>
          <cell r="B206" t="str">
            <v>Tableware &amp; Kitchen Materials</v>
          </cell>
          <cell r="C206">
            <v>9682.5499999999993</v>
          </cell>
          <cell r="D206">
            <v>0</v>
          </cell>
          <cell r="E206">
            <v>669452.94999999984</v>
          </cell>
          <cell r="F206">
            <v>0</v>
          </cell>
          <cell r="G206">
            <v>2842.71</v>
          </cell>
          <cell r="H206">
            <v>57727.97</v>
          </cell>
          <cell r="I206">
            <v>190818.77</v>
          </cell>
          <cell r="J206">
            <v>5841.01</v>
          </cell>
          <cell r="K206">
            <v>0</v>
          </cell>
          <cell r="L206">
            <v>0</v>
          </cell>
          <cell r="M206">
            <v>471.29</v>
          </cell>
          <cell r="N206">
            <v>936837.24999999988</v>
          </cell>
          <cell r="O206">
            <v>0</v>
          </cell>
          <cell r="P206">
            <v>0</v>
          </cell>
          <cell r="Q206">
            <v>936837.24999999988</v>
          </cell>
        </row>
        <row r="207">
          <cell r="A207" t="str">
            <v>2214</v>
          </cell>
          <cell r="B207" t="str">
            <v>Wrapping &amp; Packaging Materials</v>
          </cell>
          <cell r="C207">
            <v>264.87</v>
          </cell>
          <cell r="D207">
            <v>0</v>
          </cell>
          <cell r="E207">
            <v>1299922.8700000001</v>
          </cell>
          <cell r="F207">
            <v>0</v>
          </cell>
          <cell r="G207">
            <v>379.46</v>
          </cell>
          <cell r="H207">
            <v>293392.71000000002</v>
          </cell>
          <cell r="I207">
            <v>338261.92</v>
          </cell>
          <cell r="J207">
            <v>1224.82</v>
          </cell>
          <cell r="K207">
            <v>0</v>
          </cell>
          <cell r="L207">
            <v>0</v>
          </cell>
          <cell r="M207">
            <v>35426.22</v>
          </cell>
          <cell r="N207">
            <v>1968872.87</v>
          </cell>
          <cell r="O207">
            <v>0</v>
          </cell>
          <cell r="P207">
            <v>0</v>
          </cell>
          <cell r="Q207">
            <v>1968872.87</v>
          </cell>
        </row>
        <row r="208">
          <cell r="A208" t="str">
            <v>2215</v>
          </cell>
          <cell r="B208" t="str">
            <v>Uniforms &amp; Protective Clothing</v>
          </cell>
          <cell r="C208">
            <v>43208.33</v>
          </cell>
          <cell r="D208">
            <v>0</v>
          </cell>
          <cell r="E208">
            <v>5063378.12</v>
          </cell>
          <cell r="F208">
            <v>0</v>
          </cell>
          <cell r="G208">
            <v>11082.46</v>
          </cell>
          <cell r="H208">
            <v>144135.54999999999</v>
          </cell>
          <cell r="I208">
            <v>654966.18000000005</v>
          </cell>
          <cell r="J208">
            <v>1905.55</v>
          </cell>
          <cell r="K208">
            <v>0</v>
          </cell>
          <cell r="L208">
            <v>0</v>
          </cell>
          <cell r="M208">
            <v>149342.73000000001</v>
          </cell>
          <cell r="N208">
            <v>6068018.9199999999</v>
          </cell>
          <cell r="O208">
            <v>0</v>
          </cell>
          <cell r="P208">
            <v>0</v>
          </cell>
          <cell r="Q208">
            <v>6068018.9199999999</v>
          </cell>
        </row>
        <row r="209">
          <cell r="A209" t="str">
            <v>2219</v>
          </cell>
          <cell r="B209" t="str">
            <v>Other (Incl Patient Clothing)</v>
          </cell>
          <cell r="C209">
            <v>121545.13</v>
          </cell>
          <cell r="D209">
            <v>0</v>
          </cell>
          <cell r="E209">
            <v>1052338.48</v>
          </cell>
          <cell r="F209">
            <v>0</v>
          </cell>
          <cell r="G209">
            <v>9583.82</v>
          </cell>
          <cell r="H209">
            <v>106780.67</v>
          </cell>
          <cell r="I209">
            <v>1174928.82</v>
          </cell>
          <cell r="J209">
            <v>0</v>
          </cell>
          <cell r="K209">
            <v>0</v>
          </cell>
          <cell r="L209">
            <v>0</v>
          </cell>
          <cell r="M209">
            <v>14271.2</v>
          </cell>
          <cell r="N209">
            <v>2479448.12</v>
          </cell>
          <cell r="O209">
            <v>0</v>
          </cell>
          <cell r="P209">
            <v>0</v>
          </cell>
          <cell r="Q209">
            <v>2479448.12</v>
          </cell>
        </row>
        <row r="210">
          <cell r="A210" t="str">
            <v>2311</v>
          </cell>
          <cell r="B210" t="str">
            <v>Health Promotion Materials</v>
          </cell>
          <cell r="C210">
            <v>141625.21</v>
          </cell>
          <cell r="D210">
            <v>0</v>
          </cell>
          <cell r="E210">
            <v>8425.86</v>
          </cell>
          <cell r="F210">
            <v>0</v>
          </cell>
          <cell r="G210">
            <v>0</v>
          </cell>
          <cell r="H210">
            <v>651.72</v>
          </cell>
          <cell r="I210">
            <v>17081.900000000001</v>
          </cell>
          <cell r="J210">
            <v>0</v>
          </cell>
          <cell r="K210">
            <v>0</v>
          </cell>
          <cell r="L210">
            <v>0</v>
          </cell>
          <cell r="M210">
            <v>0</v>
          </cell>
          <cell r="N210">
            <v>167784.69</v>
          </cell>
          <cell r="O210">
            <v>0</v>
          </cell>
          <cell r="P210">
            <v>0</v>
          </cell>
          <cell r="Q210">
            <v>167784.69</v>
          </cell>
        </row>
        <row r="211">
          <cell r="A211" t="str">
            <v>2411</v>
          </cell>
          <cell r="B211" t="str">
            <v>Supply Chain Service Charge ( For MHS use only)</v>
          </cell>
          <cell r="C211">
            <v>0</v>
          </cell>
          <cell r="D211">
            <v>0</v>
          </cell>
          <cell r="E211">
            <v>3421340.0300000003</v>
          </cell>
          <cell r="F211">
            <v>0</v>
          </cell>
          <cell r="G211">
            <v>0</v>
          </cell>
          <cell r="H211">
            <v>0</v>
          </cell>
          <cell r="I211">
            <v>0</v>
          </cell>
          <cell r="J211">
            <v>0</v>
          </cell>
          <cell r="K211">
            <v>0</v>
          </cell>
          <cell r="L211">
            <v>0</v>
          </cell>
          <cell r="M211">
            <v>0</v>
          </cell>
          <cell r="N211">
            <v>3421340.0300000003</v>
          </cell>
          <cell r="O211">
            <v>0</v>
          </cell>
          <cell r="P211">
            <v>0</v>
          </cell>
          <cell r="Q211">
            <v>3421340.0300000003</v>
          </cell>
        </row>
        <row r="212">
          <cell r="A212" t="str">
            <v>2511</v>
          </cell>
          <cell r="B212" t="str">
            <v>Building Alterations</v>
          </cell>
          <cell r="C212">
            <v>322515.52999999997</v>
          </cell>
          <cell r="D212">
            <v>0</v>
          </cell>
          <cell r="E212">
            <v>2232291.73</v>
          </cell>
          <cell r="F212">
            <v>0</v>
          </cell>
          <cell r="G212">
            <v>270.7</v>
          </cell>
          <cell r="H212">
            <v>-2724.73</v>
          </cell>
          <cell r="I212">
            <v>170574.43</v>
          </cell>
          <cell r="J212">
            <v>116769</v>
          </cell>
          <cell r="K212">
            <v>21514</v>
          </cell>
          <cell r="L212">
            <v>0</v>
          </cell>
          <cell r="M212">
            <v>239574.68</v>
          </cell>
          <cell r="N212">
            <v>3100785.3400000003</v>
          </cell>
          <cell r="O212">
            <v>0</v>
          </cell>
          <cell r="P212">
            <v>0</v>
          </cell>
          <cell r="Q212">
            <v>3100785.3400000003</v>
          </cell>
        </row>
        <row r="213">
          <cell r="A213" t="str">
            <v>2512</v>
          </cell>
          <cell r="B213" t="str">
            <v>Building Additions</v>
          </cell>
          <cell r="C213">
            <v>0</v>
          </cell>
          <cell r="D213">
            <v>5944</v>
          </cell>
          <cell r="E213">
            <v>253687.36000000002</v>
          </cell>
          <cell r="F213">
            <v>0</v>
          </cell>
          <cell r="G213">
            <v>-2892.91</v>
          </cell>
          <cell r="H213">
            <v>0</v>
          </cell>
          <cell r="I213">
            <v>5068.18</v>
          </cell>
          <cell r="J213">
            <v>0</v>
          </cell>
          <cell r="K213">
            <v>0</v>
          </cell>
          <cell r="L213">
            <v>0</v>
          </cell>
          <cell r="M213">
            <v>15358.9</v>
          </cell>
          <cell r="N213">
            <v>277165.53000000003</v>
          </cell>
          <cell r="O213">
            <v>0</v>
          </cell>
          <cell r="P213">
            <v>0</v>
          </cell>
          <cell r="Q213">
            <v>277165.53000000003</v>
          </cell>
        </row>
        <row r="214">
          <cell r="A214" t="str">
            <v>2513</v>
          </cell>
          <cell r="B214" t="str">
            <v>Other &amp; External Works</v>
          </cell>
          <cell r="C214">
            <v>26985.51</v>
          </cell>
          <cell r="D214">
            <v>0</v>
          </cell>
          <cell r="E214">
            <v>684361.92</v>
          </cell>
          <cell r="F214">
            <v>0</v>
          </cell>
          <cell r="G214">
            <v>1615.18</v>
          </cell>
          <cell r="H214">
            <v>2874.81</v>
          </cell>
          <cell r="I214">
            <v>140969.48000000001</v>
          </cell>
          <cell r="J214">
            <v>230860</v>
          </cell>
          <cell r="K214">
            <v>0</v>
          </cell>
          <cell r="L214">
            <v>0</v>
          </cell>
          <cell r="M214">
            <v>11250</v>
          </cell>
          <cell r="N214">
            <v>1098916.9000000001</v>
          </cell>
          <cell r="O214">
            <v>0</v>
          </cell>
          <cell r="P214">
            <v>0</v>
          </cell>
          <cell r="Q214">
            <v>1098916.9000000001</v>
          </cell>
        </row>
        <row r="215">
          <cell r="A215" t="str">
            <v>2514</v>
          </cell>
          <cell r="B215" t="str">
            <v>Home Modifications</v>
          </cell>
          <cell r="C215">
            <v>0</v>
          </cell>
          <cell r="D215">
            <v>0</v>
          </cell>
          <cell r="E215">
            <v>319961.89999999997</v>
          </cell>
          <cell r="F215">
            <v>0</v>
          </cell>
          <cell r="G215">
            <v>27715.67</v>
          </cell>
          <cell r="H215">
            <v>86346.61</v>
          </cell>
          <cell r="I215">
            <v>141092.51999999999</v>
          </cell>
          <cell r="J215">
            <v>0</v>
          </cell>
          <cell r="K215">
            <v>0</v>
          </cell>
          <cell r="L215">
            <v>0</v>
          </cell>
          <cell r="M215">
            <v>0</v>
          </cell>
          <cell r="N215">
            <v>575116.69999999995</v>
          </cell>
          <cell r="O215">
            <v>0</v>
          </cell>
          <cell r="P215">
            <v>0</v>
          </cell>
          <cell r="Q215">
            <v>575116.69999999995</v>
          </cell>
        </row>
        <row r="216">
          <cell r="A216" t="str">
            <v>2811</v>
          </cell>
          <cell r="B216" t="str">
            <v>Medical Equipment</v>
          </cell>
          <cell r="C216">
            <v>760074.11</v>
          </cell>
          <cell r="D216">
            <v>0</v>
          </cell>
          <cell r="E216">
            <v>1287866.1099999999</v>
          </cell>
          <cell r="F216">
            <v>0</v>
          </cell>
          <cell r="G216">
            <v>7958.16</v>
          </cell>
          <cell r="H216">
            <v>113477.29</v>
          </cell>
          <cell r="I216">
            <v>333422.92</v>
          </cell>
          <cell r="J216">
            <v>247</v>
          </cell>
          <cell r="K216">
            <v>99530</v>
          </cell>
          <cell r="L216">
            <v>0</v>
          </cell>
          <cell r="M216">
            <v>131058.1</v>
          </cell>
          <cell r="N216">
            <v>2733633.6899999995</v>
          </cell>
          <cell r="O216">
            <v>0</v>
          </cell>
          <cell r="P216">
            <v>0</v>
          </cell>
          <cell r="Q216">
            <v>2733633.6899999995</v>
          </cell>
        </row>
        <row r="217">
          <cell r="A217" t="str">
            <v>2812</v>
          </cell>
          <cell r="B217" t="str">
            <v>Non Medical Equipment</v>
          </cell>
          <cell r="C217">
            <v>106837.55000000002</v>
          </cell>
          <cell r="D217">
            <v>0</v>
          </cell>
          <cell r="E217">
            <v>854679.21</v>
          </cell>
          <cell r="F217">
            <v>0</v>
          </cell>
          <cell r="G217">
            <v>5969.32</v>
          </cell>
          <cell r="H217">
            <v>68417.98</v>
          </cell>
          <cell r="I217">
            <v>591941.17000000004</v>
          </cell>
          <cell r="J217">
            <v>12120.97</v>
          </cell>
          <cell r="K217">
            <v>0</v>
          </cell>
          <cell r="L217">
            <v>0</v>
          </cell>
          <cell r="M217">
            <v>0</v>
          </cell>
          <cell r="N217">
            <v>1639966.2</v>
          </cell>
          <cell r="O217">
            <v>0</v>
          </cell>
          <cell r="P217">
            <v>0</v>
          </cell>
          <cell r="Q217">
            <v>1639966.2</v>
          </cell>
        </row>
        <row r="218">
          <cell r="A218" t="str">
            <v>2813</v>
          </cell>
          <cell r="B218" t="str">
            <v>Furniture &amp; Fittings</v>
          </cell>
          <cell r="C218">
            <v>167118.53</v>
          </cell>
          <cell r="D218">
            <v>0</v>
          </cell>
          <cell r="E218">
            <v>1336424.77</v>
          </cell>
          <cell r="F218">
            <v>0</v>
          </cell>
          <cell r="G218">
            <v>15276.99</v>
          </cell>
          <cell r="H218">
            <v>79120.259999999995</v>
          </cell>
          <cell r="I218">
            <v>487509.31</v>
          </cell>
          <cell r="J218">
            <v>8761.5400000000009</v>
          </cell>
          <cell r="K218">
            <v>0</v>
          </cell>
          <cell r="L218">
            <v>0</v>
          </cell>
          <cell r="M218">
            <v>102561.42</v>
          </cell>
          <cell r="N218">
            <v>2196772.8200000003</v>
          </cell>
          <cell r="O218">
            <v>0</v>
          </cell>
          <cell r="P218">
            <v>0</v>
          </cell>
          <cell r="Q218">
            <v>2196772.8200000003</v>
          </cell>
        </row>
        <row r="219">
          <cell r="A219" t="str">
            <v>2814</v>
          </cell>
          <cell r="B219" t="str">
            <v>Motor Vehicle Accessories</v>
          </cell>
          <cell r="C219">
            <v>2266.23</v>
          </cell>
          <cell r="D219">
            <v>0</v>
          </cell>
          <cell r="E219">
            <v>13318.539999999999</v>
          </cell>
          <cell r="F219">
            <v>0</v>
          </cell>
          <cell r="G219">
            <v>1551.73</v>
          </cell>
          <cell r="H219">
            <v>0</v>
          </cell>
          <cell r="I219">
            <v>2092.5500000000002</v>
          </cell>
          <cell r="J219">
            <v>0</v>
          </cell>
          <cell r="K219">
            <v>0</v>
          </cell>
          <cell r="L219">
            <v>0</v>
          </cell>
          <cell r="M219">
            <v>0</v>
          </cell>
          <cell r="N219">
            <v>19229.05</v>
          </cell>
          <cell r="O219">
            <v>0</v>
          </cell>
          <cell r="P219">
            <v>0</v>
          </cell>
          <cell r="Q219">
            <v>19229.05</v>
          </cell>
        </row>
        <row r="220">
          <cell r="A220" t="str">
            <v>2815</v>
          </cell>
          <cell r="B220" t="str">
            <v>Plant &amp; Machinery</v>
          </cell>
          <cell r="C220">
            <v>19100.82</v>
          </cell>
          <cell r="D220">
            <v>0</v>
          </cell>
          <cell r="E220">
            <v>475034.77999999997</v>
          </cell>
          <cell r="F220">
            <v>0</v>
          </cell>
          <cell r="G220">
            <v>4053.68</v>
          </cell>
          <cell r="H220">
            <v>4787.74</v>
          </cell>
          <cell r="I220">
            <v>461605.1</v>
          </cell>
          <cell r="J220">
            <v>0</v>
          </cell>
          <cell r="K220">
            <v>0</v>
          </cell>
          <cell r="L220">
            <v>0</v>
          </cell>
          <cell r="M220">
            <v>70136.490000000005</v>
          </cell>
          <cell r="N220">
            <v>1034718.6099999999</v>
          </cell>
          <cell r="O220">
            <v>0</v>
          </cell>
          <cell r="P220">
            <v>0</v>
          </cell>
          <cell r="Q220">
            <v>1034718.6099999999</v>
          </cell>
        </row>
        <row r="221">
          <cell r="A221" t="str">
            <v>2816</v>
          </cell>
          <cell r="B221" t="str">
            <v>Other Mobile Plant</v>
          </cell>
          <cell r="C221">
            <v>1207.1400000000001</v>
          </cell>
          <cell r="D221">
            <v>0</v>
          </cell>
          <cell r="E221">
            <v>1230.27</v>
          </cell>
          <cell r="F221">
            <v>0</v>
          </cell>
          <cell r="G221">
            <v>0</v>
          </cell>
          <cell r="H221">
            <v>1253.74</v>
          </cell>
          <cell r="I221">
            <v>41057.06</v>
          </cell>
          <cell r="J221">
            <v>0</v>
          </cell>
          <cell r="K221">
            <v>0</v>
          </cell>
          <cell r="L221">
            <v>0</v>
          </cell>
          <cell r="M221">
            <v>0</v>
          </cell>
          <cell r="N221">
            <v>44748.21</v>
          </cell>
          <cell r="O221">
            <v>0</v>
          </cell>
          <cell r="P221">
            <v>0</v>
          </cell>
          <cell r="Q221">
            <v>44748.21</v>
          </cell>
        </row>
        <row r="222">
          <cell r="A222" t="str">
            <v>2817</v>
          </cell>
          <cell r="B222" t="str">
            <v>Computing Equipment</v>
          </cell>
          <cell r="C222">
            <v>142766.04</v>
          </cell>
          <cell r="D222">
            <v>0</v>
          </cell>
          <cell r="E222">
            <v>1304344.78</v>
          </cell>
          <cell r="F222">
            <v>0</v>
          </cell>
          <cell r="G222">
            <v>3370.42</v>
          </cell>
          <cell r="H222">
            <v>60200.33</v>
          </cell>
          <cell r="I222">
            <v>130716.65</v>
          </cell>
          <cell r="J222">
            <v>75017.460000000006</v>
          </cell>
          <cell r="K222">
            <v>0</v>
          </cell>
          <cell r="L222">
            <v>0</v>
          </cell>
          <cell r="M222">
            <v>305224.24</v>
          </cell>
          <cell r="N222">
            <v>2021639.92</v>
          </cell>
          <cell r="O222">
            <v>0</v>
          </cell>
          <cell r="P222">
            <v>0</v>
          </cell>
          <cell r="Q222">
            <v>2021639.92</v>
          </cell>
        </row>
        <row r="223">
          <cell r="A223" t="str">
            <v>2818</v>
          </cell>
          <cell r="B223" t="str">
            <v>Home Aids &amp; Appliances</v>
          </cell>
          <cell r="C223">
            <v>2695.8</v>
          </cell>
          <cell r="D223">
            <v>0</v>
          </cell>
          <cell r="E223">
            <v>104231.09</v>
          </cell>
          <cell r="F223">
            <v>0</v>
          </cell>
          <cell r="G223">
            <v>329.68</v>
          </cell>
          <cell r="H223">
            <v>5676.59</v>
          </cell>
          <cell r="I223">
            <v>153715.64000000001</v>
          </cell>
          <cell r="J223">
            <v>2549.66</v>
          </cell>
          <cell r="K223">
            <v>0</v>
          </cell>
          <cell r="L223">
            <v>0</v>
          </cell>
          <cell r="M223">
            <v>0</v>
          </cell>
          <cell r="N223">
            <v>269198.45999999996</v>
          </cell>
          <cell r="O223">
            <v>0</v>
          </cell>
          <cell r="P223">
            <v>0</v>
          </cell>
          <cell r="Q223">
            <v>269198.45999999996</v>
          </cell>
        </row>
        <row r="224">
          <cell r="A224" t="str">
            <v>2819</v>
          </cell>
          <cell r="B224" t="str">
            <v>Dental Equipment</v>
          </cell>
          <cell r="C224">
            <v>0</v>
          </cell>
          <cell r="D224">
            <v>0</v>
          </cell>
          <cell r="E224">
            <v>76700.539999999994</v>
          </cell>
          <cell r="F224">
            <v>0</v>
          </cell>
          <cell r="G224">
            <v>0</v>
          </cell>
          <cell r="H224">
            <v>0</v>
          </cell>
          <cell r="I224">
            <v>0</v>
          </cell>
          <cell r="J224">
            <v>0</v>
          </cell>
          <cell r="K224">
            <v>0</v>
          </cell>
          <cell r="L224">
            <v>0</v>
          </cell>
          <cell r="M224">
            <v>0</v>
          </cell>
          <cell r="N224">
            <v>76700.539999999994</v>
          </cell>
          <cell r="O224">
            <v>0</v>
          </cell>
          <cell r="P224">
            <v>0</v>
          </cell>
          <cell r="Q224">
            <v>76700.539999999994</v>
          </cell>
        </row>
        <row r="225">
          <cell r="A225" t="str">
            <v>2831</v>
          </cell>
          <cell r="B225" t="str">
            <v>Buildings/Accommodation (Lease)</v>
          </cell>
          <cell r="C225">
            <v>4145891.8299999996</v>
          </cell>
          <cell r="D225">
            <v>0</v>
          </cell>
          <cell r="E225">
            <v>218979.6</v>
          </cell>
          <cell r="F225">
            <v>0</v>
          </cell>
          <cell r="G225">
            <v>6249.65</v>
          </cell>
          <cell r="H225">
            <v>49508.17</v>
          </cell>
          <cell r="I225">
            <v>343781.24</v>
          </cell>
          <cell r="J225">
            <v>0</v>
          </cell>
          <cell r="K225">
            <v>0</v>
          </cell>
          <cell r="L225">
            <v>0</v>
          </cell>
          <cell r="M225">
            <v>721276.66</v>
          </cell>
          <cell r="N225">
            <v>5485687.1500000004</v>
          </cell>
          <cell r="O225">
            <v>0</v>
          </cell>
          <cell r="P225">
            <v>0</v>
          </cell>
          <cell r="Q225">
            <v>5485687.1500000004</v>
          </cell>
        </row>
        <row r="226">
          <cell r="A226" t="str">
            <v>2832</v>
          </cell>
          <cell r="B226" t="str">
            <v>Medical Equipment (Lease)</v>
          </cell>
          <cell r="C226">
            <v>0</v>
          </cell>
          <cell r="D226">
            <v>0</v>
          </cell>
          <cell r="E226">
            <v>3968967.6</v>
          </cell>
          <cell r="F226">
            <v>0</v>
          </cell>
          <cell r="G226">
            <v>0</v>
          </cell>
          <cell r="H226">
            <v>7412.4</v>
          </cell>
          <cell r="I226">
            <v>14374.21</v>
          </cell>
          <cell r="J226">
            <v>0</v>
          </cell>
          <cell r="K226">
            <v>0</v>
          </cell>
          <cell r="L226">
            <v>0</v>
          </cell>
          <cell r="M226">
            <v>49200</v>
          </cell>
          <cell r="N226">
            <v>4039954.21</v>
          </cell>
          <cell r="O226">
            <v>0</v>
          </cell>
          <cell r="P226">
            <v>0</v>
          </cell>
          <cell r="Q226">
            <v>4039954.21</v>
          </cell>
        </row>
        <row r="227">
          <cell r="A227" t="str">
            <v>2833</v>
          </cell>
          <cell r="B227" t="str">
            <v>Non Medical Equipment (Lease)</v>
          </cell>
          <cell r="C227">
            <v>37106.11</v>
          </cell>
          <cell r="D227">
            <v>0</v>
          </cell>
          <cell r="E227">
            <v>707375.1</v>
          </cell>
          <cell r="F227">
            <v>0</v>
          </cell>
          <cell r="G227">
            <v>14445.98</v>
          </cell>
          <cell r="H227">
            <v>47156.11</v>
          </cell>
          <cell r="I227">
            <v>52092.6</v>
          </cell>
          <cell r="J227">
            <v>0</v>
          </cell>
          <cell r="K227">
            <v>0</v>
          </cell>
          <cell r="L227">
            <v>0</v>
          </cell>
          <cell r="M227">
            <v>40</v>
          </cell>
          <cell r="N227">
            <v>858215.89999999991</v>
          </cell>
          <cell r="O227">
            <v>0</v>
          </cell>
          <cell r="P227">
            <v>0</v>
          </cell>
          <cell r="Q227">
            <v>858215.89999999991</v>
          </cell>
        </row>
        <row r="228">
          <cell r="A228" t="str">
            <v>2834</v>
          </cell>
          <cell r="B228" t="str">
            <v>Computing Equipment (Lease)</v>
          </cell>
          <cell r="C228">
            <v>32994.86</v>
          </cell>
          <cell r="D228">
            <v>0</v>
          </cell>
          <cell r="E228">
            <v>810842.94000000006</v>
          </cell>
          <cell r="F228">
            <v>0</v>
          </cell>
          <cell r="G228">
            <v>0</v>
          </cell>
          <cell r="H228">
            <v>15498.66</v>
          </cell>
          <cell r="I228">
            <v>0</v>
          </cell>
          <cell r="J228">
            <v>0</v>
          </cell>
          <cell r="K228">
            <v>0</v>
          </cell>
          <cell r="L228">
            <v>0</v>
          </cell>
          <cell r="M228">
            <v>0</v>
          </cell>
          <cell r="N228">
            <v>859336.46000000008</v>
          </cell>
          <cell r="O228">
            <v>0</v>
          </cell>
          <cell r="P228">
            <v>0</v>
          </cell>
          <cell r="Q228">
            <v>859336.46000000008</v>
          </cell>
        </row>
        <row r="229">
          <cell r="A229" t="str">
            <v>2835</v>
          </cell>
          <cell r="B229" t="str">
            <v>Furniture &amp; Fittings (Lease)</v>
          </cell>
          <cell r="C229">
            <v>7137.67</v>
          </cell>
          <cell r="D229">
            <v>0</v>
          </cell>
          <cell r="E229">
            <v>12299.16</v>
          </cell>
          <cell r="F229">
            <v>0</v>
          </cell>
          <cell r="G229">
            <v>0</v>
          </cell>
          <cell r="H229">
            <v>160.88</v>
          </cell>
          <cell r="I229">
            <v>754.7</v>
          </cell>
          <cell r="J229">
            <v>0</v>
          </cell>
          <cell r="K229">
            <v>0</v>
          </cell>
          <cell r="L229">
            <v>0</v>
          </cell>
          <cell r="M229">
            <v>-281.82</v>
          </cell>
          <cell r="N229">
            <v>20070.590000000004</v>
          </cell>
          <cell r="O229">
            <v>0</v>
          </cell>
          <cell r="P229">
            <v>0</v>
          </cell>
          <cell r="Q229">
            <v>20070.590000000004</v>
          </cell>
        </row>
        <row r="230">
          <cell r="A230" t="str">
            <v>2836</v>
          </cell>
          <cell r="B230" t="str">
            <v>Motor Vehicle Accessories (Lease)</v>
          </cell>
          <cell r="C230">
            <v>91.78</v>
          </cell>
          <cell r="D230">
            <v>0</v>
          </cell>
          <cell r="E230">
            <v>1421.65</v>
          </cell>
          <cell r="F230">
            <v>0</v>
          </cell>
          <cell r="G230">
            <v>0</v>
          </cell>
          <cell r="H230">
            <v>0</v>
          </cell>
          <cell r="I230">
            <v>0</v>
          </cell>
          <cell r="J230">
            <v>0</v>
          </cell>
          <cell r="K230">
            <v>0</v>
          </cell>
          <cell r="L230">
            <v>0</v>
          </cell>
          <cell r="M230">
            <v>0</v>
          </cell>
          <cell r="N230">
            <v>1513.43</v>
          </cell>
          <cell r="O230">
            <v>0</v>
          </cell>
          <cell r="P230">
            <v>0</v>
          </cell>
          <cell r="Q230">
            <v>1513.43</v>
          </cell>
        </row>
        <row r="231">
          <cell r="A231" t="str">
            <v>2837</v>
          </cell>
          <cell r="B231" t="str">
            <v>Other Mobile Plant (Lease)</v>
          </cell>
          <cell r="C231">
            <v>3009.74</v>
          </cell>
          <cell r="D231">
            <v>0</v>
          </cell>
          <cell r="E231">
            <v>1486.8400000000001</v>
          </cell>
          <cell r="F231">
            <v>0</v>
          </cell>
          <cell r="G231">
            <v>0</v>
          </cell>
          <cell r="H231">
            <v>0</v>
          </cell>
          <cell r="I231">
            <v>0</v>
          </cell>
          <cell r="J231">
            <v>0</v>
          </cell>
          <cell r="K231">
            <v>0</v>
          </cell>
          <cell r="L231">
            <v>0</v>
          </cell>
          <cell r="M231">
            <v>0</v>
          </cell>
          <cell r="N231">
            <v>4496.58</v>
          </cell>
          <cell r="O231">
            <v>0</v>
          </cell>
          <cell r="P231">
            <v>0</v>
          </cell>
          <cell r="Q231">
            <v>4496.58</v>
          </cell>
        </row>
        <row r="232">
          <cell r="A232" t="str">
            <v>2838</v>
          </cell>
          <cell r="B232" t="str">
            <v>Motor Vehicles (Lease)</v>
          </cell>
          <cell r="C232">
            <v>832320.3</v>
          </cell>
          <cell r="D232">
            <v>0</v>
          </cell>
          <cell r="E232">
            <v>2791080.51</v>
          </cell>
          <cell r="F232">
            <v>0</v>
          </cell>
          <cell r="G232">
            <v>165294.04999999999</v>
          </cell>
          <cell r="H232">
            <v>632440.5</v>
          </cell>
          <cell r="I232">
            <v>3672196.48</v>
          </cell>
          <cell r="J232">
            <v>58180.58</v>
          </cell>
          <cell r="K232">
            <v>0</v>
          </cell>
          <cell r="L232">
            <v>0</v>
          </cell>
          <cell r="M232">
            <v>203691.76</v>
          </cell>
          <cell r="N232">
            <v>8355204.1799999997</v>
          </cell>
          <cell r="O232">
            <v>0</v>
          </cell>
          <cell r="P232">
            <v>0</v>
          </cell>
          <cell r="Q232">
            <v>8355204.1799999997</v>
          </cell>
        </row>
        <row r="233">
          <cell r="A233" t="str">
            <v>2839</v>
          </cell>
          <cell r="B233" t="str">
            <v>Plant &amp; Machinery (Lease)</v>
          </cell>
          <cell r="C233">
            <v>21542.86</v>
          </cell>
          <cell r="D233">
            <v>0</v>
          </cell>
          <cell r="E233">
            <v>0</v>
          </cell>
          <cell r="F233">
            <v>0</v>
          </cell>
          <cell r="G233">
            <v>0</v>
          </cell>
          <cell r="H233">
            <v>1031.68</v>
          </cell>
          <cell r="I233">
            <v>-20780.8</v>
          </cell>
          <cell r="J233">
            <v>0</v>
          </cell>
          <cell r="K233">
            <v>0</v>
          </cell>
          <cell r="L233">
            <v>0</v>
          </cell>
          <cell r="M233">
            <v>0</v>
          </cell>
          <cell r="N233">
            <v>1793.7400000000016</v>
          </cell>
          <cell r="O233">
            <v>0</v>
          </cell>
          <cell r="P233">
            <v>0</v>
          </cell>
          <cell r="Q233">
            <v>1793.7400000000016</v>
          </cell>
        </row>
        <row r="234">
          <cell r="A234" t="str">
            <v>3111</v>
          </cell>
          <cell r="B234" t="str">
            <v>Buildings (R &amp; M)</v>
          </cell>
          <cell r="C234">
            <v>256344.12</v>
          </cell>
          <cell r="D234">
            <v>0</v>
          </cell>
          <cell r="E234">
            <v>3592207.58</v>
          </cell>
          <cell r="F234">
            <v>0</v>
          </cell>
          <cell r="G234">
            <v>16061.32</v>
          </cell>
          <cell r="H234">
            <v>31474.53</v>
          </cell>
          <cell r="I234">
            <v>2600660.39</v>
          </cell>
          <cell r="J234">
            <v>70053.31</v>
          </cell>
          <cell r="K234">
            <v>196110</v>
          </cell>
          <cell r="L234">
            <v>0</v>
          </cell>
          <cell r="M234">
            <v>208583.58</v>
          </cell>
          <cell r="N234">
            <v>6971494.8299999991</v>
          </cell>
          <cell r="O234">
            <v>0</v>
          </cell>
          <cell r="P234">
            <v>0</v>
          </cell>
          <cell r="Q234">
            <v>6971494.8299999991</v>
          </cell>
        </row>
        <row r="235">
          <cell r="A235" t="str">
            <v>3121</v>
          </cell>
          <cell r="B235" t="str">
            <v>Medical Equipment (R &amp; M)</v>
          </cell>
          <cell r="C235">
            <v>11350.9</v>
          </cell>
          <cell r="D235">
            <v>0</v>
          </cell>
          <cell r="E235">
            <v>4233183.59</v>
          </cell>
          <cell r="F235">
            <v>0</v>
          </cell>
          <cell r="G235">
            <v>9040.5500000000011</v>
          </cell>
          <cell r="H235">
            <v>236085.13</v>
          </cell>
          <cell r="I235">
            <v>849948.15</v>
          </cell>
          <cell r="J235">
            <v>2328.25</v>
          </cell>
          <cell r="K235">
            <v>0</v>
          </cell>
          <cell r="L235">
            <v>0</v>
          </cell>
          <cell r="M235">
            <v>919669.68</v>
          </cell>
          <cell r="N235">
            <v>6261606.25</v>
          </cell>
          <cell r="O235">
            <v>0</v>
          </cell>
          <cell r="P235">
            <v>0</v>
          </cell>
          <cell r="Q235">
            <v>6261606.25</v>
          </cell>
        </row>
        <row r="236">
          <cell r="A236" t="str">
            <v>3122</v>
          </cell>
          <cell r="B236" t="str">
            <v>Non Medical Equipment (R &amp; M)</v>
          </cell>
          <cell r="C236">
            <v>42430.720000000001</v>
          </cell>
          <cell r="D236">
            <v>0</v>
          </cell>
          <cell r="E236">
            <v>1669338.57</v>
          </cell>
          <cell r="F236">
            <v>0</v>
          </cell>
          <cell r="G236">
            <v>9873.2000000000007</v>
          </cell>
          <cell r="H236">
            <v>56755.58</v>
          </cell>
          <cell r="I236">
            <v>407858.27</v>
          </cell>
          <cell r="J236">
            <v>33020.03</v>
          </cell>
          <cell r="K236">
            <v>0</v>
          </cell>
          <cell r="L236">
            <v>0</v>
          </cell>
          <cell r="M236">
            <v>0</v>
          </cell>
          <cell r="N236">
            <v>2219276.3699999996</v>
          </cell>
          <cell r="O236">
            <v>0</v>
          </cell>
          <cell r="P236">
            <v>0</v>
          </cell>
          <cell r="Q236">
            <v>2219276.3699999996</v>
          </cell>
        </row>
        <row r="237">
          <cell r="A237" t="str">
            <v>3123</v>
          </cell>
          <cell r="B237" t="str">
            <v>Furniture &amp; Fittings (R &amp; M)</v>
          </cell>
          <cell r="C237">
            <v>28553.489999999998</v>
          </cell>
          <cell r="D237">
            <v>0</v>
          </cell>
          <cell r="E237">
            <v>408939.60000000003</v>
          </cell>
          <cell r="F237">
            <v>0</v>
          </cell>
          <cell r="G237">
            <v>353.96</v>
          </cell>
          <cell r="H237">
            <v>7318.82</v>
          </cell>
          <cell r="I237">
            <v>184888.13</v>
          </cell>
          <cell r="J237">
            <v>17522.2</v>
          </cell>
          <cell r="K237">
            <v>0</v>
          </cell>
          <cell r="L237">
            <v>0</v>
          </cell>
          <cell r="M237">
            <v>14052.16</v>
          </cell>
          <cell r="N237">
            <v>661628.36</v>
          </cell>
          <cell r="O237">
            <v>0</v>
          </cell>
          <cell r="P237">
            <v>0</v>
          </cell>
          <cell r="Q237">
            <v>661628.36</v>
          </cell>
        </row>
        <row r="238">
          <cell r="A238" t="str">
            <v>3124</v>
          </cell>
          <cell r="B238" t="str">
            <v>Other Mobile Plant (R &amp; M)</v>
          </cell>
          <cell r="C238">
            <v>170</v>
          </cell>
          <cell r="D238">
            <v>0</v>
          </cell>
          <cell r="E238">
            <v>27607.690000000002</v>
          </cell>
          <cell r="F238">
            <v>0</v>
          </cell>
          <cell r="G238">
            <v>50</v>
          </cell>
          <cell r="H238">
            <v>0</v>
          </cell>
          <cell r="I238">
            <v>58450.01</v>
          </cell>
          <cell r="J238">
            <v>0</v>
          </cell>
          <cell r="K238">
            <v>0</v>
          </cell>
          <cell r="L238">
            <v>0</v>
          </cell>
          <cell r="M238">
            <v>0</v>
          </cell>
          <cell r="N238">
            <v>86277.700000000012</v>
          </cell>
          <cell r="O238">
            <v>0</v>
          </cell>
          <cell r="P238">
            <v>0</v>
          </cell>
          <cell r="Q238">
            <v>86277.700000000012</v>
          </cell>
        </row>
        <row r="239">
          <cell r="A239" t="str">
            <v>3125</v>
          </cell>
          <cell r="B239" t="str">
            <v>Gardens &amp; Grounds  (R &amp; M)</v>
          </cell>
          <cell r="C239">
            <v>9823.369999999999</v>
          </cell>
          <cell r="D239">
            <v>0</v>
          </cell>
          <cell r="E239">
            <v>296536.52999999997</v>
          </cell>
          <cell r="F239">
            <v>0</v>
          </cell>
          <cell r="G239">
            <v>19845.3</v>
          </cell>
          <cell r="H239">
            <v>10795.86</v>
          </cell>
          <cell r="I239">
            <v>247448.98</v>
          </cell>
          <cell r="J239">
            <v>45418.14</v>
          </cell>
          <cell r="K239">
            <v>0</v>
          </cell>
          <cell r="L239">
            <v>0</v>
          </cell>
          <cell r="M239">
            <v>36423.629999999997</v>
          </cell>
          <cell r="N239">
            <v>666291.80999999994</v>
          </cell>
          <cell r="O239">
            <v>0</v>
          </cell>
          <cell r="P239">
            <v>0</v>
          </cell>
          <cell r="Q239">
            <v>666291.80999999994</v>
          </cell>
        </row>
        <row r="240">
          <cell r="A240" t="str">
            <v>3126</v>
          </cell>
          <cell r="B240" t="str">
            <v>Computing Equipment (R &amp; M)</v>
          </cell>
          <cell r="C240">
            <v>23286.639999999999</v>
          </cell>
          <cell r="D240">
            <v>0</v>
          </cell>
          <cell r="E240">
            <v>421126.81</v>
          </cell>
          <cell r="F240">
            <v>0</v>
          </cell>
          <cell r="G240">
            <v>0</v>
          </cell>
          <cell r="H240">
            <v>14287.7</v>
          </cell>
          <cell r="I240">
            <v>47626.78</v>
          </cell>
          <cell r="J240">
            <v>5648.42</v>
          </cell>
          <cell r="K240">
            <v>0</v>
          </cell>
          <cell r="L240">
            <v>0</v>
          </cell>
          <cell r="M240">
            <v>8109.1</v>
          </cell>
          <cell r="N240">
            <v>520085.45</v>
          </cell>
          <cell r="O240">
            <v>0</v>
          </cell>
          <cell r="P240">
            <v>0</v>
          </cell>
          <cell r="Q240">
            <v>520085.45</v>
          </cell>
        </row>
        <row r="241">
          <cell r="A241" t="str">
            <v>3127</v>
          </cell>
          <cell r="B241" t="str">
            <v>Plant &amp; Equipment (R &amp; M)</v>
          </cell>
          <cell r="C241">
            <v>113158.28</v>
          </cell>
          <cell r="D241">
            <v>0</v>
          </cell>
          <cell r="E241">
            <v>4192539.33</v>
          </cell>
          <cell r="F241">
            <v>0</v>
          </cell>
          <cell r="G241">
            <v>23331.49</v>
          </cell>
          <cell r="H241">
            <v>513226.86</v>
          </cell>
          <cell r="I241">
            <v>1016441.93</v>
          </cell>
          <cell r="J241">
            <v>13025.4</v>
          </cell>
          <cell r="K241">
            <v>0</v>
          </cell>
          <cell r="L241">
            <v>438472</v>
          </cell>
          <cell r="M241">
            <v>196516.29</v>
          </cell>
          <cell r="N241">
            <v>6506711.580000001</v>
          </cell>
          <cell r="O241">
            <v>0</v>
          </cell>
          <cell r="P241">
            <v>0</v>
          </cell>
          <cell r="Q241">
            <v>6506711.580000001</v>
          </cell>
        </row>
        <row r="242">
          <cell r="A242" t="str">
            <v>3128</v>
          </cell>
          <cell r="B242" t="str">
            <v>Other Materials</v>
          </cell>
          <cell r="C242">
            <v>4354.0099999999993</v>
          </cell>
          <cell r="D242">
            <v>0</v>
          </cell>
          <cell r="E242">
            <v>1262164.1600000001</v>
          </cell>
          <cell r="F242">
            <v>0</v>
          </cell>
          <cell r="G242">
            <v>50004.25</v>
          </cell>
          <cell r="H242">
            <v>19097.32</v>
          </cell>
          <cell r="I242">
            <v>487363.28</v>
          </cell>
          <cell r="J242">
            <v>0</v>
          </cell>
          <cell r="K242">
            <v>0</v>
          </cell>
          <cell r="L242">
            <v>0</v>
          </cell>
          <cell r="M242">
            <v>11778.99</v>
          </cell>
          <cell r="N242">
            <v>1834762.0100000002</v>
          </cell>
          <cell r="O242">
            <v>0</v>
          </cell>
          <cell r="P242">
            <v>0</v>
          </cell>
          <cell r="Q242">
            <v>1834762.0100000002</v>
          </cell>
        </row>
        <row r="243">
          <cell r="A243" t="str">
            <v>3129</v>
          </cell>
          <cell r="B243" t="str">
            <v>Dental Equipment</v>
          </cell>
          <cell r="C243">
            <v>0</v>
          </cell>
          <cell r="D243">
            <v>0</v>
          </cell>
          <cell r="E243">
            <v>244028.97</v>
          </cell>
          <cell r="F243">
            <v>0</v>
          </cell>
          <cell r="G243">
            <v>0</v>
          </cell>
          <cell r="H243">
            <v>0</v>
          </cell>
          <cell r="I243">
            <v>0</v>
          </cell>
          <cell r="J243">
            <v>0</v>
          </cell>
          <cell r="K243">
            <v>0</v>
          </cell>
          <cell r="L243">
            <v>0</v>
          </cell>
          <cell r="M243">
            <v>0</v>
          </cell>
          <cell r="N243">
            <v>244028.97</v>
          </cell>
          <cell r="O243">
            <v>0</v>
          </cell>
          <cell r="P243">
            <v>0</v>
          </cell>
          <cell r="Q243">
            <v>244028.97</v>
          </cell>
        </row>
        <row r="244">
          <cell r="A244" t="str">
            <v>3131</v>
          </cell>
          <cell r="B244" t="str">
            <v>Buildings (Contracts)</v>
          </cell>
          <cell r="C244">
            <v>423922.04</v>
          </cell>
          <cell r="D244">
            <v>0</v>
          </cell>
          <cell r="E244">
            <v>1680153.05</v>
          </cell>
          <cell r="F244">
            <v>0</v>
          </cell>
          <cell r="G244">
            <v>983.28</v>
          </cell>
          <cell r="H244">
            <v>6647.27</v>
          </cell>
          <cell r="I244">
            <v>406740.4</v>
          </cell>
          <cell r="J244">
            <v>1721.79</v>
          </cell>
          <cell r="K244">
            <v>0</v>
          </cell>
          <cell r="L244">
            <v>0</v>
          </cell>
          <cell r="M244">
            <v>0</v>
          </cell>
          <cell r="N244">
            <v>2520167.8299999996</v>
          </cell>
          <cell r="O244">
            <v>0</v>
          </cell>
          <cell r="P244">
            <v>0</v>
          </cell>
          <cell r="Q244">
            <v>2520167.8299999996</v>
          </cell>
        </row>
        <row r="245">
          <cell r="A245" t="str">
            <v>3132</v>
          </cell>
          <cell r="B245" t="str">
            <v>Plant &amp; Machinery (Contracts)</v>
          </cell>
          <cell r="C245">
            <v>170726.07</v>
          </cell>
          <cell r="D245">
            <v>0</v>
          </cell>
          <cell r="E245">
            <v>1526763.7300000002</v>
          </cell>
          <cell r="F245">
            <v>0</v>
          </cell>
          <cell r="G245">
            <v>842.82</v>
          </cell>
          <cell r="H245">
            <v>40681</v>
          </cell>
          <cell r="I245">
            <v>639605.69999999995</v>
          </cell>
          <cell r="J245">
            <v>4564.34</v>
          </cell>
          <cell r="K245">
            <v>0</v>
          </cell>
          <cell r="L245">
            <v>0</v>
          </cell>
          <cell r="M245">
            <v>5964.7</v>
          </cell>
          <cell r="N245">
            <v>2389148.3600000003</v>
          </cell>
          <cell r="O245">
            <v>0</v>
          </cell>
          <cell r="P245">
            <v>0</v>
          </cell>
          <cell r="Q245">
            <v>2389148.3600000003</v>
          </cell>
        </row>
        <row r="246">
          <cell r="A246" t="str">
            <v>3133</v>
          </cell>
          <cell r="B246" t="str">
            <v>Medical Equipment (Contracts)</v>
          </cell>
          <cell r="C246">
            <v>2728.74</v>
          </cell>
          <cell r="D246">
            <v>0</v>
          </cell>
          <cell r="E246">
            <v>4440074.83</v>
          </cell>
          <cell r="F246">
            <v>0</v>
          </cell>
          <cell r="G246">
            <v>939.97</v>
          </cell>
          <cell r="H246">
            <v>95649.47</v>
          </cell>
          <cell r="I246">
            <v>415776.33</v>
          </cell>
          <cell r="J246">
            <v>0</v>
          </cell>
          <cell r="K246">
            <v>0</v>
          </cell>
          <cell r="L246">
            <v>0</v>
          </cell>
          <cell r="M246">
            <v>270381.84999999998</v>
          </cell>
          <cell r="N246">
            <v>5225551.1899999995</v>
          </cell>
          <cell r="O246">
            <v>0</v>
          </cell>
          <cell r="P246">
            <v>0</v>
          </cell>
          <cell r="Q246">
            <v>5225551.1899999995</v>
          </cell>
        </row>
        <row r="247">
          <cell r="A247" t="str">
            <v>3134</v>
          </cell>
          <cell r="B247" t="str">
            <v>Non Medical Equipment (Contracts)</v>
          </cell>
          <cell r="C247">
            <v>38221.08</v>
          </cell>
          <cell r="D247">
            <v>0</v>
          </cell>
          <cell r="E247">
            <v>900060.5</v>
          </cell>
          <cell r="F247">
            <v>0</v>
          </cell>
          <cell r="G247">
            <v>3846.73</v>
          </cell>
          <cell r="H247">
            <v>66679.31</v>
          </cell>
          <cell r="I247">
            <v>117722.24000000001</v>
          </cell>
          <cell r="J247">
            <v>24356.25</v>
          </cell>
          <cell r="K247">
            <v>0</v>
          </cell>
          <cell r="L247">
            <v>0</v>
          </cell>
          <cell r="M247">
            <v>0</v>
          </cell>
          <cell r="N247">
            <v>1150886.1099999999</v>
          </cell>
          <cell r="O247">
            <v>0</v>
          </cell>
          <cell r="P247">
            <v>0</v>
          </cell>
          <cell r="Q247">
            <v>1150886.1099999999</v>
          </cell>
        </row>
        <row r="248">
          <cell r="A248" t="str">
            <v>3135</v>
          </cell>
          <cell r="B248" t="str">
            <v>Gardens &amp; Grounds (Contracts)</v>
          </cell>
          <cell r="C248">
            <v>11087.46</v>
          </cell>
          <cell r="D248">
            <v>0</v>
          </cell>
          <cell r="E248">
            <v>235587.22000000003</v>
          </cell>
          <cell r="F248">
            <v>0</v>
          </cell>
          <cell r="G248">
            <v>2586.79</v>
          </cell>
          <cell r="H248">
            <v>95360.09</v>
          </cell>
          <cell r="I248">
            <v>50941.04</v>
          </cell>
          <cell r="J248">
            <v>1100</v>
          </cell>
          <cell r="K248">
            <v>0</v>
          </cell>
          <cell r="L248">
            <v>0</v>
          </cell>
          <cell r="M248">
            <v>1580.91</v>
          </cell>
          <cell r="N248">
            <v>398243.51</v>
          </cell>
          <cell r="O248">
            <v>0</v>
          </cell>
          <cell r="P248">
            <v>0</v>
          </cell>
          <cell r="Q248">
            <v>398243.51</v>
          </cell>
        </row>
        <row r="249">
          <cell r="A249" t="str">
            <v>3136</v>
          </cell>
          <cell r="B249" t="str">
            <v>Furniture &amp; Fittings (Contracts)</v>
          </cell>
          <cell r="C249">
            <v>1922.94</v>
          </cell>
          <cell r="D249">
            <v>0</v>
          </cell>
          <cell r="E249">
            <v>45150.02</v>
          </cell>
          <cell r="F249">
            <v>0</v>
          </cell>
          <cell r="G249">
            <v>132.09</v>
          </cell>
          <cell r="H249">
            <v>685.27</v>
          </cell>
          <cell r="I249">
            <v>15689.37</v>
          </cell>
          <cell r="J249">
            <v>4996.1400000000003</v>
          </cell>
          <cell r="K249">
            <v>0</v>
          </cell>
          <cell r="L249">
            <v>0</v>
          </cell>
          <cell r="M249">
            <v>0</v>
          </cell>
          <cell r="N249">
            <v>68575.83</v>
          </cell>
          <cell r="O249">
            <v>0</v>
          </cell>
          <cell r="P249">
            <v>0</v>
          </cell>
          <cell r="Q249">
            <v>68575.83</v>
          </cell>
        </row>
        <row r="250">
          <cell r="A250" t="str">
            <v>3137</v>
          </cell>
          <cell r="B250" t="str">
            <v>Computing Equipment (Contracts)</v>
          </cell>
          <cell r="C250">
            <v>251665.93</v>
          </cell>
          <cell r="D250">
            <v>0</v>
          </cell>
          <cell r="E250">
            <v>1542783.75</v>
          </cell>
          <cell r="F250">
            <v>0</v>
          </cell>
          <cell r="G250">
            <v>0</v>
          </cell>
          <cell r="H250">
            <v>56.82</v>
          </cell>
          <cell r="I250">
            <v>30465.67</v>
          </cell>
          <cell r="J250">
            <v>0</v>
          </cell>
          <cell r="K250">
            <v>0</v>
          </cell>
          <cell r="L250">
            <v>0</v>
          </cell>
          <cell r="M250">
            <v>24625.91</v>
          </cell>
          <cell r="N250">
            <v>1849598.0799999998</v>
          </cell>
          <cell r="O250">
            <v>0</v>
          </cell>
          <cell r="P250">
            <v>0</v>
          </cell>
          <cell r="Q250">
            <v>1849598.0799999998</v>
          </cell>
        </row>
        <row r="251">
          <cell r="A251" t="str">
            <v>3138</v>
          </cell>
          <cell r="B251" t="str">
            <v>Other Mobile Plant (Contracts)</v>
          </cell>
          <cell r="C251">
            <v>319.5</v>
          </cell>
          <cell r="D251">
            <v>0</v>
          </cell>
          <cell r="E251">
            <v>15245.48</v>
          </cell>
          <cell r="F251">
            <v>0</v>
          </cell>
          <cell r="G251">
            <v>0</v>
          </cell>
          <cell r="H251">
            <v>-3270.31</v>
          </cell>
          <cell r="I251">
            <v>466121.33</v>
          </cell>
          <cell r="J251">
            <v>0</v>
          </cell>
          <cell r="K251">
            <v>0</v>
          </cell>
          <cell r="L251">
            <v>0</v>
          </cell>
          <cell r="M251">
            <v>0</v>
          </cell>
          <cell r="N251">
            <v>478416</v>
          </cell>
          <cell r="O251">
            <v>0</v>
          </cell>
          <cell r="P251">
            <v>0</v>
          </cell>
          <cell r="Q251">
            <v>478416</v>
          </cell>
        </row>
        <row r="252">
          <cell r="A252" t="str">
            <v>3211</v>
          </cell>
          <cell r="B252" t="str">
            <v>Fuel &amp; Oil</v>
          </cell>
          <cell r="C252">
            <v>244006.35</v>
          </cell>
          <cell r="D252">
            <v>0</v>
          </cell>
          <cell r="E252">
            <v>1067997.56</v>
          </cell>
          <cell r="F252">
            <v>0</v>
          </cell>
          <cell r="G252">
            <v>53072.29</v>
          </cell>
          <cell r="H252">
            <v>242667.29</v>
          </cell>
          <cell r="I252">
            <v>1288122.45</v>
          </cell>
          <cell r="J252">
            <v>167.75</v>
          </cell>
          <cell r="K252">
            <v>1044</v>
          </cell>
          <cell r="L252">
            <v>0</v>
          </cell>
          <cell r="M252">
            <v>69930.38</v>
          </cell>
          <cell r="N252">
            <v>2967008.0700000003</v>
          </cell>
          <cell r="O252">
            <v>0</v>
          </cell>
          <cell r="P252">
            <v>0</v>
          </cell>
          <cell r="Q252">
            <v>2967008.0700000003</v>
          </cell>
        </row>
        <row r="253">
          <cell r="A253" t="str">
            <v>3212</v>
          </cell>
          <cell r="B253" t="str">
            <v>Repairs &amp; Maintenance</v>
          </cell>
          <cell r="C253">
            <v>90190.41</v>
          </cell>
          <cell r="D253">
            <v>0</v>
          </cell>
          <cell r="E253">
            <v>442698.38</v>
          </cell>
          <cell r="F253">
            <v>0</v>
          </cell>
          <cell r="G253">
            <v>19643.75</v>
          </cell>
          <cell r="H253">
            <v>91867.57</v>
          </cell>
          <cell r="I253">
            <v>1295969.0900000001</v>
          </cell>
          <cell r="J253">
            <v>2205.7800000000002</v>
          </cell>
          <cell r="K253">
            <v>0</v>
          </cell>
          <cell r="L253">
            <v>0</v>
          </cell>
          <cell r="M253">
            <v>21935.03</v>
          </cell>
          <cell r="N253">
            <v>1964510.0100000002</v>
          </cell>
          <cell r="O253">
            <v>0</v>
          </cell>
          <cell r="P253">
            <v>0</v>
          </cell>
          <cell r="Q253">
            <v>1964510.0100000002</v>
          </cell>
        </row>
        <row r="254">
          <cell r="A254" t="str">
            <v>3213</v>
          </cell>
          <cell r="B254" t="str">
            <v>Registration</v>
          </cell>
          <cell r="C254">
            <v>36853.79</v>
          </cell>
          <cell r="D254">
            <v>0</v>
          </cell>
          <cell r="E254">
            <v>120823.26</v>
          </cell>
          <cell r="F254">
            <v>0</v>
          </cell>
          <cell r="G254">
            <v>2733.72</v>
          </cell>
          <cell r="H254">
            <v>8953.39</v>
          </cell>
          <cell r="I254">
            <v>106300.87</v>
          </cell>
          <cell r="J254">
            <v>0</v>
          </cell>
          <cell r="K254">
            <v>0</v>
          </cell>
          <cell r="L254">
            <v>0</v>
          </cell>
          <cell r="M254">
            <v>9701.39</v>
          </cell>
          <cell r="N254">
            <v>285366.42</v>
          </cell>
          <cell r="O254">
            <v>0</v>
          </cell>
          <cell r="P254">
            <v>0</v>
          </cell>
          <cell r="Q254">
            <v>285366.42</v>
          </cell>
        </row>
        <row r="255">
          <cell r="A255" t="str">
            <v>3214</v>
          </cell>
          <cell r="B255" t="str">
            <v>Insurance</v>
          </cell>
          <cell r="C255">
            <v>155717.02000000002</v>
          </cell>
          <cell r="D255">
            <v>0</v>
          </cell>
          <cell r="E255">
            <v>672779.34</v>
          </cell>
          <cell r="F255">
            <v>0</v>
          </cell>
          <cell r="G255">
            <v>13536</v>
          </cell>
          <cell r="H255">
            <v>56848.800000000003</v>
          </cell>
          <cell r="I255">
            <v>552402.23</v>
          </cell>
          <cell r="J255">
            <v>10116</v>
          </cell>
          <cell r="K255">
            <v>0</v>
          </cell>
          <cell r="L255">
            <v>0</v>
          </cell>
          <cell r="M255">
            <v>51581</v>
          </cell>
          <cell r="N255">
            <v>1512980.3900000001</v>
          </cell>
          <cell r="O255">
            <v>0</v>
          </cell>
          <cell r="P255">
            <v>0</v>
          </cell>
          <cell r="Q255">
            <v>1512980.3900000001</v>
          </cell>
        </row>
        <row r="256">
          <cell r="A256" t="str">
            <v>3215</v>
          </cell>
          <cell r="B256" t="str">
            <v>Fleet Management Fee</v>
          </cell>
          <cell r="C256">
            <v>75067.56</v>
          </cell>
          <cell r="D256">
            <v>0</v>
          </cell>
          <cell r="E256">
            <v>274684.28999999992</v>
          </cell>
          <cell r="F256">
            <v>0</v>
          </cell>
          <cell r="G256">
            <v>15388.2</v>
          </cell>
          <cell r="H256">
            <v>42703.31</v>
          </cell>
          <cell r="I256">
            <v>335559.69</v>
          </cell>
          <cell r="J256">
            <v>21366.39</v>
          </cell>
          <cell r="K256">
            <v>0</v>
          </cell>
          <cell r="L256">
            <v>0</v>
          </cell>
          <cell r="M256">
            <v>0</v>
          </cell>
          <cell r="N256">
            <v>764769.44</v>
          </cell>
          <cell r="O256">
            <v>0</v>
          </cell>
          <cell r="P256">
            <v>0</v>
          </cell>
          <cell r="Q256">
            <v>764769.44</v>
          </cell>
        </row>
        <row r="257">
          <cell r="A257" t="str">
            <v>3311</v>
          </cell>
          <cell r="B257" t="str">
            <v>Ambulance</v>
          </cell>
          <cell r="C257">
            <v>1214</v>
          </cell>
          <cell r="D257">
            <v>0</v>
          </cell>
          <cell r="E257">
            <v>1668978.7500000002</v>
          </cell>
          <cell r="F257">
            <v>0</v>
          </cell>
          <cell r="G257">
            <v>7799</v>
          </cell>
          <cell r="H257">
            <v>616430.54</v>
          </cell>
          <cell r="I257">
            <v>1233890.51</v>
          </cell>
          <cell r="J257">
            <v>736.82</v>
          </cell>
          <cell r="K257">
            <v>0</v>
          </cell>
          <cell r="L257">
            <v>0</v>
          </cell>
          <cell r="M257">
            <v>0</v>
          </cell>
          <cell r="N257">
            <v>3529049.6199999996</v>
          </cell>
          <cell r="O257">
            <v>0</v>
          </cell>
          <cell r="P257">
            <v>0</v>
          </cell>
          <cell r="Q257">
            <v>3529049.6199999996</v>
          </cell>
        </row>
        <row r="258">
          <cell r="A258" t="str">
            <v>3312</v>
          </cell>
          <cell r="B258" t="str">
            <v>Taxis</v>
          </cell>
          <cell r="C258">
            <v>3302.9900000000002</v>
          </cell>
          <cell r="D258">
            <v>0</v>
          </cell>
          <cell r="E258">
            <v>528618.16</v>
          </cell>
          <cell r="F258">
            <v>0</v>
          </cell>
          <cell r="G258">
            <v>216.67</v>
          </cell>
          <cell r="H258">
            <v>6296.01</v>
          </cell>
          <cell r="I258">
            <v>69605.649999999994</v>
          </cell>
          <cell r="J258">
            <v>37.26</v>
          </cell>
          <cell r="K258">
            <v>0</v>
          </cell>
          <cell r="L258">
            <v>0</v>
          </cell>
          <cell r="M258">
            <v>0</v>
          </cell>
          <cell r="N258">
            <v>608076.74000000011</v>
          </cell>
          <cell r="O258">
            <v>0</v>
          </cell>
          <cell r="P258">
            <v>0</v>
          </cell>
          <cell r="Q258">
            <v>608076.74000000011</v>
          </cell>
        </row>
        <row r="259">
          <cell r="A259" t="str">
            <v>3313</v>
          </cell>
          <cell r="B259" t="str">
            <v>Pats</v>
          </cell>
          <cell r="C259">
            <v>21604.36</v>
          </cell>
          <cell r="D259">
            <v>0</v>
          </cell>
          <cell r="E259">
            <v>1210.97</v>
          </cell>
          <cell r="F259">
            <v>0</v>
          </cell>
          <cell r="G259">
            <v>38930.9</v>
          </cell>
          <cell r="H259">
            <v>683055.29</v>
          </cell>
          <cell r="I259">
            <v>11978278.57</v>
          </cell>
          <cell r="J259">
            <v>0</v>
          </cell>
          <cell r="K259">
            <v>0</v>
          </cell>
          <cell r="L259">
            <v>0</v>
          </cell>
          <cell r="M259">
            <v>0</v>
          </cell>
          <cell r="N259">
            <v>12723080.09</v>
          </cell>
          <cell r="O259">
            <v>0</v>
          </cell>
          <cell r="P259">
            <v>0</v>
          </cell>
          <cell r="Q259">
            <v>12723080.09</v>
          </cell>
        </row>
        <row r="260">
          <cell r="A260" t="str">
            <v>3314</v>
          </cell>
          <cell r="B260" t="str">
            <v>Escort &amp; Attendant Expenses</v>
          </cell>
          <cell r="C260">
            <v>167640.32999999999</v>
          </cell>
          <cell r="D260">
            <v>0</v>
          </cell>
          <cell r="E260">
            <v>5446.5499999999993</v>
          </cell>
          <cell r="F260">
            <v>0</v>
          </cell>
          <cell r="G260">
            <v>180</v>
          </cell>
          <cell r="H260">
            <v>189105.1</v>
          </cell>
          <cell r="I260">
            <v>530828.81999999995</v>
          </cell>
          <cell r="J260">
            <v>8.4499999999999993</v>
          </cell>
          <cell r="K260">
            <v>0</v>
          </cell>
          <cell r="L260">
            <v>0</v>
          </cell>
          <cell r="M260">
            <v>0</v>
          </cell>
          <cell r="N260">
            <v>893209.24999999988</v>
          </cell>
          <cell r="O260">
            <v>0</v>
          </cell>
          <cell r="P260">
            <v>0</v>
          </cell>
          <cell r="Q260">
            <v>893209.24999999988</v>
          </cell>
        </row>
        <row r="261">
          <cell r="A261" t="str">
            <v>3315</v>
          </cell>
          <cell r="B261" t="str">
            <v>Patient Expenses</v>
          </cell>
          <cell r="C261">
            <v>94157.56</v>
          </cell>
          <cell r="D261">
            <v>0</v>
          </cell>
          <cell r="E261">
            <v>16820.43</v>
          </cell>
          <cell r="F261">
            <v>0</v>
          </cell>
          <cell r="G261">
            <v>-2860</v>
          </cell>
          <cell r="H261">
            <v>22.89</v>
          </cell>
          <cell r="I261">
            <v>303663.92</v>
          </cell>
          <cell r="J261">
            <v>0</v>
          </cell>
          <cell r="K261">
            <v>0</v>
          </cell>
          <cell r="L261">
            <v>0</v>
          </cell>
          <cell r="M261">
            <v>0</v>
          </cell>
          <cell r="N261">
            <v>411804.8</v>
          </cell>
          <cell r="O261">
            <v>0</v>
          </cell>
          <cell r="P261">
            <v>0</v>
          </cell>
          <cell r="Q261">
            <v>411804.8</v>
          </cell>
        </row>
        <row r="262">
          <cell r="A262" t="str">
            <v>3316</v>
          </cell>
          <cell r="B262" t="str">
            <v>Other - Patient Transport</v>
          </cell>
          <cell r="C262">
            <v>1944.15</v>
          </cell>
          <cell r="D262">
            <v>0</v>
          </cell>
          <cell r="E262">
            <v>925106.28</v>
          </cell>
          <cell r="F262">
            <v>0</v>
          </cell>
          <cell r="G262">
            <v>51563.7</v>
          </cell>
          <cell r="H262">
            <v>502.65</v>
          </cell>
          <cell r="I262">
            <v>609046.01</v>
          </cell>
          <cell r="J262">
            <v>0</v>
          </cell>
          <cell r="K262">
            <v>0</v>
          </cell>
          <cell r="L262">
            <v>0</v>
          </cell>
          <cell r="M262">
            <v>0</v>
          </cell>
          <cell r="N262">
            <v>1588162.79</v>
          </cell>
          <cell r="O262">
            <v>0</v>
          </cell>
          <cell r="P262">
            <v>0</v>
          </cell>
          <cell r="Q262">
            <v>1588162.79</v>
          </cell>
        </row>
        <row r="263">
          <cell r="A263" t="str">
            <v>3411</v>
          </cell>
          <cell r="B263" t="str">
            <v>External Consulting Fees</v>
          </cell>
          <cell r="C263">
            <v>5983723.4700000007</v>
          </cell>
          <cell r="D263">
            <v>0</v>
          </cell>
          <cell r="E263">
            <v>2051799.34</v>
          </cell>
          <cell r="F263">
            <v>0</v>
          </cell>
          <cell r="G263">
            <v>143.25</v>
          </cell>
          <cell r="H263">
            <v>150074.07999999999</v>
          </cell>
          <cell r="I263">
            <v>421676.95</v>
          </cell>
          <cell r="J263">
            <v>534798.39</v>
          </cell>
          <cell r="K263">
            <v>0</v>
          </cell>
          <cell r="L263">
            <v>0</v>
          </cell>
          <cell r="M263">
            <v>485373.68</v>
          </cell>
          <cell r="N263">
            <v>9627589.1600000001</v>
          </cell>
          <cell r="O263">
            <v>0</v>
          </cell>
          <cell r="P263">
            <v>0</v>
          </cell>
          <cell r="Q263">
            <v>9627589.1600000001</v>
          </cell>
        </row>
        <row r="264">
          <cell r="A264" t="str">
            <v>3412</v>
          </cell>
          <cell r="B264" t="str">
            <v>Advertising</v>
          </cell>
          <cell r="C264">
            <v>4165733.0300000003</v>
          </cell>
          <cell r="D264">
            <v>0</v>
          </cell>
          <cell r="E264">
            <v>1030527.5100000001</v>
          </cell>
          <cell r="F264">
            <v>0</v>
          </cell>
          <cell r="G264">
            <v>5070.96</v>
          </cell>
          <cell r="H264">
            <v>60124.62</v>
          </cell>
          <cell r="I264">
            <v>601163.23</v>
          </cell>
          <cell r="J264">
            <v>238500.86</v>
          </cell>
          <cell r="K264">
            <v>0</v>
          </cell>
          <cell r="L264">
            <v>0</v>
          </cell>
          <cell r="M264">
            <v>0</v>
          </cell>
          <cell r="N264">
            <v>6101120.21</v>
          </cell>
          <cell r="O264">
            <v>0</v>
          </cell>
          <cell r="P264">
            <v>0</v>
          </cell>
          <cell r="Q264">
            <v>6101120.21</v>
          </cell>
        </row>
        <row r="265">
          <cell r="A265" t="str">
            <v>3413</v>
          </cell>
          <cell r="B265" t="str">
            <v>Audit Fees</v>
          </cell>
          <cell r="C265">
            <v>84835</v>
          </cell>
          <cell r="D265">
            <v>0</v>
          </cell>
          <cell r="E265">
            <v>4918</v>
          </cell>
          <cell r="F265">
            <v>0</v>
          </cell>
          <cell r="G265">
            <v>30</v>
          </cell>
          <cell r="H265">
            <v>18.34</v>
          </cell>
          <cell r="I265">
            <v>19373.47</v>
          </cell>
          <cell r="J265">
            <v>0</v>
          </cell>
          <cell r="K265">
            <v>0</v>
          </cell>
          <cell r="L265">
            <v>0</v>
          </cell>
          <cell r="M265">
            <v>295.23</v>
          </cell>
          <cell r="N265">
            <v>109470.04</v>
          </cell>
          <cell r="O265">
            <v>0</v>
          </cell>
          <cell r="P265">
            <v>0</v>
          </cell>
          <cell r="Q265">
            <v>109470.04</v>
          </cell>
        </row>
        <row r="266">
          <cell r="A266" t="str">
            <v>3414</v>
          </cell>
          <cell r="B266" t="str">
            <v>Bank Charges</v>
          </cell>
          <cell r="C266">
            <v>147820.95000000001</v>
          </cell>
          <cell r="D266">
            <v>0</v>
          </cell>
          <cell r="E266">
            <v>123411.41</v>
          </cell>
          <cell r="F266">
            <v>0</v>
          </cell>
          <cell r="G266">
            <v>330.36</v>
          </cell>
          <cell r="H266">
            <v>14860.84</v>
          </cell>
          <cell r="I266">
            <v>73212.759999999995</v>
          </cell>
          <cell r="J266">
            <v>2297.7600000000002</v>
          </cell>
          <cell r="K266">
            <v>0</v>
          </cell>
          <cell r="L266">
            <v>0</v>
          </cell>
          <cell r="M266">
            <v>10748.09</v>
          </cell>
          <cell r="N266">
            <v>372682.17000000004</v>
          </cell>
          <cell r="O266">
            <v>0</v>
          </cell>
          <cell r="P266">
            <v>0</v>
          </cell>
          <cell r="Q266">
            <v>372682.17000000004</v>
          </cell>
        </row>
        <row r="267">
          <cell r="A267" t="str">
            <v>3415</v>
          </cell>
          <cell r="B267" t="str">
            <v>Books, Magazines Etc</v>
          </cell>
          <cell r="C267">
            <v>303322.81</v>
          </cell>
          <cell r="D267">
            <v>0</v>
          </cell>
          <cell r="E267">
            <v>2362930.7000000002</v>
          </cell>
          <cell r="F267">
            <v>0</v>
          </cell>
          <cell r="G267">
            <v>3873.7</v>
          </cell>
          <cell r="H267">
            <v>81284.789999999994</v>
          </cell>
          <cell r="I267">
            <v>188228.65</v>
          </cell>
          <cell r="J267">
            <v>30434.02</v>
          </cell>
          <cell r="K267">
            <v>0</v>
          </cell>
          <cell r="L267">
            <v>0</v>
          </cell>
          <cell r="M267">
            <v>58956.32</v>
          </cell>
          <cell r="N267">
            <v>3029030.99</v>
          </cell>
          <cell r="O267">
            <v>0</v>
          </cell>
          <cell r="P267">
            <v>0</v>
          </cell>
          <cell r="Q267">
            <v>3029030.99</v>
          </cell>
        </row>
        <row r="268">
          <cell r="A268" t="str">
            <v>3416</v>
          </cell>
          <cell r="B268" t="str">
            <v>Computer Services &amp; Software</v>
          </cell>
          <cell r="C268">
            <v>766019.52</v>
          </cell>
          <cell r="D268">
            <v>0</v>
          </cell>
          <cell r="E268">
            <v>7819406.7000000002</v>
          </cell>
          <cell r="F268">
            <v>0</v>
          </cell>
          <cell r="G268">
            <v>8134.63</v>
          </cell>
          <cell r="H268">
            <v>48714.22</v>
          </cell>
          <cell r="I268">
            <v>533786.31999999995</v>
          </cell>
          <cell r="J268">
            <v>15848.72</v>
          </cell>
          <cell r="K268">
            <v>0</v>
          </cell>
          <cell r="L268">
            <v>0</v>
          </cell>
          <cell r="M268">
            <v>96779.72</v>
          </cell>
          <cell r="N268">
            <v>9288689.8300000038</v>
          </cell>
          <cell r="O268">
            <v>0</v>
          </cell>
          <cell r="P268">
            <v>0</v>
          </cell>
          <cell r="Q268">
            <v>9288689.8300000038</v>
          </cell>
        </row>
        <row r="269">
          <cell r="A269" t="str">
            <v>3417</v>
          </cell>
          <cell r="B269" t="str">
            <v>Bureau Costs</v>
          </cell>
          <cell r="C269">
            <v>32598.550000000003</v>
          </cell>
          <cell r="D269">
            <v>0</v>
          </cell>
          <cell r="E269">
            <v>55100.009999999995</v>
          </cell>
          <cell r="F269">
            <v>0</v>
          </cell>
          <cell r="G269">
            <v>0</v>
          </cell>
          <cell r="H269">
            <v>-992.96</v>
          </cell>
          <cell r="I269">
            <v>27113.18</v>
          </cell>
          <cell r="J269">
            <v>0</v>
          </cell>
          <cell r="K269">
            <v>0</v>
          </cell>
          <cell r="L269">
            <v>0</v>
          </cell>
          <cell r="M269">
            <v>0</v>
          </cell>
          <cell r="N269">
            <v>113818.78</v>
          </cell>
          <cell r="O269">
            <v>0</v>
          </cell>
          <cell r="P269">
            <v>0</v>
          </cell>
          <cell r="Q269">
            <v>113818.78</v>
          </cell>
        </row>
        <row r="270">
          <cell r="A270" t="str">
            <v>3419</v>
          </cell>
          <cell r="B270" t="str">
            <v>Corporate Service Overhead</v>
          </cell>
          <cell r="C270">
            <v>0</v>
          </cell>
          <cell r="D270">
            <v>0</v>
          </cell>
          <cell r="E270">
            <v>0</v>
          </cell>
          <cell r="F270">
            <v>0</v>
          </cell>
          <cell r="G270">
            <v>0</v>
          </cell>
          <cell r="H270">
            <v>73.41</v>
          </cell>
          <cell r="I270">
            <v>0</v>
          </cell>
          <cell r="J270">
            <v>0</v>
          </cell>
          <cell r="K270">
            <v>0</v>
          </cell>
          <cell r="L270">
            <v>0</v>
          </cell>
          <cell r="M270">
            <v>0</v>
          </cell>
          <cell r="N270">
            <v>73.41</v>
          </cell>
          <cell r="O270">
            <v>0</v>
          </cell>
          <cell r="P270">
            <v>0</v>
          </cell>
          <cell r="Q270">
            <v>73.41</v>
          </cell>
        </row>
        <row r="271">
          <cell r="A271" t="str">
            <v>3420</v>
          </cell>
          <cell r="B271" t="str">
            <v>Freight &amp; Cart (Not Chg Gds Clas)</v>
          </cell>
          <cell r="C271">
            <v>192861.93999999997</v>
          </cell>
          <cell r="D271">
            <v>0</v>
          </cell>
          <cell r="E271">
            <v>1456993.87</v>
          </cell>
          <cell r="F271">
            <v>0</v>
          </cell>
          <cell r="G271">
            <v>27163.8</v>
          </cell>
          <cell r="H271">
            <v>160679.04000000001</v>
          </cell>
          <cell r="I271">
            <v>1244432.18</v>
          </cell>
          <cell r="J271">
            <v>3911.71</v>
          </cell>
          <cell r="K271">
            <v>0</v>
          </cell>
          <cell r="L271">
            <v>0</v>
          </cell>
          <cell r="M271">
            <v>630251.52000000002</v>
          </cell>
          <cell r="N271">
            <v>3716294.06</v>
          </cell>
          <cell r="O271">
            <v>0</v>
          </cell>
          <cell r="P271">
            <v>0</v>
          </cell>
          <cell r="Q271">
            <v>3716294.06</v>
          </cell>
        </row>
        <row r="272">
          <cell r="A272" t="str">
            <v>3424</v>
          </cell>
          <cell r="B272" t="str">
            <v>Insurance (Not Mv Or Workcomp)</v>
          </cell>
          <cell r="C272">
            <v>386176.73</v>
          </cell>
          <cell r="D272">
            <v>0</v>
          </cell>
          <cell r="E272">
            <v>19849607.290000003</v>
          </cell>
          <cell r="F272">
            <v>0</v>
          </cell>
          <cell r="G272">
            <v>65543.740000000005</v>
          </cell>
          <cell r="H272">
            <v>949118.3</v>
          </cell>
          <cell r="I272">
            <v>2565763.02</v>
          </cell>
          <cell r="J272">
            <v>94485.45</v>
          </cell>
          <cell r="K272">
            <v>26904</v>
          </cell>
          <cell r="L272">
            <v>0</v>
          </cell>
          <cell r="M272">
            <v>241065.48</v>
          </cell>
          <cell r="N272">
            <v>24178664.010000002</v>
          </cell>
          <cell r="O272">
            <v>0</v>
          </cell>
          <cell r="P272">
            <v>0</v>
          </cell>
          <cell r="Q272">
            <v>24178664.010000002</v>
          </cell>
        </row>
        <row r="273">
          <cell r="A273" t="str">
            <v>3426</v>
          </cell>
          <cell r="B273" t="str">
            <v>Legal Expenses</v>
          </cell>
          <cell r="C273">
            <v>1058294.7</v>
          </cell>
          <cell r="D273">
            <v>0</v>
          </cell>
          <cell r="E273">
            <v>1057527.42</v>
          </cell>
          <cell r="F273">
            <v>0</v>
          </cell>
          <cell r="G273">
            <v>298.37</v>
          </cell>
          <cell r="H273">
            <v>1271678.27</v>
          </cell>
          <cell r="I273">
            <v>728133.37</v>
          </cell>
          <cell r="J273">
            <v>1931.65</v>
          </cell>
          <cell r="K273">
            <v>0</v>
          </cell>
          <cell r="L273">
            <v>0</v>
          </cell>
          <cell r="M273">
            <v>184509.48</v>
          </cell>
          <cell r="N273">
            <v>4302373.2600000007</v>
          </cell>
          <cell r="O273">
            <v>0</v>
          </cell>
          <cell r="P273">
            <v>0</v>
          </cell>
          <cell r="Q273">
            <v>4302373.2600000007</v>
          </cell>
        </row>
        <row r="274">
          <cell r="A274" t="str">
            <v>3428</v>
          </cell>
          <cell r="B274" t="str">
            <v>Licence &amp; Reg Fees (Not Motor Vehicle)</v>
          </cell>
          <cell r="C274">
            <v>135085.56</v>
          </cell>
          <cell r="D274">
            <v>0</v>
          </cell>
          <cell r="E274">
            <v>218854.90000000002</v>
          </cell>
          <cell r="F274">
            <v>0</v>
          </cell>
          <cell r="G274">
            <v>5315</v>
          </cell>
          <cell r="H274">
            <v>34966.129999999997</v>
          </cell>
          <cell r="I274">
            <v>103081.07</v>
          </cell>
          <cell r="J274">
            <v>6706.09</v>
          </cell>
          <cell r="K274">
            <v>0</v>
          </cell>
          <cell r="L274">
            <v>0</v>
          </cell>
          <cell r="M274">
            <v>17955.53</v>
          </cell>
          <cell r="N274">
            <v>521964.28</v>
          </cell>
          <cell r="O274">
            <v>0</v>
          </cell>
          <cell r="P274">
            <v>0</v>
          </cell>
          <cell r="Q274">
            <v>521964.28</v>
          </cell>
        </row>
        <row r="275">
          <cell r="A275" t="str">
            <v>3430</v>
          </cell>
          <cell r="B275" t="str">
            <v>Corporate Membership Dues (Health Services)</v>
          </cell>
          <cell r="C275">
            <v>6906.1500000000005</v>
          </cell>
          <cell r="D275">
            <v>0</v>
          </cell>
          <cell r="E275">
            <v>347540.46</v>
          </cell>
          <cell r="F275">
            <v>0</v>
          </cell>
          <cell r="G275">
            <v>298.5</v>
          </cell>
          <cell r="H275">
            <v>43332.78</v>
          </cell>
          <cell r="I275">
            <v>65643.09</v>
          </cell>
          <cell r="J275">
            <v>1206.45</v>
          </cell>
          <cell r="K275">
            <v>0</v>
          </cell>
          <cell r="L275">
            <v>0</v>
          </cell>
          <cell r="M275">
            <v>23551.49</v>
          </cell>
          <cell r="N275">
            <v>488478.92</v>
          </cell>
          <cell r="O275">
            <v>0</v>
          </cell>
          <cell r="P275">
            <v>0</v>
          </cell>
          <cell r="Q275">
            <v>488478.92</v>
          </cell>
        </row>
        <row r="276">
          <cell r="A276" t="str">
            <v>3432</v>
          </cell>
          <cell r="B276" t="str">
            <v>Payroll Delivery</v>
          </cell>
          <cell r="C276">
            <v>0</v>
          </cell>
          <cell r="D276">
            <v>0</v>
          </cell>
          <cell r="E276">
            <v>25</v>
          </cell>
          <cell r="F276">
            <v>0</v>
          </cell>
          <cell r="G276">
            <v>0</v>
          </cell>
          <cell r="H276">
            <v>47.28</v>
          </cell>
          <cell r="I276">
            <v>-51.98</v>
          </cell>
          <cell r="J276">
            <v>0</v>
          </cell>
          <cell r="K276">
            <v>0</v>
          </cell>
          <cell r="L276">
            <v>0</v>
          </cell>
          <cell r="M276">
            <v>0</v>
          </cell>
          <cell r="N276">
            <v>20.300000000000004</v>
          </cell>
          <cell r="O276">
            <v>0</v>
          </cell>
          <cell r="P276">
            <v>0</v>
          </cell>
          <cell r="Q276">
            <v>20.300000000000004</v>
          </cell>
        </row>
        <row r="277">
          <cell r="A277" t="str">
            <v>3433</v>
          </cell>
          <cell r="B277" t="str">
            <v>Payroll Tax (B.M.E. use only)</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row>
        <row r="278">
          <cell r="A278" t="str">
            <v>3434</v>
          </cell>
          <cell r="B278" t="str">
            <v>Postal Services</v>
          </cell>
          <cell r="C278">
            <v>538652.11</v>
          </cell>
          <cell r="D278">
            <v>35</v>
          </cell>
          <cell r="E278">
            <v>1202080.02</v>
          </cell>
          <cell r="F278">
            <v>0</v>
          </cell>
          <cell r="G278">
            <v>15489.94</v>
          </cell>
          <cell r="H278">
            <v>74079.59</v>
          </cell>
          <cell r="I278">
            <v>175203.31</v>
          </cell>
          <cell r="J278">
            <v>22962.29</v>
          </cell>
          <cell r="K278">
            <v>0</v>
          </cell>
          <cell r="L278">
            <v>0</v>
          </cell>
          <cell r="M278">
            <v>133192.28</v>
          </cell>
          <cell r="N278">
            <v>2161694.54</v>
          </cell>
          <cell r="O278">
            <v>0</v>
          </cell>
          <cell r="P278">
            <v>0</v>
          </cell>
          <cell r="Q278">
            <v>2161694.54</v>
          </cell>
        </row>
        <row r="279">
          <cell r="A279" t="str">
            <v>3436</v>
          </cell>
          <cell r="B279" t="str">
            <v>Printing &amp; Stationery</v>
          </cell>
          <cell r="C279">
            <v>2027448.8800000001</v>
          </cell>
          <cell r="D279">
            <v>0</v>
          </cell>
          <cell r="E279">
            <v>7944280.2799999993</v>
          </cell>
          <cell r="F279">
            <v>0</v>
          </cell>
          <cell r="G279">
            <v>61624.85</v>
          </cell>
          <cell r="H279">
            <v>462215.43</v>
          </cell>
          <cell r="I279">
            <v>2105324.13</v>
          </cell>
          <cell r="J279">
            <v>228089.57</v>
          </cell>
          <cell r="K279">
            <v>56185</v>
          </cell>
          <cell r="L279">
            <v>15491</v>
          </cell>
          <cell r="M279">
            <v>629938.53</v>
          </cell>
          <cell r="N279">
            <v>13530597.67</v>
          </cell>
          <cell r="O279">
            <v>0</v>
          </cell>
          <cell r="P279">
            <v>0</v>
          </cell>
          <cell r="Q279">
            <v>13530597.67</v>
          </cell>
        </row>
        <row r="280">
          <cell r="A280" t="str">
            <v>3438</v>
          </cell>
          <cell r="B280" t="str">
            <v>Public Relations</v>
          </cell>
          <cell r="C280">
            <v>117615.08</v>
          </cell>
          <cell r="D280">
            <v>0</v>
          </cell>
          <cell r="E280">
            <v>10533.19</v>
          </cell>
          <cell r="F280">
            <v>0</v>
          </cell>
          <cell r="G280">
            <v>0</v>
          </cell>
          <cell r="H280">
            <v>5851.7</v>
          </cell>
          <cell r="I280">
            <v>38877.879999999997</v>
          </cell>
          <cell r="J280">
            <v>154.37</v>
          </cell>
          <cell r="K280">
            <v>0</v>
          </cell>
          <cell r="L280">
            <v>0</v>
          </cell>
          <cell r="M280">
            <v>0</v>
          </cell>
          <cell r="N280">
            <v>173032.22</v>
          </cell>
          <cell r="O280">
            <v>0</v>
          </cell>
          <cell r="P280">
            <v>0</v>
          </cell>
          <cell r="Q280">
            <v>173032.22</v>
          </cell>
        </row>
        <row r="281">
          <cell r="A281" t="str">
            <v>3440</v>
          </cell>
          <cell r="B281" t="str">
            <v>Rates &amp; Charges (Not Water Rates)</v>
          </cell>
          <cell r="C281">
            <v>16243.880000000001</v>
          </cell>
          <cell r="D281">
            <v>0</v>
          </cell>
          <cell r="E281">
            <v>87044.59</v>
          </cell>
          <cell r="F281">
            <v>0</v>
          </cell>
          <cell r="G281">
            <v>7614.68</v>
          </cell>
          <cell r="H281">
            <v>34389.919999999998</v>
          </cell>
          <cell r="I281">
            <v>844869.43</v>
          </cell>
          <cell r="J281">
            <v>7711.04</v>
          </cell>
          <cell r="K281">
            <v>0</v>
          </cell>
          <cell r="L281">
            <v>0</v>
          </cell>
          <cell r="M281">
            <v>650.84</v>
          </cell>
          <cell r="N281">
            <v>998524.38</v>
          </cell>
          <cell r="O281">
            <v>0</v>
          </cell>
          <cell r="P281">
            <v>0</v>
          </cell>
          <cell r="Q281">
            <v>998524.38</v>
          </cell>
        </row>
        <row r="282">
          <cell r="A282" t="str">
            <v>3442</v>
          </cell>
          <cell r="B282" t="str">
            <v>Rental Of Property</v>
          </cell>
          <cell r="C282">
            <v>17415.830000000002</v>
          </cell>
          <cell r="D282">
            <v>0</v>
          </cell>
          <cell r="E282">
            <v>3271509.79</v>
          </cell>
          <cell r="F282">
            <v>0</v>
          </cell>
          <cell r="G282">
            <v>10374.370000000001</v>
          </cell>
          <cell r="H282">
            <v>299408.46000000002</v>
          </cell>
          <cell r="I282">
            <v>2723456.15</v>
          </cell>
          <cell r="J282">
            <v>163379.72</v>
          </cell>
          <cell r="K282">
            <v>0</v>
          </cell>
          <cell r="L282">
            <v>0</v>
          </cell>
          <cell r="M282">
            <v>10003.120000000001</v>
          </cell>
          <cell r="N282">
            <v>6495547.4399999995</v>
          </cell>
          <cell r="O282">
            <v>0</v>
          </cell>
          <cell r="P282">
            <v>0</v>
          </cell>
          <cell r="Q282">
            <v>6495547.4399999995</v>
          </cell>
        </row>
        <row r="283">
          <cell r="A283" t="str">
            <v>3444</v>
          </cell>
          <cell r="B283" t="str">
            <v>Special Functions</v>
          </cell>
          <cell r="C283">
            <v>257691.22999999998</v>
          </cell>
          <cell r="D283">
            <v>0</v>
          </cell>
          <cell r="E283">
            <v>154918.12</v>
          </cell>
          <cell r="F283">
            <v>0</v>
          </cell>
          <cell r="G283">
            <v>1483.01</v>
          </cell>
          <cell r="H283">
            <v>15968.63</v>
          </cell>
          <cell r="I283">
            <v>188025.65</v>
          </cell>
          <cell r="J283">
            <v>5760.68</v>
          </cell>
          <cell r="K283">
            <v>0</v>
          </cell>
          <cell r="L283">
            <v>0</v>
          </cell>
          <cell r="M283">
            <v>20128.2</v>
          </cell>
          <cell r="N283">
            <v>643975.52</v>
          </cell>
          <cell r="O283">
            <v>0</v>
          </cell>
          <cell r="P283">
            <v>0</v>
          </cell>
          <cell r="Q283">
            <v>643975.52</v>
          </cell>
        </row>
        <row r="284">
          <cell r="A284" t="str">
            <v>3448</v>
          </cell>
          <cell r="B284" t="str">
            <v>Telecommunication Expenses</v>
          </cell>
          <cell r="C284">
            <v>1308759.4099999999</v>
          </cell>
          <cell r="D284">
            <v>0</v>
          </cell>
          <cell r="E284">
            <v>9183271.6199999992</v>
          </cell>
          <cell r="F284">
            <v>0</v>
          </cell>
          <cell r="G284">
            <v>122585.87</v>
          </cell>
          <cell r="H284">
            <v>823089.96</v>
          </cell>
          <cell r="I284">
            <v>3640724.3</v>
          </cell>
          <cell r="J284">
            <v>170080.26</v>
          </cell>
          <cell r="K284">
            <v>18285</v>
          </cell>
          <cell r="L284">
            <v>0</v>
          </cell>
          <cell r="M284">
            <v>280058.69</v>
          </cell>
          <cell r="N284">
            <v>15546855.109999999</v>
          </cell>
          <cell r="O284">
            <v>0</v>
          </cell>
          <cell r="P284">
            <v>0</v>
          </cell>
          <cell r="Q284">
            <v>15546855.109999999</v>
          </cell>
        </row>
        <row r="285">
          <cell r="A285" t="str">
            <v>3466</v>
          </cell>
          <cell r="B285" t="str">
            <v>Transport Hire</v>
          </cell>
          <cell r="C285">
            <v>102809.79</v>
          </cell>
          <cell r="D285">
            <v>0</v>
          </cell>
          <cell r="E285">
            <v>91979.420000000013</v>
          </cell>
          <cell r="F285">
            <v>0</v>
          </cell>
          <cell r="G285">
            <v>0</v>
          </cell>
          <cell r="H285">
            <v>2183.2199999999998</v>
          </cell>
          <cell r="I285">
            <v>79987.86</v>
          </cell>
          <cell r="J285">
            <v>2296.35</v>
          </cell>
          <cell r="K285">
            <v>0</v>
          </cell>
          <cell r="L285">
            <v>0</v>
          </cell>
          <cell r="M285">
            <v>9572.06</v>
          </cell>
          <cell r="N285">
            <v>288828.7</v>
          </cell>
          <cell r="O285">
            <v>0</v>
          </cell>
          <cell r="P285">
            <v>0</v>
          </cell>
          <cell r="Q285">
            <v>288828.7</v>
          </cell>
        </row>
        <row r="286">
          <cell r="A286" t="str">
            <v>3467</v>
          </cell>
          <cell r="B286" t="str">
            <v>Refunds of Revenue</v>
          </cell>
          <cell r="C286">
            <v>91695.1</v>
          </cell>
          <cell r="D286">
            <v>0</v>
          </cell>
          <cell r="E286">
            <v>0</v>
          </cell>
          <cell r="F286">
            <v>0</v>
          </cell>
          <cell r="G286">
            <v>0</v>
          </cell>
          <cell r="H286">
            <v>9174.9699999999993</v>
          </cell>
          <cell r="I286">
            <v>40208.04</v>
          </cell>
          <cell r="J286">
            <v>0</v>
          </cell>
          <cell r="K286">
            <v>0</v>
          </cell>
          <cell r="L286">
            <v>0</v>
          </cell>
          <cell r="M286">
            <v>0</v>
          </cell>
          <cell r="N286">
            <v>141078.11000000002</v>
          </cell>
          <cell r="O286">
            <v>0</v>
          </cell>
          <cell r="P286">
            <v>0</v>
          </cell>
          <cell r="Q286">
            <v>141078.11000000002</v>
          </cell>
        </row>
        <row r="287">
          <cell r="A287" t="str">
            <v>3468</v>
          </cell>
          <cell r="B287" t="str">
            <v>Other - Other Expenses</v>
          </cell>
          <cell r="C287">
            <v>7382.74</v>
          </cell>
          <cell r="D287">
            <v>0</v>
          </cell>
          <cell r="E287">
            <v>1934906.8000000003</v>
          </cell>
          <cell r="F287">
            <v>0</v>
          </cell>
          <cell r="G287">
            <v>36271.82</v>
          </cell>
          <cell r="H287">
            <v>60818.48</v>
          </cell>
          <cell r="I287">
            <v>631918.31000000006</v>
          </cell>
          <cell r="J287">
            <v>7667.7</v>
          </cell>
          <cell r="K287">
            <v>0</v>
          </cell>
          <cell r="L287">
            <v>77548</v>
          </cell>
          <cell r="M287">
            <v>43549.03</v>
          </cell>
          <cell r="N287">
            <v>2800062.8800000004</v>
          </cell>
          <cell r="O287">
            <v>3280298.23</v>
          </cell>
          <cell r="P287">
            <v>0</v>
          </cell>
          <cell r="Q287">
            <v>6080361.1100000003</v>
          </cell>
        </row>
        <row r="288">
          <cell r="A288" t="str">
            <v>3469</v>
          </cell>
          <cell r="B288" t="str">
            <v>Non-Staff/Patient Travel Costs</v>
          </cell>
          <cell r="C288">
            <v>60248.869999999995</v>
          </cell>
          <cell r="D288">
            <v>0</v>
          </cell>
          <cell r="E288">
            <v>177761.19</v>
          </cell>
          <cell r="F288">
            <v>0</v>
          </cell>
          <cell r="G288">
            <v>6</v>
          </cell>
          <cell r="H288">
            <v>10581.68</v>
          </cell>
          <cell r="I288">
            <v>158428.12</v>
          </cell>
          <cell r="J288">
            <v>79069.77</v>
          </cell>
          <cell r="K288">
            <v>0</v>
          </cell>
          <cell r="L288">
            <v>0</v>
          </cell>
          <cell r="M288">
            <v>0</v>
          </cell>
          <cell r="N288">
            <v>486095.63</v>
          </cell>
          <cell r="O288">
            <v>0</v>
          </cell>
          <cell r="P288">
            <v>0</v>
          </cell>
          <cell r="Q288">
            <v>486095.63</v>
          </cell>
        </row>
        <row r="289">
          <cell r="A289" t="str">
            <v>3470</v>
          </cell>
          <cell r="B289" t="str">
            <v>Scholarships</v>
          </cell>
          <cell r="C289">
            <v>1574683.6400000001</v>
          </cell>
          <cell r="D289">
            <v>0</v>
          </cell>
          <cell r="E289">
            <v>118720.66</v>
          </cell>
          <cell r="F289">
            <v>0</v>
          </cell>
          <cell r="G289">
            <v>0</v>
          </cell>
          <cell r="H289">
            <v>0</v>
          </cell>
          <cell r="I289">
            <v>74079.55</v>
          </cell>
          <cell r="J289">
            <v>0</v>
          </cell>
          <cell r="K289">
            <v>0</v>
          </cell>
          <cell r="L289">
            <v>0</v>
          </cell>
          <cell r="M289">
            <v>0</v>
          </cell>
          <cell r="N289">
            <v>1767483.85</v>
          </cell>
          <cell r="O289">
            <v>0</v>
          </cell>
          <cell r="P289">
            <v>0</v>
          </cell>
          <cell r="Q289">
            <v>1767483.85</v>
          </cell>
        </row>
        <row r="290">
          <cell r="A290" t="str">
            <v>3471</v>
          </cell>
          <cell r="B290" t="str">
            <v>Entertainment Expenditure</v>
          </cell>
          <cell r="C290">
            <v>5910.01</v>
          </cell>
          <cell r="D290">
            <v>0</v>
          </cell>
          <cell r="E290">
            <v>280325.77</v>
          </cell>
          <cell r="F290">
            <v>0</v>
          </cell>
          <cell r="G290">
            <v>1137.92</v>
          </cell>
          <cell r="H290">
            <v>0</v>
          </cell>
          <cell r="I290">
            <v>1657.49</v>
          </cell>
          <cell r="J290">
            <v>0</v>
          </cell>
          <cell r="K290">
            <v>0</v>
          </cell>
          <cell r="L290">
            <v>0</v>
          </cell>
          <cell r="M290">
            <v>0</v>
          </cell>
          <cell r="N290">
            <v>289031.19</v>
          </cell>
          <cell r="O290">
            <v>0</v>
          </cell>
          <cell r="P290">
            <v>0</v>
          </cell>
          <cell r="Q290">
            <v>289031.19</v>
          </cell>
        </row>
        <row r="291">
          <cell r="A291" t="str">
            <v>3472</v>
          </cell>
          <cell r="B291" t="str">
            <v>Salary Packaging Input Tax Credit Expense</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row>
        <row r="292">
          <cell r="A292" t="str">
            <v>3511</v>
          </cell>
          <cell r="B292" t="str">
            <v>Doubtful Debts</v>
          </cell>
          <cell r="C292">
            <v>-22329.33</v>
          </cell>
          <cell r="D292">
            <v>0</v>
          </cell>
          <cell r="E292">
            <v>391714.5</v>
          </cell>
          <cell r="F292">
            <v>0</v>
          </cell>
          <cell r="G292">
            <v>6.55</v>
          </cell>
          <cell r="H292">
            <v>2239.8000000000002</v>
          </cell>
          <cell r="I292">
            <v>72838.47</v>
          </cell>
          <cell r="J292">
            <v>0</v>
          </cell>
          <cell r="K292">
            <v>0</v>
          </cell>
          <cell r="L292">
            <v>97975</v>
          </cell>
          <cell r="M292">
            <v>0</v>
          </cell>
          <cell r="N292">
            <v>542444.99</v>
          </cell>
          <cell r="O292">
            <v>0</v>
          </cell>
          <cell r="P292">
            <v>0</v>
          </cell>
          <cell r="Q292">
            <v>542444.99</v>
          </cell>
        </row>
        <row r="293">
          <cell r="A293" t="str">
            <v>3512</v>
          </cell>
          <cell r="B293" t="str">
            <v>Bad Debts Written Off</v>
          </cell>
          <cell r="C293">
            <v>13042.43</v>
          </cell>
          <cell r="D293">
            <v>0</v>
          </cell>
          <cell r="E293">
            <v>220854.87000000002</v>
          </cell>
          <cell r="F293">
            <v>0</v>
          </cell>
          <cell r="G293">
            <v>0</v>
          </cell>
          <cell r="H293">
            <v>0</v>
          </cell>
          <cell r="I293">
            <v>66983.31</v>
          </cell>
          <cell r="J293">
            <v>0</v>
          </cell>
          <cell r="K293">
            <v>0</v>
          </cell>
          <cell r="L293">
            <v>0</v>
          </cell>
          <cell r="M293">
            <v>0</v>
          </cell>
          <cell r="N293">
            <v>300880.61</v>
          </cell>
          <cell r="O293">
            <v>0</v>
          </cell>
          <cell r="P293">
            <v>0</v>
          </cell>
          <cell r="Q293">
            <v>300880.61</v>
          </cell>
        </row>
        <row r="294">
          <cell r="A294" t="str">
            <v>3513</v>
          </cell>
          <cell r="B294" t="str">
            <v>Miscellaneous Write Offs</v>
          </cell>
          <cell r="C294">
            <v>0</v>
          </cell>
          <cell r="D294">
            <v>0</v>
          </cell>
          <cell r="E294">
            <v>5223.96</v>
          </cell>
          <cell r="F294">
            <v>0</v>
          </cell>
          <cell r="G294">
            <v>0</v>
          </cell>
          <cell r="H294">
            <v>0</v>
          </cell>
          <cell r="I294">
            <v>0</v>
          </cell>
          <cell r="J294">
            <v>0</v>
          </cell>
          <cell r="K294">
            <v>0</v>
          </cell>
          <cell r="L294">
            <v>0</v>
          </cell>
          <cell r="M294">
            <v>0</v>
          </cell>
          <cell r="N294">
            <v>5223.96</v>
          </cell>
          <cell r="O294">
            <v>0</v>
          </cell>
          <cell r="P294">
            <v>0</v>
          </cell>
          <cell r="Q294">
            <v>5223.96</v>
          </cell>
        </row>
        <row r="295">
          <cell r="A295" t="str">
            <v>3514</v>
          </cell>
          <cell r="B295" t="str">
            <v>Debt Collection</v>
          </cell>
          <cell r="C295">
            <v>181.94</v>
          </cell>
          <cell r="D295">
            <v>0</v>
          </cell>
          <cell r="E295">
            <v>79778.259999999995</v>
          </cell>
          <cell r="F295">
            <v>0</v>
          </cell>
          <cell r="G295">
            <v>11</v>
          </cell>
          <cell r="H295">
            <v>432.23</v>
          </cell>
          <cell r="I295">
            <v>2128.23</v>
          </cell>
          <cell r="J295">
            <v>0</v>
          </cell>
          <cell r="K295">
            <v>0</v>
          </cell>
          <cell r="L295">
            <v>0</v>
          </cell>
          <cell r="M295">
            <v>149.26</v>
          </cell>
          <cell r="N295">
            <v>82680.919999999984</v>
          </cell>
          <cell r="O295">
            <v>0</v>
          </cell>
          <cell r="P295">
            <v>0</v>
          </cell>
          <cell r="Q295">
            <v>82680.919999999984</v>
          </cell>
        </row>
        <row r="296">
          <cell r="A296" t="str">
            <v>3611</v>
          </cell>
          <cell r="B296" t="str">
            <v>Finance Charges Relating To Finance Leases</v>
          </cell>
          <cell r="C296">
            <v>8650964.5500000007</v>
          </cell>
          <cell r="D296">
            <v>0</v>
          </cell>
          <cell r="E296">
            <v>3686.76</v>
          </cell>
          <cell r="F296">
            <v>0</v>
          </cell>
          <cell r="G296">
            <v>0</v>
          </cell>
          <cell r="H296">
            <v>0</v>
          </cell>
          <cell r="I296">
            <v>0</v>
          </cell>
          <cell r="J296">
            <v>0</v>
          </cell>
          <cell r="K296">
            <v>0</v>
          </cell>
          <cell r="L296">
            <v>0</v>
          </cell>
          <cell r="M296">
            <v>22120.01</v>
          </cell>
          <cell r="N296">
            <v>8676771.3200000003</v>
          </cell>
          <cell r="O296">
            <v>0</v>
          </cell>
          <cell r="P296">
            <v>0</v>
          </cell>
          <cell r="Q296">
            <v>8676771.3200000003</v>
          </cell>
        </row>
        <row r="297">
          <cell r="A297" t="str">
            <v>3612</v>
          </cell>
          <cell r="B297" t="str">
            <v>Interest On Watc Loans</v>
          </cell>
          <cell r="C297">
            <v>0</v>
          </cell>
          <cell r="D297">
            <v>0</v>
          </cell>
          <cell r="E297">
            <v>7003933.3700000001</v>
          </cell>
          <cell r="F297">
            <v>0</v>
          </cell>
          <cell r="G297">
            <v>0</v>
          </cell>
          <cell r="H297">
            <v>31522.94</v>
          </cell>
          <cell r="I297">
            <v>669113.12</v>
          </cell>
          <cell r="J297">
            <v>0</v>
          </cell>
          <cell r="K297">
            <v>0</v>
          </cell>
          <cell r="L297">
            <v>0</v>
          </cell>
          <cell r="M297">
            <v>0</v>
          </cell>
          <cell r="N297">
            <v>7704569.4300000006</v>
          </cell>
          <cell r="O297">
            <v>-6901</v>
          </cell>
          <cell r="P297">
            <v>0</v>
          </cell>
          <cell r="Q297">
            <v>7697668.4300000006</v>
          </cell>
        </row>
        <row r="298">
          <cell r="A298" t="str">
            <v>3613</v>
          </cell>
          <cell r="B298" t="str">
            <v>Interest  On Treasury  Loans</v>
          </cell>
          <cell r="C298">
            <v>415612.54</v>
          </cell>
          <cell r="D298">
            <v>0</v>
          </cell>
          <cell r="E298">
            <v>4559181.1599999992</v>
          </cell>
          <cell r="F298">
            <v>0</v>
          </cell>
          <cell r="G298">
            <v>0</v>
          </cell>
          <cell r="H298">
            <v>193991.47</v>
          </cell>
          <cell r="I298">
            <v>1363056.76</v>
          </cell>
          <cell r="J298">
            <v>0</v>
          </cell>
          <cell r="K298">
            <v>0</v>
          </cell>
          <cell r="L298">
            <v>0</v>
          </cell>
          <cell r="M298">
            <v>0</v>
          </cell>
          <cell r="N298">
            <v>6531841.9299999988</v>
          </cell>
          <cell r="O298">
            <v>-9905</v>
          </cell>
          <cell r="P298">
            <v>0</v>
          </cell>
          <cell r="Q298">
            <v>6521936.9299999988</v>
          </cell>
        </row>
        <row r="299">
          <cell r="A299" t="str">
            <v>3614</v>
          </cell>
          <cell r="B299" t="str">
            <v>Interest On Other Loans</v>
          </cell>
          <cell r="C299">
            <v>16915.72</v>
          </cell>
          <cell r="D299">
            <v>0</v>
          </cell>
          <cell r="E299">
            <v>0</v>
          </cell>
          <cell r="F299">
            <v>0</v>
          </cell>
          <cell r="G299">
            <v>0</v>
          </cell>
          <cell r="H299">
            <v>0</v>
          </cell>
          <cell r="I299">
            <v>0</v>
          </cell>
          <cell r="J299">
            <v>0</v>
          </cell>
          <cell r="K299">
            <v>0</v>
          </cell>
          <cell r="L299">
            <v>0</v>
          </cell>
          <cell r="M299">
            <v>0</v>
          </cell>
          <cell r="N299">
            <v>16915.72</v>
          </cell>
          <cell r="O299">
            <v>0</v>
          </cell>
          <cell r="P299">
            <v>0</v>
          </cell>
          <cell r="Q299">
            <v>16915.72</v>
          </cell>
        </row>
        <row r="300">
          <cell r="A300" t="str">
            <v>3615</v>
          </cell>
          <cell r="B300" t="str">
            <v>Loss On Foreign Exchange</v>
          </cell>
          <cell r="C300">
            <v>0</v>
          </cell>
          <cell r="D300">
            <v>0</v>
          </cell>
          <cell r="E300">
            <v>41684.239999999998</v>
          </cell>
          <cell r="F300">
            <v>0</v>
          </cell>
          <cell r="G300">
            <v>0</v>
          </cell>
          <cell r="H300">
            <v>0</v>
          </cell>
          <cell r="I300">
            <v>0</v>
          </cell>
          <cell r="J300">
            <v>0</v>
          </cell>
          <cell r="K300">
            <v>0</v>
          </cell>
          <cell r="L300">
            <v>0</v>
          </cell>
          <cell r="M300">
            <v>0</v>
          </cell>
          <cell r="N300">
            <v>41684.239999999998</v>
          </cell>
          <cell r="O300">
            <v>0</v>
          </cell>
          <cell r="P300">
            <v>0</v>
          </cell>
          <cell r="Q300">
            <v>41684.239999999998</v>
          </cell>
        </row>
        <row r="301">
          <cell r="A301" t="str">
            <v>3616</v>
          </cell>
          <cell r="B301" t="str">
            <v>Amortisation Of Goodwill</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row>
        <row r="302">
          <cell r="A302" t="str">
            <v>3699</v>
          </cell>
          <cell r="B302" t="str">
            <v>Unknown Account 1</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row>
        <row r="303">
          <cell r="A303" t="str">
            <v>3711</v>
          </cell>
          <cell r="B303" t="str">
            <v>Depreciation  Expense - Buildings</v>
          </cell>
          <cell r="C303">
            <v>810432.26</v>
          </cell>
          <cell r="D303">
            <v>0</v>
          </cell>
          <cell r="E303">
            <v>22336707.349999998</v>
          </cell>
          <cell r="F303">
            <v>0</v>
          </cell>
          <cell r="G303">
            <v>108003.92</v>
          </cell>
          <cell r="H303">
            <v>2808813</v>
          </cell>
          <cell r="I303">
            <v>22388263.02</v>
          </cell>
          <cell r="J303">
            <v>98228</v>
          </cell>
          <cell r="K303">
            <v>0</v>
          </cell>
          <cell r="L303">
            <v>857327</v>
          </cell>
          <cell r="M303">
            <v>402924</v>
          </cell>
          <cell r="N303">
            <v>49810698.549999997</v>
          </cell>
          <cell r="O303">
            <v>0</v>
          </cell>
          <cell r="P303">
            <v>0</v>
          </cell>
          <cell r="Q303">
            <v>49810698.549999997</v>
          </cell>
        </row>
        <row r="304">
          <cell r="A304" t="str">
            <v>3712</v>
          </cell>
          <cell r="B304" t="str">
            <v>Depreciation  Expense - Medical Equipment</v>
          </cell>
          <cell r="C304">
            <v>0</v>
          </cell>
          <cell r="D304">
            <v>0</v>
          </cell>
          <cell r="E304">
            <v>14640359.66</v>
          </cell>
          <cell r="F304">
            <v>0</v>
          </cell>
          <cell r="G304">
            <v>17032.599999999999</v>
          </cell>
          <cell r="H304">
            <v>716704</v>
          </cell>
          <cell r="I304">
            <v>2897097</v>
          </cell>
          <cell r="J304">
            <v>2490</v>
          </cell>
          <cell r="K304">
            <v>0</v>
          </cell>
          <cell r="L304">
            <v>0</v>
          </cell>
          <cell r="M304">
            <v>812519</v>
          </cell>
          <cell r="N304">
            <v>19086202.259999998</v>
          </cell>
          <cell r="O304">
            <v>0</v>
          </cell>
          <cell r="P304">
            <v>0</v>
          </cell>
          <cell r="Q304">
            <v>19086202.259999998</v>
          </cell>
        </row>
        <row r="305">
          <cell r="A305" t="str">
            <v>3713</v>
          </cell>
          <cell r="B305" t="str">
            <v>Depreciation  Expense - Non Medical Equipment</v>
          </cell>
          <cell r="C305">
            <v>0</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row>
        <row r="306">
          <cell r="A306" t="str">
            <v>3714</v>
          </cell>
          <cell r="B306" t="str">
            <v>Depreciation  Expense - Computer Equipment</v>
          </cell>
          <cell r="C306">
            <v>1563821.3199999998</v>
          </cell>
          <cell r="D306">
            <v>0</v>
          </cell>
          <cell r="E306">
            <v>6895556.0000000009</v>
          </cell>
          <cell r="F306">
            <v>0</v>
          </cell>
          <cell r="G306">
            <v>33912.160000000003</v>
          </cell>
          <cell r="H306">
            <v>339720</v>
          </cell>
          <cell r="I306">
            <v>1330168.3500000001</v>
          </cell>
          <cell r="J306">
            <v>97458</v>
          </cell>
          <cell r="K306">
            <v>8365</v>
          </cell>
          <cell r="L306">
            <v>483</v>
          </cell>
          <cell r="M306">
            <v>396984</v>
          </cell>
          <cell r="N306">
            <v>10666467.83</v>
          </cell>
          <cell r="O306">
            <v>0</v>
          </cell>
          <cell r="P306">
            <v>0</v>
          </cell>
          <cell r="Q306">
            <v>10666467.83</v>
          </cell>
        </row>
        <row r="307">
          <cell r="A307" t="str">
            <v>3715</v>
          </cell>
          <cell r="B307" t="str">
            <v>Depreciation  Expense - Furniture &amp; Fittings</v>
          </cell>
          <cell r="C307">
            <v>18093.740000000002</v>
          </cell>
          <cell r="D307">
            <v>0</v>
          </cell>
          <cell r="E307">
            <v>1698404.0499999998</v>
          </cell>
          <cell r="F307">
            <v>0</v>
          </cell>
          <cell r="G307">
            <v>18904.46</v>
          </cell>
          <cell r="H307">
            <v>61857</v>
          </cell>
          <cell r="I307">
            <v>187406.55</v>
          </cell>
          <cell r="J307">
            <v>14025</v>
          </cell>
          <cell r="K307">
            <v>36868</v>
          </cell>
          <cell r="L307">
            <v>0</v>
          </cell>
          <cell r="M307">
            <v>110694</v>
          </cell>
          <cell r="N307">
            <v>2146252.7999999998</v>
          </cell>
          <cell r="O307">
            <v>0</v>
          </cell>
          <cell r="P307">
            <v>0</v>
          </cell>
          <cell r="Q307">
            <v>2146252.7999999998</v>
          </cell>
        </row>
        <row r="308">
          <cell r="A308" t="str">
            <v>3716</v>
          </cell>
          <cell r="B308" t="str">
            <v>Depreciation  Expense - Motor Vehicles</v>
          </cell>
          <cell r="C308">
            <v>0</v>
          </cell>
          <cell r="D308">
            <v>0</v>
          </cell>
          <cell r="E308">
            <v>677904.77000000014</v>
          </cell>
          <cell r="F308">
            <v>0</v>
          </cell>
          <cell r="G308">
            <v>521.02</v>
          </cell>
          <cell r="H308">
            <v>28712</v>
          </cell>
          <cell r="I308">
            <v>500439</v>
          </cell>
          <cell r="J308">
            <v>0</v>
          </cell>
          <cell r="K308">
            <v>2252</v>
          </cell>
          <cell r="L308">
            <v>0</v>
          </cell>
          <cell r="M308">
            <v>0</v>
          </cell>
          <cell r="N308">
            <v>1209828.79</v>
          </cell>
          <cell r="O308">
            <v>0</v>
          </cell>
          <cell r="P308">
            <v>0</v>
          </cell>
          <cell r="Q308">
            <v>1209828.79</v>
          </cell>
        </row>
        <row r="309">
          <cell r="A309" t="str">
            <v>3717</v>
          </cell>
          <cell r="B309" t="str">
            <v>Depreciation  Expense - Other Mobile Plant</v>
          </cell>
          <cell r="C309">
            <v>13462.25</v>
          </cell>
          <cell r="D309">
            <v>0</v>
          </cell>
          <cell r="E309">
            <v>0</v>
          </cell>
          <cell r="F309">
            <v>0</v>
          </cell>
          <cell r="G309">
            <v>0</v>
          </cell>
          <cell r="H309">
            <v>3729</v>
          </cell>
          <cell r="I309">
            <v>15635</v>
          </cell>
          <cell r="J309">
            <v>0</v>
          </cell>
          <cell r="K309">
            <v>0</v>
          </cell>
          <cell r="L309">
            <v>0</v>
          </cell>
          <cell r="M309">
            <v>0</v>
          </cell>
          <cell r="N309">
            <v>32826.25</v>
          </cell>
          <cell r="O309">
            <v>0</v>
          </cell>
          <cell r="P309">
            <v>0</v>
          </cell>
          <cell r="Q309">
            <v>32826.25</v>
          </cell>
        </row>
        <row r="310">
          <cell r="A310" t="str">
            <v>3718</v>
          </cell>
          <cell r="B310" t="str">
            <v>Depreciation  Expense - Plant &amp; Equipment</v>
          </cell>
          <cell r="C310">
            <v>709009.78</v>
          </cell>
          <cell r="D310">
            <v>0</v>
          </cell>
          <cell r="E310">
            <v>2129598.1800000002</v>
          </cell>
          <cell r="F310">
            <v>0</v>
          </cell>
          <cell r="G310">
            <v>18435.939999999999</v>
          </cell>
          <cell r="H310">
            <v>182992</v>
          </cell>
          <cell r="I310">
            <v>1000168.38</v>
          </cell>
          <cell r="J310">
            <v>36028</v>
          </cell>
          <cell r="K310">
            <v>0</v>
          </cell>
          <cell r="L310">
            <v>14333</v>
          </cell>
          <cell r="M310">
            <v>120357</v>
          </cell>
          <cell r="N310">
            <v>4210922.2799999993</v>
          </cell>
          <cell r="O310">
            <v>0</v>
          </cell>
          <cell r="P310">
            <v>0</v>
          </cell>
          <cell r="Q310">
            <v>4210922.2799999993</v>
          </cell>
        </row>
        <row r="311">
          <cell r="A311" t="str">
            <v>3719</v>
          </cell>
          <cell r="B311" t="str">
            <v>Depreciation of Artwork</v>
          </cell>
          <cell r="C311">
            <v>0</v>
          </cell>
          <cell r="D311">
            <v>0</v>
          </cell>
          <cell r="E311">
            <v>-1868.53</v>
          </cell>
          <cell r="F311">
            <v>0</v>
          </cell>
          <cell r="G311">
            <v>0</v>
          </cell>
          <cell r="H311">
            <v>0</v>
          </cell>
          <cell r="I311">
            <v>0</v>
          </cell>
          <cell r="J311">
            <v>0</v>
          </cell>
          <cell r="K311">
            <v>0</v>
          </cell>
          <cell r="L311">
            <v>0</v>
          </cell>
          <cell r="M311">
            <v>0</v>
          </cell>
          <cell r="N311">
            <v>-1868.53</v>
          </cell>
          <cell r="O311">
            <v>0</v>
          </cell>
          <cell r="P311">
            <v>0</v>
          </cell>
          <cell r="Q311">
            <v>-1868.53</v>
          </cell>
        </row>
        <row r="312">
          <cell r="A312" t="str">
            <v>3720</v>
          </cell>
          <cell r="B312" t="str">
            <v>Carrying Amounts of Non-Current Assets Disposed of</v>
          </cell>
          <cell r="C312">
            <v>119500.65999999999</v>
          </cell>
          <cell r="D312">
            <v>0</v>
          </cell>
          <cell r="E312">
            <v>3412182.7299999995</v>
          </cell>
          <cell r="F312">
            <v>0</v>
          </cell>
          <cell r="G312">
            <v>573.12</v>
          </cell>
          <cell r="H312">
            <v>3192</v>
          </cell>
          <cell r="I312">
            <v>396458</v>
          </cell>
          <cell r="J312">
            <v>30177</v>
          </cell>
          <cell r="K312">
            <v>0</v>
          </cell>
          <cell r="L312">
            <v>1126</v>
          </cell>
          <cell r="M312">
            <v>220245</v>
          </cell>
          <cell r="N312">
            <v>4183454.51</v>
          </cell>
          <cell r="O312">
            <v>0</v>
          </cell>
          <cell r="P312">
            <v>0</v>
          </cell>
          <cell r="Q312">
            <v>4183454.51</v>
          </cell>
        </row>
        <row r="313">
          <cell r="A313" t="str">
            <v>3721</v>
          </cell>
          <cell r="B313" t="str">
            <v>Loss On Revaluation Of Land</v>
          </cell>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row>
        <row r="314">
          <cell r="A314" t="str">
            <v>3722</v>
          </cell>
          <cell r="B314" t="str">
            <v>Asset Disposal Expenses</v>
          </cell>
          <cell r="C314">
            <v>0</v>
          </cell>
          <cell r="D314">
            <v>0</v>
          </cell>
          <cell r="E314">
            <v>0</v>
          </cell>
          <cell r="F314">
            <v>0</v>
          </cell>
          <cell r="G314">
            <v>0</v>
          </cell>
          <cell r="H314">
            <v>525001</v>
          </cell>
          <cell r="I314">
            <v>915</v>
          </cell>
          <cell r="J314">
            <v>0</v>
          </cell>
          <cell r="K314">
            <v>0</v>
          </cell>
          <cell r="L314">
            <v>0</v>
          </cell>
          <cell r="M314">
            <v>17031.07</v>
          </cell>
          <cell r="N314">
            <v>542947.06999999995</v>
          </cell>
          <cell r="O314">
            <v>0</v>
          </cell>
          <cell r="P314">
            <v>0</v>
          </cell>
          <cell r="Q314">
            <v>542947.06999999995</v>
          </cell>
        </row>
        <row r="315">
          <cell r="A315" t="str">
            <v>3723</v>
          </cell>
          <cell r="B315" t="str">
            <v>Loss on Revaluation of Buildings</v>
          </cell>
          <cell r="C315">
            <v>1056222.27</v>
          </cell>
          <cell r="D315">
            <v>0</v>
          </cell>
          <cell r="E315">
            <v>0</v>
          </cell>
          <cell r="F315">
            <v>0</v>
          </cell>
          <cell r="G315">
            <v>0</v>
          </cell>
          <cell r="H315">
            <v>13098631</v>
          </cell>
          <cell r="I315">
            <v>0</v>
          </cell>
          <cell r="J315">
            <v>0</v>
          </cell>
          <cell r="K315">
            <v>0</v>
          </cell>
          <cell r="L315">
            <v>0</v>
          </cell>
          <cell r="M315">
            <v>0</v>
          </cell>
          <cell r="N315">
            <v>14154853.27</v>
          </cell>
          <cell r="O315">
            <v>0</v>
          </cell>
          <cell r="P315">
            <v>0</v>
          </cell>
          <cell r="Q315">
            <v>14154853.27</v>
          </cell>
        </row>
        <row r="316">
          <cell r="A316" t="str">
            <v>3725</v>
          </cell>
          <cell r="B316" t="str">
            <v>Stocktake Variance (Net)</v>
          </cell>
          <cell r="C316">
            <v>-9845.2099999999991</v>
          </cell>
          <cell r="D316">
            <v>0</v>
          </cell>
          <cell r="E316">
            <v>-616629.21</v>
          </cell>
          <cell r="F316">
            <v>0</v>
          </cell>
          <cell r="G316">
            <v>0</v>
          </cell>
          <cell r="H316">
            <v>-39546.93</v>
          </cell>
          <cell r="I316">
            <v>-359590.38</v>
          </cell>
          <cell r="J316">
            <v>-94.69</v>
          </cell>
          <cell r="K316">
            <v>0</v>
          </cell>
          <cell r="L316">
            <v>0</v>
          </cell>
          <cell r="M316">
            <v>0</v>
          </cell>
          <cell r="N316">
            <v>-1025706.4199999999</v>
          </cell>
          <cell r="O316">
            <v>0</v>
          </cell>
          <cell r="P316">
            <v>0</v>
          </cell>
          <cell r="Q316">
            <v>-1025706.4199999999</v>
          </cell>
        </row>
        <row r="317">
          <cell r="A317" t="str">
            <v>3726</v>
          </cell>
          <cell r="B317" t="str">
            <v>Stock Write Offs - Obsolete &amp; Damaged</v>
          </cell>
          <cell r="C317">
            <v>15666.740000000002</v>
          </cell>
          <cell r="D317">
            <v>0</v>
          </cell>
          <cell r="E317">
            <v>471837.39999999997</v>
          </cell>
          <cell r="F317">
            <v>0</v>
          </cell>
          <cell r="G317">
            <v>0</v>
          </cell>
          <cell r="H317">
            <v>0</v>
          </cell>
          <cell r="I317">
            <v>547.15</v>
          </cell>
          <cell r="J317">
            <v>0</v>
          </cell>
          <cell r="K317">
            <v>0</v>
          </cell>
          <cell r="L317">
            <v>0</v>
          </cell>
          <cell r="M317">
            <v>0</v>
          </cell>
          <cell r="N317">
            <v>488051.29</v>
          </cell>
          <cell r="O317">
            <v>0</v>
          </cell>
          <cell r="P317">
            <v>0</v>
          </cell>
          <cell r="Q317">
            <v>488051.29</v>
          </cell>
        </row>
        <row r="318">
          <cell r="A318" t="str">
            <v>3727</v>
          </cell>
          <cell r="B318" t="str">
            <v>Transfer Cost/Savings</v>
          </cell>
          <cell r="C318">
            <v>0</v>
          </cell>
          <cell r="D318">
            <v>0</v>
          </cell>
          <cell r="E318">
            <v>0</v>
          </cell>
          <cell r="F318">
            <v>0</v>
          </cell>
          <cell r="G318">
            <v>0</v>
          </cell>
          <cell r="H318">
            <v>0</v>
          </cell>
          <cell r="I318">
            <v>66440</v>
          </cell>
          <cell r="J318">
            <v>0</v>
          </cell>
          <cell r="K318">
            <v>0</v>
          </cell>
          <cell r="L318">
            <v>0</v>
          </cell>
          <cell r="M318">
            <v>0</v>
          </cell>
          <cell r="N318">
            <v>66440</v>
          </cell>
          <cell r="O318">
            <v>0</v>
          </cell>
          <cell r="P318">
            <v>0</v>
          </cell>
          <cell r="Q318">
            <v>66440</v>
          </cell>
        </row>
        <row r="319">
          <cell r="A319" t="str">
            <v>3729</v>
          </cell>
          <cell r="B319" t="str">
            <v>Amortisation Expense - Financial Lease Buildings</v>
          </cell>
          <cell r="C319">
            <v>2124175.56</v>
          </cell>
          <cell r="D319">
            <v>0</v>
          </cell>
          <cell r="E319">
            <v>977.7</v>
          </cell>
          <cell r="F319">
            <v>0</v>
          </cell>
          <cell r="G319">
            <v>0</v>
          </cell>
          <cell r="H319">
            <v>0</v>
          </cell>
          <cell r="I319">
            <v>0</v>
          </cell>
          <cell r="J319">
            <v>0</v>
          </cell>
          <cell r="K319">
            <v>0</v>
          </cell>
          <cell r="L319">
            <v>0</v>
          </cell>
          <cell r="M319">
            <v>0</v>
          </cell>
          <cell r="N319">
            <v>2125153.2600000002</v>
          </cell>
          <cell r="O319">
            <v>0</v>
          </cell>
          <cell r="P319">
            <v>0</v>
          </cell>
          <cell r="Q319">
            <v>2125153.2600000002</v>
          </cell>
        </row>
        <row r="320">
          <cell r="A320" t="str">
            <v>3730</v>
          </cell>
          <cell r="B320" t="str">
            <v>Amortisation Expense - Financial Leases Plant &amp; Equipment</v>
          </cell>
          <cell r="C320">
            <v>0</v>
          </cell>
          <cell r="D320">
            <v>0</v>
          </cell>
          <cell r="E320">
            <v>18763.77</v>
          </cell>
          <cell r="F320">
            <v>0</v>
          </cell>
          <cell r="G320">
            <v>0</v>
          </cell>
          <cell r="H320">
            <v>0</v>
          </cell>
          <cell r="I320">
            <v>0</v>
          </cell>
          <cell r="J320">
            <v>0</v>
          </cell>
          <cell r="K320">
            <v>0</v>
          </cell>
          <cell r="L320">
            <v>0</v>
          </cell>
          <cell r="M320">
            <v>0</v>
          </cell>
          <cell r="N320">
            <v>18763.77</v>
          </cell>
          <cell r="O320">
            <v>0</v>
          </cell>
          <cell r="P320">
            <v>0</v>
          </cell>
          <cell r="Q320">
            <v>18763.77</v>
          </cell>
        </row>
        <row r="321">
          <cell r="A321" t="str">
            <v>3731</v>
          </cell>
          <cell r="B321" t="str">
            <v>Amortisation Expense - Leasehold Improvements</v>
          </cell>
          <cell r="C321">
            <v>0</v>
          </cell>
          <cell r="D321">
            <v>0</v>
          </cell>
          <cell r="E321">
            <v>0</v>
          </cell>
          <cell r="F321">
            <v>0</v>
          </cell>
          <cell r="G321">
            <v>0</v>
          </cell>
          <cell r="H321">
            <v>0</v>
          </cell>
          <cell r="I321">
            <v>75000</v>
          </cell>
          <cell r="J321">
            <v>0</v>
          </cell>
          <cell r="K321">
            <v>0</v>
          </cell>
          <cell r="L321">
            <v>0</v>
          </cell>
          <cell r="M321">
            <v>0</v>
          </cell>
          <cell r="N321">
            <v>75000</v>
          </cell>
          <cell r="O321">
            <v>0</v>
          </cell>
          <cell r="P321">
            <v>0</v>
          </cell>
          <cell r="Q321">
            <v>75000</v>
          </cell>
        </row>
        <row r="322">
          <cell r="A322" t="str">
            <v>3811</v>
          </cell>
          <cell r="B322" t="str">
            <v>Extraordinary Expenses</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row>
        <row r="323">
          <cell r="A323" t="str">
            <v>3812</v>
          </cell>
          <cell r="B323" t="str">
            <v>Abnormal Expenses</v>
          </cell>
          <cell r="C323">
            <v>0</v>
          </cell>
          <cell r="D323">
            <v>0</v>
          </cell>
          <cell r="E323">
            <v>3310546.21</v>
          </cell>
          <cell r="F323">
            <v>0</v>
          </cell>
          <cell r="G323">
            <v>0</v>
          </cell>
          <cell r="H323">
            <v>0</v>
          </cell>
          <cell r="I323">
            <v>0</v>
          </cell>
          <cell r="J323">
            <v>0</v>
          </cell>
          <cell r="K323">
            <v>0</v>
          </cell>
          <cell r="L323">
            <v>0</v>
          </cell>
          <cell r="M323">
            <v>-30247.98</v>
          </cell>
          <cell r="N323">
            <v>3280298.23</v>
          </cell>
          <cell r="O323">
            <v>-3280298.23</v>
          </cell>
          <cell r="P323">
            <v>0</v>
          </cell>
          <cell r="Q323">
            <v>0</v>
          </cell>
        </row>
        <row r="324">
          <cell r="A324" t="str">
            <v>3911</v>
          </cell>
          <cell r="B324" t="str">
            <v>Capital User Charges</v>
          </cell>
          <cell r="C324">
            <v>4198330</v>
          </cell>
          <cell r="D324">
            <v>89302150</v>
          </cell>
          <cell r="E324">
            <v>45332100</v>
          </cell>
          <cell r="F324">
            <v>0</v>
          </cell>
          <cell r="G324">
            <v>413250</v>
          </cell>
          <cell r="H324">
            <v>7935820</v>
          </cell>
          <cell r="I324">
            <v>28919110</v>
          </cell>
          <cell r="J324">
            <v>376210</v>
          </cell>
          <cell r="K324">
            <v>0</v>
          </cell>
          <cell r="L324">
            <v>6559920</v>
          </cell>
          <cell r="M324">
            <v>0</v>
          </cell>
          <cell r="N324">
            <v>183036890</v>
          </cell>
          <cell r="O324">
            <v>0</v>
          </cell>
          <cell r="P324">
            <v>0</v>
          </cell>
          <cell r="Q324">
            <v>183036890</v>
          </cell>
        </row>
        <row r="325">
          <cell r="A325" t="str">
            <v>4111</v>
          </cell>
          <cell r="B325" t="str">
            <v>Purchase Price Variance Expense</v>
          </cell>
          <cell r="C325">
            <v>0</v>
          </cell>
          <cell r="D325">
            <v>0</v>
          </cell>
          <cell r="E325">
            <v>0</v>
          </cell>
          <cell r="F325">
            <v>0</v>
          </cell>
          <cell r="G325">
            <v>0</v>
          </cell>
          <cell r="H325">
            <v>6876.71</v>
          </cell>
          <cell r="I325">
            <v>-36816.39</v>
          </cell>
          <cell r="J325">
            <v>-0.06</v>
          </cell>
          <cell r="K325">
            <v>0</v>
          </cell>
          <cell r="L325">
            <v>0</v>
          </cell>
          <cell r="M325">
            <v>0</v>
          </cell>
          <cell r="N325">
            <v>-29939.74</v>
          </cell>
          <cell r="O325">
            <v>0</v>
          </cell>
          <cell r="P325">
            <v>0</v>
          </cell>
          <cell r="Q325">
            <v>-29939.74</v>
          </cell>
        </row>
        <row r="326">
          <cell r="A326" t="str">
            <v>4112</v>
          </cell>
          <cell r="B326" t="str">
            <v>Invoice Price Variance Expense</v>
          </cell>
          <cell r="C326">
            <v>0</v>
          </cell>
          <cell r="D326">
            <v>0</v>
          </cell>
          <cell r="E326">
            <v>-0.02</v>
          </cell>
          <cell r="F326">
            <v>0</v>
          </cell>
          <cell r="G326">
            <v>0</v>
          </cell>
          <cell r="H326">
            <v>0</v>
          </cell>
          <cell r="I326">
            <v>0</v>
          </cell>
          <cell r="J326">
            <v>0</v>
          </cell>
          <cell r="K326">
            <v>0</v>
          </cell>
          <cell r="L326">
            <v>0</v>
          </cell>
          <cell r="M326">
            <v>0</v>
          </cell>
          <cell r="N326">
            <v>-0.02</v>
          </cell>
          <cell r="O326">
            <v>0</v>
          </cell>
          <cell r="P326">
            <v>0</v>
          </cell>
          <cell r="Q326">
            <v>-0.02</v>
          </cell>
        </row>
        <row r="327">
          <cell r="A327" t="str">
            <v>4113</v>
          </cell>
          <cell r="B327" t="str">
            <v>Average Cost Variance Expense</v>
          </cell>
          <cell r="C327">
            <v>0</v>
          </cell>
          <cell r="D327">
            <v>0</v>
          </cell>
          <cell r="E327">
            <v>-5044.8600000000006</v>
          </cell>
          <cell r="F327">
            <v>0</v>
          </cell>
          <cell r="G327">
            <v>0</v>
          </cell>
          <cell r="H327">
            <v>0</v>
          </cell>
          <cell r="I327">
            <v>0</v>
          </cell>
          <cell r="J327">
            <v>0</v>
          </cell>
          <cell r="K327">
            <v>0</v>
          </cell>
          <cell r="L327">
            <v>0</v>
          </cell>
          <cell r="M327">
            <v>0</v>
          </cell>
          <cell r="N327">
            <v>-5044.8600000000006</v>
          </cell>
          <cell r="O327">
            <v>0</v>
          </cell>
          <cell r="P327">
            <v>0</v>
          </cell>
          <cell r="Q327">
            <v>-5044.8600000000006</v>
          </cell>
        </row>
        <row r="328">
          <cell r="A328" t="str">
            <v>4121</v>
          </cell>
          <cell r="B328" t="str">
            <v>Sales (Oracle System - Use Only)</v>
          </cell>
          <cell r="C328">
            <v>0</v>
          </cell>
          <cell r="D328">
            <v>0</v>
          </cell>
          <cell r="E328">
            <v>0</v>
          </cell>
          <cell r="F328">
            <v>0</v>
          </cell>
          <cell r="G328">
            <v>0</v>
          </cell>
          <cell r="H328">
            <v>0</v>
          </cell>
          <cell r="I328">
            <v>0</v>
          </cell>
          <cell r="J328">
            <v>0</v>
          </cell>
          <cell r="K328">
            <v>0</v>
          </cell>
          <cell r="L328">
            <v>0</v>
          </cell>
          <cell r="M328">
            <v>0</v>
          </cell>
          <cell r="N328">
            <v>0</v>
          </cell>
          <cell r="O328">
            <v>0</v>
          </cell>
          <cell r="P328">
            <v>0</v>
          </cell>
          <cell r="Q328">
            <v>0</v>
          </cell>
        </row>
        <row r="329">
          <cell r="A329" t="str">
            <v>4122</v>
          </cell>
          <cell r="B329" t="str">
            <v>Cost Of Sales (Oracle System - Use Only)</v>
          </cell>
          <cell r="C329">
            <v>0</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row>
        <row r="330">
          <cell r="A330" t="str">
            <v>4123</v>
          </cell>
          <cell r="B330" t="str">
            <v>Expense (Oracle System - Use Only)</v>
          </cell>
          <cell r="C330">
            <v>0</v>
          </cell>
          <cell r="D330">
            <v>0</v>
          </cell>
          <cell r="E330">
            <v>2988.12</v>
          </cell>
          <cell r="F330">
            <v>0</v>
          </cell>
          <cell r="G330">
            <v>0</v>
          </cell>
          <cell r="H330">
            <v>0</v>
          </cell>
          <cell r="I330">
            <v>0</v>
          </cell>
          <cell r="J330">
            <v>0</v>
          </cell>
          <cell r="K330">
            <v>0</v>
          </cell>
          <cell r="L330">
            <v>0</v>
          </cell>
          <cell r="M330">
            <v>0</v>
          </cell>
          <cell r="N330">
            <v>2988.12</v>
          </cell>
          <cell r="O330">
            <v>0</v>
          </cell>
          <cell r="P330">
            <v>0</v>
          </cell>
          <cell r="Q330">
            <v>2988.12</v>
          </cell>
        </row>
        <row r="331">
          <cell r="A331" t="str">
            <v>4124</v>
          </cell>
          <cell r="B331" t="str">
            <v>Engineering Labour Recovery</v>
          </cell>
          <cell r="C331">
            <v>0</v>
          </cell>
          <cell r="D331">
            <v>0</v>
          </cell>
          <cell r="E331">
            <v>0</v>
          </cell>
          <cell r="F331">
            <v>0</v>
          </cell>
          <cell r="G331">
            <v>0</v>
          </cell>
          <cell r="H331">
            <v>0</v>
          </cell>
          <cell r="I331">
            <v>0</v>
          </cell>
          <cell r="J331">
            <v>0</v>
          </cell>
          <cell r="K331">
            <v>0</v>
          </cell>
          <cell r="L331">
            <v>0</v>
          </cell>
          <cell r="M331">
            <v>0</v>
          </cell>
          <cell r="N331">
            <v>0</v>
          </cell>
          <cell r="O331">
            <v>0</v>
          </cell>
          <cell r="P331">
            <v>0</v>
          </cell>
          <cell r="Q331">
            <v>0</v>
          </cell>
        </row>
        <row r="332">
          <cell r="A332" t="str">
            <v>4211</v>
          </cell>
          <cell r="B332" t="str">
            <v>Unallocated Expense</v>
          </cell>
          <cell r="C332">
            <v>0</v>
          </cell>
          <cell r="D332">
            <v>0</v>
          </cell>
          <cell r="E332">
            <v>9476.4500000000007</v>
          </cell>
          <cell r="F332">
            <v>0</v>
          </cell>
          <cell r="G332">
            <v>0</v>
          </cell>
          <cell r="H332">
            <v>0</v>
          </cell>
          <cell r="I332">
            <v>-105.65</v>
          </cell>
          <cell r="J332">
            <v>0</v>
          </cell>
          <cell r="K332">
            <v>0</v>
          </cell>
          <cell r="L332">
            <v>0</v>
          </cell>
          <cell r="M332">
            <v>0</v>
          </cell>
          <cell r="N332">
            <v>9370.8000000000011</v>
          </cell>
          <cell r="O332">
            <v>0</v>
          </cell>
          <cell r="P332">
            <v>0</v>
          </cell>
          <cell r="Q332">
            <v>9370.8000000000011</v>
          </cell>
        </row>
        <row r="333">
          <cell r="A333" t="str">
            <v>4298</v>
          </cell>
          <cell r="B333" t="str">
            <v>Payroll Clearing Account</v>
          </cell>
          <cell r="C333">
            <v>0</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row>
        <row r="334">
          <cell r="A334" t="str">
            <v>4311</v>
          </cell>
          <cell r="B334" t="str">
            <v>Profit Or Loss Account</v>
          </cell>
          <cell r="C334">
            <v>0</v>
          </cell>
          <cell r="D334">
            <v>0</v>
          </cell>
          <cell r="E334">
            <v>-2716051.71</v>
          </cell>
          <cell r="F334">
            <v>0</v>
          </cell>
          <cell r="G334">
            <v>0</v>
          </cell>
          <cell r="H334">
            <v>0</v>
          </cell>
          <cell r="I334">
            <v>0</v>
          </cell>
          <cell r="J334">
            <v>0</v>
          </cell>
          <cell r="K334">
            <v>0</v>
          </cell>
          <cell r="L334">
            <v>0</v>
          </cell>
          <cell r="M334">
            <v>0</v>
          </cell>
          <cell r="N334">
            <v>-2716051.71</v>
          </cell>
          <cell r="O334">
            <v>0</v>
          </cell>
          <cell r="P334">
            <v>0</v>
          </cell>
          <cell r="Q334">
            <v>-2716051.71</v>
          </cell>
        </row>
        <row r="335">
          <cell r="A335" t="str">
            <v>4411</v>
          </cell>
          <cell r="B335" t="str">
            <v>Payments To Consolidated Fund</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row>
        <row r="336">
          <cell r="A336" t="str">
            <v>4511</v>
          </cell>
          <cell r="B336" t="str">
            <v>Increase/decrease in Net Assets arising from Restructure</v>
          </cell>
          <cell r="C336">
            <v>0</v>
          </cell>
          <cell r="D336">
            <v>0</v>
          </cell>
          <cell r="E336">
            <v>0</v>
          </cell>
          <cell r="F336">
            <v>0</v>
          </cell>
          <cell r="G336">
            <v>0</v>
          </cell>
          <cell r="H336">
            <v>0</v>
          </cell>
          <cell r="I336">
            <v>0</v>
          </cell>
          <cell r="J336">
            <v>0</v>
          </cell>
          <cell r="K336">
            <v>0</v>
          </cell>
          <cell r="L336">
            <v>0</v>
          </cell>
          <cell r="M336">
            <v>0</v>
          </cell>
          <cell r="N336">
            <v>0</v>
          </cell>
          <cell r="O336">
            <v>0</v>
          </cell>
          <cell r="P336">
            <v>0</v>
          </cell>
          <cell r="Q336">
            <v>0</v>
          </cell>
        </row>
        <row r="337">
          <cell r="A337" t="str">
            <v>4811</v>
          </cell>
          <cell r="B337" t="str">
            <v>Transfers to Funds</v>
          </cell>
          <cell r="C337">
            <v>115079550.07000001</v>
          </cell>
          <cell r="D337">
            <v>15121345.439999999</v>
          </cell>
          <cell r="E337">
            <v>3413.4799999999814</v>
          </cell>
          <cell r="F337">
            <v>0</v>
          </cell>
          <cell r="G337">
            <v>0</v>
          </cell>
          <cell r="H337">
            <v>0</v>
          </cell>
          <cell r="I337">
            <v>0</v>
          </cell>
          <cell r="J337">
            <v>0</v>
          </cell>
          <cell r="K337">
            <v>0</v>
          </cell>
          <cell r="L337">
            <v>0</v>
          </cell>
          <cell r="M337">
            <v>0</v>
          </cell>
          <cell r="N337">
            <v>130204308.99000001</v>
          </cell>
          <cell r="O337">
            <v>0</v>
          </cell>
          <cell r="P337">
            <v>0</v>
          </cell>
          <cell r="Q337">
            <v>130204308.99000001</v>
          </cell>
        </row>
        <row r="338">
          <cell r="A338" t="str">
            <v>4812</v>
          </cell>
          <cell r="B338" t="str">
            <v>Debt Servicing</v>
          </cell>
          <cell r="C338">
            <v>0</v>
          </cell>
          <cell r="D338">
            <v>0</v>
          </cell>
          <cell r="E338">
            <v>0</v>
          </cell>
          <cell r="F338">
            <v>0</v>
          </cell>
          <cell r="G338">
            <v>0</v>
          </cell>
          <cell r="H338">
            <v>0</v>
          </cell>
          <cell r="I338">
            <v>0</v>
          </cell>
          <cell r="J338">
            <v>0</v>
          </cell>
          <cell r="K338">
            <v>0</v>
          </cell>
          <cell r="L338">
            <v>0</v>
          </cell>
          <cell r="M338">
            <v>0</v>
          </cell>
          <cell r="N338">
            <v>0</v>
          </cell>
          <cell r="O338">
            <v>0</v>
          </cell>
          <cell r="P338">
            <v>0</v>
          </cell>
          <cell r="Q338">
            <v>0</v>
          </cell>
        </row>
        <row r="339">
          <cell r="A339" t="str">
            <v>4813</v>
          </cell>
          <cell r="B339" t="str">
            <v>CRF Contribution Pathcentre</v>
          </cell>
          <cell r="C339">
            <v>0</v>
          </cell>
          <cell r="D339">
            <v>0</v>
          </cell>
          <cell r="E339">
            <v>0</v>
          </cell>
          <cell r="F339">
            <v>0</v>
          </cell>
          <cell r="G339">
            <v>0</v>
          </cell>
          <cell r="H339">
            <v>0</v>
          </cell>
          <cell r="I339">
            <v>0</v>
          </cell>
          <cell r="J339">
            <v>0</v>
          </cell>
          <cell r="K339">
            <v>0</v>
          </cell>
          <cell r="L339">
            <v>0</v>
          </cell>
          <cell r="M339">
            <v>0</v>
          </cell>
          <cell r="N339">
            <v>0</v>
          </cell>
          <cell r="O339">
            <v>0</v>
          </cell>
          <cell r="P339">
            <v>0</v>
          </cell>
          <cell r="Q339">
            <v>0</v>
          </cell>
        </row>
        <row r="340">
          <cell r="A340" t="str">
            <v>4814</v>
          </cell>
          <cell r="B340" t="str">
            <v>CRF Contribution PATS</v>
          </cell>
          <cell r="C340">
            <v>0</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row>
        <row r="341">
          <cell r="A341" t="str">
            <v>4815</v>
          </cell>
          <cell r="B341" t="str">
            <v>Special Repairs and Equipment</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row>
        <row r="342">
          <cell r="A342" t="str">
            <v>4816</v>
          </cell>
          <cell r="B342" t="str">
            <v>WA Alcohol and Drug Authority</v>
          </cell>
          <cell r="C342">
            <v>0</v>
          </cell>
          <cell r="D342">
            <v>0</v>
          </cell>
          <cell r="E342">
            <v>0</v>
          </cell>
          <cell r="F342">
            <v>0</v>
          </cell>
          <cell r="G342">
            <v>0</v>
          </cell>
          <cell r="H342">
            <v>0</v>
          </cell>
          <cell r="I342">
            <v>0</v>
          </cell>
          <cell r="J342">
            <v>0</v>
          </cell>
          <cell r="K342">
            <v>0</v>
          </cell>
          <cell r="L342">
            <v>0</v>
          </cell>
          <cell r="M342">
            <v>0</v>
          </cell>
          <cell r="N342">
            <v>0</v>
          </cell>
          <cell r="O342">
            <v>0</v>
          </cell>
          <cell r="P342">
            <v>0</v>
          </cell>
          <cell r="Q342">
            <v>0</v>
          </cell>
        </row>
        <row r="343">
          <cell r="A343" t="str">
            <v>4821</v>
          </cell>
          <cell r="B343" t="str">
            <v>Transfer from Funds</v>
          </cell>
          <cell r="C343">
            <v>-115079550.07000001</v>
          </cell>
          <cell r="D343">
            <v>-15121345.439999999</v>
          </cell>
          <cell r="E343">
            <v>0</v>
          </cell>
          <cell r="F343">
            <v>0</v>
          </cell>
          <cell r="G343">
            <v>0</v>
          </cell>
          <cell r="H343">
            <v>0</v>
          </cell>
          <cell r="I343">
            <v>0</v>
          </cell>
          <cell r="J343">
            <v>0</v>
          </cell>
          <cell r="K343">
            <v>0</v>
          </cell>
          <cell r="L343">
            <v>0</v>
          </cell>
          <cell r="M343">
            <v>0</v>
          </cell>
          <cell r="N343">
            <v>-130200895.51000001</v>
          </cell>
          <cell r="O343">
            <v>0</v>
          </cell>
          <cell r="P343">
            <v>0</v>
          </cell>
          <cell r="Q343">
            <v>-130200895.51000001</v>
          </cell>
        </row>
        <row r="344">
          <cell r="B344" t="str">
            <v>Total Expenses</v>
          </cell>
          <cell r="C344">
            <v>670133854.42999983</v>
          </cell>
          <cell r="D344">
            <v>2478978755.6900001</v>
          </cell>
          <cell r="E344">
            <v>1816931154.6299994</v>
          </cell>
          <cell r="F344">
            <v>0</v>
          </cell>
          <cell r="G344">
            <v>10455784.020000001</v>
          </cell>
          <cell r="H344">
            <v>134036954.07999998</v>
          </cell>
          <cell r="I344">
            <v>464136803.3099997</v>
          </cell>
          <cell r="J344">
            <v>32734746.130000003</v>
          </cell>
          <cell r="K344">
            <v>7023035</v>
          </cell>
          <cell r="L344">
            <v>8831131</v>
          </cell>
          <cell r="M344">
            <v>67902641.939999998</v>
          </cell>
          <cell r="N344">
            <v>5691164860.2299976</v>
          </cell>
          <cell r="O344">
            <v>-13350950.384999976</v>
          </cell>
          <cell r="P344">
            <v>-250489202.65000001</v>
          </cell>
          <cell r="Q344">
            <v>5427324707.1949968</v>
          </cell>
        </row>
        <row r="345">
          <cell r="A345" t="str">
            <v>Revenues</v>
          </cell>
        </row>
        <row r="346">
          <cell r="A346" t="str">
            <v>5101</v>
          </cell>
          <cell r="B346" t="str">
            <v>Daily Bed Charges - Private Single</v>
          </cell>
          <cell r="C346">
            <v>0</v>
          </cell>
          <cell r="D346">
            <v>0</v>
          </cell>
          <cell r="E346">
            <v>1574015</v>
          </cell>
          <cell r="F346">
            <v>0</v>
          </cell>
          <cell r="G346">
            <v>9570</v>
          </cell>
          <cell r="H346">
            <v>539718.18000000005</v>
          </cell>
          <cell r="I346">
            <v>3804479.61</v>
          </cell>
          <cell r="J346">
            <v>0</v>
          </cell>
          <cell r="K346">
            <v>1386158</v>
          </cell>
          <cell r="L346">
            <v>0</v>
          </cell>
          <cell r="M346">
            <v>0</v>
          </cell>
          <cell r="N346">
            <v>7313940.79</v>
          </cell>
          <cell r="O346">
            <v>0</v>
          </cell>
          <cell r="P346">
            <v>0</v>
          </cell>
          <cell r="Q346">
            <v>7313940.79</v>
          </cell>
        </row>
        <row r="347">
          <cell r="A347" t="str">
            <v>5102</v>
          </cell>
          <cell r="B347" t="str">
            <v>Daily Bed Charges - Private Shared</v>
          </cell>
          <cell r="C347">
            <v>0</v>
          </cell>
          <cell r="D347">
            <v>0</v>
          </cell>
          <cell r="E347">
            <v>10554112.369999999</v>
          </cell>
          <cell r="F347">
            <v>0</v>
          </cell>
          <cell r="G347">
            <v>19866.599999999999</v>
          </cell>
          <cell r="H347">
            <v>400831.65</v>
          </cell>
          <cell r="I347">
            <v>1944176.98</v>
          </cell>
          <cell r="J347">
            <v>0</v>
          </cell>
          <cell r="K347">
            <v>0</v>
          </cell>
          <cell r="L347">
            <v>0</v>
          </cell>
          <cell r="M347">
            <v>0</v>
          </cell>
          <cell r="N347">
            <v>12918987.6</v>
          </cell>
          <cell r="O347">
            <v>0</v>
          </cell>
          <cell r="P347">
            <v>0</v>
          </cell>
          <cell r="Q347">
            <v>12918987.6</v>
          </cell>
        </row>
        <row r="348">
          <cell r="A348" t="str">
            <v>5103</v>
          </cell>
          <cell r="B348" t="str">
            <v>Daily Bed Charges - Same Day</v>
          </cell>
          <cell r="C348">
            <v>0</v>
          </cell>
          <cell r="D348">
            <v>0</v>
          </cell>
          <cell r="E348">
            <v>1125136.1000000001</v>
          </cell>
          <cell r="F348">
            <v>0</v>
          </cell>
          <cell r="G348">
            <v>178</v>
          </cell>
          <cell r="H348">
            <v>50849.4</v>
          </cell>
          <cell r="I348">
            <v>325277.90000000002</v>
          </cell>
          <cell r="J348">
            <v>0</v>
          </cell>
          <cell r="K348">
            <v>0</v>
          </cell>
          <cell r="L348">
            <v>0</v>
          </cell>
          <cell r="M348">
            <v>0</v>
          </cell>
          <cell r="N348">
            <v>1501441.4</v>
          </cell>
          <cell r="O348">
            <v>0</v>
          </cell>
          <cell r="P348">
            <v>0</v>
          </cell>
          <cell r="Q348">
            <v>1501441.4</v>
          </cell>
        </row>
        <row r="349">
          <cell r="A349" t="str">
            <v>5104</v>
          </cell>
          <cell r="B349" t="str">
            <v>Daily Bed Charges - Dva</v>
          </cell>
          <cell r="C349">
            <v>0</v>
          </cell>
          <cell r="D349">
            <v>0</v>
          </cell>
          <cell r="E349">
            <v>32966.300000000003</v>
          </cell>
          <cell r="F349">
            <v>0</v>
          </cell>
          <cell r="G349">
            <v>0</v>
          </cell>
          <cell r="H349">
            <v>994.5</v>
          </cell>
          <cell r="I349">
            <v>4806.75</v>
          </cell>
          <cell r="J349">
            <v>0</v>
          </cell>
          <cell r="K349">
            <v>0</v>
          </cell>
          <cell r="L349">
            <v>0</v>
          </cell>
          <cell r="M349">
            <v>0</v>
          </cell>
          <cell r="N349">
            <v>38767.550000000003</v>
          </cell>
          <cell r="O349">
            <v>0</v>
          </cell>
          <cell r="P349">
            <v>0</v>
          </cell>
          <cell r="Q349">
            <v>38767.550000000003</v>
          </cell>
        </row>
        <row r="350">
          <cell r="A350" t="str">
            <v>5105</v>
          </cell>
          <cell r="B350" t="str">
            <v>Daily Bed Charges - Mvit</v>
          </cell>
          <cell r="C350">
            <v>0</v>
          </cell>
          <cell r="D350">
            <v>0</v>
          </cell>
          <cell r="E350">
            <v>9714322.7800000012</v>
          </cell>
          <cell r="F350">
            <v>0</v>
          </cell>
          <cell r="G350">
            <v>0</v>
          </cell>
          <cell r="H350">
            <v>80126.27</v>
          </cell>
          <cell r="I350">
            <v>372927.81</v>
          </cell>
          <cell r="J350">
            <v>0</v>
          </cell>
          <cell r="K350">
            <v>0</v>
          </cell>
          <cell r="L350">
            <v>0</v>
          </cell>
          <cell r="M350">
            <v>0</v>
          </cell>
          <cell r="N350">
            <v>10167376.860000001</v>
          </cell>
          <cell r="O350">
            <v>0</v>
          </cell>
          <cell r="P350">
            <v>0</v>
          </cell>
          <cell r="Q350">
            <v>10167376.860000001</v>
          </cell>
        </row>
        <row r="351">
          <cell r="A351" t="str">
            <v>5106</v>
          </cell>
          <cell r="B351" t="str">
            <v>Daily Bed Charges - Nursing Home</v>
          </cell>
          <cell r="C351">
            <v>0</v>
          </cell>
          <cell r="D351">
            <v>0</v>
          </cell>
          <cell r="E351">
            <v>795228.25</v>
          </cell>
          <cell r="F351">
            <v>0</v>
          </cell>
          <cell r="G351">
            <v>31.55</v>
          </cell>
          <cell r="H351">
            <v>58033.23</v>
          </cell>
          <cell r="I351">
            <v>706587.7</v>
          </cell>
          <cell r="J351">
            <v>0</v>
          </cell>
          <cell r="K351">
            <v>0</v>
          </cell>
          <cell r="L351">
            <v>0</v>
          </cell>
          <cell r="M351">
            <v>0</v>
          </cell>
          <cell r="N351">
            <v>1559880.73</v>
          </cell>
          <cell r="O351">
            <v>0</v>
          </cell>
          <cell r="P351">
            <v>0</v>
          </cell>
          <cell r="Q351">
            <v>1559880.73</v>
          </cell>
        </row>
        <row r="352">
          <cell r="A352" t="str">
            <v>5107</v>
          </cell>
          <cell r="B352" t="str">
            <v>Daily Bed Charges - Nursing Home Type</v>
          </cell>
          <cell r="C352">
            <v>0</v>
          </cell>
          <cell r="D352">
            <v>0</v>
          </cell>
          <cell r="E352">
            <v>568624.54999999993</v>
          </cell>
          <cell r="F352">
            <v>0</v>
          </cell>
          <cell r="G352">
            <v>37164.15</v>
          </cell>
          <cell r="H352">
            <v>1139484.8799999999</v>
          </cell>
          <cell r="I352">
            <v>3421099.96</v>
          </cell>
          <cell r="J352">
            <v>0</v>
          </cell>
          <cell r="K352">
            <v>0</v>
          </cell>
          <cell r="L352">
            <v>0</v>
          </cell>
          <cell r="M352">
            <v>0</v>
          </cell>
          <cell r="N352">
            <v>5166373.54</v>
          </cell>
          <cell r="O352">
            <v>0</v>
          </cell>
          <cell r="P352">
            <v>0</v>
          </cell>
          <cell r="Q352">
            <v>5166373.54</v>
          </cell>
        </row>
        <row r="353">
          <cell r="A353" t="str">
            <v>5108</v>
          </cell>
          <cell r="B353" t="str">
            <v>Daily Bed Charges - Workers Comp</v>
          </cell>
          <cell r="C353">
            <v>0</v>
          </cell>
          <cell r="D353">
            <v>0</v>
          </cell>
          <cell r="E353">
            <v>4032808.99</v>
          </cell>
          <cell r="F353">
            <v>0</v>
          </cell>
          <cell r="G353">
            <v>0</v>
          </cell>
          <cell r="H353">
            <v>182553.55</v>
          </cell>
          <cell r="I353">
            <v>717792.85</v>
          </cell>
          <cell r="J353">
            <v>0</v>
          </cell>
          <cell r="K353">
            <v>0</v>
          </cell>
          <cell r="L353">
            <v>0</v>
          </cell>
          <cell r="M353">
            <v>0</v>
          </cell>
          <cell r="N353">
            <v>4933155.3899999997</v>
          </cell>
          <cell r="O353">
            <v>0</v>
          </cell>
          <cell r="P353">
            <v>0</v>
          </cell>
          <cell r="Q353">
            <v>4933155.3899999997</v>
          </cell>
        </row>
        <row r="354">
          <cell r="A354" t="str">
            <v>5109</v>
          </cell>
          <cell r="B354" t="str">
            <v>Daily Bed Charges - Shipping (Merchant)</v>
          </cell>
          <cell r="C354">
            <v>0</v>
          </cell>
          <cell r="D354">
            <v>0</v>
          </cell>
          <cell r="E354">
            <v>136100</v>
          </cell>
          <cell r="F354">
            <v>0</v>
          </cell>
          <cell r="G354">
            <v>0</v>
          </cell>
          <cell r="H354">
            <v>0</v>
          </cell>
          <cell r="I354">
            <v>18069</v>
          </cell>
          <cell r="J354">
            <v>0</v>
          </cell>
          <cell r="K354">
            <v>0</v>
          </cell>
          <cell r="L354">
            <v>0</v>
          </cell>
          <cell r="M354">
            <v>0</v>
          </cell>
          <cell r="N354">
            <v>154169</v>
          </cell>
          <cell r="O354">
            <v>0</v>
          </cell>
          <cell r="P354">
            <v>0</v>
          </cell>
          <cell r="Q354">
            <v>154169</v>
          </cell>
        </row>
        <row r="355">
          <cell r="A355" t="str">
            <v>5110</v>
          </cell>
          <cell r="B355" t="str">
            <v>Daily Bed Charges - Other Compensable</v>
          </cell>
          <cell r="C355">
            <v>0</v>
          </cell>
          <cell r="D355">
            <v>0</v>
          </cell>
          <cell r="E355">
            <v>1107746.3</v>
          </cell>
          <cell r="F355">
            <v>0</v>
          </cell>
          <cell r="G355">
            <v>0</v>
          </cell>
          <cell r="H355">
            <v>0</v>
          </cell>
          <cell r="I355">
            <v>8767</v>
          </cell>
          <cell r="J355">
            <v>0</v>
          </cell>
          <cell r="K355">
            <v>0</v>
          </cell>
          <cell r="L355">
            <v>0</v>
          </cell>
          <cell r="M355">
            <v>0</v>
          </cell>
          <cell r="N355">
            <v>1116513.3</v>
          </cell>
          <cell r="O355">
            <v>0</v>
          </cell>
          <cell r="P355">
            <v>0</v>
          </cell>
          <cell r="Q355">
            <v>1116513.3</v>
          </cell>
        </row>
        <row r="356">
          <cell r="A356" t="str">
            <v>5111</v>
          </cell>
          <cell r="B356" t="str">
            <v>Daily Bed Charges - Ineligible</v>
          </cell>
          <cell r="C356">
            <v>0</v>
          </cell>
          <cell r="D356">
            <v>0</v>
          </cell>
          <cell r="E356">
            <v>88475</v>
          </cell>
          <cell r="F356">
            <v>0</v>
          </cell>
          <cell r="G356">
            <v>0</v>
          </cell>
          <cell r="H356">
            <v>21686.5</v>
          </cell>
          <cell r="I356">
            <v>106845</v>
          </cell>
          <cell r="J356">
            <v>0</v>
          </cell>
          <cell r="K356">
            <v>0</v>
          </cell>
          <cell r="L356">
            <v>0</v>
          </cell>
          <cell r="M356">
            <v>0</v>
          </cell>
          <cell r="N356">
            <v>217006.5</v>
          </cell>
          <cell r="O356">
            <v>0</v>
          </cell>
          <cell r="P356">
            <v>0</v>
          </cell>
          <cell r="Q356">
            <v>217006.5</v>
          </cell>
        </row>
        <row r="357">
          <cell r="A357" t="str">
            <v>5112</v>
          </cell>
          <cell r="B357" t="str">
            <v>Daily Bed Charges - Overseas</v>
          </cell>
          <cell r="C357">
            <v>0</v>
          </cell>
          <cell r="D357">
            <v>0</v>
          </cell>
          <cell r="E357">
            <v>3173125.15</v>
          </cell>
          <cell r="F357">
            <v>0</v>
          </cell>
          <cell r="G357">
            <v>0</v>
          </cell>
          <cell r="H357">
            <v>33070.29</v>
          </cell>
          <cell r="I357">
            <v>13640.3</v>
          </cell>
          <cell r="J357">
            <v>0</v>
          </cell>
          <cell r="K357">
            <v>0</v>
          </cell>
          <cell r="L357">
            <v>0</v>
          </cell>
          <cell r="M357">
            <v>0</v>
          </cell>
          <cell r="N357">
            <v>3219835.7399999998</v>
          </cell>
          <cell r="O357">
            <v>0</v>
          </cell>
          <cell r="P357">
            <v>0</v>
          </cell>
          <cell r="Q357">
            <v>3219835.7399999998</v>
          </cell>
        </row>
        <row r="358">
          <cell r="A358" t="str">
            <v>5113</v>
          </cell>
          <cell r="B358" t="str">
            <v>Daily Bed Charges - Respite Care</v>
          </cell>
          <cell r="C358">
            <v>0</v>
          </cell>
          <cell r="D358">
            <v>0</v>
          </cell>
          <cell r="E358">
            <v>0</v>
          </cell>
          <cell r="F358">
            <v>0</v>
          </cell>
          <cell r="G358">
            <v>0</v>
          </cell>
          <cell r="H358">
            <v>0</v>
          </cell>
          <cell r="I358">
            <v>3917.87</v>
          </cell>
          <cell r="J358">
            <v>0</v>
          </cell>
          <cell r="K358">
            <v>0</v>
          </cell>
          <cell r="L358">
            <v>0</v>
          </cell>
          <cell r="M358">
            <v>0</v>
          </cell>
          <cell r="N358">
            <v>3917.87</v>
          </cell>
          <cell r="O358">
            <v>0</v>
          </cell>
          <cell r="P358">
            <v>0</v>
          </cell>
          <cell r="Q358">
            <v>3917.87</v>
          </cell>
        </row>
        <row r="359">
          <cell r="A359" t="str">
            <v>5114</v>
          </cell>
          <cell r="B359" t="str">
            <v>Daily Bed Charges - Multi-Purpose Services</v>
          </cell>
          <cell r="C359">
            <v>0</v>
          </cell>
          <cell r="D359">
            <v>0</v>
          </cell>
          <cell r="E359">
            <v>0</v>
          </cell>
          <cell r="F359">
            <v>0</v>
          </cell>
          <cell r="G359">
            <v>0</v>
          </cell>
          <cell r="H359">
            <v>327866.58</v>
          </cell>
          <cell r="I359">
            <v>1292187.1200000001</v>
          </cell>
          <cell r="J359">
            <v>0</v>
          </cell>
          <cell r="K359">
            <v>0</v>
          </cell>
          <cell r="L359">
            <v>0</v>
          </cell>
          <cell r="M359">
            <v>0</v>
          </cell>
          <cell r="N359">
            <v>1620053.7000000002</v>
          </cell>
          <cell r="O359">
            <v>0</v>
          </cell>
          <cell r="P359">
            <v>0</v>
          </cell>
          <cell r="Q359">
            <v>1620053.7000000002</v>
          </cell>
        </row>
        <row r="360">
          <cell r="A360" t="str">
            <v>5121</v>
          </cell>
          <cell r="B360" t="str">
            <v>Prostheses</v>
          </cell>
          <cell r="C360">
            <v>0</v>
          </cell>
          <cell r="D360">
            <v>0</v>
          </cell>
          <cell r="E360">
            <v>5931923.419999999</v>
          </cell>
          <cell r="F360">
            <v>0</v>
          </cell>
          <cell r="G360">
            <v>0</v>
          </cell>
          <cell r="H360">
            <v>0</v>
          </cell>
          <cell r="I360">
            <v>81888.55</v>
          </cell>
          <cell r="J360">
            <v>0</v>
          </cell>
          <cell r="K360">
            <v>0</v>
          </cell>
          <cell r="L360">
            <v>0</v>
          </cell>
          <cell r="M360">
            <v>0</v>
          </cell>
          <cell r="N360">
            <v>6013811.9699999988</v>
          </cell>
          <cell r="O360">
            <v>0</v>
          </cell>
          <cell r="P360">
            <v>0</v>
          </cell>
          <cell r="Q360">
            <v>6013811.9699999988</v>
          </cell>
        </row>
        <row r="361">
          <cell r="A361" t="str">
            <v>5122</v>
          </cell>
          <cell r="B361" t="str">
            <v>Orthoses</v>
          </cell>
          <cell r="C361">
            <v>0</v>
          </cell>
          <cell r="D361">
            <v>0</v>
          </cell>
          <cell r="E361">
            <v>107649.36</v>
          </cell>
          <cell r="F361">
            <v>0</v>
          </cell>
          <cell r="G361">
            <v>0</v>
          </cell>
          <cell r="H361">
            <v>0</v>
          </cell>
          <cell r="I361">
            <v>0</v>
          </cell>
          <cell r="J361">
            <v>0</v>
          </cell>
          <cell r="K361">
            <v>0</v>
          </cell>
          <cell r="L361">
            <v>0</v>
          </cell>
          <cell r="M361">
            <v>0</v>
          </cell>
          <cell r="N361">
            <v>107649.36</v>
          </cell>
          <cell r="O361">
            <v>0</v>
          </cell>
          <cell r="P361">
            <v>0</v>
          </cell>
          <cell r="Q361">
            <v>107649.36</v>
          </cell>
        </row>
        <row r="362">
          <cell r="A362" t="str">
            <v>5123</v>
          </cell>
          <cell r="B362" t="str">
            <v>Patient Appliance Loan Fees</v>
          </cell>
          <cell r="C362">
            <v>0</v>
          </cell>
          <cell r="D362">
            <v>0</v>
          </cell>
          <cell r="E362">
            <v>0</v>
          </cell>
          <cell r="F362">
            <v>0</v>
          </cell>
          <cell r="G362">
            <v>0</v>
          </cell>
          <cell r="H362">
            <v>0</v>
          </cell>
          <cell r="I362">
            <v>-287</v>
          </cell>
          <cell r="J362">
            <v>0</v>
          </cell>
          <cell r="K362">
            <v>0</v>
          </cell>
          <cell r="L362">
            <v>0</v>
          </cell>
          <cell r="M362">
            <v>0</v>
          </cell>
          <cell r="N362">
            <v>-287</v>
          </cell>
          <cell r="O362">
            <v>0</v>
          </cell>
          <cell r="P362">
            <v>0</v>
          </cell>
          <cell r="Q362">
            <v>-287</v>
          </cell>
        </row>
        <row r="363">
          <cell r="A363" t="str">
            <v>5129</v>
          </cell>
          <cell r="B363" t="str">
            <v>Other - Inpatient Charges</v>
          </cell>
          <cell r="C363">
            <v>0</v>
          </cell>
          <cell r="D363">
            <v>0</v>
          </cell>
          <cell r="E363">
            <v>587784.76</v>
          </cell>
          <cell r="F363">
            <v>0</v>
          </cell>
          <cell r="G363">
            <v>0</v>
          </cell>
          <cell r="H363">
            <v>0</v>
          </cell>
          <cell r="I363">
            <v>7045.24</v>
          </cell>
          <cell r="J363">
            <v>0</v>
          </cell>
          <cell r="K363">
            <v>0</v>
          </cell>
          <cell r="L363">
            <v>0</v>
          </cell>
          <cell r="M363">
            <v>0</v>
          </cell>
          <cell r="N363">
            <v>594830</v>
          </cell>
          <cell r="O363">
            <v>0</v>
          </cell>
          <cell r="P363">
            <v>0</v>
          </cell>
          <cell r="Q363">
            <v>594830</v>
          </cell>
        </row>
        <row r="364">
          <cell r="A364" t="str">
            <v>6101</v>
          </cell>
          <cell r="B364" t="str">
            <v>Outpatient Attendance Fees</v>
          </cell>
          <cell r="C364">
            <v>0</v>
          </cell>
          <cell r="D364">
            <v>0</v>
          </cell>
          <cell r="E364">
            <v>860239.2</v>
          </cell>
          <cell r="F364">
            <v>0</v>
          </cell>
          <cell r="G364">
            <v>0</v>
          </cell>
          <cell r="H364">
            <v>8722.7999999999993</v>
          </cell>
          <cell r="I364">
            <v>29909.99</v>
          </cell>
          <cell r="J364">
            <v>0</v>
          </cell>
          <cell r="K364">
            <v>0</v>
          </cell>
          <cell r="L364">
            <v>0</v>
          </cell>
          <cell r="M364">
            <v>0</v>
          </cell>
          <cell r="N364">
            <v>898871.99</v>
          </cell>
          <cell r="O364">
            <v>0</v>
          </cell>
          <cell r="P364">
            <v>0</v>
          </cell>
          <cell r="Q364">
            <v>898871.99</v>
          </cell>
        </row>
        <row r="365">
          <cell r="A365" t="str">
            <v>6111</v>
          </cell>
          <cell r="B365" t="str">
            <v>Compensable Fees</v>
          </cell>
          <cell r="C365">
            <v>0</v>
          </cell>
          <cell r="D365">
            <v>0</v>
          </cell>
          <cell r="E365">
            <v>1249729.4700000002</v>
          </cell>
          <cell r="F365">
            <v>0</v>
          </cell>
          <cell r="G365">
            <v>283</v>
          </cell>
          <cell r="H365">
            <v>115373.6</v>
          </cell>
          <cell r="I365">
            <v>580678.79</v>
          </cell>
          <cell r="J365">
            <v>0</v>
          </cell>
          <cell r="K365">
            <v>0</v>
          </cell>
          <cell r="L365">
            <v>0</v>
          </cell>
          <cell r="M365">
            <v>0</v>
          </cell>
          <cell r="N365">
            <v>1946064.8600000003</v>
          </cell>
          <cell r="O365">
            <v>0</v>
          </cell>
          <cell r="P365">
            <v>0</v>
          </cell>
          <cell r="Q365">
            <v>1946064.8600000003</v>
          </cell>
        </row>
        <row r="366">
          <cell r="A366" t="str">
            <v>6112</v>
          </cell>
          <cell r="B366" t="str">
            <v>Pharmacy Fees</v>
          </cell>
          <cell r="C366">
            <v>0</v>
          </cell>
          <cell r="D366">
            <v>0</v>
          </cell>
          <cell r="E366">
            <v>2245006.9900000002</v>
          </cell>
          <cell r="F366">
            <v>0</v>
          </cell>
          <cell r="G366">
            <v>15</v>
          </cell>
          <cell r="H366">
            <v>2275.75</v>
          </cell>
          <cell r="I366">
            <v>38962.71</v>
          </cell>
          <cell r="J366">
            <v>0</v>
          </cell>
          <cell r="K366">
            <v>0</v>
          </cell>
          <cell r="L366">
            <v>0</v>
          </cell>
          <cell r="M366">
            <v>0</v>
          </cell>
          <cell r="N366">
            <v>2286260.4500000002</v>
          </cell>
          <cell r="O366">
            <v>0</v>
          </cell>
          <cell r="P366">
            <v>0</v>
          </cell>
          <cell r="Q366">
            <v>2286260.4500000002</v>
          </cell>
        </row>
        <row r="367">
          <cell r="A367" t="str">
            <v>6113</v>
          </cell>
          <cell r="B367" t="str">
            <v>Private Clinics</v>
          </cell>
          <cell r="C367">
            <v>0</v>
          </cell>
          <cell r="D367">
            <v>0</v>
          </cell>
          <cell r="E367">
            <v>483662.17000000004</v>
          </cell>
          <cell r="F367">
            <v>0</v>
          </cell>
          <cell r="G367">
            <v>0</v>
          </cell>
          <cell r="H367">
            <v>0</v>
          </cell>
          <cell r="I367">
            <v>87237.84</v>
          </cell>
          <cell r="J367">
            <v>0</v>
          </cell>
          <cell r="K367">
            <v>0</v>
          </cell>
          <cell r="L367">
            <v>0</v>
          </cell>
          <cell r="M367">
            <v>0</v>
          </cell>
          <cell r="N367">
            <v>570900.01</v>
          </cell>
          <cell r="O367">
            <v>0</v>
          </cell>
          <cell r="P367">
            <v>0</v>
          </cell>
          <cell r="Q367">
            <v>570900.01</v>
          </cell>
        </row>
        <row r="368">
          <cell r="A368" t="str">
            <v>6114</v>
          </cell>
          <cell r="B368" t="str">
            <v>Dental Fees</v>
          </cell>
          <cell r="C368">
            <v>0</v>
          </cell>
          <cell r="D368">
            <v>0</v>
          </cell>
          <cell r="E368">
            <v>3253117.31</v>
          </cell>
          <cell r="F368">
            <v>0</v>
          </cell>
          <cell r="G368">
            <v>0</v>
          </cell>
          <cell r="H368">
            <v>0</v>
          </cell>
          <cell r="I368">
            <v>48969.52</v>
          </cell>
          <cell r="J368">
            <v>0</v>
          </cell>
          <cell r="K368">
            <v>0</v>
          </cell>
          <cell r="L368">
            <v>0</v>
          </cell>
          <cell r="M368">
            <v>0</v>
          </cell>
          <cell r="N368">
            <v>3302086.83</v>
          </cell>
          <cell r="O368">
            <v>0</v>
          </cell>
          <cell r="P368">
            <v>0</v>
          </cell>
          <cell r="Q368">
            <v>3302086.83</v>
          </cell>
        </row>
        <row r="369">
          <cell r="A369" t="str">
            <v>6115</v>
          </cell>
          <cell r="B369" t="str">
            <v>Patient Appliance Loan Fees</v>
          </cell>
          <cell r="C369">
            <v>0</v>
          </cell>
          <cell r="D369">
            <v>0</v>
          </cell>
          <cell r="E369">
            <v>174449</v>
          </cell>
          <cell r="F369">
            <v>0</v>
          </cell>
          <cell r="G369">
            <v>0</v>
          </cell>
          <cell r="H369">
            <v>600</v>
          </cell>
          <cell r="I369">
            <v>946.65</v>
          </cell>
          <cell r="J369">
            <v>0</v>
          </cell>
          <cell r="K369">
            <v>0</v>
          </cell>
          <cell r="L369">
            <v>0</v>
          </cell>
          <cell r="M369">
            <v>0</v>
          </cell>
          <cell r="N369">
            <v>175995.65</v>
          </cell>
          <cell r="O369">
            <v>0</v>
          </cell>
          <cell r="P369">
            <v>0</v>
          </cell>
          <cell r="Q369">
            <v>175995.65</v>
          </cell>
        </row>
        <row r="370">
          <cell r="A370" t="str">
            <v>6119</v>
          </cell>
          <cell r="B370" t="str">
            <v>Other - Outpatient Fees</v>
          </cell>
          <cell r="C370">
            <v>0</v>
          </cell>
          <cell r="D370">
            <v>0</v>
          </cell>
          <cell r="E370">
            <v>2533547.19</v>
          </cell>
          <cell r="F370">
            <v>0</v>
          </cell>
          <cell r="G370">
            <v>0</v>
          </cell>
          <cell r="H370">
            <v>0</v>
          </cell>
          <cell r="I370">
            <v>716387.28</v>
          </cell>
          <cell r="J370">
            <v>0</v>
          </cell>
          <cell r="K370">
            <v>0</v>
          </cell>
          <cell r="L370">
            <v>0</v>
          </cell>
          <cell r="M370">
            <v>0</v>
          </cell>
          <cell r="N370">
            <v>3249934.4699999997</v>
          </cell>
          <cell r="O370">
            <v>0</v>
          </cell>
          <cell r="P370">
            <v>0</v>
          </cell>
          <cell r="Q370">
            <v>3249934.4699999997</v>
          </cell>
        </row>
        <row r="371">
          <cell r="A371" t="str">
            <v>6511</v>
          </cell>
          <cell r="B371" t="str">
            <v>Supply Chain Service Charge ( For MHS use only)</v>
          </cell>
          <cell r="C371">
            <v>0</v>
          </cell>
          <cell r="D371">
            <v>0</v>
          </cell>
          <cell r="E371">
            <v>3421340.0300000003</v>
          </cell>
          <cell r="F371">
            <v>0</v>
          </cell>
          <cell r="G371">
            <v>0</v>
          </cell>
          <cell r="H371">
            <v>0</v>
          </cell>
          <cell r="I371">
            <v>0</v>
          </cell>
          <cell r="J371">
            <v>0</v>
          </cell>
          <cell r="K371">
            <v>0</v>
          </cell>
          <cell r="L371">
            <v>0</v>
          </cell>
          <cell r="M371">
            <v>0</v>
          </cell>
          <cell r="N371">
            <v>3421340.0300000003</v>
          </cell>
          <cell r="O371">
            <v>0</v>
          </cell>
          <cell r="P371">
            <v>0</v>
          </cell>
          <cell r="Q371">
            <v>3421340.0300000003</v>
          </cell>
        </row>
        <row r="372">
          <cell r="A372" t="str">
            <v>7111</v>
          </cell>
          <cell r="B372" t="str">
            <v>Aust University Commission Grant</v>
          </cell>
          <cell r="C372">
            <v>0</v>
          </cell>
          <cell r="D372">
            <v>0</v>
          </cell>
          <cell r="E372">
            <v>194895</v>
          </cell>
          <cell r="F372">
            <v>0</v>
          </cell>
          <cell r="G372">
            <v>0</v>
          </cell>
          <cell r="H372">
            <v>0</v>
          </cell>
          <cell r="I372">
            <v>304046</v>
          </cell>
          <cell r="J372">
            <v>0</v>
          </cell>
          <cell r="K372">
            <v>0</v>
          </cell>
          <cell r="L372">
            <v>0</v>
          </cell>
          <cell r="M372">
            <v>0</v>
          </cell>
          <cell r="N372">
            <v>498941</v>
          </cell>
          <cell r="O372">
            <v>0</v>
          </cell>
          <cell r="P372">
            <v>0</v>
          </cell>
          <cell r="Q372">
            <v>498941</v>
          </cell>
        </row>
        <row r="373">
          <cell r="A373" t="str">
            <v>7112</v>
          </cell>
          <cell r="B373" t="str">
            <v>Commonwealth Specific Grants</v>
          </cell>
          <cell r="C373">
            <v>215521938.31999999</v>
          </cell>
          <cell r="D373">
            <v>269213053.22000003</v>
          </cell>
          <cell r="E373">
            <v>2287450.5700000003</v>
          </cell>
          <cell r="F373">
            <v>0</v>
          </cell>
          <cell r="G373">
            <v>0</v>
          </cell>
          <cell r="H373">
            <v>347719.67999999999</v>
          </cell>
          <cell r="I373">
            <v>1166834.01</v>
          </cell>
          <cell r="J373">
            <v>382200</v>
          </cell>
          <cell r="K373">
            <v>0</v>
          </cell>
          <cell r="L373">
            <v>0</v>
          </cell>
          <cell r="M373">
            <v>1101692.75</v>
          </cell>
          <cell r="N373">
            <v>490020888.55000001</v>
          </cell>
          <cell r="O373">
            <v>0</v>
          </cell>
          <cell r="P373">
            <v>0</v>
          </cell>
          <cell r="Q373">
            <v>490020888.55000001</v>
          </cell>
        </row>
        <row r="374">
          <cell r="A374" t="str">
            <v>7113</v>
          </cell>
          <cell r="B374" t="str">
            <v>Nursing Home Benefits</v>
          </cell>
          <cell r="C374">
            <v>0</v>
          </cell>
          <cell r="D374">
            <v>0</v>
          </cell>
          <cell r="E374">
            <v>0</v>
          </cell>
          <cell r="F374">
            <v>0</v>
          </cell>
          <cell r="G374">
            <v>0</v>
          </cell>
          <cell r="H374">
            <v>0</v>
          </cell>
          <cell r="I374">
            <v>2626496.75</v>
          </cell>
          <cell r="J374">
            <v>0</v>
          </cell>
          <cell r="K374">
            <v>0</v>
          </cell>
          <cell r="L374">
            <v>0</v>
          </cell>
          <cell r="M374">
            <v>0</v>
          </cell>
          <cell r="N374">
            <v>2626496.75</v>
          </cell>
          <cell r="O374">
            <v>0</v>
          </cell>
          <cell r="P374">
            <v>0</v>
          </cell>
          <cell r="Q374">
            <v>2626496.75</v>
          </cell>
        </row>
        <row r="375">
          <cell r="A375" t="str">
            <v>7115</v>
          </cell>
          <cell r="B375" t="str">
            <v>Other Specific Grants</v>
          </cell>
          <cell r="C375">
            <v>0</v>
          </cell>
          <cell r="D375">
            <v>0</v>
          </cell>
          <cell r="E375">
            <v>5364096.7699999996</v>
          </cell>
          <cell r="F375">
            <v>0</v>
          </cell>
          <cell r="G375">
            <v>199210</v>
          </cell>
          <cell r="H375">
            <v>146915.65</v>
          </cell>
          <cell r="I375">
            <v>2390042.21</v>
          </cell>
          <cell r="J375">
            <v>0</v>
          </cell>
          <cell r="K375">
            <v>0</v>
          </cell>
          <cell r="L375">
            <v>0</v>
          </cell>
          <cell r="M375">
            <v>0</v>
          </cell>
          <cell r="N375">
            <v>8100264.6299999999</v>
          </cell>
          <cell r="O375">
            <v>0</v>
          </cell>
          <cell r="P375">
            <v>0</v>
          </cell>
          <cell r="Q375">
            <v>8100264.6299999999</v>
          </cell>
        </row>
        <row r="376">
          <cell r="A376" t="str">
            <v>7211</v>
          </cell>
          <cell r="B376" t="str">
            <v>Liabilities Assumed by Treasury</v>
          </cell>
          <cell r="C376">
            <v>339134.4</v>
          </cell>
          <cell r="D376">
            <v>0</v>
          </cell>
          <cell r="E376">
            <v>2344362.2800000003</v>
          </cell>
          <cell r="F376">
            <v>0</v>
          </cell>
          <cell r="G376">
            <v>12050.62</v>
          </cell>
          <cell r="H376">
            <v>22565.439999999999</v>
          </cell>
          <cell r="I376">
            <v>279475.56</v>
          </cell>
          <cell r="J376">
            <v>0</v>
          </cell>
          <cell r="K376">
            <v>0</v>
          </cell>
          <cell r="L376">
            <v>0</v>
          </cell>
          <cell r="M376">
            <v>0</v>
          </cell>
          <cell r="N376">
            <v>2997588.3000000003</v>
          </cell>
          <cell r="O376">
            <v>0</v>
          </cell>
          <cell r="P376">
            <v>0</v>
          </cell>
          <cell r="Q376">
            <v>2997588.3000000003</v>
          </cell>
        </row>
        <row r="377">
          <cell r="A377" t="str">
            <v>7212</v>
          </cell>
          <cell r="B377" t="str">
            <v>Resources Received Free of Charge</v>
          </cell>
          <cell r="C377">
            <v>1489626</v>
          </cell>
          <cell r="D377">
            <v>0</v>
          </cell>
          <cell r="E377">
            <v>0</v>
          </cell>
          <cell r="F377">
            <v>0</v>
          </cell>
          <cell r="G377">
            <v>0</v>
          </cell>
          <cell r="H377">
            <v>17432</v>
          </cell>
          <cell r="I377">
            <v>0</v>
          </cell>
          <cell r="J377">
            <v>0</v>
          </cell>
          <cell r="K377">
            <v>0</v>
          </cell>
          <cell r="L377">
            <v>0</v>
          </cell>
          <cell r="M377">
            <v>0</v>
          </cell>
          <cell r="N377">
            <v>1507058</v>
          </cell>
          <cell r="O377">
            <v>0</v>
          </cell>
          <cell r="P377">
            <v>0</v>
          </cell>
          <cell r="Q377">
            <v>1507058</v>
          </cell>
        </row>
        <row r="378">
          <cell r="A378" t="str">
            <v>7213</v>
          </cell>
          <cell r="B378" t="str">
            <v>Appropriations</v>
          </cell>
          <cell r="C378">
            <v>0</v>
          </cell>
          <cell r="D378">
            <v>138992000</v>
          </cell>
          <cell r="E378">
            <v>0</v>
          </cell>
          <cell r="F378">
            <v>0</v>
          </cell>
          <cell r="G378">
            <v>0</v>
          </cell>
          <cell r="H378">
            <v>0</v>
          </cell>
          <cell r="I378">
            <v>0</v>
          </cell>
          <cell r="J378">
            <v>31037000</v>
          </cell>
          <cell r="K378">
            <v>5662000</v>
          </cell>
          <cell r="L378">
            <v>0</v>
          </cell>
          <cell r="M378">
            <v>0</v>
          </cell>
          <cell r="N378">
            <v>175691000</v>
          </cell>
          <cell r="O378">
            <v>-31037000</v>
          </cell>
          <cell r="P378">
            <v>-14500000</v>
          </cell>
          <cell r="Q378">
            <v>130154000</v>
          </cell>
        </row>
        <row r="379">
          <cell r="A379" t="str">
            <v>7214</v>
          </cell>
          <cell r="B379" t="str">
            <v>Asset Assumed / (Transferred)</v>
          </cell>
          <cell r="C379">
            <v>-592133.18000000005</v>
          </cell>
          <cell r="D379">
            <v>0</v>
          </cell>
          <cell r="E379">
            <v>-119896.54999999999</v>
          </cell>
          <cell r="F379">
            <v>0</v>
          </cell>
          <cell r="G379">
            <v>0</v>
          </cell>
          <cell r="H379">
            <v>0</v>
          </cell>
          <cell r="I379">
            <v>172952.58</v>
          </cell>
          <cell r="J379">
            <v>0</v>
          </cell>
          <cell r="K379">
            <v>0</v>
          </cell>
          <cell r="L379">
            <v>0</v>
          </cell>
          <cell r="M379">
            <v>0</v>
          </cell>
          <cell r="N379">
            <v>-539077.15</v>
          </cell>
          <cell r="O379">
            <v>0</v>
          </cell>
          <cell r="P379">
            <v>0</v>
          </cell>
          <cell r="Q379">
            <v>-539077.15</v>
          </cell>
        </row>
        <row r="380">
          <cell r="A380" t="str">
            <v>7221</v>
          </cell>
          <cell r="B380" t="str">
            <v>Cash Appropriations</v>
          </cell>
          <cell r="C380">
            <v>466233085.29000002</v>
          </cell>
          <cell r="D380">
            <v>2040757914.71</v>
          </cell>
          <cell r="E380">
            <v>1592988820</v>
          </cell>
          <cell r="F380">
            <v>0</v>
          </cell>
          <cell r="G380">
            <v>9054000</v>
          </cell>
          <cell r="H380">
            <v>100432839</v>
          </cell>
          <cell r="I380">
            <v>384905413.25999999</v>
          </cell>
          <cell r="J380">
            <v>576288</v>
          </cell>
          <cell r="K380">
            <v>0</v>
          </cell>
          <cell r="L380">
            <v>0</v>
          </cell>
          <cell r="M380">
            <v>12766976.789999999</v>
          </cell>
          <cell r="N380">
            <v>4607715337.0500002</v>
          </cell>
          <cell r="O380">
            <v>31037000</v>
          </cell>
          <cell r="P380">
            <v>-199765305</v>
          </cell>
          <cell r="Q380">
            <v>4438987032.0500002</v>
          </cell>
        </row>
        <row r="381">
          <cell r="A381" t="str">
            <v>7222</v>
          </cell>
          <cell r="B381" t="str">
            <v>Cash Appropriations - Capital Works</v>
          </cell>
          <cell r="C381">
            <v>0</v>
          </cell>
          <cell r="D381">
            <v>0</v>
          </cell>
          <cell r="E381">
            <v>-23922637.41</v>
          </cell>
          <cell r="F381">
            <v>0</v>
          </cell>
          <cell r="G381">
            <v>0</v>
          </cell>
          <cell r="H381">
            <v>-1059094</v>
          </cell>
          <cell r="I381">
            <v>-16757993.26</v>
          </cell>
          <cell r="J381">
            <v>-576288</v>
          </cell>
          <cell r="K381">
            <v>0</v>
          </cell>
          <cell r="L381">
            <v>0</v>
          </cell>
          <cell r="M381">
            <v>0</v>
          </cell>
          <cell r="N381">
            <v>-42316012.670000002</v>
          </cell>
          <cell r="O381">
            <v>0</v>
          </cell>
          <cell r="P381">
            <v>0</v>
          </cell>
          <cell r="Q381">
            <v>-42316012.670000002</v>
          </cell>
        </row>
        <row r="382">
          <cell r="A382" t="str">
            <v>7231</v>
          </cell>
          <cell r="B382" t="str">
            <v>Accrual Appropriations - Depreciation</v>
          </cell>
          <cell r="C382">
            <v>5348578</v>
          </cell>
          <cell r="D382">
            <v>0</v>
          </cell>
          <cell r="E382">
            <v>53761719</v>
          </cell>
          <cell r="F382">
            <v>0</v>
          </cell>
          <cell r="G382">
            <v>196780</v>
          </cell>
          <cell r="H382">
            <v>5217145</v>
          </cell>
          <cell r="I382">
            <v>27907010</v>
          </cell>
          <cell r="J382">
            <v>495979</v>
          </cell>
          <cell r="K382">
            <v>60000</v>
          </cell>
          <cell r="L382">
            <v>1700000</v>
          </cell>
          <cell r="M382">
            <v>0</v>
          </cell>
          <cell r="N382">
            <v>94687211</v>
          </cell>
          <cell r="O382">
            <v>0</v>
          </cell>
          <cell r="P382">
            <v>1917021</v>
          </cell>
          <cell r="Q382">
            <v>96604232</v>
          </cell>
        </row>
        <row r="383">
          <cell r="A383" t="str">
            <v>7232</v>
          </cell>
          <cell r="B383" t="str">
            <v>Accrual Appropriations - Employee Entitlements</v>
          </cell>
          <cell r="C383">
            <v>0</v>
          </cell>
          <cell r="D383">
            <v>0</v>
          </cell>
          <cell r="E383">
            <v>22374883.23</v>
          </cell>
          <cell r="F383">
            <v>0</v>
          </cell>
          <cell r="G383">
            <v>-2000</v>
          </cell>
          <cell r="H383">
            <v>590587</v>
          </cell>
          <cell r="I383">
            <v>4472576</v>
          </cell>
          <cell r="J383">
            <v>102000</v>
          </cell>
          <cell r="K383">
            <v>0</v>
          </cell>
          <cell r="L383">
            <v>0</v>
          </cell>
          <cell r="M383">
            <v>0</v>
          </cell>
          <cell r="N383">
            <v>27538046.23</v>
          </cell>
          <cell r="O383">
            <v>0</v>
          </cell>
          <cell r="P383">
            <v>0</v>
          </cell>
          <cell r="Q383">
            <v>27538046.23</v>
          </cell>
        </row>
        <row r="384">
          <cell r="A384" t="str">
            <v>7241</v>
          </cell>
          <cell r="B384" t="str">
            <v>Interest Expenses Paid on Behalf of Hlth Svcs</v>
          </cell>
          <cell r="C384">
            <v>0</v>
          </cell>
          <cell r="D384">
            <v>0</v>
          </cell>
          <cell r="E384">
            <v>7809736.3099999996</v>
          </cell>
          <cell r="F384">
            <v>0</v>
          </cell>
          <cell r="G384">
            <v>0</v>
          </cell>
          <cell r="H384">
            <v>227517.32</v>
          </cell>
          <cell r="I384">
            <v>2048718.34</v>
          </cell>
          <cell r="J384">
            <v>0</v>
          </cell>
          <cell r="K384">
            <v>0</v>
          </cell>
          <cell r="L384">
            <v>0</v>
          </cell>
          <cell r="M384">
            <v>0</v>
          </cell>
          <cell r="N384">
            <v>10085971.970000001</v>
          </cell>
          <cell r="O384">
            <v>393620</v>
          </cell>
          <cell r="P384">
            <v>-1501332.22</v>
          </cell>
          <cell r="Q384">
            <v>8978259.75</v>
          </cell>
        </row>
        <row r="385">
          <cell r="A385" t="str">
            <v>7242</v>
          </cell>
          <cell r="B385" t="str">
            <v>Other Expenses Paid on Behalf of Hlth Svcs</v>
          </cell>
          <cell r="C385">
            <v>0</v>
          </cell>
          <cell r="D385">
            <v>0</v>
          </cell>
          <cell r="E385">
            <v>55387442.230000004</v>
          </cell>
          <cell r="F385">
            <v>0</v>
          </cell>
          <cell r="G385">
            <v>413250</v>
          </cell>
          <cell r="H385">
            <v>7935820</v>
          </cell>
          <cell r="I385">
            <v>30339037.219999999</v>
          </cell>
          <cell r="J385">
            <v>376210</v>
          </cell>
          <cell r="K385">
            <v>0</v>
          </cell>
          <cell r="L385">
            <v>6559920</v>
          </cell>
          <cell r="M385">
            <v>0</v>
          </cell>
          <cell r="N385">
            <v>101011679.45</v>
          </cell>
          <cell r="O385">
            <v>0</v>
          </cell>
          <cell r="P385">
            <v>0</v>
          </cell>
          <cell r="Q385">
            <v>101011679.45</v>
          </cell>
        </row>
        <row r="386">
          <cell r="A386" t="str">
            <v>7311</v>
          </cell>
          <cell r="B386" t="str">
            <v>Public Contribution/Donations - Cash Only</v>
          </cell>
          <cell r="C386">
            <v>-970.78</v>
          </cell>
          <cell r="D386">
            <v>133333</v>
          </cell>
          <cell r="E386">
            <v>2388015.89</v>
          </cell>
          <cell r="F386">
            <v>0</v>
          </cell>
          <cell r="G386">
            <v>42485.61</v>
          </cell>
          <cell r="H386">
            <v>114502.46</v>
          </cell>
          <cell r="I386">
            <v>669757.64</v>
          </cell>
          <cell r="J386">
            <v>0</v>
          </cell>
          <cell r="K386">
            <v>0</v>
          </cell>
          <cell r="L386">
            <v>0</v>
          </cell>
          <cell r="M386">
            <v>0</v>
          </cell>
          <cell r="N386">
            <v>3347123.8200000003</v>
          </cell>
          <cell r="O386">
            <v>0</v>
          </cell>
          <cell r="P386">
            <v>0</v>
          </cell>
          <cell r="Q386">
            <v>3347123.8200000003</v>
          </cell>
        </row>
        <row r="387">
          <cell r="A387" t="str">
            <v>7312</v>
          </cell>
          <cell r="B387" t="str">
            <v>Public Contributions/Donations - Assets</v>
          </cell>
          <cell r="C387">
            <v>0</v>
          </cell>
          <cell r="D387">
            <v>0</v>
          </cell>
          <cell r="E387">
            <v>2303324.42</v>
          </cell>
          <cell r="F387">
            <v>0</v>
          </cell>
          <cell r="G387">
            <v>12482</v>
          </cell>
          <cell r="H387">
            <v>0</v>
          </cell>
          <cell r="I387">
            <v>133333</v>
          </cell>
          <cell r="J387">
            <v>0</v>
          </cell>
          <cell r="K387">
            <v>0</v>
          </cell>
          <cell r="L387">
            <v>0</v>
          </cell>
          <cell r="M387">
            <v>0</v>
          </cell>
          <cell r="N387">
            <v>2449139.42</v>
          </cell>
          <cell r="O387">
            <v>0</v>
          </cell>
          <cell r="P387">
            <v>0</v>
          </cell>
          <cell r="Q387">
            <v>2449139.42</v>
          </cell>
        </row>
        <row r="388">
          <cell r="A388" t="str">
            <v>7313</v>
          </cell>
          <cell r="B388" t="str">
            <v>Public Contributions/Donations - Stock</v>
          </cell>
          <cell r="C388">
            <v>0</v>
          </cell>
          <cell r="D388">
            <v>0</v>
          </cell>
          <cell r="E388">
            <v>2277.75</v>
          </cell>
          <cell r="F388">
            <v>0</v>
          </cell>
          <cell r="G388">
            <v>0</v>
          </cell>
          <cell r="H388">
            <v>0</v>
          </cell>
          <cell r="I388">
            <v>0</v>
          </cell>
          <cell r="J388">
            <v>0</v>
          </cell>
          <cell r="K388">
            <v>0</v>
          </cell>
          <cell r="L388">
            <v>0</v>
          </cell>
          <cell r="M388">
            <v>0</v>
          </cell>
          <cell r="N388">
            <v>2277.75</v>
          </cell>
          <cell r="O388">
            <v>0</v>
          </cell>
          <cell r="P388">
            <v>0</v>
          </cell>
          <cell r="Q388">
            <v>2277.75</v>
          </cell>
        </row>
        <row r="389">
          <cell r="A389" t="str">
            <v>7321</v>
          </cell>
          <cell r="B389" t="str">
            <v>Rent From Properties</v>
          </cell>
          <cell r="C389">
            <v>1018237.5</v>
          </cell>
          <cell r="D389">
            <v>0</v>
          </cell>
          <cell r="E389">
            <v>225492.13</v>
          </cell>
          <cell r="F389">
            <v>0</v>
          </cell>
          <cell r="G389">
            <v>0</v>
          </cell>
          <cell r="H389">
            <v>97821.8</v>
          </cell>
          <cell r="I389">
            <v>467760.26</v>
          </cell>
          <cell r="J389">
            <v>0</v>
          </cell>
          <cell r="K389">
            <v>0</v>
          </cell>
          <cell r="L389">
            <v>403130</v>
          </cell>
          <cell r="M389">
            <v>5098.5</v>
          </cell>
          <cell r="N389">
            <v>2217540.19</v>
          </cell>
          <cell r="O389">
            <v>0</v>
          </cell>
          <cell r="P389">
            <v>0</v>
          </cell>
          <cell r="Q389">
            <v>2217540.19</v>
          </cell>
        </row>
        <row r="390">
          <cell r="A390" t="str">
            <v>7322</v>
          </cell>
          <cell r="B390" t="str">
            <v>Sale Of Sundry Items</v>
          </cell>
          <cell r="C390">
            <v>40736.230000000003</v>
          </cell>
          <cell r="D390">
            <v>0</v>
          </cell>
          <cell r="E390">
            <v>72589.950000000012</v>
          </cell>
          <cell r="F390">
            <v>0</v>
          </cell>
          <cell r="G390">
            <v>0</v>
          </cell>
          <cell r="H390">
            <v>6219.76</v>
          </cell>
          <cell r="I390">
            <v>361610.85</v>
          </cell>
          <cell r="J390">
            <v>0</v>
          </cell>
          <cell r="K390">
            <v>0</v>
          </cell>
          <cell r="L390">
            <v>2010</v>
          </cell>
          <cell r="M390">
            <v>1765.3</v>
          </cell>
          <cell r="N390">
            <v>484932.08999999997</v>
          </cell>
          <cell r="O390">
            <v>0</v>
          </cell>
          <cell r="P390">
            <v>0</v>
          </cell>
          <cell r="Q390">
            <v>484932.08999999997</v>
          </cell>
        </row>
        <row r="391">
          <cell r="A391" t="str">
            <v>7323</v>
          </cell>
          <cell r="B391" t="str">
            <v>Gain On Foreign Exchange</v>
          </cell>
          <cell r="C391">
            <v>0</v>
          </cell>
          <cell r="D391">
            <v>0</v>
          </cell>
          <cell r="E391">
            <v>-713.81</v>
          </cell>
          <cell r="F391">
            <v>0</v>
          </cell>
          <cell r="G391">
            <v>0</v>
          </cell>
          <cell r="H391">
            <v>0</v>
          </cell>
          <cell r="I391">
            <v>0</v>
          </cell>
          <cell r="J391">
            <v>0</v>
          </cell>
          <cell r="K391">
            <v>0</v>
          </cell>
          <cell r="L391">
            <v>0</v>
          </cell>
          <cell r="M391">
            <v>0</v>
          </cell>
          <cell r="N391">
            <v>-713.81</v>
          </cell>
          <cell r="O391">
            <v>0</v>
          </cell>
          <cell r="P391">
            <v>0</v>
          </cell>
          <cell r="Q391">
            <v>-713.81</v>
          </cell>
        </row>
        <row r="392">
          <cell r="A392" t="str">
            <v>7324</v>
          </cell>
          <cell r="B392" t="str">
            <v>Transfer From Local Funds</v>
          </cell>
          <cell r="C392">
            <v>0</v>
          </cell>
          <cell r="D392">
            <v>0</v>
          </cell>
          <cell r="E392">
            <v>13788.819999999978</v>
          </cell>
          <cell r="F392">
            <v>0</v>
          </cell>
          <cell r="G392">
            <v>0</v>
          </cell>
          <cell r="H392">
            <v>7396.48</v>
          </cell>
          <cell r="I392">
            <v>0</v>
          </cell>
          <cell r="J392">
            <v>0</v>
          </cell>
          <cell r="K392">
            <v>0</v>
          </cell>
          <cell r="L392">
            <v>0</v>
          </cell>
          <cell r="M392">
            <v>0</v>
          </cell>
          <cell r="N392">
            <v>21185.299999999977</v>
          </cell>
          <cell r="O392">
            <v>-21185.299999999977</v>
          </cell>
          <cell r="P392">
            <v>0</v>
          </cell>
          <cell r="Q392">
            <v>0</v>
          </cell>
        </row>
        <row r="393">
          <cell r="A393" t="str">
            <v>7325</v>
          </cell>
          <cell r="B393" t="str">
            <v>Net Income From Sundry Activities (Incld Coffee Shop)</v>
          </cell>
          <cell r="C393">
            <v>2473327.0300000003</v>
          </cell>
          <cell r="D393">
            <v>0</v>
          </cell>
          <cell r="E393">
            <v>4062228.11</v>
          </cell>
          <cell r="F393">
            <v>0</v>
          </cell>
          <cell r="G393">
            <v>24650.400000000001</v>
          </cell>
          <cell r="H393">
            <v>4390.8900000000003</v>
          </cell>
          <cell r="I393">
            <v>609701.07999999996</v>
          </cell>
          <cell r="J393">
            <v>0</v>
          </cell>
          <cell r="K393">
            <v>0</v>
          </cell>
          <cell r="L393">
            <v>0</v>
          </cell>
          <cell r="M393">
            <v>0</v>
          </cell>
          <cell r="N393">
            <v>7174297.5100000007</v>
          </cell>
          <cell r="O393">
            <v>0</v>
          </cell>
          <cell r="P393">
            <v>0</v>
          </cell>
          <cell r="Q393">
            <v>7174297.5100000007</v>
          </cell>
        </row>
        <row r="394">
          <cell r="A394" t="str">
            <v>7326</v>
          </cell>
          <cell r="B394" t="str">
            <v>Medical Reports/Certificates</v>
          </cell>
          <cell r="C394">
            <v>0</v>
          </cell>
          <cell r="D394">
            <v>0</v>
          </cell>
          <cell r="E394">
            <v>254639.03000000003</v>
          </cell>
          <cell r="F394">
            <v>0</v>
          </cell>
          <cell r="G394">
            <v>600</v>
          </cell>
          <cell r="H394">
            <v>5700.03</v>
          </cell>
          <cell r="I394">
            <v>13378.44</v>
          </cell>
          <cell r="J394">
            <v>570.45000000000005</v>
          </cell>
          <cell r="K394">
            <v>0</v>
          </cell>
          <cell r="L394">
            <v>0</v>
          </cell>
          <cell r="M394">
            <v>0</v>
          </cell>
          <cell r="N394">
            <v>274887.95</v>
          </cell>
          <cell r="O394">
            <v>0</v>
          </cell>
          <cell r="P394">
            <v>0</v>
          </cell>
          <cell r="Q394">
            <v>274887.95</v>
          </cell>
        </row>
        <row r="395">
          <cell r="A395" t="str">
            <v>7327</v>
          </cell>
          <cell r="B395" t="str">
            <v>Commissions/Discounts Received</v>
          </cell>
          <cell r="C395">
            <v>1386.7</v>
          </cell>
          <cell r="D395">
            <v>2083.29</v>
          </cell>
          <cell r="E395">
            <v>235190.28</v>
          </cell>
          <cell r="F395">
            <v>0</v>
          </cell>
          <cell r="G395">
            <v>0</v>
          </cell>
          <cell r="H395">
            <v>0</v>
          </cell>
          <cell r="I395">
            <v>8718.77</v>
          </cell>
          <cell r="J395">
            <v>0</v>
          </cell>
          <cell r="K395">
            <v>0</v>
          </cell>
          <cell r="L395">
            <v>0</v>
          </cell>
          <cell r="M395">
            <v>322.98</v>
          </cell>
          <cell r="N395">
            <v>247702.02</v>
          </cell>
          <cell r="O395">
            <v>0</v>
          </cell>
          <cell r="P395">
            <v>0</v>
          </cell>
          <cell r="Q395">
            <v>247702.02</v>
          </cell>
        </row>
        <row r="396">
          <cell r="A396" t="str">
            <v>7328</v>
          </cell>
          <cell r="B396" t="str">
            <v>Boarders Accommodation</v>
          </cell>
          <cell r="C396">
            <v>-2838</v>
          </cell>
          <cell r="D396">
            <v>0</v>
          </cell>
          <cell r="E396">
            <v>47210.83</v>
          </cell>
          <cell r="F396">
            <v>0</v>
          </cell>
          <cell r="G396">
            <v>0</v>
          </cell>
          <cell r="H396">
            <v>3068.02</v>
          </cell>
          <cell r="I396">
            <v>-363192.66</v>
          </cell>
          <cell r="J396">
            <v>0</v>
          </cell>
          <cell r="K396">
            <v>0</v>
          </cell>
          <cell r="L396">
            <v>0</v>
          </cell>
          <cell r="M396">
            <v>0</v>
          </cell>
          <cell r="N396">
            <v>-315751.81</v>
          </cell>
          <cell r="O396">
            <v>0</v>
          </cell>
          <cell r="P396">
            <v>0</v>
          </cell>
          <cell r="Q396">
            <v>-315751.81</v>
          </cell>
        </row>
        <row r="397">
          <cell r="A397" t="str">
            <v>7329</v>
          </cell>
          <cell r="B397" t="str">
            <v>Other (Including Telephone Revenue)</v>
          </cell>
          <cell r="C397">
            <v>5151766.01</v>
          </cell>
          <cell r="D397">
            <v>908152.64</v>
          </cell>
          <cell r="E397">
            <v>11554415.049999999</v>
          </cell>
          <cell r="F397">
            <v>0</v>
          </cell>
          <cell r="G397">
            <v>421350.12</v>
          </cell>
          <cell r="H397">
            <v>56350.97</v>
          </cell>
          <cell r="I397">
            <v>671732.32</v>
          </cell>
          <cell r="J397">
            <v>11231.15</v>
          </cell>
          <cell r="K397">
            <v>0</v>
          </cell>
          <cell r="L397">
            <v>0</v>
          </cell>
          <cell r="M397">
            <v>31018824.960000001</v>
          </cell>
          <cell r="N397">
            <v>49793823.219999999</v>
          </cell>
          <cell r="O397">
            <v>21185.299999999977</v>
          </cell>
          <cell r="P397">
            <v>0</v>
          </cell>
          <cell r="Q397">
            <v>49815008.519999996</v>
          </cell>
        </row>
        <row r="398">
          <cell r="A398" t="str">
            <v>7331</v>
          </cell>
          <cell r="B398" t="str">
            <v>Proceeds From Sale Of Fixed Assets</v>
          </cell>
          <cell r="C398">
            <v>136.36000000000001</v>
          </cell>
          <cell r="D398">
            <v>1370000</v>
          </cell>
          <cell r="E398">
            <v>882462.83000000007</v>
          </cell>
          <cell r="F398">
            <v>0</v>
          </cell>
          <cell r="G398">
            <v>0</v>
          </cell>
          <cell r="H398">
            <v>3785</v>
          </cell>
          <cell r="I398">
            <v>75272.77</v>
          </cell>
          <cell r="J398">
            <v>272.72000000000003</v>
          </cell>
          <cell r="K398">
            <v>0</v>
          </cell>
          <cell r="L398">
            <v>0</v>
          </cell>
          <cell r="M398">
            <v>0</v>
          </cell>
          <cell r="N398">
            <v>2331929.6800000006</v>
          </cell>
          <cell r="O398">
            <v>0</v>
          </cell>
          <cell r="P398">
            <v>0</v>
          </cell>
          <cell r="Q398">
            <v>2331929.6800000006</v>
          </cell>
        </row>
        <row r="399">
          <cell r="A399" t="str">
            <v>7335</v>
          </cell>
          <cell r="B399" t="str">
            <v>Profit On Disposal Of Fixed Assets</v>
          </cell>
          <cell r="C399">
            <v>19116.510000000002</v>
          </cell>
          <cell r="D399">
            <v>0</v>
          </cell>
          <cell r="E399">
            <v>2501.0199999999923</v>
          </cell>
          <cell r="F399">
            <v>0</v>
          </cell>
          <cell r="G399">
            <v>0</v>
          </cell>
          <cell r="H399">
            <v>0</v>
          </cell>
          <cell r="I399">
            <v>114885.19</v>
          </cell>
          <cell r="J399">
            <v>0</v>
          </cell>
          <cell r="K399">
            <v>0</v>
          </cell>
          <cell r="L399">
            <v>0</v>
          </cell>
          <cell r="M399">
            <v>0</v>
          </cell>
          <cell r="N399">
            <v>136502.72</v>
          </cell>
          <cell r="O399">
            <v>0</v>
          </cell>
          <cell r="P399">
            <v>0</v>
          </cell>
          <cell r="Q399">
            <v>136502.72</v>
          </cell>
        </row>
        <row r="400">
          <cell r="A400" t="str">
            <v>7339</v>
          </cell>
          <cell r="B400" t="str">
            <v>Reversal Of  An Asset Revaluation Decrement</v>
          </cell>
          <cell r="C400">
            <v>0</v>
          </cell>
          <cell r="D400">
            <v>0</v>
          </cell>
          <cell r="E400">
            <v>0</v>
          </cell>
          <cell r="F400">
            <v>0</v>
          </cell>
          <cell r="G400">
            <v>0</v>
          </cell>
          <cell r="H400">
            <v>0</v>
          </cell>
          <cell r="I400">
            <v>23000</v>
          </cell>
          <cell r="J400">
            <v>0</v>
          </cell>
          <cell r="K400">
            <v>0</v>
          </cell>
          <cell r="L400">
            <v>0</v>
          </cell>
          <cell r="M400">
            <v>0</v>
          </cell>
          <cell r="N400">
            <v>23000</v>
          </cell>
          <cell r="O400">
            <v>0</v>
          </cell>
          <cell r="P400">
            <v>0</v>
          </cell>
          <cell r="Q400">
            <v>23000</v>
          </cell>
        </row>
        <row r="401">
          <cell r="A401" t="str">
            <v>7341</v>
          </cell>
          <cell r="B401" t="str">
            <v>Export Income and Sales</v>
          </cell>
          <cell r="C401">
            <v>0</v>
          </cell>
          <cell r="D401">
            <v>0</v>
          </cell>
          <cell r="E401">
            <v>0</v>
          </cell>
          <cell r="F401">
            <v>0</v>
          </cell>
          <cell r="G401">
            <v>0</v>
          </cell>
          <cell r="H401">
            <v>0</v>
          </cell>
          <cell r="I401">
            <v>0</v>
          </cell>
          <cell r="J401">
            <v>0</v>
          </cell>
          <cell r="K401">
            <v>0</v>
          </cell>
          <cell r="L401">
            <v>0</v>
          </cell>
          <cell r="M401">
            <v>0</v>
          </cell>
          <cell r="N401">
            <v>0</v>
          </cell>
          <cell r="O401">
            <v>0</v>
          </cell>
          <cell r="P401">
            <v>0</v>
          </cell>
          <cell r="Q401">
            <v>0</v>
          </cell>
        </row>
        <row r="402">
          <cell r="A402" t="str">
            <v>7411</v>
          </cell>
          <cell r="B402" t="str">
            <v>Board &amp; Lodgings</v>
          </cell>
          <cell r="C402">
            <v>128415</v>
          </cell>
          <cell r="D402">
            <v>0</v>
          </cell>
          <cell r="E402">
            <v>0</v>
          </cell>
          <cell r="F402">
            <v>0</v>
          </cell>
          <cell r="G402">
            <v>0</v>
          </cell>
          <cell r="H402">
            <v>24633.95</v>
          </cell>
          <cell r="I402">
            <v>496991.51</v>
          </cell>
          <cell r="J402">
            <v>0</v>
          </cell>
          <cell r="K402">
            <v>0</v>
          </cell>
          <cell r="L402">
            <v>0</v>
          </cell>
          <cell r="M402">
            <v>0</v>
          </cell>
          <cell r="N402">
            <v>650040.46</v>
          </cell>
          <cell r="O402">
            <v>0</v>
          </cell>
          <cell r="P402">
            <v>0</v>
          </cell>
          <cell r="Q402">
            <v>650040.46</v>
          </cell>
        </row>
        <row r="403">
          <cell r="A403" t="str">
            <v>7412</v>
          </cell>
          <cell r="B403" t="str">
            <v>Meals - Staff Cafeteria</v>
          </cell>
          <cell r="C403">
            <v>0</v>
          </cell>
          <cell r="D403">
            <v>0</v>
          </cell>
          <cell r="E403">
            <v>497606.33999999997</v>
          </cell>
          <cell r="F403">
            <v>0</v>
          </cell>
          <cell r="G403">
            <v>1016.5</v>
          </cell>
          <cell r="H403">
            <v>22638.39</v>
          </cell>
          <cell r="I403">
            <v>196731.03</v>
          </cell>
          <cell r="J403">
            <v>0</v>
          </cell>
          <cell r="K403">
            <v>0</v>
          </cell>
          <cell r="L403">
            <v>0</v>
          </cell>
          <cell r="M403">
            <v>0</v>
          </cell>
          <cell r="N403">
            <v>717992.26</v>
          </cell>
          <cell r="O403">
            <v>0</v>
          </cell>
          <cell r="P403">
            <v>0</v>
          </cell>
          <cell r="Q403">
            <v>717992.26</v>
          </cell>
        </row>
        <row r="404">
          <cell r="A404" t="str">
            <v>7413</v>
          </cell>
          <cell r="B404" t="str">
            <v>Meals - Day Centre</v>
          </cell>
          <cell r="C404">
            <v>0</v>
          </cell>
          <cell r="D404">
            <v>0</v>
          </cell>
          <cell r="E404">
            <v>2852</v>
          </cell>
          <cell r="F404">
            <v>0</v>
          </cell>
          <cell r="G404">
            <v>0</v>
          </cell>
          <cell r="H404">
            <v>6086</v>
          </cell>
          <cell r="I404">
            <v>1967.29</v>
          </cell>
          <cell r="J404">
            <v>0</v>
          </cell>
          <cell r="K404">
            <v>0</v>
          </cell>
          <cell r="L404">
            <v>0</v>
          </cell>
          <cell r="M404">
            <v>0</v>
          </cell>
          <cell r="N404">
            <v>10905.29</v>
          </cell>
          <cell r="O404">
            <v>0</v>
          </cell>
          <cell r="P404">
            <v>0</v>
          </cell>
          <cell r="Q404">
            <v>10905.29</v>
          </cell>
        </row>
        <row r="405">
          <cell r="A405" t="str">
            <v>7414</v>
          </cell>
          <cell r="B405" t="str">
            <v>Meals - Other</v>
          </cell>
          <cell r="C405">
            <v>0</v>
          </cell>
          <cell r="D405">
            <v>0</v>
          </cell>
          <cell r="E405">
            <v>74463.099999999991</v>
          </cell>
          <cell r="F405">
            <v>0</v>
          </cell>
          <cell r="G405">
            <v>135094.16</v>
          </cell>
          <cell r="H405">
            <v>94100.94</v>
          </cell>
          <cell r="I405">
            <v>182519.13</v>
          </cell>
          <cell r="J405">
            <v>0</v>
          </cell>
          <cell r="K405">
            <v>0</v>
          </cell>
          <cell r="L405">
            <v>0</v>
          </cell>
          <cell r="M405">
            <v>0</v>
          </cell>
          <cell r="N405">
            <v>486177.33</v>
          </cell>
          <cell r="O405">
            <v>0</v>
          </cell>
          <cell r="P405">
            <v>0</v>
          </cell>
          <cell r="Q405">
            <v>486177.33</v>
          </cell>
        </row>
        <row r="406">
          <cell r="A406" t="str">
            <v>7415</v>
          </cell>
          <cell r="B406" t="str">
            <v>Staff Accommodation - Other</v>
          </cell>
          <cell r="C406">
            <v>0</v>
          </cell>
          <cell r="D406">
            <v>0</v>
          </cell>
          <cell r="E406">
            <v>59927.69</v>
          </cell>
          <cell r="F406">
            <v>0</v>
          </cell>
          <cell r="G406">
            <v>4836</v>
          </cell>
          <cell r="H406">
            <v>32979.58</v>
          </cell>
          <cell r="I406">
            <v>1854124</v>
          </cell>
          <cell r="J406">
            <v>0</v>
          </cell>
          <cell r="K406">
            <v>0</v>
          </cell>
          <cell r="L406">
            <v>0</v>
          </cell>
          <cell r="M406">
            <v>0</v>
          </cell>
          <cell r="N406">
            <v>1951867.27</v>
          </cell>
          <cell r="O406">
            <v>0</v>
          </cell>
          <cell r="P406">
            <v>0</v>
          </cell>
          <cell r="Q406">
            <v>1951867.27</v>
          </cell>
        </row>
        <row r="407">
          <cell r="A407" t="str">
            <v>7421</v>
          </cell>
          <cell r="B407" t="str">
            <v>Group Biochemistry</v>
          </cell>
          <cell r="C407">
            <v>0</v>
          </cell>
          <cell r="D407">
            <v>0</v>
          </cell>
          <cell r="E407">
            <v>4069.15</v>
          </cell>
          <cell r="F407">
            <v>0</v>
          </cell>
          <cell r="G407">
            <v>0</v>
          </cell>
          <cell r="H407">
            <v>0</v>
          </cell>
          <cell r="I407">
            <v>0</v>
          </cell>
          <cell r="J407">
            <v>0</v>
          </cell>
          <cell r="K407">
            <v>10621</v>
          </cell>
          <cell r="L407">
            <v>0</v>
          </cell>
          <cell r="M407">
            <v>0</v>
          </cell>
          <cell r="N407">
            <v>14690.15</v>
          </cell>
          <cell r="O407">
            <v>0</v>
          </cell>
          <cell r="P407">
            <v>0</v>
          </cell>
          <cell r="Q407">
            <v>14690.15</v>
          </cell>
        </row>
        <row r="408">
          <cell r="A408" t="str">
            <v>7422</v>
          </cell>
          <cell r="B408" t="str">
            <v>Linen/Laundry</v>
          </cell>
          <cell r="C408">
            <v>0</v>
          </cell>
          <cell r="D408">
            <v>0</v>
          </cell>
          <cell r="E408">
            <v>69254.63</v>
          </cell>
          <cell r="F408">
            <v>0</v>
          </cell>
          <cell r="G408">
            <v>10876.41</v>
          </cell>
          <cell r="H408">
            <v>30607.73</v>
          </cell>
          <cell r="I408">
            <v>115568.98</v>
          </cell>
          <cell r="J408">
            <v>0</v>
          </cell>
          <cell r="K408">
            <v>0</v>
          </cell>
          <cell r="L408">
            <v>0</v>
          </cell>
          <cell r="M408">
            <v>0</v>
          </cell>
          <cell r="N408">
            <v>226307.75</v>
          </cell>
          <cell r="O408">
            <v>0</v>
          </cell>
          <cell r="P408">
            <v>0</v>
          </cell>
          <cell r="Q408">
            <v>226307.75</v>
          </cell>
        </row>
        <row r="409">
          <cell r="A409" t="str">
            <v>7423</v>
          </cell>
          <cell r="B409" t="str">
            <v>Pathology (Other Than 7421)</v>
          </cell>
          <cell r="C409">
            <v>-263</v>
          </cell>
          <cell r="D409">
            <v>0</v>
          </cell>
          <cell r="E409">
            <v>388937.18</v>
          </cell>
          <cell r="F409">
            <v>0</v>
          </cell>
          <cell r="G409">
            <v>0</v>
          </cell>
          <cell r="H409">
            <v>0</v>
          </cell>
          <cell r="I409">
            <v>0</v>
          </cell>
          <cell r="J409">
            <v>0</v>
          </cell>
          <cell r="K409">
            <v>0</v>
          </cell>
          <cell r="L409">
            <v>0</v>
          </cell>
          <cell r="M409">
            <v>21505099.5</v>
          </cell>
          <cell r="N409">
            <v>21893773.68</v>
          </cell>
          <cell r="O409">
            <v>-1792091.625</v>
          </cell>
          <cell r="P409">
            <v>0</v>
          </cell>
          <cell r="Q409">
            <v>20101682.055</v>
          </cell>
        </row>
        <row r="410">
          <cell r="A410" t="str">
            <v>7424</v>
          </cell>
          <cell r="B410" t="str">
            <v>Administrative Assistance</v>
          </cell>
          <cell r="C410">
            <v>0</v>
          </cell>
          <cell r="D410">
            <v>0</v>
          </cell>
          <cell r="E410">
            <v>135721.19</v>
          </cell>
          <cell r="F410">
            <v>0</v>
          </cell>
          <cell r="G410">
            <v>0</v>
          </cell>
          <cell r="H410">
            <v>15148.91</v>
          </cell>
          <cell r="I410">
            <v>3000</v>
          </cell>
          <cell r="J410">
            <v>0</v>
          </cell>
          <cell r="K410">
            <v>0</v>
          </cell>
          <cell r="L410">
            <v>0</v>
          </cell>
          <cell r="M410">
            <v>0</v>
          </cell>
          <cell r="N410">
            <v>153870.1</v>
          </cell>
          <cell r="O410">
            <v>0</v>
          </cell>
          <cell r="P410">
            <v>0</v>
          </cell>
          <cell r="Q410">
            <v>153870.1</v>
          </cell>
        </row>
        <row r="411">
          <cell r="A411" t="str">
            <v>7425</v>
          </cell>
          <cell r="B411" t="str">
            <v>Maintenance Services</v>
          </cell>
          <cell r="C411">
            <v>0</v>
          </cell>
          <cell r="D411">
            <v>0</v>
          </cell>
          <cell r="E411">
            <v>2195309.2799999998</v>
          </cell>
          <cell r="F411">
            <v>0</v>
          </cell>
          <cell r="G411">
            <v>0</v>
          </cell>
          <cell r="H411">
            <v>1958.37</v>
          </cell>
          <cell r="I411">
            <v>12710.99</v>
          </cell>
          <cell r="J411">
            <v>0</v>
          </cell>
          <cell r="K411">
            <v>0</v>
          </cell>
          <cell r="L411">
            <v>0</v>
          </cell>
          <cell r="M411">
            <v>0</v>
          </cell>
          <cell r="N411">
            <v>2209978.64</v>
          </cell>
          <cell r="O411">
            <v>0</v>
          </cell>
          <cell r="P411">
            <v>0</v>
          </cell>
          <cell r="Q411">
            <v>2209978.64</v>
          </cell>
        </row>
        <row r="412">
          <cell r="A412" t="str">
            <v>7426</v>
          </cell>
          <cell r="B412" t="str">
            <v>Medical &amp; Surgical (Inc Drugs)</v>
          </cell>
          <cell r="C412">
            <v>0</v>
          </cell>
          <cell r="D412">
            <v>0</v>
          </cell>
          <cell r="E412">
            <v>2845398.19</v>
          </cell>
          <cell r="F412">
            <v>0</v>
          </cell>
          <cell r="G412">
            <v>0</v>
          </cell>
          <cell r="H412">
            <v>16458.7</v>
          </cell>
          <cell r="I412">
            <v>2834.8</v>
          </cell>
          <cell r="J412">
            <v>0</v>
          </cell>
          <cell r="K412">
            <v>0</v>
          </cell>
          <cell r="L412">
            <v>0</v>
          </cell>
          <cell r="M412">
            <v>0</v>
          </cell>
          <cell r="N412">
            <v>2864691.69</v>
          </cell>
          <cell r="O412">
            <v>0</v>
          </cell>
          <cell r="P412">
            <v>0</v>
          </cell>
          <cell r="Q412">
            <v>2864691.69</v>
          </cell>
        </row>
        <row r="413">
          <cell r="A413" t="str">
            <v>7427</v>
          </cell>
          <cell r="B413" t="str">
            <v>Food Sales</v>
          </cell>
          <cell r="C413">
            <v>0</v>
          </cell>
          <cell r="D413">
            <v>0</v>
          </cell>
          <cell r="E413">
            <v>275298.12</v>
          </cell>
          <cell r="F413">
            <v>0</v>
          </cell>
          <cell r="G413">
            <v>0</v>
          </cell>
          <cell r="H413">
            <v>115945.64</v>
          </cell>
          <cell r="I413">
            <v>86529.99</v>
          </cell>
          <cell r="J413">
            <v>0</v>
          </cell>
          <cell r="K413">
            <v>0</v>
          </cell>
          <cell r="L413">
            <v>0</v>
          </cell>
          <cell r="M413">
            <v>0</v>
          </cell>
          <cell r="N413">
            <v>477773.75</v>
          </cell>
          <cell r="O413">
            <v>0</v>
          </cell>
          <cell r="P413">
            <v>0</v>
          </cell>
          <cell r="Q413">
            <v>477773.75</v>
          </cell>
        </row>
        <row r="414">
          <cell r="A414" t="str">
            <v>7428</v>
          </cell>
          <cell r="B414" t="str">
            <v>Public Health</v>
          </cell>
          <cell r="C414">
            <v>1500</v>
          </cell>
          <cell r="D414">
            <v>0</v>
          </cell>
          <cell r="E414">
            <v>11009.36</v>
          </cell>
          <cell r="F414">
            <v>0</v>
          </cell>
          <cell r="G414">
            <v>0</v>
          </cell>
          <cell r="H414">
            <v>76755</v>
          </cell>
          <cell r="I414">
            <v>0</v>
          </cell>
          <cell r="J414">
            <v>0</v>
          </cell>
          <cell r="K414">
            <v>0</v>
          </cell>
          <cell r="L414">
            <v>0</v>
          </cell>
          <cell r="M414">
            <v>0</v>
          </cell>
          <cell r="N414">
            <v>89264.36</v>
          </cell>
          <cell r="O414">
            <v>0</v>
          </cell>
          <cell r="P414">
            <v>0</v>
          </cell>
          <cell r="Q414">
            <v>89264.36</v>
          </cell>
        </row>
        <row r="415">
          <cell r="A415" t="str">
            <v>7429</v>
          </cell>
          <cell r="B415" t="str">
            <v>Forensic</v>
          </cell>
          <cell r="C415">
            <v>0</v>
          </cell>
          <cell r="D415">
            <v>0</v>
          </cell>
          <cell r="E415">
            <v>474</v>
          </cell>
          <cell r="F415">
            <v>0</v>
          </cell>
          <cell r="G415">
            <v>0</v>
          </cell>
          <cell r="H415">
            <v>0</v>
          </cell>
          <cell r="I415">
            <v>0</v>
          </cell>
          <cell r="J415">
            <v>0</v>
          </cell>
          <cell r="K415">
            <v>0</v>
          </cell>
          <cell r="L415">
            <v>0</v>
          </cell>
          <cell r="M415">
            <v>0</v>
          </cell>
          <cell r="N415">
            <v>474</v>
          </cell>
          <cell r="O415">
            <v>0</v>
          </cell>
          <cell r="P415">
            <v>0</v>
          </cell>
          <cell r="Q415">
            <v>474</v>
          </cell>
        </row>
        <row r="416">
          <cell r="A416" t="str">
            <v>7430</v>
          </cell>
          <cell r="B416" t="str">
            <v>Radiology</v>
          </cell>
          <cell r="C416">
            <v>0</v>
          </cell>
          <cell r="D416">
            <v>0</v>
          </cell>
          <cell r="E416">
            <v>67728.570000000007</v>
          </cell>
          <cell r="F416">
            <v>0</v>
          </cell>
          <cell r="G416">
            <v>0</v>
          </cell>
          <cell r="H416">
            <v>0</v>
          </cell>
          <cell r="I416">
            <v>0</v>
          </cell>
          <cell r="J416">
            <v>0</v>
          </cell>
          <cell r="K416">
            <v>0</v>
          </cell>
          <cell r="L416">
            <v>0</v>
          </cell>
          <cell r="M416">
            <v>0</v>
          </cell>
          <cell r="N416">
            <v>67728.570000000007</v>
          </cell>
          <cell r="O416">
            <v>0</v>
          </cell>
          <cell r="P416">
            <v>0</v>
          </cell>
          <cell r="Q416">
            <v>67728.570000000007</v>
          </cell>
        </row>
        <row r="417">
          <cell r="A417" t="str">
            <v>7439</v>
          </cell>
          <cell r="B417" t="str">
            <v>Other - Svces To Other Hlth Serv &amp; Organ</v>
          </cell>
          <cell r="C417">
            <v>216745.7</v>
          </cell>
          <cell r="D417">
            <v>5153560</v>
          </cell>
          <cell r="E417">
            <v>803369.17999999993</v>
          </cell>
          <cell r="F417">
            <v>0</v>
          </cell>
          <cell r="G417">
            <v>0</v>
          </cell>
          <cell r="H417">
            <v>909935.21</v>
          </cell>
          <cell r="I417">
            <v>452697.63</v>
          </cell>
          <cell r="J417">
            <v>4553.83</v>
          </cell>
          <cell r="K417">
            <v>0</v>
          </cell>
          <cell r="L417">
            <v>0</v>
          </cell>
          <cell r="M417">
            <v>0</v>
          </cell>
          <cell r="N417">
            <v>7540861.5499999998</v>
          </cell>
          <cell r="O417">
            <v>0</v>
          </cell>
          <cell r="P417">
            <v>0</v>
          </cell>
          <cell r="Q417">
            <v>7540861.5499999998</v>
          </cell>
        </row>
        <row r="418">
          <cell r="A418" t="str">
            <v>7441</v>
          </cell>
          <cell r="B418" t="str">
            <v>Parking Fees - Staff</v>
          </cell>
          <cell r="C418">
            <v>-9.73</v>
          </cell>
          <cell r="D418">
            <v>0</v>
          </cell>
          <cell r="E418">
            <v>1538821.24</v>
          </cell>
          <cell r="F418">
            <v>0</v>
          </cell>
          <cell r="G418">
            <v>0</v>
          </cell>
          <cell r="H418">
            <v>0</v>
          </cell>
          <cell r="I418">
            <v>0</v>
          </cell>
          <cell r="J418">
            <v>0</v>
          </cell>
          <cell r="K418">
            <v>0</v>
          </cell>
          <cell r="L418">
            <v>732313</v>
          </cell>
          <cell r="M418">
            <v>0</v>
          </cell>
          <cell r="N418">
            <v>2271124.5099999998</v>
          </cell>
          <cell r="O418">
            <v>0</v>
          </cell>
          <cell r="P418">
            <v>0</v>
          </cell>
          <cell r="Q418">
            <v>2271124.5099999998</v>
          </cell>
        </row>
        <row r="419">
          <cell r="A419" t="str">
            <v>7442</v>
          </cell>
          <cell r="B419" t="str">
            <v>Parking Fees - Other</v>
          </cell>
          <cell r="C419">
            <v>0</v>
          </cell>
          <cell r="D419">
            <v>0</v>
          </cell>
          <cell r="E419">
            <v>237186.2</v>
          </cell>
          <cell r="F419">
            <v>0</v>
          </cell>
          <cell r="G419">
            <v>0</v>
          </cell>
          <cell r="H419">
            <v>0</v>
          </cell>
          <cell r="I419">
            <v>6841.53</v>
          </cell>
          <cell r="J419">
            <v>0</v>
          </cell>
          <cell r="K419">
            <v>0</v>
          </cell>
          <cell r="L419">
            <v>720782</v>
          </cell>
          <cell r="M419">
            <v>0</v>
          </cell>
          <cell r="N419">
            <v>964809.73</v>
          </cell>
          <cell r="O419">
            <v>0</v>
          </cell>
          <cell r="P419">
            <v>0</v>
          </cell>
          <cell r="Q419">
            <v>964809.73</v>
          </cell>
        </row>
        <row r="420">
          <cell r="A420" t="str">
            <v>7443</v>
          </cell>
          <cell r="B420" t="str">
            <v>Fines &amp; Penalties</v>
          </cell>
          <cell r="C420">
            <v>0</v>
          </cell>
          <cell r="D420">
            <v>0</v>
          </cell>
          <cell r="E420">
            <v>11529.48</v>
          </cell>
          <cell r="F420">
            <v>0</v>
          </cell>
          <cell r="G420">
            <v>0</v>
          </cell>
          <cell r="H420">
            <v>0</v>
          </cell>
          <cell r="I420">
            <v>0</v>
          </cell>
          <cell r="J420">
            <v>0</v>
          </cell>
          <cell r="K420">
            <v>0</v>
          </cell>
          <cell r="L420">
            <v>5558</v>
          </cell>
          <cell r="M420">
            <v>0</v>
          </cell>
          <cell r="N420">
            <v>17087.48</v>
          </cell>
          <cell r="O420">
            <v>0</v>
          </cell>
          <cell r="P420">
            <v>0</v>
          </cell>
          <cell r="Q420">
            <v>17087.48</v>
          </cell>
        </row>
        <row r="421">
          <cell r="A421" t="str">
            <v>7451</v>
          </cell>
          <cell r="B421" t="str">
            <v>Radiology</v>
          </cell>
          <cell r="C421">
            <v>0</v>
          </cell>
          <cell r="D421">
            <v>0</v>
          </cell>
          <cell r="E421">
            <v>1288720.42</v>
          </cell>
          <cell r="F421">
            <v>0</v>
          </cell>
          <cell r="G421">
            <v>36605.85</v>
          </cell>
          <cell r="H421">
            <v>418915.3</v>
          </cell>
          <cell r="I421">
            <v>3499822.74</v>
          </cell>
          <cell r="J421">
            <v>0</v>
          </cell>
          <cell r="K421">
            <v>37388</v>
          </cell>
          <cell r="L421">
            <v>0</v>
          </cell>
          <cell r="M421">
            <v>0</v>
          </cell>
          <cell r="N421">
            <v>5281452.3100000005</v>
          </cell>
          <cell r="O421">
            <v>0</v>
          </cell>
          <cell r="P421">
            <v>0</v>
          </cell>
          <cell r="Q421">
            <v>5281452.3100000005</v>
          </cell>
        </row>
        <row r="422">
          <cell r="A422" t="str">
            <v>7452</v>
          </cell>
          <cell r="B422" t="str">
            <v>Radiotherapy</v>
          </cell>
          <cell r="C422">
            <v>0</v>
          </cell>
          <cell r="D422">
            <v>0</v>
          </cell>
          <cell r="E422">
            <v>0</v>
          </cell>
          <cell r="F422">
            <v>0</v>
          </cell>
          <cell r="G422">
            <v>0</v>
          </cell>
          <cell r="H422">
            <v>0</v>
          </cell>
          <cell r="I422">
            <v>0</v>
          </cell>
          <cell r="J422">
            <v>0</v>
          </cell>
          <cell r="K422">
            <v>0</v>
          </cell>
          <cell r="L422">
            <v>0</v>
          </cell>
          <cell r="M422">
            <v>0</v>
          </cell>
          <cell r="N422">
            <v>0</v>
          </cell>
          <cell r="O422">
            <v>0</v>
          </cell>
          <cell r="P422">
            <v>0</v>
          </cell>
          <cell r="Q422">
            <v>0</v>
          </cell>
        </row>
        <row r="423">
          <cell r="A423" t="str">
            <v>7453</v>
          </cell>
          <cell r="B423" t="str">
            <v>Pathology</v>
          </cell>
          <cell r="C423">
            <v>0</v>
          </cell>
          <cell r="D423">
            <v>0</v>
          </cell>
          <cell r="E423">
            <v>0</v>
          </cell>
          <cell r="F423">
            <v>0</v>
          </cell>
          <cell r="G423">
            <v>0</v>
          </cell>
          <cell r="H423">
            <v>0</v>
          </cell>
          <cell r="I423">
            <v>68.73</v>
          </cell>
          <cell r="J423">
            <v>0</v>
          </cell>
          <cell r="K423">
            <v>0</v>
          </cell>
          <cell r="L423">
            <v>0</v>
          </cell>
          <cell r="M423">
            <v>0</v>
          </cell>
          <cell r="N423">
            <v>68.73</v>
          </cell>
          <cell r="O423">
            <v>0</v>
          </cell>
          <cell r="P423">
            <v>0</v>
          </cell>
          <cell r="Q423">
            <v>68.73</v>
          </cell>
        </row>
        <row r="424">
          <cell r="A424" t="str">
            <v>7454</v>
          </cell>
          <cell r="B424" t="str">
            <v>Nuclear Medicine</v>
          </cell>
          <cell r="C424">
            <v>0</v>
          </cell>
          <cell r="D424">
            <v>0</v>
          </cell>
          <cell r="E424">
            <v>31738.67</v>
          </cell>
          <cell r="F424">
            <v>0</v>
          </cell>
          <cell r="G424">
            <v>0</v>
          </cell>
          <cell r="H424">
            <v>0</v>
          </cell>
          <cell r="I424">
            <v>0</v>
          </cell>
          <cell r="J424">
            <v>0</v>
          </cell>
          <cell r="K424">
            <v>0</v>
          </cell>
          <cell r="L424">
            <v>0</v>
          </cell>
          <cell r="M424">
            <v>0</v>
          </cell>
          <cell r="N424">
            <v>31738.67</v>
          </cell>
          <cell r="O424">
            <v>0</v>
          </cell>
          <cell r="P424">
            <v>0</v>
          </cell>
          <cell r="Q424">
            <v>31738.67</v>
          </cell>
        </row>
        <row r="425">
          <cell r="A425" t="str">
            <v>7455</v>
          </cell>
          <cell r="B425" t="str">
            <v>Cardiology</v>
          </cell>
          <cell r="C425">
            <v>0</v>
          </cell>
          <cell r="D425">
            <v>0</v>
          </cell>
          <cell r="E425">
            <v>23.95</v>
          </cell>
          <cell r="F425">
            <v>0</v>
          </cell>
          <cell r="G425">
            <v>0</v>
          </cell>
          <cell r="H425">
            <v>0</v>
          </cell>
          <cell r="I425">
            <v>4240</v>
          </cell>
          <cell r="J425">
            <v>0</v>
          </cell>
          <cell r="K425">
            <v>0</v>
          </cell>
          <cell r="L425">
            <v>0</v>
          </cell>
          <cell r="M425">
            <v>0</v>
          </cell>
          <cell r="N425">
            <v>4263.95</v>
          </cell>
          <cell r="O425">
            <v>0</v>
          </cell>
          <cell r="P425">
            <v>0</v>
          </cell>
          <cell r="Q425">
            <v>4263.95</v>
          </cell>
        </row>
        <row r="426">
          <cell r="A426" t="str">
            <v>7456</v>
          </cell>
          <cell r="B426" t="str">
            <v>Neurology</v>
          </cell>
          <cell r="C426">
            <v>0</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row>
        <row r="427">
          <cell r="A427" t="str">
            <v>7459</v>
          </cell>
          <cell r="B427" t="str">
            <v>Other - Use Of Facilities By Vmo'S</v>
          </cell>
          <cell r="C427">
            <v>0</v>
          </cell>
          <cell r="D427">
            <v>0</v>
          </cell>
          <cell r="E427">
            <v>83063.070000000007</v>
          </cell>
          <cell r="F427">
            <v>0</v>
          </cell>
          <cell r="G427">
            <v>0</v>
          </cell>
          <cell r="H427">
            <v>5552.67</v>
          </cell>
          <cell r="I427">
            <v>564659.69999999995</v>
          </cell>
          <cell r="J427">
            <v>0</v>
          </cell>
          <cell r="K427">
            <v>0</v>
          </cell>
          <cell r="L427">
            <v>0</v>
          </cell>
          <cell r="M427">
            <v>0</v>
          </cell>
          <cell r="N427">
            <v>653275.43999999994</v>
          </cell>
          <cell r="O427">
            <v>0</v>
          </cell>
          <cell r="P427">
            <v>0</v>
          </cell>
          <cell r="Q427">
            <v>653275.43999999994</v>
          </cell>
        </row>
        <row r="428">
          <cell r="A428" t="str">
            <v>7471</v>
          </cell>
          <cell r="B428" t="str">
            <v>Radiology</v>
          </cell>
          <cell r="C428">
            <v>0</v>
          </cell>
          <cell r="D428">
            <v>0</v>
          </cell>
          <cell r="E428">
            <v>3759782.11</v>
          </cell>
          <cell r="F428">
            <v>0</v>
          </cell>
          <cell r="G428">
            <v>0</v>
          </cell>
          <cell r="H428">
            <v>0</v>
          </cell>
          <cell r="I428">
            <v>-65.5</v>
          </cell>
          <cell r="J428">
            <v>0</v>
          </cell>
          <cell r="K428">
            <v>0</v>
          </cell>
          <cell r="L428">
            <v>0</v>
          </cell>
          <cell r="M428">
            <v>0</v>
          </cell>
          <cell r="N428">
            <v>3759716.61</v>
          </cell>
          <cell r="O428">
            <v>0</v>
          </cell>
          <cell r="P428">
            <v>0</v>
          </cell>
          <cell r="Q428">
            <v>3759716.61</v>
          </cell>
        </row>
        <row r="429">
          <cell r="A429" t="str">
            <v>7472</v>
          </cell>
          <cell r="B429" t="str">
            <v>Radiotherapy</v>
          </cell>
          <cell r="C429">
            <v>0</v>
          </cell>
          <cell r="D429">
            <v>0</v>
          </cell>
          <cell r="E429">
            <v>1773825.93</v>
          </cell>
          <cell r="F429">
            <v>0</v>
          </cell>
          <cell r="G429">
            <v>0</v>
          </cell>
          <cell r="H429">
            <v>0</v>
          </cell>
          <cell r="I429">
            <v>0</v>
          </cell>
          <cell r="J429">
            <v>0</v>
          </cell>
          <cell r="K429">
            <v>0</v>
          </cell>
          <cell r="L429">
            <v>0</v>
          </cell>
          <cell r="M429">
            <v>0</v>
          </cell>
          <cell r="N429">
            <v>1773825.93</v>
          </cell>
          <cell r="O429">
            <v>0</v>
          </cell>
          <cell r="P429">
            <v>0</v>
          </cell>
          <cell r="Q429">
            <v>1773825.93</v>
          </cell>
        </row>
        <row r="430">
          <cell r="A430" t="str">
            <v>7473</v>
          </cell>
          <cell r="B430" t="str">
            <v>Pathology</v>
          </cell>
          <cell r="C430">
            <v>0</v>
          </cell>
          <cell r="D430">
            <v>0</v>
          </cell>
          <cell r="E430">
            <v>1581583.54</v>
          </cell>
          <cell r="F430">
            <v>0</v>
          </cell>
          <cell r="G430">
            <v>0</v>
          </cell>
          <cell r="H430">
            <v>0</v>
          </cell>
          <cell r="I430">
            <v>0</v>
          </cell>
          <cell r="J430">
            <v>0</v>
          </cell>
          <cell r="K430">
            <v>0</v>
          </cell>
          <cell r="L430">
            <v>0</v>
          </cell>
          <cell r="M430">
            <v>0</v>
          </cell>
          <cell r="N430">
            <v>1581583.54</v>
          </cell>
          <cell r="O430">
            <v>0</v>
          </cell>
          <cell r="P430">
            <v>0</v>
          </cell>
          <cell r="Q430">
            <v>1581583.54</v>
          </cell>
        </row>
        <row r="431">
          <cell r="A431" t="str">
            <v>7474</v>
          </cell>
          <cell r="B431" t="str">
            <v>Nuclear Medicine</v>
          </cell>
          <cell r="C431">
            <v>0</v>
          </cell>
          <cell r="D431">
            <v>0</v>
          </cell>
          <cell r="E431">
            <v>379167.59999999992</v>
          </cell>
          <cell r="F431">
            <v>0</v>
          </cell>
          <cell r="G431">
            <v>0</v>
          </cell>
          <cell r="H431">
            <v>84</v>
          </cell>
          <cell r="I431">
            <v>0</v>
          </cell>
          <cell r="J431">
            <v>0</v>
          </cell>
          <cell r="K431">
            <v>0</v>
          </cell>
          <cell r="L431">
            <v>0</v>
          </cell>
          <cell r="M431">
            <v>0</v>
          </cell>
          <cell r="N431">
            <v>379251.59999999992</v>
          </cell>
          <cell r="O431">
            <v>0</v>
          </cell>
          <cell r="P431">
            <v>0</v>
          </cell>
          <cell r="Q431">
            <v>379251.59999999992</v>
          </cell>
        </row>
        <row r="432">
          <cell r="A432" t="str">
            <v>7475</v>
          </cell>
          <cell r="B432" t="str">
            <v>Cardiology</v>
          </cell>
          <cell r="C432">
            <v>0</v>
          </cell>
          <cell r="D432">
            <v>0</v>
          </cell>
          <cell r="E432">
            <v>69664.23</v>
          </cell>
          <cell r="F432">
            <v>0</v>
          </cell>
          <cell r="G432">
            <v>0</v>
          </cell>
          <cell r="H432">
            <v>0</v>
          </cell>
          <cell r="I432">
            <v>0</v>
          </cell>
          <cell r="J432">
            <v>0</v>
          </cell>
          <cell r="K432">
            <v>0</v>
          </cell>
          <cell r="L432">
            <v>0</v>
          </cell>
          <cell r="M432">
            <v>0</v>
          </cell>
          <cell r="N432">
            <v>69664.23</v>
          </cell>
          <cell r="O432">
            <v>0</v>
          </cell>
          <cell r="P432">
            <v>0</v>
          </cell>
          <cell r="Q432">
            <v>69664.23</v>
          </cell>
        </row>
        <row r="433">
          <cell r="A433" t="str">
            <v>7476</v>
          </cell>
          <cell r="B433" t="str">
            <v>Neurology</v>
          </cell>
          <cell r="C433">
            <v>0</v>
          </cell>
          <cell r="D433">
            <v>0</v>
          </cell>
          <cell r="E433">
            <v>28552.07</v>
          </cell>
          <cell r="F433">
            <v>0</v>
          </cell>
          <cell r="G433">
            <v>0</v>
          </cell>
          <cell r="H433">
            <v>0</v>
          </cell>
          <cell r="I433">
            <v>0</v>
          </cell>
          <cell r="J433">
            <v>0</v>
          </cell>
          <cell r="K433">
            <v>0</v>
          </cell>
          <cell r="L433">
            <v>0</v>
          </cell>
          <cell r="M433">
            <v>0</v>
          </cell>
          <cell r="N433">
            <v>28552.07</v>
          </cell>
          <cell r="O433">
            <v>0</v>
          </cell>
          <cell r="P433">
            <v>0</v>
          </cell>
          <cell r="Q433">
            <v>28552.07</v>
          </cell>
        </row>
        <row r="434">
          <cell r="A434" t="str">
            <v>7479</v>
          </cell>
          <cell r="B434" t="str">
            <v>Other - Use Of Facilities By Smo'S</v>
          </cell>
          <cell r="C434">
            <v>0</v>
          </cell>
          <cell r="D434">
            <v>0</v>
          </cell>
          <cell r="E434">
            <v>-34948.49</v>
          </cell>
          <cell r="F434">
            <v>0</v>
          </cell>
          <cell r="G434">
            <v>0</v>
          </cell>
          <cell r="H434">
            <v>0</v>
          </cell>
          <cell r="I434">
            <v>0</v>
          </cell>
          <cell r="J434">
            <v>0</v>
          </cell>
          <cell r="K434">
            <v>0</v>
          </cell>
          <cell r="L434">
            <v>0</v>
          </cell>
          <cell r="M434">
            <v>0</v>
          </cell>
          <cell r="N434">
            <v>-34948.49</v>
          </cell>
          <cell r="O434">
            <v>0</v>
          </cell>
          <cell r="P434">
            <v>0</v>
          </cell>
          <cell r="Q434">
            <v>-34948.49</v>
          </cell>
        </row>
        <row r="435">
          <cell r="A435" t="str">
            <v>7491</v>
          </cell>
          <cell r="B435" t="str">
            <v>Recoveries - Other</v>
          </cell>
          <cell r="C435">
            <v>0</v>
          </cell>
          <cell r="D435">
            <v>0</v>
          </cell>
          <cell r="E435">
            <v>5640054.8700000001</v>
          </cell>
          <cell r="F435">
            <v>0</v>
          </cell>
          <cell r="G435">
            <v>102137.68</v>
          </cell>
          <cell r="H435">
            <v>452730.74</v>
          </cell>
          <cell r="I435">
            <v>912817.71</v>
          </cell>
          <cell r="J435">
            <v>0</v>
          </cell>
          <cell r="K435">
            <v>0</v>
          </cell>
          <cell r="L435">
            <v>0</v>
          </cell>
          <cell r="M435">
            <v>0</v>
          </cell>
          <cell r="N435">
            <v>7107741</v>
          </cell>
          <cell r="O435">
            <v>0</v>
          </cell>
          <cell r="P435">
            <v>0</v>
          </cell>
          <cell r="Q435">
            <v>7107741</v>
          </cell>
        </row>
        <row r="436">
          <cell r="A436" t="str">
            <v>7511</v>
          </cell>
          <cell r="B436" t="str">
            <v>Interest Bearing Accounts</v>
          </cell>
          <cell r="C436">
            <v>324174.76</v>
          </cell>
          <cell r="D436">
            <v>234634.35</v>
          </cell>
          <cell r="E436">
            <v>8906905.7400000002</v>
          </cell>
          <cell r="F436">
            <v>0</v>
          </cell>
          <cell r="G436">
            <v>25878.02</v>
          </cell>
          <cell r="H436">
            <v>13078.92</v>
          </cell>
          <cell r="I436">
            <v>35885.089999999997</v>
          </cell>
          <cell r="J436">
            <v>0</v>
          </cell>
          <cell r="K436">
            <v>29247</v>
          </cell>
          <cell r="L436">
            <v>0</v>
          </cell>
          <cell r="M436">
            <v>0</v>
          </cell>
          <cell r="N436">
            <v>9569803.879999999</v>
          </cell>
          <cell r="O436">
            <v>0</v>
          </cell>
          <cell r="P436">
            <v>0</v>
          </cell>
          <cell r="Q436">
            <v>9569803.879999999</v>
          </cell>
        </row>
        <row r="437">
          <cell r="A437" t="str">
            <v>7512</v>
          </cell>
          <cell r="B437" t="str">
            <v>Interest - Other</v>
          </cell>
          <cell r="C437">
            <v>0</v>
          </cell>
          <cell r="D437">
            <v>0</v>
          </cell>
          <cell r="E437">
            <v>0</v>
          </cell>
          <cell r="F437">
            <v>0</v>
          </cell>
          <cell r="G437">
            <v>0</v>
          </cell>
          <cell r="H437">
            <v>0</v>
          </cell>
          <cell r="I437">
            <v>69164.429999999993</v>
          </cell>
          <cell r="J437">
            <v>0</v>
          </cell>
          <cell r="K437">
            <v>0</v>
          </cell>
          <cell r="L437">
            <v>92030</v>
          </cell>
          <cell r="M437">
            <v>25541.17</v>
          </cell>
          <cell r="N437">
            <v>186735.59999999998</v>
          </cell>
          <cell r="O437">
            <v>0</v>
          </cell>
          <cell r="P437">
            <v>0</v>
          </cell>
          <cell r="Q437">
            <v>186735.59999999998</v>
          </cell>
        </row>
        <row r="438">
          <cell r="A438" t="str">
            <v>7611</v>
          </cell>
          <cell r="B438" t="str">
            <v>Purchasing Contracts</v>
          </cell>
          <cell r="C438">
            <v>0</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row>
        <row r="439">
          <cell r="A439" t="str">
            <v>7711</v>
          </cell>
          <cell r="B439" t="str">
            <v>Medicine</v>
          </cell>
          <cell r="C439">
            <v>0</v>
          </cell>
          <cell r="D439">
            <v>0</v>
          </cell>
          <cell r="E439">
            <v>0</v>
          </cell>
          <cell r="F439">
            <v>0</v>
          </cell>
          <cell r="G439">
            <v>0</v>
          </cell>
          <cell r="H439">
            <v>0</v>
          </cell>
          <cell r="I439">
            <v>0</v>
          </cell>
          <cell r="J439">
            <v>0</v>
          </cell>
          <cell r="K439">
            <v>100540</v>
          </cell>
          <cell r="L439">
            <v>0</v>
          </cell>
          <cell r="M439">
            <v>0</v>
          </cell>
          <cell r="N439">
            <v>100540</v>
          </cell>
          <cell r="O439">
            <v>0</v>
          </cell>
          <cell r="P439">
            <v>0</v>
          </cell>
          <cell r="Q439">
            <v>100540</v>
          </cell>
        </row>
        <row r="440">
          <cell r="A440" t="str">
            <v>7712</v>
          </cell>
          <cell r="B440" t="str">
            <v>Surgery</v>
          </cell>
          <cell r="C440">
            <v>0</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row>
        <row r="441">
          <cell r="A441" t="str">
            <v>7713</v>
          </cell>
          <cell r="B441" t="str">
            <v>Prenatal</v>
          </cell>
          <cell r="C441">
            <v>0</v>
          </cell>
          <cell r="D441">
            <v>0</v>
          </cell>
          <cell r="E441">
            <v>0</v>
          </cell>
          <cell r="F441">
            <v>0</v>
          </cell>
          <cell r="G441">
            <v>0</v>
          </cell>
          <cell r="H441">
            <v>0</v>
          </cell>
          <cell r="I441">
            <v>0</v>
          </cell>
          <cell r="J441">
            <v>0</v>
          </cell>
          <cell r="K441">
            <v>0</v>
          </cell>
          <cell r="L441">
            <v>0</v>
          </cell>
          <cell r="M441">
            <v>0</v>
          </cell>
          <cell r="N441">
            <v>0</v>
          </cell>
          <cell r="O441">
            <v>0</v>
          </cell>
          <cell r="P441">
            <v>0</v>
          </cell>
          <cell r="Q441">
            <v>0</v>
          </cell>
        </row>
        <row r="442">
          <cell r="A442" t="str">
            <v>7714</v>
          </cell>
          <cell r="B442" t="str">
            <v>Psychiatry</v>
          </cell>
          <cell r="C442">
            <v>0</v>
          </cell>
          <cell r="D442">
            <v>0</v>
          </cell>
          <cell r="E442">
            <v>0</v>
          </cell>
          <cell r="F442">
            <v>0</v>
          </cell>
          <cell r="G442">
            <v>0</v>
          </cell>
          <cell r="H442">
            <v>0</v>
          </cell>
          <cell r="I442">
            <v>0</v>
          </cell>
          <cell r="J442">
            <v>0</v>
          </cell>
          <cell r="K442">
            <v>0</v>
          </cell>
          <cell r="L442">
            <v>0</v>
          </cell>
          <cell r="M442">
            <v>0</v>
          </cell>
          <cell r="N442">
            <v>0</v>
          </cell>
          <cell r="O442">
            <v>0</v>
          </cell>
          <cell r="P442">
            <v>0</v>
          </cell>
          <cell r="Q442">
            <v>0</v>
          </cell>
        </row>
        <row r="443">
          <cell r="A443" t="str">
            <v>7715</v>
          </cell>
          <cell r="B443" t="str">
            <v>Other - Specific Health Service Purchasing Progs</v>
          </cell>
          <cell r="C443">
            <v>0</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row>
        <row r="444">
          <cell r="A444" t="str">
            <v>7716</v>
          </cell>
          <cell r="B444" t="str">
            <v>Mental Services</v>
          </cell>
          <cell r="C444">
            <v>0</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row>
        <row r="445">
          <cell r="A445" t="str">
            <v>7717</v>
          </cell>
          <cell r="B445" t="str">
            <v>HACC Program</v>
          </cell>
          <cell r="C445">
            <v>0</v>
          </cell>
          <cell r="D445">
            <v>0</v>
          </cell>
          <cell r="E445">
            <v>0</v>
          </cell>
          <cell r="F445">
            <v>0</v>
          </cell>
          <cell r="G445">
            <v>0</v>
          </cell>
          <cell r="H445">
            <v>0</v>
          </cell>
          <cell r="I445">
            <v>2385.9499999999998</v>
          </cell>
          <cell r="J445">
            <v>0</v>
          </cell>
          <cell r="K445">
            <v>0</v>
          </cell>
          <cell r="L445">
            <v>0</v>
          </cell>
          <cell r="M445">
            <v>0</v>
          </cell>
          <cell r="N445">
            <v>2385.9499999999998</v>
          </cell>
          <cell r="O445">
            <v>0</v>
          </cell>
          <cell r="P445">
            <v>0</v>
          </cell>
          <cell r="Q445">
            <v>2385.9499999999998</v>
          </cell>
        </row>
        <row r="446">
          <cell r="A446" t="str">
            <v>7811</v>
          </cell>
          <cell r="B446" t="str">
            <v>Unallocated Revenue</v>
          </cell>
          <cell r="C446">
            <v>0</v>
          </cell>
          <cell r="D446">
            <v>0</v>
          </cell>
          <cell r="E446">
            <v>0</v>
          </cell>
          <cell r="F446">
            <v>0</v>
          </cell>
          <cell r="G446">
            <v>0</v>
          </cell>
          <cell r="H446">
            <v>0</v>
          </cell>
          <cell r="I446">
            <v>1956.79</v>
          </cell>
          <cell r="J446">
            <v>0</v>
          </cell>
          <cell r="K446">
            <v>0</v>
          </cell>
          <cell r="L446">
            <v>0</v>
          </cell>
          <cell r="M446">
            <v>0</v>
          </cell>
          <cell r="N446">
            <v>1956.79</v>
          </cell>
          <cell r="O446">
            <v>0</v>
          </cell>
          <cell r="P446">
            <v>0</v>
          </cell>
          <cell r="Q446">
            <v>1956.79</v>
          </cell>
        </row>
        <row r="447">
          <cell r="A447" t="str">
            <v>7812</v>
          </cell>
          <cell r="B447" t="str">
            <v>Unknown Account 2</v>
          </cell>
          <cell r="C447">
            <v>0</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row>
        <row r="448">
          <cell r="A448" t="str">
            <v>7898</v>
          </cell>
          <cell r="B448" t="str">
            <v>Un-Allocated Revenue Control Account</v>
          </cell>
          <cell r="C448">
            <v>0</v>
          </cell>
          <cell r="D448">
            <v>0</v>
          </cell>
          <cell r="E448">
            <v>0</v>
          </cell>
          <cell r="F448">
            <v>0</v>
          </cell>
          <cell r="G448">
            <v>0</v>
          </cell>
          <cell r="H448">
            <v>0</v>
          </cell>
          <cell r="I448">
            <v>13204.69</v>
          </cell>
          <cell r="J448">
            <v>0</v>
          </cell>
          <cell r="K448">
            <v>0</v>
          </cell>
          <cell r="L448">
            <v>0</v>
          </cell>
          <cell r="M448">
            <v>0</v>
          </cell>
          <cell r="N448">
            <v>13204.69</v>
          </cell>
          <cell r="O448">
            <v>0</v>
          </cell>
          <cell r="P448">
            <v>0</v>
          </cell>
          <cell r="Q448">
            <v>13204.69</v>
          </cell>
        </row>
        <row r="449">
          <cell r="A449" t="str">
            <v>7911</v>
          </cell>
          <cell r="B449" t="str">
            <v>Extraordinary Revenue</v>
          </cell>
          <cell r="C449">
            <v>0</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row>
        <row r="450">
          <cell r="A450" t="str">
            <v>7912</v>
          </cell>
          <cell r="B450" t="str">
            <v>Abnormal Revenue</v>
          </cell>
          <cell r="C450">
            <v>0</v>
          </cell>
          <cell r="D450">
            <v>0</v>
          </cell>
          <cell r="E450">
            <v>0</v>
          </cell>
          <cell r="F450">
            <v>0</v>
          </cell>
          <cell r="G450">
            <v>0</v>
          </cell>
          <cell r="H450">
            <v>0</v>
          </cell>
          <cell r="I450">
            <v>0</v>
          </cell>
          <cell r="J450">
            <v>0</v>
          </cell>
          <cell r="K450">
            <v>0</v>
          </cell>
          <cell r="L450">
            <v>0</v>
          </cell>
          <cell r="M450">
            <v>0</v>
          </cell>
          <cell r="N450">
            <v>0</v>
          </cell>
          <cell r="O450">
            <v>0</v>
          </cell>
          <cell r="P450">
            <v>0</v>
          </cell>
          <cell r="Q450">
            <v>0</v>
          </cell>
        </row>
        <row r="451">
          <cell r="A451" t="str">
            <v>7913</v>
          </cell>
          <cell r="B451" t="str">
            <v>CRF Contribution Pathcentre</v>
          </cell>
          <cell r="C451">
            <v>0</v>
          </cell>
          <cell r="D451">
            <v>0</v>
          </cell>
          <cell r="E451">
            <v>0</v>
          </cell>
          <cell r="F451">
            <v>0</v>
          </cell>
          <cell r="G451">
            <v>0</v>
          </cell>
          <cell r="H451">
            <v>0</v>
          </cell>
          <cell r="I451">
            <v>0</v>
          </cell>
          <cell r="J451">
            <v>0</v>
          </cell>
          <cell r="K451">
            <v>0</v>
          </cell>
          <cell r="L451">
            <v>0</v>
          </cell>
          <cell r="M451">
            <v>0</v>
          </cell>
          <cell r="N451">
            <v>0</v>
          </cell>
          <cell r="O451">
            <v>0</v>
          </cell>
          <cell r="P451">
            <v>0</v>
          </cell>
          <cell r="Q451">
            <v>0</v>
          </cell>
        </row>
        <row r="452">
          <cell r="A452" t="str">
            <v>7914</v>
          </cell>
          <cell r="B452" t="str">
            <v>CRF Contribution PATS</v>
          </cell>
          <cell r="C452">
            <v>0</v>
          </cell>
          <cell r="D452">
            <v>0</v>
          </cell>
          <cell r="E452">
            <v>0</v>
          </cell>
          <cell r="F452">
            <v>0</v>
          </cell>
          <cell r="G452">
            <v>0</v>
          </cell>
          <cell r="H452">
            <v>0</v>
          </cell>
          <cell r="I452">
            <v>0</v>
          </cell>
          <cell r="J452">
            <v>0</v>
          </cell>
          <cell r="K452">
            <v>0</v>
          </cell>
          <cell r="L452">
            <v>0</v>
          </cell>
          <cell r="M452">
            <v>0</v>
          </cell>
          <cell r="N452">
            <v>0</v>
          </cell>
          <cell r="O452">
            <v>0</v>
          </cell>
          <cell r="P452">
            <v>0</v>
          </cell>
          <cell r="Q452">
            <v>0</v>
          </cell>
        </row>
        <row r="453">
          <cell r="A453" t="str">
            <v>7915</v>
          </cell>
          <cell r="B453" t="str">
            <v>Specical Repairs and Equipment</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row>
        <row r="454">
          <cell r="A454" t="str">
            <v>7916</v>
          </cell>
          <cell r="B454" t="str">
            <v>WA Alcohol and Drug Authority</v>
          </cell>
          <cell r="C454">
            <v>0</v>
          </cell>
          <cell r="D454">
            <v>0</v>
          </cell>
          <cell r="E454">
            <v>0</v>
          </cell>
          <cell r="F454">
            <v>0</v>
          </cell>
          <cell r="G454">
            <v>0</v>
          </cell>
          <cell r="H454">
            <v>0</v>
          </cell>
          <cell r="I454">
            <v>0</v>
          </cell>
          <cell r="J454">
            <v>0</v>
          </cell>
          <cell r="K454">
            <v>0</v>
          </cell>
          <cell r="L454">
            <v>0</v>
          </cell>
          <cell r="M454">
            <v>0</v>
          </cell>
          <cell r="N454">
            <v>0</v>
          </cell>
          <cell r="O454">
            <v>0</v>
          </cell>
          <cell r="P454">
            <v>0</v>
          </cell>
          <cell r="Q454">
            <v>0</v>
          </cell>
        </row>
        <row r="455">
          <cell r="A455" t="str">
            <v>7921</v>
          </cell>
          <cell r="B455" t="str">
            <v>Extraordinary Revenue (see 7911)</v>
          </cell>
          <cell r="C455">
            <v>0</v>
          </cell>
          <cell r="D455">
            <v>0</v>
          </cell>
          <cell r="E455">
            <v>0</v>
          </cell>
          <cell r="F455">
            <v>0</v>
          </cell>
          <cell r="G455">
            <v>0</v>
          </cell>
          <cell r="H455">
            <v>0</v>
          </cell>
          <cell r="I455">
            <v>0</v>
          </cell>
          <cell r="J455">
            <v>0</v>
          </cell>
          <cell r="K455">
            <v>0</v>
          </cell>
          <cell r="L455">
            <v>0</v>
          </cell>
          <cell r="M455">
            <v>0</v>
          </cell>
          <cell r="N455">
            <v>0</v>
          </cell>
          <cell r="O455">
            <v>0</v>
          </cell>
          <cell r="P455">
            <v>0</v>
          </cell>
          <cell r="Q455">
            <v>0</v>
          </cell>
        </row>
        <row r="456">
          <cell r="A456" t="str">
            <v>7922</v>
          </cell>
          <cell r="B456" t="str">
            <v>Abnormal Revenue (see 7912)</v>
          </cell>
          <cell r="C456">
            <v>0</v>
          </cell>
          <cell r="D456">
            <v>0</v>
          </cell>
          <cell r="E456">
            <v>0</v>
          </cell>
          <cell r="F456">
            <v>0</v>
          </cell>
          <cell r="G456">
            <v>0</v>
          </cell>
          <cell r="H456">
            <v>0</v>
          </cell>
          <cell r="I456">
            <v>0</v>
          </cell>
          <cell r="J456">
            <v>0</v>
          </cell>
          <cell r="K456">
            <v>0</v>
          </cell>
          <cell r="L456">
            <v>0</v>
          </cell>
          <cell r="M456">
            <v>0</v>
          </cell>
          <cell r="N456">
            <v>0</v>
          </cell>
          <cell r="O456">
            <v>0</v>
          </cell>
          <cell r="P456">
            <v>0</v>
          </cell>
          <cell r="Q456">
            <v>0</v>
          </cell>
        </row>
        <row r="457">
          <cell r="B457" t="str">
            <v>Total Revenues</v>
          </cell>
          <cell r="C457">
            <v>697711689.12000012</v>
          </cell>
          <cell r="D457">
            <v>2456764731.21</v>
          </cell>
          <cell r="E457">
            <v>1826992492.0299997</v>
          </cell>
          <cell r="F457">
            <v>0</v>
          </cell>
          <cell r="G457">
            <v>10758411.669999998</v>
          </cell>
          <cell r="H457">
            <v>119378479.72999999</v>
          </cell>
          <cell r="I457">
            <v>465489538.9599998</v>
          </cell>
          <cell r="J457">
            <v>32410017.149999995</v>
          </cell>
          <cell r="K457">
            <v>7285954</v>
          </cell>
          <cell r="L457">
            <v>10215743</v>
          </cell>
          <cell r="M457">
            <v>66425321.950000003</v>
          </cell>
          <cell r="N457">
            <v>5693432378.8199987</v>
          </cell>
          <cell r="O457">
            <v>-1398471.625</v>
          </cell>
          <cell r="P457">
            <v>-213849616.22</v>
          </cell>
          <cell r="Q457">
            <v>5478184290.9749985</v>
          </cell>
        </row>
        <row r="460">
          <cell r="B460" t="str">
            <v>Operating surplus/(deficit)</v>
          </cell>
          <cell r="C460">
            <v>27577834.690000296</v>
          </cell>
          <cell r="D460">
            <v>-22214024.480000019</v>
          </cell>
          <cell r="E460">
            <v>10061337.400000334</v>
          </cell>
          <cell r="F460">
            <v>0</v>
          </cell>
          <cell r="G460">
            <v>302627.64999999665</v>
          </cell>
          <cell r="H460">
            <v>-14658474.349999994</v>
          </cell>
          <cell r="I460">
            <v>1352735.6500000954</v>
          </cell>
          <cell r="J460">
            <v>-324728.9800000079</v>
          </cell>
          <cell r="K460">
            <v>262919</v>
          </cell>
          <cell r="L460">
            <v>1384612</v>
          </cell>
          <cell r="M460">
            <v>-1477319.9899999946</v>
          </cell>
          <cell r="N460">
            <v>2267518.5900011063</v>
          </cell>
          <cell r="O460">
            <v>11952478.759999976</v>
          </cell>
          <cell r="P460">
            <v>36639586.430000007</v>
          </cell>
          <cell r="Q460">
            <v>50859583.78000164</v>
          </cell>
        </row>
      </sheetData>
      <sheetData sheetId="1" refreshError="1">
        <row r="8">
          <cell r="A8" t="str">
            <v>8101</v>
          </cell>
          <cell r="B8" t="str">
            <v>Encumbrance Clearing Account (Commitments)</v>
          </cell>
          <cell r="C8">
            <v>0</v>
          </cell>
          <cell r="D8">
            <v>0</v>
          </cell>
          <cell r="E8">
            <v>0</v>
          </cell>
          <cell r="F8">
            <v>0</v>
          </cell>
          <cell r="G8">
            <v>0</v>
          </cell>
          <cell r="H8">
            <v>0</v>
          </cell>
          <cell r="I8">
            <v>0</v>
          </cell>
          <cell r="J8">
            <v>0</v>
          </cell>
          <cell r="K8">
            <v>0</v>
          </cell>
          <cell r="L8">
            <v>0</v>
          </cell>
          <cell r="M8">
            <v>0</v>
          </cell>
          <cell r="N8">
            <v>0</v>
          </cell>
          <cell r="O8">
            <v>0</v>
          </cell>
          <cell r="P8">
            <v>0</v>
          </cell>
          <cell r="Q8">
            <v>0</v>
          </cell>
        </row>
        <row r="9">
          <cell r="A9" t="str">
            <v>8102</v>
          </cell>
          <cell r="B9" t="str">
            <v>Payroll Clearing Account</v>
          </cell>
          <cell r="C9">
            <v>0</v>
          </cell>
          <cell r="D9">
            <v>0</v>
          </cell>
          <cell r="E9">
            <v>153264.53</v>
          </cell>
          <cell r="F9">
            <v>0</v>
          </cell>
          <cell r="G9">
            <v>0</v>
          </cell>
          <cell r="H9">
            <v>0</v>
          </cell>
          <cell r="I9">
            <v>0</v>
          </cell>
          <cell r="J9">
            <v>-447303.97</v>
          </cell>
          <cell r="K9">
            <v>0</v>
          </cell>
          <cell r="L9">
            <v>0</v>
          </cell>
          <cell r="M9">
            <v>0</v>
          </cell>
          <cell r="N9">
            <v>-294039.43999999994</v>
          </cell>
          <cell r="O9">
            <v>0</v>
          </cell>
          <cell r="P9">
            <v>0</v>
          </cell>
          <cell r="Q9">
            <v>-294039.43999999994</v>
          </cell>
        </row>
        <row r="10">
          <cell r="A10" t="str">
            <v>8103</v>
          </cell>
          <cell r="B10" t="str">
            <v>Accounts Payable Clearing Account</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row>
        <row r="11">
          <cell r="A11" t="str">
            <v>8104</v>
          </cell>
          <cell r="B11" t="str">
            <v>Accounts Receivable Clearing Account</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row>
        <row r="12">
          <cell r="A12" t="str">
            <v>8105</v>
          </cell>
          <cell r="B12" t="str">
            <v>Private Practice Clearing Account</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row>
        <row r="13">
          <cell r="A13" t="str">
            <v>8106</v>
          </cell>
          <cell r="B13" t="str">
            <v>Recoup Clearing Account</v>
          </cell>
          <cell r="C13">
            <v>0</v>
          </cell>
          <cell r="D13">
            <v>0</v>
          </cell>
          <cell r="E13">
            <v>0</v>
          </cell>
          <cell r="F13">
            <v>0</v>
          </cell>
          <cell r="G13">
            <v>0</v>
          </cell>
          <cell r="H13">
            <v>0</v>
          </cell>
          <cell r="I13">
            <v>183759.54</v>
          </cell>
          <cell r="J13">
            <v>0</v>
          </cell>
          <cell r="K13">
            <v>0</v>
          </cell>
          <cell r="L13">
            <v>0</v>
          </cell>
          <cell r="M13">
            <v>0</v>
          </cell>
          <cell r="N13">
            <v>183759.54</v>
          </cell>
          <cell r="O13">
            <v>0</v>
          </cell>
          <cell r="P13">
            <v>0</v>
          </cell>
          <cell r="Q13">
            <v>183759.54</v>
          </cell>
        </row>
        <row r="14">
          <cell r="A14" t="str">
            <v>8107</v>
          </cell>
          <cell r="B14" t="str">
            <v>Suspense Clearing Account</v>
          </cell>
          <cell r="C14">
            <v>0</v>
          </cell>
          <cell r="D14">
            <v>0</v>
          </cell>
          <cell r="E14">
            <v>0</v>
          </cell>
          <cell r="F14">
            <v>0</v>
          </cell>
          <cell r="G14">
            <v>0</v>
          </cell>
          <cell r="H14">
            <v>0</v>
          </cell>
          <cell r="I14">
            <v>0</v>
          </cell>
          <cell r="J14">
            <v>0</v>
          </cell>
          <cell r="K14">
            <v>0</v>
          </cell>
          <cell r="L14">
            <v>0</v>
          </cell>
          <cell r="M14">
            <v>-20859.96</v>
          </cell>
          <cell r="N14">
            <v>-20859.96</v>
          </cell>
          <cell r="O14">
            <v>0</v>
          </cell>
          <cell r="P14">
            <v>0</v>
          </cell>
          <cell r="Q14">
            <v>-20859.96</v>
          </cell>
        </row>
        <row r="15">
          <cell r="A15" t="str">
            <v>8108</v>
          </cell>
          <cell r="B15" t="str">
            <v>Receiving Clearing Account - Inventory Only</v>
          </cell>
          <cell r="C15">
            <v>0</v>
          </cell>
          <cell r="D15">
            <v>0</v>
          </cell>
          <cell r="E15">
            <v>43736.67</v>
          </cell>
          <cell r="F15">
            <v>0</v>
          </cell>
          <cell r="G15">
            <v>0</v>
          </cell>
          <cell r="H15">
            <v>0</v>
          </cell>
          <cell r="I15">
            <v>0</v>
          </cell>
          <cell r="J15">
            <v>0</v>
          </cell>
          <cell r="K15">
            <v>0</v>
          </cell>
          <cell r="L15">
            <v>0</v>
          </cell>
          <cell r="M15">
            <v>0</v>
          </cell>
          <cell r="N15">
            <v>43736.67</v>
          </cell>
          <cell r="O15">
            <v>0</v>
          </cell>
          <cell r="P15">
            <v>0</v>
          </cell>
          <cell r="Q15">
            <v>43736.67</v>
          </cell>
        </row>
        <row r="16">
          <cell r="A16" t="str">
            <v>8109</v>
          </cell>
          <cell r="B16" t="str">
            <v>Proceeds From Disposal Of Asset - Clearing</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row>
        <row r="17">
          <cell r="A17" t="str">
            <v>8110</v>
          </cell>
          <cell r="B17" t="str">
            <v>Cost Associated With Disposal Of Asset - Clearing</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row>
        <row r="18">
          <cell r="A18" t="str">
            <v>8111</v>
          </cell>
          <cell r="B18" t="str">
            <v>Unapplied Receipts Clearing Account</v>
          </cell>
          <cell r="C18">
            <v>0</v>
          </cell>
          <cell r="D18">
            <v>0</v>
          </cell>
          <cell r="E18">
            <v>0</v>
          </cell>
          <cell r="F18">
            <v>0</v>
          </cell>
          <cell r="G18">
            <v>0</v>
          </cell>
          <cell r="H18">
            <v>0</v>
          </cell>
          <cell r="I18">
            <v>117.45</v>
          </cell>
          <cell r="J18">
            <v>0</v>
          </cell>
          <cell r="K18">
            <v>0</v>
          </cell>
          <cell r="L18">
            <v>0</v>
          </cell>
          <cell r="M18">
            <v>0</v>
          </cell>
          <cell r="N18">
            <v>117.45</v>
          </cell>
          <cell r="O18">
            <v>0</v>
          </cell>
          <cell r="P18">
            <v>0</v>
          </cell>
          <cell r="Q18">
            <v>117.45</v>
          </cell>
        </row>
        <row r="19">
          <cell r="A19" t="str">
            <v>8112</v>
          </cell>
          <cell r="B19" t="str">
            <v>Unidentified Receipts Clearing Account</v>
          </cell>
          <cell r="C19">
            <v>0</v>
          </cell>
          <cell r="D19">
            <v>1612753.06</v>
          </cell>
          <cell r="E19">
            <v>38182.229999999996</v>
          </cell>
          <cell r="F19">
            <v>0</v>
          </cell>
          <cell r="G19">
            <v>0</v>
          </cell>
          <cell r="H19">
            <v>0</v>
          </cell>
          <cell r="I19">
            <v>0</v>
          </cell>
          <cell r="J19">
            <v>0</v>
          </cell>
          <cell r="K19">
            <v>0</v>
          </cell>
          <cell r="L19">
            <v>0</v>
          </cell>
          <cell r="M19">
            <v>0</v>
          </cell>
          <cell r="N19">
            <v>1650935.29</v>
          </cell>
          <cell r="O19">
            <v>0</v>
          </cell>
          <cell r="P19">
            <v>0</v>
          </cell>
          <cell r="Q19">
            <v>1650935.29</v>
          </cell>
        </row>
        <row r="20">
          <cell r="A20" t="str">
            <v>8113</v>
          </cell>
          <cell r="B20" t="str">
            <v>On-Account Receipts Clearing Account</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row>
        <row r="21">
          <cell r="A21" t="str">
            <v>8114</v>
          </cell>
          <cell r="B21" t="str">
            <v>Refund Control Account</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row>
        <row r="22">
          <cell r="A22" t="str">
            <v>8151</v>
          </cell>
          <cell r="B22" t="str">
            <v>GST Expense on Purchases</v>
          </cell>
          <cell r="C22">
            <v>-3837022.48</v>
          </cell>
          <cell r="D22">
            <v>1080.2</v>
          </cell>
          <cell r="E22">
            <v>-200642462.13</v>
          </cell>
          <cell r="F22">
            <v>0</v>
          </cell>
          <cell r="G22">
            <v>0</v>
          </cell>
          <cell r="H22">
            <v>-12554212.359999999</v>
          </cell>
          <cell r="I22">
            <v>-48170797.600000001</v>
          </cell>
          <cell r="J22">
            <v>-4865022.78</v>
          </cell>
          <cell r="K22">
            <v>-73589</v>
          </cell>
          <cell r="L22">
            <v>-7003</v>
          </cell>
          <cell r="M22">
            <v>0</v>
          </cell>
          <cell r="N22">
            <v>-270149029.14999998</v>
          </cell>
          <cell r="O22">
            <v>0</v>
          </cell>
          <cell r="P22">
            <v>0</v>
          </cell>
          <cell r="Q22">
            <v>-270149029.14999998</v>
          </cell>
        </row>
        <row r="23">
          <cell r="A23" t="str">
            <v>8152</v>
          </cell>
          <cell r="B23" t="str">
            <v>GST Revenue Raised on Invoices</v>
          </cell>
          <cell r="C23">
            <v>25936.99</v>
          </cell>
          <cell r="D23">
            <v>1721.35</v>
          </cell>
          <cell r="E23">
            <v>25399638.060000002</v>
          </cell>
          <cell r="F23">
            <v>0</v>
          </cell>
          <cell r="G23">
            <v>0</v>
          </cell>
          <cell r="H23">
            <v>1295534.02</v>
          </cell>
          <cell r="I23">
            <v>4175662.55</v>
          </cell>
          <cell r="J23">
            <v>476928.08</v>
          </cell>
          <cell r="K23">
            <v>2836</v>
          </cell>
          <cell r="L23">
            <v>6707</v>
          </cell>
          <cell r="M23">
            <v>-8434.4699999999993</v>
          </cell>
          <cell r="N23">
            <v>31376529.580000002</v>
          </cell>
          <cell r="O23">
            <v>0</v>
          </cell>
          <cell r="P23">
            <v>0</v>
          </cell>
          <cell r="Q23">
            <v>31376529.580000002</v>
          </cell>
        </row>
        <row r="24">
          <cell r="A24" t="str">
            <v>8153</v>
          </cell>
          <cell r="B24" t="str">
            <v>GST Refunded from ATO</v>
          </cell>
          <cell r="C24">
            <v>0</v>
          </cell>
          <cell r="D24">
            <v>0</v>
          </cell>
          <cell r="E24">
            <v>170875756.37</v>
          </cell>
          <cell r="F24">
            <v>0</v>
          </cell>
          <cell r="G24">
            <v>0</v>
          </cell>
          <cell r="H24">
            <v>10874053.939999999</v>
          </cell>
          <cell r="I24">
            <v>42279590.049999997</v>
          </cell>
          <cell r="J24">
            <v>4313587.43</v>
          </cell>
          <cell r="K24">
            <v>0</v>
          </cell>
          <cell r="L24">
            <v>0</v>
          </cell>
          <cell r="M24">
            <v>0</v>
          </cell>
          <cell r="N24">
            <v>228342987.79000002</v>
          </cell>
          <cell r="O24">
            <v>0</v>
          </cell>
          <cell r="P24">
            <v>0</v>
          </cell>
          <cell r="Q24">
            <v>228342987.79000002</v>
          </cell>
        </row>
        <row r="25">
          <cell r="A25" t="str">
            <v>8154</v>
          </cell>
          <cell r="B25" t="str">
            <v>Withholding Tax for Invoices</v>
          </cell>
          <cell r="C25">
            <v>0</v>
          </cell>
          <cell r="D25">
            <v>0</v>
          </cell>
          <cell r="E25">
            <v>326.98</v>
          </cell>
          <cell r="F25">
            <v>0</v>
          </cell>
          <cell r="G25">
            <v>0</v>
          </cell>
          <cell r="H25">
            <v>0</v>
          </cell>
          <cell r="I25">
            <v>179.84</v>
          </cell>
          <cell r="J25">
            <v>1.01</v>
          </cell>
          <cell r="K25">
            <v>0</v>
          </cell>
          <cell r="L25">
            <v>0</v>
          </cell>
          <cell r="M25">
            <v>0</v>
          </cell>
          <cell r="N25">
            <v>507.83000000000004</v>
          </cell>
          <cell r="O25">
            <v>0</v>
          </cell>
          <cell r="P25">
            <v>0</v>
          </cell>
          <cell r="Q25">
            <v>507.83000000000004</v>
          </cell>
        </row>
        <row r="26">
          <cell r="A26" t="str">
            <v>8155</v>
          </cell>
          <cell r="B26" t="str">
            <v>GST Salary Packaging Clearing Acct</v>
          </cell>
          <cell r="C26">
            <v>0</v>
          </cell>
          <cell r="D26">
            <v>0</v>
          </cell>
          <cell r="E26">
            <v>0</v>
          </cell>
          <cell r="F26">
            <v>0</v>
          </cell>
          <cell r="G26">
            <v>0</v>
          </cell>
          <cell r="H26">
            <v>1060.49</v>
          </cell>
          <cell r="I26">
            <v>-3844.73</v>
          </cell>
          <cell r="J26">
            <v>-976.54</v>
          </cell>
          <cell r="K26">
            <v>0</v>
          </cell>
          <cell r="L26">
            <v>0</v>
          </cell>
          <cell r="M26">
            <v>0</v>
          </cell>
          <cell r="N26">
            <v>-3760.7799999999997</v>
          </cell>
          <cell r="O26">
            <v>0</v>
          </cell>
          <cell r="P26">
            <v>0</v>
          </cell>
          <cell r="Q26">
            <v>-3760.7799999999997</v>
          </cell>
        </row>
        <row r="27">
          <cell r="A27" t="str">
            <v>8211</v>
          </cell>
          <cell r="B27" t="str">
            <v>Accounts Payable</v>
          </cell>
          <cell r="C27">
            <v>770684.05</v>
          </cell>
          <cell r="D27">
            <v>30817.96</v>
          </cell>
          <cell r="E27">
            <v>27429436.949999999</v>
          </cell>
          <cell r="F27">
            <v>0</v>
          </cell>
          <cell r="G27">
            <v>26178.76</v>
          </cell>
          <cell r="H27">
            <v>3249042.06</v>
          </cell>
          <cell r="I27">
            <v>9507537.5199999996</v>
          </cell>
          <cell r="J27">
            <v>0</v>
          </cell>
          <cell r="K27">
            <v>47016</v>
          </cell>
          <cell r="L27">
            <v>0</v>
          </cell>
          <cell r="M27">
            <v>3065628.57</v>
          </cell>
          <cell r="N27">
            <v>44126341.869999997</v>
          </cell>
          <cell r="O27">
            <v>0</v>
          </cell>
          <cell r="P27">
            <v>0</v>
          </cell>
          <cell r="Q27">
            <v>44126341.869999997</v>
          </cell>
        </row>
        <row r="28">
          <cell r="A28" t="str">
            <v>8212</v>
          </cell>
          <cell r="B28" t="str">
            <v>Ap Inventory Accrual (Goods Rec'D - Not Invoiced)</v>
          </cell>
          <cell r="C28">
            <v>0</v>
          </cell>
          <cell r="D28">
            <v>0</v>
          </cell>
          <cell r="E28">
            <v>632374.39999999991</v>
          </cell>
          <cell r="F28">
            <v>0</v>
          </cell>
          <cell r="G28">
            <v>0</v>
          </cell>
          <cell r="H28">
            <v>344780.44</v>
          </cell>
          <cell r="I28">
            <v>523800.79</v>
          </cell>
          <cell r="J28">
            <v>6504.56</v>
          </cell>
          <cell r="K28">
            <v>0</v>
          </cell>
          <cell r="L28">
            <v>0</v>
          </cell>
          <cell r="M28">
            <v>523210.98</v>
          </cell>
          <cell r="N28">
            <v>2030671.17</v>
          </cell>
          <cell r="O28">
            <v>0</v>
          </cell>
          <cell r="P28">
            <v>0</v>
          </cell>
          <cell r="Q28">
            <v>2030671.17</v>
          </cell>
        </row>
        <row r="29">
          <cell r="A29" t="str">
            <v>8213</v>
          </cell>
          <cell r="B29" t="str">
            <v>Ap Non-Stock  Accrual (Goods Rec'D - Not Invoiced)</v>
          </cell>
          <cell r="C29">
            <v>5811.68</v>
          </cell>
          <cell r="D29">
            <v>0</v>
          </cell>
          <cell r="E29">
            <v>4046851.82</v>
          </cell>
          <cell r="F29">
            <v>0</v>
          </cell>
          <cell r="G29">
            <v>7406</v>
          </cell>
          <cell r="H29">
            <v>0</v>
          </cell>
          <cell r="I29">
            <v>0</v>
          </cell>
          <cell r="J29">
            <v>0</v>
          </cell>
          <cell r="K29">
            <v>0</v>
          </cell>
          <cell r="L29">
            <v>0</v>
          </cell>
          <cell r="M29">
            <v>0</v>
          </cell>
          <cell r="N29">
            <v>4060069.5</v>
          </cell>
          <cell r="O29">
            <v>0</v>
          </cell>
          <cell r="P29">
            <v>-45500000</v>
          </cell>
          <cell r="Q29">
            <v>-41439930.5</v>
          </cell>
        </row>
        <row r="30">
          <cell r="A30" t="str">
            <v>8214</v>
          </cell>
          <cell r="B30" t="str">
            <v>Accrued Expenses - General (No Interest of Tax)</v>
          </cell>
          <cell r="C30">
            <v>21290183.729999997</v>
          </cell>
          <cell r="D30">
            <v>2412280.19</v>
          </cell>
          <cell r="E30">
            <v>16951749.509999998</v>
          </cell>
          <cell r="F30">
            <v>0</v>
          </cell>
          <cell r="G30">
            <v>49210.78</v>
          </cell>
          <cell r="H30">
            <v>2120283.9900000002</v>
          </cell>
          <cell r="I30">
            <v>5802596.7599999998</v>
          </cell>
          <cell r="J30">
            <v>126288</v>
          </cell>
          <cell r="K30">
            <v>0</v>
          </cell>
          <cell r="L30">
            <v>46012</v>
          </cell>
          <cell r="M30">
            <v>950285.1</v>
          </cell>
          <cell r="N30">
            <v>49748890.059999995</v>
          </cell>
          <cell r="O30">
            <v>-11781224.130000003</v>
          </cell>
          <cell r="P30">
            <v>-146773.98999998719</v>
          </cell>
          <cell r="Q30">
            <v>37820891.940000005</v>
          </cell>
        </row>
        <row r="31">
          <cell r="A31" t="str">
            <v>8217</v>
          </cell>
          <cell r="B31" t="str">
            <v>Accrued Expense - FBT Clearing</v>
          </cell>
          <cell r="C31">
            <v>0</v>
          </cell>
          <cell r="D31">
            <v>0</v>
          </cell>
          <cell r="E31">
            <v>14543</v>
          </cell>
          <cell r="F31">
            <v>0</v>
          </cell>
          <cell r="G31">
            <v>0</v>
          </cell>
          <cell r="H31">
            <v>0</v>
          </cell>
          <cell r="I31">
            <v>0</v>
          </cell>
          <cell r="J31">
            <v>0</v>
          </cell>
          <cell r="K31">
            <v>0</v>
          </cell>
          <cell r="L31">
            <v>0</v>
          </cell>
          <cell r="M31">
            <v>0</v>
          </cell>
          <cell r="N31">
            <v>14543</v>
          </cell>
          <cell r="O31">
            <v>0</v>
          </cell>
          <cell r="P31">
            <v>0</v>
          </cell>
          <cell r="Q31">
            <v>14543</v>
          </cell>
        </row>
        <row r="32">
          <cell r="A32" t="str">
            <v>8218</v>
          </cell>
          <cell r="B32" t="str">
            <v>Accrued Expense - Prov for Tax replaces</v>
          </cell>
          <cell r="C32">
            <v>0</v>
          </cell>
          <cell r="D32">
            <v>0</v>
          </cell>
          <cell r="E32">
            <v>103853.18000000001</v>
          </cell>
          <cell r="F32">
            <v>0</v>
          </cell>
          <cell r="G32">
            <v>5000</v>
          </cell>
          <cell r="H32">
            <v>0</v>
          </cell>
          <cell r="I32">
            <v>0</v>
          </cell>
          <cell r="J32">
            <v>0</v>
          </cell>
          <cell r="K32">
            <v>0</v>
          </cell>
          <cell r="L32">
            <v>0</v>
          </cell>
          <cell r="M32">
            <v>0</v>
          </cell>
          <cell r="N32">
            <v>108853.18000000001</v>
          </cell>
          <cell r="O32">
            <v>0</v>
          </cell>
          <cell r="P32">
            <v>0</v>
          </cell>
          <cell r="Q32">
            <v>108853.18000000001</v>
          </cell>
        </row>
        <row r="33">
          <cell r="A33" t="str">
            <v>8219</v>
          </cell>
          <cell r="B33" t="str">
            <v>Accrued Expense - Finance Lease Charges</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row>
        <row r="34">
          <cell r="A34" t="str">
            <v>8220</v>
          </cell>
          <cell r="B34" t="str">
            <v>Accrued Expense - Capital User Charge</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row>
        <row r="35">
          <cell r="A35" t="str">
            <v>8221</v>
          </cell>
          <cell r="B35" t="str">
            <v>Accrued Payroll Expenses</v>
          </cell>
          <cell r="C35">
            <v>2431607.7000000002</v>
          </cell>
          <cell r="D35">
            <v>0</v>
          </cell>
          <cell r="E35">
            <v>25052670.52</v>
          </cell>
          <cell r="F35">
            <v>0</v>
          </cell>
          <cell r="G35">
            <v>75915.600000000006</v>
          </cell>
          <cell r="H35">
            <v>518520.74</v>
          </cell>
          <cell r="I35">
            <v>4025545.3</v>
          </cell>
          <cell r="J35">
            <v>507576.45</v>
          </cell>
          <cell r="K35">
            <v>138825</v>
          </cell>
          <cell r="L35">
            <v>0</v>
          </cell>
          <cell r="M35">
            <v>2996820.61</v>
          </cell>
          <cell r="N35">
            <v>35747481.920000002</v>
          </cell>
          <cell r="O35">
            <v>0</v>
          </cell>
          <cell r="P35">
            <v>0</v>
          </cell>
          <cell r="Q35">
            <v>35747481.920000002</v>
          </cell>
        </row>
        <row r="36">
          <cell r="A36" t="str">
            <v>8222</v>
          </cell>
          <cell r="B36" t="str">
            <v>Accrued Expense - WATC Interest</v>
          </cell>
          <cell r="C36">
            <v>0</v>
          </cell>
          <cell r="D36">
            <v>0</v>
          </cell>
          <cell r="E36">
            <v>1668677.1199999999</v>
          </cell>
          <cell r="F36">
            <v>0</v>
          </cell>
          <cell r="G36">
            <v>0</v>
          </cell>
          <cell r="H36">
            <v>6243.22</v>
          </cell>
          <cell r="I36">
            <v>132500.42000000001</v>
          </cell>
          <cell r="J36">
            <v>0</v>
          </cell>
          <cell r="K36">
            <v>0</v>
          </cell>
          <cell r="L36">
            <v>0</v>
          </cell>
          <cell r="M36">
            <v>0</v>
          </cell>
          <cell r="N36">
            <v>1807420.7599999998</v>
          </cell>
          <cell r="O36">
            <v>-236619.43999999994</v>
          </cell>
          <cell r="P36">
            <v>0</v>
          </cell>
          <cell r="Q36">
            <v>1570801.3199999998</v>
          </cell>
        </row>
        <row r="37">
          <cell r="A37" t="str">
            <v>8223</v>
          </cell>
          <cell r="B37" t="str">
            <v>Accrued Expense - Treasury Interest</v>
          </cell>
          <cell r="C37">
            <v>33282.79</v>
          </cell>
          <cell r="D37">
            <v>0</v>
          </cell>
          <cell r="E37">
            <v>371350.43</v>
          </cell>
          <cell r="F37">
            <v>0</v>
          </cell>
          <cell r="G37">
            <v>0</v>
          </cell>
          <cell r="H37">
            <v>15535.08</v>
          </cell>
          <cell r="I37">
            <v>109155.28</v>
          </cell>
          <cell r="J37">
            <v>0</v>
          </cell>
          <cell r="K37">
            <v>0</v>
          </cell>
          <cell r="L37">
            <v>0</v>
          </cell>
          <cell r="M37">
            <v>0</v>
          </cell>
          <cell r="N37">
            <v>529323.57999999996</v>
          </cell>
          <cell r="O37">
            <v>65364.810000000027</v>
          </cell>
          <cell r="P37">
            <v>0</v>
          </cell>
          <cell r="Q37">
            <v>594688.39</v>
          </cell>
        </row>
        <row r="38">
          <cell r="A38" t="str">
            <v>8251</v>
          </cell>
          <cell r="B38" t="str">
            <v>Sundry Creditors - SAS</v>
          </cell>
          <cell r="C38">
            <v>0</v>
          </cell>
          <cell r="D38">
            <v>0</v>
          </cell>
          <cell r="E38">
            <v>37.32</v>
          </cell>
          <cell r="F38">
            <v>0</v>
          </cell>
          <cell r="G38">
            <v>0</v>
          </cell>
          <cell r="H38">
            <v>0</v>
          </cell>
          <cell r="I38">
            <v>0</v>
          </cell>
          <cell r="J38">
            <v>0</v>
          </cell>
          <cell r="K38">
            <v>0</v>
          </cell>
          <cell r="L38">
            <v>0</v>
          </cell>
          <cell r="M38">
            <v>0</v>
          </cell>
          <cell r="N38">
            <v>37.32</v>
          </cell>
          <cell r="O38">
            <v>0</v>
          </cell>
          <cell r="P38">
            <v>0</v>
          </cell>
          <cell r="Q38">
            <v>37.32</v>
          </cell>
        </row>
        <row r="39">
          <cell r="A39" t="str">
            <v>8252</v>
          </cell>
          <cell r="B39" t="str">
            <v>Collection Refund</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row>
        <row r="40">
          <cell r="A40" t="str">
            <v>8253</v>
          </cell>
          <cell r="B40" t="str">
            <v>Administrative Cost</v>
          </cell>
          <cell r="C40">
            <v>0</v>
          </cell>
          <cell r="D40">
            <v>0</v>
          </cell>
          <cell r="E40">
            <v>1482</v>
          </cell>
          <cell r="F40">
            <v>0</v>
          </cell>
          <cell r="G40">
            <v>0</v>
          </cell>
          <cell r="H40">
            <v>0</v>
          </cell>
          <cell r="I40">
            <v>0</v>
          </cell>
          <cell r="J40">
            <v>0</v>
          </cell>
          <cell r="K40">
            <v>0</v>
          </cell>
          <cell r="L40">
            <v>0</v>
          </cell>
          <cell r="M40">
            <v>0</v>
          </cell>
          <cell r="N40">
            <v>1482</v>
          </cell>
          <cell r="O40">
            <v>0</v>
          </cell>
          <cell r="P40">
            <v>0</v>
          </cell>
          <cell r="Q40">
            <v>1482</v>
          </cell>
        </row>
        <row r="41">
          <cell r="A41" t="str">
            <v>8254</v>
          </cell>
          <cell r="B41" t="str">
            <v>Facility Charge</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row>
        <row r="42">
          <cell r="A42" t="str">
            <v>8255</v>
          </cell>
          <cell r="B42" t="str">
            <v>Payments to Doctors</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row>
        <row r="43">
          <cell r="A43" t="str">
            <v>8256</v>
          </cell>
          <cell r="B43" t="str">
            <v>Transfer to Trust - Interest</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row>
        <row r="44">
          <cell r="A44" t="str">
            <v>8257</v>
          </cell>
          <cell r="B44" t="str">
            <v>Doctors Pay Recoups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row>
        <row r="45">
          <cell r="A45" t="str">
            <v>8258</v>
          </cell>
          <cell r="B45" t="str">
            <v>Collections</v>
          </cell>
          <cell r="C45">
            <v>0</v>
          </cell>
          <cell r="D45">
            <v>0</v>
          </cell>
          <cell r="E45">
            <v>-0.01</v>
          </cell>
          <cell r="F45">
            <v>0</v>
          </cell>
          <cell r="G45">
            <v>0</v>
          </cell>
          <cell r="H45">
            <v>0</v>
          </cell>
          <cell r="I45">
            <v>0</v>
          </cell>
          <cell r="J45">
            <v>0</v>
          </cell>
          <cell r="K45">
            <v>0</v>
          </cell>
          <cell r="L45">
            <v>0</v>
          </cell>
          <cell r="M45">
            <v>0</v>
          </cell>
          <cell r="N45">
            <v>-0.01</v>
          </cell>
          <cell r="O45">
            <v>0</v>
          </cell>
          <cell r="P45">
            <v>0</v>
          </cell>
          <cell r="Q45">
            <v>-0.01</v>
          </cell>
        </row>
        <row r="46">
          <cell r="A46" t="str">
            <v>8259</v>
          </cell>
          <cell r="B46" t="str">
            <v>Interest</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row>
        <row r="47">
          <cell r="A47" t="str">
            <v>8260</v>
          </cell>
          <cell r="B47" t="str">
            <v>Cancer Notification</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row>
        <row r="48">
          <cell r="A48" t="str">
            <v>8261</v>
          </cell>
          <cell r="B48" t="str">
            <v>Collections MRI</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row>
        <row r="49">
          <cell r="A49" t="str">
            <v>8311</v>
          </cell>
          <cell r="B49" t="str">
            <v>Provision For Annual Leave</v>
          </cell>
          <cell r="C49">
            <v>5687808.9900000002</v>
          </cell>
          <cell r="D49">
            <v>9838.94</v>
          </cell>
          <cell r="E49">
            <v>95986359.849999994</v>
          </cell>
          <cell r="F49">
            <v>0</v>
          </cell>
          <cell r="G49">
            <v>571865.09</v>
          </cell>
          <cell r="H49">
            <v>5484185.4400000004</v>
          </cell>
          <cell r="I49">
            <v>19542665.920000002</v>
          </cell>
          <cell r="J49">
            <v>812713.49</v>
          </cell>
          <cell r="K49">
            <v>651392</v>
          </cell>
          <cell r="L49">
            <v>0</v>
          </cell>
          <cell r="M49">
            <v>3446163.7</v>
          </cell>
          <cell r="N49">
            <v>132192993.42</v>
          </cell>
          <cell r="O49">
            <v>0</v>
          </cell>
          <cell r="P49">
            <v>0</v>
          </cell>
          <cell r="Q49">
            <v>132192993.42</v>
          </cell>
        </row>
        <row r="50">
          <cell r="A50" t="str">
            <v>8312</v>
          </cell>
          <cell r="B50" t="str">
            <v>Provision For Sick Leave</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row>
        <row r="51">
          <cell r="A51" t="str">
            <v>8313</v>
          </cell>
          <cell r="B51" t="str">
            <v>Provision For Long Service Leave</v>
          </cell>
          <cell r="C51">
            <v>5022122.7300000004</v>
          </cell>
          <cell r="D51">
            <v>19068.13</v>
          </cell>
          <cell r="E51">
            <v>63488498.240000002</v>
          </cell>
          <cell r="F51">
            <v>0</v>
          </cell>
          <cell r="G51">
            <v>537152.88</v>
          </cell>
          <cell r="H51">
            <v>2584134.41</v>
          </cell>
          <cell r="I51">
            <v>8396439.5899999999</v>
          </cell>
          <cell r="J51">
            <v>740260.39</v>
          </cell>
          <cell r="K51">
            <v>161375</v>
          </cell>
          <cell r="L51">
            <v>0</v>
          </cell>
          <cell r="M51">
            <v>3371020.62</v>
          </cell>
          <cell r="N51">
            <v>84320071.99000001</v>
          </cell>
          <cell r="O51">
            <v>0</v>
          </cell>
          <cell r="P51">
            <v>0</v>
          </cell>
          <cell r="Q51">
            <v>84320071.99000001</v>
          </cell>
        </row>
        <row r="52">
          <cell r="A52" t="str">
            <v>8314</v>
          </cell>
          <cell r="B52" t="str">
            <v>Provision For Superannuation</v>
          </cell>
          <cell r="C52">
            <v>176419.09</v>
          </cell>
          <cell r="D52">
            <v>0</v>
          </cell>
          <cell r="E52">
            <v>371161</v>
          </cell>
          <cell r="F52">
            <v>0</v>
          </cell>
          <cell r="G52">
            <v>5643</v>
          </cell>
          <cell r="H52">
            <v>0</v>
          </cell>
          <cell r="I52">
            <v>0</v>
          </cell>
          <cell r="J52">
            <v>0</v>
          </cell>
          <cell r="K52">
            <v>0</v>
          </cell>
          <cell r="L52">
            <v>0</v>
          </cell>
          <cell r="M52">
            <v>55403.69</v>
          </cell>
          <cell r="N52">
            <v>608626.78</v>
          </cell>
          <cell r="O52">
            <v>-70334</v>
          </cell>
          <cell r="P52">
            <v>0</v>
          </cell>
          <cell r="Q52">
            <v>538292.78</v>
          </cell>
        </row>
        <row r="53">
          <cell r="A53" t="str">
            <v>8315</v>
          </cell>
          <cell r="B53" t="str">
            <v>Provision for Deferred Salary</v>
          </cell>
          <cell r="C53">
            <v>22225.27</v>
          </cell>
          <cell r="D53">
            <v>0</v>
          </cell>
          <cell r="E53">
            <v>541634.75</v>
          </cell>
          <cell r="F53">
            <v>0</v>
          </cell>
          <cell r="G53">
            <v>0</v>
          </cell>
          <cell r="H53">
            <v>0</v>
          </cell>
          <cell r="I53">
            <v>97633.77</v>
          </cell>
          <cell r="J53">
            <v>56915.29</v>
          </cell>
          <cell r="K53">
            <v>0</v>
          </cell>
          <cell r="L53">
            <v>0</v>
          </cell>
          <cell r="M53">
            <v>0</v>
          </cell>
          <cell r="N53">
            <v>718409.08000000007</v>
          </cell>
          <cell r="O53">
            <v>0</v>
          </cell>
          <cell r="P53">
            <v>0</v>
          </cell>
          <cell r="Q53">
            <v>718409.08000000007</v>
          </cell>
        </row>
        <row r="54">
          <cell r="A54" t="str">
            <v>8316</v>
          </cell>
          <cell r="B54" t="str">
            <v>Provision for Time Off in Lieu (TOIL)</v>
          </cell>
          <cell r="C54">
            <v>119565.53</v>
          </cell>
          <cell r="D54">
            <v>0</v>
          </cell>
          <cell r="E54">
            <v>25554069.539999992</v>
          </cell>
          <cell r="F54">
            <v>0</v>
          </cell>
          <cell r="G54">
            <v>127308.15</v>
          </cell>
          <cell r="H54">
            <v>1788079.64</v>
          </cell>
          <cell r="I54">
            <v>6085276.7599999998</v>
          </cell>
          <cell r="J54">
            <v>137522.57</v>
          </cell>
          <cell r="K54">
            <v>0</v>
          </cell>
          <cell r="L54">
            <v>0</v>
          </cell>
          <cell r="M54">
            <v>0</v>
          </cell>
          <cell r="N54">
            <v>33811822.18999999</v>
          </cell>
          <cell r="O54">
            <v>0</v>
          </cell>
          <cell r="P54">
            <v>0</v>
          </cell>
          <cell r="Q54">
            <v>33811822.18999999</v>
          </cell>
        </row>
        <row r="55">
          <cell r="A55" t="str">
            <v>8317</v>
          </cell>
          <cell r="B55" t="str">
            <v>Provision For Gratuities</v>
          </cell>
          <cell r="C55">
            <v>0</v>
          </cell>
          <cell r="D55">
            <v>0</v>
          </cell>
          <cell r="E55">
            <v>0</v>
          </cell>
          <cell r="F55">
            <v>0</v>
          </cell>
          <cell r="G55">
            <v>0</v>
          </cell>
          <cell r="H55">
            <v>0</v>
          </cell>
          <cell r="I55">
            <v>368214.91</v>
          </cell>
          <cell r="J55">
            <v>0</v>
          </cell>
          <cell r="K55">
            <v>0</v>
          </cell>
          <cell r="L55">
            <v>0</v>
          </cell>
          <cell r="M55">
            <v>0</v>
          </cell>
          <cell r="N55">
            <v>368214.91</v>
          </cell>
          <cell r="O55">
            <v>0</v>
          </cell>
          <cell r="P55">
            <v>0</v>
          </cell>
          <cell r="Q55">
            <v>368214.91</v>
          </cell>
        </row>
        <row r="56">
          <cell r="A56" t="str">
            <v>8318</v>
          </cell>
          <cell r="B56" t="str">
            <v>Provision For Long Sevice Leave Paid</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row>
        <row r="57">
          <cell r="A57" t="str">
            <v>8319</v>
          </cell>
          <cell r="B57" t="str">
            <v>Long Service Leave Paid</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row>
        <row r="58">
          <cell r="A58" t="str">
            <v>8411</v>
          </cell>
          <cell r="B58" t="str">
            <v>Unearned Income</v>
          </cell>
          <cell r="C58">
            <v>9715853.3800000008</v>
          </cell>
          <cell r="D58">
            <v>3000000</v>
          </cell>
          <cell r="E58">
            <v>180732</v>
          </cell>
          <cell r="F58">
            <v>0</v>
          </cell>
          <cell r="G58">
            <v>0</v>
          </cell>
          <cell r="H58">
            <v>0</v>
          </cell>
          <cell r="I58">
            <v>173071.02</v>
          </cell>
          <cell r="J58">
            <v>0</v>
          </cell>
          <cell r="K58">
            <v>0</v>
          </cell>
          <cell r="L58">
            <v>33503</v>
          </cell>
          <cell r="M58">
            <v>0</v>
          </cell>
          <cell r="N58">
            <v>13103159.4</v>
          </cell>
          <cell r="O58">
            <v>0</v>
          </cell>
          <cell r="P58">
            <v>0</v>
          </cell>
          <cell r="Q58">
            <v>13103159.4</v>
          </cell>
        </row>
        <row r="59">
          <cell r="A59" t="str">
            <v>8412</v>
          </cell>
          <cell r="B59" t="str">
            <v>Lease Liabilities</v>
          </cell>
          <cell r="C59">
            <v>0</v>
          </cell>
          <cell r="D59">
            <v>0</v>
          </cell>
          <cell r="E59">
            <v>-16.5</v>
          </cell>
          <cell r="F59">
            <v>0</v>
          </cell>
          <cell r="G59">
            <v>0</v>
          </cell>
          <cell r="H59">
            <v>0</v>
          </cell>
          <cell r="I59">
            <v>0</v>
          </cell>
          <cell r="J59">
            <v>0</v>
          </cell>
          <cell r="K59">
            <v>0</v>
          </cell>
          <cell r="L59">
            <v>0</v>
          </cell>
          <cell r="M59">
            <v>205501.6</v>
          </cell>
          <cell r="N59">
            <v>205485.1</v>
          </cell>
          <cell r="O59">
            <v>0</v>
          </cell>
          <cell r="P59">
            <v>0</v>
          </cell>
          <cell r="Q59">
            <v>205485.1</v>
          </cell>
        </row>
        <row r="60">
          <cell r="A60" t="str">
            <v>8413</v>
          </cell>
          <cell r="B60" t="str">
            <v>Loans Not Guaranteed By Treasurer</v>
          </cell>
          <cell r="C60">
            <v>0</v>
          </cell>
          <cell r="D60">
            <v>0</v>
          </cell>
          <cell r="E60">
            <v>0.09</v>
          </cell>
          <cell r="F60">
            <v>0</v>
          </cell>
          <cell r="G60">
            <v>0</v>
          </cell>
          <cell r="H60">
            <v>0</v>
          </cell>
          <cell r="I60">
            <v>0</v>
          </cell>
          <cell r="J60">
            <v>0</v>
          </cell>
          <cell r="K60">
            <v>0</v>
          </cell>
          <cell r="L60">
            <v>0</v>
          </cell>
          <cell r="M60">
            <v>0</v>
          </cell>
          <cell r="N60">
            <v>0.09</v>
          </cell>
          <cell r="O60">
            <v>0</v>
          </cell>
          <cell r="P60">
            <v>0</v>
          </cell>
          <cell r="Q60">
            <v>0.09</v>
          </cell>
        </row>
        <row r="61">
          <cell r="A61" t="str">
            <v>8414</v>
          </cell>
          <cell r="B61" t="str">
            <v>Bonds and Deposits Held</v>
          </cell>
          <cell r="C61">
            <v>0</v>
          </cell>
          <cell r="D61">
            <v>0</v>
          </cell>
          <cell r="E61">
            <v>0</v>
          </cell>
          <cell r="F61">
            <v>0</v>
          </cell>
          <cell r="G61">
            <v>0</v>
          </cell>
          <cell r="H61">
            <v>0</v>
          </cell>
          <cell r="I61">
            <v>223.82</v>
          </cell>
          <cell r="J61">
            <v>0</v>
          </cell>
          <cell r="K61">
            <v>0</v>
          </cell>
          <cell r="L61">
            <v>61286</v>
          </cell>
          <cell r="M61">
            <v>0</v>
          </cell>
          <cell r="N61">
            <v>61509.82</v>
          </cell>
          <cell r="O61">
            <v>0</v>
          </cell>
          <cell r="P61">
            <v>0</v>
          </cell>
          <cell r="Q61">
            <v>61509.82</v>
          </cell>
        </row>
        <row r="62">
          <cell r="A62" t="str">
            <v>8415</v>
          </cell>
          <cell r="B62" t="str">
            <v>Grants Received In Advance</v>
          </cell>
          <cell r="C62">
            <v>0</v>
          </cell>
          <cell r="D62">
            <v>0</v>
          </cell>
          <cell r="E62">
            <v>14499.98</v>
          </cell>
          <cell r="F62">
            <v>0</v>
          </cell>
          <cell r="G62">
            <v>0</v>
          </cell>
          <cell r="H62">
            <v>-80</v>
          </cell>
          <cell r="I62">
            <v>124950</v>
          </cell>
          <cell r="J62">
            <v>0</v>
          </cell>
          <cell r="K62">
            <v>0</v>
          </cell>
          <cell r="L62">
            <v>0</v>
          </cell>
          <cell r="M62">
            <v>0</v>
          </cell>
          <cell r="N62">
            <v>139369.98000000001</v>
          </cell>
          <cell r="O62">
            <v>0</v>
          </cell>
          <cell r="P62">
            <v>0</v>
          </cell>
          <cell r="Q62">
            <v>139369.98000000001</v>
          </cell>
        </row>
        <row r="63">
          <cell r="A63" t="str">
            <v>8416</v>
          </cell>
          <cell r="B63" t="str">
            <v>Patient Appliance Deposits</v>
          </cell>
          <cell r="C63">
            <v>0</v>
          </cell>
          <cell r="D63">
            <v>0</v>
          </cell>
          <cell r="E63">
            <v>205572.03</v>
          </cell>
          <cell r="F63">
            <v>0</v>
          </cell>
          <cell r="G63">
            <v>0</v>
          </cell>
          <cell r="H63">
            <v>0</v>
          </cell>
          <cell r="I63">
            <v>0</v>
          </cell>
          <cell r="J63">
            <v>0</v>
          </cell>
          <cell r="K63">
            <v>0</v>
          </cell>
          <cell r="L63">
            <v>0</v>
          </cell>
          <cell r="M63">
            <v>0</v>
          </cell>
          <cell r="N63">
            <v>205572.03</v>
          </cell>
          <cell r="O63">
            <v>0</v>
          </cell>
          <cell r="P63">
            <v>0</v>
          </cell>
          <cell r="Q63">
            <v>205572.03</v>
          </cell>
        </row>
        <row r="64">
          <cell r="A64" t="str">
            <v>8417</v>
          </cell>
          <cell r="B64" t="str">
            <v>Repayable W.A.T.C. Loans</v>
          </cell>
          <cell r="C64">
            <v>0</v>
          </cell>
          <cell r="D64">
            <v>0</v>
          </cell>
          <cell r="E64">
            <v>4517809.6900000004</v>
          </cell>
          <cell r="F64">
            <v>0</v>
          </cell>
          <cell r="G64">
            <v>0</v>
          </cell>
          <cell r="H64">
            <v>23544.25</v>
          </cell>
          <cell r="I64">
            <v>489153.44</v>
          </cell>
          <cell r="J64">
            <v>0</v>
          </cell>
          <cell r="K64">
            <v>0</v>
          </cell>
          <cell r="L64">
            <v>0</v>
          </cell>
          <cell r="M64">
            <v>0</v>
          </cell>
          <cell r="N64">
            <v>5030507.3800000008</v>
          </cell>
          <cell r="O64">
            <v>0</v>
          </cell>
          <cell r="P64">
            <v>0</v>
          </cell>
          <cell r="Q64">
            <v>5030507.3800000008</v>
          </cell>
        </row>
        <row r="65">
          <cell r="A65" t="str">
            <v>8418</v>
          </cell>
          <cell r="B65" t="str">
            <v>Liabilities due to the Treasurer - current</v>
          </cell>
          <cell r="C65">
            <v>231703.6</v>
          </cell>
          <cell r="D65">
            <v>0</v>
          </cell>
          <cell r="E65">
            <v>2541736.5399999996</v>
          </cell>
          <cell r="F65">
            <v>0</v>
          </cell>
          <cell r="G65">
            <v>0</v>
          </cell>
          <cell r="H65">
            <v>108150.07</v>
          </cell>
          <cell r="I65">
            <v>750824.37</v>
          </cell>
          <cell r="J65">
            <v>0</v>
          </cell>
          <cell r="K65">
            <v>0</v>
          </cell>
          <cell r="L65">
            <v>0</v>
          </cell>
          <cell r="M65">
            <v>0</v>
          </cell>
          <cell r="N65">
            <v>3632414.5799999996</v>
          </cell>
          <cell r="O65">
            <v>0</v>
          </cell>
          <cell r="P65">
            <v>0</v>
          </cell>
          <cell r="Q65">
            <v>3632414.5799999996</v>
          </cell>
        </row>
        <row r="66">
          <cell r="A66" t="str">
            <v>8420</v>
          </cell>
          <cell r="B66" t="str">
            <v>Subsidy Received in Advance</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row>
        <row r="67">
          <cell r="A67" t="str">
            <v>8421</v>
          </cell>
          <cell r="B67" t="str">
            <v>Subsidy Payable</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row>
        <row r="68">
          <cell r="A68" t="str">
            <v>8422</v>
          </cell>
          <cell r="B68" t="str">
            <v>Finance Lease Liabilities &lt; 1 year</v>
          </cell>
          <cell r="C68">
            <v>11407307.199999999</v>
          </cell>
          <cell r="D68">
            <v>0</v>
          </cell>
          <cell r="E68">
            <v>30243.52</v>
          </cell>
          <cell r="F68">
            <v>0</v>
          </cell>
          <cell r="G68">
            <v>0</v>
          </cell>
          <cell r="H68">
            <v>0</v>
          </cell>
          <cell r="I68">
            <v>0</v>
          </cell>
          <cell r="J68">
            <v>0</v>
          </cell>
          <cell r="K68">
            <v>0</v>
          </cell>
          <cell r="L68">
            <v>0</v>
          </cell>
          <cell r="M68">
            <v>0</v>
          </cell>
          <cell r="N68">
            <v>11437550.719999999</v>
          </cell>
          <cell r="O68">
            <v>0</v>
          </cell>
          <cell r="P68">
            <v>0</v>
          </cell>
          <cell r="Q68">
            <v>11437550.719999999</v>
          </cell>
        </row>
        <row r="69">
          <cell r="A69" t="str">
            <v>8423</v>
          </cell>
          <cell r="B69" t="str">
            <v>Future Finance Lease Charges</v>
          </cell>
          <cell r="C69">
            <v>-8365784.0999999996</v>
          </cell>
          <cell r="D69">
            <v>0</v>
          </cell>
          <cell r="E69">
            <v>0</v>
          </cell>
          <cell r="F69">
            <v>0</v>
          </cell>
          <cell r="G69">
            <v>0</v>
          </cell>
          <cell r="H69">
            <v>0</v>
          </cell>
          <cell r="I69">
            <v>0</v>
          </cell>
          <cell r="J69">
            <v>0</v>
          </cell>
          <cell r="K69">
            <v>0</v>
          </cell>
          <cell r="L69">
            <v>0</v>
          </cell>
          <cell r="M69">
            <v>0</v>
          </cell>
          <cell r="N69">
            <v>-8365784.0999999996</v>
          </cell>
          <cell r="O69">
            <v>0</v>
          </cell>
          <cell r="P69">
            <v>0</v>
          </cell>
          <cell r="Q69">
            <v>-8365784.0999999996</v>
          </cell>
        </row>
        <row r="70">
          <cell r="A70" t="str">
            <v>8511</v>
          </cell>
          <cell r="B70" t="str">
            <v>Provision For Long Service Leave</v>
          </cell>
          <cell r="C70">
            <v>2672724.7200000002</v>
          </cell>
          <cell r="D70">
            <v>6890.34</v>
          </cell>
          <cell r="E70">
            <v>43180784.190000005</v>
          </cell>
          <cell r="F70">
            <v>0</v>
          </cell>
          <cell r="G70">
            <v>291982.25</v>
          </cell>
          <cell r="H70">
            <v>2594815.7000000002</v>
          </cell>
          <cell r="I70">
            <v>7694179.5599999996</v>
          </cell>
          <cell r="J70">
            <v>653250.89</v>
          </cell>
          <cell r="K70">
            <v>186962</v>
          </cell>
          <cell r="L70">
            <v>0</v>
          </cell>
          <cell r="M70">
            <v>1770509.6</v>
          </cell>
          <cell r="N70">
            <v>59052099.250000015</v>
          </cell>
          <cell r="O70">
            <v>0</v>
          </cell>
          <cell r="P70">
            <v>0</v>
          </cell>
          <cell r="Q70">
            <v>59052099.250000015</v>
          </cell>
        </row>
        <row r="71">
          <cell r="A71" t="str">
            <v>8512</v>
          </cell>
          <cell r="B71" t="str">
            <v>Provision For Superannuation</v>
          </cell>
          <cell r="C71">
            <v>0</v>
          </cell>
          <cell r="D71">
            <v>0</v>
          </cell>
          <cell r="E71">
            <v>0</v>
          </cell>
          <cell r="F71">
            <v>0</v>
          </cell>
          <cell r="G71">
            <v>0</v>
          </cell>
          <cell r="H71">
            <v>0</v>
          </cell>
          <cell r="I71">
            <v>-0.06</v>
          </cell>
          <cell r="J71">
            <v>1630802</v>
          </cell>
          <cell r="K71">
            <v>0</v>
          </cell>
          <cell r="L71">
            <v>0</v>
          </cell>
          <cell r="M71">
            <v>1174687</v>
          </cell>
          <cell r="N71">
            <v>2805488.94</v>
          </cell>
          <cell r="O71">
            <v>-432672</v>
          </cell>
          <cell r="P71">
            <v>0</v>
          </cell>
          <cell r="Q71">
            <v>2372816.94</v>
          </cell>
        </row>
        <row r="72">
          <cell r="A72" t="str">
            <v>8513</v>
          </cell>
          <cell r="B72" t="str">
            <v>Provision For Deferred Salary</v>
          </cell>
          <cell r="C72">
            <v>0</v>
          </cell>
          <cell r="D72">
            <v>0</v>
          </cell>
          <cell r="E72">
            <v>0</v>
          </cell>
          <cell r="F72">
            <v>0</v>
          </cell>
          <cell r="G72">
            <v>0</v>
          </cell>
          <cell r="H72">
            <v>87523.48</v>
          </cell>
          <cell r="I72">
            <v>4847.38</v>
          </cell>
          <cell r="J72">
            <v>-18000</v>
          </cell>
          <cell r="K72">
            <v>0</v>
          </cell>
          <cell r="L72">
            <v>0</v>
          </cell>
          <cell r="M72">
            <v>0</v>
          </cell>
          <cell r="N72">
            <v>74370.86</v>
          </cell>
          <cell r="O72">
            <v>0</v>
          </cell>
          <cell r="P72">
            <v>0</v>
          </cell>
          <cell r="Q72">
            <v>74370.86</v>
          </cell>
        </row>
        <row r="73">
          <cell r="A73" t="str">
            <v>8514</v>
          </cell>
          <cell r="B73" t="str">
            <v>Provision For Gratuities</v>
          </cell>
          <cell r="C73">
            <v>0</v>
          </cell>
          <cell r="D73">
            <v>0</v>
          </cell>
          <cell r="E73">
            <v>0</v>
          </cell>
          <cell r="F73">
            <v>0</v>
          </cell>
          <cell r="G73">
            <v>0</v>
          </cell>
          <cell r="H73">
            <v>0</v>
          </cell>
          <cell r="I73">
            <v>241437.2</v>
          </cell>
          <cell r="J73">
            <v>0</v>
          </cell>
          <cell r="K73">
            <v>0</v>
          </cell>
          <cell r="L73">
            <v>0</v>
          </cell>
          <cell r="M73">
            <v>0</v>
          </cell>
          <cell r="N73">
            <v>241437.2</v>
          </cell>
          <cell r="O73">
            <v>0</v>
          </cell>
          <cell r="P73">
            <v>0</v>
          </cell>
          <cell r="Q73">
            <v>241437.2</v>
          </cell>
        </row>
        <row r="74">
          <cell r="A74" t="str">
            <v>8621</v>
          </cell>
          <cell r="B74" t="str">
            <v>Lease Liabilities</v>
          </cell>
          <cell r="C74">
            <v>0</v>
          </cell>
          <cell r="D74">
            <v>0</v>
          </cell>
          <cell r="E74">
            <v>0</v>
          </cell>
          <cell r="F74">
            <v>0</v>
          </cell>
          <cell r="G74">
            <v>0</v>
          </cell>
          <cell r="H74">
            <v>0</v>
          </cell>
          <cell r="I74">
            <v>0</v>
          </cell>
          <cell r="J74">
            <v>0</v>
          </cell>
          <cell r="K74">
            <v>0</v>
          </cell>
          <cell r="L74">
            <v>0</v>
          </cell>
          <cell r="M74">
            <v>411329.48</v>
          </cell>
          <cell r="N74">
            <v>411329.48</v>
          </cell>
          <cell r="O74">
            <v>0</v>
          </cell>
          <cell r="P74">
            <v>0</v>
          </cell>
          <cell r="Q74">
            <v>411329.48</v>
          </cell>
        </row>
        <row r="75">
          <cell r="A75" t="str">
            <v>8622</v>
          </cell>
          <cell r="B75" t="str">
            <v>Finance Lease Liabilities &gt; 1 &lt; 5 Years</v>
          </cell>
          <cell r="C75">
            <v>45474616.799999997</v>
          </cell>
          <cell r="D75">
            <v>0</v>
          </cell>
          <cell r="E75">
            <v>287550</v>
          </cell>
          <cell r="F75">
            <v>0</v>
          </cell>
          <cell r="G75">
            <v>0</v>
          </cell>
          <cell r="H75">
            <v>0</v>
          </cell>
          <cell r="I75">
            <v>0</v>
          </cell>
          <cell r="J75">
            <v>0</v>
          </cell>
          <cell r="K75">
            <v>0</v>
          </cell>
          <cell r="L75">
            <v>0</v>
          </cell>
          <cell r="M75">
            <v>0</v>
          </cell>
          <cell r="N75">
            <v>45762166.799999997</v>
          </cell>
          <cell r="O75">
            <v>0</v>
          </cell>
          <cell r="P75">
            <v>0</v>
          </cell>
          <cell r="Q75">
            <v>45762166.799999997</v>
          </cell>
        </row>
        <row r="76">
          <cell r="A76" t="str">
            <v>8623</v>
          </cell>
          <cell r="B76" t="str">
            <v>Finance Lease Liabilities &gt; 5 Years</v>
          </cell>
          <cell r="C76">
            <v>99432111.150000006</v>
          </cell>
          <cell r="D76">
            <v>0</v>
          </cell>
          <cell r="E76">
            <v>0</v>
          </cell>
          <cell r="F76">
            <v>0</v>
          </cell>
          <cell r="G76">
            <v>0</v>
          </cell>
          <cell r="H76">
            <v>0</v>
          </cell>
          <cell r="I76">
            <v>0</v>
          </cell>
          <cell r="J76">
            <v>0</v>
          </cell>
          <cell r="K76">
            <v>0</v>
          </cell>
          <cell r="L76">
            <v>0</v>
          </cell>
          <cell r="M76">
            <v>0</v>
          </cell>
          <cell r="N76">
            <v>99432111.150000006</v>
          </cell>
          <cell r="O76">
            <v>0</v>
          </cell>
          <cell r="P76">
            <v>0</v>
          </cell>
          <cell r="Q76">
            <v>99432111.150000006</v>
          </cell>
        </row>
        <row r="77">
          <cell r="A77" t="str">
            <v>8624</v>
          </cell>
          <cell r="B77" t="str">
            <v>Future Finance Lease Charges</v>
          </cell>
          <cell r="C77">
            <v>-61772731.979999997</v>
          </cell>
          <cell r="D77">
            <v>0</v>
          </cell>
          <cell r="E77">
            <v>0</v>
          </cell>
          <cell r="F77">
            <v>0</v>
          </cell>
          <cell r="G77">
            <v>0</v>
          </cell>
          <cell r="H77">
            <v>0</v>
          </cell>
          <cell r="I77">
            <v>0</v>
          </cell>
          <cell r="J77">
            <v>0</v>
          </cell>
          <cell r="K77">
            <v>0</v>
          </cell>
          <cell r="L77">
            <v>0</v>
          </cell>
          <cell r="M77">
            <v>0</v>
          </cell>
          <cell r="N77">
            <v>-61772731.979999997</v>
          </cell>
          <cell r="O77">
            <v>0</v>
          </cell>
          <cell r="P77">
            <v>0</v>
          </cell>
          <cell r="Q77">
            <v>-61772731.979999997</v>
          </cell>
        </row>
        <row r="78">
          <cell r="A78" t="str">
            <v>8631</v>
          </cell>
          <cell r="B78" t="str">
            <v>Loans Not Guaranteed By Treasurer</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row>
        <row r="79">
          <cell r="A79" t="str">
            <v>8641</v>
          </cell>
          <cell r="B79" t="str">
            <v>Repayable W.A.T.C. Loans</v>
          </cell>
          <cell r="C79">
            <v>0</v>
          </cell>
          <cell r="D79">
            <v>0</v>
          </cell>
          <cell r="E79">
            <v>108305906.25000001</v>
          </cell>
          <cell r="F79">
            <v>0</v>
          </cell>
          <cell r="G79">
            <v>0</v>
          </cell>
          <cell r="H79">
            <v>498912.66</v>
          </cell>
          <cell r="I79">
            <v>10598983.99</v>
          </cell>
          <cell r="J79">
            <v>0</v>
          </cell>
          <cell r="K79">
            <v>0</v>
          </cell>
          <cell r="L79">
            <v>0</v>
          </cell>
          <cell r="M79">
            <v>0</v>
          </cell>
          <cell r="N79">
            <v>119403802.90000001</v>
          </cell>
          <cell r="O79">
            <v>-130501</v>
          </cell>
          <cell r="P79">
            <v>0</v>
          </cell>
          <cell r="Q79">
            <v>119273301.90000001</v>
          </cell>
        </row>
        <row r="80">
          <cell r="A80" t="str">
            <v>8651</v>
          </cell>
          <cell r="B80" t="str">
            <v>Liabilities due to the Treasurer - non current</v>
          </cell>
          <cell r="C80">
            <v>5315427.51</v>
          </cell>
          <cell r="D80">
            <v>0</v>
          </cell>
          <cell r="E80">
            <v>58309089.909999996</v>
          </cell>
          <cell r="F80">
            <v>0</v>
          </cell>
          <cell r="G80">
            <v>0</v>
          </cell>
          <cell r="H80">
            <v>2481029.83</v>
          </cell>
          <cell r="I80">
            <v>17441726.760000002</v>
          </cell>
          <cell r="J80">
            <v>0</v>
          </cell>
          <cell r="K80">
            <v>0</v>
          </cell>
          <cell r="L80">
            <v>0</v>
          </cell>
          <cell r="M80">
            <v>0</v>
          </cell>
          <cell r="N80">
            <v>83547274.00999999</v>
          </cell>
          <cell r="O80">
            <v>-1679</v>
          </cell>
          <cell r="P80">
            <v>0</v>
          </cell>
          <cell r="Q80">
            <v>83545595.00999999</v>
          </cell>
        </row>
        <row r="81">
          <cell r="B81" t="str">
            <v>Total Liabilities</v>
          </cell>
          <cell r="C81">
            <v>135859854.34999999</v>
          </cell>
          <cell r="D81">
            <v>7094450.1699999999</v>
          </cell>
          <cell r="E81">
            <v>475657100.02999997</v>
          </cell>
          <cell r="F81">
            <v>0</v>
          </cell>
          <cell r="G81">
            <v>1697662.5099999998</v>
          </cell>
          <cell r="H81">
            <v>21521137.100000001</v>
          </cell>
          <cell r="I81">
            <v>90575431.600000009</v>
          </cell>
          <cell r="J81">
            <v>4131046.8699999996</v>
          </cell>
          <cell r="K81">
            <v>1114817</v>
          </cell>
          <cell r="L81">
            <v>140505</v>
          </cell>
          <cell r="M81">
            <v>17941266.52</v>
          </cell>
          <cell r="N81">
            <v>755733271.14999998</v>
          </cell>
          <cell r="O81">
            <v>-12587664.760000002</v>
          </cell>
          <cell r="P81">
            <v>-45646773.989999987</v>
          </cell>
          <cell r="Q81">
            <v>697498832.39999998</v>
          </cell>
        </row>
        <row r="83">
          <cell r="A83" t="str">
            <v>Equity</v>
          </cell>
        </row>
        <row r="84">
          <cell r="A84" t="str">
            <v>8911</v>
          </cell>
          <cell r="B84" t="str">
            <v>Capital Injection - Loan Repayments - Non Cash</v>
          </cell>
          <cell r="C84">
            <v>0</v>
          </cell>
          <cell r="D84">
            <v>0</v>
          </cell>
          <cell r="E84">
            <v>4699731.22</v>
          </cell>
          <cell r="F84">
            <v>0</v>
          </cell>
          <cell r="G84">
            <v>0</v>
          </cell>
          <cell r="H84">
            <v>364486.65</v>
          </cell>
          <cell r="I84">
            <v>2375378.73</v>
          </cell>
          <cell r="J84">
            <v>0</v>
          </cell>
          <cell r="K84">
            <v>0</v>
          </cell>
          <cell r="L84">
            <v>0</v>
          </cell>
          <cell r="M84">
            <v>0</v>
          </cell>
          <cell r="N84">
            <v>7439596.5999999996</v>
          </cell>
          <cell r="O84">
            <v>-7307417</v>
          </cell>
          <cell r="P84">
            <v>203252</v>
          </cell>
          <cell r="Q84">
            <v>335431.59999999963</v>
          </cell>
        </row>
        <row r="85">
          <cell r="A85" t="str">
            <v>8912</v>
          </cell>
          <cell r="B85" t="str">
            <v>Capital Injection - Fixed Assets - Non Cash</v>
          </cell>
          <cell r="C85">
            <v>1129060.54</v>
          </cell>
          <cell r="D85">
            <v>0</v>
          </cell>
          <cell r="E85">
            <v>519100.26</v>
          </cell>
          <cell r="F85">
            <v>0</v>
          </cell>
          <cell r="G85">
            <v>229000</v>
          </cell>
          <cell r="H85">
            <v>883344.7</v>
          </cell>
          <cell r="I85">
            <v>5872305.8799999999</v>
          </cell>
          <cell r="J85">
            <v>491335.57</v>
          </cell>
          <cell r="K85">
            <v>0</v>
          </cell>
          <cell r="L85">
            <v>0</v>
          </cell>
          <cell r="M85">
            <v>0</v>
          </cell>
          <cell r="N85">
            <v>9124146.9499999993</v>
          </cell>
          <cell r="O85">
            <v>-13683671</v>
          </cell>
          <cell r="P85">
            <v>10817337.84</v>
          </cell>
          <cell r="Q85">
            <v>6257813.7899999991</v>
          </cell>
        </row>
        <row r="86">
          <cell r="A86" t="str">
            <v>8913</v>
          </cell>
          <cell r="B86" t="str">
            <v>Capital Injection - Expenses - Non Cash</v>
          </cell>
          <cell r="C86">
            <v>39183.379999999997</v>
          </cell>
          <cell r="D86">
            <v>0</v>
          </cell>
          <cell r="E86">
            <v>62676.67</v>
          </cell>
          <cell r="F86">
            <v>0</v>
          </cell>
          <cell r="G86">
            <v>141255.67000000001</v>
          </cell>
          <cell r="H86">
            <v>1047160.58</v>
          </cell>
          <cell r="I86">
            <v>1750717.83</v>
          </cell>
          <cell r="J86">
            <v>0</v>
          </cell>
          <cell r="K86">
            <v>0</v>
          </cell>
          <cell r="L86">
            <v>0</v>
          </cell>
          <cell r="M86">
            <v>0</v>
          </cell>
          <cell r="N86">
            <v>3040994.13</v>
          </cell>
          <cell r="O86">
            <v>-3040994</v>
          </cell>
          <cell r="P86">
            <v>0</v>
          </cell>
          <cell r="Q86">
            <v>0.12999999988824129</v>
          </cell>
        </row>
        <row r="87">
          <cell r="A87" t="str">
            <v>8914</v>
          </cell>
          <cell r="B87" t="str">
            <v>Capital Injection - Loan Repayments - Cash</v>
          </cell>
          <cell r="C87">
            <v>6478757.9400000004</v>
          </cell>
          <cell r="D87">
            <v>0</v>
          </cell>
          <cell r="E87">
            <v>405663.41</v>
          </cell>
          <cell r="F87">
            <v>0</v>
          </cell>
          <cell r="G87">
            <v>0</v>
          </cell>
          <cell r="H87">
            <v>0</v>
          </cell>
          <cell r="I87">
            <v>0</v>
          </cell>
          <cell r="J87">
            <v>0</v>
          </cell>
          <cell r="K87">
            <v>0</v>
          </cell>
          <cell r="L87">
            <v>0</v>
          </cell>
          <cell r="M87">
            <v>0</v>
          </cell>
          <cell r="N87">
            <v>6884421.3500000006</v>
          </cell>
          <cell r="O87">
            <v>-6884421</v>
          </cell>
          <cell r="P87">
            <v>0</v>
          </cell>
          <cell r="Q87">
            <v>0.35000000055879354</v>
          </cell>
        </row>
        <row r="88">
          <cell r="A88" t="str">
            <v>8915</v>
          </cell>
          <cell r="B88" t="str">
            <v>Capital Injection - Fixed Assets - Cash</v>
          </cell>
          <cell r="C88">
            <v>6495991.3399999999</v>
          </cell>
          <cell r="D88">
            <v>0</v>
          </cell>
          <cell r="E88">
            <v>9846669</v>
          </cell>
          <cell r="F88">
            <v>0</v>
          </cell>
          <cell r="G88">
            <v>0</v>
          </cell>
          <cell r="H88">
            <v>52555</v>
          </cell>
          <cell r="I88">
            <v>11219572.01</v>
          </cell>
          <cell r="J88">
            <v>3272</v>
          </cell>
          <cell r="K88">
            <v>0</v>
          </cell>
          <cell r="L88">
            <v>0</v>
          </cell>
          <cell r="M88">
            <v>0</v>
          </cell>
          <cell r="N88">
            <v>27618059.350000001</v>
          </cell>
          <cell r="O88">
            <v>-23888536</v>
          </cell>
          <cell r="P88">
            <v>0</v>
          </cell>
          <cell r="Q88">
            <v>3729523.3500000015</v>
          </cell>
        </row>
        <row r="89">
          <cell r="A89" t="str">
            <v>8916</v>
          </cell>
          <cell r="B89" t="str">
            <v>Capital Injection - Expense - Cash</v>
          </cell>
          <cell r="C89">
            <v>8248194.7400000002</v>
          </cell>
          <cell r="D89">
            <v>0</v>
          </cell>
          <cell r="E89">
            <v>17931000</v>
          </cell>
          <cell r="F89">
            <v>0</v>
          </cell>
          <cell r="G89">
            <v>0</v>
          </cell>
          <cell r="H89">
            <v>2600000</v>
          </cell>
          <cell r="I89">
            <v>1960000</v>
          </cell>
          <cell r="J89">
            <v>530000</v>
          </cell>
          <cell r="K89">
            <v>0</v>
          </cell>
          <cell r="L89">
            <v>0</v>
          </cell>
          <cell r="M89">
            <v>0</v>
          </cell>
          <cell r="N89">
            <v>31269194.740000002</v>
          </cell>
          <cell r="O89">
            <v>-30357782</v>
          </cell>
          <cell r="P89">
            <v>0</v>
          </cell>
          <cell r="Q89">
            <v>911412.74000000209</v>
          </cell>
        </row>
        <row r="90">
          <cell r="A90" t="str">
            <v>8921</v>
          </cell>
          <cell r="B90" t="str">
            <v>Non-Repayable Capital Works Funds Provided By</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row>
        <row r="91">
          <cell r="A91" t="str">
            <v>8922</v>
          </cell>
          <cell r="B91" t="str">
            <v>Capital Purchases Ex Subsidy/Appropriation Grant</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row>
        <row r="92">
          <cell r="A92" t="str">
            <v>8923</v>
          </cell>
          <cell r="B92" t="str">
            <v>Non-Repayable Commonwealth Capital Grants</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row>
        <row r="93">
          <cell r="A93" t="str">
            <v>8924</v>
          </cell>
          <cell r="B93" t="str">
            <v>Equity - Contribution by Owner - Transfers External</v>
          </cell>
          <cell r="C93">
            <v>700158</v>
          </cell>
          <cell r="D93">
            <v>0</v>
          </cell>
          <cell r="E93">
            <v>170800324.87000003</v>
          </cell>
          <cell r="F93">
            <v>0</v>
          </cell>
          <cell r="G93">
            <v>611130.12</v>
          </cell>
          <cell r="H93">
            <v>2980155.45</v>
          </cell>
          <cell r="I93">
            <v>6536919.5899999999</v>
          </cell>
          <cell r="J93">
            <v>0</v>
          </cell>
          <cell r="K93">
            <v>0</v>
          </cell>
          <cell r="L93">
            <v>0</v>
          </cell>
          <cell r="M93">
            <v>0</v>
          </cell>
          <cell r="N93">
            <v>181628688.03000003</v>
          </cell>
          <cell r="O93">
            <v>503006</v>
          </cell>
          <cell r="P93">
            <v>0</v>
          </cell>
          <cell r="Q93">
            <v>182131694.03000003</v>
          </cell>
        </row>
        <row r="94">
          <cell r="A94" t="str">
            <v>8925</v>
          </cell>
          <cell r="B94" t="str">
            <v>Equity - Contribution by Owner - Transfers Inter-Health</v>
          </cell>
          <cell r="C94">
            <v>5520000</v>
          </cell>
          <cell r="D94">
            <v>0</v>
          </cell>
          <cell r="E94">
            <v>-911.5</v>
          </cell>
          <cell r="F94">
            <v>0</v>
          </cell>
          <cell r="G94">
            <v>0</v>
          </cell>
          <cell r="H94">
            <v>0</v>
          </cell>
          <cell r="I94">
            <v>0</v>
          </cell>
          <cell r="J94">
            <v>1608528.98</v>
          </cell>
          <cell r="K94">
            <v>0</v>
          </cell>
          <cell r="L94">
            <v>0</v>
          </cell>
          <cell r="M94">
            <v>0</v>
          </cell>
          <cell r="N94">
            <v>7127617.4800000004</v>
          </cell>
          <cell r="O94">
            <v>0</v>
          </cell>
          <cell r="P94">
            <v>0</v>
          </cell>
          <cell r="Q94">
            <v>7127617.4800000004</v>
          </cell>
        </row>
        <row r="95">
          <cell r="A95" t="str">
            <v>8926</v>
          </cell>
          <cell r="B95" t="str">
            <v>Equity - Contribution by Owner - Transfers Intra-Health</v>
          </cell>
          <cell r="C95">
            <v>-2874778.63</v>
          </cell>
          <cell r="D95">
            <v>0</v>
          </cell>
          <cell r="E95">
            <v>-2269.1600000000062</v>
          </cell>
          <cell r="F95">
            <v>0</v>
          </cell>
          <cell r="G95">
            <v>0</v>
          </cell>
          <cell r="H95">
            <v>0</v>
          </cell>
          <cell r="I95">
            <v>-71999.520000000004</v>
          </cell>
          <cell r="J95">
            <v>0</v>
          </cell>
          <cell r="K95">
            <v>0</v>
          </cell>
          <cell r="L95">
            <v>0</v>
          </cell>
          <cell r="M95">
            <v>0</v>
          </cell>
          <cell r="N95">
            <v>-2949047.31</v>
          </cell>
          <cell r="O95">
            <v>0</v>
          </cell>
          <cell r="P95">
            <v>0</v>
          </cell>
          <cell r="Q95">
            <v>-2949047.31</v>
          </cell>
        </row>
        <row r="96">
          <cell r="A96" t="str">
            <v>8927</v>
          </cell>
          <cell r="B96" t="str">
            <v>Equity - Contribution by Owner - Transfers on Amalgamation</v>
          </cell>
          <cell r="C96">
            <v>0</v>
          </cell>
          <cell r="D96">
            <v>0</v>
          </cell>
          <cell r="E96">
            <v>582978455.25</v>
          </cell>
          <cell r="F96">
            <v>0</v>
          </cell>
          <cell r="G96">
            <v>0</v>
          </cell>
          <cell r="H96">
            <v>0</v>
          </cell>
          <cell r="I96">
            <v>350035007.61000001</v>
          </cell>
          <cell r="J96">
            <v>0</v>
          </cell>
          <cell r="K96">
            <v>0</v>
          </cell>
          <cell r="L96">
            <v>0</v>
          </cell>
          <cell r="M96">
            <v>0</v>
          </cell>
          <cell r="N96">
            <v>933013462.86000001</v>
          </cell>
          <cell r="O96">
            <v>0</v>
          </cell>
          <cell r="P96">
            <v>0</v>
          </cell>
          <cell r="Q96">
            <v>933013462.86000001</v>
          </cell>
        </row>
        <row r="97">
          <cell r="A97" t="str">
            <v>8928</v>
          </cell>
          <cell r="B97" t="str">
            <v>Equity - Distribution to Owner - Transfers External</v>
          </cell>
          <cell r="C97">
            <v>-16697674.560000001</v>
          </cell>
          <cell r="D97">
            <v>0</v>
          </cell>
          <cell r="E97">
            <v>-3204453.37</v>
          </cell>
          <cell r="F97">
            <v>0</v>
          </cell>
          <cell r="G97">
            <v>-2416465.84</v>
          </cell>
          <cell r="H97">
            <v>0</v>
          </cell>
          <cell r="I97">
            <v>-2586207.56</v>
          </cell>
          <cell r="J97">
            <v>0</v>
          </cell>
          <cell r="K97">
            <v>0</v>
          </cell>
          <cell r="L97">
            <v>0</v>
          </cell>
          <cell r="M97">
            <v>0</v>
          </cell>
          <cell r="N97">
            <v>-24904801.329999998</v>
          </cell>
          <cell r="O97">
            <v>4599065.8</v>
          </cell>
          <cell r="P97">
            <v>0</v>
          </cell>
          <cell r="Q97">
            <v>-20305735.529999997</v>
          </cell>
        </row>
        <row r="98">
          <cell r="A98" t="str">
            <v>8929</v>
          </cell>
          <cell r="B98" t="str">
            <v>Equity - Distribution to Owner - Transfers Inter-Health</v>
          </cell>
          <cell r="C98">
            <v>-1756935.96</v>
          </cell>
          <cell r="D98">
            <v>0</v>
          </cell>
          <cell r="E98">
            <v>-5500000</v>
          </cell>
          <cell r="F98">
            <v>0</v>
          </cell>
          <cell r="G98">
            <v>0</v>
          </cell>
          <cell r="H98">
            <v>0</v>
          </cell>
          <cell r="I98">
            <v>0</v>
          </cell>
          <cell r="J98">
            <v>0</v>
          </cell>
          <cell r="K98">
            <v>0</v>
          </cell>
          <cell r="L98">
            <v>0</v>
          </cell>
          <cell r="M98">
            <v>0</v>
          </cell>
          <cell r="N98">
            <v>-7256935.96</v>
          </cell>
          <cell r="O98">
            <v>-4599065.8</v>
          </cell>
          <cell r="P98">
            <v>0</v>
          </cell>
          <cell r="Q98">
            <v>-11856001.76</v>
          </cell>
        </row>
        <row r="99">
          <cell r="A99" t="str">
            <v>8931</v>
          </cell>
          <cell r="B99" t="str">
            <v>Capital Injection - General</v>
          </cell>
          <cell r="C99">
            <v>0</v>
          </cell>
          <cell r="D99">
            <v>0</v>
          </cell>
          <cell r="E99">
            <v>72643224.11999999</v>
          </cell>
          <cell r="F99">
            <v>0</v>
          </cell>
          <cell r="G99">
            <v>0</v>
          </cell>
          <cell r="H99">
            <v>0</v>
          </cell>
          <cell r="I99">
            <v>0</v>
          </cell>
          <cell r="J99">
            <v>0</v>
          </cell>
          <cell r="K99">
            <v>0</v>
          </cell>
          <cell r="L99">
            <v>0</v>
          </cell>
          <cell r="M99">
            <v>0</v>
          </cell>
          <cell r="N99">
            <v>72643224.11999999</v>
          </cell>
          <cell r="O99">
            <v>85295001</v>
          </cell>
          <cell r="P99">
            <v>4330803</v>
          </cell>
          <cell r="Q99">
            <v>162269028.12</v>
          </cell>
        </row>
        <row r="100">
          <cell r="A100" t="str">
            <v>8932</v>
          </cell>
          <cell r="B100" t="str">
            <v>Equity - Intra Health Transfers - Staff Costs</v>
          </cell>
          <cell r="C100">
            <v>0</v>
          </cell>
          <cell r="D100">
            <v>0</v>
          </cell>
          <cell r="E100">
            <v>0</v>
          </cell>
          <cell r="F100">
            <v>0</v>
          </cell>
          <cell r="G100">
            <v>0</v>
          </cell>
          <cell r="H100">
            <v>0</v>
          </cell>
          <cell r="I100">
            <v>1390.81</v>
          </cell>
          <cell r="J100">
            <v>0</v>
          </cell>
          <cell r="K100">
            <v>0</v>
          </cell>
          <cell r="L100">
            <v>0</v>
          </cell>
          <cell r="M100">
            <v>0</v>
          </cell>
          <cell r="N100">
            <v>1390.81</v>
          </cell>
          <cell r="O100">
            <v>0</v>
          </cell>
          <cell r="P100">
            <v>0</v>
          </cell>
          <cell r="Q100">
            <v>1390.81</v>
          </cell>
        </row>
        <row r="101">
          <cell r="A101" t="str">
            <v>8991</v>
          </cell>
          <cell r="B101" t="str">
            <v>Accumulated Deficit / Surplus</v>
          </cell>
          <cell r="C101">
            <v>-139924308.22999999</v>
          </cell>
          <cell r="D101">
            <v>20876972.510000002</v>
          </cell>
          <cell r="E101">
            <v>-98858453.50999999</v>
          </cell>
          <cell r="F101">
            <v>0</v>
          </cell>
          <cell r="G101">
            <v>4536068.42</v>
          </cell>
          <cell r="H101">
            <v>95062903.790000007</v>
          </cell>
          <cell r="I101">
            <v>-4802323.2</v>
          </cell>
          <cell r="J101">
            <v>-906369.25</v>
          </cell>
          <cell r="K101">
            <v>0</v>
          </cell>
          <cell r="L101">
            <v>25607066</v>
          </cell>
          <cell r="M101">
            <v>8798724</v>
          </cell>
          <cell r="N101">
            <v>-89609719.469999969</v>
          </cell>
          <cell r="O101">
            <v>0</v>
          </cell>
          <cell r="P101">
            <v>-2996009</v>
          </cell>
          <cell r="Q101">
            <v>-92605728.469999969</v>
          </cell>
        </row>
        <row r="102">
          <cell r="A102" t="str">
            <v>8992</v>
          </cell>
          <cell r="B102" t="str">
            <v>Accrual Accounting Adoption Account</v>
          </cell>
          <cell r="C102">
            <v>0</v>
          </cell>
          <cell r="D102">
            <v>0</v>
          </cell>
          <cell r="E102">
            <v>0</v>
          </cell>
          <cell r="F102">
            <v>0</v>
          </cell>
          <cell r="G102">
            <v>0</v>
          </cell>
          <cell r="H102">
            <v>0</v>
          </cell>
          <cell r="I102">
            <v>0</v>
          </cell>
          <cell r="J102">
            <v>0</v>
          </cell>
          <cell r="K102">
            <v>-415648</v>
          </cell>
          <cell r="L102">
            <v>0</v>
          </cell>
          <cell r="M102">
            <v>0</v>
          </cell>
          <cell r="N102">
            <v>-415648</v>
          </cell>
          <cell r="O102">
            <v>0</v>
          </cell>
          <cell r="P102">
            <v>0</v>
          </cell>
          <cell r="Q102">
            <v>-415648</v>
          </cell>
        </row>
        <row r="103">
          <cell r="A103" t="str">
            <v>8993</v>
          </cell>
          <cell r="B103" t="str">
            <v>Asset Revaluation Reserve</v>
          </cell>
          <cell r="C103">
            <v>152869000</v>
          </cell>
          <cell r="D103">
            <v>0</v>
          </cell>
          <cell r="E103">
            <v>0</v>
          </cell>
          <cell r="F103">
            <v>0</v>
          </cell>
          <cell r="G103">
            <v>73641</v>
          </cell>
          <cell r="H103">
            <v>0</v>
          </cell>
          <cell r="I103">
            <v>0</v>
          </cell>
          <cell r="J103">
            <v>0</v>
          </cell>
          <cell r="K103">
            <v>0</v>
          </cell>
          <cell r="L103">
            <v>0</v>
          </cell>
          <cell r="M103">
            <v>0</v>
          </cell>
          <cell r="N103">
            <v>152942641</v>
          </cell>
          <cell r="O103">
            <v>0</v>
          </cell>
          <cell r="P103">
            <v>0</v>
          </cell>
          <cell r="Q103">
            <v>152942641</v>
          </cell>
        </row>
        <row r="104">
          <cell r="A104" t="str">
            <v>8994</v>
          </cell>
          <cell r="B104" t="str">
            <v>General Reserve</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row>
        <row r="105">
          <cell r="A105" t="str">
            <v>8995</v>
          </cell>
          <cell r="B105" t="str">
            <v>Asset Revaluation Reserve - Land</v>
          </cell>
          <cell r="C105">
            <v>7624115</v>
          </cell>
          <cell r="D105">
            <v>0</v>
          </cell>
          <cell r="E105">
            <v>3150000</v>
          </cell>
          <cell r="F105">
            <v>0</v>
          </cell>
          <cell r="G105">
            <v>0</v>
          </cell>
          <cell r="H105">
            <v>2873900</v>
          </cell>
          <cell r="I105">
            <v>3207825</v>
          </cell>
          <cell r="J105">
            <v>1933386.87</v>
          </cell>
          <cell r="K105">
            <v>0</v>
          </cell>
          <cell r="L105">
            <v>9500000</v>
          </cell>
          <cell r="M105">
            <v>0</v>
          </cell>
          <cell r="N105">
            <v>28289226.870000001</v>
          </cell>
          <cell r="O105">
            <v>0</v>
          </cell>
          <cell r="P105">
            <v>0</v>
          </cell>
          <cell r="Q105">
            <v>28289226.870000001</v>
          </cell>
        </row>
        <row r="106">
          <cell r="A106" t="str">
            <v>8996</v>
          </cell>
          <cell r="B106" t="str">
            <v>Asset Revaluation Reserve - Buildings</v>
          </cell>
          <cell r="C106">
            <v>5076642.9400000004</v>
          </cell>
          <cell r="D106">
            <v>0</v>
          </cell>
          <cell r="E106">
            <v>2634347.4</v>
          </cell>
          <cell r="F106">
            <v>0</v>
          </cell>
          <cell r="G106">
            <v>0</v>
          </cell>
          <cell r="H106">
            <v>0</v>
          </cell>
          <cell r="I106">
            <v>19233081</v>
          </cell>
          <cell r="J106">
            <v>1492083.15</v>
          </cell>
          <cell r="K106">
            <v>0</v>
          </cell>
          <cell r="L106">
            <v>50130872</v>
          </cell>
          <cell r="M106">
            <v>0</v>
          </cell>
          <cell r="N106">
            <v>78567026.489999995</v>
          </cell>
          <cell r="O106">
            <v>0</v>
          </cell>
          <cell r="P106">
            <v>0</v>
          </cell>
          <cell r="Q106">
            <v>78567026.489999995</v>
          </cell>
        </row>
        <row r="107">
          <cell r="A107" t="str">
            <v>8997</v>
          </cell>
          <cell r="B107" t="str">
            <v>Deficit Surplus Control (HCARe use only)</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row>
        <row r="108">
          <cell r="A108" t="str">
            <v>8998</v>
          </cell>
          <cell r="B108" t="str">
            <v>Adjustment due to change in Accounting Policy</v>
          </cell>
          <cell r="C108">
            <v>-172856.05</v>
          </cell>
          <cell r="D108">
            <v>0</v>
          </cell>
          <cell r="E108">
            <v>-1553116.43</v>
          </cell>
          <cell r="F108">
            <v>0</v>
          </cell>
          <cell r="G108">
            <v>-7944.47</v>
          </cell>
          <cell r="H108">
            <v>-71152.63</v>
          </cell>
          <cell r="I108">
            <v>-249679.59</v>
          </cell>
          <cell r="J108">
            <v>-14402.78</v>
          </cell>
          <cell r="K108">
            <v>0</v>
          </cell>
          <cell r="L108">
            <v>0</v>
          </cell>
          <cell r="M108">
            <v>0</v>
          </cell>
          <cell r="N108">
            <v>-2069151.9500000002</v>
          </cell>
          <cell r="O108">
            <v>0</v>
          </cell>
          <cell r="P108">
            <v>0</v>
          </cell>
          <cell r="Q108">
            <v>-2069151.9500000002</v>
          </cell>
        </row>
        <row r="109">
          <cell r="B109" t="str">
            <v>Total Equity</v>
          </cell>
          <cell r="C109">
            <v>32754550.450000003</v>
          </cell>
          <cell r="D109">
            <v>20876972.510000002</v>
          </cell>
          <cell r="E109">
            <v>756551988.23000002</v>
          </cell>
          <cell r="F109">
            <v>0</v>
          </cell>
          <cell r="G109">
            <v>3166684.9</v>
          </cell>
          <cell r="H109">
            <v>105793353.54000001</v>
          </cell>
          <cell r="I109">
            <v>394481988.59000003</v>
          </cell>
          <cell r="J109">
            <v>5137834.54</v>
          </cell>
          <cell r="K109">
            <v>-415648</v>
          </cell>
          <cell r="L109">
            <v>85237938</v>
          </cell>
          <cell r="M109">
            <v>8798724</v>
          </cell>
          <cell r="N109">
            <v>1412384386.7599998</v>
          </cell>
          <cell r="O109">
            <v>635186</v>
          </cell>
          <cell r="P109">
            <v>12355383.84</v>
          </cell>
          <cell r="Q109">
            <v>1425374956.5999997</v>
          </cell>
        </row>
        <row r="111">
          <cell r="A111" t="str">
            <v>Assets</v>
          </cell>
        </row>
        <row r="112">
          <cell r="A112" t="str">
            <v>9111</v>
          </cell>
          <cell r="B112" t="str">
            <v>Cash On Hand</v>
          </cell>
          <cell r="C112">
            <v>1481</v>
          </cell>
          <cell r="D112">
            <v>0</v>
          </cell>
          <cell r="E112">
            <v>111999.8</v>
          </cell>
          <cell r="F112">
            <v>0</v>
          </cell>
          <cell r="G112">
            <v>4040</v>
          </cell>
          <cell r="H112">
            <v>58420</v>
          </cell>
          <cell r="I112">
            <v>51434.02</v>
          </cell>
          <cell r="J112">
            <v>1900</v>
          </cell>
          <cell r="K112">
            <v>100</v>
          </cell>
          <cell r="L112">
            <v>0</v>
          </cell>
          <cell r="M112">
            <v>2500</v>
          </cell>
          <cell r="N112">
            <v>231874.81999999998</v>
          </cell>
          <cell r="O112">
            <v>0</v>
          </cell>
          <cell r="P112">
            <v>0</v>
          </cell>
          <cell r="Q112">
            <v>231874.81999999998</v>
          </cell>
        </row>
        <row r="113">
          <cell r="A113" t="str">
            <v>9112</v>
          </cell>
          <cell r="B113" t="str">
            <v>Cash at Bank HDWA</v>
          </cell>
          <cell r="C113">
            <v>1632697477.1099999</v>
          </cell>
          <cell r="D113">
            <v>10961660638.309999</v>
          </cell>
          <cell r="E113">
            <v>11945260.810000002</v>
          </cell>
          <cell r="F113">
            <v>0</v>
          </cell>
          <cell r="G113">
            <v>83215.81</v>
          </cell>
          <cell r="H113">
            <v>2310498.5299999998</v>
          </cell>
          <cell r="I113">
            <v>3843932.85</v>
          </cell>
          <cell r="J113">
            <v>109302.25</v>
          </cell>
          <cell r="K113">
            <v>288911</v>
          </cell>
          <cell r="L113">
            <v>88194</v>
          </cell>
          <cell r="M113">
            <v>1904434.76</v>
          </cell>
          <cell r="N113">
            <v>12614931865.43</v>
          </cell>
          <cell r="O113">
            <v>0</v>
          </cell>
          <cell r="P113">
            <v>0</v>
          </cell>
          <cell r="Q113">
            <v>12614931865.43</v>
          </cell>
        </row>
        <row r="114">
          <cell r="A114" t="str">
            <v>9113</v>
          </cell>
          <cell r="B114" t="str">
            <v>Cash at Bank (Donations) Formerly CA Bank</v>
          </cell>
          <cell r="C114">
            <v>0</v>
          </cell>
          <cell r="D114">
            <v>0</v>
          </cell>
          <cell r="E114">
            <v>0</v>
          </cell>
          <cell r="F114">
            <v>0</v>
          </cell>
          <cell r="G114">
            <v>0</v>
          </cell>
          <cell r="H114">
            <v>581314.15</v>
          </cell>
          <cell r="I114">
            <v>3007130.67</v>
          </cell>
          <cell r="J114">
            <v>0</v>
          </cell>
          <cell r="K114">
            <v>0</v>
          </cell>
          <cell r="L114">
            <v>0</v>
          </cell>
          <cell r="M114">
            <v>0</v>
          </cell>
          <cell r="N114">
            <v>3588444.82</v>
          </cell>
          <cell r="O114">
            <v>0</v>
          </cell>
          <cell r="P114">
            <v>0</v>
          </cell>
          <cell r="Q114">
            <v>3588444.82</v>
          </cell>
        </row>
        <row r="115">
          <cell r="A115" t="str">
            <v>9114</v>
          </cell>
          <cell r="B115" t="str">
            <v>Cash at Bank EFT</v>
          </cell>
          <cell r="C115">
            <v>-1625986060.3599999</v>
          </cell>
          <cell r="D115">
            <v>-10926792238.780001</v>
          </cell>
          <cell r="E115">
            <v>0</v>
          </cell>
          <cell r="F115">
            <v>0</v>
          </cell>
          <cell r="G115">
            <v>0</v>
          </cell>
          <cell r="H115">
            <v>0</v>
          </cell>
          <cell r="I115">
            <v>237.36</v>
          </cell>
          <cell r="J115">
            <v>0</v>
          </cell>
          <cell r="K115">
            <v>0</v>
          </cell>
          <cell r="L115">
            <v>0</v>
          </cell>
          <cell r="M115">
            <v>0</v>
          </cell>
          <cell r="N115">
            <v>-12552778061.780001</v>
          </cell>
          <cell r="O115">
            <v>0</v>
          </cell>
          <cell r="P115">
            <v>0</v>
          </cell>
          <cell r="Q115">
            <v>-12552778061.780001</v>
          </cell>
        </row>
        <row r="116">
          <cell r="A116" t="str">
            <v>9115</v>
          </cell>
          <cell r="B116" t="str">
            <v>DISABLED ** Cash at Bank</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row>
        <row r="117">
          <cell r="A117" t="str">
            <v>9116</v>
          </cell>
          <cell r="B117" t="str">
            <v>Cash at Bank SSS</v>
          </cell>
          <cell r="C117">
            <v>-104242.58</v>
          </cell>
          <cell r="D117">
            <v>0</v>
          </cell>
          <cell r="E117">
            <v>0</v>
          </cell>
          <cell r="F117">
            <v>0</v>
          </cell>
          <cell r="G117">
            <v>0</v>
          </cell>
          <cell r="H117">
            <v>0</v>
          </cell>
          <cell r="I117">
            <v>0</v>
          </cell>
          <cell r="J117">
            <v>0</v>
          </cell>
          <cell r="K117">
            <v>0</v>
          </cell>
          <cell r="L117">
            <v>0</v>
          </cell>
          <cell r="M117">
            <v>0</v>
          </cell>
          <cell r="N117">
            <v>-104242.58</v>
          </cell>
          <cell r="O117">
            <v>0</v>
          </cell>
          <cell r="P117">
            <v>0</v>
          </cell>
          <cell r="Q117">
            <v>-104242.58</v>
          </cell>
        </row>
        <row r="118">
          <cell r="A118" t="str">
            <v>9117</v>
          </cell>
          <cell r="B118" t="str">
            <v>DISABLED ** Cash at Bank (Manual Pay Cheques)</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row>
        <row r="119">
          <cell r="A119" t="str">
            <v>9118</v>
          </cell>
          <cell r="B119" t="str">
            <v>Cash at Bank MANPAY</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row>
        <row r="120">
          <cell r="A120" t="str">
            <v>9119</v>
          </cell>
          <cell r="B120" t="str">
            <v>Cash at Bank STALE CHEQUES</v>
          </cell>
          <cell r="C120">
            <v>-2524.81</v>
          </cell>
          <cell r="D120">
            <v>0</v>
          </cell>
          <cell r="E120">
            <v>0</v>
          </cell>
          <cell r="F120">
            <v>0</v>
          </cell>
          <cell r="G120">
            <v>0</v>
          </cell>
          <cell r="H120">
            <v>0</v>
          </cell>
          <cell r="I120">
            <v>0</v>
          </cell>
          <cell r="J120">
            <v>0</v>
          </cell>
          <cell r="K120">
            <v>0</v>
          </cell>
          <cell r="L120">
            <v>0</v>
          </cell>
          <cell r="M120">
            <v>0</v>
          </cell>
          <cell r="N120">
            <v>-2524.81</v>
          </cell>
          <cell r="O120">
            <v>0</v>
          </cell>
          <cell r="P120">
            <v>0</v>
          </cell>
          <cell r="Q120">
            <v>-2524.81</v>
          </cell>
        </row>
        <row r="121">
          <cell r="A121" t="str">
            <v>9140</v>
          </cell>
          <cell r="B121" t="str">
            <v>Health Service Funding Account (Corporate Finance Use Only)</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row>
        <row r="122">
          <cell r="A122" t="str">
            <v>9151</v>
          </cell>
          <cell r="B122" t="str">
            <v>Investments</v>
          </cell>
          <cell r="C122">
            <v>2622000</v>
          </cell>
          <cell r="D122">
            <v>1000000</v>
          </cell>
          <cell r="E122">
            <v>81036995.170000002</v>
          </cell>
          <cell r="F122">
            <v>0</v>
          </cell>
          <cell r="G122">
            <v>0</v>
          </cell>
          <cell r="H122">
            <v>0</v>
          </cell>
          <cell r="I122">
            <v>0</v>
          </cell>
          <cell r="J122">
            <v>0</v>
          </cell>
          <cell r="K122">
            <v>0</v>
          </cell>
          <cell r="L122">
            <v>1990027</v>
          </cell>
          <cell r="M122">
            <v>0</v>
          </cell>
          <cell r="N122">
            <v>86649022.170000002</v>
          </cell>
          <cell r="O122">
            <v>0</v>
          </cell>
          <cell r="P122">
            <v>0</v>
          </cell>
          <cell r="Q122">
            <v>86649022.170000002</v>
          </cell>
        </row>
        <row r="123">
          <cell r="A123" t="str">
            <v>9211</v>
          </cell>
          <cell r="B123" t="str">
            <v>Accounts Receivable - Patient</v>
          </cell>
          <cell r="C123">
            <v>616425.37</v>
          </cell>
          <cell r="D123">
            <v>0</v>
          </cell>
          <cell r="E123">
            <v>12250950.640000001</v>
          </cell>
          <cell r="F123">
            <v>0</v>
          </cell>
          <cell r="G123">
            <v>18044.259999999998</v>
          </cell>
          <cell r="H123">
            <v>362305.73</v>
          </cell>
          <cell r="I123">
            <v>1449005.61</v>
          </cell>
          <cell r="J123">
            <v>0</v>
          </cell>
          <cell r="K123">
            <v>0</v>
          </cell>
          <cell r="L123">
            <v>0</v>
          </cell>
          <cell r="M123">
            <v>0</v>
          </cell>
          <cell r="N123">
            <v>14696731.609999999</v>
          </cell>
          <cell r="O123">
            <v>0</v>
          </cell>
          <cell r="P123">
            <v>0</v>
          </cell>
          <cell r="Q123">
            <v>14696731.609999999</v>
          </cell>
        </row>
        <row r="124">
          <cell r="A124" t="str">
            <v>9212</v>
          </cell>
          <cell r="B124" t="str">
            <v>Accounts Receivable - Non Patient</v>
          </cell>
          <cell r="C124">
            <v>1242392.1499999999</v>
          </cell>
          <cell r="D124">
            <v>544.25</v>
          </cell>
          <cell r="E124">
            <v>13754773.170000002</v>
          </cell>
          <cell r="F124">
            <v>0</v>
          </cell>
          <cell r="G124">
            <v>16888.169999999998</v>
          </cell>
          <cell r="H124">
            <v>376058.97</v>
          </cell>
          <cell r="I124">
            <v>1839716.25</v>
          </cell>
          <cell r="J124">
            <v>66066.559999999998</v>
          </cell>
          <cell r="K124">
            <v>25352</v>
          </cell>
          <cell r="L124">
            <v>273698</v>
          </cell>
          <cell r="M124">
            <v>7220716.0899999999</v>
          </cell>
          <cell r="N124">
            <v>24816205.609999999</v>
          </cell>
          <cell r="O124">
            <v>0</v>
          </cell>
          <cell r="P124">
            <v>0</v>
          </cell>
          <cell r="Q124">
            <v>24816205.609999999</v>
          </cell>
        </row>
        <row r="125">
          <cell r="A125" t="str">
            <v>9213</v>
          </cell>
          <cell r="B125" t="str">
            <v>Provision For Doubtful Debts</v>
          </cell>
          <cell r="C125">
            <v>-9522.0400000000009</v>
          </cell>
          <cell r="D125">
            <v>0</v>
          </cell>
          <cell r="E125">
            <v>-3846795.08</v>
          </cell>
          <cell r="F125">
            <v>0</v>
          </cell>
          <cell r="G125">
            <v>-1475</v>
          </cell>
          <cell r="H125">
            <v>-2239.8000000000002</v>
          </cell>
          <cell r="I125">
            <v>-501681.53</v>
          </cell>
          <cell r="J125">
            <v>0</v>
          </cell>
          <cell r="K125">
            <v>-5005</v>
          </cell>
          <cell r="L125">
            <v>-97975</v>
          </cell>
          <cell r="M125">
            <v>-199999.73</v>
          </cell>
          <cell r="N125">
            <v>-4664693.1800000006</v>
          </cell>
          <cell r="O125">
            <v>0</v>
          </cell>
          <cell r="P125">
            <v>0</v>
          </cell>
          <cell r="Q125">
            <v>-4664693.1800000006</v>
          </cell>
        </row>
        <row r="126">
          <cell r="A126" t="str">
            <v>9214</v>
          </cell>
          <cell r="B126" t="str">
            <v>Prepayments</v>
          </cell>
          <cell r="C126">
            <v>521338.72</v>
          </cell>
          <cell r="D126">
            <v>0</v>
          </cell>
          <cell r="E126">
            <v>2932168.9499999997</v>
          </cell>
          <cell r="F126">
            <v>0</v>
          </cell>
          <cell r="G126">
            <v>788</v>
          </cell>
          <cell r="H126">
            <v>216092.23</v>
          </cell>
          <cell r="I126">
            <v>199625.16</v>
          </cell>
          <cell r="J126">
            <v>80455</v>
          </cell>
          <cell r="K126">
            <v>158707</v>
          </cell>
          <cell r="L126">
            <v>0</v>
          </cell>
          <cell r="M126">
            <v>0</v>
          </cell>
          <cell r="N126">
            <v>4109175.06</v>
          </cell>
          <cell r="O126">
            <v>0</v>
          </cell>
          <cell r="P126">
            <v>0</v>
          </cell>
          <cell r="Q126">
            <v>4109175.06</v>
          </cell>
        </row>
        <row r="127">
          <cell r="A127" t="str">
            <v>9215</v>
          </cell>
          <cell r="B127" t="str">
            <v>Accrued Income - Cash Only</v>
          </cell>
          <cell r="C127">
            <v>0</v>
          </cell>
          <cell r="D127">
            <v>0</v>
          </cell>
          <cell r="E127">
            <v>4660091.6000000006</v>
          </cell>
          <cell r="F127">
            <v>0</v>
          </cell>
          <cell r="G127">
            <v>46203</v>
          </cell>
          <cell r="H127">
            <v>697256.77</v>
          </cell>
          <cell r="I127">
            <v>1068540.02</v>
          </cell>
          <cell r="J127">
            <v>0</v>
          </cell>
          <cell r="K127">
            <v>0</v>
          </cell>
          <cell r="L127">
            <v>0</v>
          </cell>
          <cell r="M127">
            <v>0</v>
          </cell>
          <cell r="N127">
            <v>6472091.3900000006</v>
          </cell>
          <cell r="O127">
            <v>0</v>
          </cell>
          <cell r="P127">
            <v>0</v>
          </cell>
          <cell r="Q127">
            <v>6472091.3900000006</v>
          </cell>
        </row>
        <row r="128">
          <cell r="A128" t="str">
            <v>9216</v>
          </cell>
          <cell r="B128" t="str">
            <v>Accrued Income - Interest</v>
          </cell>
          <cell r="C128">
            <v>0</v>
          </cell>
          <cell r="D128">
            <v>0</v>
          </cell>
          <cell r="E128">
            <v>1156020.6000000001</v>
          </cell>
          <cell r="F128">
            <v>0</v>
          </cell>
          <cell r="G128">
            <v>0</v>
          </cell>
          <cell r="H128">
            <v>0</v>
          </cell>
          <cell r="I128">
            <v>0</v>
          </cell>
          <cell r="J128">
            <v>0</v>
          </cell>
          <cell r="K128">
            <v>0</v>
          </cell>
          <cell r="L128">
            <v>0</v>
          </cell>
          <cell r="M128">
            <v>0</v>
          </cell>
          <cell r="N128">
            <v>1156020.6000000001</v>
          </cell>
          <cell r="O128">
            <v>0</v>
          </cell>
          <cell r="P128">
            <v>0</v>
          </cell>
          <cell r="Q128">
            <v>1156020.6000000001</v>
          </cell>
        </row>
        <row r="129">
          <cell r="A129" t="str">
            <v>9217</v>
          </cell>
          <cell r="B129" t="str">
            <v>Accounts Receivable - Rights to Private Practice</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row>
        <row r="130">
          <cell r="A130" t="str">
            <v>9220</v>
          </cell>
          <cell r="B130" t="str">
            <v>Subsidy Receivable from Department of Health</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row>
        <row r="131">
          <cell r="A131" t="str">
            <v>9221</v>
          </cell>
          <cell r="B131" t="str">
            <v>Prepaid Subsidy</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row>
        <row r="132">
          <cell r="A132" t="str">
            <v>9251</v>
          </cell>
          <cell r="B132" t="str">
            <v>Amount Receivable for Outputs - General (Current)</v>
          </cell>
          <cell r="C132">
            <v>3580348.79</v>
          </cell>
          <cell r="D132">
            <v>0</v>
          </cell>
          <cell r="E132">
            <v>70626124.669999987</v>
          </cell>
          <cell r="F132">
            <v>0</v>
          </cell>
          <cell r="G132">
            <v>27748.39</v>
          </cell>
          <cell r="H132">
            <v>2865727.29</v>
          </cell>
          <cell r="I132">
            <v>49157043.549999997</v>
          </cell>
          <cell r="J132">
            <v>413655.2</v>
          </cell>
          <cell r="K132">
            <v>0</v>
          </cell>
          <cell r="L132">
            <v>0</v>
          </cell>
          <cell r="M132">
            <v>0</v>
          </cell>
          <cell r="N132">
            <v>126670647.89</v>
          </cell>
          <cell r="O132">
            <v>0</v>
          </cell>
          <cell r="P132">
            <v>-2112965</v>
          </cell>
          <cell r="Q132">
            <v>124557682.89</v>
          </cell>
        </row>
        <row r="133">
          <cell r="A133" t="str">
            <v>9252</v>
          </cell>
          <cell r="B133" t="str">
            <v>Amount Receivable for Outputs - Fixed Assets - Non Cash</v>
          </cell>
          <cell r="C133">
            <v>-3507246.38</v>
          </cell>
          <cell r="D133">
            <v>0</v>
          </cell>
          <cell r="E133">
            <v>-17120327.59</v>
          </cell>
          <cell r="F133">
            <v>0</v>
          </cell>
          <cell r="G133">
            <v>-22624.58</v>
          </cell>
          <cell r="H133">
            <v>-405455.87</v>
          </cell>
          <cell r="I133">
            <v>-13709990.609999999</v>
          </cell>
          <cell r="J133">
            <v>-15660</v>
          </cell>
          <cell r="K133">
            <v>0</v>
          </cell>
          <cell r="L133">
            <v>0</v>
          </cell>
          <cell r="M133">
            <v>0</v>
          </cell>
          <cell r="N133">
            <v>-34781305.030000001</v>
          </cell>
          <cell r="O133">
            <v>0</v>
          </cell>
          <cell r="P133">
            <v>0</v>
          </cell>
          <cell r="Q133">
            <v>-34781305.030000001</v>
          </cell>
        </row>
        <row r="134">
          <cell r="A134" t="str">
            <v>9253</v>
          </cell>
          <cell r="B134" t="str">
            <v>Amount Receivable for Outputs - Expenses - Non Cash</v>
          </cell>
          <cell r="C134">
            <v>-73102.41</v>
          </cell>
          <cell r="D134">
            <v>0</v>
          </cell>
          <cell r="E134">
            <v>2158797.71</v>
          </cell>
          <cell r="F134">
            <v>0</v>
          </cell>
          <cell r="G134">
            <v>-5123.8100000000004</v>
          </cell>
          <cell r="H134">
            <v>-53732.42</v>
          </cell>
          <cell r="I134">
            <v>-280137.32</v>
          </cell>
          <cell r="J134">
            <v>-4979.54</v>
          </cell>
          <cell r="K134">
            <v>0</v>
          </cell>
          <cell r="L134">
            <v>0</v>
          </cell>
          <cell r="M134">
            <v>0</v>
          </cell>
          <cell r="N134">
            <v>1741722.21</v>
          </cell>
          <cell r="O134">
            <v>0</v>
          </cell>
          <cell r="P134">
            <v>0</v>
          </cell>
          <cell r="Q134">
            <v>1741722.21</v>
          </cell>
        </row>
        <row r="135">
          <cell r="A135" t="str">
            <v>9254</v>
          </cell>
          <cell r="B135" t="str">
            <v>Amount Receivable for Outputs - Fixed Assets - Cash</v>
          </cell>
          <cell r="C135">
            <v>0</v>
          </cell>
          <cell r="D135">
            <v>0</v>
          </cell>
          <cell r="E135">
            <v>-46012658.18</v>
          </cell>
          <cell r="F135">
            <v>0</v>
          </cell>
          <cell r="G135">
            <v>0</v>
          </cell>
          <cell r="H135">
            <v>-1006539</v>
          </cell>
          <cell r="I135">
            <v>-4465915.9000000004</v>
          </cell>
          <cell r="J135">
            <v>-43016</v>
          </cell>
          <cell r="K135">
            <v>0</v>
          </cell>
          <cell r="L135">
            <v>0</v>
          </cell>
          <cell r="M135">
            <v>0</v>
          </cell>
          <cell r="N135">
            <v>-51528129.079999998</v>
          </cell>
          <cell r="O135">
            <v>0</v>
          </cell>
          <cell r="P135">
            <v>0</v>
          </cell>
          <cell r="Q135">
            <v>-51528129.079999998</v>
          </cell>
        </row>
        <row r="136">
          <cell r="A136" t="str">
            <v>9255</v>
          </cell>
          <cell r="B136" t="str">
            <v>Amount Receivable for Outputs - Expenses - Cash</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row>
        <row r="137">
          <cell r="A137" t="str">
            <v>9298</v>
          </cell>
          <cell r="B137" t="str">
            <v>Internal Health Service Transfers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row>
        <row r="138">
          <cell r="A138" t="str">
            <v>9311</v>
          </cell>
          <cell r="B138" t="str">
            <v>Supply Inventory Control Account</v>
          </cell>
          <cell r="C138">
            <v>3584479.45</v>
          </cell>
          <cell r="D138">
            <v>0</v>
          </cell>
          <cell r="E138">
            <v>3553654.97</v>
          </cell>
          <cell r="F138">
            <v>0</v>
          </cell>
          <cell r="G138">
            <v>0</v>
          </cell>
          <cell r="H138">
            <v>387247.08</v>
          </cell>
          <cell r="I138">
            <v>2004552.73</v>
          </cell>
          <cell r="J138">
            <v>0</v>
          </cell>
          <cell r="K138">
            <v>0</v>
          </cell>
          <cell r="L138">
            <v>0</v>
          </cell>
          <cell r="M138">
            <v>590284.01</v>
          </cell>
          <cell r="N138">
            <v>10120218.24</v>
          </cell>
          <cell r="O138">
            <v>0</v>
          </cell>
          <cell r="P138">
            <v>0</v>
          </cell>
          <cell r="Q138">
            <v>10120218.24</v>
          </cell>
        </row>
        <row r="139">
          <cell r="A139" t="str">
            <v>9321</v>
          </cell>
          <cell r="B139" t="str">
            <v>Pharmacy Inventory Control Account</v>
          </cell>
          <cell r="C139">
            <v>0</v>
          </cell>
          <cell r="D139">
            <v>0</v>
          </cell>
          <cell r="E139">
            <v>8866745.7200000007</v>
          </cell>
          <cell r="F139">
            <v>0</v>
          </cell>
          <cell r="G139">
            <v>0</v>
          </cell>
          <cell r="H139">
            <v>95435.87</v>
          </cell>
          <cell r="I139">
            <v>1049985.78</v>
          </cell>
          <cell r="J139">
            <v>13722.48</v>
          </cell>
          <cell r="K139">
            <v>19678</v>
          </cell>
          <cell r="L139">
            <v>0</v>
          </cell>
          <cell r="M139">
            <v>0</v>
          </cell>
          <cell r="N139">
            <v>10045567.85</v>
          </cell>
          <cell r="O139">
            <v>0</v>
          </cell>
          <cell r="P139">
            <v>0</v>
          </cell>
          <cell r="Q139">
            <v>10045567.85</v>
          </cell>
        </row>
        <row r="140">
          <cell r="A140" t="str">
            <v>9331</v>
          </cell>
          <cell r="B140" t="str">
            <v>Engineering Inventory Control Account</v>
          </cell>
          <cell r="C140">
            <v>163411.19</v>
          </cell>
          <cell r="D140">
            <v>0</v>
          </cell>
          <cell r="E140">
            <v>799232.27</v>
          </cell>
          <cell r="F140">
            <v>0</v>
          </cell>
          <cell r="G140">
            <v>0</v>
          </cell>
          <cell r="H140">
            <v>12550.18</v>
          </cell>
          <cell r="I140">
            <v>203897.23</v>
          </cell>
          <cell r="J140">
            <v>8230.7800000000007</v>
          </cell>
          <cell r="K140">
            <v>0</v>
          </cell>
          <cell r="L140">
            <v>0</v>
          </cell>
          <cell r="M140">
            <v>0</v>
          </cell>
          <cell r="N140">
            <v>1187321.6500000001</v>
          </cell>
          <cell r="O140">
            <v>0</v>
          </cell>
          <cell r="P140">
            <v>0</v>
          </cell>
          <cell r="Q140">
            <v>1187321.6500000001</v>
          </cell>
        </row>
        <row r="141">
          <cell r="A141" t="str">
            <v>9341</v>
          </cell>
          <cell r="B141" t="str">
            <v>Other Inventory Control Account</v>
          </cell>
          <cell r="C141">
            <v>0</v>
          </cell>
          <cell r="D141">
            <v>0</v>
          </cell>
          <cell r="E141">
            <v>466622.97</v>
          </cell>
          <cell r="F141">
            <v>0</v>
          </cell>
          <cell r="G141">
            <v>0</v>
          </cell>
          <cell r="H141">
            <v>0</v>
          </cell>
          <cell r="I141">
            <v>436057.07</v>
          </cell>
          <cell r="J141">
            <v>0</v>
          </cell>
          <cell r="K141">
            <v>0</v>
          </cell>
          <cell r="L141">
            <v>0</v>
          </cell>
          <cell r="M141">
            <v>1257706.2</v>
          </cell>
          <cell r="N141">
            <v>2160386.2400000002</v>
          </cell>
          <cell r="O141">
            <v>0</v>
          </cell>
          <cell r="P141">
            <v>0</v>
          </cell>
          <cell r="Q141">
            <v>2160386.2400000002</v>
          </cell>
        </row>
        <row r="142">
          <cell r="A142" t="str">
            <v>9351</v>
          </cell>
          <cell r="B142" t="str">
            <v>Assets Held For Resale</v>
          </cell>
          <cell r="C142">
            <v>0</v>
          </cell>
          <cell r="D142">
            <v>0</v>
          </cell>
          <cell r="E142">
            <v>70741.41</v>
          </cell>
          <cell r="F142">
            <v>0</v>
          </cell>
          <cell r="G142">
            <v>0</v>
          </cell>
          <cell r="H142">
            <v>0</v>
          </cell>
          <cell r="I142">
            <v>0</v>
          </cell>
          <cell r="J142">
            <v>0</v>
          </cell>
          <cell r="K142">
            <v>0</v>
          </cell>
          <cell r="L142">
            <v>0</v>
          </cell>
          <cell r="M142">
            <v>0</v>
          </cell>
          <cell r="N142">
            <v>70741.41</v>
          </cell>
          <cell r="O142">
            <v>0</v>
          </cell>
          <cell r="P142">
            <v>0</v>
          </cell>
          <cell r="Q142">
            <v>70741.41</v>
          </cell>
        </row>
        <row r="143">
          <cell r="A143" t="str">
            <v>9501</v>
          </cell>
          <cell r="B143" t="str">
            <v>Fixed Assets Take-up 30/06/96</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row>
        <row r="144">
          <cell r="A144" t="str">
            <v>9503</v>
          </cell>
          <cell r="B144" t="str">
            <v>Fixed Assets Depreciation Take-up 30/06/96</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row>
        <row r="145">
          <cell r="A145" t="str">
            <v>9505</v>
          </cell>
          <cell r="B145" t="str">
            <v>Fixed Assets Clearing</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row>
        <row r="146">
          <cell r="A146" t="str">
            <v>9507</v>
          </cell>
          <cell r="B146" t="str">
            <v>Fixed Assets Clearing Depreciation</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row>
        <row r="147">
          <cell r="A147" t="str">
            <v>9509</v>
          </cell>
          <cell r="B147" t="str">
            <v>Financial Leases - Buildings</v>
          </cell>
          <cell r="C147">
            <v>95386260</v>
          </cell>
          <cell r="D147">
            <v>0</v>
          </cell>
          <cell r="E147">
            <v>0</v>
          </cell>
          <cell r="F147">
            <v>0</v>
          </cell>
          <cell r="G147">
            <v>0</v>
          </cell>
          <cell r="H147">
            <v>0</v>
          </cell>
          <cell r="I147">
            <v>0</v>
          </cell>
          <cell r="J147">
            <v>0</v>
          </cell>
          <cell r="K147">
            <v>0</v>
          </cell>
          <cell r="L147">
            <v>0</v>
          </cell>
          <cell r="M147">
            <v>0</v>
          </cell>
          <cell r="N147">
            <v>95386260</v>
          </cell>
          <cell r="O147">
            <v>0</v>
          </cell>
          <cell r="P147">
            <v>0</v>
          </cell>
          <cell r="Q147">
            <v>95386260</v>
          </cell>
        </row>
        <row r="148">
          <cell r="A148" t="str">
            <v>9510</v>
          </cell>
          <cell r="B148" t="str">
            <v>Less: Provision for Amortisation - Buildings</v>
          </cell>
          <cell r="C148">
            <v>-24451183.969999999</v>
          </cell>
          <cell r="D148">
            <v>0</v>
          </cell>
          <cell r="E148">
            <v>0</v>
          </cell>
          <cell r="F148">
            <v>0</v>
          </cell>
          <cell r="G148">
            <v>0</v>
          </cell>
          <cell r="H148">
            <v>0</v>
          </cell>
          <cell r="I148">
            <v>0</v>
          </cell>
          <cell r="J148">
            <v>0</v>
          </cell>
          <cell r="K148">
            <v>0</v>
          </cell>
          <cell r="L148">
            <v>0</v>
          </cell>
          <cell r="M148">
            <v>0</v>
          </cell>
          <cell r="N148">
            <v>-24451183.969999999</v>
          </cell>
          <cell r="O148">
            <v>0</v>
          </cell>
          <cell r="P148">
            <v>0</v>
          </cell>
          <cell r="Q148">
            <v>-24451183.969999999</v>
          </cell>
        </row>
        <row r="149">
          <cell r="A149" t="str">
            <v>9511</v>
          </cell>
          <cell r="B149" t="str">
            <v>Land at Cost</v>
          </cell>
          <cell r="C149">
            <v>4385050</v>
          </cell>
          <cell r="D149">
            <v>0</v>
          </cell>
          <cell r="E149">
            <v>130121036.53</v>
          </cell>
          <cell r="F149">
            <v>0</v>
          </cell>
          <cell r="G149">
            <v>1026178.52</v>
          </cell>
          <cell r="H149">
            <v>0</v>
          </cell>
          <cell r="I149">
            <v>494817</v>
          </cell>
          <cell r="J149">
            <v>3810000</v>
          </cell>
          <cell r="K149">
            <v>0</v>
          </cell>
          <cell r="L149">
            <v>0</v>
          </cell>
          <cell r="M149">
            <v>0</v>
          </cell>
          <cell r="N149">
            <v>139837082.05000001</v>
          </cell>
          <cell r="O149">
            <v>0</v>
          </cell>
          <cell r="P149">
            <v>0</v>
          </cell>
          <cell r="Q149">
            <v>139837082.05000001</v>
          </cell>
        </row>
        <row r="150">
          <cell r="A150" t="str">
            <v>9512</v>
          </cell>
          <cell r="B150" t="str">
            <v>Financial Lease - Plant &amp; Equipment</v>
          </cell>
          <cell r="C150">
            <v>0</v>
          </cell>
          <cell r="D150">
            <v>0</v>
          </cell>
          <cell r="E150">
            <v>512550</v>
          </cell>
          <cell r="F150">
            <v>0</v>
          </cell>
          <cell r="G150">
            <v>0</v>
          </cell>
          <cell r="H150">
            <v>0</v>
          </cell>
          <cell r="I150">
            <v>0</v>
          </cell>
          <cell r="J150">
            <v>0</v>
          </cell>
          <cell r="K150">
            <v>0</v>
          </cell>
          <cell r="L150">
            <v>0</v>
          </cell>
          <cell r="M150">
            <v>0</v>
          </cell>
          <cell r="N150">
            <v>512550</v>
          </cell>
          <cell r="O150">
            <v>0</v>
          </cell>
          <cell r="P150">
            <v>0</v>
          </cell>
          <cell r="Q150">
            <v>512550</v>
          </cell>
        </row>
        <row r="151">
          <cell r="A151" t="str">
            <v>9513</v>
          </cell>
          <cell r="B151" t="str">
            <v>Less: Provision for Amortisation - Plant &amp; Equipment</v>
          </cell>
          <cell r="C151">
            <v>0</v>
          </cell>
          <cell r="D151">
            <v>0</v>
          </cell>
          <cell r="E151">
            <v>-122266.23999999999</v>
          </cell>
          <cell r="F151">
            <v>0</v>
          </cell>
          <cell r="G151">
            <v>0</v>
          </cell>
          <cell r="H151">
            <v>0</v>
          </cell>
          <cell r="I151">
            <v>0</v>
          </cell>
          <cell r="J151">
            <v>0</v>
          </cell>
          <cell r="K151">
            <v>0</v>
          </cell>
          <cell r="L151">
            <v>0</v>
          </cell>
          <cell r="M151">
            <v>0</v>
          </cell>
          <cell r="N151">
            <v>-122266.23999999999</v>
          </cell>
          <cell r="O151">
            <v>0</v>
          </cell>
          <cell r="P151">
            <v>0</v>
          </cell>
          <cell r="Q151">
            <v>-122266.23999999999</v>
          </cell>
        </row>
        <row r="152">
          <cell r="A152" t="str">
            <v>9514</v>
          </cell>
          <cell r="B152" t="str">
            <v>Land at Valuation</v>
          </cell>
          <cell r="C152">
            <v>23749800</v>
          </cell>
          <cell r="D152">
            <v>0</v>
          </cell>
          <cell r="E152">
            <v>7000000</v>
          </cell>
          <cell r="F152">
            <v>0</v>
          </cell>
          <cell r="G152">
            <v>0</v>
          </cell>
          <cell r="H152">
            <v>9524900</v>
          </cell>
          <cell r="I152">
            <v>22569000</v>
          </cell>
          <cell r="J152">
            <v>0</v>
          </cell>
          <cell r="K152">
            <v>0</v>
          </cell>
          <cell r="L152">
            <v>55000000</v>
          </cell>
          <cell r="M152">
            <v>0</v>
          </cell>
          <cell r="N152">
            <v>117843700</v>
          </cell>
          <cell r="O152">
            <v>0</v>
          </cell>
          <cell r="P152">
            <v>0</v>
          </cell>
          <cell r="Q152">
            <v>117843700</v>
          </cell>
        </row>
        <row r="153">
          <cell r="A153" t="str">
            <v>9515</v>
          </cell>
          <cell r="B153" t="str">
            <v>Buildings at Cost</v>
          </cell>
          <cell r="C153">
            <v>0</v>
          </cell>
          <cell r="D153">
            <v>0</v>
          </cell>
          <cell r="E153">
            <v>832145445.64999998</v>
          </cell>
          <cell r="F153">
            <v>0</v>
          </cell>
          <cell r="G153">
            <v>10981806.359999999</v>
          </cell>
          <cell r="H153">
            <v>0</v>
          </cell>
          <cell r="I153">
            <v>12697451</v>
          </cell>
          <cell r="J153">
            <v>3399996.8</v>
          </cell>
          <cell r="K153">
            <v>0</v>
          </cell>
          <cell r="L153">
            <v>0</v>
          </cell>
          <cell r="M153">
            <v>0</v>
          </cell>
          <cell r="N153">
            <v>859224699.80999994</v>
          </cell>
          <cell r="O153">
            <v>0</v>
          </cell>
          <cell r="P153">
            <v>0</v>
          </cell>
          <cell r="Q153">
            <v>859224699.80999994</v>
          </cell>
        </row>
        <row r="154">
          <cell r="A154" t="str">
            <v>9516</v>
          </cell>
          <cell r="B154" t="str">
            <v>Building at Valuation</v>
          </cell>
          <cell r="C154">
            <v>72425000</v>
          </cell>
          <cell r="D154">
            <v>0</v>
          </cell>
          <cell r="E154">
            <v>11950000</v>
          </cell>
          <cell r="F154">
            <v>0</v>
          </cell>
          <cell r="G154">
            <v>0</v>
          </cell>
          <cell r="H154">
            <v>78393927</v>
          </cell>
          <cell r="I154">
            <v>348433080.35000002</v>
          </cell>
          <cell r="J154">
            <v>0</v>
          </cell>
          <cell r="K154">
            <v>0</v>
          </cell>
          <cell r="L154">
            <v>63090000</v>
          </cell>
          <cell r="M154">
            <v>8928969</v>
          </cell>
          <cell r="N154">
            <v>583220976.35000002</v>
          </cell>
          <cell r="O154">
            <v>0</v>
          </cell>
          <cell r="P154">
            <v>0</v>
          </cell>
          <cell r="Q154">
            <v>583220976.35000002</v>
          </cell>
        </row>
        <row r="155">
          <cell r="A155" t="str">
            <v>9517</v>
          </cell>
          <cell r="B155" t="str">
            <v>Less: Provision For Depreciation - Buildings at Cost</v>
          </cell>
          <cell r="C155">
            <v>-0.47</v>
          </cell>
          <cell r="D155">
            <v>0</v>
          </cell>
          <cell r="E155">
            <v>-153553168</v>
          </cell>
          <cell r="F155">
            <v>0</v>
          </cell>
          <cell r="G155">
            <v>-8220069.2699999996</v>
          </cell>
          <cell r="H155">
            <v>0</v>
          </cell>
          <cell r="I155">
            <v>-349537.42</v>
          </cell>
          <cell r="J155">
            <v>-222956</v>
          </cell>
          <cell r="K155">
            <v>0</v>
          </cell>
          <cell r="L155">
            <v>0</v>
          </cell>
          <cell r="M155">
            <v>0</v>
          </cell>
          <cell r="N155">
            <v>-162345731.16</v>
          </cell>
          <cell r="O155">
            <v>0</v>
          </cell>
          <cell r="P155">
            <v>0</v>
          </cell>
          <cell r="Q155">
            <v>-162345731.16</v>
          </cell>
        </row>
        <row r="156">
          <cell r="A156" t="str">
            <v>9518</v>
          </cell>
          <cell r="B156" t="str">
            <v>Less: Provision for Depreciation - Buildings at Valuation</v>
          </cell>
          <cell r="C156">
            <v>-43720526</v>
          </cell>
          <cell r="D156">
            <v>0</v>
          </cell>
          <cell r="E156">
            <v>-3705000</v>
          </cell>
          <cell r="F156">
            <v>0</v>
          </cell>
          <cell r="G156">
            <v>0</v>
          </cell>
          <cell r="H156">
            <v>-6428</v>
          </cell>
          <cell r="I156">
            <v>-22917.06</v>
          </cell>
          <cell r="J156">
            <v>0</v>
          </cell>
          <cell r="K156">
            <v>0</v>
          </cell>
          <cell r="L156">
            <v>-35369737</v>
          </cell>
          <cell r="M156">
            <v>-1273501</v>
          </cell>
          <cell r="N156">
            <v>-84098109.060000002</v>
          </cell>
          <cell r="O156">
            <v>0</v>
          </cell>
          <cell r="P156">
            <v>0</v>
          </cell>
          <cell r="Q156">
            <v>-84098109.060000002</v>
          </cell>
        </row>
        <row r="157">
          <cell r="A157" t="str">
            <v>9521</v>
          </cell>
          <cell r="B157" t="str">
            <v>Medical Equipment</v>
          </cell>
          <cell r="C157">
            <v>0</v>
          </cell>
          <cell r="D157">
            <v>0</v>
          </cell>
          <cell r="E157">
            <v>163705743.97999999</v>
          </cell>
          <cell r="F157">
            <v>0</v>
          </cell>
          <cell r="G157">
            <v>198690.52</v>
          </cell>
          <cell r="H157">
            <v>6951917</v>
          </cell>
          <cell r="I157">
            <v>25037800.260000002</v>
          </cell>
          <cell r="J157">
            <v>39564</v>
          </cell>
          <cell r="K157">
            <v>0</v>
          </cell>
          <cell r="L157">
            <v>0</v>
          </cell>
          <cell r="M157">
            <v>10556734.07</v>
          </cell>
          <cell r="N157">
            <v>206490449.82999998</v>
          </cell>
          <cell r="O157">
            <v>0</v>
          </cell>
          <cell r="P157">
            <v>0</v>
          </cell>
          <cell r="Q157">
            <v>206490449.82999998</v>
          </cell>
        </row>
        <row r="158">
          <cell r="A158" t="str">
            <v>9523</v>
          </cell>
          <cell r="B158" t="str">
            <v>Less: Provision For Depreciation - Medical Equipment</v>
          </cell>
          <cell r="C158">
            <v>0</v>
          </cell>
          <cell r="D158">
            <v>0</v>
          </cell>
          <cell r="E158">
            <v>-71776180.129999995</v>
          </cell>
          <cell r="F158">
            <v>0</v>
          </cell>
          <cell r="G158">
            <v>-105774.45</v>
          </cell>
          <cell r="H158">
            <v>-2015986</v>
          </cell>
          <cell r="I158">
            <v>-5428020</v>
          </cell>
          <cell r="J158">
            <v>-22682</v>
          </cell>
          <cell r="K158">
            <v>0</v>
          </cell>
          <cell r="L158">
            <v>0</v>
          </cell>
          <cell r="M158">
            <v>-5416378</v>
          </cell>
          <cell r="N158">
            <v>-84765020.579999998</v>
          </cell>
          <cell r="O158">
            <v>0</v>
          </cell>
          <cell r="P158">
            <v>0</v>
          </cell>
          <cell r="Q158">
            <v>-84765020.579999998</v>
          </cell>
        </row>
        <row r="159">
          <cell r="A159" t="str">
            <v>9525</v>
          </cell>
          <cell r="B159" t="str">
            <v>Other Equipment</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row>
        <row r="160">
          <cell r="A160" t="str">
            <v>9527</v>
          </cell>
          <cell r="B160" t="str">
            <v>Less: Provision For Depreciation - Other Equipment</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row>
        <row r="161">
          <cell r="A161" t="str">
            <v>9531</v>
          </cell>
          <cell r="B161" t="str">
            <v>Computing Equipment</v>
          </cell>
          <cell r="C161">
            <v>9354348.7599999998</v>
          </cell>
          <cell r="D161">
            <v>0</v>
          </cell>
          <cell r="E161">
            <v>49113281.57</v>
          </cell>
          <cell r="F161">
            <v>0</v>
          </cell>
          <cell r="G161">
            <v>382520.3</v>
          </cell>
          <cell r="H161">
            <v>1895590</v>
          </cell>
          <cell r="I161">
            <v>6108201.1699999999</v>
          </cell>
          <cell r="J161">
            <v>747288.8</v>
          </cell>
          <cell r="K161">
            <v>49996</v>
          </cell>
          <cell r="L161">
            <v>0</v>
          </cell>
          <cell r="M161">
            <v>3002952.74</v>
          </cell>
          <cell r="N161">
            <v>70654179.339999989</v>
          </cell>
          <cell r="O161">
            <v>0</v>
          </cell>
          <cell r="P161">
            <v>0</v>
          </cell>
          <cell r="Q161">
            <v>70654179.339999989</v>
          </cell>
        </row>
        <row r="162">
          <cell r="A162" t="str">
            <v>9533</v>
          </cell>
          <cell r="B162" t="str">
            <v>Less: Provision For Depreciation - Computing Equipment</v>
          </cell>
          <cell r="C162">
            <v>-6916095.9500000002</v>
          </cell>
          <cell r="D162">
            <v>0</v>
          </cell>
          <cell r="E162">
            <v>-29368126.320000004</v>
          </cell>
          <cell r="F162">
            <v>0</v>
          </cell>
          <cell r="G162">
            <v>-302444.15000000002</v>
          </cell>
          <cell r="H162">
            <v>-862124</v>
          </cell>
          <cell r="I162">
            <v>-2351316</v>
          </cell>
          <cell r="J162">
            <v>-506360</v>
          </cell>
          <cell r="K162">
            <v>-33636</v>
          </cell>
          <cell r="L162">
            <v>0</v>
          </cell>
          <cell r="M162">
            <v>-2107448</v>
          </cell>
          <cell r="N162">
            <v>-42447550.420000002</v>
          </cell>
          <cell r="O162">
            <v>0</v>
          </cell>
          <cell r="P162">
            <v>0</v>
          </cell>
          <cell r="Q162">
            <v>-42447550.420000002</v>
          </cell>
        </row>
        <row r="163">
          <cell r="A163" t="str">
            <v>9535</v>
          </cell>
          <cell r="B163" t="str">
            <v>Furniture &amp; Fittings</v>
          </cell>
          <cell r="C163">
            <v>501278.29000000004</v>
          </cell>
          <cell r="D163">
            <v>0</v>
          </cell>
          <cell r="E163">
            <v>24594807.879999999</v>
          </cell>
          <cell r="F163">
            <v>0</v>
          </cell>
          <cell r="G163">
            <v>295741.59000000003</v>
          </cell>
          <cell r="H163">
            <v>605367</v>
          </cell>
          <cell r="I163">
            <v>1985012.15</v>
          </cell>
          <cell r="J163">
            <v>242026.75</v>
          </cell>
          <cell r="K163">
            <v>739297</v>
          </cell>
          <cell r="L163">
            <v>0</v>
          </cell>
          <cell r="M163">
            <v>336304.55</v>
          </cell>
          <cell r="N163">
            <v>29299835.209999997</v>
          </cell>
          <cell r="O163">
            <v>0</v>
          </cell>
          <cell r="P163">
            <v>0</v>
          </cell>
          <cell r="Q163">
            <v>29299835.209999997</v>
          </cell>
        </row>
        <row r="164">
          <cell r="A164" t="str">
            <v>9537</v>
          </cell>
          <cell r="B164" t="str">
            <v>Less: Provision For Depreciation - Furniture &amp; Fittings</v>
          </cell>
          <cell r="C164">
            <v>-171186.13999999998</v>
          </cell>
          <cell r="D164">
            <v>0</v>
          </cell>
          <cell r="E164">
            <v>-8609587.2000000011</v>
          </cell>
          <cell r="F164">
            <v>0</v>
          </cell>
          <cell r="G164">
            <v>-122236.65</v>
          </cell>
          <cell r="H164">
            <v>-126058</v>
          </cell>
          <cell r="I164">
            <v>-312701</v>
          </cell>
          <cell r="J164">
            <v>-124733</v>
          </cell>
          <cell r="K164">
            <v>-467974</v>
          </cell>
          <cell r="L164">
            <v>0</v>
          </cell>
          <cell r="M164">
            <v>-156537</v>
          </cell>
          <cell r="N164">
            <v>-10091012.990000002</v>
          </cell>
          <cell r="O164">
            <v>0</v>
          </cell>
          <cell r="P164">
            <v>0</v>
          </cell>
          <cell r="Q164">
            <v>-10091012.990000002</v>
          </cell>
        </row>
        <row r="165">
          <cell r="A165" t="str">
            <v>9538</v>
          </cell>
          <cell r="B165" t="str">
            <v>Leashold Improvements Assets</v>
          </cell>
          <cell r="C165">
            <v>0</v>
          </cell>
          <cell r="D165">
            <v>0</v>
          </cell>
          <cell r="E165">
            <v>0</v>
          </cell>
          <cell r="F165">
            <v>0</v>
          </cell>
          <cell r="G165">
            <v>0</v>
          </cell>
          <cell r="H165">
            <v>0</v>
          </cell>
          <cell r="I165">
            <v>250000</v>
          </cell>
          <cell r="J165">
            <v>0</v>
          </cell>
          <cell r="K165">
            <v>0</v>
          </cell>
          <cell r="L165">
            <v>0</v>
          </cell>
          <cell r="M165">
            <v>0</v>
          </cell>
          <cell r="N165">
            <v>250000</v>
          </cell>
          <cell r="O165">
            <v>0</v>
          </cell>
          <cell r="P165">
            <v>0</v>
          </cell>
          <cell r="Q165">
            <v>250000</v>
          </cell>
        </row>
        <row r="166">
          <cell r="A166" t="str">
            <v>9539</v>
          </cell>
          <cell r="B166" t="str">
            <v>Less: Provision for Amortisation - Leasehold Improvements</v>
          </cell>
          <cell r="C166">
            <v>0</v>
          </cell>
          <cell r="D166">
            <v>0</v>
          </cell>
          <cell r="E166">
            <v>0</v>
          </cell>
          <cell r="F166">
            <v>0</v>
          </cell>
          <cell r="G166">
            <v>0</v>
          </cell>
          <cell r="H166">
            <v>0</v>
          </cell>
          <cell r="I166">
            <v>-75000</v>
          </cell>
          <cell r="J166">
            <v>0</v>
          </cell>
          <cell r="K166">
            <v>0</v>
          </cell>
          <cell r="L166">
            <v>0</v>
          </cell>
          <cell r="M166">
            <v>0</v>
          </cell>
          <cell r="N166">
            <v>-75000</v>
          </cell>
          <cell r="O166">
            <v>0</v>
          </cell>
          <cell r="P166">
            <v>0</v>
          </cell>
          <cell r="Q166">
            <v>-75000</v>
          </cell>
        </row>
        <row r="167">
          <cell r="A167" t="str">
            <v>9541</v>
          </cell>
          <cell r="B167" t="str">
            <v>Motor Vehicles</v>
          </cell>
          <cell r="C167">
            <v>765372</v>
          </cell>
          <cell r="D167">
            <v>0</v>
          </cell>
          <cell r="E167">
            <v>3044271.6499999994</v>
          </cell>
          <cell r="F167">
            <v>0</v>
          </cell>
          <cell r="G167">
            <v>44601</v>
          </cell>
          <cell r="H167">
            <v>185773</v>
          </cell>
          <cell r="I167">
            <v>2642438.59</v>
          </cell>
          <cell r="J167">
            <v>0</v>
          </cell>
          <cell r="K167">
            <v>57680</v>
          </cell>
          <cell r="L167">
            <v>0</v>
          </cell>
          <cell r="M167">
            <v>0</v>
          </cell>
          <cell r="N167">
            <v>6740136.2399999993</v>
          </cell>
          <cell r="O167">
            <v>0</v>
          </cell>
          <cell r="P167">
            <v>0</v>
          </cell>
          <cell r="Q167">
            <v>6740136.2399999993</v>
          </cell>
        </row>
        <row r="168">
          <cell r="A168" t="str">
            <v>9543</v>
          </cell>
          <cell r="B168" t="str">
            <v>Less: Provision For Depreciation - Motor Vehicles</v>
          </cell>
          <cell r="C168">
            <v>-765372</v>
          </cell>
          <cell r="D168">
            <v>0</v>
          </cell>
          <cell r="E168">
            <v>-1370939.82</v>
          </cell>
          <cell r="F168">
            <v>0</v>
          </cell>
          <cell r="G168">
            <v>-43732.61</v>
          </cell>
          <cell r="H168">
            <v>-138401</v>
          </cell>
          <cell r="I168">
            <v>-968961</v>
          </cell>
          <cell r="J168">
            <v>0</v>
          </cell>
          <cell r="K168">
            <v>-41918</v>
          </cell>
          <cell r="L168">
            <v>0</v>
          </cell>
          <cell r="M168">
            <v>0</v>
          </cell>
          <cell r="N168">
            <v>-3329324.43</v>
          </cell>
          <cell r="O168">
            <v>0</v>
          </cell>
          <cell r="P168">
            <v>0</v>
          </cell>
          <cell r="Q168">
            <v>-3329324.43</v>
          </cell>
        </row>
        <row r="169">
          <cell r="A169" t="str">
            <v>9545</v>
          </cell>
          <cell r="B169" t="str">
            <v>Other Mobile Plant</v>
          </cell>
          <cell r="C169">
            <v>128331</v>
          </cell>
          <cell r="D169">
            <v>0</v>
          </cell>
          <cell r="E169">
            <v>0</v>
          </cell>
          <cell r="F169">
            <v>0</v>
          </cell>
          <cell r="G169">
            <v>0</v>
          </cell>
          <cell r="H169">
            <v>30273</v>
          </cell>
          <cell r="I169">
            <v>103615.63</v>
          </cell>
          <cell r="J169">
            <v>0</v>
          </cell>
          <cell r="K169">
            <v>0</v>
          </cell>
          <cell r="L169">
            <v>0</v>
          </cell>
          <cell r="M169">
            <v>0</v>
          </cell>
          <cell r="N169">
            <v>262219.63</v>
          </cell>
          <cell r="O169">
            <v>0</v>
          </cell>
          <cell r="P169">
            <v>0</v>
          </cell>
          <cell r="Q169">
            <v>262219.63</v>
          </cell>
        </row>
        <row r="170">
          <cell r="A170" t="str">
            <v>9547</v>
          </cell>
          <cell r="B170" t="str">
            <v>Less: Provision For Depreciation - Other Mobile Plant</v>
          </cell>
          <cell r="C170">
            <v>-55221.7</v>
          </cell>
          <cell r="D170">
            <v>0</v>
          </cell>
          <cell r="E170">
            <v>0</v>
          </cell>
          <cell r="F170">
            <v>0</v>
          </cell>
          <cell r="G170">
            <v>0</v>
          </cell>
          <cell r="H170">
            <v>-9577</v>
          </cell>
          <cell r="I170">
            <v>-22723</v>
          </cell>
          <cell r="J170">
            <v>0</v>
          </cell>
          <cell r="K170">
            <v>0</v>
          </cell>
          <cell r="L170">
            <v>0</v>
          </cell>
          <cell r="M170">
            <v>0</v>
          </cell>
          <cell r="N170">
            <v>-87521.7</v>
          </cell>
          <cell r="O170">
            <v>0</v>
          </cell>
          <cell r="P170">
            <v>0</v>
          </cell>
          <cell r="Q170">
            <v>-87521.7</v>
          </cell>
        </row>
        <row r="171">
          <cell r="A171" t="str">
            <v>9551</v>
          </cell>
          <cell r="B171" t="str">
            <v>Artworks</v>
          </cell>
          <cell r="C171">
            <v>0</v>
          </cell>
          <cell r="D171">
            <v>0</v>
          </cell>
          <cell r="E171">
            <v>1876700.78</v>
          </cell>
          <cell r="F171">
            <v>0</v>
          </cell>
          <cell r="G171">
            <v>0</v>
          </cell>
          <cell r="H171">
            <v>3500</v>
          </cell>
          <cell r="I171">
            <v>59987</v>
          </cell>
          <cell r="J171">
            <v>0</v>
          </cell>
          <cell r="K171">
            <v>0</v>
          </cell>
          <cell r="L171">
            <v>0</v>
          </cell>
          <cell r="M171">
            <v>0</v>
          </cell>
          <cell r="N171">
            <v>1940187.78</v>
          </cell>
          <cell r="O171">
            <v>0</v>
          </cell>
          <cell r="P171">
            <v>0</v>
          </cell>
          <cell r="Q171">
            <v>1940187.78</v>
          </cell>
        </row>
        <row r="172">
          <cell r="A172" t="str">
            <v>9553</v>
          </cell>
          <cell r="B172" t="str">
            <v>Less: Provision For Depreciation - Artworks</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row>
        <row r="173">
          <cell r="A173" t="str">
            <v>9555</v>
          </cell>
          <cell r="B173" t="str">
            <v>Libraries</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row>
        <row r="174">
          <cell r="A174" t="str">
            <v>9557</v>
          </cell>
          <cell r="B174" t="str">
            <v>Less: Provision For Depreciation - Libraries</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row>
        <row r="175">
          <cell r="A175" t="str">
            <v>9561</v>
          </cell>
          <cell r="B175" t="str">
            <v>Plant &amp; Equipment</v>
          </cell>
          <cell r="C175">
            <v>6682941.3999999994</v>
          </cell>
          <cell r="D175">
            <v>0</v>
          </cell>
          <cell r="E175">
            <v>28332444.5</v>
          </cell>
          <cell r="F175">
            <v>0</v>
          </cell>
          <cell r="G175">
            <v>343709.31</v>
          </cell>
          <cell r="H175">
            <v>1245654</v>
          </cell>
          <cell r="I175">
            <v>7163091.0599999996</v>
          </cell>
          <cell r="J175">
            <v>427566.79</v>
          </cell>
          <cell r="K175">
            <v>0</v>
          </cell>
          <cell r="L175">
            <v>165775</v>
          </cell>
          <cell r="M175">
            <v>1267537.83</v>
          </cell>
          <cell r="N175">
            <v>45628719.890000001</v>
          </cell>
          <cell r="O175">
            <v>0</v>
          </cell>
          <cell r="P175">
            <v>0</v>
          </cell>
          <cell r="Q175">
            <v>45628719.890000001</v>
          </cell>
        </row>
        <row r="176">
          <cell r="A176" t="str">
            <v>9563</v>
          </cell>
          <cell r="B176" t="str">
            <v>Less: Provision For Depreciation - Plant &amp; Equipment</v>
          </cell>
          <cell r="C176">
            <v>-4055767.54</v>
          </cell>
          <cell r="D176">
            <v>0</v>
          </cell>
          <cell r="E176">
            <v>-13223652.590000002</v>
          </cell>
          <cell r="F176">
            <v>0</v>
          </cell>
          <cell r="G176">
            <v>-210926.26</v>
          </cell>
          <cell r="H176">
            <v>-370564</v>
          </cell>
          <cell r="I176">
            <v>-1577060.62</v>
          </cell>
          <cell r="J176">
            <v>-218036</v>
          </cell>
          <cell r="K176">
            <v>0</v>
          </cell>
          <cell r="L176">
            <v>-76927</v>
          </cell>
          <cell r="M176">
            <v>-651605</v>
          </cell>
          <cell r="N176">
            <v>-20384539.010000005</v>
          </cell>
          <cell r="O176">
            <v>0</v>
          </cell>
          <cell r="P176">
            <v>0</v>
          </cell>
          <cell r="Q176">
            <v>-20384539.010000005</v>
          </cell>
        </row>
        <row r="177">
          <cell r="A177" t="str">
            <v>9565</v>
          </cell>
          <cell r="B177" t="str">
            <v>Provision for Write Off</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row>
        <row r="178">
          <cell r="A178" t="str">
            <v>9571</v>
          </cell>
          <cell r="B178" t="str">
            <v>Work In Progress - Buildings</v>
          </cell>
          <cell r="C178">
            <v>1042326.8700000001</v>
          </cell>
          <cell r="D178">
            <v>0</v>
          </cell>
          <cell r="E178">
            <v>45240971.280000001</v>
          </cell>
          <cell r="F178">
            <v>0</v>
          </cell>
          <cell r="G178">
            <v>3175</v>
          </cell>
          <cell r="H178">
            <v>357520.7</v>
          </cell>
          <cell r="I178">
            <v>18045077.899999999</v>
          </cell>
          <cell r="J178">
            <v>407993.56</v>
          </cell>
          <cell r="K178">
            <v>0</v>
          </cell>
          <cell r="L178">
            <v>0</v>
          </cell>
          <cell r="M178">
            <v>0</v>
          </cell>
          <cell r="N178">
            <v>65097065.310000002</v>
          </cell>
          <cell r="O178">
            <v>0</v>
          </cell>
          <cell r="P178">
            <v>0</v>
          </cell>
          <cell r="Q178">
            <v>65097065.310000002</v>
          </cell>
        </row>
        <row r="179">
          <cell r="A179" t="str">
            <v>9572</v>
          </cell>
          <cell r="B179" t="str">
            <v>Work In Progress - Medical Equipment</v>
          </cell>
          <cell r="C179">
            <v>0</v>
          </cell>
          <cell r="D179">
            <v>0</v>
          </cell>
          <cell r="E179">
            <v>6339742.8599999994</v>
          </cell>
          <cell r="F179">
            <v>0</v>
          </cell>
          <cell r="G179">
            <v>0</v>
          </cell>
          <cell r="H179">
            <v>0</v>
          </cell>
          <cell r="I179">
            <v>0</v>
          </cell>
          <cell r="J179">
            <v>0</v>
          </cell>
          <cell r="K179">
            <v>0</v>
          </cell>
          <cell r="L179">
            <v>0</v>
          </cell>
          <cell r="M179">
            <v>0</v>
          </cell>
          <cell r="N179">
            <v>6339742.8599999994</v>
          </cell>
          <cell r="O179">
            <v>0</v>
          </cell>
          <cell r="P179">
            <v>0</v>
          </cell>
          <cell r="Q179">
            <v>6339742.8599999994</v>
          </cell>
        </row>
        <row r="180">
          <cell r="A180" t="str">
            <v>9573</v>
          </cell>
          <cell r="B180" t="str">
            <v>Work In Progress - Other Equipment</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row>
        <row r="181">
          <cell r="A181" t="str">
            <v>9574</v>
          </cell>
          <cell r="B181" t="str">
            <v>Work In Progress - Computing Equipment</v>
          </cell>
          <cell r="C181">
            <v>0</v>
          </cell>
          <cell r="D181">
            <v>0</v>
          </cell>
          <cell r="E181">
            <v>822605.99</v>
          </cell>
          <cell r="F181">
            <v>0</v>
          </cell>
          <cell r="G181">
            <v>0</v>
          </cell>
          <cell r="H181">
            <v>0</v>
          </cell>
          <cell r="I181">
            <v>0</v>
          </cell>
          <cell r="J181">
            <v>0</v>
          </cell>
          <cell r="K181">
            <v>0</v>
          </cell>
          <cell r="L181">
            <v>0</v>
          </cell>
          <cell r="M181">
            <v>0</v>
          </cell>
          <cell r="N181">
            <v>822605.99</v>
          </cell>
          <cell r="O181">
            <v>0</v>
          </cell>
          <cell r="P181">
            <v>0</v>
          </cell>
          <cell r="Q181">
            <v>822605.99</v>
          </cell>
        </row>
        <row r="182">
          <cell r="A182" t="str">
            <v>9575</v>
          </cell>
          <cell r="B182" t="str">
            <v>Work In Progress - Furniture &amp; Fittings</v>
          </cell>
          <cell r="C182">
            <v>0</v>
          </cell>
          <cell r="D182">
            <v>0</v>
          </cell>
          <cell r="E182">
            <v>125767.44</v>
          </cell>
          <cell r="F182">
            <v>0</v>
          </cell>
          <cell r="G182">
            <v>0</v>
          </cell>
          <cell r="H182">
            <v>0</v>
          </cell>
          <cell r="I182">
            <v>0</v>
          </cell>
          <cell r="J182">
            <v>0</v>
          </cell>
          <cell r="K182">
            <v>0</v>
          </cell>
          <cell r="L182">
            <v>0</v>
          </cell>
          <cell r="M182">
            <v>0</v>
          </cell>
          <cell r="N182">
            <v>125767.44</v>
          </cell>
          <cell r="O182">
            <v>0</v>
          </cell>
          <cell r="P182">
            <v>0</v>
          </cell>
          <cell r="Q182">
            <v>125767.44</v>
          </cell>
        </row>
        <row r="183">
          <cell r="A183" t="str">
            <v>9576</v>
          </cell>
          <cell r="B183" t="str">
            <v>Work In Progress - Motor Vehicles</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row>
        <row r="184">
          <cell r="A184" t="str">
            <v>9577</v>
          </cell>
          <cell r="B184" t="str">
            <v>Work In Progress - Other Mobile Plant</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row>
        <row r="185">
          <cell r="A185" t="str">
            <v>9578</v>
          </cell>
          <cell r="B185" t="str">
            <v>Work In Progress - Plant &amp; Equipment</v>
          </cell>
          <cell r="C185">
            <v>95372.9</v>
          </cell>
          <cell r="D185">
            <v>0</v>
          </cell>
          <cell r="E185">
            <v>25000</v>
          </cell>
          <cell r="F185">
            <v>0</v>
          </cell>
          <cell r="G185">
            <v>0</v>
          </cell>
          <cell r="H185">
            <v>54377</v>
          </cell>
          <cell r="I185">
            <v>420325.5</v>
          </cell>
          <cell r="J185">
            <v>0</v>
          </cell>
          <cell r="K185">
            <v>0</v>
          </cell>
          <cell r="L185">
            <v>0</v>
          </cell>
          <cell r="M185">
            <v>0</v>
          </cell>
          <cell r="N185">
            <v>595075.4</v>
          </cell>
          <cell r="O185">
            <v>0</v>
          </cell>
          <cell r="P185">
            <v>3555049.2800000128</v>
          </cell>
          <cell r="Q185">
            <v>4150124.6800000127</v>
          </cell>
        </row>
        <row r="186">
          <cell r="A186" t="str">
            <v>9581</v>
          </cell>
          <cell r="B186" t="str">
            <v>Asset Purchase Clearing Account - Buildings</v>
          </cell>
          <cell r="C186">
            <v>0</v>
          </cell>
          <cell r="D186">
            <v>0</v>
          </cell>
          <cell r="E186">
            <v>78384.350000000006</v>
          </cell>
          <cell r="F186">
            <v>0</v>
          </cell>
          <cell r="G186">
            <v>0</v>
          </cell>
          <cell r="H186">
            <v>0</v>
          </cell>
          <cell r="I186">
            <v>0</v>
          </cell>
          <cell r="J186">
            <v>0</v>
          </cell>
          <cell r="K186">
            <v>0</v>
          </cell>
          <cell r="L186">
            <v>0</v>
          </cell>
          <cell r="M186">
            <v>0</v>
          </cell>
          <cell r="N186">
            <v>78384.350000000006</v>
          </cell>
          <cell r="O186">
            <v>0</v>
          </cell>
          <cell r="P186">
            <v>0</v>
          </cell>
          <cell r="Q186">
            <v>78384.350000000006</v>
          </cell>
        </row>
        <row r="187">
          <cell r="A187" t="str">
            <v>9582</v>
          </cell>
          <cell r="B187" t="str">
            <v>Asset Purchase Clearing Account - Medical Equipment</v>
          </cell>
          <cell r="C187">
            <v>0</v>
          </cell>
          <cell r="D187">
            <v>0</v>
          </cell>
          <cell r="E187">
            <v>1455834.61</v>
          </cell>
          <cell r="F187">
            <v>0</v>
          </cell>
          <cell r="G187">
            <v>0</v>
          </cell>
          <cell r="H187">
            <v>0</v>
          </cell>
          <cell r="I187">
            <v>0</v>
          </cell>
          <cell r="J187">
            <v>0</v>
          </cell>
          <cell r="K187">
            <v>0</v>
          </cell>
          <cell r="L187">
            <v>0</v>
          </cell>
          <cell r="M187">
            <v>0</v>
          </cell>
          <cell r="N187">
            <v>1455834.61</v>
          </cell>
          <cell r="O187">
            <v>0</v>
          </cell>
          <cell r="P187">
            <v>0</v>
          </cell>
          <cell r="Q187">
            <v>1455834.61</v>
          </cell>
        </row>
        <row r="188">
          <cell r="A188" t="str">
            <v>9583</v>
          </cell>
          <cell r="B188" t="str">
            <v>Asset Purchase Clearing Account - Other Equipment</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row>
        <row r="189">
          <cell r="A189" t="str">
            <v>9584</v>
          </cell>
          <cell r="B189" t="str">
            <v>Asset Purchase Clearing Account - Computing Equipment</v>
          </cell>
          <cell r="C189">
            <v>99275.38</v>
          </cell>
          <cell r="D189">
            <v>0</v>
          </cell>
          <cell r="E189">
            <v>1000155.92</v>
          </cell>
          <cell r="F189">
            <v>0</v>
          </cell>
          <cell r="G189">
            <v>0</v>
          </cell>
          <cell r="H189">
            <v>0</v>
          </cell>
          <cell r="I189">
            <v>0</v>
          </cell>
          <cell r="J189">
            <v>0</v>
          </cell>
          <cell r="K189">
            <v>0</v>
          </cell>
          <cell r="L189">
            <v>0</v>
          </cell>
          <cell r="M189">
            <v>0</v>
          </cell>
          <cell r="N189">
            <v>1099431.3</v>
          </cell>
          <cell r="O189">
            <v>0</v>
          </cell>
          <cell r="P189">
            <v>0</v>
          </cell>
          <cell r="Q189">
            <v>1099431.3</v>
          </cell>
        </row>
        <row r="190">
          <cell r="A190" t="str">
            <v>9585</v>
          </cell>
          <cell r="B190" t="str">
            <v>Asset Purchase Clearing Account - Furniture &amp; Fittings</v>
          </cell>
          <cell r="C190">
            <v>-3152</v>
          </cell>
          <cell r="D190">
            <v>0</v>
          </cell>
          <cell r="E190">
            <v>517669.25</v>
          </cell>
          <cell r="F190">
            <v>0</v>
          </cell>
          <cell r="G190">
            <v>0</v>
          </cell>
          <cell r="H190">
            <v>0</v>
          </cell>
          <cell r="I190">
            <v>0</v>
          </cell>
          <cell r="J190">
            <v>0</v>
          </cell>
          <cell r="K190">
            <v>0</v>
          </cell>
          <cell r="L190">
            <v>0</v>
          </cell>
          <cell r="M190">
            <v>0</v>
          </cell>
          <cell r="N190">
            <v>514517.25</v>
          </cell>
          <cell r="O190">
            <v>0</v>
          </cell>
          <cell r="P190">
            <v>0</v>
          </cell>
          <cell r="Q190">
            <v>514517.25</v>
          </cell>
        </row>
        <row r="191">
          <cell r="A191" t="str">
            <v>9586</v>
          </cell>
          <cell r="B191" t="str">
            <v>Asset Purchase Clearing Account - Motor Vehicles</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row>
        <row r="192">
          <cell r="A192" t="str">
            <v>9587</v>
          </cell>
          <cell r="B192" t="str">
            <v>Asset Purchase Clearing Account - Other Mobile Plant</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row>
        <row r="193">
          <cell r="A193" t="str">
            <v>9588</v>
          </cell>
          <cell r="B193" t="str">
            <v>Asset Purchase Clearing Account - Art Work</v>
          </cell>
          <cell r="C193">
            <v>0</v>
          </cell>
          <cell r="D193">
            <v>0</v>
          </cell>
          <cell r="E193">
            <v>520</v>
          </cell>
          <cell r="F193">
            <v>0</v>
          </cell>
          <cell r="G193">
            <v>0</v>
          </cell>
          <cell r="H193">
            <v>0</v>
          </cell>
          <cell r="I193">
            <v>0</v>
          </cell>
          <cell r="J193">
            <v>0</v>
          </cell>
          <cell r="K193">
            <v>0</v>
          </cell>
          <cell r="L193">
            <v>0</v>
          </cell>
          <cell r="M193">
            <v>0</v>
          </cell>
          <cell r="N193">
            <v>520</v>
          </cell>
          <cell r="O193">
            <v>0</v>
          </cell>
          <cell r="P193">
            <v>0</v>
          </cell>
          <cell r="Q193">
            <v>520</v>
          </cell>
        </row>
        <row r="194">
          <cell r="A194" t="str">
            <v>9589</v>
          </cell>
          <cell r="B194" t="str">
            <v>Asset Purchase Clearing Account - Libraries</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row>
        <row r="195">
          <cell r="A195" t="str">
            <v>9590</v>
          </cell>
          <cell r="B195" t="str">
            <v>Asset Purchase Clearing Account - Plant &amp; Machinery</v>
          </cell>
          <cell r="C195">
            <v>33466.67</v>
          </cell>
          <cell r="D195">
            <v>0</v>
          </cell>
          <cell r="E195">
            <v>169673.88</v>
          </cell>
          <cell r="F195">
            <v>0</v>
          </cell>
          <cell r="G195">
            <v>0</v>
          </cell>
          <cell r="H195">
            <v>0</v>
          </cell>
          <cell r="I195">
            <v>0</v>
          </cell>
          <cell r="J195">
            <v>0</v>
          </cell>
          <cell r="K195">
            <v>0</v>
          </cell>
          <cell r="L195">
            <v>0</v>
          </cell>
          <cell r="M195">
            <v>0</v>
          </cell>
          <cell r="N195">
            <v>203140.55</v>
          </cell>
          <cell r="O195">
            <v>0</v>
          </cell>
          <cell r="P195">
            <v>0</v>
          </cell>
          <cell r="Q195">
            <v>203140.55</v>
          </cell>
        </row>
        <row r="196">
          <cell r="A196" t="str">
            <v>9611</v>
          </cell>
          <cell r="B196" t="str">
            <v>Investments</v>
          </cell>
          <cell r="C196">
            <v>0</v>
          </cell>
          <cell r="D196">
            <v>0</v>
          </cell>
          <cell r="E196">
            <v>0</v>
          </cell>
          <cell r="F196">
            <v>0</v>
          </cell>
          <cell r="G196">
            <v>0</v>
          </cell>
          <cell r="H196">
            <v>0</v>
          </cell>
          <cell r="I196">
            <v>6022</v>
          </cell>
          <cell r="J196">
            <v>0</v>
          </cell>
          <cell r="K196">
            <v>0</v>
          </cell>
          <cell r="L196">
            <v>0</v>
          </cell>
          <cell r="M196">
            <v>0</v>
          </cell>
          <cell r="N196">
            <v>6022</v>
          </cell>
          <cell r="O196">
            <v>0</v>
          </cell>
          <cell r="P196">
            <v>0</v>
          </cell>
          <cell r="Q196">
            <v>6022</v>
          </cell>
        </row>
        <row r="197">
          <cell r="A197" t="str">
            <v>9711</v>
          </cell>
          <cell r="B197" t="str">
            <v>Purchased Goodwill</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row>
        <row r="198">
          <cell r="A198" t="str">
            <v>9712</v>
          </cell>
          <cell r="B198" t="str">
            <v>Inter Company Transfers - Assets</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row>
        <row r="199">
          <cell r="A199" t="str">
            <v>9713</v>
          </cell>
          <cell r="B199" t="str">
            <v>Inter Hcu Transfers - Purchase Invoices</v>
          </cell>
          <cell r="C199">
            <v>0</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row>
        <row r="200">
          <cell r="A200" t="str">
            <v>9714</v>
          </cell>
          <cell r="B200" t="str">
            <v>Inter Hcu Transfers - Other</v>
          </cell>
          <cell r="C200">
            <v>0</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row>
        <row r="201">
          <cell r="A201" t="str">
            <v>9721</v>
          </cell>
          <cell r="B201" t="str">
            <v>Inter Org Transfer Credit</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row>
        <row r="202">
          <cell r="A202" t="str">
            <v>9722</v>
          </cell>
          <cell r="B202" t="str">
            <v>Inter Org Receivable</v>
          </cell>
          <cell r="C202">
            <v>0</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row>
        <row r="203">
          <cell r="A203" t="str">
            <v>9723</v>
          </cell>
          <cell r="B203" t="str">
            <v>Inter Org Payable</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row>
        <row r="204">
          <cell r="A204" t="str">
            <v>9724</v>
          </cell>
          <cell r="B204" t="str">
            <v>Inter Org Purchase Price Variance</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row>
        <row r="205">
          <cell r="A205" t="str">
            <v>9811</v>
          </cell>
          <cell r="B205" t="str">
            <v>Amount Receivable for Outputs - General (Non-Current)</v>
          </cell>
          <cell r="C205">
            <v>16223721.210000001</v>
          </cell>
          <cell r="D205">
            <v>0</v>
          </cell>
          <cell r="E205">
            <v>67243538.229999989</v>
          </cell>
          <cell r="F205">
            <v>0</v>
          </cell>
          <cell r="G205">
            <v>728031.61</v>
          </cell>
          <cell r="H205">
            <v>9694228.8800000008</v>
          </cell>
          <cell r="I205">
            <v>746783.52</v>
          </cell>
          <cell r="J205">
            <v>133506</v>
          </cell>
          <cell r="K205">
            <v>170900</v>
          </cell>
          <cell r="L205">
            <v>1700000</v>
          </cell>
          <cell r="M205">
            <v>0</v>
          </cell>
          <cell r="N205">
            <v>96640709.449999988</v>
          </cell>
          <cell r="O205">
            <v>0</v>
          </cell>
          <cell r="P205">
            <v>-82387996.780000001</v>
          </cell>
          <cell r="Q205">
            <v>14252712.669999987</v>
          </cell>
        </row>
        <row r="206">
          <cell r="A206" t="str">
            <v>9812</v>
          </cell>
          <cell r="B206" t="str">
            <v>Amount Receivable for Outputs - Employee Entitlements</v>
          </cell>
          <cell r="C206">
            <v>0</v>
          </cell>
          <cell r="D206">
            <v>0</v>
          </cell>
          <cell r="E206">
            <v>1172800</v>
          </cell>
          <cell r="F206">
            <v>0</v>
          </cell>
          <cell r="G206">
            <v>0</v>
          </cell>
          <cell r="H206">
            <v>747187</v>
          </cell>
          <cell r="I206">
            <v>5402255.8700000001</v>
          </cell>
          <cell r="J206">
            <v>201300</v>
          </cell>
          <cell r="K206">
            <v>0</v>
          </cell>
          <cell r="L206">
            <v>0</v>
          </cell>
          <cell r="M206">
            <v>0</v>
          </cell>
          <cell r="N206">
            <v>7523542.8700000001</v>
          </cell>
          <cell r="O206">
            <v>0</v>
          </cell>
          <cell r="P206">
            <v>84294108.780000001</v>
          </cell>
          <cell r="Q206">
            <v>91817651.650000006</v>
          </cell>
        </row>
        <row r="207">
          <cell r="A207" t="str">
            <v>9813</v>
          </cell>
          <cell r="B207" t="str">
            <v>Amount Receivable for Outputs - Superannuation</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row>
        <row r="208">
          <cell r="A208" t="str">
            <v>9998</v>
          </cell>
          <cell r="B208" t="str">
            <v>Encumbrance Reversal</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row>
        <row r="209">
          <cell r="A209" t="str">
            <v>9999</v>
          </cell>
          <cell r="B209" t="str">
            <v>Budget Load Only</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row>
        <row r="210">
          <cell r="B210" t="str">
            <v>Total Assets</v>
          </cell>
          <cell r="C210">
            <v>166080693.91000006</v>
          </cell>
          <cell r="D210">
            <v>35868943.779998779</v>
          </cell>
          <cell r="E210">
            <v>1242270425.6600003</v>
          </cell>
          <cell r="F210">
            <v>0</v>
          </cell>
          <cell r="G210">
            <v>5166975.0599999996</v>
          </cell>
          <cell r="H210">
            <v>112656016.29000001</v>
          </cell>
          <cell r="I210">
            <v>486410155.83999991</v>
          </cell>
          <cell r="J210">
            <v>8944152.4299999997</v>
          </cell>
          <cell r="K210">
            <v>962088</v>
          </cell>
          <cell r="L210">
            <v>86763055</v>
          </cell>
          <cell r="M210">
            <v>25262670.520000003</v>
          </cell>
          <cell r="N210">
            <v>2170385176.4899983</v>
          </cell>
          <cell r="O210">
            <v>0</v>
          </cell>
          <cell r="P210">
            <v>3348196.2800000161</v>
          </cell>
          <cell r="Q210">
            <v>2173733372.7699986</v>
          </cell>
        </row>
        <row r="213">
          <cell r="B213" t="str">
            <v>Surplus/(Deficit) for the period</v>
          </cell>
          <cell r="C213">
            <v>-2533710.889999941</v>
          </cell>
          <cell r="D213">
            <v>7897521.0999987759</v>
          </cell>
          <cell r="E213">
            <v>10061337.400000334</v>
          </cell>
          <cell r="F213">
            <v>0</v>
          </cell>
          <cell r="G213">
            <v>302627.64999999991</v>
          </cell>
          <cell r="H213">
            <v>-14658474.350000009</v>
          </cell>
          <cell r="I213">
            <v>1352735.6499998569</v>
          </cell>
          <cell r="J213">
            <v>-324728.97999999952</v>
          </cell>
          <cell r="K213">
            <v>262919</v>
          </cell>
          <cell r="L213">
            <v>1384612</v>
          </cell>
          <cell r="M213">
            <v>-1477319.9999999963</v>
          </cell>
          <cell r="N213">
            <v>2267518.5799984932</v>
          </cell>
          <cell r="O213">
            <v>11952478.760000002</v>
          </cell>
          <cell r="P213">
            <v>36639586.430000007</v>
          </cell>
          <cell r="Q213">
            <v>50859583.769998789</v>
          </cell>
        </row>
        <row r="214">
          <cell r="B214" t="str">
            <v>Operating gain/(loss)</v>
          </cell>
          <cell r="C214">
            <v>27577834.690000296</v>
          </cell>
          <cell r="D214">
            <v>-22214024.480000019</v>
          </cell>
          <cell r="E214">
            <v>10061337.400000334</v>
          </cell>
          <cell r="F214">
            <v>0</v>
          </cell>
          <cell r="G214">
            <v>302627.64999999665</v>
          </cell>
          <cell r="H214">
            <v>-14658474.349999994</v>
          </cell>
          <cell r="I214">
            <v>1352735.6500000954</v>
          </cell>
          <cell r="J214">
            <v>-324728.9800000079</v>
          </cell>
          <cell r="K214">
            <v>262919</v>
          </cell>
          <cell r="L214">
            <v>1384612</v>
          </cell>
          <cell r="M214">
            <v>-1477319.9899999946</v>
          </cell>
          <cell r="N214">
            <v>2267518.5900011063</v>
          </cell>
          <cell r="O214">
            <v>11952478.759999976</v>
          </cell>
          <cell r="P214">
            <v>36639586.430000007</v>
          </cell>
          <cell r="Q214">
            <v>50859583.78000164</v>
          </cell>
        </row>
        <row r="215">
          <cell r="B215" t="str">
            <v>Variance</v>
          </cell>
          <cell r="C215">
            <v>-30111545.580000237</v>
          </cell>
          <cell r="D215">
            <v>30111545.579998795</v>
          </cell>
          <cell r="E215">
            <v>0</v>
          </cell>
          <cell r="F215">
            <v>0</v>
          </cell>
          <cell r="G215">
            <v>3.2596290111541748E-9</v>
          </cell>
          <cell r="H215">
            <v>-1.4901161193847656E-8</v>
          </cell>
          <cell r="I215">
            <v>-2.384185791015625E-7</v>
          </cell>
          <cell r="J215">
            <v>8.3819031715393066E-9</v>
          </cell>
          <cell r="K215">
            <v>0</v>
          </cell>
          <cell r="L215">
            <v>0</v>
          </cell>
          <cell r="M215">
            <v>-1.0000001639127731E-2</v>
          </cell>
          <cell r="N215">
            <v>-1.0002613067626953E-2</v>
          </cell>
          <cell r="O215">
            <v>2.6077032089233398E-8</v>
          </cell>
          <cell r="P215">
            <v>0</v>
          </cell>
          <cell r="Q215">
            <v>-1.0002851486206055E-2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nce Analysis AR"/>
      <sheetName val="Instructions"/>
      <sheetName val="Queries"/>
      <sheetName val="Query Template"/>
      <sheetName val="Analytical Review Total CPID"/>
      <sheetName val="Analytical Review"/>
      <sheetName val="Summary"/>
      <sheetName val="TSYA - CPID"/>
      <sheetName val="ATM Adj"/>
      <sheetName val="Central Reconciliation"/>
      <sheetName val="5. Superannuation"/>
    </sheetNames>
    <sheetDataSet>
      <sheetData sheetId="0"/>
      <sheetData sheetId="1"/>
      <sheetData sheetId="2"/>
      <sheetData sheetId="3"/>
      <sheetData sheetId="4"/>
      <sheetData sheetId="5"/>
      <sheetData sheetId="6">
        <row r="11">
          <cell r="B11">
            <v>440100001</v>
          </cell>
          <cell r="D11" t="str">
            <v>Sale of Goods</v>
          </cell>
          <cell r="E11" t="str">
            <v>-</v>
          </cell>
          <cell r="F11">
            <v>8842</v>
          </cell>
          <cell r="G11">
            <v>29329</v>
          </cell>
          <cell r="H11" t="str">
            <v>-</v>
          </cell>
        </row>
        <row r="12">
          <cell r="B12">
            <v>441100001</v>
          </cell>
          <cell r="D12" t="str">
            <v>Amounts Provided to Fund Services</v>
          </cell>
          <cell r="E12">
            <v>-6560</v>
          </cell>
          <cell r="F12">
            <v>34464</v>
          </cell>
          <cell r="G12">
            <v>158151</v>
          </cell>
          <cell r="H12">
            <v>114553</v>
          </cell>
        </row>
        <row r="13">
          <cell r="B13">
            <v>441100003</v>
          </cell>
          <cell r="D13" t="str">
            <v>Cont to Hospital Fund</v>
          </cell>
          <cell r="E13">
            <v>55696</v>
          </cell>
          <cell r="F13">
            <v>112506</v>
          </cell>
          <cell r="G13">
            <v>242146</v>
          </cell>
          <cell r="H13">
            <v>370827</v>
          </cell>
        </row>
        <row r="14">
          <cell r="B14">
            <v>461100001</v>
          </cell>
          <cell r="D14" t="str">
            <v>Direct Grants &amp; Subs Revenue from Cwlth - Recurrent</v>
          </cell>
          <cell r="E14" t="str">
            <v>-</v>
          </cell>
          <cell r="F14" t="str">
            <v>-</v>
          </cell>
          <cell r="G14">
            <v>14699</v>
          </cell>
          <cell r="H14" t="str">
            <v>-</v>
          </cell>
        </row>
        <row r="15">
          <cell r="B15">
            <v>462100001</v>
          </cell>
          <cell r="D15" t="str">
            <v>Direct Grants &amp; Subs Revenue - Recurrent</v>
          </cell>
          <cell r="E15" t="str">
            <v>-</v>
          </cell>
          <cell r="F15" t="str">
            <v>-</v>
          </cell>
          <cell r="G15">
            <v>7115</v>
          </cell>
          <cell r="H15" t="str">
            <v>-</v>
          </cell>
        </row>
        <row r="16">
          <cell r="B16">
            <v>482100001</v>
          </cell>
          <cell r="D16" t="str">
            <v>Revenue from donations</v>
          </cell>
          <cell r="E16" t="str">
            <v>-</v>
          </cell>
          <cell r="F16" t="str">
            <v>-</v>
          </cell>
          <cell r="G16">
            <v>6347</v>
          </cell>
          <cell r="H16">
            <v>5870</v>
          </cell>
        </row>
        <row r="17">
          <cell r="B17">
            <v>483200001</v>
          </cell>
          <cell r="D17" t="str">
            <v>Recoveries revenue</v>
          </cell>
          <cell r="E17" t="str">
            <v>-</v>
          </cell>
          <cell r="F17" t="str">
            <v>-</v>
          </cell>
          <cell r="G17">
            <v>-7569</v>
          </cell>
          <cell r="H17">
            <v>-7566</v>
          </cell>
        </row>
        <row r="18">
          <cell r="B18">
            <v>484000001</v>
          </cell>
          <cell r="D18" t="str">
            <v>Super Liability Expense Assumed by the Treasurer for the Year</v>
          </cell>
          <cell r="E18" t="str">
            <v>-</v>
          </cell>
          <cell r="F18" t="str">
            <v>-</v>
          </cell>
          <cell r="G18" t="str">
            <v>-</v>
          </cell>
          <cell r="H18">
            <v>-7073</v>
          </cell>
        </row>
        <row r="19">
          <cell r="B19">
            <v>484000501</v>
          </cell>
          <cell r="D19" t="str">
            <v>Revenue - Other</v>
          </cell>
          <cell r="E19">
            <v>-9615</v>
          </cell>
          <cell r="F19" t="str">
            <v>-</v>
          </cell>
          <cell r="G19" t="str">
            <v>-</v>
          </cell>
          <cell r="H19">
            <v>17174</v>
          </cell>
        </row>
        <row r="20">
          <cell r="B20">
            <v>521000001</v>
          </cell>
          <cell r="D20" t="str">
            <v>Salaries, wages, allow &amp; leave entitle (exclude FBT, super &amp; workers comp)</v>
          </cell>
          <cell r="E20">
            <v>21145</v>
          </cell>
          <cell r="F20">
            <v>61629</v>
          </cell>
          <cell r="G20">
            <v>143960</v>
          </cell>
          <cell r="H20" t="str">
            <v>-</v>
          </cell>
        </row>
        <row r="21">
          <cell r="B21">
            <v>521000002</v>
          </cell>
          <cell r="D21" t="str">
            <v>Other staffing costs expense</v>
          </cell>
          <cell r="E21" t="str">
            <v>-</v>
          </cell>
          <cell r="F21">
            <v>5383</v>
          </cell>
          <cell r="G21">
            <v>7244</v>
          </cell>
          <cell r="H21" t="str">
            <v>-</v>
          </cell>
        </row>
        <row r="22">
          <cell r="B22">
            <v>531000004</v>
          </cell>
          <cell r="D22" t="str">
            <v>Super &amp; Family Benefits Act expense where the liability is met by the Treasurer</v>
          </cell>
          <cell r="E22" t="str">
            <v>-</v>
          </cell>
          <cell r="F22" t="str">
            <v>-</v>
          </cell>
          <cell r="G22" t="str">
            <v>-</v>
          </cell>
          <cell r="H22">
            <v>-7073</v>
          </cell>
        </row>
        <row r="23">
          <cell r="B23">
            <v>531100001</v>
          </cell>
          <cell r="D23" t="str">
            <v>Govt Employees Super Act Exp to GESB - Concurrent Cont</v>
          </cell>
          <cell r="E23" t="str">
            <v>-</v>
          </cell>
          <cell r="F23" t="str">
            <v>-</v>
          </cell>
          <cell r="G23">
            <v>10212</v>
          </cell>
          <cell r="H23" t="str">
            <v>-</v>
          </cell>
        </row>
        <row r="24">
          <cell r="B24">
            <v>551000001</v>
          </cell>
          <cell r="D24" t="str">
            <v>Depreciation/Amortisation of Fixed Assets</v>
          </cell>
          <cell r="E24" t="str">
            <v>-</v>
          </cell>
          <cell r="F24" t="str">
            <v>-</v>
          </cell>
          <cell r="G24">
            <v>6421</v>
          </cell>
          <cell r="H24">
            <v>-6228</v>
          </cell>
        </row>
        <row r="25">
          <cell r="B25">
            <v>561000101</v>
          </cell>
          <cell r="D25" t="str">
            <v>Grants &amp; Subs Exp - Recurrent (by GG)</v>
          </cell>
          <cell r="E25" t="str">
            <v>-</v>
          </cell>
          <cell r="F25">
            <v>9581</v>
          </cell>
          <cell r="G25" t="str">
            <v>-</v>
          </cell>
          <cell r="H25" t="str">
            <v>-</v>
          </cell>
        </row>
        <row r="26">
          <cell r="B26">
            <v>561000205</v>
          </cell>
          <cell r="D26" t="str">
            <v>Grants &amp; Subs Exp to Ext (Private Orgs) for Recurrent Purposes</v>
          </cell>
          <cell r="E26">
            <v>7310</v>
          </cell>
          <cell r="F26">
            <v>9874</v>
          </cell>
          <cell r="G26">
            <v>30239</v>
          </cell>
          <cell r="H26">
            <v>34202</v>
          </cell>
        </row>
        <row r="27">
          <cell r="B27">
            <v>572000001</v>
          </cell>
          <cell r="D27" t="str">
            <v>Direct patient support costs expense</v>
          </cell>
          <cell r="E27" t="str">
            <v>-</v>
          </cell>
          <cell r="F27">
            <v>16966</v>
          </cell>
          <cell r="G27">
            <v>27444</v>
          </cell>
          <cell r="H27" t="str">
            <v>-</v>
          </cell>
        </row>
        <row r="28">
          <cell r="B28">
            <v>572000002</v>
          </cell>
          <cell r="D28" t="str">
            <v>Indirect patient support costs expense</v>
          </cell>
          <cell r="E28" t="str">
            <v>-</v>
          </cell>
          <cell r="F28">
            <v>9830</v>
          </cell>
          <cell r="G28">
            <v>17693</v>
          </cell>
          <cell r="H28" t="str">
            <v>-</v>
          </cell>
        </row>
        <row r="29">
          <cell r="B29">
            <v>572000004</v>
          </cell>
          <cell r="D29" t="str">
            <v>Private sector contracts expense</v>
          </cell>
          <cell r="E29" t="str">
            <v>-</v>
          </cell>
          <cell r="F29" t="str">
            <v>-</v>
          </cell>
          <cell r="G29">
            <v>7913</v>
          </cell>
          <cell r="H29" t="str">
            <v>-</v>
          </cell>
        </row>
        <row r="30">
          <cell r="B30">
            <v>575400002</v>
          </cell>
          <cell r="D30" t="str">
            <v>Equipment Repairs &amp; Maintenance Expense</v>
          </cell>
          <cell r="E30" t="str">
            <v>-</v>
          </cell>
          <cell r="F30" t="str">
            <v>-</v>
          </cell>
          <cell r="G30" t="str">
            <v>-</v>
          </cell>
          <cell r="H30">
            <v>-11102</v>
          </cell>
        </row>
        <row r="31">
          <cell r="B31">
            <v>575900004</v>
          </cell>
          <cell r="D31" t="str">
            <v>Services &amp; Contracts Expense - Professional Services Not Elsewhere Classified</v>
          </cell>
          <cell r="E31">
            <v>5903</v>
          </cell>
          <cell r="F31">
            <v>-5995</v>
          </cell>
          <cell r="G31">
            <v>5235</v>
          </cell>
          <cell r="H31" t="str">
            <v>-</v>
          </cell>
        </row>
        <row r="32">
          <cell r="B32">
            <v>575900007</v>
          </cell>
          <cell r="D32" t="str">
            <v>Administration Expenses</v>
          </cell>
          <cell r="E32" t="str">
            <v>-</v>
          </cell>
          <cell r="F32" t="str">
            <v>-</v>
          </cell>
          <cell r="G32">
            <v>5014</v>
          </cell>
          <cell r="H32" t="str">
            <v>-</v>
          </cell>
        </row>
        <row r="33">
          <cell r="B33">
            <v>575900010</v>
          </cell>
          <cell r="D33" t="str">
            <v>Capital User Charge Expenses</v>
          </cell>
          <cell r="E33" t="str">
            <v>-</v>
          </cell>
          <cell r="F33">
            <v>88542</v>
          </cell>
          <cell r="G33">
            <v>55465</v>
          </cell>
          <cell r="H33">
            <v>42032</v>
          </cell>
        </row>
        <row r="35">
          <cell r="C35" t="str">
            <v>Monthly</v>
          </cell>
        </row>
        <row r="36">
          <cell r="B36">
            <v>614000001</v>
          </cell>
          <cell r="D36" t="str">
            <v>Receipts from Sale of Goods &amp; Services</v>
          </cell>
          <cell r="E36" t="str">
            <v>-</v>
          </cell>
          <cell r="F36">
            <v>29773</v>
          </cell>
          <cell r="G36">
            <v>45107</v>
          </cell>
          <cell r="H36" t="str">
            <v>-</v>
          </cell>
        </row>
        <row r="37">
          <cell r="B37">
            <v>615100001</v>
          </cell>
          <cell r="D37" t="str">
            <v>Direct Grants &amp; Subsidies Receipts - Recurrent</v>
          </cell>
          <cell r="E37" t="str">
            <v>-</v>
          </cell>
          <cell r="F37" t="str">
            <v>-</v>
          </cell>
          <cell r="G37">
            <v>7115</v>
          </cell>
          <cell r="H37" t="str">
            <v>-</v>
          </cell>
        </row>
        <row r="38">
          <cell r="B38">
            <v>615200002</v>
          </cell>
          <cell r="D38" t="str">
            <v>Direct Grants &amp; Subs Received from Cwlth - Recurrent</v>
          </cell>
          <cell r="E38" t="str">
            <v>-</v>
          </cell>
          <cell r="F38" t="str">
            <v>-</v>
          </cell>
          <cell r="G38">
            <v>18964</v>
          </cell>
          <cell r="H38" t="str">
            <v>-</v>
          </cell>
        </row>
        <row r="39">
          <cell r="B39">
            <v>617100001</v>
          </cell>
          <cell r="D39" t="str">
            <v>Amounts Received to Fund Services - Receipts - All Other</v>
          </cell>
          <cell r="E39">
            <v>-6562</v>
          </cell>
          <cell r="F39">
            <v>34460</v>
          </cell>
          <cell r="G39">
            <v>158151</v>
          </cell>
          <cell r="H39">
            <v>114549</v>
          </cell>
        </row>
        <row r="40">
          <cell r="B40">
            <v>617100003</v>
          </cell>
          <cell r="D40" t="str">
            <v>Cont to Hospital Fund - Receipts - All Other</v>
          </cell>
          <cell r="E40">
            <v>55309</v>
          </cell>
          <cell r="F40">
            <v>111384</v>
          </cell>
          <cell r="G40">
            <v>236587</v>
          </cell>
          <cell r="H40">
            <v>376992</v>
          </cell>
        </row>
        <row r="41">
          <cell r="B41">
            <v>617300008</v>
          </cell>
          <cell r="D41" t="str">
            <v>Lotteries Commission Act 1990 - Receipts</v>
          </cell>
          <cell r="E41">
            <v>82014</v>
          </cell>
          <cell r="F41">
            <v>82014</v>
          </cell>
          <cell r="G41">
            <v>82014</v>
          </cell>
          <cell r="H41">
            <v>18656</v>
          </cell>
        </row>
        <row r="42">
          <cell r="B42">
            <v>619100112</v>
          </cell>
          <cell r="D42" t="str">
            <v>GST receipts from Australian Taxation Office</v>
          </cell>
          <cell r="E42" t="str">
            <v>-</v>
          </cell>
          <cell r="F42">
            <v>11541</v>
          </cell>
          <cell r="G42">
            <v>17240</v>
          </cell>
          <cell r="H42" t="str">
            <v>-</v>
          </cell>
        </row>
        <row r="43">
          <cell r="B43">
            <v>619100131</v>
          </cell>
          <cell r="D43" t="str">
            <v>Other Receipts</v>
          </cell>
          <cell r="E43" t="str">
            <v>-</v>
          </cell>
          <cell r="F43" t="str">
            <v>-</v>
          </cell>
          <cell r="G43" t="str">
            <v>-</v>
          </cell>
          <cell r="H43">
            <v>18320</v>
          </cell>
        </row>
        <row r="44">
          <cell r="B44">
            <v>619100501</v>
          </cell>
          <cell r="D44" t="str">
            <v>Receipts from recoveries</v>
          </cell>
          <cell r="E44" t="str">
            <v>-</v>
          </cell>
          <cell r="F44" t="str">
            <v>-</v>
          </cell>
          <cell r="G44">
            <v>-7569</v>
          </cell>
          <cell r="H44">
            <v>-7566</v>
          </cell>
        </row>
        <row r="45">
          <cell r="B45">
            <v>621000001</v>
          </cell>
          <cell r="D45" t="str">
            <v>Payments for salaries, wages, allowances and leave entitlements</v>
          </cell>
          <cell r="E45">
            <v>17138</v>
          </cell>
          <cell r="F45">
            <v>34084</v>
          </cell>
          <cell r="G45">
            <v>155545</v>
          </cell>
          <cell r="H45">
            <v>7663</v>
          </cell>
        </row>
        <row r="46">
          <cell r="B46">
            <v>621000002</v>
          </cell>
          <cell r="D46" t="str">
            <v>Payments for other staffing costs</v>
          </cell>
          <cell r="E46" t="str">
            <v>-</v>
          </cell>
          <cell r="F46">
            <v>5769</v>
          </cell>
          <cell r="G46">
            <v>12009</v>
          </cell>
          <cell r="H46">
            <v>9967</v>
          </cell>
        </row>
        <row r="47">
          <cell r="B47">
            <v>622000201</v>
          </cell>
          <cell r="D47" t="str">
            <v>Super Payments to GESB - Concurrent Contributions.</v>
          </cell>
          <cell r="E47" t="str">
            <v>-</v>
          </cell>
          <cell r="F47" t="str">
            <v>-</v>
          </cell>
          <cell r="G47">
            <v>10152</v>
          </cell>
          <cell r="H47" t="str">
            <v>-</v>
          </cell>
        </row>
        <row r="48">
          <cell r="B48">
            <v>624000101</v>
          </cell>
          <cell r="D48" t="str">
            <v>Direct Grants &amp; Subs Paid (by GG)</v>
          </cell>
          <cell r="E48" t="str">
            <v>-</v>
          </cell>
          <cell r="F48">
            <v>9583</v>
          </cell>
          <cell r="G48" t="str">
            <v>-</v>
          </cell>
          <cell r="H48" t="str">
            <v>-</v>
          </cell>
        </row>
        <row r="49">
          <cell r="B49">
            <v>624000119</v>
          </cell>
          <cell r="D49" t="str">
            <v>Grants &amp; Subs Paid to External (Private Orgs) for Recurrent Purposes</v>
          </cell>
          <cell r="E49">
            <v>7310</v>
          </cell>
          <cell r="F49">
            <v>9874</v>
          </cell>
          <cell r="G49">
            <v>30239</v>
          </cell>
          <cell r="H49">
            <v>34202</v>
          </cell>
        </row>
        <row r="50">
          <cell r="B50">
            <v>629400001</v>
          </cell>
          <cell r="D50" t="str">
            <v>Capital User Charge payment</v>
          </cell>
          <cell r="E50">
            <v>98272</v>
          </cell>
          <cell r="F50">
            <v>98272</v>
          </cell>
          <cell r="G50">
            <v>84653</v>
          </cell>
          <cell r="H50">
            <v>42032</v>
          </cell>
        </row>
        <row r="51">
          <cell r="B51">
            <v>625200001</v>
          </cell>
          <cell r="D51" t="str">
            <v>Services and contracts payments (prof services not elsewhere classified)</v>
          </cell>
          <cell r="E51">
            <v>5903</v>
          </cell>
          <cell r="F51">
            <v>-5995</v>
          </cell>
          <cell r="G51">
            <v>5235</v>
          </cell>
          <cell r="H51" t="str">
            <v>-</v>
          </cell>
        </row>
        <row r="52">
          <cell r="B52">
            <v>626000001</v>
          </cell>
          <cell r="D52" t="str">
            <v>Payments for direct patient support costs</v>
          </cell>
          <cell r="E52" t="str">
            <v>-</v>
          </cell>
          <cell r="F52">
            <v>54681</v>
          </cell>
          <cell r="G52">
            <v>46450</v>
          </cell>
          <cell r="H52">
            <v>-5988</v>
          </cell>
        </row>
        <row r="53">
          <cell r="B53">
            <v>626100001</v>
          </cell>
          <cell r="D53" t="str">
            <v>Payments for indirect patient support costs</v>
          </cell>
          <cell r="E53" t="str">
            <v>-</v>
          </cell>
          <cell r="F53">
            <v>16175</v>
          </cell>
          <cell r="G53">
            <v>20759</v>
          </cell>
          <cell r="H53" t="str">
            <v>-</v>
          </cell>
        </row>
        <row r="54">
          <cell r="B54">
            <v>626200001</v>
          </cell>
          <cell r="D54" t="str">
            <v>Payments for visiting medical practitioners</v>
          </cell>
          <cell r="E54" t="str">
            <v>-</v>
          </cell>
          <cell r="F54">
            <v>7461</v>
          </cell>
          <cell r="G54">
            <v>5926</v>
          </cell>
          <cell r="H54">
            <v>-5167</v>
          </cell>
        </row>
        <row r="55">
          <cell r="B55">
            <v>626600001</v>
          </cell>
          <cell r="D55" t="str">
            <v>Payments for equipment repairs and maintenance</v>
          </cell>
          <cell r="E55" t="str">
            <v>-</v>
          </cell>
          <cell r="F55" t="str">
            <v>-</v>
          </cell>
          <cell r="G55" t="str">
            <v>-</v>
          </cell>
          <cell r="H55">
            <v>-8125</v>
          </cell>
        </row>
        <row r="56">
          <cell r="B56">
            <v>626700001</v>
          </cell>
          <cell r="D56" t="str">
            <v>Payments for administration</v>
          </cell>
          <cell r="E56" t="str">
            <v>-</v>
          </cell>
          <cell r="F56" t="str">
            <v>-</v>
          </cell>
          <cell r="G56">
            <v>8283</v>
          </cell>
          <cell r="H56" t="str">
            <v>-</v>
          </cell>
        </row>
        <row r="57">
          <cell r="B57">
            <v>627000001</v>
          </cell>
          <cell r="D57" t="str">
            <v>Payments for private sector contracts</v>
          </cell>
          <cell r="E57" t="str">
            <v>-</v>
          </cell>
          <cell r="F57" t="str">
            <v>-</v>
          </cell>
          <cell r="G57">
            <v>7913</v>
          </cell>
          <cell r="H57" t="str">
            <v>-</v>
          </cell>
        </row>
        <row r="58">
          <cell r="B58">
            <v>627300001</v>
          </cell>
          <cell r="D58" t="str">
            <v>GST payments on purchases</v>
          </cell>
          <cell r="E58" t="str">
            <v>-</v>
          </cell>
          <cell r="F58">
            <v>11589</v>
          </cell>
          <cell r="G58">
            <v>16802</v>
          </cell>
          <cell r="H58">
            <v>5508</v>
          </cell>
        </row>
        <row r="59">
          <cell r="B59">
            <v>714100002</v>
          </cell>
          <cell r="D59" t="str">
            <v>Receipt of Equity Cont from Cons Acct  - Capital Works Program</v>
          </cell>
          <cell r="E59">
            <v>-6058</v>
          </cell>
          <cell r="F59" t="str">
            <v>-</v>
          </cell>
          <cell r="G59">
            <v>15969</v>
          </cell>
          <cell r="H59">
            <v>62405</v>
          </cell>
        </row>
        <row r="60">
          <cell r="B60">
            <v>714100015</v>
          </cell>
          <cell r="D60" t="str">
            <v>Receipt of Equity Cont from Cons Acct  - CWP Treasury Administered</v>
          </cell>
          <cell r="E60" t="str">
            <v>-</v>
          </cell>
          <cell r="F60" t="str">
            <v>-</v>
          </cell>
          <cell r="G60" t="str">
            <v>-</v>
          </cell>
          <cell r="H60">
            <v>-61743</v>
          </cell>
        </row>
        <row r="61">
          <cell r="B61">
            <v>714100004</v>
          </cell>
          <cell r="D61" t="str">
            <v>Receipt of Capital Cont from Cons Acct - Capital Works Program</v>
          </cell>
          <cell r="E61" t="str">
            <v>-</v>
          </cell>
          <cell r="F61">
            <v>12741</v>
          </cell>
          <cell r="G61">
            <v>8512</v>
          </cell>
          <cell r="H61">
            <v>-8103</v>
          </cell>
        </row>
        <row r="62">
          <cell r="B62">
            <v>721100002</v>
          </cell>
          <cell r="D62" t="str">
            <v>Payment for fixed assets (all other fixed assets)</v>
          </cell>
          <cell r="E62">
            <v>7903</v>
          </cell>
          <cell r="F62" t="str">
            <v>-</v>
          </cell>
          <cell r="G62" t="str">
            <v>-</v>
          </cell>
          <cell r="H62">
            <v>-13183</v>
          </cell>
        </row>
        <row r="63">
          <cell r="B63">
            <v>811100016</v>
          </cell>
          <cell r="D63" t="str">
            <v>Drawdowns from Holding A/C - Asset Replacement</v>
          </cell>
          <cell r="E63" t="str">
            <v>-</v>
          </cell>
          <cell r="F63" t="str">
            <v>-</v>
          </cell>
          <cell r="G63">
            <v>-8267</v>
          </cell>
          <cell r="H63" t="str">
            <v>-</v>
          </cell>
        </row>
        <row r="66">
          <cell r="C66" t="str">
            <v>Monthly</v>
          </cell>
        </row>
        <row r="67">
          <cell r="B67">
            <v>111100001</v>
          </cell>
          <cell r="D67" t="str">
            <v>Non-Restricted Cash at Bank (a/cs Unrelated to Public Bank a/c)</v>
          </cell>
          <cell r="F67">
            <v>157331</v>
          </cell>
          <cell r="G67">
            <v>-9212</v>
          </cell>
          <cell r="H67">
            <v>81950</v>
          </cell>
        </row>
        <row r="68">
          <cell r="B68">
            <v>111100003</v>
          </cell>
          <cell r="D68" t="str">
            <v>Non-Restricted Cash in Govt Operating &amp; Trust a/cs at Tsy (excl Sinking Funds)</v>
          </cell>
          <cell r="F68">
            <v>-170859</v>
          </cell>
          <cell r="G68">
            <v>142738</v>
          </cell>
          <cell r="H68">
            <v>455584</v>
          </cell>
        </row>
        <row r="69">
          <cell r="B69">
            <v>111200001</v>
          </cell>
          <cell r="D69" t="str">
            <v>Restricted Cash at Bank (a/cs Unrelated to Public Bank a/c)</v>
          </cell>
          <cell r="F69">
            <v>32688</v>
          </cell>
          <cell r="G69" t="str">
            <v>-</v>
          </cell>
          <cell r="H69">
            <v>-11750</v>
          </cell>
        </row>
        <row r="70">
          <cell r="B70">
            <v>111110001</v>
          </cell>
          <cell r="D70" t="str">
            <v>Amounts Receivable for Services - Current (Asset Replacement)</v>
          </cell>
          <cell r="F70" t="str">
            <v>-</v>
          </cell>
          <cell r="G70">
            <v>-19422</v>
          </cell>
          <cell r="H70" t="str">
            <v>-</v>
          </cell>
        </row>
        <row r="71">
          <cell r="B71">
            <v>113920001</v>
          </cell>
          <cell r="D71" t="str">
            <v>IFRS - Inventories Held-for-Distribution (at cost)</v>
          </cell>
          <cell r="F71" t="str">
            <v>-</v>
          </cell>
          <cell r="G71" t="str">
            <v>-</v>
          </cell>
          <cell r="H71">
            <v>7002</v>
          </cell>
        </row>
        <row r="72">
          <cell r="B72">
            <v>114110001</v>
          </cell>
          <cell r="D72" t="str">
            <v>Debtors - current</v>
          </cell>
          <cell r="F72">
            <v>-25787</v>
          </cell>
          <cell r="G72">
            <v>-5203</v>
          </cell>
          <cell r="H72">
            <v>20140</v>
          </cell>
        </row>
        <row r="73">
          <cell r="B73">
            <v>114110016</v>
          </cell>
          <cell r="D73" t="str">
            <v>Other Receivables - Lotteries Commission Act 1990</v>
          </cell>
          <cell r="F73">
            <v>-82934</v>
          </cell>
          <cell r="G73">
            <v>-80248</v>
          </cell>
          <cell r="H73">
            <v>-19252</v>
          </cell>
        </row>
        <row r="74">
          <cell r="B74">
            <v>116220001</v>
          </cell>
          <cell r="D74" t="str">
            <v>Prepayments - current</v>
          </cell>
          <cell r="F74" t="str">
            <v>-</v>
          </cell>
          <cell r="G74" t="str">
            <v>-</v>
          </cell>
          <cell r="H74">
            <v>16692</v>
          </cell>
        </row>
        <row r="75">
          <cell r="B75">
            <v>125100004</v>
          </cell>
          <cell r="D75" t="str">
            <v>Land (at fair value)</v>
          </cell>
          <cell r="F75" t="str">
            <v>-</v>
          </cell>
          <cell r="G75">
            <v>66363</v>
          </cell>
          <cell r="H75">
            <v>114873</v>
          </cell>
        </row>
        <row r="76">
          <cell r="B76">
            <v>126100004</v>
          </cell>
          <cell r="D76" t="str">
            <v>Buildings (at fair value)</v>
          </cell>
          <cell r="F76">
            <v>-5642</v>
          </cell>
          <cell r="G76">
            <v>195288</v>
          </cell>
          <cell r="H76">
            <v>464644</v>
          </cell>
        </row>
        <row r="77">
          <cell r="B77">
            <v>126200001</v>
          </cell>
          <cell r="D77" t="str">
            <v>Leased Buildings (at cost)</v>
          </cell>
          <cell r="F77" t="str">
            <v>-</v>
          </cell>
          <cell r="G77">
            <v>-28158</v>
          </cell>
          <cell r="H77">
            <v>20670</v>
          </cell>
        </row>
        <row r="78">
          <cell r="B78">
            <v>126300004</v>
          </cell>
          <cell r="D78" t="str">
            <v>Accum Depn of Buildings (at fair value)</v>
          </cell>
          <cell r="F78">
            <v>-5283</v>
          </cell>
          <cell r="G78">
            <v>-32302</v>
          </cell>
          <cell r="H78">
            <v>-47475</v>
          </cell>
        </row>
        <row r="79">
          <cell r="B79">
            <v>126300003</v>
          </cell>
          <cell r="D79" t="str">
            <v>Accum Amort of Leased Buildings (at cost)</v>
          </cell>
          <cell r="F79" t="str">
            <v>-</v>
          </cell>
          <cell r="G79">
            <v>-30918</v>
          </cell>
          <cell r="H79" t="str">
            <v>-</v>
          </cell>
        </row>
        <row r="80">
          <cell r="B80">
            <v>128100001</v>
          </cell>
          <cell r="D80" t="str">
            <v>Plant &amp; Equipment (at cost)</v>
          </cell>
          <cell r="F80" t="str">
            <v>-</v>
          </cell>
          <cell r="G80">
            <v>25034</v>
          </cell>
          <cell r="H80">
            <v>56972</v>
          </cell>
        </row>
        <row r="81">
          <cell r="B81">
            <v>128510001</v>
          </cell>
          <cell r="D81" t="str">
            <v>Office Equipment, Computers etc (at cost)</v>
          </cell>
          <cell r="F81" t="str">
            <v>-</v>
          </cell>
          <cell r="G81" t="str">
            <v>-</v>
          </cell>
          <cell r="H81">
            <v>13125</v>
          </cell>
        </row>
        <row r="82">
          <cell r="B82">
            <v>128700001</v>
          </cell>
          <cell r="D82" t="str">
            <v>Fixed Assets Under Construction (at cost)</v>
          </cell>
          <cell r="F82" t="str">
            <v>-</v>
          </cell>
          <cell r="G82">
            <v>21380</v>
          </cell>
          <cell r="H82">
            <v>67481</v>
          </cell>
        </row>
        <row r="83">
          <cell r="B83">
            <v>128900001</v>
          </cell>
          <cell r="D83" t="str">
            <v>Accum Depn of Plant &amp; Equip (at cost)</v>
          </cell>
          <cell r="F83" t="str">
            <v>-</v>
          </cell>
          <cell r="G83" t="str">
            <v>-</v>
          </cell>
          <cell r="H83">
            <v>10963</v>
          </cell>
        </row>
        <row r="84">
          <cell r="B84">
            <v>128900007</v>
          </cell>
          <cell r="D84" t="str">
            <v>Accum Depn of Office Equip, Computers etc (at cost)</v>
          </cell>
          <cell r="F84" t="str">
            <v>-</v>
          </cell>
          <cell r="G84" t="str">
            <v>-</v>
          </cell>
          <cell r="H84">
            <v>8868</v>
          </cell>
        </row>
        <row r="85">
          <cell r="B85">
            <v>130130004</v>
          </cell>
          <cell r="D85" t="str">
            <v>IFRS - Intangibles - Software</v>
          </cell>
          <cell r="F85" t="str">
            <v>-</v>
          </cell>
          <cell r="G85" t="str">
            <v>-</v>
          </cell>
          <cell r="H85">
            <v>-10554</v>
          </cell>
        </row>
        <row r="86">
          <cell r="B86">
            <v>140000001</v>
          </cell>
          <cell r="D86" t="str">
            <v>Amounts Receivable for Services - Non-Current (Asset Replacement)</v>
          </cell>
          <cell r="F86" t="str">
            <v>-</v>
          </cell>
          <cell r="G86">
            <v>91014</v>
          </cell>
          <cell r="H86">
            <v>42366</v>
          </cell>
        </row>
        <row r="87">
          <cell r="B87">
            <v>140000002</v>
          </cell>
          <cell r="D87" t="str">
            <v>Amounts Receivable for Services - Non-Current (Leave Liability)</v>
          </cell>
          <cell r="F87" t="str">
            <v>-</v>
          </cell>
          <cell r="G87">
            <v>30785</v>
          </cell>
          <cell r="H87">
            <v>29278</v>
          </cell>
        </row>
        <row r="88">
          <cell r="B88">
            <v>211100001</v>
          </cell>
          <cell r="D88" t="str">
            <v>Creditors - current</v>
          </cell>
          <cell r="F88">
            <v>-54123</v>
          </cell>
          <cell r="G88">
            <v>-8143</v>
          </cell>
          <cell r="H88">
            <v>41186</v>
          </cell>
        </row>
        <row r="89">
          <cell r="B89">
            <v>211100006</v>
          </cell>
          <cell r="D89" t="str">
            <v>Capital User Charge payable - current</v>
          </cell>
          <cell r="F89">
            <v>-9730</v>
          </cell>
          <cell r="G89">
            <v>-29188</v>
          </cell>
          <cell r="H89" t="str">
            <v>-</v>
          </cell>
        </row>
        <row r="90">
          <cell r="B90">
            <v>213110001</v>
          </cell>
          <cell r="D90" t="str">
            <v>Annual Leave Provision - Current</v>
          </cell>
          <cell r="F90" t="str">
            <v>-</v>
          </cell>
          <cell r="G90">
            <v>20111</v>
          </cell>
          <cell r="H90">
            <v>48632</v>
          </cell>
        </row>
        <row r="91">
          <cell r="B91">
            <v>213120001</v>
          </cell>
          <cell r="D91" t="str">
            <v>Long Service Leave Provision - Current</v>
          </cell>
          <cell r="F91" t="str">
            <v>-</v>
          </cell>
          <cell r="G91">
            <v>15492</v>
          </cell>
          <cell r="H91">
            <v>32544</v>
          </cell>
        </row>
        <row r="92">
          <cell r="B92">
            <v>214400001</v>
          </cell>
          <cell r="D92" t="str">
            <v>Accruals - salaries and wages - current</v>
          </cell>
          <cell r="F92">
            <v>22149</v>
          </cell>
          <cell r="G92">
            <v>5046</v>
          </cell>
          <cell r="H92">
            <v>6552</v>
          </cell>
        </row>
        <row r="93">
          <cell r="B93">
            <v>222100001</v>
          </cell>
          <cell r="D93" t="str">
            <v>Finance lease &gt;1 &lt; 5 years</v>
          </cell>
          <cell r="F93" t="str">
            <v>-</v>
          </cell>
          <cell r="G93" t="str">
            <v>-</v>
          </cell>
          <cell r="H93">
            <v>11127</v>
          </cell>
        </row>
        <row r="94">
          <cell r="B94">
            <v>222100002</v>
          </cell>
          <cell r="D94" t="str">
            <v>Finance leases &gt; 5 years</v>
          </cell>
          <cell r="F94" t="str">
            <v>-</v>
          </cell>
          <cell r="G94" t="str">
            <v>-</v>
          </cell>
          <cell r="H94">
            <v>21245</v>
          </cell>
        </row>
        <row r="95">
          <cell r="B95">
            <v>222100003</v>
          </cell>
          <cell r="D95" t="str">
            <v>Future finance lease charges - non-current</v>
          </cell>
          <cell r="F95" t="str">
            <v>-</v>
          </cell>
          <cell r="G95" t="str">
            <v>-</v>
          </cell>
          <cell r="H95">
            <v>11498</v>
          </cell>
        </row>
        <row r="96">
          <cell r="B96">
            <v>222310002</v>
          </cell>
          <cell r="D96" t="str">
            <v>Borrowings from WA Treasury Corp - Non-Current</v>
          </cell>
          <cell r="F96" t="str">
            <v>-</v>
          </cell>
          <cell r="G96">
            <v>-5335</v>
          </cell>
          <cell r="H96">
            <v>29667</v>
          </cell>
        </row>
        <row r="97">
          <cell r="B97">
            <v>222320001</v>
          </cell>
          <cell r="D97" t="str">
            <v>Repayable Approps - Non-Current - Cons Acct</v>
          </cell>
          <cell r="F97" t="str">
            <v>-</v>
          </cell>
          <cell r="G97" t="str">
            <v>-</v>
          </cell>
          <cell r="H97">
            <v>22006</v>
          </cell>
        </row>
        <row r="98">
          <cell r="B98">
            <v>223200001</v>
          </cell>
          <cell r="D98" t="str">
            <v>Long service leave provision - non-current</v>
          </cell>
          <cell r="F98" t="str">
            <v>-</v>
          </cell>
          <cell r="G98">
            <v>7565</v>
          </cell>
          <cell r="H98">
            <v>16360</v>
          </cell>
        </row>
        <row r="99">
          <cell r="B99">
            <v>311100004</v>
          </cell>
          <cell r="D99" t="str">
            <v>Equity Contributions from Cons Acct</v>
          </cell>
          <cell r="F99">
            <v>6224</v>
          </cell>
          <cell r="G99">
            <v>123677</v>
          </cell>
          <cell r="H99">
            <v>135343</v>
          </cell>
        </row>
        <row r="100">
          <cell r="B100">
            <v>321181001</v>
          </cell>
          <cell r="D100" t="str">
            <v>Distribution of Equity</v>
          </cell>
          <cell r="F100" t="str">
            <v>-</v>
          </cell>
          <cell r="G100">
            <v>12551</v>
          </cell>
          <cell r="H100" t="str">
            <v>-</v>
          </cell>
        </row>
        <row r="101">
          <cell r="B101">
            <v>321110001</v>
          </cell>
          <cell r="D101" t="str">
            <v>Asset revaluation reserve</v>
          </cell>
          <cell r="F101" t="str">
            <v>-</v>
          </cell>
          <cell r="G101" t="str">
            <v>-</v>
          </cell>
          <cell r="H101">
            <v>15345</v>
          </cell>
        </row>
        <row r="102">
          <cell r="B102">
            <v>321110002</v>
          </cell>
          <cell r="D102" t="str">
            <v>Asset revaluation reserve - land</v>
          </cell>
          <cell r="F102" t="str">
            <v>-</v>
          </cell>
          <cell r="G102">
            <v>52198</v>
          </cell>
          <cell r="H102">
            <v>60788</v>
          </cell>
        </row>
        <row r="103">
          <cell r="B103">
            <v>321110003</v>
          </cell>
          <cell r="D103" t="str">
            <v>Asset revaluation reserve - other fixed assets</v>
          </cell>
          <cell r="F103" t="str">
            <v>-</v>
          </cell>
          <cell r="G103">
            <v>187166</v>
          </cell>
          <cell r="H103">
            <v>237432</v>
          </cell>
        </row>
        <row r="104">
          <cell r="B104">
            <v>321170001</v>
          </cell>
          <cell r="D104" t="str">
            <v>Other Reserves - Equity</v>
          </cell>
          <cell r="F104">
            <v>158898</v>
          </cell>
          <cell r="G104">
            <v>195670</v>
          </cell>
          <cell r="H104">
            <v>239899</v>
          </cell>
        </row>
        <row r="105">
          <cell r="B105">
            <v>311100007</v>
          </cell>
          <cell r="D105" t="str">
            <v>Accumulated surplus/deficit b/f</v>
          </cell>
          <cell r="F105">
            <v>-155128</v>
          </cell>
          <cell r="G105">
            <v>-169559</v>
          </cell>
          <cell r="H105">
            <v>7678</v>
          </cell>
        </row>
        <row r="106">
          <cell r="B106">
            <v>311100009</v>
          </cell>
          <cell r="D106" t="str">
            <v>Surplus/deficit for period</v>
          </cell>
          <cell r="F106">
            <v>-58235</v>
          </cell>
          <cell r="G106">
            <v>120975</v>
          </cell>
          <cell r="H106">
            <v>461061</v>
          </cell>
        </row>
      </sheetData>
      <sheetData sheetId="7"/>
      <sheetData sheetId="8"/>
      <sheetData sheetId="9"/>
      <sheetData sheetId="1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nce Analysis AR"/>
      <sheetName val="Instructions"/>
      <sheetName val="Queries"/>
      <sheetName val="Query Template"/>
      <sheetName val="Analytical Review Total CPID"/>
      <sheetName val="Analytical Review"/>
      <sheetName val="Summary"/>
      <sheetName val="TSYA - CPID"/>
      <sheetName val="ATM Adj"/>
      <sheetName val="Central Reconciliation"/>
      <sheetName val="5. Superannuation"/>
    </sheetNames>
    <sheetDataSet>
      <sheetData sheetId="0"/>
      <sheetData sheetId="1"/>
      <sheetData sheetId="2"/>
      <sheetData sheetId="3"/>
      <sheetData sheetId="4"/>
      <sheetData sheetId="5"/>
      <sheetData sheetId="6">
        <row r="11">
          <cell r="B11">
            <v>440100001</v>
          </cell>
          <cell r="D11" t="str">
            <v>Sale of Goods</v>
          </cell>
          <cell r="E11" t="str">
            <v>-</v>
          </cell>
          <cell r="F11">
            <v>8842</v>
          </cell>
          <cell r="G11">
            <v>29329</v>
          </cell>
          <cell r="H11" t="str">
            <v>-</v>
          </cell>
        </row>
        <row r="12">
          <cell r="B12">
            <v>441100001</v>
          </cell>
          <cell r="D12" t="str">
            <v>Amounts Provided to Fund Services</v>
          </cell>
          <cell r="E12">
            <v>-6560</v>
          </cell>
          <cell r="F12">
            <v>34464</v>
          </cell>
          <cell r="G12">
            <v>158151</v>
          </cell>
          <cell r="H12">
            <v>114553</v>
          </cell>
        </row>
        <row r="13">
          <cell r="B13">
            <v>441100003</v>
          </cell>
          <cell r="D13" t="str">
            <v>Cont to Hospital Fund</v>
          </cell>
          <cell r="E13">
            <v>55696</v>
          </cell>
          <cell r="F13">
            <v>112506</v>
          </cell>
          <cell r="G13">
            <v>242146</v>
          </cell>
          <cell r="H13">
            <v>370827</v>
          </cell>
        </row>
        <row r="14">
          <cell r="B14">
            <v>461100001</v>
          </cell>
          <cell r="D14" t="str">
            <v>Direct Grants &amp; Subs Revenue from Cwlth - Recurrent</v>
          </cell>
          <cell r="E14" t="str">
            <v>-</v>
          </cell>
          <cell r="F14" t="str">
            <v>-</v>
          </cell>
          <cell r="G14">
            <v>14699</v>
          </cell>
          <cell r="H14" t="str">
            <v>-</v>
          </cell>
        </row>
        <row r="15">
          <cell r="B15">
            <v>462100001</v>
          </cell>
          <cell r="D15" t="str">
            <v>Direct Grants &amp; Subs Revenue - Recurrent</v>
          </cell>
          <cell r="E15" t="str">
            <v>-</v>
          </cell>
          <cell r="F15" t="str">
            <v>-</v>
          </cell>
          <cell r="G15">
            <v>7115</v>
          </cell>
          <cell r="H15" t="str">
            <v>-</v>
          </cell>
        </row>
        <row r="16">
          <cell r="B16">
            <v>482100001</v>
          </cell>
          <cell r="D16" t="str">
            <v>Revenue from donations</v>
          </cell>
          <cell r="E16" t="str">
            <v>-</v>
          </cell>
          <cell r="F16" t="str">
            <v>-</v>
          </cell>
          <cell r="G16">
            <v>6347</v>
          </cell>
          <cell r="H16">
            <v>5870</v>
          </cell>
        </row>
        <row r="17">
          <cell r="B17">
            <v>483200001</v>
          </cell>
          <cell r="D17" t="str">
            <v>Recoveries revenue</v>
          </cell>
          <cell r="E17" t="str">
            <v>-</v>
          </cell>
          <cell r="F17" t="str">
            <v>-</v>
          </cell>
          <cell r="G17">
            <v>-7569</v>
          </cell>
          <cell r="H17">
            <v>-7566</v>
          </cell>
        </row>
        <row r="18">
          <cell r="B18">
            <v>484000001</v>
          </cell>
          <cell r="D18" t="str">
            <v>Super Liability Expense Assumed by the Treasurer for the Year</v>
          </cell>
          <cell r="E18" t="str">
            <v>-</v>
          </cell>
          <cell r="F18" t="str">
            <v>-</v>
          </cell>
          <cell r="G18" t="str">
            <v>-</v>
          </cell>
          <cell r="H18">
            <v>-7073</v>
          </cell>
        </row>
        <row r="19">
          <cell r="B19">
            <v>484000501</v>
          </cell>
          <cell r="D19" t="str">
            <v>Revenue - Other</v>
          </cell>
          <cell r="E19">
            <v>-9615</v>
          </cell>
          <cell r="F19" t="str">
            <v>-</v>
          </cell>
          <cell r="G19" t="str">
            <v>-</v>
          </cell>
          <cell r="H19">
            <v>17174</v>
          </cell>
        </row>
        <row r="20">
          <cell r="B20">
            <v>521000001</v>
          </cell>
          <cell r="D20" t="str">
            <v>Salaries, wages, allow &amp; leave entitle (exclude FBT, super &amp; workers comp)</v>
          </cell>
          <cell r="E20">
            <v>21145</v>
          </cell>
          <cell r="F20">
            <v>61629</v>
          </cell>
          <cell r="G20">
            <v>143960</v>
          </cell>
          <cell r="H20" t="str">
            <v>-</v>
          </cell>
        </row>
        <row r="21">
          <cell r="B21">
            <v>521000002</v>
          </cell>
          <cell r="D21" t="str">
            <v>Other staffing costs expense</v>
          </cell>
          <cell r="E21" t="str">
            <v>-</v>
          </cell>
          <cell r="F21">
            <v>5383</v>
          </cell>
          <cell r="G21">
            <v>7244</v>
          </cell>
          <cell r="H21" t="str">
            <v>-</v>
          </cell>
        </row>
        <row r="22">
          <cell r="B22">
            <v>531000004</v>
          </cell>
          <cell r="D22" t="str">
            <v>Super &amp; Family Benefits Act expense where the liability is met by the Treasurer</v>
          </cell>
          <cell r="E22" t="str">
            <v>-</v>
          </cell>
          <cell r="F22" t="str">
            <v>-</v>
          </cell>
          <cell r="G22" t="str">
            <v>-</v>
          </cell>
          <cell r="H22">
            <v>-7073</v>
          </cell>
        </row>
        <row r="23">
          <cell r="B23">
            <v>531100001</v>
          </cell>
          <cell r="D23" t="str">
            <v>Govt Employees Super Act Exp to GESB - Concurrent Cont</v>
          </cell>
          <cell r="E23" t="str">
            <v>-</v>
          </cell>
          <cell r="F23" t="str">
            <v>-</v>
          </cell>
          <cell r="G23">
            <v>10212</v>
          </cell>
          <cell r="H23" t="str">
            <v>-</v>
          </cell>
        </row>
        <row r="24">
          <cell r="B24">
            <v>551000001</v>
          </cell>
          <cell r="D24" t="str">
            <v>Depreciation/Amortisation of Fixed Assets</v>
          </cell>
          <cell r="E24" t="str">
            <v>-</v>
          </cell>
          <cell r="F24" t="str">
            <v>-</v>
          </cell>
          <cell r="G24">
            <v>6421</v>
          </cell>
          <cell r="H24">
            <v>-6228</v>
          </cell>
        </row>
        <row r="25">
          <cell r="B25">
            <v>561000101</v>
          </cell>
          <cell r="D25" t="str">
            <v>Grants &amp; Subs Exp - Recurrent (by GG)</v>
          </cell>
          <cell r="E25" t="str">
            <v>-</v>
          </cell>
          <cell r="F25">
            <v>9581</v>
          </cell>
          <cell r="G25" t="str">
            <v>-</v>
          </cell>
          <cell r="H25" t="str">
            <v>-</v>
          </cell>
        </row>
        <row r="26">
          <cell r="B26">
            <v>561000205</v>
          </cell>
          <cell r="D26" t="str">
            <v>Grants &amp; Subs Exp to Ext (Private Orgs) for Recurrent Purposes</v>
          </cell>
          <cell r="E26">
            <v>7310</v>
          </cell>
          <cell r="F26">
            <v>9874</v>
          </cell>
          <cell r="G26">
            <v>30239</v>
          </cell>
          <cell r="H26">
            <v>34202</v>
          </cell>
        </row>
        <row r="27">
          <cell r="B27">
            <v>572000001</v>
          </cell>
          <cell r="D27" t="str">
            <v>Direct patient support costs expense</v>
          </cell>
          <cell r="E27" t="str">
            <v>-</v>
          </cell>
          <cell r="F27">
            <v>16966</v>
          </cell>
          <cell r="G27">
            <v>27444</v>
          </cell>
          <cell r="H27" t="str">
            <v>-</v>
          </cell>
        </row>
        <row r="28">
          <cell r="B28">
            <v>572000002</v>
          </cell>
          <cell r="D28" t="str">
            <v>Indirect patient support costs expense</v>
          </cell>
          <cell r="E28" t="str">
            <v>-</v>
          </cell>
          <cell r="F28">
            <v>9830</v>
          </cell>
          <cell r="G28">
            <v>17693</v>
          </cell>
          <cell r="H28" t="str">
            <v>-</v>
          </cell>
        </row>
        <row r="29">
          <cell r="B29">
            <v>572000004</v>
          </cell>
          <cell r="D29" t="str">
            <v>Private sector contracts expense</v>
          </cell>
          <cell r="E29" t="str">
            <v>-</v>
          </cell>
          <cell r="F29" t="str">
            <v>-</v>
          </cell>
          <cell r="G29">
            <v>7913</v>
          </cell>
          <cell r="H29" t="str">
            <v>-</v>
          </cell>
        </row>
        <row r="30">
          <cell r="B30">
            <v>575400002</v>
          </cell>
          <cell r="D30" t="str">
            <v>Equipment Repairs &amp; Maintenance Expense</v>
          </cell>
          <cell r="E30" t="str">
            <v>-</v>
          </cell>
          <cell r="F30" t="str">
            <v>-</v>
          </cell>
          <cell r="G30" t="str">
            <v>-</v>
          </cell>
          <cell r="H30">
            <v>-11102</v>
          </cell>
        </row>
        <row r="31">
          <cell r="B31">
            <v>575900004</v>
          </cell>
          <cell r="D31" t="str">
            <v>Services &amp; Contracts Expense - Professional Services Not Elsewhere Classified</v>
          </cell>
          <cell r="E31">
            <v>5903</v>
          </cell>
          <cell r="F31">
            <v>-5995</v>
          </cell>
          <cell r="G31">
            <v>5235</v>
          </cell>
          <cell r="H31" t="str">
            <v>-</v>
          </cell>
        </row>
        <row r="32">
          <cell r="B32">
            <v>575900007</v>
          </cell>
          <cell r="D32" t="str">
            <v>Administration Expenses</v>
          </cell>
          <cell r="E32" t="str">
            <v>-</v>
          </cell>
          <cell r="F32" t="str">
            <v>-</v>
          </cell>
          <cell r="G32">
            <v>5014</v>
          </cell>
          <cell r="H32" t="str">
            <v>-</v>
          </cell>
        </row>
        <row r="33">
          <cell r="B33">
            <v>575900010</v>
          </cell>
          <cell r="D33" t="str">
            <v>Capital User Charge Expenses</v>
          </cell>
          <cell r="E33" t="str">
            <v>-</v>
          </cell>
          <cell r="F33">
            <v>88542</v>
          </cell>
          <cell r="G33">
            <v>55465</v>
          </cell>
          <cell r="H33">
            <v>42032</v>
          </cell>
        </row>
        <row r="35">
          <cell r="C35" t="str">
            <v>Monthly</v>
          </cell>
        </row>
        <row r="36">
          <cell r="B36">
            <v>614000001</v>
          </cell>
          <cell r="D36" t="str">
            <v>Receipts from Sale of Goods &amp; Services</v>
          </cell>
          <cell r="E36" t="str">
            <v>-</v>
          </cell>
          <cell r="F36">
            <v>29773</v>
          </cell>
          <cell r="G36">
            <v>45107</v>
          </cell>
          <cell r="H36" t="str">
            <v>-</v>
          </cell>
        </row>
        <row r="37">
          <cell r="B37">
            <v>615100001</v>
          </cell>
          <cell r="D37" t="str">
            <v>Direct Grants &amp; Subsidies Receipts - Recurrent</v>
          </cell>
          <cell r="E37" t="str">
            <v>-</v>
          </cell>
          <cell r="F37" t="str">
            <v>-</v>
          </cell>
          <cell r="G37">
            <v>7115</v>
          </cell>
          <cell r="H37" t="str">
            <v>-</v>
          </cell>
        </row>
        <row r="38">
          <cell r="B38">
            <v>615200002</v>
          </cell>
          <cell r="D38" t="str">
            <v>Direct Grants &amp; Subs Received from Cwlth - Recurrent</v>
          </cell>
          <cell r="E38" t="str">
            <v>-</v>
          </cell>
          <cell r="F38" t="str">
            <v>-</v>
          </cell>
          <cell r="G38">
            <v>18964</v>
          </cell>
          <cell r="H38" t="str">
            <v>-</v>
          </cell>
        </row>
        <row r="39">
          <cell r="B39">
            <v>617100001</v>
          </cell>
          <cell r="D39" t="str">
            <v>Amounts Received to Fund Services - Receipts - All Other</v>
          </cell>
          <cell r="E39">
            <v>-6562</v>
          </cell>
          <cell r="F39">
            <v>34460</v>
          </cell>
          <cell r="G39">
            <v>158151</v>
          </cell>
          <cell r="H39">
            <v>114549</v>
          </cell>
        </row>
        <row r="40">
          <cell r="B40">
            <v>617100003</v>
          </cell>
          <cell r="D40" t="str">
            <v>Cont to Hospital Fund - Receipts - All Other</v>
          </cell>
          <cell r="E40">
            <v>55309</v>
          </cell>
          <cell r="F40">
            <v>111384</v>
          </cell>
          <cell r="G40">
            <v>236587</v>
          </cell>
          <cell r="H40">
            <v>376992</v>
          </cell>
        </row>
        <row r="41">
          <cell r="B41">
            <v>617300008</v>
          </cell>
          <cell r="D41" t="str">
            <v>Lotteries Commission Act 1990 - Receipts</v>
          </cell>
          <cell r="E41">
            <v>82014</v>
          </cell>
          <cell r="F41">
            <v>82014</v>
          </cell>
          <cell r="G41">
            <v>82014</v>
          </cell>
          <cell r="H41">
            <v>18656</v>
          </cell>
        </row>
        <row r="42">
          <cell r="B42">
            <v>619100112</v>
          </cell>
          <cell r="D42" t="str">
            <v>GST receipts from Australian Taxation Office</v>
          </cell>
          <cell r="E42" t="str">
            <v>-</v>
          </cell>
          <cell r="F42">
            <v>11541</v>
          </cell>
          <cell r="G42">
            <v>17240</v>
          </cell>
          <cell r="H42" t="str">
            <v>-</v>
          </cell>
        </row>
        <row r="43">
          <cell r="B43">
            <v>619100131</v>
          </cell>
          <cell r="D43" t="str">
            <v>Other Receipts</v>
          </cell>
          <cell r="E43" t="str">
            <v>-</v>
          </cell>
          <cell r="F43" t="str">
            <v>-</v>
          </cell>
          <cell r="G43" t="str">
            <v>-</v>
          </cell>
          <cell r="H43">
            <v>18320</v>
          </cell>
        </row>
        <row r="44">
          <cell r="B44">
            <v>619100501</v>
          </cell>
          <cell r="D44" t="str">
            <v>Receipts from recoveries</v>
          </cell>
          <cell r="E44" t="str">
            <v>-</v>
          </cell>
          <cell r="F44" t="str">
            <v>-</v>
          </cell>
          <cell r="G44">
            <v>-7569</v>
          </cell>
          <cell r="H44">
            <v>-7566</v>
          </cell>
        </row>
        <row r="45">
          <cell r="B45">
            <v>621000001</v>
          </cell>
          <cell r="D45" t="str">
            <v>Payments for salaries, wages, allowances and leave entitlements</v>
          </cell>
          <cell r="E45">
            <v>17138</v>
          </cell>
          <cell r="F45">
            <v>34084</v>
          </cell>
          <cell r="G45">
            <v>155545</v>
          </cell>
          <cell r="H45">
            <v>7663</v>
          </cell>
        </row>
        <row r="46">
          <cell r="B46">
            <v>621000002</v>
          </cell>
          <cell r="D46" t="str">
            <v>Payments for other staffing costs</v>
          </cell>
          <cell r="E46" t="str">
            <v>-</v>
          </cell>
          <cell r="F46">
            <v>5769</v>
          </cell>
          <cell r="G46">
            <v>12009</v>
          </cell>
          <cell r="H46">
            <v>9967</v>
          </cell>
        </row>
        <row r="47">
          <cell r="B47">
            <v>622000201</v>
          </cell>
          <cell r="D47" t="str">
            <v>Super Payments to GESB - Concurrent Contributions.</v>
          </cell>
          <cell r="E47" t="str">
            <v>-</v>
          </cell>
          <cell r="F47" t="str">
            <v>-</v>
          </cell>
          <cell r="G47">
            <v>10152</v>
          </cell>
          <cell r="H47" t="str">
            <v>-</v>
          </cell>
        </row>
        <row r="48">
          <cell r="B48">
            <v>624000101</v>
          </cell>
          <cell r="D48" t="str">
            <v>Direct Grants &amp; Subs Paid (by GG)</v>
          </cell>
          <cell r="E48" t="str">
            <v>-</v>
          </cell>
          <cell r="F48">
            <v>9583</v>
          </cell>
          <cell r="G48" t="str">
            <v>-</v>
          </cell>
          <cell r="H48" t="str">
            <v>-</v>
          </cell>
        </row>
        <row r="49">
          <cell r="B49">
            <v>624000119</v>
          </cell>
          <cell r="D49" t="str">
            <v>Grants &amp; Subs Paid to External (Private Orgs) for Recurrent Purposes</v>
          </cell>
          <cell r="E49">
            <v>7310</v>
          </cell>
          <cell r="F49">
            <v>9874</v>
          </cell>
          <cell r="G49">
            <v>30239</v>
          </cell>
          <cell r="H49">
            <v>34202</v>
          </cell>
        </row>
        <row r="50">
          <cell r="B50">
            <v>629400001</v>
          </cell>
          <cell r="D50" t="str">
            <v>Capital User Charge payment</v>
          </cell>
          <cell r="E50">
            <v>98272</v>
          </cell>
          <cell r="F50">
            <v>98272</v>
          </cell>
          <cell r="G50">
            <v>84653</v>
          </cell>
          <cell r="H50">
            <v>42032</v>
          </cell>
        </row>
        <row r="51">
          <cell r="B51">
            <v>625200001</v>
          </cell>
          <cell r="D51" t="str">
            <v>Services and contracts payments (prof services not elsewhere classified)</v>
          </cell>
          <cell r="E51">
            <v>5903</v>
          </cell>
          <cell r="F51">
            <v>-5995</v>
          </cell>
          <cell r="G51">
            <v>5235</v>
          </cell>
          <cell r="H51" t="str">
            <v>-</v>
          </cell>
        </row>
        <row r="52">
          <cell r="B52">
            <v>626000001</v>
          </cell>
          <cell r="D52" t="str">
            <v>Payments for direct patient support costs</v>
          </cell>
          <cell r="E52" t="str">
            <v>-</v>
          </cell>
          <cell r="F52">
            <v>54681</v>
          </cell>
          <cell r="G52">
            <v>46450</v>
          </cell>
          <cell r="H52">
            <v>-5988</v>
          </cell>
        </row>
        <row r="53">
          <cell r="B53">
            <v>626100001</v>
          </cell>
          <cell r="D53" t="str">
            <v>Payments for indirect patient support costs</v>
          </cell>
          <cell r="E53" t="str">
            <v>-</v>
          </cell>
          <cell r="F53">
            <v>16175</v>
          </cell>
          <cell r="G53">
            <v>20759</v>
          </cell>
          <cell r="H53" t="str">
            <v>-</v>
          </cell>
        </row>
        <row r="54">
          <cell r="B54">
            <v>626200001</v>
          </cell>
          <cell r="D54" t="str">
            <v>Payments for visiting medical practitioners</v>
          </cell>
          <cell r="E54" t="str">
            <v>-</v>
          </cell>
          <cell r="F54">
            <v>7461</v>
          </cell>
          <cell r="G54">
            <v>5926</v>
          </cell>
          <cell r="H54">
            <v>-5167</v>
          </cell>
        </row>
        <row r="55">
          <cell r="B55">
            <v>626600001</v>
          </cell>
          <cell r="D55" t="str">
            <v>Payments for equipment repairs and maintenance</v>
          </cell>
          <cell r="E55" t="str">
            <v>-</v>
          </cell>
          <cell r="F55" t="str">
            <v>-</v>
          </cell>
          <cell r="G55" t="str">
            <v>-</v>
          </cell>
          <cell r="H55">
            <v>-8125</v>
          </cell>
        </row>
        <row r="56">
          <cell r="B56">
            <v>626700001</v>
          </cell>
          <cell r="D56" t="str">
            <v>Payments for administration</v>
          </cell>
          <cell r="E56" t="str">
            <v>-</v>
          </cell>
          <cell r="F56" t="str">
            <v>-</v>
          </cell>
          <cell r="G56">
            <v>8283</v>
          </cell>
          <cell r="H56" t="str">
            <v>-</v>
          </cell>
        </row>
        <row r="57">
          <cell r="B57">
            <v>627000001</v>
          </cell>
          <cell r="D57" t="str">
            <v>Payments for private sector contracts</v>
          </cell>
          <cell r="E57" t="str">
            <v>-</v>
          </cell>
          <cell r="F57" t="str">
            <v>-</v>
          </cell>
          <cell r="G57">
            <v>7913</v>
          </cell>
          <cell r="H57" t="str">
            <v>-</v>
          </cell>
        </row>
        <row r="58">
          <cell r="B58">
            <v>627300001</v>
          </cell>
          <cell r="D58" t="str">
            <v>GST payments on purchases</v>
          </cell>
          <cell r="E58" t="str">
            <v>-</v>
          </cell>
          <cell r="F58">
            <v>11589</v>
          </cell>
          <cell r="G58">
            <v>16802</v>
          </cell>
          <cell r="H58">
            <v>5508</v>
          </cell>
        </row>
        <row r="59">
          <cell r="B59">
            <v>714100002</v>
          </cell>
          <cell r="D59" t="str">
            <v>Receipt of Equity Cont from Cons Acct  - Capital Works Program</v>
          </cell>
          <cell r="E59">
            <v>-6058</v>
          </cell>
          <cell r="F59" t="str">
            <v>-</v>
          </cell>
          <cell r="G59">
            <v>15969</v>
          </cell>
          <cell r="H59">
            <v>62405</v>
          </cell>
        </row>
        <row r="60">
          <cell r="B60">
            <v>714100015</v>
          </cell>
          <cell r="D60" t="str">
            <v>Receipt of Equity Cont from Cons Acct  - CWP Treasury Administered</v>
          </cell>
          <cell r="E60" t="str">
            <v>-</v>
          </cell>
          <cell r="F60" t="str">
            <v>-</v>
          </cell>
          <cell r="G60" t="str">
            <v>-</v>
          </cell>
          <cell r="H60">
            <v>-61743</v>
          </cell>
        </row>
        <row r="61">
          <cell r="B61">
            <v>714100004</v>
          </cell>
          <cell r="D61" t="str">
            <v>Receipt of Capital Cont from Cons Acct - Capital Works Program</v>
          </cell>
          <cell r="E61" t="str">
            <v>-</v>
          </cell>
          <cell r="F61">
            <v>12741</v>
          </cell>
          <cell r="G61">
            <v>8512</v>
          </cell>
          <cell r="H61">
            <v>-8103</v>
          </cell>
        </row>
        <row r="62">
          <cell r="B62">
            <v>721100002</v>
          </cell>
          <cell r="D62" t="str">
            <v>Payment for fixed assets (all other fixed assets)</v>
          </cell>
          <cell r="E62">
            <v>7903</v>
          </cell>
          <cell r="F62" t="str">
            <v>-</v>
          </cell>
          <cell r="G62" t="str">
            <v>-</v>
          </cell>
          <cell r="H62">
            <v>-13183</v>
          </cell>
        </row>
        <row r="63">
          <cell r="B63">
            <v>811100016</v>
          </cell>
          <cell r="D63" t="str">
            <v>Drawdowns from Holding A/C - Asset Replacement</v>
          </cell>
          <cell r="E63" t="str">
            <v>-</v>
          </cell>
          <cell r="F63" t="str">
            <v>-</v>
          </cell>
          <cell r="G63">
            <v>-8267</v>
          </cell>
          <cell r="H63" t="str">
            <v>-</v>
          </cell>
        </row>
        <row r="66">
          <cell r="C66" t="str">
            <v>Monthly</v>
          </cell>
        </row>
        <row r="67">
          <cell r="B67">
            <v>111100001</v>
          </cell>
          <cell r="D67" t="str">
            <v>Non-Restricted Cash at Bank (a/cs Unrelated to Public Bank a/c)</v>
          </cell>
          <cell r="F67">
            <v>157331</v>
          </cell>
          <cell r="G67">
            <v>-9212</v>
          </cell>
          <cell r="H67">
            <v>81950</v>
          </cell>
        </row>
        <row r="68">
          <cell r="B68">
            <v>111100003</v>
          </cell>
          <cell r="D68" t="str">
            <v>Non-Restricted Cash in Govt Operating &amp; Trust a/cs at Tsy (excl Sinking Funds)</v>
          </cell>
          <cell r="F68">
            <v>-170859</v>
          </cell>
          <cell r="G68">
            <v>142738</v>
          </cell>
          <cell r="H68">
            <v>455584</v>
          </cell>
        </row>
        <row r="69">
          <cell r="B69">
            <v>111200001</v>
          </cell>
          <cell r="D69" t="str">
            <v>Restricted Cash at Bank (a/cs Unrelated to Public Bank a/c)</v>
          </cell>
          <cell r="F69">
            <v>32688</v>
          </cell>
          <cell r="G69" t="str">
            <v>-</v>
          </cell>
          <cell r="H69">
            <v>-11750</v>
          </cell>
        </row>
        <row r="70">
          <cell r="B70">
            <v>111110001</v>
          </cell>
          <cell r="D70" t="str">
            <v>Amounts Receivable for Services - Current (Asset Replacement)</v>
          </cell>
          <cell r="F70" t="str">
            <v>-</v>
          </cell>
          <cell r="G70">
            <v>-19422</v>
          </cell>
          <cell r="H70" t="str">
            <v>-</v>
          </cell>
        </row>
        <row r="71">
          <cell r="B71">
            <v>113920001</v>
          </cell>
          <cell r="D71" t="str">
            <v>IFRS - Inventories Held-for-Distribution (at cost)</v>
          </cell>
          <cell r="F71" t="str">
            <v>-</v>
          </cell>
          <cell r="G71" t="str">
            <v>-</v>
          </cell>
          <cell r="H71">
            <v>7002</v>
          </cell>
        </row>
        <row r="72">
          <cell r="B72">
            <v>114110001</v>
          </cell>
          <cell r="D72" t="str">
            <v>Debtors - current</v>
          </cell>
          <cell r="F72">
            <v>-25787</v>
          </cell>
          <cell r="G72">
            <v>-5203</v>
          </cell>
          <cell r="H72">
            <v>20140</v>
          </cell>
        </row>
        <row r="73">
          <cell r="B73">
            <v>114110016</v>
          </cell>
          <cell r="D73" t="str">
            <v>Other Receivables - Lotteries Commission Act 1990</v>
          </cell>
          <cell r="F73">
            <v>-82934</v>
          </cell>
          <cell r="G73">
            <v>-80248</v>
          </cell>
          <cell r="H73">
            <v>-19252</v>
          </cell>
        </row>
        <row r="74">
          <cell r="B74">
            <v>116220001</v>
          </cell>
          <cell r="D74" t="str">
            <v>Prepayments - current</v>
          </cell>
          <cell r="F74" t="str">
            <v>-</v>
          </cell>
          <cell r="G74" t="str">
            <v>-</v>
          </cell>
          <cell r="H74">
            <v>16692</v>
          </cell>
        </row>
        <row r="75">
          <cell r="B75">
            <v>125100004</v>
          </cell>
          <cell r="D75" t="str">
            <v>Land (at fair value)</v>
          </cell>
          <cell r="F75" t="str">
            <v>-</v>
          </cell>
          <cell r="G75">
            <v>66363</v>
          </cell>
          <cell r="H75">
            <v>114873</v>
          </cell>
        </row>
        <row r="76">
          <cell r="B76">
            <v>126100004</v>
          </cell>
          <cell r="D76" t="str">
            <v>Buildings (at fair value)</v>
          </cell>
          <cell r="F76">
            <v>-5642</v>
          </cell>
          <cell r="G76">
            <v>195288</v>
          </cell>
          <cell r="H76">
            <v>464644</v>
          </cell>
        </row>
        <row r="77">
          <cell r="B77">
            <v>126200001</v>
          </cell>
          <cell r="D77" t="str">
            <v>Leased Buildings (at cost)</v>
          </cell>
          <cell r="F77" t="str">
            <v>-</v>
          </cell>
          <cell r="G77">
            <v>-28158</v>
          </cell>
          <cell r="H77">
            <v>20670</v>
          </cell>
        </row>
        <row r="78">
          <cell r="B78">
            <v>126300004</v>
          </cell>
          <cell r="D78" t="str">
            <v>Accum Depn of Buildings (at fair value)</v>
          </cell>
          <cell r="F78">
            <v>-5283</v>
          </cell>
          <cell r="G78">
            <v>-32302</v>
          </cell>
          <cell r="H78">
            <v>-47475</v>
          </cell>
        </row>
        <row r="79">
          <cell r="B79">
            <v>126300003</v>
          </cell>
          <cell r="D79" t="str">
            <v>Accum Amort of Leased Buildings (at cost)</v>
          </cell>
          <cell r="F79" t="str">
            <v>-</v>
          </cell>
          <cell r="G79">
            <v>-30918</v>
          </cell>
          <cell r="H79" t="str">
            <v>-</v>
          </cell>
        </row>
        <row r="80">
          <cell r="B80">
            <v>128100001</v>
          </cell>
          <cell r="D80" t="str">
            <v>Plant &amp; Equipment (at cost)</v>
          </cell>
          <cell r="F80" t="str">
            <v>-</v>
          </cell>
          <cell r="G80">
            <v>25034</v>
          </cell>
          <cell r="H80">
            <v>56972</v>
          </cell>
        </row>
        <row r="81">
          <cell r="B81">
            <v>128510001</v>
          </cell>
          <cell r="D81" t="str">
            <v>Office Equipment, Computers etc (at cost)</v>
          </cell>
          <cell r="F81" t="str">
            <v>-</v>
          </cell>
          <cell r="G81" t="str">
            <v>-</v>
          </cell>
          <cell r="H81">
            <v>13125</v>
          </cell>
        </row>
        <row r="82">
          <cell r="B82">
            <v>128700001</v>
          </cell>
          <cell r="D82" t="str">
            <v>Fixed Assets Under Construction (at cost)</v>
          </cell>
          <cell r="F82" t="str">
            <v>-</v>
          </cell>
          <cell r="G82">
            <v>21380</v>
          </cell>
          <cell r="H82">
            <v>67481</v>
          </cell>
        </row>
        <row r="83">
          <cell r="B83">
            <v>128900001</v>
          </cell>
          <cell r="D83" t="str">
            <v>Accum Depn of Plant &amp; Equip (at cost)</v>
          </cell>
          <cell r="F83" t="str">
            <v>-</v>
          </cell>
          <cell r="G83" t="str">
            <v>-</v>
          </cell>
          <cell r="H83">
            <v>10963</v>
          </cell>
        </row>
        <row r="84">
          <cell r="B84">
            <v>128900007</v>
          </cell>
          <cell r="D84" t="str">
            <v>Accum Depn of Office Equip, Computers etc (at cost)</v>
          </cell>
          <cell r="F84" t="str">
            <v>-</v>
          </cell>
          <cell r="G84" t="str">
            <v>-</v>
          </cell>
          <cell r="H84">
            <v>8868</v>
          </cell>
        </row>
        <row r="85">
          <cell r="B85">
            <v>130130004</v>
          </cell>
          <cell r="D85" t="str">
            <v>IFRS - Intangibles - Software</v>
          </cell>
          <cell r="F85" t="str">
            <v>-</v>
          </cell>
          <cell r="G85" t="str">
            <v>-</v>
          </cell>
          <cell r="H85">
            <v>-10554</v>
          </cell>
        </row>
        <row r="86">
          <cell r="B86">
            <v>140000001</v>
          </cell>
          <cell r="D86" t="str">
            <v>Amounts Receivable for Services - Non-Current (Asset Replacement)</v>
          </cell>
          <cell r="F86" t="str">
            <v>-</v>
          </cell>
          <cell r="G86">
            <v>91014</v>
          </cell>
          <cell r="H86">
            <v>42366</v>
          </cell>
        </row>
        <row r="87">
          <cell r="B87">
            <v>140000002</v>
          </cell>
          <cell r="D87" t="str">
            <v>Amounts Receivable for Services - Non-Current (Leave Liability)</v>
          </cell>
          <cell r="F87" t="str">
            <v>-</v>
          </cell>
          <cell r="G87">
            <v>30785</v>
          </cell>
          <cell r="H87">
            <v>29278</v>
          </cell>
        </row>
        <row r="88">
          <cell r="B88">
            <v>211100001</v>
          </cell>
          <cell r="D88" t="str">
            <v>Creditors - current</v>
          </cell>
          <cell r="F88">
            <v>-54123</v>
          </cell>
          <cell r="G88">
            <v>-8143</v>
          </cell>
          <cell r="H88">
            <v>41186</v>
          </cell>
        </row>
        <row r="89">
          <cell r="B89">
            <v>211100006</v>
          </cell>
          <cell r="D89" t="str">
            <v>Capital User Charge payable - current</v>
          </cell>
          <cell r="F89">
            <v>-9730</v>
          </cell>
          <cell r="G89">
            <v>-29188</v>
          </cell>
          <cell r="H89" t="str">
            <v>-</v>
          </cell>
        </row>
        <row r="90">
          <cell r="B90">
            <v>213110001</v>
          </cell>
          <cell r="D90" t="str">
            <v>Annual Leave Provision - Current</v>
          </cell>
          <cell r="F90" t="str">
            <v>-</v>
          </cell>
          <cell r="G90">
            <v>20111</v>
          </cell>
          <cell r="H90">
            <v>48632</v>
          </cell>
        </row>
        <row r="91">
          <cell r="B91">
            <v>213120001</v>
          </cell>
          <cell r="D91" t="str">
            <v>Long Service Leave Provision - Current</v>
          </cell>
          <cell r="F91" t="str">
            <v>-</v>
          </cell>
          <cell r="G91">
            <v>15492</v>
          </cell>
          <cell r="H91">
            <v>32544</v>
          </cell>
        </row>
        <row r="92">
          <cell r="B92">
            <v>214400001</v>
          </cell>
          <cell r="D92" t="str">
            <v>Accruals - salaries and wages - current</v>
          </cell>
          <cell r="F92">
            <v>22149</v>
          </cell>
          <cell r="G92">
            <v>5046</v>
          </cell>
          <cell r="H92">
            <v>6552</v>
          </cell>
        </row>
        <row r="93">
          <cell r="B93">
            <v>222100001</v>
          </cell>
          <cell r="D93" t="str">
            <v>Finance lease &gt;1 &lt; 5 years</v>
          </cell>
          <cell r="F93" t="str">
            <v>-</v>
          </cell>
          <cell r="G93" t="str">
            <v>-</v>
          </cell>
          <cell r="H93">
            <v>11127</v>
          </cell>
        </row>
        <row r="94">
          <cell r="B94">
            <v>222100002</v>
          </cell>
          <cell r="D94" t="str">
            <v>Finance leases &gt; 5 years</v>
          </cell>
          <cell r="F94" t="str">
            <v>-</v>
          </cell>
          <cell r="G94" t="str">
            <v>-</v>
          </cell>
          <cell r="H94">
            <v>21245</v>
          </cell>
        </row>
        <row r="95">
          <cell r="B95">
            <v>222100003</v>
          </cell>
          <cell r="D95" t="str">
            <v>Future finance lease charges - non-current</v>
          </cell>
          <cell r="F95" t="str">
            <v>-</v>
          </cell>
          <cell r="G95" t="str">
            <v>-</v>
          </cell>
          <cell r="H95">
            <v>11498</v>
          </cell>
        </row>
        <row r="96">
          <cell r="B96">
            <v>222310002</v>
          </cell>
          <cell r="D96" t="str">
            <v>Borrowings from WA Treasury Corp - Non-Current</v>
          </cell>
          <cell r="F96" t="str">
            <v>-</v>
          </cell>
          <cell r="G96">
            <v>-5335</v>
          </cell>
          <cell r="H96">
            <v>29667</v>
          </cell>
        </row>
        <row r="97">
          <cell r="B97">
            <v>222320001</v>
          </cell>
          <cell r="D97" t="str">
            <v>Repayable Approps - Non-Current - Cons Acct</v>
          </cell>
          <cell r="F97" t="str">
            <v>-</v>
          </cell>
          <cell r="G97" t="str">
            <v>-</v>
          </cell>
          <cell r="H97">
            <v>22006</v>
          </cell>
        </row>
        <row r="98">
          <cell r="B98">
            <v>223200001</v>
          </cell>
          <cell r="D98" t="str">
            <v>Long service leave provision - non-current</v>
          </cell>
          <cell r="F98" t="str">
            <v>-</v>
          </cell>
          <cell r="G98">
            <v>7565</v>
          </cell>
          <cell r="H98">
            <v>16360</v>
          </cell>
        </row>
        <row r="99">
          <cell r="B99">
            <v>311100004</v>
          </cell>
          <cell r="D99" t="str">
            <v>Equity Contributions from Cons Acct</v>
          </cell>
          <cell r="F99">
            <v>6224</v>
          </cell>
          <cell r="G99">
            <v>123677</v>
          </cell>
          <cell r="H99">
            <v>135343</v>
          </cell>
        </row>
        <row r="100">
          <cell r="B100">
            <v>321181001</v>
          </cell>
          <cell r="D100" t="str">
            <v>Distribution of Equity</v>
          </cell>
          <cell r="F100" t="str">
            <v>-</v>
          </cell>
          <cell r="G100">
            <v>12551</v>
          </cell>
          <cell r="H100" t="str">
            <v>-</v>
          </cell>
        </row>
        <row r="101">
          <cell r="B101">
            <v>321110001</v>
          </cell>
          <cell r="D101" t="str">
            <v>Asset revaluation reserve</v>
          </cell>
          <cell r="F101" t="str">
            <v>-</v>
          </cell>
          <cell r="G101" t="str">
            <v>-</v>
          </cell>
          <cell r="H101">
            <v>15345</v>
          </cell>
        </row>
        <row r="102">
          <cell r="B102">
            <v>321110002</v>
          </cell>
          <cell r="D102" t="str">
            <v>Asset revaluation reserve - land</v>
          </cell>
          <cell r="F102" t="str">
            <v>-</v>
          </cell>
          <cell r="G102">
            <v>52198</v>
          </cell>
          <cell r="H102">
            <v>60788</v>
          </cell>
        </row>
        <row r="103">
          <cell r="B103">
            <v>321110003</v>
          </cell>
          <cell r="D103" t="str">
            <v>Asset revaluation reserve - other fixed assets</v>
          </cell>
          <cell r="F103" t="str">
            <v>-</v>
          </cell>
          <cell r="G103">
            <v>187166</v>
          </cell>
          <cell r="H103">
            <v>237432</v>
          </cell>
        </row>
        <row r="104">
          <cell r="B104">
            <v>321170001</v>
          </cell>
          <cell r="D104" t="str">
            <v>Other Reserves - Equity</v>
          </cell>
          <cell r="F104">
            <v>158898</v>
          </cell>
          <cell r="G104">
            <v>195670</v>
          </cell>
          <cell r="H104">
            <v>239899</v>
          </cell>
        </row>
        <row r="105">
          <cell r="B105">
            <v>311100007</v>
          </cell>
          <cell r="D105" t="str">
            <v>Accumulated surplus/deficit b/f</v>
          </cell>
          <cell r="F105">
            <v>-155128</v>
          </cell>
          <cell r="G105">
            <v>-169559</v>
          </cell>
          <cell r="H105">
            <v>7678</v>
          </cell>
        </row>
        <row r="106">
          <cell r="B106">
            <v>311100009</v>
          </cell>
          <cell r="D106" t="str">
            <v>Surplus/deficit for period</v>
          </cell>
          <cell r="F106">
            <v>-58235</v>
          </cell>
          <cell r="G106">
            <v>120975</v>
          </cell>
          <cell r="H106">
            <v>461061</v>
          </cell>
        </row>
      </sheetData>
      <sheetData sheetId="7"/>
      <sheetData sheetId="8"/>
      <sheetData sheetId="9"/>
      <sheetData sheetId="10"/>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Warnings"/>
      <sheetName val="RetrieveWarnings"/>
      <sheetName val="Failed Warnings"/>
      <sheetName val="Master"/>
    </sheetNames>
    <sheetDataSet>
      <sheetData sheetId="0"/>
      <sheetData sheetId="1"/>
      <sheetData sheetId="2"/>
      <sheetData sheetId="3"/>
      <sheetData sheetId="4"/>
      <sheetData sheetId="5"/>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Hardcoded Figures required"/>
      <sheetName val="SIMS result ETF PY"/>
      <sheetName val="SIMS result ETF CY PP"/>
      <sheetName val="SIMS result ETF"/>
      <sheetName val="SIMS ETF sorted"/>
      <sheetName val="SIMS ETF sorted previous run"/>
      <sheetName val="difference"/>
      <sheetName val="SIMS result 1049 Adjustments PY"/>
      <sheetName val="SIMS result 1049 Adjs CY PP"/>
      <sheetName val="SIMS result 1049 Adjustments"/>
      <sheetName val="SIMS 1049 Adjustments sorted"/>
      <sheetName val="SIMS result AAS31 PY"/>
      <sheetName val="SIMS result AAS31 CY PP"/>
      <sheetName val="SIMS result AAS31"/>
      <sheetName val="SIMS AAS31 Sorted"/>
      <sheetName val="SIMS result Services&amp;Con PY"/>
      <sheetName val="SIMS result Services&amp;Con CY PP"/>
      <sheetName val="SIMS result Services&amp;Con"/>
      <sheetName val="SIMS Services&amp;Contracts sorted"/>
      <sheetName val="SIMS result SPPs thru PY"/>
      <sheetName val="SIMS result SPPs thru CY PP"/>
      <sheetName val="SIMS result SPPs thru"/>
      <sheetName val="SIMS SPPs thru sorted"/>
      <sheetName val="SIMS result PFCequityPNC PY"/>
      <sheetName val="SIMS result PFCequityPNC CY PP"/>
      <sheetName val="SIMS result PFCequityPNC"/>
      <sheetName val="SIMS PFCequityPNC sorted"/>
      <sheetName val="1049 GG - OS"/>
      <sheetName val="1049 GG - BS"/>
      <sheetName val="1049 GG - CF"/>
      <sheetName val="1049 PNC - OS"/>
      <sheetName val="1049 PNC - BS"/>
      <sheetName val="1049 PNC - CF"/>
      <sheetName val="1049 TNPS - OS"/>
      <sheetName val="1049 TNPS - BS"/>
      <sheetName val="1049 TNPS - CF"/>
      <sheetName val="1049 PFC - OS"/>
      <sheetName val="1049 PFC - BS"/>
      <sheetName val="1049 PFC - CF"/>
      <sheetName val="1049 TPS - OS"/>
      <sheetName val="1049 TPS - BS"/>
      <sheetName val="1049 TPS - CF"/>
      <sheetName val="1049-GFS convergence notes"/>
      <sheetName val="1049 GG - GPC"/>
      <sheetName val="1049 GG - UPF GPC 2 dig"/>
      <sheetName val="GG - OS"/>
      <sheetName val="GG - BS"/>
      <sheetName val="GG - CF"/>
      <sheetName val="PNCs - OS"/>
      <sheetName val="PNCs - BS"/>
      <sheetName val="PNCs - CF"/>
      <sheetName val="TNPS - OS"/>
      <sheetName val="TNPS - BS"/>
      <sheetName val="TNPS - CF"/>
      <sheetName val="PFCs - OS"/>
      <sheetName val="PFCs - BS"/>
      <sheetName val="PFCs - CF"/>
      <sheetName val="TPS - OS"/>
      <sheetName val="TPS - BS"/>
      <sheetName val="TPS - CF"/>
      <sheetName val="GG - UPF Taxes"/>
      <sheetName val="GG - UPF GPC 2 dig"/>
      <sheetName val="GG - UPF GPC"/>
      <sheetName val="Access GPC Query"/>
      <sheetName val="GG by code (SIMS)"/>
      <sheetName val="PNC by code (SIMS)"/>
      <sheetName val="TNPS by code (SIMS)"/>
      <sheetName val="PFC by code (SIMS)"/>
      <sheetName val="TPS by code (SIM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7">
          <cell r="K7">
            <v>9069.4390000000003</v>
          </cell>
        </row>
      </sheetData>
      <sheetData sheetId="29">
        <row r="9">
          <cell r="K9">
            <v>819.51199999999994</v>
          </cell>
        </row>
      </sheetData>
      <sheetData sheetId="30">
        <row r="9">
          <cell r="K9">
            <v>9129.5589999999993</v>
          </cell>
        </row>
      </sheetData>
      <sheetData sheetId="31">
        <row r="7">
          <cell r="K7">
            <v>2211.569</v>
          </cell>
        </row>
      </sheetData>
      <sheetData sheetId="32">
        <row r="9">
          <cell r="K9">
            <v>1267.1669999999999</v>
          </cell>
        </row>
      </sheetData>
      <sheetData sheetId="33">
        <row r="9">
          <cell r="K9">
            <v>2497.777</v>
          </cell>
        </row>
      </sheetData>
      <sheetData sheetId="34">
        <row r="7">
          <cell r="K7">
            <v>8564.2350000000006</v>
          </cell>
          <cell r="M7">
            <v>8552.3719999999994</v>
          </cell>
        </row>
        <row r="8">
          <cell r="K8">
            <v>7407.1840000000002</v>
          </cell>
          <cell r="M8">
            <v>7303.6540000000005</v>
          </cell>
        </row>
        <row r="9">
          <cell r="K9">
            <v>895.21500000000003</v>
          </cell>
          <cell r="M9">
            <v>1032.934</v>
          </cell>
        </row>
        <row r="10">
          <cell r="K10">
            <v>20899.699000000001</v>
          </cell>
          <cell r="M10">
            <v>17446.956999999999</v>
          </cell>
        </row>
        <row r="11">
          <cell r="K11">
            <v>325.44600000000003</v>
          </cell>
          <cell r="M11">
            <v>295.70499999999998</v>
          </cell>
        </row>
        <row r="12">
          <cell r="K12">
            <v>4125.6460000000006</v>
          </cell>
          <cell r="M12">
            <v>4176.5050000000001</v>
          </cell>
        </row>
        <row r="13">
          <cell r="K13">
            <v>334.19900000000001</v>
          </cell>
          <cell r="M13">
            <v>316.07100000000003</v>
          </cell>
        </row>
        <row r="14">
          <cell r="K14">
            <v>1110.849999999999</v>
          </cell>
          <cell r="M14">
            <v>1056.768</v>
          </cell>
        </row>
        <row r="15">
          <cell r="K15">
            <v>43662.474000000002</v>
          </cell>
          <cell r="M15">
            <v>40180.966</v>
          </cell>
        </row>
        <row r="18">
          <cell r="K18">
            <v>12574.035</v>
          </cell>
          <cell r="M18">
            <v>12644.843000000001</v>
          </cell>
        </row>
        <row r="20">
          <cell r="K20">
            <v>1290.7750000000001</v>
          </cell>
          <cell r="M20">
            <v>1256.847</v>
          </cell>
        </row>
        <row r="21">
          <cell r="K21">
            <v>217.773</v>
          </cell>
          <cell r="M21">
            <v>183.018</v>
          </cell>
        </row>
        <row r="22">
          <cell r="K22">
            <v>254.72800000000001</v>
          </cell>
          <cell r="M22">
            <v>259.01499999999999</v>
          </cell>
        </row>
        <row r="23">
          <cell r="K23">
            <v>3347.759</v>
          </cell>
          <cell r="M23">
            <v>3463.268</v>
          </cell>
        </row>
        <row r="24">
          <cell r="K24">
            <v>3168.7220000000002</v>
          </cell>
          <cell r="M24">
            <v>3146.7660000000001</v>
          </cell>
        </row>
        <row r="25">
          <cell r="K25">
            <v>19743.545000000002</v>
          </cell>
          <cell r="M25">
            <v>16452.491000000002</v>
          </cell>
        </row>
        <row r="26">
          <cell r="K26">
            <v>1445.5319999999999</v>
          </cell>
          <cell r="M26">
            <v>1577.873</v>
          </cell>
        </row>
        <row r="27">
          <cell r="K27">
            <v>0</v>
          </cell>
          <cell r="M27">
            <v>0</v>
          </cell>
        </row>
        <row r="28">
          <cell r="K28">
            <v>3682.7080000000014</v>
          </cell>
          <cell r="M28">
            <v>3605.027</v>
          </cell>
        </row>
        <row r="29">
          <cell r="K29">
            <v>338.06600000000003</v>
          </cell>
          <cell r="M29">
            <v>411.05500000000001</v>
          </cell>
        </row>
        <row r="30">
          <cell r="K30">
            <v>46063.642999999996</v>
          </cell>
          <cell r="M30">
            <v>43000.203000000001</v>
          </cell>
        </row>
        <row r="32">
          <cell r="K32">
            <v>-2401.1689999999944</v>
          </cell>
          <cell r="M32">
            <v>-2819.2370000000001</v>
          </cell>
        </row>
        <row r="35">
          <cell r="K35">
            <v>-126.66300000000001</v>
          </cell>
          <cell r="M35">
            <v>45.134</v>
          </cell>
        </row>
        <row r="36">
          <cell r="K36">
            <v>-611.90800000000002</v>
          </cell>
          <cell r="M36">
            <v>-683.61500000000001</v>
          </cell>
        </row>
        <row r="37">
          <cell r="K37">
            <v>-69.334000000000003</v>
          </cell>
          <cell r="M37">
            <v>-21.65</v>
          </cell>
        </row>
        <row r="38">
          <cell r="K38">
            <v>-601.98800000000847</v>
          </cell>
          <cell r="M38">
            <v>0</v>
          </cell>
        </row>
        <row r="45">
          <cell r="K45">
            <v>-4069.0349999999889</v>
          </cell>
          <cell r="M45">
            <v>1066.0709999999999</v>
          </cell>
        </row>
        <row r="46">
          <cell r="K46">
            <v>1663.078</v>
          </cell>
          <cell r="M46">
            <v>8.2230000000000008</v>
          </cell>
        </row>
        <row r="50">
          <cell r="K50">
            <v>-215.92500000000581</v>
          </cell>
          <cell r="M50">
            <v>28.096</v>
          </cell>
        </row>
        <row r="51">
          <cell r="K51">
            <v>-5.9117155615240335E-12</v>
          </cell>
          <cell r="M51">
            <v>0</v>
          </cell>
        </row>
        <row r="54">
          <cell r="K54">
            <v>-6432.9440000000031</v>
          </cell>
          <cell r="M54">
            <v>-2376.9780000000001</v>
          </cell>
        </row>
        <row r="58">
          <cell r="K58">
            <v>-2401.1689999999944</v>
          </cell>
          <cell r="M58">
            <v>-2819.2370000000001</v>
          </cell>
        </row>
        <row r="61">
          <cell r="K61">
            <v>5232.3870000000006</v>
          </cell>
          <cell r="M61">
            <v>5203.6949999999997</v>
          </cell>
        </row>
        <row r="62">
          <cell r="K62">
            <v>1023.6419999999998</v>
          </cell>
          <cell r="M62">
            <v>628.37900000000002</v>
          </cell>
        </row>
        <row r="63">
          <cell r="K63">
            <v>170.57799999999997</v>
          </cell>
          <cell r="M63">
            <v>270.06200000000001</v>
          </cell>
        </row>
        <row r="65">
          <cell r="K65">
            <v>700.678</v>
          </cell>
          <cell r="M65">
            <v>1065.9069999999999</v>
          </cell>
        </row>
        <row r="66">
          <cell r="K66">
            <v>3347.759</v>
          </cell>
          <cell r="M66">
            <v>3463.268</v>
          </cell>
        </row>
        <row r="67">
          <cell r="K67">
            <v>2378.17</v>
          </cell>
          <cell r="M67">
            <v>1572.961</v>
          </cell>
        </row>
        <row r="69">
          <cell r="K69">
            <v>-4779.3389999999945</v>
          </cell>
          <cell r="M69">
            <v>-4392.1980000000003</v>
          </cell>
        </row>
      </sheetData>
      <sheetData sheetId="35">
        <row r="9">
          <cell r="K9">
            <v>1599.4559999999999</v>
          </cell>
        </row>
      </sheetData>
      <sheetData sheetId="36">
        <row r="9">
          <cell r="K9">
            <v>8621.2999999999993</v>
          </cell>
        </row>
      </sheetData>
      <sheetData sheetId="37">
        <row r="7">
          <cell r="K7">
            <v>0</v>
          </cell>
        </row>
      </sheetData>
      <sheetData sheetId="38">
        <row r="9">
          <cell r="K9">
            <v>274.57400000000001</v>
          </cell>
        </row>
      </sheetData>
      <sheetData sheetId="39">
        <row r="9">
          <cell r="K9">
            <v>0</v>
          </cell>
        </row>
      </sheetData>
      <sheetData sheetId="40">
        <row r="7">
          <cell r="K7">
            <v>8560.3590000000004</v>
          </cell>
        </row>
      </sheetData>
      <sheetData sheetId="41">
        <row r="9">
          <cell r="K9">
            <v>1872.8430000000001</v>
          </cell>
        </row>
      </sheetData>
      <sheetData sheetId="42">
        <row r="9">
          <cell r="K9">
            <v>8556.268</v>
          </cell>
        </row>
      </sheetData>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1"/>
  <sheetViews>
    <sheetView showGridLines="0" tabSelected="1" zoomScaleNormal="100" workbookViewId="0"/>
  </sheetViews>
  <sheetFormatPr defaultColWidth="9.33203125" defaultRowHeight="11.25"/>
  <cols>
    <col min="1" max="1" width="50.1640625" style="38" customWidth="1"/>
    <col min="2" max="2" width="5.83203125" style="38" bestFit="1" customWidth="1"/>
    <col min="3" max="3" width="9.83203125" style="26" customWidth="1"/>
    <col min="4" max="6" width="10.6640625" style="26" bestFit="1" customWidth="1"/>
    <col min="7" max="7" width="10.6640625" style="45" bestFit="1" customWidth="1"/>
    <col min="8" max="8" width="9.83203125" style="24" customWidth="1"/>
    <col min="9" max="9" width="2.33203125" style="24" customWidth="1"/>
    <col min="10" max="12" width="9.33203125" style="27"/>
    <col min="13" max="13" width="20.6640625" style="27" customWidth="1"/>
    <col min="14" max="16384" width="9.33203125" style="27"/>
  </cols>
  <sheetData>
    <row r="1" spans="1:16" ht="12.75">
      <c r="A1" s="1305" t="s">
        <v>84</v>
      </c>
      <c r="B1" s="1305"/>
      <c r="C1" s="1305"/>
      <c r="D1" s="1304"/>
      <c r="E1" s="1304"/>
      <c r="F1" s="1304"/>
      <c r="G1" s="1304"/>
      <c r="H1" s="1304"/>
      <c r="I1" s="1304"/>
    </row>
    <row r="2" spans="1:16" ht="5.25" customHeight="1">
      <c r="A2" s="1305"/>
      <c r="B2" s="1305"/>
      <c r="C2" s="1305"/>
      <c r="D2" s="1304"/>
      <c r="E2" s="1304"/>
      <c r="F2" s="1304"/>
      <c r="G2" s="1304"/>
      <c r="H2" s="1304"/>
      <c r="I2" s="1304"/>
    </row>
    <row r="3" spans="1:16" ht="18.75">
      <c r="A3" s="1393" t="s">
        <v>665</v>
      </c>
      <c r="B3" s="1393"/>
      <c r="C3" s="1393"/>
      <c r="D3" s="1393"/>
      <c r="E3" s="1393"/>
      <c r="F3" s="1393"/>
      <c r="G3" s="1393"/>
      <c r="H3" s="1393"/>
      <c r="I3" s="434"/>
      <c r="J3" s="26"/>
      <c r="K3" s="26"/>
      <c r="L3" s="26"/>
      <c r="M3" s="26"/>
      <c r="N3" s="26"/>
      <c r="O3" s="26"/>
      <c r="P3" s="26"/>
    </row>
    <row r="4" spans="1:16" ht="12.75">
      <c r="A4" s="1394" t="s">
        <v>13</v>
      </c>
      <c r="B4" s="1394"/>
      <c r="C4" s="1394"/>
      <c r="D4" s="1394"/>
      <c r="E4" s="1394"/>
      <c r="F4" s="1394"/>
      <c r="G4" s="1394"/>
      <c r="H4" s="1394"/>
      <c r="I4" s="435"/>
      <c r="J4" s="26"/>
      <c r="K4" s="26"/>
      <c r="L4" s="26"/>
      <c r="M4" s="26"/>
      <c r="N4" s="26"/>
      <c r="O4" s="26"/>
      <c r="P4" s="26"/>
    </row>
    <row r="5" spans="1:16" s="29" customFormat="1">
      <c r="A5" s="419"/>
      <c r="B5" s="419"/>
      <c r="C5" s="956"/>
      <c r="D5" s="956"/>
      <c r="E5" s="956"/>
      <c r="F5" s="956"/>
      <c r="G5" s="956"/>
      <c r="H5" s="957"/>
      <c r="I5" s="4"/>
      <c r="J5" s="65"/>
      <c r="K5" s="65"/>
      <c r="L5" s="65"/>
      <c r="M5" s="65"/>
      <c r="N5" s="65"/>
      <c r="O5" s="65"/>
      <c r="P5" s="65"/>
    </row>
    <row r="6" spans="1:16">
      <c r="A6" s="5"/>
      <c r="B6" s="5"/>
      <c r="C6" s="41" t="s">
        <v>581</v>
      </c>
      <c r="D6" s="1391" t="s">
        <v>582</v>
      </c>
      <c r="E6" s="1392"/>
      <c r="F6" s="1392"/>
      <c r="G6" s="1392"/>
      <c r="H6" s="1392"/>
      <c r="I6" s="930"/>
      <c r="J6" s="26"/>
      <c r="K6" s="26"/>
      <c r="L6" s="26"/>
      <c r="M6" s="26"/>
      <c r="N6" s="26"/>
      <c r="O6" s="26"/>
      <c r="P6" s="26"/>
    </row>
    <row r="7" spans="1:16">
      <c r="A7" s="5"/>
      <c r="B7" s="5"/>
      <c r="C7" s="6"/>
      <c r="D7" s="6" t="s">
        <v>0</v>
      </c>
      <c r="E7" s="6" t="s">
        <v>10</v>
      </c>
      <c r="F7" s="6" t="s">
        <v>4</v>
      </c>
      <c r="G7" s="7"/>
      <c r="H7" s="8" t="s">
        <v>14</v>
      </c>
      <c r="I7" s="8"/>
      <c r="J7" s="26"/>
      <c r="K7" s="26"/>
      <c r="L7" s="26"/>
      <c r="M7" s="26"/>
      <c r="N7" s="26"/>
      <c r="O7" s="26"/>
      <c r="P7" s="26"/>
    </row>
    <row r="8" spans="1:16">
      <c r="A8" s="5"/>
      <c r="B8" s="5" t="s">
        <v>53</v>
      </c>
      <c r="C8" s="6" t="s">
        <v>1</v>
      </c>
      <c r="D8" s="6" t="s">
        <v>2</v>
      </c>
      <c r="E8" s="6" t="s">
        <v>11</v>
      </c>
      <c r="F8" s="6" t="s">
        <v>12</v>
      </c>
      <c r="G8" s="7" t="s">
        <v>1</v>
      </c>
      <c r="H8" s="9" t="s">
        <v>15</v>
      </c>
      <c r="I8" s="9"/>
      <c r="J8" s="26"/>
      <c r="K8" s="26"/>
      <c r="L8" s="26"/>
      <c r="M8" s="26"/>
      <c r="N8" s="26"/>
      <c r="O8" s="26"/>
      <c r="P8" s="26"/>
    </row>
    <row r="9" spans="1:16">
      <c r="A9" s="5"/>
      <c r="B9" s="5"/>
      <c r="C9" s="6" t="s">
        <v>6</v>
      </c>
      <c r="D9" s="6" t="s">
        <v>6</v>
      </c>
      <c r="E9" s="6" t="s">
        <v>6</v>
      </c>
      <c r="F9" s="6" t="s">
        <v>6</v>
      </c>
      <c r="G9" s="7" t="s">
        <v>6</v>
      </c>
      <c r="H9" s="10" t="s">
        <v>6</v>
      </c>
      <c r="I9" s="10"/>
      <c r="J9" s="26"/>
      <c r="K9" s="26"/>
      <c r="L9" s="26"/>
      <c r="M9" s="26"/>
      <c r="N9" s="26"/>
      <c r="O9" s="26"/>
      <c r="P9" s="26"/>
    </row>
    <row r="10" spans="1:16">
      <c r="A10" s="5"/>
      <c r="B10" s="5"/>
      <c r="C10" s="6"/>
      <c r="D10" s="940" t="s">
        <v>16</v>
      </c>
      <c r="E10" s="940" t="s">
        <v>17</v>
      </c>
      <c r="F10" s="940" t="s">
        <v>18</v>
      </c>
      <c r="G10" s="958" t="s">
        <v>19</v>
      </c>
      <c r="H10" s="11" t="s">
        <v>54</v>
      </c>
      <c r="I10" s="11"/>
      <c r="J10" s="26"/>
      <c r="K10" s="26"/>
      <c r="L10" s="26"/>
      <c r="M10" s="26"/>
      <c r="N10" s="26"/>
      <c r="O10" s="26"/>
      <c r="P10" s="26"/>
    </row>
    <row r="11" spans="1:16">
      <c r="A11" s="17" t="s">
        <v>55</v>
      </c>
      <c r="B11" s="5"/>
      <c r="C11" s="6"/>
      <c r="D11" s="940"/>
      <c r="E11" s="940"/>
      <c r="F11" s="940"/>
      <c r="G11" s="958"/>
      <c r="H11" s="11"/>
      <c r="I11" s="11"/>
      <c r="J11" s="26"/>
      <c r="K11" s="26"/>
      <c r="L11" s="26"/>
      <c r="M11" s="26"/>
      <c r="N11" s="26"/>
      <c r="O11" s="26"/>
      <c r="P11" s="26"/>
    </row>
    <row r="12" spans="1:16" ht="3.2" customHeight="1">
      <c r="A12" s="5"/>
      <c r="B12" s="5"/>
      <c r="C12" s="6"/>
      <c r="D12" s="940"/>
      <c r="E12" s="940"/>
      <c r="F12" s="940"/>
      <c r="G12" s="958"/>
      <c r="H12" s="11"/>
      <c r="I12" s="11"/>
      <c r="J12" s="26"/>
      <c r="K12" s="26"/>
      <c r="L12" s="26"/>
      <c r="M12" s="26"/>
      <c r="N12" s="26"/>
      <c r="O12" s="26"/>
      <c r="P12" s="26"/>
    </row>
    <row r="13" spans="1:16">
      <c r="A13" s="5" t="s">
        <v>20</v>
      </c>
      <c r="B13" s="48"/>
      <c r="C13" s="68"/>
      <c r="D13" s="68"/>
      <c r="E13" s="68"/>
      <c r="F13" s="68"/>
      <c r="G13" s="25"/>
      <c r="J13" s="26"/>
      <c r="K13" s="26"/>
      <c r="L13" s="26"/>
      <c r="M13" s="26"/>
      <c r="N13" s="26"/>
      <c r="O13" s="26"/>
      <c r="P13" s="26"/>
    </row>
    <row r="14" spans="1:16">
      <c r="A14" s="5" t="s">
        <v>21</v>
      </c>
      <c r="B14" s="48"/>
      <c r="C14" s="1292">
        <v>8882</v>
      </c>
      <c r="D14" s="1292">
        <v>9754</v>
      </c>
      <c r="E14" s="1292">
        <v>9112</v>
      </c>
      <c r="F14" s="1291">
        <v>9044.65</v>
      </c>
      <c r="G14" s="1290">
        <v>9069</v>
      </c>
      <c r="H14" s="1288">
        <v>25</v>
      </c>
      <c r="I14" s="13"/>
      <c r="J14" s="46"/>
      <c r="K14" s="46"/>
      <c r="L14" s="26"/>
      <c r="M14" s="26"/>
      <c r="N14" s="26"/>
      <c r="O14" s="26"/>
      <c r="P14" s="26"/>
    </row>
    <row r="15" spans="1:16">
      <c r="A15" s="5" t="s">
        <v>22</v>
      </c>
      <c r="B15" s="48"/>
      <c r="C15" s="1292">
        <v>8051</v>
      </c>
      <c r="D15" s="1292">
        <v>7738</v>
      </c>
      <c r="E15" s="1292">
        <v>7321</v>
      </c>
      <c r="F15" s="1291">
        <v>7304</v>
      </c>
      <c r="G15" s="1290">
        <v>7407</v>
      </c>
      <c r="H15" s="1288">
        <v>104</v>
      </c>
      <c r="I15" s="13"/>
      <c r="J15" s="46"/>
      <c r="K15" s="46"/>
      <c r="L15" s="26"/>
      <c r="M15" s="26"/>
      <c r="N15" s="26"/>
      <c r="O15" s="26"/>
      <c r="P15" s="26"/>
    </row>
    <row r="16" spans="1:16">
      <c r="A16" s="5" t="s">
        <v>23</v>
      </c>
      <c r="B16" s="48"/>
      <c r="C16" s="1292">
        <v>1263</v>
      </c>
      <c r="D16" s="1292">
        <v>650.995</v>
      </c>
      <c r="E16" s="1292">
        <v>703</v>
      </c>
      <c r="F16" s="1291">
        <v>1033</v>
      </c>
      <c r="G16" s="1290">
        <v>895.21500000000003</v>
      </c>
      <c r="H16" s="1288">
        <v>-138</v>
      </c>
      <c r="I16" s="13"/>
      <c r="J16" s="46"/>
      <c r="K16" s="46"/>
      <c r="L16" s="26"/>
      <c r="M16" s="26"/>
      <c r="N16" s="26"/>
      <c r="O16" s="26"/>
      <c r="P16" s="26"/>
    </row>
    <row r="17" spans="1:16">
      <c r="A17" s="5" t="s">
        <v>24</v>
      </c>
      <c r="B17" s="48"/>
      <c r="C17" s="1292">
        <v>2105</v>
      </c>
      <c r="D17" s="1292">
        <v>2342</v>
      </c>
      <c r="E17" s="1292">
        <v>2168</v>
      </c>
      <c r="F17" s="1291">
        <v>2141</v>
      </c>
      <c r="G17" s="1290">
        <v>2155</v>
      </c>
      <c r="H17" s="1288">
        <v>14</v>
      </c>
      <c r="I17" s="13"/>
      <c r="J17" s="46"/>
      <c r="K17" s="46"/>
      <c r="L17" s="26"/>
      <c r="M17" s="26"/>
      <c r="N17" s="26"/>
      <c r="O17" s="26"/>
      <c r="P17" s="26"/>
    </row>
    <row r="18" spans="1:16">
      <c r="A18" s="5" t="s">
        <v>56</v>
      </c>
      <c r="B18" s="48"/>
      <c r="C18" s="1292">
        <v>185.245</v>
      </c>
      <c r="D18" s="1292">
        <v>174</v>
      </c>
      <c r="E18" s="1292">
        <v>171</v>
      </c>
      <c r="F18" s="1291">
        <v>178</v>
      </c>
      <c r="G18" s="1290">
        <v>192.17500000000001</v>
      </c>
      <c r="H18" s="1288">
        <v>14</v>
      </c>
      <c r="I18" s="13"/>
      <c r="J18" s="46"/>
      <c r="K18" s="46"/>
      <c r="L18" s="26"/>
      <c r="M18" s="26"/>
      <c r="N18" s="26"/>
      <c r="O18" s="26"/>
      <c r="P18" s="26"/>
    </row>
    <row r="19" spans="1:16">
      <c r="A19" s="5" t="s">
        <v>26</v>
      </c>
      <c r="B19" s="48"/>
      <c r="C19" s="1292"/>
      <c r="D19" s="1292"/>
      <c r="E19" s="1292"/>
      <c r="F19" s="1291"/>
      <c r="G19" s="1290"/>
      <c r="H19" s="1288"/>
      <c r="I19" s="13"/>
      <c r="J19" s="46"/>
      <c r="K19" s="46"/>
      <c r="L19" s="26"/>
      <c r="M19" s="26"/>
      <c r="N19" s="26"/>
      <c r="O19" s="26"/>
      <c r="P19" s="26"/>
    </row>
    <row r="20" spans="1:16">
      <c r="A20" s="16" t="s">
        <v>57</v>
      </c>
      <c r="B20" s="48"/>
      <c r="C20" s="1292">
        <v>1187</v>
      </c>
      <c r="D20" s="1292">
        <v>945.12</v>
      </c>
      <c r="E20" s="1292">
        <v>1299</v>
      </c>
      <c r="F20" s="1291">
        <v>1422</v>
      </c>
      <c r="G20" s="1290">
        <v>1415</v>
      </c>
      <c r="H20" s="1288">
        <v>-7</v>
      </c>
      <c r="I20" s="13"/>
      <c r="J20" s="46"/>
      <c r="K20" s="46"/>
      <c r="L20" s="26"/>
      <c r="M20" s="26"/>
      <c r="N20" s="26"/>
      <c r="O20" s="26"/>
      <c r="P20" s="26"/>
    </row>
    <row r="21" spans="1:16">
      <c r="A21" s="16" t="s">
        <v>28</v>
      </c>
      <c r="B21" s="48"/>
      <c r="C21" s="1292">
        <v>592</v>
      </c>
      <c r="D21" s="1292">
        <v>527</v>
      </c>
      <c r="E21" s="1292">
        <v>546.41</v>
      </c>
      <c r="F21" s="1291">
        <v>576</v>
      </c>
      <c r="G21" s="1290">
        <v>631</v>
      </c>
      <c r="H21" s="1288">
        <v>55</v>
      </c>
      <c r="I21" s="13"/>
      <c r="J21" s="46"/>
      <c r="K21" s="46"/>
      <c r="L21" s="26"/>
      <c r="M21" s="26"/>
      <c r="N21" s="26"/>
      <c r="O21" s="26"/>
      <c r="P21" s="26"/>
    </row>
    <row r="22" spans="1:16">
      <c r="A22" s="5" t="s">
        <v>29</v>
      </c>
      <c r="B22" s="48"/>
      <c r="C22" s="1292">
        <v>4603</v>
      </c>
      <c r="D22" s="1292">
        <v>3670.4</v>
      </c>
      <c r="E22" s="1292">
        <v>3788</v>
      </c>
      <c r="F22" s="1291">
        <v>4177</v>
      </c>
      <c r="G22" s="1290">
        <v>4126</v>
      </c>
      <c r="H22" s="1288">
        <v>-51</v>
      </c>
      <c r="I22" s="13"/>
      <c r="J22" s="46"/>
      <c r="K22" s="46"/>
      <c r="L22" s="26"/>
      <c r="M22" s="26"/>
      <c r="N22" s="26"/>
      <c r="O22" s="26"/>
      <c r="P22" s="26"/>
    </row>
    <row r="23" spans="1:16">
      <c r="A23" s="5" t="s">
        <v>30</v>
      </c>
      <c r="B23" s="48"/>
      <c r="C23" s="1292">
        <v>532</v>
      </c>
      <c r="D23" s="1292">
        <v>523</v>
      </c>
      <c r="E23" s="1292">
        <v>509</v>
      </c>
      <c r="F23" s="1291">
        <v>616.65</v>
      </c>
      <c r="G23" s="1290">
        <v>594</v>
      </c>
      <c r="H23" s="1288">
        <v>-22</v>
      </c>
      <c r="I23" s="13"/>
      <c r="J23" s="46"/>
      <c r="K23" s="46"/>
      <c r="L23" s="66"/>
      <c r="M23" s="26"/>
      <c r="N23" s="26"/>
      <c r="O23" s="26"/>
      <c r="P23" s="26"/>
    </row>
    <row r="24" spans="1:16">
      <c r="A24" s="49" t="s">
        <v>5</v>
      </c>
      <c r="B24" s="1301">
        <v>5</v>
      </c>
      <c r="C24" s="1288">
        <v>27400</v>
      </c>
      <c r="D24" s="1288">
        <v>26325</v>
      </c>
      <c r="E24" s="1288">
        <v>25617</v>
      </c>
      <c r="F24" s="1286">
        <v>26492</v>
      </c>
      <c r="G24" s="1287">
        <v>26485</v>
      </c>
      <c r="H24" s="1288">
        <v>-6</v>
      </c>
      <c r="I24" s="13"/>
      <c r="J24" s="46"/>
      <c r="K24" s="46"/>
      <c r="L24" s="26"/>
      <c r="M24" s="26"/>
      <c r="N24" s="26"/>
      <c r="O24" s="26"/>
      <c r="P24" s="26"/>
    </row>
    <row r="25" spans="1:16" ht="3.2" customHeight="1">
      <c r="A25" s="16"/>
      <c r="B25" s="1301"/>
      <c r="C25" s="1291"/>
      <c r="D25" s="1291"/>
      <c r="E25" s="1291"/>
      <c r="F25" s="1291"/>
      <c r="G25" s="1290"/>
      <c r="H25" s="1288"/>
      <c r="I25" s="13"/>
      <c r="J25" s="46"/>
      <c r="K25" s="46"/>
      <c r="L25" s="26"/>
      <c r="M25" s="26"/>
      <c r="N25" s="26"/>
      <c r="O25" s="26"/>
      <c r="P25" s="26"/>
    </row>
    <row r="26" spans="1:16">
      <c r="A26" s="5" t="s">
        <v>31</v>
      </c>
      <c r="B26" s="1301"/>
      <c r="C26" s="1291"/>
      <c r="D26" s="1291"/>
      <c r="E26" s="1291"/>
      <c r="F26" s="1291"/>
      <c r="G26" s="1290"/>
      <c r="H26" s="1288"/>
      <c r="I26" s="13"/>
      <c r="J26" s="46"/>
      <c r="K26" s="46"/>
      <c r="L26" s="26"/>
      <c r="M26" s="26"/>
      <c r="N26" s="26"/>
      <c r="O26" s="26"/>
      <c r="P26" s="26"/>
    </row>
    <row r="27" spans="1:16">
      <c r="A27" s="1266" t="s">
        <v>32</v>
      </c>
      <c r="B27" s="1301"/>
      <c r="C27" s="1292">
        <v>11089</v>
      </c>
      <c r="D27" s="1292">
        <v>11498</v>
      </c>
      <c r="E27" s="1292">
        <v>11413</v>
      </c>
      <c r="F27" s="1291">
        <v>11420</v>
      </c>
      <c r="G27" s="1290">
        <v>11383</v>
      </c>
      <c r="H27" s="1288">
        <v>-37</v>
      </c>
      <c r="I27" s="13"/>
      <c r="J27" s="46"/>
      <c r="K27" s="46"/>
      <c r="L27" s="26"/>
      <c r="M27" s="26"/>
      <c r="N27" s="26"/>
      <c r="O27" s="26"/>
      <c r="P27" s="26"/>
    </row>
    <row r="28" spans="1:16">
      <c r="A28" s="1266" t="s">
        <v>33</v>
      </c>
      <c r="B28" s="1301"/>
      <c r="C28" s="1292"/>
      <c r="D28" s="1292"/>
      <c r="E28" s="1292"/>
      <c r="F28" s="1291"/>
      <c r="G28" s="1290"/>
      <c r="H28" s="1288"/>
      <c r="I28" s="13"/>
      <c r="J28" s="46"/>
      <c r="K28" s="46"/>
      <c r="L28" s="26"/>
      <c r="M28" s="26"/>
      <c r="N28" s="26"/>
      <c r="O28" s="26"/>
      <c r="P28" s="26"/>
    </row>
    <row r="29" spans="1:16">
      <c r="A29" s="16" t="s">
        <v>34</v>
      </c>
      <c r="B29" s="1301"/>
      <c r="C29" s="1292">
        <v>1107.03</v>
      </c>
      <c r="D29" s="1292">
        <v>1129</v>
      </c>
      <c r="E29" s="1292">
        <v>1134</v>
      </c>
      <c r="F29" s="1291">
        <v>1135</v>
      </c>
      <c r="G29" s="1290">
        <v>1167.355</v>
      </c>
      <c r="H29" s="1288">
        <v>32</v>
      </c>
      <c r="I29" s="13"/>
      <c r="J29" s="46"/>
      <c r="K29" s="46"/>
      <c r="L29" s="26"/>
      <c r="M29" s="26"/>
      <c r="N29" s="26"/>
      <c r="O29" s="26"/>
      <c r="P29" s="26"/>
    </row>
    <row r="30" spans="1:16">
      <c r="A30" s="16" t="s">
        <v>35</v>
      </c>
      <c r="B30" s="1301"/>
      <c r="C30" s="1292">
        <v>265.745</v>
      </c>
      <c r="D30" s="1292">
        <v>224</v>
      </c>
      <c r="E30" s="1292">
        <v>225</v>
      </c>
      <c r="F30" s="1291">
        <v>183</v>
      </c>
      <c r="G30" s="1290">
        <v>218</v>
      </c>
      <c r="H30" s="1288">
        <v>35</v>
      </c>
      <c r="I30" s="13"/>
      <c r="J30" s="46"/>
      <c r="K30" s="46"/>
      <c r="L30" s="26"/>
      <c r="M30" s="26"/>
      <c r="N30" s="26"/>
      <c r="O30" s="26"/>
      <c r="P30" s="26"/>
    </row>
    <row r="31" spans="1:16">
      <c r="A31" s="1266" t="s">
        <v>36</v>
      </c>
      <c r="B31" s="1301"/>
      <c r="C31" s="1292">
        <v>430</v>
      </c>
      <c r="D31" s="1292">
        <v>448.81</v>
      </c>
      <c r="E31" s="1292">
        <v>414</v>
      </c>
      <c r="F31" s="1291">
        <v>394</v>
      </c>
      <c r="G31" s="1290">
        <v>370</v>
      </c>
      <c r="H31" s="1288">
        <v>-24</v>
      </c>
      <c r="I31" s="13"/>
      <c r="J31" s="46"/>
      <c r="K31" s="46"/>
      <c r="L31" s="26"/>
      <c r="M31" s="26"/>
      <c r="N31" s="26"/>
      <c r="O31" s="26"/>
      <c r="P31" s="26"/>
    </row>
    <row r="32" spans="1:16">
      <c r="A32" s="1266" t="s">
        <v>37</v>
      </c>
      <c r="B32" s="1301">
        <v>6</v>
      </c>
      <c r="C32" s="1292">
        <v>1235</v>
      </c>
      <c r="D32" s="1292">
        <v>1434</v>
      </c>
      <c r="E32" s="1292">
        <v>1425.22</v>
      </c>
      <c r="F32" s="1291">
        <v>1386</v>
      </c>
      <c r="G32" s="1290">
        <v>1359</v>
      </c>
      <c r="H32" s="1288">
        <v>-27</v>
      </c>
      <c r="I32" s="13"/>
      <c r="J32" s="46"/>
      <c r="K32" s="46"/>
      <c r="L32" s="26"/>
      <c r="M32" s="26"/>
      <c r="N32" s="26"/>
      <c r="O32" s="26"/>
      <c r="P32" s="26"/>
    </row>
    <row r="33" spans="1:16">
      <c r="A33" s="1266" t="s">
        <v>38</v>
      </c>
      <c r="B33" s="1301"/>
      <c r="C33" s="1292">
        <v>2057.085</v>
      </c>
      <c r="D33" s="1292">
        <v>2341</v>
      </c>
      <c r="E33" s="1292">
        <v>2333</v>
      </c>
      <c r="F33" s="1291">
        <v>2270</v>
      </c>
      <c r="G33" s="1290">
        <v>2195</v>
      </c>
      <c r="H33" s="1288">
        <v>-75</v>
      </c>
      <c r="I33" s="13"/>
      <c r="J33" s="46"/>
      <c r="K33" s="46"/>
      <c r="L33" s="26"/>
      <c r="M33" s="26"/>
      <c r="N33" s="26"/>
      <c r="O33" s="26"/>
      <c r="P33" s="26"/>
    </row>
    <row r="34" spans="1:16">
      <c r="A34" s="1266" t="s">
        <v>39</v>
      </c>
      <c r="B34" s="1301">
        <v>7</v>
      </c>
      <c r="C34" s="1292">
        <v>5131</v>
      </c>
      <c r="D34" s="1292">
        <v>5435</v>
      </c>
      <c r="E34" s="1292">
        <v>5376</v>
      </c>
      <c r="F34" s="1291">
        <v>5451</v>
      </c>
      <c r="G34" s="1290">
        <v>5518</v>
      </c>
      <c r="H34" s="1288">
        <v>67</v>
      </c>
      <c r="I34" s="13"/>
      <c r="J34" s="46"/>
      <c r="K34" s="46"/>
      <c r="L34" s="26"/>
      <c r="M34" s="26"/>
      <c r="N34" s="26"/>
      <c r="O34" s="26"/>
      <c r="P34" s="26"/>
    </row>
    <row r="35" spans="1:16">
      <c r="A35" s="5" t="s">
        <v>40</v>
      </c>
      <c r="B35" s="1301">
        <v>8</v>
      </c>
      <c r="C35" s="1292">
        <v>543</v>
      </c>
      <c r="D35" s="1292">
        <v>616</v>
      </c>
      <c r="E35" s="1292">
        <v>659</v>
      </c>
      <c r="F35" s="1291">
        <v>686</v>
      </c>
      <c r="G35" s="1290">
        <v>664</v>
      </c>
      <c r="H35" s="1288">
        <v>-22</v>
      </c>
      <c r="I35" s="13"/>
      <c r="J35" s="46"/>
      <c r="K35" s="46"/>
      <c r="L35" s="26"/>
      <c r="M35" s="26"/>
      <c r="N35" s="26"/>
      <c r="O35" s="26"/>
      <c r="P35" s="26"/>
    </row>
    <row r="36" spans="1:16">
      <c r="A36" s="5" t="s">
        <v>41</v>
      </c>
      <c r="B36" s="1301">
        <v>9</v>
      </c>
      <c r="C36" s="1292">
        <v>5465</v>
      </c>
      <c r="D36" s="1292">
        <v>5353</v>
      </c>
      <c r="E36" s="1292">
        <v>5216</v>
      </c>
      <c r="F36" s="1291">
        <v>5108</v>
      </c>
      <c r="G36" s="1290">
        <v>5164</v>
      </c>
      <c r="H36" s="1288">
        <v>56</v>
      </c>
      <c r="I36" s="13"/>
      <c r="J36" s="46"/>
      <c r="K36" s="46"/>
      <c r="L36" s="26"/>
      <c r="M36" s="26"/>
      <c r="N36" s="26"/>
      <c r="O36" s="26"/>
      <c r="P36" s="26"/>
    </row>
    <row r="37" spans="1:16">
      <c r="A37" s="5" t="s">
        <v>42</v>
      </c>
      <c r="B37" s="1301">
        <v>9</v>
      </c>
      <c r="C37" s="1292">
        <v>507</v>
      </c>
      <c r="D37" s="1292">
        <v>555</v>
      </c>
      <c r="E37" s="1292">
        <v>567</v>
      </c>
      <c r="F37" s="1291">
        <v>497</v>
      </c>
      <c r="G37" s="1290">
        <v>469</v>
      </c>
      <c r="H37" s="1288">
        <v>-28</v>
      </c>
      <c r="I37" s="13"/>
      <c r="J37" s="46"/>
      <c r="K37" s="46"/>
      <c r="L37" s="26"/>
      <c r="M37" s="26"/>
      <c r="N37" s="26"/>
      <c r="O37" s="26"/>
      <c r="P37" s="26"/>
    </row>
    <row r="38" spans="1:16">
      <c r="A38" s="49" t="s">
        <v>5</v>
      </c>
      <c r="B38" s="1301"/>
      <c r="C38" s="1288">
        <v>27831</v>
      </c>
      <c r="D38" s="1288">
        <v>29033</v>
      </c>
      <c r="E38" s="1288">
        <v>28763.625</v>
      </c>
      <c r="F38" s="1286">
        <v>28529</v>
      </c>
      <c r="G38" s="1287">
        <v>28506</v>
      </c>
      <c r="H38" s="1288">
        <v>-23</v>
      </c>
      <c r="I38" s="13"/>
      <c r="J38" s="46"/>
      <c r="K38" s="46"/>
      <c r="L38" s="26"/>
      <c r="M38" s="26"/>
      <c r="N38" s="26"/>
      <c r="O38" s="26"/>
      <c r="P38" s="26"/>
    </row>
    <row r="39" spans="1:16" ht="3.2" customHeight="1">
      <c r="A39" s="16"/>
      <c r="B39" s="1301"/>
      <c r="C39" s="1291"/>
      <c r="D39" s="1291"/>
      <c r="E39" s="1291"/>
      <c r="F39" s="1291"/>
      <c r="G39" s="1290"/>
      <c r="H39" s="1288"/>
      <c r="I39" s="13"/>
      <c r="J39" s="46"/>
      <c r="K39" s="46"/>
      <c r="L39" s="26"/>
      <c r="M39" s="26"/>
      <c r="N39" s="26"/>
      <c r="O39" s="26"/>
      <c r="P39" s="26"/>
    </row>
    <row r="40" spans="1:16" ht="14.25" customHeight="1">
      <c r="A40" s="12" t="s">
        <v>58</v>
      </c>
      <c r="B40" s="1301">
        <v>10</v>
      </c>
      <c r="C40" s="1296">
        <v>-431</v>
      </c>
      <c r="D40" s="1296">
        <v>-2708</v>
      </c>
      <c r="E40" s="1296">
        <v>-3146</v>
      </c>
      <c r="F40" s="1295">
        <v>-2037</v>
      </c>
      <c r="G40" s="1294">
        <v>-2021</v>
      </c>
      <c r="H40" s="1303">
        <v>17</v>
      </c>
      <c r="I40" s="20"/>
      <c r="J40" s="46"/>
      <c r="K40" s="46"/>
      <c r="L40" s="26"/>
      <c r="M40" s="26"/>
      <c r="N40" s="26"/>
      <c r="O40" s="26"/>
      <c r="P40" s="26"/>
    </row>
    <row r="41" spans="1:16" ht="3.2" customHeight="1">
      <c r="A41" s="5"/>
      <c r="B41" s="48"/>
      <c r="C41" s="68"/>
      <c r="D41" s="68"/>
      <c r="E41" s="68"/>
      <c r="F41" s="68"/>
      <c r="G41" s="98"/>
      <c r="H41" s="13"/>
      <c r="I41" s="13"/>
      <c r="J41" s="46"/>
      <c r="K41" s="46"/>
      <c r="L41" s="26"/>
      <c r="M41" s="26"/>
      <c r="N41" s="26"/>
      <c r="O41" s="26"/>
      <c r="P41" s="26"/>
    </row>
    <row r="42" spans="1:16">
      <c r="A42" s="52" t="s">
        <v>59</v>
      </c>
      <c r="B42" s="53"/>
      <c r="C42" s="68"/>
      <c r="D42" s="68"/>
      <c r="E42" s="68"/>
      <c r="F42" s="68"/>
      <c r="G42" s="98"/>
      <c r="H42" s="13"/>
      <c r="I42" s="13"/>
      <c r="J42" s="46"/>
      <c r="K42" s="46"/>
      <c r="L42" s="26"/>
      <c r="M42" s="26"/>
      <c r="N42" s="26"/>
      <c r="O42" s="26"/>
      <c r="P42" s="26"/>
    </row>
    <row r="43" spans="1:16">
      <c r="A43" s="23" t="s">
        <v>60</v>
      </c>
      <c r="B43" s="53"/>
      <c r="C43" s="1292">
        <v>-21</v>
      </c>
      <c r="D43" s="1292">
        <v>32</v>
      </c>
      <c r="E43" s="1292">
        <v>34</v>
      </c>
      <c r="F43" s="1291">
        <v>-53.48</v>
      </c>
      <c r="G43" s="1290">
        <v>-148</v>
      </c>
      <c r="H43" s="1288">
        <v>-94</v>
      </c>
      <c r="I43" s="13"/>
      <c r="J43" s="46"/>
      <c r="K43" s="46"/>
      <c r="L43" s="26"/>
      <c r="M43" s="26"/>
      <c r="N43" s="26"/>
      <c r="O43" s="26"/>
      <c r="P43" s="26"/>
    </row>
    <row r="44" spans="1:16">
      <c r="A44" s="23" t="s">
        <v>61</v>
      </c>
      <c r="B44" s="53"/>
      <c r="C44" s="1292">
        <v>98</v>
      </c>
      <c r="D44" s="1292">
        <v>-48.424999999999997</v>
      </c>
      <c r="E44" s="1292">
        <v>-241</v>
      </c>
      <c r="F44" s="1291">
        <v>-683.61500000000001</v>
      </c>
      <c r="G44" s="1290">
        <v>-589</v>
      </c>
      <c r="H44" s="1288">
        <v>95</v>
      </c>
      <c r="I44" s="13"/>
      <c r="J44" s="46"/>
      <c r="K44" s="46"/>
      <c r="L44" s="26"/>
      <c r="M44" s="26"/>
      <c r="N44" s="26"/>
      <c r="O44" s="26"/>
      <c r="P44" s="26"/>
    </row>
    <row r="45" spans="1:16">
      <c r="A45" s="54" t="s">
        <v>62</v>
      </c>
      <c r="B45" s="53"/>
      <c r="C45" s="1292">
        <v>-36</v>
      </c>
      <c r="D45" s="1292">
        <v>-4</v>
      </c>
      <c r="E45" s="1292">
        <v>-4</v>
      </c>
      <c r="F45" s="1291">
        <v>-4</v>
      </c>
      <c r="G45" s="1290">
        <v>-53.545000000000002</v>
      </c>
      <c r="H45" s="1288">
        <v>-49</v>
      </c>
      <c r="I45" s="13"/>
      <c r="J45" s="46"/>
      <c r="K45" s="46"/>
      <c r="L45" s="26"/>
      <c r="M45" s="26"/>
      <c r="N45" s="26"/>
      <c r="O45" s="26"/>
      <c r="P45" s="26"/>
    </row>
    <row r="46" spans="1:16" ht="11.25" customHeight="1">
      <c r="A46" s="70" t="s">
        <v>63</v>
      </c>
      <c r="B46" s="53"/>
      <c r="C46" s="1292">
        <v>-504</v>
      </c>
      <c r="D46" s="1292">
        <v>0</v>
      </c>
      <c r="E46" s="1292">
        <v>0</v>
      </c>
      <c r="F46" s="1291">
        <v>0</v>
      </c>
      <c r="G46" s="1290">
        <v>110</v>
      </c>
      <c r="H46" s="1288">
        <v>110</v>
      </c>
      <c r="I46" s="13"/>
      <c r="J46" s="46"/>
      <c r="K46" s="46"/>
      <c r="L46" s="26"/>
      <c r="M46" s="26"/>
      <c r="N46" s="26"/>
      <c r="O46" s="26"/>
      <c r="P46" s="26"/>
    </row>
    <row r="47" spans="1:16">
      <c r="A47" s="56" t="s">
        <v>64</v>
      </c>
      <c r="B47" s="53"/>
      <c r="C47" s="1288">
        <v>-463</v>
      </c>
      <c r="D47" s="1288">
        <v>-21</v>
      </c>
      <c r="E47" s="1288">
        <v>-211</v>
      </c>
      <c r="F47" s="1286">
        <v>-741</v>
      </c>
      <c r="G47" s="1287">
        <v>-679</v>
      </c>
      <c r="H47" s="1288">
        <v>62</v>
      </c>
      <c r="I47" s="13"/>
      <c r="J47" s="46"/>
      <c r="K47" s="46"/>
      <c r="L47" s="26"/>
      <c r="M47" s="26"/>
      <c r="N47" s="26"/>
      <c r="O47" s="26"/>
      <c r="P47" s="26"/>
    </row>
    <row r="48" spans="1:16" ht="3.2" customHeight="1">
      <c r="A48" s="54"/>
      <c r="B48" s="53"/>
      <c r="C48" s="1288">
        <v>0</v>
      </c>
      <c r="D48" s="1288"/>
      <c r="E48" s="1292"/>
      <c r="F48" s="1291">
        <v>0</v>
      </c>
      <c r="G48" s="1290">
        <v>0</v>
      </c>
      <c r="H48" s="1288"/>
      <c r="I48" s="13"/>
      <c r="J48" s="46"/>
      <c r="K48" s="46"/>
      <c r="L48" s="26"/>
      <c r="M48" s="26"/>
      <c r="N48" s="26"/>
      <c r="O48" s="26"/>
      <c r="P48" s="26"/>
    </row>
    <row r="49" spans="1:16" s="30" customFormat="1">
      <c r="A49" s="58" t="s">
        <v>65</v>
      </c>
      <c r="B49" s="59"/>
      <c r="C49" s="1288">
        <v>-894</v>
      </c>
      <c r="D49" s="1288">
        <v>-2729</v>
      </c>
      <c r="E49" s="1288">
        <v>-3357</v>
      </c>
      <c r="F49" s="929">
        <v>-2779</v>
      </c>
      <c r="G49" s="1302">
        <v>-2700</v>
      </c>
      <c r="H49" s="1288">
        <v>79</v>
      </c>
      <c r="I49" s="13"/>
      <c r="J49" s="46"/>
      <c r="K49" s="46"/>
      <c r="L49" s="67"/>
      <c r="M49" s="67"/>
      <c r="N49" s="67"/>
      <c r="O49" s="67"/>
      <c r="P49" s="67"/>
    </row>
    <row r="50" spans="1:16" ht="3.2" customHeight="1">
      <c r="A50" s="54"/>
      <c r="B50" s="53"/>
      <c r="C50" s="1292"/>
      <c r="D50" s="1292"/>
      <c r="E50" s="1292"/>
      <c r="F50" s="1291"/>
      <c r="G50" s="1290"/>
      <c r="H50" s="1288"/>
      <c r="I50" s="13"/>
      <c r="J50" s="46"/>
      <c r="K50" s="46"/>
      <c r="L50" s="26"/>
      <c r="M50" s="26"/>
      <c r="N50" s="26"/>
      <c r="O50" s="26"/>
      <c r="P50" s="26"/>
    </row>
    <row r="51" spans="1:16">
      <c r="A51" s="52" t="s">
        <v>66</v>
      </c>
      <c r="B51" s="53"/>
      <c r="C51" s="1296"/>
      <c r="D51" s="1296"/>
      <c r="E51" s="1296"/>
      <c r="F51" s="1295"/>
      <c r="G51" s="1294"/>
      <c r="H51" s="1288"/>
      <c r="I51" s="13"/>
      <c r="J51" s="46"/>
      <c r="K51" s="46"/>
      <c r="L51" s="26"/>
      <c r="M51" s="26"/>
      <c r="N51" s="26"/>
      <c r="O51" s="26"/>
      <c r="P51" s="26"/>
    </row>
    <row r="52" spans="1:16">
      <c r="A52" s="52" t="s">
        <v>67</v>
      </c>
      <c r="B52" s="53"/>
      <c r="C52" s="1296"/>
      <c r="D52" s="1296"/>
      <c r="E52" s="1296"/>
      <c r="F52" s="1295"/>
      <c r="G52" s="1294"/>
      <c r="H52" s="1288"/>
      <c r="I52" s="13"/>
      <c r="J52" s="46"/>
      <c r="K52" s="46"/>
      <c r="L52" s="26"/>
      <c r="M52" s="26"/>
      <c r="N52" s="26"/>
      <c r="O52" s="26"/>
      <c r="P52" s="26"/>
    </row>
    <row r="53" spans="1:16">
      <c r="A53" s="54" t="s">
        <v>68</v>
      </c>
      <c r="B53" s="53"/>
      <c r="C53" s="1292">
        <v>2229</v>
      </c>
      <c r="D53" s="1292">
        <v>2045</v>
      </c>
      <c r="E53" s="1292">
        <v>2023</v>
      </c>
      <c r="F53" s="1291">
        <v>73</v>
      </c>
      <c r="G53" s="1290">
        <v>-2549</v>
      </c>
      <c r="H53" s="1288">
        <v>-2622</v>
      </c>
      <c r="I53" s="13"/>
      <c r="J53" s="46"/>
      <c r="K53" s="46"/>
      <c r="L53" s="26"/>
      <c r="M53" s="26"/>
      <c r="N53" s="26"/>
      <c r="O53" s="26"/>
      <c r="P53" s="26"/>
    </row>
    <row r="54" spans="1:16">
      <c r="A54" s="23" t="s">
        <v>69</v>
      </c>
      <c r="B54" s="53"/>
      <c r="C54" s="1292">
        <v>-4</v>
      </c>
      <c r="D54" s="1292">
        <v>-0.97499999999999998</v>
      </c>
      <c r="E54" s="1292">
        <v>0</v>
      </c>
      <c r="F54" s="1291">
        <v>131</v>
      </c>
      <c r="G54" s="1290">
        <v>8</v>
      </c>
      <c r="H54" s="1288">
        <v>-123</v>
      </c>
      <c r="I54" s="13"/>
      <c r="J54" s="46"/>
      <c r="K54" s="46"/>
      <c r="L54" s="26"/>
      <c r="M54" s="26"/>
      <c r="N54" s="26"/>
      <c r="O54" s="26"/>
      <c r="P54" s="26"/>
    </row>
    <row r="55" spans="1:16">
      <c r="A55" s="54" t="s">
        <v>70</v>
      </c>
      <c r="B55" s="53"/>
      <c r="C55" s="1292">
        <v>3140</v>
      </c>
      <c r="D55" s="1292">
        <v>789</v>
      </c>
      <c r="E55" s="1292">
        <v>754</v>
      </c>
      <c r="F55" s="1291">
        <v>198</v>
      </c>
      <c r="G55" s="1290">
        <v>-1192</v>
      </c>
      <c r="H55" s="1288">
        <v>-1389</v>
      </c>
      <c r="I55" s="13"/>
      <c r="J55" s="46"/>
      <c r="K55" s="46"/>
      <c r="L55" s="26"/>
      <c r="M55" s="26"/>
      <c r="N55" s="26"/>
      <c r="O55" s="26"/>
      <c r="P55" s="26"/>
    </row>
    <row r="56" spans="1:16">
      <c r="A56" s="54" t="s">
        <v>71</v>
      </c>
      <c r="B56" s="53"/>
      <c r="C56" s="1292">
        <v>0</v>
      </c>
      <c r="D56" s="1292">
        <v>0</v>
      </c>
      <c r="E56" s="1292">
        <v>0</v>
      </c>
      <c r="F56" s="1291">
        <v>0</v>
      </c>
      <c r="G56" s="1290">
        <v>0</v>
      </c>
      <c r="H56" s="1288">
        <v>0</v>
      </c>
      <c r="I56" s="13"/>
      <c r="J56" s="46"/>
      <c r="K56" s="46"/>
      <c r="L56" s="26"/>
      <c r="M56" s="26"/>
      <c r="N56" s="26"/>
      <c r="O56" s="26"/>
      <c r="P56" s="26"/>
    </row>
    <row r="57" spans="1:16">
      <c r="A57" s="52" t="s">
        <v>72</v>
      </c>
      <c r="B57" s="53"/>
      <c r="C57" s="1288">
        <v>5365</v>
      </c>
      <c r="D57" s="1288">
        <v>2833</v>
      </c>
      <c r="E57" s="1288">
        <v>2776.42</v>
      </c>
      <c r="F57" s="1286">
        <v>402</v>
      </c>
      <c r="G57" s="1287">
        <v>-3733</v>
      </c>
      <c r="H57" s="1288">
        <v>-4135</v>
      </c>
      <c r="I57" s="13"/>
      <c r="J57" s="46"/>
      <c r="K57" s="46"/>
      <c r="L57" s="26"/>
      <c r="M57" s="26"/>
      <c r="N57" s="26"/>
      <c r="O57" s="26"/>
      <c r="P57" s="26"/>
    </row>
    <row r="58" spans="1:16" ht="3.2" customHeight="1">
      <c r="A58" s="5"/>
      <c r="B58" s="48"/>
      <c r="C58" s="1288"/>
      <c r="D58" s="1288"/>
      <c r="E58" s="1292"/>
      <c r="F58" s="1291"/>
      <c r="G58" s="1290"/>
      <c r="H58" s="1288"/>
      <c r="I58" s="13"/>
      <c r="J58" s="46"/>
      <c r="K58" s="46"/>
      <c r="L58" s="26"/>
      <c r="M58" s="26"/>
      <c r="N58" s="26"/>
      <c r="O58" s="26"/>
      <c r="P58" s="26"/>
    </row>
    <row r="59" spans="1:16">
      <c r="A59" s="17" t="s">
        <v>73</v>
      </c>
      <c r="B59" s="1301">
        <v>10</v>
      </c>
      <c r="C59" s="1288">
        <v>4472</v>
      </c>
      <c r="D59" s="1288">
        <v>103.545</v>
      </c>
      <c r="E59" s="1288">
        <v>-581</v>
      </c>
      <c r="F59" s="1286">
        <v>-2377</v>
      </c>
      <c r="G59" s="1287">
        <v>-6433</v>
      </c>
      <c r="H59" s="1288">
        <v>-4056</v>
      </c>
      <c r="I59" s="13"/>
      <c r="J59" s="46"/>
      <c r="K59" s="46"/>
      <c r="L59" s="26"/>
      <c r="M59" s="26"/>
      <c r="N59" s="26"/>
      <c r="O59" s="26"/>
      <c r="P59" s="26"/>
    </row>
    <row r="60" spans="1:16" ht="3.2" customHeight="1" thickBot="1">
      <c r="A60" s="5"/>
      <c r="B60" s="1301">
        <v>10</v>
      </c>
      <c r="C60" s="1292"/>
      <c r="D60" s="1292"/>
      <c r="E60" s="1292"/>
      <c r="F60" s="1291"/>
      <c r="G60" s="1290"/>
      <c r="H60" s="1286"/>
      <c r="I60" s="50"/>
      <c r="J60" s="46"/>
      <c r="K60" s="46"/>
      <c r="L60" s="26"/>
      <c r="M60" s="26"/>
      <c r="N60" s="26"/>
      <c r="O60" s="26"/>
      <c r="P60" s="26"/>
    </row>
    <row r="61" spans="1:16" ht="22.7" customHeight="1" thickBot="1">
      <c r="A61" s="61" t="s">
        <v>74</v>
      </c>
      <c r="B61" s="62"/>
      <c r="C61" s="1300"/>
      <c r="D61" s="1300"/>
      <c r="E61" s="1300"/>
      <c r="F61" s="1299"/>
      <c r="G61" s="1298"/>
      <c r="H61" s="1297"/>
      <c r="I61" s="60"/>
      <c r="J61" s="46"/>
      <c r="K61" s="46"/>
      <c r="L61" s="26"/>
      <c r="M61" s="26"/>
      <c r="N61" s="26"/>
      <c r="O61" s="26"/>
      <c r="P61" s="26"/>
    </row>
    <row r="62" spans="1:16" ht="3.2" customHeight="1">
      <c r="A62" s="5"/>
      <c r="B62" s="48"/>
      <c r="C62" s="1292"/>
      <c r="D62" s="1292"/>
      <c r="E62" s="1292"/>
      <c r="F62" s="1291"/>
      <c r="G62" s="1290"/>
      <c r="H62" s="1286"/>
      <c r="I62" s="50"/>
      <c r="J62" s="46"/>
      <c r="K62" s="46"/>
      <c r="L62" s="26"/>
      <c r="M62" s="26"/>
      <c r="N62" s="26"/>
      <c r="O62" s="26"/>
      <c r="P62" s="26"/>
    </row>
    <row r="63" spans="1:16">
      <c r="A63" s="12" t="s">
        <v>43</v>
      </c>
      <c r="B63" s="48"/>
      <c r="C63" s="1296">
        <v>-431</v>
      </c>
      <c r="D63" s="1296">
        <v>-2708</v>
      </c>
      <c r="E63" s="1296">
        <v>-3146</v>
      </c>
      <c r="F63" s="1295">
        <v>-2037</v>
      </c>
      <c r="G63" s="1294">
        <v>-2021</v>
      </c>
      <c r="H63" s="1293">
        <v>17</v>
      </c>
      <c r="I63" s="64"/>
      <c r="J63" s="46"/>
      <c r="K63" s="46"/>
      <c r="L63" s="26"/>
      <c r="M63" s="26"/>
      <c r="N63" s="26"/>
      <c r="O63" s="26"/>
      <c r="P63" s="26"/>
    </row>
    <row r="64" spans="1:16" ht="3.2" customHeight="1">
      <c r="A64" s="5"/>
      <c r="B64" s="48"/>
      <c r="C64" s="1292"/>
      <c r="D64" s="1292"/>
      <c r="E64" s="1292"/>
      <c r="F64" s="1291"/>
      <c r="G64" s="1290"/>
      <c r="H64" s="1293"/>
      <c r="I64" s="64"/>
      <c r="J64" s="46"/>
      <c r="K64" s="46"/>
      <c r="L64" s="26"/>
      <c r="M64" s="26"/>
      <c r="N64" s="26"/>
      <c r="O64" s="26"/>
      <c r="P64" s="26"/>
    </row>
    <row r="65" spans="1:16">
      <c r="A65" s="5" t="s">
        <v>75</v>
      </c>
      <c r="B65" s="48"/>
      <c r="C65" s="1292"/>
      <c r="D65" s="1292"/>
      <c r="E65" s="1292"/>
      <c r="F65" s="1291"/>
      <c r="G65" s="1290"/>
      <c r="H65" s="1286"/>
      <c r="I65" s="50"/>
      <c r="J65" s="46"/>
      <c r="K65" s="46"/>
      <c r="L65" s="26"/>
      <c r="M65" s="26"/>
      <c r="N65" s="26"/>
      <c r="O65" s="26"/>
      <c r="P65" s="26"/>
    </row>
    <row r="66" spans="1:16">
      <c r="A66" s="1266" t="s">
        <v>76</v>
      </c>
      <c r="B66" s="48"/>
      <c r="C66" s="1292">
        <v>2667</v>
      </c>
      <c r="D66" s="1292">
        <v>2603</v>
      </c>
      <c r="E66" s="1292">
        <v>2484.085</v>
      </c>
      <c r="F66" s="1291">
        <v>2275</v>
      </c>
      <c r="G66" s="1290">
        <v>2475</v>
      </c>
      <c r="H66" s="1286">
        <v>200</v>
      </c>
      <c r="I66" s="448"/>
      <c r="J66" s="46"/>
      <c r="K66" s="46"/>
      <c r="L66" s="26"/>
      <c r="M66" s="26"/>
      <c r="N66" s="26"/>
      <c r="O66" s="26"/>
      <c r="P66" s="26"/>
    </row>
    <row r="67" spans="1:16">
      <c r="A67" s="5" t="s">
        <v>77</v>
      </c>
      <c r="B67" s="48"/>
      <c r="C67" s="1292">
        <v>-9</v>
      </c>
      <c r="D67" s="1292">
        <v>0</v>
      </c>
      <c r="E67" s="1292">
        <v>14.11</v>
      </c>
      <c r="F67" s="1291">
        <v>14</v>
      </c>
      <c r="G67" s="1290">
        <v>15</v>
      </c>
      <c r="H67" s="1286">
        <v>1</v>
      </c>
      <c r="I67" s="448"/>
      <c r="J67" s="46"/>
      <c r="K67" s="46"/>
      <c r="L67" s="26"/>
      <c r="M67" s="26"/>
      <c r="N67" s="26"/>
      <c r="O67" s="26"/>
      <c r="P67" s="26"/>
    </row>
    <row r="68" spans="1:16">
      <c r="A68" s="5" t="s">
        <v>78</v>
      </c>
      <c r="B68" s="48"/>
      <c r="C68" s="1292">
        <v>90</v>
      </c>
      <c r="D68" s="1292">
        <v>-41.774999999999999</v>
      </c>
      <c r="E68" s="1292">
        <v>159</v>
      </c>
      <c r="F68" s="1291">
        <v>261</v>
      </c>
      <c r="G68" s="1290">
        <v>15</v>
      </c>
      <c r="H68" s="1286">
        <v>-246</v>
      </c>
      <c r="I68" s="448"/>
      <c r="J68" s="46"/>
      <c r="K68" s="46"/>
      <c r="L68" s="26"/>
      <c r="M68" s="26"/>
      <c r="N68" s="26"/>
      <c r="O68" s="26"/>
      <c r="P68" s="26"/>
    </row>
    <row r="69" spans="1:16">
      <c r="A69" s="17" t="s">
        <v>79</v>
      </c>
      <c r="B69" s="48"/>
      <c r="C69" s="1292"/>
      <c r="D69" s="1292"/>
      <c r="E69" s="1292"/>
      <c r="F69" s="1291"/>
      <c r="G69" s="1290"/>
      <c r="H69" s="1286"/>
      <c r="I69" s="448"/>
      <c r="J69" s="46"/>
      <c r="K69" s="46"/>
      <c r="L69" s="26"/>
      <c r="M69" s="26"/>
      <c r="N69" s="26"/>
      <c r="O69" s="26"/>
      <c r="P69" s="26"/>
    </row>
    <row r="70" spans="1:16">
      <c r="A70" s="5" t="s">
        <v>80</v>
      </c>
      <c r="B70" s="48"/>
      <c r="C70" s="1292">
        <v>134</v>
      </c>
      <c r="D70" s="1292">
        <v>207</v>
      </c>
      <c r="E70" s="1292">
        <v>217</v>
      </c>
      <c r="F70" s="1291">
        <v>279</v>
      </c>
      <c r="G70" s="1290">
        <v>102</v>
      </c>
      <c r="H70" s="1286">
        <v>-177</v>
      </c>
      <c r="I70" s="448"/>
      <c r="J70" s="46"/>
      <c r="K70" s="46"/>
      <c r="L70" s="26"/>
      <c r="M70" s="26"/>
      <c r="N70" s="26"/>
      <c r="O70" s="26"/>
      <c r="P70" s="26"/>
    </row>
    <row r="71" spans="1:16">
      <c r="A71" s="5" t="s">
        <v>81</v>
      </c>
      <c r="B71" s="48"/>
      <c r="C71" s="1292">
        <v>1235</v>
      </c>
      <c r="D71" s="1292">
        <v>1434</v>
      </c>
      <c r="E71" s="1292">
        <v>1425.22</v>
      </c>
      <c r="F71" s="1291">
        <v>1386</v>
      </c>
      <c r="G71" s="1290">
        <v>1359</v>
      </c>
      <c r="H71" s="1286">
        <v>-27</v>
      </c>
      <c r="I71" s="448"/>
      <c r="J71" s="46"/>
      <c r="K71" s="46"/>
      <c r="L71" s="26"/>
      <c r="M71" s="26"/>
      <c r="N71" s="26"/>
      <c r="O71" s="26"/>
      <c r="P71" s="26"/>
    </row>
    <row r="72" spans="1:16">
      <c r="A72" s="17" t="s">
        <v>82</v>
      </c>
      <c r="B72" s="48"/>
      <c r="C72" s="1288">
        <v>1378</v>
      </c>
      <c r="D72" s="1288">
        <v>919</v>
      </c>
      <c r="E72" s="1288">
        <v>1015</v>
      </c>
      <c r="F72" s="1286">
        <v>884</v>
      </c>
      <c r="G72" s="1287">
        <v>1043</v>
      </c>
      <c r="H72" s="1286">
        <v>159</v>
      </c>
      <c r="I72" s="448"/>
      <c r="J72" s="46"/>
      <c r="K72" s="46"/>
      <c r="L72" s="26"/>
      <c r="M72" s="26"/>
      <c r="N72" s="26"/>
      <c r="O72" s="26"/>
      <c r="P72" s="26"/>
    </row>
    <row r="73" spans="1:16" ht="3.2" customHeight="1">
      <c r="A73" s="5"/>
      <c r="B73" s="48"/>
      <c r="C73" s="1288"/>
      <c r="D73" s="1288"/>
      <c r="E73" s="1288" t="s">
        <v>241</v>
      </c>
      <c r="F73" s="1286"/>
      <c r="G73" s="1287"/>
      <c r="H73" s="1286">
        <v>0</v>
      </c>
      <c r="I73" s="50"/>
      <c r="J73" s="46"/>
      <c r="K73" s="46"/>
      <c r="L73" s="26"/>
      <c r="M73" s="26"/>
      <c r="N73" s="26"/>
      <c r="O73" s="26"/>
      <c r="P73" s="26"/>
    </row>
    <row r="74" spans="1:16">
      <c r="A74" s="17" t="s">
        <v>83</v>
      </c>
      <c r="B74" s="1289">
        <v>10</v>
      </c>
      <c r="C74" s="1288">
        <v>-1809</v>
      </c>
      <c r="D74" s="1288">
        <v>-3628</v>
      </c>
      <c r="E74" s="1288">
        <v>-4161</v>
      </c>
      <c r="F74" s="1286">
        <v>-2921</v>
      </c>
      <c r="G74" s="1287">
        <v>-3064</v>
      </c>
      <c r="H74" s="1286">
        <v>-142</v>
      </c>
      <c r="I74" s="50"/>
      <c r="J74" s="46"/>
      <c r="K74" s="46"/>
      <c r="L74" s="26"/>
      <c r="M74" s="26"/>
      <c r="N74" s="26"/>
      <c r="O74" s="26"/>
      <c r="P74" s="26"/>
    </row>
    <row r="75" spans="1:16">
      <c r="A75" s="17"/>
      <c r="B75" s="48"/>
      <c r="C75" s="449"/>
      <c r="D75" s="449"/>
      <c r="E75" s="449"/>
      <c r="F75" s="450"/>
      <c r="G75" s="450"/>
      <c r="H75" s="450"/>
      <c r="I75" s="50"/>
      <c r="J75" s="46"/>
      <c r="K75" s="46"/>
      <c r="L75" s="26"/>
      <c r="M75" s="26"/>
      <c r="N75" s="26"/>
      <c r="O75" s="26"/>
      <c r="P75" s="26"/>
    </row>
    <row r="76" spans="1:16">
      <c r="A76" s="57" t="s">
        <v>821</v>
      </c>
      <c r="B76" s="48"/>
      <c r="C76" s="449"/>
      <c r="D76" s="449"/>
      <c r="E76" s="449"/>
      <c r="F76" s="450"/>
      <c r="G76" s="450"/>
      <c r="H76" s="450"/>
      <c r="I76" s="50"/>
      <c r="J76" s="46"/>
      <c r="K76" s="46"/>
      <c r="L76" s="26"/>
      <c r="M76" s="26"/>
      <c r="N76" s="26"/>
      <c r="O76" s="26"/>
      <c r="P76" s="26"/>
    </row>
    <row r="77" spans="1:16">
      <c r="A77" s="38" t="s">
        <v>820</v>
      </c>
      <c r="B77" s="48"/>
      <c r="C77" s="449"/>
      <c r="D77" s="449"/>
      <c r="E77" s="449"/>
      <c r="F77" s="450"/>
      <c r="G77" s="450"/>
      <c r="H77" s="450"/>
      <c r="I77" s="50"/>
      <c r="J77" s="46"/>
      <c r="K77" s="46"/>
      <c r="L77" s="26"/>
      <c r="M77" s="26"/>
      <c r="N77" s="26"/>
      <c r="O77" s="26"/>
      <c r="P77" s="26"/>
    </row>
    <row r="78" spans="1:16">
      <c r="A78" s="38" t="s">
        <v>819</v>
      </c>
      <c r="B78" s="48"/>
      <c r="C78" s="449"/>
      <c r="D78" s="449"/>
      <c r="E78" s="449"/>
      <c r="F78" s="450"/>
      <c r="G78" s="450"/>
      <c r="H78" s="450"/>
      <c r="I78" s="50"/>
      <c r="J78" s="46"/>
      <c r="K78" s="46"/>
      <c r="L78" s="26"/>
      <c r="M78" s="26"/>
      <c r="N78" s="26"/>
      <c r="O78" s="26"/>
      <c r="P78" s="26"/>
    </row>
    <row r="79" spans="1:16" ht="18" customHeight="1">
      <c r="A79" s="942" t="s">
        <v>48</v>
      </c>
      <c r="B79" s="941"/>
      <c r="C79" s="960"/>
      <c r="D79" s="961"/>
      <c r="E79" s="961"/>
      <c r="F79" s="960"/>
      <c r="G79" s="960"/>
      <c r="H79" s="428"/>
      <c r="I79" s="13"/>
      <c r="J79" s="26"/>
      <c r="K79" s="26"/>
      <c r="L79" s="26"/>
      <c r="M79" s="26"/>
      <c r="N79" s="26"/>
      <c r="O79" s="26"/>
      <c r="P79" s="26"/>
    </row>
    <row r="80" spans="1:16">
      <c r="A80" s="69"/>
      <c r="B80" s="69"/>
      <c r="C80" s="50"/>
      <c r="D80" s="50"/>
      <c r="E80" s="50"/>
      <c r="F80" s="50"/>
      <c r="G80" s="50"/>
      <c r="H80" s="50"/>
      <c r="I80" s="50"/>
      <c r="J80" s="26"/>
      <c r="K80" s="26"/>
      <c r="L80" s="26"/>
      <c r="M80" s="26"/>
      <c r="N80" s="26"/>
      <c r="O80" s="26"/>
      <c r="P80" s="26"/>
    </row>
    <row r="81" spans="1:16">
      <c r="A81" s="55"/>
      <c r="B81" s="55"/>
      <c r="C81" s="46"/>
      <c r="D81" s="46"/>
      <c r="E81" s="46"/>
      <c r="F81" s="46"/>
      <c r="G81" s="46"/>
      <c r="H81" s="46"/>
      <c r="I81" s="46"/>
      <c r="J81" s="26"/>
      <c r="K81" s="26"/>
      <c r="L81" s="26"/>
      <c r="M81" s="26"/>
      <c r="N81" s="26"/>
      <c r="O81" s="26"/>
      <c r="P81" s="26"/>
    </row>
    <row r="82" spans="1:16" s="21" customFormat="1">
      <c r="A82" s="70"/>
      <c r="B82" s="70"/>
      <c r="C82" s="71"/>
      <c r="D82" s="71"/>
      <c r="E82" s="71"/>
      <c r="F82" s="71"/>
      <c r="G82" s="71"/>
      <c r="H82" s="71"/>
      <c r="I82" s="71"/>
      <c r="J82" s="68"/>
      <c r="K82" s="68"/>
      <c r="L82" s="68"/>
      <c r="M82" s="68"/>
      <c r="N82" s="68"/>
      <c r="O82" s="68"/>
      <c r="P82" s="68"/>
    </row>
    <row r="83" spans="1:16">
      <c r="A83" s="55"/>
      <c r="B83" s="55"/>
      <c r="C83" s="46"/>
      <c r="D83" s="46"/>
      <c r="E83" s="46"/>
      <c r="F83" s="46"/>
      <c r="G83" s="46"/>
      <c r="H83" s="46"/>
      <c r="I83" s="46"/>
      <c r="J83" s="26"/>
      <c r="K83" s="26"/>
      <c r="L83" s="26"/>
      <c r="M83" s="26"/>
      <c r="N83" s="26"/>
      <c r="O83" s="26"/>
      <c r="P83" s="26"/>
    </row>
    <row r="84" spans="1:16">
      <c r="A84" s="55"/>
      <c r="B84" s="55"/>
      <c r="C84" s="46"/>
      <c r="D84" s="46"/>
      <c r="E84" s="46"/>
      <c r="F84" s="46"/>
      <c r="G84" s="46"/>
      <c r="H84" s="46"/>
      <c r="I84" s="46"/>
      <c r="J84" s="26"/>
      <c r="K84" s="26"/>
      <c r="L84" s="26"/>
      <c r="M84" s="26"/>
      <c r="N84" s="26"/>
      <c r="O84" s="26"/>
      <c r="P84" s="26"/>
    </row>
    <row r="85" spans="1:16">
      <c r="A85" s="55"/>
      <c r="B85" s="55"/>
      <c r="C85" s="46"/>
      <c r="D85" s="46"/>
      <c r="E85" s="46"/>
      <c r="F85" s="46"/>
      <c r="G85" s="46"/>
      <c r="H85" s="46"/>
      <c r="I85" s="46"/>
      <c r="J85" s="26"/>
      <c r="K85" s="26"/>
      <c r="L85" s="26"/>
      <c r="M85" s="26"/>
      <c r="N85" s="26"/>
      <c r="O85" s="26"/>
      <c r="P85" s="26"/>
    </row>
    <row r="86" spans="1:16">
      <c r="A86" s="72"/>
      <c r="B86" s="72"/>
      <c r="C86" s="51"/>
      <c r="D86" s="51"/>
      <c r="E86" s="51"/>
      <c r="F86" s="51"/>
      <c r="G86" s="51"/>
      <c r="H86" s="51"/>
      <c r="I86" s="51"/>
      <c r="J86" s="26"/>
      <c r="K86" s="26"/>
      <c r="L86" s="26"/>
      <c r="M86" s="26"/>
      <c r="N86" s="26"/>
      <c r="O86" s="26"/>
      <c r="P86" s="26"/>
    </row>
    <row r="87" spans="1:16">
      <c r="A87" s="55"/>
      <c r="B87" s="55"/>
      <c r="C87" s="46"/>
      <c r="D87" s="46"/>
      <c r="E87" s="46"/>
      <c r="F87" s="46"/>
      <c r="G87" s="46"/>
      <c r="H87" s="46"/>
      <c r="I87" s="46"/>
      <c r="J87" s="26"/>
      <c r="K87" s="26"/>
      <c r="L87" s="26"/>
      <c r="M87" s="26"/>
      <c r="N87" s="26"/>
      <c r="O87" s="26"/>
      <c r="P87" s="26"/>
    </row>
    <row r="88" spans="1:16">
      <c r="A88" s="55"/>
      <c r="B88" s="55"/>
      <c r="C88" s="46"/>
      <c r="D88" s="46"/>
      <c r="E88" s="46"/>
      <c r="F88" s="46"/>
      <c r="G88" s="46"/>
      <c r="H88" s="46"/>
      <c r="I88" s="46"/>
      <c r="J88" s="26"/>
      <c r="K88" s="26"/>
      <c r="L88" s="26"/>
      <c r="M88" s="26"/>
      <c r="N88" s="26"/>
      <c r="O88" s="26"/>
      <c r="P88" s="26"/>
    </row>
    <row r="89" spans="1:16">
      <c r="A89" s="55"/>
      <c r="B89" s="55"/>
      <c r="C89" s="46"/>
      <c r="D89" s="46"/>
      <c r="E89" s="46"/>
      <c r="F89" s="46"/>
      <c r="G89" s="46"/>
      <c r="H89" s="50"/>
      <c r="I89" s="50"/>
      <c r="J89" s="26"/>
    </row>
    <row r="90" spans="1:16">
      <c r="A90" s="55"/>
      <c r="B90" s="55"/>
      <c r="C90" s="46"/>
      <c r="D90" s="46"/>
      <c r="E90" s="46"/>
      <c r="F90" s="46"/>
      <c r="G90" s="46"/>
      <c r="H90" s="50"/>
      <c r="I90" s="50"/>
      <c r="J90" s="26"/>
    </row>
    <row r="91" spans="1:16">
      <c r="A91" s="55"/>
      <c r="B91" s="55"/>
      <c r="C91" s="46"/>
      <c r="D91" s="46"/>
      <c r="E91" s="46"/>
      <c r="F91" s="46"/>
      <c r="G91" s="46"/>
      <c r="H91" s="50"/>
      <c r="I91" s="50"/>
      <c r="J91" s="26"/>
    </row>
    <row r="92" spans="1:16">
      <c r="A92" s="72"/>
      <c r="B92" s="72"/>
      <c r="C92" s="51"/>
      <c r="D92" s="51"/>
      <c r="E92" s="51"/>
      <c r="F92" s="51"/>
      <c r="G92" s="51"/>
      <c r="H92" s="64"/>
      <c r="I92" s="64"/>
      <c r="J92" s="26"/>
    </row>
    <row r="93" spans="1:16">
      <c r="A93" s="55"/>
      <c r="B93" s="55"/>
      <c r="G93" s="26"/>
      <c r="H93" s="37"/>
      <c r="I93" s="37"/>
      <c r="J93" s="26"/>
    </row>
    <row r="94" spans="1:16">
      <c r="A94" s="55"/>
      <c r="B94" s="55"/>
      <c r="G94" s="26"/>
      <c r="H94" s="37"/>
      <c r="I94" s="37"/>
      <c r="J94" s="26"/>
    </row>
    <row r="95" spans="1:16">
      <c r="A95" s="55"/>
      <c r="B95" s="55"/>
      <c r="G95" s="26"/>
      <c r="H95" s="37"/>
      <c r="I95" s="37"/>
      <c r="J95" s="26"/>
    </row>
    <row r="96" spans="1:16">
      <c r="A96" s="55"/>
      <c r="B96" s="55"/>
      <c r="G96" s="26"/>
      <c r="H96" s="37"/>
      <c r="I96" s="37"/>
      <c r="J96" s="26"/>
    </row>
    <row r="97" spans="1:10">
      <c r="A97" s="55"/>
      <c r="B97" s="55"/>
      <c r="G97" s="26"/>
      <c r="H97" s="37"/>
      <c r="I97" s="37"/>
      <c r="J97" s="26"/>
    </row>
    <row r="98" spans="1:10">
      <c r="A98" s="55"/>
      <c r="B98" s="55"/>
      <c r="G98" s="26"/>
      <c r="H98" s="37"/>
      <c r="I98" s="37"/>
      <c r="J98" s="26"/>
    </row>
    <row r="99" spans="1:10">
      <c r="A99" s="55"/>
      <c r="B99" s="55"/>
      <c r="G99" s="26"/>
      <c r="H99" s="37"/>
      <c r="I99" s="37"/>
      <c r="J99" s="26"/>
    </row>
    <row r="100" spans="1:10">
      <c r="A100" s="55"/>
      <c r="B100" s="55"/>
      <c r="G100" s="26"/>
      <c r="H100" s="37"/>
      <c r="I100" s="37"/>
      <c r="J100" s="26"/>
    </row>
    <row r="101" spans="1:10">
      <c r="A101" s="55"/>
      <c r="B101" s="55"/>
      <c r="G101" s="26"/>
      <c r="H101" s="37"/>
      <c r="I101" s="37"/>
      <c r="J101" s="26"/>
    </row>
    <row r="102" spans="1:10">
      <c r="A102" s="55"/>
      <c r="B102" s="55"/>
      <c r="G102" s="26"/>
      <c r="H102" s="37"/>
      <c r="I102" s="37"/>
      <c r="J102" s="26"/>
    </row>
    <row r="103" spans="1:10">
      <c r="A103" s="55"/>
      <c r="B103" s="55"/>
      <c r="G103" s="26"/>
      <c r="H103" s="37"/>
      <c r="I103" s="37"/>
      <c r="J103" s="26"/>
    </row>
    <row r="104" spans="1:10">
      <c r="A104" s="55"/>
      <c r="B104" s="55"/>
      <c r="G104" s="26"/>
      <c r="H104" s="37"/>
      <c r="I104" s="37"/>
      <c r="J104" s="26"/>
    </row>
    <row r="105" spans="1:10">
      <c r="A105" s="55"/>
      <c r="B105" s="55"/>
      <c r="G105" s="26"/>
      <c r="H105" s="37"/>
      <c r="I105" s="37"/>
      <c r="J105" s="26"/>
    </row>
    <row r="106" spans="1:10">
      <c r="A106" s="55"/>
      <c r="B106" s="55"/>
      <c r="G106" s="26"/>
      <c r="H106" s="37"/>
      <c r="I106" s="37"/>
      <c r="J106" s="26"/>
    </row>
    <row r="107" spans="1:10">
      <c r="A107" s="55"/>
      <c r="B107" s="55"/>
      <c r="G107" s="26"/>
      <c r="H107" s="37"/>
      <c r="I107" s="37"/>
      <c r="J107" s="26"/>
    </row>
    <row r="108" spans="1:10">
      <c r="A108" s="55"/>
      <c r="B108" s="55"/>
      <c r="G108" s="26"/>
      <c r="H108" s="37"/>
      <c r="I108" s="37"/>
      <c r="J108" s="26"/>
    </row>
    <row r="109" spans="1:10">
      <c r="A109" s="55"/>
      <c r="B109" s="55"/>
      <c r="G109" s="26"/>
      <c r="H109" s="37"/>
      <c r="I109" s="37"/>
      <c r="J109" s="26"/>
    </row>
    <row r="110" spans="1:10">
      <c r="A110" s="55"/>
      <c r="B110" s="55"/>
      <c r="G110" s="26"/>
      <c r="H110" s="37"/>
      <c r="I110" s="37"/>
      <c r="J110" s="26"/>
    </row>
    <row r="111" spans="1:10">
      <c r="A111" s="55"/>
      <c r="B111" s="55"/>
      <c r="G111" s="26"/>
      <c r="H111" s="37"/>
      <c r="I111" s="37"/>
      <c r="J111" s="26"/>
    </row>
    <row r="112" spans="1:10">
      <c r="A112" s="55"/>
      <c r="B112" s="55"/>
      <c r="G112" s="26"/>
      <c r="H112" s="37"/>
      <c r="I112" s="37"/>
      <c r="J112" s="26"/>
    </row>
    <row r="113" spans="1:10">
      <c r="A113" s="55"/>
      <c r="B113" s="55"/>
      <c r="G113" s="26"/>
      <c r="H113" s="37"/>
      <c r="I113" s="37"/>
      <c r="J113" s="26"/>
    </row>
    <row r="114" spans="1:10">
      <c r="A114" s="55"/>
      <c r="B114" s="55"/>
      <c r="G114" s="26"/>
      <c r="H114" s="37"/>
      <c r="I114" s="37"/>
      <c r="J114" s="26"/>
    </row>
    <row r="115" spans="1:10">
      <c r="A115" s="55"/>
      <c r="B115" s="55"/>
      <c r="G115" s="26"/>
      <c r="H115" s="37"/>
      <c r="I115" s="37"/>
      <c r="J115" s="26"/>
    </row>
    <row r="116" spans="1:10">
      <c r="A116" s="55"/>
      <c r="B116" s="55"/>
      <c r="G116" s="26"/>
      <c r="H116" s="37"/>
      <c r="I116" s="37"/>
      <c r="J116" s="26"/>
    </row>
    <row r="117" spans="1:10">
      <c r="A117" s="55"/>
      <c r="B117" s="55"/>
      <c r="G117" s="26"/>
      <c r="H117" s="37"/>
      <c r="I117" s="37"/>
      <c r="J117" s="26"/>
    </row>
    <row r="118" spans="1:10">
      <c r="A118" s="55"/>
      <c r="B118" s="55"/>
      <c r="G118" s="26"/>
      <c r="H118" s="37"/>
      <c r="I118" s="37"/>
      <c r="J118" s="26"/>
    </row>
    <row r="119" spans="1:10">
      <c r="A119" s="55"/>
      <c r="B119" s="55"/>
      <c r="G119" s="26"/>
      <c r="H119" s="37"/>
      <c r="I119" s="37"/>
      <c r="J119" s="26"/>
    </row>
    <row r="120" spans="1:10">
      <c r="A120" s="55"/>
      <c r="B120" s="55"/>
      <c r="G120" s="26"/>
      <c r="H120" s="37"/>
      <c r="I120" s="37"/>
      <c r="J120" s="26"/>
    </row>
    <row r="121" spans="1:10">
      <c r="A121" s="55"/>
      <c r="B121" s="55"/>
      <c r="G121" s="26"/>
      <c r="H121" s="37"/>
      <c r="I121" s="37"/>
      <c r="J121" s="26"/>
    </row>
    <row r="122" spans="1:10">
      <c r="A122" s="55"/>
      <c r="B122" s="55"/>
      <c r="G122" s="26"/>
      <c r="H122" s="37"/>
      <c r="I122" s="37"/>
      <c r="J122" s="26"/>
    </row>
    <row r="123" spans="1:10">
      <c r="A123" s="55"/>
      <c r="B123" s="55"/>
      <c r="G123" s="26"/>
      <c r="H123" s="37"/>
      <c r="I123" s="37"/>
      <c r="J123" s="26"/>
    </row>
    <row r="124" spans="1:10">
      <c r="A124" s="55"/>
      <c r="B124" s="55"/>
      <c r="G124" s="26"/>
      <c r="H124" s="37"/>
      <c r="I124" s="37"/>
      <c r="J124" s="26"/>
    </row>
    <row r="125" spans="1:10">
      <c r="A125" s="55"/>
      <c r="B125" s="55"/>
      <c r="G125" s="26"/>
      <c r="H125" s="37"/>
      <c r="I125" s="37"/>
      <c r="J125" s="26"/>
    </row>
    <row r="126" spans="1:10">
      <c r="A126" s="55"/>
      <c r="B126" s="55"/>
      <c r="G126" s="26"/>
      <c r="H126" s="37"/>
      <c r="I126" s="37"/>
      <c r="J126" s="26"/>
    </row>
    <row r="127" spans="1:10">
      <c r="A127" s="55"/>
      <c r="B127" s="55"/>
      <c r="G127" s="26"/>
      <c r="H127" s="37"/>
      <c r="I127" s="37"/>
      <c r="J127" s="26"/>
    </row>
    <row r="128" spans="1:10">
      <c r="A128" s="55"/>
      <c r="B128" s="55"/>
      <c r="G128" s="26"/>
      <c r="H128" s="37"/>
      <c r="I128" s="37"/>
      <c r="J128" s="26"/>
    </row>
    <row r="129" spans="1:10">
      <c r="A129" s="55"/>
      <c r="B129" s="55"/>
      <c r="G129" s="26"/>
      <c r="H129" s="37"/>
      <c r="I129" s="37"/>
      <c r="J129" s="26"/>
    </row>
    <row r="130" spans="1:10">
      <c r="A130" s="55"/>
      <c r="B130" s="55"/>
      <c r="G130" s="26"/>
      <c r="H130" s="37"/>
      <c r="I130" s="37"/>
      <c r="J130" s="26"/>
    </row>
    <row r="131" spans="1:10">
      <c r="A131" s="55"/>
      <c r="B131" s="55"/>
      <c r="G131" s="26"/>
      <c r="H131" s="37"/>
      <c r="I131" s="37"/>
      <c r="J131" s="26"/>
    </row>
    <row r="132" spans="1:10">
      <c r="A132" s="55"/>
      <c r="B132" s="55"/>
      <c r="G132" s="26"/>
      <c r="H132" s="37"/>
      <c r="I132" s="37"/>
      <c r="J132" s="26"/>
    </row>
    <row r="133" spans="1:10">
      <c r="A133" s="55"/>
      <c r="B133" s="55"/>
      <c r="G133" s="26"/>
      <c r="H133" s="37"/>
      <c r="I133" s="37"/>
      <c r="J133" s="26"/>
    </row>
    <row r="134" spans="1:10">
      <c r="A134" s="55"/>
      <c r="B134" s="55"/>
      <c r="G134" s="26"/>
      <c r="H134" s="37"/>
      <c r="I134" s="37"/>
      <c r="J134" s="26"/>
    </row>
    <row r="135" spans="1:10">
      <c r="A135" s="55"/>
      <c r="B135" s="55"/>
      <c r="G135" s="26"/>
      <c r="H135" s="37"/>
      <c r="I135" s="37"/>
      <c r="J135" s="26"/>
    </row>
    <row r="136" spans="1:10">
      <c r="A136" s="55"/>
      <c r="B136" s="55"/>
      <c r="G136" s="26"/>
      <c r="H136" s="37"/>
      <c r="I136" s="37"/>
      <c r="J136" s="26"/>
    </row>
    <row r="137" spans="1:10">
      <c r="A137" s="55"/>
      <c r="B137" s="55"/>
      <c r="G137" s="26"/>
      <c r="H137" s="37"/>
      <c r="I137" s="37"/>
      <c r="J137" s="26"/>
    </row>
    <row r="138" spans="1:10">
      <c r="A138" s="55"/>
      <c r="B138" s="55"/>
      <c r="G138" s="26"/>
      <c r="H138" s="37"/>
      <c r="I138" s="37"/>
      <c r="J138" s="26"/>
    </row>
    <row r="139" spans="1:10">
      <c r="A139" s="55"/>
      <c r="B139" s="55"/>
      <c r="G139" s="26"/>
      <c r="H139" s="37"/>
      <c r="I139" s="37"/>
      <c r="J139" s="26"/>
    </row>
    <row r="140" spans="1:10">
      <c r="A140" s="55"/>
      <c r="B140" s="55"/>
      <c r="G140" s="26"/>
      <c r="H140" s="37"/>
      <c r="I140" s="37"/>
      <c r="J140" s="26"/>
    </row>
    <row r="141" spans="1:10">
      <c r="A141" s="55"/>
      <c r="B141" s="55"/>
      <c r="G141" s="26"/>
      <c r="H141" s="37"/>
      <c r="I141" s="37"/>
      <c r="J141" s="26"/>
    </row>
    <row r="142" spans="1:10">
      <c r="A142" s="55"/>
      <c r="B142" s="55"/>
      <c r="G142" s="26"/>
      <c r="H142" s="37"/>
      <c r="I142" s="37"/>
      <c r="J142" s="26"/>
    </row>
    <row r="143" spans="1:10">
      <c r="A143" s="55"/>
      <c r="B143" s="55"/>
      <c r="G143" s="26"/>
      <c r="H143" s="37"/>
      <c r="I143" s="37"/>
      <c r="J143" s="26"/>
    </row>
    <row r="144" spans="1:10">
      <c r="A144" s="55"/>
      <c r="B144" s="55"/>
      <c r="G144" s="26"/>
      <c r="H144" s="37"/>
      <c r="I144" s="37"/>
      <c r="J144" s="26"/>
    </row>
    <row r="145" spans="1:10">
      <c r="A145" s="55"/>
      <c r="B145" s="55"/>
      <c r="G145" s="26"/>
      <c r="H145" s="37"/>
      <c r="I145" s="37"/>
      <c r="J145" s="26"/>
    </row>
    <row r="146" spans="1:10">
      <c r="A146" s="55"/>
      <c r="B146" s="55"/>
      <c r="G146" s="26"/>
      <c r="H146" s="37"/>
      <c r="I146" s="37"/>
      <c r="J146" s="26"/>
    </row>
    <row r="147" spans="1:10">
      <c r="A147" s="55"/>
      <c r="B147" s="55"/>
      <c r="G147" s="26"/>
      <c r="H147" s="37"/>
      <c r="I147" s="37"/>
      <c r="J147" s="26"/>
    </row>
    <row r="148" spans="1:10">
      <c r="A148" s="55"/>
      <c r="B148" s="55"/>
      <c r="G148" s="26"/>
      <c r="H148" s="37"/>
      <c r="I148" s="37"/>
      <c r="J148" s="26"/>
    </row>
    <row r="149" spans="1:10">
      <c r="A149" s="55"/>
      <c r="B149" s="55"/>
      <c r="G149" s="26"/>
      <c r="H149" s="37"/>
      <c r="I149" s="37"/>
      <c r="J149" s="26"/>
    </row>
    <row r="150" spans="1:10">
      <c r="A150" s="55"/>
      <c r="B150" s="55"/>
      <c r="G150" s="26"/>
      <c r="H150" s="37"/>
      <c r="I150" s="37"/>
      <c r="J150" s="26"/>
    </row>
    <row r="151" spans="1:10">
      <c r="A151" s="55"/>
      <c r="B151" s="55"/>
      <c r="G151" s="26"/>
      <c r="H151" s="37"/>
      <c r="I151" s="37"/>
      <c r="J151" s="26"/>
    </row>
  </sheetData>
  <mergeCells count="3">
    <mergeCell ref="D6:H6"/>
    <mergeCell ref="A3:H3"/>
    <mergeCell ref="A4:H4"/>
  </mergeCells>
  <pageMargins left="0.75" right="0.75" top="1" bottom="1" header="0.5" footer="0.5"/>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8"/>
  <sheetViews>
    <sheetView showGridLines="0" zoomScaleNormal="100" workbookViewId="0"/>
  </sheetViews>
  <sheetFormatPr defaultColWidth="9.33203125" defaultRowHeight="11.25"/>
  <cols>
    <col min="1" max="1" width="51.83203125" style="57" customWidth="1"/>
    <col min="2" max="2" width="5.83203125" style="57" bestFit="1" customWidth="1"/>
    <col min="3" max="5" width="9.83203125" style="27" bestFit="1" customWidth="1"/>
    <col min="6" max="7" width="9.83203125" style="27" customWidth="1"/>
    <col min="8" max="9" width="9.83203125" style="24" customWidth="1"/>
    <col min="10" max="10" width="14.6640625" style="27" customWidth="1"/>
    <col min="11" max="16384" width="9.33203125" style="27"/>
  </cols>
  <sheetData>
    <row r="1" spans="1:12" ht="14.25">
      <c r="A1" s="1309" t="s">
        <v>132</v>
      </c>
      <c r="B1" s="1308"/>
      <c r="C1" s="1308"/>
      <c r="D1" s="1308"/>
      <c r="E1" s="1308"/>
      <c r="F1" s="1308"/>
      <c r="G1" s="1308"/>
      <c r="H1" s="37"/>
      <c r="I1" s="37"/>
    </row>
    <row r="2" spans="1:12" ht="5.25" customHeight="1">
      <c r="A2" s="1309"/>
      <c r="B2" s="1308"/>
      <c r="C2" s="1308"/>
      <c r="D2" s="1308"/>
      <c r="E2" s="1308"/>
      <c r="F2" s="1308"/>
      <c r="G2" s="1308"/>
      <c r="H2" s="37"/>
      <c r="I2" s="37"/>
    </row>
    <row r="3" spans="1:12" ht="18.75">
      <c r="A3" s="1393" t="s">
        <v>665</v>
      </c>
      <c r="B3" s="1393"/>
      <c r="C3" s="1393"/>
      <c r="D3" s="1393"/>
      <c r="E3" s="1393"/>
      <c r="F3" s="1393"/>
      <c r="G3" s="1393"/>
      <c r="H3" s="37"/>
      <c r="I3" s="37"/>
      <c r="J3" s="26"/>
      <c r="K3" s="26"/>
      <c r="L3" s="26"/>
    </row>
    <row r="4" spans="1:12" ht="15">
      <c r="A4" s="1395" t="s">
        <v>663</v>
      </c>
      <c r="B4" s="1395"/>
      <c r="C4" s="1395"/>
      <c r="D4" s="1395"/>
      <c r="E4" s="1395"/>
      <c r="F4" s="1395"/>
      <c r="G4" s="1395"/>
      <c r="H4" s="37"/>
      <c r="I4" s="37"/>
      <c r="J4" s="26"/>
      <c r="K4" s="26"/>
      <c r="L4" s="26"/>
    </row>
    <row r="5" spans="1:12" s="29" customFormat="1" ht="3.75" customHeight="1">
      <c r="A5" s="74"/>
      <c r="B5" s="74"/>
      <c r="C5" s="28"/>
      <c r="D5" s="28"/>
      <c r="E5" s="28"/>
      <c r="F5" s="28"/>
      <c r="G5" s="28"/>
      <c r="H5" s="40"/>
      <c r="I5" s="4"/>
      <c r="J5" s="65"/>
      <c r="K5" s="65"/>
      <c r="L5" s="65"/>
    </row>
    <row r="6" spans="1:12">
      <c r="A6" s="54"/>
      <c r="B6" s="54"/>
      <c r="C6" s="6">
        <v>2015</v>
      </c>
      <c r="D6" s="1392">
        <v>2016</v>
      </c>
      <c r="E6" s="1392"/>
      <c r="F6" s="1392"/>
      <c r="G6" s="1392"/>
      <c r="H6" s="1392"/>
      <c r="I6" s="930"/>
      <c r="J6" s="26"/>
      <c r="K6" s="26"/>
      <c r="L6" s="26"/>
    </row>
    <row r="7" spans="1:12">
      <c r="A7" s="54"/>
      <c r="B7" s="54"/>
      <c r="C7" s="6"/>
      <c r="D7" s="6" t="s">
        <v>0</v>
      </c>
      <c r="E7" s="6" t="s">
        <v>10</v>
      </c>
      <c r="F7" s="6" t="s">
        <v>4</v>
      </c>
      <c r="G7" s="7"/>
      <c r="H7" s="8" t="s">
        <v>14</v>
      </c>
      <c r="I7" s="80"/>
      <c r="J7" s="26"/>
      <c r="K7" s="26"/>
      <c r="L7" s="26"/>
    </row>
    <row r="8" spans="1:12">
      <c r="A8" s="54"/>
      <c r="B8" s="54" t="s">
        <v>53</v>
      </c>
      <c r="C8" s="6" t="s">
        <v>1</v>
      </c>
      <c r="D8" s="6" t="s">
        <v>2</v>
      </c>
      <c r="E8" s="6" t="s">
        <v>11</v>
      </c>
      <c r="F8" s="6" t="s">
        <v>12</v>
      </c>
      <c r="G8" s="7" t="s">
        <v>1</v>
      </c>
      <c r="H8" s="9" t="s">
        <v>15</v>
      </c>
      <c r="I8" s="10"/>
      <c r="J8" s="26"/>
      <c r="K8" s="26"/>
      <c r="L8" s="26"/>
    </row>
    <row r="9" spans="1:12">
      <c r="A9" s="54"/>
      <c r="B9" s="54"/>
      <c r="C9" s="6" t="s">
        <v>6</v>
      </c>
      <c r="D9" s="6" t="s">
        <v>6</v>
      </c>
      <c r="E9" s="6" t="s">
        <v>6</v>
      </c>
      <c r="F9" s="6" t="s">
        <v>6</v>
      </c>
      <c r="G9" s="7" t="s">
        <v>6</v>
      </c>
      <c r="H9" s="10" t="s">
        <v>6</v>
      </c>
      <c r="I9" s="10"/>
      <c r="J9" s="26"/>
      <c r="K9" s="26"/>
      <c r="L9" s="26"/>
    </row>
    <row r="10" spans="1:12">
      <c r="A10" s="54"/>
      <c r="B10" s="53"/>
      <c r="C10" s="6"/>
      <c r="D10" s="940" t="s">
        <v>16</v>
      </c>
      <c r="E10" s="940" t="s">
        <v>17</v>
      </c>
      <c r="F10" s="940" t="s">
        <v>18</v>
      </c>
      <c r="G10" s="958" t="s">
        <v>19</v>
      </c>
      <c r="H10" s="11" t="s">
        <v>54</v>
      </c>
      <c r="I10" s="11"/>
      <c r="J10" s="26"/>
      <c r="K10" s="26"/>
      <c r="L10" s="26"/>
    </row>
    <row r="11" spans="1:12">
      <c r="A11" s="54" t="s">
        <v>85</v>
      </c>
      <c r="B11" s="53"/>
      <c r="C11" s="21"/>
      <c r="D11" s="21"/>
      <c r="E11" s="21"/>
      <c r="F11" s="21"/>
      <c r="G11" s="15"/>
      <c r="I11" s="37"/>
      <c r="J11" s="26"/>
      <c r="K11" s="26"/>
      <c r="L11" s="26"/>
    </row>
    <row r="12" spans="1:12" s="24" customFormat="1">
      <c r="A12" s="52" t="s">
        <v>86</v>
      </c>
      <c r="B12" s="53"/>
      <c r="G12" s="18"/>
      <c r="I12" s="37"/>
      <c r="J12" s="37"/>
      <c r="K12" s="37"/>
      <c r="L12" s="37"/>
    </row>
    <row r="13" spans="1:12">
      <c r="A13" s="54" t="s">
        <v>87</v>
      </c>
      <c r="B13" s="1306"/>
      <c r="C13" s="1292">
        <v>785</v>
      </c>
      <c r="D13" s="1292">
        <v>579</v>
      </c>
      <c r="E13" s="1292">
        <v>721</v>
      </c>
      <c r="F13" s="1291">
        <v>805.46500000000003</v>
      </c>
      <c r="G13" s="1290">
        <v>820</v>
      </c>
      <c r="H13" s="1288">
        <v>14</v>
      </c>
      <c r="I13" s="50"/>
      <c r="J13" s="46"/>
      <c r="K13" s="46"/>
      <c r="L13" s="26"/>
    </row>
    <row r="14" spans="1:12">
      <c r="A14" s="54" t="s">
        <v>88</v>
      </c>
      <c r="B14" s="1306"/>
      <c r="C14" s="1292">
        <v>678</v>
      </c>
      <c r="D14" s="1292">
        <v>708</v>
      </c>
      <c r="E14" s="1292">
        <v>725</v>
      </c>
      <c r="F14" s="1291">
        <v>730</v>
      </c>
      <c r="G14" s="1290">
        <v>711</v>
      </c>
      <c r="H14" s="1288">
        <v>-19</v>
      </c>
      <c r="I14" s="50"/>
      <c r="J14" s="46"/>
      <c r="K14" s="46"/>
      <c r="L14" s="26"/>
    </row>
    <row r="15" spans="1:12">
      <c r="A15" s="54" t="s">
        <v>89</v>
      </c>
      <c r="B15" s="1306"/>
      <c r="C15" s="1292">
        <v>3571</v>
      </c>
      <c r="D15" s="1292">
        <v>2085</v>
      </c>
      <c r="E15" s="1292">
        <v>2969</v>
      </c>
      <c r="F15" s="1291">
        <v>3488</v>
      </c>
      <c r="G15" s="1290">
        <v>4042</v>
      </c>
      <c r="H15" s="1288">
        <v>553</v>
      </c>
      <c r="I15" s="50"/>
      <c r="J15" s="46"/>
      <c r="K15" s="46"/>
      <c r="L15" s="26"/>
    </row>
    <row r="16" spans="1:12">
      <c r="A16" s="54" t="s">
        <v>90</v>
      </c>
      <c r="B16" s="1306">
        <v>11</v>
      </c>
      <c r="C16" s="1292">
        <v>2660</v>
      </c>
      <c r="D16" s="1292">
        <v>2494</v>
      </c>
      <c r="E16" s="1292">
        <v>2282</v>
      </c>
      <c r="F16" s="1291">
        <v>2698</v>
      </c>
      <c r="G16" s="1290">
        <v>2921</v>
      </c>
      <c r="H16" s="1288">
        <v>223</v>
      </c>
      <c r="I16" s="50"/>
      <c r="J16" s="46"/>
      <c r="K16" s="46"/>
      <c r="L16" s="26"/>
    </row>
    <row r="17" spans="1:12">
      <c r="A17" s="54" t="s">
        <v>91</v>
      </c>
      <c r="B17" s="1306"/>
      <c r="C17" s="1292"/>
      <c r="D17" s="1292"/>
      <c r="E17" s="1292"/>
      <c r="F17" s="1291"/>
      <c r="G17" s="1290"/>
      <c r="H17" s="1288"/>
      <c r="I17" s="50"/>
      <c r="J17" s="46"/>
      <c r="K17" s="46"/>
      <c r="L17" s="26"/>
    </row>
    <row r="18" spans="1:12">
      <c r="A18" s="22" t="s">
        <v>92</v>
      </c>
      <c r="B18" s="1306"/>
      <c r="C18" s="1292">
        <v>48846</v>
      </c>
      <c r="D18" s="1292">
        <v>46997</v>
      </c>
      <c r="E18" s="1292">
        <v>49600.37</v>
      </c>
      <c r="F18" s="1291">
        <v>49044</v>
      </c>
      <c r="G18" s="1290">
        <v>47654</v>
      </c>
      <c r="H18" s="1288">
        <v>-1389</v>
      </c>
      <c r="I18" s="50"/>
      <c r="J18" s="46"/>
      <c r="K18" s="46"/>
      <c r="L18" s="26"/>
    </row>
    <row r="19" spans="1:12">
      <c r="A19" s="22" t="s">
        <v>93</v>
      </c>
      <c r="B19" s="1306"/>
      <c r="C19" s="1292">
        <v>7455</v>
      </c>
      <c r="D19" s="1292">
        <v>8479</v>
      </c>
      <c r="E19" s="1292">
        <v>7984</v>
      </c>
      <c r="F19" s="1291">
        <v>8054</v>
      </c>
      <c r="G19" s="1290">
        <v>8180</v>
      </c>
      <c r="H19" s="1288">
        <v>126</v>
      </c>
      <c r="I19" s="50"/>
      <c r="J19" s="46"/>
      <c r="K19" s="46"/>
      <c r="L19" s="26"/>
    </row>
    <row r="20" spans="1:12">
      <c r="A20" s="22" t="s">
        <v>94</v>
      </c>
      <c r="B20" s="1306"/>
      <c r="C20" s="1292">
        <v>44</v>
      </c>
      <c r="D20" s="1292">
        <v>43.23</v>
      </c>
      <c r="E20" s="1292">
        <v>39</v>
      </c>
      <c r="F20" s="1291">
        <v>41</v>
      </c>
      <c r="G20" s="1290">
        <v>48</v>
      </c>
      <c r="H20" s="1288">
        <v>8</v>
      </c>
      <c r="I20" s="50"/>
      <c r="J20" s="46"/>
      <c r="K20" s="46"/>
      <c r="L20" s="26"/>
    </row>
    <row r="21" spans="1:12">
      <c r="A21" s="54" t="s">
        <v>95</v>
      </c>
      <c r="B21" s="1306"/>
      <c r="C21" s="1292">
        <v>0</v>
      </c>
      <c r="D21" s="1291">
        <v>0</v>
      </c>
      <c r="E21" s="1292">
        <v>0</v>
      </c>
      <c r="F21" s="1291">
        <v>0</v>
      </c>
      <c r="G21" s="1290">
        <v>8</v>
      </c>
      <c r="H21" s="1288">
        <v>8</v>
      </c>
      <c r="I21" s="50"/>
      <c r="J21" s="46"/>
      <c r="K21" s="46"/>
      <c r="L21" s="26"/>
    </row>
    <row r="22" spans="1:12" s="24" customFormat="1">
      <c r="A22" s="52" t="s">
        <v>96</v>
      </c>
      <c r="B22" s="1306"/>
      <c r="C22" s="1286">
        <v>64038</v>
      </c>
      <c r="D22" s="1288">
        <v>61386</v>
      </c>
      <c r="E22" s="1286">
        <v>64320</v>
      </c>
      <c r="F22" s="1286">
        <v>64861</v>
      </c>
      <c r="G22" s="1287">
        <v>64383.79</v>
      </c>
      <c r="H22" s="1288">
        <v>-477</v>
      </c>
      <c r="I22" s="50"/>
      <c r="J22" s="46"/>
      <c r="K22" s="46"/>
      <c r="L22" s="37"/>
    </row>
    <row r="23" spans="1:12" ht="3.2" customHeight="1">
      <c r="A23" s="54"/>
      <c r="B23" s="1306"/>
      <c r="C23" s="1292"/>
      <c r="D23" s="1288"/>
      <c r="E23" s="1292"/>
      <c r="F23" s="1291"/>
      <c r="G23" s="1290"/>
      <c r="H23" s="1288"/>
      <c r="I23" s="50"/>
      <c r="J23" s="46"/>
      <c r="K23" s="46"/>
      <c r="L23" s="26"/>
    </row>
    <row r="24" spans="1:12" s="24" customFormat="1">
      <c r="A24" s="52" t="s">
        <v>97</v>
      </c>
      <c r="B24" s="1306"/>
      <c r="C24" s="1288"/>
      <c r="D24" s="1292"/>
      <c r="E24" s="1288"/>
      <c r="F24" s="1286"/>
      <c r="G24" s="1287"/>
      <c r="H24" s="1288"/>
      <c r="I24" s="50"/>
      <c r="J24" s="46"/>
      <c r="K24" s="46"/>
      <c r="L24" s="37"/>
    </row>
    <row r="25" spans="1:12">
      <c r="A25" s="54" t="s">
        <v>98</v>
      </c>
      <c r="B25" s="1306">
        <v>12</v>
      </c>
      <c r="C25" s="1292">
        <v>38837</v>
      </c>
      <c r="D25" s="1292">
        <v>38745</v>
      </c>
      <c r="E25" s="1292">
        <v>39330</v>
      </c>
      <c r="F25" s="1291">
        <v>39038</v>
      </c>
      <c r="G25" s="1290">
        <v>38551</v>
      </c>
      <c r="H25" s="1288">
        <v>-487</v>
      </c>
      <c r="I25" s="50"/>
      <c r="J25" s="46"/>
      <c r="K25" s="46"/>
      <c r="L25" s="26"/>
    </row>
    <row r="26" spans="1:12">
      <c r="A26" s="54" t="s">
        <v>99</v>
      </c>
      <c r="B26" s="35" t="s">
        <v>823</v>
      </c>
      <c r="C26" s="1292">
        <v>45003</v>
      </c>
      <c r="D26" s="1292">
        <v>48566</v>
      </c>
      <c r="E26" s="1292">
        <v>47410</v>
      </c>
      <c r="F26" s="1291">
        <v>46289</v>
      </c>
      <c r="G26" s="1290">
        <v>43256</v>
      </c>
      <c r="H26" s="1288">
        <v>-3033</v>
      </c>
      <c r="I26" s="50"/>
      <c r="J26" s="46"/>
      <c r="K26" s="46"/>
      <c r="L26" s="26"/>
    </row>
    <row r="27" spans="1:12">
      <c r="A27" s="54" t="s">
        <v>100</v>
      </c>
      <c r="B27" s="1306">
        <v>16</v>
      </c>
      <c r="C27" s="1292">
        <v>2</v>
      </c>
      <c r="D27" s="1292">
        <v>1</v>
      </c>
      <c r="E27" s="1292">
        <v>0</v>
      </c>
      <c r="F27" s="1291">
        <v>0</v>
      </c>
      <c r="G27" s="1290">
        <v>4</v>
      </c>
      <c r="H27" s="1288">
        <v>4</v>
      </c>
      <c r="I27" s="50"/>
      <c r="J27" s="46"/>
      <c r="K27" s="46"/>
      <c r="L27" s="26"/>
    </row>
    <row r="28" spans="1:12">
      <c r="A28" s="54" t="s">
        <v>101</v>
      </c>
      <c r="B28" s="1306">
        <v>17</v>
      </c>
      <c r="C28" s="1292"/>
      <c r="D28" s="1292"/>
      <c r="E28" s="1292"/>
      <c r="F28" s="1291"/>
      <c r="G28" s="1290"/>
      <c r="H28" s="1288"/>
      <c r="I28" s="50"/>
      <c r="J28" s="46"/>
      <c r="K28" s="46"/>
      <c r="L28" s="26"/>
    </row>
    <row r="29" spans="1:12">
      <c r="A29" s="22" t="s">
        <v>102</v>
      </c>
      <c r="B29" s="1306"/>
      <c r="C29" s="1292">
        <v>106</v>
      </c>
      <c r="D29" s="1292">
        <v>68</v>
      </c>
      <c r="E29" s="1292">
        <v>91</v>
      </c>
      <c r="F29" s="1291">
        <v>102</v>
      </c>
      <c r="G29" s="1290">
        <v>113</v>
      </c>
      <c r="H29" s="1288">
        <v>11</v>
      </c>
      <c r="I29" s="50"/>
      <c r="J29" s="46"/>
      <c r="K29" s="46"/>
      <c r="L29" s="26"/>
    </row>
    <row r="30" spans="1:12">
      <c r="A30" s="22" t="s">
        <v>103</v>
      </c>
      <c r="B30" s="1306"/>
      <c r="C30" s="1292">
        <v>69</v>
      </c>
      <c r="D30" s="1292">
        <v>77</v>
      </c>
      <c r="E30" s="1292">
        <v>83</v>
      </c>
      <c r="F30" s="1291">
        <v>83</v>
      </c>
      <c r="G30" s="1290">
        <v>84</v>
      </c>
      <c r="H30" s="1288">
        <v>1</v>
      </c>
      <c r="I30" s="50"/>
      <c r="J30" s="46"/>
      <c r="K30" s="46"/>
      <c r="L30" s="26"/>
    </row>
    <row r="31" spans="1:12">
      <c r="A31" s="54" t="s">
        <v>104</v>
      </c>
      <c r="B31" s="1306">
        <v>18</v>
      </c>
      <c r="C31" s="1292">
        <v>609</v>
      </c>
      <c r="D31" s="1292">
        <v>635</v>
      </c>
      <c r="E31" s="1292">
        <v>624.65499999999997</v>
      </c>
      <c r="F31" s="1291">
        <v>613</v>
      </c>
      <c r="G31" s="1290">
        <v>650</v>
      </c>
      <c r="H31" s="1288">
        <v>37</v>
      </c>
      <c r="I31" s="50"/>
      <c r="J31" s="46"/>
      <c r="K31" s="46"/>
      <c r="L31" s="26"/>
    </row>
    <row r="32" spans="1:12">
      <c r="A32" s="54" t="s">
        <v>105</v>
      </c>
      <c r="B32" s="1306">
        <v>19</v>
      </c>
      <c r="C32" s="1292">
        <v>27</v>
      </c>
      <c r="D32" s="1292">
        <v>13</v>
      </c>
      <c r="E32" s="1292">
        <v>31</v>
      </c>
      <c r="F32" s="1291">
        <v>29</v>
      </c>
      <c r="G32" s="1290">
        <v>32</v>
      </c>
      <c r="H32" s="1288">
        <v>3</v>
      </c>
      <c r="I32" s="50"/>
      <c r="J32" s="46"/>
      <c r="K32" s="46"/>
      <c r="L32" s="26"/>
    </row>
    <row r="33" spans="1:12">
      <c r="A33" s="54" t="s">
        <v>106</v>
      </c>
      <c r="B33" s="1306">
        <v>20</v>
      </c>
      <c r="C33" s="1292">
        <v>8.76</v>
      </c>
      <c r="D33" s="1292">
        <v>0</v>
      </c>
      <c r="E33" s="1292">
        <v>0</v>
      </c>
      <c r="F33" s="1291">
        <v>0</v>
      </c>
      <c r="G33" s="1290">
        <v>8.11</v>
      </c>
      <c r="H33" s="1288">
        <v>8.11</v>
      </c>
      <c r="I33" s="50"/>
      <c r="J33" s="46"/>
      <c r="K33" s="46"/>
      <c r="L33" s="26"/>
    </row>
    <row r="34" spans="1:12">
      <c r="A34" s="54" t="s">
        <v>107</v>
      </c>
      <c r="B34" s="1306"/>
      <c r="C34" s="1292">
        <v>249</v>
      </c>
      <c r="D34" s="1292">
        <v>748</v>
      </c>
      <c r="E34" s="1292">
        <v>1037</v>
      </c>
      <c r="F34" s="1291">
        <v>537.83500000000004</v>
      </c>
      <c r="G34" s="1290">
        <v>484</v>
      </c>
      <c r="H34" s="1288">
        <v>-54</v>
      </c>
      <c r="I34" s="50"/>
      <c r="J34" s="46"/>
      <c r="K34" s="46"/>
      <c r="L34" s="26"/>
    </row>
    <row r="35" spans="1:12" s="24" customFormat="1">
      <c r="A35" s="52" t="s">
        <v>108</v>
      </c>
      <c r="B35" s="1306"/>
      <c r="C35" s="1288">
        <v>84911</v>
      </c>
      <c r="D35" s="1288">
        <v>88853</v>
      </c>
      <c r="E35" s="1288">
        <v>88607</v>
      </c>
      <c r="F35" s="1286">
        <v>86692.29</v>
      </c>
      <c r="G35" s="1287">
        <v>83182</v>
      </c>
      <c r="H35" s="1288">
        <v>-3510</v>
      </c>
      <c r="I35" s="50"/>
      <c r="J35" s="46"/>
      <c r="K35" s="46"/>
      <c r="L35" s="37"/>
    </row>
    <row r="36" spans="1:12" s="24" customFormat="1" ht="3.2" customHeight="1">
      <c r="A36" s="52"/>
      <c r="B36" s="1306"/>
      <c r="C36" s="1288"/>
      <c r="D36" s="1288"/>
      <c r="E36" s="1288"/>
      <c r="F36" s="1286"/>
      <c r="G36" s="1287"/>
      <c r="H36" s="1288">
        <v>0</v>
      </c>
      <c r="I36" s="50"/>
      <c r="J36" s="46"/>
      <c r="K36" s="46"/>
      <c r="L36" s="37"/>
    </row>
    <row r="37" spans="1:12" s="24" customFormat="1">
      <c r="A37" s="52" t="s">
        <v>109</v>
      </c>
      <c r="B37" s="1306"/>
      <c r="C37" s="1288">
        <v>148949</v>
      </c>
      <c r="D37" s="1286">
        <v>150238</v>
      </c>
      <c r="E37" s="1288">
        <v>152927.15</v>
      </c>
      <c r="F37" s="1286">
        <v>151553</v>
      </c>
      <c r="G37" s="1287">
        <v>147566</v>
      </c>
      <c r="H37" s="1288">
        <v>-3987</v>
      </c>
      <c r="I37" s="50"/>
      <c r="J37" s="46"/>
      <c r="K37" s="46"/>
      <c r="L37" s="37"/>
    </row>
    <row r="38" spans="1:12" ht="3.2" customHeight="1">
      <c r="A38" s="54"/>
      <c r="B38" s="1306"/>
      <c r="C38" s="1292"/>
      <c r="D38" s="1292"/>
      <c r="E38" s="1292"/>
      <c r="F38" s="1291"/>
      <c r="G38" s="1290"/>
      <c r="H38" s="1288"/>
      <c r="I38" s="50"/>
      <c r="J38" s="46"/>
      <c r="K38" s="46"/>
      <c r="L38" s="26"/>
    </row>
    <row r="39" spans="1:12">
      <c r="A39" s="54" t="s">
        <v>110</v>
      </c>
      <c r="B39" s="1306"/>
      <c r="C39" s="1292"/>
      <c r="D39" s="1292"/>
      <c r="E39" s="1292"/>
      <c r="F39" s="1291"/>
      <c r="G39" s="1290"/>
      <c r="H39" s="1288"/>
      <c r="I39" s="50"/>
      <c r="J39" s="46"/>
      <c r="K39" s="46"/>
      <c r="L39" s="26"/>
    </row>
    <row r="40" spans="1:12">
      <c r="A40" s="54" t="s">
        <v>111</v>
      </c>
      <c r="B40" s="1306"/>
      <c r="C40" s="1292">
        <v>417</v>
      </c>
      <c r="D40" s="1292">
        <v>711</v>
      </c>
      <c r="E40" s="1292">
        <v>474.84500000000003</v>
      </c>
      <c r="F40" s="1291">
        <v>484</v>
      </c>
      <c r="G40" s="1290">
        <v>518</v>
      </c>
      <c r="H40" s="1288">
        <v>34</v>
      </c>
      <c r="I40" s="50"/>
      <c r="J40" s="46"/>
      <c r="K40" s="46"/>
      <c r="L40" s="26"/>
    </row>
    <row r="41" spans="1:12">
      <c r="A41" s="54" t="s">
        <v>112</v>
      </c>
      <c r="B41" s="1306"/>
      <c r="C41" s="1292">
        <v>407</v>
      </c>
      <c r="D41" s="1292">
        <v>392</v>
      </c>
      <c r="E41" s="1292">
        <v>392</v>
      </c>
      <c r="F41" s="1291">
        <v>392</v>
      </c>
      <c r="G41" s="1290">
        <v>392</v>
      </c>
      <c r="H41" s="1288">
        <v>0</v>
      </c>
      <c r="I41" s="50"/>
      <c r="J41" s="46"/>
      <c r="K41" s="46"/>
      <c r="L41" s="26"/>
    </row>
    <row r="42" spans="1:12">
      <c r="A42" s="54" t="s">
        <v>113</v>
      </c>
      <c r="B42" s="1306">
        <v>21</v>
      </c>
      <c r="C42" s="1292">
        <v>13603</v>
      </c>
      <c r="D42" s="1292">
        <v>18068</v>
      </c>
      <c r="E42" s="1292">
        <v>18476</v>
      </c>
      <c r="F42" s="1291">
        <v>18495</v>
      </c>
      <c r="G42" s="1290">
        <v>18379</v>
      </c>
      <c r="H42" s="1288">
        <v>-116</v>
      </c>
      <c r="I42" s="50"/>
      <c r="J42" s="46"/>
      <c r="K42" s="46"/>
      <c r="L42" s="26"/>
    </row>
    <row r="43" spans="1:12">
      <c r="A43" s="54" t="s">
        <v>114</v>
      </c>
      <c r="B43" s="1306">
        <v>22</v>
      </c>
      <c r="C43" s="1292">
        <v>7573</v>
      </c>
      <c r="D43" s="1292">
        <v>8367</v>
      </c>
      <c r="E43" s="1292">
        <v>7523</v>
      </c>
      <c r="F43" s="1291">
        <v>7933</v>
      </c>
      <c r="G43" s="1290">
        <v>7939</v>
      </c>
      <c r="H43" s="1288">
        <v>6</v>
      </c>
      <c r="I43" s="50"/>
      <c r="J43" s="46"/>
      <c r="K43" s="46"/>
      <c r="L43" s="26"/>
    </row>
    <row r="44" spans="1:12">
      <c r="A44" s="54" t="s">
        <v>115</v>
      </c>
      <c r="B44" s="1306">
        <v>23</v>
      </c>
      <c r="C44" s="1292">
        <v>3291.64</v>
      </c>
      <c r="D44" s="1292">
        <v>2644</v>
      </c>
      <c r="E44" s="1292">
        <v>2999</v>
      </c>
      <c r="F44" s="1291">
        <v>2957</v>
      </c>
      <c r="G44" s="1290">
        <v>2892</v>
      </c>
      <c r="H44" s="1288">
        <v>-64</v>
      </c>
      <c r="I44" s="50"/>
      <c r="J44" s="46"/>
      <c r="K44" s="46"/>
      <c r="L44" s="26"/>
    </row>
    <row r="45" spans="1:12">
      <c r="A45" s="54" t="s">
        <v>116</v>
      </c>
      <c r="B45" s="1306"/>
      <c r="C45" s="1291">
        <v>1071</v>
      </c>
      <c r="D45" s="1291">
        <v>1027</v>
      </c>
      <c r="E45" s="1291">
        <v>1080</v>
      </c>
      <c r="F45" s="1291">
        <v>1079</v>
      </c>
      <c r="G45" s="1290">
        <v>1228</v>
      </c>
      <c r="H45" s="1288">
        <v>149</v>
      </c>
      <c r="I45" s="50"/>
      <c r="J45" s="46"/>
      <c r="K45" s="46"/>
      <c r="L45" s="26"/>
    </row>
    <row r="46" spans="1:12">
      <c r="A46" s="54" t="s">
        <v>117</v>
      </c>
      <c r="B46" s="1306">
        <v>24</v>
      </c>
      <c r="C46" s="1291">
        <v>1287</v>
      </c>
      <c r="D46" s="1291">
        <v>1520</v>
      </c>
      <c r="E46" s="1291">
        <v>1265</v>
      </c>
      <c r="F46" s="1291">
        <v>1291</v>
      </c>
      <c r="G46" s="1290">
        <v>1352</v>
      </c>
      <c r="H46" s="1288">
        <v>60</v>
      </c>
      <c r="I46" s="50"/>
      <c r="J46" s="46"/>
      <c r="K46" s="46"/>
      <c r="L46" s="26"/>
    </row>
    <row r="47" spans="1:12" s="24" customFormat="1">
      <c r="A47" s="52" t="s">
        <v>118</v>
      </c>
      <c r="B47" s="1306"/>
      <c r="C47" s="1288">
        <v>27649</v>
      </c>
      <c r="D47" s="1288">
        <v>32729</v>
      </c>
      <c r="E47" s="1288">
        <v>32209</v>
      </c>
      <c r="F47" s="1286">
        <v>32630.68</v>
      </c>
      <c r="G47" s="1287">
        <v>32700</v>
      </c>
      <c r="H47" s="1288">
        <v>69</v>
      </c>
      <c r="I47" s="50"/>
      <c r="J47" s="46"/>
      <c r="K47" s="46"/>
      <c r="L47" s="37"/>
    </row>
    <row r="48" spans="1:12" ht="3.2" customHeight="1">
      <c r="A48" s="54"/>
      <c r="B48" s="1306"/>
      <c r="C48" s="1292"/>
      <c r="D48" s="1292"/>
      <c r="E48" s="1292"/>
      <c r="F48" s="1291"/>
      <c r="G48" s="1290"/>
      <c r="H48" s="1288"/>
      <c r="I48" s="50"/>
      <c r="J48" s="46"/>
      <c r="K48" s="46"/>
      <c r="L48" s="26"/>
    </row>
    <row r="49" spans="1:12" s="33" customFormat="1">
      <c r="A49" s="76" t="s">
        <v>119</v>
      </c>
      <c r="B49" s="1307"/>
      <c r="C49" s="1296">
        <v>121299</v>
      </c>
      <c r="D49" s="1296">
        <v>117510</v>
      </c>
      <c r="E49" s="1296">
        <v>120718</v>
      </c>
      <c r="F49" s="1295">
        <v>118922</v>
      </c>
      <c r="G49" s="1294">
        <v>114866</v>
      </c>
      <c r="H49" s="1303">
        <v>-4056</v>
      </c>
      <c r="I49" s="64"/>
      <c r="J49" s="46"/>
      <c r="K49" s="46"/>
      <c r="L49" s="34"/>
    </row>
    <row r="50" spans="1:12" s="33" customFormat="1" ht="3.2" customHeight="1">
      <c r="A50" s="76"/>
      <c r="B50" s="1307"/>
      <c r="C50" s="1296"/>
      <c r="D50" s="1296"/>
      <c r="E50" s="1296"/>
      <c r="F50" s="1295"/>
      <c r="G50" s="1294"/>
      <c r="H50" s="1288"/>
      <c r="I50" s="50"/>
      <c r="J50" s="46"/>
      <c r="K50" s="46"/>
      <c r="L50" s="34"/>
    </row>
    <row r="51" spans="1:12" s="33" customFormat="1">
      <c r="A51" s="52" t="s">
        <v>120</v>
      </c>
      <c r="B51" s="1306"/>
      <c r="C51" s="1296"/>
      <c r="D51" s="1296"/>
      <c r="E51" s="1296"/>
      <c r="F51" s="1295"/>
      <c r="G51" s="1294"/>
      <c r="H51" s="1288"/>
      <c r="I51" s="50"/>
      <c r="J51" s="46"/>
      <c r="K51" s="46"/>
      <c r="L51" s="34"/>
    </row>
    <row r="52" spans="1:12" s="33" customFormat="1">
      <c r="A52" s="54" t="s">
        <v>121</v>
      </c>
      <c r="B52" s="1306"/>
      <c r="C52" s="1292">
        <v>0</v>
      </c>
      <c r="D52" s="1292">
        <v>0</v>
      </c>
      <c r="E52" s="1292">
        <v>0</v>
      </c>
      <c r="F52" s="1291">
        <v>0</v>
      </c>
      <c r="G52" s="1290">
        <v>0</v>
      </c>
      <c r="H52" s="1288">
        <v>0</v>
      </c>
      <c r="I52" s="50"/>
      <c r="J52" s="46"/>
      <c r="K52" s="46"/>
      <c r="L52" s="34"/>
    </row>
    <row r="53" spans="1:12" s="33" customFormat="1">
      <c r="A53" s="54" t="s">
        <v>122</v>
      </c>
      <c r="B53" s="1306"/>
      <c r="C53" s="1292">
        <v>11012</v>
      </c>
      <c r="D53" s="1292">
        <v>6134</v>
      </c>
      <c r="E53" s="1292">
        <v>11618</v>
      </c>
      <c r="F53" s="1291">
        <v>11529</v>
      </c>
      <c r="G53" s="1290">
        <v>8460</v>
      </c>
      <c r="H53" s="1288">
        <v>-3068</v>
      </c>
      <c r="I53" s="50"/>
      <c r="J53" s="46"/>
      <c r="K53" s="46"/>
      <c r="L53" s="34"/>
    </row>
    <row r="54" spans="1:12" s="33" customFormat="1">
      <c r="A54" s="54" t="s">
        <v>123</v>
      </c>
      <c r="B54" s="1306"/>
      <c r="C54" s="1292">
        <v>110287</v>
      </c>
      <c r="D54" s="1292">
        <v>111375</v>
      </c>
      <c r="E54" s="1292">
        <v>109100</v>
      </c>
      <c r="F54" s="1291">
        <v>107393</v>
      </c>
      <c r="G54" s="1290">
        <v>106406</v>
      </c>
      <c r="H54" s="1288">
        <v>-987</v>
      </c>
      <c r="I54" s="50"/>
      <c r="J54" s="46"/>
      <c r="K54" s="46"/>
      <c r="L54" s="34"/>
    </row>
    <row r="55" spans="1:12" s="33" customFormat="1">
      <c r="A55" s="76" t="s">
        <v>124</v>
      </c>
      <c r="B55" s="1306">
        <v>10</v>
      </c>
      <c r="C55" s="1296">
        <v>121299</v>
      </c>
      <c r="D55" s="1296">
        <v>117510</v>
      </c>
      <c r="E55" s="1296">
        <v>120718</v>
      </c>
      <c r="F55" s="1295">
        <v>118922</v>
      </c>
      <c r="G55" s="1294">
        <v>114866</v>
      </c>
      <c r="H55" s="1303">
        <v>-4056</v>
      </c>
      <c r="I55" s="64"/>
      <c r="J55" s="46"/>
      <c r="K55" s="46"/>
      <c r="L55" s="34"/>
    </row>
    <row r="56" spans="1:12" ht="3.2" customHeight="1" thickBot="1">
      <c r="A56" s="54"/>
      <c r="B56" s="54"/>
      <c r="C56" s="14"/>
      <c r="D56" s="21"/>
      <c r="E56" s="14"/>
      <c r="F56" s="71"/>
      <c r="G56" s="418"/>
      <c r="H56" s="13"/>
      <c r="I56" s="50"/>
      <c r="J56" s="46"/>
      <c r="K56" s="46"/>
      <c r="L56" s="26"/>
    </row>
    <row r="57" spans="1:12" ht="22.7" customHeight="1" thickBot="1">
      <c r="A57" s="77" t="s">
        <v>125</v>
      </c>
      <c r="B57" s="82"/>
      <c r="C57" s="420"/>
      <c r="D57" s="421"/>
      <c r="E57" s="420"/>
      <c r="F57" s="959"/>
      <c r="G57" s="97"/>
      <c r="H57" s="78"/>
      <c r="I57" s="60"/>
      <c r="J57" s="46"/>
      <c r="K57" s="46"/>
      <c r="L57" s="26"/>
    </row>
    <row r="58" spans="1:12" ht="3.2" customHeight="1">
      <c r="A58" s="54"/>
      <c r="B58" s="54"/>
      <c r="C58" s="14"/>
      <c r="D58" s="21"/>
      <c r="E58" s="14"/>
      <c r="F58" s="71"/>
      <c r="G58" s="418"/>
      <c r="H58" s="13"/>
      <c r="I58" s="50"/>
      <c r="J58" s="46"/>
      <c r="K58" s="46"/>
      <c r="L58" s="26"/>
    </row>
    <row r="59" spans="1:12">
      <c r="A59" s="52" t="s">
        <v>126</v>
      </c>
      <c r="B59" s="54"/>
      <c r="C59" s="1288">
        <v>36389</v>
      </c>
      <c r="D59" s="1288">
        <v>28657</v>
      </c>
      <c r="E59" s="1288">
        <v>32111</v>
      </c>
      <c r="F59" s="1286">
        <v>32230</v>
      </c>
      <c r="G59" s="1287">
        <v>31684</v>
      </c>
      <c r="H59" s="1288">
        <v>-546</v>
      </c>
      <c r="I59" s="50"/>
      <c r="J59" s="46"/>
      <c r="K59" s="46"/>
      <c r="L59" s="26"/>
    </row>
    <row r="60" spans="1:12">
      <c r="A60" s="52" t="s">
        <v>127</v>
      </c>
      <c r="B60" s="54"/>
      <c r="C60" s="1288">
        <v>19912</v>
      </c>
      <c r="D60" s="1288">
        <v>26819</v>
      </c>
      <c r="E60" s="1288">
        <v>25473</v>
      </c>
      <c r="F60" s="1286">
        <v>24867</v>
      </c>
      <c r="G60" s="1287">
        <v>24150</v>
      </c>
      <c r="H60" s="1288">
        <v>-717</v>
      </c>
      <c r="I60" s="50"/>
      <c r="J60" s="46"/>
      <c r="K60" s="46"/>
      <c r="L60" s="26"/>
    </row>
    <row r="61" spans="1:12" ht="3.2" customHeight="1">
      <c r="A61" s="54"/>
      <c r="B61" s="54"/>
      <c r="C61" s="1292"/>
      <c r="D61" s="1"/>
      <c r="E61" s="1292"/>
      <c r="F61" s="1291"/>
      <c r="G61" s="1290"/>
      <c r="H61" s="1288"/>
      <c r="I61" s="50"/>
      <c r="J61" s="46"/>
      <c r="K61" s="46"/>
      <c r="L61" s="26"/>
    </row>
    <row r="62" spans="1:12">
      <c r="A62" s="52" t="s">
        <v>128</v>
      </c>
      <c r="B62" s="54"/>
      <c r="C62" s="1292"/>
      <c r="D62" s="1"/>
      <c r="E62" s="1292"/>
      <c r="F62" s="1291"/>
      <c r="G62" s="1290"/>
      <c r="H62" s="1288"/>
      <c r="I62" s="50"/>
      <c r="J62" s="46"/>
      <c r="K62" s="46"/>
      <c r="L62" s="26"/>
    </row>
    <row r="63" spans="1:12">
      <c r="A63" s="54" t="s">
        <v>129</v>
      </c>
      <c r="B63" s="54"/>
      <c r="C63" s="1292">
        <v>14427</v>
      </c>
      <c r="D63" s="1292">
        <v>19171</v>
      </c>
      <c r="E63" s="1292">
        <v>19343</v>
      </c>
      <c r="F63" s="1291">
        <v>19371</v>
      </c>
      <c r="G63" s="1290">
        <v>19289</v>
      </c>
      <c r="H63" s="1288">
        <v>-82</v>
      </c>
      <c r="I63" s="50"/>
      <c r="J63" s="46"/>
      <c r="K63" s="46"/>
      <c r="L63" s="26"/>
    </row>
    <row r="64" spans="1:12">
      <c r="A64" s="54" t="s">
        <v>130</v>
      </c>
      <c r="B64" s="54"/>
      <c r="C64" s="1292">
        <v>5034</v>
      </c>
      <c r="D64" s="1292">
        <v>3372</v>
      </c>
      <c r="E64" s="1292">
        <v>4415</v>
      </c>
      <c r="F64" s="1291">
        <v>5024.18</v>
      </c>
      <c r="G64" s="1290">
        <v>5572</v>
      </c>
      <c r="H64" s="1288">
        <v>548</v>
      </c>
      <c r="I64" s="50"/>
      <c r="J64" s="46"/>
      <c r="K64" s="46"/>
      <c r="L64" s="26"/>
    </row>
    <row r="65" spans="1:12">
      <c r="A65" s="54" t="s">
        <v>131</v>
      </c>
      <c r="B65" s="54"/>
      <c r="C65" s="1292">
        <v>88</v>
      </c>
      <c r="D65" s="1292">
        <v>0</v>
      </c>
      <c r="E65" s="1292">
        <v>0</v>
      </c>
      <c r="F65" s="1291">
        <v>0</v>
      </c>
      <c r="G65" s="1290">
        <v>0</v>
      </c>
      <c r="H65" s="1288">
        <v>0</v>
      </c>
      <c r="I65" s="50"/>
      <c r="J65" s="46"/>
      <c r="K65" s="46"/>
      <c r="L65" s="26"/>
    </row>
    <row r="66" spans="1:12">
      <c r="A66" s="52" t="s">
        <v>128</v>
      </c>
      <c r="B66" s="52"/>
      <c r="C66" s="1288">
        <v>9306</v>
      </c>
      <c r="D66" s="1288">
        <v>15799</v>
      </c>
      <c r="E66" s="1288">
        <v>14927</v>
      </c>
      <c r="F66" s="1286">
        <v>14347</v>
      </c>
      <c r="G66" s="1287">
        <v>13717</v>
      </c>
      <c r="H66" s="1288">
        <v>-630</v>
      </c>
      <c r="I66" s="50"/>
      <c r="J66" s="46"/>
      <c r="K66" s="46"/>
      <c r="L66" s="26"/>
    </row>
    <row r="67" spans="1:12" ht="11.25" customHeight="1">
      <c r="A67" s="52"/>
      <c r="B67" s="52"/>
      <c r="C67" s="451"/>
      <c r="D67" s="451"/>
      <c r="E67" s="451"/>
      <c r="F67" s="452"/>
      <c r="G67" s="451"/>
      <c r="H67" s="451"/>
      <c r="I67" s="50"/>
      <c r="J67" s="46"/>
      <c r="K67" s="46"/>
      <c r="L67" s="26"/>
    </row>
    <row r="68" spans="1:12" ht="11.25" customHeight="1">
      <c r="A68" s="57" t="s">
        <v>822</v>
      </c>
      <c r="B68" s="52"/>
      <c r="C68" s="451"/>
      <c r="D68" s="451"/>
      <c r="E68" s="451"/>
      <c r="F68" s="452"/>
      <c r="G68" s="451"/>
      <c r="H68" s="451"/>
      <c r="I68" s="50"/>
      <c r="J68" s="46"/>
      <c r="K68" s="46"/>
      <c r="L68" s="26"/>
    </row>
    <row r="69" spans="1:12" ht="18.75" customHeight="1">
      <c r="A69" s="942" t="s">
        <v>48</v>
      </c>
      <c r="B69" s="941"/>
      <c r="C69" s="960"/>
      <c r="D69" s="961"/>
      <c r="E69" s="961"/>
      <c r="F69" s="960"/>
      <c r="G69" s="960"/>
      <c r="H69" s="428"/>
      <c r="I69" s="37"/>
      <c r="J69" s="26"/>
      <c r="K69" s="26"/>
      <c r="L69" s="26"/>
    </row>
    <row r="70" spans="1:12">
      <c r="A70" s="81"/>
      <c r="B70" s="81"/>
      <c r="C70" s="46"/>
      <c r="D70" s="46"/>
      <c r="E70" s="46"/>
      <c r="F70" s="46"/>
      <c r="G70" s="46"/>
      <c r="H70" s="46"/>
      <c r="I70" s="46"/>
      <c r="J70" s="26"/>
      <c r="K70" s="26"/>
      <c r="L70" s="26"/>
    </row>
    <row r="71" spans="1:12">
      <c r="A71" s="81"/>
      <c r="B71" s="81"/>
      <c r="C71" s="46"/>
      <c r="D71" s="46"/>
      <c r="E71" s="46"/>
      <c r="F71" s="46"/>
      <c r="G71" s="46"/>
      <c r="H71" s="46"/>
      <c r="I71" s="46"/>
      <c r="J71" s="26"/>
      <c r="K71" s="26"/>
      <c r="L71" s="26"/>
    </row>
    <row r="72" spans="1:12">
      <c r="A72" s="81"/>
      <c r="B72" s="81"/>
      <c r="C72" s="46"/>
      <c r="D72" s="46"/>
      <c r="E72" s="46"/>
      <c r="F72" s="46"/>
      <c r="G72" s="46"/>
      <c r="H72" s="46"/>
      <c r="I72" s="46"/>
      <c r="J72" s="26"/>
      <c r="K72" s="26"/>
      <c r="L72" s="26"/>
    </row>
    <row r="73" spans="1:12">
      <c r="A73" s="81"/>
      <c r="B73" s="81"/>
      <c r="C73" s="46"/>
      <c r="D73" s="46"/>
      <c r="E73" s="46"/>
      <c r="F73" s="46"/>
      <c r="G73" s="46"/>
      <c r="H73" s="46"/>
      <c r="I73" s="46"/>
      <c r="J73" s="26"/>
      <c r="K73" s="26"/>
      <c r="L73" s="26"/>
    </row>
    <row r="74" spans="1:12">
      <c r="A74" s="81"/>
      <c r="B74" s="81"/>
      <c r="C74" s="46"/>
      <c r="D74" s="46"/>
      <c r="E74" s="46"/>
      <c r="F74" s="46"/>
      <c r="G74" s="46"/>
      <c r="H74" s="46"/>
      <c r="I74" s="46"/>
      <c r="J74" s="26"/>
      <c r="K74" s="26"/>
      <c r="L74" s="26"/>
    </row>
    <row r="75" spans="1:12">
      <c r="A75" s="81"/>
      <c r="B75" s="81"/>
      <c r="C75" s="46"/>
      <c r="D75" s="46"/>
      <c r="E75" s="46"/>
      <c r="F75" s="46"/>
      <c r="G75" s="46"/>
      <c r="H75" s="46"/>
      <c r="I75" s="46"/>
      <c r="J75" s="26"/>
      <c r="K75" s="26"/>
      <c r="L75" s="26"/>
    </row>
    <row r="76" spans="1:12">
      <c r="A76" s="81"/>
      <c r="B76" s="81"/>
      <c r="C76" s="46"/>
      <c r="D76" s="46"/>
      <c r="E76" s="46"/>
      <c r="F76" s="46"/>
      <c r="G76" s="46"/>
      <c r="H76" s="46"/>
      <c r="I76" s="46"/>
      <c r="J76" s="26"/>
      <c r="K76" s="26"/>
      <c r="L76" s="26"/>
    </row>
    <row r="77" spans="1:12">
      <c r="A77" s="81"/>
      <c r="B77" s="81"/>
      <c r="C77" s="26"/>
      <c r="D77" s="26"/>
      <c r="E77" s="26"/>
      <c r="F77" s="26"/>
      <c r="G77" s="26"/>
      <c r="H77" s="37"/>
      <c r="I77" s="37"/>
      <c r="J77" s="26"/>
      <c r="K77" s="26"/>
    </row>
    <row r="78" spans="1:12">
      <c r="A78" s="81"/>
      <c r="B78" s="81"/>
      <c r="C78" s="26"/>
      <c r="D78" s="26"/>
      <c r="E78" s="26"/>
      <c r="F78" s="26"/>
      <c r="G78" s="26"/>
      <c r="H78" s="37"/>
      <c r="I78" s="37"/>
      <c r="J78" s="26"/>
      <c r="K78" s="26"/>
    </row>
  </sheetData>
  <mergeCells count="3">
    <mergeCell ref="D6:H6"/>
    <mergeCell ref="A3:G3"/>
    <mergeCell ref="A4:G4"/>
  </mergeCells>
  <pageMargins left="0.75" right="0.75" top="1" bottom="1" header="0.5" footer="0.5"/>
  <pageSetup paperSize="9" scale="9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showGridLines="0" zoomScaleNormal="100" workbookViewId="0"/>
  </sheetViews>
  <sheetFormatPr defaultColWidth="9.33203125" defaultRowHeight="11.25"/>
  <cols>
    <col min="1" max="1" width="37" style="27" customWidth="1"/>
    <col min="2" max="2" width="14.33203125" style="27" customWidth="1"/>
    <col min="3" max="3" width="17.83203125" style="27" customWidth="1"/>
    <col min="4" max="4" width="12.6640625" style="27" bestFit="1" customWidth="1"/>
    <col min="5" max="5" width="17.83203125" style="27" customWidth="1"/>
    <col min="6" max="16384" width="9.33203125" style="27"/>
  </cols>
  <sheetData>
    <row r="1" spans="1:5" ht="14.25">
      <c r="A1" s="1315" t="s">
        <v>144</v>
      </c>
      <c r="B1" s="1308"/>
      <c r="C1" s="1308"/>
      <c r="D1" s="21"/>
      <c r="E1" s="21"/>
    </row>
    <row r="2" spans="1:5" ht="5.25" customHeight="1">
      <c r="A2" s="1315"/>
      <c r="B2" s="1308"/>
      <c r="C2" s="1308"/>
      <c r="D2" s="21"/>
      <c r="E2" s="21"/>
    </row>
    <row r="3" spans="1:5" ht="15.75">
      <c r="A3" s="1396" t="s">
        <v>664</v>
      </c>
      <c r="B3" s="1396"/>
      <c r="C3" s="1396"/>
      <c r="D3" s="1397"/>
      <c r="E3" s="1397"/>
    </row>
    <row r="4" spans="1:5" ht="15.75" customHeight="1">
      <c r="A4" s="1400" t="s">
        <v>666</v>
      </c>
      <c r="B4" s="1400"/>
      <c r="C4" s="1400"/>
      <c r="D4" s="1400"/>
      <c r="E4" s="1400"/>
    </row>
    <row r="5" spans="1:5" ht="7.5" customHeight="1">
      <c r="A5" s="1398"/>
      <c r="B5" s="1398"/>
      <c r="C5" s="1398"/>
      <c r="D5" s="1399"/>
      <c r="E5" s="1399"/>
    </row>
    <row r="6" spans="1:5" ht="45">
      <c r="A6" s="90"/>
      <c r="B6" s="962" t="s">
        <v>134</v>
      </c>
      <c r="C6" s="962" t="s">
        <v>135</v>
      </c>
      <c r="D6" s="962" t="s">
        <v>136</v>
      </c>
      <c r="E6" s="963" t="s">
        <v>137</v>
      </c>
    </row>
    <row r="7" spans="1:5">
      <c r="A7" s="21"/>
      <c r="B7" s="53" t="s">
        <v>6</v>
      </c>
      <c r="C7" s="53" t="s">
        <v>6</v>
      </c>
      <c r="D7" s="53" t="s">
        <v>6</v>
      </c>
      <c r="E7" s="53" t="s">
        <v>6</v>
      </c>
    </row>
    <row r="8" spans="1:5" ht="3" customHeight="1">
      <c r="A8" s="21"/>
      <c r="B8" s="21"/>
      <c r="C8" s="21"/>
      <c r="D8" s="21"/>
      <c r="E8" s="21"/>
    </row>
    <row r="9" spans="1:5">
      <c r="A9" s="27" t="s">
        <v>655</v>
      </c>
      <c r="B9" s="1288">
        <v>59205.42</v>
      </c>
      <c r="C9" s="1288">
        <v>45706</v>
      </c>
      <c r="D9" s="1288">
        <v>11917</v>
      </c>
      <c r="E9" s="1288">
        <v>116828.04</v>
      </c>
    </row>
    <row r="10" spans="1:5">
      <c r="A10" s="21" t="s">
        <v>141</v>
      </c>
      <c r="B10" s="1311">
        <v>0</v>
      </c>
      <c r="C10" s="1311">
        <v>0</v>
      </c>
      <c r="D10" s="1292">
        <v>-894</v>
      </c>
      <c r="E10" s="1292">
        <v>-894</v>
      </c>
    </row>
    <row r="11" spans="1:5">
      <c r="A11" s="21" t="s">
        <v>142</v>
      </c>
      <c r="B11" s="1292">
        <v>2229</v>
      </c>
      <c r="C11" s="1292">
        <v>3140</v>
      </c>
      <c r="D11" s="1314">
        <v>-4</v>
      </c>
      <c r="E11" s="1292">
        <v>5365</v>
      </c>
    </row>
    <row r="12" spans="1:5">
      <c r="A12" s="27" t="s">
        <v>50</v>
      </c>
      <c r="B12" s="1292">
        <v>8</v>
      </c>
      <c r="C12" s="1292">
        <v>-1</v>
      </c>
      <c r="D12" s="1314">
        <v>-7</v>
      </c>
      <c r="E12" s="1313" t="s">
        <v>241</v>
      </c>
    </row>
    <row r="13" spans="1:5" ht="3.2" customHeight="1">
      <c r="A13" s="21"/>
      <c r="B13" s="1288"/>
      <c r="C13" s="1288"/>
      <c r="D13" s="1288"/>
      <c r="E13" s="1288"/>
    </row>
    <row r="14" spans="1:5">
      <c r="A14" s="24" t="s">
        <v>143</v>
      </c>
      <c r="B14" s="1311">
        <v>2237</v>
      </c>
      <c r="C14" s="1311">
        <v>3140</v>
      </c>
      <c r="D14" s="1292">
        <v>-905</v>
      </c>
      <c r="E14" s="1292">
        <v>4471</v>
      </c>
    </row>
    <row r="15" spans="1:5" ht="5.25" customHeight="1">
      <c r="A15" s="21"/>
      <c r="B15" s="964"/>
      <c r="C15" s="964"/>
      <c r="D15" s="964"/>
      <c r="E15" s="964"/>
    </row>
    <row r="16" spans="1:5">
      <c r="A16" s="33" t="s">
        <v>656</v>
      </c>
      <c r="B16" s="1310">
        <v>61441</v>
      </c>
      <c r="C16" s="1310">
        <v>48846</v>
      </c>
      <c r="D16" s="1310">
        <v>11012</v>
      </c>
      <c r="E16" s="1310">
        <v>121299</v>
      </c>
    </row>
    <row r="17" spans="1:5">
      <c r="A17" s="21"/>
      <c r="B17" s="14"/>
      <c r="C17" s="14"/>
      <c r="D17" s="14"/>
      <c r="E17" s="14"/>
    </row>
    <row r="18" spans="1:5">
      <c r="A18" s="27" t="s">
        <v>825</v>
      </c>
      <c r="B18" s="1288">
        <v>61441</v>
      </c>
      <c r="C18" s="1288">
        <v>48846</v>
      </c>
      <c r="D18" s="1288">
        <v>11012</v>
      </c>
      <c r="E18" s="1288">
        <v>121299</v>
      </c>
    </row>
    <row r="19" spans="1:5">
      <c r="A19" s="21" t="s">
        <v>141</v>
      </c>
      <c r="B19" s="1311">
        <v>0</v>
      </c>
      <c r="C19" s="1311">
        <v>0</v>
      </c>
      <c r="D19" s="1311">
        <v>-2700</v>
      </c>
      <c r="E19" s="1311">
        <v>-2700</v>
      </c>
    </row>
    <row r="20" spans="1:5">
      <c r="A20" s="21" t="s">
        <v>142</v>
      </c>
      <c r="B20" s="1292">
        <v>-2549</v>
      </c>
      <c r="C20" s="1292">
        <v>-1192</v>
      </c>
      <c r="D20" s="1292">
        <v>8</v>
      </c>
      <c r="E20" s="1292">
        <v>-3733</v>
      </c>
    </row>
    <row r="21" spans="1:5">
      <c r="A21" s="27" t="s">
        <v>50</v>
      </c>
      <c r="B21" s="1292">
        <v>-140</v>
      </c>
      <c r="C21" s="1312" t="s">
        <v>241</v>
      </c>
      <c r="D21" s="1292">
        <v>140</v>
      </c>
      <c r="E21" s="1292">
        <v>0</v>
      </c>
    </row>
    <row r="22" spans="1:5" ht="3.2" customHeight="1">
      <c r="A22" s="21"/>
      <c r="B22" s="1311"/>
      <c r="C22" s="1311"/>
      <c r="D22" s="1311"/>
      <c r="E22" s="1311"/>
    </row>
    <row r="23" spans="1:5" s="24" customFormat="1">
      <c r="A23" s="24" t="s">
        <v>143</v>
      </c>
      <c r="B23" s="1292">
        <v>-2689</v>
      </c>
      <c r="C23" s="1292">
        <v>-1192</v>
      </c>
      <c r="D23" s="1292">
        <v>-2552</v>
      </c>
      <c r="E23" s="1292">
        <v>-6433</v>
      </c>
    </row>
    <row r="24" spans="1:5" ht="5.25" customHeight="1">
      <c r="A24" s="21"/>
      <c r="B24" s="964"/>
      <c r="C24" s="964"/>
      <c r="D24" s="964"/>
      <c r="E24" s="964"/>
    </row>
    <row r="25" spans="1:5">
      <c r="A25" s="33" t="s">
        <v>824</v>
      </c>
      <c r="B25" s="1310">
        <v>58752</v>
      </c>
      <c r="C25" s="1310">
        <v>47654</v>
      </c>
      <c r="D25" s="1310">
        <v>8460</v>
      </c>
      <c r="E25" s="1310">
        <v>114866</v>
      </c>
    </row>
    <row r="26" spans="1:5">
      <c r="A26" s="21"/>
      <c r="B26" s="21"/>
      <c r="C26" s="21"/>
      <c r="D26" s="21"/>
      <c r="E26" s="21"/>
    </row>
    <row r="27" spans="1:5">
      <c r="A27" s="942" t="s">
        <v>48</v>
      </c>
      <c r="B27" s="965"/>
      <c r="C27" s="965"/>
      <c r="D27" s="965"/>
      <c r="E27" s="965"/>
    </row>
  </sheetData>
  <mergeCells count="3">
    <mergeCell ref="A3:E3"/>
    <mergeCell ref="A5:E5"/>
    <mergeCell ref="A4:E4"/>
  </mergeCell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7"/>
  <sheetViews>
    <sheetView showGridLines="0" zoomScaleNormal="100" workbookViewId="0"/>
  </sheetViews>
  <sheetFormatPr defaultColWidth="9.33203125" defaultRowHeight="11.25"/>
  <cols>
    <col min="1" max="1" width="51.83203125" style="57" customWidth="1"/>
    <col min="2" max="2" width="5.83203125" style="57" bestFit="1" customWidth="1"/>
    <col min="3" max="6" width="9.83203125" style="27" customWidth="1"/>
    <col min="7" max="7" width="11.83203125" style="27" bestFit="1" customWidth="1"/>
    <col min="8" max="9" width="9.83203125" style="24" customWidth="1"/>
    <col min="10" max="16384" width="9.33203125" style="27"/>
  </cols>
  <sheetData>
    <row r="1" spans="1:18" ht="14.25">
      <c r="A1" s="1309" t="s">
        <v>185</v>
      </c>
      <c r="B1" s="1308"/>
      <c r="C1" s="1308"/>
      <c r="D1" s="1308"/>
      <c r="E1" s="1308"/>
      <c r="F1" s="1308"/>
      <c r="G1" s="1308"/>
      <c r="H1" s="1308"/>
      <c r="I1" s="1308"/>
    </row>
    <row r="2" spans="1:18" ht="5.25" customHeight="1">
      <c r="A2" s="1309"/>
      <c r="B2" s="1308"/>
      <c r="C2" s="1308"/>
      <c r="D2" s="1308"/>
      <c r="E2" s="1308"/>
      <c r="F2" s="1308"/>
      <c r="G2" s="1308"/>
      <c r="H2" s="1308"/>
      <c r="I2" s="1308"/>
    </row>
    <row r="3" spans="1:18" ht="18.75">
      <c r="A3" s="1401" t="s">
        <v>665</v>
      </c>
      <c r="B3" s="1401"/>
      <c r="C3" s="1401"/>
      <c r="D3" s="1401"/>
      <c r="E3" s="1401"/>
      <c r="F3" s="1401"/>
      <c r="G3" s="1401"/>
      <c r="H3" s="1401"/>
      <c r="I3" s="1401"/>
    </row>
    <row r="4" spans="1:18" ht="15">
      <c r="A4" s="1402" t="s">
        <v>649</v>
      </c>
      <c r="B4" s="1402"/>
      <c r="C4" s="1402"/>
      <c r="D4" s="1402"/>
      <c r="E4" s="1402"/>
      <c r="F4" s="1402"/>
      <c r="G4" s="1402"/>
      <c r="H4" s="1402"/>
      <c r="I4" s="1402"/>
    </row>
    <row r="5" spans="1:18" s="29" customFormat="1" ht="5.25" customHeight="1">
      <c r="A5" s="966"/>
      <c r="B5" s="966"/>
      <c r="C5" s="956"/>
      <c r="D5" s="956"/>
      <c r="E5" s="956"/>
      <c r="F5" s="956"/>
      <c r="G5" s="956"/>
      <c r="H5" s="957"/>
      <c r="I5" s="4"/>
    </row>
    <row r="6" spans="1:18">
      <c r="A6" s="54"/>
      <c r="B6" s="54"/>
      <c r="C6" s="41" t="s">
        <v>581</v>
      </c>
      <c r="D6" s="1391" t="s">
        <v>582</v>
      </c>
      <c r="E6" s="1392"/>
      <c r="F6" s="1392"/>
      <c r="G6" s="1392"/>
      <c r="H6" s="1392"/>
      <c r="I6" s="930"/>
    </row>
    <row r="7" spans="1:18">
      <c r="A7" s="54"/>
      <c r="B7" s="54"/>
      <c r="C7" s="6"/>
      <c r="D7" s="6" t="s">
        <v>0</v>
      </c>
      <c r="E7" s="6" t="s">
        <v>10</v>
      </c>
      <c r="F7" s="6" t="s">
        <v>4</v>
      </c>
      <c r="G7" s="94"/>
      <c r="H7" s="8" t="s">
        <v>14</v>
      </c>
      <c r="I7" s="8"/>
    </row>
    <row r="8" spans="1:18">
      <c r="A8" s="54"/>
      <c r="B8" s="54" t="s">
        <v>53</v>
      </c>
      <c r="C8" s="6" t="s">
        <v>1</v>
      </c>
      <c r="D8" s="6" t="s">
        <v>2</v>
      </c>
      <c r="E8" s="6" t="s">
        <v>11</v>
      </c>
      <c r="F8" s="6" t="s">
        <v>12</v>
      </c>
      <c r="G8" s="94" t="s">
        <v>1</v>
      </c>
      <c r="H8" s="9" t="s">
        <v>15</v>
      </c>
      <c r="I8" s="9"/>
    </row>
    <row r="9" spans="1:18">
      <c r="A9" s="54"/>
      <c r="B9" s="54"/>
      <c r="C9" s="6" t="s">
        <v>6</v>
      </c>
      <c r="D9" s="6" t="s">
        <v>6</v>
      </c>
      <c r="E9" s="6" t="s">
        <v>6</v>
      </c>
      <c r="F9" s="6" t="s">
        <v>6</v>
      </c>
      <c r="G9" s="94" t="s">
        <v>6</v>
      </c>
      <c r="H9" s="10" t="s">
        <v>6</v>
      </c>
      <c r="I9" s="10"/>
    </row>
    <row r="10" spans="1:18">
      <c r="A10" s="54"/>
      <c r="B10" s="54"/>
      <c r="C10" s="6"/>
      <c r="D10" s="940" t="s">
        <v>16</v>
      </c>
      <c r="E10" s="940" t="s">
        <v>17</v>
      </c>
      <c r="F10" s="940" t="s">
        <v>18</v>
      </c>
      <c r="G10" s="95" t="s">
        <v>19</v>
      </c>
      <c r="H10" s="11" t="s">
        <v>54</v>
      </c>
      <c r="I10" s="11"/>
    </row>
    <row r="11" spans="1:18">
      <c r="A11" s="52" t="s">
        <v>145</v>
      </c>
      <c r="B11" s="54"/>
      <c r="C11" s="6"/>
      <c r="D11" s="940"/>
      <c r="E11" s="940"/>
      <c r="F11" s="940"/>
      <c r="G11" s="95"/>
      <c r="H11" s="11"/>
      <c r="I11" s="11"/>
      <c r="J11" s="26"/>
      <c r="K11" s="26"/>
      <c r="L11" s="26"/>
      <c r="M11" s="26"/>
      <c r="N11" s="26"/>
      <c r="O11" s="26"/>
      <c r="P11" s="26"/>
      <c r="Q11" s="26"/>
      <c r="R11" s="26"/>
    </row>
    <row r="12" spans="1:18" ht="3.75" customHeight="1">
      <c r="A12" s="54"/>
      <c r="B12" s="54"/>
      <c r="C12" s="6"/>
      <c r="D12" s="940"/>
      <c r="E12" s="940"/>
      <c r="F12" s="940"/>
      <c r="G12" s="95"/>
      <c r="H12" s="11"/>
      <c r="I12" s="11"/>
      <c r="J12" s="26"/>
      <c r="K12" s="26"/>
      <c r="L12" s="26"/>
      <c r="M12" s="26"/>
      <c r="N12" s="26"/>
      <c r="O12" s="26"/>
      <c r="P12" s="26"/>
      <c r="Q12" s="26"/>
      <c r="R12" s="26"/>
    </row>
    <row r="13" spans="1:18">
      <c r="A13" s="52" t="s">
        <v>146</v>
      </c>
      <c r="B13" s="52"/>
      <c r="C13" s="14"/>
      <c r="D13" s="14"/>
      <c r="E13" s="14"/>
      <c r="F13" s="14"/>
      <c r="G13" s="418"/>
      <c r="H13" s="13"/>
      <c r="I13" s="50"/>
      <c r="J13" s="26"/>
      <c r="K13" s="26"/>
      <c r="L13" s="26"/>
      <c r="M13" s="26"/>
      <c r="N13" s="26"/>
      <c r="O13" s="26"/>
      <c r="P13" s="26"/>
      <c r="Q13" s="26"/>
      <c r="R13" s="26"/>
    </row>
    <row r="14" spans="1:18">
      <c r="A14" s="54" t="s">
        <v>147</v>
      </c>
      <c r="B14" s="1267"/>
      <c r="C14" s="1292">
        <v>8846</v>
      </c>
      <c r="D14" s="1292">
        <v>9773.76</v>
      </c>
      <c r="E14" s="1292">
        <v>9131</v>
      </c>
      <c r="F14" s="1291">
        <v>9057</v>
      </c>
      <c r="G14" s="1290">
        <v>9130</v>
      </c>
      <c r="H14" s="1288">
        <v>72</v>
      </c>
      <c r="I14" s="50"/>
      <c r="J14" s="46"/>
      <c r="K14" s="46"/>
      <c r="L14" s="26"/>
      <c r="M14" s="26"/>
      <c r="N14" s="26"/>
      <c r="O14" s="26"/>
      <c r="P14" s="26"/>
      <c r="Q14" s="26"/>
      <c r="R14" s="26"/>
    </row>
    <row r="15" spans="1:18">
      <c r="A15" s="54" t="s">
        <v>148</v>
      </c>
      <c r="B15" s="1267"/>
      <c r="C15" s="1292">
        <v>9394</v>
      </c>
      <c r="D15" s="1292">
        <v>8355</v>
      </c>
      <c r="E15" s="1292">
        <v>8030</v>
      </c>
      <c r="F15" s="1291">
        <v>8356</v>
      </c>
      <c r="G15" s="1290">
        <v>8310</v>
      </c>
      <c r="H15" s="1288">
        <v>-47</v>
      </c>
      <c r="I15" s="50"/>
      <c r="J15" s="46"/>
      <c r="K15" s="46"/>
      <c r="L15" s="68"/>
      <c r="M15" s="26"/>
      <c r="N15" s="26"/>
      <c r="O15" s="26"/>
      <c r="P15" s="26"/>
      <c r="Q15" s="26"/>
      <c r="R15" s="26"/>
    </row>
    <row r="16" spans="1:18">
      <c r="A16" s="54" t="s">
        <v>149</v>
      </c>
      <c r="B16" s="1267"/>
      <c r="C16" s="1292">
        <v>2128.835</v>
      </c>
      <c r="D16" s="1292">
        <v>2358</v>
      </c>
      <c r="E16" s="1292">
        <v>2195</v>
      </c>
      <c r="F16" s="1291">
        <v>2176</v>
      </c>
      <c r="G16" s="1290">
        <v>2294</v>
      </c>
      <c r="H16" s="1288">
        <v>118</v>
      </c>
      <c r="I16" s="50"/>
      <c r="J16" s="46"/>
      <c r="K16" s="46"/>
      <c r="L16" s="26"/>
      <c r="M16" s="26"/>
      <c r="N16" s="26"/>
      <c r="O16" s="26"/>
      <c r="P16" s="26"/>
      <c r="Q16" s="26"/>
      <c r="R16" s="26"/>
    </row>
    <row r="17" spans="1:18">
      <c r="A17" s="54" t="s">
        <v>150</v>
      </c>
      <c r="B17" s="1267"/>
      <c r="C17" s="1292">
        <v>180</v>
      </c>
      <c r="D17" s="1292">
        <v>164</v>
      </c>
      <c r="E17" s="1292">
        <v>163</v>
      </c>
      <c r="F17" s="1291">
        <v>170</v>
      </c>
      <c r="G17" s="1290">
        <v>187</v>
      </c>
      <c r="H17" s="1288">
        <v>17</v>
      </c>
      <c r="I17" s="50"/>
      <c r="J17" s="46"/>
      <c r="K17" s="46"/>
      <c r="L17" s="26"/>
      <c r="M17" s="26"/>
      <c r="N17" s="26"/>
      <c r="O17" s="26"/>
      <c r="P17" s="26"/>
      <c r="Q17" s="26"/>
      <c r="R17" s="26"/>
    </row>
    <row r="18" spans="1:18">
      <c r="A18" s="54" t="s">
        <v>151</v>
      </c>
      <c r="B18" s="1267"/>
      <c r="C18" s="1292">
        <v>1865</v>
      </c>
      <c r="D18" s="1292">
        <v>1526.92</v>
      </c>
      <c r="E18" s="1292">
        <v>1936.8</v>
      </c>
      <c r="F18" s="1291">
        <v>2031.4</v>
      </c>
      <c r="G18" s="1290">
        <v>2087</v>
      </c>
      <c r="H18" s="1288">
        <v>55</v>
      </c>
      <c r="I18" s="50"/>
      <c r="J18" s="46"/>
      <c r="K18" s="46"/>
      <c r="L18" s="68"/>
      <c r="M18" s="26"/>
      <c r="N18" s="26"/>
      <c r="O18" s="26"/>
      <c r="P18" s="26"/>
      <c r="Q18" s="26"/>
      <c r="R18" s="26"/>
    </row>
    <row r="19" spans="1:18">
      <c r="A19" s="54" t="s">
        <v>45</v>
      </c>
      <c r="B19" s="1267"/>
      <c r="C19" s="1292">
        <v>6799.08</v>
      </c>
      <c r="D19" s="1292">
        <v>5376</v>
      </c>
      <c r="E19" s="1292">
        <v>5698</v>
      </c>
      <c r="F19" s="1291">
        <v>5876</v>
      </c>
      <c r="G19" s="1290">
        <v>5922</v>
      </c>
      <c r="H19" s="1288">
        <v>47</v>
      </c>
      <c r="I19" s="50"/>
      <c r="J19" s="46"/>
      <c r="K19" s="46"/>
      <c r="L19" s="66"/>
      <c r="M19" s="26"/>
      <c r="N19" s="26"/>
      <c r="O19" s="26"/>
      <c r="P19" s="26"/>
      <c r="Q19" s="26"/>
      <c r="R19" s="26"/>
    </row>
    <row r="20" spans="1:18" s="24" customFormat="1">
      <c r="A20" s="52" t="s">
        <v>152</v>
      </c>
      <c r="B20" s="423"/>
      <c r="C20" s="1288">
        <v>29213</v>
      </c>
      <c r="D20" s="1288">
        <v>27554.1</v>
      </c>
      <c r="E20" s="1288">
        <v>27153</v>
      </c>
      <c r="F20" s="1286">
        <v>27667</v>
      </c>
      <c r="G20" s="1287">
        <v>27929</v>
      </c>
      <c r="H20" s="1288">
        <v>263</v>
      </c>
      <c r="I20" s="50"/>
      <c r="J20" s="46"/>
      <c r="K20" s="46"/>
      <c r="L20" s="37"/>
      <c r="M20" s="37"/>
      <c r="N20" s="37"/>
      <c r="O20" s="37"/>
      <c r="P20" s="37"/>
      <c r="Q20" s="37"/>
      <c r="R20" s="37"/>
    </row>
    <row r="21" spans="1:18" ht="5.25" customHeight="1">
      <c r="A21" s="54"/>
      <c r="B21" s="1267"/>
      <c r="C21" s="1292"/>
      <c r="D21" s="1292"/>
      <c r="E21" s="1292"/>
      <c r="F21" s="1291"/>
      <c r="G21" s="1290"/>
      <c r="H21" s="1288"/>
      <c r="I21" s="50"/>
      <c r="J21" s="46"/>
      <c r="K21" s="46"/>
      <c r="L21" s="26"/>
      <c r="M21" s="26"/>
      <c r="N21" s="26"/>
      <c r="O21" s="26"/>
      <c r="P21" s="26"/>
      <c r="Q21" s="26"/>
      <c r="R21" s="26"/>
    </row>
    <row r="22" spans="1:18">
      <c r="A22" s="52" t="s">
        <v>153</v>
      </c>
      <c r="B22" s="423"/>
      <c r="C22" s="1292"/>
      <c r="D22" s="1292"/>
      <c r="E22" s="1292"/>
      <c r="F22" s="1291"/>
      <c r="G22" s="1290"/>
      <c r="H22" s="1288"/>
      <c r="I22" s="50"/>
      <c r="J22" s="46"/>
      <c r="K22" s="46"/>
      <c r="L22" s="26"/>
      <c r="M22" s="26"/>
      <c r="N22" s="26"/>
      <c r="O22" s="26"/>
      <c r="P22" s="26"/>
      <c r="Q22" s="26"/>
      <c r="R22" s="26"/>
    </row>
    <row r="23" spans="1:18">
      <c r="A23" s="54" t="s">
        <v>154</v>
      </c>
      <c r="B23" s="1267"/>
      <c r="C23" s="1292">
        <v>-12546</v>
      </c>
      <c r="D23" s="1292">
        <v>-13385</v>
      </c>
      <c r="E23" s="1292">
        <v>-13361.93</v>
      </c>
      <c r="F23" s="1291">
        <v>-13400</v>
      </c>
      <c r="G23" s="1290">
        <v>-13374</v>
      </c>
      <c r="H23" s="1288">
        <v>26</v>
      </c>
      <c r="I23" s="50"/>
      <c r="J23" s="46"/>
      <c r="K23" s="46"/>
      <c r="L23" s="26"/>
      <c r="M23" s="26"/>
      <c r="N23" s="26"/>
      <c r="O23" s="26"/>
      <c r="P23" s="26"/>
      <c r="Q23" s="26"/>
      <c r="R23" s="26"/>
    </row>
    <row r="24" spans="1:18">
      <c r="A24" s="54" t="s">
        <v>155</v>
      </c>
      <c r="B24" s="1267"/>
      <c r="C24" s="1292">
        <v>-7761</v>
      </c>
      <c r="D24" s="1292">
        <v>-8102</v>
      </c>
      <c r="E24" s="1292">
        <v>-8010</v>
      </c>
      <c r="F24" s="1291">
        <v>-7969.66</v>
      </c>
      <c r="G24" s="1290">
        <v>-8083</v>
      </c>
      <c r="H24" s="1288">
        <v>-114</v>
      </c>
      <c r="I24" s="50"/>
      <c r="J24" s="46"/>
      <c r="K24" s="46"/>
      <c r="L24" s="26"/>
      <c r="M24" s="26"/>
      <c r="N24" s="26"/>
      <c r="O24" s="26"/>
      <c r="P24" s="26"/>
      <c r="Q24" s="26"/>
      <c r="R24" s="26"/>
    </row>
    <row r="25" spans="1:18">
      <c r="A25" s="54" t="s">
        <v>156</v>
      </c>
      <c r="B25" s="1267"/>
      <c r="C25" s="1292">
        <v>-537</v>
      </c>
      <c r="D25" s="1292">
        <v>-582</v>
      </c>
      <c r="E25" s="1292">
        <v>-614</v>
      </c>
      <c r="F25" s="1291">
        <v>-634</v>
      </c>
      <c r="G25" s="1290">
        <v>-631</v>
      </c>
      <c r="H25" s="1288">
        <v>3</v>
      </c>
      <c r="I25" s="50"/>
      <c r="J25" s="46"/>
      <c r="K25" s="46"/>
      <c r="L25" s="26"/>
      <c r="M25" s="26"/>
      <c r="N25" s="26"/>
      <c r="O25" s="26"/>
      <c r="P25" s="26"/>
      <c r="Q25" s="26"/>
      <c r="R25" s="26"/>
    </row>
    <row r="26" spans="1:18">
      <c r="A26" s="54" t="s">
        <v>157</v>
      </c>
      <c r="B26" s="1267"/>
      <c r="C26" s="1292">
        <v>-5767</v>
      </c>
      <c r="D26" s="1292">
        <v>-5712</v>
      </c>
      <c r="E26" s="1292">
        <v>-5549</v>
      </c>
      <c r="F26" s="1291">
        <v>-5499</v>
      </c>
      <c r="G26" s="1290">
        <v>-5485</v>
      </c>
      <c r="H26" s="1288">
        <v>14</v>
      </c>
      <c r="I26" s="50"/>
      <c r="J26" s="46"/>
      <c r="K26" s="46"/>
      <c r="L26" s="26"/>
      <c r="M26" s="26"/>
      <c r="N26" s="26"/>
      <c r="O26" s="26"/>
      <c r="P26" s="26"/>
      <c r="Q26" s="26"/>
      <c r="R26" s="26"/>
    </row>
    <row r="27" spans="1:18">
      <c r="A27" s="54" t="s">
        <v>151</v>
      </c>
      <c r="B27" s="1267"/>
      <c r="C27" s="1292">
        <v>0</v>
      </c>
      <c r="D27" s="1292">
        <v>0</v>
      </c>
      <c r="E27" s="1292">
        <v>0</v>
      </c>
      <c r="F27" s="1291">
        <v>0</v>
      </c>
      <c r="G27" s="1290">
        <v>0</v>
      </c>
      <c r="H27" s="1288">
        <v>0</v>
      </c>
      <c r="I27" s="50"/>
      <c r="J27" s="46"/>
      <c r="K27" s="46"/>
      <c r="L27" s="26"/>
      <c r="M27" s="26"/>
      <c r="N27" s="26"/>
      <c r="O27" s="26"/>
      <c r="P27" s="26"/>
      <c r="Q27" s="26"/>
      <c r="R27" s="26"/>
    </row>
    <row r="28" spans="1:18">
      <c r="A28" s="54" t="s">
        <v>158</v>
      </c>
      <c r="B28" s="1306"/>
      <c r="C28" s="1292">
        <v>-1562</v>
      </c>
      <c r="D28" s="1292">
        <v>-1420.02</v>
      </c>
      <c r="E28" s="1292">
        <v>-1438</v>
      </c>
      <c r="F28" s="1291">
        <v>-1429</v>
      </c>
      <c r="G28" s="1290">
        <v>-1648</v>
      </c>
      <c r="H28" s="1288">
        <v>-219</v>
      </c>
      <c r="I28" s="50"/>
      <c r="J28" s="46"/>
      <c r="K28" s="46"/>
      <c r="L28" s="26"/>
      <c r="M28" s="26"/>
      <c r="N28" s="26"/>
      <c r="O28" s="26"/>
      <c r="P28" s="26"/>
      <c r="Q28" s="26"/>
      <c r="R28" s="26"/>
    </row>
    <row r="29" spans="1:18" s="24" customFormat="1">
      <c r="A29" s="52" t="s">
        <v>159</v>
      </c>
      <c r="B29" s="1306"/>
      <c r="C29" s="1288">
        <v>-28173</v>
      </c>
      <c r="D29" s="1288">
        <v>-29201</v>
      </c>
      <c r="E29" s="1288">
        <v>-28973</v>
      </c>
      <c r="F29" s="1286">
        <v>-28930.65</v>
      </c>
      <c r="G29" s="1287">
        <v>-29221</v>
      </c>
      <c r="H29" s="1288">
        <v>-290</v>
      </c>
      <c r="I29" s="50"/>
      <c r="J29" s="46"/>
      <c r="K29" s="46"/>
      <c r="L29" s="37"/>
      <c r="M29" s="37"/>
      <c r="N29" s="37"/>
      <c r="O29" s="37"/>
      <c r="P29" s="37"/>
      <c r="Q29" s="37"/>
      <c r="R29" s="37"/>
    </row>
    <row r="30" spans="1:18" ht="6" customHeight="1">
      <c r="A30" s="54"/>
      <c r="B30" s="1306"/>
      <c r="C30" s="1292"/>
      <c r="D30" s="1292"/>
      <c r="E30" s="1292"/>
      <c r="F30" s="1291"/>
      <c r="G30" s="1290"/>
      <c r="H30" s="1288"/>
      <c r="I30" s="50"/>
      <c r="J30" s="46"/>
      <c r="K30" s="46"/>
      <c r="L30" s="26"/>
      <c r="M30" s="26"/>
      <c r="N30" s="26"/>
      <c r="O30" s="26"/>
      <c r="P30" s="26"/>
      <c r="Q30" s="26"/>
      <c r="R30" s="26"/>
    </row>
    <row r="31" spans="1:18" s="91" customFormat="1">
      <c r="A31" s="52" t="s">
        <v>160</v>
      </c>
      <c r="B31" s="1306">
        <v>25</v>
      </c>
      <c r="C31" s="1288">
        <v>1040</v>
      </c>
      <c r="D31" s="1288">
        <v>-1647</v>
      </c>
      <c r="E31" s="1288">
        <v>-1820</v>
      </c>
      <c r="F31" s="1286">
        <v>-1264</v>
      </c>
      <c r="G31" s="1287">
        <v>-1291</v>
      </c>
      <c r="H31" s="1288">
        <v>-27</v>
      </c>
      <c r="I31" s="50"/>
      <c r="J31" s="46"/>
      <c r="K31" s="46"/>
      <c r="L31" s="84"/>
      <c r="M31" s="84"/>
      <c r="N31" s="84"/>
      <c r="O31" s="84"/>
      <c r="P31" s="84"/>
      <c r="Q31" s="84"/>
      <c r="R31" s="84"/>
    </row>
    <row r="32" spans="1:18" s="91" customFormat="1" ht="4.7" customHeight="1">
      <c r="A32" s="52"/>
      <c r="B32" s="1306"/>
      <c r="C32" s="1303"/>
      <c r="D32" s="1303"/>
      <c r="E32" s="1303"/>
      <c r="F32" s="1293"/>
      <c r="G32" s="1321"/>
      <c r="H32" s="1303"/>
      <c r="I32" s="64"/>
      <c r="J32" s="46"/>
      <c r="K32" s="46"/>
      <c r="L32" s="84"/>
      <c r="M32" s="84"/>
      <c r="N32" s="84"/>
      <c r="O32" s="84"/>
      <c r="P32" s="84"/>
      <c r="Q32" s="84"/>
      <c r="R32" s="84"/>
    </row>
    <row r="33" spans="1:18" s="91" customFormat="1">
      <c r="A33" s="52" t="s">
        <v>161</v>
      </c>
      <c r="B33" s="1306"/>
      <c r="C33" s="1303"/>
      <c r="D33" s="1303"/>
      <c r="E33" s="1303"/>
      <c r="F33" s="1293"/>
      <c r="G33" s="1321"/>
      <c r="H33" s="1303"/>
      <c r="I33" s="64"/>
      <c r="J33" s="46"/>
      <c r="K33" s="46"/>
      <c r="L33" s="84"/>
      <c r="M33" s="84"/>
      <c r="N33" s="84"/>
      <c r="O33" s="84"/>
      <c r="P33" s="84"/>
      <c r="Q33" s="84"/>
      <c r="R33" s="84"/>
    </row>
    <row r="34" spans="1:18" ht="6" customHeight="1">
      <c r="A34" s="54"/>
      <c r="B34" s="1306"/>
      <c r="C34" s="1292"/>
      <c r="D34" s="1292"/>
      <c r="E34" s="1292"/>
      <c r="F34" s="1291"/>
      <c r="G34" s="1290"/>
      <c r="H34" s="1288"/>
      <c r="I34" s="50"/>
      <c r="J34" s="46"/>
      <c r="K34" s="46"/>
      <c r="L34" s="26"/>
      <c r="M34" s="26"/>
      <c r="N34" s="26"/>
      <c r="O34" s="26"/>
      <c r="P34" s="26"/>
      <c r="Q34" s="26"/>
      <c r="R34" s="26"/>
    </row>
    <row r="35" spans="1:18">
      <c r="A35" s="52" t="s">
        <v>162</v>
      </c>
      <c r="B35" s="1306"/>
      <c r="C35" s="1"/>
      <c r="D35" s="1"/>
      <c r="E35" s="1"/>
      <c r="F35" s="410"/>
      <c r="G35" s="1317"/>
      <c r="H35" s="1316"/>
      <c r="I35" s="37"/>
      <c r="J35" s="46"/>
      <c r="K35" s="46"/>
      <c r="L35" s="26"/>
      <c r="M35" s="26"/>
      <c r="N35" s="26"/>
      <c r="O35" s="26"/>
      <c r="P35" s="26"/>
      <c r="Q35" s="26"/>
      <c r="R35" s="26"/>
    </row>
    <row r="36" spans="1:18">
      <c r="A36" s="54" t="s">
        <v>76</v>
      </c>
      <c r="B36" s="1306"/>
      <c r="C36" s="1292">
        <v>-2667</v>
      </c>
      <c r="D36" s="1292">
        <v>-2603</v>
      </c>
      <c r="E36" s="1292">
        <v>-2484.085</v>
      </c>
      <c r="F36" s="1291">
        <v>-2275</v>
      </c>
      <c r="G36" s="1290">
        <v>-2475</v>
      </c>
      <c r="H36" s="1288">
        <v>-200</v>
      </c>
      <c r="I36" s="50"/>
      <c r="J36" s="46"/>
      <c r="K36" s="46"/>
      <c r="L36" s="26"/>
      <c r="M36" s="26"/>
      <c r="N36" s="26"/>
      <c r="O36" s="26"/>
      <c r="P36" s="26"/>
      <c r="Q36" s="26"/>
      <c r="R36" s="26"/>
    </row>
    <row r="37" spans="1:18">
      <c r="A37" s="54" t="s">
        <v>80</v>
      </c>
      <c r="B37" s="1306"/>
      <c r="C37" s="1292">
        <v>134</v>
      </c>
      <c r="D37" s="1292">
        <v>207</v>
      </c>
      <c r="E37" s="1292">
        <v>217</v>
      </c>
      <c r="F37" s="1291">
        <v>279</v>
      </c>
      <c r="G37" s="1290">
        <v>102</v>
      </c>
      <c r="H37" s="1288">
        <v>-177</v>
      </c>
      <c r="I37" s="50"/>
      <c r="J37" s="46"/>
      <c r="K37" s="46"/>
      <c r="L37" s="26"/>
      <c r="M37" s="26"/>
      <c r="N37" s="26"/>
      <c r="O37" s="26"/>
      <c r="P37" s="26"/>
      <c r="Q37" s="26"/>
      <c r="R37" s="26"/>
    </row>
    <row r="38" spans="1:18" s="24" customFormat="1">
      <c r="A38" s="52" t="s">
        <v>163</v>
      </c>
      <c r="B38" s="1306"/>
      <c r="C38" s="1288">
        <v>-2533</v>
      </c>
      <c r="D38" s="1288">
        <v>-2395</v>
      </c>
      <c r="E38" s="1288">
        <v>-2267</v>
      </c>
      <c r="F38" s="1286">
        <v>-1995.575</v>
      </c>
      <c r="G38" s="1287">
        <v>-2373</v>
      </c>
      <c r="H38" s="1288">
        <v>-377</v>
      </c>
      <c r="I38" s="50"/>
      <c r="J38" s="46"/>
      <c r="K38" s="46"/>
      <c r="L38" s="37"/>
      <c r="M38" s="37"/>
      <c r="N38" s="37"/>
      <c r="O38" s="37"/>
      <c r="P38" s="37"/>
      <c r="Q38" s="37"/>
      <c r="R38" s="37"/>
    </row>
    <row r="39" spans="1:18" ht="6" customHeight="1">
      <c r="A39" s="54"/>
      <c r="B39" s="1306"/>
      <c r="C39" s="1292"/>
      <c r="D39" s="1292"/>
      <c r="E39" s="1292"/>
      <c r="F39" s="1291"/>
      <c r="G39" s="1290"/>
      <c r="H39" s="1288"/>
      <c r="I39" s="50"/>
      <c r="J39" s="46"/>
      <c r="K39" s="46"/>
      <c r="L39" s="26"/>
      <c r="M39" s="26"/>
      <c r="N39" s="26"/>
      <c r="O39" s="26"/>
      <c r="P39" s="26"/>
      <c r="Q39" s="26"/>
      <c r="R39" s="26"/>
    </row>
    <row r="40" spans="1:18">
      <c r="A40" s="52" t="s">
        <v>164</v>
      </c>
      <c r="B40" s="1306"/>
      <c r="C40" s="1292"/>
      <c r="D40" s="1292"/>
      <c r="E40" s="1292"/>
      <c r="F40" s="1291"/>
      <c r="G40" s="1290"/>
      <c r="H40" s="1288"/>
      <c r="I40" s="50"/>
      <c r="J40" s="46"/>
      <c r="K40" s="46"/>
      <c r="L40" s="26"/>
      <c r="M40" s="26"/>
      <c r="N40" s="26"/>
      <c r="O40" s="26"/>
      <c r="P40" s="26"/>
      <c r="Q40" s="26"/>
      <c r="R40" s="26"/>
    </row>
    <row r="41" spans="1:18">
      <c r="A41" s="52" t="s">
        <v>146</v>
      </c>
      <c r="B41" s="1306"/>
      <c r="C41" s="1292"/>
      <c r="D41" s="1292"/>
      <c r="E41" s="1292"/>
      <c r="F41" s="1291"/>
      <c r="G41" s="1290"/>
      <c r="H41" s="1288"/>
      <c r="I41" s="50"/>
      <c r="J41" s="46"/>
      <c r="K41" s="46"/>
      <c r="L41" s="26"/>
      <c r="M41" s="26"/>
      <c r="N41" s="26"/>
      <c r="O41" s="26"/>
      <c r="P41" s="26"/>
      <c r="Q41" s="26"/>
      <c r="R41" s="26"/>
    </row>
    <row r="42" spans="1:18">
      <c r="A42" s="54" t="s">
        <v>165</v>
      </c>
      <c r="B42" s="1306"/>
      <c r="C42" s="1292">
        <v>18</v>
      </c>
      <c r="D42" s="1292">
        <v>0</v>
      </c>
      <c r="E42" s="1292">
        <v>10</v>
      </c>
      <c r="F42" s="1291">
        <v>135.5</v>
      </c>
      <c r="G42" s="1290">
        <v>140</v>
      </c>
      <c r="H42" s="1288">
        <v>4</v>
      </c>
      <c r="I42" s="50"/>
      <c r="J42" s="46"/>
      <c r="K42" s="46"/>
      <c r="L42" s="26"/>
      <c r="M42" s="26"/>
      <c r="N42" s="26"/>
      <c r="O42" s="26"/>
      <c r="P42" s="26"/>
      <c r="Q42" s="26"/>
      <c r="R42" s="26"/>
    </row>
    <row r="43" spans="1:18">
      <c r="A43" s="54" t="s">
        <v>166</v>
      </c>
      <c r="B43" s="1306"/>
      <c r="C43" s="1292">
        <v>5</v>
      </c>
      <c r="D43" s="1292">
        <v>20</v>
      </c>
      <c r="E43" s="1292">
        <v>28</v>
      </c>
      <c r="F43" s="1291">
        <v>43</v>
      </c>
      <c r="G43" s="1290">
        <v>101</v>
      </c>
      <c r="H43" s="1288">
        <v>57</v>
      </c>
      <c r="I43" s="50"/>
      <c r="J43" s="46"/>
      <c r="K43" s="46"/>
      <c r="L43" s="26"/>
      <c r="M43" s="26"/>
      <c r="N43" s="26"/>
      <c r="O43" s="26"/>
      <c r="P43" s="26"/>
      <c r="Q43" s="26"/>
      <c r="R43" s="26"/>
    </row>
    <row r="44" spans="1:18">
      <c r="A44" s="52" t="s">
        <v>167</v>
      </c>
      <c r="B44" s="1306"/>
      <c r="C44" s="1292"/>
      <c r="D44" s="1292"/>
      <c r="E44" s="1292"/>
      <c r="F44" s="1291"/>
      <c r="G44" s="1290"/>
      <c r="H44" s="1288"/>
      <c r="I44" s="50"/>
      <c r="J44" s="46"/>
      <c r="K44" s="46"/>
      <c r="L44" s="26"/>
      <c r="M44" s="26"/>
      <c r="N44" s="26"/>
      <c r="O44" s="26"/>
      <c r="P44" s="26"/>
      <c r="Q44" s="26"/>
      <c r="R44" s="26"/>
    </row>
    <row r="45" spans="1:18">
      <c r="A45" s="54" t="s">
        <v>165</v>
      </c>
      <c r="B45" s="1306"/>
      <c r="C45" s="1292">
        <v>-566</v>
      </c>
      <c r="D45" s="1292">
        <v>-666</v>
      </c>
      <c r="E45" s="1292">
        <v>-752</v>
      </c>
      <c r="F45" s="1291">
        <v>-787</v>
      </c>
      <c r="G45" s="1290">
        <v>-798</v>
      </c>
      <c r="H45" s="1288">
        <v>-12</v>
      </c>
      <c r="I45" s="50"/>
      <c r="J45" s="46"/>
      <c r="K45" s="46"/>
      <c r="L45" s="26"/>
      <c r="M45" s="26"/>
      <c r="N45" s="26"/>
      <c r="O45" s="26"/>
      <c r="P45" s="26"/>
      <c r="Q45" s="26"/>
      <c r="R45" s="26"/>
    </row>
    <row r="46" spans="1:18">
      <c r="A46" s="54" t="s">
        <v>166</v>
      </c>
      <c r="B46" s="1306"/>
      <c r="C46" s="1292">
        <v>-22</v>
      </c>
      <c r="D46" s="1292">
        <v>-19</v>
      </c>
      <c r="E46" s="1292">
        <v>-53</v>
      </c>
      <c r="F46" s="1291">
        <v>-58</v>
      </c>
      <c r="G46" s="1290">
        <v>-136</v>
      </c>
      <c r="H46" s="1288">
        <v>-78</v>
      </c>
      <c r="I46" s="50"/>
      <c r="J46" s="46"/>
      <c r="K46" s="46"/>
      <c r="L46" s="26"/>
      <c r="M46" s="26"/>
      <c r="N46" s="26"/>
      <c r="O46" s="26"/>
      <c r="P46" s="26"/>
      <c r="Q46" s="26"/>
      <c r="R46" s="26"/>
    </row>
    <row r="47" spans="1:18" s="24" customFormat="1">
      <c r="A47" s="52" t="s">
        <v>168</v>
      </c>
      <c r="B47" s="1306"/>
      <c r="C47" s="1288">
        <v>-565</v>
      </c>
      <c r="D47" s="1288">
        <v>-665</v>
      </c>
      <c r="E47" s="1288">
        <v>-767.22500000000002</v>
      </c>
      <c r="F47" s="1286">
        <v>-666</v>
      </c>
      <c r="G47" s="1287">
        <v>-694</v>
      </c>
      <c r="H47" s="1288">
        <v>-28</v>
      </c>
      <c r="I47" s="50"/>
      <c r="J47" s="46"/>
      <c r="K47" s="46"/>
      <c r="L47" s="37"/>
      <c r="M47" s="37"/>
      <c r="N47" s="37"/>
      <c r="O47" s="37"/>
      <c r="P47" s="37"/>
      <c r="Q47" s="37"/>
      <c r="R47" s="37"/>
    </row>
    <row r="48" spans="1:18" ht="5.25" customHeight="1">
      <c r="A48" s="54"/>
      <c r="B48" s="1306"/>
      <c r="C48" s="1292"/>
      <c r="D48" s="1292"/>
      <c r="E48" s="1292"/>
      <c r="F48" s="1291"/>
      <c r="G48" s="1290"/>
      <c r="H48" s="1288"/>
      <c r="I48" s="50"/>
      <c r="J48" s="46"/>
      <c r="K48" s="46"/>
      <c r="L48" s="26"/>
      <c r="M48" s="26"/>
      <c r="N48" s="26"/>
      <c r="O48" s="26"/>
      <c r="P48" s="26"/>
      <c r="Q48" s="26"/>
      <c r="R48" s="26"/>
    </row>
    <row r="49" spans="1:18" s="91" customFormat="1">
      <c r="A49" s="52" t="s">
        <v>169</v>
      </c>
      <c r="B49" s="1306"/>
      <c r="C49" s="1288">
        <v>-3098</v>
      </c>
      <c r="D49" s="1288">
        <v>-3060</v>
      </c>
      <c r="E49" s="1288">
        <v>-3034</v>
      </c>
      <c r="F49" s="1286">
        <v>-2662</v>
      </c>
      <c r="G49" s="1287">
        <v>-3067</v>
      </c>
      <c r="H49" s="1288">
        <v>-405</v>
      </c>
      <c r="I49" s="50"/>
      <c r="J49" s="46"/>
      <c r="K49" s="46"/>
      <c r="L49" s="84"/>
      <c r="M49" s="84"/>
      <c r="N49" s="84"/>
      <c r="O49" s="84"/>
      <c r="P49" s="84"/>
      <c r="Q49" s="84"/>
      <c r="R49" s="84"/>
    </row>
    <row r="50" spans="1:18" ht="5.25" customHeight="1">
      <c r="A50" s="54"/>
      <c r="B50" s="1306"/>
      <c r="C50" s="1292"/>
      <c r="D50" s="1292"/>
      <c r="E50" s="1292"/>
      <c r="F50" s="1291"/>
      <c r="G50" s="1290"/>
      <c r="H50" s="1288"/>
      <c r="I50" s="50"/>
      <c r="J50" s="46"/>
      <c r="K50" s="46"/>
      <c r="L50" s="26"/>
      <c r="M50" s="26"/>
      <c r="N50" s="26"/>
      <c r="O50" s="26"/>
      <c r="P50" s="26"/>
      <c r="Q50" s="26"/>
      <c r="R50" s="26"/>
    </row>
    <row r="51" spans="1:18">
      <c r="A51" s="52" t="s">
        <v>170</v>
      </c>
      <c r="B51" s="1306"/>
      <c r="C51" s="1292"/>
      <c r="D51" s="1292"/>
      <c r="E51" s="1292"/>
      <c r="F51" s="1291"/>
      <c r="G51" s="1290"/>
      <c r="H51" s="1288"/>
      <c r="I51" s="50"/>
      <c r="J51" s="46"/>
      <c r="K51" s="46"/>
      <c r="L51" s="26"/>
      <c r="M51" s="26"/>
      <c r="N51" s="26"/>
      <c r="O51" s="26"/>
      <c r="P51" s="26"/>
      <c r="Q51" s="26"/>
      <c r="R51" s="26"/>
    </row>
    <row r="52" spans="1:18" ht="6.75" customHeight="1">
      <c r="A52" s="54"/>
      <c r="B52" s="1306"/>
      <c r="C52" s="1292"/>
      <c r="D52" s="1292"/>
      <c r="E52" s="1292"/>
      <c r="F52" s="1291"/>
      <c r="G52" s="1290"/>
      <c r="H52" s="1288"/>
      <c r="I52" s="50"/>
      <c r="J52" s="46"/>
      <c r="K52" s="46"/>
      <c r="L52" s="26"/>
      <c r="M52" s="26"/>
      <c r="N52" s="26"/>
      <c r="O52" s="26"/>
      <c r="P52" s="26"/>
      <c r="Q52" s="26"/>
      <c r="R52" s="26"/>
    </row>
    <row r="53" spans="1:18">
      <c r="A53" s="52" t="s">
        <v>146</v>
      </c>
      <c r="B53" s="1306"/>
      <c r="C53" s="1292"/>
      <c r="D53" s="1292"/>
      <c r="E53" s="1292"/>
      <c r="F53" s="1291"/>
      <c r="G53" s="1290"/>
      <c r="H53" s="1288"/>
      <c r="I53" s="50"/>
      <c r="J53" s="46"/>
      <c r="K53" s="46"/>
      <c r="L53" s="26"/>
      <c r="M53" s="26"/>
      <c r="N53" s="26"/>
      <c r="O53" s="26"/>
      <c r="P53" s="26"/>
      <c r="Q53" s="26"/>
      <c r="R53" s="26"/>
    </row>
    <row r="54" spans="1:18">
      <c r="A54" s="54" t="s">
        <v>112</v>
      </c>
      <c r="B54" s="1267"/>
      <c r="C54" s="1292">
        <v>16</v>
      </c>
      <c r="D54" s="1292">
        <v>16</v>
      </c>
      <c r="E54" s="1292">
        <v>16</v>
      </c>
      <c r="F54" s="1291">
        <v>16</v>
      </c>
      <c r="G54" s="1290">
        <v>15.525</v>
      </c>
      <c r="H54" s="1288">
        <v>0</v>
      </c>
      <c r="I54" s="50"/>
      <c r="J54" s="46"/>
      <c r="K54" s="46"/>
      <c r="L54" s="26"/>
      <c r="M54" s="26"/>
      <c r="N54" s="26"/>
      <c r="O54" s="26"/>
      <c r="P54" s="26"/>
      <c r="Q54" s="26"/>
      <c r="R54" s="26"/>
    </row>
    <row r="55" spans="1:18">
      <c r="A55" s="54" t="s">
        <v>113</v>
      </c>
      <c r="B55" s="1267"/>
      <c r="C55" s="1292">
        <v>2065</v>
      </c>
      <c r="D55" s="1292">
        <v>4492.55</v>
      </c>
      <c r="E55" s="1292">
        <v>5040</v>
      </c>
      <c r="F55" s="1291">
        <v>5074</v>
      </c>
      <c r="G55" s="1290">
        <v>5194</v>
      </c>
      <c r="H55" s="1288">
        <v>119</v>
      </c>
      <c r="I55" s="50"/>
      <c r="J55" s="46"/>
      <c r="K55" s="46"/>
      <c r="L55" s="26"/>
      <c r="M55" s="26"/>
      <c r="N55" s="26"/>
      <c r="O55" s="26"/>
      <c r="P55" s="26"/>
      <c r="Q55" s="26"/>
      <c r="R55" s="26"/>
    </row>
    <row r="56" spans="1:18">
      <c r="A56" s="54" t="s">
        <v>171</v>
      </c>
      <c r="B56" s="1267"/>
      <c r="C56" s="1292">
        <v>0</v>
      </c>
      <c r="D56" s="1292">
        <v>0</v>
      </c>
      <c r="E56" s="1292">
        <v>0</v>
      </c>
      <c r="F56" s="1291">
        <v>0</v>
      </c>
      <c r="G56" s="1290">
        <v>0</v>
      </c>
      <c r="H56" s="1288">
        <v>0</v>
      </c>
      <c r="I56" s="50"/>
      <c r="J56" s="46"/>
      <c r="K56" s="46"/>
      <c r="L56" s="26"/>
      <c r="M56" s="26"/>
      <c r="N56" s="26"/>
      <c r="O56" s="26"/>
      <c r="P56" s="26"/>
      <c r="Q56" s="26"/>
      <c r="R56" s="26"/>
    </row>
    <row r="57" spans="1:18">
      <c r="A57" s="54" t="s">
        <v>172</v>
      </c>
      <c r="B57" s="1267"/>
      <c r="C57" s="1292">
        <v>447.64499999999998</v>
      </c>
      <c r="D57" s="1292">
        <v>37</v>
      </c>
      <c r="E57" s="1292">
        <v>35</v>
      </c>
      <c r="F57" s="1291">
        <v>55</v>
      </c>
      <c r="G57" s="1290">
        <v>41</v>
      </c>
      <c r="H57" s="1288">
        <v>-14</v>
      </c>
      <c r="I57" s="50"/>
      <c r="J57" s="46"/>
      <c r="K57" s="46"/>
      <c r="L57" s="26"/>
      <c r="M57" s="26"/>
      <c r="N57" s="26"/>
      <c r="O57" s="26"/>
      <c r="P57" s="26"/>
      <c r="Q57" s="26"/>
      <c r="R57" s="26"/>
    </row>
    <row r="58" spans="1:18" s="24" customFormat="1">
      <c r="A58" s="52" t="s">
        <v>173</v>
      </c>
      <c r="B58" s="423"/>
      <c r="C58" s="1288">
        <v>2529.29</v>
      </c>
      <c r="D58" s="1288">
        <v>4546</v>
      </c>
      <c r="E58" s="1288">
        <v>5091</v>
      </c>
      <c r="F58" s="1286">
        <v>5145</v>
      </c>
      <c r="G58" s="1287">
        <v>5250</v>
      </c>
      <c r="H58" s="1288">
        <v>106</v>
      </c>
      <c r="I58" s="50"/>
      <c r="J58" s="46"/>
      <c r="K58" s="46"/>
      <c r="L58" s="37"/>
      <c r="M58" s="37"/>
      <c r="N58" s="37"/>
      <c r="O58" s="37"/>
      <c r="P58" s="37"/>
      <c r="Q58" s="37"/>
      <c r="R58" s="37"/>
    </row>
    <row r="59" spans="1:18" s="24" customFormat="1" ht="4.7" customHeight="1">
      <c r="A59" s="52"/>
      <c r="B59" s="423"/>
      <c r="C59" s="1288"/>
      <c r="D59" s="1288"/>
      <c r="E59" s="1288"/>
      <c r="F59" s="1286"/>
      <c r="G59" s="1287"/>
      <c r="H59" s="1288"/>
      <c r="I59" s="50"/>
      <c r="J59" s="46"/>
      <c r="K59" s="46"/>
      <c r="L59" s="37"/>
      <c r="M59" s="37"/>
      <c r="N59" s="37"/>
      <c r="O59" s="37"/>
      <c r="P59" s="37"/>
      <c r="Q59" s="37"/>
      <c r="R59" s="37"/>
    </row>
    <row r="60" spans="1:18" s="24" customFormat="1">
      <c r="A60" s="52" t="s">
        <v>167</v>
      </c>
      <c r="B60" s="423"/>
      <c r="C60" s="1288"/>
      <c r="D60" s="1288"/>
      <c r="E60" s="1288"/>
      <c r="F60" s="1286"/>
      <c r="G60" s="1287"/>
      <c r="H60" s="1288"/>
      <c r="I60" s="50"/>
      <c r="J60" s="46"/>
      <c r="K60" s="46"/>
      <c r="L60" s="37"/>
      <c r="M60" s="37"/>
      <c r="N60" s="37"/>
      <c r="O60" s="37"/>
      <c r="P60" s="37"/>
      <c r="Q60" s="37"/>
      <c r="R60" s="37"/>
    </row>
    <row r="61" spans="1:18" s="24" customFormat="1">
      <c r="A61" s="54" t="s">
        <v>88</v>
      </c>
      <c r="B61" s="422"/>
      <c r="C61" s="1292">
        <v>-16</v>
      </c>
      <c r="D61" s="1292">
        <v>-16</v>
      </c>
      <c r="E61" s="1292">
        <v>-16</v>
      </c>
      <c r="F61" s="1291">
        <v>-16</v>
      </c>
      <c r="G61" s="1290">
        <v>-15.525</v>
      </c>
      <c r="H61" s="1288">
        <v>0</v>
      </c>
      <c r="I61" s="50"/>
      <c r="J61" s="46"/>
      <c r="K61" s="46"/>
      <c r="L61" s="37"/>
      <c r="M61" s="37"/>
      <c r="N61" s="37"/>
      <c r="O61" s="37"/>
      <c r="P61" s="37"/>
      <c r="Q61" s="37"/>
      <c r="R61" s="37"/>
    </row>
    <row r="62" spans="1:18" s="24" customFormat="1">
      <c r="A62" s="54" t="s">
        <v>174</v>
      </c>
      <c r="B62" s="422"/>
      <c r="C62" s="1292">
        <v>-79</v>
      </c>
      <c r="D62" s="1292">
        <v>-86.05</v>
      </c>
      <c r="E62" s="1292">
        <v>-90</v>
      </c>
      <c r="F62" s="1291">
        <v>-93</v>
      </c>
      <c r="G62" s="1290">
        <v>-97</v>
      </c>
      <c r="H62" s="1288">
        <v>-5</v>
      </c>
      <c r="I62" s="50"/>
      <c r="J62" s="46"/>
      <c r="K62" s="46"/>
      <c r="L62" s="37"/>
      <c r="M62" s="37"/>
      <c r="N62" s="37"/>
      <c r="O62" s="37"/>
      <c r="P62" s="37"/>
      <c r="Q62" s="37"/>
      <c r="R62" s="37"/>
    </row>
    <row r="63" spans="1:18" s="24" customFormat="1">
      <c r="A63" s="54" t="s">
        <v>175</v>
      </c>
      <c r="B63" s="422"/>
      <c r="C63" s="1292">
        <v>0</v>
      </c>
      <c r="D63" s="1292">
        <v>0</v>
      </c>
      <c r="E63" s="1292">
        <v>0</v>
      </c>
      <c r="F63" s="1291">
        <v>0</v>
      </c>
      <c r="G63" s="1290">
        <v>0</v>
      </c>
      <c r="H63" s="1288">
        <v>0</v>
      </c>
      <c r="I63" s="50"/>
      <c r="J63" s="46"/>
      <c r="K63" s="46"/>
      <c r="L63" s="37"/>
      <c r="M63" s="37"/>
      <c r="N63" s="37"/>
      <c r="O63" s="37"/>
      <c r="P63" s="37"/>
      <c r="Q63" s="37"/>
      <c r="R63" s="37"/>
    </row>
    <row r="64" spans="1:18" s="24" customFormat="1">
      <c r="A64" s="54" t="s">
        <v>176</v>
      </c>
      <c r="B64" s="422"/>
      <c r="C64" s="1292">
        <v>-424</v>
      </c>
      <c r="D64" s="1292">
        <v>-432</v>
      </c>
      <c r="E64" s="1292">
        <v>-466</v>
      </c>
      <c r="F64" s="1291">
        <v>-532</v>
      </c>
      <c r="G64" s="1290">
        <v>-447</v>
      </c>
      <c r="H64" s="1288">
        <v>84</v>
      </c>
      <c r="I64" s="50"/>
      <c r="J64" s="46"/>
      <c r="K64" s="46"/>
      <c r="L64" s="37"/>
      <c r="M64" s="37"/>
      <c r="N64" s="37"/>
      <c r="O64" s="37"/>
      <c r="P64" s="37"/>
      <c r="Q64" s="37"/>
      <c r="R64" s="37"/>
    </row>
    <row r="65" spans="1:18" s="24" customFormat="1">
      <c r="A65" s="52" t="s">
        <v>177</v>
      </c>
      <c r="B65" s="423"/>
      <c r="C65" s="1288">
        <v>-519</v>
      </c>
      <c r="D65" s="1288">
        <v>-534</v>
      </c>
      <c r="E65" s="1288">
        <v>-571</v>
      </c>
      <c r="F65" s="1286">
        <v>-640</v>
      </c>
      <c r="G65" s="1287">
        <v>-560</v>
      </c>
      <c r="H65" s="1288">
        <v>80</v>
      </c>
      <c r="I65" s="50"/>
      <c r="J65" s="46"/>
      <c r="K65" s="46"/>
      <c r="L65" s="37"/>
      <c r="M65" s="37"/>
      <c r="N65" s="37"/>
      <c r="O65" s="37"/>
      <c r="P65" s="37"/>
      <c r="Q65" s="37"/>
      <c r="R65" s="37"/>
    </row>
    <row r="66" spans="1:18" s="24" customFormat="1" ht="6" customHeight="1">
      <c r="A66" s="52"/>
      <c r="B66" s="423"/>
      <c r="C66" s="1288"/>
      <c r="D66" s="1288"/>
      <c r="E66" s="1288"/>
      <c r="F66" s="1286"/>
      <c r="G66" s="1287"/>
      <c r="H66" s="1288"/>
      <c r="I66" s="50"/>
      <c r="J66" s="46"/>
      <c r="K66" s="46"/>
      <c r="L66" s="37"/>
      <c r="M66" s="37"/>
      <c r="N66" s="37"/>
      <c r="O66" s="37"/>
      <c r="P66" s="37"/>
      <c r="Q66" s="37"/>
      <c r="R66" s="37"/>
    </row>
    <row r="67" spans="1:18" s="24" customFormat="1">
      <c r="A67" s="52" t="s">
        <v>178</v>
      </c>
      <c r="B67" s="423"/>
      <c r="C67" s="1288">
        <v>2010</v>
      </c>
      <c r="D67" s="1288">
        <v>4012</v>
      </c>
      <c r="E67" s="1288">
        <v>4519</v>
      </c>
      <c r="F67" s="1286">
        <v>4505</v>
      </c>
      <c r="G67" s="1287">
        <v>4691</v>
      </c>
      <c r="H67" s="1288">
        <v>186</v>
      </c>
      <c r="I67" s="50"/>
      <c r="J67" s="46"/>
      <c r="K67" s="46"/>
      <c r="L67" s="37"/>
      <c r="M67" s="37"/>
      <c r="N67" s="37"/>
      <c r="O67" s="37"/>
      <c r="P67" s="37"/>
      <c r="Q67" s="37"/>
      <c r="R67" s="37"/>
    </row>
    <row r="68" spans="1:18" s="24" customFormat="1" ht="6" customHeight="1">
      <c r="A68" s="52"/>
      <c r="B68" s="423"/>
      <c r="C68" s="1288"/>
      <c r="D68" s="1288"/>
      <c r="E68" s="1288"/>
      <c r="F68" s="1286"/>
      <c r="G68" s="1287"/>
      <c r="H68" s="1288"/>
      <c r="I68" s="50"/>
      <c r="J68" s="46"/>
      <c r="K68" s="46"/>
      <c r="L68" s="37"/>
      <c r="M68" s="37"/>
      <c r="N68" s="37"/>
      <c r="O68" s="37"/>
      <c r="P68" s="37"/>
      <c r="Q68" s="37"/>
      <c r="R68" s="37"/>
    </row>
    <row r="69" spans="1:18" s="24" customFormat="1">
      <c r="A69" s="76" t="s">
        <v>179</v>
      </c>
      <c r="B69" s="1320"/>
      <c r="C69" s="1296">
        <v>-48</v>
      </c>
      <c r="D69" s="1296">
        <v>-695</v>
      </c>
      <c r="E69" s="1296">
        <v>-335</v>
      </c>
      <c r="F69" s="1295">
        <v>579</v>
      </c>
      <c r="G69" s="1294">
        <v>333</v>
      </c>
      <c r="H69" s="1303">
        <v>-247</v>
      </c>
      <c r="I69" s="64"/>
      <c r="J69" s="46"/>
      <c r="K69" s="46"/>
      <c r="L69" s="37"/>
      <c r="M69" s="37"/>
      <c r="N69" s="37"/>
      <c r="O69" s="37"/>
      <c r="P69" s="37"/>
      <c r="Q69" s="37"/>
      <c r="R69" s="37"/>
    </row>
    <row r="70" spans="1:18" s="24" customFormat="1">
      <c r="A70" s="54" t="s">
        <v>180</v>
      </c>
      <c r="B70" s="422"/>
      <c r="C70" s="1292">
        <v>4488</v>
      </c>
      <c r="D70" s="1292">
        <v>3135</v>
      </c>
      <c r="E70" s="1292">
        <v>4440</v>
      </c>
      <c r="F70" s="1291">
        <v>4440</v>
      </c>
      <c r="G70" s="1290">
        <v>4440</v>
      </c>
      <c r="H70" s="1288">
        <v>0</v>
      </c>
      <c r="I70" s="50"/>
      <c r="J70" s="46"/>
      <c r="K70" s="46"/>
      <c r="L70" s="37"/>
      <c r="M70" s="37"/>
      <c r="N70" s="37"/>
      <c r="O70" s="37"/>
      <c r="P70" s="37"/>
      <c r="Q70" s="37"/>
      <c r="R70" s="37"/>
    </row>
    <row r="71" spans="1:18">
      <c r="A71" s="54" t="s">
        <v>181</v>
      </c>
      <c r="B71" s="1306">
        <v>26</v>
      </c>
      <c r="C71" s="1292">
        <v>4440</v>
      </c>
      <c r="D71" s="1292">
        <v>2440</v>
      </c>
      <c r="E71" s="1292">
        <v>4105</v>
      </c>
      <c r="F71" s="1291">
        <v>5019</v>
      </c>
      <c r="G71" s="1290">
        <v>4773</v>
      </c>
      <c r="H71" s="1288">
        <v>-247</v>
      </c>
      <c r="I71" s="50"/>
      <c r="J71" s="46"/>
      <c r="K71" s="46"/>
      <c r="L71" s="26"/>
      <c r="M71" s="26"/>
      <c r="N71" s="26"/>
      <c r="O71" s="26"/>
      <c r="P71" s="26"/>
      <c r="Q71" s="26"/>
      <c r="R71" s="26"/>
    </row>
    <row r="72" spans="1:18" ht="5.25" customHeight="1" thickBot="1">
      <c r="A72" s="54"/>
      <c r="B72" s="54"/>
      <c r="C72" s="71"/>
      <c r="D72" s="71"/>
      <c r="E72" s="71"/>
      <c r="F72" s="71"/>
      <c r="G72" s="418"/>
      <c r="H72" s="71"/>
      <c r="I72" s="37"/>
      <c r="J72" s="46"/>
      <c r="K72" s="46"/>
      <c r="L72" s="26"/>
      <c r="M72" s="26"/>
      <c r="N72" s="26"/>
      <c r="O72" s="26"/>
      <c r="P72" s="26"/>
      <c r="Q72" s="26"/>
      <c r="R72" s="26"/>
    </row>
    <row r="73" spans="1:18" ht="12" thickBot="1">
      <c r="A73" s="77" t="s">
        <v>74</v>
      </c>
      <c r="B73" s="82"/>
      <c r="C73" s="93"/>
      <c r="D73" s="93"/>
      <c r="E73" s="93"/>
      <c r="F73" s="93"/>
      <c r="G73" s="96"/>
      <c r="H73" s="93"/>
      <c r="I73" s="31"/>
      <c r="J73" s="46"/>
      <c r="K73" s="46"/>
      <c r="L73" s="26"/>
      <c r="M73" s="26"/>
      <c r="N73" s="26"/>
      <c r="O73" s="26"/>
      <c r="P73" s="26"/>
      <c r="Q73" s="26"/>
      <c r="R73" s="26"/>
    </row>
    <row r="74" spans="1:18" ht="4.7" customHeight="1">
      <c r="A74" s="54"/>
      <c r="B74" s="54"/>
      <c r="C74" s="1318"/>
      <c r="D74" s="1318"/>
      <c r="E74" s="1318"/>
      <c r="F74" s="1318"/>
      <c r="G74" s="1319"/>
      <c r="H74" s="1318"/>
      <c r="I74" s="37"/>
      <c r="J74" s="46"/>
      <c r="K74" s="46"/>
      <c r="L74" s="26"/>
      <c r="M74" s="26"/>
      <c r="N74" s="26"/>
      <c r="O74" s="26"/>
      <c r="P74" s="26"/>
      <c r="Q74" s="26"/>
      <c r="R74" s="26"/>
    </row>
    <row r="75" spans="1:18">
      <c r="A75" s="54" t="s">
        <v>182</v>
      </c>
      <c r="B75" s="1267"/>
      <c r="C75" s="1292">
        <v>1040</v>
      </c>
      <c r="D75" s="1292">
        <v>-1647</v>
      </c>
      <c r="E75" s="1292">
        <v>-1820</v>
      </c>
      <c r="F75" s="1291">
        <v>-1264</v>
      </c>
      <c r="G75" s="1290">
        <v>-1291</v>
      </c>
      <c r="H75" s="1288">
        <v>-27</v>
      </c>
      <c r="I75" s="50"/>
      <c r="J75" s="46"/>
      <c r="K75" s="46"/>
      <c r="L75" s="26"/>
      <c r="M75" s="26"/>
      <c r="N75" s="26"/>
      <c r="O75" s="26"/>
      <c r="P75" s="26"/>
      <c r="Q75" s="26"/>
      <c r="R75" s="26"/>
    </row>
    <row r="76" spans="1:18">
      <c r="A76" s="54" t="s">
        <v>183</v>
      </c>
      <c r="B76" s="1267"/>
      <c r="C76" s="1292">
        <v>-2533</v>
      </c>
      <c r="D76" s="1292">
        <v>-2395</v>
      </c>
      <c r="E76" s="1292">
        <v>-2267</v>
      </c>
      <c r="F76" s="1291">
        <v>-1995.575</v>
      </c>
      <c r="G76" s="1290">
        <v>-2373</v>
      </c>
      <c r="H76" s="1288">
        <v>-377</v>
      </c>
      <c r="I76" s="50"/>
      <c r="J76" s="46"/>
      <c r="K76" s="46"/>
      <c r="L76" s="26"/>
      <c r="M76" s="26"/>
      <c r="N76" s="26"/>
      <c r="O76" s="26"/>
      <c r="P76" s="26"/>
      <c r="Q76" s="26"/>
      <c r="R76" s="26"/>
    </row>
    <row r="77" spans="1:18" ht="6" customHeight="1">
      <c r="A77" s="54"/>
      <c r="B77" s="1267"/>
      <c r="C77" s="1"/>
      <c r="D77" s="1"/>
      <c r="E77" s="1"/>
      <c r="F77" s="410"/>
      <c r="G77" s="1317"/>
      <c r="H77" s="1316"/>
      <c r="I77" s="37"/>
      <c r="J77" s="46"/>
      <c r="K77" s="46"/>
      <c r="L77" s="26"/>
      <c r="M77" s="26"/>
      <c r="N77" s="26"/>
      <c r="O77" s="26"/>
      <c r="P77" s="26"/>
      <c r="Q77" s="26"/>
      <c r="R77" s="26"/>
    </row>
    <row r="78" spans="1:18">
      <c r="A78" s="76" t="s">
        <v>184</v>
      </c>
      <c r="B78" s="1306">
        <v>10</v>
      </c>
      <c r="C78" s="1296">
        <v>-1493</v>
      </c>
      <c r="D78" s="1296">
        <v>-4042</v>
      </c>
      <c r="E78" s="1296">
        <v>-4087</v>
      </c>
      <c r="F78" s="1295">
        <v>-3260</v>
      </c>
      <c r="G78" s="1294">
        <v>-3664</v>
      </c>
      <c r="H78" s="1303">
        <v>-404</v>
      </c>
      <c r="I78" s="64"/>
      <c r="J78" s="46"/>
      <c r="K78" s="46"/>
      <c r="L78" s="26"/>
      <c r="M78" s="26"/>
      <c r="N78" s="26"/>
      <c r="O78" s="26"/>
      <c r="P78" s="26"/>
      <c r="Q78" s="26"/>
      <c r="R78" s="26"/>
    </row>
    <row r="79" spans="1:18">
      <c r="A79" s="76"/>
      <c r="B79" s="1306"/>
      <c r="C79" s="1296"/>
      <c r="D79" s="1296"/>
      <c r="E79" s="1296"/>
      <c r="F79" s="1295"/>
      <c r="G79" s="1294"/>
      <c r="H79" s="1303"/>
      <c r="I79" s="64"/>
      <c r="J79" s="46"/>
      <c r="K79" s="46"/>
      <c r="L79" s="26"/>
      <c r="M79" s="26"/>
      <c r="N79" s="26"/>
      <c r="O79" s="26"/>
      <c r="P79" s="26"/>
      <c r="Q79" s="26"/>
      <c r="R79" s="26"/>
    </row>
    <row r="80" spans="1:18">
      <c r="A80" s="54" t="s">
        <v>652</v>
      </c>
      <c r="B80" s="53"/>
      <c r="C80" s="71"/>
      <c r="D80" s="71"/>
      <c r="E80" s="71"/>
      <c r="F80" s="71"/>
      <c r="G80" s="71"/>
      <c r="H80" s="71"/>
      <c r="I80" s="64"/>
      <c r="J80" s="46"/>
      <c r="K80" s="46"/>
      <c r="L80" s="26"/>
      <c r="M80" s="26"/>
      <c r="N80" s="26"/>
      <c r="O80" s="26"/>
      <c r="P80" s="26"/>
      <c r="Q80" s="26"/>
      <c r="R80" s="26"/>
    </row>
    <row r="81" spans="1:18" ht="18" customHeight="1">
      <c r="A81" s="942" t="s">
        <v>48</v>
      </c>
      <c r="B81" s="967"/>
      <c r="C81" s="2"/>
      <c r="D81" s="2"/>
      <c r="E81" s="2"/>
      <c r="F81" s="2"/>
      <c r="G81" s="2"/>
      <c r="H81" s="3"/>
      <c r="I81" s="37"/>
      <c r="J81" s="26"/>
      <c r="K81" s="26"/>
      <c r="L81" s="26"/>
      <c r="M81" s="26"/>
      <c r="N81" s="26"/>
      <c r="O81" s="26"/>
      <c r="P81" s="26"/>
      <c r="Q81" s="26"/>
      <c r="R81" s="26"/>
    </row>
    <row r="82" spans="1:18">
      <c r="A82" s="81"/>
      <c r="B82" s="81"/>
      <c r="C82" s="46"/>
      <c r="D82" s="46"/>
      <c r="E82" s="46"/>
      <c r="F82" s="46"/>
      <c r="G82" s="46"/>
      <c r="H82" s="46"/>
      <c r="I82" s="46"/>
      <c r="J82" s="26"/>
      <c r="K82" s="26"/>
      <c r="L82" s="26"/>
      <c r="M82" s="26"/>
      <c r="N82" s="26"/>
      <c r="O82" s="26"/>
      <c r="P82" s="26"/>
      <c r="Q82" s="26"/>
      <c r="R82" s="26"/>
    </row>
    <row r="83" spans="1:18">
      <c r="A83" s="81"/>
      <c r="B83" s="81"/>
      <c r="C83" s="46"/>
      <c r="D83" s="46"/>
      <c r="E83" s="46"/>
      <c r="F83" s="46"/>
      <c r="G83" s="46"/>
      <c r="H83" s="46"/>
      <c r="I83" s="46"/>
      <c r="J83" s="26"/>
      <c r="K83" s="26"/>
      <c r="L83" s="26"/>
      <c r="M83" s="26"/>
      <c r="N83" s="26"/>
      <c r="O83" s="26"/>
      <c r="P83" s="26"/>
      <c r="Q83" s="26"/>
      <c r="R83" s="26"/>
    </row>
    <row r="84" spans="1:18">
      <c r="A84" s="81"/>
      <c r="B84" s="81"/>
      <c r="C84" s="46"/>
      <c r="D84" s="46"/>
      <c r="E84" s="46"/>
      <c r="F84" s="46"/>
      <c r="G84" s="46"/>
      <c r="H84" s="46"/>
      <c r="I84" s="46"/>
      <c r="J84" s="26"/>
      <c r="K84" s="26"/>
      <c r="L84" s="26"/>
      <c r="M84" s="26"/>
      <c r="N84" s="26"/>
      <c r="O84" s="26"/>
      <c r="P84" s="26"/>
      <c r="Q84" s="26"/>
      <c r="R84" s="26"/>
    </row>
    <row r="85" spans="1:18">
      <c r="A85" s="81"/>
      <c r="B85" s="81"/>
      <c r="C85" s="46"/>
      <c r="D85" s="46"/>
      <c r="E85" s="46"/>
      <c r="F85" s="46"/>
      <c r="G85" s="46"/>
      <c r="H85" s="46"/>
      <c r="I85" s="46"/>
      <c r="J85" s="26"/>
      <c r="K85" s="26"/>
      <c r="L85" s="26"/>
      <c r="M85" s="26"/>
      <c r="N85" s="26"/>
      <c r="O85" s="26"/>
      <c r="P85" s="26"/>
      <c r="Q85" s="26"/>
      <c r="R85" s="26"/>
    </row>
    <row r="86" spans="1:18">
      <c r="A86" s="81"/>
      <c r="B86" s="81"/>
      <c r="C86" s="46"/>
      <c r="D86" s="46"/>
      <c r="E86" s="46"/>
      <c r="F86" s="46"/>
      <c r="G86" s="46"/>
      <c r="H86" s="46"/>
      <c r="I86" s="46"/>
      <c r="J86" s="26"/>
      <c r="K86" s="26"/>
      <c r="L86" s="26"/>
      <c r="M86" s="26"/>
      <c r="N86" s="26"/>
      <c r="O86" s="26"/>
      <c r="P86" s="26"/>
      <c r="Q86" s="26"/>
      <c r="R86" s="26"/>
    </row>
    <row r="87" spans="1:18">
      <c r="A87" s="81"/>
      <c r="B87" s="81"/>
      <c r="C87" s="46"/>
      <c r="D87" s="46"/>
      <c r="E87" s="46"/>
      <c r="F87" s="46"/>
      <c r="G87" s="46"/>
      <c r="H87" s="46"/>
      <c r="I87" s="46"/>
      <c r="J87" s="26"/>
      <c r="K87" s="26"/>
      <c r="L87" s="26"/>
      <c r="M87" s="26"/>
      <c r="N87" s="26"/>
      <c r="O87" s="26"/>
      <c r="P87" s="26"/>
      <c r="Q87" s="26"/>
      <c r="R87" s="26"/>
    </row>
    <row r="88" spans="1:18">
      <c r="A88" s="81"/>
      <c r="B88" s="81"/>
      <c r="C88" s="46"/>
      <c r="D88" s="46"/>
      <c r="E88" s="46"/>
      <c r="F88" s="46"/>
      <c r="G88" s="46"/>
      <c r="H88" s="46"/>
      <c r="I88" s="46"/>
      <c r="J88" s="26"/>
      <c r="K88" s="26"/>
      <c r="L88" s="26"/>
      <c r="M88" s="26"/>
      <c r="N88" s="26"/>
      <c r="O88" s="26"/>
      <c r="P88" s="26"/>
      <c r="Q88" s="26"/>
      <c r="R88" s="26"/>
    </row>
    <row r="89" spans="1:18">
      <c r="A89" s="81"/>
      <c r="B89" s="81"/>
      <c r="C89" s="46"/>
      <c r="D89" s="46"/>
      <c r="E89" s="46"/>
      <c r="F89" s="46"/>
      <c r="G89" s="46"/>
      <c r="H89" s="46"/>
      <c r="I89" s="46"/>
      <c r="J89" s="26"/>
      <c r="K89" s="26"/>
      <c r="L89" s="26"/>
      <c r="M89" s="26"/>
      <c r="N89" s="26"/>
      <c r="O89" s="26"/>
      <c r="P89" s="26"/>
      <c r="Q89" s="26"/>
      <c r="R89" s="26"/>
    </row>
    <row r="90" spans="1:18">
      <c r="A90" s="81"/>
      <c r="B90" s="81"/>
      <c r="C90" s="46"/>
      <c r="D90" s="46"/>
      <c r="E90" s="46"/>
      <c r="F90" s="46"/>
      <c r="G90" s="46"/>
      <c r="H90" s="46"/>
      <c r="I90" s="46"/>
      <c r="J90" s="26"/>
      <c r="K90" s="26"/>
      <c r="L90" s="26"/>
      <c r="M90" s="26"/>
      <c r="N90" s="26"/>
      <c r="O90" s="26"/>
      <c r="P90" s="26"/>
      <c r="Q90" s="26"/>
      <c r="R90" s="26"/>
    </row>
    <row r="91" spans="1:18">
      <c r="A91" s="81"/>
      <c r="B91" s="81"/>
      <c r="C91" s="46"/>
      <c r="D91" s="46"/>
      <c r="E91" s="46"/>
      <c r="F91" s="46"/>
      <c r="G91" s="46"/>
      <c r="H91" s="46"/>
      <c r="I91" s="46"/>
      <c r="J91" s="26"/>
      <c r="K91" s="26"/>
      <c r="L91" s="26"/>
      <c r="M91" s="26"/>
      <c r="N91" s="26"/>
      <c r="O91" s="26"/>
      <c r="P91" s="26"/>
      <c r="Q91" s="26"/>
      <c r="R91" s="26"/>
    </row>
    <row r="92" spans="1:18">
      <c r="A92" s="81"/>
      <c r="B92" s="81"/>
      <c r="C92" s="46"/>
      <c r="D92" s="46"/>
      <c r="E92" s="46"/>
      <c r="F92" s="46"/>
      <c r="G92" s="46"/>
      <c r="H92" s="46"/>
      <c r="I92" s="46"/>
      <c r="J92" s="26"/>
      <c r="K92" s="26"/>
      <c r="L92" s="26"/>
      <c r="M92" s="26"/>
      <c r="N92" s="26"/>
      <c r="O92" s="26"/>
      <c r="P92" s="26"/>
      <c r="Q92" s="26"/>
      <c r="R92" s="26"/>
    </row>
    <row r="93" spans="1:18">
      <c r="A93" s="81"/>
      <c r="B93" s="81"/>
      <c r="C93" s="46"/>
      <c r="D93" s="46"/>
      <c r="E93" s="46"/>
      <c r="F93" s="46"/>
      <c r="G93" s="46"/>
      <c r="H93" s="46"/>
      <c r="I93" s="46"/>
      <c r="J93" s="26"/>
      <c r="K93" s="26"/>
      <c r="L93" s="26"/>
      <c r="M93" s="26"/>
      <c r="N93" s="26"/>
      <c r="O93" s="26"/>
      <c r="P93" s="26"/>
      <c r="Q93" s="26"/>
      <c r="R93" s="26"/>
    </row>
    <row r="94" spans="1:18">
      <c r="A94" s="81"/>
      <c r="B94" s="81"/>
      <c r="C94" s="46"/>
      <c r="D94" s="46"/>
      <c r="E94" s="46"/>
      <c r="F94" s="46"/>
      <c r="G94" s="46"/>
      <c r="H94" s="46"/>
      <c r="I94" s="46"/>
      <c r="J94" s="26"/>
      <c r="K94" s="26"/>
      <c r="L94" s="26"/>
      <c r="M94" s="26"/>
      <c r="N94" s="26"/>
      <c r="O94" s="26"/>
      <c r="P94" s="26"/>
      <c r="Q94" s="26"/>
      <c r="R94" s="26"/>
    </row>
    <row r="95" spans="1:18">
      <c r="A95" s="81"/>
      <c r="B95" s="81"/>
      <c r="C95" s="46"/>
      <c r="D95" s="46"/>
      <c r="E95" s="46"/>
      <c r="F95" s="46"/>
      <c r="G95" s="46"/>
      <c r="H95" s="46"/>
      <c r="I95" s="46"/>
      <c r="J95" s="26"/>
      <c r="K95" s="26"/>
      <c r="L95" s="26"/>
      <c r="M95" s="26"/>
      <c r="N95" s="26"/>
      <c r="O95" s="26"/>
      <c r="P95" s="26"/>
      <c r="Q95" s="26"/>
      <c r="R95" s="26"/>
    </row>
    <row r="96" spans="1:18">
      <c r="A96" s="81"/>
      <c r="B96" s="81"/>
      <c r="C96" s="26"/>
      <c r="D96" s="26"/>
      <c r="E96" s="26"/>
      <c r="F96" s="26"/>
      <c r="G96" s="26"/>
      <c r="H96" s="37"/>
      <c r="I96" s="37"/>
      <c r="J96" s="26"/>
      <c r="K96" s="26"/>
      <c r="L96" s="26"/>
      <c r="M96" s="26"/>
      <c r="N96" s="26"/>
      <c r="O96" s="26"/>
      <c r="P96" s="26"/>
      <c r="Q96" s="26"/>
      <c r="R96" s="26"/>
    </row>
    <row r="97" spans="1:18">
      <c r="A97" s="81"/>
      <c r="B97" s="81"/>
      <c r="C97" s="26"/>
      <c r="D97" s="26"/>
      <c r="E97" s="26"/>
      <c r="F97" s="26"/>
      <c r="G97" s="26"/>
      <c r="H97" s="37"/>
      <c r="I97" s="37"/>
      <c r="J97" s="26"/>
      <c r="K97" s="26"/>
      <c r="L97" s="26"/>
      <c r="M97" s="26"/>
      <c r="N97" s="26"/>
      <c r="O97" s="26"/>
      <c r="P97" s="26"/>
      <c r="Q97" s="26"/>
      <c r="R97" s="26"/>
    </row>
  </sheetData>
  <mergeCells count="3">
    <mergeCell ref="D6:H6"/>
    <mergeCell ref="A3:I3"/>
    <mergeCell ref="A4:I4"/>
  </mergeCells>
  <pageMargins left="0.75" right="0.75" top="1" bottom="1" header="0.5" footer="0.5"/>
  <pageSetup paperSize="9" scale="9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8"/>
  <sheetViews>
    <sheetView showGridLines="0" zoomScaleNormal="100" workbookViewId="0"/>
  </sheetViews>
  <sheetFormatPr defaultColWidth="9.33203125" defaultRowHeight="11.25"/>
  <cols>
    <col min="1" max="1" width="51.83203125" style="38" customWidth="1"/>
    <col min="2" max="2" width="5.83203125" style="38" customWidth="1"/>
    <col min="3" max="9" width="9.83203125" style="27" customWidth="1"/>
    <col min="10" max="16384" width="9.33203125" style="27"/>
  </cols>
  <sheetData>
    <row r="1" spans="1:12" ht="14.25">
      <c r="A1" s="1309" t="s">
        <v>194</v>
      </c>
      <c r="B1" s="1308"/>
      <c r="C1" s="1308"/>
      <c r="D1" s="1308"/>
      <c r="E1" s="1308"/>
      <c r="F1" s="1308"/>
      <c r="G1" s="1308"/>
      <c r="H1" s="1308"/>
      <c r="I1" s="1308"/>
    </row>
    <row r="2" spans="1:12" ht="5.25" customHeight="1">
      <c r="A2" s="1309"/>
      <c r="B2" s="1308"/>
      <c r="C2" s="1308"/>
      <c r="D2" s="1308"/>
      <c r="E2" s="1308"/>
      <c r="F2" s="1308"/>
      <c r="G2" s="1308"/>
      <c r="H2" s="1308"/>
      <c r="I2" s="1308"/>
    </row>
    <row r="3" spans="1:12" ht="15.75">
      <c r="A3" s="1403" t="s">
        <v>667</v>
      </c>
      <c r="B3" s="1403"/>
      <c r="C3" s="1403"/>
      <c r="D3" s="1403"/>
      <c r="E3" s="1403"/>
      <c r="F3" s="1403"/>
      <c r="G3" s="1403"/>
      <c r="H3" s="1403"/>
      <c r="I3" s="1403"/>
    </row>
    <row r="4" spans="1:12" ht="15">
      <c r="A4" s="1404" t="s">
        <v>13</v>
      </c>
      <c r="B4" s="1404"/>
      <c r="C4" s="1404"/>
      <c r="D4" s="1404"/>
      <c r="E4" s="1404"/>
      <c r="F4" s="1404"/>
      <c r="G4" s="1404"/>
      <c r="H4" s="1404"/>
      <c r="I4" s="1404"/>
    </row>
    <row r="5" spans="1:12" s="29" customFormat="1" ht="3.75" customHeight="1">
      <c r="A5" s="39"/>
      <c r="B5" s="39"/>
      <c r="C5" s="28"/>
      <c r="D5" s="28"/>
      <c r="E5" s="28"/>
      <c r="F5" s="28"/>
      <c r="G5" s="28"/>
      <c r="H5" s="40"/>
      <c r="I5" s="4"/>
    </row>
    <row r="6" spans="1:12">
      <c r="A6" s="5"/>
      <c r="B6" s="5"/>
      <c r="C6" s="41" t="s">
        <v>581</v>
      </c>
      <c r="D6" s="1391" t="s">
        <v>582</v>
      </c>
      <c r="E6" s="1392"/>
      <c r="F6" s="1392"/>
      <c r="G6" s="1392"/>
      <c r="H6" s="1392"/>
      <c r="I6" s="930"/>
    </row>
    <row r="7" spans="1:12">
      <c r="A7" s="5"/>
      <c r="B7" s="5"/>
      <c r="C7" s="6"/>
      <c r="D7" s="6" t="s">
        <v>0</v>
      </c>
      <c r="E7" s="6" t="s">
        <v>10</v>
      </c>
      <c r="F7" s="6" t="s">
        <v>4</v>
      </c>
      <c r="G7" s="7"/>
      <c r="H7" s="8" t="s">
        <v>14</v>
      </c>
      <c r="I7" s="8"/>
    </row>
    <row r="8" spans="1:12">
      <c r="A8" s="5"/>
      <c r="B8" s="5" t="s">
        <v>53</v>
      </c>
      <c r="C8" s="6" t="s">
        <v>1</v>
      </c>
      <c r="D8" s="6" t="s">
        <v>2</v>
      </c>
      <c r="E8" s="6" t="s">
        <v>11</v>
      </c>
      <c r="F8" s="6" t="s">
        <v>12</v>
      </c>
      <c r="G8" s="7" t="s">
        <v>1</v>
      </c>
      <c r="H8" s="9" t="s">
        <v>15</v>
      </c>
      <c r="I8" s="9"/>
    </row>
    <row r="9" spans="1:12">
      <c r="A9" s="5"/>
      <c r="B9" s="5"/>
      <c r="C9" s="6" t="s">
        <v>6</v>
      </c>
      <c r="D9" s="6" t="s">
        <v>6</v>
      </c>
      <c r="E9" s="6" t="s">
        <v>6</v>
      </c>
      <c r="F9" s="6" t="s">
        <v>6</v>
      </c>
      <c r="G9" s="7" t="s">
        <v>6</v>
      </c>
      <c r="H9" s="10" t="s">
        <v>6</v>
      </c>
      <c r="I9" s="10"/>
    </row>
    <row r="10" spans="1:12">
      <c r="A10" s="5"/>
      <c r="B10" s="5"/>
      <c r="C10" s="6"/>
      <c r="D10" s="940" t="s">
        <v>16</v>
      </c>
      <c r="E10" s="940" t="s">
        <v>17</v>
      </c>
      <c r="F10" s="940" t="s">
        <v>18</v>
      </c>
      <c r="G10" s="958" t="s">
        <v>19</v>
      </c>
      <c r="H10" s="11" t="s">
        <v>54</v>
      </c>
      <c r="I10" s="11"/>
    </row>
    <row r="11" spans="1:12">
      <c r="A11" s="17" t="s">
        <v>55</v>
      </c>
      <c r="B11" s="17"/>
      <c r="C11" s="6"/>
      <c r="D11" s="940"/>
      <c r="E11" s="940"/>
      <c r="F11" s="940"/>
      <c r="G11" s="958"/>
      <c r="H11" s="11"/>
      <c r="I11" s="11"/>
    </row>
    <row r="12" spans="1:12" ht="3.75" customHeight="1">
      <c r="A12" s="5"/>
      <c r="B12" s="5"/>
      <c r="C12" s="6"/>
      <c r="D12" s="940"/>
      <c r="E12" s="940"/>
      <c r="F12" s="940"/>
      <c r="G12" s="958"/>
      <c r="H12" s="11"/>
      <c r="I12" s="11"/>
    </row>
    <row r="13" spans="1:12">
      <c r="A13" s="5" t="s">
        <v>20</v>
      </c>
      <c r="B13" s="5"/>
      <c r="C13" s="68"/>
      <c r="D13" s="68"/>
      <c r="E13" s="68"/>
      <c r="F13" s="68"/>
      <c r="G13" s="25"/>
      <c r="H13" s="24"/>
      <c r="I13" s="24"/>
    </row>
    <row r="14" spans="1:12">
      <c r="A14" s="5" t="s">
        <v>22</v>
      </c>
      <c r="B14" s="1270"/>
      <c r="C14" s="1291">
        <v>2307</v>
      </c>
      <c r="D14" s="1292">
        <v>2279</v>
      </c>
      <c r="E14" s="1292">
        <v>2260</v>
      </c>
      <c r="F14" s="1291">
        <v>2255.62</v>
      </c>
      <c r="G14" s="1290">
        <v>2212</v>
      </c>
      <c r="H14" s="1288">
        <v>-44</v>
      </c>
      <c r="I14" s="50"/>
      <c r="J14" s="46"/>
      <c r="K14" s="46"/>
      <c r="L14" s="26"/>
    </row>
    <row r="15" spans="1:12">
      <c r="A15" s="5" t="s">
        <v>23</v>
      </c>
      <c r="B15" s="1270"/>
      <c r="C15" s="1291">
        <v>113</v>
      </c>
      <c r="D15" s="1292">
        <v>158</v>
      </c>
      <c r="E15" s="1292">
        <v>220</v>
      </c>
      <c r="F15" s="1291">
        <v>220</v>
      </c>
      <c r="G15" s="1290">
        <v>200</v>
      </c>
      <c r="H15" s="1288">
        <v>-20</v>
      </c>
      <c r="I15" s="50"/>
      <c r="J15" s="46"/>
      <c r="K15" s="46"/>
      <c r="L15" s="26"/>
    </row>
    <row r="16" spans="1:12">
      <c r="A16" s="5" t="s">
        <v>24</v>
      </c>
      <c r="B16" s="1270"/>
      <c r="C16" s="1291">
        <v>16778</v>
      </c>
      <c r="D16" s="1292">
        <v>17220</v>
      </c>
      <c r="E16" s="1292">
        <v>17786.45</v>
      </c>
      <c r="F16" s="1291">
        <v>15780</v>
      </c>
      <c r="G16" s="1290">
        <v>19170</v>
      </c>
      <c r="H16" s="1288">
        <v>3391</v>
      </c>
      <c r="I16" s="50"/>
      <c r="J16" s="46"/>
      <c r="K16" s="46"/>
      <c r="L16" s="26"/>
    </row>
    <row r="17" spans="1:12">
      <c r="A17" s="5" t="s">
        <v>56</v>
      </c>
      <c r="B17" s="1270"/>
      <c r="C17" s="1291">
        <v>162.97499999999999</v>
      </c>
      <c r="D17" s="1292">
        <v>189</v>
      </c>
      <c r="E17" s="1292">
        <v>153.245</v>
      </c>
      <c r="F17" s="1291">
        <v>143</v>
      </c>
      <c r="G17" s="1290">
        <v>159</v>
      </c>
      <c r="H17" s="1288">
        <v>15</v>
      </c>
      <c r="I17" s="50"/>
      <c r="J17" s="46"/>
      <c r="K17" s="46"/>
      <c r="L17" s="26"/>
    </row>
    <row r="18" spans="1:12">
      <c r="A18" s="5" t="s">
        <v>30</v>
      </c>
      <c r="B18" s="1270"/>
      <c r="C18" s="1291">
        <v>846</v>
      </c>
      <c r="D18" s="1292">
        <v>576</v>
      </c>
      <c r="E18" s="1292">
        <v>502.25</v>
      </c>
      <c r="F18" s="1291">
        <v>542</v>
      </c>
      <c r="G18" s="1290">
        <v>651</v>
      </c>
      <c r="H18" s="1288">
        <v>109</v>
      </c>
      <c r="I18" s="50"/>
      <c r="J18" s="46"/>
      <c r="K18" s="46"/>
      <c r="L18" s="26"/>
    </row>
    <row r="19" spans="1:12">
      <c r="A19" s="49" t="s">
        <v>5</v>
      </c>
      <c r="B19" s="1330"/>
      <c r="C19" s="1286">
        <v>20208</v>
      </c>
      <c r="D19" s="1288">
        <v>20422</v>
      </c>
      <c r="E19" s="1288">
        <v>20922</v>
      </c>
      <c r="F19" s="1286">
        <v>18941</v>
      </c>
      <c r="G19" s="1287">
        <v>22392</v>
      </c>
      <c r="H19" s="1288">
        <v>3451</v>
      </c>
      <c r="I19" s="50"/>
      <c r="J19" s="46"/>
      <c r="K19" s="46"/>
      <c r="L19" s="26"/>
    </row>
    <row r="20" spans="1:12" ht="4.7" customHeight="1">
      <c r="A20" s="16"/>
      <c r="B20" s="1329"/>
      <c r="C20" s="1291"/>
      <c r="D20" s="1292"/>
      <c r="E20" s="1292"/>
      <c r="F20" s="1291"/>
      <c r="G20" s="1290"/>
      <c r="H20" s="1288"/>
      <c r="I20" s="50"/>
      <c r="J20" s="46"/>
      <c r="K20" s="46"/>
      <c r="L20" s="26"/>
    </row>
    <row r="21" spans="1:12">
      <c r="A21" s="5" t="s">
        <v>31</v>
      </c>
      <c r="B21" s="1270"/>
      <c r="C21" s="1291"/>
      <c r="D21" s="1292"/>
      <c r="E21" s="1292"/>
      <c r="F21" s="1291"/>
      <c r="G21" s="1290"/>
      <c r="H21" s="1288"/>
      <c r="I21" s="50"/>
      <c r="J21" s="46"/>
      <c r="K21" s="46"/>
      <c r="L21" s="26"/>
    </row>
    <row r="22" spans="1:12">
      <c r="A22" s="1266" t="s">
        <v>32</v>
      </c>
      <c r="B22" s="1331"/>
      <c r="C22" s="1291">
        <v>1173</v>
      </c>
      <c r="D22" s="1292">
        <v>1215</v>
      </c>
      <c r="E22" s="1292">
        <v>1224</v>
      </c>
      <c r="F22" s="1291">
        <v>1225.19</v>
      </c>
      <c r="G22" s="1290">
        <v>1191</v>
      </c>
      <c r="H22" s="1288">
        <v>-34</v>
      </c>
      <c r="I22" s="50"/>
      <c r="J22" s="46"/>
      <c r="K22" s="46"/>
      <c r="L22" s="26"/>
    </row>
    <row r="23" spans="1:12">
      <c r="A23" s="1266" t="s">
        <v>33</v>
      </c>
      <c r="B23" s="1331"/>
      <c r="C23" s="1291"/>
      <c r="D23" s="1292"/>
      <c r="E23" s="1292"/>
      <c r="F23" s="1291"/>
      <c r="G23" s="1290"/>
      <c r="H23" s="1288"/>
      <c r="I23" s="50"/>
      <c r="J23" s="46"/>
      <c r="K23" s="46"/>
      <c r="L23" s="26"/>
    </row>
    <row r="24" spans="1:12">
      <c r="A24" s="16" t="s">
        <v>34</v>
      </c>
      <c r="B24" s="1329"/>
      <c r="C24" s="1291">
        <v>118</v>
      </c>
      <c r="D24" s="1292">
        <v>119</v>
      </c>
      <c r="E24" s="1292">
        <v>122</v>
      </c>
      <c r="F24" s="1291">
        <v>122</v>
      </c>
      <c r="G24" s="1290">
        <v>123.42</v>
      </c>
      <c r="H24" s="1288">
        <v>2</v>
      </c>
      <c r="I24" s="50"/>
      <c r="J24" s="46"/>
      <c r="K24" s="46"/>
      <c r="L24" s="26"/>
    </row>
    <row r="25" spans="1:12">
      <c r="A25" s="16" t="s">
        <v>35</v>
      </c>
      <c r="B25" s="1329"/>
      <c r="C25" s="1291">
        <v>0</v>
      </c>
      <c r="D25" s="1292">
        <v>0</v>
      </c>
      <c r="E25" s="1292">
        <v>0</v>
      </c>
      <c r="F25" s="1291">
        <v>0</v>
      </c>
      <c r="G25" s="1290">
        <v>0</v>
      </c>
      <c r="H25" s="1288">
        <v>0</v>
      </c>
      <c r="I25" s="50"/>
      <c r="J25" s="46"/>
      <c r="K25" s="46"/>
      <c r="L25" s="26"/>
    </row>
    <row r="26" spans="1:12">
      <c r="A26" s="1266" t="s">
        <v>36</v>
      </c>
      <c r="B26" s="1331"/>
      <c r="C26" s="1291">
        <v>80.13</v>
      </c>
      <c r="D26" s="1292">
        <v>42</v>
      </c>
      <c r="E26" s="1292">
        <v>45</v>
      </c>
      <c r="F26" s="1291">
        <v>49</v>
      </c>
      <c r="G26" s="1290">
        <v>51</v>
      </c>
      <c r="H26" s="1288">
        <v>2</v>
      </c>
      <c r="I26" s="50"/>
      <c r="J26" s="46"/>
      <c r="K26" s="46"/>
      <c r="L26" s="26"/>
    </row>
    <row r="27" spans="1:12">
      <c r="A27" s="1266" t="s">
        <v>37</v>
      </c>
      <c r="B27" s="1331"/>
      <c r="C27" s="1291">
        <v>1978.56</v>
      </c>
      <c r="D27" s="1292">
        <v>2123</v>
      </c>
      <c r="E27" s="1292">
        <v>2065.1</v>
      </c>
      <c r="F27" s="1291">
        <v>2077</v>
      </c>
      <c r="G27" s="1290">
        <v>1988</v>
      </c>
      <c r="H27" s="1288">
        <v>-89</v>
      </c>
      <c r="I27" s="50"/>
      <c r="J27" s="46"/>
      <c r="K27" s="46"/>
      <c r="L27" s="26"/>
    </row>
    <row r="28" spans="1:12">
      <c r="A28" s="1266" t="s">
        <v>38</v>
      </c>
      <c r="B28" s="1331"/>
      <c r="C28" s="1291">
        <v>937</v>
      </c>
      <c r="D28" s="1292">
        <v>874</v>
      </c>
      <c r="E28" s="1292">
        <v>862</v>
      </c>
      <c r="F28" s="1291">
        <v>874</v>
      </c>
      <c r="G28" s="1290">
        <v>981</v>
      </c>
      <c r="H28" s="1288">
        <v>107</v>
      </c>
      <c r="I28" s="50"/>
      <c r="J28" s="46"/>
      <c r="K28" s="46"/>
      <c r="L28" s="26"/>
    </row>
    <row r="29" spans="1:12">
      <c r="A29" s="1266" t="s">
        <v>39</v>
      </c>
      <c r="B29" s="1331"/>
      <c r="C29" s="1291">
        <v>12379</v>
      </c>
      <c r="D29" s="1292">
        <v>12980</v>
      </c>
      <c r="E29" s="1292">
        <v>13663</v>
      </c>
      <c r="F29" s="1291">
        <v>11504.92</v>
      </c>
      <c r="G29" s="1290">
        <v>14689</v>
      </c>
      <c r="H29" s="1288">
        <v>3184</v>
      </c>
      <c r="I29" s="50"/>
      <c r="J29" s="46"/>
      <c r="K29" s="46"/>
      <c r="L29" s="26"/>
    </row>
    <row r="30" spans="1:12">
      <c r="A30" s="5" t="s">
        <v>40</v>
      </c>
      <c r="B30" s="1270"/>
      <c r="C30" s="1291">
        <v>845</v>
      </c>
      <c r="D30" s="1292">
        <v>1009</v>
      </c>
      <c r="E30" s="1292">
        <v>944</v>
      </c>
      <c r="F30" s="1291">
        <v>918</v>
      </c>
      <c r="G30" s="1290">
        <v>807</v>
      </c>
      <c r="H30" s="1288">
        <v>-111</v>
      </c>
      <c r="I30" s="50"/>
      <c r="J30" s="46"/>
      <c r="K30" s="46"/>
      <c r="L30" s="26"/>
    </row>
    <row r="31" spans="1:12">
      <c r="A31" s="5" t="s">
        <v>186</v>
      </c>
      <c r="B31" s="1270"/>
      <c r="C31" s="1291">
        <v>546</v>
      </c>
      <c r="D31" s="1292">
        <v>497.03500000000003</v>
      </c>
      <c r="E31" s="1292">
        <v>462</v>
      </c>
      <c r="F31" s="1291">
        <v>472</v>
      </c>
      <c r="G31" s="1290">
        <v>527</v>
      </c>
      <c r="H31" s="1288">
        <v>55</v>
      </c>
      <c r="I31" s="50"/>
      <c r="J31" s="46"/>
      <c r="K31" s="46"/>
      <c r="L31" s="26"/>
    </row>
    <row r="32" spans="1:12">
      <c r="A32" s="5" t="s">
        <v>41</v>
      </c>
      <c r="B32" s="1270"/>
      <c r="C32" s="1291">
        <v>1054</v>
      </c>
      <c r="D32" s="1292">
        <v>1081</v>
      </c>
      <c r="E32" s="1292">
        <v>1056</v>
      </c>
      <c r="F32" s="1291">
        <v>1067</v>
      </c>
      <c r="G32" s="1290">
        <v>1072</v>
      </c>
      <c r="H32" s="1288">
        <v>5</v>
      </c>
      <c r="I32" s="50"/>
      <c r="J32" s="46"/>
      <c r="K32" s="46"/>
      <c r="L32" s="26"/>
    </row>
    <row r="33" spans="1:12">
      <c r="A33" s="5" t="s">
        <v>42</v>
      </c>
      <c r="B33" s="1270"/>
      <c r="C33" s="1291">
        <v>47</v>
      </c>
      <c r="D33" s="1292">
        <v>45.83</v>
      </c>
      <c r="E33" s="1292">
        <v>134</v>
      </c>
      <c r="F33" s="1291">
        <v>135</v>
      </c>
      <c r="G33" s="1290">
        <v>70</v>
      </c>
      <c r="H33" s="1288">
        <v>-65</v>
      </c>
      <c r="I33" s="50"/>
      <c r="J33" s="46"/>
      <c r="K33" s="46"/>
      <c r="L33" s="26"/>
    </row>
    <row r="34" spans="1:12">
      <c r="A34" s="49" t="s">
        <v>5</v>
      </c>
      <c r="B34" s="1330"/>
      <c r="C34" s="1286">
        <v>19158</v>
      </c>
      <c r="D34" s="1288">
        <v>19986</v>
      </c>
      <c r="E34" s="1288">
        <v>20577</v>
      </c>
      <c r="F34" s="1286">
        <v>18444</v>
      </c>
      <c r="G34" s="1287">
        <v>21500</v>
      </c>
      <c r="H34" s="1288">
        <v>3056</v>
      </c>
      <c r="I34" s="50"/>
      <c r="J34" s="46"/>
      <c r="K34" s="46"/>
      <c r="L34" s="26"/>
    </row>
    <row r="35" spans="1:12" ht="4.7" customHeight="1">
      <c r="A35" s="16"/>
      <c r="B35" s="1329"/>
      <c r="C35" s="1291"/>
      <c r="D35" s="1292"/>
      <c r="E35" s="1292"/>
      <c r="F35" s="1291"/>
      <c r="G35" s="1290"/>
      <c r="H35" s="1288"/>
      <c r="I35" s="50"/>
      <c r="J35" s="46"/>
      <c r="K35" s="46"/>
      <c r="L35" s="26"/>
    </row>
    <row r="36" spans="1:12">
      <c r="A36" s="12" t="s">
        <v>187</v>
      </c>
      <c r="B36" s="1301">
        <v>10</v>
      </c>
      <c r="C36" s="1295">
        <v>1049</v>
      </c>
      <c r="D36" s="1296">
        <v>437</v>
      </c>
      <c r="E36" s="1296">
        <v>345</v>
      </c>
      <c r="F36" s="1295">
        <v>497</v>
      </c>
      <c r="G36" s="1294">
        <v>892</v>
      </c>
      <c r="H36" s="1303">
        <v>395</v>
      </c>
      <c r="I36" s="50"/>
      <c r="J36" s="46"/>
      <c r="K36" s="46"/>
      <c r="L36" s="26"/>
    </row>
    <row r="37" spans="1:12" ht="4.7" customHeight="1">
      <c r="A37" s="5"/>
      <c r="B37" s="1270"/>
      <c r="C37" s="410"/>
      <c r="D37" s="1292"/>
      <c r="E37" s="1292"/>
      <c r="F37" s="410"/>
      <c r="G37" s="1317"/>
      <c r="H37" s="1288"/>
      <c r="I37" s="50"/>
      <c r="J37" s="46"/>
      <c r="K37" s="46"/>
      <c r="L37" s="26"/>
    </row>
    <row r="38" spans="1:12">
      <c r="A38" s="52" t="s">
        <v>59</v>
      </c>
      <c r="B38" s="423"/>
      <c r="C38" s="410"/>
      <c r="D38" s="1292"/>
      <c r="E38" s="1288"/>
      <c r="F38" s="410"/>
      <c r="G38" s="1317"/>
      <c r="H38" s="1288"/>
      <c r="I38" s="50"/>
      <c r="J38" s="46"/>
      <c r="K38" s="46"/>
      <c r="L38" s="26"/>
    </row>
    <row r="39" spans="1:12">
      <c r="A39" s="23" t="s">
        <v>60</v>
      </c>
      <c r="B39" s="447"/>
      <c r="C39" s="1291">
        <v>95</v>
      </c>
      <c r="D39" s="1292">
        <v>154</v>
      </c>
      <c r="E39" s="1292">
        <v>96</v>
      </c>
      <c r="F39" s="1291">
        <v>99</v>
      </c>
      <c r="G39" s="1290">
        <v>21</v>
      </c>
      <c r="H39" s="1288">
        <v>-78</v>
      </c>
      <c r="I39" s="50"/>
      <c r="J39" s="46"/>
      <c r="K39" s="46"/>
      <c r="L39" s="26"/>
    </row>
    <row r="40" spans="1:12">
      <c r="A40" s="23" t="s">
        <v>61</v>
      </c>
      <c r="B40" s="1326"/>
      <c r="C40" s="1291">
        <v>-39.795000000000002</v>
      </c>
      <c r="D40" s="1292">
        <v>0</v>
      </c>
      <c r="E40" s="1292">
        <v>0</v>
      </c>
      <c r="F40" s="1291">
        <v>0</v>
      </c>
      <c r="G40" s="1290">
        <v>-23.16</v>
      </c>
      <c r="H40" s="1288">
        <v>-23.16</v>
      </c>
      <c r="I40" s="50"/>
      <c r="J40" s="46"/>
      <c r="K40" s="46"/>
      <c r="L40" s="26"/>
    </row>
    <row r="41" spans="1:12">
      <c r="A41" s="54" t="s">
        <v>62</v>
      </c>
      <c r="B41" s="422"/>
      <c r="C41" s="1291">
        <v>-6.28</v>
      </c>
      <c r="D41" s="1292">
        <v>-18</v>
      </c>
      <c r="E41" s="1292">
        <v>-18</v>
      </c>
      <c r="F41" s="1291">
        <v>-17</v>
      </c>
      <c r="G41" s="1290">
        <v>-16</v>
      </c>
      <c r="H41" s="1288">
        <v>2</v>
      </c>
      <c r="I41" s="50"/>
      <c r="J41" s="46"/>
      <c r="K41" s="46"/>
      <c r="L41" s="26"/>
    </row>
    <row r="42" spans="1:12">
      <c r="A42" s="54" t="s">
        <v>63</v>
      </c>
      <c r="B42" s="422"/>
      <c r="C42" s="1291">
        <v>-24</v>
      </c>
      <c r="D42" s="1292">
        <v>0</v>
      </c>
      <c r="E42" s="1292">
        <v>0</v>
      </c>
      <c r="F42" s="1292">
        <v>0</v>
      </c>
      <c r="G42" s="1290">
        <v>-685.82500000000005</v>
      </c>
      <c r="H42" s="1288">
        <v>-685.82500000000005</v>
      </c>
      <c r="I42" s="50"/>
      <c r="J42" s="46"/>
      <c r="K42" s="46"/>
      <c r="L42" s="26"/>
    </row>
    <row r="43" spans="1:12">
      <c r="A43" s="56" t="s">
        <v>64</v>
      </c>
      <c r="B43" s="1328"/>
      <c r="C43" s="1286">
        <v>25</v>
      </c>
      <c r="D43" s="1288">
        <v>136.15</v>
      </c>
      <c r="E43" s="1288">
        <v>78</v>
      </c>
      <c r="F43" s="1286">
        <v>81</v>
      </c>
      <c r="G43" s="1287">
        <v>-704</v>
      </c>
      <c r="H43" s="1288">
        <v>-785</v>
      </c>
      <c r="I43" s="50"/>
      <c r="J43" s="46"/>
      <c r="K43" s="46"/>
      <c r="L43" s="26"/>
    </row>
    <row r="44" spans="1:12" ht="5.25" customHeight="1">
      <c r="A44" s="54"/>
      <c r="B44" s="1267"/>
      <c r="C44" s="1291"/>
      <c r="D44" s="1292"/>
      <c r="E44" s="1292"/>
      <c r="F44" s="1291"/>
      <c r="G44" s="1290"/>
      <c r="H44" s="1288"/>
      <c r="I44" s="50"/>
      <c r="J44" s="46"/>
      <c r="K44" s="46"/>
      <c r="L44" s="26"/>
    </row>
    <row r="45" spans="1:12" s="30" customFormat="1">
      <c r="A45" s="58" t="s">
        <v>65</v>
      </c>
      <c r="B45" s="1327"/>
      <c r="C45" s="1286">
        <v>1074</v>
      </c>
      <c r="D45" s="1288">
        <v>573</v>
      </c>
      <c r="E45" s="1288">
        <v>423</v>
      </c>
      <c r="F45" s="929">
        <v>579</v>
      </c>
      <c r="G45" s="1302">
        <v>189</v>
      </c>
      <c r="H45" s="1288">
        <v>-390</v>
      </c>
      <c r="I45" s="50"/>
      <c r="J45" s="46"/>
      <c r="K45" s="46"/>
      <c r="L45" s="67"/>
    </row>
    <row r="46" spans="1:12" ht="5.25" customHeight="1">
      <c r="A46" s="54"/>
      <c r="B46" s="1267"/>
      <c r="C46" s="1291"/>
      <c r="D46" s="1292"/>
      <c r="E46" s="1292"/>
      <c r="F46" s="1291"/>
      <c r="G46" s="1290"/>
      <c r="H46" s="1288"/>
      <c r="I46" s="50"/>
      <c r="J46" s="46"/>
      <c r="K46" s="46"/>
      <c r="L46" s="26"/>
    </row>
    <row r="47" spans="1:12">
      <c r="A47" s="52" t="s">
        <v>188</v>
      </c>
      <c r="B47" s="423"/>
      <c r="C47" s="1295"/>
      <c r="D47" s="1292"/>
      <c r="E47" s="1292"/>
      <c r="F47" s="1295"/>
      <c r="G47" s="1294"/>
      <c r="H47" s="1288"/>
      <c r="I47" s="50"/>
      <c r="J47" s="46"/>
      <c r="K47" s="46"/>
      <c r="L47" s="26"/>
    </row>
    <row r="48" spans="1:12">
      <c r="A48" s="52" t="s">
        <v>67</v>
      </c>
      <c r="B48" s="1322"/>
      <c r="C48" s="1286"/>
      <c r="D48" s="1292"/>
      <c r="E48" s="1292"/>
      <c r="F48" s="1286"/>
      <c r="G48" s="1287"/>
      <c r="H48" s="1288"/>
      <c r="I48" s="50"/>
      <c r="J48" s="46"/>
      <c r="K48" s="46"/>
      <c r="L48" s="26"/>
    </row>
    <row r="49" spans="1:12">
      <c r="A49" s="54" t="s">
        <v>68</v>
      </c>
      <c r="B49" s="422"/>
      <c r="C49" s="1291">
        <v>2583</v>
      </c>
      <c r="D49" s="1292">
        <v>1081</v>
      </c>
      <c r="E49" s="1292">
        <v>1516.99</v>
      </c>
      <c r="F49" s="1291">
        <v>993</v>
      </c>
      <c r="G49" s="1290">
        <v>-1520</v>
      </c>
      <c r="H49" s="1288">
        <v>-2513</v>
      </c>
      <c r="I49" s="50"/>
      <c r="J49" s="46"/>
      <c r="K49" s="46"/>
      <c r="L49" s="26"/>
    </row>
    <row r="50" spans="1:12">
      <c r="A50" s="23" t="s">
        <v>69</v>
      </c>
      <c r="B50" s="1326"/>
      <c r="C50" s="1291">
        <v>405</v>
      </c>
      <c r="D50" s="1292">
        <v>-53.89</v>
      </c>
      <c r="E50" s="1292">
        <v>-54</v>
      </c>
      <c r="F50" s="1291">
        <v>-123</v>
      </c>
      <c r="G50" s="1290">
        <v>1654.895</v>
      </c>
      <c r="H50" s="1288">
        <v>1778</v>
      </c>
      <c r="I50" s="50"/>
      <c r="J50" s="46"/>
      <c r="K50" s="46"/>
      <c r="L50" s="26"/>
    </row>
    <row r="51" spans="1:12">
      <c r="A51" s="54" t="s">
        <v>71</v>
      </c>
      <c r="B51" s="422"/>
      <c r="C51" s="1292">
        <v>0</v>
      </c>
      <c r="D51" s="1292">
        <v>0</v>
      </c>
      <c r="E51" s="1292">
        <v>0</v>
      </c>
      <c r="F51" s="1291">
        <v>0</v>
      </c>
      <c r="G51" s="1290">
        <v>0</v>
      </c>
      <c r="H51" s="1288">
        <v>0</v>
      </c>
      <c r="I51" s="50"/>
      <c r="J51" s="46"/>
      <c r="K51" s="46"/>
      <c r="L51" s="26"/>
    </row>
    <row r="52" spans="1:12">
      <c r="A52" s="52" t="s">
        <v>189</v>
      </c>
      <c r="B52" s="423"/>
      <c r="C52" s="1286">
        <v>2988</v>
      </c>
      <c r="D52" s="1288">
        <v>1027</v>
      </c>
      <c r="E52" s="1288">
        <v>1463</v>
      </c>
      <c r="F52" s="1286">
        <v>870</v>
      </c>
      <c r="G52" s="1287">
        <v>135</v>
      </c>
      <c r="H52" s="1288">
        <v>-735</v>
      </c>
      <c r="I52" s="50"/>
      <c r="J52" s="46"/>
      <c r="K52" s="46"/>
      <c r="L52" s="26"/>
    </row>
    <row r="53" spans="1:12" ht="6" customHeight="1">
      <c r="A53" s="5"/>
      <c r="B53" s="1270"/>
      <c r="C53" s="1286"/>
      <c r="D53" s="1292"/>
      <c r="E53" s="1292"/>
      <c r="F53" s="1286"/>
      <c r="G53" s="1287"/>
      <c r="H53" s="1288"/>
      <c r="I53" s="50"/>
      <c r="J53" s="46"/>
      <c r="K53" s="46"/>
      <c r="L53" s="26"/>
    </row>
    <row r="54" spans="1:12">
      <c r="A54" s="17" t="s">
        <v>190</v>
      </c>
      <c r="B54" s="1322"/>
      <c r="C54" s="1286"/>
      <c r="D54" s="1292"/>
      <c r="E54" s="1292"/>
      <c r="F54" s="1286"/>
      <c r="G54" s="1287"/>
      <c r="H54" s="1288"/>
      <c r="I54" s="50"/>
      <c r="J54" s="46"/>
      <c r="K54" s="46"/>
      <c r="L54" s="26"/>
    </row>
    <row r="55" spans="1:12">
      <c r="A55" s="5" t="s">
        <v>27</v>
      </c>
      <c r="B55" s="1270"/>
      <c r="C55" s="1291">
        <v>-1142.135</v>
      </c>
      <c r="D55" s="1292">
        <v>-901</v>
      </c>
      <c r="E55" s="1292">
        <v>-1158.49</v>
      </c>
      <c r="F55" s="1291">
        <v>-1279</v>
      </c>
      <c r="G55" s="1290">
        <v>-1273.0650000000001</v>
      </c>
      <c r="H55" s="1288">
        <v>6</v>
      </c>
      <c r="I55" s="50"/>
      <c r="J55" s="46"/>
      <c r="K55" s="46"/>
      <c r="L55" s="26"/>
    </row>
    <row r="56" spans="1:12">
      <c r="A56" s="5" t="s">
        <v>191</v>
      </c>
      <c r="B56" s="1270"/>
      <c r="C56" s="1291">
        <v>721</v>
      </c>
      <c r="D56" s="1292">
        <v>726</v>
      </c>
      <c r="E56" s="1292">
        <v>529</v>
      </c>
      <c r="F56" s="1291">
        <v>599</v>
      </c>
      <c r="G56" s="1290">
        <v>712</v>
      </c>
      <c r="H56" s="1288">
        <v>113</v>
      </c>
      <c r="I56" s="50"/>
      <c r="J56" s="46"/>
      <c r="K56" s="46"/>
      <c r="L56" s="26"/>
    </row>
    <row r="57" spans="1:12">
      <c r="A57" s="17" t="s">
        <v>192</v>
      </c>
      <c r="B57" s="1322"/>
      <c r="C57" s="1286">
        <v>-421</v>
      </c>
      <c r="D57" s="1288">
        <v>-175</v>
      </c>
      <c r="E57" s="1288">
        <v>-629</v>
      </c>
      <c r="F57" s="1286">
        <v>-680</v>
      </c>
      <c r="G57" s="1287">
        <v>-561</v>
      </c>
      <c r="H57" s="1288">
        <v>119</v>
      </c>
      <c r="I57" s="50"/>
      <c r="J57" s="46"/>
      <c r="K57" s="46"/>
      <c r="L57" s="26"/>
    </row>
    <row r="58" spans="1:12" ht="4.7" customHeight="1">
      <c r="A58" s="5"/>
      <c r="B58" s="1270"/>
      <c r="C58" s="1286"/>
      <c r="D58" s="1288"/>
      <c r="E58" s="1292"/>
      <c r="F58" s="1286"/>
      <c r="G58" s="1287"/>
      <c r="H58" s="1288"/>
      <c r="I58" s="50"/>
      <c r="J58" s="46"/>
      <c r="K58" s="46"/>
      <c r="L58" s="26"/>
    </row>
    <row r="59" spans="1:12">
      <c r="A59" s="17" t="s">
        <v>193</v>
      </c>
      <c r="B59" s="1325">
        <v>10</v>
      </c>
      <c r="C59" s="1286">
        <v>3640</v>
      </c>
      <c r="D59" s="1288">
        <v>1425</v>
      </c>
      <c r="E59" s="1288">
        <v>1256</v>
      </c>
      <c r="F59" s="1286">
        <v>768</v>
      </c>
      <c r="G59" s="1287">
        <v>-237</v>
      </c>
      <c r="H59" s="1288">
        <v>-1006</v>
      </c>
      <c r="I59" s="50"/>
      <c r="J59" s="46"/>
      <c r="K59" s="46"/>
      <c r="L59" s="26"/>
    </row>
    <row r="60" spans="1:12" ht="12" thickBot="1">
      <c r="A60" s="5"/>
      <c r="B60" s="5"/>
      <c r="C60" s="14"/>
      <c r="D60" s="14"/>
      <c r="E60" s="14"/>
      <c r="F60" s="14"/>
      <c r="G60" s="418"/>
      <c r="H60" s="13"/>
      <c r="I60" s="50"/>
      <c r="J60" s="46"/>
      <c r="K60" s="46"/>
      <c r="L60" s="26"/>
    </row>
    <row r="61" spans="1:12" ht="12" thickBot="1">
      <c r="A61" s="61" t="s">
        <v>74</v>
      </c>
      <c r="B61" s="61"/>
      <c r="C61" s="420"/>
      <c r="D61" s="420"/>
      <c r="E61" s="420"/>
      <c r="F61" s="420"/>
      <c r="G61" s="97"/>
      <c r="H61" s="63"/>
      <c r="I61" s="60"/>
      <c r="J61" s="46"/>
      <c r="K61" s="46"/>
      <c r="L61" s="26"/>
    </row>
    <row r="62" spans="1:12" ht="5.25" customHeight="1">
      <c r="A62" s="5"/>
      <c r="B62" s="5"/>
      <c r="C62" s="14"/>
      <c r="D62" s="14"/>
      <c r="E62" s="14"/>
      <c r="F62" s="14"/>
      <c r="G62" s="418"/>
      <c r="H62" s="13"/>
      <c r="I62" s="50"/>
      <c r="J62" s="46"/>
      <c r="K62" s="46"/>
      <c r="L62" s="26"/>
    </row>
    <row r="63" spans="1:12">
      <c r="A63" s="12" t="s">
        <v>43</v>
      </c>
      <c r="B63" s="1324"/>
      <c r="C63" s="1295">
        <v>1049</v>
      </c>
      <c r="D63" s="1296">
        <v>437</v>
      </c>
      <c r="E63" s="1296">
        <v>345</v>
      </c>
      <c r="F63" s="1295">
        <v>497</v>
      </c>
      <c r="G63" s="1294">
        <v>892</v>
      </c>
      <c r="H63" s="1303">
        <v>395</v>
      </c>
      <c r="I63" s="64"/>
      <c r="J63" s="46"/>
      <c r="K63" s="46"/>
      <c r="L63" s="26"/>
    </row>
    <row r="64" spans="1:12" ht="3.75" customHeight="1">
      <c r="A64" s="5"/>
      <c r="B64" s="1270"/>
      <c r="C64" s="1292"/>
      <c r="D64" s="1292"/>
      <c r="E64" s="1292"/>
      <c r="F64" s="1291"/>
      <c r="G64" s="1290"/>
      <c r="H64" s="1303"/>
      <c r="I64" s="64"/>
      <c r="J64" s="46"/>
      <c r="K64" s="46"/>
      <c r="L64" s="26"/>
    </row>
    <row r="65" spans="1:12">
      <c r="A65" s="5" t="s">
        <v>75</v>
      </c>
      <c r="B65" s="1270"/>
      <c r="C65" s="1292"/>
      <c r="D65" s="1292"/>
      <c r="E65" s="1292"/>
      <c r="F65" s="1291"/>
      <c r="G65" s="1290"/>
      <c r="H65" s="1303"/>
      <c r="I65" s="64"/>
      <c r="J65" s="46"/>
      <c r="K65" s="46"/>
      <c r="L65" s="26"/>
    </row>
    <row r="66" spans="1:12">
      <c r="A66" s="1266" t="s">
        <v>76</v>
      </c>
      <c r="B66" s="424"/>
      <c r="C66" s="1291">
        <v>3125</v>
      </c>
      <c r="D66" s="1292">
        <v>3672</v>
      </c>
      <c r="E66" s="1292">
        <v>3506</v>
      </c>
      <c r="F66" s="1291">
        <v>2999</v>
      </c>
      <c r="G66" s="1290">
        <v>2877</v>
      </c>
      <c r="H66" s="1288">
        <v>-122</v>
      </c>
      <c r="I66" s="50"/>
      <c r="J66" s="46"/>
      <c r="K66" s="46"/>
      <c r="L66" s="26"/>
    </row>
    <row r="67" spans="1:12">
      <c r="A67" s="5" t="s">
        <v>77</v>
      </c>
      <c r="B67" s="1270"/>
      <c r="C67" s="1291">
        <v>183</v>
      </c>
      <c r="D67" s="1292">
        <v>819</v>
      </c>
      <c r="E67" s="1292">
        <v>104</v>
      </c>
      <c r="F67" s="1291">
        <v>614</v>
      </c>
      <c r="G67" s="1290">
        <v>1009</v>
      </c>
      <c r="H67" s="1288">
        <v>394</v>
      </c>
      <c r="I67" s="50"/>
      <c r="J67" s="46"/>
      <c r="K67" s="46"/>
      <c r="L67" s="26"/>
    </row>
    <row r="68" spans="1:12">
      <c r="A68" s="5" t="s">
        <v>78</v>
      </c>
      <c r="B68" s="1323"/>
      <c r="C68" s="1291">
        <v>328</v>
      </c>
      <c r="D68" s="1292">
        <v>153.19499999999999</v>
      </c>
      <c r="E68" s="1292">
        <v>20</v>
      </c>
      <c r="F68" s="1291">
        <v>10</v>
      </c>
      <c r="G68" s="1290">
        <v>156</v>
      </c>
      <c r="H68" s="1288">
        <v>146</v>
      </c>
      <c r="I68" s="50"/>
      <c r="J68" s="46"/>
      <c r="K68" s="46"/>
      <c r="L68" s="26"/>
    </row>
    <row r="69" spans="1:12">
      <c r="A69" s="17" t="s">
        <v>79</v>
      </c>
      <c r="B69" s="1322"/>
      <c r="C69" s="1292"/>
      <c r="D69" s="1292"/>
      <c r="E69" s="1292"/>
      <c r="F69" s="1291"/>
      <c r="G69" s="1290"/>
      <c r="H69" s="1288"/>
      <c r="I69" s="50"/>
      <c r="J69" s="46"/>
      <c r="K69" s="46"/>
      <c r="L69" s="26"/>
    </row>
    <row r="70" spans="1:12">
      <c r="A70" s="5" t="s">
        <v>80</v>
      </c>
      <c r="B70" s="1270"/>
      <c r="C70" s="1291">
        <v>804</v>
      </c>
      <c r="D70" s="1292">
        <v>1030</v>
      </c>
      <c r="E70" s="1292">
        <v>856</v>
      </c>
      <c r="F70" s="1291">
        <v>857</v>
      </c>
      <c r="G70" s="1290">
        <v>717.94500000000005</v>
      </c>
      <c r="H70" s="1288">
        <v>-139</v>
      </c>
      <c r="I70" s="50"/>
      <c r="J70" s="46"/>
      <c r="K70" s="46"/>
      <c r="L70" s="26"/>
    </row>
    <row r="71" spans="1:12">
      <c r="A71" s="5" t="s">
        <v>81</v>
      </c>
      <c r="B71" s="1270"/>
      <c r="C71" s="1291">
        <v>1978.56</v>
      </c>
      <c r="D71" s="1292">
        <v>2123</v>
      </c>
      <c r="E71" s="1292">
        <v>2065.1</v>
      </c>
      <c r="F71" s="1291">
        <v>2077</v>
      </c>
      <c r="G71" s="1290">
        <v>1988</v>
      </c>
      <c r="H71" s="1288">
        <v>-89</v>
      </c>
      <c r="I71" s="50"/>
      <c r="J71" s="46"/>
      <c r="K71" s="46"/>
      <c r="L71" s="26"/>
    </row>
    <row r="72" spans="1:12">
      <c r="A72" s="17" t="s">
        <v>82</v>
      </c>
      <c r="B72" s="1322"/>
      <c r="C72" s="1286">
        <v>853</v>
      </c>
      <c r="D72" s="1288">
        <v>1491</v>
      </c>
      <c r="E72" s="1288">
        <v>709</v>
      </c>
      <c r="F72" s="1286">
        <v>689.06</v>
      </c>
      <c r="G72" s="1287">
        <v>1335</v>
      </c>
      <c r="H72" s="1288">
        <v>646</v>
      </c>
      <c r="I72" s="50"/>
      <c r="J72" s="46"/>
      <c r="K72" s="46"/>
      <c r="L72" s="26"/>
    </row>
    <row r="73" spans="1:12" ht="5.25" customHeight="1">
      <c r="A73" s="5"/>
      <c r="B73" s="1270"/>
      <c r="C73" s="1288"/>
      <c r="D73" s="1292"/>
      <c r="E73" s="1288"/>
      <c r="F73" s="1286"/>
      <c r="G73" s="1287"/>
      <c r="H73" s="1288">
        <v>0</v>
      </c>
      <c r="I73" s="50"/>
      <c r="J73" s="46"/>
      <c r="K73" s="46"/>
      <c r="L73" s="26"/>
    </row>
    <row r="74" spans="1:12">
      <c r="A74" s="17" t="s">
        <v>83</v>
      </c>
      <c r="B74" s="1301">
        <v>10</v>
      </c>
      <c r="C74" s="1286">
        <v>196</v>
      </c>
      <c r="D74" s="1288">
        <v>-1055</v>
      </c>
      <c r="E74" s="1288">
        <v>-364</v>
      </c>
      <c r="F74" s="1286">
        <v>-192</v>
      </c>
      <c r="G74" s="1287">
        <v>-442</v>
      </c>
      <c r="H74" s="1288">
        <v>-251</v>
      </c>
      <c r="I74" s="50"/>
      <c r="J74" s="46"/>
      <c r="K74" s="46"/>
      <c r="L74" s="26"/>
    </row>
    <row r="75" spans="1:12">
      <c r="A75" s="17"/>
      <c r="B75" s="48"/>
      <c r="C75" s="458"/>
      <c r="D75" s="457"/>
      <c r="E75" s="457"/>
      <c r="F75" s="458"/>
      <c r="G75" s="458"/>
      <c r="H75" s="457"/>
      <c r="I75" s="50"/>
      <c r="J75" s="46"/>
      <c r="K75" s="46"/>
      <c r="L75" s="26"/>
    </row>
    <row r="76" spans="1:12">
      <c r="A76" s="5" t="s">
        <v>653</v>
      </c>
      <c r="B76" s="48"/>
      <c r="C76" s="50"/>
      <c r="D76" s="13"/>
      <c r="E76" s="13"/>
      <c r="F76" s="13"/>
      <c r="G76" s="50"/>
      <c r="H76" s="13"/>
      <c r="I76" s="50"/>
      <c r="J76" s="46"/>
      <c r="K76" s="46"/>
      <c r="L76" s="26"/>
    </row>
    <row r="77" spans="1:12">
      <c r="A77" s="5" t="s">
        <v>654</v>
      </c>
      <c r="B77" s="48"/>
      <c r="C77" s="50"/>
      <c r="D77" s="13"/>
      <c r="E77" s="13"/>
      <c r="F77" s="13"/>
      <c r="G77" s="50"/>
      <c r="H77" s="13"/>
      <c r="I77" s="50"/>
      <c r="J77" s="46"/>
      <c r="K77" s="46"/>
      <c r="L77" s="26"/>
    </row>
    <row r="78" spans="1:12" ht="19.5" customHeight="1">
      <c r="A78" s="942" t="s">
        <v>48</v>
      </c>
      <c r="B78" s="967"/>
      <c r="C78" s="2"/>
      <c r="D78" s="2"/>
      <c r="E78" s="2"/>
      <c r="F78" s="2"/>
      <c r="G78" s="2"/>
      <c r="H78" s="3"/>
      <c r="I78" s="50"/>
      <c r="J78" s="26"/>
      <c r="K78" s="26"/>
      <c r="L78" s="26"/>
    </row>
    <row r="79" spans="1:12">
      <c r="A79" s="69"/>
      <c r="B79" s="69"/>
      <c r="C79" s="50"/>
      <c r="D79" s="50"/>
      <c r="E79" s="50"/>
      <c r="F79" s="50"/>
      <c r="G79" s="50"/>
      <c r="H79" s="50"/>
      <c r="I79" s="50"/>
      <c r="J79" s="26"/>
      <c r="K79" s="26"/>
      <c r="L79" s="26"/>
    </row>
    <row r="80" spans="1:12">
      <c r="A80" s="55"/>
      <c r="B80" s="55"/>
      <c r="C80" s="46"/>
      <c r="D80" s="46"/>
      <c r="E80" s="46"/>
      <c r="F80" s="46"/>
      <c r="G80" s="46"/>
      <c r="H80" s="46"/>
      <c r="I80" s="46"/>
      <c r="J80" s="26"/>
      <c r="K80" s="26"/>
      <c r="L80" s="26"/>
    </row>
    <row r="81" spans="1:10">
      <c r="A81" s="55"/>
      <c r="B81" s="55"/>
      <c r="C81" s="46"/>
      <c r="D81" s="46"/>
      <c r="E81" s="46"/>
      <c r="F81" s="46"/>
      <c r="G81" s="46"/>
      <c r="H81" s="46"/>
      <c r="I81" s="46"/>
      <c r="J81" s="26"/>
    </row>
    <row r="82" spans="1:10">
      <c r="A82" s="55"/>
      <c r="B82" s="55"/>
      <c r="C82" s="46"/>
      <c r="D82" s="46"/>
      <c r="E82" s="46"/>
      <c r="F82" s="46"/>
      <c r="G82" s="46"/>
      <c r="H82" s="46"/>
      <c r="I82" s="46"/>
      <c r="J82" s="26"/>
    </row>
    <row r="83" spans="1:10">
      <c r="A83" s="55"/>
      <c r="B83" s="55"/>
      <c r="C83" s="46"/>
      <c r="D83" s="46"/>
      <c r="E83" s="46"/>
      <c r="F83" s="46"/>
      <c r="G83" s="46"/>
      <c r="H83" s="46"/>
      <c r="I83" s="46"/>
      <c r="J83" s="26"/>
    </row>
    <row r="84" spans="1:10">
      <c r="A84" s="55"/>
      <c r="B84" s="55"/>
      <c r="C84" s="46"/>
      <c r="D84" s="46"/>
      <c r="E84" s="46"/>
      <c r="F84" s="46"/>
      <c r="G84" s="46"/>
      <c r="H84" s="46"/>
      <c r="I84" s="46"/>
      <c r="J84" s="26"/>
    </row>
    <row r="85" spans="1:10">
      <c r="A85" s="55"/>
      <c r="B85" s="55"/>
      <c r="C85" s="46"/>
      <c r="D85" s="46"/>
      <c r="E85" s="46"/>
      <c r="F85" s="46"/>
      <c r="G85" s="46"/>
      <c r="H85" s="46"/>
      <c r="I85" s="46"/>
      <c r="J85" s="26"/>
    </row>
    <row r="86" spans="1:10">
      <c r="A86" s="55"/>
      <c r="B86" s="55"/>
      <c r="C86" s="46"/>
      <c r="D86" s="46"/>
      <c r="E86" s="46"/>
      <c r="F86" s="46"/>
      <c r="G86" s="46"/>
      <c r="H86" s="46"/>
      <c r="I86" s="46"/>
      <c r="J86" s="26"/>
    </row>
    <row r="87" spans="1:10">
      <c r="A87" s="55"/>
      <c r="B87" s="55"/>
      <c r="C87" s="26"/>
      <c r="D87" s="26"/>
      <c r="E87" s="26"/>
      <c r="F87" s="26"/>
      <c r="G87" s="26"/>
      <c r="H87" s="26"/>
      <c r="I87" s="26"/>
      <c r="J87" s="26"/>
    </row>
    <row r="88" spans="1:10">
      <c r="A88" s="55"/>
      <c r="B88" s="55"/>
      <c r="C88" s="26"/>
      <c r="D88" s="26"/>
      <c r="E88" s="26"/>
      <c r="F88" s="26"/>
      <c r="G88" s="26"/>
      <c r="H88" s="26"/>
      <c r="I88" s="26"/>
      <c r="J88" s="26"/>
    </row>
  </sheetData>
  <mergeCells count="3">
    <mergeCell ref="D6:H6"/>
    <mergeCell ref="A3:I3"/>
    <mergeCell ref="A4:I4"/>
  </mergeCells>
  <pageMargins left="0.75" right="0.75" top="1" bottom="1" header="0.5" footer="0.5"/>
  <pageSetup paperSize="9" scale="9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9"/>
  <sheetViews>
    <sheetView showGridLines="0" zoomScaleNormal="100" workbookViewId="0"/>
  </sheetViews>
  <sheetFormatPr defaultColWidth="9.33203125" defaultRowHeight="11.25"/>
  <cols>
    <col min="1" max="1" width="51.83203125" style="38" customWidth="1"/>
    <col min="2" max="2" width="5.83203125" style="38" customWidth="1"/>
    <col min="3" max="9" width="9.83203125" style="27" customWidth="1"/>
    <col min="10" max="16384" width="9.33203125" style="27"/>
  </cols>
  <sheetData>
    <row r="1" spans="1:14" ht="12.75">
      <c r="A1" s="1309" t="s">
        <v>198</v>
      </c>
      <c r="B1" s="1309"/>
      <c r="C1" s="1309"/>
      <c r="D1" s="1315"/>
      <c r="E1" s="1337"/>
      <c r="F1" s="1315"/>
      <c r="G1" s="1315"/>
      <c r="H1" s="1315"/>
      <c r="I1" s="1315"/>
    </row>
    <row r="2" spans="1:14" ht="5.25" customHeight="1">
      <c r="A2" s="1309"/>
      <c r="B2" s="1309"/>
      <c r="C2" s="1309"/>
      <c r="D2" s="1315"/>
      <c r="E2" s="1337"/>
      <c r="F2" s="1315"/>
      <c r="G2" s="1315"/>
      <c r="H2" s="1315"/>
      <c r="I2" s="1315"/>
    </row>
    <row r="3" spans="1:14" ht="15.75">
      <c r="A3" s="1405" t="s">
        <v>667</v>
      </c>
      <c r="B3" s="1405"/>
      <c r="C3" s="1405"/>
      <c r="D3" s="1405"/>
      <c r="E3" s="1405"/>
      <c r="F3" s="1405"/>
      <c r="G3" s="1405"/>
      <c r="H3" s="1405"/>
      <c r="I3" s="100"/>
    </row>
    <row r="4" spans="1:14" ht="15">
      <c r="A4" s="1406" t="s">
        <v>668</v>
      </c>
      <c r="B4" s="1406"/>
      <c r="C4" s="1406"/>
      <c r="D4" s="1406"/>
      <c r="E4" s="1406"/>
      <c r="F4" s="1406"/>
      <c r="G4" s="1406"/>
      <c r="H4" s="1406"/>
      <c r="I4" s="101"/>
    </row>
    <row r="5" spans="1:14" s="29" customFormat="1" ht="5.25" customHeight="1">
      <c r="A5" s="419"/>
      <c r="B5" s="419"/>
      <c r="C5" s="956"/>
      <c r="D5" s="956"/>
      <c r="E5" s="956"/>
      <c r="F5" s="956"/>
      <c r="G5" s="956"/>
      <c r="H5" s="957"/>
      <c r="I5" s="4"/>
    </row>
    <row r="6" spans="1:14">
      <c r="A6" s="5"/>
      <c r="B6" s="5"/>
      <c r="C6" s="6">
        <v>2015</v>
      </c>
      <c r="D6" s="1392">
        <v>2016</v>
      </c>
      <c r="E6" s="1392"/>
      <c r="F6" s="1392"/>
      <c r="G6" s="1392"/>
      <c r="H6" s="1392"/>
      <c r="I6" s="930"/>
    </row>
    <row r="7" spans="1:14">
      <c r="A7" s="5"/>
      <c r="B7" s="5"/>
      <c r="C7" s="6"/>
      <c r="D7" s="6" t="s">
        <v>0</v>
      </c>
      <c r="E7" s="6" t="s">
        <v>10</v>
      </c>
      <c r="F7" s="6" t="s">
        <v>4</v>
      </c>
      <c r="G7" s="7"/>
      <c r="H7" s="8" t="s">
        <v>14</v>
      </c>
      <c r="I7" s="8"/>
    </row>
    <row r="8" spans="1:14">
      <c r="A8" s="5"/>
      <c r="B8" s="5" t="s">
        <v>53</v>
      </c>
      <c r="C8" s="6" t="s">
        <v>1</v>
      </c>
      <c r="D8" s="6" t="s">
        <v>2</v>
      </c>
      <c r="E8" s="6" t="s">
        <v>11</v>
      </c>
      <c r="F8" s="6" t="s">
        <v>12</v>
      </c>
      <c r="G8" s="7" t="s">
        <v>1</v>
      </c>
      <c r="H8" s="9" t="s">
        <v>15</v>
      </c>
      <c r="I8" s="9"/>
    </row>
    <row r="9" spans="1:14">
      <c r="A9" s="5"/>
      <c r="B9" s="5"/>
      <c r="C9" s="6" t="s">
        <v>6</v>
      </c>
      <c r="D9" s="6" t="s">
        <v>6</v>
      </c>
      <c r="E9" s="6" t="s">
        <v>6</v>
      </c>
      <c r="F9" s="6" t="s">
        <v>6</v>
      </c>
      <c r="G9" s="7" t="s">
        <v>6</v>
      </c>
      <c r="H9" s="10" t="s">
        <v>6</v>
      </c>
      <c r="I9" s="10"/>
    </row>
    <row r="10" spans="1:14">
      <c r="A10" s="5"/>
      <c r="B10" s="5"/>
      <c r="C10" s="6"/>
      <c r="D10" s="940" t="s">
        <v>16</v>
      </c>
      <c r="E10" s="940" t="s">
        <v>17</v>
      </c>
      <c r="F10" s="940" t="s">
        <v>18</v>
      </c>
      <c r="G10" s="958" t="s">
        <v>19</v>
      </c>
      <c r="H10" s="11" t="s">
        <v>54</v>
      </c>
      <c r="I10" s="11"/>
    </row>
    <row r="11" spans="1:14">
      <c r="A11" s="54" t="s">
        <v>85</v>
      </c>
      <c r="B11" s="54"/>
      <c r="C11" s="21"/>
      <c r="D11" s="21"/>
      <c r="E11" s="21"/>
      <c r="F11" s="21"/>
      <c r="G11" s="15"/>
      <c r="H11" s="24"/>
      <c r="I11" s="24"/>
    </row>
    <row r="12" spans="1:14" s="24" customFormat="1">
      <c r="A12" s="52" t="s">
        <v>86</v>
      </c>
      <c r="B12" s="52"/>
      <c r="G12" s="18"/>
      <c r="I12" s="37"/>
      <c r="J12" s="37"/>
      <c r="K12" s="37"/>
      <c r="L12" s="37"/>
      <c r="M12" s="37"/>
      <c r="N12" s="37"/>
    </row>
    <row r="13" spans="1:14">
      <c r="A13" s="54" t="s">
        <v>87</v>
      </c>
      <c r="B13" s="1267"/>
      <c r="C13" s="1292">
        <v>1157</v>
      </c>
      <c r="D13" s="1292">
        <v>1111.52</v>
      </c>
      <c r="E13" s="1292">
        <v>1130.915</v>
      </c>
      <c r="F13" s="1291">
        <v>1254</v>
      </c>
      <c r="G13" s="1290">
        <v>1267</v>
      </c>
      <c r="H13" s="1288">
        <v>13</v>
      </c>
      <c r="I13" s="50"/>
      <c r="J13" s="46"/>
      <c r="K13" s="46"/>
      <c r="L13" s="26"/>
      <c r="M13" s="26"/>
      <c r="N13" s="26"/>
    </row>
    <row r="14" spans="1:14">
      <c r="A14" s="54" t="s">
        <v>88</v>
      </c>
      <c r="B14" s="1267"/>
      <c r="C14" s="1292">
        <v>0</v>
      </c>
      <c r="D14" s="1292">
        <v>0</v>
      </c>
      <c r="E14" s="1292">
        <v>0</v>
      </c>
      <c r="F14" s="1291">
        <v>0</v>
      </c>
      <c r="G14" s="1290">
        <v>0</v>
      </c>
      <c r="H14" s="1288">
        <v>0</v>
      </c>
      <c r="I14" s="50"/>
      <c r="J14" s="46"/>
      <c r="K14" s="46"/>
      <c r="L14" s="26"/>
      <c r="M14" s="26"/>
      <c r="N14" s="26"/>
    </row>
    <row r="15" spans="1:14">
      <c r="A15" s="54" t="s">
        <v>89</v>
      </c>
      <c r="B15" s="1267"/>
      <c r="C15" s="1292">
        <v>4713</v>
      </c>
      <c r="D15" s="1292">
        <v>5081</v>
      </c>
      <c r="E15" s="1292">
        <v>5102</v>
      </c>
      <c r="F15" s="1291">
        <v>5228</v>
      </c>
      <c r="G15" s="1290">
        <v>5072</v>
      </c>
      <c r="H15" s="1288">
        <v>-156</v>
      </c>
      <c r="I15" s="50"/>
      <c r="J15" s="46"/>
      <c r="K15" s="46"/>
      <c r="L15" s="26"/>
      <c r="M15" s="26"/>
      <c r="N15" s="26"/>
    </row>
    <row r="16" spans="1:14">
      <c r="A16" s="54" t="s">
        <v>90</v>
      </c>
      <c r="B16" s="1267"/>
      <c r="C16" s="1292">
        <v>1079</v>
      </c>
      <c r="D16" s="1292">
        <v>1098</v>
      </c>
      <c r="E16" s="1292">
        <v>1111</v>
      </c>
      <c r="F16" s="1291">
        <v>1003</v>
      </c>
      <c r="G16" s="1290">
        <v>1137</v>
      </c>
      <c r="H16" s="1288">
        <v>134</v>
      </c>
      <c r="I16" s="50"/>
      <c r="J16" s="46"/>
      <c r="K16" s="46"/>
      <c r="L16" s="26"/>
      <c r="M16" s="26"/>
      <c r="N16" s="26"/>
    </row>
    <row r="17" spans="1:14">
      <c r="A17" s="54" t="s">
        <v>91</v>
      </c>
      <c r="B17" s="1267"/>
      <c r="C17" s="1292"/>
      <c r="D17" s="1292"/>
      <c r="E17" s="1292"/>
      <c r="F17" s="1291"/>
      <c r="G17" s="1290"/>
      <c r="H17" s="1288"/>
      <c r="I17" s="50"/>
      <c r="J17" s="46"/>
      <c r="K17" s="46"/>
      <c r="L17" s="26"/>
      <c r="M17" s="26"/>
      <c r="N17" s="26"/>
    </row>
    <row r="18" spans="1:14">
      <c r="A18" s="22" t="s">
        <v>92</v>
      </c>
      <c r="B18" s="1336"/>
      <c r="C18" s="1292">
        <v>0</v>
      </c>
      <c r="D18" s="1292">
        <v>0</v>
      </c>
      <c r="E18" s="1292">
        <v>0</v>
      </c>
      <c r="F18" s="1291">
        <v>0</v>
      </c>
      <c r="G18" s="1290">
        <v>0</v>
      </c>
      <c r="H18" s="1288">
        <v>0</v>
      </c>
      <c r="I18" s="50"/>
      <c r="J18" s="46"/>
      <c r="K18" s="46"/>
      <c r="L18" s="26"/>
      <c r="M18" s="26"/>
      <c r="N18" s="26"/>
    </row>
    <row r="19" spans="1:14">
      <c r="A19" s="22" t="s">
        <v>93</v>
      </c>
      <c r="B19" s="1336"/>
      <c r="C19" s="1292">
        <v>0</v>
      </c>
      <c r="D19" s="1292">
        <v>0</v>
      </c>
      <c r="E19" s="1292">
        <v>0</v>
      </c>
      <c r="F19" s="1291">
        <v>0</v>
      </c>
      <c r="G19" s="1290">
        <v>0</v>
      </c>
      <c r="H19" s="1288">
        <v>0</v>
      </c>
      <c r="I19" s="50"/>
      <c r="J19" s="46"/>
      <c r="K19" s="46"/>
      <c r="L19" s="26"/>
      <c r="M19" s="26"/>
      <c r="N19" s="26"/>
    </row>
    <row r="20" spans="1:14">
      <c r="A20" s="22" t="s">
        <v>94</v>
      </c>
      <c r="B20" s="1336"/>
      <c r="C20" s="1292">
        <v>33</v>
      </c>
      <c r="D20" s="1292">
        <v>42</v>
      </c>
      <c r="E20" s="1292">
        <v>37.375</v>
      </c>
      <c r="F20" s="1291">
        <v>42</v>
      </c>
      <c r="G20" s="1290">
        <v>24</v>
      </c>
      <c r="H20" s="1288">
        <v>-18</v>
      </c>
      <c r="I20" s="50"/>
      <c r="J20" s="46"/>
      <c r="K20" s="46"/>
      <c r="L20" s="26"/>
      <c r="M20" s="26"/>
      <c r="N20" s="26"/>
    </row>
    <row r="21" spans="1:14">
      <c r="A21" s="54" t="s">
        <v>95</v>
      </c>
      <c r="B21" s="1267"/>
      <c r="C21" s="1292">
        <v>910</v>
      </c>
      <c r="D21" s="1292">
        <v>849</v>
      </c>
      <c r="E21" s="1292">
        <v>849</v>
      </c>
      <c r="F21" s="1291">
        <v>849</v>
      </c>
      <c r="G21" s="1290">
        <v>849</v>
      </c>
      <c r="H21" s="1288">
        <v>0</v>
      </c>
      <c r="I21" s="50"/>
      <c r="J21" s="46"/>
      <c r="K21" s="46"/>
      <c r="L21" s="26"/>
      <c r="M21" s="26"/>
      <c r="N21" s="26"/>
    </row>
    <row r="22" spans="1:14" s="24" customFormat="1">
      <c r="A22" s="52" t="s">
        <v>96</v>
      </c>
      <c r="B22" s="423"/>
      <c r="C22" s="1286">
        <v>7893</v>
      </c>
      <c r="D22" s="1286">
        <v>8181</v>
      </c>
      <c r="E22" s="1286">
        <v>8230</v>
      </c>
      <c r="F22" s="1286">
        <v>8376.14</v>
      </c>
      <c r="G22" s="1287">
        <v>8349</v>
      </c>
      <c r="H22" s="1288">
        <v>-27</v>
      </c>
      <c r="I22" s="50"/>
      <c r="J22" s="46"/>
      <c r="K22" s="46"/>
      <c r="L22" s="37"/>
      <c r="M22" s="37"/>
      <c r="N22" s="37"/>
    </row>
    <row r="23" spans="1:14" ht="3.2" customHeight="1">
      <c r="A23" s="54"/>
      <c r="B23" s="1267"/>
      <c r="C23" s="1292"/>
      <c r="D23" s="1292"/>
      <c r="E23" s="1292"/>
      <c r="F23" s="1291"/>
      <c r="G23" s="1290"/>
      <c r="H23" s="1288"/>
      <c r="I23" s="50"/>
      <c r="J23" s="46"/>
      <c r="K23" s="46"/>
      <c r="L23" s="26"/>
      <c r="M23" s="26"/>
      <c r="N23" s="26"/>
    </row>
    <row r="24" spans="1:14" s="24" customFormat="1">
      <c r="A24" s="52" t="s">
        <v>97</v>
      </c>
      <c r="B24" s="423"/>
      <c r="C24" s="1288"/>
      <c r="D24" s="1288"/>
      <c r="E24" s="1288"/>
      <c r="F24" s="1286"/>
      <c r="G24" s="1287"/>
      <c r="H24" s="1288"/>
      <c r="I24" s="50"/>
      <c r="J24" s="46"/>
      <c r="K24" s="46"/>
      <c r="L24" s="37"/>
      <c r="M24" s="37"/>
      <c r="N24" s="37"/>
    </row>
    <row r="25" spans="1:14">
      <c r="A25" s="54" t="s">
        <v>98</v>
      </c>
      <c r="B25" s="1267"/>
      <c r="C25" s="1292">
        <v>15248</v>
      </c>
      <c r="D25" s="1292">
        <v>15929</v>
      </c>
      <c r="E25" s="1292">
        <v>15781</v>
      </c>
      <c r="F25" s="1291">
        <v>15248</v>
      </c>
      <c r="G25" s="1290">
        <v>14682</v>
      </c>
      <c r="H25" s="1288">
        <v>-566</v>
      </c>
      <c r="I25" s="50"/>
      <c r="J25" s="46"/>
      <c r="K25" s="46"/>
      <c r="L25" s="26"/>
      <c r="M25" s="26"/>
      <c r="N25" s="26"/>
    </row>
    <row r="26" spans="1:14">
      <c r="A26" s="54" t="s">
        <v>99</v>
      </c>
      <c r="B26" s="422"/>
      <c r="C26" s="1292">
        <v>53627</v>
      </c>
      <c r="D26" s="1292">
        <v>53275</v>
      </c>
      <c r="E26" s="1292">
        <v>55226.21</v>
      </c>
      <c r="F26" s="1291">
        <v>54615</v>
      </c>
      <c r="G26" s="1290">
        <v>54064</v>
      </c>
      <c r="H26" s="1288">
        <v>-551</v>
      </c>
      <c r="I26" s="50"/>
      <c r="J26" s="46"/>
      <c r="K26" s="46"/>
      <c r="L26" s="26"/>
      <c r="M26" s="26"/>
      <c r="N26" s="26"/>
    </row>
    <row r="27" spans="1:14">
      <c r="A27" s="54" t="s">
        <v>100</v>
      </c>
      <c r="B27" s="1267"/>
      <c r="C27" s="1292">
        <v>314</v>
      </c>
      <c r="D27" s="1292">
        <v>313</v>
      </c>
      <c r="E27" s="1292">
        <v>310</v>
      </c>
      <c r="F27" s="1291">
        <v>316</v>
      </c>
      <c r="G27" s="1290">
        <v>330</v>
      </c>
      <c r="H27" s="1288">
        <v>14</v>
      </c>
      <c r="I27" s="50"/>
      <c r="J27" s="46"/>
      <c r="K27" s="46"/>
      <c r="L27" s="26"/>
      <c r="M27" s="26"/>
      <c r="N27" s="26"/>
    </row>
    <row r="28" spans="1:14">
      <c r="A28" s="54" t="s">
        <v>101</v>
      </c>
      <c r="B28" s="422"/>
      <c r="C28" s="1292"/>
      <c r="D28" s="1292"/>
      <c r="E28" s="1292"/>
      <c r="F28" s="1291"/>
      <c r="G28" s="1290"/>
      <c r="H28" s="1288"/>
      <c r="I28" s="50"/>
      <c r="J28" s="46"/>
      <c r="K28" s="46"/>
      <c r="L28" s="26"/>
      <c r="M28" s="26"/>
      <c r="N28" s="26"/>
    </row>
    <row r="29" spans="1:14">
      <c r="A29" s="22" t="s">
        <v>102</v>
      </c>
      <c r="B29" s="1336"/>
      <c r="C29" s="1292">
        <v>2175</v>
      </c>
      <c r="D29" s="1292">
        <v>2254</v>
      </c>
      <c r="E29" s="1292">
        <v>2105</v>
      </c>
      <c r="F29" s="1291">
        <v>2059</v>
      </c>
      <c r="G29" s="1290">
        <v>2059</v>
      </c>
      <c r="H29" s="1288">
        <v>1</v>
      </c>
      <c r="I29" s="50"/>
      <c r="J29" s="46"/>
      <c r="K29" s="46"/>
      <c r="L29" s="26"/>
      <c r="M29" s="26"/>
      <c r="N29" s="26"/>
    </row>
    <row r="30" spans="1:14">
      <c r="A30" s="22" t="s">
        <v>103</v>
      </c>
      <c r="B30" s="1336"/>
      <c r="C30" s="1292">
        <v>3408</v>
      </c>
      <c r="D30" s="1292">
        <v>3518</v>
      </c>
      <c r="E30" s="1292">
        <v>3512</v>
      </c>
      <c r="F30" s="1291">
        <v>4022</v>
      </c>
      <c r="G30" s="1290">
        <v>4417</v>
      </c>
      <c r="H30" s="1288">
        <v>394</v>
      </c>
      <c r="I30" s="50"/>
      <c r="J30" s="46"/>
      <c r="K30" s="46"/>
      <c r="L30" s="26"/>
      <c r="M30" s="26"/>
      <c r="N30" s="26"/>
    </row>
    <row r="31" spans="1:14">
      <c r="A31" s="54" t="s">
        <v>104</v>
      </c>
      <c r="B31" s="1267"/>
      <c r="C31" s="1292">
        <v>512</v>
      </c>
      <c r="D31" s="1292">
        <v>401</v>
      </c>
      <c r="E31" s="1292">
        <v>494</v>
      </c>
      <c r="F31" s="1291">
        <v>448</v>
      </c>
      <c r="G31" s="1290">
        <v>439</v>
      </c>
      <c r="H31" s="1288">
        <v>-9</v>
      </c>
      <c r="I31" s="50"/>
      <c r="J31" s="46"/>
      <c r="K31" s="46"/>
      <c r="L31" s="26"/>
      <c r="M31" s="26"/>
      <c r="N31" s="26"/>
    </row>
    <row r="32" spans="1:14">
      <c r="A32" s="54" t="s">
        <v>105</v>
      </c>
      <c r="B32" s="1267"/>
      <c r="C32" s="1292">
        <v>44</v>
      </c>
      <c r="D32" s="1292">
        <v>5</v>
      </c>
      <c r="E32" s="1292">
        <v>36</v>
      </c>
      <c r="F32" s="1291">
        <v>36</v>
      </c>
      <c r="G32" s="1290">
        <v>28</v>
      </c>
      <c r="H32" s="1288">
        <v>-8</v>
      </c>
      <c r="I32" s="50"/>
      <c r="J32" s="46"/>
      <c r="K32" s="46"/>
      <c r="L32" s="26"/>
      <c r="M32" s="26"/>
      <c r="N32" s="26"/>
    </row>
    <row r="33" spans="1:14">
      <c r="A33" s="54" t="s">
        <v>106</v>
      </c>
      <c r="B33" s="1267"/>
      <c r="C33" s="1292">
        <v>51</v>
      </c>
      <c r="D33" s="1292">
        <v>25</v>
      </c>
      <c r="E33" s="1292">
        <v>51</v>
      </c>
      <c r="F33" s="1291">
        <v>51</v>
      </c>
      <c r="G33" s="1290">
        <v>65</v>
      </c>
      <c r="H33" s="1288">
        <v>15</v>
      </c>
      <c r="I33" s="50"/>
      <c r="J33" s="46"/>
      <c r="K33" s="46"/>
      <c r="L33" s="26"/>
      <c r="M33" s="26"/>
      <c r="N33" s="26"/>
    </row>
    <row r="34" spans="1:14">
      <c r="A34" s="54" t="s">
        <v>107</v>
      </c>
      <c r="B34" s="1267"/>
      <c r="C34" s="1292">
        <v>203</v>
      </c>
      <c r="D34" s="1292">
        <v>166</v>
      </c>
      <c r="E34" s="1292">
        <v>130</v>
      </c>
      <c r="F34" s="1291">
        <v>156.21</v>
      </c>
      <c r="G34" s="1290">
        <v>144</v>
      </c>
      <c r="H34" s="1288">
        <v>-12</v>
      </c>
      <c r="I34" s="50"/>
      <c r="J34" s="46"/>
      <c r="K34" s="46"/>
      <c r="L34" s="26"/>
      <c r="M34" s="26"/>
      <c r="N34" s="26"/>
    </row>
    <row r="35" spans="1:14" s="24" customFormat="1">
      <c r="A35" s="52" t="s">
        <v>108</v>
      </c>
      <c r="B35" s="423"/>
      <c r="C35" s="1288">
        <v>75581</v>
      </c>
      <c r="D35" s="1288">
        <v>75884.41</v>
      </c>
      <c r="E35" s="1288">
        <v>77646</v>
      </c>
      <c r="F35" s="1286">
        <v>76951</v>
      </c>
      <c r="G35" s="1287">
        <v>76229</v>
      </c>
      <c r="H35" s="1288">
        <v>-722</v>
      </c>
      <c r="I35" s="50"/>
      <c r="J35" s="46"/>
      <c r="K35" s="46"/>
      <c r="L35" s="37"/>
      <c r="M35" s="37"/>
      <c r="N35" s="37"/>
    </row>
    <row r="36" spans="1:14" s="24" customFormat="1" ht="3.2" customHeight="1">
      <c r="A36" s="52"/>
      <c r="B36" s="423"/>
      <c r="C36" s="1288"/>
      <c r="D36" s="1288"/>
      <c r="E36" s="1288"/>
      <c r="F36" s="1286"/>
      <c r="G36" s="1287"/>
      <c r="H36" s="1288"/>
      <c r="I36" s="50"/>
      <c r="J36" s="46"/>
      <c r="K36" s="46"/>
      <c r="L36" s="37"/>
      <c r="M36" s="37"/>
      <c r="N36" s="37"/>
    </row>
    <row r="37" spans="1:14" s="24" customFormat="1">
      <c r="A37" s="52" t="s">
        <v>109</v>
      </c>
      <c r="B37" s="423"/>
      <c r="C37" s="1288">
        <v>83474</v>
      </c>
      <c r="D37" s="1288">
        <v>84066</v>
      </c>
      <c r="E37" s="1288">
        <v>85876</v>
      </c>
      <c r="F37" s="1286">
        <v>85327</v>
      </c>
      <c r="G37" s="1287">
        <v>84579</v>
      </c>
      <c r="H37" s="1288">
        <v>-749</v>
      </c>
      <c r="I37" s="50"/>
      <c r="J37" s="46"/>
      <c r="K37" s="46"/>
      <c r="L37" s="37"/>
      <c r="M37" s="37"/>
      <c r="N37" s="37"/>
    </row>
    <row r="38" spans="1:14" ht="3.2" customHeight="1">
      <c r="A38" s="54"/>
      <c r="B38" s="1267"/>
      <c r="C38" s="1292"/>
      <c r="D38" s="1292"/>
      <c r="E38" s="1292"/>
      <c r="F38" s="1291"/>
      <c r="G38" s="1290"/>
      <c r="H38" s="1288"/>
      <c r="I38" s="50"/>
      <c r="J38" s="46"/>
      <c r="K38" s="46"/>
      <c r="L38" s="26"/>
      <c r="M38" s="26"/>
      <c r="N38" s="26"/>
    </row>
    <row r="39" spans="1:14">
      <c r="A39" s="54" t="s">
        <v>110</v>
      </c>
      <c r="B39" s="1267"/>
      <c r="C39" s="1292"/>
      <c r="D39" s="1292"/>
      <c r="E39" s="1292"/>
      <c r="F39" s="1291"/>
      <c r="G39" s="1290"/>
      <c r="H39" s="1288"/>
      <c r="I39" s="50"/>
      <c r="J39" s="46"/>
      <c r="K39" s="46"/>
      <c r="L39" s="26"/>
      <c r="M39" s="26"/>
      <c r="N39" s="26"/>
    </row>
    <row r="40" spans="1:14">
      <c r="A40" s="54" t="s">
        <v>111</v>
      </c>
      <c r="B40" s="1267"/>
      <c r="C40" s="1292">
        <v>0</v>
      </c>
      <c r="D40" s="1292">
        <v>0</v>
      </c>
      <c r="E40" s="1292">
        <v>0</v>
      </c>
      <c r="F40" s="1291">
        <v>0</v>
      </c>
      <c r="G40" s="1290">
        <v>0</v>
      </c>
      <c r="H40" s="1288">
        <v>0</v>
      </c>
      <c r="I40" s="50"/>
      <c r="J40" s="46"/>
      <c r="K40" s="46"/>
      <c r="L40" s="26"/>
      <c r="M40" s="26"/>
      <c r="N40" s="26"/>
    </row>
    <row r="41" spans="1:14">
      <c r="A41" s="54" t="s">
        <v>112</v>
      </c>
      <c r="B41" s="1267"/>
      <c r="C41" s="1292">
        <v>407</v>
      </c>
      <c r="D41" s="1292">
        <v>392</v>
      </c>
      <c r="E41" s="1292">
        <v>392</v>
      </c>
      <c r="F41" s="1291">
        <v>392</v>
      </c>
      <c r="G41" s="1290">
        <v>392</v>
      </c>
      <c r="H41" s="1288">
        <v>0</v>
      </c>
      <c r="I41" s="50"/>
      <c r="J41" s="46"/>
      <c r="K41" s="46"/>
      <c r="L41" s="26"/>
      <c r="M41" s="26"/>
      <c r="N41" s="26"/>
    </row>
    <row r="42" spans="1:14">
      <c r="A42" s="54" t="s">
        <v>113</v>
      </c>
      <c r="B42" s="1267"/>
      <c r="C42" s="1292">
        <v>22245</v>
      </c>
      <c r="D42" s="1292">
        <v>23655</v>
      </c>
      <c r="E42" s="1292">
        <v>23476</v>
      </c>
      <c r="F42" s="1291">
        <v>22889</v>
      </c>
      <c r="G42" s="1290">
        <v>22716</v>
      </c>
      <c r="H42" s="1288">
        <v>-172</v>
      </c>
      <c r="I42" s="50"/>
      <c r="J42" s="46"/>
      <c r="K42" s="46"/>
      <c r="L42" s="26"/>
      <c r="M42" s="26"/>
      <c r="N42" s="26"/>
    </row>
    <row r="43" spans="1:14">
      <c r="A43" s="54" t="s">
        <v>114</v>
      </c>
      <c r="B43" s="1267"/>
      <c r="C43" s="1292">
        <v>129</v>
      </c>
      <c r="D43" s="1292">
        <v>56</v>
      </c>
      <c r="E43" s="1292">
        <v>93.09</v>
      </c>
      <c r="F43" s="1291">
        <v>79</v>
      </c>
      <c r="G43" s="1290">
        <v>120</v>
      </c>
      <c r="H43" s="1288">
        <v>41</v>
      </c>
      <c r="I43" s="50"/>
      <c r="J43" s="46"/>
      <c r="K43" s="46"/>
      <c r="L43" s="26"/>
      <c r="M43" s="26"/>
      <c r="N43" s="26"/>
    </row>
    <row r="44" spans="1:14">
      <c r="A44" s="54" t="s">
        <v>115</v>
      </c>
      <c r="B44" s="1267"/>
      <c r="C44" s="1292">
        <v>461</v>
      </c>
      <c r="D44" s="1292">
        <v>439</v>
      </c>
      <c r="E44" s="1292">
        <v>443</v>
      </c>
      <c r="F44" s="1291">
        <v>437</v>
      </c>
      <c r="G44" s="1290">
        <v>442</v>
      </c>
      <c r="H44" s="1288">
        <v>6</v>
      </c>
      <c r="I44" s="50"/>
      <c r="J44" s="46"/>
      <c r="K44" s="46"/>
      <c r="L44" s="26"/>
      <c r="M44" s="26"/>
      <c r="N44" s="26"/>
    </row>
    <row r="45" spans="1:14">
      <c r="A45" s="54" t="s">
        <v>116</v>
      </c>
      <c r="B45" s="1267"/>
      <c r="C45" s="1291">
        <v>4680</v>
      </c>
      <c r="D45" s="1291">
        <v>4532</v>
      </c>
      <c r="E45" s="1291">
        <v>4624</v>
      </c>
      <c r="F45" s="1291">
        <v>5079</v>
      </c>
      <c r="G45" s="1290">
        <v>5197</v>
      </c>
      <c r="H45" s="1288">
        <v>119</v>
      </c>
      <c r="I45" s="50"/>
      <c r="J45" s="46"/>
      <c r="K45" s="46"/>
      <c r="L45" s="26"/>
      <c r="M45" s="26"/>
      <c r="N45" s="26"/>
    </row>
    <row r="46" spans="1:14">
      <c r="A46" s="54" t="s">
        <v>117</v>
      </c>
      <c r="B46" s="1267"/>
      <c r="C46" s="1291">
        <v>1260</v>
      </c>
      <c r="D46" s="1291">
        <v>1547</v>
      </c>
      <c r="E46" s="1291">
        <v>1302</v>
      </c>
      <c r="F46" s="1291">
        <v>1393</v>
      </c>
      <c r="G46" s="1290">
        <v>1657</v>
      </c>
      <c r="H46" s="1288">
        <v>264</v>
      </c>
      <c r="I46" s="50"/>
      <c r="J46" s="46"/>
      <c r="K46" s="46"/>
      <c r="L46" s="26"/>
      <c r="M46" s="26"/>
      <c r="N46" s="26"/>
    </row>
    <row r="47" spans="1:14" s="24" customFormat="1">
      <c r="A47" s="52" t="s">
        <v>118</v>
      </c>
      <c r="B47" s="423"/>
      <c r="C47" s="1288">
        <v>29183</v>
      </c>
      <c r="D47" s="1288">
        <v>30620</v>
      </c>
      <c r="E47" s="1288">
        <v>30329</v>
      </c>
      <c r="F47" s="1286">
        <v>30268</v>
      </c>
      <c r="G47" s="1287">
        <v>30525</v>
      </c>
      <c r="H47" s="1288">
        <v>257</v>
      </c>
      <c r="I47" s="50"/>
      <c r="J47" s="46"/>
      <c r="K47" s="46"/>
      <c r="L47" s="37"/>
      <c r="M47" s="37"/>
      <c r="N47" s="37"/>
    </row>
    <row r="48" spans="1:14" ht="3.2" customHeight="1">
      <c r="A48" s="54"/>
      <c r="B48" s="1267"/>
      <c r="C48" s="1292"/>
      <c r="D48" s="1292" t="s">
        <v>241</v>
      </c>
      <c r="E48" s="1292"/>
      <c r="F48" s="1291"/>
      <c r="G48" s="1290"/>
      <c r="H48" s="1288"/>
      <c r="I48" s="50"/>
      <c r="J48" s="46"/>
      <c r="K48" s="46"/>
      <c r="L48" s="26"/>
      <c r="M48" s="26"/>
      <c r="N48" s="26"/>
    </row>
    <row r="49" spans="1:14" s="33" customFormat="1">
      <c r="A49" s="76" t="s">
        <v>119</v>
      </c>
      <c r="B49" s="1320"/>
      <c r="C49" s="1296">
        <v>54291</v>
      </c>
      <c r="D49" s="1296">
        <v>53445</v>
      </c>
      <c r="E49" s="1296">
        <v>55547</v>
      </c>
      <c r="F49" s="1295">
        <v>55060</v>
      </c>
      <c r="G49" s="1294">
        <v>54054</v>
      </c>
      <c r="H49" s="1303">
        <v>-1006</v>
      </c>
      <c r="I49" s="64"/>
      <c r="J49" s="46"/>
      <c r="K49" s="46"/>
      <c r="L49" s="34"/>
      <c r="M49" s="34"/>
      <c r="N49" s="34"/>
    </row>
    <row r="50" spans="1:14" s="33" customFormat="1" ht="3.2" customHeight="1">
      <c r="A50" s="76"/>
      <c r="B50" s="1320"/>
      <c r="C50" s="1296"/>
      <c r="D50" s="1296"/>
      <c r="E50" s="1296"/>
      <c r="F50" s="1295"/>
      <c r="G50" s="1294"/>
      <c r="H50" s="1288"/>
      <c r="I50" s="50"/>
      <c r="J50" s="46"/>
      <c r="K50" s="46"/>
      <c r="L50" s="34"/>
      <c r="M50" s="34"/>
      <c r="N50" s="34"/>
    </row>
    <row r="51" spans="1:14" s="33" customFormat="1">
      <c r="A51" s="52" t="s">
        <v>120</v>
      </c>
      <c r="B51" s="423"/>
      <c r="C51" s="1296"/>
      <c r="D51" s="1296"/>
      <c r="E51" s="1296"/>
      <c r="F51" s="1295"/>
      <c r="G51" s="1294"/>
      <c r="H51" s="1288"/>
      <c r="I51" s="50"/>
      <c r="J51" s="46"/>
      <c r="K51" s="46"/>
      <c r="L51" s="34"/>
      <c r="M51" s="34"/>
      <c r="N51" s="34"/>
    </row>
    <row r="52" spans="1:14" s="33" customFormat="1">
      <c r="A52" s="54" t="s">
        <v>121</v>
      </c>
      <c r="B52" s="422"/>
      <c r="C52" s="1291">
        <v>7452</v>
      </c>
      <c r="D52" s="1292">
        <v>8483</v>
      </c>
      <c r="E52" s="1292">
        <v>7981</v>
      </c>
      <c r="F52" s="1291">
        <v>8051</v>
      </c>
      <c r="G52" s="1290">
        <v>8164</v>
      </c>
      <c r="H52" s="1288">
        <v>113</v>
      </c>
      <c r="I52" s="50"/>
      <c r="J52" s="46"/>
      <c r="K52" s="46"/>
      <c r="L52" s="34"/>
      <c r="M52" s="34"/>
      <c r="N52" s="34"/>
    </row>
    <row r="53" spans="1:14" s="33" customFormat="1">
      <c r="A53" s="54" t="s">
        <v>122</v>
      </c>
      <c r="B53" s="422"/>
      <c r="C53" s="1291">
        <v>18732</v>
      </c>
      <c r="D53" s="1292">
        <v>16261</v>
      </c>
      <c r="E53" s="1292">
        <v>18597</v>
      </c>
      <c r="F53" s="1291">
        <v>19328</v>
      </c>
      <c r="G53" s="1290">
        <v>19344</v>
      </c>
      <c r="H53" s="1288">
        <v>16</v>
      </c>
      <c r="I53" s="50"/>
      <c r="J53" s="46"/>
      <c r="K53" s="46"/>
      <c r="L53" s="34"/>
      <c r="M53" s="34"/>
      <c r="N53" s="34"/>
    </row>
    <row r="54" spans="1:14" s="33" customFormat="1">
      <c r="A54" s="54" t="s">
        <v>123</v>
      </c>
      <c r="B54" s="422"/>
      <c r="C54" s="1291">
        <v>28107</v>
      </c>
      <c r="D54" s="1292">
        <v>28701</v>
      </c>
      <c r="E54" s="1292">
        <v>28970</v>
      </c>
      <c r="F54" s="1291">
        <v>27680</v>
      </c>
      <c r="G54" s="1290">
        <v>26546</v>
      </c>
      <c r="H54" s="1288">
        <v>-1135</v>
      </c>
      <c r="I54" s="50"/>
      <c r="J54" s="46"/>
      <c r="K54" s="46"/>
      <c r="L54" s="34"/>
      <c r="M54" s="34"/>
      <c r="N54" s="34"/>
    </row>
    <row r="55" spans="1:14" s="33" customFormat="1">
      <c r="A55" s="76" t="s">
        <v>124</v>
      </c>
      <c r="B55" s="1306">
        <v>10</v>
      </c>
      <c r="C55" s="1295">
        <v>54291</v>
      </c>
      <c r="D55" s="1296">
        <v>53445</v>
      </c>
      <c r="E55" s="1296">
        <v>55547</v>
      </c>
      <c r="F55" s="1295">
        <v>55060</v>
      </c>
      <c r="G55" s="1294">
        <v>54054</v>
      </c>
      <c r="H55" s="1303">
        <v>-1006</v>
      </c>
      <c r="I55" s="64"/>
      <c r="J55" s="46"/>
      <c r="K55" s="46"/>
      <c r="L55" s="34"/>
      <c r="M55" s="34"/>
      <c r="N55" s="34"/>
    </row>
    <row r="56" spans="1:14" ht="3.2" customHeight="1" thickBot="1">
      <c r="A56" s="54"/>
      <c r="B56" s="1267"/>
      <c r="C56" s="1292"/>
      <c r="D56" s="1"/>
      <c r="E56" s="1292"/>
      <c r="F56" s="1291"/>
      <c r="G56" s="1290"/>
      <c r="H56" s="1288"/>
      <c r="I56" s="50"/>
      <c r="J56" s="46"/>
      <c r="K56" s="46"/>
      <c r="L56" s="26"/>
      <c r="M56" s="26"/>
      <c r="N56" s="26"/>
    </row>
    <row r="57" spans="1:14" ht="22.7" customHeight="1" thickBot="1">
      <c r="A57" s="99" t="s">
        <v>125</v>
      </c>
      <c r="B57" s="1335"/>
      <c r="C57" s="1300"/>
      <c r="D57" s="1334"/>
      <c r="E57" s="1300"/>
      <c r="F57" s="1299"/>
      <c r="G57" s="1298"/>
      <c r="H57" s="1333"/>
      <c r="I57" s="60"/>
      <c r="J57" s="46"/>
      <c r="K57" s="46"/>
      <c r="L57" s="26"/>
      <c r="M57" s="26"/>
      <c r="N57" s="26"/>
    </row>
    <row r="58" spans="1:14" ht="3.2" customHeight="1">
      <c r="A58" s="54"/>
      <c r="B58" s="1267"/>
      <c r="C58" s="1292"/>
      <c r="D58" s="1"/>
      <c r="E58" s="1292"/>
      <c r="F58" s="1291"/>
      <c r="G58" s="1290"/>
      <c r="H58" s="1288"/>
      <c r="I58" s="50"/>
      <c r="J58" s="46"/>
      <c r="K58" s="46"/>
      <c r="L58" s="26"/>
      <c r="M58" s="26"/>
      <c r="N58" s="26"/>
    </row>
    <row r="59" spans="1:14">
      <c r="A59" s="52" t="s">
        <v>126</v>
      </c>
      <c r="B59" s="423"/>
      <c r="C59" s="1286">
        <v>-75581</v>
      </c>
      <c r="D59" s="1288">
        <v>-75884.41</v>
      </c>
      <c r="E59" s="1288">
        <v>-77646</v>
      </c>
      <c r="F59" s="1286">
        <v>-76951</v>
      </c>
      <c r="G59" s="1287">
        <v>-76229</v>
      </c>
      <c r="H59" s="1288">
        <v>722</v>
      </c>
      <c r="I59" s="50"/>
      <c r="J59" s="46"/>
      <c r="K59" s="46"/>
      <c r="L59" s="26"/>
      <c r="M59" s="26"/>
      <c r="N59" s="26"/>
    </row>
    <row r="60" spans="1:14" ht="3.2" customHeight="1">
      <c r="A60" s="54"/>
      <c r="B60" s="1267"/>
      <c r="C60" s="1292"/>
      <c r="D60" s="1292"/>
      <c r="E60" s="1292"/>
      <c r="F60" s="1291"/>
      <c r="G60" s="1290"/>
      <c r="H60" s="1288"/>
      <c r="I60" s="50"/>
      <c r="J60" s="46"/>
      <c r="K60" s="46"/>
      <c r="L60" s="26"/>
      <c r="M60" s="26"/>
      <c r="N60" s="26"/>
    </row>
    <row r="61" spans="1:14">
      <c r="A61" s="52" t="s">
        <v>128</v>
      </c>
      <c r="B61" s="423"/>
      <c r="C61" s="1292"/>
      <c r="D61" s="1"/>
      <c r="E61" s="1292"/>
      <c r="F61" s="1291"/>
      <c r="G61" s="1290"/>
      <c r="H61" s="1288"/>
      <c r="I61" s="50"/>
      <c r="J61" s="46"/>
      <c r="K61" s="46"/>
      <c r="L61" s="26"/>
      <c r="M61" s="26"/>
      <c r="N61" s="26"/>
    </row>
    <row r="62" spans="1:14">
      <c r="A62" s="54" t="s">
        <v>129</v>
      </c>
      <c r="B62" s="1267"/>
      <c r="C62" s="1291">
        <v>22652</v>
      </c>
      <c r="D62" s="1292">
        <v>24046.959999999999</v>
      </c>
      <c r="E62" s="1292">
        <v>23868</v>
      </c>
      <c r="F62" s="1291">
        <v>23281</v>
      </c>
      <c r="G62" s="1290">
        <v>23108</v>
      </c>
      <c r="H62" s="1288">
        <v>-172</v>
      </c>
      <c r="I62" s="50"/>
      <c r="J62" s="46"/>
      <c r="K62" s="46"/>
      <c r="L62" s="26"/>
      <c r="M62" s="26"/>
      <c r="N62" s="26"/>
    </row>
    <row r="63" spans="1:14">
      <c r="A63" s="52" t="s">
        <v>195</v>
      </c>
      <c r="B63" s="423"/>
      <c r="C63" s="1291">
        <v>5870</v>
      </c>
      <c r="D63" s="1292">
        <v>6193</v>
      </c>
      <c r="E63" s="1292">
        <v>6233</v>
      </c>
      <c r="F63" s="1291">
        <v>6482</v>
      </c>
      <c r="G63" s="1290">
        <v>6339</v>
      </c>
      <c r="H63" s="1288">
        <v>-143</v>
      </c>
      <c r="I63" s="50"/>
      <c r="J63" s="46"/>
      <c r="K63" s="46"/>
      <c r="L63" s="26"/>
      <c r="M63" s="26"/>
      <c r="N63" s="26"/>
    </row>
    <row r="64" spans="1:14">
      <c r="A64" s="52" t="s">
        <v>196</v>
      </c>
      <c r="B64" s="423"/>
      <c r="C64" s="1286">
        <v>0</v>
      </c>
      <c r="D64" s="1292">
        <v>0</v>
      </c>
      <c r="E64" s="1292">
        <v>0</v>
      </c>
      <c r="F64" s="1291">
        <v>0</v>
      </c>
      <c r="G64" s="1290">
        <v>0</v>
      </c>
      <c r="H64" s="1288">
        <v>0</v>
      </c>
      <c r="I64" s="50"/>
      <c r="J64" s="46"/>
      <c r="K64" s="46"/>
      <c r="L64" s="26"/>
      <c r="M64" s="26"/>
      <c r="N64" s="26"/>
    </row>
    <row r="65" spans="1:14">
      <c r="A65" s="52" t="s">
        <v>128</v>
      </c>
      <c r="B65" s="423"/>
      <c r="C65" s="1332">
        <v>16783</v>
      </c>
      <c r="D65" s="1288">
        <v>17854</v>
      </c>
      <c r="E65" s="1288">
        <v>17634.93</v>
      </c>
      <c r="F65" s="1286">
        <v>16799</v>
      </c>
      <c r="G65" s="1287">
        <v>16769</v>
      </c>
      <c r="H65" s="1288">
        <v>-29</v>
      </c>
      <c r="I65" s="50"/>
      <c r="J65" s="46"/>
      <c r="K65" s="46"/>
      <c r="L65" s="26"/>
      <c r="M65" s="26"/>
      <c r="N65" s="26"/>
    </row>
    <row r="66" spans="1:14" ht="17.25" customHeight="1">
      <c r="A66" s="942" t="s">
        <v>48</v>
      </c>
      <c r="B66" s="967"/>
      <c r="C66" s="2"/>
      <c r="D66" s="2"/>
      <c r="E66" s="2"/>
      <c r="F66" s="2"/>
      <c r="G66" s="2"/>
      <c r="H66" s="3"/>
      <c r="I66" s="37"/>
      <c r="J66" s="26"/>
      <c r="K66" s="26"/>
      <c r="L66" s="26"/>
      <c r="M66" s="26"/>
      <c r="N66" s="26"/>
    </row>
    <row r="67" spans="1:14">
      <c r="A67" s="81"/>
      <c r="B67" s="81"/>
      <c r="C67" s="46"/>
      <c r="D67" s="46"/>
      <c r="E67" s="46"/>
      <c r="F67" s="46"/>
      <c r="G67" s="46"/>
      <c r="H67" s="46"/>
      <c r="I67" s="46"/>
      <c r="J67" s="26"/>
      <c r="K67" s="26"/>
      <c r="L67" s="26"/>
      <c r="M67" s="26"/>
      <c r="N67" s="26"/>
    </row>
    <row r="68" spans="1:14">
      <c r="A68" s="55"/>
      <c r="B68" s="55"/>
      <c r="C68" s="46"/>
      <c r="D68" s="46"/>
      <c r="E68" s="46"/>
      <c r="F68" s="46"/>
      <c r="G68" s="46"/>
      <c r="H68" s="46"/>
      <c r="I68" s="46"/>
      <c r="J68" s="26"/>
      <c r="K68" s="26"/>
      <c r="L68" s="26"/>
      <c r="M68" s="26"/>
      <c r="N68" s="26"/>
    </row>
    <row r="69" spans="1:14">
      <c r="A69" s="55"/>
      <c r="B69" s="55"/>
      <c r="C69" s="46"/>
      <c r="D69" s="46"/>
      <c r="E69" s="46"/>
      <c r="F69" s="46"/>
      <c r="G69" s="46"/>
      <c r="H69" s="46"/>
      <c r="I69" s="46"/>
      <c r="J69" s="26"/>
      <c r="K69" s="26"/>
      <c r="L69" s="26"/>
      <c r="M69" s="26"/>
      <c r="N69" s="26"/>
    </row>
    <row r="70" spans="1:14">
      <c r="A70" s="55"/>
      <c r="B70" s="55"/>
      <c r="C70" s="46"/>
      <c r="D70" s="46"/>
      <c r="E70" s="46"/>
      <c r="F70" s="46"/>
      <c r="G70" s="46"/>
      <c r="H70" s="46"/>
      <c r="I70" s="46"/>
      <c r="J70" s="26"/>
      <c r="K70" s="26"/>
      <c r="L70" s="26"/>
      <c r="M70" s="26"/>
      <c r="N70" s="26"/>
    </row>
    <row r="71" spans="1:14">
      <c r="A71" s="55"/>
      <c r="B71" s="55"/>
      <c r="C71" s="46"/>
      <c r="D71" s="46"/>
      <c r="E71" s="46"/>
      <c r="F71" s="46"/>
      <c r="G71" s="46"/>
      <c r="H71" s="46"/>
      <c r="I71" s="46"/>
      <c r="J71" s="26"/>
      <c r="K71" s="26"/>
      <c r="L71" s="26"/>
      <c r="M71" s="26"/>
      <c r="N71" s="26"/>
    </row>
    <row r="72" spans="1:14">
      <c r="A72" s="55"/>
      <c r="B72" s="55"/>
      <c r="C72" s="46"/>
      <c r="D72" s="46"/>
      <c r="E72" s="46"/>
      <c r="F72" s="46"/>
      <c r="G72" s="46"/>
      <c r="H72" s="46"/>
      <c r="I72" s="46"/>
      <c r="J72" s="26"/>
      <c r="K72" s="26"/>
      <c r="L72" s="26"/>
      <c r="M72" s="26"/>
      <c r="N72" s="26"/>
    </row>
    <row r="73" spans="1:14">
      <c r="A73" s="55"/>
      <c r="B73" s="55"/>
      <c r="C73" s="46"/>
      <c r="D73" s="46"/>
      <c r="E73" s="46"/>
      <c r="F73" s="46"/>
      <c r="G73" s="46"/>
      <c r="H73" s="46"/>
      <c r="I73" s="46"/>
      <c r="J73" s="26"/>
      <c r="K73" s="26"/>
      <c r="L73" s="26"/>
      <c r="M73" s="26"/>
      <c r="N73" s="26"/>
    </row>
    <row r="74" spans="1:14">
      <c r="A74" s="55"/>
      <c r="B74" s="55"/>
      <c r="C74" s="46"/>
      <c r="D74" s="46"/>
      <c r="E74" s="46"/>
      <c r="F74" s="46"/>
      <c r="G74" s="46"/>
      <c r="H74" s="46"/>
      <c r="I74" s="46"/>
      <c r="J74" s="26"/>
      <c r="K74" s="26"/>
      <c r="L74" s="26"/>
      <c r="M74" s="26"/>
      <c r="N74" s="26"/>
    </row>
    <row r="75" spans="1:14">
      <c r="A75" s="55"/>
      <c r="B75" s="55"/>
      <c r="C75" s="46"/>
      <c r="D75" s="46"/>
      <c r="E75" s="46"/>
      <c r="F75" s="46"/>
      <c r="G75" s="46"/>
      <c r="H75" s="46"/>
      <c r="I75" s="46"/>
      <c r="J75" s="26"/>
      <c r="K75" s="26"/>
      <c r="L75" s="26"/>
      <c r="M75" s="26"/>
      <c r="N75" s="26"/>
    </row>
    <row r="76" spans="1:14">
      <c r="A76" s="55"/>
      <c r="B76" s="55"/>
      <c r="C76" s="46"/>
      <c r="D76" s="46"/>
      <c r="E76" s="46"/>
      <c r="F76" s="46"/>
      <c r="G76" s="46"/>
      <c r="H76" s="46"/>
      <c r="I76" s="46"/>
      <c r="J76" s="26"/>
      <c r="K76" s="26"/>
      <c r="L76" s="26"/>
      <c r="M76" s="26"/>
      <c r="N76" s="26"/>
    </row>
    <row r="77" spans="1:14">
      <c r="A77" s="55"/>
      <c r="B77" s="55"/>
      <c r="C77" s="46"/>
      <c r="D77" s="46"/>
      <c r="E77" s="46"/>
      <c r="F77" s="46"/>
      <c r="G77" s="46"/>
      <c r="H77" s="46"/>
      <c r="I77" s="46"/>
      <c r="J77" s="26"/>
      <c r="K77" s="26"/>
      <c r="L77" s="26"/>
      <c r="M77" s="26"/>
      <c r="N77" s="26"/>
    </row>
    <row r="78" spans="1:14">
      <c r="A78" s="55"/>
      <c r="B78" s="55"/>
      <c r="C78" s="26"/>
      <c r="D78" s="26"/>
      <c r="E78" s="26"/>
      <c r="F78" s="26"/>
      <c r="G78" s="26"/>
      <c r="H78" s="26"/>
      <c r="I78" s="26"/>
      <c r="J78" s="26"/>
      <c r="K78" s="26"/>
      <c r="L78" s="26"/>
      <c r="M78" s="26"/>
      <c r="N78" s="26"/>
    </row>
    <row r="79" spans="1:14">
      <c r="A79" s="55"/>
      <c r="B79" s="55"/>
      <c r="C79" s="26"/>
      <c r="D79" s="26"/>
      <c r="E79" s="26"/>
      <c r="F79" s="26"/>
      <c r="G79" s="26"/>
      <c r="H79" s="26"/>
      <c r="I79" s="26"/>
      <c r="J79" s="26"/>
      <c r="K79" s="26"/>
      <c r="L79" s="26"/>
      <c r="M79" s="26"/>
      <c r="N79" s="26"/>
    </row>
  </sheetData>
  <mergeCells count="3">
    <mergeCell ref="D6:H6"/>
    <mergeCell ref="A3:H3"/>
    <mergeCell ref="A4:H4"/>
  </mergeCells>
  <pageMargins left="0.75" right="0.75" top="1" bottom="1" header="0.5" footer="0.5"/>
  <pageSetup paperSize="9" scale="9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9"/>
  <sheetViews>
    <sheetView showGridLines="0" zoomScaleNormal="100" workbookViewId="0"/>
  </sheetViews>
  <sheetFormatPr defaultColWidth="9.33203125" defaultRowHeight="11.25"/>
  <cols>
    <col min="1" max="1" width="45.33203125" style="27" customWidth="1"/>
    <col min="2" max="3" width="14.33203125" style="27" customWidth="1"/>
    <col min="4" max="4" width="12.6640625" style="27" bestFit="1" customWidth="1"/>
    <col min="5" max="5" width="16" style="27" customWidth="1"/>
    <col min="6" max="16384" width="9.33203125" style="27"/>
  </cols>
  <sheetData>
    <row r="1" spans="1:5" ht="14.25">
      <c r="A1" s="1315" t="s">
        <v>199</v>
      </c>
      <c r="B1" s="1308"/>
      <c r="C1" s="1308"/>
      <c r="D1" s="1308"/>
    </row>
    <row r="2" spans="1:5" ht="5.25" customHeight="1">
      <c r="A2" s="1315"/>
      <c r="B2" s="1308"/>
      <c r="C2" s="1308"/>
      <c r="D2" s="1308"/>
    </row>
    <row r="3" spans="1:5" ht="31.5" customHeight="1">
      <c r="A3" s="1407" t="s">
        <v>667</v>
      </c>
      <c r="B3" s="1407"/>
      <c r="C3" s="1407"/>
      <c r="D3" s="1407"/>
      <c r="E3" s="1408"/>
    </row>
    <row r="4" spans="1:5" ht="15">
      <c r="A4" s="1409" t="s">
        <v>666</v>
      </c>
      <c r="B4" s="1409"/>
      <c r="C4" s="1409"/>
      <c r="D4" s="1409"/>
      <c r="E4" s="1408"/>
    </row>
    <row r="5" spans="1:5" ht="5.25" customHeight="1"/>
    <row r="6" spans="1:5" ht="33.75">
      <c r="A6" s="90"/>
      <c r="B6" s="89" t="s">
        <v>133</v>
      </c>
      <c r="C6" s="88" t="s">
        <v>134</v>
      </c>
      <c r="D6" s="88" t="s">
        <v>136</v>
      </c>
      <c r="E6" s="87" t="s">
        <v>137</v>
      </c>
    </row>
    <row r="7" spans="1:5">
      <c r="A7" s="21"/>
      <c r="B7" s="53" t="s">
        <v>6</v>
      </c>
      <c r="C7" s="53" t="s">
        <v>6</v>
      </c>
      <c r="D7" s="53" t="s">
        <v>6</v>
      </c>
      <c r="E7" s="53" t="s">
        <v>6</v>
      </c>
    </row>
    <row r="8" spans="1:5">
      <c r="A8" s="21"/>
      <c r="B8" s="21"/>
      <c r="C8" s="21"/>
      <c r="D8" s="21"/>
      <c r="E8" s="21"/>
    </row>
    <row r="9" spans="1:5">
      <c r="A9" s="24" t="s">
        <v>655</v>
      </c>
      <c r="B9" s="1288">
        <v>6731</v>
      </c>
      <c r="C9" s="1288">
        <v>25542</v>
      </c>
      <c r="D9" s="1288">
        <v>18378</v>
      </c>
      <c r="E9" s="1288">
        <v>50651</v>
      </c>
    </row>
    <row r="10" spans="1:5">
      <c r="A10" s="21" t="s">
        <v>141</v>
      </c>
      <c r="B10" s="1311">
        <v>0</v>
      </c>
      <c r="C10" s="1311">
        <v>0</v>
      </c>
      <c r="D10" s="1292">
        <v>1074</v>
      </c>
      <c r="E10" s="1292">
        <v>1074</v>
      </c>
    </row>
    <row r="11" spans="1:5">
      <c r="A11" s="21" t="s">
        <v>142</v>
      </c>
      <c r="B11" s="1292">
        <v>0</v>
      </c>
      <c r="C11" s="1292">
        <v>2583</v>
      </c>
      <c r="D11" s="1314">
        <v>405</v>
      </c>
      <c r="E11" s="1292">
        <v>2988</v>
      </c>
    </row>
    <row r="12" spans="1:5">
      <c r="A12" s="27" t="s">
        <v>50</v>
      </c>
      <c r="B12" s="1292"/>
      <c r="C12" s="1292">
        <v>-17</v>
      </c>
      <c r="D12" s="1314">
        <v>17</v>
      </c>
      <c r="E12" s="1341">
        <v>0</v>
      </c>
    </row>
    <row r="13" spans="1:5" ht="3.2" customHeight="1">
      <c r="A13" s="21"/>
      <c r="B13" s="1292"/>
      <c r="C13" s="1292"/>
      <c r="D13" s="1314"/>
      <c r="E13" s="1292"/>
    </row>
    <row r="14" spans="1:5">
      <c r="A14" s="24" t="s">
        <v>143</v>
      </c>
      <c r="B14" s="1339">
        <v>0</v>
      </c>
      <c r="C14" s="1339">
        <v>2566</v>
      </c>
      <c r="D14" s="1339">
        <v>1496</v>
      </c>
      <c r="E14" s="1339">
        <v>4062</v>
      </c>
    </row>
    <row r="15" spans="1:5" ht="3.2" customHeight="1">
      <c r="A15" s="21"/>
      <c r="B15" s="14"/>
      <c r="C15" s="14"/>
      <c r="D15" s="14"/>
      <c r="E15" s="14"/>
    </row>
    <row r="16" spans="1:5">
      <c r="A16" s="24" t="s">
        <v>138</v>
      </c>
      <c r="B16" s="14"/>
      <c r="C16" s="14"/>
      <c r="D16" s="14"/>
      <c r="E16" s="14"/>
    </row>
    <row r="17" spans="1:5">
      <c r="A17" s="23" t="s">
        <v>139</v>
      </c>
      <c r="B17" s="1292">
        <v>721</v>
      </c>
      <c r="C17" s="1292">
        <v>0</v>
      </c>
      <c r="D17" s="1292">
        <v>0</v>
      </c>
      <c r="E17" s="1292">
        <v>721</v>
      </c>
    </row>
    <row r="18" spans="1:5">
      <c r="A18" s="21" t="s">
        <v>140</v>
      </c>
      <c r="B18" s="1292">
        <v>0</v>
      </c>
      <c r="C18" s="1292">
        <v>0</v>
      </c>
      <c r="D18" s="1292">
        <v>-1142.135</v>
      </c>
      <c r="E18" s="1292">
        <v>-1142.135</v>
      </c>
    </row>
    <row r="19" spans="1:5" ht="3.2" customHeight="1">
      <c r="A19" s="21"/>
      <c r="B19" s="1292"/>
      <c r="C19" s="1292"/>
      <c r="D19" s="1292"/>
      <c r="E19" s="1292"/>
    </row>
    <row r="20" spans="1:5">
      <c r="A20" s="83" t="s">
        <v>5</v>
      </c>
      <c r="B20" s="1339">
        <v>721</v>
      </c>
      <c r="C20" s="1339">
        <v>0</v>
      </c>
      <c r="D20" s="1339">
        <v>-1142.135</v>
      </c>
      <c r="E20" s="1339">
        <v>-421</v>
      </c>
    </row>
    <row r="21" spans="1:5" ht="3.2" customHeight="1">
      <c r="A21" s="21"/>
      <c r="B21" s="1338"/>
      <c r="C21" s="1338"/>
      <c r="D21" s="1338"/>
      <c r="E21" s="1338"/>
    </row>
    <row r="22" spans="1:5">
      <c r="A22" s="33" t="s">
        <v>656</v>
      </c>
      <c r="B22" s="1310">
        <v>7452</v>
      </c>
      <c r="C22" s="1340">
        <v>28107</v>
      </c>
      <c r="D22" s="1340">
        <v>18732</v>
      </c>
      <c r="E22" s="1310">
        <v>54291</v>
      </c>
    </row>
    <row r="23" spans="1:5">
      <c r="A23" s="21"/>
      <c r="B23" s="14"/>
      <c r="C23" s="14"/>
      <c r="D23" s="14"/>
      <c r="E23" s="14"/>
    </row>
    <row r="24" spans="1:5">
      <c r="A24" s="24" t="s">
        <v>825</v>
      </c>
      <c r="B24" s="1288">
        <v>7452</v>
      </c>
      <c r="C24" s="1288">
        <v>28107</v>
      </c>
      <c r="D24" s="1288">
        <v>18732</v>
      </c>
      <c r="E24" s="1288">
        <v>54291</v>
      </c>
    </row>
    <row r="25" spans="1:5">
      <c r="A25" s="21" t="s">
        <v>141</v>
      </c>
      <c r="B25" s="1292">
        <v>0</v>
      </c>
      <c r="C25" s="1292">
        <v>0</v>
      </c>
      <c r="D25" s="1292">
        <v>189</v>
      </c>
      <c r="E25" s="1292">
        <v>189</v>
      </c>
    </row>
    <row r="26" spans="1:5">
      <c r="A26" s="21" t="s">
        <v>142</v>
      </c>
      <c r="B26" s="1292">
        <v>0</v>
      </c>
      <c r="C26" s="1292">
        <v>-1520</v>
      </c>
      <c r="D26" s="1292">
        <v>1654.895</v>
      </c>
      <c r="E26" s="1292">
        <v>135</v>
      </c>
    </row>
    <row r="27" spans="1:5">
      <c r="A27" s="27" t="s">
        <v>50</v>
      </c>
      <c r="B27" s="1292"/>
      <c r="C27" s="1292">
        <v>-42</v>
      </c>
      <c r="D27" s="1292">
        <v>42</v>
      </c>
      <c r="E27" s="1292">
        <v>0</v>
      </c>
    </row>
    <row r="28" spans="1:5" ht="3.2" customHeight="1">
      <c r="A28" s="21"/>
      <c r="B28" s="1292"/>
      <c r="C28" s="1292"/>
      <c r="D28" s="1292"/>
      <c r="E28" s="1292"/>
    </row>
    <row r="29" spans="1:5">
      <c r="A29" s="83" t="s">
        <v>143</v>
      </c>
      <c r="B29" s="1288">
        <v>0</v>
      </c>
      <c r="C29" s="1339">
        <v>-1562</v>
      </c>
      <c r="D29" s="1339">
        <v>1885</v>
      </c>
      <c r="E29" s="1339">
        <v>324</v>
      </c>
    </row>
    <row r="30" spans="1:5" ht="3.2" customHeight="1">
      <c r="A30" s="21"/>
      <c r="B30" s="14"/>
      <c r="C30" s="14"/>
      <c r="D30" s="14"/>
      <c r="E30" s="14"/>
    </row>
    <row r="31" spans="1:5">
      <c r="A31" s="24" t="s">
        <v>138</v>
      </c>
      <c r="B31" s="14"/>
      <c r="C31" s="14"/>
      <c r="D31" s="14"/>
      <c r="E31" s="14"/>
    </row>
    <row r="32" spans="1:5">
      <c r="A32" s="23" t="s">
        <v>139</v>
      </c>
      <c r="B32" s="1292">
        <v>712</v>
      </c>
      <c r="C32" s="1292">
        <v>0</v>
      </c>
      <c r="D32" s="1292">
        <v>0</v>
      </c>
      <c r="E32" s="1292">
        <v>712</v>
      </c>
    </row>
    <row r="33" spans="1:5">
      <c r="A33" s="21" t="s">
        <v>140</v>
      </c>
      <c r="B33" s="1292">
        <v>0</v>
      </c>
      <c r="C33" s="1292">
        <v>0</v>
      </c>
      <c r="D33" s="1292">
        <v>-1273.0650000000001</v>
      </c>
      <c r="E33" s="1292">
        <v>-1273.0650000000001</v>
      </c>
    </row>
    <row r="34" spans="1:5" ht="3.2" customHeight="1">
      <c r="A34" s="21"/>
      <c r="B34" s="1292"/>
      <c r="C34" s="1292"/>
      <c r="D34" s="1292"/>
      <c r="E34" s="1292"/>
    </row>
    <row r="35" spans="1:5">
      <c r="A35" s="83" t="s">
        <v>5</v>
      </c>
      <c r="B35" s="1339">
        <v>712</v>
      </c>
      <c r="C35" s="1339">
        <v>0</v>
      </c>
      <c r="D35" s="1339">
        <v>-1273.0650000000001</v>
      </c>
      <c r="E35" s="1339">
        <v>-561</v>
      </c>
    </row>
    <row r="36" spans="1:5" ht="3.2" customHeight="1">
      <c r="A36" s="21"/>
      <c r="B36" s="1338"/>
      <c r="C36" s="1338"/>
      <c r="D36" s="1338"/>
      <c r="E36" s="1338"/>
    </row>
    <row r="37" spans="1:5">
      <c r="A37" s="33" t="s">
        <v>824</v>
      </c>
      <c r="B37" s="1310">
        <v>8164</v>
      </c>
      <c r="C37" s="1310">
        <v>26546</v>
      </c>
      <c r="D37" s="1310">
        <v>19344</v>
      </c>
      <c r="E37" s="1310">
        <v>54054</v>
      </c>
    </row>
    <row r="38" spans="1:5" ht="7.5" customHeight="1">
      <c r="A38" s="33"/>
      <c r="B38" s="968"/>
      <c r="C38" s="968"/>
      <c r="D38" s="968"/>
      <c r="E38" s="968"/>
    </row>
    <row r="39" spans="1:5" ht="18" customHeight="1">
      <c r="A39" s="942" t="s">
        <v>48</v>
      </c>
      <c r="B39" s="965"/>
      <c r="C39" s="965"/>
      <c r="D39" s="965"/>
      <c r="E39" s="965"/>
    </row>
  </sheetData>
  <mergeCells count="2">
    <mergeCell ref="A3:E3"/>
    <mergeCell ref="A4:E4"/>
  </mergeCells>
  <pageMargins left="0.75" right="0.75" top="1" bottom="1" header="0.5" footer="0.5"/>
  <pageSetup paperSize="9" scale="9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6"/>
  <sheetViews>
    <sheetView showGridLines="0" zoomScaleNormal="100" workbookViewId="0"/>
  </sheetViews>
  <sheetFormatPr defaultColWidth="9.33203125" defaultRowHeight="11.25"/>
  <cols>
    <col min="1" max="1" width="47.6640625" style="38" customWidth="1"/>
    <col min="2" max="2" width="5.83203125" style="38" customWidth="1"/>
    <col min="3" max="9" width="9.83203125" style="27" customWidth="1"/>
    <col min="10" max="16384" width="9.33203125" style="27"/>
  </cols>
  <sheetData>
    <row r="1" spans="1:13" ht="12.75">
      <c r="A1" s="1309" t="s">
        <v>197</v>
      </c>
      <c r="B1" s="1309"/>
      <c r="C1" s="1309"/>
      <c r="D1" s="1315"/>
      <c r="E1" s="1337"/>
      <c r="F1" s="1315"/>
      <c r="G1" s="1315"/>
      <c r="H1" s="1315"/>
      <c r="I1" s="1315"/>
    </row>
    <row r="2" spans="1:13" ht="5.25" customHeight="1">
      <c r="A2" s="1309"/>
      <c r="B2" s="1309"/>
      <c r="C2" s="1309"/>
      <c r="D2" s="1315"/>
      <c r="E2" s="1337"/>
      <c r="F2" s="1315"/>
      <c r="G2" s="1315"/>
      <c r="H2" s="1315"/>
      <c r="I2" s="1315"/>
    </row>
    <row r="3" spans="1:13" ht="15.75">
      <c r="A3" s="1405" t="s">
        <v>667</v>
      </c>
      <c r="B3" s="1405"/>
      <c r="C3" s="1405"/>
      <c r="D3" s="1405"/>
      <c r="E3" s="1405"/>
      <c r="F3" s="1405"/>
      <c r="G3" s="1405"/>
      <c r="H3" s="1405"/>
      <c r="I3" s="100"/>
    </row>
    <row r="4" spans="1:13" ht="15">
      <c r="A4" s="1406" t="s">
        <v>649</v>
      </c>
      <c r="B4" s="1406"/>
      <c r="C4" s="1406"/>
      <c r="D4" s="1406"/>
      <c r="E4" s="1406"/>
      <c r="F4" s="1406"/>
      <c r="G4" s="1406"/>
      <c r="H4" s="1406"/>
      <c r="I4" s="101"/>
    </row>
    <row r="5" spans="1:13" s="29" customFormat="1" ht="5.25" customHeight="1">
      <c r="A5" s="39"/>
      <c r="B5" s="39"/>
      <c r="C5" s="28"/>
      <c r="D5" s="28"/>
      <c r="E5" s="28"/>
      <c r="F5" s="28"/>
      <c r="G5" s="28"/>
      <c r="H5" s="40"/>
      <c r="I5" s="4"/>
    </row>
    <row r="6" spans="1:13">
      <c r="A6" s="5"/>
      <c r="B6" s="5"/>
      <c r="C6" s="41" t="s">
        <v>581</v>
      </c>
      <c r="D6" s="1391" t="s">
        <v>582</v>
      </c>
      <c r="E6" s="1392"/>
      <c r="F6" s="1392"/>
      <c r="G6" s="1392"/>
      <c r="H6" s="1392"/>
      <c r="I6" s="930"/>
    </row>
    <row r="7" spans="1:13">
      <c r="A7" s="5"/>
      <c r="B7" s="5"/>
      <c r="C7" s="6"/>
      <c r="D7" s="6" t="s">
        <v>0</v>
      </c>
      <c r="E7" s="6" t="s">
        <v>10</v>
      </c>
      <c r="F7" s="6" t="s">
        <v>4</v>
      </c>
      <c r="G7" s="7"/>
      <c r="H7" s="8" t="s">
        <v>14</v>
      </c>
      <c r="I7" s="8"/>
    </row>
    <row r="8" spans="1:13">
      <c r="A8" s="5"/>
      <c r="B8" s="54" t="s">
        <v>53</v>
      </c>
      <c r="C8" s="6" t="s">
        <v>1</v>
      </c>
      <c r="D8" s="6" t="s">
        <v>2</v>
      </c>
      <c r="E8" s="6" t="s">
        <v>11</v>
      </c>
      <c r="F8" s="6" t="s">
        <v>12</v>
      </c>
      <c r="G8" s="7" t="s">
        <v>1</v>
      </c>
      <c r="H8" s="9" t="s">
        <v>15</v>
      </c>
      <c r="I8" s="9"/>
    </row>
    <row r="9" spans="1:13">
      <c r="A9" s="5"/>
      <c r="B9" s="5"/>
      <c r="C9" s="6" t="s">
        <v>6</v>
      </c>
      <c r="D9" s="6" t="s">
        <v>6</v>
      </c>
      <c r="E9" s="6" t="s">
        <v>6</v>
      </c>
      <c r="F9" s="6" t="s">
        <v>6</v>
      </c>
      <c r="G9" s="7" t="s">
        <v>6</v>
      </c>
      <c r="H9" s="10" t="s">
        <v>6</v>
      </c>
      <c r="I9" s="10"/>
    </row>
    <row r="10" spans="1:13">
      <c r="A10" s="5"/>
      <c r="B10" s="5"/>
      <c r="C10" s="6"/>
      <c r="D10" s="940" t="s">
        <v>16</v>
      </c>
      <c r="E10" s="940" t="s">
        <v>17</v>
      </c>
      <c r="F10" s="940" t="s">
        <v>18</v>
      </c>
      <c r="G10" s="958" t="s">
        <v>19</v>
      </c>
      <c r="H10" s="11" t="s">
        <v>54</v>
      </c>
      <c r="I10" s="11"/>
    </row>
    <row r="11" spans="1:13">
      <c r="A11" s="17" t="s">
        <v>200</v>
      </c>
      <c r="B11" s="17"/>
      <c r="C11" s="6"/>
      <c r="D11" s="940"/>
      <c r="E11" s="940"/>
      <c r="F11" s="940"/>
      <c r="G11" s="958"/>
      <c r="H11" s="11"/>
      <c r="I11" s="11"/>
    </row>
    <row r="12" spans="1:13" ht="3.2" customHeight="1">
      <c r="A12" s="5"/>
      <c r="B12" s="5"/>
      <c r="C12" s="6"/>
      <c r="D12" s="940"/>
      <c r="E12" s="940"/>
      <c r="F12" s="940"/>
      <c r="G12" s="958"/>
      <c r="H12" s="11"/>
      <c r="I12" s="11"/>
    </row>
    <row r="13" spans="1:13">
      <c r="A13" s="52" t="s">
        <v>146</v>
      </c>
      <c r="B13" s="52"/>
      <c r="C13" s="14"/>
      <c r="D13" s="14"/>
      <c r="E13" s="14"/>
      <c r="F13" s="14"/>
      <c r="G13" s="418"/>
      <c r="H13" s="13"/>
      <c r="I13" s="13"/>
      <c r="J13" s="26"/>
      <c r="K13" s="26"/>
      <c r="L13" s="26"/>
      <c r="M13" s="26"/>
    </row>
    <row r="14" spans="1:13">
      <c r="A14" s="54" t="s">
        <v>148</v>
      </c>
      <c r="B14" s="1267"/>
      <c r="C14" s="1292">
        <v>2476</v>
      </c>
      <c r="D14" s="1292">
        <v>2451</v>
      </c>
      <c r="E14" s="1292">
        <v>2483</v>
      </c>
      <c r="F14" s="1291">
        <v>2564</v>
      </c>
      <c r="G14" s="1290">
        <v>2498</v>
      </c>
      <c r="H14" s="1288">
        <v>-66</v>
      </c>
      <c r="I14" s="13"/>
      <c r="J14" s="46"/>
      <c r="K14" s="46"/>
      <c r="L14" s="26"/>
      <c r="M14" s="26"/>
    </row>
    <row r="15" spans="1:13">
      <c r="A15" s="54" t="s">
        <v>149</v>
      </c>
      <c r="B15" s="1267"/>
      <c r="C15" s="1292">
        <v>17457</v>
      </c>
      <c r="D15" s="1292">
        <v>17379</v>
      </c>
      <c r="E15" s="1292">
        <v>17965</v>
      </c>
      <c r="F15" s="1291">
        <v>16091</v>
      </c>
      <c r="G15" s="1290">
        <v>19335</v>
      </c>
      <c r="H15" s="1288">
        <v>3243</v>
      </c>
      <c r="I15" s="13"/>
      <c r="J15" s="46"/>
      <c r="K15" s="46"/>
      <c r="L15" s="26"/>
      <c r="M15" s="26"/>
    </row>
    <row r="16" spans="1:13">
      <c r="A16" s="54" t="s">
        <v>150</v>
      </c>
      <c r="B16" s="1267"/>
      <c r="C16" s="1292">
        <v>168</v>
      </c>
      <c r="D16" s="1292">
        <v>189</v>
      </c>
      <c r="E16" s="1292">
        <v>153</v>
      </c>
      <c r="F16" s="1291">
        <v>143.43</v>
      </c>
      <c r="G16" s="1290">
        <v>148</v>
      </c>
      <c r="H16" s="1288">
        <v>4</v>
      </c>
      <c r="I16" s="13"/>
      <c r="J16" s="46"/>
      <c r="K16" s="46"/>
      <c r="L16" s="26"/>
      <c r="M16" s="26"/>
    </row>
    <row r="17" spans="1:13">
      <c r="A17" s="54" t="s">
        <v>151</v>
      </c>
      <c r="B17" s="1267"/>
      <c r="C17" s="1292">
        <v>68</v>
      </c>
      <c r="D17" s="1292">
        <v>68</v>
      </c>
      <c r="E17" s="1292">
        <v>69</v>
      </c>
      <c r="F17" s="1291">
        <v>69</v>
      </c>
      <c r="G17" s="1290">
        <v>69</v>
      </c>
      <c r="H17" s="1288">
        <v>0</v>
      </c>
      <c r="I17" s="13"/>
      <c r="J17" s="46"/>
      <c r="K17" s="46"/>
      <c r="L17" s="26"/>
      <c r="M17" s="26"/>
    </row>
    <row r="18" spans="1:13">
      <c r="A18" s="54" t="s">
        <v>45</v>
      </c>
      <c r="B18" s="1267"/>
      <c r="C18" s="1292">
        <v>1439</v>
      </c>
      <c r="D18" s="1292">
        <v>881.755</v>
      </c>
      <c r="E18" s="1292">
        <v>921.75</v>
      </c>
      <c r="F18" s="1291">
        <v>966</v>
      </c>
      <c r="G18" s="1290">
        <v>1416</v>
      </c>
      <c r="H18" s="1288">
        <v>450</v>
      </c>
      <c r="I18" s="13"/>
      <c r="J18" s="46"/>
      <c r="K18" s="46"/>
      <c r="L18" s="26"/>
      <c r="M18" s="26"/>
    </row>
    <row r="19" spans="1:13" s="24" customFormat="1">
      <c r="A19" s="52" t="s">
        <v>152</v>
      </c>
      <c r="B19" s="423"/>
      <c r="C19" s="1288">
        <v>21608.03</v>
      </c>
      <c r="D19" s="1288">
        <v>20969</v>
      </c>
      <c r="E19" s="1288">
        <v>21592</v>
      </c>
      <c r="F19" s="1286">
        <v>19834</v>
      </c>
      <c r="G19" s="1287">
        <v>23465</v>
      </c>
      <c r="H19" s="1288">
        <v>3632</v>
      </c>
      <c r="I19" s="13"/>
      <c r="J19" s="46"/>
      <c r="K19" s="46"/>
      <c r="L19" s="37"/>
      <c r="M19" s="37"/>
    </row>
    <row r="20" spans="1:13" ht="3.2" customHeight="1">
      <c r="A20" s="54"/>
      <c r="B20" s="1267"/>
      <c r="C20" s="1292"/>
      <c r="D20" s="1288"/>
      <c r="E20" s="1288"/>
      <c r="F20" s="1291"/>
      <c r="G20" s="1290"/>
      <c r="H20" s="1288"/>
      <c r="I20" s="13"/>
      <c r="J20" s="46"/>
      <c r="K20" s="46"/>
      <c r="L20" s="26"/>
      <c r="M20" s="26"/>
    </row>
    <row r="21" spans="1:13">
      <c r="A21" s="52" t="s">
        <v>167</v>
      </c>
      <c r="B21" s="423"/>
      <c r="C21" s="1292"/>
      <c r="D21" s="1292"/>
      <c r="E21" s="1292"/>
      <c r="F21" s="1291"/>
      <c r="G21" s="1290"/>
      <c r="H21" s="1288"/>
      <c r="I21" s="13"/>
      <c r="J21" s="46"/>
      <c r="K21" s="46"/>
      <c r="L21" s="26"/>
      <c r="M21" s="26"/>
    </row>
    <row r="22" spans="1:13">
      <c r="A22" s="54" t="s">
        <v>154</v>
      </c>
      <c r="B22" s="1267"/>
      <c r="C22" s="1292">
        <v>-1316</v>
      </c>
      <c r="D22" s="1292">
        <v>-1434</v>
      </c>
      <c r="E22" s="1292">
        <v>-1445</v>
      </c>
      <c r="F22" s="1291">
        <v>-1463</v>
      </c>
      <c r="G22" s="1290">
        <v>-1401.9349999999999</v>
      </c>
      <c r="H22" s="1288">
        <v>61</v>
      </c>
      <c r="I22" s="13"/>
      <c r="J22" s="46"/>
      <c r="K22" s="46"/>
      <c r="L22" s="26"/>
      <c r="M22" s="26"/>
    </row>
    <row r="23" spans="1:13">
      <c r="A23" s="54" t="s">
        <v>155</v>
      </c>
      <c r="B23" s="1267"/>
      <c r="C23" s="1292">
        <v>-12648</v>
      </c>
      <c r="D23" s="1292">
        <v>-11946</v>
      </c>
      <c r="E23" s="1292">
        <v>-12805</v>
      </c>
      <c r="F23" s="1291">
        <v>-11104</v>
      </c>
      <c r="G23" s="1290">
        <v>-14316</v>
      </c>
      <c r="H23" s="1288">
        <v>-3212</v>
      </c>
      <c r="I23" s="13"/>
      <c r="J23" s="46"/>
      <c r="K23" s="46"/>
      <c r="L23" s="26"/>
      <c r="M23" s="26"/>
    </row>
    <row r="24" spans="1:13">
      <c r="A24" s="54" t="s">
        <v>156</v>
      </c>
      <c r="B24" s="1267"/>
      <c r="C24" s="1292">
        <v>-784</v>
      </c>
      <c r="D24" s="1292">
        <v>-949</v>
      </c>
      <c r="E24" s="1292">
        <v>-879.30499999999995</v>
      </c>
      <c r="F24" s="1291">
        <v>-856</v>
      </c>
      <c r="G24" s="1290">
        <v>-836</v>
      </c>
      <c r="H24" s="1288">
        <v>20</v>
      </c>
      <c r="I24" s="13"/>
      <c r="J24" s="46"/>
      <c r="K24" s="46"/>
      <c r="L24" s="26"/>
      <c r="M24" s="26"/>
    </row>
    <row r="25" spans="1:13">
      <c r="A25" s="54" t="s">
        <v>157</v>
      </c>
      <c r="B25" s="1267"/>
      <c r="C25" s="1292">
        <v>-774</v>
      </c>
      <c r="D25" s="1292">
        <v>-782</v>
      </c>
      <c r="E25" s="1292">
        <v>-772</v>
      </c>
      <c r="F25" s="1291">
        <v>-775.495</v>
      </c>
      <c r="G25" s="1290">
        <v>-761.08</v>
      </c>
      <c r="H25" s="1288">
        <v>14</v>
      </c>
      <c r="I25" s="13"/>
      <c r="J25" s="46"/>
      <c r="K25" s="46"/>
      <c r="L25" s="26"/>
      <c r="M25" s="26"/>
    </row>
    <row r="26" spans="1:13">
      <c r="A26" s="54" t="s">
        <v>186</v>
      </c>
      <c r="B26" s="1267"/>
      <c r="C26" s="1292">
        <v>-660</v>
      </c>
      <c r="D26" s="1292">
        <v>-552</v>
      </c>
      <c r="E26" s="1292">
        <v>-587</v>
      </c>
      <c r="F26" s="1291">
        <v>-560</v>
      </c>
      <c r="G26" s="1290">
        <v>-609</v>
      </c>
      <c r="H26" s="1288">
        <v>-49</v>
      </c>
      <c r="I26" s="13"/>
      <c r="J26" s="46"/>
      <c r="K26" s="46"/>
      <c r="L26" s="26"/>
      <c r="M26" s="26"/>
    </row>
    <row r="27" spans="1:13">
      <c r="A27" s="54" t="s">
        <v>158</v>
      </c>
      <c r="B27" s="1267"/>
      <c r="C27" s="1292">
        <v>-3029</v>
      </c>
      <c r="D27" s="1292">
        <v>-3001</v>
      </c>
      <c r="E27" s="1292">
        <v>-2956</v>
      </c>
      <c r="F27" s="1291">
        <v>-2753</v>
      </c>
      <c r="G27" s="1290">
        <v>-2991</v>
      </c>
      <c r="H27" s="1288">
        <v>-238</v>
      </c>
      <c r="I27" s="13"/>
      <c r="J27" s="46"/>
      <c r="K27" s="46"/>
      <c r="L27" s="26"/>
      <c r="M27" s="26"/>
    </row>
    <row r="28" spans="1:13" s="24" customFormat="1">
      <c r="A28" s="52" t="s">
        <v>159</v>
      </c>
      <c r="B28" s="423"/>
      <c r="C28" s="1288">
        <v>-19211</v>
      </c>
      <c r="D28" s="1288">
        <v>-18664</v>
      </c>
      <c r="E28" s="1288">
        <v>-19445</v>
      </c>
      <c r="F28" s="1286">
        <v>-17511</v>
      </c>
      <c r="G28" s="1287">
        <v>-20915</v>
      </c>
      <c r="H28" s="1288">
        <v>-3404</v>
      </c>
      <c r="I28" s="13"/>
      <c r="J28" s="46"/>
      <c r="K28" s="46"/>
      <c r="L28" s="37"/>
      <c r="M28" s="37"/>
    </row>
    <row r="29" spans="1:13" ht="3.2" customHeight="1">
      <c r="A29" s="54"/>
      <c r="B29" s="1267"/>
      <c r="C29" s="1292"/>
      <c r="D29" s="1288"/>
      <c r="E29" s="1288"/>
      <c r="F29" s="1291"/>
      <c r="G29" s="1290"/>
      <c r="H29" s="1288">
        <v>0</v>
      </c>
      <c r="I29" s="13"/>
      <c r="J29" s="46"/>
      <c r="K29" s="46"/>
      <c r="L29" s="26"/>
      <c r="M29" s="26"/>
    </row>
    <row r="30" spans="1:13" s="91" customFormat="1">
      <c r="A30" s="52" t="s">
        <v>160</v>
      </c>
      <c r="B30" s="423"/>
      <c r="C30" s="1288">
        <v>2397</v>
      </c>
      <c r="D30" s="1288">
        <v>2305</v>
      </c>
      <c r="E30" s="1288">
        <v>2147</v>
      </c>
      <c r="F30" s="1286">
        <v>2322.39</v>
      </c>
      <c r="G30" s="1287">
        <v>2550</v>
      </c>
      <c r="H30" s="1288">
        <v>228</v>
      </c>
      <c r="I30" s="13"/>
      <c r="J30" s="46"/>
      <c r="K30" s="46"/>
      <c r="L30" s="84"/>
      <c r="M30" s="84"/>
    </row>
    <row r="31" spans="1:13" s="91" customFormat="1" ht="3.2" customHeight="1">
      <c r="A31" s="52"/>
      <c r="B31" s="423"/>
      <c r="C31" s="1303"/>
      <c r="D31" s="1288"/>
      <c r="E31" s="1288"/>
      <c r="F31" s="1293"/>
      <c r="G31" s="1321"/>
      <c r="H31" s="1288"/>
      <c r="I31" s="13"/>
      <c r="J31" s="46"/>
      <c r="K31" s="46"/>
      <c r="L31" s="84"/>
      <c r="M31" s="84"/>
    </row>
    <row r="32" spans="1:13" s="91" customFormat="1">
      <c r="A32" s="52" t="s">
        <v>201</v>
      </c>
      <c r="B32" s="423"/>
      <c r="C32" s="1303"/>
      <c r="D32" s="1303"/>
      <c r="E32" s="1303"/>
      <c r="F32" s="1293"/>
      <c r="G32" s="1321"/>
      <c r="H32" s="1288"/>
      <c r="I32" s="13"/>
      <c r="J32" s="46"/>
      <c r="K32" s="46"/>
      <c r="L32" s="84"/>
      <c r="M32" s="84"/>
    </row>
    <row r="33" spans="1:13" ht="3.2" customHeight="1">
      <c r="A33" s="54"/>
      <c r="B33" s="1267"/>
      <c r="C33" s="1292"/>
      <c r="D33" s="1303"/>
      <c r="E33" s="1303"/>
      <c r="F33" s="1291"/>
      <c r="G33" s="1290"/>
      <c r="H33" s="1288"/>
      <c r="I33" s="13"/>
      <c r="J33" s="46"/>
      <c r="K33" s="46"/>
      <c r="L33" s="26"/>
      <c r="M33" s="26"/>
    </row>
    <row r="34" spans="1:13">
      <c r="A34" s="52" t="s">
        <v>162</v>
      </c>
      <c r="B34" s="423"/>
      <c r="C34" s="1"/>
      <c r="D34" s="1292"/>
      <c r="E34" s="1292"/>
      <c r="F34" s="410"/>
      <c r="G34" s="1317"/>
      <c r="H34" s="1288"/>
      <c r="I34" s="13"/>
      <c r="J34" s="46"/>
      <c r="K34" s="46"/>
      <c r="L34" s="26"/>
      <c r="M34" s="26"/>
    </row>
    <row r="35" spans="1:13">
      <c r="A35" s="54" t="s">
        <v>76</v>
      </c>
      <c r="B35" s="1267"/>
      <c r="C35" s="1292">
        <v>-3125</v>
      </c>
      <c r="D35" s="1292">
        <v>-3672</v>
      </c>
      <c r="E35" s="1292">
        <v>-3506</v>
      </c>
      <c r="F35" s="1291">
        <v>-2999</v>
      </c>
      <c r="G35" s="1290">
        <v>-2877</v>
      </c>
      <c r="H35" s="1288">
        <v>122</v>
      </c>
      <c r="I35" s="13"/>
      <c r="J35" s="46"/>
      <c r="K35" s="46"/>
      <c r="L35" s="26"/>
      <c r="M35" s="26"/>
    </row>
    <row r="36" spans="1:13">
      <c r="A36" s="54" t="s">
        <v>80</v>
      </c>
      <c r="B36" s="1267"/>
      <c r="C36" s="1292">
        <v>804</v>
      </c>
      <c r="D36" s="1292">
        <v>1030</v>
      </c>
      <c r="E36" s="1292">
        <v>856</v>
      </c>
      <c r="F36" s="1291">
        <v>857</v>
      </c>
      <c r="G36" s="1290">
        <v>717.94500000000005</v>
      </c>
      <c r="H36" s="1288">
        <v>-139</v>
      </c>
      <c r="I36" s="13"/>
      <c r="J36" s="46"/>
      <c r="K36" s="46"/>
      <c r="L36" s="26"/>
      <c r="M36" s="26"/>
    </row>
    <row r="37" spans="1:13" s="24" customFormat="1">
      <c r="A37" s="52" t="s">
        <v>163</v>
      </c>
      <c r="B37" s="423"/>
      <c r="C37" s="1288">
        <v>-2321</v>
      </c>
      <c r="D37" s="1288">
        <v>-2643</v>
      </c>
      <c r="E37" s="1288">
        <v>-2650.07</v>
      </c>
      <c r="F37" s="1286">
        <v>-2142</v>
      </c>
      <c r="G37" s="1287">
        <v>-2159</v>
      </c>
      <c r="H37" s="1288">
        <v>-17</v>
      </c>
      <c r="I37" s="13"/>
      <c r="J37" s="46"/>
      <c r="K37" s="46"/>
      <c r="L37" s="37"/>
      <c r="M37" s="37"/>
    </row>
    <row r="38" spans="1:13" ht="3.2" customHeight="1">
      <c r="A38" s="54"/>
      <c r="B38" s="1267"/>
      <c r="C38" s="1292"/>
      <c r="D38" s="1288"/>
      <c r="E38" s="1288"/>
      <c r="F38" s="1291"/>
      <c r="G38" s="1290"/>
      <c r="H38" s="1288"/>
      <c r="I38" s="13"/>
      <c r="J38" s="46"/>
      <c r="K38" s="46"/>
      <c r="L38" s="26"/>
      <c r="M38" s="26"/>
    </row>
    <row r="39" spans="1:13">
      <c r="A39" s="52" t="s">
        <v>164</v>
      </c>
      <c r="B39" s="423"/>
      <c r="C39" s="1292"/>
      <c r="D39" s="1292"/>
      <c r="E39" s="1292"/>
      <c r="F39" s="1291"/>
      <c r="G39" s="1290"/>
      <c r="H39" s="1288"/>
      <c r="I39" s="13"/>
      <c r="J39" s="46"/>
      <c r="K39" s="46"/>
      <c r="L39" s="26"/>
      <c r="M39" s="26"/>
    </row>
    <row r="40" spans="1:13">
      <c r="A40" s="52" t="s">
        <v>146</v>
      </c>
      <c r="B40" s="423"/>
      <c r="C40" s="1292"/>
      <c r="D40" s="1292"/>
      <c r="E40" s="1292"/>
      <c r="F40" s="1291"/>
      <c r="G40" s="1290"/>
      <c r="H40" s="1288"/>
      <c r="I40" s="13"/>
      <c r="J40" s="46"/>
      <c r="K40" s="46"/>
      <c r="L40" s="26"/>
      <c r="M40" s="26"/>
    </row>
    <row r="41" spans="1:13">
      <c r="A41" s="54" t="s">
        <v>165</v>
      </c>
      <c r="B41" s="1267"/>
      <c r="C41" s="1292">
        <v>0</v>
      </c>
      <c r="D41" s="1292">
        <v>0</v>
      </c>
      <c r="E41" s="1292">
        <v>0</v>
      </c>
      <c r="F41" s="1291">
        <v>0</v>
      </c>
      <c r="G41" s="1290">
        <v>0</v>
      </c>
      <c r="H41" s="1288">
        <v>0</v>
      </c>
      <c r="I41" s="13"/>
      <c r="J41" s="46"/>
      <c r="K41" s="46"/>
      <c r="L41" s="26"/>
      <c r="M41" s="26"/>
    </row>
    <row r="42" spans="1:13">
      <c r="A42" s="54" t="s">
        <v>166</v>
      </c>
      <c r="B42" s="1267"/>
      <c r="C42" s="1292">
        <v>197</v>
      </c>
      <c r="D42" s="1292">
        <v>25</v>
      </c>
      <c r="E42" s="1292">
        <v>81</v>
      </c>
      <c r="F42" s="1291">
        <v>81</v>
      </c>
      <c r="G42" s="1290">
        <v>332</v>
      </c>
      <c r="H42" s="1288">
        <v>251</v>
      </c>
      <c r="I42" s="13"/>
      <c r="J42" s="46"/>
      <c r="K42" s="46"/>
      <c r="L42" s="26"/>
      <c r="M42" s="26"/>
    </row>
    <row r="43" spans="1:13">
      <c r="A43" s="52" t="s">
        <v>167</v>
      </c>
      <c r="B43" s="423"/>
      <c r="C43" s="1292"/>
      <c r="D43" s="1292"/>
      <c r="E43" s="1292"/>
      <c r="F43" s="1291"/>
      <c r="G43" s="1290"/>
      <c r="H43" s="1288">
        <v>0</v>
      </c>
      <c r="I43" s="13"/>
      <c r="J43" s="46"/>
      <c r="K43" s="46"/>
      <c r="L43" s="26"/>
      <c r="M43" s="26"/>
    </row>
    <row r="44" spans="1:13">
      <c r="A44" s="54" t="s">
        <v>165</v>
      </c>
      <c r="B44" s="1267"/>
      <c r="C44" s="1292">
        <v>-13</v>
      </c>
      <c r="D44" s="1292">
        <v>0</v>
      </c>
      <c r="E44" s="1292">
        <v>0</v>
      </c>
      <c r="F44" s="1291">
        <v>-3</v>
      </c>
      <c r="G44" s="1290">
        <v>-3</v>
      </c>
      <c r="H44" s="1288">
        <v>0</v>
      </c>
      <c r="I44" s="13"/>
      <c r="J44" s="46"/>
      <c r="K44" s="46"/>
      <c r="L44" s="26"/>
      <c r="M44" s="26"/>
    </row>
    <row r="45" spans="1:13">
      <c r="A45" s="54" t="s">
        <v>166</v>
      </c>
      <c r="B45" s="1267"/>
      <c r="C45" s="1292">
        <v>-154</v>
      </c>
      <c r="D45" s="1292">
        <v>-27</v>
      </c>
      <c r="E45" s="1292">
        <v>-72</v>
      </c>
      <c r="F45" s="1291">
        <v>-71</v>
      </c>
      <c r="G45" s="1290">
        <v>-359.48500000000001</v>
      </c>
      <c r="H45" s="1288">
        <v>-289</v>
      </c>
      <c r="I45" s="13"/>
      <c r="J45" s="46"/>
      <c r="K45" s="46"/>
      <c r="L45" s="26"/>
      <c r="M45" s="26"/>
    </row>
    <row r="46" spans="1:13" s="24" customFormat="1">
      <c r="A46" s="52" t="s">
        <v>168</v>
      </c>
      <c r="B46" s="423"/>
      <c r="C46" s="1288">
        <v>30</v>
      </c>
      <c r="D46" s="1288">
        <v>-2.57</v>
      </c>
      <c r="E46" s="1288">
        <v>8</v>
      </c>
      <c r="F46" s="1286">
        <v>7</v>
      </c>
      <c r="G46" s="1287">
        <v>-31</v>
      </c>
      <c r="H46" s="1288">
        <v>-38</v>
      </c>
      <c r="I46" s="13"/>
      <c r="J46" s="46"/>
      <c r="K46" s="46"/>
      <c r="L46" s="37"/>
      <c r="M46" s="37"/>
    </row>
    <row r="47" spans="1:13" ht="3.2" customHeight="1">
      <c r="A47" s="54"/>
      <c r="B47" s="1267"/>
      <c r="C47" s="1292"/>
      <c r="D47" s="1288"/>
      <c r="E47" s="1288"/>
      <c r="F47" s="1291"/>
      <c r="G47" s="1290"/>
      <c r="H47" s="1288"/>
      <c r="I47" s="13"/>
      <c r="J47" s="46"/>
      <c r="K47" s="46"/>
      <c r="L47" s="26"/>
      <c r="M47" s="26"/>
    </row>
    <row r="48" spans="1:13" s="91" customFormat="1">
      <c r="A48" s="52" t="s">
        <v>169</v>
      </c>
      <c r="B48" s="423"/>
      <c r="C48" s="1288">
        <v>-2291.5</v>
      </c>
      <c r="D48" s="1288">
        <v>-2645</v>
      </c>
      <c r="E48" s="1288">
        <v>-2642</v>
      </c>
      <c r="F48" s="1286">
        <v>-2135</v>
      </c>
      <c r="G48" s="1287">
        <v>-2190</v>
      </c>
      <c r="H48" s="1288">
        <v>-55</v>
      </c>
      <c r="I48" s="13"/>
      <c r="J48" s="46"/>
      <c r="K48" s="46"/>
      <c r="L48" s="84"/>
      <c r="M48" s="84"/>
    </row>
    <row r="49" spans="1:13" ht="3.2" customHeight="1">
      <c r="A49" s="54"/>
      <c r="B49" s="1267"/>
      <c r="C49" s="1292"/>
      <c r="D49" s="1288"/>
      <c r="E49" s="1288"/>
      <c r="F49" s="1291"/>
      <c r="G49" s="1290"/>
      <c r="H49" s="1288"/>
      <c r="I49" s="13"/>
      <c r="J49" s="46"/>
      <c r="K49" s="46"/>
      <c r="L49" s="26"/>
      <c r="M49" s="26"/>
    </row>
    <row r="50" spans="1:13">
      <c r="A50" s="52" t="s">
        <v>170</v>
      </c>
      <c r="B50" s="423"/>
      <c r="C50" s="1292"/>
      <c r="D50" s="1292"/>
      <c r="E50" s="1292"/>
      <c r="F50" s="1291"/>
      <c r="G50" s="1290"/>
      <c r="H50" s="1288"/>
      <c r="I50" s="13"/>
      <c r="J50" s="46"/>
      <c r="K50" s="46"/>
      <c r="L50" s="26"/>
      <c r="M50" s="26"/>
    </row>
    <row r="51" spans="1:13" ht="3.2" customHeight="1">
      <c r="A51" s="54"/>
      <c r="B51" s="1267"/>
      <c r="C51" s="1292"/>
      <c r="D51" s="1292"/>
      <c r="E51" s="1292"/>
      <c r="F51" s="1291"/>
      <c r="G51" s="1290"/>
      <c r="H51" s="1288"/>
      <c r="I51" s="13"/>
      <c r="J51" s="46"/>
      <c r="K51" s="46"/>
      <c r="L51" s="26"/>
      <c r="M51" s="26"/>
    </row>
    <row r="52" spans="1:13">
      <c r="A52" s="52" t="s">
        <v>146</v>
      </c>
      <c r="B52" s="423"/>
      <c r="C52" s="1292"/>
      <c r="D52" s="1292"/>
      <c r="E52" s="1292"/>
      <c r="F52" s="1291"/>
      <c r="G52" s="1290"/>
      <c r="H52" s="1288"/>
      <c r="I52" s="13"/>
      <c r="J52" s="46"/>
      <c r="K52" s="46"/>
      <c r="L52" s="26"/>
      <c r="M52" s="26"/>
    </row>
    <row r="53" spans="1:13">
      <c r="A53" s="54" t="s">
        <v>112</v>
      </c>
      <c r="B53" s="1267"/>
      <c r="C53" s="1292">
        <v>0</v>
      </c>
      <c r="D53" s="1292">
        <v>0</v>
      </c>
      <c r="E53" s="1292">
        <v>0</v>
      </c>
      <c r="F53" s="1291">
        <v>0</v>
      </c>
      <c r="G53" s="1290">
        <v>0</v>
      </c>
      <c r="H53" s="1288">
        <v>0</v>
      </c>
      <c r="I53" s="13"/>
      <c r="J53" s="46"/>
      <c r="K53" s="46"/>
      <c r="L53" s="26"/>
      <c r="M53" s="26"/>
    </row>
    <row r="54" spans="1:13">
      <c r="A54" s="54" t="s">
        <v>113</v>
      </c>
      <c r="B54" s="1267"/>
      <c r="C54" s="1292">
        <v>17992.5</v>
      </c>
      <c r="D54" s="1292">
        <v>12607.78</v>
      </c>
      <c r="E54" s="1292">
        <v>21682</v>
      </c>
      <c r="F54" s="1291">
        <v>19495</v>
      </c>
      <c r="G54" s="1290">
        <v>12583</v>
      </c>
      <c r="H54" s="1288">
        <v>-6912</v>
      </c>
      <c r="I54" s="13"/>
      <c r="J54" s="46"/>
      <c r="K54" s="46"/>
      <c r="L54" s="26"/>
      <c r="M54" s="26"/>
    </row>
    <row r="55" spans="1:13">
      <c r="A55" s="54" t="s">
        <v>171</v>
      </c>
      <c r="B55" s="1267"/>
      <c r="C55" s="1292">
        <v>0</v>
      </c>
      <c r="D55" s="1292">
        <v>0</v>
      </c>
      <c r="E55" s="1292">
        <v>0</v>
      </c>
      <c r="F55" s="1291">
        <v>0</v>
      </c>
      <c r="G55" s="1290">
        <v>0</v>
      </c>
      <c r="H55" s="1288">
        <v>0</v>
      </c>
      <c r="I55" s="13"/>
      <c r="J55" s="46"/>
      <c r="K55" s="46"/>
      <c r="L55" s="26"/>
      <c r="M55" s="26"/>
    </row>
    <row r="56" spans="1:13">
      <c r="A56" s="54" t="s">
        <v>172</v>
      </c>
      <c r="B56" s="1267"/>
      <c r="C56" s="1292">
        <v>604</v>
      </c>
      <c r="D56" s="1292">
        <v>721</v>
      </c>
      <c r="E56" s="1292">
        <v>798</v>
      </c>
      <c r="F56" s="1291">
        <v>872</v>
      </c>
      <c r="G56" s="1290">
        <v>894</v>
      </c>
      <c r="H56" s="1288">
        <v>22</v>
      </c>
      <c r="I56" s="13"/>
      <c r="J56" s="46"/>
      <c r="K56" s="46"/>
      <c r="L56" s="26"/>
      <c r="M56" s="26"/>
    </row>
    <row r="57" spans="1:13" s="24" customFormat="1">
      <c r="A57" s="52" t="s">
        <v>152</v>
      </c>
      <c r="B57" s="423"/>
      <c r="C57" s="1288">
        <v>18597</v>
      </c>
      <c r="D57" s="1288">
        <v>13329</v>
      </c>
      <c r="E57" s="1288">
        <v>22480</v>
      </c>
      <c r="F57" s="1286">
        <v>20367</v>
      </c>
      <c r="G57" s="1287">
        <v>13477.36</v>
      </c>
      <c r="H57" s="1288">
        <v>-6889</v>
      </c>
      <c r="I57" s="13"/>
      <c r="J57" s="46"/>
      <c r="K57" s="46"/>
      <c r="L57" s="37"/>
      <c r="M57" s="37"/>
    </row>
    <row r="58" spans="1:13" s="24" customFormat="1" ht="3.2" customHeight="1">
      <c r="A58" s="52"/>
      <c r="B58" s="423"/>
      <c r="C58" s="1288"/>
      <c r="D58" s="1288"/>
      <c r="E58" s="1288"/>
      <c r="F58" s="1286"/>
      <c r="G58" s="1287"/>
      <c r="H58" s="1288"/>
      <c r="I58" s="13"/>
      <c r="J58" s="46"/>
      <c r="K58" s="46"/>
      <c r="L58" s="37"/>
      <c r="M58" s="37"/>
    </row>
    <row r="59" spans="1:13" s="24" customFormat="1">
      <c r="A59" s="52" t="s">
        <v>167</v>
      </c>
      <c r="B59" s="423"/>
      <c r="C59" s="1288"/>
      <c r="D59" s="1288"/>
      <c r="E59" s="1288"/>
      <c r="F59" s="1286"/>
      <c r="G59" s="1287"/>
      <c r="H59" s="1288"/>
      <c r="I59" s="13"/>
      <c r="J59" s="46"/>
      <c r="K59" s="46"/>
      <c r="L59" s="37"/>
      <c r="M59" s="37"/>
    </row>
    <row r="60" spans="1:13" s="24" customFormat="1">
      <c r="A60" s="54" t="s">
        <v>88</v>
      </c>
      <c r="B60" s="422"/>
      <c r="C60" s="1292">
        <v>-16</v>
      </c>
      <c r="D60" s="1292">
        <v>-16</v>
      </c>
      <c r="E60" s="1292">
        <v>-16</v>
      </c>
      <c r="F60" s="1291">
        <v>-16</v>
      </c>
      <c r="G60" s="1290">
        <v>-15.525</v>
      </c>
      <c r="H60" s="1288">
        <v>0</v>
      </c>
      <c r="I60" s="13"/>
      <c r="J60" s="46"/>
      <c r="K60" s="46"/>
      <c r="L60" s="37"/>
      <c r="M60" s="37"/>
    </row>
    <row r="61" spans="1:13" s="24" customFormat="1">
      <c r="A61" s="54" t="s">
        <v>174</v>
      </c>
      <c r="B61" s="422"/>
      <c r="C61" s="1292">
        <v>-17753.75</v>
      </c>
      <c r="D61" s="1292">
        <v>-11774</v>
      </c>
      <c r="E61" s="1292">
        <v>-20656</v>
      </c>
      <c r="F61" s="1291">
        <v>-18946.18</v>
      </c>
      <c r="G61" s="1290">
        <v>-12283</v>
      </c>
      <c r="H61" s="1288">
        <v>6663</v>
      </c>
      <c r="I61" s="13"/>
      <c r="J61" s="46"/>
      <c r="K61" s="46"/>
      <c r="L61" s="37"/>
      <c r="M61" s="37"/>
    </row>
    <row r="62" spans="1:13" s="24" customFormat="1">
      <c r="A62" s="54" t="s">
        <v>175</v>
      </c>
      <c r="B62" s="422"/>
      <c r="C62" s="1292">
        <v>0</v>
      </c>
      <c r="D62" s="1292">
        <v>0</v>
      </c>
      <c r="E62" s="1292">
        <v>0</v>
      </c>
      <c r="F62" s="1291">
        <v>0</v>
      </c>
      <c r="G62" s="1290">
        <v>0</v>
      </c>
      <c r="H62" s="1288">
        <v>0</v>
      </c>
      <c r="I62" s="13"/>
      <c r="J62" s="46"/>
      <c r="K62" s="46"/>
      <c r="L62" s="37"/>
      <c r="M62" s="37"/>
    </row>
    <row r="63" spans="1:13" s="24" customFormat="1">
      <c r="A63" s="54" t="s">
        <v>176</v>
      </c>
      <c r="B63" s="422"/>
      <c r="C63" s="1292">
        <v>-32</v>
      </c>
      <c r="D63" s="1292">
        <v>-30</v>
      </c>
      <c r="E63" s="1292">
        <v>-29.89</v>
      </c>
      <c r="F63" s="1291">
        <v>-32.344999999999999</v>
      </c>
      <c r="G63" s="1290">
        <v>-45</v>
      </c>
      <c r="H63" s="1288">
        <v>-13</v>
      </c>
      <c r="I63" s="13"/>
      <c r="J63" s="46"/>
      <c r="K63" s="46"/>
      <c r="L63" s="37"/>
      <c r="M63" s="37"/>
    </row>
    <row r="64" spans="1:13" s="24" customFormat="1">
      <c r="A64" s="54" t="s">
        <v>202</v>
      </c>
      <c r="B64" s="422"/>
      <c r="C64" s="1292">
        <v>-1142.135</v>
      </c>
      <c r="D64" s="1292">
        <v>-900</v>
      </c>
      <c r="E64" s="1292">
        <v>-1147</v>
      </c>
      <c r="F64" s="1291">
        <v>-1266</v>
      </c>
      <c r="G64" s="1290">
        <v>-1273</v>
      </c>
      <c r="H64" s="1288">
        <v>-7</v>
      </c>
      <c r="I64" s="13"/>
      <c r="J64" s="46"/>
      <c r="K64" s="46"/>
      <c r="L64" s="37"/>
      <c r="M64" s="37"/>
    </row>
    <row r="65" spans="1:13" s="24" customFormat="1">
      <c r="A65" s="52" t="s">
        <v>159</v>
      </c>
      <c r="B65" s="423"/>
      <c r="C65" s="1288">
        <v>-18945</v>
      </c>
      <c r="D65" s="1288">
        <v>-12721</v>
      </c>
      <c r="E65" s="1288">
        <v>-21848</v>
      </c>
      <c r="F65" s="1286">
        <v>-20260</v>
      </c>
      <c r="G65" s="1287">
        <v>-13617</v>
      </c>
      <c r="H65" s="1288">
        <v>6643</v>
      </c>
      <c r="I65" s="13"/>
      <c r="J65" s="46"/>
      <c r="K65" s="46"/>
      <c r="L65" s="37"/>
      <c r="M65" s="37"/>
    </row>
    <row r="66" spans="1:13" s="24" customFormat="1" ht="3.2" customHeight="1">
      <c r="A66" s="52"/>
      <c r="B66" s="423"/>
      <c r="C66" s="1288"/>
      <c r="D66" s="1288"/>
      <c r="E66" s="1288"/>
      <c r="F66" s="1286"/>
      <c r="G66" s="1287"/>
      <c r="H66" s="1288"/>
      <c r="I66" s="13"/>
      <c r="J66" s="46"/>
      <c r="K66" s="46"/>
      <c r="L66" s="37"/>
      <c r="M66" s="37"/>
    </row>
    <row r="67" spans="1:13" s="24" customFormat="1">
      <c r="A67" s="52" t="s">
        <v>178</v>
      </c>
      <c r="B67" s="423"/>
      <c r="C67" s="1288">
        <v>-348</v>
      </c>
      <c r="D67" s="1288">
        <v>608</v>
      </c>
      <c r="E67" s="1288">
        <v>631.98500000000001</v>
      </c>
      <c r="F67" s="1286">
        <v>106</v>
      </c>
      <c r="G67" s="1287">
        <v>-140</v>
      </c>
      <c r="H67" s="1288">
        <v>-246</v>
      </c>
      <c r="I67" s="13"/>
      <c r="J67" s="46"/>
      <c r="K67" s="46"/>
      <c r="L67" s="37"/>
      <c r="M67" s="37"/>
    </row>
    <row r="68" spans="1:13" s="24" customFormat="1" ht="3.2" customHeight="1">
      <c r="A68" s="52"/>
      <c r="B68" s="423"/>
      <c r="C68" s="1288"/>
      <c r="D68" s="1288"/>
      <c r="E68" s="1288"/>
      <c r="F68" s="1286"/>
      <c r="G68" s="1287"/>
      <c r="H68" s="1288"/>
      <c r="I68" s="13"/>
      <c r="J68" s="46"/>
      <c r="K68" s="46"/>
      <c r="L68" s="37"/>
      <c r="M68" s="37"/>
    </row>
    <row r="69" spans="1:13" s="24" customFormat="1">
      <c r="A69" s="76" t="s">
        <v>179</v>
      </c>
      <c r="B69" s="1320"/>
      <c r="C69" s="1296">
        <v>-243</v>
      </c>
      <c r="D69" s="1296">
        <v>268</v>
      </c>
      <c r="E69" s="1296">
        <v>137</v>
      </c>
      <c r="F69" s="1295">
        <v>294</v>
      </c>
      <c r="G69" s="1294">
        <v>221</v>
      </c>
      <c r="H69" s="1303">
        <v>-73</v>
      </c>
      <c r="I69" s="20"/>
      <c r="J69" s="46"/>
      <c r="K69" s="46"/>
      <c r="L69" s="37"/>
      <c r="M69" s="37"/>
    </row>
    <row r="70" spans="1:13" s="24" customFormat="1">
      <c r="A70" s="54" t="s">
        <v>180</v>
      </c>
      <c r="B70" s="1267"/>
      <c r="C70" s="1292">
        <v>1803</v>
      </c>
      <c r="D70" s="1292">
        <v>1273</v>
      </c>
      <c r="E70" s="1291">
        <v>1560</v>
      </c>
      <c r="F70" s="1291">
        <v>1560</v>
      </c>
      <c r="G70" s="1290">
        <v>1560</v>
      </c>
      <c r="H70" s="1288">
        <v>0</v>
      </c>
      <c r="I70" s="13"/>
      <c r="J70" s="46"/>
      <c r="K70" s="46"/>
      <c r="L70" s="37"/>
      <c r="M70" s="37"/>
    </row>
    <row r="71" spans="1:13">
      <c r="A71" s="54" t="s">
        <v>181</v>
      </c>
      <c r="B71" s="1267"/>
      <c r="C71" s="1292">
        <v>1560</v>
      </c>
      <c r="D71" s="1292">
        <v>1540.38</v>
      </c>
      <c r="E71" s="1291">
        <v>1697.16</v>
      </c>
      <c r="F71" s="1291">
        <v>1853.6</v>
      </c>
      <c r="G71" s="1290">
        <v>1781</v>
      </c>
      <c r="H71" s="1288">
        <v>-73</v>
      </c>
      <c r="I71" s="13"/>
      <c r="J71" s="46"/>
      <c r="K71" s="46"/>
      <c r="L71" s="26"/>
      <c r="M71" s="26"/>
    </row>
    <row r="72" spans="1:13" ht="3.2" customHeight="1" thickBot="1">
      <c r="A72" s="54"/>
      <c r="B72" s="422"/>
      <c r="C72" s="1"/>
      <c r="D72" s="1"/>
      <c r="E72" s="1"/>
      <c r="F72" s="410"/>
      <c r="G72" s="1317"/>
      <c r="H72" s="1316"/>
      <c r="I72" s="24"/>
      <c r="J72" s="46"/>
      <c r="K72" s="46"/>
      <c r="L72" s="26"/>
      <c r="M72" s="26"/>
    </row>
    <row r="73" spans="1:13" ht="22.7" customHeight="1" thickBot="1">
      <c r="A73" s="77" t="s">
        <v>74</v>
      </c>
      <c r="B73" s="1346"/>
      <c r="C73" s="1334"/>
      <c r="D73" s="1334"/>
      <c r="E73" s="1334"/>
      <c r="F73" s="1345"/>
      <c r="G73" s="1344"/>
      <c r="H73" s="1343"/>
      <c r="I73" s="83"/>
      <c r="J73" s="46"/>
      <c r="K73" s="46"/>
      <c r="L73" s="26"/>
      <c r="M73" s="26"/>
    </row>
    <row r="74" spans="1:13" ht="3.2" customHeight="1">
      <c r="A74" s="54"/>
      <c r="B74" s="1267"/>
      <c r="C74" s="1"/>
      <c r="D74" s="1"/>
      <c r="E74" s="1"/>
      <c r="F74" s="410"/>
      <c r="G74" s="1317"/>
      <c r="H74" s="1316"/>
      <c r="I74" s="24"/>
      <c r="J74" s="46"/>
      <c r="K74" s="46"/>
      <c r="L74" s="26"/>
      <c r="M74" s="26"/>
    </row>
    <row r="75" spans="1:13">
      <c r="A75" s="54" t="s">
        <v>182</v>
      </c>
      <c r="B75" s="1267"/>
      <c r="C75" s="1292">
        <v>2397</v>
      </c>
      <c r="D75" s="1292">
        <v>2305</v>
      </c>
      <c r="E75" s="1292">
        <v>2147</v>
      </c>
      <c r="F75" s="1291">
        <v>2322.39</v>
      </c>
      <c r="G75" s="1290">
        <v>2550</v>
      </c>
      <c r="H75" s="1288">
        <v>228</v>
      </c>
      <c r="I75" s="13"/>
      <c r="J75" s="46"/>
      <c r="K75" s="46"/>
      <c r="L75" s="26"/>
      <c r="M75" s="26"/>
    </row>
    <row r="76" spans="1:13">
      <c r="A76" s="54" t="s">
        <v>183</v>
      </c>
      <c r="B76" s="1267"/>
      <c r="C76" s="1292">
        <v>-2321</v>
      </c>
      <c r="D76" s="1292">
        <v>-2643</v>
      </c>
      <c r="E76" s="1292">
        <v>-2650.07</v>
      </c>
      <c r="F76" s="1291">
        <v>-2142</v>
      </c>
      <c r="G76" s="1290">
        <v>-2159</v>
      </c>
      <c r="H76" s="1288">
        <v>-17</v>
      </c>
      <c r="I76" s="13"/>
      <c r="J76" s="46"/>
      <c r="K76" s="46"/>
      <c r="L76" s="26"/>
      <c r="M76" s="26"/>
    </row>
    <row r="77" spans="1:13">
      <c r="A77" s="54" t="s">
        <v>202</v>
      </c>
      <c r="B77" s="1267"/>
      <c r="C77" s="1292">
        <v>-1142.135</v>
      </c>
      <c r="D77" s="1292">
        <v>-900</v>
      </c>
      <c r="E77" s="1292">
        <v>-1147</v>
      </c>
      <c r="F77" s="1291">
        <v>-1266</v>
      </c>
      <c r="G77" s="1290">
        <v>-1273</v>
      </c>
      <c r="H77" s="1288">
        <v>-7</v>
      </c>
      <c r="I77" s="13"/>
      <c r="J77" s="46"/>
      <c r="K77" s="46"/>
      <c r="L77" s="26"/>
      <c r="M77" s="26"/>
    </row>
    <row r="78" spans="1:13" ht="3.2" customHeight="1">
      <c r="A78" s="54"/>
      <c r="B78" s="1267"/>
      <c r="C78" s="1342"/>
      <c r="D78" s="1296"/>
      <c r="E78" s="1296"/>
      <c r="F78" s="410"/>
      <c r="G78" s="1317"/>
      <c r="H78" s="1288"/>
      <c r="I78" s="13"/>
      <c r="J78" s="46"/>
      <c r="K78" s="46"/>
      <c r="L78" s="26"/>
      <c r="M78" s="26"/>
    </row>
    <row r="79" spans="1:13">
      <c r="A79" s="76" t="s">
        <v>184</v>
      </c>
      <c r="B79" s="1306">
        <v>10</v>
      </c>
      <c r="C79" s="1296">
        <v>-1066</v>
      </c>
      <c r="D79" s="1296">
        <v>-1238</v>
      </c>
      <c r="E79" s="1296">
        <v>-1650.095</v>
      </c>
      <c r="F79" s="1295">
        <v>-1086</v>
      </c>
      <c r="G79" s="1294">
        <v>-882</v>
      </c>
      <c r="H79" s="1303">
        <v>204</v>
      </c>
      <c r="I79" s="20"/>
      <c r="J79" s="46"/>
      <c r="K79" s="46"/>
      <c r="L79" s="26"/>
      <c r="M79" s="26"/>
    </row>
    <row r="80" spans="1:13" ht="7.5" customHeight="1">
      <c r="A80" s="76"/>
      <c r="B80" s="53"/>
      <c r="C80" s="459"/>
      <c r="D80" s="459"/>
      <c r="E80" s="459"/>
      <c r="F80" s="461"/>
      <c r="G80" s="31"/>
      <c r="H80" s="460"/>
      <c r="I80" s="20"/>
      <c r="J80" s="46"/>
      <c r="K80" s="46"/>
      <c r="L80" s="26"/>
      <c r="M80" s="26"/>
    </row>
    <row r="81" spans="1:13" ht="11.25" customHeight="1">
      <c r="A81" s="942" t="s">
        <v>662</v>
      </c>
      <c r="B81" s="967"/>
      <c r="C81" s="2"/>
      <c r="D81" s="2"/>
      <c r="E81" s="2"/>
      <c r="F81" s="2"/>
      <c r="G81" s="2"/>
      <c r="H81" s="3"/>
      <c r="I81" s="37"/>
      <c r="J81" s="26"/>
      <c r="K81" s="26"/>
      <c r="L81" s="26"/>
      <c r="M81" s="26"/>
    </row>
    <row r="82" spans="1:13">
      <c r="A82" s="81"/>
      <c r="B82" s="81"/>
      <c r="C82" s="46"/>
      <c r="D82" s="46"/>
      <c r="E82" s="46"/>
      <c r="F82" s="46"/>
      <c r="G82" s="46"/>
      <c r="H82" s="46"/>
      <c r="I82" s="46"/>
      <c r="J82" s="26"/>
      <c r="K82" s="26"/>
      <c r="L82" s="26"/>
      <c r="M82" s="26"/>
    </row>
    <row r="83" spans="1:13">
      <c r="A83" s="81"/>
      <c r="B83" s="81"/>
      <c r="C83" s="46"/>
      <c r="D83" s="46"/>
      <c r="E83" s="46"/>
      <c r="F83" s="46"/>
      <c r="G83" s="46"/>
      <c r="H83" s="46"/>
      <c r="I83" s="46"/>
      <c r="J83" s="26"/>
      <c r="K83" s="26"/>
      <c r="L83" s="26"/>
      <c r="M83" s="26"/>
    </row>
    <row r="84" spans="1:13">
      <c r="A84" s="81"/>
      <c r="B84" s="81"/>
      <c r="C84" s="46"/>
      <c r="D84" s="46"/>
      <c r="E84" s="46"/>
      <c r="F84" s="46"/>
      <c r="G84" s="46"/>
      <c r="H84" s="46"/>
      <c r="I84" s="46"/>
      <c r="J84" s="26"/>
      <c r="K84" s="26"/>
      <c r="L84" s="26"/>
      <c r="M84" s="26"/>
    </row>
    <row r="85" spans="1:13">
      <c r="A85" s="81"/>
      <c r="B85" s="81"/>
      <c r="C85" s="46"/>
      <c r="D85" s="46"/>
      <c r="E85" s="46"/>
      <c r="F85" s="46"/>
      <c r="G85" s="46"/>
      <c r="H85" s="46"/>
      <c r="I85" s="46"/>
      <c r="J85" s="26"/>
      <c r="K85" s="26"/>
    </row>
    <row r="86" spans="1:13">
      <c r="A86" s="81"/>
      <c r="B86" s="81"/>
      <c r="C86" s="46"/>
      <c r="D86" s="46"/>
      <c r="E86" s="46"/>
      <c r="F86" s="46"/>
      <c r="G86" s="46"/>
      <c r="H86" s="46"/>
      <c r="I86" s="46"/>
      <c r="J86" s="26"/>
      <c r="K86" s="26"/>
    </row>
    <row r="87" spans="1:13">
      <c r="A87" s="81"/>
      <c r="B87" s="81"/>
      <c r="C87" s="46"/>
      <c r="D87" s="46"/>
      <c r="E87" s="46"/>
      <c r="F87" s="46"/>
      <c r="G87" s="46"/>
      <c r="H87" s="46"/>
      <c r="I87" s="46"/>
      <c r="J87" s="26"/>
      <c r="K87" s="26"/>
    </row>
    <row r="88" spans="1:13">
      <c r="A88" s="81"/>
      <c r="B88" s="81"/>
      <c r="C88" s="46"/>
      <c r="D88" s="46"/>
      <c r="E88" s="46"/>
      <c r="F88" s="46"/>
      <c r="G88" s="46"/>
      <c r="H88" s="46"/>
      <c r="I88" s="46"/>
      <c r="J88" s="26"/>
      <c r="K88" s="26"/>
    </row>
    <row r="89" spans="1:13">
      <c r="A89" s="81"/>
      <c r="B89" s="81"/>
      <c r="C89" s="46"/>
      <c r="D89" s="46"/>
      <c r="E89" s="46"/>
      <c r="F89" s="46"/>
      <c r="G89" s="46"/>
      <c r="H89" s="46"/>
      <c r="I89" s="46"/>
      <c r="J89" s="26"/>
      <c r="K89" s="26"/>
    </row>
    <row r="90" spans="1:13">
      <c r="A90" s="81"/>
      <c r="B90" s="81"/>
      <c r="C90" s="46"/>
      <c r="D90" s="46"/>
      <c r="E90" s="46"/>
      <c r="F90" s="46"/>
      <c r="G90" s="46"/>
      <c r="H90" s="46"/>
      <c r="I90" s="46"/>
      <c r="J90" s="26"/>
      <c r="K90" s="26"/>
    </row>
    <row r="91" spans="1:13">
      <c r="A91" s="81"/>
      <c r="B91" s="81"/>
      <c r="C91" s="46"/>
      <c r="D91" s="46"/>
      <c r="E91" s="46"/>
      <c r="F91" s="46"/>
      <c r="G91" s="46"/>
      <c r="H91" s="46"/>
      <c r="I91" s="46"/>
      <c r="J91" s="26"/>
      <c r="K91" s="26"/>
    </row>
    <row r="92" spans="1:13">
      <c r="A92" s="81"/>
      <c r="B92" s="81"/>
      <c r="C92" s="46"/>
      <c r="D92" s="46"/>
      <c r="E92" s="46"/>
      <c r="F92" s="46"/>
      <c r="G92" s="46"/>
      <c r="H92" s="46"/>
      <c r="I92" s="46"/>
      <c r="J92" s="26"/>
      <c r="K92" s="26"/>
    </row>
    <row r="93" spans="1:13">
      <c r="A93" s="81"/>
      <c r="B93" s="81"/>
      <c r="C93" s="81"/>
      <c r="D93" s="26"/>
      <c r="E93" s="26"/>
      <c r="F93" s="26"/>
      <c r="G93" s="26"/>
      <c r="H93" s="26"/>
      <c r="I93" s="26"/>
      <c r="J93" s="37"/>
      <c r="K93" s="26"/>
    </row>
    <row r="94" spans="1:13">
      <c r="A94" s="81"/>
      <c r="B94" s="81"/>
      <c r="C94" s="81"/>
      <c r="D94" s="26"/>
      <c r="E94" s="26"/>
      <c r="F94" s="26"/>
      <c r="G94" s="26"/>
      <c r="H94" s="26"/>
      <c r="I94" s="26"/>
      <c r="J94" s="37"/>
      <c r="K94" s="26"/>
    </row>
    <row r="95" spans="1:13">
      <c r="A95" s="57"/>
      <c r="B95" s="57"/>
      <c r="C95" s="57"/>
      <c r="J95" s="24"/>
    </row>
    <row r="96" spans="1:13">
      <c r="A96" s="57"/>
      <c r="B96" s="57"/>
      <c r="C96" s="57"/>
      <c r="J96" s="24"/>
    </row>
    <row r="97" spans="1:10">
      <c r="A97" s="57"/>
      <c r="B97" s="57"/>
      <c r="C97" s="57"/>
      <c r="J97" s="24"/>
    </row>
    <row r="98" spans="1:10">
      <c r="A98" s="57"/>
      <c r="B98" s="57"/>
      <c r="C98" s="57"/>
      <c r="J98" s="24"/>
    </row>
    <row r="99" spans="1:10">
      <c r="A99" s="57"/>
      <c r="B99" s="57"/>
      <c r="C99" s="57"/>
      <c r="J99" s="24"/>
    </row>
    <row r="100" spans="1:10">
      <c r="A100" s="57"/>
      <c r="B100" s="57"/>
      <c r="C100" s="57"/>
      <c r="J100" s="24"/>
    </row>
    <row r="101" spans="1:10">
      <c r="A101" s="57"/>
      <c r="B101" s="57"/>
      <c r="C101" s="57"/>
      <c r="J101" s="24"/>
    </row>
    <row r="102" spans="1:10">
      <c r="A102" s="57"/>
      <c r="B102" s="57"/>
      <c r="C102" s="57"/>
      <c r="J102" s="24"/>
    </row>
    <row r="103" spans="1:10">
      <c r="A103" s="57"/>
      <c r="B103" s="57"/>
      <c r="C103" s="57"/>
      <c r="J103" s="24"/>
    </row>
    <row r="104" spans="1:10">
      <c r="A104" s="57"/>
      <c r="B104" s="57"/>
      <c r="C104" s="57"/>
      <c r="J104" s="24"/>
    </row>
    <row r="105" spans="1:10">
      <c r="A105" s="57"/>
      <c r="B105" s="57"/>
      <c r="C105" s="57"/>
      <c r="J105" s="24"/>
    </row>
    <row r="106" spans="1:10">
      <c r="A106" s="57"/>
      <c r="B106" s="57"/>
      <c r="C106" s="57"/>
      <c r="J106" s="24"/>
    </row>
    <row r="107" spans="1:10">
      <c r="A107" s="57"/>
      <c r="B107" s="57"/>
      <c r="C107" s="57"/>
      <c r="J107" s="24"/>
    </row>
    <row r="108" spans="1:10">
      <c r="A108" s="57"/>
      <c r="B108" s="57"/>
      <c r="C108" s="57"/>
      <c r="J108" s="24"/>
    </row>
    <row r="109" spans="1:10">
      <c r="A109" s="57"/>
      <c r="B109" s="57"/>
      <c r="C109" s="57"/>
      <c r="J109" s="24"/>
    </row>
    <row r="110" spans="1:10">
      <c r="A110" s="57"/>
      <c r="B110" s="57"/>
      <c r="C110" s="57"/>
      <c r="J110" s="24"/>
    </row>
    <row r="111" spans="1:10">
      <c r="A111" s="57"/>
      <c r="B111" s="57"/>
      <c r="C111" s="57"/>
      <c r="J111" s="24"/>
    </row>
    <row r="112" spans="1:10">
      <c r="A112" s="57"/>
      <c r="B112" s="57"/>
      <c r="C112" s="57"/>
      <c r="J112" s="24"/>
    </row>
    <row r="113" spans="1:10">
      <c r="A113" s="57"/>
      <c r="B113" s="57"/>
      <c r="C113" s="57"/>
      <c r="J113" s="24"/>
    </row>
    <row r="114" spans="1:10">
      <c r="A114" s="57"/>
      <c r="B114" s="57"/>
      <c r="C114" s="57"/>
      <c r="J114" s="24"/>
    </row>
    <row r="115" spans="1:10">
      <c r="A115" s="57"/>
      <c r="B115" s="57"/>
      <c r="C115" s="57"/>
      <c r="J115" s="24"/>
    </row>
    <row r="116" spans="1:10">
      <c r="A116" s="57"/>
      <c r="B116" s="57"/>
      <c r="C116" s="57"/>
      <c r="J116" s="24"/>
    </row>
    <row r="117" spans="1:10">
      <c r="A117" s="57"/>
      <c r="B117" s="57"/>
      <c r="C117" s="57"/>
      <c r="J117" s="24"/>
    </row>
    <row r="118" spans="1:10">
      <c r="A118" s="57"/>
      <c r="B118" s="57"/>
      <c r="C118" s="57"/>
      <c r="J118" s="24"/>
    </row>
    <row r="119" spans="1:10">
      <c r="A119" s="57"/>
      <c r="B119" s="57"/>
      <c r="C119" s="57"/>
      <c r="J119" s="24"/>
    </row>
    <row r="120" spans="1:10">
      <c r="A120" s="57"/>
      <c r="B120" s="57"/>
      <c r="C120" s="57"/>
      <c r="J120" s="24"/>
    </row>
    <row r="121" spans="1:10">
      <c r="A121" s="57"/>
      <c r="B121" s="57"/>
      <c r="C121" s="57"/>
      <c r="J121" s="24"/>
    </row>
    <row r="122" spans="1:10">
      <c r="A122" s="57"/>
      <c r="B122" s="57"/>
      <c r="C122" s="57"/>
      <c r="J122" s="24"/>
    </row>
    <row r="123" spans="1:10">
      <c r="A123" s="57"/>
      <c r="B123" s="57"/>
      <c r="C123" s="57"/>
      <c r="J123" s="24"/>
    </row>
    <row r="124" spans="1:10">
      <c r="A124" s="57"/>
      <c r="B124" s="57"/>
      <c r="C124" s="57"/>
      <c r="J124" s="24"/>
    </row>
    <row r="125" spans="1:10">
      <c r="A125" s="57"/>
      <c r="B125" s="57"/>
      <c r="C125" s="57"/>
      <c r="J125" s="24"/>
    </row>
    <row r="126" spans="1:10">
      <c r="A126" s="57"/>
      <c r="B126" s="57"/>
      <c r="C126" s="57"/>
      <c r="J126" s="24"/>
    </row>
    <row r="127" spans="1:10">
      <c r="A127" s="57"/>
      <c r="B127" s="57"/>
      <c r="C127" s="57"/>
      <c r="J127" s="24"/>
    </row>
    <row r="128" spans="1:10">
      <c r="A128" s="57"/>
      <c r="B128" s="57"/>
      <c r="C128" s="57"/>
      <c r="J128" s="24"/>
    </row>
    <row r="129" spans="1:10">
      <c r="A129" s="57"/>
      <c r="B129" s="57"/>
      <c r="C129" s="57"/>
      <c r="J129" s="24"/>
    </row>
    <row r="130" spans="1:10">
      <c r="A130" s="57"/>
      <c r="B130" s="57"/>
      <c r="C130" s="57"/>
      <c r="J130" s="24"/>
    </row>
    <row r="131" spans="1:10">
      <c r="A131" s="57"/>
      <c r="B131" s="57"/>
      <c r="C131" s="57"/>
      <c r="J131" s="24"/>
    </row>
    <row r="132" spans="1:10">
      <c r="A132" s="57"/>
      <c r="B132" s="57"/>
      <c r="C132" s="57"/>
      <c r="J132" s="24"/>
    </row>
    <row r="133" spans="1:10">
      <c r="A133" s="57"/>
      <c r="B133" s="57"/>
      <c r="C133" s="57"/>
      <c r="J133" s="24"/>
    </row>
    <row r="134" spans="1:10">
      <c r="A134" s="57"/>
      <c r="B134" s="57"/>
      <c r="C134" s="57"/>
      <c r="J134" s="24"/>
    </row>
    <row r="135" spans="1:10">
      <c r="A135" s="57"/>
      <c r="B135" s="57"/>
      <c r="C135" s="57"/>
      <c r="J135" s="24"/>
    </row>
    <row r="136" spans="1:10">
      <c r="A136" s="57"/>
      <c r="B136" s="57"/>
      <c r="C136" s="57"/>
      <c r="J136" s="24"/>
    </row>
  </sheetData>
  <mergeCells count="3">
    <mergeCell ref="D6:H6"/>
    <mergeCell ref="A3:H3"/>
    <mergeCell ref="A4:H4"/>
  </mergeCells>
  <pageMargins left="0.75" right="0.75" top="1" bottom="1" header="0.5" footer="0.5"/>
  <pageSetup paperSize="9" scale="9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5"/>
  <sheetViews>
    <sheetView showGridLines="0" zoomScaleNormal="100" workbookViewId="0"/>
  </sheetViews>
  <sheetFormatPr defaultColWidth="9.33203125" defaultRowHeight="11.25"/>
  <cols>
    <col min="1" max="1" width="51.83203125" style="38" customWidth="1"/>
    <col min="2" max="9" width="9.83203125" style="27" customWidth="1"/>
    <col min="10" max="16384" width="9.33203125" style="27"/>
  </cols>
  <sheetData>
    <row r="1" spans="1:17" ht="12.75">
      <c r="A1" s="1309" t="s">
        <v>583</v>
      </c>
      <c r="B1" s="1309"/>
      <c r="C1" s="1309"/>
      <c r="D1" s="1309"/>
      <c r="E1" s="1315"/>
      <c r="F1" s="1337"/>
      <c r="G1" s="1315"/>
      <c r="H1" s="1315"/>
      <c r="I1" s="1315"/>
      <c r="J1" s="1315"/>
    </row>
    <row r="2" spans="1:17" ht="5.25" customHeight="1">
      <c r="A2" s="1309"/>
      <c r="B2" s="1309"/>
      <c r="C2" s="1309"/>
      <c r="D2" s="1309"/>
      <c r="E2" s="1315"/>
      <c r="F2" s="1337"/>
      <c r="G2" s="1315"/>
      <c r="H2" s="1315"/>
      <c r="I2" s="1315"/>
      <c r="J2" s="1315"/>
    </row>
    <row r="3" spans="1:17" ht="15.75">
      <c r="A3" s="1405" t="s">
        <v>669</v>
      </c>
      <c r="B3" s="1405"/>
      <c r="C3" s="1405"/>
      <c r="D3" s="1405"/>
      <c r="E3" s="1405"/>
      <c r="F3" s="1405"/>
      <c r="G3" s="1405"/>
      <c r="H3" s="1405"/>
      <c r="I3" s="100"/>
      <c r="J3" s="100"/>
    </row>
    <row r="4" spans="1:17" ht="15">
      <c r="A4" s="1406" t="s">
        <v>13</v>
      </c>
      <c r="B4" s="1406"/>
      <c r="C4" s="1406"/>
      <c r="D4" s="1406"/>
      <c r="E4" s="1406"/>
      <c r="F4" s="1406"/>
      <c r="G4" s="1406"/>
      <c r="H4" s="1406"/>
      <c r="I4" s="101"/>
      <c r="J4" s="101"/>
    </row>
    <row r="5" spans="1:17" s="29" customFormat="1" ht="6.75">
      <c r="A5" s="39"/>
      <c r="B5" s="28"/>
      <c r="C5" s="28"/>
      <c r="D5" s="28"/>
      <c r="E5" s="28"/>
      <c r="F5" s="28"/>
      <c r="G5" s="28"/>
      <c r="H5" s="40"/>
      <c r="I5" s="4"/>
    </row>
    <row r="6" spans="1:17">
      <c r="A6" s="5"/>
      <c r="C6" s="41" t="s">
        <v>581</v>
      </c>
      <c r="D6" s="1391" t="s">
        <v>582</v>
      </c>
      <c r="E6" s="1392"/>
      <c r="F6" s="1392"/>
      <c r="G6" s="1392"/>
      <c r="H6" s="1392"/>
      <c r="I6" s="930"/>
    </row>
    <row r="7" spans="1:17">
      <c r="A7" s="5"/>
      <c r="C7" s="6"/>
      <c r="D7" s="6" t="s">
        <v>0</v>
      </c>
      <c r="E7" s="6" t="s">
        <v>10</v>
      </c>
      <c r="F7" s="6" t="s">
        <v>4</v>
      </c>
      <c r="G7" s="7"/>
      <c r="H7" s="8" t="s">
        <v>14</v>
      </c>
      <c r="I7" s="8"/>
    </row>
    <row r="8" spans="1:17">
      <c r="A8" s="5"/>
      <c r="B8" s="27" t="s">
        <v>53</v>
      </c>
      <c r="C8" s="6" t="s">
        <v>1</v>
      </c>
      <c r="D8" s="6" t="s">
        <v>2</v>
      </c>
      <c r="E8" s="6" t="s">
        <v>11</v>
      </c>
      <c r="F8" s="6" t="s">
        <v>12</v>
      </c>
      <c r="G8" s="7" t="s">
        <v>1</v>
      </c>
      <c r="H8" s="9" t="s">
        <v>15</v>
      </c>
      <c r="I8" s="9"/>
    </row>
    <row r="9" spans="1:17">
      <c r="A9" s="5"/>
      <c r="C9" s="6" t="s">
        <v>6</v>
      </c>
      <c r="D9" s="6" t="s">
        <v>6</v>
      </c>
      <c r="E9" s="6" t="s">
        <v>6</v>
      </c>
      <c r="F9" s="6" t="s">
        <v>6</v>
      </c>
      <c r="G9" s="7" t="s">
        <v>6</v>
      </c>
      <c r="H9" s="10" t="s">
        <v>6</v>
      </c>
      <c r="I9" s="10"/>
    </row>
    <row r="10" spans="1:17">
      <c r="A10" s="5"/>
      <c r="B10" s="6"/>
      <c r="C10" s="6"/>
      <c r="D10" s="940" t="s">
        <v>16</v>
      </c>
      <c r="E10" s="940" t="s">
        <v>17</v>
      </c>
      <c r="F10" s="940" t="s">
        <v>18</v>
      </c>
      <c r="G10" s="958" t="s">
        <v>19</v>
      </c>
      <c r="H10" s="11" t="s">
        <v>54</v>
      </c>
      <c r="I10" s="11"/>
    </row>
    <row r="11" spans="1:17">
      <c r="A11" s="17" t="s">
        <v>55</v>
      </c>
      <c r="B11" s="6"/>
      <c r="C11" s="6"/>
      <c r="D11" s="940"/>
      <c r="E11" s="940"/>
      <c r="F11" s="940"/>
      <c r="G11" s="958"/>
      <c r="H11" s="11"/>
      <c r="I11" s="11"/>
    </row>
    <row r="12" spans="1:17" ht="3.2" customHeight="1">
      <c r="A12" s="5"/>
      <c r="B12" s="6"/>
      <c r="C12" s="6"/>
      <c r="D12" s="940"/>
      <c r="E12" s="940"/>
      <c r="F12" s="940"/>
      <c r="G12" s="958"/>
      <c r="H12" s="11"/>
      <c r="I12" s="11"/>
    </row>
    <row r="13" spans="1:17">
      <c r="A13" s="5" t="s">
        <v>20</v>
      </c>
      <c r="B13" s="68"/>
      <c r="C13" s="68"/>
      <c r="D13" s="68"/>
      <c r="E13" s="68"/>
      <c r="F13" s="68"/>
      <c r="G13" s="25"/>
      <c r="H13" s="24"/>
      <c r="I13" s="24"/>
      <c r="J13" s="26"/>
      <c r="K13" s="26"/>
      <c r="L13" s="26"/>
      <c r="M13" s="26"/>
      <c r="N13" s="26"/>
      <c r="O13" s="26"/>
      <c r="P13" s="26"/>
      <c r="Q13" s="26"/>
    </row>
    <row r="14" spans="1:17">
      <c r="A14" s="5" t="s">
        <v>21</v>
      </c>
      <c r="B14" s="1270"/>
      <c r="C14" s="1291">
        <v>8404</v>
      </c>
      <c r="D14" s="1291">
        <v>9240</v>
      </c>
      <c r="E14" s="1291">
        <v>8623</v>
      </c>
      <c r="F14" s="1291">
        <f>'[33]1049 TNPS - OS'!$M$7</f>
        <v>8552</v>
      </c>
      <c r="G14" s="1290">
        <f>'[33]1049 TNPS - OS'!$K$7</f>
        <v>8564</v>
      </c>
      <c r="H14" s="1288">
        <f t="shared" ref="H14:H23" si="0">+G14-F14</f>
        <v>12</v>
      </c>
      <c r="I14" s="13"/>
      <c r="J14" s="46"/>
      <c r="K14" s="46"/>
      <c r="L14" s="26"/>
      <c r="M14" s="26"/>
      <c r="N14" s="26"/>
      <c r="O14" s="26"/>
      <c r="P14" s="26"/>
      <c r="Q14" s="26"/>
    </row>
    <row r="15" spans="1:17">
      <c r="A15" s="5" t="s">
        <v>22</v>
      </c>
      <c r="B15" s="1270"/>
      <c r="C15" s="1291">
        <v>8051</v>
      </c>
      <c r="D15" s="1291">
        <v>7738</v>
      </c>
      <c r="E15" s="1291">
        <v>7321</v>
      </c>
      <c r="F15" s="1291">
        <f>'[33]1049 TNPS - OS'!$M$8</f>
        <v>7304</v>
      </c>
      <c r="G15" s="1290">
        <f>'[33]1049 TNPS - OS'!$K$8</f>
        <v>7407</v>
      </c>
      <c r="H15" s="1288">
        <f t="shared" si="0"/>
        <v>103</v>
      </c>
      <c r="I15" s="13"/>
      <c r="J15" s="46"/>
      <c r="K15" s="46"/>
      <c r="L15" s="26"/>
      <c r="M15" s="26"/>
      <c r="N15" s="26"/>
      <c r="O15" s="26"/>
      <c r="P15" s="26"/>
      <c r="Q15" s="26"/>
    </row>
    <row r="16" spans="1:17">
      <c r="A16" s="5" t="s">
        <v>23</v>
      </c>
      <c r="B16" s="1270"/>
      <c r="C16" s="1291">
        <v>1263</v>
      </c>
      <c r="D16" s="1291">
        <v>650.995</v>
      </c>
      <c r="E16" s="1291">
        <v>703</v>
      </c>
      <c r="F16" s="1291">
        <f>'[33]1049 TNPS - OS'!$M$9</f>
        <v>1033</v>
      </c>
      <c r="G16" s="1290">
        <f>'[33]1049 TNPS - OS'!$K$9</f>
        <v>895</v>
      </c>
      <c r="H16" s="1288">
        <f t="shared" si="0"/>
        <v>-138</v>
      </c>
      <c r="I16" s="13"/>
      <c r="J16" s="46"/>
      <c r="K16" s="46"/>
      <c r="L16" s="26"/>
      <c r="M16" s="26"/>
      <c r="N16" s="26"/>
      <c r="O16" s="26"/>
      <c r="P16" s="26"/>
      <c r="Q16" s="26"/>
    </row>
    <row r="17" spans="1:17">
      <c r="A17" s="5" t="s">
        <v>24</v>
      </c>
      <c r="B17" s="1270"/>
      <c r="C17" s="1291">
        <v>18404</v>
      </c>
      <c r="D17" s="1291">
        <v>19015</v>
      </c>
      <c r="E17" s="1291">
        <v>19485</v>
      </c>
      <c r="F17" s="1291">
        <f>'[33]1049 TNPS - OS'!$M$10</f>
        <v>17447</v>
      </c>
      <c r="G17" s="1290">
        <f>'[33]1049 TNPS - OS'!$K$10</f>
        <v>20900</v>
      </c>
      <c r="H17" s="1288">
        <f t="shared" si="0"/>
        <v>3453</v>
      </c>
      <c r="I17" s="13"/>
      <c r="J17" s="46"/>
      <c r="K17" s="46"/>
      <c r="L17" s="26"/>
      <c r="M17" s="26"/>
      <c r="N17" s="26"/>
      <c r="O17" s="26"/>
      <c r="P17" s="26"/>
      <c r="Q17" s="26"/>
    </row>
    <row r="18" spans="1:17">
      <c r="A18" s="5" t="s">
        <v>56</v>
      </c>
      <c r="B18" s="1270"/>
      <c r="C18" s="1291">
        <v>319</v>
      </c>
      <c r="D18" s="1291">
        <v>338</v>
      </c>
      <c r="E18" s="1291">
        <v>296</v>
      </c>
      <c r="F18" s="1291">
        <f>'[33]1049 TNPS - OS'!$M$11</f>
        <v>296</v>
      </c>
      <c r="G18" s="1290">
        <f>'[33]1049 TNPS - OS'!$K$11</f>
        <v>325</v>
      </c>
      <c r="H18" s="1288">
        <f t="shared" si="0"/>
        <v>29</v>
      </c>
      <c r="I18" s="13"/>
      <c r="J18" s="46"/>
      <c r="K18" s="46"/>
      <c r="L18" s="26"/>
      <c r="M18" s="26"/>
      <c r="N18" s="26"/>
      <c r="O18" s="26"/>
      <c r="P18" s="26"/>
      <c r="Q18" s="26"/>
    </row>
    <row r="19" spans="1:17">
      <c r="A19" s="5" t="s">
        <v>29</v>
      </c>
      <c r="B19" s="1330"/>
      <c r="C19" s="1291">
        <v>4603</v>
      </c>
      <c r="D19" s="1291">
        <v>3670.4</v>
      </c>
      <c r="E19" s="1291">
        <v>3788</v>
      </c>
      <c r="F19" s="1291">
        <f>'[33]1049 TNPS - OS'!$M$12</f>
        <v>4177</v>
      </c>
      <c r="G19" s="1290">
        <f>'[33]1049 TNPS - OS'!$K$12</f>
        <v>4126</v>
      </c>
      <c r="H19" s="1288">
        <f t="shared" si="0"/>
        <v>-51</v>
      </c>
      <c r="I19" s="13"/>
      <c r="J19" s="46"/>
      <c r="K19" s="46"/>
      <c r="L19" s="26"/>
      <c r="M19" s="26"/>
      <c r="N19" s="26"/>
      <c r="O19" s="26"/>
      <c r="P19" s="26"/>
      <c r="Q19" s="26"/>
    </row>
    <row r="20" spans="1:17">
      <c r="A20" s="5" t="s">
        <v>151</v>
      </c>
      <c r="B20" s="1329"/>
      <c r="C20" s="1291">
        <v>162</v>
      </c>
      <c r="D20" s="1291">
        <v>142</v>
      </c>
      <c r="E20" s="1291">
        <v>294</v>
      </c>
      <c r="F20" s="1291">
        <f>'[33]1049 TNPS - OS'!$M$13</f>
        <v>316</v>
      </c>
      <c r="G20" s="1290">
        <f>'[33]1049 TNPS - OS'!$K$13</f>
        <v>334</v>
      </c>
      <c r="H20" s="1288">
        <f t="shared" si="0"/>
        <v>18</v>
      </c>
      <c r="I20" s="13"/>
      <c r="J20" s="46"/>
      <c r="K20" s="46"/>
      <c r="L20" s="26"/>
      <c r="M20" s="26"/>
      <c r="N20" s="26"/>
      <c r="O20" s="26"/>
      <c r="P20" s="26"/>
      <c r="Q20" s="26"/>
    </row>
    <row r="21" spans="1:17">
      <c r="A21" s="5" t="s">
        <v>30</v>
      </c>
      <c r="B21" s="1270"/>
      <c r="C21" s="1291">
        <v>1258</v>
      </c>
      <c r="D21" s="1291">
        <v>998</v>
      </c>
      <c r="E21" s="1291">
        <v>909.48</v>
      </c>
      <c r="F21" s="1291">
        <f>'[33]1049 TNPS - OS'!$M$14</f>
        <v>1057</v>
      </c>
      <c r="G21" s="1290">
        <f>'[33]1049 TNPS - OS'!$K$14</f>
        <v>1111</v>
      </c>
      <c r="H21" s="1288">
        <f t="shared" si="0"/>
        <v>54</v>
      </c>
      <c r="I21" s="13"/>
      <c r="J21" s="46"/>
      <c r="K21" s="46"/>
      <c r="L21" s="66"/>
      <c r="M21" s="26"/>
      <c r="N21" s="26"/>
      <c r="O21" s="26"/>
      <c r="P21" s="26"/>
      <c r="Q21" s="26"/>
    </row>
    <row r="22" spans="1:17">
      <c r="A22" s="49" t="s">
        <v>5</v>
      </c>
      <c r="B22" s="1331"/>
      <c r="C22" s="1286">
        <v>42463</v>
      </c>
      <c r="D22" s="1286">
        <v>41791</v>
      </c>
      <c r="E22" s="1286">
        <v>41418</v>
      </c>
      <c r="F22" s="1286">
        <f>'[33]1049 TNPS - OS'!$M$15</f>
        <v>40181</v>
      </c>
      <c r="G22" s="1287">
        <f>'[33]1049 TNPS - OS'!$K$15</f>
        <v>43662</v>
      </c>
      <c r="H22" s="1288">
        <f t="shared" si="0"/>
        <v>3481</v>
      </c>
      <c r="I22" s="13"/>
      <c r="J22" s="46"/>
      <c r="K22" s="46"/>
      <c r="L22" s="26"/>
      <c r="M22" s="26"/>
      <c r="N22" s="26"/>
      <c r="O22" s="26"/>
      <c r="P22" s="26"/>
      <c r="Q22" s="26"/>
    </row>
    <row r="23" spans="1:17" ht="3.2" customHeight="1">
      <c r="A23" s="16"/>
      <c r="B23" s="1331"/>
      <c r="C23" s="1291"/>
      <c r="D23" s="1291"/>
      <c r="E23" s="1291"/>
      <c r="F23" s="1291"/>
      <c r="G23" s="1290"/>
      <c r="H23" s="1288">
        <f t="shared" si="0"/>
        <v>0</v>
      </c>
      <c r="I23" s="13"/>
      <c r="J23" s="46"/>
      <c r="K23" s="46"/>
      <c r="L23" s="26"/>
      <c r="M23" s="26"/>
      <c r="N23" s="26"/>
      <c r="O23" s="26"/>
      <c r="P23" s="26"/>
      <c r="Q23" s="26"/>
    </row>
    <row r="24" spans="1:17">
      <c r="A24" s="5" t="s">
        <v>31</v>
      </c>
      <c r="B24" s="1329"/>
      <c r="C24" s="1291"/>
      <c r="D24" s="1291"/>
      <c r="E24" s="1291"/>
      <c r="F24" s="1291"/>
      <c r="G24" s="1290"/>
      <c r="H24" s="1288"/>
      <c r="I24" s="13"/>
      <c r="J24" s="46"/>
      <c r="K24" s="46"/>
      <c r="L24" s="26"/>
      <c r="M24" s="26"/>
      <c r="N24" s="26"/>
      <c r="O24" s="26"/>
      <c r="P24" s="26"/>
      <c r="Q24" s="26"/>
    </row>
    <row r="25" spans="1:17">
      <c r="A25" s="1266" t="s">
        <v>32</v>
      </c>
      <c r="B25" s="1329"/>
      <c r="C25" s="1291">
        <v>12262</v>
      </c>
      <c r="D25" s="1291">
        <v>12712.51</v>
      </c>
      <c r="E25" s="1291">
        <v>12637</v>
      </c>
      <c r="F25" s="1291">
        <f>'[33]1049 TNPS - OS'!$M$18</f>
        <v>12645</v>
      </c>
      <c r="G25" s="1290">
        <f>'[33]1049 TNPS - OS'!$K$18</f>
        <v>12574</v>
      </c>
      <c r="H25" s="1288">
        <f>+G25-F25</f>
        <v>-71</v>
      </c>
      <c r="I25" s="13"/>
      <c r="J25" s="46"/>
      <c r="K25" s="46"/>
      <c r="L25" s="26"/>
      <c r="M25" s="26"/>
      <c r="N25" s="26"/>
      <c r="O25" s="26"/>
      <c r="P25" s="26"/>
      <c r="Q25" s="26"/>
    </row>
    <row r="26" spans="1:17">
      <c r="A26" s="1266" t="s">
        <v>33</v>
      </c>
      <c r="B26" s="1331"/>
      <c r="C26" s="1291"/>
      <c r="D26" s="1291"/>
      <c r="E26" s="1291"/>
      <c r="F26" s="1291"/>
      <c r="G26" s="1290"/>
      <c r="H26" s="1288"/>
      <c r="I26" s="13"/>
      <c r="J26" s="46"/>
      <c r="K26" s="46"/>
      <c r="L26" s="26"/>
      <c r="M26" s="26"/>
      <c r="N26" s="26"/>
      <c r="O26" s="26"/>
      <c r="P26" s="26"/>
      <c r="Q26" s="26"/>
    </row>
    <row r="27" spans="1:17">
      <c r="A27" s="16" t="s">
        <v>34</v>
      </c>
      <c r="B27" s="1331"/>
      <c r="C27" s="1291">
        <v>1225</v>
      </c>
      <c r="D27" s="1291">
        <v>1248</v>
      </c>
      <c r="E27" s="1291">
        <v>1256</v>
      </c>
      <c r="F27" s="1291">
        <f>'[33]1049 TNPS - OS'!$M$20</f>
        <v>1257</v>
      </c>
      <c r="G27" s="1290">
        <f>'[33]1049 TNPS - OS'!$K$20</f>
        <v>1291</v>
      </c>
      <c r="H27" s="1288">
        <f t="shared" ref="H27:H40" si="1">+G27-F27</f>
        <v>34</v>
      </c>
      <c r="I27" s="13"/>
      <c r="J27" s="46"/>
      <c r="K27" s="46"/>
      <c r="L27" s="26"/>
      <c r="M27" s="26"/>
      <c r="N27" s="26"/>
      <c r="O27" s="26"/>
      <c r="P27" s="26"/>
      <c r="Q27" s="26"/>
    </row>
    <row r="28" spans="1:17">
      <c r="A28" s="16" t="s">
        <v>35</v>
      </c>
      <c r="B28" s="1331"/>
      <c r="C28" s="1291">
        <v>265.745</v>
      </c>
      <c r="D28" s="1291">
        <v>224</v>
      </c>
      <c r="E28" s="1291">
        <v>225</v>
      </c>
      <c r="F28" s="1291">
        <f>'[33]1049 TNPS - OS'!$M$21</f>
        <v>183</v>
      </c>
      <c r="G28" s="1290">
        <f>'[33]1049 TNPS - OS'!$K$21</f>
        <v>218</v>
      </c>
      <c r="H28" s="1288">
        <f t="shared" si="1"/>
        <v>35</v>
      </c>
      <c r="I28" s="13"/>
      <c r="J28" s="46"/>
      <c r="K28" s="46"/>
      <c r="L28" s="26"/>
      <c r="M28" s="26"/>
      <c r="N28" s="26"/>
      <c r="O28" s="26"/>
      <c r="P28" s="26"/>
      <c r="Q28" s="26"/>
    </row>
    <row r="29" spans="1:17">
      <c r="A29" s="1266" t="s">
        <v>36</v>
      </c>
      <c r="B29" s="1331"/>
      <c r="C29" s="1291">
        <v>296</v>
      </c>
      <c r="D29" s="1291">
        <v>257</v>
      </c>
      <c r="E29" s="1291">
        <v>268.11500000000001</v>
      </c>
      <c r="F29" s="1291">
        <f>'[33]1049 TNPS - OS'!$M$22</f>
        <v>259</v>
      </c>
      <c r="G29" s="1290">
        <f>'[33]1049 TNPS - OS'!$K$22</f>
        <v>255</v>
      </c>
      <c r="H29" s="1288">
        <f t="shared" si="1"/>
        <v>-4</v>
      </c>
      <c r="I29" s="13"/>
      <c r="J29" s="46"/>
      <c r="K29" s="46"/>
      <c r="L29" s="26"/>
      <c r="M29" s="26"/>
      <c r="N29" s="26"/>
      <c r="O29" s="26"/>
      <c r="P29" s="26"/>
      <c r="Q29" s="26"/>
    </row>
    <row r="30" spans="1:17">
      <c r="A30" s="1266" t="s">
        <v>37</v>
      </c>
      <c r="B30" s="1270"/>
      <c r="C30" s="1291">
        <v>3214</v>
      </c>
      <c r="D30" s="1291">
        <v>3557</v>
      </c>
      <c r="E30" s="1291">
        <v>3490.32</v>
      </c>
      <c r="F30" s="1291">
        <f>'[33]1049 TNPS - OS'!$M$23</f>
        <v>3463</v>
      </c>
      <c r="G30" s="1290">
        <f>'[33]1049 TNPS - OS'!$K$23</f>
        <v>3348</v>
      </c>
      <c r="H30" s="1288">
        <f t="shared" si="1"/>
        <v>-115</v>
      </c>
      <c r="I30" s="13"/>
      <c r="J30" s="46"/>
      <c r="K30" s="46"/>
      <c r="L30" s="26"/>
      <c r="M30" s="26"/>
      <c r="N30" s="26"/>
      <c r="O30" s="26"/>
      <c r="P30" s="26"/>
      <c r="Q30" s="26"/>
    </row>
    <row r="31" spans="1:17">
      <c r="A31" s="1266" t="s">
        <v>38</v>
      </c>
      <c r="B31" s="1270"/>
      <c r="C31" s="1291">
        <v>2983</v>
      </c>
      <c r="D31" s="1291">
        <v>3217</v>
      </c>
      <c r="E31" s="1291">
        <v>3199</v>
      </c>
      <c r="F31" s="1291">
        <f>'[33]1049 TNPS - OS'!$M$24</f>
        <v>3147</v>
      </c>
      <c r="G31" s="1290">
        <f>'[33]1049 TNPS - OS'!$K$24</f>
        <v>3169</v>
      </c>
      <c r="H31" s="1288">
        <f t="shared" si="1"/>
        <v>22</v>
      </c>
      <c r="I31" s="13"/>
      <c r="J31" s="46"/>
      <c r="K31" s="46"/>
      <c r="L31" s="26"/>
      <c r="M31" s="26"/>
      <c r="N31" s="26"/>
      <c r="O31" s="26"/>
      <c r="P31" s="26"/>
      <c r="Q31" s="26"/>
    </row>
    <row r="32" spans="1:17">
      <c r="A32" s="1266" t="s">
        <v>39</v>
      </c>
      <c r="B32" s="1270"/>
      <c r="C32" s="1291">
        <v>17059</v>
      </c>
      <c r="D32" s="1291">
        <v>17886</v>
      </c>
      <c r="E32" s="1291">
        <v>18546</v>
      </c>
      <c r="F32" s="1291">
        <f>'[33]1049 TNPS - OS'!$M$25</f>
        <v>16452</v>
      </c>
      <c r="G32" s="1290">
        <f>'[33]1049 TNPS - OS'!$K$25</f>
        <v>19744</v>
      </c>
      <c r="H32" s="1288">
        <f t="shared" si="1"/>
        <v>3292</v>
      </c>
      <c r="I32" s="13"/>
      <c r="J32" s="46"/>
      <c r="K32" s="46"/>
      <c r="L32" s="26"/>
      <c r="M32" s="26"/>
      <c r="N32" s="26"/>
      <c r="O32" s="26"/>
      <c r="P32" s="26"/>
      <c r="Q32" s="26"/>
    </row>
    <row r="33" spans="1:17">
      <c r="A33" s="5" t="s">
        <v>40</v>
      </c>
      <c r="B33" s="1270"/>
      <c r="C33" s="1291">
        <v>1359</v>
      </c>
      <c r="D33" s="1291">
        <v>1599</v>
      </c>
      <c r="E33" s="1291">
        <v>1574.17</v>
      </c>
      <c r="F33" s="1291">
        <f>'[33]1049 TNPS - OS'!$M$26</f>
        <v>1578</v>
      </c>
      <c r="G33" s="1290">
        <f>'[33]1049 TNPS - OS'!$K$26</f>
        <v>1446</v>
      </c>
      <c r="H33" s="1288">
        <f t="shared" si="1"/>
        <v>-132</v>
      </c>
      <c r="I33" s="13"/>
      <c r="J33" s="46"/>
      <c r="K33" s="46"/>
      <c r="L33" s="26"/>
      <c r="M33" s="26"/>
      <c r="N33" s="26"/>
      <c r="O33" s="26"/>
      <c r="P33" s="26"/>
      <c r="Q33" s="26"/>
    </row>
    <row r="34" spans="1:17">
      <c r="A34" s="5" t="s">
        <v>203</v>
      </c>
      <c r="B34" s="1330"/>
      <c r="C34" s="1291">
        <v>0</v>
      </c>
      <c r="D34" s="1291">
        <v>0</v>
      </c>
      <c r="E34" s="1291">
        <v>0</v>
      </c>
      <c r="F34" s="1291">
        <f>'[33]1049 TNPS - OS'!$M$27</f>
        <v>0</v>
      </c>
      <c r="G34" s="1290">
        <f>'[33]1049 TNPS - OS'!$K$27</f>
        <v>0</v>
      </c>
      <c r="H34" s="1288">
        <f t="shared" si="1"/>
        <v>0</v>
      </c>
      <c r="I34" s="13"/>
      <c r="J34" s="46"/>
      <c r="K34" s="46"/>
      <c r="L34" s="26"/>
      <c r="M34" s="26"/>
      <c r="N34" s="26"/>
      <c r="O34" s="26"/>
      <c r="P34" s="26"/>
      <c r="Q34" s="26"/>
    </row>
    <row r="35" spans="1:17">
      <c r="A35" s="5" t="s">
        <v>41</v>
      </c>
      <c r="B35" s="1329"/>
      <c r="C35" s="1291">
        <v>3885</v>
      </c>
      <c r="D35" s="1291">
        <v>3819</v>
      </c>
      <c r="E35" s="1291">
        <v>3701</v>
      </c>
      <c r="F35" s="1291">
        <f>'[33]1049 TNPS - OS'!$M$28</f>
        <v>3605</v>
      </c>
      <c r="G35" s="1290">
        <f>'[33]1049 TNPS - OS'!$K$28</f>
        <v>3683</v>
      </c>
      <c r="H35" s="1288">
        <f t="shared" si="1"/>
        <v>78</v>
      </c>
      <c r="I35" s="13"/>
      <c r="J35" s="46"/>
      <c r="K35" s="46"/>
      <c r="L35" s="26"/>
      <c r="M35" s="26"/>
      <c r="N35" s="26"/>
      <c r="O35" s="26"/>
      <c r="P35" s="26"/>
      <c r="Q35" s="26"/>
    </row>
    <row r="36" spans="1:17">
      <c r="A36" s="5" t="s">
        <v>42</v>
      </c>
      <c r="B36" s="1301"/>
      <c r="C36" s="1291">
        <v>439</v>
      </c>
      <c r="D36" s="1291">
        <v>443</v>
      </c>
      <c r="E36" s="1291">
        <v>481</v>
      </c>
      <c r="F36" s="1291">
        <f>'[33]1049 TNPS - OS'!$M$29</f>
        <v>411</v>
      </c>
      <c r="G36" s="1290">
        <f>'[33]1049 TNPS - OS'!$K$29</f>
        <v>338</v>
      </c>
      <c r="H36" s="1288">
        <f t="shared" si="1"/>
        <v>-73</v>
      </c>
      <c r="I36" s="13"/>
      <c r="J36" s="46"/>
      <c r="K36" s="46"/>
      <c r="L36" s="26"/>
      <c r="M36" s="26"/>
      <c r="N36" s="26"/>
      <c r="O36" s="26"/>
      <c r="P36" s="26"/>
      <c r="Q36" s="26"/>
    </row>
    <row r="37" spans="1:17">
      <c r="A37" s="49" t="s">
        <v>5</v>
      </c>
      <c r="B37" s="1270"/>
      <c r="C37" s="1286">
        <v>42987</v>
      </c>
      <c r="D37" s="1286">
        <v>44964</v>
      </c>
      <c r="E37" s="1286">
        <v>45378.35</v>
      </c>
      <c r="F37" s="1286">
        <f>'[33]1049 TNPS - OS'!$M$30</f>
        <v>43000</v>
      </c>
      <c r="G37" s="1287">
        <f>'[33]1049 TNPS - OS'!$K$30</f>
        <v>46064</v>
      </c>
      <c r="H37" s="1288">
        <f t="shared" si="1"/>
        <v>3064</v>
      </c>
      <c r="I37" s="13"/>
      <c r="J37" s="46"/>
      <c r="K37" s="46"/>
      <c r="L37" s="26"/>
      <c r="M37" s="26"/>
      <c r="N37" s="26"/>
      <c r="O37" s="26"/>
      <c r="P37" s="26"/>
      <c r="Q37" s="26"/>
    </row>
    <row r="38" spans="1:17" ht="3.2" customHeight="1">
      <c r="A38" s="16"/>
      <c r="B38" s="423"/>
      <c r="C38" s="1291"/>
      <c r="D38" s="1291"/>
      <c r="E38" s="1291"/>
      <c r="F38" s="1291"/>
      <c r="G38" s="1290"/>
      <c r="H38" s="1288">
        <f t="shared" si="1"/>
        <v>0</v>
      </c>
      <c r="I38" s="13"/>
      <c r="J38" s="46"/>
      <c r="K38" s="46"/>
      <c r="L38" s="26"/>
      <c r="M38" s="26"/>
      <c r="N38" s="26"/>
      <c r="O38" s="26"/>
      <c r="P38" s="26"/>
      <c r="Q38" s="26"/>
    </row>
    <row r="39" spans="1:17">
      <c r="A39" s="12" t="s">
        <v>187</v>
      </c>
      <c r="B39" s="1301">
        <v>10</v>
      </c>
      <c r="C39" s="1295">
        <v>-524</v>
      </c>
      <c r="D39" s="1295">
        <v>-3173</v>
      </c>
      <c r="E39" s="1295">
        <v>-3960</v>
      </c>
      <c r="F39" s="1295">
        <f>'[33]1049 TNPS - OS'!$M$32</f>
        <v>-2819</v>
      </c>
      <c r="G39" s="1294">
        <f>'[33]1049 TNPS - OS'!$K$32</f>
        <v>-2401</v>
      </c>
      <c r="H39" s="1303">
        <f t="shared" si="1"/>
        <v>418</v>
      </c>
      <c r="I39" s="20"/>
      <c r="J39" s="46"/>
      <c r="K39" s="46"/>
      <c r="L39" s="26"/>
      <c r="M39" s="26"/>
      <c r="N39" s="26"/>
      <c r="O39" s="26"/>
      <c r="P39" s="26"/>
      <c r="Q39" s="26"/>
    </row>
    <row r="40" spans="1:17" ht="3.2" customHeight="1">
      <c r="A40" s="5"/>
      <c r="B40" s="1326"/>
      <c r="C40" s="410"/>
      <c r="D40" s="410"/>
      <c r="E40" s="410"/>
      <c r="F40" s="410"/>
      <c r="G40" s="1317"/>
      <c r="H40" s="1288">
        <f t="shared" si="1"/>
        <v>0</v>
      </c>
      <c r="I40" s="13"/>
      <c r="J40" s="46"/>
      <c r="K40" s="46"/>
      <c r="L40" s="26"/>
      <c r="M40" s="26"/>
      <c r="N40" s="26"/>
      <c r="O40" s="26"/>
      <c r="P40" s="26"/>
      <c r="Q40" s="26"/>
    </row>
    <row r="41" spans="1:17">
      <c r="A41" s="52" t="s">
        <v>59</v>
      </c>
      <c r="B41" s="422"/>
      <c r="C41" s="410"/>
      <c r="D41" s="410"/>
      <c r="E41" s="410"/>
      <c r="F41" s="410"/>
      <c r="G41" s="1317"/>
      <c r="H41" s="1288"/>
      <c r="I41" s="13"/>
      <c r="J41" s="46"/>
      <c r="K41" s="46"/>
      <c r="L41" s="26"/>
      <c r="M41" s="26"/>
      <c r="N41" s="26"/>
      <c r="O41" s="26"/>
      <c r="P41" s="26"/>
      <c r="Q41" s="26"/>
    </row>
    <row r="42" spans="1:17">
      <c r="A42" s="23" t="s">
        <v>60</v>
      </c>
      <c r="B42" s="422"/>
      <c r="C42" s="1291">
        <v>74</v>
      </c>
      <c r="D42" s="1291">
        <v>186</v>
      </c>
      <c r="E42" s="1291">
        <v>130</v>
      </c>
      <c r="F42" s="1291">
        <f>'[33]1049 TNPS - OS'!$M$35</f>
        <v>45</v>
      </c>
      <c r="G42" s="1290">
        <f>'[33]1049 TNPS - OS'!$K$35</f>
        <v>-127</v>
      </c>
      <c r="H42" s="1288">
        <f t="shared" ref="H42:H49" si="2">+G42-F42</f>
        <v>-172</v>
      </c>
      <c r="I42" s="13"/>
      <c r="J42" s="46"/>
      <c r="K42" s="46"/>
      <c r="L42" s="26"/>
      <c r="M42" s="26"/>
      <c r="N42" s="26"/>
      <c r="O42" s="26"/>
      <c r="P42" s="26"/>
      <c r="Q42" s="26"/>
    </row>
    <row r="43" spans="1:17">
      <c r="A43" s="23" t="s">
        <v>61</v>
      </c>
      <c r="B43" s="1328"/>
      <c r="C43" s="1291">
        <v>58</v>
      </c>
      <c r="D43" s="1291">
        <v>-48.424999999999997</v>
      </c>
      <c r="E43" s="1291">
        <v>-241</v>
      </c>
      <c r="F43" s="1291">
        <f>'[33]1049 TNPS - OS'!$M$36</f>
        <v>-684</v>
      </c>
      <c r="G43" s="1290">
        <f>'[33]1049 TNPS - OS'!$K$36</f>
        <v>-612</v>
      </c>
      <c r="H43" s="1288">
        <f t="shared" si="2"/>
        <v>72</v>
      </c>
      <c r="I43" s="13"/>
      <c r="J43" s="46"/>
      <c r="K43" s="46"/>
      <c r="L43" s="26"/>
      <c r="M43" s="26"/>
      <c r="N43" s="26"/>
      <c r="O43" s="26"/>
      <c r="P43" s="26"/>
      <c r="Q43" s="26"/>
    </row>
    <row r="44" spans="1:17">
      <c r="A44" s="54" t="s">
        <v>62</v>
      </c>
      <c r="B44" s="1267"/>
      <c r="C44" s="1291">
        <v>-42</v>
      </c>
      <c r="D44" s="1291">
        <v>-22</v>
      </c>
      <c r="E44" s="1291">
        <v>-22</v>
      </c>
      <c r="F44" s="1291">
        <f>'[33]1049 TNPS - OS'!$M$37</f>
        <v>-22</v>
      </c>
      <c r="G44" s="1290">
        <f>'[33]1049 TNPS - OS'!$K$37</f>
        <v>-69</v>
      </c>
      <c r="H44" s="1288">
        <f t="shared" si="2"/>
        <v>-47</v>
      </c>
      <c r="I44" s="13"/>
      <c r="J44" s="46"/>
      <c r="K44" s="46"/>
      <c r="L44" s="26"/>
      <c r="M44" s="26"/>
      <c r="N44" s="26"/>
      <c r="O44" s="26"/>
      <c r="P44" s="26"/>
      <c r="Q44" s="26"/>
    </row>
    <row r="45" spans="1:17">
      <c r="A45" s="54" t="s">
        <v>63</v>
      </c>
      <c r="B45" s="1327"/>
      <c r="C45" s="1291">
        <v>-534</v>
      </c>
      <c r="D45" s="1291">
        <v>0</v>
      </c>
      <c r="E45" s="1291">
        <v>0</v>
      </c>
      <c r="F45" s="1291">
        <f>'[33]1049 TNPS - OS'!$M$38</f>
        <v>0</v>
      </c>
      <c r="G45" s="1290">
        <f>'[33]1049 TNPS - OS'!$K$38</f>
        <v>-602</v>
      </c>
      <c r="H45" s="1288">
        <f t="shared" si="2"/>
        <v>-602</v>
      </c>
      <c r="I45" s="13"/>
      <c r="J45" s="46"/>
      <c r="K45" s="46"/>
      <c r="L45" s="26"/>
      <c r="M45" s="26"/>
      <c r="N45" s="26"/>
      <c r="O45" s="26"/>
      <c r="P45" s="26"/>
      <c r="Q45" s="26"/>
    </row>
    <row r="46" spans="1:17">
      <c r="A46" s="56" t="s">
        <v>64</v>
      </c>
      <c r="B46" s="1267"/>
      <c r="C46" s="1286">
        <v>-443</v>
      </c>
      <c r="D46" s="1291">
        <v>115</v>
      </c>
      <c r="E46" s="1291">
        <v>-133</v>
      </c>
      <c r="F46" s="1286">
        <f>SUM(F42:F45)</f>
        <v>-661</v>
      </c>
      <c r="G46" s="1287">
        <f>SUM(G42:G45)</f>
        <v>-1410</v>
      </c>
      <c r="H46" s="1288">
        <f t="shared" si="2"/>
        <v>-749</v>
      </c>
      <c r="I46" s="13"/>
      <c r="J46" s="46"/>
      <c r="K46" s="46"/>
      <c r="L46" s="26"/>
      <c r="M46" s="26"/>
      <c r="N46" s="26"/>
      <c r="O46" s="26"/>
      <c r="P46" s="26"/>
      <c r="Q46" s="26"/>
    </row>
    <row r="47" spans="1:17" ht="3.2" customHeight="1">
      <c r="A47" s="54"/>
      <c r="B47" s="423"/>
      <c r="C47" s="1286"/>
      <c r="D47" s="1286"/>
      <c r="E47" s="1286"/>
      <c r="F47" s="1291"/>
      <c r="G47" s="1290"/>
      <c r="H47" s="1288">
        <f t="shared" si="2"/>
        <v>0</v>
      </c>
      <c r="I47" s="13"/>
      <c r="J47" s="46"/>
      <c r="K47" s="46"/>
      <c r="L47" s="26"/>
      <c r="M47" s="26"/>
      <c r="N47" s="26"/>
      <c r="O47" s="26"/>
      <c r="P47" s="26"/>
      <c r="Q47" s="26"/>
    </row>
    <row r="48" spans="1:17" s="30" customFormat="1">
      <c r="A48" s="58" t="s">
        <v>65</v>
      </c>
      <c r="B48" s="1322"/>
      <c r="C48" s="1286">
        <v>-967</v>
      </c>
      <c r="D48" s="1286">
        <v>-3057</v>
      </c>
      <c r="E48" s="1286">
        <v>-4093</v>
      </c>
      <c r="F48" s="929">
        <f>F39+F46</f>
        <v>-3480</v>
      </c>
      <c r="G48" s="1302">
        <f>G39+G46</f>
        <v>-3811</v>
      </c>
      <c r="H48" s="1288">
        <f t="shared" si="2"/>
        <v>-331</v>
      </c>
      <c r="I48" s="13"/>
      <c r="J48" s="46"/>
      <c r="K48" s="46"/>
      <c r="L48" s="67"/>
      <c r="M48" s="67"/>
      <c r="N48" s="67"/>
      <c r="O48" s="67"/>
      <c r="P48" s="67"/>
      <c r="Q48" s="67"/>
    </row>
    <row r="49" spans="1:17" ht="3.2" customHeight="1">
      <c r="A49" s="54"/>
      <c r="B49" s="422"/>
      <c r="C49" s="1292"/>
      <c r="D49" s="1292"/>
      <c r="E49" s="1292"/>
      <c r="F49" s="1291"/>
      <c r="G49" s="1290"/>
      <c r="H49" s="1288">
        <f t="shared" si="2"/>
        <v>0</v>
      </c>
      <c r="I49" s="13"/>
      <c r="J49" s="46"/>
      <c r="K49" s="46"/>
      <c r="L49" s="26"/>
      <c r="M49" s="26"/>
      <c r="N49" s="26"/>
      <c r="O49" s="26"/>
      <c r="P49" s="26"/>
      <c r="Q49" s="26"/>
    </row>
    <row r="50" spans="1:17">
      <c r="A50" s="52" t="s">
        <v>66</v>
      </c>
      <c r="B50" s="1326"/>
      <c r="C50" s="1296"/>
      <c r="D50" s="1296"/>
      <c r="E50" s="1296"/>
      <c r="F50" s="1295"/>
      <c r="G50" s="1294"/>
      <c r="H50" s="1288"/>
      <c r="I50" s="13"/>
      <c r="J50" s="46"/>
      <c r="K50" s="46"/>
      <c r="L50" s="26"/>
      <c r="M50" s="26"/>
      <c r="N50" s="26"/>
      <c r="O50" s="26"/>
      <c r="P50" s="26"/>
      <c r="Q50" s="26"/>
    </row>
    <row r="51" spans="1:17">
      <c r="A51" s="52" t="s">
        <v>67</v>
      </c>
      <c r="B51" s="422"/>
      <c r="C51" s="1296"/>
      <c r="D51" s="1296"/>
      <c r="E51" s="1296"/>
      <c r="F51" s="1295"/>
      <c r="G51" s="1294"/>
      <c r="H51" s="1288"/>
      <c r="I51" s="13"/>
      <c r="J51" s="46"/>
      <c r="K51" s="46"/>
      <c r="L51" s="26"/>
      <c r="M51" s="26"/>
      <c r="N51" s="26"/>
      <c r="O51" s="26"/>
      <c r="P51" s="26"/>
      <c r="Q51" s="26"/>
    </row>
    <row r="52" spans="1:17">
      <c r="A52" s="54" t="s">
        <v>68</v>
      </c>
      <c r="B52" s="423"/>
      <c r="C52" s="1291">
        <v>4812</v>
      </c>
      <c r="D52" s="1291">
        <v>3126</v>
      </c>
      <c r="E52" s="1291">
        <v>3539</v>
      </c>
      <c r="F52" s="1291">
        <f>'[33]1049 TNPS - OS'!$M$45</f>
        <v>1066</v>
      </c>
      <c r="G52" s="1290">
        <f>'[33]1049 TNPS - OS'!$K$45</f>
        <v>-4069</v>
      </c>
      <c r="H52" s="1288">
        <f t="shared" ref="H52:H58" si="3">+G52-F52</f>
        <v>-5135</v>
      </c>
      <c r="I52" s="13"/>
      <c r="J52" s="46"/>
      <c r="K52" s="46"/>
      <c r="L52" s="26"/>
      <c r="M52" s="26"/>
      <c r="N52" s="26"/>
      <c r="O52" s="26"/>
      <c r="P52" s="26"/>
      <c r="Q52" s="26"/>
    </row>
    <row r="53" spans="1:17">
      <c r="A53" s="23" t="s">
        <v>69</v>
      </c>
      <c r="B53" s="1270"/>
      <c r="C53" s="1291">
        <v>401</v>
      </c>
      <c r="D53" s="1291">
        <v>-54.865000000000002</v>
      </c>
      <c r="E53" s="1291">
        <v>-55</v>
      </c>
      <c r="F53" s="1291">
        <f>'[33]1049 TNPS - OS'!$M$46</f>
        <v>8</v>
      </c>
      <c r="G53" s="1290">
        <f>'[33]1049 TNPS - OS'!$K$46</f>
        <v>1663</v>
      </c>
      <c r="H53" s="1288">
        <f t="shared" si="3"/>
        <v>1655</v>
      </c>
      <c r="I53" s="13"/>
      <c r="J53" s="46"/>
      <c r="K53" s="46"/>
      <c r="L53" s="26"/>
      <c r="M53" s="26"/>
      <c r="N53" s="26"/>
      <c r="O53" s="26"/>
      <c r="P53" s="26"/>
      <c r="Q53" s="26"/>
    </row>
    <row r="54" spans="1:17">
      <c r="A54" s="54" t="s">
        <v>70</v>
      </c>
      <c r="B54" s="1322"/>
      <c r="C54" s="1291">
        <v>226</v>
      </c>
      <c r="D54" s="1291">
        <v>90</v>
      </c>
      <c r="E54" s="1291">
        <v>27</v>
      </c>
      <c r="F54" s="1291">
        <f>'[33]1049 TNPS - OS'!$M$50</f>
        <v>28</v>
      </c>
      <c r="G54" s="1290">
        <f>'[33]1049 TNPS - OS'!$K$50</f>
        <v>-216</v>
      </c>
      <c r="H54" s="1288">
        <f t="shared" si="3"/>
        <v>-244</v>
      </c>
      <c r="I54" s="13"/>
      <c r="J54" s="46"/>
      <c r="K54" s="46"/>
      <c r="L54" s="26"/>
      <c r="M54" s="26"/>
      <c r="N54" s="26"/>
      <c r="O54" s="26"/>
      <c r="P54" s="26"/>
      <c r="Q54" s="26"/>
    </row>
    <row r="55" spans="1:17">
      <c r="A55" s="54" t="s">
        <v>71</v>
      </c>
      <c r="B55" s="1270"/>
      <c r="C55" s="1291">
        <v>0</v>
      </c>
      <c r="D55" s="1291">
        <v>0</v>
      </c>
      <c r="E55" s="1291">
        <v>0</v>
      </c>
      <c r="F55" s="1291">
        <f>ROUND('[33]1049 TNPS - OS'!$M$51,0)</f>
        <v>0</v>
      </c>
      <c r="G55" s="1290">
        <f>ROUND('[33]1049 TNPS - OS'!$K$51,0)</f>
        <v>0</v>
      </c>
      <c r="H55" s="1288">
        <f t="shared" si="3"/>
        <v>0</v>
      </c>
      <c r="I55" s="13"/>
      <c r="J55" s="46"/>
      <c r="K55" s="46"/>
      <c r="L55" s="26"/>
      <c r="M55" s="26"/>
      <c r="N55" s="26"/>
      <c r="O55" s="26"/>
      <c r="P55" s="26"/>
      <c r="Q55" s="26"/>
    </row>
    <row r="56" spans="1:17">
      <c r="A56" s="52" t="s">
        <v>72</v>
      </c>
      <c r="B56" s="1270"/>
      <c r="C56" s="1286">
        <v>5439</v>
      </c>
      <c r="D56" s="1286">
        <v>3161</v>
      </c>
      <c r="E56" s="1286">
        <v>3512</v>
      </c>
      <c r="F56" s="1286">
        <f>SUM(F52:F55)</f>
        <v>1102</v>
      </c>
      <c r="G56" s="1287">
        <f>SUM(G52:G55)</f>
        <v>-2622</v>
      </c>
      <c r="H56" s="1288">
        <f t="shared" si="3"/>
        <v>-3724</v>
      </c>
      <c r="I56" s="13"/>
      <c r="J56" s="46"/>
      <c r="K56" s="46"/>
      <c r="L56" s="26"/>
      <c r="M56" s="26"/>
      <c r="N56" s="26"/>
      <c r="O56" s="26"/>
      <c r="P56" s="26"/>
      <c r="Q56" s="26"/>
    </row>
    <row r="57" spans="1:17" ht="3.2" customHeight="1">
      <c r="A57" s="5"/>
      <c r="B57" s="1322"/>
      <c r="C57" s="1288"/>
      <c r="D57" s="1288"/>
      <c r="E57" s="1288"/>
      <c r="F57" s="1286"/>
      <c r="G57" s="1287"/>
      <c r="H57" s="1288">
        <f t="shared" si="3"/>
        <v>0</v>
      </c>
      <c r="I57" s="13"/>
      <c r="J57" s="46"/>
      <c r="K57" s="46"/>
      <c r="L57" s="26"/>
      <c r="M57" s="26"/>
      <c r="N57" s="26"/>
      <c r="O57" s="26"/>
      <c r="P57" s="26"/>
      <c r="Q57" s="26"/>
    </row>
    <row r="58" spans="1:17" ht="14.25" customHeight="1">
      <c r="A58" s="17" t="s">
        <v>193</v>
      </c>
      <c r="B58" s="1301">
        <v>10</v>
      </c>
      <c r="C58" s="1286">
        <v>4472</v>
      </c>
      <c r="D58" s="1286">
        <v>103.545</v>
      </c>
      <c r="E58" s="1286">
        <v>-581</v>
      </c>
      <c r="F58" s="1286">
        <f>'[33]1049 TNPS - OS'!$M$54</f>
        <v>-2377</v>
      </c>
      <c r="G58" s="1287">
        <f>'[33]1049 TNPS - OS'!$K$54</f>
        <v>-6433</v>
      </c>
      <c r="H58" s="1288">
        <f t="shared" si="3"/>
        <v>-4056</v>
      </c>
      <c r="I58" s="13"/>
      <c r="J58" s="46"/>
      <c r="K58" s="46"/>
      <c r="L58" s="26"/>
      <c r="M58" s="26"/>
      <c r="N58" s="26"/>
      <c r="O58" s="26"/>
      <c r="P58" s="26"/>
      <c r="Q58" s="26"/>
    </row>
    <row r="59" spans="1:17" ht="3.2" customHeight="1" thickBot="1">
      <c r="A59" s="5"/>
      <c r="B59" s="1354">
        <v>10</v>
      </c>
      <c r="C59" s="1292"/>
      <c r="D59" s="1292"/>
      <c r="E59" s="1292"/>
      <c r="F59" s="1291"/>
      <c r="G59" s="1290"/>
      <c r="H59" s="1286"/>
      <c r="I59" s="50"/>
      <c r="J59" s="46"/>
      <c r="K59" s="46"/>
      <c r="L59" s="26"/>
      <c r="M59" s="26"/>
      <c r="N59" s="26"/>
      <c r="O59" s="26"/>
      <c r="P59" s="26"/>
      <c r="Q59" s="26"/>
    </row>
    <row r="60" spans="1:17" ht="22.7" customHeight="1" thickBot="1">
      <c r="A60" s="61" t="s">
        <v>74</v>
      </c>
      <c r="B60" s="1353"/>
      <c r="C60" s="1300"/>
      <c r="D60" s="1300"/>
      <c r="E60" s="1300"/>
      <c r="F60" s="1299"/>
      <c r="G60" s="1298"/>
      <c r="H60" s="1299"/>
      <c r="I60" s="92"/>
      <c r="J60" s="46"/>
      <c r="K60" s="46"/>
      <c r="L60" s="26"/>
      <c r="M60" s="26"/>
      <c r="N60" s="26"/>
      <c r="O60" s="26"/>
      <c r="P60" s="26"/>
      <c r="Q60" s="26"/>
    </row>
    <row r="61" spans="1:17" ht="3.2" customHeight="1">
      <c r="A61" s="5"/>
      <c r="B61" s="1352"/>
      <c r="C61" s="1292"/>
      <c r="D61" s="1292"/>
      <c r="E61" s="1292"/>
      <c r="F61" s="1291"/>
      <c r="G61" s="1290"/>
      <c r="H61" s="1286"/>
      <c r="I61" s="50"/>
      <c r="J61" s="46"/>
      <c r="K61" s="46"/>
      <c r="L61" s="26"/>
      <c r="M61" s="26"/>
      <c r="N61" s="26"/>
      <c r="O61" s="26"/>
      <c r="P61" s="26"/>
      <c r="Q61" s="26"/>
    </row>
    <row r="62" spans="1:17">
      <c r="A62" s="12" t="s">
        <v>43</v>
      </c>
      <c r="B62" s="1348"/>
      <c r="C62" s="1296">
        <v>-524</v>
      </c>
      <c r="D62" s="1296">
        <v>-3173</v>
      </c>
      <c r="E62" s="1296">
        <v>-3960</v>
      </c>
      <c r="F62" s="1295">
        <f>'[33]1049 TNPS - OS'!$M$58</f>
        <v>-2819</v>
      </c>
      <c r="G62" s="1294">
        <f>'[33]1049 TNPS - OS'!$K$58</f>
        <v>-2401</v>
      </c>
      <c r="H62" s="1293">
        <f>+G62-F62</f>
        <v>418</v>
      </c>
      <c r="I62" s="64"/>
      <c r="J62" s="46"/>
      <c r="K62" s="46"/>
      <c r="L62" s="46"/>
      <c r="M62" s="26"/>
      <c r="N62" s="26"/>
      <c r="O62" s="26"/>
      <c r="P62" s="26"/>
      <c r="Q62" s="26"/>
    </row>
    <row r="63" spans="1:17" ht="3.2" customHeight="1">
      <c r="A63" s="5"/>
      <c r="B63" s="1351"/>
      <c r="C63" s="1292"/>
      <c r="D63" s="1292"/>
      <c r="E63" s="1292"/>
      <c r="F63" s="1291"/>
      <c r="G63" s="1290"/>
      <c r="H63" s="1288"/>
      <c r="I63" s="13"/>
      <c r="J63" s="46"/>
      <c r="K63" s="46"/>
      <c r="L63" s="26"/>
      <c r="M63" s="26"/>
      <c r="N63" s="26"/>
      <c r="O63" s="26"/>
      <c r="P63" s="26"/>
      <c r="Q63" s="26"/>
    </row>
    <row r="64" spans="1:17">
      <c r="A64" s="5" t="s">
        <v>75</v>
      </c>
      <c r="B64" s="1348"/>
      <c r="C64" s="1292"/>
      <c r="D64" s="1292"/>
      <c r="E64" s="1292"/>
      <c r="F64" s="1291"/>
      <c r="G64" s="1290"/>
      <c r="H64" s="1288"/>
      <c r="I64" s="13"/>
      <c r="J64" s="46"/>
      <c r="K64" s="46"/>
      <c r="L64" s="26"/>
      <c r="M64" s="26"/>
      <c r="N64" s="26"/>
      <c r="O64" s="26"/>
      <c r="P64" s="26"/>
      <c r="Q64" s="26"/>
    </row>
    <row r="65" spans="1:17">
      <c r="A65" s="1266" t="s">
        <v>76</v>
      </c>
      <c r="B65" s="1348"/>
      <c r="C65" s="1292">
        <v>5767</v>
      </c>
      <c r="D65" s="1292">
        <v>6274</v>
      </c>
      <c r="E65" s="1292">
        <v>5920</v>
      </c>
      <c r="F65" s="1291">
        <f>'[33]1049 TNPS - OS'!$M$61</f>
        <v>5204</v>
      </c>
      <c r="G65" s="1290">
        <f>'[33]1049 TNPS - OS'!$K$61</f>
        <v>5232</v>
      </c>
      <c r="H65" s="1288">
        <f>ROUND(+G65-F65,)</f>
        <v>28</v>
      </c>
      <c r="I65" s="13"/>
      <c r="J65" s="46"/>
      <c r="K65" s="46"/>
      <c r="L65" s="26"/>
      <c r="M65" s="26"/>
      <c r="N65" s="26"/>
      <c r="O65" s="26"/>
      <c r="P65" s="26"/>
      <c r="Q65" s="26"/>
    </row>
    <row r="66" spans="1:17">
      <c r="A66" s="5" t="s">
        <v>77</v>
      </c>
      <c r="B66" s="1350"/>
      <c r="C66" s="1292">
        <v>173</v>
      </c>
      <c r="D66" s="1292">
        <v>819</v>
      </c>
      <c r="E66" s="1292">
        <v>118</v>
      </c>
      <c r="F66" s="1291">
        <f>'[33]1049 TNPS - OS'!$M$62</f>
        <v>628</v>
      </c>
      <c r="G66" s="1290">
        <f>'[33]1049 TNPS - OS'!$K$62</f>
        <v>1024</v>
      </c>
      <c r="H66" s="1288">
        <f>+G66-F66</f>
        <v>396</v>
      </c>
      <c r="I66" s="13"/>
      <c r="J66" s="46"/>
      <c r="K66" s="46"/>
      <c r="L66" s="26"/>
      <c r="M66" s="26"/>
      <c r="N66" s="26"/>
      <c r="O66" s="26"/>
      <c r="P66" s="26"/>
      <c r="Q66" s="26"/>
    </row>
    <row r="67" spans="1:17">
      <c r="A67" s="5" t="s">
        <v>78</v>
      </c>
      <c r="B67" s="1348"/>
      <c r="C67" s="1292">
        <v>418</v>
      </c>
      <c r="D67" s="1292">
        <v>111.42</v>
      </c>
      <c r="E67" s="1292">
        <v>179</v>
      </c>
      <c r="F67" s="1291">
        <f>'[33]1049 TNPS - OS'!$M$63</f>
        <v>270</v>
      </c>
      <c r="G67" s="1290">
        <f>'[33]1049 TNPS - OS'!$K$63</f>
        <v>171</v>
      </c>
      <c r="H67" s="1288">
        <f>(+G67-F67)</f>
        <v>-99</v>
      </c>
      <c r="I67" s="13"/>
      <c r="J67" s="46"/>
      <c r="K67" s="46"/>
      <c r="L67" s="26"/>
      <c r="M67" s="26"/>
      <c r="N67" s="26"/>
      <c r="O67" s="26"/>
      <c r="P67" s="26"/>
      <c r="Q67" s="26"/>
    </row>
    <row r="68" spans="1:17">
      <c r="A68" s="17" t="s">
        <v>79</v>
      </c>
      <c r="B68" s="1349"/>
      <c r="C68" s="1292"/>
      <c r="D68" s="1292"/>
      <c r="E68" s="1292"/>
      <c r="F68" s="1291"/>
      <c r="G68" s="1290"/>
      <c r="H68" s="1288"/>
      <c r="I68" s="13"/>
      <c r="J68" s="46"/>
      <c r="K68" s="46"/>
      <c r="L68" s="26"/>
      <c r="M68" s="26"/>
      <c r="N68" s="26"/>
      <c r="O68" s="26"/>
      <c r="P68" s="26"/>
      <c r="Q68" s="26"/>
    </row>
    <row r="69" spans="1:17">
      <c r="A69" s="5" t="s">
        <v>80</v>
      </c>
      <c r="B69" s="1347"/>
      <c r="C69" s="1292">
        <v>912.505</v>
      </c>
      <c r="D69" s="1292">
        <v>1236</v>
      </c>
      <c r="E69" s="1292">
        <v>1003</v>
      </c>
      <c r="F69" s="1291">
        <f>'[33]1049 TNPS - OS'!$M$65</f>
        <v>1066</v>
      </c>
      <c r="G69" s="1290">
        <f>'[33]1049 TNPS - OS'!$K$65</f>
        <v>701</v>
      </c>
      <c r="H69" s="1288">
        <f>+G69-F69</f>
        <v>-365</v>
      </c>
      <c r="I69" s="13"/>
      <c r="J69" s="46"/>
      <c r="K69" s="46"/>
      <c r="L69" s="26"/>
      <c r="M69" s="26"/>
      <c r="N69" s="26"/>
      <c r="O69" s="26"/>
      <c r="P69" s="26"/>
      <c r="Q69" s="26"/>
    </row>
    <row r="70" spans="1:17">
      <c r="A70" s="5" t="s">
        <v>81</v>
      </c>
      <c r="B70" s="1348"/>
      <c r="C70" s="1292">
        <v>3214</v>
      </c>
      <c r="D70" s="1292">
        <v>3557</v>
      </c>
      <c r="E70" s="1292">
        <v>3490.32</v>
      </c>
      <c r="F70" s="1291">
        <f>'[33]1049 TNPS - OS'!$M$66</f>
        <v>3463</v>
      </c>
      <c r="G70" s="1290">
        <f>'[33]1049 TNPS - OS'!$K$66</f>
        <v>3348</v>
      </c>
      <c r="H70" s="1288">
        <f>+G70-F70</f>
        <v>-115</v>
      </c>
      <c r="I70" s="13"/>
      <c r="J70" s="46"/>
      <c r="K70" s="46"/>
      <c r="L70" s="26"/>
      <c r="M70" s="26"/>
      <c r="N70" s="26"/>
      <c r="O70" s="26"/>
      <c r="P70" s="26"/>
      <c r="Q70" s="26"/>
    </row>
    <row r="71" spans="1:17">
      <c r="A71" s="17" t="s">
        <v>82</v>
      </c>
      <c r="B71" s="1348"/>
      <c r="C71" s="1288">
        <v>2231</v>
      </c>
      <c r="D71" s="1288">
        <v>2410.77</v>
      </c>
      <c r="E71" s="1288">
        <v>1724</v>
      </c>
      <c r="F71" s="1286">
        <f>'[33]1049 TNPS - OS'!$M$67</f>
        <v>1573</v>
      </c>
      <c r="G71" s="1287">
        <f>'[33]1049 TNPS - OS'!$K$67</f>
        <v>2378</v>
      </c>
      <c r="H71" s="1288">
        <f>+G71-F71</f>
        <v>805</v>
      </c>
      <c r="I71" s="13"/>
      <c r="J71" s="46"/>
      <c r="K71" s="46"/>
      <c r="L71" s="26"/>
      <c r="M71" s="26"/>
      <c r="N71" s="26"/>
      <c r="O71" s="26"/>
      <c r="P71" s="26"/>
      <c r="Q71" s="26"/>
    </row>
    <row r="72" spans="1:17" ht="3.2" customHeight="1">
      <c r="A72" s="5"/>
      <c r="B72" s="1347"/>
      <c r="C72" s="1288"/>
      <c r="D72" s="1288"/>
      <c r="E72" s="1288"/>
      <c r="F72" s="1286"/>
      <c r="G72" s="1287"/>
      <c r="H72" s="1288">
        <f>+G72-F72</f>
        <v>0</v>
      </c>
      <c r="I72" s="13"/>
      <c r="J72" s="46"/>
      <c r="K72" s="46"/>
      <c r="L72" s="26"/>
      <c r="M72" s="26"/>
      <c r="N72" s="26"/>
      <c r="O72" s="26"/>
      <c r="P72" s="26"/>
      <c r="Q72" s="26"/>
    </row>
    <row r="73" spans="1:17">
      <c r="A73" s="17" t="s">
        <v>83</v>
      </c>
      <c r="B73" s="1301">
        <v>10</v>
      </c>
      <c r="C73" s="1288">
        <v>-2755</v>
      </c>
      <c r="D73" s="1288">
        <v>-5583</v>
      </c>
      <c r="E73" s="1288">
        <v>-5684.1</v>
      </c>
      <c r="F73" s="1286">
        <f>'[33]1049 TNPS - OS'!$M$69</f>
        <v>-4392</v>
      </c>
      <c r="G73" s="1287">
        <f>'[33]1049 TNPS - OS'!$K$69</f>
        <v>-4779</v>
      </c>
      <c r="H73" s="1288">
        <f>+G73-F73</f>
        <v>-387</v>
      </c>
      <c r="I73" s="13"/>
      <c r="J73" s="46"/>
      <c r="K73" s="46"/>
      <c r="L73" s="26"/>
      <c r="M73" s="26"/>
      <c r="N73" s="26"/>
      <c r="O73" s="26"/>
      <c r="P73" s="26"/>
      <c r="Q73" s="26"/>
    </row>
    <row r="74" spans="1:17" ht="4.7" customHeight="1">
      <c r="A74" s="17"/>
      <c r="B74" s="462"/>
      <c r="C74" s="462"/>
      <c r="D74" s="462"/>
      <c r="E74" s="462"/>
      <c r="F74" s="464"/>
      <c r="G74" s="463"/>
      <c r="H74" s="462"/>
      <c r="I74" s="13"/>
      <c r="J74" s="46"/>
      <c r="K74" s="46"/>
      <c r="L74" s="26"/>
      <c r="M74" s="26"/>
      <c r="N74" s="26"/>
      <c r="O74" s="26"/>
      <c r="P74" s="26"/>
      <c r="Q74" s="26"/>
    </row>
    <row r="75" spans="1:17">
      <c r="A75" s="5" t="s">
        <v>672</v>
      </c>
      <c r="B75" s="462"/>
      <c r="C75" s="462"/>
      <c r="D75" s="462"/>
      <c r="E75" s="462"/>
      <c r="F75" s="464"/>
      <c r="G75" s="13"/>
      <c r="H75" s="462"/>
      <c r="I75" s="13"/>
      <c r="J75" s="46"/>
      <c r="K75" s="46"/>
      <c r="L75" s="26"/>
      <c r="M75" s="26"/>
      <c r="N75" s="26"/>
      <c r="O75" s="26"/>
      <c r="P75" s="26"/>
      <c r="Q75" s="26"/>
    </row>
    <row r="76" spans="1:17">
      <c r="A76" s="5" t="s">
        <v>671</v>
      </c>
      <c r="B76" s="462"/>
      <c r="C76" s="462"/>
      <c r="D76" s="462"/>
      <c r="E76" s="462"/>
      <c r="F76" s="464"/>
      <c r="G76" s="13"/>
      <c r="H76" s="462"/>
      <c r="I76" s="13"/>
      <c r="J76" s="46"/>
      <c r="K76" s="46"/>
      <c r="L76" s="26"/>
      <c r="M76" s="26"/>
      <c r="N76" s="26"/>
      <c r="O76" s="26"/>
      <c r="P76" s="26"/>
      <c r="Q76" s="26"/>
    </row>
    <row r="77" spans="1:17" ht="18.75" customHeight="1">
      <c r="A77" s="942" t="s">
        <v>48</v>
      </c>
      <c r="B77" s="967"/>
      <c r="C77" s="967"/>
      <c r="D77" s="2"/>
      <c r="E77" s="2"/>
      <c r="F77" s="2"/>
      <c r="G77" s="2"/>
      <c r="H77" s="2"/>
      <c r="I77" s="31"/>
      <c r="J77" s="26"/>
      <c r="K77" s="26"/>
      <c r="L77" s="26"/>
      <c r="M77" s="26"/>
      <c r="N77" s="26"/>
      <c r="O77" s="26"/>
      <c r="P77" s="26"/>
      <c r="Q77" s="26"/>
    </row>
    <row r="78" spans="1:17">
      <c r="A78" s="69"/>
      <c r="B78" s="50"/>
      <c r="C78" s="50"/>
      <c r="D78" s="50"/>
      <c r="E78" s="50"/>
      <c r="F78" s="50"/>
      <c r="G78" s="50"/>
      <c r="H78" s="50"/>
      <c r="I78" s="50"/>
      <c r="J78" s="26"/>
      <c r="K78" s="26"/>
      <c r="L78" s="26"/>
      <c r="M78" s="26"/>
      <c r="N78" s="26"/>
      <c r="O78" s="26"/>
      <c r="P78" s="26"/>
      <c r="Q78" s="26"/>
    </row>
    <row r="79" spans="1:17">
      <c r="A79" s="55"/>
      <c r="B79" s="46"/>
      <c r="C79" s="46"/>
      <c r="D79" s="46"/>
      <c r="E79" s="46"/>
      <c r="F79" s="46"/>
      <c r="G79" s="46"/>
      <c r="H79" s="46"/>
      <c r="I79" s="46"/>
      <c r="J79" s="26"/>
      <c r="K79" s="26"/>
      <c r="L79" s="26"/>
      <c r="M79" s="26"/>
      <c r="N79" s="26"/>
      <c r="O79" s="26"/>
      <c r="P79" s="26"/>
      <c r="Q79" s="26"/>
    </row>
    <row r="80" spans="1:17">
      <c r="A80" s="55"/>
      <c r="B80" s="46"/>
      <c r="C80" s="46"/>
      <c r="D80" s="46"/>
      <c r="E80" s="46"/>
      <c r="F80" s="46"/>
      <c r="G80" s="46"/>
      <c r="H80" s="46"/>
      <c r="I80" s="46"/>
      <c r="J80" s="26"/>
      <c r="K80" s="26"/>
      <c r="L80" s="26"/>
      <c r="M80" s="26"/>
      <c r="N80" s="26"/>
      <c r="O80" s="26"/>
      <c r="P80" s="26"/>
      <c r="Q80" s="26"/>
    </row>
    <row r="81" spans="1:17">
      <c r="A81" s="55"/>
      <c r="B81" s="46"/>
      <c r="C81" s="46"/>
      <c r="D81" s="46"/>
      <c r="E81" s="46"/>
      <c r="F81" s="46"/>
      <c r="G81" s="46"/>
      <c r="H81" s="46"/>
      <c r="I81" s="46"/>
      <c r="J81" s="26"/>
      <c r="K81" s="26"/>
      <c r="L81" s="26"/>
      <c r="M81" s="26"/>
      <c r="N81" s="26"/>
      <c r="O81" s="26"/>
      <c r="P81" s="26"/>
      <c r="Q81" s="26"/>
    </row>
    <row r="82" spans="1:17">
      <c r="A82" s="55"/>
      <c r="B82" s="46"/>
      <c r="C82" s="46"/>
      <c r="D82" s="46"/>
      <c r="E82" s="46"/>
      <c r="F82" s="46"/>
      <c r="G82" s="46"/>
      <c r="H82" s="46"/>
      <c r="I82" s="46"/>
      <c r="J82" s="26"/>
      <c r="K82" s="26"/>
      <c r="L82" s="26"/>
      <c r="M82" s="26"/>
      <c r="N82" s="26"/>
      <c r="O82" s="26"/>
      <c r="P82" s="26"/>
      <c r="Q82" s="26"/>
    </row>
    <row r="83" spans="1:17">
      <c r="A83" s="55"/>
      <c r="B83" s="46"/>
      <c r="C83" s="46"/>
      <c r="D83" s="46"/>
      <c r="E83" s="46"/>
      <c r="F83" s="46"/>
      <c r="G83" s="46"/>
      <c r="H83" s="46"/>
      <c r="I83" s="46"/>
      <c r="J83" s="26"/>
      <c r="K83" s="26"/>
      <c r="L83" s="26"/>
      <c r="M83" s="26"/>
      <c r="N83" s="26"/>
      <c r="O83" s="26"/>
      <c r="P83" s="26"/>
      <c r="Q83" s="26"/>
    </row>
    <row r="84" spans="1:17">
      <c r="A84" s="55"/>
      <c r="B84" s="46"/>
      <c r="C84" s="46"/>
      <c r="D84" s="46"/>
      <c r="E84" s="46"/>
      <c r="F84" s="46"/>
      <c r="G84" s="46"/>
      <c r="H84" s="46"/>
      <c r="I84" s="46"/>
      <c r="J84" s="26"/>
      <c r="K84" s="26"/>
    </row>
    <row r="85" spans="1:17">
      <c r="A85" s="55"/>
      <c r="B85" s="26"/>
      <c r="C85" s="26"/>
      <c r="D85" s="26"/>
      <c r="E85" s="26"/>
      <c r="F85" s="26"/>
      <c r="G85" s="26"/>
      <c r="H85" s="26"/>
      <c r="I85" s="26"/>
      <c r="J85" s="26"/>
      <c r="K85" s="26"/>
    </row>
  </sheetData>
  <mergeCells count="3">
    <mergeCell ref="D6:H6"/>
    <mergeCell ref="A3:H3"/>
    <mergeCell ref="A4:H4"/>
  </mergeCells>
  <pageMargins left="0.75" right="0.75" top="1" bottom="1" header="0.5" footer="0.5"/>
  <pageSetup paperSize="9" scale="98"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6"/>
  <sheetViews>
    <sheetView showGridLines="0" zoomScaleNormal="100" workbookViewId="0"/>
  </sheetViews>
  <sheetFormatPr defaultColWidth="9.33203125" defaultRowHeight="11.25"/>
  <cols>
    <col min="1" max="1" width="51.83203125" style="38" customWidth="1"/>
    <col min="2" max="9" width="9.83203125" style="27" customWidth="1"/>
    <col min="10" max="16384" width="9.33203125" style="27"/>
  </cols>
  <sheetData>
    <row r="1" spans="1:12" ht="12.75">
      <c r="A1" s="1309" t="s">
        <v>205</v>
      </c>
      <c r="B1" s="1309"/>
      <c r="C1" s="1309"/>
      <c r="D1" s="1309"/>
      <c r="E1" s="1315"/>
      <c r="F1" s="1337"/>
      <c r="G1" s="1315"/>
      <c r="H1" s="1315"/>
      <c r="I1" s="1315"/>
      <c r="J1" s="1315"/>
    </row>
    <row r="2" spans="1:12" ht="5.25" customHeight="1">
      <c r="A2" s="1309"/>
      <c r="B2" s="1309"/>
      <c r="C2" s="1309"/>
      <c r="D2" s="1309"/>
      <c r="E2" s="1315"/>
      <c r="F2" s="1337"/>
      <c r="G2" s="1315"/>
      <c r="H2" s="1315"/>
      <c r="I2" s="1315"/>
      <c r="J2" s="1315"/>
    </row>
    <row r="3" spans="1:12" ht="15.75">
      <c r="A3" s="1405" t="s">
        <v>826</v>
      </c>
      <c r="B3" s="1405"/>
      <c r="C3" s="1405"/>
      <c r="D3" s="1405"/>
      <c r="E3" s="1405"/>
      <c r="F3" s="1405"/>
      <c r="G3" s="1405"/>
      <c r="H3" s="1405"/>
      <c r="I3" s="100"/>
      <c r="J3" s="100"/>
    </row>
    <row r="4" spans="1:12" ht="15">
      <c r="A4" s="1406" t="s">
        <v>668</v>
      </c>
      <c r="B4" s="1406"/>
      <c r="C4" s="1406"/>
      <c r="D4" s="1406"/>
      <c r="E4" s="1406"/>
      <c r="F4" s="1406"/>
      <c r="G4" s="1406"/>
      <c r="H4" s="1406"/>
      <c r="I4" s="101"/>
      <c r="J4" s="101"/>
    </row>
    <row r="5" spans="1:12" s="29" customFormat="1" ht="6.75">
      <c r="A5" s="39"/>
      <c r="B5" s="28"/>
      <c r="C5" s="28"/>
      <c r="D5" s="28"/>
      <c r="E5" s="28"/>
      <c r="F5" s="28"/>
      <c r="G5" s="28"/>
      <c r="H5" s="40"/>
      <c r="I5" s="4"/>
    </row>
    <row r="6" spans="1:12">
      <c r="C6" s="41">
        <v>2015</v>
      </c>
      <c r="D6" s="1391">
        <v>2016</v>
      </c>
      <c r="E6" s="1391"/>
      <c r="F6" s="1391"/>
      <c r="G6" s="1391"/>
      <c r="H6" s="1391"/>
      <c r="I6" s="930"/>
    </row>
    <row r="7" spans="1:12">
      <c r="C7" s="41"/>
      <c r="D7" s="41" t="s">
        <v>0</v>
      </c>
      <c r="E7" s="41" t="s">
        <v>10</v>
      </c>
      <c r="F7" s="41" t="s">
        <v>4</v>
      </c>
      <c r="G7" s="42"/>
      <c r="H7" s="8" t="s">
        <v>14</v>
      </c>
      <c r="I7" s="8"/>
    </row>
    <row r="8" spans="1:12">
      <c r="B8" s="27" t="s">
        <v>53</v>
      </c>
      <c r="C8" s="41" t="s">
        <v>1</v>
      </c>
      <c r="D8" s="41" t="s">
        <v>2</v>
      </c>
      <c r="E8" s="41" t="s">
        <v>11</v>
      </c>
      <c r="F8" s="41" t="s">
        <v>12</v>
      </c>
      <c r="G8" s="42" t="s">
        <v>1</v>
      </c>
      <c r="H8" s="9" t="s">
        <v>15</v>
      </c>
      <c r="I8" s="9"/>
    </row>
    <row r="9" spans="1:12">
      <c r="C9" s="41" t="s">
        <v>6</v>
      </c>
      <c r="D9" s="41" t="s">
        <v>6</v>
      </c>
      <c r="E9" s="41" t="s">
        <v>6</v>
      </c>
      <c r="F9" s="41" t="s">
        <v>6</v>
      </c>
      <c r="G9" s="42" t="s">
        <v>6</v>
      </c>
      <c r="H9" s="10" t="s">
        <v>6</v>
      </c>
      <c r="I9" s="10"/>
    </row>
    <row r="10" spans="1:12">
      <c r="B10" s="41"/>
      <c r="C10" s="41"/>
      <c r="D10" s="43" t="s">
        <v>16</v>
      </c>
      <c r="E10" s="43" t="s">
        <v>17</v>
      </c>
      <c r="F10" s="43" t="s">
        <v>18</v>
      </c>
      <c r="G10" s="44" t="s">
        <v>19</v>
      </c>
      <c r="H10" s="11" t="s">
        <v>54</v>
      </c>
      <c r="I10" s="11"/>
    </row>
    <row r="11" spans="1:12">
      <c r="A11" s="57" t="s">
        <v>85</v>
      </c>
      <c r="G11" s="47"/>
      <c r="H11" s="24"/>
      <c r="I11" s="24"/>
      <c r="J11" s="26"/>
      <c r="K11" s="26"/>
      <c r="L11" s="26"/>
    </row>
    <row r="12" spans="1:12" s="24" customFormat="1">
      <c r="A12" s="52" t="s">
        <v>86</v>
      </c>
      <c r="G12" s="18"/>
      <c r="J12" s="37"/>
      <c r="K12" s="37"/>
      <c r="L12" s="37"/>
    </row>
    <row r="13" spans="1:12">
      <c r="A13" s="57" t="s">
        <v>87</v>
      </c>
      <c r="B13" s="1267"/>
      <c r="C13" s="1292">
        <v>1579</v>
      </c>
      <c r="D13" s="1292">
        <v>1171</v>
      </c>
      <c r="E13" s="1292">
        <v>1436</v>
      </c>
      <c r="F13" s="1291">
        <v>1634</v>
      </c>
      <c r="G13" s="1290">
        <v>1599</v>
      </c>
      <c r="H13" s="1288">
        <v>-35</v>
      </c>
      <c r="I13" s="13"/>
      <c r="J13" s="46"/>
      <c r="K13" s="46"/>
      <c r="L13" s="26"/>
    </row>
    <row r="14" spans="1:12">
      <c r="A14" s="57" t="s">
        <v>88</v>
      </c>
      <c r="B14" s="1267"/>
      <c r="C14" s="1292">
        <v>270</v>
      </c>
      <c r="D14" s="1292">
        <v>316</v>
      </c>
      <c r="E14" s="1292">
        <v>333</v>
      </c>
      <c r="F14" s="1291">
        <v>338.315</v>
      </c>
      <c r="G14" s="1290">
        <v>319</v>
      </c>
      <c r="H14" s="1288">
        <v>-19</v>
      </c>
      <c r="I14" s="13"/>
      <c r="J14" s="46"/>
      <c r="K14" s="46"/>
      <c r="L14" s="26"/>
    </row>
    <row r="15" spans="1:12">
      <c r="A15" s="57" t="s">
        <v>89</v>
      </c>
      <c r="B15" s="1267"/>
      <c r="C15" s="1292">
        <v>8282</v>
      </c>
      <c r="D15" s="1292">
        <v>7162</v>
      </c>
      <c r="E15" s="1292">
        <v>8069</v>
      </c>
      <c r="F15" s="1291">
        <v>8714</v>
      </c>
      <c r="G15" s="1290">
        <v>9111</v>
      </c>
      <c r="H15" s="1288">
        <v>397</v>
      </c>
      <c r="I15" s="13"/>
      <c r="J15" s="46"/>
      <c r="K15" s="46"/>
      <c r="L15" s="26"/>
    </row>
    <row r="16" spans="1:12">
      <c r="A16" s="57" t="s">
        <v>90</v>
      </c>
      <c r="B16" s="1267"/>
      <c r="C16" s="1292">
        <v>3645</v>
      </c>
      <c r="D16" s="1292">
        <v>3429</v>
      </c>
      <c r="E16" s="1292">
        <v>3463</v>
      </c>
      <c r="F16" s="1291">
        <v>3593</v>
      </c>
      <c r="G16" s="1290">
        <v>3934</v>
      </c>
      <c r="H16" s="1288">
        <v>341</v>
      </c>
      <c r="I16" s="13"/>
      <c r="J16" s="46"/>
      <c r="K16" s="46"/>
      <c r="L16" s="26"/>
    </row>
    <row r="17" spans="1:12">
      <c r="A17" s="57" t="s">
        <v>91</v>
      </c>
      <c r="B17" s="1267"/>
      <c r="C17" s="1292"/>
      <c r="D17" s="1292"/>
      <c r="E17" s="1292"/>
      <c r="F17" s="1291"/>
      <c r="G17" s="1290"/>
      <c r="H17" s="1288"/>
      <c r="I17" s="13"/>
      <c r="J17" s="46"/>
      <c r="K17" s="46"/>
      <c r="L17" s="26"/>
    </row>
    <row r="18" spans="1:12">
      <c r="A18" s="75" t="s">
        <v>92</v>
      </c>
      <c r="B18" s="1336"/>
      <c r="C18" s="1292">
        <v>2010</v>
      </c>
      <c r="D18" s="1292">
        <v>2031</v>
      </c>
      <c r="E18" s="1292">
        <v>2036.91</v>
      </c>
      <c r="F18" s="1291">
        <v>2038</v>
      </c>
      <c r="G18" s="1290">
        <v>1780</v>
      </c>
      <c r="H18" s="1288">
        <v>-257</v>
      </c>
      <c r="I18" s="13"/>
      <c r="J18" s="46"/>
      <c r="K18" s="46"/>
      <c r="L18" s="26"/>
    </row>
    <row r="19" spans="1:12">
      <c r="A19" s="75" t="s">
        <v>93</v>
      </c>
      <c r="B19" s="1336"/>
      <c r="C19" s="1292">
        <v>0</v>
      </c>
      <c r="D19" s="1292">
        <v>0</v>
      </c>
      <c r="E19" s="1292">
        <v>0</v>
      </c>
      <c r="F19" s="1291">
        <v>0</v>
      </c>
      <c r="G19" s="1290">
        <v>0</v>
      </c>
      <c r="H19" s="1288">
        <v>0</v>
      </c>
      <c r="I19" s="13"/>
      <c r="J19" s="46"/>
      <c r="K19" s="46"/>
      <c r="L19" s="26"/>
    </row>
    <row r="20" spans="1:12">
      <c r="A20" s="75" t="s">
        <v>94</v>
      </c>
      <c r="B20" s="1336"/>
      <c r="C20" s="1292">
        <v>77</v>
      </c>
      <c r="D20" s="1292">
        <v>85</v>
      </c>
      <c r="E20" s="1292">
        <v>76</v>
      </c>
      <c r="F20" s="1291">
        <v>83</v>
      </c>
      <c r="G20" s="1290">
        <v>72.685000000000002</v>
      </c>
      <c r="H20" s="1288">
        <v>-10</v>
      </c>
      <c r="I20" s="13"/>
      <c r="J20" s="46"/>
      <c r="K20" s="46"/>
      <c r="L20" s="26"/>
    </row>
    <row r="21" spans="1:12">
      <c r="A21" s="57" t="s">
        <v>95</v>
      </c>
      <c r="B21" s="1267"/>
      <c r="C21" s="1292">
        <v>0</v>
      </c>
      <c r="D21" s="1292">
        <v>0</v>
      </c>
      <c r="E21" s="1292">
        <v>0</v>
      </c>
      <c r="F21" s="1291">
        <v>0</v>
      </c>
      <c r="G21" s="1290">
        <v>8</v>
      </c>
      <c r="H21" s="1288">
        <v>8</v>
      </c>
      <c r="I21" s="13"/>
      <c r="J21" s="46"/>
      <c r="K21" s="46"/>
      <c r="L21" s="26"/>
    </row>
    <row r="22" spans="1:12" s="24" customFormat="1">
      <c r="A22" s="52" t="s">
        <v>96</v>
      </c>
      <c r="B22" s="423"/>
      <c r="C22" s="1286">
        <v>15863</v>
      </c>
      <c r="D22" s="1286">
        <v>14194</v>
      </c>
      <c r="E22" s="1286">
        <v>15414</v>
      </c>
      <c r="F22" s="1286">
        <v>16400</v>
      </c>
      <c r="G22" s="1287">
        <v>16823.48</v>
      </c>
      <c r="H22" s="1288">
        <v>423</v>
      </c>
      <c r="I22" s="13"/>
      <c r="J22" s="46"/>
      <c r="K22" s="46"/>
      <c r="L22" s="37"/>
    </row>
    <row r="23" spans="1:12" ht="3.2" customHeight="1">
      <c r="A23" s="57"/>
      <c r="B23" s="1267"/>
      <c r="C23" s="1292"/>
      <c r="D23" s="1292"/>
      <c r="E23" s="1292"/>
      <c r="F23" s="1291"/>
      <c r="G23" s="1290"/>
      <c r="H23" s="1288"/>
      <c r="I23" s="13"/>
      <c r="J23" s="46"/>
      <c r="K23" s="46"/>
      <c r="L23" s="26"/>
    </row>
    <row r="24" spans="1:12" s="24" customFormat="1">
      <c r="A24" s="52" t="s">
        <v>97</v>
      </c>
      <c r="B24" s="423"/>
      <c r="C24" s="1288"/>
      <c r="D24" s="1288"/>
      <c r="E24" s="1288"/>
      <c r="F24" s="1286"/>
      <c r="G24" s="1287"/>
      <c r="H24" s="1288"/>
      <c r="I24" s="13"/>
      <c r="J24" s="46"/>
      <c r="K24" s="46"/>
      <c r="L24" s="37"/>
    </row>
    <row r="25" spans="1:12">
      <c r="A25" s="57" t="s">
        <v>204</v>
      </c>
      <c r="B25" s="1267"/>
      <c r="C25" s="1292">
        <v>54084.49</v>
      </c>
      <c r="D25" s="1292">
        <v>54675</v>
      </c>
      <c r="E25" s="1292">
        <v>55111</v>
      </c>
      <c r="F25" s="1291">
        <v>54285</v>
      </c>
      <c r="G25" s="1290">
        <v>53233</v>
      </c>
      <c r="H25" s="1288">
        <v>-1053</v>
      </c>
      <c r="I25" s="13"/>
      <c r="J25" s="46"/>
      <c r="K25" s="46"/>
      <c r="L25" s="26"/>
    </row>
    <row r="26" spans="1:12">
      <c r="A26" s="54" t="s">
        <v>99</v>
      </c>
      <c r="B26" s="422"/>
      <c r="C26" s="1292">
        <v>98630</v>
      </c>
      <c r="D26" s="1292">
        <v>101841</v>
      </c>
      <c r="E26" s="1292">
        <v>102636</v>
      </c>
      <c r="F26" s="1291">
        <v>100905</v>
      </c>
      <c r="G26" s="1290">
        <v>97320.2</v>
      </c>
      <c r="H26" s="1288">
        <v>-3584</v>
      </c>
      <c r="I26" s="13"/>
      <c r="J26" s="46"/>
      <c r="K26" s="46"/>
      <c r="L26" s="26"/>
    </row>
    <row r="27" spans="1:12">
      <c r="A27" s="57" t="s">
        <v>100</v>
      </c>
      <c r="B27" s="1267"/>
      <c r="C27" s="1292">
        <v>316</v>
      </c>
      <c r="D27" s="1292">
        <v>314</v>
      </c>
      <c r="E27" s="1292">
        <v>311</v>
      </c>
      <c r="F27" s="1291">
        <v>317</v>
      </c>
      <c r="G27" s="1290">
        <v>334</v>
      </c>
      <c r="H27" s="1288">
        <v>18</v>
      </c>
      <c r="I27" s="13"/>
      <c r="J27" s="46"/>
      <c r="K27" s="46"/>
      <c r="L27" s="26"/>
    </row>
    <row r="28" spans="1:12">
      <c r="A28" s="54" t="s">
        <v>101</v>
      </c>
      <c r="B28" s="422"/>
      <c r="C28" s="1292"/>
      <c r="D28" s="1292"/>
      <c r="E28" s="1292"/>
      <c r="F28" s="1291"/>
      <c r="G28" s="1290"/>
      <c r="H28" s="1288"/>
      <c r="I28" s="13"/>
      <c r="J28" s="46"/>
      <c r="K28" s="46"/>
      <c r="L28" s="26"/>
    </row>
    <row r="29" spans="1:12">
      <c r="A29" s="75" t="s">
        <v>102</v>
      </c>
      <c r="B29" s="1336"/>
      <c r="C29" s="1292">
        <v>2281</v>
      </c>
      <c r="D29" s="1292">
        <v>2321</v>
      </c>
      <c r="E29" s="1292">
        <v>2196</v>
      </c>
      <c r="F29" s="1291">
        <v>2161</v>
      </c>
      <c r="G29" s="1290">
        <v>2172</v>
      </c>
      <c r="H29" s="1288">
        <v>11</v>
      </c>
      <c r="I29" s="13"/>
      <c r="J29" s="46"/>
      <c r="K29" s="46"/>
      <c r="L29" s="26"/>
    </row>
    <row r="30" spans="1:12">
      <c r="A30" s="75" t="s">
        <v>103</v>
      </c>
      <c r="B30" s="1336"/>
      <c r="C30" s="1292">
        <v>3477</v>
      </c>
      <c r="D30" s="1292">
        <v>3595</v>
      </c>
      <c r="E30" s="1292">
        <v>3595</v>
      </c>
      <c r="F30" s="1291">
        <v>4106</v>
      </c>
      <c r="G30" s="1290">
        <v>4501</v>
      </c>
      <c r="H30" s="1288">
        <v>395</v>
      </c>
      <c r="I30" s="13"/>
      <c r="J30" s="46"/>
      <c r="K30" s="46"/>
      <c r="L30" s="26"/>
    </row>
    <row r="31" spans="1:12">
      <c r="A31" s="57" t="s">
        <v>104</v>
      </c>
      <c r="B31" s="1267"/>
      <c r="C31" s="1292">
        <v>1121</v>
      </c>
      <c r="D31" s="1292">
        <v>1036</v>
      </c>
      <c r="E31" s="1292">
        <v>1119</v>
      </c>
      <c r="F31" s="1291">
        <v>1061</v>
      </c>
      <c r="G31" s="1290">
        <v>1090</v>
      </c>
      <c r="H31" s="1288">
        <v>29</v>
      </c>
      <c r="I31" s="13"/>
      <c r="J31" s="46"/>
      <c r="K31" s="46"/>
      <c r="L31" s="26"/>
    </row>
    <row r="32" spans="1:12">
      <c r="A32" s="57" t="s">
        <v>105</v>
      </c>
      <c r="B32" s="1267"/>
      <c r="C32" s="1292">
        <v>71</v>
      </c>
      <c r="D32" s="1292">
        <v>17.29</v>
      </c>
      <c r="E32" s="1292">
        <v>67.105000000000004</v>
      </c>
      <c r="F32" s="1291">
        <v>65</v>
      </c>
      <c r="G32" s="1290">
        <v>60</v>
      </c>
      <c r="H32" s="1288">
        <v>-5</v>
      </c>
      <c r="I32" s="13"/>
      <c r="J32" s="46"/>
      <c r="K32" s="46"/>
      <c r="L32" s="26"/>
    </row>
    <row r="33" spans="1:12">
      <c r="A33" s="57" t="s">
        <v>106</v>
      </c>
      <c r="B33" s="1267"/>
      <c r="C33" s="1292">
        <v>59</v>
      </c>
      <c r="D33" s="1292">
        <v>25</v>
      </c>
      <c r="E33" s="1292">
        <v>51</v>
      </c>
      <c r="F33" s="1291">
        <v>51</v>
      </c>
      <c r="G33" s="1290">
        <v>73</v>
      </c>
      <c r="H33" s="1288">
        <v>23</v>
      </c>
      <c r="I33" s="13"/>
      <c r="J33" s="46"/>
      <c r="K33" s="46"/>
      <c r="L33" s="26"/>
    </row>
    <row r="34" spans="1:12">
      <c r="A34" s="57" t="s">
        <v>107</v>
      </c>
      <c r="B34" s="1267"/>
      <c r="C34" s="1292">
        <v>451.995</v>
      </c>
      <c r="D34" s="1292">
        <v>914</v>
      </c>
      <c r="E34" s="1292">
        <v>1167</v>
      </c>
      <c r="F34" s="1291">
        <v>694.04499999999996</v>
      </c>
      <c r="G34" s="1290">
        <v>629</v>
      </c>
      <c r="H34" s="1288">
        <v>-65</v>
      </c>
      <c r="I34" s="13"/>
      <c r="J34" s="46"/>
      <c r="K34" s="46"/>
      <c r="L34" s="26"/>
    </row>
    <row r="35" spans="1:12" s="24" customFormat="1">
      <c r="A35" s="52" t="s">
        <v>108</v>
      </c>
      <c r="B35" s="423"/>
      <c r="C35" s="1286">
        <v>160492</v>
      </c>
      <c r="D35" s="1286">
        <v>164737</v>
      </c>
      <c r="E35" s="1286">
        <v>166253</v>
      </c>
      <c r="F35" s="1286">
        <v>163644</v>
      </c>
      <c r="G35" s="1287">
        <v>159412</v>
      </c>
      <c r="H35" s="1288">
        <v>-4232</v>
      </c>
      <c r="I35" s="13"/>
      <c r="J35" s="46"/>
      <c r="K35" s="46"/>
      <c r="L35" s="37"/>
    </row>
    <row r="36" spans="1:12" s="24" customFormat="1" ht="3.2" customHeight="1">
      <c r="A36" s="52"/>
      <c r="B36" s="423"/>
      <c r="C36" s="1288"/>
      <c r="D36" s="1288"/>
      <c r="E36" s="1288"/>
      <c r="F36" s="1286"/>
      <c r="G36" s="1287"/>
      <c r="H36" s="1288"/>
      <c r="I36" s="13"/>
      <c r="J36" s="46"/>
      <c r="K36" s="46"/>
      <c r="L36" s="37"/>
    </row>
    <row r="37" spans="1:12" s="24" customFormat="1">
      <c r="A37" s="52" t="s">
        <v>109</v>
      </c>
      <c r="B37" s="423"/>
      <c r="C37" s="1288">
        <v>176354.76</v>
      </c>
      <c r="D37" s="1288">
        <v>178931</v>
      </c>
      <c r="E37" s="1288">
        <v>181667</v>
      </c>
      <c r="F37" s="1286">
        <v>180044</v>
      </c>
      <c r="G37" s="1287">
        <v>176235</v>
      </c>
      <c r="H37" s="1288">
        <v>-3809</v>
      </c>
      <c r="I37" s="13"/>
      <c r="J37" s="46"/>
      <c r="K37" s="46"/>
      <c r="L37" s="37"/>
    </row>
    <row r="38" spans="1:12" ht="3.2" customHeight="1">
      <c r="A38" s="57"/>
      <c r="B38" s="1267"/>
      <c r="C38" s="1292"/>
      <c r="D38" s="1292"/>
      <c r="E38" s="1292"/>
      <c r="F38" s="1291"/>
      <c r="G38" s="1290"/>
      <c r="H38" s="1288"/>
      <c r="I38" s="13"/>
      <c r="J38" s="46"/>
      <c r="K38" s="46"/>
      <c r="L38" s="26"/>
    </row>
    <row r="39" spans="1:12">
      <c r="A39" s="57" t="s">
        <v>110</v>
      </c>
      <c r="B39" s="1267"/>
      <c r="C39" s="1292"/>
      <c r="D39" s="1292"/>
      <c r="E39" s="1292"/>
      <c r="F39" s="1291"/>
      <c r="G39" s="1290"/>
      <c r="H39" s="1288"/>
      <c r="I39" s="13"/>
      <c r="J39" s="46"/>
      <c r="K39" s="46"/>
      <c r="L39" s="26"/>
    </row>
    <row r="40" spans="1:12">
      <c r="A40" s="57" t="s">
        <v>111</v>
      </c>
      <c r="B40" s="1267"/>
      <c r="C40" s="1292">
        <v>52.774999999999999</v>
      </c>
      <c r="D40" s="1292">
        <v>187</v>
      </c>
      <c r="E40" s="1292">
        <v>57</v>
      </c>
      <c r="F40" s="1291">
        <v>57</v>
      </c>
      <c r="G40" s="1290">
        <v>28</v>
      </c>
      <c r="H40" s="1288">
        <v>-29</v>
      </c>
      <c r="I40" s="13"/>
      <c r="J40" s="46"/>
      <c r="K40" s="46"/>
      <c r="L40" s="26"/>
    </row>
    <row r="41" spans="1:12">
      <c r="A41" s="57" t="s">
        <v>112</v>
      </c>
      <c r="B41" s="1267"/>
      <c r="C41" s="1292">
        <v>407</v>
      </c>
      <c r="D41" s="1292">
        <v>392</v>
      </c>
      <c r="E41" s="1292">
        <v>392</v>
      </c>
      <c r="F41" s="1291">
        <v>392</v>
      </c>
      <c r="G41" s="1290">
        <v>392</v>
      </c>
      <c r="H41" s="1288">
        <v>0</v>
      </c>
      <c r="I41" s="13"/>
      <c r="J41" s="46"/>
      <c r="K41" s="46"/>
      <c r="L41" s="50"/>
    </row>
    <row r="42" spans="1:12">
      <c r="A42" s="57" t="s">
        <v>113</v>
      </c>
      <c r="B42" s="1267"/>
      <c r="C42" s="1292">
        <v>35848</v>
      </c>
      <c r="D42" s="1292">
        <v>41723</v>
      </c>
      <c r="E42" s="1292">
        <v>41951</v>
      </c>
      <c r="F42" s="1291">
        <v>41383</v>
      </c>
      <c r="G42" s="1290">
        <v>41095</v>
      </c>
      <c r="H42" s="1288">
        <v>-288</v>
      </c>
      <c r="I42" s="13"/>
      <c r="J42" s="46"/>
      <c r="K42" s="46"/>
      <c r="L42" s="26"/>
    </row>
    <row r="43" spans="1:12">
      <c r="A43" s="57" t="s">
        <v>114</v>
      </c>
      <c r="B43" s="1267"/>
      <c r="C43" s="1292">
        <v>7702</v>
      </c>
      <c r="D43" s="1292">
        <v>8423</v>
      </c>
      <c r="E43" s="1292">
        <v>7616</v>
      </c>
      <c r="F43" s="1291">
        <v>8012</v>
      </c>
      <c r="G43" s="1290">
        <v>8059</v>
      </c>
      <c r="H43" s="1288">
        <v>47</v>
      </c>
      <c r="I43" s="13"/>
      <c r="J43" s="46"/>
      <c r="K43" s="46"/>
      <c r="L43" s="26"/>
    </row>
    <row r="44" spans="1:12">
      <c r="A44" s="57" t="s">
        <v>115</v>
      </c>
      <c r="B44" s="1267"/>
      <c r="C44" s="1292">
        <v>3752</v>
      </c>
      <c r="D44" s="1292">
        <v>3083</v>
      </c>
      <c r="E44" s="1292">
        <v>3441.67</v>
      </c>
      <c r="F44" s="1291">
        <v>3393</v>
      </c>
      <c r="G44" s="1290">
        <v>3335</v>
      </c>
      <c r="H44" s="1288">
        <v>-58</v>
      </c>
      <c r="I44" s="13"/>
      <c r="J44" s="46"/>
      <c r="K44" s="46"/>
      <c r="L44" s="26"/>
    </row>
    <row r="45" spans="1:12">
      <c r="A45" s="57" t="s">
        <v>116</v>
      </c>
      <c r="B45" s="1267"/>
      <c r="C45" s="1291">
        <v>5661</v>
      </c>
      <c r="D45" s="1291">
        <v>5398</v>
      </c>
      <c r="E45" s="1291">
        <v>5777</v>
      </c>
      <c r="F45" s="1291">
        <v>6053</v>
      </c>
      <c r="G45" s="1290">
        <v>6303</v>
      </c>
      <c r="H45" s="1288">
        <v>250</v>
      </c>
      <c r="I45" s="13"/>
      <c r="J45" s="46"/>
      <c r="K45" s="46"/>
      <c r="L45" s="26"/>
    </row>
    <row r="46" spans="1:12">
      <c r="A46" s="57" t="s">
        <v>117</v>
      </c>
      <c r="B46" s="1267"/>
      <c r="C46" s="1291">
        <v>1633</v>
      </c>
      <c r="D46" s="1291">
        <v>2215.8150000000001</v>
      </c>
      <c r="E46" s="1291">
        <v>1714</v>
      </c>
      <c r="F46" s="1291">
        <v>1831</v>
      </c>
      <c r="G46" s="1290">
        <v>2157</v>
      </c>
      <c r="H46" s="1288">
        <v>325</v>
      </c>
      <c r="I46" s="13"/>
      <c r="J46" s="46"/>
      <c r="K46" s="46"/>
      <c r="L46" s="26"/>
    </row>
    <row r="47" spans="1:12" s="24" customFormat="1">
      <c r="A47" s="52" t="s">
        <v>118</v>
      </c>
      <c r="B47" s="423"/>
      <c r="C47" s="1288">
        <v>55055</v>
      </c>
      <c r="D47" s="1288">
        <v>61422</v>
      </c>
      <c r="E47" s="1288">
        <v>60948</v>
      </c>
      <c r="F47" s="1286">
        <v>61122</v>
      </c>
      <c r="G47" s="1287">
        <v>61369</v>
      </c>
      <c r="H47" s="1288">
        <v>247</v>
      </c>
      <c r="I47" s="13"/>
      <c r="J47" s="46"/>
      <c r="K47" s="46"/>
      <c r="L47" s="37"/>
    </row>
    <row r="48" spans="1:12" ht="3.2" customHeight="1">
      <c r="A48" s="57"/>
      <c r="B48" s="1267"/>
      <c r="C48" s="1292"/>
      <c r="D48" s="1292"/>
      <c r="E48" s="1292"/>
      <c r="F48" s="1291"/>
      <c r="G48" s="1290"/>
      <c r="H48" s="1288"/>
      <c r="I48" s="13"/>
      <c r="J48" s="46"/>
      <c r="K48" s="46"/>
      <c r="L48" s="26"/>
    </row>
    <row r="49" spans="1:12" s="33" customFormat="1">
      <c r="A49" s="76" t="s">
        <v>119</v>
      </c>
      <c r="B49" s="1320"/>
      <c r="C49" s="1296">
        <v>121299</v>
      </c>
      <c r="D49" s="1296">
        <v>117510</v>
      </c>
      <c r="E49" s="1296">
        <v>120718</v>
      </c>
      <c r="F49" s="1295">
        <v>118922</v>
      </c>
      <c r="G49" s="1294">
        <v>114866</v>
      </c>
      <c r="H49" s="1303">
        <v>-4056</v>
      </c>
      <c r="I49" s="20"/>
      <c r="J49" s="46"/>
      <c r="K49" s="46"/>
      <c r="L49" s="34"/>
    </row>
    <row r="50" spans="1:12" s="33" customFormat="1" ht="3.2" customHeight="1">
      <c r="A50" s="76"/>
      <c r="B50" s="1320"/>
      <c r="C50" s="1296"/>
      <c r="D50" s="1296"/>
      <c r="E50" s="1296"/>
      <c r="F50" s="1295"/>
      <c r="G50" s="1294"/>
      <c r="H50" s="1288"/>
      <c r="I50" s="13"/>
      <c r="J50" s="46"/>
      <c r="K50" s="46"/>
      <c r="L50" s="34"/>
    </row>
    <row r="51" spans="1:12" s="33" customFormat="1">
      <c r="A51" s="52" t="s">
        <v>120</v>
      </c>
      <c r="B51" s="423"/>
      <c r="C51" s="1296"/>
      <c r="D51" s="1296"/>
      <c r="E51" s="1296"/>
      <c r="F51" s="1295"/>
      <c r="G51" s="1294"/>
      <c r="H51" s="1288"/>
      <c r="I51" s="13"/>
      <c r="J51" s="46"/>
      <c r="K51" s="46"/>
      <c r="L51" s="34"/>
    </row>
    <row r="52" spans="1:12" s="33" customFormat="1">
      <c r="A52" s="54" t="s">
        <v>121</v>
      </c>
      <c r="B52" s="422"/>
      <c r="C52" s="1292">
        <v>0</v>
      </c>
      <c r="D52" s="1292">
        <v>0</v>
      </c>
      <c r="E52" s="1292">
        <v>0</v>
      </c>
      <c r="F52" s="1291">
        <v>0</v>
      </c>
      <c r="G52" s="1290">
        <v>0</v>
      </c>
      <c r="H52" s="1288">
        <v>0</v>
      </c>
      <c r="I52" s="13"/>
      <c r="J52" s="46"/>
      <c r="K52" s="46"/>
      <c r="L52" s="34"/>
    </row>
    <row r="53" spans="1:12" s="33" customFormat="1">
      <c r="A53" s="54" t="s">
        <v>122</v>
      </c>
      <c r="B53" s="422"/>
      <c r="C53" s="1292">
        <v>29751</v>
      </c>
      <c r="D53" s="1292">
        <v>22403</v>
      </c>
      <c r="E53" s="1292">
        <v>30222</v>
      </c>
      <c r="F53" s="1291">
        <v>30864</v>
      </c>
      <c r="G53" s="1290">
        <v>27811</v>
      </c>
      <c r="H53" s="1288">
        <v>-3053</v>
      </c>
      <c r="I53" s="13"/>
      <c r="J53" s="46"/>
      <c r="K53" s="46"/>
      <c r="L53" s="34"/>
    </row>
    <row r="54" spans="1:12" s="33" customFormat="1">
      <c r="A54" s="54" t="s">
        <v>123</v>
      </c>
      <c r="B54" s="422"/>
      <c r="C54" s="1292">
        <v>91548</v>
      </c>
      <c r="D54" s="1292">
        <v>95107</v>
      </c>
      <c r="E54" s="1292">
        <v>90496</v>
      </c>
      <c r="F54" s="1291">
        <v>88058</v>
      </c>
      <c r="G54" s="1290">
        <v>87055</v>
      </c>
      <c r="H54" s="1288">
        <v>-1003</v>
      </c>
      <c r="I54" s="13"/>
      <c r="J54" s="46"/>
      <c r="K54" s="46"/>
      <c r="L54" s="34"/>
    </row>
    <row r="55" spans="1:12" s="33" customFormat="1">
      <c r="A55" s="76" t="s">
        <v>124</v>
      </c>
      <c r="B55" s="1301">
        <v>10</v>
      </c>
      <c r="C55" s="1296">
        <v>121299</v>
      </c>
      <c r="D55" s="1296">
        <v>117510</v>
      </c>
      <c r="E55" s="1296">
        <v>120718</v>
      </c>
      <c r="F55" s="1295">
        <v>118922</v>
      </c>
      <c r="G55" s="1294">
        <v>114866</v>
      </c>
      <c r="H55" s="1303">
        <v>-4056</v>
      </c>
      <c r="I55" s="20"/>
      <c r="J55" s="46"/>
      <c r="K55" s="46"/>
      <c r="L55" s="34"/>
    </row>
    <row r="56" spans="1:12" ht="3.2" customHeight="1" thickBot="1">
      <c r="A56" s="57"/>
      <c r="B56" s="1267"/>
      <c r="C56" s="1292"/>
      <c r="D56" s="1292"/>
      <c r="E56" s="1292"/>
      <c r="F56" s="1291"/>
      <c r="G56" s="1290"/>
      <c r="H56" s="1288"/>
      <c r="I56" s="13"/>
      <c r="J56" s="46"/>
      <c r="K56" s="46"/>
      <c r="L56" s="26"/>
    </row>
    <row r="57" spans="1:12" ht="22.7" customHeight="1" thickBot="1">
      <c r="A57" s="99" t="s">
        <v>125</v>
      </c>
      <c r="B57" s="1335"/>
      <c r="C57" s="1300"/>
      <c r="D57" s="1300"/>
      <c r="E57" s="1300"/>
      <c r="F57" s="1299"/>
      <c r="G57" s="1298"/>
      <c r="H57" s="1333"/>
      <c r="I57" s="79"/>
      <c r="J57" s="46"/>
      <c r="K57" s="46"/>
      <c r="L57" s="26"/>
    </row>
    <row r="58" spans="1:12" ht="3.2" customHeight="1">
      <c r="A58" s="57"/>
      <c r="B58" s="1267"/>
      <c r="C58" s="1292"/>
      <c r="D58" s="1292"/>
      <c r="E58" s="1292"/>
      <c r="F58" s="1291"/>
      <c r="G58" s="1290"/>
      <c r="H58" s="1288"/>
      <c r="I58" s="13"/>
      <c r="J58" s="46"/>
      <c r="K58" s="46"/>
      <c r="L58" s="26"/>
    </row>
    <row r="59" spans="1:12">
      <c r="A59" s="52" t="s">
        <v>126</v>
      </c>
      <c r="B59" s="423"/>
      <c r="C59" s="1288">
        <v>-39192</v>
      </c>
      <c r="D59" s="1288">
        <v>-47228</v>
      </c>
      <c r="E59" s="1288">
        <v>-45534.61</v>
      </c>
      <c r="F59" s="1286">
        <v>-44721</v>
      </c>
      <c r="G59" s="1287">
        <v>-44546</v>
      </c>
      <c r="H59" s="1288">
        <v>176</v>
      </c>
      <c r="I59" s="13"/>
      <c r="J59" s="46"/>
      <c r="K59" s="46"/>
      <c r="L59" s="26"/>
    </row>
    <row r="60" spans="1:12">
      <c r="A60" s="52" t="s">
        <v>127</v>
      </c>
      <c r="B60" s="423"/>
      <c r="C60" s="1288">
        <v>41279</v>
      </c>
      <c r="D60" s="1288">
        <v>49343</v>
      </c>
      <c r="E60" s="1288">
        <v>47647</v>
      </c>
      <c r="F60" s="1286">
        <v>46842</v>
      </c>
      <c r="G60" s="1287">
        <v>46399</v>
      </c>
      <c r="H60" s="1288">
        <v>-444</v>
      </c>
      <c r="I60" s="13"/>
      <c r="J60" s="46"/>
      <c r="K60" s="46"/>
      <c r="L60" s="26"/>
    </row>
    <row r="61" spans="1:12" ht="3.2" customHeight="1">
      <c r="A61" s="57"/>
      <c r="B61" s="1267"/>
      <c r="C61" s="1292"/>
      <c r="D61" s="1292"/>
      <c r="E61" s="1292"/>
      <c r="F61" s="1291"/>
      <c r="G61" s="1290"/>
      <c r="H61" s="1288"/>
      <c r="I61" s="13"/>
      <c r="J61" s="46"/>
      <c r="K61" s="46"/>
      <c r="L61" s="26"/>
    </row>
    <row r="62" spans="1:12">
      <c r="A62" s="52" t="s">
        <v>128</v>
      </c>
      <c r="B62" s="423"/>
      <c r="C62" s="1292"/>
      <c r="D62" s="1292"/>
      <c r="E62" s="1292"/>
      <c r="F62" s="1291"/>
      <c r="G62" s="1290"/>
      <c r="H62" s="1288"/>
      <c r="I62" s="13"/>
      <c r="J62" s="46"/>
      <c r="K62" s="46"/>
      <c r="L62" s="26"/>
    </row>
    <row r="63" spans="1:12">
      <c r="A63" s="57" t="s">
        <v>129</v>
      </c>
      <c r="B63" s="1267"/>
      <c r="C63" s="1292">
        <v>36308</v>
      </c>
      <c r="D63" s="1292">
        <v>42302.01</v>
      </c>
      <c r="E63" s="1292">
        <v>42401</v>
      </c>
      <c r="F63" s="1291">
        <v>41832</v>
      </c>
      <c r="G63" s="1290">
        <v>41515</v>
      </c>
      <c r="H63" s="1288">
        <v>-316</v>
      </c>
      <c r="I63" s="13"/>
      <c r="J63" s="46"/>
      <c r="K63" s="46"/>
      <c r="L63" s="26"/>
    </row>
    <row r="64" spans="1:12">
      <c r="A64" s="52" t="s">
        <v>195</v>
      </c>
      <c r="B64" s="423"/>
      <c r="C64" s="1292">
        <v>10131</v>
      </c>
      <c r="D64" s="1292">
        <v>8649</v>
      </c>
      <c r="E64" s="1292">
        <v>9838</v>
      </c>
      <c r="F64" s="1291">
        <v>10687</v>
      </c>
      <c r="G64" s="1290">
        <v>11029</v>
      </c>
      <c r="H64" s="1288">
        <v>343</v>
      </c>
      <c r="I64" s="13"/>
      <c r="J64" s="46"/>
      <c r="K64" s="46"/>
      <c r="L64" s="26"/>
    </row>
    <row r="65" spans="1:12">
      <c r="A65" s="52" t="s">
        <v>196</v>
      </c>
      <c r="B65" s="423"/>
      <c r="C65" s="1292">
        <v>88</v>
      </c>
      <c r="D65" s="1292">
        <v>0</v>
      </c>
      <c r="E65" s="1292">
        <v>0</v>
      </c>
      <c r="F65" s="1291">
        <v>0</v>
      </c>
      <c r="G65" s="1290">
        <v>0</v>
      </c>
      <c r="H65" s="1288">
        <v>0</v>
      </c>
      <c r="I65" s="13"/>
      <c r="J65" s="46"/>
      <c r="K65" s="46"/>
      <c r="L65" s="26"/>
    </row>
    <row r="66" spans="1:12">
      <c r="A66" s="52" t="s">
        <v>128</v>
      </c>
      <c r="B66" s="423"/>
      <c r="C66" s="1288">
        <v>26088</v>
      </c>
      <c r="D66" s="1288">
        <v>33653</v>
      </c>
      <c r="E66" s="1288">
        <v>32562</v>
      </c>
      <c r="F66" s="1286">
        <v>31145</v>
      </c>
      <c r="G66" s="1287">
        <v>30486</v>
      </c>
      <c r="H66" s="1288">
        <v>-659</v>
      </c>
      <c r="I66" s="13"/>
      <c r="J66" s="46"/>
      <c r="K66" s="46"/>
      <c r="L66" s="26"/>
    </row>
    <row r="67" spans="1:12" ht="16.5" customHeight="1">
      <c r="A67" s="426" t="s">
        <v>48</v>
      </c>
      <c r="B67" s="430"/>
      <c r="C67" s="430"/>
      <c r="D67" s="427"/>
      <c r="E67" s="427"/>
      <c r="F67" s="427"/>
      <c r="G67" s="427"/>
      <c r="H67" s="427"/>
      <c r="I67" s="37"/>
      <c r="J67" s="26"/>
      <c r="K67" s="26"/>
      <c r="L67" s="26"/>
    </row>
    <row r="68" spans="1:12">
      <c r="A68" s="81"/>
      <c r="B68" s="46"/>
      <c r="C68" s="46"/>
      <c r="D68" s="46"/>
      <c r="E68" s="46"/>
      <c r="F68" s="46"/>
      <c r="G68" s="46"/>
      <c r="H68" s="46"/>
      <c r="I68" s="46"/>
      <c r="J68" s="26"/>
      <c r="K68" s="26"/>
      <c r="L68" s="26"/>
    </row>
    <row r="69" spans="1:12">
      <c r="A69" s="55"/>
      <c r="B69" s="46"/>
      <c r="C69" s="46"/>
      <c r="D69" s="46"/>
      <c r="E69" s="46"/>
      <c r="F69" s="46"/>
      <c r="G69" s="46"/>
      <c r="H69" s="46"/>
      <c r="I69" s="46"/>
      <c r="J69" s="26"/>
      <c r="K69" s="26"/>
      <c r="L69" s="26"/>
    </row>
    <row r="70" spans="1:12">
      <c r="A70" s="55"/>
      <c r="B70" s="46"/>
      <c r="C70" s="46"/>
      <c r="D70" s="46"/>
      <c r="E70" s="46"/>
      <c r="F70" s="46"/>
      <c r="G70" s="46"/>
      <c r="H70" s="46"/>
      <c r="I70" s="46"/>
      <c r="J70" s="26"/>
      <c r="K70" s="26"/>
      <c r="L70" s="26"/>
    </row>
    <row r="71" spans="1:12">
      <c r="A71" s="55"/>
      <c r="B71" s="46"/>
      <c r="C71" s="46"/>
      <c r="D71" s="46"/>
      <c r="E71" s="46"/>
      <c r="F71" s="46"/>
      <c r="G71" s="46"/>
      <c r="H71" s="46"/>
      <c r="I71" s="46"/>
      <c r="J71" s="26"/>
      <c r="K71" s="26"/>
      <c r="L71" s="26"/>
    </row>
    <row r="72" spans="1:12">
      <c r="A72" s="55"/>
      <c r="B72" s="46"/>
      <c r="C72" s="46"/>
      <c r="D72" s="46"/>
      <c r="E72" s="46"/>
      <c r="F72" s="46"/>
      <c r="G72" s="46"/>
      <c r="H72" s="46"/>
      <c r="I72" s="46"/>
      <c r="J72" s="26"/>
      <c r="K72" s="26"/>
      <c r="L72" s="26"/>
    </row>
    <row r="73" spans="1:12">
      <c r="A73" s="55"/>
      <c r="B73" s="46"/>
      <c r="C73" s="46"/>
      <c r="D73" s="46"/>
      <c r="E73" s="46"/>
      <c r="F73" s="46"/>
      <c r="G73" s="46"/>
      <c r="H73" s="46"/>
      <c r="I73" s="46"/>
      <c r="J73" s="26"/>
      <c r="K73" s="26"/>
    </row>
    <row r="74" spans="1:12">
      <c r="A74" s="55"/>
      <c r="B74" s="26"/>
      <c r="C74" s="26"/>
      <c r="D74" s="26"/>
      <c r="E74" s="26"/>
      <c r="F74" s="26"/>
      <c r="G74" s="26"/>
      <c r="H74" s="26"/>
      <c r="I74" s="26"/>
      <c r="J74" s="26"/>
      <c r="K74" s="26"/>
    </row>
    <row r="75" spans="1:12">
      <c r="A75" s="55"/>
      <c r="B75" s="26"/>
      <c r="C75" s="26"/>
      <c r="D75" s="26"/>
      <c r="E75" s="26"/>
      <c r="F75" s="26"/>
      <c r="G75" s="26"/>
      <c r="H75" s="26"/>
      <c r="I75" s="26"/>
      <c r="J75" s="26"/>
      <c r="K75" s="26"/>
    </row>
    <row r="76" spans="1:12">
      <c r="A76" s="55"/>
      <c r="B76" s="26"/>
      <c r="C76" s="26"/>
      <c r="D76" s="26"/>
      <c r="E76" s="26"/>
      <c r="F76" s="26"/>
      <c r="G76" s="26"/>
      <c r="H76" s="26"/>
      <c r="I76" s="26"/>
      <c r="J76" s="26"/>
      <c r="K76" s="26"/>
    </row>
  </sheetData>
  <mergeCells count="3">
    <mergeCell ref="D6:H6"/>
    <mergeCell ref="A3:H3"/>
    <mergeCell ref="A4:H4"/>
  </mergeCells>
  <pageMargins left="0.75" right="0.75" top="1" bottom="1" header="0.5" footer="0.5"/>
  <pageSetup paperSize="9" scale="9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6"/>
  <sheetViews>
    <sheetView showGridLines="0" zoomScaleNormal="100" workbookViewId="0"/>
  </sheetViews>
  <sheetFormatPr defaultColWidth="9.33203125" defaultRowHeight="11.25"/>
  <cols>
    <col min="1" max="1" width="35.83203125" style="27" customWidth="1"/>
    <col min="2" max="2" width="14.33203125" style="27" hidden="1" customWidth="1"/>
    <col min="3" max="4" width="14.33203125" style="27" customWidth="1"/>
    <col min="5" max="5" width="12.6640625" style="27" bestFit="1" customWidth="1"/>
    <col min="6" max="6" width="17.83203125" style="27" customWidth="1"/>
    <col min="7" max="16384" width="9.33203125" style="27"/>
  </cols>
  <sheetData>
    <row r="1" spans="1:6" ht="14.25">
      <c r="A1" s="1315" t="s">
        <v>206</v>
      </c>
      <c r="B1" s="1308"/>
      <c r="C1" s="1308"/>
      <c r="D1" s="1308"/>
      <c r="E1" s="21"/>
      <c r="F1" s="21"/>
    </row>
    <row r="2" spans="1:6" ht="5.25" customHeight="1">
      <c r="A2" s="1315"/>
      <c r="B2" s="1308"/>
      <c r="C2" s="1308"/>
      <c r="D2" s="1308"/>
      <c r="E2" s="21"/>
      <c r="F2" s="21"/>
    </row>
    <row r="3" spans="1:6" ht="15.75">
      <c r="A3" s="1407" t="s">
        <v>669</v>
      </c>
      <c r="B3" s="1407"/>
      <c r="C3" s="1407"/>
      <c r="D3" s="1407"/>
      <c r="E3" s="1408"/>
      <c r="F3" s="1408"/>
    </row>
    <row r="4" spans="1:6" ht="15">
      <c r="A4" s="1410" t="s">
        <v>666</v>
      </c>
      <c r="B4" s="1410"/>
      <c r="C4" s="1410"/>
      <c r="D4" s="1410"/>
      <c r="E4" s="1411"/>
      <c r="F4" s="1411"/>
    </row>
    <row r="5" spans="1:6" ht="67.900000000000006" customHeight="1">
      <c r="A5" s="90"/>
      <c r="B5" s="89" t="s">
        <v>133</v>
      </c>
      <c r="C5" s="88" t="s">
        <v>134</v>
      </c>
      <c r="D5" s="88" t="s">
        <v>135</v>
      </c>
      <c r="E5" s="88" t="s">
        <v>136</v>
      </c>
      <c r="F5" s="87" t="s">
        <v>137</v>
      </c>
    </row>
    <row r="6" spans="1:6">
      <c r="A6" s="21"/>
      <c r="B6" s="53" t="s">
        <v>6</v>
      </c>
      <c r="C6" s="53" t="s">
        <v>6</v>
      </c>
      <c r="D6" s="53" t="s">
        <v>6</v>
      </c>
      <c r="E6" s="53" t="s">
        <v>6</v>
      </c>
      <c r="F6" s="53" t="s">
        <v>6</v>
      </c>
    </row>
    <row r="9" spans="1:6">
      <c r="A9" s="24" t="s">
        <v>655</v>
      </c>
      <c r="B9" s="32">
        <v>0</v>
      </c>
      <c r="C9" s="1288">
        <v>84740</v>
      </c>
      <c r="D9" s="1288">
        <v>1785.62</v>
      </c>
      <c r="E9" s="1288">
        <v>30302</v>
      </c>
      <c r="F9" s="1288">
        <v>116828</v>
      </c>
    </row>
    <row r="10" spans="1:6">
      <c r="A10" s="27" t="s">
        <v>141</v>
      </c>
      <c r="B10" s="32"/>
      <c r="C10" s="1292">
        <v>0</v>
      </c>
      <c r="D10" s="1292">
        <v>0</v>
      </c>
      <c r="E10" s="1292">
        <v>-967</v>
      </c>
      <c r="F10" s="1292">
        <v>-967</v>
      </c>
    </row>
    <row r="11" spans="1:6">
      <c r="A11" s="27" t="s">
        <v>142</v>
      </c>
      <c r="B11" s="32"/>
      <c r="C11" s="1292">
        <v>4812</v>
      </c>
      <c r="D11" s="1292">
        <v>226</v>
      </c>
      <c r="E11" s="1292">
        <v>401</v>
      </c>
      <c r="F11" s="1292">
        <v>5439</v>
      </c>
    </row>
    <row r="12" spans="1:6">
      <c r="A12" s="27" t="s">
        <v>50</v>
      </c>
      <c r="B12" s="32"/>
      <c r="C12" s="1292">
        <v>-13</v>
      </c>
      <c r="D12" s="1292">
        <v>-2</v>
      </c>
      <c r="E12" s="1292">
        <v>15</v>
      </c>
      <c r="F12" s="1355" t="s">
        <v>241</v>
      </c>
    </row>
    <row r="13" spans="1:6" ht="3.2" customHeight="1">
      <c r="B13" s="32"/>
      <c r="C13" s="1292"/>
      <c r="D13" s="1292"/>
      <c r="E13" s="1292"/>
      <c r="F13" s="1292"/>
    </row>
    <row r="14" spans="1:6">
      <c r="A14" s="24" t="s">
        <v>143</v>
      </c>
      <c r="B14" s="79" t="e">
        <f>B12+B10+#REF!</f>
        <v>#REF!</v>
      </c>
      <c r="C14" s="1339">
        <v>4799</v>
      </c>
      <c r="D14" s="1339">
        <v>224</v>
      </c>
      <c r="E14" s="1339">
        <v>-551</v>
      </c>
      <c r="F14" s="1339">
        <v>4471</v>
      </c>
    </row>
    <row r="15" spans="1:6" ht="3.2" customHeight="1">
      <c r="B15" s="85"/>
      <c r="C15" s="85"/>
      <c r="D15" s="85"/>
      <c r="E15" s="85"/>
      <c r="F15" s="85"/>
    </row>
    <row r="16" spans="1:6">
      <c r="A16" s="33" t="s">
        <v>656</v>
      </c>
      <c r="B16" s="86" t="e">
        <f>#REF!+B14+#REF!</f>
        <v>#REF!</v>
      </c>
      <c r="C16" s="1310">
        <v>89539</v>
      </c>
      <c r="D16" s="1340">
        <v>2010</v>
      </c>
      <c r="E16" s="1340">
        <v>29751</v>
      </c>
      <c r="F16" s="1340">
        <v>121299</v>
      </c>
    </row>
    <row r="17" spans="1:6">
      <c r="B17" s="32"/>
      <c r="C17" s="32"/>
      <c r="D17" s="32"/>
      <c r="E17" s="32"/>
      <c r="F17" s="32"/>
    </row>
    <row r="18" spans="1:6">
      <c r="A18" s="24" t="s">
        <v>825</v>
      </c>
      <c r="B18" s="32" t="e">
        <f>B16</f>
        <v>#REF!</v>
      </c>
      <c r="C18" s="1288">
        <v>89539</v>
      </c>
      <c r="D18" s="1288">
        <v>2010</v>
      </c>
      <c r="E18" s="1288">
        <v>29751</v>
      </c>
      <c r="F18" s="1288">
        <v>121299</v>
      </c>
    </row>
    <row r="19" spans="1:6">
      <c r="A19" s="27" t="s">
        <v>141</v>
      </c>
      <c r="B19" s="32"/>
      <c r="C19" s="1292">
        <v>0</v>
      </c>
      <c r="D19" s="1292">
        <v>0</v>
      </c>
      <c r="E19" s="1292">
        <v>-3811</v>
      </c>
      <c r="F19" s="1292">
        <v>-3811</v>
      </c>
    </row>
    <row r="20" spans="1:6">
      <c r="A20" s="27" t="s">
        <v>142</v>
      </c>
      <c r="B20" s="32"/>
      <c r="C20" s="1292">
        <v>-4069</v>
      </c>
      <c r="D20" s="1292">
        <v>-216</v>
      </c>
      <c r="E20" s="1292">
        <v>1663</v>
      </c>
      <c r="F20" s="1292">
        <v>-2622</v>
      </c>
    </row>
    <row r="21" spans="1:6">
      <c r="A21" s="27" t="s">
        <v>50</v>
      </c>
      <c r="B21" s="32"/>
      <c r="C21" s="1292">
        <v>-195.10499999999999</v>
      </c>
      <c r="D21" s="1292">
        <v>-13.3</v>
      </c>
      <c r="E21" s="1292">
        <v>208.405</v>
      </c>
      <c r="F21" s="1292">
        <v>0</v>
      </c>
    </row>
    <row r="22" spans="1:6" ht="3.2" customHeight="1">
      <c r="B22" s="32"/>
      <c r="C22" s="1292"/>
      <c r="D22" s="1292"/>
      <c r="E22" s="1292"/>
      <c r="F22" s="1292"/>
    </row>
    <row r="23" spans="1:6" s="24" customFormat="1">
      <c r="A23" s="24" t="s">
        <v>143</v>
      </c>
      <c r="B23" s="104">
        <f>SUM(B19:B21)</f>
        <v>0</v>
      </c>
      <c r="C23" s="1339">
        <v>-4264</v>
      </c>
      <c r="D23" s="1339">
        <v>-229</v>
      </c>
      <c r="E23" s="1339">
        <v>-1940</v>
      </c>
      <c r="F23" s="1339">
        <v>-6433</v>
      </c>
    </row>
    <row r="24" spans="1:6" ht="3.2" customHeight="1">
      <c r="B24" s="85"/>
      <c r="C24" s="1338"/>
      <c r="D24" s="1338"/>
      <c r="E24" s="1338"/>
      <c r="F24" s="1338"/>
    </row>
    <row r="25" spans="1:6">
      <c r="A25" s="33" t="s">
        <v>824</v>
      </c>
      <c r="B25" s="86" t="e">
        <f>B16+B23+#REF!</f>
        <v>#REF!</v>
      </c>
      <c r="C25" s="1310">
        <v>85275</v>
      </c>
      <c r="D25" s="1310">
        <v>1780</v>
      </c>
      <c r="E25" s="1310">
        <v>27811</v>
      </c>
      <c r="F25" s="1310">
        <v>114866</v>
      </c>
    </row>
    <row r="26" spans="1:6" ht="23.25" customHeight="1">
      <c r="A26" s="426" t="s">
        <v>48</v>
      </c>
      <c r="C26" s="431"/>
      <c r="D26" s="431"/>
      <c r="E26" s="431"/>
      <c r="F26" s="431"/>
    </row>
  </sheetData>
  <mergeCells count="2">
    <mergeCell ref="A3:F3"/>
    <mergeCell ref="A4:F4"/>
  </mergeCells>
  <pageMargins left="0.75" right="0.75" top="1" bottom="1" header="0.5" footer="0.5"/>
  <pageSetup paperSize="9" scale="8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34"/>
  <sheetViews>
    <sheetView showGridLines="0" zoomScaleNormal="100" workbookViewId="0"/>
  </sheetViews>
  <sheetFormatPr defaultColWidth="9.33203125" defaultRowHeight="11.25"/>
  <cols>
    <col min="1" max="1" width="50.6640625" style="38" customWidth="1"/>
    <col min="2" max="9" width="9.83203125" style="27" customWidth="1"/>
    <col min="10" max="16384" width="9.33203125" style="27"/>
  </cols>
  <sheetData>
    <row r="1" spans="1:18" ht="12.75">
      <c r="A1" s="1309" t="s">
        <v>207</v>
      </c>
      <c r="B1" s="1309"/>
      <c r="C1" s="1309"/>
      <c r="D1" s="1309"/>
      <c r="E1" s="1315"/>
      <c r="F1" s="1337"/>
      <c r="G1" s="1315"/>
      <c r="H1" s="1315"/>
      <c r="I1" s="1315"/>
      <c r="J1" s="1315"/>
    </row>
    <row r="2" spans="1:18" ht="5.25" customHeight="1">
      <c r="A2" s="1309"/>
      <c r="B2" s="1309"/>
      <c r="C2" s="1309"/>
      <c r="D2" s="1309"/>
      <c r="E2" s="1315"/>
      <c r="F2" s="1337"/>
      <c r="G2" s="1315"/>
      <c r="H2" s="1315"/>
      <c r="I2" s="1315"/>
      <c r="J2" s="1315"/>
    </row>
    <row r="3" spans="1:18" ht="15.75">
      <c r="A3" s="1405" t="s">
        <v>669</v>
      </c>
      <c r="B3" s="1405"/>
      <c r="C3" s="1405"/>
      <c r="D3" s="1405"/>
      <c r="E3" s="1405"/>
      <c r="F3" s="1405"/>
      <c r="G3" s="1405"/>
      <c r="H3" s="1405"/>
      <c r="I3" s="100"/>
      <c r="J3" s="100"/>
    </row>
    <row r="4" spans="1:18" ht="15">
      <c r="A4" s="1406" t="s">
        <v>649</v>
      </c>
      <c r="B4" s="1406"/>
      <c r="C4" s="1406"/>
      <c r="D4" s="1406"/>
      <c r="E4" s="1406"/>
      <c r="F4" s="1406"/>
      <c r="G4" s="1406"/>
      <c r="H4" s="1406"/>
      <c r="I4" s="101"/>
      <c r="J4" s="101"/>
    </row>
    <row r="5" spans="1:18" s="29" customFormat="1" ht="6.75">
      <c r="A5" s="39"/>
      <c r="B5" s="28"/>
      <c r="C5" s="28"/>
      <c r="D5" s="28"/>
      <c r="E5" s="28"/>
      <c r="F5" s="28"/>
      <c r="G5" s="28"/>
      <c r="H5" s="40"/>
      <c r="I5" s="4"/>
    </row>
    <row r="6" spans="1:18">
      <c r="A6" s="5"/>
      <c r="C6" s="41" t="s">
        <v>581</v>
      </c>
      <c r="D6" s="1391" t="s">
        <v>582</v>
      </c>
      <c r="E6" s="1392"/>
      <c r="F6" s="1392"/>
      <c r="G6" s="1392"/>
      <c r="H6" s="1392"/>
      <c r="I6" s="930"/>
    </row>
    <row r="7" spans="1:18">
      <c r="A7" s="5"/>
      <c r="C7" s="6"/>
      <c r="D7" s="6" t="s">
        <v>0</v>
      </c>
      <c r="E7" s="6" t="s">
        <v>10</v>
      </c>
      <c r="F7" s="6" t="s">
        <v>4</v>
      </c>
      <c r="G7" s="7"/>
      <c r="H7" s="8" t="s">
        <v>14</v>
      </c>
      <c r="I7" s="8"/>
    </row>
    <row r="8" spans="1:18">
      <c r="A8" s="5"/>
      <c r="B8" s="1356" t="s">
        <v>53</v>
      </c>
      <c r="C8" s="6" t="s">
        <v>1</v>
      </c>
      <c r="D8" s="6" t="s">
        <v>2</v>
      </c>
      <c r="E8" s="6" t="s">
        <v>11</v>
      </c>
      <c r="F8" s="6" t="s">
        <v>12</v>
      </c>
      <c r="G8" s="7" t="s">
        <v>1</v>
      </c>
      <c r="H8" s="9" t="s">
        <v>15</v>
      </c>
      <c r="I8" s="9"/>
    </row>
    <row r="9" spans="1:18">
      <c r="A9" s="5"/>
      <c r="C9" s="6" t="s">
        <v>6</v>
      </c>
      <c r="D9" s="6" t="s">
        <v>6</v>
      </c>
      <c r="E9" s="6" t="s">
        <v>6</v>
      </c>
      <c r="F9" s="6" t="s">
        <v>6</v>
      </c>
      <c r="G9" s="7" t="s">
        <v>6</v>
      </c>
      <c r="H9" s="10" t="s">
        <v>6</v>
      </c>
      <c r="I9" s="10"/>
    </row>
    <row r="10" spans="1:18">
      <c r="A10" s="5"/>
      <c r="B10" s="6"/>
      <c r="C10" s="6"/>
      <c r="D10" s="940" t="s">
        <v>16</v>
      </c>
      <c r="E10" s="940" t="s">
        <v>17</v>
      </c>
      <c r="F10" s="940" t="s">
        <v>18</v>
      </c>
      <c r="G10" s="958" t="s">
        <v>19</v>
      </c>
      <c r="H10" s="11" t="s">
        <v>54</v>
      </c>
      <c r="I10" s="11"/>
    </row>
    <row r="11" spans="1:18">
      <c r="A11" s="17" t="s">
        <v>200</v>
      </c>
      <c r="B11" s="6"/>
      <c r="C11" s="6"/>
      <c r="D11" s="940"/>
      <c r="E11" s="940"/>
      <c r="F11" s="940"/>
      <c r="G11" s="958"/>
      <c r="H11" s="11"/>
      <c r="I11" s="11"/>
    </row>
    <row r="12" spans="1:18" ht="3.2" customHeight="1">
      <c r="A12" s="5"/>
      <c r="B12" s="6"/>
      <c r="C12" s="6"/>
      <c r="D12" s="940"/>
      <c r="E12" s="940"/>
      <c r="F12" s="940"/>
      <c r="G12" s="958"/>
      <c r="H12" s="11"/>
      <c r="I12" s="11"/>
    </row>
    <row r="13" spans="1:18">
      <c r="A13" s="52" t="s">
        <v>146</v>
      </c>
      <c r="B13" s="14"/>
      <c r="C13" s="14"/>
      <c r="D13" s="14"/>
      <c r="E13" s="14"/>
      <c r="F13" s="14"/>
      <c r="G13" s="15"/>
      <c r="H13" s="13"/>
      <c r="I13" s="50"/>
      <c r="J13" s="26"/>
      <c r="K13" s="26"/>
      <c r="L13" s="26"/>
      <c r="M13" s="26"/>
      <c r="N13" s="26"/>
      <c r="O13" s="26"/>
      <c r="P13" s="26"/>
      <c r="Q13" s="26"/>
      <c r="R13" s="26"/>
    </row>
    <row r="14" spans="1:18">
      <c r="A14" s="54" t="s">
        <v>147</v>
      </c>
      <c r="B14" s="1267"/>
      <c r="C14" s="1292">
        <v>8366</v>
      </c>
      <c r="D14" s="1292">
        <v>9254</v>
      </c>
      <c r="E14" s="1292">
        <v>8631</v>
      </c>
      <c r="F14" s="1291">
        <v>8555</v>
      </c>
      <c r="G14" s="1290">
        <v>8621</v>
      </c>
      <c r="H14" s="1288">
        <v>66</v>
      </c>
      <c r="I14" s="50"/>
      <c r="J14" s="46"/>
      <c r="K14" s="46"/>
      <c r="L14" s="26"/>
      <c r="M14" s="26"/>
      <c r="N14" s="26"/>
      <c r="O14" s="26"/>
      <c r="P14" s="26"/>
      <c r="Q14" s="26"/>
      <c r="R14" s="26"/>
    </row>
    <row r="15" spans="1:18">
      <c r="A15" s="54" t="s">
        <v>148</v>
      </c>
      <c r="B15" s="1267"/>
      <c r="C15" s="1292">
        <v>9394</v>
      </c>
      <c r="D15" s="1292">
        <v>8362</v>
      </c>
      <c r="E15" s="1292">
        <v>8030</v>
      </c>
      <c r="F15" s="1291">
        <v>8356</v>
      </c>
      <c r="G15" s="1290">
        <v>8310</v>
      </c>
      <c r="H15" s="1288">
        <v>-47</v>
      </c>
      <c r="I15" s="50"/>
      <c r="J15" s="46"/>
      <c r="K15" s="46"/>
      <c r="L15" s="26"/>
      <c r="M15" s="26"/>
      <c r="N15" s="26"/>
      <c r="O15" s="26"/>
      <c r="P15" s="26"/>
      <c r="Q15" s="26"/>
      <c r="R15" s="26"/>
    </row>
    <row r="16" spans="1:18">
      <c r="A16" s="54" t="s">
        <v>149</v>
      </c>
      <c r="B16" s="1267"/>
      <c r="C16" s="1292">
        <v>19113</v>
      </c>
      <c r="D16" s="1292">
        <v>19195</v>
      </c>
      <c r="E16" s="1292">
        <v>19695</v>
      </c>
      <c r="F16" s="1291">
        <v>17797</v>
      </c>
      <c r="G16" s="1290">
        <v>21204</v>
      </c>
      <c r="H16" s="1288">
        <v>3407</v>
      </c>
      <c r="I16" s="50"/>
      <c r="J16" s="46"/>
      <c r="K16" s="46"/>
      <c r="L16" s="26"/>
      <c r="M16" s="26"/>
      <c r="N16" s="26"/>
      <c r="O16" s="26"/>
      <c r="P16" s="26"/>
      <c r="Q16" s="26"/>
      <c r="R16" s="26"/>
    </row>
    <row r="17" spans="1:18">
      <c r="A17" s="54" t="s">
        <v>150</v>
      </c>
      <c r="B17" s="1267"/>
      <c r="C17" s="1292">
        <v>319</v>
      </c>
      <c r="D17" s="1292">
        <v>326.76499999999999</v>
      </c>
      <c r="E17" s="1292">
        <v>287.745</v>
      </c>
      <c r="F17" s="1291">
        <v>288</v>
      </c>
      <c r="G17" s="1290">
        <v>309</v>
      </c>
      <c r="H17" s="1288">
        <v>21</v>
      </c>
      <c r="I17" s="50"/>
      <c r="J17" s="46"/>
      <c r="K17" s="46"/>
      <c r="L17" s="26"/>
      <c r="M17" s="26"/>
      <c r="N17" s="26"/>
      <c r="O17" s="26"/>
      <c r="P17" s="26"/>
      <c r="Q17" s="26"/>
      <c r="R17" s="26"/>
    </row>
    <row r="18" spans="1:18">
      <c r="A18" s="54" t="s">
        <v>151</v>
      </c>
      <c r="B18" s="1267"/>
      <c r="C18" s="1292">
        <v>131</v>
      </c>
      <c r="D18" s="1292">
        <v>143</v>
      </c>
      <c r="E18" s="1292">
        <v>271.48</v>
      </c>
      <c r="F18" s="1291">
        <v>274</v>
      </c>
      <c r="G18" s="1290">
        <v>274</v>
      </c>
      <c r="H18" s="1288">
        <v>0</v>
      </c>
      <c r="I18" s="50"/>
      <c r="J18" s="46"/>
      <c r="K18" s="46"/>
      <c r="L18" s="26"/>
      <c r="M18" s="26"/>
      <c r="N18" s="26"/>
      <c r="O18" s="26"/>
      <c r="P18" s="26"/>
      <c r="Q18" s="26"/>
      <c r="R18" s="26"/>
    </row>
    <row r="19" spans="1:18">
      <c r="A19" s="54" t="s">
        <v>45</v>
      </c>
      <c r="B19" s="1267"/>
      <c r="C19" s="1292">
        <v>7927</v>
      </c>
      <c r="D19" s="1292">
        <v>5947</v>
      </c>
      <c r="E19" s="1292">
        <v>6308</v>
      </c>
      <c r="F19" s="1291">
        <v>6531</v>
      </c>
      <c r="G19" s="1290">
        <v>7015</v>
      </c>
      <c r="H19" s="1288">
        <v>484</v>
      </c>
      <c r="I19" s="50"/>
      <c r="J19" s="46"/>
      <c r="K19" s="46"/>
      <c r="L19" s="66"/>
      <c r="M19" s="26"/>
      <c r="N19" s="26"/>
      <c r="O19" s="26"/>
      <c r="P19" s="26"/>
      <c r="Q19" s="26"/>
      <c r="R19" s="26"/>
    </row>
    <row r="20" spans="1:18" s="24" customFormat="1">
      <c r="A20" s="52" t="s">
        <v>152</v>
      </c>
      <c r="B20" s="423"/>
      <c r="C20" s="1288">
        <v>45250</v>
      </c>
      <c r="D20" s="1288">
        <v>43227</v>
      </c>
      <c r="E20" s="1288">
        <v>43222</v>
      </c>
      <c r="F20" s="1286">
        <v>41801</v>
      </c>
      <c r="G20" s="1287">
        <v>45733</v>
      </c>
      <c r="H20" s="1288">
        <v>3932</v>
      </c>
      <c r="I20" s="50"/>
      <c r="J20" s="46"/>
      <c r="K20" s="46"/>
      <c r="L20" s="26"/>
      <c r="M20" s="37"/>
      <c r="N20" s="37"/>
      <c r="O20" s="37"/>
      <c r="P20" s="37"/>
      <c r="Q20" s="37"/>
      <c r="R20" s="37"/>
    </row>
    <row r="21" spans="1:18" ht="3.2" customHeight="1">
      <c r="A21" s="54"/>
      <c r="B21" s="1267"/>
      <c r="C21" s="1292"/>
      <c r="D21" s="1292"/>
      <c r="E21" s="1292"/>
      <c r="F21" s="1291"/>
      <c r="G21" s="1290"/>
      <c r="H21" s="1288"/>
      <c r="I21" s="50"/>
      <c r="J21" s="46"/>
      <c r="K21" s="46"/>
      <c r="L21" s="26"/>
      <c r="M21" s="26"/>
      <c r="N21" s="26"/>
      <c r="O21" s="26"/>
      <c r="P21" s="26"/>
      <c r="Q21" s="26"/>
      <c r="R21" s="26"/>
    </row>
    <row r="22" spans="1:18">
      <c r="A22" s="52" t="s">
        <v>167</v>
      </c>
      <c r="B22" s="423"/>
      <c r="C22" s="1292"/>
      <c r="D22" s="1292"/>
      <c r="E22" s="1292"/>
      <c r="F22" s="1291"/>
      <c r="G22" s="1290"/>
      <c r="H22" s="1288"/>
      <c r="I22" s="50"/>
      <c r="J22" s="46"/>
      <c r="K22" s="46"/>
      <c r="L22" s="26"/>
      <c r="M22" s="26"/>
      <c r="N22" s="26"/>
      <c r="O22" s="26"/>
      <c r="P22" s="26"/>
      <c r="Q22" s="26"/>
      <c r="R22" s="26"/>
    </row>
    <row r="23" spans="1:18">
      <c r="A23" s="54" t="s">
        <v>154</v>
      </c>
      <c r="B23" s="1267"/>
      <c r="C23" s="1292">
        <v>-13861</v>
      </c>
      <c r="D23" s="1292">
        <v>-14819</v>
      </c>
      <c r="E23" s="1292">
        <v>-14807</v>
      </c>
      <c r="F23" s="1291">
        <v>-14863</v>
      </c>
      <c r="G23" s="1290">
        <v>-14776</v>
      </c>
      <c r="H23" s="1288">
        <v>87</v>
      </c>
      <c r="I23" s="50"/>
      <c r="J23" s="46"/>
      <c r="K23" s="46"/>
      <c r="L23" s="26"/>
      <c r="M23" s="26"/>
      <c r="N23" s="26"/>
      <c r="O23" s="26"/>
      <c r="P23" s="26"/>
      <c r="Q23" s="26"/>
      <c r="R23" s="26"/>
    </row>
    <row r="24" spans="1:18">
      <c r="A24" s="54" t="s">
        <v>155</v>
      </c>
      <c r="B24" s="1267"/>
      <c r="C24" s="1292">
        <v>-19665</v>
      </c>
      <c r="D24" s="1292">
        <v>-19222</v>
      </c>
      <c r="E24" s="1292">
        <v>-20067</v>
      </c>
      <c r="F24" s="1291">
        <v>-18321</v>
      </c>
      <c r="G24" s="1290">
        <v>-21693</v>
      </c>
      <c r="H24" s="1288">
        <v>-3371</v>
      </c>
      <c r="I24" s="50"/>
      <c r="J24" s="46"/>
      <c r="K24" s="46"/>
      <c r="L24" s="26"/>
      <c r="M24" s="26"/>
      <c r="N24" s="26"/>
      <c r="O24" s="26"/>
      <c r="P24" s="26"/>
      <c r="Q24" s="26"/>
      <c r="R24" s="26"/>
    </row>
    <row r="25" spans="1:18">
      <c r="A25" s="54" t="s">
        <v>156</v>
      </c>
      <c r="B25" s="1267"/>
      <c r="C25" s="1292">
        <v>-1293</v>
      </c>
      <c r="D25" s="1292">
        <v>-1506</v>
      </c>
      <c r="E25" s="1292">
        <v>-1465</v>
      </c>
      <c r="F25" s="1291">
        <v>-1463</v>
      </c>
      <c r="G25" s="1290">
        <v>-1440</v>
      </c>
      <c r="H25" s="1288">
        <v>23</v>
      </c>
      <c r="I25" s="50"/>
      <c r="J25" s="46"/>
      <c r="K25" s="46"/>
      <c r="L25" s="26"/>
      <c r="M25" s="26"/>
      <c r="N25" s="26"/>
      <c r="O25" s="26"/>
      <c r="P25" s="26"/>
      <c r="Q25" s="26"/>
      <c r="R25" s="26"/>
    </row>
    <row r="26" spans="1:18">
      <c r="A26" s="54" t="s">
        <v>157</v>
      </c>
      <c r="B26" s="1267"/>
      <c r="C26" s="1292">
        <v>-4029</v>
      </c>
      <c r="D26" s="1292">
        <v>-4023</v>
      </c>
      <c r="E26" s="1292">
        <v>-3812</v>
      </c>
      <c r="F26" s="1291">
        <v>-3684</v>
      </c>
      <c r="G26" s="1290">
        <v>-3711</v>
      </c>
      <c r="H26" s="1288">
        <v>-26</v>
      </c>
      <c r="I26" s="50"/>
      <c r="J26" s="46"/>
      <c r="K26" s="46"/>
      <c r="L26" s="26"/>
      <c r="M26" s="26"/>
      <c r="N26" s="26"/>
      <c r="O26" s="26"/>
      <c r="P26" s="26"/>
      <c r="Q26" s="26"/>
      <c r="R26" s="26"/>
    </row>
    <row r="27" spans="1:18">
      <c r="A27" s="54" t="s">
        <v>151</v>
      </c>
      <c r="B27" s="1267"/>
      <c r="C27" s="1292">
        <v>0</v>
      </c>
      <c r="D27" s="1292">
        <v>0</v>
      </c>
      <c r="E27" s="1292">
        <v>0</v>
      </c>
      <c r="F27" s="1291">
        <v>0</v>
      </c>
      <c r="G27" s="1290">
        <v>0</v>
      </c>
      <c r="H27" s="1288">
        <v>0</v>
      </c>
      <c r="I27" s="50"/>
      <c r="J27" s="46"/>
      <c r="K27" s="46"/>
      <c r="L27" s="26"/>
      <c r="M27" s="26"/>
      <c r="N27" s="26"/>
      <c r="O27" s="26"/>
      <c r="P27" s="26"/>
      <c r="Q27" s="26"/>
      <c r="R27" s="26"/>
    </row>
    <row r="28" spans="1:18">
      <c r="A28" s="54" t="s">
        <v>158</v>
      </c>
      <c r="B28" s="1267"/>
      <c r="C28" s="1292">
        <v>-4108</v>
      </c>
      <c r="D28" s="1292">
        <v>-3899</v>
      </c>
      <c r="E28" s="1292">
        <v>-3891.56</v>
      </c>
      <c r="F28" s="1291">
        <v>-3677</v>
      </c>
      <c r="G28" s="1290">
        <v>-4127</v>
      </c>
      <c r="H28" s="1288">
        <v>-451</v>
      </c>
      <c r="I28" s="50"/>
      <c r="J28" s="46"/>
      <c r="K28" s="46"/>
      <c r="L28" s="26"/>
      <c r="M28" s="26"/>
      <c r="N28" s="26"/>
      <c r="O28" s="26"/>
      <c r="P28" s="26"/>
      <c r="Q28" s="26"/>
      <c r="R28" s="26"/>
    </row>
    <row r="29" spans="1:18" s="24" customFormat="1">
      <c r="A29" s="52" t="s">
        <v>159</v>
      </c>
      <c r="B29" s="423"/>
      <c r="C29" s="1288">
        <v>-42956</v>
      </c>
      <c r="D29" s="1288">
        <v>-43469</v>
      </c>
      <c r="E29" s="1288">
        <v>-44042</v>
      </c>
      <c r="F29" s="1286">
        <v>-42009</v>
      </c>
      <c r="G29" s="1287">
        <v>-45747</v>
      </c>
      <c r="H29" s="1288">
        <v>-3738</v>
      </c>
      <c r="I29" s="50"/>
      <c r="J29" s="46"/>
      <c r="K29" s="46"/>
      <c r="L29" s="37"/>
      <c r="M29" s="37"/>
      <c r="N29" s="105"/>
      <c r="O29" s="37"/>
      <c r="P29" s="37"/>
      <c r="Q29" s="37"/>
      <c r="R29" s="37"/>
    </row>
    <row r="30" spans="1:18" ht="3.2" customHeight="1">
      <c r="A30" s="54"/>
      <c r="B30" s="1267"/>
      <c r="C30" s="1292"/>
      <c r="D30" s="1292"/>
      <c r="E30" s="1292"/>
      <c r="F30" s="1291"/>
      <c r="G30" s="1290"/>
      <c r="H30" s="1288"/>
      <c r="I30" s="50"/>
      <c r="J30" s="46"/>
      <c r="K30" s="46"/>
      <c r="L30" s="26"/>
      <c r="M30" s="26"/>
      <c r="N30" s="26"/>
      <c r="O30" s="26"/>
      <c r="P30" s="26"/>
      <c r="Q30" s="26"/>
      <c r="R30" s="26"/>
    </row>
    <row r="31" spans="1:18" s="91" customFormat="1">
      <c r="A31" s="52" t="s">
        <v>160</v>
      </c>
      <c r="B31" s="423"/>
      <c r="C31" s="1288">
        <v>2295</v>
      </c>
      <c r="D31" s="1288">
        <v>-242</v>
      </c>
      <c r="E31" s="1288">
        <v>-820</v>
      </c>
      <c r="F31" s="1286">
        <v>-208</v>
      </c>
      <c r="G31" s="1287">
        <v>-14</v>
      </c>
      <c r="H31" s="1288">
        <v>194</v>
      </c>
      <c r="I31" s="50"/>
      <c r="J31" s="46"/>
      <c r="K31" s="46"/>
      <c r="L31" s="84"/>
      <c r="M31" s="84"/>
      <c r="N31" s="84"/>
      <c r="O31" s="84"/>
      <c r="P31" s="84"/>
      <c r="Q31" s="84"/>
      <c r="R31" s="84"/>
    </row>
    <row r="32" spans="1:18" s="91" customFormat="1" ht="3.2" customHeight="1">
      <c r="A32" s="52"/>
      <c r="B32" s="423"/>
      <c r="C32" s="1303"/>
      <c r="D32" s="1303"/>
      <c r="E32" s="1303"/>
      <c r="F32" s="1293"/>
      <c r="G32" s="1321"/>
      <c r="H32" s="1288"/>
      <c r="I32" s="50"/>
      <c r="J32" s="46"/>
      <c r="K32" s="46"/>
      <c r="L32" s="84"/>
      <c r="M32" s="84"/>
      <c r="N32" s="84"/>
      <c r="O32" s="84"/>
      <c r="P32" s="84"/>
      <c r="Q32" s="84"/>
      <c r="R32" s="84"/>
    </row>
    <row r="33" spans="1:18" s="91" customFormat="1">
      <c r="A33" s="52" t="s">
        <v>201</v>
      </c>
      <c r="B33" s="423"/>
      <c r="C33" s="1303"/>
      <c r="D33" s="1303"/>
      <c r="E33" s="1303"/>
      <c r="F33" s="1293"/>
      <c r="G33" s="1321"/>
      <c r="H33" s="1288"/>
      <c r="I33" s="50"/>
      <c r="J33" s="46"/>
      <c r="K33" s="46"/>
      <c r="L33" s="84"/>
      <c r="M33" s="84"/>
      <c r="N33" s="84"/>
      <c r="O33" s="84"/>
      <c r="P33" s="84"/>
      <c r="Q33" s="84"/>
      <c r="R33" s="84"/>
    </row>
    <row r="34" spans="1:18" ht="3.2" customHeight="1">
      <c r="A34" s="54"/>
      <c r="B34" s="1267"/>
      <c r="C34" s="1292"/>
      <c r="D34" s="1292"/>
      <c r="E34" s="1292"/>
      <c r="F34" s="1291"/>
      <c r="G34" s="1290"/>
      <c r="H34" s="1288"/>
      <c r="I34" s="50"/>
      <c r="J34" s="46"/>
      <c r="K34" s="46"/>
      <c r="L34" s="26"/>
      <c r="M34" s="26"/>
      <c r="N34" s="26"/>
      <c r="O34" s="26"/>
      <c r="P34" s="26"/>
      <c r="Q34" s="26"/>
      <c r="R34" s="26"/>
    </row>
    <row r="35" spans="1:18">
      <c r="A35" s="52" t="s">
        <v>162</v>
      </c>
      <c r="B35" s="423"/>
      <c r="C35" s="1"/>
      <c r="D35" s="1"/>
      <c r="E35" s="1"/>
      <c r="F35" s="410"/>
      <c r="G35" s="1317"/>
      <c r="H35" s="1288"/>
      <c r="I35" s="50"/>
      <c r="J35" s="46"/>
      <c r="K35" s="46"/>
      <c r="L35" s="26"/>
      <c r="M35" s="26"/>
      <c r="N35" s="26"/>
      <c r="O35" s="26"/>
      <c r="P35" s="26"/>
      <c r="Q35" s="26"/>
      <c r="R35" s="26"/>
    </row>
    <row r="36" spans="1:18">
      <c r="A36" s="54" t="s">
        <v>76</v>
      </c>
      <c r="B36" s="1267"/>
      <c r="C36" s="1292">
        <v>-5767</v>
      </c>
      <c r="D36" s="1292">
        <v>-6274</v>
      </c>
      <c r="E36" s="1292">
        <v>-5920</v>
      </c>
      <c r="F36" s="1291">
        <v>-5204</v>
      </c>
      <c r="G36" s="1290">
        <v>-5232</v>
      </c>
      <c r="H36" s="1288">
        <v>-29</v>
      </c>
      <c r="I36" s="50"/>
      <c r="J36" s="46"/>
      <c r="K36" s="46"/>
      <c r="L36" s="26"/>
      <c r="M36" s="26"/>
      <c r="N36" s="26"/>
      <c r="O36" s="26"/>
      <c r="P36" s="26"/>
      <c r="Q36" s="26"/>
      <c r="R36" s="26"/>
    </row>
    <row r="37" spans="1:18">
      <c r="A37" s="54" t="s">
        <v>80</v>
      </c>
      <c r="B37" s="1267"/>
      <c r="C37" s="1292">
        <v>912.505</v>
      </c>
      <c r="D37" s="1292">
        <v>1236</v>
      </c>
      <c r="E37" s="1292">
        <v>1003</v>
      </c>
      <c r="F37" s="1291">
        <v>1066</v>
      </c>
      <c r="G37" s="1290">
        <v>701</v>
      </c>
      <c r="H37" s="1288">
        <v>-365</v>
      </c>
      <c r="I37" s="50"/>
      <c r="J37" s="46"/>
      <c r="K37" s="46"/>
      <c r="L37" s="26"/>
      <c r="M37" s="26"/>
      <c r="N37" s="26"/>
      <c r="O37" s="26"/>
      <c r="P37" s="26"/>
      <c r="Q37" s="26"/>
      <c r="R37" s="26"/>
    </row>
    <row r="38" spans="1:18" s="24" customFormat="1">
      <c r="A38" s="52" t="s">
        <v>163</v>
      </c>
      <c r="B38" s="423"/>
      <c r="C38" s="1288">
        <v>-4854</v>
      </c>
      <c r="D38" s="1288">
        <v>-5038</v>
      </c>
      <c r="E38" s="1288">
        <v>-4917</v>
      </c>
      <c r="F38" s="1286">
        <v>-4138</v>
      </c>
      <c r="G38" s="1287">
        <v>-4532</v>
      </c>
      <c r="H38" s="1288">
        <v>-394</v>
      </c>
      <c r="I38" s="50"/>
      <c r="J38" s="46"/>
      <c r="K38" s="46"/>
      <c r="L38" s="37"/>
      <c r="M38" s="37"/>
      <c r="N38" s="37"/>
      <c r="O38" s="37"/>
      <c r="P38" s="37"/>
      <c r="Q38" s="37"/>
      <c r="R38" s="37"/>
    </row>
    <row r="39" spans="1:18" ht="3.2" customHeight="1">
      <c r="A39" s="54"/>
      <c r="B39" s="1267"/>
      <c r="C39" s="1292"/>
      <c r="D39" s="1292"/>
      <c r="E39" s="1292"/>
      <c r="F39" s="1291"/>
      <c r="G39" s="1290"/>
      <c r="H39" s="1288"/>
      <c r="I39" s="50"/>
      <c r="J39" s="46"/>
      <c r="K39" s="46"/>
      <c r="L39" s="26"/>
      <c r="M39" s="26"/>
      <c r="N39" s="26"/>
      <c r="O39" s="26"/>
      <c r="P39" s="26"/>
      <c r="Q39" s="26"/>
      <c r="R39" s="26"/>
    </row>
    <row r="40" spans="1:18">
      <c r="A40" s="52" t="s">
        <v>164</v>
      </c>
      <c r="B40" s="423"/>
      <c r="C40" s="1292"/>
      <c r="D40" s="1292"/>
      <c r="E40" s="1292"/>
      <c r="F40" s="1291"/>
      <c r="G40" s="1290"/>
      <c r="H40" s="1288"/>
      <c r="I40" s="50"/>
      <c r="J40" s="46"/>
      <c r="K40" s="46"/>
      <c r="L40" s="26"/>
      <c r="M40" s="26"/>
      <c r="N40" s="26"/>
      <c r="O40" s="26"/>
      <c r="P40" s="26"/>
      <c r="Q40" s="26"/>
      <c r="R40" s="26"/>
    </row>
    <row r="41" spans="1:18">
      <c r="A41" s="52" t="s">
        <v>146</v>
      </c>
      <c r="B41" s="423"/>
      <c r="C41" s="1292"/>
      <c r="D41" s="1292"/>
      <c r="E41" s="1292"/>
      <c r="F41" s="1291"/>
      <c r="G41" s="1290"/>
      <c r="H41" s="1288"/>
      <c r="I41" s="50"/>
      <c r="J41" s="46"/>
      <c r="K41" s="46"/>
      <c r="L41" s="26"/>
      <c r="M41" s="26"/>
      <c r="N41" s="26"/>
      <c r="O41" s="26"/>
      <c r="P41" s="26"/>
      <c r="Q41" s="26"/>
      <c r="R41" s="26"/>
    </row>
    <row r="42" spans="1:18">
      <c r="A42" s="54" t="s">
        <v>165</v>
      </c>
      <c r="B42" s="1267"/>
      <c r="C42" s="1292">
        <v>17.54</v>
      </c>
      <c r="D42" s="1292">
        <v>0</v>
      </c>
      <c r="E42" s="1292">
        <v>10</v>
      </c>
      <c r="F42" s="1291">
        <v>135.5</v>
      </c>
      <c r="G42" s="1290">
        <v>140</v>
      </c>
      <c r="H42" s="1288">
        <v>4</v>
      </c>
      <c r="I42" s="50"/>
      <c r="J42" s="46"/>
      <c r="K42" s="46"/>
      <c r="L42" s="26"/>
      <c r="M42" s="26"/>
      <c r="N42" s="26"/>
      <c r="O42" s="26"/>
      <c r="P42" s="26"/>
      <c r="Q42" s="26"/>
      <c r="R42" s="26"/>
    </row>
    <row r="43" spans="1:18">
      <c r="A43" s="54" t="s">
        <v>166</v>
      </c>
      <c r="B43" s="1267"/>
      <c r="C43" s="1292">
        <v>202</v>
      </c>
      <c r="D43" s="1292">
        <v>44.3</v>
      </c>
      <c r="E43" s="1292">
        <v>108</v>
      </c>
      <c r="F43" s="1291">
        <v>124</v>
      </c>
      <c r="G43" s="1290">
        <v>433</v>
      </c>
      <c r="H43" s="1288">
        <v>309</v>
      </c>
      <c r="I43" s="50"/>
      <c r="J43" s="46"/>
      <c r="K43" s="46"/>
      <c r="L43" s="26"/>
      <c r="M43" s="26"/>
      <c r="N43" s="26"/>
      <c r="O43" s="26"/>
      <c r="P43" s="26"/>
      <c r="Q43" s="26"/>
      <c r="R43" s="26"/>
    </row>
    <row r="44" spans="1:18">
      <c r="A44" s="52" t="s">
        <v>167</v>
      </c>
      <c r="B44" s="423"/>
      <c r="C44" s="1292"/>
      <c r="D44" s="1292"/>
      <c r="E44" s="1292"/>
      <c r="F44" s="1291"/>
      <c r="G44" s="1290"/>
      <c r="H44" s="1288"/>
      <c r="I44" s="50"/>
      <c r="J44" s="46"/>
      <c r="K44" s="46"/>
      <c r="L44" s="26"/>
      <c r="M44" s="26"/>
      <c r="N44" s="26"/>
      <c r="O44" s="26"/>
      <c r="P44" s="26"/>
      <c r="Q44" s="26"/>
      <c r="R44" s="26"/>
    </row>
    <row r="45" spans="1:18">
      <c r="A45" s="54" t="s">
        <v>165</v>
      </c>
      <c r="B45" s="1267"/>
      <c r="C45" s="1292">
        <v>-17</v>
      </c>
      <c r="D45" s="1292">
        <v>0</v>
      </c>
      <c r="E45" s="1292">
        <v>-10</v>
      </c>
      <c r="F45" s="1291">
        <v>-10</v>
      </c>
      <c r="G45" s="1290">
        <v>-16</v>
      </c>
      <c r="H45" s="1288">
        <v>-6</v>
      </c>
      <c r="I45" s="50"/>
      <c r="J45" s="46"/>
      <c r="K45" s="46"/>
      <c r="L45" s="26"/>
      <c r="M45" s="26"/>
      <c r="N45" s="26"/>
      <c r="O45" s="26"/>
      <c r="P45" s="26"/>
      <c r="Q45" s="26"/>
      <c r="R45" s="26"/>
    </row>
    <row r="46" spans="1:18">
      <c r="A46" s="54" t="s">
        <v>166</v>
      </c>
      <c r="B46" s="1267"/>
      <c r="C46" s="1292">
        <v>-175.98</v>
      </c>
      <c r="D46" s="1292">
        <v>-46</v>
      </c>
      <c r="E46" s="1292">
        <v>-125</v>
      </c>
      <c r="F46" s="1291">
        <v>-129</v>
      </c>
      <c r="G46" s="1290">
        <v>-496</v>
      </c>
      <c r="H46" s="1288">
        <v>-366.69</v>
      </c>
      <c r="I46" s="50"/>
      <c r="J46" s="46"/>
      <c r="K46" s="46"/>
      <c r="L46" s="26"/>
      <c r="M46" s="26"/>
      <c r="N46" s="26"/>
      <c r="O46" s="26"/>
      <c r="P46" s="26"/>
      <c r="Q46" s="26"/>
      <c r="R46" s="26"/>
    </row>
    <row r="47" spans="1:18" s="24" customFormat="1">
      <c r="A47" s="52" t="s">
        <v>168</v>
      </c>
      <c r="B47" s="423"/>
      <c r="C47" s="1288">
        <v>27</v>
      </c>
      <c r="D47" s="1288">
        <v>-2</v>
      </c>
      <c r="E47" s="1288">
        <v>-17</v>
      </c>
      <c r="F47" s="1286">
        <v>120</v>
      </c>
      <c r="G47" s="1287">
        <v>61</v>
      </c>
      <c r="H47" s="1288">
        <v>-59</v>
      </c>
      <c r="I47" s="50"/>
      <c r="J47" s="46"/>
      <c r="K47" s="46"/>
      <c r="L47" s="37"/>
      <c r="M47" s="37"/>
      <c r="N47" s="37"/>
      <c r="O47" s="37"/>
      <c r="P47" s="37"/>
      <c r="Q47" s="37"/>
      <c r="R47" s="37"/>
    </row>
    <row r="48" spans="1:18" ht="3.2" customHeight="1">
      <c r="A48" s="54"/>
      <c r="B48" s="1267"/>
      <c r="C48" s="1292"/>
      <c r="D48" s="1292"/>
      <c r="E48" s="1292"/>
      <c r="F48" s="1291"/>
      <c r="G48" s="1290"/>
      <c r="H48" s="1288"/>
      <c r="I48" s="50"/>
      <c r="J48" s="46"/>
      <c r="K48" s="46"/>
      <c r="L48" s="26"/>
      <c r="M48" s="26"/>
      <c r="N48" s="26"/>
      <c r="O48" s="26"/>
      <c r="P48" s="26"/>
      <c r="Q48" s="26"/>
      <c r="R48" s="26"/>
    </row>
    <row r="49" spans="1:18" s="91" customFormat="1">
      <c r="A49" s="52" t="s">
        <v>169</v>
      </c>
      <c r="B49" s="423"/>
      <c r="C49" s="1288">
        <v>-4828</v>
      </c>
      <c r="D49" s="1288">
        <v>-5040</v>
      </c>
      <c r="E49" s="1288">
        <v>-4934</v>
      </c>
      <c r="F49" s="1286">
        <v>-4017</v>
      </c>
      <c r="G49" s="1287">
        <v>-4471</v>
      </c>
      <c r="H49" s="1288">
        <v>-453</v>
      </c>
      <c r="I49" s="50"/>
      <c r="J49" s="46"/>
      <c r="K49" s="46"/>
      <c r="L49" s="84"/>
      <c r="M49" s="84"/>
      <c r="N49" s="84"/>
      <c r="O49" s="84"/>
      <c r="P49" s="84"/>
      <c r="Q49" s="84"/>
      <c r="R49" s="84"/>
    </row>
    <row r="50" spans="1:18" ht="3.2" customHeight="1">
      <c r="A50" s="54"/>
      <c r="B50" s="1267"/>
      <c r="C50" s="1292"/>
      <c r="D50" s="1292"/>
      <c r="E50" s="1292"/>
      <c r="F50" s="1291"/>
      <c r="G50" s="1290"/>
      <c r="H50" s="1288"/>
      <c r="I50" s="50"/>
      <c r="J50" s="46"/>
      <c r="K50" s="46"/>
      <c r="L50" s="26"/>
      <c r="M50" s="26"/>
      <c r="N50" s="26"/>
      <c r="O50" s="26"/>
      <c r="P50" s="26"/>
      <c r="Q50" s="26"/>
      <c r="R50" s="26"/>
    </row>
    <row r="51" spans="1:18">
      <c r="A51" s="52" t="s">
        <v>170</v>
      </c>
      <c r="B51" s="423"/>
      <c r="C51" s="1292"/>
      <c r="D51" s="1292"/>
      <c r="E51" s="1292"/>
      <c r="F51" s="1291"/>
      <c r="G51" s="1290"/>
      <c r="H51" s="1288"/>
      <c r="I51" s="50"/>
      <c r="J51" s="46"/>
      <c r="K51" s="46"/>
      <c r="L51" s="26"/>
      <c r="M51" s="26"/>
      <c r="N51" s="26"/>
      <c r="O51" s="26"/>
      <c r="P51" s="26"/>
      <c r="Q51" s="26"/>
      <c r="R51" s="26"/>
    </row>
    <row r="52" spans="1:18" ht="3.2" customHeight="1">
      <c r="A52" s="54"/>
      <c r="B52" s="1267"/>
      <c r="C52" s="1292"/>
      <c r="D52" s="1292"/>
      <c r="E52" s="1292"/>
      <c r="F52" s="1291"/>
      <c r="G52" s="1290"/>
      <c r="H52" s="1288"/>
      <c r="I52" s="50"/>
      <c r="J52" s="46"/>
      <c r="K52" s="46"/>
      <c r="L52" s="26"/>
      <c r="M52" s="26"/>
      <c r="N52" s="26"/>
      <c r="O52" s="26"/>
      <c r="P52" s="26"/>
      <c r="Q52" s="26"/>
      <c r="R52" s="26"/>
    </row>
    <row r="53" spans="1:18">
      <c r="A53" s="52" t="s">
        <v>146</v>
      </c>
      <c r="B53" s="423"/>
      <c r="C53" s="1292"/>
      <c r="D53" s="1292"/>
      <c r="E53" s="1292"/>
      <c r="F53" s="1291"/>
      <c r="G53" s="1290"/>
      <c r="H53" s="1288"/>
      <c r="I53" s="50"/>
      <c r="J53" s="46"/>
      <c r="K53" s="46"/>
      <c r="L53" s="26"/>
      <c r="M53" s="26"/>
      <c r="N53" s="26"/>
      <c r="O53" s="26"/>
      <c r="P53" s="26"/>
      <c r="Q53" s="26"/>
      <c r="R53" s="26"/>
    </row>
    <row r="54" spans="1:18">
      <c r="A54" s="54" t="s">
        <v>112</v>
      </c>
      <c r="B54" s="1267"/>
      <c r="C54" s="1292">
        <v>0</v>
      </c>
      <c r="D54" s="1292">
        <v>0</v>
      </c>
      <c r="E54" s="1292">
        <v>0</v>
      </c>
      <c r="F54" s="1291">
        <v>0</v>
      </c>
      <c r="G54" s="1290">
        <v>0</v>
      </c>
      <c r="H54" s="1288">
        <v>0</v>
      </c>
      <c r="I54" s="50"/>
      <c r="J54" s="46"/>
      <c r="K54" s="46"/>
      <c r="L54" s="26"/>
      <c r="M54" s="26"/>
      <c r="N54" s="26"/>
      <c r="O54" s="26"/>
      <c r="P54" s="26"/>
      <c r="Q54" s="26"/>
      <c r="R54" s="26"/>
    </row>
    <row r="55" spans="1:18">
      <c r="A55" s="54" t="s">
        <v>113</v>
      </c>
      <c r="B55" s="1267"/>
      <c r="C55" s="1292">
        <v>20058</v>
      </c>
      <c r="D55" s="1292">
        <v>17100</v>
      </c>
      <c r="E55" s="1292">
        <v>26722</v>
      </c>
      <c r="F55" s="1291">
        <v>24569</v>
      </c>
      <c r="G55" s="1290">
        <v>17777</v>
      </c>
      <c r="H55" s="1288">
        <v>-6792</v>
      </c>
      <c r="I55" s="50"/>
      <c r="J55" s="46"/>
      <c r="K55" s="46"/>
      <c r="L55" s="26"/>
      <c r="M55" s="26"/>
      <c r="N55" s="26"/>
      <c r="O55" s="26"/>
      <c r="P55" s="26"/>
      <c r="Q55" s="26"/>
      <c r="R55" s="26"/>
    </row>
    <row r="56" spans="1:18">
      <c r="A56" s="54" t="s">
        <v>171</v>
      </c>
      <c r="B56" s="1267"/>
      <c r="C56" s="1292">
        <v>0</v>
      </c>
      <c r="D56" s="1292">
        <v>0</v>
      </c>
      <c r="E56" s="1292">
        <v>0</v>
      </c>
      <c r="F56" s="1291">
        <v>0</v>
      </c>
      <c r="G56" s="1290">
        <v>0</v>
      </c>
      <c r="H56" s="1288">
        <v>0</v>
      </c>
      <c r="I56" s="50"/>
      <c r="J56" s="46"/>
      <c r="K56" s="46"/>
      <c r="L56" s="26"/>
      <c r="M56" s="26"/>
      <c r="N56" s="26"/>
      <c r="O56" s="26"/>
      <c r="P56" s="26"/>
      <c r="Q56" s="26"/>
      <c r="R56" s="26"/>
    </row>
    <row r="57" spans="1:18">
      <c r="A57" s="54" t="s">
        <v>172</v>
      </c>
      <c r="B57" s="1267"/>
      <c r="C57" s="1292">
        <v>454</v>
      </c>
      <c r="D57" s="1292">
        <v>37</v>
      </c>
      <c r="E57" s="1292">
        <v>35</v>
      </c>
      <c r="F57" s="1291">
        <v>44</v>
      </c>
      <c r="G57" s="1290">
        <v>49</v>
      </c>
      <c r="H57" s="1288">
        <v>4</v>
      </c>
      <c r="I57" s="50"/>
      <c r="J57" s="46"/>
      <c r="K57" s="46"/>
      <c r="L57" s="26"/>
      <c r="M57" s="26"/>
      <c r="N57" s="26"/>
      <c r="O57" s="26"/>
      <c r="P57" s="26"/>
      <c r="Q57" s="26"/>
      <c r="R57" s="26"/>
    </row>
    <row r="58" spans="1:18" s="24" customFormat="1">
      <c r="A58" s="52" t="s">
        <v>152</v>
      </c>
      <c r="B58" s="423"/>
      <c r="C58" s="1288">
        <v>20512</v>
      </c>
      <c r="D58" s="1288">
        <v>17137</v>
      </c>
      <c r="E58" s="1288">
        <v>26757</v>
      </c>
      <c r="F58" s="1286">
        <v>24613</v>
      </c>
      <c r="G58" s="1287">
        <v>17825</v>
      </c>
      <c r="H58" s="1288">
        <v>-6788</v>
      </c>
      <c r="I58" s="50"/>
      <c r="J58" s="46"/>
      <c r="K58" s="46"/>
      <c r="L58" s="37"/>
      <c r="M58" s="37"/>
      <c r="N58" s="37"/>
      <c r="O58" s="37"/>
      <c r="P58" s="37"/>
      <c r="Q58" s="37"/>
      <c r="R58" s="37"/>
    </row>
    <row r="59" spans="1:18" s="24" customFormat="1" ht="3.2" customHeight="1">
      <c r="A59" s="52"/>
      <c r="B59" s="423"/>
      <c r="C59" s="1288"/>
      <c r="D59" s="1288"/>
      <c r="E59" s="1288"/>
      <c r="F59" s="1286"/>
      <c r="G59" s="1287"/>
      <c r="H59" s="1288"/>
      <c r="I59" s="50"/>
      <c r="J59" s="46"/>
      <c r="K59" s="46"/>
      <c r="L59" s="37"/>
      <c r="M59" s="37"/>
      <c r="N59" s="37"/>
      <c r="O59" s="37"/>
      <c r="P59" s="37"/>
      <c r="Q59" s="37"/>
      <c r="R59" s="37"/>
    </row>
    <row r="60" spans="1:18" s="24" customFormat="1">
      <c r="A60" s="52" t="s">
        <v>167</v>
      </c>
      <c r="B60" s="423"/>
      <c r="C60" s="1288"/>
      <c r="D60" s="1288"/>
      <c r="E60" s="1288"/>
      <c r="F60" s="1286"/>
      <c r="G60" s="1287"/>
      <c r="H60" s="1288"/>
      <c r="I60" s="50"/>
      <c r="J60" s="46"/>
      <c r="K60" s="46"/>
      <c r="L60" s="37"/>
      <c r="M60" s="37"/>
      <c r="N60" s="37"/>
      <c r="O60" s="37"/>
      <c r="P60" s="37"/>
      <c r="Q60" s="37"/>
      <c r="R60" s="37"/>
    </row>
    <row r="61" spans="1:18" s="24" customFormat="1">
      <c r="A61" s="54" t="s">
        <v>88</v>
      </c>
      <c r="B61" s="422"/>
      <c r="C61" s="1292">
        <v>-16</v>
      </c>
      <c r="D61" s="1292">
        <v>-16</v>
      </c>
      <c r="E61" s="1292">
        <v>-16</v>
      </c>
      <c r="F61" s="1291">
        <v>-16</v>
      </c>
      <c r="G61" s="1290">
        <v>-15.525</v>
      </c>
      <c r="H61" s="1288">
        <v>0</v>
      </c>
      <c r="I61" s="50"/>
      <c r="J61" s="46"/>
      <c r="K61" s="46"/>
      <c r="L61" s="37"/>
      <c r="M61" s="37"/>
      <c r="N61" s="37"/>
      <c r="O61" s="37"/>
      <c r="P61" s="37"/>
      <c r="Q61" s="37"/>
      <c r="R61" s="37"/>
    </row>
    <row r="62" spans="1:18" s="24" customFormat="1">
      <c r="A62" s="54" t="s">
        <v>174</v>
      </c>
      <c r="B62" s="422"/>
      <c r="C62" s="1292">
        <v>-17833</v>
      </c>
      <c r="D62" s="1292">
        <v>-11860</v>
      </c>
      <c r="E62" s="1292">
        <v>-20745</v>
      </c>
      <c r="F62" s="1291">
        <v>-19039</v>
      </c>
      <c r="G62" s="1290">
        <v>-12380</v>
      </c>
      <c r="H62" s="1288">
        <v>6658</v>
      </c>
      <c r="I62" s="50"/>
      <c r="J62" s="46"/>
      <c r="K62" s="46"/>
      <c r="L62" s="37"/>
      <c r="M62" s="37"/>
      <c r="N62" s="37"/>
      <c r="O62" s="37"/>
      <c r="P62" s="37"/>
      <c r="Q62" s="37"/>
      <c r="R62" s="37"/>
    </row>
    <row r="63" spans="1:18" s="24" customFormat="1">
      <c r="A63" s="54" t="s">
        <v>175</v>
      </c>
      <c r="B63" s="422"/>
      <c r="C63" s="1292">
        <v>0</v>
      </c>
      <c r="D63" s="1292">
        <v>0</v>
      </c>
      <c r="E63" s="1292">
        <v>0</v>
      </c>
      <c r="F63" s="1291">
        <v>0</v>
      </c>
      <c r="G63" s="1290">
        <v>0</v>
      </c>
      <c r="H63" s="1288">
        <v>0</v>
      </c>
      <c r="I63" s="50"/>
      <c r="J63" s="46"/>
      <c r="K63" s="46"/>
      <c r="L63" s="37"/>
      <c r="M63" s="37"/>
      <c r="N63" s="37"/>
      <c r="O63" s="37"/>
      <c r="P63" s="37"/>
      <c r="Q63" s="37"/>
      <c r="R63" s="37"/>
    </row>
    <row r="64" spans="1:18" s="24" customFormat="1">
      <c r="A64" s="54" t="s">
        <v>176</v>
      </c>
      <c r="B64" s="422"/>
      <c r="C64" s="1292">
        <v>-421</v>
      </c>
      <c r="D64" s="1292">
        <v>-406</v>
      </c>
      <c r="E64" s="1292">
        <v>-440</v>
      </c>
      <c r="F64" s="1291">
        <v>-461</v>
      </c>
      <c r="G64" s="1290">
        <v>-391</v>
      </c>
      <c r="H64" s="1288">
        <v>69</v>
      </c>
      <c r="I64" s="50"/>
      <c r="J64" s="46"/>
      <c r="K64" s="46"/>
      <c r="L64" s="37"/>
      <c r="M64" s="37"/>
      <c r="N64" s="37"/>
      <c r="O64" s="37"/>
      <c r="P64" s="37"/>
      <c r="Q64" s="37"/>
      <c r="R64" s="37"/>
    </row>
    <row r="65" spans="1:18" s="24" customFormat="1">
      <c r="A65" s="52" t="s">
        <v>159</v>
      </c>
      <c r="B65" s="423"/>
      <c r="C65" s="1288">
        <v>-18270</v>
      </c>
      <c r="D65" s="1288">
        <v>-12283</v>
      </c>
      <c r="E65" s="1288">
        <v>-21201</v>
      </c>
      <c r="F65" s="1286">
        <v>-19515</v>
      </c>
      <c r="G65" s="1287">
        <v>-12787</v>
      </c>
      <c r="H65" s="1288">
        <v>6728</v>
      </c>
      <c r="I65" s="50"/>
      <c r="J65" s="46"/>
      <c r="K65" s="46"/>
      <c r="L65" s="37"/>
      <c r="M65" s="37"/>
      <c r="N65" s="37"/>
      <c r="O65" s="37"/>
      <c r="P65" s="37"/>
      <c r="Q65" s="37"/>
      <c r="R65" s="37"/>
    </row>
    <row r="66" spans="1:18" s="24" customFormat="1" ht="3.2" customHeight="1">
      <c r="A66" s="52"/>
      <c r="B66" s="423"/>
      <c r="C66" s="1288"/>
      <c r="D66" s="1288"/>
      <c r="E66" s="1288"/>
      <c r="F66" s="1286"/>
      <c r="G66" s="1287"/>
      <c r="H66" s="1288"/>
      <c r="I66" s="50"/>
      <c r="J66" s="46"/>
      <c r="K66" s="46"/>
      <c r="L66" s="37"/>
      <c r="M66" s="37"/>
      <c r="N66" s="37"/>
      <c r="O66" s="37"/>
      <c r="P66" s="37"/>
      <c r="Q66" s="37"/>
      <c r="R66" s="37"/>
    </row>
    <row r="67" spans="1:18" s="24" customFormat="1">
      <c r="A67" s="52" t="s">
        <v>178</v>
      </c>
      <c r="B67" s="423"/>
      <c r="C67" s="1288">
        <v>2242</v>
      </c>
      <c r="D67" s="1288">
        <v>4855</v>
      </c>
      <c r="E67" s="1288">
        <v>5555.8</v>
      </c>
      <c r="F67" s="1286">
        <v>5098</v>
      </c>
      <c r="G67" s="1287">
        <v>5038</v>
      </c>
      <c r="H67" s="1288">
        <v>-60</v>
      </c>
      <c r="I67" s="50"/>
      <c r="J67" s="46"/>
      <c r="K67" s="46"/>
      <c r="L67" s="37"/>
      <c r="M67" s="37"/>
      <c r="N67" s="37"/>
      <c r="O67" s="37"/>
      <c r="P67" s="37"/>
      <c r="Q67" s="37"/>
      <c r="R67" s="37"/>
    </row>
    <row r="68" spans="1:18" s="24" customFormat="1" ht="3.2" customHeight="1">
      <c r="A68" s="52"/>
      <c r="B68" s="423"/>
      <c r="C68" s="1288"/>
      <c r="D68" s="1288"/>
      <c r="E68" s="1288"/>
      <c r="F68" s="1286"/>
      <c r="G68" s="1287"/>
      <c r="H68" s="1288"/>
      <c r="I68" s="50"/>
      <c r="J68" s="46"/>
      <c r="K68" s="46"/>
      <c r="L68" s="37"/>
      <c r="M68" s="37"/>
      <c r="N68" s="37"/>
      <c r="O68" s="37"/>
      <c r="P68" s="37"/>
      <c r="Q68" s="37"/>
      <c r="R68" s="37"/>
    </row>
    <row r="69" spans="1:18" s="24" customFormat="1">
      <c r="A69" s="76" t="s">
        <v>179</v>
      </c>
      <c r="B69" s="1320"/>
      <c r="C69" s="1296">
        <v>-291</v>
      </c>
      <c r="D69" s="1296">
        <v>-428</v>
      </c>
      <c r="E69" s="1296">
        <v>-198</v>
      </c>
      <c r="F69" s="1295">
        <v>873</v>
      </c>
      <c r="G69" s="1294">
        <v>553</v>
      </c>
      <c r="H69" s="1303">
        <v>-320</v>
      </c>
      <c r="I69" s="64"/>
      <c r="J69" s="46"/>
      <c r="K69" s="46"/>
      <c r="L69" s="37"/>
      <c r="M69" s="37"/>
      <c r="N69" s="37"/>
      <c r="O69" s="37"/>
      <c r="P69" s="37"/>
      <c r="Q69" s="37"/>
      <c r="R69" s="37"/>
    </row>
    <row r="70" spans="1:18" s="24" customFormat="1">
      <c r="A70" s="54" t="s">
        <v>180</v>
      </c>
      <c r="B70" s="1267"/>
      <c r="C70" s="1292">
        <v>6290</v>
      </c>
      <c r="D70" s="1292">
        <v>4407</v>
      </c>
      <c r="E70" s="1292">
        <v>5999</v>
      </c>
      <c r="F70" s="1291">
        <v>5999</v>
      </c>
      <c r="G70" s="1290">
        <v>5999</v>
      </c>
      <c r="H70" s="1288">
        <v>0</v>
      </c>
      <c r="I70" s="50"/>
      <c r="J70" s="46"/>
      <c r="K70" s="46"/>
      <c r="L70" s="37"/>
      <c r="M70" s="37"/>
      <c r="N70" s="37"/>
      <c r="O70" s="37"/>
      <c r="P70" s="37"/>
      <c r="Q70" s="37"/>
      <c r="R70" s="37"/>
    </row>
    <row r="71" spans="1:18">
      <c r="A71" s="54" t="s">
        <v>181</v>
      </c>
      <c r="B71" s="1267"/>
      <c r="C71" s="1292">
        <v>5999</v>
      </c>
      <c r="D71" s="1292">
        <v>3979</v>
      </c>
      <c r="E71" s="1292">
        <v>5801</v>
      </c>
      <c r="F71" s="1291">
        <v>6872</v>
      </c>
      <c r="G71" s="1290">
        <v>6552</v>
      </c>
      <c r="H71" s="1288">
        <v>-320</v>
      </c>
      <c r="I71" s="50"/>
      <c r="J71" s="46"/>
      <c r="K71" s="46"/>
      <c r="L71" s="26"/>
      <c r="M71" s="26"/>
      <c r="N71" s="26"/>
      <c r="O71" s="26"/>
      <c r="P71" s="26"/>
      <c r="Q71" s="26"/>
      <c r="R71" s="26"/>
    </row>
    <row r="72" spans="1:18" ht="3.2" customHeight="1" thickBot="1">
      <c r="A72" s="54"/>
      <c r="B72" s="422"/>
      <c r="C72" s="1"/>
      <c r="D72" s="1"/>
      <c r="E72" s="1"/>
      <c r="F72" s="410"/>
      <c r="G72" s="1317"/>
      <c r="H72" s="1316"/>
      <c r="I72" s="37"/>
      <c r="J72" s="46"/>
      <c r="K72" s="46"/>
      <c r="L72" s="26"/>
      <c r="M72" s="26"/>
      <c r="N72" s="26"/>
      <c r="O72" s="26"/>
      <c r="P72" s="26"/>
      <c r="Q72" s="26"/>
      <c r="R72" s="26"/>
    </row>
    <row r="73" spans="1:18" ht="22.7" customHeight="1" thickBot="1">
      <c r="A73" s="77" t="s">
        <v>74</v>
      </c>
      <c r="B73" s="1346"/>
      <c r="C73" s="1334"/>
      <c r="D73" s="1334"/>
      <c r="E73" s="1334"/>
      <c r="F73" s="1345"/>
      <c r="G73" s="1344"/>
      <c r="H73" s="1343"/>
      <c r="I73" s="31"/>
      <c r="J73" s="46"/>
      <c r="K73" s="46"/>
      <c r="L73" s="26"/>
      <c r="M73" s="26"/>
      <c r="N73" s="26"/>
      <c r="O73" s="26"/>
      <c r="P73" s="26"/>
      <c r="Q73" s="26"/>
      <c r="R73" s="26"/>
    </row>
    <row r="74" spans="1:18" ht="3.2" customHeight="1">
      <c r="A74" s="54"/>
      <c r="B74" s="1267"/>
      <c r="C74" s="1"/>
      <c r="D74" s="1"/>
      <c r="E74" s="1"/>
      <c r="F74" s="410"/>
      <c r="G74" s="1317"/>
      <c r="H74" s="1316"/>
      <c r="I74" s="37"/>
      <c r="J74" s="46"/>
      <c r="K74" s="46"/>
      <c r="L74" s="26"/>
      <c r="M74" s="26"/>
      <c r="N74" s="26"/>
      <c r="O74" s="26"/>
      <c r="P74" s="26"/>
      <c r="Q74" s="26"/>
      <c r="R74" s="26"/>
    </row>
    <row r="75" spans="1:18">
      <c r="A75" s="54" t="s">
        <v>182</v>
      </c>
      <c r="B75" s="1267"/>
      <c r="C75" s="1292">
        <v>2295</v>
      </c>
      <c r="D75" s="1292">
        <v>-242</v>
      </c>
      <c r="E75" s="1292">
        <v>-820</v>
      </c>
      <c r="F75" s="1291">
        <v>-208</v>
      </c>
      <c r="G75" s="1290">
        <v>-14</v>
      </c>
      <c r="H75" s="1288">
        <v>194</v>
      </c>
      <c r="I75" s="50"/>
      <c r="J75" s="46"/>
      <c r="K75" s="46"/>
      <c r="L75" s="26"/>
      <c r="M75" s="26"/>
      <c r="N75" s="26"/>
      <c r="O75" s="26"/>
      <c r="P75" s="26"/>
      <c r="Q75" s="26"/>
      <c r="R75" s="26"/>
    </row>
    <row r="76" spans="1:18">
      <c r="A76" s="54" t="s">
        <v>183</v>
      </c>
      <c r="B76" s="1267"/>
      <c r="C76" s="1292">
        <v>-4854</v>
      </c>
      <c r="D76" s="1292">
        <v>-5038</v>
      </c>
      <c r="E76" s="1292">
        <v>-4917</v>
      </c>
      <c r="F76" s="1291">
        <v>-4138</v>
      </c>
      <c r="G76" s="1290">
        <v>-4532</v>
      </c>
      <c r="H76" s="1288">
        <v>-394</v>
      </c>
      <c r="I76" s="50"/>
      <c r="J76" s="46"/>
      <c r="K76" s="46"/>
      <c r="L76" s="26"/>
      <c r="M76" s="26"/>
      <c r="N76" s="26"/>
      <c r="O76" s="26"/>
      <c r="P76" s="26"/>
      <c r="Q76" s="26"/>
      <c r="R76" s="26"/>
    </row>
    <row r="77" spans="1:18" ht="3.2" customHeight="1">
      <c r="A77" s="54"/>
      <c r="B77" s="1267"/>
      <c r="C77" s="1"/>
      <c r="D77" s="1"/>
      <c r="E77" s="1"/>
      <c r="F77" s="410"/>
      <c r="G77" s="1317"/>
      <c r="H77" s="1288"/>
      <c r="I77" s="50"/>
      <c r="J77" s="46"/>
      <c r="K77" s="46"/>
      <c r="L77" s="26"/>
      <c r="M77" s="26"/>
      <c r="N77" s="26"/>
      <c r="O77" s="26"/>
      <c r="P77" s="26"/>
      <c r="Q77" s="26"/>
      <c r="R77" s="26"/>
    </row>
    <row r="78" spans="1:18">
      <c r="A78" s="76" t="s">
        <v>184</v>
      </c>
      <c r="B78" s="1306">
        <v>10</v>
      </c>
      <c r="C78" s="1296">
        <v>-2560</v>
      </c>
      <c r="D78" s="1296">
        <v>-5280</v>
      </c>
      <c r="E78" s="1296">
        <v>-5737.23</v>
      </c>
      <c r="F78" s="1295">
        <v>-4346</v>
      </c>
      <c r="G78" s="1294">
        <v>-4546</v>
      </c>
      <c r="H78" s="1303">
        <v>-200</v>
      </c>
      <c r="I78" s="64"/>
      <c r="J78" s="46"/>
      <c r="K78" s="46"/>
      <c r="L78" s="26"/>
      <c r="M78" s="26"/>
      <c r="N78" s="26"/>
      <c r="O78" s="26"/>
      <c r="P78" s="26"/>
      <c r="Q78" s="26"/>
      <c r="R78" s="26"/>
    </row>
    <row r="79" spans="1:18" ht="18.75" customHeight="1">
      <c r="A79" s="942" t="s">
        <v>48</v>
      </c>
      <c r="B79" s="2"/>
      <c r="C79" s="2"/>
      <c r="D79" s="2"/>
      <c r="E79" s="2"/>
      <c r="F79" s="2"/>
      <c r="G79" s="2"/>
      <c r="H79" s="3"/>
      <c r="I79" s="37"/>
      <c r="J79" s="26"/>
      <c r="K79" s="26"/>
      <c r="L79" s="26"/>
      <c r="M79" s="26"/>
      <c r="N79" s="26"/>
      <c r="O79" s="26"/>
      <c r="P79" s="26"/>
      <c r="Q79" s="26"/>
      <c r="R79" s="26"/>
    </row>
    <row r="80" spans="1:18">
      <c r="A80" s="81"/>
      <c r="B80" s="46"/>
      <c r="C80" s="46"/>
      <c r="D80" s="46"/>
      <c r="E80" s="46"/>
      <c r="F80" s="46"/>
      <c r="G80" s="46"/>
      <c r="H80" s="46"/>
      <c r="I80" s="46"/>
      <c r="J80" s="26"/>
      <c r="K80" s="26"/>
      <c r="L80" s="26"/>
      <c r="M80" s="26"/>
      <c r="N80" s="26"/>
      <c r="O80" s="26"/>
      <c r="P80" s="26"/>
      <c r="Q80" s="26"/>
      <c r="R80" s="26"/>
    </row>
    <row r="81" spans="1:18">
      <c r="A81" s="81"/>
      <c r="B81" s="46"/>
      <c r="C81" s="46"/>
      <c r="D81" s="46"/>
      <c r="E81" s="46"/>
      <c r="F81" s="46"/>
      <c r="G81" s="46"/>
      <c r="H81" s="46"/>
      <c r="I81" s="46"/>
      <c r="J81" s="26"/>
      <c r="K81" s="26"/>
      <c r="L81" s="26"/>
      <c r="M81" s="26"/>
      <c r="N81" s="26"/>
      <c r="O81" s="26"/>
      <c r="P81" s="26"/>
      <c r="Q81" s="26"/>
      <c r="R81" s="26"/>
    </row>
    <row r="82" spans="1:18">
      <c r="A82" s="81"/>
      <c r="B82" s="46"/>
      <c r="C82" s="46"/>
      <c r="D82" s="46"/>
      <c r="E82" s="46"/>
      <c r="F82" s="46"/>
      <c r="G82" s="46"/>
      <c r="H82" s="46"/>
      <c r="I82" s="46"/>
      <c r="J82" s="26"/>
      <c r="K82" s="26"/>
      <c r="L82" s="26"/>
      <c r="M82" s="26"/>
      <c r="N82" s="26"/>
      <c r="O82" s="26"/>
      <c r="P82" s="26"/>
      <c r="Q82" s="26"/>
      <c r="R82" s="26"/>
    </row>
    <row r="83" spans="1:18">
      <c r="A83" s="81"/>
      <c r="B83" s="46"/>
      <c r="C83" s="46"/>
      <c r="D83" s="46"/>
      <c r="E83" s="46"/>
      <c r="F83" s="46"/>
      <c r="G83" s="46"/>
      <c r="H83" s="46"/>
      <c r="I83" s="46"/>
      <c r="J83" s="26"/>
      <c r="K83" s="26"/>
      <c r="L83" s="26"/>
      <c r="M83" s="26"/>
      <c r="N83" s="26"/>
      <c r="O83" s="26"/>
      <c r="P83" s="26"/>
      <c r="Q83" s="26"/>
      <c r="R83" s="26"/>
    </row>
    <row r="84" spans="1:18">
      <c r="A84" s="81"/>
      <c r="B84" s="46"/>
      <c r="C84" s="46"/>
      <c r="D84" s="46"/>
      <c r="E84" s="46"/>
      <c r="F84" s="46"/>
      <c r="G84" s="46"/>
      <c r="H84" s="46"/>
      <c r="I84" s="46"/>
      <c r="J84" s="26"/>
      <c r="K84" s="26"/>
      <c r="L84" s="26"/>
      <c r="M84" s="26"/>
      <c r="N84" s="26"/>
      <c r="O84" s="26"/>
      <c r="P84" s="26"/>
      <c r="Q84" s="26"/>
      <c r="R84" s="26"/>
    </row>
    <row r="85" spans="1:18">
      <c r="A85" s="81"/>
      <c r="B85" s="46"/>
      <c r="C85" s="46"/>
      <c r="D85" s="46"/>
      <c r="E85" s="46"/>
      <c r="F85" s="46"/>
      <c r="G85" s="46"/>
      <c r="H85" s="46"/>
      <c r="I85" s="46"/>
      <c r="J85" s="26"/>
      <c r="K85" s="26"/>
      <c r="L85" s="26"/>
      <c r="M85" s="26"/>
      <c r="N85" s="26"/>
      <c r="O85" s="26"/>
      <c r="P85" s="26"/>
      <c r="Q85" s="26"/>
      <c r="R85" s="26"/>
    </row>
    <row r="86" spans="1:18">
      <c r="A86" s="81"/>
      <c r="B86" s="46"/>
      <c r="C86" s="46"/>
      <c r="D86" s="46"/>
      <c r="E86" s="46"/>
      <c r="F86" s="46"/>
      <c r="G86" s="46"/>
      <c r="H86" s="46"/>
      <c r="I86" s="46"/>
      <c r="J86" s="26"/>
      <c r="K86" s="26"/>
      <c r="L86" s="26"/>
      <c r="M86" s="26"/>
      <c r="N86" s="26"/>
      <c r="O86" s="26"/>
      <c r="P86" s="26"/>
      <c r="Q86" s="26"/>
      <c r="R86" s="26"/>
    </row>
    <row r="87" spans="1:18">
      <c r="A87" s="81"/>
      <c r="B87" s="46"/>
      <c r="C87" s="46"/>
      <c r="D87" s="46"/>
      <c r="E87" s="46"/>
      <c r="F87" s="46"/>
      <c r="G87" s="46"/>
      <c r="H87" s="46"/>
      <c r="I87" s="46"/>
      <c r="J87" s="26"/>
      <c r="K87" s="26"/>
      <c r="L87" s="26"/>
      <c r="M87" s="26"/>
      <c r="N87" s="26"/>
      <c r="O87" s="26"/>
      <c r="P87" s="26"/>
      <c r="Q87" s="26"/>
      <c r="R87" s="26"/>
    </row>
    <row r="88" spans="1:18">
      <c r="A88" s="81"/>
      <c r="B88" s="46"/>
      <c r="C88" s="46"/>
      <c r="D88" s="46"/>
      <c r="E88" s="46"/>
      <c r="F88" s="46"/>
      <c r="G88" s="46"/>
      <c r="H88" s="46"/>
      <c r="I88" s="46"/>
      <c r="J88" s="26"/>
      <c r="K88" s="26"/>
      <c r="L88" s="26"/>
      <c r="M88" s="26"/>
      <c r="N88" s="26"/>
      <c r="O88" s="26"/>
      <c r="P88" s="26"/>
      <c r="Q88" s="26"/>
      <c r="R88" s="26"/>
    </row>
    <row r="89" spans="1:18">
      <c r="A89" s="81"/>
      <c r="B89" s="46"/>
      <c r="C89" s="46"/>
      <c r="D89" s="46"/>
      <c r="E89" s="46"/>
      <c r="F89" s="46"/>
      <c r="G89" s="46"/>
      <c r="H89" s="46"/>
      <c r="I89" s="46"/>
      <c r="J89" s="26"/>
      <c r="K89" s="26"/>
      <c r="L89" s="26"/>
      <c r="M89" s="26"/>
      <c r="N89" s="26"/>
      <c r="O89" s="26"/>
      <c r="P89" s="26"/>
      <c r="Q89" s="26"/>
      <c r="R89" s="26"/>
    </row>
    <row r="90" spans="1:18">
      <c r="A90" s="81"/>
      <c r="B90" s="46"/>
      <c r="C90" s="46"/>
      <c r="D90" s="46"/>
      <c r="E90" s="46"/>
      <c r="F90" s="46"/>
      <c r="G90" s="46"/>
      <c r="H90" s="46"/>
      <c r="I90" s="46"/>
      <c r="J90" s="26"/>
      <c r="K90" s="26"/>
      <c r="L90" s="26"/>
      <c r="M90" s="26"/>
      <c r="N90" s="26"/>
      <c r="O90" s="26"/>
      <c r="P90" s="26"/>
      <c r="Q90" s="26"/>
      <c r="R90" s="26"/>
    </row>
    <row r="91" spans="1:18">
      <c r="A91" s="81"/>
      <c r="B91" s="46"/>
      <c r="C91" s="46"/>
      <c r="D91" s="46"/>
      <c r="E91" s="46"/>
      <c r="F91" s="46"/>
      <c r="G91" s="46"/>
      <c r="H91" s="46"/>
      <c r="I91" s="46"/>
      <c r="J91" s="26"/>
      <c r="K91" s="26"/>
      <c r="L91" s="26"/>
      <c r="M91" s="26"/>
      <c r="N91" s="26"/>
      <c r="O91" s="26"/>
      <c r="P91" s="26"/>
      <c r="Q91" s="26"/>
      <c r="R91" s="26"/>
    </row>
    <row r="92" spans="1:18">
      <c r="A92" s="81"/>
      <c r="B92" s="46"/>
      <c r="C92" s="46"/>
      <c r="D92" s="46"/>
      <c r="E92" s="46"/>
      <c r="F92" s="46"/>
      <c r="G92" s="46"/>
      <c r="H92" s="46"/>
      <c r="I92" s="46"/>
      <c r="J92" s="26"/>
      <c r="K92" s="26"/>
      <c r="L92" s="26"/>
      <c r="M92" s="26"/>
      <c r="N92" s="26"/>
      <c r="O92" s="26"/>
      <c r="P92" s="26"/>
      <c r="Q92" s="26"/>
      <c r="R92" s="26"/>
    </row>
    <row r="93" spans="1:18">
      <c r="A93" s="81"/>
      <c r="B93" s="46"/>
      <c r="C93" s="46"/>
      <c r="D93" s="46"/>
      <c r="E93" s="46"/>
      <c r="F93" s="46"/>
      <c r="G93" s="46"/>
      <c r="H93" s="46"/>
      <c r="I93" s="46"/>
      <c r="J93" s="26"/>
      <c r="K93" s="26"/>
      <c r="L93" s="26"/>
      <c r="M93" s="26"/>
      <c r="N93" s="26"/>
      <c r="O93" s="26"/>
      <c r="P93" s="26"/>
      <c r="Q93" s="26"/>
      <c r="R93" s="26"/>
    </row>
    <row r="94" spans="1:18">
      <c r="A94" s="81"/>
      <c r="B94" s="26"/>
      <c r="C94" s="26"/>
      <c r="D94" s="26"/>
      <c r="E94" s="26"/>
      <c r="F94" s="26"/>
      <c r="G94" s="26"/>
      <c r="H94" s="37"/>
      <c r="I94" s="37"/>
      <c r="J94" s="26"/>
      <c r="K94" s="26"/>
      <c r="L94" s="26"/>
      <c r="M94" s="26"/>
      <c r="N94" s="26"/>
      <c r="O94" s="26"/>
      <c r="P94" s="26"/>
      <c r="Q94" s="26"/>
      <c r="R94" s="26"/>
    </row>
    <row r="95" spans="1:18">
      <c r="A95" s="81"/>
      <c r="B95" s="26"/>
      <c r="C95" s="26"/>
      <c r="D95" s="26"/>
      <c r="E95" s="26"/>
      <c r="F95" s="26"/>
      <c r="G95" s="26"/>
      <c r="H95" s="37"/>
      <c r="I95" s="37"/>
      <c r="J95" s="26"/>
      <c r="K95" s="26"/>
      <c r="L95" s="26"/>
      <c r="M95" s="26"/>
      <c r="N95" s="26"/>
      <c r="O95" s="26"/>
      <c r="P95" s="26"/>
      <c r="Q95" s="26"/>
      <c r="R95" s="26"/>
    </row>
    <row r="96" spans="1:18">
      <c r="A96" s="57"/>
      <c r="H96" s="24"/>
      <c r="I96" s="37"/>
      <c r="J96" s="26"/>
      <c r="K96" s="26"/>
      <c r="L96" s="26"/>
      <c r="M96" s="26"/>
      <c r="N96" s="26"/>
      <c r="O96" s="26"/>
      <c r="P96" s="26"/>
      <c r="Q96" s="26"/>
      <c r="R96" s="26"/>
    </row>
    <row r="97" spans="1:18">
      <c r="A97" s="57"/>
      <c r="H97" s="24"/>
      <c r="I97" s="37"/>
      <c r="J97" s="26"/>
      <c r="K97" s="26"/>
      <c r="L97" s="26"/>
      <c r="M97" s="26"/>
      <c r="N97" s="26"/>
      <c r="O97" s="26"/>
      <c r="P97" s="26"/>
      <c r="Q97" s="26"/>
      <c r="R97" s="26"/>
    </row>
    <row r="98" spans="1:18">
      <c r="A98" s="57"/>
      <c r="H98" s="24"/>
      <c r="I98" s="37"/>
      <c r="J98" s="26"/>
      <c r="K98" s="26"/>
      <c r="L98" s="26"/>
      <c r="M98" s="26"/>
      <c r="N98" s="26"/>
      <c r="O98" s="26"/>
      <c r="P98" s="26"/>
      <c r="Q98" s="26"/>
      <c r="R98" s="26"/>
    </row>
    <row r="99" spans="1:18">
      <c r="A99" s="57"/>
      <c r="H99" s="24"/>
      <c r="I99" s="37"/>
      <c r="J99" s="26"/>
      <c r="K99" s="26"/>
      <c r="L99" s="26"/>
      <c r="M99" s="26"/>
      <c r="N99" s="26"/>
      <c r="O99" s="26"/>
      <c r="P99" s="26"/>
      <c r="Q99" s="26"/>
      <c r="R99" s="26"/>
    </row>
    <row r="100" spans="1:18">
      <c r="A100" s="57"/>
      <c r="H100" s="24"/>
      <c r="I100" s="37"/>
      <c r="J100" s="26"/>
      <c r="K100" s="26"/>
      <c r="L100" s="26"/>
      <c r="M100" s="26"/>
      <c r="N100" s="26"/>
      <c r="O100" s="26"/>
      <c r="P100" s="26"/>
      <c r="Q100" s="26"/>
      <c r="R100" s="26"/>
    </row>
    <row r="101" spans="1:18">
      <c r="A101" s="57"/>
      <c r="H101" s="24"/>
      <c r="I101" s="37"/>
      <c r="J101" s="26"/>
      <c r="K101" s="26"/>
      <c r="L101" s="26"/>
      <c r="M101" s="26"/>
      <c r="N101" s="26"/>
      <c r="O101" s="26"/>
      <c r="P101" s="26"/>
      <c r="Q101" s="26"/>
      <c r="R101" s="26"/>
    </row>
    <row r="102" spans="1:18">
      <c r="A102" s="57"/>
      <c r="H102" s="24"/>
      <c r="I102" s="37"/>
      <c r="J102" s="26"/>
      <c r="K102" s="26"/>
      <c r="L102" s="26"/>
      <c r="M102" s="26"/>
      <c r="N102" s="26"/>
      <c r="O102" s="26"/>
      <c r="P102" s="26"/>
      <c r="Q102" s="26"/>
      <c r="R102" s="26"/>
    </row>
    <row r="103" spans="1:18">
      <c r="A103" s="57"/>
      <c r="H103" s="24"/>
      <c r="I103" s="37"/>
      <c r="J103" s="26"/>
      <c r="K103" s="26"/>
      <c r="L103" s="26"/>
      <c r="M103" s="26"/>
      <c r="N103" s="26"/>
      <c r="O103" s="26"/>
      <c r="P103" s="26"/>
      <c r="Q103" s="26"/>
      <c r="R103" s="26"/>
    </row>
    <row r="104" spans="1:18">
      <c r="A104" s="57"/>
      <c r="B104" s="57"/>
      <c r="C104" s="57"/>
      <c r="J104" s="24"/>
    </row>
    <row r="105" spans="1:18">
      <c r="A105" s="57"/>
      <c r="B105" s="57"/>
      <c r="C105" s="57"/>
      <c r="J105" s="24"/>
    </row>
    <row r="106" spans="1:18">
      <c r="A106" s="57"/>
      <c r="B106" s="57"/>
      <c r="C106" s="57"/>
      <c r="J106" s="24"/>
    </row>
    <row r="107" spans="1:18">
      <c r="A107" s="57"/>
      <c r="B107" s="57"/>
      <c r="C107" s="57"/>
      <c r="J107" s="24"/>
    </row>
    <row r="108" spans="1:18">
      <c r="A108" s="57"/>
      <c r="B108" s="57"/>
      <c r="C108" s="57"/>
      <c r="J108" s="24"/>
    </row>
    <row r="109" spans="1:18">
      <c r="A109" s="57"/>
      <c r="B109" s="57"/>
      <c r="C109" s="57"/>
      <c r="J109" s="24"/>
    </row>
    <row r="110" spans="1:18">
      <c r="A110" s="57"/>
      <c r="B110" s="57"/>
      <c r="C110" s="57"/>
      <c r="J110" s="24"/>
    </row>
    <row r="111" spans="1:18">
      <c r="A111" s="57"/>
      <c r="B111" s="57"/>
      <c r="C111" s="57"/>
      <c r="J111" s="24"/>
    </row>
    <row r="112" spans="1:18">
      <c r="A112" s="57"/>
      <c r="B112" s="57"/>
      <c r="C112" s="57"/>
      <c r="J112" s="24"/>
    </row>
    <row r="113" spans="1:10">
      <c r="A113" s="57"/>
      <c r="B113" s="57"/>
      <c r="C113" s="57"/>
      <c r="J113" s="24"/>
    </row>
    <row r="114" spans="1:10">
      <c r="A114" s="57"/>
      <c r="B114" s="57"/>
      <c r="C114" s="57"/>
      <c r="J114" s="24"/>
    </row>
    <row r="115" spans="1:10">
      <c r="A115" s="57"/>
      <c r="B115" s="57"/>
      <c r="C115" s="57"/>
      <c r="J115" s="24"/>
    </row>
    <row r="116" spans="1:10">
      <c r="A116" s="57"/>
      <c r="B116" s="57"/>
      <c r="C116" s="57"/>
      <c r="J116" s="24"/>
    </row>
    <row r="117" spans="1:10">
      <c r="A117" s="57"/>
      <c r="B117" s="57"/>
      <c r="C117" s="57"/>
      <c r="J117" s="24"/>
    </row>
    <row r="118" spans="1:10">
      <c r="A118" s="57"/>
      <c r="B118" s="57"/>
      <c r="C118" s="57"/>
      <c r="J118" s="24"/>
    </row>
    <row r="119" spans="1:10">
      <c r="A119" s="57"/>
      <c r="B119" s="57"/>
      <c r="C119" s="57"/>
      <c r="J119" s="24"/>
    </row>
    <row r="120" spans="1:10">
      <c r="A120" s="57"/>
      <c r="B120" s="57"/>
      <c r="C120" s="57"/>
      <c r="J120" s="24"/>
    </row>
    <row r="121" spans="1:10">
      <c r="A121" s="57"/>
      <c r="B121" s="57"/>
      <c r="C121" s="57"/>
      <c r="J121" s="24"/>
    </row>
    <row r="122" spans="1:10">
      <c r="A122" s="57"/>
      <c r="B122" s="57"/>
      <c r="C122" s="57"/>
      <c r="J122" s="24"/>
    </row>
    <row r="123" spans="1:10">
      <c r="A123" s="57"/>
      <c r="B123" s="57"/>
      <c r="C123" s="57"/>
      <c r="J123" s="24"/>
    </row>
    <row r="124" spans="1:10">
      <c r="A124" s="57"/>
      <c r="B124" s="57"/>
      <c r="C124" s="57"/>
      <c r="J124" s="24"/>
    </row>
    <row r="125" spans="1:10">
      <c r="A125" s="57"/>
      <c r="B125" s="57"/>
      <c r="C125" s="57"/>
      <c r="J125" s="24"/>
    </row>
    <row r="126" spans="1:10">
      <c r="A126" s="57"/>
      <c r="B126" s="57"/>
      <c r="C126" s="57"/>
      <c r="J126" s="24"/>
    </row>
    <row r="127" spans="1:10">
      <c r="A127" s="57"/>
      <c r="B127" s="57"/>
      <c r="C127" s="57"/>
      <c r="J127" s="24"/>
    </row>
    <row r="128" spans="1:10">
      <c r="A128" s="57"/>
      <c r="B128" s="57"/>
      <c r="C128" s="57"/>
      <c r="J128" s="24"/>
    </row>
    <row r="129" spans="1:10">
      <c r="A129" s="57"/>
      <c r="B129" s="57"/>
      <c r="C129" s="57"/>
      <c r="J129" s="24"/>
    </row>
    <row r="130" spans="1:10">
      <c r="A130" s="57"/>
      <c r="B130" s="57"/>
      <c r="C130" s="57"/>
      <c r="J130" s="24"/>
    </row>
    <row r="131" spans="1:10">
      <c r="A131" s="57"/>
      <c r="B131" s="57"/>
      <c r="C131" s="57"/>
      <c r="J131" s="24"/>
    </row>
    <row r="132" spans="1:10">
      <c r="A132" s="57"/>
      <c r="B132" s="57"/>
      <c r="C132" s="57"/>
      <c r="J132" s="24"/>
    </row>
    <row r="133" spans="1:10">
      <c r="A133" s="57"/>
      <c r="B133" s="57"/>
      <c r="C133" s="57"/>
      <c r="J133" s="24"/>
    </row>
    <row r="134" spans="1:10">
      <c r="A134" s="57"/>
      <c r="B134" s="57"/>
      <c r="C134" s="57"/>
      <c r="J134" s="24"/>
    </row>
  </sheetData>
  <mergeCells count="3">
    <mergeCell ref="D6:H6"/>
    <mergeCell ref="A3:H3"/>
    <mergeCell ref="A4:H4"/>
  </mergeCells>
  <pageMargins left="0.75" right="0.75" top="1" bottom="1" header="0.5" footer="0.5"/>
  <pageSetup paperSize="9" scale="9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2"/>
  <sheetViews>
    <sheetView showGridLines="0" zoomScaleNormal="100" workbookViewId="0"/>
  </sheetViews>
  <sheetFormatPr defaultColWidth="9.33203125" defaultRowHeight="11.25"/>
  <cols>
    <col min="1" max="1" width="51.83203125" style="38" customWidth="1"/>
    <col min="2" max="2" width="5.83203125" style="38" customWidth="1"/>
    <col min="3" max="9" width="9.83203125" style="27" customWidth="1"/>
    <col min="10" max="16384" width="9.33203125" style="27"/>
  </cols>
  <sheetData>
    <row r="1" spans="1:14" ht="14.25">
      <c r="A1" s="1309" t="s">
        <v>208</v>
      </c>
      <c r="B1" s="1308"/>
      <c r="C1" s="1308"/>
      <c r="D1" s="1308"/>
      <c r="E1" s="1308"/>
      <c r="F1" s="1308"/>
      <c r="G1" s="1308"/>
      <c r="H1" s="1308"/>
      <c r="I1" s="1308"/>
    </row>
    <row r="2" spans="1:14" ht="5.25" customHeight="1">
      <c r="A2" s="1309"/>
      <c r="B2" s="1308"/>
      <c r="C2" s="1308"/>
      <c r="D2" s="1308"/>
      <c r="E2" s="1308"/>
      <c r="F2" s="1308"/>
      <c r="G2" s="1308"/>
      <c r="H2" s="1308"/>
      <c r="I2" s="1308"/>
    </row>
    <row r="3" spans="1:14" ht="15.75">
      <c r="A3" s="1412" t="s">
        <v>670</v>
      </c>
      <c r="B3" s="1412"/>
      <c r="C3" s="1412"/>
      <c r="D3" s="1412"/>
      <c r="E3" s="1412"/>
      <c r="F3" s="1412"/>
      <c r="G3" s="1412"/>
      <c r="H3" s="1412"/>
      <c r="I3" s="1269"/>
    </row>
    <row r="4" spans="1:14" ht="15">
      <c r="A4" s="1413" t="s">
        <v>13</v>
      </c>
      <c r="B4" s="1413"/>
      <c r="C4" s="1413"/>
      <c r="D4" s="1413"/>
      <c r="E4" s="1413"/>
      <c r="F4" s="1413"/>
      <c r="G4" s="1413"/>
      <c r="H4" s="1413"/>
      <c r="I4" s="106"/>
    </row>
    <row r="5" spans="1:14" s="29" customFormat="1" ht="6.75">
      <c r="A5" s="39"/>
      <c r="B5" s="39"/>
      <c r="C5" s="28"/>
      <c r="D5" s="28"/>
      <c r="E5" s="28"/>
      <c r="F5" s="28"/>
      <c r="G5" s="28"/>
      <c r="H5" s="40"/>
      <c r="I5" s="4"/>
    </row>
    <row r="6" spans="1:14">
      <c r="A6" s="5"/>
      <c r="B6" s="5"/>
      <c r="C6" s="41" t="s">
        <v>581</v>
      </c>
      <c r="D6" s="1391" t="s">
        <v>582</v>
      </c>
      <c r="E6" s="1392"/>
      <c r="F6" s="1392"/>
      <c r="G6" s="1392"/>
      <c r="H6" s="1392"/>
      <c r="I6" s="930"/>
    </row>
    <row r="7" spans="1:14">
      <c r="A7" s="5"/>
      <c r="B7" s="5"/>
      <c r="C7" s="6"/>
      <c r="D7" s="6" t="s">
        <v>0</v>
      </c>
      <c r="E7" s="6" t="s">
        <v>10</v>
      </c>
      <c r="F7" s="6" t="s">
        <v>4</v>
      </c>
      <c r="G7" s="7"/>
      <c r="H7" s="8" t="s">
        <v>14</v>
      </c>
      <c r="I7" s="8"/>
    </row>
    <row r="8" spans="1:14">
      <c r="A8" s="5"/>
      <c r="B8" s="54" t="s">
        <v>53</v>
      </c>
      <c r="C8" s="6" t="s">
        <v>1</v>
      </c>
      <c r="D8" s="6" t="s">
        <v>2</v>
      </c>
      <c r="E8" s="6" t="s">
        <v>11</v>
      </c>
      <c r="F8" s="6" t="s">
        <v>12</v>
      </c>
      <c r="G8" s="7" t="s">
        <v>1</v>
      </c>
      <c r="H8" s="9" t="s">
        <v>15</v>
      </c>
      <c r="I8" s="9"/>
    </row>
    <row r="9" spans="1:14">
      <c r="A9" s="5"/>
      <c r="B9" s="5"/>
      <c r="C9" s="6" t="s">
        <v>6</v>
      </c>
      <c r="D9" s="6" t="s">
        <v>6</v>
      </c>
      <c r="E9" s="6" t="s">
        <v>6</v>
      </c>
      <c r="F9" s="6" t="s">
        <v>6</v>
      </c>
      <c r="G9" s="7" t="s">
        <v>6</v>
      </c>
      <c r="H9" s="10" t="s">
        <v>6</v>
      </c>
      <c r="I9" s="10"/>
    </row>
    <row r="10" spans="1:14">
      <c r="A10" s="5"/>
      <c r="B10" s="5"/>
      <c r="C10" s="6"/>
      <c r="D10" s="940" t="s">
        <v>16</v>
      </c>
      <c r="E10" s="940" t="s">
        <v>17</v>
      </c>
      <c r="F10" s="940" t="s">
        <v>18</v>
      </c>
      <c r="G10" s="958" t="s">
        <v>19</v>
      </c>
      <c r="H10" s="11" t="s">
        <v>54</v>
      </c>
      <c r="I10" s="11"/>
    </row>
    <row r="11" spans="1:14">
      <c r="A11" s="17" t="s">
        <v>55</v>
      </c>
      <c r="B11" s="17"/>
      <c r="C11" s="6"/>
      <c r="D11" s="940"/>
      <c r="E11" s="940"/>
      <c r="F11" s="940"/>
      <c r="G11" s="958"/>
      <c r="H11" s="11"/>
      <c r="I11" s="11"/>
    </row>
    <row r="12" spans="1:14" ht="3.2" customHeight="1">
      <c r="A12" s="5"/>
      <c r="B12" s="5"/>
      <c r="C12" s="6"/>
      <c r="D12" s="940"/>
      <c r="E12" s="940"/>
      <c r="F12" s="940"/>
      <c r="G12" s="958"/>
      <c r="H12" s="11"/>
      <c r="I12" s="11"/>
    </row>
    <row r="13" spans="1:14">
      <c r="A13" s="5" t="s">
        <v>20</v>
      </c>
      <c r="B13" s="5"/>
      <c r="C13" s="68"/>
      <c r="D13" s="68"/>
      <c r="E13" s="68"/>
      <c r="F13" s="68"/>
      <c r="G13" s="25"/>
      <c r="H13" s="24"/>
      <c r="I13" s="37"/>
      <c r="J13" s="26"/>
      <c r="K13" s="26"/>
      <c r="L13" s="26"/>
      <c r="M13" s="26"/>
      <c r="N13" s="26"/>
    </row>
    <row r="14" spans="1:14">
      <c r="A14" s="5" t="s">
        <v>22</v>
      </c>
      <c r="B14" s="1270"/>
      <c r="C14" s="1291">
        <v>0</v>
      </c>
      <c r="D14" s="1291">
        <v>0</v>
      </c>
      <c r="E14" s="1291">
        <v>0</v>
      </c>
      <c r="F14" s="1291">
        <v>0</v>
      </c>
      <c r="G14" s="1290">
        <v>0</v>
      </c>
      <c r="H14" s="1288">
        <v>0</v>
      </c>
      <c r="I14" s="50"/>
      <c r="J14" s="46"/>
      <c r="K14" s="46"/>
      <c r="L14" s="26"/>
      <c r="M14" s="26"/>
      <c r="N14" s="26"/>
    </row>
    <row r="15" spans="1:14">
      <c r="A15" s="5" t="s">
        <v>23</v>
      </c>
      <c r="B15" s="1270"/>
      <c r="C15" s="1291">
        <v>0</v>
      </c>
      <c r="D15" s="1291">
        <v>0</v>
      </c>
      <c r="E15" s="1291">
        <v>0</v>
      </c>
      <c r="F15" s="1291">
        <v>0</v>
      </c>
      <c r="G15" s="1290">
        <v>0</v>
      </c>
      <c r="H15" s="1288">
        <v>0</v>
      </c>
      <c r="I15" s="50"/>
      <c r="J15" s="46"/>
      <c r="K15" s="46"/>
      <c r="L15" s="26"/>
      <c r="M15" s="26"/>
      <c r="N15" s="26"/>
    </row>
    <row r="16" spans="1:14">
      <c r="A16" s="5" t="s">
        <v>24</v>
      </c>
      <c r="B16" s="1270"/>
      <c r="C16" s="1291">
        <v>980.17</v>
      </c>
      <c r="D16" s="1291">
        <v>1111</v>
      </c>
      <c r="E16" s="1291">
        <v>1111</v>
      </c>
      <c r="F16" s="1291">
        <v>1021</v>
      </c>
      <c r="G16" s="1290">
        <v>982</v>
      </c>
      <c r="H16" s="1288">
        <v>-39</v>
      </c>
      <c r="I16" s="50"/>
      <c r="J16" s="46"/>
      <c r="K16" s="46"/>
      <c r="L16" s="26"/>
      <c r="M16" s="26"/>
      <c r="N16" s="26"/>
    </row>
    <row r="17" spans="1:14">
      <c r="A17" s="5" t="s">
        <v>56</v>
      </c>
      <c r="B17" s="1270"/>
      <c r="C17" s="1291">
        <v>1702</v>
      </c>
      <c r="D17" s="1291">
        <v>2025</v>
      </c>
      <c r="E17" s="1291">
        <v>1960</v>
      </c>
      <c r="F17" s="1291">
        <v>1948</v>
      </c>
      <c r="G17" s="1290">
        <v>1776</v>
      </c>
      <c r="H17" s="1288">
        <v>-172</v>
      </c>
      <c r="I17" s="50"/>
      <c r="J17" s="46"/>
      <c r="K17" s="46"/>
      <c r="L17" s="26"/>
      <c r="M17" s="26"/>
      <c r="N17" s="26"/>
    </row>
    <row r="18" spans="1:14">
      <c r="A18" s="5" t="s">
        <v>30</v>
      </c>
      <c r="B18" s="1270"/>
      <c r="C18" s="1291">
        <v>3</v>
      </c>
      <c r="D18" s="1291">
        <v>1</v>
      </c>
      <c r="E18" s="1291">
        <v>1</v>
      </c>
      <c r="F18" s="1291">
        <v>1</v>
      </c>
      <c r="G18" s="1290">
        <v>0</v>
      </c>
      <c r="H18" s="1288">
        <v>-1</v>
      </c>
      <c r="I18" s="50"/>
      <c r="J18" s="46"/>
      <c r="K18" s="46"/>
      <c r="L18" s="26"/>
      <c r="M18" s="26"/>
      <c r="N18" s="26"/>
    </row>
    <row r="19" spans="1:14">
      <c r="A19" s="49" t="s">
        <v>5</v>
      </c>
      <c r="B19" s="1330"/>
      <c r="C19" s="1286">
        <v>2685</v>
      </c>
      <c r="D19" s="1286">
        <v>3137</v>
      </c>
      <c r="E19" s="1286">
        <v>3072</v>
      </c>
      <c r="F19" s="1286">
        <v>2970</v>
      </c>
      <c r="G19" s="1287">
        <v>2758</v>
      </c>
      <c r="H19" s="1288">
        <v>-212</v>
      </c>
      <c r="I19" s="50"/>
      <c r="J19" s="46"/>
      <c r="K19" s="46"/>
      <c r="L19" s="26"/>
      <c r="M19" s="26"/>
      <c r="N19" s="26"/>
    </row>
    <row r="20" spans="1:14" ht="3.2" customHeight="1">
      <c r="A20" s="16"/>
      <c r="B20" s="1329"/>
      <c r="C20" s="1291"/>
      <c r="D20" s="1291"/>
      <c r="E20" s="1291"/>
      <c r="F20" s="1291"/>
      <c r="G20" s="1290"/>
      <c r="H20" s="1286"/>
      <c r="I20" s="50"/>
      <c r="J20" s="46"/>
      <c r="K20" s="46"/>
      <c r="L20" s="26"/>
      <c r="M20" s="26"/>
      <c r="N20" s="26"/>
    </row>
    <row r="21" spans="1:14">
      <c r="A21" s="5" t="s">
        <v>31</v>
      </c>
      <c r="B21" s="1270"/>
      <c r="C21" s="1291"/>
      <c r="D21" s="1291"/>
      <c r="E21" s="1291"/>
      <c r="F21" s="1291"/>
      <c r="G21" s="1290"/>
      <c r="H21" s="1286"/>
      <c r="I21" s="50"/>
      <c r="J21" s="46"/>
      <c r="K21" s="46"/>
      <c r="L21" s="26"/>
      <c r="M21" s="26"/>
      <c r="N21" s="26"/>
    </row>
    <row r="22" spans="1:14">
      <c r="A22" s="1266" t="s">
        <v>32</v>
      </c>
      <c r="B22" s="1331"/>
      <c r="C22" s="1291">
        <v>52.015000000000001</v>
      </c>
      <c r="D22" s="1291">
        <v>55</v>
      </c>
      <c r="E22" s="1291">
        <v>55</v>
      </c>
      <c r="F22" s="1291">
        <v>52.97</v>
      </c>
      <c r="G22" s="1290">
        <v>53</v>
      </c>
      <c r="H22" s="1288">
        <v>0</v>
      </c>
      <c r="I22" s="50"/>
      <c r="J22" s="46"/>
      <c r="K22" s="46"/>
      <c r="L22" s="26"/>
      <c r="M22" s="26"/>
      <c r="N22" s="26"/>
    </row>
    <row r="23" spans="1:14">
      <c r="A23" s="1266" t="s">
        <v>33</v>
      </c>
      <c r="B23" s="1331"/>
      <c r="C23" s="1291"/>
      <c r="D23" s="1291"/>
      <c r="E23" s="1291"/>
      <c r="F23" s="1291"/>
      <c r="G23" s="1290"/>
      <c r="H23" s="1288"/>
      <c r="I23" s="50"/>
      <c r="J23" s="46"/>
      <c r="K23" s="46"/>
      <c r="L23" s="26"/>
      <c r="M23" s="26"/>
      <c r="N23" s="26"/>
    </row>
    <row r="24" spans="1:14">
      <c r="A24" s="16" t="s">
        <v>34</v>
      </c>
      <c r="B24" s="1329"/>
      <c r="C24" s="1291">
        <v>4.79</v>
      </c>
      <c r="D24" s="1291">
        <v>5.3849999999999998</v>
      </c>
      <c r="E24" s="1291">
        <v>5</v>
      </c>
      <c r="F24" s="1291">
        <v>5.2649999999999997</v>
      </c>
      <c r="G24" s="1290">
        <v>5</v>
      </c>
      <c r="H24" s="1288">
        <v>0</v>
      </c>
      <c r="I24" s="50"/>
      <c r="J24" s="46"/>
      <c r="K24" s="46"/>
      <c r="L24" s="26"/>
      <c r="M24" s="26"/>
      <c r="N24" s="26"/>
    </row>
    <row r="25" spans="1:14">
      <c r="A25" s="16" t="s">
        <v>35</v>
      </c>
      <c r="B25" s="1329"/>
      <c r="C25" s="1291">
        <v>0</v>
      </c>
      <c r="D25" s="1291">
        <v>0</v>
      </c>
      <c r="E25" s="1291">
        <v>0</v>
      </c>
      <c r="F25" s="1291">
        <v>0</v>
      </c>
      <c r="G25" s="1290">
        <v>0</v>
      </c>
      <c r="H25" s="1288">
        <v>0</v>
      </c>
      <c r="I25" s="50"/>
      <c r="J25" s="46"/>
      <c r="K25" s="46"/>
      <c r="L25" s="26"/>
      <c r="M25" s="26"/>
      <c r="N25" s="26"/>
    </row>
    <row r="26" spans="1:14">
      <c r="A26" s="1266" t="s">
        <v>36</v>
      </c>
      <c r="B26" s="1331"/>
      <c r="C26" s="1291">
        <v>2</v>
      </c>
      <c r="D26" s="1291">
        <v>2.39</v>
      </c>
      <c r="E26" s="1291">
        <v>2.34</v>
      </c>
      <c r="F26" s="1291">
        <v>2.31</v>
      </c>
      <c r="G26" s="1290">
        <v>2</v>
      </c>
      <c r="H26" s="1288">
        <v>0</v>
      </c>
      <c r="I26" s="50"/>
      <c r="J26" s="46"/>
      <c r="K26" s="46"/>
      <c r="L26" s="26"/>
      <c r="M26" s="26"/>
      <c r="N26" s="36"/>
    </row>
    <row r="27" spans="1:14">
      <c r="A27" s="1266" t="s">
        <v>37</v>
      </c>
      <c r="B27" s="1331"/>
      <c r="C27" s="1291">
        <v>13</v>
      </c>
      <c r="D27" s="1291">
        <v>14</v>
      </c>
      <c r="E27" s="1291">
        <v>14</v>
      </c>
      <c r="F27" s="1291">
        <v>6.2549999999999999</v>
      </c>
      <c r="G27" s="1290">
        <v>6</v>
      </c>
      <c r="H27" s="1288">
        <v>0</v>
      </c>
      <c r="I27" s="50"/>
      <c r="J27" s="46"/>
      <c r="K27" s="46"/>
      <c r="L27" s="26"/>
      <c r="M27" s="26"/>
      <c r="N27" s="26"/>
    </row>
    <row r="28" spans="1:14">
      <c r="A28" s="1266" t="s">
        <v>38</v>
      </c>
      <c r="B28" s="1331"/>
      <c r="C28" s="1291">
        <v>8</v>
      </c>
      <c r="D28" s="1291">
        <v>10</v>
      </c>
      <c r="E28" s="1291">
        <v>10</v>
      </c>
      <c r="F28" s="1291">
        <v>10</v>
      </c>
      <c r="G28" s="1290">
        <v>11</v>
      </c>
      <c r="H28" s="1288">
        <v>0</v>
      </c>
      <c r="I28" s="50"/>
      <c r="J28" s="46"/>
      <c r="K28" s="46"/>
      <c r="L28" s="26"/>
      <c r="M28" s="26"/>
      <c r="N28" s="26"/>
    </row>
    <row r="29" spans="1:14">
      <c r="A29" s="1266" t="s">
        <v>39</v>
      </c>
      <c r="B29" s="1331"/>
      <c r="C29" s="1291">
        <v>858</v>
      </c>
      <c r="D29" s="1291">
        <v>966</v>
      </c>
      <c r="E29" s="1291">
        <v>970</v>
      </c>
      <c r="F29" s="1291">
        <v>844</v>
      </c>
      <c r="G29" s="1290">
        <v>835</v>
      </c>
      <c r="H29" s="1288">
        <v>-10</v>
      </c>
      <c r="I29" s="50"/>
      <c r="J29" s="46"/>
      <c r="K29" s="46"/>
      <c r="L29" s="26"/>
      <c r="M29" s="26"/>
      <c r="N29" s="26"/>
    </row>
    <row r="30" spans="1:14">
      <c r="A30" s="5" t="s">
        <v>40</v>
      </c>
      <c r="B30" s="1270"/>
      <c r="C30" s="1291">
        <v>1520</v>
      </c>
      <c r="D30" s="1291">
        <v>1845</v>
      </c>
      <c r="E30" s="1291">
        <v>1754</v>
      </c>
      <c r="F30" s="1291">
        <v>1740.835</v>
      </c>
      <c r="G30" s="1290">
        <v>1663</v>
      </c>
      <c r="H30" s="1288">
        <v>-78</v>
      </c>
      <c r="I30" s="50"/>
      <c r="J30" s="46"/>
      <c r="K30" s="46"/>
      <c r="L30" s="26"/>
      <c r="M30" s="26"/>
      <c r="N30" s="26"/>
    </row>
    <row r="31" spans="1:14">
      <c r="A31" s="5" t="s">
        <v>186</v>
      </c>
      <c r="B31" s="1270"/>
      <c r="C31" s="1291">
        <v>46</v>
      </c>
      <c r="D31" s="1291">
        <v>30</v>
      </c>
      <c r="E31" s="1291">
        <v>84</v>
      </c>
      <c r="F31" s="1291">
        <v>104</v>
      </c>
      <c r="G31" s="1290">
        <v>104</v>
      </c>
      <c r="H31" s="1288">
        <v>0</v>
      </c>
      <c r="I31" s="50"/>
      <c r="J31" s="46"/>
      <c r="K31" s="46"/>
      <c r="L31" s="26"/>
      <c r="M31" s="26"/>
      <c r="N31" s="26"/>
    </row>
    <row r="32" spans="1:14">
      <c r="A32" s="5" t="s">
        <v>41</v>
      </c>
      <c r="B32" s="1270"/>
      <c r="C32" s="1291">
        <v>5</v>
      </c>
      <c r="D32" s="1291">
        <v>4</v>
      </c>
      <c r="E32" s="1291">
        <v>4</v>
      </c>
      <c r="F32" s="1291">
        <v>4</v>
      </c>
      <c r="G32" s="1290">
        <v>5</v>
      </c>
      <c r="H32" s="1288">
        <v>1</v>
      </c>
      <c r="I32" s="50"/>
      <c r="J32" s="46"/>
      <c r="K32" s="46"/>
      <c r="L32" s="26"/>
      <c r="M32" s="26"/>
      <c r="N32" s="26"/>
    </row>
    <row r="33" spans="1:14">
      <c r="A33" s="5" t="s">
        <v>42</v>
      </c>
      <c r="B33" s="1270"/>
      <c r="C33" s="1291">
        <v>1</v>
      </c>
      <c r="D33" s="1291">
        <v>2.06</v>
      </c>
      <c r="E33" s="1291">
        <v>0.95499999999999996</v>
      </c>
      <c r="F33" s="1291">
        <v>1.03</v>
      </c>
      <c r="G33" s="1290">
        <v>1.9850000000000001</v>
      </c>
      <c r="H33" s="1288">
        <v>1</v>
      </c>
      <c r="I33" s="50"/>
      <c r="J33" s="46"/>
      <c r="K33" s="46"/>
      <c r="L33" s="26"/>
      <c r="M33" s="26"/>
      <c r="N33" s="26"/>
    </row>
    <row r="34" spans="1:14">
      <c r="A34" s="49" t="s">
        <v>5</v>
      </c>
      <c r="B34" s="1330"/>
      <c r="C34" s="1286">
        <v>2509</v>
      </c>
      <c r="D34" s="1286">
        <v>2934</v>
      </c>
      <c r="E34" s="1286">
        <v>2899.63</v>
      </c>
      <c r="F34" s="1286">
        <v>2771.89</v>
      </c>
      <c r="G34" s="1287">
        <v>2686</v>
      </c>
      <c r="H34" s="1288">
        <v>-86</v>
      </c>
      <c r="I34" s="50"/>
      <c r="J34" s="46"/>
      <c r="K34" s="46"/>
      <c r="L34" s="26"/>
      <c r="M34" s="26"/>
      <c r="N34" s="26"/>
    </row>
    <row r="35" spans="1:14" ht="3.2" customHeight="1">
      <c r="A35" s="16"/>
      <c r="B35" s="1329"/>
      <c r="C35" s="1291"/>
      <c r="D35" s="1291"/>
      <c r="E35" s="1291"/>
      <c r="F35" s="1291"/>
      <c r="G35" s="1290"/>
      <c r="H35" s="1288"/>
      <c r="I35" s="50"/>
      <c r="J35" s="46"/>
      <c r="K35" s="46"/>
      <c r="L35" s="26"/>
      <c r="M35" s="26"/>
      <c r="N35" s="26"/>
    </row>
    <row r="36" spans="1:14">
      <c r="A36" s="12" t="s">
        <v>187</v>
      </c>
      <c r="B36" s="1301">
        <v>10</v>
      </c>
      <c r="C36" s="1295">
        <v>176</v>
      </c>
      <c r="D36" s="1295">
        <v>203</v>
      </c>
      <c r="E36" s="1295">
        <v>172</v>
      </c>
      <c r="F36" s="1295">
        <v>198</v>
      </c>
      <c r="G36" s="1294">
        <v>72</v>
      </c>
      <c r="H36" s="1303">
        <v>-126</v>
      </c>
      <c r="I36" s="64"/>
      <c r="J36" s="46"/>
      <c r="K36" s="46"/>
      <c r="L36" s="26"/>
      <c r="M36" s="26"/>
      <c r="N36" s="26"/>
    </row>
    <row r="37" spans="1:14" ht="3.2" customHeight="1">
      <c r="A37" s="5"/>
      <c r="B37" s="1270"/>
      <c r="C37" s="410"/>
      <c r="D37" s="410"/>
      <c r="E37" s="410"/>
      <c r="F37" s="410"/>
      <c r="G37" s="1317"/>
      <c r="H37" s="1288"/>
      <c r="I37" s="50"/>
      <c r="J37" s="46"/>
      <c r="K37" s="46"/>
      <c r="L37" s="26"/>
      <c r="M37" s="26"/>
      <c r="N37" s="26"/>
    </row>
    <row r="38" spans="1:14">
      <c r="A38" s="52" t="s">
        <v>59</v>
      </c>
      <c r="B38" s="423"/>
      <c r="C38" s="410"/>
      <c r="D38" s="410"/>
      <c r="E38" s="410"/>
      <c r="F38" s="410"/>
      <c r="G38" s="1317"/>
      <c r="H38" s="1288"/>
      <c r="I38" s="50"/>
      <c r="J38" s="46"/>
      <c r="K38" s="46"/>
      <c r="L38" s="26"/>
      <c r="M38" s="26"/>
      <c r="N38" s="26"/>
    </row>
    <row r="39" spans="1:14">
      <c r="A39" s="23" t="s">
        <v>60</v>
      </c>
      <c r="B39" s="447"/>
      <c r="C39" s="1291">
        <v>253</v>
      </c>
      <c r="D39" s="1291">
        <v>0</v>
      </c>
      <c r="E39" s="1291">
        <v>85</v>
      </c>
      <c r="F39" s="1291">
        <v>54</v>
      </c>
      <c r="G39" s="1290">
        <v>-4</v>
      </c>
      <c r="H39" s="1288">
        <v>-59</v>
      </c>
      <c r="I39" s="50"/>
      <c r="J39" s="46"/>
      <c r="K39" s="46"/>
      <c r="L39" s="26"/>
      <c r="M39" s="26"/>
      <c r="N39" s="26"/>
    </row>
    <row r="40" spans="1:14">
      <c r="A40" s="23" t="s">
        <v>61</v>
      </c>
      <c r="B40" s="1326"/>
      <c r="C40" s="1291">
        <v>2</v>
      </c>
      <c r="D40" s="1291">
        <v>0</v>
      </c>
      <c r="E40" s="1291">
        <v>0</v>
      </c>
      <c r="F40" s="1291">
        <v>0</v>
      </c>
      <c r="G40" s="1290">
        <v>1</v>
      </c>
      <c r="H40" s="1288">
        <v>1</v>
      </c>
      <c r="I40" s="50"/>
      <c r="J40" s="46"/>
      <c r="K40" s="46"/>
      <c r="L40" s="26"/>
      <c r="M40" s="26"/>
      <c r="N40" s="26"/>
    </row>
    <row r="41" spans="1:14">
      <c r="A41" s="54" t="s">
        <v>62</v>
      </c>
      <c r="B41" s="422"/>
      <c r="C41" s="1291">
        <v>-3</v>
      </c>
      <c r="D41" s="1291">
        <v>0</v>
      </c>
      <c r="E41" s="1291">
        <v>0</v>
      </c>
      <c r="F41" s="1291">
        <v>0</v>
      </c>
      <c r="G41" s="1290">
        <v>2</v>
      </c>
      <c r="H41" s="1288">
        <v>2</v>
      </c>
      <c r="I41" s="50"/>
      <c r="J41" s="46"/>
      <c r="K41" s="46"/>
      <c r="L41" s="26"/>
      <c r="M41" s="26"/>
      <c r="N41" s="26"/>
    </row>
    <row r="42" spans="1:14">
      <c r="A42" s="54" t="s">
        <v>63</v>
      </c>
      <c r="B42" s="422"/>
      <c r="C42" s="1291">
        <v>-159</v>
      </c>
      <c r="D42" s="1291">
        <v>0</v>
      </c>
      <c r="E42" s="1291">
        <v>0</v>
      </c>
      <c r="F42" s="1291">
        <v>0</v>
      </c>
      <c r="G42" s="1290">
        <v>-168</v>
      </c>
      <c r="H42" s="1288">
        <v>-168</v>
      </c>
      <c r="I42" s="50"/>
      <c r="J42" s="46"/>
      <c r="K42" s="46"/>
      <c r="L42" s="26"/>
      <c r="M42" s="26"/>
      <c r="N42" s="26"/>
    </row>
    <row r="43" spans="1:14">
      <c r="A43" s="56" t="s">
        <v>64</v>
      </c>
      <c r="B43" s="1328"/>
      <c r="C43" s="1286">
        <v>92</v>
      </c>
      <c r="D43" s="1286">
        <v>0</v>
      </c>
      <c r="E43" s="1286">
        <v>85</v>
      </c>
      <c r="F43" s="1286">
        <v>54</v>
      </c>
      <c r="G43" s="1287">
        <v>-169</v>
      </c>
      <c r="H43" s="1288">
        <v>-223</v>
      </c>
      <c r="I43" s="50"/>
      <c r="J43" s="46"/>
      <c r="K43" s="46"/>
      <c r="L43" s="26"/>
      <c r="M43" s="26"/>
      <c r="N43" s="26"/>
    </row>
    <row r="44" spans="1:14" ht="3.2" customHeight="1">
      <c r="A44" s="54"/>
      <c r="B44" s="1267"/>
      <c r="C44" s="1291"/>
      <c r="D44" s="1286"/>
      <c r="E44" s="1286"/>
      <c r="F44" s="1291"/>
      <c r="G44" s="1290"/>
      <c r="H44" s="1288">
        <v>0</v>
      </c>
      <c r="I44" s="50"/>
      <c r="J44" s="46"/>
      <c r="K44" s="46"/>
      <c r="L44" s="26"/>
      <c r="M44" s="26"/>
      <c r="N44" s="26"/>
    </row>
    <row r="45" spans="1:14" s="30" customFormat="1">
      <c r="A45" s="58" t="s">
        <v>65</v>
      </c>
      <c r="B45" s="1327"/>
      <c r="C45" s="1286">
        <v>268</v>
      </c>
      <c r="D45" s="1286">
        <v>203</v>
      </c>
      <c r="E45" s="1286">
        <v>257</v>
      </c>
      <c r="F45" s="929">
        <v>253</v>
      </c>
      <c r="G45" s="1302">
        <v>-97</v>
      </c>
      <c r="H45" s="1288">
        <v>-350</v>
      </c>
      <c r="I45" s="50"/>
      <c r="J45" s="46"/>
      <c r="K45" s="46"/>
      <c r="L45" s="67"/>
      <c r="M45" s="67"/>
      <c r="N45" s="67"/>
    </row>
    <row r="46" spans="1:14" ht="3.2" customHeight="1">
      <c r="A46" s="54"/>
      <c r="B46" s="1267"/>
      <c r="C46" s="1291"/>
      <c r="D46" s="1291"/>
      <c r="E46" s="1291"/>
      <c r="F46" s="1291"/>
      <c r="G46" s="1290"/>
      <c r="H46" s="1288"/>
      <c r="I46" s="50"/>
      <c r="J46" s="46"/>
      <c r="K46" s="46"/>
      <c r="L46" s="26"/>
      <c r="M46" s="26"/>
      <c r="N46" s="26"/>
    </row>
    <row r="47" spans="1:14">
      <c r="A47" s="52" t="s">
        <v>188</v>
      </c>
      <c r="B47" s="423"/>
      <c r="C47" s="1295"/>
      <c r="D47" s="1295"/>
      <c r="E47" s="1295"/>
      <c r="F47" s="1295"/>
      <c r="G47" s="1294"/>
      <c r="H47" s="1288"/>
      <c r="I47" s="50"/>
      <c r="J47" s="46"/>
      <c r="K47" s="46"/>
      <c r="L47" s="26"/>
      <c r="M47" s="26"/>
      <c r="N47" s="26"/>
    </row>
    <row r="48" spans="1:14">
      <c r="A48" s="52" t="s">
        <v>67</v>
      </c>
      <c r="B48" s="423"/>
      <c r="C48" s="1295"/>
      <c r="D48" s="1295"/>
      <c r="E48" s="1295"/>
      <c r="F48" s="1295"/>
      <c r="G48" s="1294"/>
      <c r="H48" s="1288"/>
      <c r="I48" s="50"/>
      <c r="J48" s="46"/>
      <c r="K48" s="46"/>
      <c r="L48" s="26"/>
      <c r="M48" s="26"/>
      <c r="N48" s="26"/>
    </row>
    <row r="49" spans="1:14">
      <c r="A49" s="54" t="s">
        <v>68</v>
      </c>
      <c r="B49" s="422"/>
      <c r="C49" s="1291">
        <v>-88</v>
      </c>
      <c r="D49" s="1291">
        <v>0</v>
      </c>
      <c r="E49" s="1291">
        <v>-19.535</v>
      </c>
      <c r="F49" s="1291">
        <v>-13</v>
      </c>
      <c r="G49" s="1290">
        <v>-107</v>
      </c>
      <c r="H49" s="1288">
        <v>-94</v>
      </c>
      <c r="I49" s="50"/>
      <c r="J49" s="46"/>
      <c r="K49" s="46"/>
      <c r="L49" s="26"/>
      <c r="M49" s="26"/>
      <c r="N49" s="26"/>
    </row>
    <row r="50" spans="1:14">
      <c r="A50" s="23" t="s">
        <v>69</v>
      </c>
      <c r="B50" s="1326"/>
      <c r="C50" s="1291">
        <v>156</v>
      </c>
      <c r="D50" s="1291">
        <v>0</v>
      </c>
      <c r="E50" s="1291">
        <v>0</v>
      </c>
      <c r="F50" s="1291">
        <v>0</v>
      </c>
      <c r="G50" s="1290">
        <v>191</v>
      </c>
      <c r="H50" s="1288">
        <v>191</v>
      </c>
      <c r="I50" s="50"/>
      <c r="J50" s="46"/>
      <c r="K50" s="46"/>
      <c r="L50" s="26"/>
      <c r="M50" s="26"/>
      <c r="N50" s="26"/>
    </row>
    <row r="51" spans="1:14">
      <c r="A51" s="54" t="s">
        <v>71</v>
      </c>
      <c r="B51" s="422"/>
      <c r="C51" s="1291">
        <v>0</v>
      </c>
      <c r="D51" s="1291">
        <v>0</v>
      </c>
      <c r="E51" s="1291">
        <v>0</v>
      </c>
      <c r="F51" s="1291">
        <v>0</v>
      </c>
      <c r="G51" s="1290">
        <v>0</v>
      </c>
      <c r="H51" s="1288">
        <v>0</v>
      </c>
      <c r="I51" s="50"/>
      <c r="J51" s="46"/>
      <c r="K51" s="46"/>
      <c r="L51" s="26"/>
      <c r="M51" s="26"/>
      <c r="N51" s="26"/>
    </row>
    <row r="52" spans="1:14">
      <c r="A52" s="52" t="s">
        <v>189</v>
      </c>
      <c r="B52" s="423"/>
      <c r="C52" s="1286">
        <v>69</v>
      </c>
      <c r="D52" s="1286">
        <v>0</v>
      </c>
      <c r="E52" s="1286">
        <v>-19.535</v>
      </c>
      <c r="F52" s="1286">
        <v>-13</v>
      </c>
      <c r="G52" s="1287">
        <v>84</v>
      </c>
      <c r="H52" s="1288">
        <v>97</v>
      </c>
      <c r="I52" s="50"/>
      <c r="J52" s="46"/>
      <c r="K52" s="46"/>
      <c r="L52" s="26"/>
      <c r="M52" s="26"/>
      <c r="N52" s="26"/>
    </row>
    <row r="53" spans="1:14" ht="3.2" customHeight="1">
      <c r="A53" s="5"/>
      <c r="B53" s="1270"/>
      <c r="C53" s="1286"/>
      <c r="D53" s="1286"/>
      <c r="E53" s="1286"/>
      <c r="F53" s="1286"/>
      <c r="G53" s="1287"/>
      <c r="H53" s="1288"/>
      <c r="I53" s="50"/>
      <c r="J53" s="46"/>
      <c r="K53" s="46"/>
      <c r="L53" s="26"/>
      <c r="M53" s="26"/>
      <c r="N53" s="26"/>
    </row>
    <row r="54" spans="1:14">
      <c r="A54" s="52" t="s">
        <v>190</v>
      </c>
      <c r="B54" s="423"/>
      <c r="C54" s="1286"/>
      <c r="D54" s="1286"/>
      <c r="E54" s="1286"/>
      <c r="F54" s="1286"/>
      <c r="G54" s="1287"/>
      <c r="H54" s="1288"/>
      <c r="I54" s="50"/>
      <c r="J54" s="46"/>
      <c r="K54" s="46"/>
      <c r="L54" s="26"/>
      <c r="M54" s="26"/>
      <c r="N54" s="26"/>
    </row>
    <row r="55" spans="1:14">
      <c r="A55" s="5" t="s">
        <v>27</v>
      </c>
      <c r="B55" s="1270"/>
      <c r="C55" s="1291">
        <v>-116.42</v>
      </c>
      <c r="D55" s="1291">
        <v>-112.46</v>
      </c>
      <c r="E55" s="1291">
        <v>-209.99</v>
      </c>
      <c r="F55" s="1291">
        <v>-212</v>
      </c>
      <c r="G55" s="1290">
        <v>-230</v>
      </c>
      <c r="H55" s="1288">
        <v>-17.78</v>
      </c>
      <c r="I55" s="50"/>
      <c r="J55" s="46"/>
      <c r="K55" s="46"/>
      <c r="L55" s="26"/>
      <c r="M55" s="26"/>
      <c r="N55" s="26"/>
    </row>
    <row r="56" spans="1:14">
      <c r="A56" s="5" t="s">
        <v>191</v>
      </c>
      <c r="B56" s="1270"/>
      <c r="C56" s="1291">
        <v>3</v>
      </c>
      <c r="D56" s="1291">
        <v>0</v>
      </c>
      <c r="E56" s="1291">
        <v>0</v>
      </c>
      <c r="F56" s="1286">
        <v>0</v>
      </c>
      <c r="G56" s="1287">
        <v>13.3</v>
      </c>
      <c r="H56" s="1288">
        <v>13.3</v>
      </c>
      <c r="I56" s="50"/>
      <c r="J56" s="46"/>
      <c r="K56" s="46"/>
      <c r="L56" s="26"/>
      <c r="M56" s="26"/>
      <c r="N56" s="26"/>
    </row>
    <row r="57" spans="1:14">
      <c r="A57" s="17" t="s">
        <v>192</v>
      </c>
      <c r="B57" s="1322"/>
      <c r="C57" s="1286">
        <v>-114</v>
      </c>
      <c r="D57" s="1286">
        <v>-112.46</v>
      </c>
      <c r="E57" s="1286">
        <v>-209.99</v>
      </c>
      <c r="F57" s="1286">
        <v>-212</v>
      </c>
      <c r="G57" s="1287">
        <v>-216</v>
      </c>
      <c r="H57" s="1288">
        <v>-4</v>
      </c>
      <c r="I57" s="50"/>
      <c r="J57" s="46"/>
      <c r="K57" s="46"/>
      <c r="L57" s="26"/>
      <c r="M57" s="26"/>
      <c r="N57" s="26"/>
    </row>
    <row r="58" spans="1:14" ht="3.2" customHeight="1">
      <c r="A58" s="5"/>
      <c r="B58" s="1270"/>
      <c r="C58" s="1286"/>
      <c r="D58" s="1286"/>
      <c r="E58" s="1286"/>
      <c r="F58" s="1286"/>
      <c r="G58" s="1287"/>
      <c r="H58" s="1288"/>
      <c r="I58" s="50"/>
      <c r="J58" s="46"/>
      <c r="K58" s="46"/>
      <c r="L58" s="26"/>
      <c r="M58" s="26"/>
      <c r="N58" s="26"/>
    </row>
    <row r="59" spans="1:14" ht="14.25" customHeight="1">
      <c r="A59" s="17" t="s">
        <v>193</v>
      </c>
      <c r="B59" s="1325">
        <v>10</v>
      </c>
      <c r="C59" s="1286">
        <v>223</v>
      </c>
      <c r="D59" s="1286">
        <v>90</v>
      </c>
      <c r="E59" s="1286">
        <v>27</v>
      </c>
      <c r="F59" s="1286">
        <v>28</v>
      </c>
      <c r="G59" s="1287">
        <v>-229</v>
      </c>
      <c r="H59" s="1286">
        <v>-257</v>
      </c>
      <c r="I59" s="50"/>
      <c r="J59" s="46"/>
      <c r="K59" s="46"/>
      <c r="L59" s="26"/>
      <c r="M59" s="26"/>
      <c r="N59" s="26"/>
    </row>
    <row r="60" spans="1:14" ht="3.2" customHeight="1" thickBot="1">
      <c r="A60" s="5"/>
      <c r="B60" s="1270"/>
      <c r="C60" s="1291"/>
      <c r="D60" s="1291"/>
      <c r="E60" s="1291"/>
      <c r="F60" s="1291"/>
      <c r="G60" s="1290"/>
      <c r="H60" s="1286"/>
      <c r="I60" s="50"/>
      <c r="J60" s="46"/>
      <c r="K60" s="46"/>
      <c r="L60" s="26"/>
      <c r="M60" s="26"/>
      <c r="N60" s="26"/>
    </row>
    <row r="61" spans="1:14" ht="22.7" customHeight="1" thickBot="1">
      <c r="A61" s="61" t="s">
        <v>74</v>
      </c>
      <c r="B61" s="1357"/>
      <c r="C61" s="1299"/>
      <c r="D61" s="1299"/>
      <c r="E61" s="1299"/>
      <c r="F61" s="1299"/>
      <c r="G61" s="1298"/>
      <c r="H61" s="1299"/>
      <c r="I61" s="92"/>
      <c r="J61" s="46"/>
      <c r="K61" s="46"/>
      <c r="L61" s="26"/>
      <c r="M61" s="26"/>
      <c r="N61" s="26"/>
    </row>
    <row r="62" spans="1:14" ht="3.2" customHeight="1">
      <c r="A62" s="5"/>
      <c r="B62" s="1270"/>
      <c r="C62" s="1291"/>
      <c r="D62" s="1291"/>
      <c r="E62" s="1291"/>
      <c r="F62" s="1291"/>
      <c r="G62" s="1290"/>
      <c r="H62" s="1286"/>
      <c r="I62" s="50"/>
      <c r="J62" s="46"/>
      <c r="K62" s="46"/>
      <c r="L62" s="26"/>
      <c r="M62" s="26"/>
      <c r="N62" s="26"/>
    </row>
    <row r="63" spans="1:14">
      <c r="A63" s="12" t="s">
        <v>43</v>
      </c>
      <c r="B63" s="1324"/>
      <c r="C63" s="1295">
        <v>176</v>
      </c>
      <c r="D63" s="1295">
        <v>203</v>
      </c>
      <c r="E63" s="1295">
        <v>172</v>
      </c>
      <c r="F63" s="1295">
        <v>198</v>
      </c>
      <c r="G63" s="1294">
        <v>72</v>
      </c>
      <c r="H63" s="1293">
        <v>-126</v>
      </c>
      <c r="I63" s="64"/>
      <c r="J63" s="46"/>
      <c r="K63" s="46"/>
      <c r="L63" s="46"/>
      <c r="M63" s="26"/>
      <c r="N63" s="26"/>
    </row>
    <row r="64" spans="1:14" ht="3.2" customHeight="1">
      <c r="A64" s="5"/>
      <c r="B64" s="1270"/>
      <c r="C64" s="1291"/>
      <c r="D64" s="1291"/>
      <c r="E64" s="1291"/>
      <c r="F64" s="1291"/>
      <c r="G64" s="1290"/>
      <c r="H64" s="1288"/>
      <c r="I64" s="50"/>
      <c r="J64" s="46"/>
      <c r="K64" s="46"/>
      <c r="L64" s="26"/>
      <c r="M64" s="26"/>
      <c r="N64" s="26"/>
    </row>
    <row r="65" spans="1:15">
      <c r="A65" s="5" t="s">
        <v>75</v>
      </c>
      <c r="B65" s="1270"/>
      <c r="C65" s="1291"/>
      <c r="D65" s="1291"/>
      <c r="E65" s="1291"/>
      <c r="F65" s="1291"/>
      <c r="G65" s="1290"/>
      <c r="H65" s="1288"/>
      <c r="I65" s="50"/>
      <c r="J65" s="46"/>
      <c r="K65" s="46"/>
      <c r="L65" s="26"/>
      <c r="M65" s="26"/>
      <c r="N65" s="26"/>
    </row>
    <row r="66" spans="1:15">
      <c r="A66" s="1266" t="s">
        <v>76</v>
      </c>
      <c r="B66" s="424"/>
      <c r="C66" s="1291">
        <v>11</v>
      </c>
      <c r="D66" s="1291">
        <v>9.7050000000000001</v>
      </c>
      <c r="E66" s="1291">
        <v>9</v>
      </c>
      <c r="F66" s="1291">
        <v>8.5649999999999995</v>
      </c>
      <c r="G66" s="1290">
        <v>5</v>
      </c>
      <c r="H66" s="1288">
        <v>-4</v>
      </c>
      <c r="I66" s="50"/>
      <c r="J66" s="46"/>
      <c r="K66" s="46"/>
      <c r="L66" s="26"/>
      <c r="M66" s="26"/>
      <c r="N66" s="26"/>
    </row>
    <row r="67" spans="1:15">
      <c r="A67" s="5" t="s">
        <v>77</v>
      </c>
      <c r="B67" s="1270"/>
      <c r="C67" s="1291">
        <v>0</v>
      </c>
      <c r="D67" s="1291">
        <v>0</v>
      </c>
      <c r="E67" s="1291">
        <v>0</v>
      </c>
      <c r="F67" s="1291">
        <v>0</v>
      </c>
      <c r="G67" s="1290">
        <v>0</v>
      </c>
      <c r="H67" s="1288">
        <v>0</v>
      </c>
      <c r="I67" s="50"/>
      <c r="J67" s="46"/>
      <c r="K67" s="46"/>
      <c r="L67" s="26"/>
      <c r="M67" s="26"/>
      <c r="N67" s="26"/>
    </row>
    <row r="68" spans="1:15">
      <c r="A68" s="5" t="s">
        <v>78</v>
      </c>
      <c r="B68" s="1323"/>
      <c r="C68" s="1291">
        <v>0</v>
      </c>
      <c r="D68" s="1291">
        <v>0</v>
      </c>
      <c r="E68" s="1291">
        <v>0</v>
      </c>
      <c r="F68" s="1291">
        <v>0</v>
      </c>
      <c r="G68" s="1290">
        <v>0</v>
      </c>
      <c r="H68" s="1288">
        <v>0</v>
      </c>
      <c r="I68" s="50"/>
      <c r="J68" s="46"/>
      <c r="K68" s="46"/>
      <c r="L68" s="26"/>
      <c r="M68" s="26"/>
      <c r="N68" s="26"/>
    </row>
    <row r="69" spans="1:15">
      <c r="A69" s="17" t="s">
        <v>79</v>
      </c>
      <c r="B69" s="1322"/>
      <c r="C69" s="1291"/>
      <c r="D69" s="1291"/>
      <c r="E69" s="1291"/>
      <c r="F69" s="1291"/>
      <c r="G69" s="1290"/>
      <c r="H69" s="1288"/>
      <c r="I69" s="50"/>
      <c r="J69" s="46"/>
      <c r="K69" s="46"/>
      <c r="L69" s="26"/>
      <c r="M69" s="26"/>
      <c r="N69" s="26"/>
    </row>
    <row r="70" spans="1:15">
      <c r="A70" s="5" t="s">
        <v>80</v>
      </c>
      <c r="B70" s="1270"/>
      <c r="C70" s="1291">
        <v>0</v>
      </c>
      <c r="D70" s="1291">
        <v>0</v>
      </c>
      <c r="E70" s="1291">
        <v>0</v>
      </c>
      <c r="F70" s="1291">
        <v>0</v>
      </c>
      <c r="G70" s="1290">
        <v>0</v>
      </c>
      <c r="H70" s="1288">
        <v>0</v>
      </c>
      <c r="I70" s="50"/>
      <c r="J70" s="46"/>
      <c r="K70" s="46"/>
      <c r="L70" s="26"/>
      <c r="M70" s="26"/>
      <c r="N70" s="26"/>
    </row>
    <row r="71" spans="1:15">
      <c r="A71" s="5" t="s">
        <v>81</v>
      </c>
      <c r="B71" s="1270"/>
      <c r="C71" s="1291">
        <v>13</v>
      </c>
      <c r="D71" s="1291">
        <v>14</v>
      </c>
      <c r="E71" s="1291">
        <v>14</v>
      </c>
      <c r="F71" s="1291">
        <v>6.2549999999999999</v>
      </c>
      <c r="G71" s="1290">
        <v>6</v>
      </c>
      <c r="H71" s="1288">
        <v>0</v>
      </c>
      <c r="I71" s="50"/>
      <c r="J71" s="46"/>
      <c r="K71" s="46"/>
      <c r="L71" s="26"/>
      <c r="M71" s="26"/>
      <c r="N71" s="26"/>
    </row>
    <row r="72" spans="1:15">
      <c r="A72" s="17" t="s">
        <v>82</v>
      </c>
      <c r="B72" s="1322"/>
      <c r="C72" s="1286">
        <v>-2</v>
      </c>
      <c r="D72" s="1286">
        <v>-4</v>
      </c>
      <c r="E72" s="1286">
        <v>-5</v>
      </c>
      <c r="F72" s="1286">
        <v>2</v>
      </c>
      <c r="G72" s="1287">
        <v>-2</v>
      </c>
      <c r="H72" s="1288">
        <v>-4</v>
      </c>
      <c r="I72" s="50"/>
      <c r="J72" s="46"/>
      <c r="K72" s="46"/>
      <c r="L72" s="26"/>
      <c r="M72" s="26"/>
      <c r="N72" s="26"/>
    </row>
    <row r="73" spans="1:15" ht="3.2" customHeight="1">
      <c r="A73" s="5"/>
      <c r="B73" s="1270"/>
      <c r="C73" s="1286"/>
      <c r="D73" s="1291"/>
      <c r="E73" s="1291"/>
      <c r="F73" s="1286"/>
      <c r="G73" s="1287"/>
      <c r="H73" s="1288"/>
      <c r="I73" s="50"/>
      <c r="J73" s="46"/>
      <c r="K73" s="46"/>
      <c r="L73" s="26"/>
      <c r="M73" s="26"/>
      <c r="N73" s="26"/>
    </row>
    <row r="74" spans="1:15">
      <c r="A74" s="17" t="s">
        <v>83</v>
      </c>
      <c r="B74" s="1301">
        <v>10</v>
      </c>
      <c r="C74" s="1286">
        <v>178</v>
      </c>
      <c r="D74" s="1286">
        <v>207.23500000000001</v>
      </c>
      <c r="E74" s="1286">
        <v>177</v>
      </c>
      <c r="F74" s="1286">
        <v>196</v>
      </c>
      <c r="G74" s="1287">
        <v>74</v>
      </c>
      <c r="H74" s="1288">
        <v>-123</v>
      </c>
      <c r="I74" s="50"/>
      <c r="J74" s="46"/>
      <c r="K74" s="46"/>
      <c r="L74" s="26"/>
      <c r="M74" s="26"/>
      <c r="N74" s="26"/>
    </row>
    <row r="75" spans="1:15">
      <c r="A75" s="17"/>
      <c r="B75" s="48"/>
      <c r="C75" s="466"/>
      <c r="D75" s="466"/>
      <c r="E75" s="466"/>
      <c r="F75" s="466"/>
      <c r="G75" s="466"/>
      <c r="H75" s="465"/>
      <c r="I75" s="50"/>
      <c r="J75" s="46"/>
      <c r="K75" s="46"/>
      <c r="L75" s="26"/>
      <c r="M75" s="26"/>
      <c r="N75" s="26"/>
    </row>
    <row r="76" spans="1:15">
      <c r="A76" s="5" t="s">
        <v>672</v>
      </c>
      <c r="B76" s="48"/>
      <c r="C76" s="466"/>
      <c r="D76" s="466"/>
      <c r="E76" s="466"/>
      <c r="F76" s="466"/>
      <c r="G76" s="466"/>
      <c r="H76" s="465"/>
      <c r="I76" s="50"/>
      <c r="J76" s="46"/>
      <c r="K76" s="46"/>
      <c r="L76" s="26"/>
      <c r="M76" s="26"/>
      <c r="N76" s="26"/>
    </row>
    <row r="77" spans="1:15">
      <c r="A77" s="5" t="s">
        <v>671</v>
      </c>
      <c r="B77" s="48"/>
      <c r="C77" s="466"/>
      <c r="D77" s="466"/>
      <c r="E77" s="466"/>
      <c r="F77" s="466"/>
      <c r="G77" s="466"/>
      <c r="H77" s="465"/>
      <c r="I77" s="50"/>
      <c r="J77" s="46"/>
      <c r="K77" s="46"/>
      <c r="L77" s="26"/>
      <c r="M77" s="26"/>
      <c r="N77" s="26"/>
    </row>
    <row r="78" spans="1:15" ht="18" customHeight="1">
      <c r="A78" s="942" t="s">
        <v>48</v>
      </c>
      <c r="B78" s="2"/>
      <c r="C78" s="2"/>
      <c r="D78" s="2"/>
      <c r="E78" s="2"/>
      <c r="F78" s="2"/>
      <c r="G78" s="3"/>
      <c r="H78" s="432"/>
      <c r="I78" s="50"/>
      <c r="J78" s="26"/>
      <c r="K78" s="26"/>
      <c r="L78" s="26"/>
      <c r="M78" s="26"/>
      <c r="N78" s="26"/>
      <c r="O78" s="26"/>
    </row>
    <row r="79" spans="1:15">
      <c r="A79" s="69"/>
      <c r="B79" s="69"/>
      <c r="C79" s="50"/>
      <c r="D79" s="50"/>
      <c r="E79" s="50"/>
      <c r="F79" s="50"/>
      <c r="G79" s="50"/>
      <c r="H79" s="50"/>
      <c r="I79" s="50"/>
      <c r="J79" s="26"/>
      <c r="K79" s="26"/>
      <c r="L79" s="26"/>
      <c r="M79" s="26"/>
      <c r="N79" s="26"/>
      <c r="O79" s="26"/>
    </row>
    <row r="80" spans="1:15">
      <c r="A80" s="55"/>
      <c r="B80" s="55"/>
      <c r="C80" s="46"/>
      <c r="D80" s="46"/>
      <c r="E80" s="46"/>
      <c r="F80" s="46"/>
      <c r="G80" s="46"/>
      <c r="H80" s="46"/>
      <c r="I80" s="46"/>
      <c r="J80" s="26"/>
      <c r="K80" s="26"/>
      <c r="L80" s="26"/>
      <c r="M80" s="26"/>
      <c r="N80" s="26"/>
      <c r="O80" s="26"/>
    </row>
    <row r="81" spans="1:15">
      <c r="A81" s="55"/>
      <c r="B81" s="55"/>
      <c r="C81" s="46"/>
      <c r="D81" s="46"/>
      <c r="E81" s="46"/>
      <c r="F81" s="46"/>
      <c r="G81" s="46"/>
      <c r="H81" s="46"/>
      <c r="I81" s="46"/>
      <c r="J81" s="26"/>
      <c r="K81" s="26"/>
      <c r="L81" s="26"/>
      <c r="M81" s="26"/>
      <c r="N81" s="26"/>
      <c r="O81" s="26"/>
    </row>
    <row r="82" spans="1:15">
      <c r="A82" s="55"/>
      <c r="B82" s="55"/>
      <c r="C82" s="46"/>
      <c r="D82" s="46"/>
      <c r="E82" s="46"/>
      <c r="F82" s="46"/>
      <c r="G82" s="46"/>
      <c r="H82" s="46"/>
      <c r="I82" s="46"/>
      <c r="J82" s="26"/>
      <c r="K82" s="26"/>
      <c r="L82" s="26"/>
      <c r="M82" s="26"/>
      <c r="N82" s="26"/>
      <c r="O82" s="26"/>
    </row>
    <row r="83" spans="1:15">
      <c r="A83" s="55"/>
      <c r="B83" s="55"/>
      <c r="C83" s="46"/>
      <c r="D83" s="46"/>
      <c r="E83" s="46"/>
      <c r="F83" s="46"/>
      <c r="G83" s="46"/>
      <c r="H83" s="46"/>
      <c r="I83" s="46"/>
      <c r="J83" s="26"/>
      <c r="K83" s="26"/>
      <c r="L83" s="26"/>
      <c r="M83" s="26"/>
      <c r="N83" s="26"/>
      <c r="O83" s="26"/>
    </row>
    <row r="84" spans="1:15">
      <c r="A84" s="55"/>
      <c r="B84" s="55"/>
      <c r="C84" s="46"/>
      <c r="D84" s="46"/>
      <c r="E84" s="46"/>
      <c r="F84" s="46"/>
      <c r="G84" s="46"/>
      <c r="H84" s="46"/>
      <c r="I84" s="46"/>
      <c r="J84" s="26"/>
      <c r="K84" s="26"/>
      <c r="L84" s="26"/>
      <c r="M84" s="26"/>
      <c r="N84" s="26"/>
      <c r="O84" s="26"/>
    </row>
    <row r="85" spans="1:15">
      <c r="A85" s="55"/>
      <c r="B85" s="55"/>
      <c r="C85" s="46"/>
      <c r="D85" s="46"/>
      <c r="E85" s="46"/>
      <c r="F85" s="46"/>
      <c r="G85" s="46"/>
      <c r="H85" s="46"/>
      <c r="I85" s="46"/>
      <c r="J85" s="26"/>
      <c r="K85" s="26"/>
      <c r="L85" s="26"/>
      <c r="M85" s="26"/>
      <c r="N85" s="26"/>
      <c r="O85" s="26"/>
    </row>
    <row r="86" spans="1:15">
      <c r="A86" s="55"/>
      <c r="B86" s="55"/>
      <c r="C86" s="46"/>
      <c r="D86" s="46"/>
      <c r="E86" s="46"/>
      <c r="F86" s="46"/>
      <c r="G86" s="46"/>
      <c r="H86" s="46"/>
      <c r="I86" s="46"/>
      <c r="J86" s="26"/>
      <c r="K86" s="26"/>
      <c r="L86" s="26"/>
      <c r="M86" s="26"/>
      <c r="N86" s="26"/>
      <c r="O86" s="26"/>
    </row>
    <row r="87" spans="1:15">
      <c r="A87" s="55"/>
      <c r="B87" s="55"/>
      <c r="C87" s="46"/>
      <c r="D87" s="46"/>
      <c r="E87" s="46"/>
      <c r="F87" s="46"/>
      <c r="G87" s="46"/>
      <c r="H87" s="46"/>
      <c r="I87" s="46"/>
      <c r="J87" s="26"/>
      <c r="K87" s="26"/>
      <c r="L87" s="26"/>
      <c r="M87" s="26"/>
      <c r="N87" s="26"/>
      <c r="O87" s="26"/>
    </row>
    <row r="88" spans="1:15">
      <c r="A88" s="55"/>
      <c r="B88" s="55"/>
      <c r="C88" s="46"/>
      <c r="D88" s="46"/>
      <c r="E88" s="46"/>
      <c r="F88" s="46"/>
      <c r="G88" s="46"/>
      <c r="H88" s="46"/>
      <c r="I88" s="46"/>
      <c r="J88" s="26"/>
      <c r="K88" s="26"/>
      <c r="L88" s="26"/>
      <c r="M88" s="26"/>
      <c r="N88" s="26"/>
      <c r="O88" s="26"/>
    </row>
    <row r="89" spans="1:15">
      <c r="A89" s="55"/>
      <c r="B89" s="55"/>
      <c r="C89" s="26"/>
      <c r="D89" s="26"/>
      <c r="E89" s="26"/>
      <c r="F89" s="26"/>
      <c r="G89" s="26"/>
      <c r="H89" s="26"/>
      <c r="I89" s="26"/>
      <c r="J89" s="26"/>
      <c r="K89" s="26"/>
      <c r="L89" s="26"/>
      <c r="M89" s="26"/>
      <c r="N89" s="26"/>
      <c r="O89" s="26"/>
    </row>
    <row r="90" spans="1:15">
      <c r="A90" s="55"/>
      <c r="B90" s="55"/>
      <c r="C90" s="26"/>
      <c r="D90" s="26"/>
      <c r="E90" s="26"/>
      <c r="F90" s="26"/>
      <c r="G90" s="26"/>
      <c r="H90" s="26"/>
      <c r="I90" s="26"/>
      <c r="J90" s="26"/>
      <c r="K90" s="26"/>
      <c r="L90" s="26"/>
      <c r="M90" s="26"/>
      <c r="N90" s="26"/>
      <c r="O90" s="26"/>
    </row>
    <row r="91" spans="1:15">
      <c r="A91" s="55"/>
      <c r="B91" s="55"/>
      <c r="C91" s="26"/>
      <c r="D91" s="26"/>
      <c r="E91" s="26"/>
      <c r="F91" s="26"/>
      <c r="G91" s="26"/>
      <c r="H91" s="26"/>
      <c r="I91" s="26"/>
      <c r="J91" s="26"/>
      <c r="K91" s="26"/>
      <c r="L91" s="26"/>
      <c r="M91" s="26"/>
      <c r="N91" s="26"/>
      <c r="O91" s="26"/>
    </row>
    <row r="92" spans="1:15">
      <c r="A92" s="55"/>
      <c r="B92" s="55"/>
      <c r="C92" s="26"/>
      <c r="D92" s="26"/>
      <c r="E92" s="26"/>
      <c r="F92" s="26"/>
      <c r="G92" s="26"/>
      <c r="H92" s="26"/>
      <c r="I92" s="26"/>
      <c r="J92" s="26"/>
      <c r="K92" s="26"/>
      <c r="L92" s="26"/>
      <c r="M92" s="26"/>
      <c r="N92" s="26"/>
      <c r="O92" s="26"/>
    </row>
  </sheetData>
  <mergeCells count="3">
    <mergeCell ref="D6:H6"/>
    <mergeCell ref="A3:H3"/>
    <mergeCell ref="A4:H4"/>
  </mergeCells>
  <pageMargins left="0.75" right="0.75" top="1" bottom="1" header="0.5" footer="0.5"/>
  <pageSetup paperSize="9" scale="9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9"/>
  <sheetViews>
    <sheetView showGridLines="0" zoomScaleNormal="100" workbookViewId="0"/>
  </sheetViews>
  <sheetFormatPr defaultColWidth="9.33203125" defaultRowHeight="11.25"/>
  <cols>
    <col min="1" max="1" width="51.83203125" style="38" customWidth="1"/>
    <col min="2" max="2" width="5.83203125" style="38" customWidth="1"/>
    <col min="3" max="9" width="9.83203125" style="27" customWidth="1"/>
    <col min="10" max="16384" width="9.33203125" style="27"/>
  </cols>
  <sheetData>
    <row r="1" spans="1:14" ht="12.75">
      <c r="A1" s="1309" t="s">
        <v>209</v>
      </c>
      <c r="B1" s="1315"/>
      <c r="C1" s="1315"/>
      <c r="D1" s="1337"/>
      <c r="E1" s="1315"/>
      <c r="F1" s="1315"/>
      <c r="G1" s="1315"/>
      <c r="H1" s="37"/>
      <c r="I1" s="37"/>
    </row>
    <row r="2" spans="1:14" ht="5.25" customHeight="1">
      <c r="A2" s="1309"/>
      <c r="B2" s="1315"/>
      <c r="C2" s="1315"/>
      <c r="D2" s="1337"/>
      <c r="E2" s="1315"/>
      <c r="F2" s="1315"/>
      <c r="G2" s="1315"/>
      <c r="H2" s="37"/>
      <c r="I2" s="37"/>
    </row>
    <row r="3" spans="1:14" ht="15.75">
      <c r="A3" s="1414" t="s">
        <v>670</v>
      </c>
      <c r="B3" s="1414"/>
      <c r="C3" s="1414"/>
      <c r="D3" s="1414"/>
      <c r="E3" s="1414"/>
      <c r="F3" s="1414"/>
      <c r="G3" s="1414"/>
      <c r="H3" s="1415"/>
      <c r="I3" s="37"/>
    </row>
    <row r="4" spans="1:14" ht="15">
      <c r="A4" s="1416" t="s">
        <v>827</v>
      </c>
      <c r="B4" s="1416"/>
      <c r="C4" s="1416"/>
      <c r="D4" s="1416"/>
      <c r="E4" s="1416"/>
      <c r="F4" s="1416"/>
      <c r="G4" s="1416"/>
      <c r="H4" s="1411"/>
      <c r="I4" s="37"/>
    </row>
    <row r="5" spans="1:14" s="29" customFormat="1" ht="6.75">
      <c r="A5" s="39"/>
      <c r="B5" s="39"/>
      <c r="C5" s="28"/>
      <c r="D5" s="28"/>
      <c r="E5" s="28"/>
      <c r="F5" s="28"/>
      <c r="G5" s="28"/>
      <c r="H5" s="40"/>
      <c r="I5" s="4"/>
    </row>
    <row r="6" spans="1:14">
      <c r="A6" s="5"/>
      <c r="B6" s="5"/>
      <c r="C6" s="6">
        <v>2015</v>
      </c>
      <c r="D6" s="1392">
        <v>2016</v>
      </c>
      <c r="E6" s="1392"/>
      <c r="F6" s="1392"/>
      <c r="G6" s="1392"/>
      <c r="H6" s="1392"/>
      <c r="I6" s="930"/>
    </row>
    <row r="7" spans="1:14">
      <c r="A7" s="5"/>
      <c r="B7" s="5"/>
      <c r="C7" s="6"/>
      <c r="D7" s="6" t="s">
        <v>0</v>
      </c>
      <c r="E7" s="6" t="s">
        <v>10</v>
      </c>
      <c r="F7" s="6" t="s">
        <v>4</v>
      </c>
      <c r="G7" s="7"/>
      <c r="H7" s="8" t="s">
        <v>14</v>
      </c>
      <c r="I7" s="8"/>
    </row>
    <row r="8" spans="1:14">
      <c r="A8" s="5"/>
      <c r="B8" s="54" t="s">
        <v>53</v>
      </c>
      <c r="C8" s="6" t="s">
        <v>1</v>
      </c>
      <c r="D8" s="6" t="s">
        <v>2</v>
      </c>
      <c r="E8" s="6" t="s">
        <v>11</v>
      </c>
      <c r="F8" s="6" t="s">
        <v>12</v>
      </c>
      <c r="G8" s="7" t="s">
        <v>1</v>
      </c>
      <c r="H8" s="9" t="s">
        <v>15</v>
      </c>
      <c r="I8" s="9"/>
    </row>
    <row r="9" spans="1:14">
      <c r="A9" s="5"/>
      <c r="B9" s="5"/>
      <c r="C9" s="6" t="s">
        <v>6</v>
      </c>
      <c r="D9" s="6" t="s">
        <v>6</v>
      </c>
      <c r="E9" s="6" t="s">
        <v>6</v>
      </c>
      <c r="F9" s="6" t="s">
        <v>6</v>
      </c>
      <c r="G9" s="7" t="s">
        <v>6</v>
      </c>
      <c r="H9" s="10" t="s">
        <v>6</v>
      </c>
      <c r="I9" s="10"/>
    </row>
    <row r="10" spans="1:14">
      <c r="A10" s="5"/>
      <c r="B10" s="5"/>
      <c r="C10" s="6"/>
      <c r="D10" s="940" t="s">
        <v>16</v>
      </c>
      <c r="E10" s="940" t="s">
        <v>17</v>
      </c>
      <c r="F10" s="940" t="s">
        <v>18</v>
      </c>
      <c r="G10" s="958" t="s">
        <v>19</v>
      </c>
      <c r="H10" s="11" t="s">
        <v>54</v>
      </c>
      <c r="I10" s="11"/>
    </row>
    <row r="11" spans="1:14">
      <c r="A11" s="54" t="s">
        <v>85</v>
      </c>
      <c r="B11" s="54"/>
      <c r="C11" s="21"/>
      <c r="D11" s="21"/>
      <c r="E11" s="21"/>
      <c r="F11" s="21"/>
      <c r="G11" s="15"/>
      <c r="H11" s="24"/>
      <c r="I11" s="24"/>
    </row>
    <row r="12" spans="1:14" s="24" customFormat="1">
      <c r="A12" s="52" t="s">
        <v>86</v>
      </c>
      <c r="B12" s="52"/>
      <c r="G12" s="18"/>
      <c r="I12" s="37"/>
      <c r="J12" s="37"/>
      <c r="K12" s="37"/>
      <c r="L12" s="37"/>
      <c r="M12" s="37"/>
      <c r="N12" s="37"/>
    </row>
    <row r="13" spans="1:14">
      <c r="A13" s="54" t="s">
        <v>87</v>
      </c>
      <c r="B13" s="1267"/>
      <c r="C13" s="1292">
        <v>52</v>
      </c>
      <c r="D13" s="1292">
        <v>27</v>
      </c>
      <c r="E13" s="1292">
        <v>22</v>
      </c>
      <c r="F13" s="1291">
        <v>17</v>
      </c>
      <c r="G13" s="1290">
        <v>275</v>
      </c>
      <c r="H13" s="1288">
        <v>257</v>
      </c>
      <c r="I13" s="50"/>
      <c r="J13" s="46"/>
      <c r="K13" s="46"/>
      <c r="L13" s="26"/>
      <c r="M13" s="26"/>
      <c r="N13" s="26"/>
    </row>
    <row r="14" spans="1:14">
      <c r="A14" s="54" t="s">
        <v>88</v>
      </c>
      <c r="B14" s="1267"/>
      <c r="C14" s="1292">
        <v>4162</v>
      </c>
      <c r="D14" s="1292">
        <v>4392.5</v>
      </c>
      <c r="E14" s="1292">
        <v>4392.37</v>
      </c>
      <c r="F14" s="1291">
        <v>4387</v>
      </c>
      <c r="G14" s="1290">
        <v>4413</v>
      </c>
      <c r="H14" s="1288">
        <v>26</v>
      </c>
      <c r="I14" s="50"/>
      <c r="J14" s="46"/>
      <c r="K14" s="46"/>
      <c r="L14" s="26"/>
      <c r="M14" s="26"/>
      <c r="N14" s="26"/>
    </row>
    <row r="15" spans="1:14">
      <c r="A15" s="54" t="s">
        <v>89</v>
      </c>
      <c r="B15" s="1267"/>
      <c r="C15" s="1292">
        <v>44788</v>
      </c>
      <c r="D15" s="1292">
        <v>47628</v>
      </c>
      <c r="E15" s="1292">
        <v>48517</v>
      </c>
      <c r="F15" s="1291">
        <v>51418</v>
      </c>
      <c r="G15" s="1290">
        <v>52977</v>
      </c>
      <c r="H15" s="1288">
        <v>1559</v>
      </c>
      <c r="I15" s="50"/>
      <c r="J15" s="46"/>
      <c r="K15" s="46"/>
      <c r="L15" s="26"/>
      <c r="M15" s="26"/>
      <c r="N15" s="26"/>
    </row>
    <row r="16" spans="1:14">
      <c r="A16" s="54" t="s">
        <v>90</v>
      </c>
      <c r="B16" s="1267"/>
      <c r="C16" s="1292">
        <v>555</v>
      </c>
      <c r="D16" s="1292">
        <v>582</v>
      </c>
      <c r="E16" s="1292">
        <v>547.97</v>
      </c>
      <c r="F16" s="1291">
        <v>454</v>
      </c>
      <c r="G16" s="1290">
        <v>873</v>
      </c>
      <c r="H16" s="1288">
        <v>418</v>
      </c>
      <c r="I16" s="50"/>
      <c r="J16" s="46"/>
      <c r="K16" s="46"/>
      <c r="L16" s="26"/>
      <c r="M16" s="26"/>
      <c r="N16" s="26"/>
    </row>
    <row r="17" spans="1:14">
      <c r="A17" s="54" t="s">
        <v>91</v>
      </c>
      <c r="B17" s="1267"/>
      <c r="C17" s="1292"/>
      <c r="D17" s="1292"/>
      <c r="E17" s="1292"/>
      <c r="F17" s="1291"/>
      <c r="G17" s="1290"/>
      <c r="H17" s="1288"/>
      <c r="I17" s="50"/>
      <c r="J17" s="46"/>
      <c r="K17" s="46"/>
      <c r="L17" s="26"/>
      <c r="M17" s="26"/>
      <c r="N17" s="26"/>
    </row>
    <row r="18" spans="1:14">
      <c r="A18" s="22" t="s">
        <v>92</v>
      </c>
      <c r="B18" s="1336"/>
      <c r="C18" s="1292">
        <v>0</v>
      </c>
      <c r="D18" s="1292">
        <v>0</v>
      </c>
      <c r="E18" s="1292">
        <v>0</v>
      </c>
      <c r="F18" s="1291">
        <v>0</v>
      </c>
      <c r="G18" s="1290">
        <v>0</v>
      </c>
      <c r="H18" s="1288">
        <v>0</v>
      </c>
      <c r="I18" s="50"/>
      <c r="J18" s="46"/>
      <c r="K18" s="46"/>
      <c r="L18" s="26"/>
      <c r="M18" s="26"/>
      <c r="N18" s="26"/>
    </row>
    <row r="19" spans="1:14">
      <c r="A19" s="22" t="s">
        <v>93</v>
      </c>
      <c r="B19" s="1336"/>
      <c r="C19" s="1292">
        <v>0</v>
      </c>
      <c r="D19" s="1292">
        <v>0</v>
      </c>
      <c r="E19" s="1292">
        <v>0</v>
      </c>
      <c r="F19" s="1291">
        <v>0</v>
      </c>
      <c r="G19" s="1290">
        <v>0</v>
      </c>
      <c r="H19" s="1288">
        <v>0</v>
      </c>
      <c r="I19" s="50"/>
      <c r="J19" s="46"/>
      <c r="K19" s="46"/>
      <c r="L19" s="26"/>
      <c r="M19" s="26"/>
      <c r="N19" s="26"/>
    </row>
    <row r="20" spans="1:14">
      <c r="A20" s="22" t="s">
        <v>94</v>
      </c>
      <c r="B20" s="1336"/>
      <c r="C20" s="1292">
        <v>1593</v>
      </c>
      <c r="D20" s="1292">
        <v>1660.2850000000001</v>
      </c>
      <c r="E20" s="1292">
        <v>1735</v>
      </c>
      <c r="F20" s="1291">
        <v>1708</v>
      </c>
      <c r="G20" s="1290">
        <v>1471.2249999999999</v>
      </c>
      <c r="H20" s="1288">
        <v>-237</v>
      </c>
      <c r="I20" s="50"/>
      <c r="J20" s="46"/>
      <c r="K20" s="46"/>
      <c r="L20" s="26"/>
      <c r="M20" s="26"/>
      <c r="N20" s="26"/>
    </row>
    <row r="21" spans="1:14">
      <c r="A21" s="54" t="s">
        <v>95</v>
      </c>
      <c r="B21" s="1267"/>
      <c r="C21" s="1292">
        <v>7</v>
      </c>
      <c r="D21" s="1292">
        <v>16.84</v>
      </c>
      <c r="E21" s="1292">
        <v>7</v>
      </c>
      <c r="F21" s="1291">
        <v>7</v>
      </c>
      <c r="G21" s="1290">
        <v>10.68</v>
      </c>
      <c r="H21" s="1288">
        <v>4</v>
      </c>
      <c r="I21" s="50"/>
      <c r="J21" s="46"/>
      <c r="K21" s="46"/>
      <c r="L21" s="26"/>
      <c r="M21" s="26"/>
      <c r="N21" s="26"/>
    </row>
    <row r="22" spans="1:14" s="24" customFormat="1">
      <c r="A22" s="52" t="s">
        <v>96</v>
      </c>
      <c r="B22" s="423"/>
      <c r="C22" s="1286">
        <v>51156</v>
      </c>
      <c r="D22" s="1286">
        <v>54306</v>
      </c>
      <c r="E22" s="1286">
        <v>55221</v>
      </c>
      <c r="F22" s="1286">
        <v>57992</v>
      </c>
      <c r="G22" s="1287">
        <v>60020</v>
      </c>
      <c r="H22" s="1288">
        <v>2027</v>
      </c>
      <c r="I22" s="50"/>
      <c r="J22" s="46"/>
      <c r="K22" s="46"/>
      <c r="L22" s="37"/>
      <c r="M22" s="37"/>
      <c r="N22" s="37"/>
    </row>
    <row r="23" spans="1:14" ht="3.2" customHeight="1">
      <c r="A23" s="54"/>
      <c r="B23" s="1267"/>
      <c r="C23" s="1292"/>
      <c r="D23" s="1292"/>
      <c r="E23" s="1292"/>
      <c r="F23" s="1291"/>
      <c r="G23" s="1290"/>
      <c r="H23" s="1288"/>
      <c r="I23" s="50"/>
      <c r="J23" s="46"/>
      <c r="K23" s="46"/>
      <c r="L23" s="26"/>
      <c r="M23" s="26"/>
      <c r="N23" s="26"/>
    </row>
    <row r="24" spans="1:14" s="24" customFormat="1">
      <c r="A24" s="52" t="s">
        <v>97</v>
      </c>
      <c r="B24" s="423"/>
      <c r="C24" s="1288"/>
      <c r="D24" s="1288"/>
      <c r="E24" s="1288"/>
      <c r="F24" s="1291"/>
      <c r="G24" s="1290"/>
      <c r="H24" s="1288"/>
      <c r="I24" s="50"/>
      <c r="J24" s="46"/>
      <c r="K24" s="46"/>
      <c r="L24" s="37"/>
      <c r="M24" s="37"/>
      <c r="N24" s="36"/>
    </row>
    <row r="25" spans="1:14">
      <c r="A25" s="54" t="s">
        <v>98</v>
      </c>
      <c r="B25" s="1267"/>
      <c r="C25" s="1292">
        <v>0</v>
      </c>
      <c r="D25" s="1292">
        <v>119</v>
      </c>
      <c r="E25" s="1292">
        <v>38</v>
      </c>
      <c r="F25" s="1291">
        <v>0</v>
      </c>
      <c r="G25" s="1290">
        <v>0</v>
      </c>
      <c r="H25" s="1288">
        <v>0</v>
      </c>
      <c r="I25" s="50"/>
      <c r="J25" s="46"/>
      <c r="K25" s="46"/>
      <c r="L25" s="26"/>
      <c r="M25" s="26"/>
      <c r="N25" s="26"/>
    </row>
    <row r="26" spans="1:14">
      <c r="A26" s="54" t="s">
        <v>99</v>
      </c>
      <c r="B26" s="422"/>
      <c r="C26" s="1292">
        <v>5.32</v>
      </c>
      <c r="D26" s="1292">
        <v>197</v>
      </c>
      <c r="E26" s="1292">
        <v>187</v>
      </c>
      <c r="F26" s="1291">
        <v>5</v>
      </c>
      <c r="G26" s="1290">
        <v>4</v>
      </c>
      <c r="H26" s="1288">
        <v>-1</v>
      </c>
      <c r="I26" s="50"/>
      <c r="J26" s="46"/>
      <c r="K26" s="46"/>
      <c r="L26" s="26"/>
      <c r="M26" s="26"/>
      <c r="N26" s="26"/>
    </row>
    <row r="27" spans="1:14">
      <c r="A27" s="54" t="s">
        <v>100</v>
      </c>
      <c r="B27" s="1267"/>
      <c r="C27" s="1292">
        <v>0</v>
      </c>
      <c r="D27" s="1292">
        <v>0</v>
      </c>
      <c r="E27" s="1292">
        <v>0</v>
      </c>
      <c r="F27" s="1291">
        <v>0</v>
      </c>
      <c r="G27" s="1290">
        <v>0</v>
      </c>
      <c r="H27" s="1288">
        <v>0</v>
      </c>
      <c r="I27" s="50"/>
      <c r="J27" s="46"/>
      <c r="K27" s="46"/>
      <c r="L27" s="26"/>
      <c r="M27" s="26"/>
      <c r="N27" s="26"/>
    </row>
    <row r="28" spans="1:14">
      <c r="A28" s="54" t="s">
        <v>101</v>
      </c>
      <c r="B28" s="422"/>
      <c r="C28" s="1292"/>
      <c r="D28" s="1292"/>
      <c r="E28" s="1292"/>
      <c r="F28" s="1291"/>
      <c r="G28" s="1290"/>
      <c r="H28" s="1288"/>
      <c r="I28" s="50"/>
      <c r="J28" s="46"/>
      <c r="K28" s="46"/>
      <c r="L28" s="26"/>
      <c r="M28" s="26"/>
      <c r="N28" s="26"/>
    </row>
    <row r="29" spans="1:14">
      <c r="A29" s="22" t="s">
        <v>102</v>
      </c>
      <c r="B29" s="1336"/>
      <c r="C29" s="1292">
        <v>0</v>
      </c>
      <c r="D29" s="1292">
        <v>0</v>
      </c>
      <c r="E29" s="1292">
        <v>0</v>
      </c>
      <c r="F29" s="1291">
        <v>0</v>
      </c>
      <c r="G29" s="1290">
        <v>0</v>
      </c>
      <c r="H29" s="1288">
        <v>0</v>
      </c>
      <c r="I29" s="50"/>
      <c r="J29" s="46"/>
      <c r="K29" s="46"/>
      <c r="L29" s="26"/>
      <c r="M29" s="26"/>
      <c r="N29" s="26"/>
    </row>
    <row r="30" spans="1:14">
      <c r="A30" s="22" t="s">
        <v>103</v>
      </c>
      <c r="B30" s="1336"/>
      <c r="C30" s="1292">
        <v>0</v>
      </c>
      <c r="D30" s="1292">
        <v>0</v>
      </c>
      <c r="E30" s="1292">
        <v>0</v>
      </c>
      <c r="F30" s="1291">
        <v>0</v>
      </c>
      <c r="G30" s="1290">
        <v>0</v>
      </c>
      <c r="H30" s="1288">
        <v>0</v>
      </c>
      <c r="I30" s="50"/>
      <c r="J30" s="46"/>
      <c r="K30" s="46"/>
      <c r="L30" s="26"/>
      <c r="M30" s="26"/>
      <c r="N30" s="26"/>
    </row>
    <row r="31" spans="1:14">
      <c r="A31" s="54" t="s">
        <v>104</v>
      </c>
      <c r="B31" s="1267"/>
      <c r="C31" s="1292">
        <v>8</v>
      </c>
      <c r="D31" s="1292">
        <v>11</v>
      </c>
      <c r="E31" s="1292">
        <v>10</v>
      </c>
      <c r="F31" s="1291">
        <v>10</v>
      </c>
      <c r="G31" s="1290">
        <v>8</v>
      </c>
      <c r="H31" s="1288">
        <v>-2</v>
      </c>
      <c r="I31" s="50"/>
      <c r="J31" s="46"/>
      <c r="K31" s="46"/>
      <c r="L31" s="26"/>
      <c r="M31" s="26"/>
      <c r="N31" s="26"/>
    </row>
    <row r="32" spans="1:14">
      <c r="A32" s="54" t="s">
        <v>105</v>
      </c>
      <c r="B32" s="1267"/>
      <c r="C32" s="1292">
        <v>808</v>
      </c>
      <c r="D32" s="1292">
        <v>0</v>
      </c>
      <c r="E32" s="1292">
        <v>0</v>
      </c>
      <c r="F32" s="1291">
        <v>0</v>
      </c>
      <c r="G32" s="1290">
        <v>87</v>
      </c>
      <c r="H32" s="1288">
        <v>87</v>
      </c>
      <c r="I32" s="50"/>
      <c r="J32" s="46"/>
      <c r="K32" s="46"/>
      <c r="L32" s="26"/>
      <c r="M32" s="26"/>
      <c r="N32" s="26"/>
    </row>
    <row r="33" spans="1:14">
      <c r="A33" s="54" t="s">
        <v>106</v>
      </c>
      <c r="B33" s="1267"/>
      <c r="C33" s="1292">
        <v>0</v>
      </c>
      <c r="D33" s="1292">
        <v>641</v>
      </c>
      <c r="E33" s="1292">
        <v>386</v>
      </c>
      <c r="F33" s="1291">
        <v>380</v>
      </c>
      <c r="G33" s="1290">
        <v>224</v>
      </c>
      <c r="H33" s="1288">
        <v>-156</v>
      </c>
      <c r="I33" s="50"/>
      <c r="J33" s="46"/>
      <c r="K33" s="46"/>
      <c r="L33" s="26"/>
      <c r="M33" s="26"/>
      <c r="N33" s="26"/>
    </row>
    <row r="34" spans="1:14">
      <c r="A34" s="54" t="s">
        <v>107</v>
      </c>
      <c r="B34" s="1267"/>
      <c r="C34" s="1292">
        <v>2</v>
      </c>
      <c r="D34" s="1292">
        <v>47</v>
      </c>
      <c r="E34" s="1292">
        <v>2</v>
      </c>
      <c r="F34" s="1291">
        <v>2</v>
      </c>
      <c r="G34" s="1290">
        <v>5</v>
      </c>
      <c r="H34" s="1288">
        <v>3</v>
      </c>
      <c r="I34" s="50"/>
      <c r="J34" s="46"/>
      <c r="K34" s="46"/>
      <c r="L34" s="26"/>
      <c r="M34" s="26"/>
      <c r="N34" s="26"/>
    </row>
    <row r="35" spans="1:14" s="24" customFormat="1">
      <c r="A35" s="52" t="s">
        <v>108</v>
      </c>
      <c r="B35" s="423"/>
      <c r="C35" s="1286">
        <v>824</v>
      </c>
      <c r="D35" s="1288">
        <v>1016</v>
      </c>
      <c r="E35" s="1286">
        <v>623</v>
      </c>
      <c r="F35" s="1286">
        <v>397</v>
      </c>
      <c r="G35" s="1287">
        <v>328</v>
      </c>
      <c r="H35" s="1288">
        <v>-69</v>
      </c>
      <c r="I35" s="50"/>
      <c r="J35" s="46"/>
      <c r="K35" s="46"/>
      <c r="L35" s="37"/>
      <c r="M35" s="37"/>
      <c r="N35" s="37"/>
    </row>
    <row r="36" spans="1:14" s="24" customFormat="1" ht="3.2" customHeight="1">
      <c r="A36" s="52"/>
      <c r="B36" s="423"/>
      <c r="C36" s="1288"/>
      <c r="D36" s="1288"/>
      <c r="E36" s="1288"/>
      <c r="F36" s="1286"/>
      <c r="G36" s="1287"/>
      <c r="H36" s="1288"/>
      <c r="I36" s="50"/>
      <c r="J36" s="46"/>
      <c r="K36" s="46"/>
      <c r="L36" s="37"/>
      <c r="M36" s="37"/>
      <c r="N36" s="37"/>
    </row>
    <row r="37" spans="1:14" s="24" customFormat="1">
      <c r="A37" s="52" t="s">
        <v>109</v>
      </c>
      <c r="B37" s="423"/>
      <c r="C37" s="1288">
        <v>51980</v>
      </c>
      <c r="D37" s="1288">
        <v>55322</v>
      </c>
      <c r="E37" s="1288">
        <v>55844</v>
      </c>
      <c r="F37" s="1286">
        <v>58389.599999999999</v>
      </c>
      <c r="G37" s="1287">
        <v>60347</v>
      </c>
      <c r="H37" s="1288">
        <v>1958</v>
      </c>
      <c r="I37" s="50"/>
      <c r="J37" s="46"/>
      <c r="K37" s="46"/>
      <c r="L37" s="37"/>
      <c r="M37" s="37"/>
      <c r="N37" s="37"/>
    </row>
    <row r="38" spans="1:14" ht="3.2" customHeight="1">
      <c r="A38" s="54"/>
      <c r="B38" s="1267"/>
      <c r="C38" s="1292"/>
      <c r="D38" s="1292"/>
      <c r="E38" s="1292"/>
      <c r="F38" s="1291"/>
      <c r="G38" s="1290"/>
      <c r="H38" s="1288"/>
      <c r="I38" s="50"/>
      <c r="J38" s="46"/>
      <c r="K38" s="46"/>
      <c r="L38" s="26"/>
      <c r="M38" s="26"/>
      <c r="N38" s="26"/>
    </row>
    <row r="39" spans="1:14">
      <c r="A39" s="54" t="s">
        <v>110</v>
      </c>
      <c r="B39" s="1267"/>
      <c r="C39" s="1292"/>
      <c r="D39" s="1292"/>
      <c r="E39" s="1292"/>
      <c r="F39" s="1291"/>
      <c r="G39" s="1290"/>
      <c r="H39" s="1288"/>
      <c r="I39" s="50"/>
      <c r="J39" s="46"/>
      <c r="K39" s="46"/>
      <c r="L39" s="26"/>
      <c r="M39" s="26"/>
      <c r="N39" s="26"/>
    </row>
    <row r="40" spans="1:14">
      <c r="A40" s="54" t="s">
        <v>111</v>
      </c>
      <c r="B40" s="1267"/>
      <c r="C40" s="1292">
        <v>0</v>
      </c>
      <c r="D40" s="1292">
        <v>0</v>
      </c>
      <c r="E40" s="1292">
        <v>0</v>
      </c>
      <c r="F40" s="1291">
        <v>0</v>
      </c>
      <c r="G40" s="1290">
        <v>0</v>
      </c>
      <c r="H40" s="1288">
        <v>0</v>
      </c>
      <c r="I40" s="50"/>
      <c r="J40" s="46"/>
      <c r="K40" s="46"/>
      <c r="L40" s="26"/>
      <c r="M40" s="26"/>
      <c r="N40" s="26"/>
    </row>
    <row r="41" spans="1:14">
      <c r="A41" s="54" t="s">
        <v>112</v>
      </c>
      <c r="B41" s="1267"/>
      <c r="C41" s="1292">
        <v>2.97</v>
      </c>
      <c r="D41" s="1292">
        <v>2</v>
      </c>
      <c r="E41" s="1292">
        <v>3</v>
      </c>
      <c r="F41" s="1291">
        <v>3</v>
      </c>
      <c r="G41" s="1290">
        <v>3</v>
      </c>
      <c r="H41" s="1288">
        <v>0</v>
      </c>
      <c r="I41" s="50"/>
      <c r="J41" s="46"/>
      <c r="K41" s="46"/>
      <c r="L41" s="50"/>
      <c r="M41" s="26"/>
      <c r="N41" s="26"/>
    </row>
    <row r="42" spans="1:14">
      <c r="A42" s="54" t="s">
        <v>113</v>
      </c>
      <c r="B42" s="1267"/>
      <c r="C42" s="1292">
        <v>46285</v>
      </c>
      <c r="D42" s="1292">
        <v>49389</v>
      </c>
      <c r="E42" s="1292">
        <v>49917</v>
      </c>
      <c r="F42" s="1291">
        <v>52535.27</v>
      </c>
      <c r="G42" s="1290">
        <v>54523</v>
      </c>
      <c r="H42" s="1288">
        <v>1987</v>
      </c>
      <c r="I42" s="50"/>
      <c r="J42" s="46"/>
      <c r="K42" s="46"/>
      <c r="L42" s="26"/>
      <c r="M42" s="26"/>
      <c r="N42" s="26"/>
    </row>
    <row r="43" spans="1:14">
      <c r="A43" s="54" t="s">
        <v>114</v>
      </c>
      <c r="B43" s="1267"/>
      <c r="C43" s="1292">
        <v>9</v>
      </c>
      <c r="D43" s="1292">
        <v>11.8</v>
      </c>
      <c r="E43" s="1292">
        <v>10</v>
      </c>
      <c r="F43" s="1291">
        <v>10</v>
      </c>
      <c r="G43" s="1290">
        <v>8</v>
      </c>
      <c r="H43" s="1288">
        <v>-1</v>
      </c>
      <c r="I43" s="50"/>
      <c r="J43" s="46"/>
      <c r="K43" s="46"/>
      <c r="L43" s="26"/>
      <c r="M43" s="26"/>
      <c r="N43" s="26"/>
    </row>
    <row r="44" spans="1:14">
      <c r="A44" s="54" t="s">
        <v>115</v>
      </c>
      <c r="B44" s="1267"/>
      <c r="C44" s="1292">
        <v>10</v>
      </c>
      <c r="D44" s="1292">
        <v>10</v>
      </c>
      <c r="E44" s="1292">
        <v>10</v>
      </c>
      <c r="F44" s="1291">
        <v>10</v>
      </c>
      <c r="G44" s="1290">
        <v>10</v>
      </c>
      <c r="H44" s="1288">
        <v>0</v>
      </c>
      <c r="I44" s="50"/>
      <c r="J44" s="46"/>
      <c r="K44" s="46"/>
      <c r="L44" s="26"/>
      <c r="M44" s="26"/>
      <c r="N44" s="26"/>
    </row>
    <row r="45" spans="1:14">
      <c r="A45" s="54" t="s">
        <v>116</v>
      </c>
      <c r="B45" s="1267"/>
      <c r="C45" s="1291">
        <v>182</v>
      </c>
      <c r="D45" s="1291">
        <v>190</v>
      </c>
      <c r="E45" s="1291">
        <v>230.06</v>
      </c>
      <c r="F45" s="1291">
        <v>247</v>
      </c>
      <c r="G45" s="1290">
        <v>284</v>
      </c>
      <c r="H45" s="1288">
        <v>38</v>
      </c>
      <c r="I45" s="50"/>
      <c r="J45" s="46"/>
      <c r="K45" s="46"/>
      <c r="L45" s="26"/>
      <c r="M45" s="26"/>
      <c r="N45" s="26"/>
    </row>
    <row r="46" spans="1:14">
      <c r="A46" s="54" t="s">
        <v>117</v>
      </c>
      <c r="B46" s="1267"/>
      <c r="C46" s="1291">
        <v>3481</v>
      </c>
      <c r="D46" s="1291">
        <v>3689</v>
      </c>
      <c r="E46" s="1291">
        <v>3636</v>
      </c>
      <c r="F46" s="1291">
        <v>3547</v>
      </c>
      <c r="G46" s="1290">
        <v>3739</v>
      </c>
      <c r="H46" s="1288">
        <v>192</v>
      </c>
      <c r="I46" s="50"/>
      <c r="J46" s="46"/>
      <c r="K46" s="46"/>
      <c r="L46" s="26"/>
      <c r="M46" s="26"/>
      <c r="N46" s="26"/>
    </row>
    <row r="47" spans="1:14" s="24" customFormat="1">
      <c r="A47" s="52" t="s">
        <v>118</v>
      </c>
      <c r="B47" s="423"/>
      <c r="C47" s="1288">
        <v>49971</v>
      </c>
      <c r="D47" s="1288">
        <v>53291.62</v>
      </c>
      <c r="E47" s="1288">
        <v>53807</v>
      </c>
      <c r="F47" s="1286">
        <v>56352</v>
      </c>
      <c r="G47" s="1287">
        <v>58567</v>
      </c>
      <c r="H47" s="1288">
        <v>2215</v>
      </c>
      <c r="I47" s="50"/>
      <c r="J47" s="46"/>
      <c r="K47" s="46"/>
      <c r="L47" s="37"/>
      <c r="M47" s="37"/>
      <c r="N47" s="37"/>
    </row>
    <row r="48" spans="1:14" ht="3.2" customHeight="1">
      <c r="A48" s="54"/>
      <c r="B48" s="1267"/>
      <c r="C48" s="1292"/>
      <c r="D48" s="1292"/>
      <c r="E48" s="1292"/>
      <c r="F48" s="1291"/>
      <c r="G48" s="1290"/>
      <c r="H48" s="1288"/>
      <c r="I48" s="50"/>
      <c r="J48" s="46"/>
      <c r="K48" s="46"/>
      <c r="L48" s="26"/>
      <c r="M48" s="26"/>
      <c r="N48" s="26"/>
    </row>
    <row r="49" spans="1:14" s="33" customFormat="1">
      <c r="A49" s="76" t="s">
        <v>119</v>
      </c>
      <c r="B49" s="1320"/>
      <c r="C49" s="1296">
        <v>2010</v>
      </c>
      <c r="D49" s="1296">
        <v>2031</v>
      </c>
      <c r="E49" s="1296">
        <v>2036.91</v>
      </c>
      <c r="F49" s="1295">
        <v>2038</v>
      </c>
      <c r="G49" s="1294">
        <v>1780</v>
      </c>
      <c r="H49" s="1303">
        <v>-257</v>
      </c>
      <c r="I49" s="64"/>
      <c r="J49" s="46"/>
      <c r="K49" s="46"/>
      <c r="L49" s="34"/>
      <c r="M49" s="34"/>
      <c r="N49" s="34"/>
    </row>
    <row r="50" spans="1:14" s="33" customFormat="1" ht="3.2" customHeight="1">
      <c r="A50" s="76"/>
      <c r="B50" s="1320"/>
      <c r="C50" s="1296"/>
      <c r="D50" s="1296"/>
      <c r="E50" s="1296"/>
      <c r="F50" s="1295"/>
      <c r="G50" s="1294"/>
      <c r="H50" s="1288"/>
      <c r="I50" s="50"/>
      <c r="J50" s="46"/>
      <c r="K50" s="46"/>
      <c r="L50" s="34"/>
      <c r="M50" s="34"/>
      <c r="N50" s="34"/>
    </row>
    <row r="51" spans="1:14" s="33" customFormat="1">
      <c r="A51" s="52" t="s">
        <v>120</v>
      </c>
      <c r="B51" s="423"/>
      <c r="C51" s="1296"/>
      <c r="D51" s="1296"/>
      <c r="E51" s="1296"/>
      <c r="F51" s="1295"/>
      <c r="G51" s="1294"/>
      <c r="H51" s="1288"/>
      <c r="I51" s="50"/>
      <c r="J51" s="46"/>
      <c r="K51" s="46"/>
      <c r="L51" s="34"/>
      <c r="M51" s="34"/>
      <c r="N51" s="34"/>
    </row>
    <row r="52" spans="1:14" s="33" customFormat="1">
      <c r="A52" s="54" t="s">
        <v>121</v>
      </c>
      <c r="B52" s="422"/>
      <c r="C52" s="1292">
        <v>3</v>
      </c>
      <c r="D52" s="1292">
        <v>-4</v>
      </c>
      <c r="E52" s="1292">
        <v>3</v>
      </c>
      <c r="F52" s="1291">
        <v>3</v>
      </c>
      <c r="G52" s="1290">
        <v>16</v>
      </c>
      <c r="H52" s="1288">
        <v>13.3</v>
      </c>
      <c r="I52" s="50"/>
      <c r="J52" s="46"/>
      <c r="K52" s="46"/>
      <c r="L52" s="34"/>
      <c r="M52" s="34"/>
      <c r="N52" s="34"/>
    </row>
    <row r="53" spans="1:14" s="33" customFormat="1">
      <c r="A53" s="54" t="s">
        <v>122</v>
      </c>
      <c r="B53" s="422"/>
      <c r="C53" s="1292">
        <v>1878.925</v>
      </c>
      <c r="D53" s="1292">
        <v>1802.93</v>
      </c>
      <c r="E53" s="1292">
        <v>1754</v>
      </c>
      <c r="F53" s="1291">
        <v>1771</v>
      </c>
      <c r="G53" s="1290">
        <v>1743</v>
      </c>
      <c r="H53" s="1288">
        <v>-28</v>
      </c>
      <c r="I53" s="50"/>
      <c r="J53" s="46"/>
      <c r="K53" s="46"/>
      <c r="L53" s="34"/>
      <c r="M53" s="34"/>
      <c r="N53" s="34"/>
    </row>
    <row r="54" spans="1:14" s="33" customFormat="1">
      <c r="A54" s="54" t="s">
        <v>123</v>
      </c>
      <c r="B54" s="422"/>
      <c r="C54" s="1292">
        <v>128</v>
      </c>
      <c r="D54" s="1292">
        <v>232.16499999999999</v>
      </c>
      <c r="E54" s="1292">
        <v>280</v>
      </c>
      <c r="F54" s="1291">
        <v>263</v>
      </c>
      <c r="G54" s="1290">
        <v>21</v>
      </c>
      <c r="H54" s="1288">
        <v>-243</v>
      </c>
      <c r="I54" s="50"/>
      <c r="J54" s="46"/>
      <c r="K54" s="46"/>
      <c r="L54" s="34"/>
      <c r="M54" s="34"/>
      <c r="N54" s="34"/>
    </row>
    <row r="55" spans="1:14" s="33" customFormat="1">
      <c r="A55" s="76" t="s">
        <v>124</v>
      </c>
      <c r="B55" s="1301">
        <v>10</v>
      </c>
      <c r="C55" s="1296">
        <v>2010</v>
      </c>
      <c r="D55" s="1296">
        <v>2031</v>
      </c>
      <c r="E55" s="1296">
        <v>2036.91</v>
      </c>
      <c r="F55" s="1295">
        <v>2038</v>
      </c>
      <c r="G55" s="1294">
        <v>1780</v>
      </c>
      <c r="H55" s="1303">
        <v>-257</v>
      </c>
      <c r="I55" s="64"/>
      <c r="J55" s="46"/>
      <c r="K55" s="46"/>
      <c r="L55" s="34"/>
      <c r="M55" s="34"/>
      <c r="N55" s="34"/>
    </row>
    <row r="56" spans="1:14" ht="3.2" customHeight="1" thickBot="1">
      <c r="A56" s="54"/>
      <c r="B56" s="54"/>
      <c r="C56" s="14"/>
      <c r="D56" s="14"/>
      <c r="E56" s="14"/>
      <c r="F56" s="71"/>
      <c r="G56" s="418"/>
      <c r="H56" s="13"/>
      <c r="I56" s="50"/>
      <c r="J56" s="46"/>
      <c r="K56" s="46"/>
      <c r="L56" s="26"/>
      <c r="M56" s="26"/>
      <c r="N56" s="26"/>
    </row>
    <row r="57" spans="1:14" ht="22.7" customHeight="1" thickBot="1">
      <c r="A57" s="99" t="s">
        <v>125</v>
      </c>
      <c r="B57" s="99"/>
      <c r="C57" s="420"/>
      <c r="D57" s="420"/>
      <c r="E57" s="420"/>
      <c r="F57" s="959"/>
      <c r="G57" s="97"/>
      <c r="H57" s="78"/>
      <c r="I57" s="60"/>
      <c r="J57" s="46"/>
      <c r="K57" s="46"/>
      <c r="L57" s="26"/>
      <c r="M57" s="26"/>
      <c r="N57" s="26"/>
    </row>
    <row r="58" spans="1:14" ht="3.2" customHeight="1">
      <c r="A58" s="54"/>
      <c r="B58" s="54"/>
      <c r="C58" s="14"/>
      <c r="D58" s="14"/>
      <c r="E58" s="14"/>
      <c r="F58" s="71"/>
      <c r="G58" s="418"/>
      <c r="H58" s="13"/>
      <c r="I58" s="50"/>
      <c r="J58" s="46"/>
      <c r="K58" s="46"/>
      <c r="L58" s="26"/>
      <c r="M58" s="26"/>
      <c r="N58" s="26"/>
    </row>
    <row r="59" spans="1:14">
      <c r="A59" s="52" t="s">
        <v>126</v>
      </c>
      <c r="B59" s="52"/>
      <c r="C59" s="1288">
        <v>-824</v>
      </c>
      <c r="D59" s="1288">
        <v>-1016</v>
      </c>
      <c r="E59" s="1288">
        <v>-623</v>
      </c>
      <c r="F59" s="1286">
        <v>-397</v>
      </c>
      <c r="G59" s="1287">
        <v>-328</v>
      </c>
      <c r="H59" s="1288">
        <v>69</v>
      </c>
      <c r="I59" s="50"/>
      <c r="J59" s="46"/>
      <c r="K59" s="46"/>
      <c r="L59" s="26"/>
      <c r="M59" s="26"/>
      <c r="N59" s="26"/>
    </row>
    <row r="60" spans="1:14" ht="3.2" customHeight="1">
      <c r="A60" s="54"/>
      <c r="B60" s="54"/>
      <c r="C60" s="1292"/>
      <c r="D60" s="1292"/>
      <c r="E60" s="1292"/>
      <c r="F60" s="1291"/>
      <c r="G60" s="1290"/>
      <c r="H60" s="1288"/>
      <c r="I60" s="50"/>
      <c r="J60" s="46"/>
      <c r="K60" s="46"/>
      <c r="L60" s="26"/>
      <c r="M60" s="26"/>
      <c r="N60" s="26"/>
    </row>
    <row r="61" spans="1:14">
      <c r="A61" s="52" t="s">
        <v>128</v>
      </c>
      <c r="B61" s="52"/>
      <c r="C61" s="1292"/>
      <c r="D61" s="1292"/>
      <c r="E61" s="1292"/>
      <c r="F61" s="1291"/>
      <c r="G61" s="1290"/>
      <c r="H61" s="1288"/>
      <c r="I61" s="50"/>
      <c r="J61" s="46"/>
      <c r="K61" s="46"/>
      <c r="L61" s="26"/>
      <c r="M61" s="26"/>
      <c r="N61" s="26"/>
    </row>
    <row r="62" spans="1:14">
      <c r="A62" s="54" t="s">
        <v>129</v>
      </c>
      <c r="B62" s="54"/>
      <c r="C62" s="1292">
        <v>46288</v>
      </c>
      <c r="D62" s="1292">
        <v>49391</v>
      </c>
      <c r="E62" s="1292">
        <v>49920</v>
      </c>
      <c r="F62" s="1291">
        <v>52538</v>
      </c>
      <c r="G62" s="1290">
        <v>54526</v>
      </c>
      <c r="H62" s="1288">
        <v>1987</v>
      </c>
      <c r="I62" s="50"/>
      <c r="J62" s="46"/>
      <c r="K62" s="46"/>
      <c r="L62" s="26"/>
      <c r="M62" s="26"/>
      <c r="N62" s="26"/>
    </row>
    <row r="63" spans="1:14">
      <c r="A63" s="52" t="s">
        <v>195</v>
      </c>
      <c r="B63" s="52"/>
      <c r="C63" s="1292">
        <v>49002</v>
      </c>
      <c r="D63" s="1292">
        <v>52047</v>
      </c>
      <c r="E63" s="1292">
        <v>52931</v>
      </c>
      <c r="F63" s="1291">
        <v>55823</v>
      </c>
      <c r="G63" s="1290">
        <v>57665</v>
      </c>
      <c r="H63" s="1288">
        <v>1842</v>
      </c>
      <c r="I63" s="50"/>
      <c r="J63" s="46"/>
      <c r="K63" s="46"/>
      <c r="L63" s="26"/>
      <c r="M63" s="26"/>
      <c r="N63" s="26"/>
    </row>
    <row r="64" spans="1:14">
      <c r="A64" s="52" t="s">
        <v>196</v>
      </c>
      <c r="B64" s="52"/>
      <c r="C64" s="1292">
        <v>0</v>
      </c>
      <c r="D64" s="1292">
        <v>0</v>
      </c>
      <c r="E64" s="1292">
        <v>0</v>
      </c>
      <c r="F64" s="1291">
        <v>0</v>
      </c>
      <c r="G64" s="1290">
        <v>0</v>
      </c>
      <c r="H64" s="1288">
        <v>0</v>
      </c>
      <c r="I64" s="50"/>
      <c r="J64" s="46"/>
      <c r="K64" s="46"/>
      <c r="L64" s="26"/>
      <c r="M64" s="26"/>
      <c r="N64" s="26"/>
    </row>
    <row r="65" spans="1:14">
      <c r="A65" s="52" t="s">
        <v>128</v>
      </c>
      <c r="B65" s="52"/>
      <c r="C65" s="1288">
        <v>-2714</v>
      </c>
      <c r="D65" s="1288">
        <v>-2656.66</v>
      </c>
      <c r="E65" s="1288">
        <v>-3010</v>
      </c>
      <c r="F65" s="1286">
        <v>-3285</v>
      </c>
      <c r="G65" s="1287">
        <v>-3139</v>
      </c>
      <c r="H65" s="1288">
        <v>146</v>
      </c>
      <c r="I65" s="50"/>
      <c r="J65" s="46"/>
      <c r="K65" s="46"/>
      <c r="L65" s="26"/>
      <c r="M65" s="26"/>
      <c r="N65" s="26"/>
    </row>
    <row r="66" spans="1:14" ht="3" customHeight="1">
      <c r="A66" s="52"/>
      <c r="B66" s="52"/>
      <c r="C66" s="467"/>
      <c r="D66" s="467"/>
      <c r="E66" s="467"/>
      <c r="F66" s="468"/>
      <c r="G66" s="467"/>
      <c r="H66" s="467"/>
      <c r="I66" s="50"/>
      <c r="J66" s="46"/>
      <c r="K66" s="46"/>
      <c r="L66" s="26"/>
      <c r="M66" s="26"/>
      <c r="N66" s="26"/>
    </row>
    <row r="67" spans="1:14" ht="11.25" customHeight="1">
      <c r="A67" s="942" t="s">
        <v>48</v>
      </c>
      <c r="B67" s="2"/>
      <c r="C67" s="2"/>
      <c r="D67" s="2"/>
      <c r="E67" s="2"/>
      <c r="F67" s="2"/>
      <c r="G67" s="3"/>
      <c r="H67" s="432"/>
      <c r="I67" s="37"/>
      <c r="J67" s="26"/>
      <c r="K67" s="26"/>
      <c r="L67" s="26"/>
      <c r="M67" s="26"/>
      <c r="N67" s="26"/>
    </row>
    <row r="68" spans="1:14">
      <c r="A68" s="81"/>
      <c r="B68" s="81"/>
      <c r="C68" s="46"/>
      <c r="D68" s="46"/>
      <c r="E68" s="46"/>
      <c r="F68" s="46"/>
      <c r="G68" s="46"/>
      <c r="H68" s="46"/>
      <c r="I68" s="46"/>
      <c r="J68" s="26"/>
      <c r="K68" s="26"/>
    </row>
    <row r="69" spans="1:14">
      <c r="A69" s="55"/>
      <c r="B69" s="55"/>
      <c r="C69" s="46"/>
      <c r="D69" s="46"/>
      <c r="E69" s="46"/>
      <c r="F69" s="46"/>
      <c r="G69" s="46"/>
      <c r="H69" s="46"/>
      <c r="I69" s="46"/>
      <c r="J69" s="26"/>
      <c r="K69" s="26"/>
    </row>
    <row r="70" spans="1:14">
      <c r="A70" s="55"/>
      <c r="B70" s="55"/>
      <c r="C70" s="46"/>
      <c r="D70" s="46"/>
      <c r="E70" s="46"/>
      <c r="F70" s="46"/>
      <c r="G70" s="46"/>
      <c r="H70" s="46"/>
      <c r="I70" s="46"/>
      <c r="J70" s="26"/>
      <c r="K70" s="26"/>
    </row>
    <row r="71" spans="1:14">
      <c r="A71" s="55"/>
      <c r="B71" s="55"/>
      <c r="C71" s="46"/>
      <c r="D71" s="46"/>
      <c r="E71" s="46"/>
      <c r="F71" s="46"/>
      <c r="G71" s="46"/>
      <c r="H71" s="46"/>
      <c r="I71" s="46"/>
      <c r="J71" s="26"/>
      <c r="K71" s="26"/>
    </row>
    <row r="72" spans="1:14">
      <c r="A72" s="55"/>
      <c r="B72" s="55"/>
      <c r="C72" s="46"/>
      <c r="D72" s="46"/>
      <c r="E72" s="46"/>
      <c r="F72" s="46"/>
      <c r="G72" s="46"/>
      <c r="H72" s="46"/>
      <c r="I72" s="46"/>
      <c r="J72" s="26"/>
      <c r="K72" s="26"/>
    </row>
    <row r="73" spans="1:14">
      <c r="A73" s="55"/>
      <c r="B73" s="55"/>
      <c r="C73" s="46"/>
      <c r="D73" s="46"/>
      <c r="E73" s="46"/>
      <c r="F73" s="46"/>
      <c r="G73" s="46"/>
      <c r="H73" s="46"/>
      <c r="I73" s="46"/>
      <c r="J73" s="26"/>
      <c r="K73" s="26"/>
    </row>
    <row r="74" spans="1:14">
      <c r="A74" s="55"/>
      <c r="B74" s="55"/>
      <c r="C74" s="46"/>
      <c r="D74" s="46"/>
      <c r="E74" s="46"/>
      <c r="F74" s="46"/>
      <c r="G74" s="46"/>
      <c r="H74" s="46"/>
      <c r="I74" s="46"/>
      <c r="J74" s="26"/>
      <c r="K74" s="26"/>
    </row>
    <row r="75" spans="1:14">
      <c r="A75" s="55"/>
      <c r="B75" s="55"/>
      <c r="C75" s="46"/>
      <c r="D75" s="46"/>
      <c r="E75" s="46"/>
      <c r="F75" s="46"/>
      <c r="G75" s="46"/>
      <c r="H75" s="46"/>
      <c r="I75" s="46"/>
      <c r="J75" s="26"/>
      <c r="K75" s="26"/>
    </row>
    <row r="76" spans="1:14">
      <c r="A76" s="55"/>
      <c r="B76" s="55"/>
      <c r="C76" s="46"/>
      <c r="D76" s="46"/>
      <c r="E76" s="46"/>
      <c r="F76" s="46"/>
      <c r="G76" s="46"/>
      <c r="H76" s="46"/>
      <c r="I76" s="46"/>
      <c r="J76" s="26"/>
      <c r="K76" s="26"/>
    </row>
    <row r="77" spans="1:14">
      <c r="A77" s="55"/>
      <c r="B77" s="55"/>
      <c r="C77" s="46"/>
      <c r="D77" s="46"/>
      <c r="E77" s="46"/>
      <c r="F77" s="46"/>
      <c r="G77" s="46"/>
      <c r="H77" s="46"/>
      <c r="I77" s="46"/>
      <c r="J77" s="26"/>
      <c r="K77" s="26"/>
    </row>
    <row r="78" spans="1:14">
      <c r="A78" s="55"/>
      <c r="B78" s="55"/>
      <c r="C78" s="46"/>
      <c r="D78" s="46"/>
      <c r="E78" s="46"/>
      <c r="F78" s="46"/>
      <c r="G78" s="46"/>
      <c r="H78" s="46"/>
      <c r="I78" s="46"/>
      <c r="J78" s="26"/>
      <c r="K78" s="26"/>
    </row>
    <row r="79" spans="1:14">
      <c r="A79" s="55"/>
      <c r="B79" s="55"/>
      <c r="C79" s="26"/>
      <c r="D79" s="26"/>
      <c r="E79" s="26"/>
      <c r="F79" s="26"/>
      <c r="G79" s="26"/>
      <c r="H79" s="26"/>
      <c r="I79" s="26"/>
      <c r="J79" s="26"/>
      <c r="K79" s="26"/>
    </row>
  </sheetData>
  <mergeCells count="3">
    <mergeCell ref="D6:H6"/>
    <mergeCell ref="A3:H3"/>
    <mergeCell ref="A4:H4"/>
  </mergeCells>
  <pageMargins left="0.75" right="0.75" top="1" bottom="1" header="0.5" footer="0.5"/>
  <pageSetup paperSize="9" scale="93"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5"/>
  <sheetViews>
    <sheetView showGridLines="0" zoomScaleNormal="100" workbookViewId="0"/>
  </sheetViews>
  <sheetFormatPr defaultColWidth="9.33203125" defaultRowHeight="11.25"/>
  <cols>
    <col min="1" max="1" width="46" style="27" customWidth="1"/>
    <col min="2" max="5" width="12.5" style="27" customWidth="1"/>
    <col min="6" max="16384" width="9.33203125" style="27"/>
  </cols>
  <sheetData>
    <row r="1" spans="1:5" ht="14.25">
      <c r="A1" s="1315" t="s">
        <v>210</v>
      </c>
      <c r="B1" s="1308"/>
      <c r="C1" s="1308"/>
      <c r="D1" s="1308"/>
      <c r="E1" s="21"/>
    </row>
    <row r="2" spans="1:5" ht="5.25" customHeight="1">
      <c r="A2" s="1315"/>
      <c r="B2" s="1308"/>
      <c r="C2" s="1308"/>
      <c r="D2" s="1308"/>
      <c r="E2" s="21"/>
    </row>
    <row r="3" spans="1:5" ht="17.25" customHeight="1">
      <c r="A3" s="1417" t="s">
        <v>670</v>
      </c>
      <c r="B3" s="1417"/>
      <c r="C3" s="1417"/>
      <c r="D3" s="1417"/>
      <c r="E3" s="1417"/>
    </row>
    <row r="4" spans="1:5" ht="15">
      <c r="A4" s="1410" t="s">
        <v>666</v>
      </c>
      <c r="B4" s="1410"/>
      <c r="C4" s="1410"/>
      <c r="D4" s="1410"/>
      <c r="E4" s="1411"/>
    </row>
    <row r="5" spans="1:5" ht="37.5" customHeight="1">
      <c r="A5" s="90"/>
      <c r="B5" s="89" t="s">
        <v>133</v>
      </c>
      <c r="C5" s="88" t="s">
        <v>134</v>
      </c>
      <c r="D5" s="88" t="s">
        <v>136</v>
      </c>
      <c r="E5" s="87" t="s">
        <v>137</v>
      </c>
    </row>
    <row r="6" spans="1:5">
      <c r="A6" s="21"/>
      <c r="B6" s="53" t="s">
        <v>6</v>
      </c>
      <c r="C6" s="53" t="s">
        <v>6</v>
      </c>
      <c r="D6" s="53" t="s">
        <v>6</v>
      </c>
      <c r="E6" s="53" t="s">
        <v>6</v>
      </c>
    </row>
    <row r="7" spans="1:5">
      <c r="A7" s="21"/>
      <c r="B7" s="21"/>
      <c r="C7" s="21"/>
      <c r="D7" s="21"/>
      <c r="E7" s="21"/>
    </row>
    <row r="8" spans="1:5">
      <c r="A8" s="21"/>
      <c r="B8" s="21"/>
      <c r="C8" s="21"/>
      <c r="D8" s="21"/>
      <c r="E8" s="21"/>
    </row>
    <row r="9" spans="1:5">
      <c r="A9" s="24" t="s">
        <v>655</v>
      </c>
      <c r="B9" s="1288">
        <v>0</v>
      </c>
      <c r="C9" s="1288">
        <v>215</v>
      </c>
      <c r="D9" s="1288">
        <v>1571</v>
      </c>
      <c r="E9" s="1288">
        <v>1786</v>
      </c>
    </row>
    <row r="10" spans="1:5">
      <c r="A10" s="21" t="s">
        <v>141</v>
      </c>
      <c r="B10" s="1292">
        <v>0</v>
      </c>
      <c r="C10" s="1292">
        <v>0</v>
      </c>
      <c r="D10" s="1292">
        <v>268</v>
      </c>
      <c r="E10" s="1292">
        <v>268</v>
      </c>
    </row>
    <row r="11" spans="1:5">
      <c r="A11" s="21" t="s">
        <v>142</v>
      </c>
      <c r="B11" s="1338">
        <v>0</v>
      </c>
      <c r="C11" s="1292">
        <v>-88</v>
      </c>
      <c r="D11" s="1292">
        <v>156</v>
      </c>
      <c r="E11" s="1292">
        <v>68.69</v>
      </c>
    </row>
    <row r="12" spans="1:5" ht="3.2" customHeight="1">
      <c r="A12" s="21"/>
      <c r="B12" s="1339"/>
      <c r="C12" s="1292"/>
      <c r="D12" s="1292"/>
      <c r="E12" s="1292"/>
    </row>
    <row r="13" spans="1:5" s="83" customFormat="1">
      <c r="A13" s="83" t="s">
        <v>143</v>
      </c>
      <c r="B13" s="1339">
        <v>0</v>
      </c>
      <c r="C13" s="1339">
        <v>-88</v>
      </c>
      <c r="D13" s="1339">
        <v>425</v>
      </c>
      <c r="E13" s="1339">
        <v>337</v>
      </c>
    </row>
    <row r="14" spans="1:5" ht="3.2" customHeight="1">
      <c r="A14" s="21"/>
      <c r="B14" s="1292"/>
      <c r="C14" s="1292"/>
      <c r="D14" s="1292"/>
      <c r="E14" s="1292"/>
    </row>
    <row r="15" spans="1:5">
      <c r="A15" s="24" t="s">
        <v>138</v>
      </c>
      <c r="B15" s="1292"/>
      <c r="C15" s="1292"/>
      <c r="D15" s="1292"/>
      <c r="E15" s="1292"/>
    </row>
    <row r="16" spans="1:5">
      <c r="A16" s="23" t="s">
        <v>139</v>
      </c>
      <c r="B16" s="1292">
        <v>3</v>
      </c>
      <c r="C16" s="1292">
        <v>0</v>
      </c>
      <c r="D16" s="1292">
        <v>0</v>
      </c>
      <c r="E16" s="1292">
        <v>3</v>
      </c>
    </row>
    <row r="17" spans="1:5">
      <c r="A17" s="21" t="s">
        <v>140</v>
      </c>
      <c r="B17" s="1292">
        <v>0</v>
      </c>
      <c r="C17" s="1292">
        <v>0</v>
      </c>
      <c r="D17" s="1292">
        <v>-116.42</v>
      </c>
      <c r="E17" s="1292">
        <v>-116.42</v>
      </c>
    </row>
    <row r="18" spans="1:5" ht="3.2" customHeight="1">
      <c r="A18" s="21"/>
      <c r="B18" s="1292"/>
      <c r="C18" s="1292"/>
      <c r="D18" s="1292"/>
      <c r="E18" s="1292"/>
    </row>
    <row r="19" spans="1:5" s="83" customFormat="1">
      <c r="A19" s="83" t="s">
        <v>5</v>
      </c>
      <c r="B19" s="1339">
        <v>3</v>
      </c>
      <c r="C19" s="1339">
        <v>0</v>
      </c>
      <c r="D19" s="1339">
        <v>-116.42</v>
      </c>
      <c r="E19" s="1339">
        <v>-114</v>
      </c>
    </row>
    <row r="20" spans="1:5" ht="3.2" customHeight="1">
      <c r="A20" s="21"/>
      <c r="B20" s="1338"/>
      <c r="C20" s="1338"/>
      <c r="D20" s="1338"/>
      <c r="E20" s="1338"/>
    </row>
    <row r="21" spans="1:5">
      <c r="A21" s="33" t="s">
        <v>656</v>
      </c>
      <c r="B21" s="1310">
        <v>3</v>
      </c>
      <c r="C21" s="1340">
        <v>128</v>
      </c>
      <c r="D21" s="1340">
        <v>1879</v>
      </c>
      <c r="E21" s="1340">
        <v>2010</v>
      </c>
    </row>
    <row r="22" spans="1:5">
      <c r="A22" s="21"/>
      <c r="B22" s="1292"/>
      <c r="C22" s="1292"/>
      <c r="D22" s="1292"/>
      <c r="E22" s="1292"/>
    </row>
    <row r="23" spans="1:5">
      <c r="A23" s="24" t="s">
        <v>825</v>
      </c>
      <c r="B23" s="1288">
        <v>3</v>
      </c>
      <c r="C23" s="1288">
        <v>128</v>
      </c>
      <c r="D23" s="1288">
        <v>1879</v>
      </c>
      <c r="E23" s="1288">
        <v>2010</v>
      </c>
    </row>
    <row r="24" spans="1:5">
      <c r="A24" s="21" t="s">
        <v>141</v>
      </c>
      <c r="B24" s="1292">
        <v>0</v>
      </c>
      <c r="C24" s="1292">
        <v>0</v>
      </c>
      <c r="D24" s="1292">
        <v>-97</v>
      </c>
      <c r="E24" s="1292">
        <v>-97</v>
      </c>
    </row>
    <row r="25" spans="1:5">
      <c r="A25" s="21" t="s">
        <v>142</v>
      </c>
      <c r="B25" s="1292">
        <v>0</v>
      </c>
      <c r="C25" s="1292">
        <v>-107</v>
      </c>
      <c r="D25" s="1292">
        <v>191</v>
      </c>
      <c r="E25" s="1292">
        <v>84</v>
      </c>
    </row>
    <row r="26" spans="1:5" ht="3.2" customHeight="1">
      <c r="A26" s="21"/>
      <c r="B26" s="1292"/>
      <c r="C26" s="1292"/>
      <c r="D26" s="1292"/>
      <c r="E26" s="1292"/>
    </row>
    <row r="27" spans="1:5" s="83" customFormat="1">
      <c r="A27" s="83" t="s">
        <v>143</v>
      </c>
      <c r="B27" s="1339">
        <v>0</v>
      </c>
      <c r="C27" s="1339">
        <v>-107</v>
      </c>
      <c r="D27" s="1339">
        <v>94</v>
      </c>
      <c r="E27" s="1339">
        <v>-13</v>
      </c>
    </row>
    <row r="28" spans="1:5" ht="3.2" customHeight="1">
      <c r="A28" s="21"/>
      <c r="B28" s="1292"/>
      <c r="C28" s="1292"/>
      <c r="D28" s="1292"/>
      <c r="E28" s="1292"/>
    </row>
    <row r="29" spans="1:5">
      <c r="A29" s="24" t="s">
        <v>138</v>
      </c>
      <c r="B29" s="1292"/>
      <c r="C29" s="1292"/>
      <c r="D29" s="1292"/>
      <c r="E29" s="1292"/>
    </row>
    <row r="30" spans="1:5">
      <c r="A30" s="23" t="s">
        <v>139</v>
      </c>
      <c r="B30" s="1292">
        <v>13.3</v>
      </c>
      <c r="C30" s="1292">
        <v>0</v>
      </c>
      <c r="D30" s="1292">
        <v>0</v>
      </c>
      <c r="E30" s="1292">
        <v>13.3</v>
      </c>
    </row>
    <row r="31" spans="1:5">
      <c r="A31" s="21" t="s">
        <v>140</v>
      </c>
      <c r="B31" s="1292">
        <v>0</v>
      </c>
      <c r="C31" s="1292">
        <v>0</v>
      </c>
      <c r="D31" s="1292">
        <v>-230</v>
      </c>
      <c r="E31" s="1292">
        <v>-230</v>
      </c>
    </row>
    <row r="32" spans="1:5" ht="3.2" customHeight="1">
      <c r="A32" s="21"/>
      <c r="B32" s="1292"/>
      <c r="C32" s="1292"/>
      <c r="D32" s="1292"/>
      <c r="E32" s="1292"/>
    </row>
    <row r="33" spans="1:5" s="83" customFormat="1">
      <c r="A33" s="83" t="s">
        <v>5</v>
      </c>
      <c r="B33" s="1339">
        <v>13.3</v>
      </c>
      <c r="C33" s="1339">
        <v>0</v>
      </c>
      <c r="D33" s="1339">
        <v>-230</v>
      </c>
      <c r="E33" s="1339">
        <v>-216</v>
      </c>
    </row>
    <row r="34" spans="1:5" ht="3.2" customHeight="1">
      <c r="A34" s="21"/>
      <c r="B34" s="1338"/>
      <c r="C34" s="1338"/>
      <c r="D34" s="1338"/>
      <c r="E34" s="1338"/>
    </row>
    <row r="35" spans="1:5">
      <c r="A35" s="33" t="s">
        <v>824</v>
      </c>
      <c r="B35" s="1310">
        <v>16</v>
      </c>
      <c r="C35" s="1310">
        <v>21</v>
      </c>
      <c r="D35" s="1310">
        <v>1743</v>
      </c>
      <c r="E35" s="1310">
        <v>1780</v>
      </c>
    </row>
    <row r="36" spans="1:5" ht="6.75" customHeight="1">
      <c r="A36" s="33"/>
      <c r="B36" s="969"/>
      <c r="C36" s="969"/>
      <c r="D36" s="969"/>
      <c r="E36" s="969"/>
    </row>
    <row r="37" spans="1:5" ht="11.25" customHeight="1">
      <c r="A37" s="942" t="s">
        <v>48</v>
      </c>
      <c r="B37" s="965"/>
      <c r="C37" s="965"/>
      <c r="D37" s="965"/>
      <c r="E37" s="965"/>
    </row>
    <row r="45" spans="1:5">
      <c r="A45" s="73"/>
    </row>
  </sheetData>
  <mergeCells count="2">
    <mergeCell ref="A3:E3"/>
    <mergeCell ref="A4:E4"/>
  </mergeCells>
  <pageMargins left="0.75" right="0.75" top="1" bottom="1" header="0.5" footer="0.5"/>
  <pageSetup paperSize="9" scale="95"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5"/>
  <sheetViews>
    <sheetView showGridLines="0" zoomScaleNormal="100" workbookViewId="0"/>
  </sheetViews>
  <sheetFormatPr defaultColWidth="9.33203125" defaultRowHeight="11.25"/>
  <cols>
    <col min="1" max="1" width="51.83203125" style="38" customWidth="1"/>
    <col min="2" max="2" width="5.83203125" style="38" customWidth="1"/>
    <col min="3" max="9" width="9.83203125" style="27" customWidth="1"/>
    <col min="10" max="16384" width="9.33203125" style="27"/>
  </cols>
  <sheetData>
    <row r="1" spans="1:15" ht="14.25">
      <c r="A1" s="1309" t="s">
        <v>211</v>
      </c>
      <c r="B1" s="1308"/>
      <c r="C1" s="1308"/>
      <c r="D1" s="1308"/>
      <c r="E1" s="1308"/>
      <c r="F1" s="1308"/>
      <c r="G1" s="1308"/>
      <c r="H1" s="1308"/>
      <c r="I1" s="1308"/>
    </row>
    <row r="2" spans="1:15" ht="5.25" customHeight="1">
      <c r="A2" s="1309"/>
      <c r="B2" s="1308"/>
      <c r="C2" s="1308"/>
      <c r="D2" s="1308"/>
      <c r="E2" s="1308"/>
      <c r="F2" s="1308"/>
      <c r="G2" s="1308"/>
      <c r="H2" s="1308"/>
      <c r="I2" s="1308"/>
    </row>
    <row r="3" spans="1:15" ht="15.75">
      <c r="A3" s="1418" t="s">
        <v>670</v>
      </c>
      <c r="B3" s="1418"/>
      <c r="C3" s="1418"/>
      <c r="D3" s="1418"/>
      <c r="E3" s="1418"/>
      <c r="F3" s="1418"/>
      <c r="G3" s="1418"/>
      <c r="H3" s="1418"/>
      <c r="I3" s="1268"/>
    </row>
    <row r="4" spans="1:15" ht="15">
      <c r="A4" s="1419" t="s">
        <v>649</v>
      </c>
      <c r="B4" s="1419"/>
      <c r="C4" s="1419"/>
      <c r="D4" s="1419"/>
      <c r="E4" s="1419"/>
      <c r="F4" s="1419"/>
      <c r="G4" s="1419"/>
      <c r="H4" s="1419"/>
      <c r="I4" s="120"/>
    </row>
    <row r="5" spans="1:15" s="29" customFormat="1" ht="6.75">
      <c r="A5" s="39"/>
      <c r="B5" s="39"/>
      <c r="C5" s="28"/>
      <c r="D5" s="28"/>
      <c r="E5" s="28"/>
      <c r="F5" s="28"/>
      <c r="G5" s="28"/>
      <c r="H5" s="40"/>
      <c r="I5" s="4"/>
    </row>
    <row r="6" spans="1:15">
      <c r="A6" s="5"/>
      <c r="B6" s="5"/>
      <c r="C6" s="41" t="s">
        <v>581</v>
      </c>
      <c r="D6" s="1391" t="s">
        <v>582</v>
      </c>
      <c r="E6" s="1392"/>
      <c r="F6" s="1392"/>
      <c r="G6" s="1392"/>
      <c r="H6" s="1392"/>
      <c r="I6" s="930"/>
    </row>
    <row r="7" spans="1:15">
      <c r="A7" s="5"/>
      <c r="B7" s="5"/>
      <c r="C7" s="6"/>
      <c r="D7" s="6" t="s">
        <v>0</v>
      </c>
      <c r="E7" s="6" t="s">
        <v>10</v>
      </c>
      <c r="F7" s="6" t="s">
        <v>4</v>
      </c>
      <c r="G7" s="7"/>
      <c r="H7" s="8" t="s">
        <v>14</v>
      </c>
      <c r="I7" s="8"/>
    </row>
    <row r="8" spans="1:15">
      <c r="A8" s="5"/>
      <c r="B8" s="54" t="s">
        <v>53</v>
      </c>
      <c r="C8" s="6" t="s">
        <v>1</v>
      </c>
      <c r="D8" s="6" t="s">
        <v>2</v>
      </c>
      <c r="E8" s="6" t="s">
        <v>11</v>
      </c>
      <c r="F8" s="6" t="s">
        <v>12</v>
      </c>
      <c r="G8" s="7" t="s">
        <v>1</v>
      </c>
      <c r="H8" s="9" t="s">
        <v>15</v>
      </c>
      <c r="I8" s="9"/>
    </row>
    <row r="9" spans="1:15">
      <c r="A9" s="5"/>
      <c r="B9" s="5"/>
      <c r="C9" s="6" t="s">
        <v>6</v>
      </c>
      <c r="D9" s="6" t="s">
        <v>6</v>
      </c>
      <c r="E9" s="6" t="s">
        <v>6</v>
      </c>
      <c r="F9" s="6" t="s">
        <v>6</v>
      </c>
      <c r="G9" s="7" t="s">
        <v>6</v>
      </c>
      <c r="H9" s="10" t="s">
        <v>6</v>
      </c>
      <c r="I9" s="10"/>
    </row>
    <row r="10" spans="1:15">
      <c r="A10" s="5"/>
      <c r="B10" s="5"/>
      <c r="C10" s="6"/>
      <c r="D10" s="940" t="s">
        <v>16</v>
      </c>
      <c r="E10" s="940" t="s">
        <v>17</v>
      </c>
      <c r="F10" s="940" t="s">
        <v>18</v>
      </c>
      <c r="G10" s="958" t="s">
        <v>19</v>
      </c>
      <c r="H10" s="11" t="s">
        <v>54</v>
      </c>
      <c r="I10" s="11"/>
    </row>
    <row r="11" spans="1:15">
      <c r="A11" s="17" t="s">
        <v>200</v>
      </c>
      <c r="B11" s="17"/>
      <c r="C11" s="6"/>
      <c r="D11" s="940"/>
      <c r="E11" s="940"/>
      <c r="F11" s="940"/>
      <c r="G11" s="958"/>
      <c r="H11" s="11"/>
      <c r="I11" s="11"/>
    </row>
    <row r="12" spans="1:15" ht="3.2" customHeight="1">
      <c r="A12" s="5"/>
      <c r="B12" s="5"/>
      <c r="C12" s="6"/>
      <c r="D12" s="940"/>
      <c r="E12" s="940"/>
      <c r="F12" s="940"/>
      <c r="G12" s="958"/>
      <c r="H12" s="11"/>
      <c r="I12" s="11"/>
      <c r="J12" s="26"/>
      <c r="K12" s="26"/>
      <c r="L12" s="26"/>
      <c r="M12" s="26"/>
      <c r="N12" s="26"/>
      <c r="O12" s="26"/>
    </row>
    <row r="13" spans="1:15">
      <c r="A13" s="52" t="s">
        <v>146</v>
      </c>
      <c r="B13" s="52"/>
      <c r="C13" s="14"/>
      <c r="D13" s="14"/>
      <c r="E13" s="14"/>
      <c r="F13" s="14"/>
      <c r="G13" s="15"/>
      <c r="H13" s="13"/>
      <c r="I13" s="50"/>
      <c r="J13" s="26"/>
      <c r="K13" s="26"/>
      <c r="L13" s="26"/>
      <c r="M13" s="26"/>
      <c r="N13" s="26"/>
      <c r="O13" s="26"/>
    </row>
    <row r="14" spans="1:15">
      <c r="A14" s="54" t="s">
        <v>148</v>
      </c>
      <c r="B14" s="1267"/>
      <c r="C14" s="1292">
        <v>29</v>
      </c>
      <c r="D14" s="1292">
        <v>5</v>
      </c>
      <c r="E14" s="1292">
        <v>5</v>
      </c>
      <c r="F14" s="1291">
        <v>0</v>
      </c>
      <c r="G14" s="1290">
        <v>0</v>
      </c>
      <c r="H14" s="1288">
        <v>0</v>
      </c>
      <c r="I14" s="50"/>
      <c r="J14" s="46"/>
      <c r="K14" s="46"/>
      <c r="L14" s="26"/>
      <c r="M14" s="26"/>
      <c r="N14" s="26"/>
      <c r="O14" s="26"/>
    </row>
    <row r="15" spans="1:15">
      <c r="A15" s="54" t="s">
        <v>149</v>
      </c>
      <c r="B15" s="1267"/>
      <c r="C15" s="1292">
        <v>1085</v>
      </c>
      <c r="D15" s="1292">
        <v>1117</v>
      </c>
      <c r="E15" s="1292">
        <v>1122</v>
      </c>
      <c r="F15" s="1291">
        <v>1032</v>
      </c>
      <c r="G15" s="1290">
        <v>1113.825</v>
      </c>
      <c r="H15" s="1288">
        <v>81</v>
      </c>
      <c r="I15" s="50"/>
      <c r="J15" s="46"/>
      <c r="K15" s="46"/>
      <c r="L15" s="26"/>
      <c r="M15" s="26"/>
      <c r="N15" s="26"/>
      <c r="O15" s="26"/>
    </row>
    <row r="16" spans="1:15">
      <c r="A16" s="54" t="s">
        <v>150</v>
      </c>
      <c r="B16" s="1267"/>
      <c r="C16" s="1292">
        <v>1676.8050000000001</v>
      </c>
      <c r="D16" s="1292">
        <v>2025</v>
      </c>
      <c r="E16" s="1292">
        <v>1960</v>
      </c>
      <c r="F16" s="1291">
        <v>1948.0650000000001</v>
      </c>
      <c r="G16" s="1290">
        <v>1724</v>
      </c>
      <c r="H16" s="1288">
        <v>-224</v>
      </c>
      <c r="I16" s="50"/>
      <c r="J16" s="46"/>
      <c r="K16" s="46"/>
      <c r="L16" s="26"/>
      <c r="M16" s="26"/>
      <c r="N16" s="26"/>
      <c r="O16" s="26"/>
    </row>
    <row r="17" spans="1:15">
      <c r="A17" s="54" t="s">
        <v>151</v>
      </c>
      <c r="B17" s="1267"/>
      <c r="C17" s="1292">
        <v>0</v>
      </c>
      <c r="D17" s="1292">
        <v>0</v>
      </c>
      <c r="E17" s="1292">
        <v>0</v>
      </c>
      <c r="F17" s="1291">
        <v>0</v>
      </c>
      <c r="G17" s="1290">
        <v>0</v>
      </c>
      <c r="H17" s="1288">
        <v>0</v>
      </c>
      <c r="I17" s="50"/>
      <c r="J17" s="46"/>
      <c r="K17" s="46"/>
      <c r="L17" s="26"/>
      <c r="M17" s="26"/>
      <c r="N17" s="26"/>
      <c r="O17" s="26"/>
    </row>
    <row r="18" spans="1:15">
      <c r="A18" s="54" t="s">
        <v>45</v>
      </c>
      <c r="B18" s="1267"/>
      <c r="C18" s="1292">
        <v>143</v>
      </c>
      <c r="D18" s="1292">
        <v>142</v>
      </c>
      <c r="E18" s="1292">
        <v>135</v>
      </c>
      <c r="F18" s="1291">
        <v>132</v>
      </c>
      <c r="G18" s="1290">
        <v>145</v>
      </c>
      <c r="H18" s="1288">
        <v>13</v>
      </c>
      <c r="I18" s="50"/>
      <c r="J18" s="46"/>
      <c r="K18" s="46"/>
      <c r="L18" s="26"/>
      <c r="M18" s="26"/>
      <c r="N18" s="26"/>
      <c r="O18" s="26"/>
    </row>
    <row r="19" spans="1:15" s="24" customFormat="1">
      <c r="A19" s="52" t="s">
        <v>152</v>
      </c>
      <c r="B19" s="423"/>
      <c r="C19" s="1288">
        <v>2933.44</v>
      </c>
      <c r="D19" s="1288">
        <v>3289</v>
      </c>
      <c r="E19" s="1288">
        <v>3222</v>
      </c>
      <c r="F19" s="1286">
        <v>3112</v>
      </c>
      <c r="G19" s="1287">
        <v>2982</v>
      </c>
      <c r="H19" s="1288">
        <v>-130</v>
      </c>
      <c r="I19" s="50"/>
      <c r="J19" s="46"/>
      <c r="K19" s="46"/>
      <c r="L19" s="37"/>
      <c r="M19" s="37"/>
      <c r="N19" s="37"/>
      <c r="O19" s="37"/>
    </row>
    <row r="20" spans="1:15" ht="3.2" customHeight="1">
      <c r="A20" s="54"/>
      <c r="B20" s="1267"/>
      <c r="C20" s="1292"/>
      <c r="D20" s="1292"/>
      <c r="E20" s="1292"/>
      <c r="F20" s="1291"/>
      <c r="G20" s="1290"/>
      <c r="H20" s="1288"/>
      <c r="I20" s="50"/>
      <c r="J20" s="46"/>
      <c r="K20" s="46"/>
      <c r="L20" s="26"/>
      <c r="M20" s="26"/>
      <c r="N20" s="26"/>
      <c r="O20" s="26"/>
    </row>
    <row r="21" spans="1:15">
      <c r="A21" s="52" t="s">
        <v>167</v>
      </c>
      <c r="B21" s="423"/>
      <c r="C21" s="1292"/>
      <c r="D21" s="1292"/>
      <c r="E21" s="1292"/>
      <c r="F21" s="1291"/>
      <c r="G21" s="1290"/>
      <c r="H21" s="1288"/>
      <c r="I21" s="50"/>
      <c r="J21" s="46"/>
      <c r="K21" s="46"/>
      <c r="L21" s="26"/>
      <c r="M21" s="26"/>
      <c r="N21" s="26"/>
      <c r="O21" s="26"/>
    </row>
    <row r="22" spans="1:15">
      <c r="A22" s="54" t="s">
        <v>154</v>
      </c>
      <c r="B22" s="1267"/>
      <c r="C22" s="1292">
        <v>-56</v>
      </c>
      <c r="D22" s="1292">
        <v>-59.3</v>
      </c>
      <c r="E22" s="1292">
        <v>-58.875</v>
      </c>
      <c r="F22" s="1291">
        <v>-57.204999999999998</v>
      </c>
      <c r="G22" s="1290">
        <v>-58</v>
      </c>
      <c r="H22" s="1288">
        <v>-1</v>
      </c>
      <c r="I22" s="50"/>
      <c r="J22" s="46"/>
      <c r="K22" s="46"/>
      <c r="L22" s="26"/>
      <c r="M22" s="26"/>
      <c r="N22" s="26"/>
      <c r="O22" s="26"/>
    </row>
    <row r="23" spans="1:15">
      <c r="A23" s="54" t="s">
        <v>155</v>
      </c>
      <c r="B23" s="1267"/>
      <c r="C23" s="1292">
        <v>-822</v>
      </c>
      <c r="D23" s="1292">
        <v>-839</v>
      </c>
      <c r="E23" s="1292">
        <v>-842</v>
      </c>
      <c r="F23" s="1291">
        <v>-794</v>
      </c>
      <c r="G23" s="1290">
        <v>-757</v>
      </c>
      <c r="H23" s="1288">
        <v>36</v>
      </c>
      <c r="I23" s="50"/>
      <c r="J23" s="46"/>
      <c r="K23" s="46"/>
      <c r="L23" s="26"/>
      <c r="M23" s="26"/>
      <c r="N23" s="26"/>
      <c r="O23" s="26"/>
    </row>
    <row r="24" spans="1:15">
      <c r="A24" s="54" t="s">
        <v>156</v>
      </c>
      <c r="B24" s="1267"/>
      <c r="C24" s="1292">
        <v>-1654</v>
      </c>
      <c r="D24" s="1292">
        <v>-1845</v>
      </c>
      <c r="E24" s="1292">
        <v>-1754</v>
      </c>
      <c r="F24" s="1291">
        <v>-1741</v>
      </c>
      <c r="G24" s="1290">
        <v>-1866</v>
      </c>
      <c r="H24" s="1288">
        <v>-125</v>
      </c>
      <c r="I24" s="50"/>
      <c r="J24" s="46"/>
      <c r="K24" s="46"/>
      <c r="L24" s="26"/>
      <c r="M24" s="26"/>
      <c r="N24" s="26"/>
      <c r="O24" s="26"/>
    </row>
    <row r="25" spans="1:15">
      <c r="A25" s="54" t="s">
        <v>157</v>
      </c>
      <c r="B25" s="1267"/>
      <c r="C25" s="1292">
        <v>0</v>
      </c>
      <c r="D25" s="1292">
        <v>0</v>
      </c>
      <c r="E25" s="1292">
        <v>0</v>
      </c>
      <c r="F25" s="1291">
        <v>0</v>
      </c>
      <c r="G25" s="1290">
        <v>0</v>
      </c>
      <c r="H25" s="1288">
        <v>0</v>
      </c>
      <c r="I25" s="50"/>
      <c r="J25" s="46"/>
      <c r="K25" s="46"/>
      <c r="L25" s="26"/>
      <c r="M25" s="26"/>
      <c r="N25" s="26"/>
      <c r="O25" s="26"/>
    </row>
    <row r="26" spans="1:15">
      <c r="A26" s="54" t="s">
        <v>186</v>
      </c>
      <c r="B26" s="1267"/>
      <c r="C26" s="1292">
        <v>-18.75</v>
      </c>
      <c r="D26" s="1292">
        <v>-30</v>
      </c>
      <c r="E26" s="1292">
        <v>-61.49</v>
      </c>
      <c r="F26" s="1291">
        <v>-62</v>
      </c>
      <c r="G26" s="1290">
        <v>-63</v>
      </c>
      <c r="H26" s="1288">
        <v>-1</v>
      </c>
      <c r="I26" s="50"/>
      <c r="J26" s="46"/>
      <c r="K26" s="46"/>
      <c r="L26" s="26"/>
      <c r="M26" s="26"/>
      <c r="N26" s="26"/>
      <c r="O26" s="26"/>
    </row>
    <row r="27" spans="1:15">
      <c r="A27" s="54" t="s">
        <v>158</v>
      </c>
      <c r="B27" s="1267"/>
      <c r="C27" s="1292">
        <v>-201</v>
      </c>
      <c r="D27" s="1292">
        <v>-204</v>
      </c>
      <c r="E27" s="1292">
        <v>-203</v>
      </c>
      <c r="F27" s="1291">
        <v>-193</v>
      </c>
      <c r="G27" s="1290">
        <v>-207</v>
      </c>
      <c r="H27" s="1288">
        <v>-14</v>
      </c>
      <c r="I27" s="50"/>
      <c r="J27" s="46"/>
      <c r="K27" s="46"/>
      <c r="L27" s="26"/>
      <c r="M27" s="26"/>
      <c r="N27" s="26"/>
      <c r="O27" s="26"/>
    </row>
    <row r="28" spans="1:15" s="24" customFormat="1">
      <c r="A28" s="52" t="s">
        <v>159</v>
      </c>
      <c r="B28" s="423"/>
      <c r="C28" s="1288">
        <v>-2752</v>
      </c>
      <c r="D28" s="1288">
        <v>-2977</v>
      </c>
      <c r="E28" s="1288">
        <v>-2919</v>
      </c>
      <c r="F28" s="1286">
        <v>-2847</v>
      </c>
      <c r="G28" s="1287">
        <v>-2952</v>
      </c>
      <c r="H28" s="1288">
        <v>-104</v>
      </c>
      <c r="I28" s="50"/>
      <c r="J28" s="46"/>
      <c r="K28" s="46"/>
      <c r="L28" s="37"/>
      <c r="M28" s="37"/>
      <c r="N28" s="37"/>
      <c r="O28" s="37"/>
    </row>
    <row r="29" spans="1:15" ht="3.2" customHeight="1">
      <c r="A29" s="54"/>
      <c r="B29" s="1267"/>
      <c r="C29" s="1292"/>
      <c r="D29" s="1292"/>
      <c r="E29" s="1292"/>
      <c r="F29" s="1291"/>
      <c r="G29" s="1290"/>
      <c r="H29" s="1288"/>
      <c r="I29" s="50"/>
      <c r="J29" s="46"/>
      <c r="K29" s="46"/>
      <c r="L29" s="26"/>
      <c r="M29" s="26"/>
      <c r="N29" s="26"/>
      <c r="O29" s="26"/>
    </row>
    <row r="30" spans="1:15" s="91" customFormat="1">
      <c r="A30" s="52" t="s">
        <v>160</v>
      </c>
      <c r="B30" s="423"/>
      <c r="C30" s="1288">
        <v>182</v>
      </c>
      <c r="D30" s="1288">
        <v>312</v>
      </c>
      <c r="E30" s="1288">
        <v>303</v>
      </c>
      <c r="F30" s="1286">
        <v>265</v>
      </c>
      <c r="G30" s="1287">
        <v>31</v>
      </c>
      <c r="H30" s="1288">
        <v>-234</v>
      </c>
      <c r="I30" s="50"/>
      <c r="J30" s="46"/>
      <c r="K30" s="46"/>
      <c r="L30" s="84"/>
      <c r="M30" s="84"/>
      <c r="N30" s="84"/>
      <c r="O30" s="84"/>
    </row>
    <row r="31" spans="1:15" s="91" customFormat="1" ht="3.2" customHeight="1">
      <c r="A31" s="52"/>
      <c r="B31" s="423"/>
      <c r="C31" s="1303"/>
      <c r="D31" s="1303"/>
      <c r="E31" s="1303"/>
      <c r="F31" s="1293"/>
      <c r="G31" s="1321"/>
      <c r="H31" s="1303"/>
      <c r="I31" s="64"/>
      <c r="J31" s="46"/>
      <c r="K31" s="46"/>
      <c r="L31" s="84"/>
      <c r="M31" s="84"/>
      <c r="N31" s="84"/>
      <c r="O31" s="84"/>
    </row>
    <row r="32" spans="1:15" s="91" customFormat="1">
      <c r="A32" s="52" t="s">
        <v>201</v>
      </c>
      <c r="B32" s="423"/>
      <c r="C32" s="1303"/>
      <c r="D32" s="1303"/>
      <c r="E32" s="1303"/>
      <c r="F32" s="1293"/>
      <c r="G32" s="1321"/>
      <c r="H32" s="1303"/>
      <c r="I32" s="64"/>
      <c r="J32" s="46"/>
      <c r="K32" s="46"/>
      <c r="L32" s="84"/>
      <c r="M32" s="84"/>
      <c r="N32" s="84"/>
      <c r="O32" s="36"/>
    </row>
    <row r="33" spans="1:15" ht="3.2" customHeight="1">
      <c r="A33" s="54"/>
      <c r="B33" s="1267"/>
      <c r="C33" s="1292"/>
      <c r="D33" s="1292"/>
      <c r="E33" s="1292"/>
      <c r="F33" s="1291"/>
      <c r="G33" s="1290"/>
      <c r="H33" s="1288"/>
      <c r="I33" s="50"/>
      <c r="J33" s="46"/>
      <c r="K33" s="46"/>
      <c r="L33" s="26"/>
      <c r="M33" s="26"/>
      <c r="N33" s="26"/>
      <c r="O33" s="26"/>
    </row>
    <row r="34" spans="1:15">
      <c r="A34" s="52" t="s">
        <v>162</v>
      </c>
      <c r="B34" s="423"/>
      <c r="C34" s="1"/>
      <c r="D34" s="1"/>
      <c r="E34" s="1"/>
      <c r="F34" s="410"/>
      <c r="G34" s="1317"/>
      <c r="H34" s="1316"/>
      <c r="I34" s="37"/>
      <c r="J34" s="46"/>
      <c r="K34" s="46"/>
      <c r="L34" s="26"/>
      <c r="M34" s="26"/>
      <c r="N34" s="26"/>
      <c r="O34" s="26"/>
    </row>
    <row r="35" spans="1:15">
      <c r="A35" s="54" t="s">
        <v>76</v>
      </c>
      <c r="B35" s="1267"/>
      <c r="C35" s="1292">
        <v>-11</v>
      </c>
      <c r="D35" s="1292">
        <v>-9.7050000000000001</v>
      </c>
      <c r="E35" s="1292">
        <v>-9</v>
      </c>
      <c r="F35" s="1291">
        <v>-8.5649999999999995</v>
      </c>
      <c r="G35" s="1290">
        <v>-5</v>
      </c>
      <c r="H35" s="1288">
        <v>4</v>
      </c>
      <c r="I35" s="50"/>
      <c r="J35" s="46"/>
      <c r="K35" s="46"/>
      <c r="L35" s="26"/>
      <c r="M35" s="26"/>
      <c r="N35" s="26"/>
      <c r="O35" s="26"/>
    </row>
    <row r="36" spans="1:15">
      <c r="A36" s="54" t="s">
        <v>80</v>
      </c>
      <c r="B36" s="1267"/>
      <c r="C36" s="1292">
        <v>0</v>
      </c>
      <c r="D36" s="1292">
        <v>0</v>
      </c>
      <c r="E36" s="1292">
        <v>0</v>
      </c>
      <c r="F36" s="1291">
        <v>0</v>
      </c>
      <c r="G36" s="1290">
        <v>0</v>
      </c>
      <c r="H36" s="1288">
        <v>0</v>
      </c>
      <c r="I36" s="50"/>
      <c r="J36" s="46"/>
      <c r="K36" s="46"/>
      <c r="L36" s="26"/>
      <c r="M36" s="26"/>
      <c r="N36" s="26"/>
      <c r="O36" s="26"/>
    </row>
    <row r="37" spans="1:15" s="24" customFormat="1">
      <c r="A37" s="52" t="s">
        <v>163</v>
      </c>
      <c r="B37" s="423"/>
      <c r="C37" s="1288">
        <v>-10</v>
      </c>
      <c r="D37" s="1288">
        <v>-9</v>
      </c>
      <c r="E37" s="1288">
        <v>-9</v>
      </c>
      <c r="F37" s="1286">
        <v>-8</v>
      </c>
      <c r="G37" s="1287">
        <v>-4</v>
      </c>
      <c r="H37" s="1288">
        <v>4</v>
      </c>
      <c r="I37" s="50"/>
      <c r="J37" s="46"/>
      <c r="K37" s="46"/>
      <c r="L37" s="37"/>
      <c r="M37" s="37"/>
      <c r="N37" s="37"/>
      <c r="O37" s="37"/>
    </row>
    <row r="38" spans="1:15" ht="3.2" customHeight="1">
      <c r="A38" s="54"/>
      <c r="B38" s="1267"/>
      <c r="C38" s="1292"/>
      <c r="D38" s="1292"/>
      <c r="E38" s="1292"/>
      <c r="F38" s="1291"/>
      <c r="G38" s="1290"/>
      <c r="H38" s="1288"/>
      <c r="I38" s="50"/>
      <c r="J38" s="46"/>
      <c r="K38" s="46"/>
      <c r="L38" s="26"/>
      <c r="M38" s="26"/>
      <c r="N38" s="26"/>
      <c r="O38" s="26"/>
    </row>
    <row r="39" spans="1:15">
      <c r="A39" s="52" t="s">
        <v>164</v>
      </c>
      <c r="B39" s="423"/>
      <c r="C39" s="1292"/>
      <c r="D39" s="1292"/>
      <c r="E39" s="1292"/>
      <c r="F39" s="1291"/>
      <c r="G39" s="1290"/>
      <c r="H39" s="1288"/>
      <c r="I39" s="50"/>
      <c r="J39" s="46"/>
      <c r="K39" s="46"/>
      <c r="L39" s="26"/>
      <c r="M39" s="26"/>
      <c r="N39" s="26"/>
      <c r="O39" s="26"/>
    </row>
    <row r="40" spans="1:15">
      <c r="A40" s="52" t="s">
        <v>146</v>
      </c>
      <c r="B40" s="423"/>
      <c r="C40" s="1292"/>
      <c r="D40" s="1292"/>
      <c r="E40" s="1292"/>
      <c r="F40" s="1291"/>
      <c r="G40" s="1290"/>
      <c r="H40" s="1288"/>
      <c r="I40" s="50"/>
      <c r="J40" s="46"/>
      <c r="K40" s="46"/>
      <c r="L40" s="26"/>
      <c r="M40" s="26"/>
      <c r="N40" s="26"/>
      <c r="O40" s="26"/>
    </row>
    <row r="41" spans="1:15">
      <c r="A41" s="54" t="s">
        <v>165</v>
      </c>
      <c r="B41" s="1267"/>
      <c r="C41" s="1292">
        <v>0</v>
      </c>
      <c r="D41" s="1292">
        <v>0</v>
      </c>
      <c r="E41" s="1292">
        <v>0</v>
      </c>
      <c r="F41" s="1291">
        <v>0</v>
      </c>
      <c r="G41" s="1290">
        <v>0</v>
      </c>
      <c r="H41" s="1288">
        <v>0</v>
      </c>
      <c r="I41" s="50"/>
      <c r="J41" s="46"/>
      <c r="K41" s="46"/>
      <c r="L41" s="26"/>
      <c r="M41" s="26"/>
      <c r="N41" s="26"/>
      <c r="O41" s="26"/>
    </row>
    <row r="42" spans="1:15">
      <c r="A42" s="54" t="s">
        <v>166</v>
      </c>
      <c r="B42" s="1267"/>
      <c r="C42" s="1292">
        <v>6855</v>
      </c>
      <c r="D42" s="1292">
        <v>6852</v>
      </c>
      <c r="E42" s="1292">
        <v>7082</v>
      </c>
      <c r="F42" s="1291">
        <v>7179</v>
      </c>
      <c r="G42" s="1290">
        <v>4417</v>
      </c>
      <c r="H42" s="1288">
        <v>-2762</v>
      </c>
      <c r="I42" s="50"/>
      <c r="J42" s="46"/>
      <c r="K42" s="46"/>
      <c r="L42" s="26"/>
      <c r="M42" s="26"/>
      <c r="N42" s="26"/>
      <c r="O42" s="26"/>
    </row>
    <row r="43" spans="1:15">
      <c r="A43" s="52" t="s">
        <v>167</v>
      </c>
      <c r="B43" s="423"/>
      <c r="C43" s="1292"/>
      <c r="D43" s="1292"/>
      <c r="E43" s="1292"/>
      <c r="F43" s="1291"/>
      <c r="G43" s="1290"/>
      <c r="H43" s="1288"/>
      <c r="I43" s="50"/>
      <c r="J43" s="46"/>
      <c r="K43" s="46"/>
      <c r="L43" s="26"/>
      <c r="M43" s="26"/>
      <c r="N43" s="26"/>
      <c r="O43" s="26"/>
    </row>
    <row r="44" spans="1:15">
      <c r="A44" s="54" t="s">
        <v>165</v>
      </c>
      <c r="B44" s="1267"/>
      <c r="C44" s="1292">
        <v>0</v>
      </c>
      <c r="D44" s="1292">
        <v>0</v>
      </c>
      <c r="E44" s="1292">
        <v>-0.9</v>
      </c>
      <c r="F44" s="1291">
        <v>-0.88</v>
      </c>
      <c r="G44" s="1290">
        <v>0</v>
      </c>
      <c r="H44" s="1288">
        <v>0.88</v>
      </c>
      <c r="I44" s="50"/>
      <c r="J44" s="46"/>
      <c r="K44" s="46"/>
      <c r="L44" s="26"/>
      <c r="M44" s="26"/>
      <c r="N44" s="26"/>
      <c r="O44" s="26"/>
    </row>
    <row r="45" spans="1:15">
      <c r="A45" s="54" t="s">
        <v>166</v>
      </c>
      <c r="B45" s="1267"/>
      <c r="C45" s="1292">
        <v>-6556</v>
      </c>
      <c r="D45" s="1292">
        <v>-7161</v>
      </c>
      <c r="E45" s="1292">
        <v>-7182</v>
      </c>
      <c r="F45" s="1291">
        <v>-7028</v>
      </c>
      <c r="G45" s="1290">
        <v>-3961.7</v>
      </c>
      <c r="H45" s="1288">
        <v>3066</v>
      </c>
      <c r="I45" s="50"/>
      <c r="J45" s="46"/>
      <c r="K45" s="46"/>
      <c r="L45" s="26"/>
      <c r="M45" s="26"/>
      <c r="N45" s="26"/>
      <c r="O45" s="26"/>
    </row>
    <row r="46" spans="1:15" s="24" customFormat="1">
      <c r="A46" s="52" t="s">
        <v>168</v>
      </c>
      <c r="B46" s="423"/>
      <c r="C46" s="1288">
        <v>299</v>
      </c>
      <c r="D46" s="1288">
        <v>-309</v>
      </c>
      <c r="E46" s="1288">
        <v>-101</v>
      </c>
      <c r="F46" s="1286">
        <v>151</v>
      </c>
      <c r="G46" s="1287">
        <v>455</v>
      </c>
      <c r="H46" s="1288">
        <v>305</v>
      </c>
      <c r="I46" s="50"/>
      <c r="J46" s="46"/>
      <c r="K46" s="46"/>
      <c r="L46" s="37"/>
      <c r="M46" s="37"/>
      <c r="N46" s="37"/>
      <c r="O46" s="37"/>
    </row>
    <row r="47" spans="1:15" ht="3.2" customHeight="1">
      <c r="A47" s="54"/>
      <c r="B47" s="1267"/>
      <c r="C47" s="1288"/>
      <c r="D47" s="1288"/>
      <c r="E47" s="1288"/>
      <c r="F47" s="1291"/>
      <c r="G47" s="1290"/>
      <c r="H47" s="1288"/>
      <c r="I47" s="50"/>
      <c r="J47" s="46"/>
      <c r="K47" s="46"/>
      <c r="L47" s="26"/>
      <c r="M47" s="26"/>
      <c r="N47" s="26"/>
      <c r="O47" s="26"/>
    </row>
    <row r="48" spans="1:15" s="91" customFormat="1">
      <c r="A48" s="52" t="s">
        <v>169</v>
      </c>
      <c r="B48" s="423"/>
      <c r="C48" s="1288">
        <v>288</v>
      </c>
      <c r="D48" s="1288">
        <v>-318</v>
      </c>
      <c r="E48" s="1288">
        <v>-110</v>
      </c>
      <c r="F48" s="1286">
        <v>143</v>
      </c>
      <c r="G48" s="1287">
        <v>451</v>
      </c>
      <c r="H48" s="1288">
        <v>309</v>
      </c>
      <c r="I48" s="50"/>
      <c r="J48" s="46"/>
      <c r="K48" s="46"/>
      <c r="L48" s="84"/>
      <c r="M48" s="84"/>
      <c r="N48" s="84"/>
      <c r="O48" s="84"/>
    </row>
    <row r="49" spans="1:15" ht="3.2" customHeight="1">
      <c r="A49" s="54"/>
      <c r="B49" s="1267"/>
      <c r="C49" s="1292"/>
      <c r="D49" s="1292"/>
      <c r="E49" s="1292"/>
      <c r="F49" s="1291"/>
      <c r="G49" s="1290"/>
      <c r="H49" s="1288"/>
      <c r="I49" s="50"/>
      <c r="J49" s="46"/>
      <c r="K49" s="46"/>
      <c r="L49" s="26"/>
      <c r="M49" s="26"/>
      <c r="N49" s="26"/>
      <c r="O49" s="26"/>
    </row>
    <row r="50" spans="1:15">
      <c r="A50" s="52" t="s">
        <v>170</v>
      </c>
      <c r="B50" s="423"/>
      <c r="C50" s="1292"/>
      <c r="D50" s="1292"/>
      <c r="E50" s="1292"/>
      <c r="F50" s="1291"/>
      <c r="G50" s="1290"/>
      <c r="H50" s="1288"/>
      <c r="I50" s="50"/>
      <c r="J50" s="46"/>
      <c r="K50" s="46"/>
      <c r="L50" s="26"/>
      <c r="M50" s="26"/>
      <c r="N50" s="26"/>
      <c r="O50" s="26"/>
    </row>
    <row r="51" spans="1:15" ht="3.2" customHeight="1">
      <c r="A51" s="54"/>
      <c r="B51" s="1267"/>
      <c r="C51" s="1292"/>
      <c r="D51" s="1292"/>
      <c r="E51" s="1292"/>
      <c r="F51" s="1291"/>
      <c r="G51" s="1290"/>
      <c r="H51" s="1288"/>
      <c r="I51" s="50"/>
      <c r="J51" s="46"/>
      <c r="K51" s="46"/>
      <c r="L51" s="26"/>
      <c r="M51" s="26"/>
      <c r="N51" s="26"/>
      <c r="O51" s="26"/>
    </row>
    <row r="52" spans="1:15">
      <c r="A52" s="52" t="s">
        <v>146</v>
      </c>
      <c r="B52" s="423"/>
      <c r="C52" s="1292"/>
      <c r="D52" s="1292"/>
      <c r="E52" s="1292"/>
      <c r="F52" s="1291"/>
      <c r="G52" s="1290"/>
      <c r="H52" s="1288"/>
      <c r="I52" s="50"/>
      <c r="J52" s="46"/>
      <c r="K52" s="46"/>
      <c r="L52" s="26"/>
      <c r="M52" s="26"/>
      <c r="N52" s="26"/>
      <c r="O52" s="26"/>
    </row>
    <row r="53" spans="1:15">
      <c r="A53" s="54" t="s">
        <v>112</v>
      </c>
      <c r="B53" s="1267"/>
      <c r="C53" s="1292">
        <v>0</v>
      </c>
      <c r="D53" s="1292">
        <v>0</v>
      </c>
      <c r="E53" s="1292">
        <v>0</v>
      </c>
      <c r="F53" s="1291">
        <v>0</v>
      </c>
      <c r="G53" s="1290">
        <v>0</v>
      </c>
      <c r="H53" s="1288">
        <v>0</v>
      </c>
      <c r="I53" s="50"/>
      <c r="J53" s="46"/>
      <c r="K53" s="46"/>
      <c r="L53" s="26"/>
      <c r="M53" s="26"/>
      <c r="N53" s="26"/>
      <c r="O53" s="26"/>
    </row>
    <row r="54" spans="1:15">
      <c r="A54" s="54" t="s">
        <v>113</v>
      </c>
      <c r="B54" s="1267"/>
      <c r="C54" s="1292">
        <v>34072</v>
      </c>
      <c r="D54" s="1292">
        <v>45267</v>
      </c>
      <c r="E54" s="1292">
        <v>39835</v>
      </c>
      <c r="F54" s="1291">
        <v>47971</v>
      </c>
      <c r="G54" s="1290">
        <v>30883</v>
      </c>
      <c r="H54" s="1288">
        <v>-17088</v>
      </c>
      <c r="I54" s="50"/>
      <c r="J54" s="46"/>
      <c r="K54" s="46"/>
      <c r="L54" s="26"/>
      <c r="M54" s="26"/>
      <c r="N54" s="26"/>
      <c r="O54" s="26"/>
    </row>
    <row r="55" spans="1:15">
      <c r="A55" s="54" t="s">
        <v>171</v>
      </c>
      <c r="B55" s="1267"/>
      <c r="C55" s="1292">
        <v>0</v>
      </c>
      <c r="D55" s="1292">
        <v>0</v>
      </c>
      <c r="E55" s="1292">
        <v>0</v>
      </c>
      <c r="F55" s="1291">
        <v>0</v>
      </c>
      <c r="G55" s="1290">
        <v>0</v>
      </c>
      <c r="H55" s="1288">
        <v>0</v>
      </c>
      <c r="I55" s="50"/>
      <c r="J55" s="46"/>
      <c r="K55" s="46"/>
      <c r="L55" s="26"/>
      <c r="M55" s="26"/>
      <c r="N55" s="26"/>
      <c r="O55" s="26"/>
    </row>
    <row r="56" spans="1:15">
      <c r="A56" s="54" t="s">
        <v>172</v>
      </c>
      <c r="B56" s="1267"/>
      <c r="C56" s="1292">
        <v>0</v>
      </c>
      <c r="D56" s="1292">
        <v>0</v>
      </c>
      <c r="E56" s="1292">
        <v>0</v>
      </c>
      <c r="F56" s="1291">
        <v>0</v>
      </c>
      <c r="G56" s="1290">
        <v>0</v>
      </c>
      <c r="H56" s="1288">
        <v>0</v>
      </c>
      <c r="I56" s="50"/>
      <c r="J56" s="46"/>
      <c r="K56" s="46"/>
      <c r="L56" s="26"/>
      <c r="M56" s="26"/>
      <c r="N56" s="26"/>
      <c r="O56" s="26"/>
    </row>
    <row r="57" spans="1:15" s="24" customFormat="1">
      <c r="A57" s="52" t="s">
        <v>152</v>
      </c>
      <c r="B57" s="423"/>
      <c r="C57" s="1288">
        <v>34072</v>
      </c>
      <c r="D57" s="1288">
        <v>45267</v>
      </c>
      <c r="E57" s="1288">
        <v>39835</v>
      </c>
      <c r="F57" s="1286">
        <v>47971</v>
      </c>
      <c r="G57" s="1287">
        <v>30883</v>
      </c>
      <c r="H57" s="1288">
        <v>-17088</v>
      </c>
      <c r="I57" s="50"/>
      <c r="J57" s="46"/>
      <c r="K57" s="46"/>
      <c r="L57" s="37"/>
      <c r="M57" s="37"/>
      <c r="N57" s="37"/>
      <c r="O57" s="37"/>
    </row>
    <row r="58" spans="1:15" s="24" customFormat="1" ht="3.2" customHeight="1">
      <c r="A58" s="52"/>
      <c r="B58" s="423"/>
      <c r="C58" s="1286"/>
      <c r="D58" s="1286"/>
      <c r="E58" s="1286"/>
      <c r="F58" s="1286"/>
      <c r="G58" s="1287"/>
      <c r="H58" s="1288"/>
      <c r="I58" s="50"/>
      <c r="J58" s="46"/>
      <c r="K58" s="46"/>
      <c r="L58" s="37"/>
      <c r="M58" s="37"/>
      <c r="N58" s="37"/>
      <c r="O58" s="37"/>
    </row>
    <row r="59" spans="1:15" s="24" customFormat="1">
      <c r="A59" s="52" t="s">
        <v>167</v>
      </c>
      <c r="B59" s="423"/>
      <c r="C59" s="1286"/>
      <c r="D59" s="1286"/>
      <c r="E59" s="1286"/>
      <c r="F59" s="1286"/>
      <c r="G59" s="1287"/>
      <c r="H59" s="1288"/>
      <c r="I59" s="50"/>
      <c r="J59" s="46"/>
      <c r="K59" s="46"/>
      <c r="L59" s="37"/>
      <c r="M59" s="37"/>
      <c r="N59" s="37"/>
      <c r="O59" s="37"/>
    </row>
    <row r="60" spans="1:15" s="24" customFormat="1">
      <c r="A60" s="54" t="s">
        <v>88</v>
      </c>
      <c r="B60" s="422"/>
      <c r="C60" s="1292">
        <v>0</v>
      </c>
      <c r="D60" s="1292">
        <v>0</v>
      </c>
      <c r="E60" s="1292">
        <v>0</v>
      </c>
      <c r="F60" s="1291">
        <v>0</v>
      </c>
      <c r="G60" s="1290">
        <v>0</v>
      </c>
      <c r="H60" s="1288">
        <v>0</v>
      </c>
      <c r="I60" s="50"/>
      <c r="J60" s="46"/>
      <c r="K60" s="46"/>
      <c r="L60" s="37"/>
      <c r="M60" s="37"/>
      <c r="N60" s="37"/>
      <c r="O60" s="37"/>
    </row>
    <row r="61" spans="1:15" s="24" customFormat="1">
      <c r="A61" s="54" t="s">
        <v>174</v>
      </c>
      <c r="B61" s="422"/>
      <c r="C61" s="1292">
        <v>-33282</v>
      </c>
      <c r="D61" s="1292">
        <v>-45153</v>
      </c>
      <c r="E61" s="1292">
        <v>-39620</v>
      </c>
      <c r="F61" s="1291">
        <v>-47759</v>
      </c>
      <c r="G61" s="1290">
        <v>-29000</v>
      </c>
      <c r="H61" s="1288">
        <v>18760</v>
      </c>
      <c r="I61" s="50"/>
      <c r="J61" s="46"/>
      <c r="K61" s="46"/>
      <c r="L61" s="37"/>
      <c r="M61" s="37"/>
      <c r="N61" s="37"/>
      <c r="O61" s="37"/>
    </row>
    <row r="62" spans="1:15" s="24" customFormat="1">
      <c r="A62" s="54" t="s">
        <v>175</v>
      </c>
      <c r="B62" s="422"/>
      <c r="C62" s="1292">
        <v>0</v>
      </c>
      <c r="D62" s="1292">
        <v>0</v>
      </c>
      <c r="E62" s="1292">
        <v>0</v>
      </c>
      <c r="F62" s="1291">
        <v>0</v>
      </c>
      <c r="G62" s="1290">
        <v>0</v>
      </c>
      <c r="H62" s="1288">
        <v>0</v>
      </c>
      <c r="I62" s="50"/>
      <c r="J62" s="46"/>
      <c r="K62" s="46"/>
      <c r="L62" s="37"/>
      <c r="M62" s="37"/>
      <c r="N62" s="37"/>
      <c r="O62" s="37"/>
    </row>
    <row r="63" spans="1:15" s="24" customFormat="1">
      <c r="A63" s="54" t="s">
        <v>176</v>
      </c>
      <c r="B63" s="422"/>
      <c r="C63" s="1292">
        <v>0</v>
      </c>
      <c r="D63" s="1292">
        <v>0</v>
      </c>
      <c r="E63" s="1292">
        <v>0</v>
      </c>
      <c r="F63" s="1291">
        <v>0</v>
      </c>
      <c r="G63" s="1290">
        <v>0</v>
      </c>
      <c r="H63" s="1288">
        <v>0</v>
      </c>
      <c r="I63" s="50"/>
      <c r="J63" s="46"/>
      <c r="K63" s="46"/>
      <c r="L63" s="37"/>
      <c r="M63" s="37"/>
      <c r="N63" s="37"/>
      <c r="O63" s="37"/>
    </row>
    <row r="64" spans="1:15" s="24" customFormat="1">
      <c r="A64" s="54" t="s">
        <v>202</v>
      </c>
      <c r="B64" s="422"/>
      <c r="C64" s="1292">
        <v>-112</v>
      </c>
      <c r="D64" s="1292">
        <v>-112.46</v>
      </c>
      <c r="E64" s="1292">
        <v>-209.99</v>
      </c>
      <c r="F64" s="1291">
        <v>-212</v>
      </c>
      <c r="G64" s="1290">
        <v>-211</v>
      </c>
      <c r="H64" s="1288">
        <v>1</v>
      </c>
      <c r="I64" s="50"/>
      <c r="J64" s="46"/>
      <c r="K64" s="46"/>
      <c r="L64" s="37"/>
      <c r="M64" s="37"/>
      <c r="N64" s="37"/>
      <c r="O64" s="37"/>
    </row>
    <row r="65" spans="1:15" s="24" customFormat="1">
      <c r="A65" s="52" t="s">
        <v>159</v>
      </c>
      <c r="B65" s="423"/>
      <c r="C65" s="1288">
        <v>-33395</v>
      </c>
      <c r="D65" s="1288">
        <v>-45265</v>
      </c>
      <c r="E65" s="1288">
        <v>-39830</v>
      </c>
      <c r="F65" s="1286">
        <v>-47971</v>
      </c>
      <c r="G65" s="1287">
        <v>-29211</v>
      </c>
      <c r="H65" s="1288">
        <v>18760</v>
      </c>
      <c r="I65" s="50"/>
      <c r="J65" s="46"/>
      <c r="K65" s="46"/>
      <c r="L65" s="37"/>
      <c r="M65" s="37"/>
      <c r="N65" s="37"/>
      <c r="O65" s="37"/>
    </row>
    <row r="66" spans="1:15" s="24" customFormat="1" ht="3.2" customHeight="1">
      <c r="A66" s="52"/>
      <c r="B66" s="423"/>
      <c r="C66" s="1286"/>
      <c r="D66" s="1286"/>
      <c r="E66" s="1286"/>
      <c r="F66" s="1286"/>
      <c r="G66" s="1287"/>
      <c r="H66" s="1288"/>
      <c r="I66" s="50"/>
      <c r="J66" s="46"/>
      <c r="K66" s="46"/>
      <c r="L66" s="37"/>
      <c r="M66" s="37"/>
      <c r="N66" s="37"/>
      <c r="O66" s="37"/>
    </row>
    <row r="67" spans="1:15" s="24" customFormat="1" ht="10.5" customHeight="1">
      <c r="A67" s="52" t="s">
        <v>178</v>
      </c>
      <c r="B67" s="423"/>
      <c r="C67" s="1288">
        <v>677</v>
      </c>
      <c r="D67" s="1288">
        <v>1.635</v>
      </c>
      <c r="E67" s="1288">
        <v>6</v>
      </c>
      <c r="F67" s="1286">
        <v>-1</v>
      </c>
      <c r="G67" s="1287">
        <v>1671</v>
      </c>
      <c r="H67" s="1288">
        <v>1672</v>
      </c>
      <c r="I67" s="50"/>
      <c r="J67" s="46"/>
      <c r="K67" s="46"/>
      <c r="L67" s="37"/>
      <c r="M67" s="37"/>
      <c r="N67" s="37"/>
      <c r="O67" s="37"/>
    </row>
    <row r="68" spans="1:15" s="24" customFormat="1" ht="3.2" customHeight="1">
      <c r="A68" s="52"/>
      <c r="B68" s="423"/>
      <c r="C68" s="1286"/>
      <c r="D68" s="1286"/>
      <c r="E68" s="1286"/>
      <c r="F68" s="1286"/>
      <c r="G68" s="1287"/>
      <c r="H68" s="1288"/>
      <c r="I68" s="50"/>
      <c r="J68" s="46"/>
      <c r="K68" s="46"/>
      <c r="L68" s="37"/>
      <c r="M68" s="37"/>
      <c r="N68" s="37"/>
      <c r="O68" s="37"/>
    </row>
    <row r="69" spans="1:15" s="24" customFormat="1">
      <c r="A69" s="76" t="s">
        <v>179</v>
      </c>
      <c r="B69" s="1320"/>
      <c r="C69" s="1296">
        <v>1148</v>
      </c>
      <c r="D69" s="1296">
        <v>-4.29</v>
      </c>
      <c r="E69" s="1296">
        <v>199</v>
      </c>
      <c r="F69" s="1295">
        <v>407</v>
      </c>
      <c r="G69" s="1294">
        <v>2153</v>
      </c>
      <c r="H69" s="1303">
        <v>1746</v>
      </c>
      <c r="I69" s="64"/>
      <c r="J69" s="46"/>
      <c r="K69" s="46"/>
      <c r="L69" s="37"/>
      <c r="M69" s="37"/>
      <c r="N69" s="37"/>
      <c r="O69" s="37"/>
    </row>
    <row r="70" spans="1:15" s="24" customFormat="1">
      <c r="A70" s="54" t="s">
        <v>180</v>
      </c>
      <c r="B70" s="1267"/>
      <c r="C70" s="1292">
        <v>2094</v>
      </c>
      <c r="D70" s="1292">
        <v>2154.9650000000001</v>
      </c>
      <c r="E70" s="1292">
        <v>3242</v>
      </c>
      <c r="F70" s="1291">
        <v>3242</v>
      </c>
      <c r="G70" s="1290">
        <v>3242</v>
      </c>
      <c r="H70" s="1288">
        <v>0</v>
      </c>
      <c r="I70" s="50"/>
      <c r="J70" s="46"/>
      <c r="K70" s="46"/>
      <c r="L70" s="37"/>
      <c r="M70" s="37"/>
      <c r="N70" s="37"/>
      <c r="O70" s="37"/>
    </row>
    <row r="71" spans="1:15">
      <c r="A71" s="54" t="s">
        <v>181</v>
      </c>
      <c r="B71" s="1267"/>
      <c r="C71" s="1292">
        <v>3242</v>
      </c>
      <c r="D71" s="1292">
        <v>2151</v>
      </c>
      <c r="E71" s="1292">
        <v>3441</v>
      </c>
      <c r="F71" s="1291">
        <v>3648</v>
      </c>
      <c r="G71" s="1290">
        <v>5395</v>
      </c>
      <c r="H71" s="1288">
        <v>1746</v>
      </c>
      <c r="I71" s="50"/>
      <c r="J71" s="46"/>
      <c r="K71" s="46"/>
      <c r="L71" s="26"/>
      <c r="M71" s="26"/>
      <c r="N71" s="26"/>
      <c r="O71" s="26"/>
    </row>
    <row r="72" spans="1:15" ht="3.2" customHeight="1" thickBot="1">
      <c r="A72" s="54"/>
      <c r="B72" s="422"/>
      <c r="C72" s="410"/>
      <c r="D72" s="410"/>
      <c r="E72" s="410"/>
      <c r="F72" s="410"/>
      <c r="G72" s="1317"/>
      <c r="H72" s="1316"/>
      <c r="I72" s="37"/>
      <c r="J72" s="46"/>
      <c r="K72" s="46"/>
      <c r="L72" s="26"/>
      <c r="M72" s="26"/>
      <c r="N72" s="26"/>
      <c r="O72" s="26"/>
    </row>
    <row r="73" spans="1:15" ht="22.7" customHeight="1" thickBot="1">
      <c r="A73" s="77" t="s">
        <v>74</v>
      </c>
      <c r="B73" s="1346"/>
      <c r="C73" s="1345"/>
      <c r="D73" s="1345"/>
      <c r="E73" s="1345"/>
      <c r="F73" s="1345"/>
      <c r="G73" s="1344"/>
      <c r="H73" s="1343"/>
      <c r="I73" s="31"/>
      <c r="J73" s="46"/>
      <c r="K73" s="46"/>
      <c r="L73" s="26"/>
      <c r="M73" s="26"/>
      <c r="N73" s="26"/>
      <c r="O73" s="26"/>
    </row>
    <row r="74" spans="1:15" ht="3.2" customHeight="1">
      <c r="A74" s="54"/>
      <c r="B74" s="1267"/>
      <c r="C74" s="410"/>
      <c r="D74" s="410"/>
      <c r="E74" s="410"/>
      <c r="F74" s="410"/>
      <c r="G74" s="1317"/>
      <c r="H74" s="1316"/>
      <c r="I74" s="37"/>
      <c r="J74" s="46"/>
      <c r="K74" s="46"/>
      <c r="L74" s="26"/>
      <c r="M74" s="26"/>
      <c r="N74" s="26"/>
      <c r="O74" s="26"/>
    </row>
    <row r="75" spans="1:15">
      <c r="A75" s="54" t="s">
        <v>182</v>
      </c>
      <c r="B75" s="1267"/>
      <c r="C75" s="1292">
        <v>182</v>
      </c>
      <c r="D75" s="1292">
        <v>312</v>
      </c>
      <c r="E75" s="1292">
        <v>303</v>
      </c>
      <c r="F75" s="1291">
        <v>265</v>
      </c>
      <c r="G75" s="1290">
        <v>31</v>
      </c>
      <c r="H75" s="1288">
        <v>-234</v>
      </c>
      <c r="I75" s="50"/>
      <c r="J75" s="46"/>
      <c r="K75" s="46"/>
      <c r="L75" s="26"/>
      <c r="M75" s="26"/>
      <c r="N75" s="26"/>
      <c r="O75" s="26"/>
    </row>
    <row r="76" spans="1:15">
      <c r="A76" s="54" t="s">
        <v>183</v>
      </c>
      <c r="B76" s="1267"/>
      <c r="C76" s="1292">
        <v>-10</v>
      </c>
      <c r="D76" s="1292">
        <v>-9</v>
      </c>
      <c r="E76" s="1292">
        <v>-9</v>
      </c>
      <c r="F76" s="1291">
        <v>-8</v>
      </c>
      <c r="G76" s="1290">
        <v>-4</v>
      </c>
      <c r="H76" s="1288">
        <v>4</v>
      </c>
      <c r="I76" s="50"/>
      <c r="J76" s="46"/>
      <c r="K76" s="46"/>
      <c r="L76" s="26"/>
      <c r="M76" s="26"/>
      <c r="N76" s="26"/>
      <c r="O76" s="26"/>
    </row>
    <row r="77" spans="1:15">
      <c r="A77" s="54" t="s">
        <v>202</v>
      </c>
      <c r="B77" s="1267"/>
      <c r="C77" s="1292">
        <v>-112</v>
      </c>
      <c r="D77" s="1292">
        <v>-112.46</v>
      </c>
      <c r="E77" s="1292">
        <v>-209.99</v>
      </c>
      <c r="F77" s="1291">
        <v>-212</v>
      </c>
      <c r="G77" s="1290">
        <v>-211</v>
      </c>
      <c r="H77" s="1288">
        <v>1</v>
      </c>
      <c r="I77" s="50"/>
      <c r="J77" s="46"/>
      <c r="K77" s="46"/>
      <c r="L77" s="26"/>
      <c r="M77" s="26"/>
      <c r="N77" s="26"/>
      <c r="O77" s="26"/>
    </row>
    <row r="78" spans="1:15" ht="3.2" customHeight="1">
      <c r="A78" s="54"/>
      <c r="B78" s="1267"/>
      <c r="C78" s="1292"/>
      <c r="D78" s="1292"/>
      <c r="E78" s="1292"/>
      <c r="F78" s="410"/>
      <c r="G78" s="1317"/>
      <c r="H78" s="1316"/>
      <c r="I78" s="37"/>
      <c r="J78" s="46"/>
      <c r="K78" s="46"/>
      <c r="L78" s="26"/>
      <c r="M78" s="26"/>
      <c r="N78" s="26"/>
      <c r="O78" s="26"/>
    </row>
    <row r="79" spans="1:15">
      <c r="A79" s="76" t="s">
        <v>184</v>
      </c>
      <c r="B79" s="1301">
        <v>10</v>
      </c>
      <c r="C79" s="1296">
        <v>59</v>
      </c>
      <c r="D79" s="1296">
        <v>190</v>
      </c>
      <c r="E79" s="1296">
        <v>83.984999999999999</v>
      </c>
      <c r="F79" s="1295">
        <v>45</v>
      </c>
      <c r="G79" s="1294">
        <v>-185</v>
      </c>
      <c r="H79" s="1303">
        <v>-230</v>
      </c>
      <c r="I79" s="64"/>
      <c r="J79" s="46"/>
      <c r="K79" s="46"/>
      <c r="L79" s="26"/>
      <c r="M79" s="26"/>
      <c r="N79" s="26"/>
      <c r="O79" s="26"/>
    </row>
    <row r="80" spans="1:15" ht="21.75" customHeight="1">
      <c r="A80" s="942" t="s">
        <v>48</v>
      </c>
      <c r="B80" s="965"/>
      <c r="C80" s="965"/>
      <c r="D80" s="965"/>
      <c r="E80" s="965"/>
      <c r="F80" s="2"/>
      <c r="G80" s="2"/>
      <c r="H80" s="3"/>
      <c r="I80" s="37"/>
      <c r="J80" s="26"/>
      <c r="K80" s="26"/>
      <c r="L80" s="26"/>
      <c r="M80" s="26"/>
      <c r="N80" s="26"/>
      <c r="O80" s="26"/>
    </row>
    <row r="81" spans="1:15">
      <c r="A81" s="81"/>
      <c r="B81" s="81"/>
      <c r="C81" s="46"/>
      <c r="D81" s="46"/>
      <c r="E81" s="46"/>
      <c r="F81" s="46"/>
      <c r="G81" s="46"/>
      <c r="H81" s="46"/>
      <c r="I81" s="46"/>
      <c r="J81" s="26"/>
      <c r="K81" s="26"/>
      <c r="L81" s="26"/>
      <c r="M81" s="26"/>
      <c r="N81" s="26"/>
      <c r="O81" s="26"/>
    </row>
    <row r="82" spans="1:15">
      <c r="A82" s="81"/>
      <c r="B82" s="81"/>
      <c r="C82" s="46"/>
      <c r="D82" s="46"/>
      <c r="E82" s="46"/>
      <c r="F82" s="46"/>
      <c r="G82" s="46"/>
      <c r="H82" s="46"/>
      <c r="I82" s="46"/>
      <c r="J82" s="26"/>
      <c r="K82" s="26"/>
      <c r="L82" s="26"/>
      <c r="M82" s="26"/>
      <c r="N82" s="26"/>
      <c r="O82" s="26"/>
    </row>
    <row r="83" spans="1:15">
      <c r="A83" s="81"/>
      <c r="B83" s="81"/>
      <c r="C83" s="46"/>
      <c r="D83" s="46"/>
      <c r="E83" s="46"/>
      <c r="F83" s="46"/>
      <c r="G83" s="46"/>
      <c r="H83" s="46"/>
      <c r="I83" s="46"/>
      <c r="J83" s="26"/>
      <c r="K83" s="26"/>
      <c r="L83" s="26"/>
      <c r="M83" s="26"/>
      <c r="N83" s="26"/>
      <c r="O83" s="26"/>
    </row>
    <row r="84" spans="1:15">
      <c r="A84" s="81"/>
      <c r="B84" s="81"/>
      <c r="C84" s="46"/>
      <c r="D84" s="46"/>
      <c r="E84" s="46"/>
      <c r="F84" s="46"/>
      <c r="G84" s="46"/>
      <c r="H84" s="46"/>
      <c r="I84" s="46"/>
      <c r="J84" s="26"/>
      <c r="K84" s="26"/>
      <c r="L84" s="26"/>
      <c r="M84" s="26"/>
      <c r="N84" s="26"/>
      <c r="O84" s="26"/>
    </row>
    <row r="85" spans="1:15">
      <c r="A85" s="81"/>
      <c r="B85" s="81"/>
      <c r="C85" s="46"/>
      <c r="D85" s="46"/>
      <c r="E85" s="46"/>
      <c r="F85" s="46"/>
      <c r="G85" s="46"/>
      <c r="H85" s="46"/>
      <c r="I85" s="46"/>
      <c r="J85" s="26"/>
      <c r="K85" s="26"/>
      <c r="L85" s="26"/>
      <c r="M85" s="26"/>
      <c r="N85" s="26"/>
      <c r="O85" s="26"/>
    </row>
    <row r="86" spans="1:15">
      <c r="A86" s="81"/>
      <c r="B86" s="81"/>
      <c r="C86" s="46"/>
      <c r="D86" s="46"/>
      <c r="E86" s="46"/>
      <c r="F86" s="46"/>
      <c r="G86" s="46"/>
      <c r="H86" s="46"/>
      <c r="I86" s="46"/>
      <c r="J86" s="26"/>
      <c r="K86" s="26"/>
      <c r="L86" s="26"/>
      <c r="M86" s="26"/>
      <c r="N86" s="26"/>
      <c r="O86" s="26"/>
    </row>
    <row r="87" spans="1:15">
      <c r="A87" s="81"/>
      <c r="B87" s="81"/>
      <c r="C87" s="46"/>
      <c r="D87" s="46"/>
      <c r="E87" s="46"/>
      <c r="F87" s="46"/>
      <c r="G87" s="46"/>
      <c r="H87" s="46"/>
      <c r="I87" s="46"/>
      <c r="J87" s="26"/>
      <c r="K87" s="26"/>
      <c r="L87" s="26"/>
      <c r="M87" s="26"/>
      <c r="N87" s="26"/>
      <c r="O87" s="26"/>
    </row>
    <row r="88" spans="1:15">
      <c r="A88" s="81"/>
      <c r="B88" s="81"/>
      <c r="C88" s="46"/>
      <c r="D88" s="46"/>
      <c r="E88" s="46"/>
      <c r="F88" s="46"/>
      <c r="G88" s="46"/>
      <c r="H88" s="46"/>
      <c r="I88" s="46"/>
      <c r="J88" s="26"/>
      <c r="K88" s="26"/>
      <c r="L88" s="26"/>
      <c r="M88" s="26"/>
      <c r="N88" s="26"/>
      <c r="O88" s="26"/>
    </row>
    <row r="89" spans="1:15">
      <c r="A89" s="81"/>
      <c r="B89" s="81"/>
      <c r="C89" s="46"/>
      <c r="D89" s="46"/>
      <c r="E89" s="46"/>
      <c r="F89" s="46"/>
      <c r="G89" s="46"/>
      <c r="H89" s="46"/>
      <c r="I89" s="46"/>
      <c r="J89" s="26"/>
      <c r="K89" s="26"/>
      <c r="L89" s="26"/>
      <c r="M89" s="26"/>
      <c r="N89" s="26"/>
      <c r="O89" s="26"/>
    </row>
    <row r="90" spans="1:15">
      <c r="A90" s="81"/>
      <c r="B90" s="81"/>
      <c r="C90" s="46"/>
      <c r="D90" s="46"/>
      <c r="E90" s="46"/>
      <c r="F90" s="46"/>
      <c r="G90" s="46"/>
      <c r="H90" s="46"/>
      <c r="I90" s="46"/>
      <c r="J90" s="26"/>
      <c r="K90" s="26"/>
      <c r="L90" s="26"/>
      <c r="M90" s="26"/>
      <c r="N90" s="26"/>
      <c r="O90" s="26"/>
    </row>
    <row r="91" spans="1:15">
      <c r="A91" s="81"/>
      <c r="B91" s="81"/>
      <c r="C91" s="46"/>
      <c r="D91" s="46"/>
      <c r="E91" s="46"/>
      <c r="F91" s="46"/>
      <c r="G91" s="46"/>
      <c r="H91" s="46"/>
      <c r="I91" s="46"/>
      <c r="J91" s="26"/>
      <c r="K91" s="26"/>
      <c r="L91" s="26"/>
      <c r="M91" s="26"/>
      <c r="N91" s="26"/>
      <c r="O91" s="26"/>
    </row>
    <row r="92" spans="1:15">
      <c r="A92" s="81"/>
      <c r="B92" s="81"/>
      <c r="C92" s="118"/>
      <c r="D92" s="118"/>
      <c r="E92" s="118"/>
      <c r="F92" s="118"/>
      <c r="G92" s="118"/>
      <c r="H92" s="118"/>
      <c r="I92" s="118"/>
      <c r="J92" s="37"/>
      <c r="K92" s="26"/>
      <c r="L92" s="26"/>
      <c r="M92" s="26"/>
      <c r="N92" s="26"/>
      <c r="O92" s="26"/>
    </row>
    <row r="93" spans="1:15">
      <c r="A93" s="81"/>
      <c r="B93" s="81"/>
      <c r="C93" s="118"/>
      <c r="D93" s="118"/>
      <c r="E93" s="118"/>
      <c r="F93" s="118"/>
      <c r="G93" s="118"/>
      <c r="H93" s="118"/>
      <c r="I93" s="118"/>
      <c r="J93" s="37"/>
      <c r="K93" s="26"/>
      <c r="L93" s="26"/>
      <c r="M93" s="26"/>
      <c r="N93" s="26"/>
      <c r="O93" s="26"/>
    </row>
    <row r="94" spans="1:15">
      <c r="A94" s="81"/>
      <c r="B94" s="81"/>
      <c r="C94" s="118"/>
      <c r="D94" s="118"/>
      <c r="E94" s="118"/>
      <c r="F94" s="118"/>
      <c r="G94" s="118"/>
      <c r="H94" s="118"/>
      <c r="I94" s="118"/>
      <c r="J94" s="37"/>
      <c r="K94" s="26"/>
      <c r="L94" s="26"/>
      <c r="M94" s="26"/>
      <c r="N94" s="26"/>
      <c r="O94" s="26"/>
    </row>
    <row r="95" spans="1:15">
      <c r="A95" s="81"/>
      <c r="B95" s="81"/>
      <c r="C95" s="118"/>
      <c r="D95" s="118"/>
      <c r="E95" s="118"/>
      <c r="F95" s="118"/>
      <c r="G95" s="118"/>
      <c r="H95" s="118"/>
      <c r="I95" s="118"/>
      <c r="J95" s="37"/>
      <c r="K95" s="26"/>
      <c r="L95" s="26"/>
      <c r="M95" s="26"/>
      <c r="N95" s="26"/>
      <c r="O95" s="26"/>
    </row>
    <row r="96" spans="1:15">
      <c r="A96" s="81"/>
      <c r="B96" s="81"/>
      <c r="C96" s="81"/>
      <c r="D96" s="26"/>
      <c r="E96" s="26"/>
      <c r="F96" s="26"/>
      <c r="G96" s="26"/>
      <c r="H96" s="26"/>
      <c r="I96" s="26"/>
      <c r="J96" s="37"/>
      <c r="K96" s="26"/>
      <c r="L96" s="26"/>
      <c r="M96" s="26"/>
      <c r="N96" s="26"/>
      <c r="O96" s="26"/>
    </row>
    <row r="97" spans="1:15">
      <c r="A97" s="57"/>
      <c r="B97" s="57"/>
      <c r="C97" s="57"/>
      <c r="I97" s="26"/>
      <c r="J97" s="37"/>
      <c r="K97" s="26"/>
      <c r="L97" s="26"/>
      <c r="M97" s="26"/>
      <c r="N97" s="26"/>
      <c r="O97" s="26"/>
    </row>
    <row r="98" spans="1:15">
      <c r="A98" s="57"/>
      <c r="B98" s="57"/>
      <c r="C98" s="57"/>
      <c r="I98" s="26"/>
      <c r="J98" s="37"/>
      <c r="K98" s="26"/>
      <c r="L98" s="26"/>
      <c r="M98" s="26"/>
      <c r="N98" s="26"/>
      <c r="O98" s="26"/>
    </row>
    <row r="99" spans="1:15">
      <c r="A99" s="57"/>
      <c r="B99" s="57"/>
      <c r="C99" s="57"/>
      <c r="J99" s="24"/>
    </row>
    <row r="100" spans="1:15">
      <c r="A100" s="57"/>
      <c r="B100" s="57"/>
      <c r="C100" s="57"/>
      <c r="J100" s="24"/>
    </row>
    <row r="101" spans="1:15">
      <c r="A101" s="57"/>
      <c r="B101" s="57"/>
      <c r="C101" s="57"/>
      <c r="J101" s="24"/>
    </row>
    <row r="102" spans="1:15">
      <c r="A102" s="57"/>
      <c r="B102" s="57"/>
      <c r="C102" s="57"/>
      <c r="J102" s="24"/>
    </row>
    <row r="103" spans="1:15">
      <c r="A103" s="57"/>
      <c r="B103" s="57"/>
      <c r="C103" s="57"/>
      <c r="J103" s="24"/>
    </row>
    <row r="104" spans="1:15">
      <c r="A104" s="57"/>
      <c r="B104" s="57"/>
      <c r="C104" s="57"/>
      <c r="J104" s="24"/>
    </row>
    <row r="105" spans="1:15">
      <c r="A105" s="57"/>
      <c r="B105" s="57"/>
      <c r="C105" s="57"/>
      <c r="J105" s="24"/>
    </row>
    <row r="106" spans="1:15">
      <c r="A106" s="57"/>
      <c r="B106" s="57"/>
      <c r="C106" s="57"/>
      <c r="J106" s="24"/>
    </row>
    <row r="107" spans="1:15">
      <c r="A107" s="57"/>
      <c r="B107" s="57"/>
      <c r="C107" s="57"/>
      <c r="J107" s="24"/>
    </row>
    <row r="108" spans="1:15">
      <c r="A108" s="57"/>
      <c r="B108" s="57"/>
      <c r="C108" s="57"/>
      <c r="J108" s="24"/>
    </row>
    <row r="109" spans="1:15">
      <c r="A109" s="57"/>
      <c r="B109" s="57"/>
      <c r="C109" s="57"/>
      <c r="J109" s="24"/>
    </row>
    <row r="110" spans="1:15">
      <c r="A110" s="57"/>
      <c r="B110" s="57"/>
      <c r="C110" s="57"/>
      <c r="J110" s="24"/>
    </row>
    <row r="111" spans="1:15">
      <c r="A111" s="57"/>
      <c r="B111" s="57"/>
      <c r="C111" s="57"/>
      <c r="J111" s="24"/>
    </row>
    <row r="112" spans="1:15">
      <c r="A112" s="57"/>
      <c r="B112" s="57"/>
      <c r="C112" s="57"/>
      <c r="J112" s="24"/>
    </row>
    <row r="113" spans="1:10">
      <c r="A113" s="57"/>
      <c r="B113" s="57"/>
      <c r="C113" s="57"/>
      <c r="J113" s="24"/>
    </row>
    <row r="114" spans="1:10">
      <c r="A114" s="57"/>
      <c r="B114" s="57"/>
      <c r="C114" s="57"/>
      <c r="J114" s="24"/>
    </row>
    <row r="115" spans="1:10">
      <c r="A115" s="57"/>
      <c r="B115" s="57"/>
      <c r="C115" s="57"/>
      <c r="J115" s="24"/>
    </row>
    <row r="116" spans="1:10">
      <c r="A116" s="57"/>
      <c r="B116" s="57"/>
      <c r="C116" s="57"/>
      <c r="J116" s="24"/>
    </row>
    <row r="117" spans="1:10">
      <c r="A117" s="57"/>
      <c r="B117" s="57"/>
      <c r="C117" s="57"/>
      <c r="J117" s="24"/>
    </row>
    <row r="118" spans="1:10">
      <c r="A118" s="57"/>
      <c r="B118" s="57"/>
      <c r="C118" s="57"/>
      <c r="J118" s="24"/>
    </row>
    <row r="119" spans="1:10">
      <c r="A119" s="57"/>
      <c r="B119" s="57"/>
      <c r="C119" s="57"/>
      <c r="J119" s="24"/>
    </row>
    <row r="120" spans="1:10">
      <c r="A120" s="57"/>
      <c r="B120" s="57"/>
      <c r="C120" s="57"/>
      <c r="J120" s="24"/>
    </row>
    <row r="121" spans="1:10">
      <c r="A121" s="57"/>
      <c r="B121" s="57"/>
      <c r="C121" s="57"/>
      <c r="J121" s="24"/>
    </row>
    <row r="122" spans="1:10">
      <c r="A122" s="57"/>
      <c r="B122" s="57"/>
      <c r="C122" s="57"/>
      <c r="J122" s="24"/>
    </row>
    <row r="123" spans="1:10">
      <c r="A123" s="57"/>
      <c r="B123" s="57"/>
      <c r="C123" s="57"/>
      <c r="J123" s="24"/>
    </row>
    <row r="124" spans="1:10">
      <c r="A124" s="57"/>
      <c r="B124" s="57"/>
      <c r="C124" s="57"/>
      <c r="J124" s="24"/>
    </row>
    <row r="125" spans="1:10">
      <c r="A125" s="57"/>
      <c r="B125" s="57"/>
      <c r="C125" s="57"/>
      <c r="J125" s="24"/>
    </row>
    <row r="126" spans="1:10">
      <c r="A126" s="57"/>
      <c r="B126" s="57"/>
      <c r="C126" s="57"/>
      <c r="J126" s="24"/>
    </row>
    <row r="127" spans="1:10">
      <c r="A127" s="57"/>
      <c r="B127" s="57"/>
      <c r="C127" s="57"/>
      <c r="J127" s="24"/>
    </row>
    <row r="128" spans="1:10">
      <c r="A128" s="57"/>
      <c r="B128" s="57"/>
      <c r="C128" s="57"/>
      <c r="J128" s="24"/>
    </row>
    <row r="129" spans="1:10">
      <c r="A129" s="57"/>
      <c r="B129" s="57"/>
      <c r="C129" s="57"/>
      <c r="J129" s="24"/>
    </row>
    <row r="130" spans="1:10">
      <c r="A130" s="57"/>
      <c r="B130" s="57"/>
      <c r="C130" s="57"/>
      <c r="J130" s="24"/>
    </row>
    <row r="131" spans="1:10">
      <c r="A131" s="57"/>
      <c r="B131" s="57"/>
      <c r="C131" s="57"/>
      <c r="J131" s="24"/>
    </row>
    <row r="132" spans="1:10">
      <c r="A132" s="57"/>
      <c r="B132" s="57"/>
      <c r="C132" s="57"/>
      <c r="J132" s="24"/>
    </row>
    <row r="133" spans="1:10">
      <c r="A133" s="57"/>
      <c r="B133" s="57"/>
      <c r="C133" s="57"/>
      <c r="J133" s="24"/>
    </row>
    <row r="134" spans="1:10">
      <c r="A134" s="57"/>
      <c r="B134" s="57"/>
      <c r="C134" s="57"/>
      <c r="J134" s="24"/>
    </row>
    <row r="135" spans="1:10">
      <c r="A135" s="57"/>
      <c r="B135" s="57"/>
      <c r="C135" s="57"/>
      <c r="J135" s="24"/>
    </row>
  </sheetData>
  <mergeCells count="3">
    <mergeCell ref="D6:H6"/>
    <mergeCell ref="A3:H3"/>
    <mergeCell ref="A4:H4"/>
  </mergeCells>
  <pageMargins left="0.75" right="0.75" top="1" bottom="1" header="0.5" footer="0.5"/>
  <pageSetup paperSize="9" scale="93"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1"/>
  <sheetViews>
    <sheetView showGridLines="0" zoomScaleNormal="100" workbookViewId="0"/>
  </sheetViews>
  <sheetFormatPr defaultColWidth="9.33203125" defaultRowHeight="11.25"/>
  <cols>
    <col min="1" max="1" width="51.83203125" style="38" customWidth="1"/>
    <col min="2" max="2" width="5.83203125" style="27" bestFit="1" customWidth="1"/>
    <col min="3" max="9" width="9.83203125" style="27" customWidth="1"/>
    <col min="10" max="16384" width="9.33203125" style="27"/>
  </cols>
  <sheetData>
    <row r="1" spans="1:18" ht="14.25">
      <c r="A1" s="1309" t="s">
        <v>212</v>
      </c>
      <c r="B1" s="1308"/>
      <c r="C1" s="1308"/>
      <c r="D1" s="1308"/>
      <c r="E1" s="1308"/>
      <c r="F1" s="1308"/>
      <c r="G1" s="1308"/>
      <c r="H1" s="1308"/>
      <c r="I1" s="1308"/>
    </row>
    <row r="2" spans="1:18" ht="5.25" customHeight="1">
      <c r="A2" s="1309"/>
      <c r="B2" s="1308"/>
      <c r="C2" s="1308"/>
      <c r="D2" s="1308"/>
      <c r="E2" s="1308"/>
      <c r="F2" s="1308"/>
      <c r="G2" s="1308"/>
      <c r="H2" s="1308"/>
      <c r="I2" s="1308"/>
    </row>
    <row r="3" spans="1:18" ht="15.75">
      <c r="A3" s="1412" t="s">
        <v>829</v>
      </c>
      <c r="B3" s="1412"/>
      <c r="C3" s="1412"/>
      <c r="D3" s="1412"/>
      <c r="E3" s="1412"/>
      <c r="F3" s="1412"/>
      <c r="G3" s="1412"/>
      <c r="H3" s="1412"/>
      <c r="I3" s="1269"/>
    </row>
    <row r="4" spans="1:18" ht="15">
      <c r="A4" s="1413" t="s">
        <v>13</v>
      </c>
      <c r="B4" s="1413"/>
      <c r="C4" s="1413"/>
      <c r="D4" s="1413"/>
      <c r="E4" s="1413"/>
      <c r="F4" s="1413"/>
      <c r="G4" s="1413"/>
      <c r="H4" s="1413"/>
      <c r="I4" s="106"/>
    </row>
    <row r="5" spans="1:18" s="29" customFormat="1" ht="6.75">
      <c r="A5" s="39"/>
      <c r="B5" s="39"/>
      <c r="C5" s="28"/>
      <c r="D5" s="28"/>
      <c r="E5" s="28"/>
      <c r="F5" s="28"/>
      <c r="G5" s="28"/>
      <c r="H5" s="40"/>
      <c r="I5" s="4"/>
    </row>
    <row r="6" spans="1:18">
      <c r="A6" s="5"/>
      <c r="B6" s="5"/>
      <c r="C6" s="41" t="s">
        <v>581</v>
      </c>
      <c r="D6" s="1391" t="s">
        <v>582</v>
      </c>
      <c r="E6" s="1392"/>
      <c r="F6" s="1392"/>
      <c r="G6" s="1392"/>
      <c r="H6" s="1392"/>
      <c r="I6" s="930"/>
    </row>
    <row r="7" spans="1:18">
      <c r="A7" s="5"/>
      <c r="B7" s="5"/>
      <c r="C7" s="6"/>
      <c r="D7" s="6" t="s">
        <v>0</v>
      </c>
      <c r="E7" s="6" t="s">
        <v>10</v>
      </c>
      <c r="F7" s="6" t="s">
        <v>4</v>
      </c>
      <c r="G7" s="7"/>
      <c r="H7" s="8" t="s">
        <v>14</v>
      </c>
      <c r="I7" s="8"/>
    </row>
    <row r="8" spans="1:18">
      <c r="A8" s="5"/>
      <c r="B8" s="5" t="s">
        <v>53</v>
      </c>
      <c r="C8" s="6" t="s">
        <v>1</v>
      </c>
      <c r="D8" s="6" t="s">
        <v>2</v>
      </c>
      <c r="E8" s="6" t="s">
        <v>11</v>
      </c>
      <c r="F8" s="6" t="s">
        <v>12</v>
      </c>
      <c r="G8" s="7" t="s">
        <v>1</v>
      </c>
      <c r="H8" s="9" t="s">
        <v>15</v>
      </c>
      <c r="I8" s="9"/>
    </row>
    <row r="9" spans="1:18">
      <c r="A9" s="5"/>
      <c r="B9" s="5"/>
      <c r="C9" s="6" t="s">
        <v>6</v>
      </c>
      <c r="D9" s="6" t="s">
        <v>6</v>
      </c>
      <c r="E9" s="6" t="s">
        <v>6</v>
      </c>
      <c r="F9" s="6" t="s">
        <v>6</v>
      </c>
      <c r="G9" s="7" t="s">
        <v>6</v>
      </c>
      <c r="H9" s="10" t="s">
        <v>6</v>
      </c>
      <c r="I9" s="10"/>
    </row>
    <row r="10" spans="1:18">
      <c r="A10" s="5"/>
      <c r="B10" s="5"/>
      <c r="C10" s="6"/>
      <c r="D10" s="940" t="s">
        <v>16</v>
      </c>
      <c r="E10" s="940" t="s">
        <v>17</v>
      </c>
      <c r="F10" s="940" t="s">
        <v>18</v>
      </c>
      <c r="G10" s="958" t="s">
        <v>19</v>
      </c>
      <c r="H10" s="11" t="s">
        <v>54</v>
      </c>
      <c r="I10" s="11"/>
    </row>
    <row r="11" spans="1:18">
      <c r="A11" s="17" t="s">
        <v>55</v>
      </c>
      <c r="B11" s="5"/>
      <c r="C11" s="6"/>
      <c r="D11" s="940"/>
      <c r="E11" s="940"/>
      <c r="F11" s="940"/>
      <c r="G11" s="958"/>
      <c r="H11" s="11"/>
      <c r="I11" s="11"/>
    </row>
    <row r="12" spans="1:18" ht="3.2" customHeight="1">
      <c r="A12" s="5"/>
      <c r="B12" s="5"/>
      <c r="C12" s="6"/>
      <c r="D12" s="940"/>
      <c r="E12" s="940"/>
      <c r="F12" s="940"/>
      <c r="G12" s="958"/>
      <c r="H12" s="11"/>
      <c r="I12" s="11"/>
    </row>
    <row r="13" spans="1:18">
      <c r="A13" s="5" t="s">
        <v>20</v>
      </c>
      <c r="B13" s="5"/>
      <c r="C13" s="68"/>
      <c r="D13" s="68"/>
      <c r="E13" s="68"/>
      <c r="F13" s="68"/>
      <c r="G13" s="25"/>
      <c r="H13" s="24"/>
      <c r="I13" s="37"/>
      <c r="J13" s="26"/>
      <c r="K13" s="26"/>
      <c r="L13" s="26"/>
      <c r="M13" s="26"/>
      <c r="N13" s="26"/>
      <c r="O13" s="26"/>
      <c r="P13" s="26"/>
      <c r="Q13" s="26"/>
      <c r="R13" s="26"/>
    </row>
    <row r="14" spans="1:18">
      <c r="A14" s="5" t="s">
        <v>21</v>
      </c>
      <c r="B14" s="1270"/>
      <c r="C14" s="1291">
        <v>8400</v>
      </c>
      <c r="D14" s="1291">
        <v>9236</v>
      </c>
      <c r="E14" s="1291">
        <v>8619</v>
      </c>
      <c r="F14" s="1291">
        <v>8548.82</v>
      </c>
      <c r="G14" s="1290">
        <v>8560</v>
      </c>
      <c r="H14" s="1286">
        <v>12</v>
      </c>
      <c r="I14" s="50"/>
      <c r="J14" s="46"/>
      <c r="K14" s="46"/>
      <c r="L14" s="26"/>
      <c r="M14" s="26"/>
      <c r="N14" s="26"/>
      <c r="O14" s="26"/>
      <c r="P14" s="26"/>
      <c r="Q14" s="26"/>
      <c r="R14" s="26"/>
    </row>
    <row r="15" spans="1:18">
      <c r="A15" s="5" t="s">
        <v>22</v>
      </c>
      <c r="B15" s="1270"/>
      <c r="C15" s="1291">
        <v>8051</v>
      </c>
      <c r="D15" s="1291">
        <v>7738</v>
      </c>
      <c r="E15" s="1291">
        <v>7321</v>
      </c>
      <c r="F15" s="1291">
        <v>7304</v>
      </c>
      <c r="G15" s="1290">
        <v>7407</v>
      </c>
      <c r="H15" s="1286">
        <v>104</v>
      </c>
      <c r="I15" s="50"/>
      <c r="J15" s="46"/>
      <c r="K15" s="46"/>
      <c r="L15" s="26"/>
      <c r="M15" s="26"/>
      <c r="N15" s="26"/>
      <c r="O15" s="26"/>
      <c r="P15" s="26"/>
      <c r="Q15" s="26"/>
      <c r="R15" s="26"/>
    </row>
    <row r="16" spans="1:18">
      <c r="A16" s="5" t="s">
        <v>23</v>
      </c>
      <c r="B16" s="1270"/>
      <c r="C16" s="1291">
        <v>1263</v>
      </c>
      <c r="D16" s="1291">
        <v>650.995</v>
      </c>
      <c r="E16" s="1291">
        <v>703</v>
      </c>
      <c r="F16" s="1291">
        <v>1033</v>
      </c>
      <c r="G16" s="1290">
        <v>895.21500000000003</v>
      </c>
      <c r="H16" s="1286">
        <v>-138</v>
      </c>
      <c r="I16" s="50"/>
      <c r="J16" s="46"/>
      <c r="K16" s="46"/>
      <c r="L16" s="26"/>
      <c r="M16" s="26"/>
      <c r="N16" s="26"/>
      <c r="O16" s="26"/>
      <c r="P16" s="26"/>
      <c r="Q16" s="26"/>
      <c r="R16" s="26"/>
    </row>
    <row r="17" spans="1:18">
      <c r="A17" s="5" t="s">
        <v>24</v>
      </c>
      <c r="B17" s="1270"/>
      <c r="C17" s="1291">
        <v>19071</v>
      </c>
      <c r="D17" s="1291">
        <v>19789</v>
      </c>
      <c r="E17" s="1291">
        <v>20258</v>
      </c>
      <c r="F17" s="1291">
        <v>18134</v>
      </c>
      <c r="G17" s="1290">
        <v>21582.6</v>
      </c>
      <c r="H17" s="1286">
        <v>3448</v>
      </c>
      <c r="I17" s="50"/>
      <c r="J17" s="46"/>
      <c r="K17" s="46"/>
      <c r="L17" s="26"/>
      <c r="M17" s="26"/>
      <c r="N17" s="26"/>
      <c r="O17" s="26"/>
      <c r="P17" s="26"/>
      <c r="Q17" s="26"/>
      <c r="R17" s="26"/>
    </row>
    <row r="18" spans="1:18">
      <c r="A18" s="5" t="s">
        <v>25</v>
      </c>
      <c r="B18" s="1270"/>
      <c r="C18" s="1291">
        <v>648.27</v>
      </c>
      <c r="D18" s="1291">
        <v>657.59</v>
      </c>
      <c r="E18" s="1291">
        <v>637</v>
      </c>
      <c r="F18" s="1291">
        <v>640</v>
      </c>
      <c r="G18" s="1290">
        <v>635</v>
      </c>
      <c r="H18" s="1286">
        <v>-5</v>
      </c>
      <c r="I18" s="50"/>
      <c r="J18" s="46"/>
      <c r="K18" s="46"/>
      <c r="L18" s="26"/>
      <c r="M18" s="26"/>
      <c r="N18" s="26"/>
      <c r="O18" s="26"/>
      <c r="P18" s="26"/>
      <c r="Q18" s="26"/>
      <c r="R18" s="26"/>
    </row>
    <row r="19" spans="1:18">
      <c r="A19" s="5" t="s">
        <v>29</v>
      </c>
      <c r="B19" s="1270"/>
      <c r="C19" s="1291">
        <v>4603</v>
      </c>
      <c r="D19" s="1291">
        <v>3670.4</v>
      </c>
      <c r="E19" s="1291">
        <v>3788</v>
      </c>
      <c r="F19" s="1291">
        <v>4177</v>
      </c>
      <c r="G19" s="1290">
        <v>4126</v>
      </c>
      <c r="H19" s="1286">
        <v>-51</v>
      </c>
      <c r="I19" s="50"/>
      <c r="J19" s="46"/>
      <c r="K19" s="46"/>
      <c r="L19" s="26"/>
      <c r="M19" s="26"/>
      <c r="N19" s="26"/>
      <c r="O19" s="26"/>
      <c r="P19" s="26"/>
      <c r="Q19" s="26"/>
      <c r="R19" s="26"/>
    </row>
    <row r="20" spans="1:18">
      <c r="A20" s="5" t="s">
        <v>30</v>
      </c>
      <c r="B20" s="1270"/>
      <c r="C20" s="1291">
        <v>1256</v>
      </c>
      <c r="D20" s="1291">
        <v>997.40499999999997</v>
      </c>
      <c r="E20" s="1291">
        <v>909</v>
      </c>
      <c r="F20" s="1291">
        <v>1056</v>
      </c>
      <c r="G20" s="1290">
        <v>1110</v>
      </c>
      <c r="H20" s="1286">
        <v>54</v>
      </c>
      <c r="I20" s="50"/>
      <c r="J20" s="46"/>
      <c r="K20" s="46"/>
      <c r="L20" s="66"/>
      <c r="M20" s="26"/>
      <c r="N20" s="26"/>
      <c r="O20" s="26"/>
      <c r="P20" s="26"/>
      <c r="Q20" s="26"/>
      <c r="R20" s="26"/>
    </row>
    <row r="21" spans="1:18">
      <c r="A21" s="49" t="s">
        <v>5</v>
      </c>
      <c r="B21" s="1301">
        <v>5</v>
      </c>
      <c r="C21" s="1286">
        <v>43292</v>
      </c>
      <c r="D21" s="1286">
        <v>42740</v>
      </c>
      <c r="E21" s="1286">
        <v>42235</v>
      </c>
      <c r="F21" s="1286">
        <v>40892</v>
      </c>
      <c r="G21" s="1287">
        <v>44316</v>
      </c>
      <c r="H21" s="1286">
        <v>3424</v>
      </c>
      <c r="I21" s="50"/>
      <c r="J21" s="46"/>
      <c r="K21" s="46"/>
      <c r="L21" s="26"/>
      <c r="M21" s="26"/>
      <c r="N21" s="26"/>
      <c r="O21" s="26"/>
      <c r="P21" s="26"/>
      <c r="Q21" s="26"/>
      <c r="R21" s="26"/>
    </row>
    <row r="22" spans="1:18" ht="3.2" customHeight="1">
      <c r="A22" s="16"/>
      <c r="B22" s="1301"/>
      <c r="C22" s="1291"/>
      <c r="D22" s="1291"/>
      <c r="E22" s="1291"/>
      <c r="F22" s="1291"/>
      <c r="G22" s="1290"/>
      <c r="H22" s="1286"/>
      <c r="I22" s="50"/>
      <c r="J22" s="46"/>
      <c r="K22" s="46"/>
      <c r="L22" s="26"/>
      <c r="M22" s="26"/>
      <c r="N22" s="26"/>
      <c r="O22" s="26"/>
      <c r="P22" s="26"/>
      <c r="Q22" s="26"/>
      <c r="R22" s="26"/>
    </row>
    <row r="23" spans="1:18">
      <c r="A23" s="5" t="s">
        <v>31</v>
      </c>
      <c r="B23" s="1301"/>
      <c r="C23" s="1291"/>
      <c r="D23" s="1291"/>
      <c r="E23" s="1291"/>
      <c r="F23" s="1291"/>
      <c r="G23" s="1290"/>
      <c r="H23" s="1286"/>
      <c r="I23" s="50"/>
      <c r="J23" s="46"/>
      <c r="K23" s="46"/>
      <c r="L23" s="26"/>
      <c r="M23" s="26"/>
      <c r="N23" s="26"/>
      <c r="O23" s="26"/>
      <c r="P23" s="26"/>
      <c r="Q23" s="26"/>
      <c r="R23" s="26"/>
    </row>
    <row r="24" spans="1:18">
      <c r="A24" s="1266" t="s">
        <v>32</v>
      </c>
      <c r="B24" s="1301"/>
      <c r="C24" s="1291">
        <v>12314</v>
      </c>
      <c r="D24" s="1291">
        <v>12768</v>
      </c>
      <c r="E24" s="1291">
        <v>12692</v>
      </c>
      <c r="F24" s="1291">
        <v>12698</v>
      </c>
      <c r="G24" s="1290">
        <v>12627</v>
      </c>
      <c r="H24" s="1286">
        <v>-71</v>
      </c>
      <c r="I24" s="50"/>
      <c r="J24" s="46"/>
      <c r="K24" s="46"/>
      <c r="L24" s="26"/>
      <c r="M24" s="26"/>
      <c r="N24" s="36"/>
      <c r="O24" s="26"/>
      <c r="P24" s="26"/>
      <c r="Q24" s="26"/>
      <c r="R24" s="26"/>
    </row>
    <row r="25" spans="1:18">
      <c r="A25" s="1266" t="s">
        <v>33</v>
      </c>
      <c r="B25" s="1301"/>
      <c r="C25" s="1291"/>
      <c r="D25" s="1291"/>
      <c r="E25" s="1291"/>
      <c r="F25" s="1291"/>
      <c r="G25" s="1290"/>
      <c r="H25" s="1286"/>
      <c r="I25" s="50"/>
      <c r="J25" s="46"/>
      <c r="K25" s="46"/>
      <c r="L25" s="26"/>
      <c r="M25" s="26"/>
      <c r="N25" s="26"/>
      <c r="O25" s="26"/>
      <c r="P25" s="26"/>
      <c r="Q25" s="26"/>
      <c r="R25" s="26"/>
    </row>
    <row r="26" spans="1:18">
      <c r="A26" s="16" t="s">
        <v>34</v>
      </c>
      <c r="B26" s="1301"/>
      <c r="C26" s="1291">
        <v>1230</v>
      </c>
      <c r="D26" s="1291">
        <v>1254</v>
      </c>
      <c r="E26" s="1291">
        <v>1262</v>
      </c>
      <c r="F26" s="1291">
        <v>1262</v>
      </c>
      <c r="G26" s="1290">
        <v>1296</v>
      </c>
      <c r="H26" s="1286">
        <v>34</v>
      </c>
      <c r="I26" s="50"/>
      <c r="J26" s="46"/>
      <c r="K26" s="46"/>
      <c r="L26" s="26"/>
      <c r="M26" s="26"/>
      <c r="N26" s="26"/>
      <c r="O26" s="26"/>
      <c r="P26" s="26"/>
      <c r="Q26" s="26"/>
      <c r="R26" s="26"/>
    </row>
    <row r="27" spans="1:18">
      <c r="A27" s="16" t="s">
        <v>35</v>
      </c>
      <c r="B27" s="1301"/>
      <c r="C27" s="1291">
        <v>265.745</v>
      </c>
      <c r="D27" s="1291">
        <v>224</v>
      </c>
      <c r="E27" s="1291">
        <v>225</v>
      </c>
      <c r="F27" s="1291">
        <v>183</v>
      </c>
      <c r="G27" s="1290">
        <v>218</v>
      </c>
      <c r="H27" s="1286">
        <v>35</v>
      </c>
      <c r="I27" s="50"/>
      <c r="J27" s="46"/>
      <c r="K27" s="46"/>
      <c r="L27" s="26"/>
      <c r="M27" s="26"/>
      <c r="N27" s="26"/>
      <c r="O27" s="26"/>
      <c r="P27" s="26"/>
      <c r="Q27" s="26"/>
      <c r="R27" s="26"/>
    </row>
    <row r="28" spans="1:18">
      <c r="A28" s="1266" t="s">
        <v>36</v>
      </c>
      <c r="B28" s="1301"/>
      <c r="C28" s="1291">
        <v>298</v>
      </c>
      <c r="D28" s="1291">
        <v>259</v>
      </c>
      <c r="E28" s="1291">
        <v>270.45499999999998</v>
      </c>
      <c r="F28" s="1291">
        <v>261.32499999999999</v>
      </c>
      <c r="G28" s="1290">
        <v>257</v>
      </c>
      <c r="H28" s="1286">
        <v>-5</v>
      </c>
      <c r="I28" s="50"/>
      <c r="J28" s="46"/>
      <c r="K28" s="46"/>
      <c r="L28" s="26"/>
      <c r="M28" s="26"/>
      <c r="N28" s="26"/>
      <c r="O28" s="26"/>
      <c r="P28" s="26"/>
      <c r="Q28" s="26"/>
      <c r="R28" s="26"/>
    </row>
    <row r="29" spans="1:18">
      <c r="A29" s="1266" t="s">
        <v>37</v>
      </c>
      <c r="B29" s="1301">
        <v>6</v>
      </c>
      <c r="C29" s="1291">
        <v>3226</v>
      </c>
      <c r="D29" s="1291">
        <v>3571</v>
      </c>
      <c r="E29" s="1291">
        <v>3504</v>
      </c>
      <c r="F29" s="1291">
        <v>3470</v>
      </c>
      <c r="G29" s="1290">
        <v>3354</v>
      </c>
      <c r="H29" s="1286">
        <v>-116</v>
      </c>
      <c r="I29" s="50"/>
      <c r="J29" s="46"/>
      <c r="K29" s="46"/>
      <c r="L29" s="26"/>
      <c r="M29" s="26"/>
      <c r="N29" s="26"/>
      <c r="O29" s="26"/>
      <c r="P29" s="26"/>
      <c r="Q29" s="26"/>
      <c r="R29" s="26"/>
    </row>
    <row r="30" spans="1:18">
      <c r="A30" s="1266" t="s">
        <v>38</v>
      </c>
      <c r="B30" s="1301"/>
      <c r="C30" s="1291">
        <v>2991</v>
      </c>
      <c r="D30" s="1291">
        <v>3217</v>
      </c>
      <c r="E30" s="1291">
        <v>3199</v>
      </c>
      <c r="F30" s="1291">
        <v>3147</v>
      </c>
      <c r="G30" s="1290">
        <v>3179</v>
      </c>
      <c r="H30" s="1286">
        <v>33</v>
      </c>
      <c r="I30" s="50"/>
      <c r="J30" s="46"/>
      <c r="K30" s="46"/>
      <c r="L30" s="26"/>
      <c r="M30" s="26"/>
      <c r="N30" s="26"/>
      <c r="O30" s="26"/>
      <c r="P30" s="26"/>
      <c r="Q30" s="26"/>
      <c r="R30" s="26"/>
    </row>
    <row r="31" spans="1:18">
      <c r="A31" s="1266" t="s">
        <v>39</v>
      </c>
      <c r="B31" s="1301">
        <v>7</v>
      </c>
      <c r="C31" s="1291">
        <v>17600</v>
      </c>
      <c r="D31" s="1291">
        <v>18526</v>
      </c>
      <c r="E31" s="1291">
        <v>19188</v>
      </c>
      <c r="F31" s="1291">
        <v>16972</v>
      </c>
      <c r="G31" s="1290">
        <v>20279</v>
      </c>
      <c r="H31" s="1286">
        <v>3307</v>
      </c>
      <c r="I31" s="50"/>
      <c r="J31" s="46"/>
      <c r="K31" s="46"/>
      <c r="L31" s="26"/>
      <c r="M31" s="26"/>
      <c r="N31" s="26"/>
      <c r="O31" s="26"/>
      <c r="P31" s="26"/>
      <c r="Q31" s="26"/>
      <c r="R31" s="26"/>
    </row>
    <row r="32" spans="1:18">
      <c r="A32" s="5" t="s">
        <v>40</v>
      </c>
      <c r="B32" s="1301">
        <v>8</v>
      </c>
      <c r="C32" s="1291">
        <v>1506</v>
      </c>
      <c r="D32" s="1291">
        <v>1739</v>
      </c>
      <c r="E32" s="1291">
        <v>1709</v>
      </c>
      <c r="F32" s="1291">
        <v>1715</v>
      </c>
      <c r="G32" s="1290">
        <v>1643</v>
      </c>
      <c r="H32" s="1286">
        <v>-72</v>
      </c>
      <c r="I32" s="50"/>
      <c r="J32" s="46"/>
      <c r="K32" s="46"/>
      <c r="L32" s="26"/>
      <c r="M32" s="26"/>
      <c r="N32" s="26"/>
      <c r="O32" s="26"/>
      <c r="P32" s="26"/>
      <c r="Q32" s="26"/>
      <c r="R32" s="26"/>
    </row>
    <row r="33" spans="1:18">
      <c r="A33" s="5" t="s">
        <v>203</v>
      </c>
      <c r="B33" s="1301"/>
      <c r="C33" s="1291">
        <v>0</v>
      </c>
      <c r="D33" s="1291">
        <v>0</v>
      </c>
      <c r="E33" s="1291">
        <v>0</v>
      </c>
      <c r="F33" s="1291">
        <v>0</v>
      </c>
      <c r="G33" s="1290">
        <v>0</v>
      </c>
      <c r="H33" s="1286">
        <v>0</v>
      </c>
      <c r="I33" s="50"/>
      <c r="J33" s="46"/>
      <c r="K33" s="46"/>
      <c r="L33" s="26"/>
      <c r="M33" s="26"/>
      <c r="N33" s="26"/>
      <c r="O33" s="26"/>
      <c r="P33" s="26"/>
      <c r="Q33" s="26"/>
      <c r="R33" s="26"/>
    </row>
    <row r="34" spans="1:18">
      <c r="A34" s="5" t="s">
        <v>41</v>
      </c>
      <c r="B34" s="1301">
        <v>9</v>
      </c>
      <c r="C34" s="1291">
        <v>3886</v>
      </c>
      <c r="D34" s="1291">
        <v>3819</v>
      </c>
      <c r="E34" s="1291">
        <v>3702</v>
      </c>
      <c r="F34" s="1291">
        <v>3606</v>
      </c>
      <c r="G34" s="1290">
        <v>3683</v>
      </c>
      <c r="H34" s="1286">
        <v>78</v>
      </c>
      <c r="I34" s="50"/>
      <c r="J34" s="46"/>
      <c r="K34" s="46"/>
      <c r="L34" s="26"/>
      <c r="M34" s="26"/>
      <c r="N34" s="26"/>
      <c r="O34" s="26"/>
      <c r="P34" s="26"/>
      <c r="Q34" s="26"/>
      <c r="R34" s="26"/>
    </row>
    <row r="35" spans="1:18">
      <c r="A35" s="5" t="s">
        <v>42</v>
      </c>
      <c r="B35" s="1301">
        <v>9</v>
      </c>
      <c r="C35" s="1291">
        <v>440</v>
      </c>
      <c r="D35" s="1291">
        <v>445</v>
      </c>
      <c r="E35" s="1291">
        <v>482</v>
      </c>
      <c r="F35" s="1291">
        <v>412.08499999999998</v>
      </c>
      <c r="G35" s="1290">
        <v>340</v>
      </c>
      <c r="H35" s="1286">
        <v>-72</v>
      </c>
      <c r="I35" s="50"/>
      <c r="J35" s="46"/>
      <c r="K35" s="46"/>
      <c r="L35" s="26"/>
      <c r="M35" s="26"/>
      <c r="N35" s="26"/>
      <c r="O35" s="26"/>
      <c r="P35" s="26"/>
      <c r="Q35" s="26"/>
      <c r="R35" s="26"/>
    </row>
    <row r="36" spans="1:18">
      <c r="A36" s="49" t="s">
        <v>5</v>
      </c>
      <c r="B36" s="1301"/>
      <c r="C36" s="1286">
        <v>43756</v>
      </c>
      <c r="D36" s="1286">
        <v>45822</v>
      </c>
      <c r="E36" s="1286">
        <v>46233</v>
      </c>
      <c r="F36" s="1286">
        <v>43725</v>
      </c>
      <c r="G36" s="1287">
        <v>46875</v>
      </c>
      <c r="H36" s="1286">
        <v>3150</v>
      </c>
      <c r="I36" s="50"/>
      <c r="J36" s="46"/>
      <c r="K36" s="46"/>
      <c r="L36" s="26"/>
      <c r="M36" s="26"/>
      <c r="N36" s="26"/>
      <c r="O36" s="26"/>
      <c r="P36" s="26"/>
      <c r="Q36" s="26"/>
      <c r="R36" s="26"/>
    </row>
    <row r="37" spans="1:18" ht="3.2" customHeight="1">
      <c r="A37" s="16"/>
      <c r="B37" s="1301"/>
      <c r="C37" s="1291"/>
      <c r="D37" s="1291"/>
      <c r="E37" s="1291"/>
      <c r="F37" s="1291"/>
      <c r="G37" s="1290"/>
      <c r="H37" s="1286"/>
      <c r="I37" s="50"/>
      <c r="J37" s="46"/>
      <c r="K37" s="46"/>
      <c r="L37" s="26"/>
      <c r="M37" s="26"/>
      <c r="N37" s="26"/>
      <c r="O37" s="26"/>
      <c r="P37" s="26"/>
      <c r="Q37" s="26"/>
      <c r="R37" s="26"/>
    </row>
    <row r="38" spans="1:18" ht="14.25" customHeight="1">
      <c r="A38" s="12" t="s">
        <v>58</v>
      </c>
      <c r="B38" s="1301">
        <v>10</v>
      </c>
      <c r="C38" s="1295">
        <v>-464</v>
      </c>
      <c r="D38" s="1295">
        <v>-3082</v>
      </c>
      <c r="E38" s="1295">
        <v>-3998</v>
      </c>
      <c r="F38" s="1295">
        <v>-2833</v>
      </c>
      <c r="G38" s="1294">
        <v>-2559</v>
      </c>
      <c r="H38" s="1293">
        <v>274</v>
      </c>
      <c r="I38" s="64"/>
      <c r="J38" s="46"/>
      <c r="K38" s="46"/>
      <c r="L38" s="26"/>
      <c r="M38" s="26"/>
      <c r="N38" s="26"/>
      <c r="O38" s="26"/>
      <c r="P38" s="26"/>
      <c r="Q38" s="26"/>
      <c r="R38" s="26"/>
    </row>
    <row r="39" spans="1:18" ht="3.2" customHeight="1">
      <c r="A39" s="5"/>
      <c r="B39" s="1270"/>
      <c r="C39" s="410"/>
      <c r="D39" s="410"/>
      <c r="E39" s="410"/>
      <c r="F39" s="410"/>
      <c r="G39" s="1317"/>
      <c r="H39" s="1359"/>
      <c r="I39" s="37"/>
      <c r="J39" s="46"/>
      <c r="K39" s="46"/>
      <c r="L39" s="26"/>
      <c r="M39" s="26"/>
      <c r="N39" s="26"/>
      <c r="O39" s="26"/>
      <c r="P39" s="26"/>
      <c r="Q39" s="26"/>
      <c r="R39" s="26"/>
    </row>
    <row r="40" spans="1:18">
      <c r="A40" s="52" t="s">
        <v>59</v>
      </c>
      <c r="B40" s="423"/>
      <c r="C40" s="410"/>
      <c r="D40" s="410"/>
      <c r="E40" s="410"/>
      <c r="F40" s="410"/>
      <c r="G40" s="1317"/>
      <c r="H40" s="1359"/>
      <c r="I40" s="37"/>
      <c r="J40" s="46"/>
      <c r="K40" s="46"/>
      <c r="L40" s="26"/>
      <c r="M40" s="26"/>
      <c r="N40" s="26"/>
      <c r="O40" s="26"/>
      <c r="P40" s="26"/>
      <c r="Q40" s="26"/>
      <c r="R40" s="26"/>
    </row>
    <row r="41" spans="1:18">
      <c r="A41" s="23" t="s">
        <v>60</v>
      </c>
      <c r="B41" s="447"/>
      <c r="C41" s="1291">
        <v>327.48500000000001</v>
      </c>
      <c r="D41" s="1291">
        <v>186</v>
      </c>
      <c r="E41" s="1291">
        <v>215.42500000000001</v>
      </c>
      <c r="F41" s="1291">
        <v>100</v>
      </c>
      <c r="G41" s="1290">
        <v>-131</v>
      </c>
      <c r="H41" s="1286">
        <v>-231</v>
      </c>
      <c r="I41" s="50"/>
      <c r="J41" s="46"/>
      <c r="K41" s="46"/>
      <c r="L41" s="26"/>
      <c r="M41" s="26"/>
      <c r="N41" s="26"/>
      <c r="O41" s="26"/>
      <c r="P41" s="26"/>
      <c r="Q41" s="26"/>
      <c r="R41" s="26"/>
    </row>
    <row r="42" spans="1:18">
      <c r="A42" s="23" t="s">
        <v>61</v>
      </c>
      <c r="B42" s="1326"/>
      <c r="C42" s="1291">
        <v>60</v>
      </c>
      <c r="D42" s="1291">
        <v>-48.424999999999997</v>
      </c>
      <c r="E42" s="1291">
        <v>-241</v>
      </c>
      <c r="F42" s="1291">
        <v>-683.61500000000001</v>
      </c>
      <c r="G42" s="1290">
        <v>-610</v>
      </c>
      <c r="H42" s="1286">
        <v>73</v>
      </c>
      <c r="I42" s="50"/>
      <c r="J42" s="46"/>
      <c r="K42" s="46"/>
      <c r="L42" s="26"/>
      <c r="M42" s="26"/>
      <c r="N42" s="26"/>
      <c r="O42" s="26"/>
      <c r="P42" s="26"/>
      <c r="Q42" s="26"/>
      <c r="R42" s="26"/>
    </row>
    <row r="43" spans="1:18">
      <c r="A43" s="54" t="s">
        <v>62</v>
      </c>
      <c r="B43" s="422"/>
      <c r="C43" s="1291">
        <v>-45</v>
      </c>
      <c r="D43" s="1291">
        <v>-22</v>
      </c>
      <c r="E43" s="1291">
        <v>-22</v>
      </c>
      <c r="F43" s="1291">
        <v>-21.65</v>
      </c>
      <c r="G43" s="1290">
        <v>-68</v>
      </c>
      <c r="H43" s="1286">
        <v>-46</v>
      </c>
      <c r="I43" s="50"/>
      <c r="J43" s="46"/>
      <c r="K43" s="46"/>
      <c r="L43" s="26"/>
      <c r="M43" s="26"/>
      <c r="N43" s="26"/>
      <c r="O43" s="26"/>
      <c r="P43" s="26"/>
      <c r="Q43" s="26"/>
      <c r="R43" s="26"/>
    </row>
    <row r="44" spans="1:18">
      <c r="A44" s="54" t="s">
        <v>63</v>
      </c>
      <c r="B44" s="422"/>
      <c r="C44" s="1291">
        <v>-688</v>
      </c>
      <c r="D44" s="1291">
        <v>0</v>
      </c>
      <c r="E44" s="1291">
        <v>0</v>
      </c>
      <c r="F44" s="1291">
        <v>0</v>
      </c>
      <c r="G44" s="1290">
        <v>-743</v>
      </c>
      <c r="H44" s="1288">
        <v>-743</v>
      </c>
      <c r="I44" s="50"/>
      <c r="J44" s="46"/>
      <c r="K44" s="46"/>
      <c r="L44" s="26"/>
      <c r="M44" s="26"/>
      <c r="N44" s="26"/>
      <c r="O44" s="26"/>
      <c r="P44" s="26"/>
      <c r="Q44" s="26"/>
      <c r="R44" s="26"/>
    </row>
    <row r="45" spans="1:18">
      <c r="A45" s="56" t="s">
        <v>64</v>
      </c>
      <c r="B45" s="1328"/>
      <c r="C45" s="1286">
        <v>-345</v>
      </c>
      <c r="D45" s="1286">
        <v>115.19</v>
      </c>
      <c r="E45" s="1286">
        <v>-48</v>
      </c>
      <c r="F45" s="1286">
        <v>-606</v>
      </c>
      <c r="G45" s="1287">
        <v>-1552</v>
      </c>
      <c r="H45" s="1286">
        <v>-946</v>
      </c>
      <c r="I45" s="50"/>
      <c r="J45" s="46"/>
      <c r="K45" s="46"/>
      <c r="L45" s="26"/>
      <c r="M45" s="26"/>
      <c r="N45" s="26"/>
      <c r="O45" s="26"/>
      <c r="P45" s="26"/>
      <c r="Q45" s="26"/>
      <c r="R45" s="26"/>
    </row>
    <row r="46" spans="1:18" ht="3.2" customHeight="1">
      <c r="A46" s="54"/>
      <c r="B46" s="1267"/>
      <c r="C46" s="1291"/>
      <c r="D46" s="1291"/>
      <c r="E46" s="1291"/>
      <c r="F46" s="1291"/>
      <c r="G46" s="1290"/>
      <c r="H46" s="1286">
        <v>0</v>
      </c>
      <c r="I46" s="50"/>
      <c r="J46" s="46"/>
      <c r="K46" s="46"/>
      <c r="L46" s="26"/>
      <c r="M46" s="26"/>
      <c r="N46" s="26"/>
      <c r="O46" s="26"/>
      <c r="P46" s="26"/>
      <c r="Q46" s="26"/>
      <c r="R46" s="26"/>
    </row>
    <row r="47" spans="1:18" s="30" customFormat="1">
      <c r="A47" s="58" t="s">
        <v>65</v>
      </c>
      <c r="B47" s="1327"/>
      <c r="C47" s="1286">
        <v>-810</v>
      </c>
      <c r="D47" s="1286">
        <v>-2967</v>
      </c>
      <c r="E47" s="1286">
        <v>-4046</v>
      </c>
      <c r="F47" s="929">
        <v>-3439</v>
      </c>
      <c r="G47" s="1302">
        <v>-4111</v>
      </c>
      <c r="H47" s="1286">
        <v>-673</v>
      </c>
      <c r="I47" s="50"/>
      <c r="J47" s="46"/>
      <c r="K47" s="46"/>
      <c r="L47" s="67"/>
      <c r="M47" s="67"/>
      <c r="N47" s="67"/>
      <c r="O47" s="67"/>
      <c r="P47" s="67"/>
      <c r="Q47" s="67"/>
      <c r="R47" s="67"/>
    </row>
    <row r="48" spans="1:18" ht="3.2" customHeight="1">
      <c r="A48" s="54"/>
      <c r="B48" s="1267"/>
      <c r="C48" s="1292"/>
      <c r="D48" s="1292"/>
      <c r="E48" s="1292"/>
      <c r="F48" s="1291"/>
      <c r="G48" s="1290"/>
      <c r="H48" s="1288"/>
      <c r="I48" s="50"/>
      <c r="J48" s="46"/>
      <c r="K48" s="46"/>
      <c r="L48" s="26"/>
      <c r="M48" s="26"/>
      <c r="N48" s="26"/>
      <c r="O48" s="26"/>
      <c r="P48" s="26"/>
      <c r="Q48" s="26"/>
      <c r="R48" s="26"/>
    </row>
    <row r="49" spans="1:18">
      <c r="A49" s="52" t="s">
        <v>66</v>
      </c>
      <c r="B49" s="423"/>
      <c r="C49" s="1296"/>
      <c r="D49" s="1296"/>
      <c r="E49" s="1296"/>
      <c r="F49" s="1295"/>
      <c r="G49" s="1294"/>
      <c r="H49" s="1303"/>
      <c r="I49" s="64"/>
      <c r="J49" s="46"/>
      <c r="K49" s="46"/>
      <c r="L49" s="26"/>
      <c r="M49" s="26"/>
      <c r="N49" s="26"/>
      <c r="O49" s="26"/>
      <c r="P49" s="26"/>
      <c r="Q49" s="26"/>
      <c r="R49" s="26"/>
    </row>
    <row r="50" spans="1:18">
      <c r="A50" s="52" t="s">
        <v>67</v>
      </c>
      <c r="B50" s="423"/>
      <c r="C50" s="1296"/>
      <c r="D50" s="1296"/>
      <c r="E50" s="1296"/>
      <c r="F50" s="1295"/>
      <c r="G50" s="1294"/>
      <c r="H50" s="1303"/>
      <c r="I50" s="64"/>
      <c r="J50" s="46"/>
      <c r="K50" s="46"/>
      <c r="L50" s="26"/>
      <c r="M50" s="26"/>
      <c r="N50" s="26"/>
      <c r="O50" s="26"/>
      <c r="P50" s="26"/>
      <c r="Q50" s="26"/>
      <c r="R50" s="26"/>
    </row>
    <row r="51" spans="1:18">
      <c r="A51" s="54" t="s">
        <v>68</v>
      </c>
      <c r="B51" s="422"/>
      <c r="C51" s="1291">
        <v>4724</v>
      </c>
      <c r="D51" s="1291">
        <v>3125</v>
      </c>
      <c r="E51" s="1291">
        <v>3520</v>
      </c>
      <c r="F51" s="1291">
        <v>1054</v>
      </c>
      <c r="G51" s="1290">
        <v>-4176</v>
      </c>
      <c r="H51" s="1288">
        <v>-5230</v>
      </c>
      <c r="I51" s="50"/>
      <c r="J51" s="46"/>
      <c r="K51" s="46"/>
      <c r="L51" s="26"/>
      <c r="M51" s="26"/>
      <c r="N51" s="26"/>
      <c r="O51" s="26"/>
      <c r="P51" s="26"/>
      <c r="Q51" s="26"/>
      <c r="R51" s="26"/>
    </row>
    <row r="52" spans="1:18">
      <c r="A52" s="23" t="s">
        <v>69</v>
      </c>
      <c r="B52" s="1326"/>
      <c r="C52" s="1291">
        <v>557</v>
      </c>
      <c r="D52" s="1291">
        <v>-54.865000000000002</v>
      </c>
      <c r="E52" s="1291">
        <v>-55</v>
      </c>
      <c r="F52" s="1291">
        <v>8</v>
      </c>
      <c r="G52" s="1290">
        <v>1854</v>
      </c>
      <c r="H52" s="1288">
        <v>1846</v>
      </c>
      <c r="I52" s="50"/>
      <c r="J52" s="46"/>
      <c r="K52" s="46"/>
      <c r="L52" s="26"/>
      <c r="M52" s="26"/>
      <c r="N52" s="26"/>
      <c r="O52" s="26"/>
      <c r="P52" s="26"/>
      <c r="Q52" s="26"/>
      <c r="R52" s="26"/>
    </row>
    <row r="53" spans="1:18">
      <c r="A53" s="54" t="s">
        <v>71</v>
      </c>
      <c r="B53" s="422"/>
      <c r="C53" s="1291">
        <v>0</v>
      </c>
      <c r="D53" s="1291">
        <v>0</v>
      </c>
      <c r="E53" s="1291">
        <v>0</v>
      </c>
      <c r="F53" s="1291">
        <v>0</v>
      </c>
      <c r="G53" s="1290">
        <v>0</v>
      </c>
      <c r="H53" s="1288">
        <v>0</v>
      </c>
      <c r="I53" s="50"/>
      <c r="J53" s="46"/>
      <c r="K53" s="46"/>
      <c r="L53" s="26"/>
      <c r="M53" s="26"/>
      <c r="N53" s="26"/>
      <c r="O53" s="26"/>
      <c r="P53" s="26"/>
      <c r="Q53" s="26"/>
      <c r="R53" s="26"/>
    </row>
    <row r="54" spans="1:18">
      <c r="A54" s="52" t="s">
        <v>72</v>
      </c>
      <c r="B54" s="423"/>
      <c r="C54" s="1286">
        <v>5281</v>
      </c>
      <c r="D54" s="1286">
        <v>3071</v>
      </c>
      <c r="E54" s="1286">
        <v>3465</v>
      </c>
      <c r="F54" s="1286">
        <v>1062</v>
      </c>
      <c r="G54" s="1287">
        <v>-2322</v>
      </c>
      <c r="H54" s="1288">
        <v>-3383</v>
      </c>
      <c r="I54" s="50"/>
      <c r="J54" s="46"/>
      <c r="K54" s="46"/>
      <c r="L54" s="26"/>
      <c r="M54" s="26"/>
      <c r="N54" s="26"/>
      <c r="O54" s="26"/>
      <c r="P54" s="26"/>
      <c r="Q54" s="26"/>
      <c r="R54" s="26"/>
    </row>
    <row r="55" spans="1:18" ht="3.2" customHeight="1">
      <c r="A55" s="5"/>
      <c r="B55" s="1270"/>
      <c r="C55" s="1292"/>
      <c r="D55" s="1288" t="s">
        <v>241</v>
      </c>
      <c r="E55" s="1288"/>
      <c r="F55" s="1291"/>
      <c r="G55" s="1290"/>
      <c r="H55" s="1288"/>
      <c r="I55" s="50"/>
      <c r="J55" s="46"/>
      <c r="K55" s="46"/>
      <c r="L55" s="26"/>
      <c r="M55" s="26"/>
      <c r="N55" s="26"/>
      <c r="O55" s="26"/>
      <c r="P55" s="26"/>
      <c r="Q55" s="26"/>
      <c r="R55" s="26"/>
    </row>
    <row r="56" spans="1:18">
      <c r="A56" s="17" t="s">
        <v>73</v>
      </c>
      <c r="B56" s="1325">
        <v>10</v>
      </c>
      <c r="C56" s="1286">
        <v>4472</v>
      </c>
      <c r="D56" s="1286">
        <v>103.545</v>
      </c>
      <c r="E56" s="1286">
        <v>-581</v>
      </c>
      <c r="F56" s="1286">
        <v>-2377</v>
      </c>
      <c r="G56" s="1287">
        <v>-6433</v>
      </c>
      <c r="H56" s="1288">
        <v>-4056</v>
      </c>
      <c r="I56" s="50"/>
      <c r="J56" s="46"/>
      <c r="K56" s="46"/>
      <c r="L56" s="26"/>
      <c r="M56" s="26"/>
      <c r="N56" s="26"/>
      <c r="O56" s="26"/>
      <c r="P56" s="26"/>
      <c r="Q56" s="26"/>
      <c r="R56" s="26"/>
    </row>
    <row r="57" spans="1:18" ht="3.2" customHeight="1" thickBot="1">
      <c r="A57" s="5"/>
      <c r="B57" s="1270"/>
      <c r="C57" s="1292"/>
      <c r="D57" s="1292"/>
      <c r="E57" s="1292"/>
      <c r="F57" s="1291"/>
      <c r="G57" s="1290"/>
      <c r="H57" s="1288"/>
      <c r="I57" s="50"/>
      <c r="J57" s="46"/>
      <c r="K57" s="46"/>
      <c r="L57" s="26"/>
      <c r="M57" s="26"/>
      <c r="N57" s="26"/>
      <c r="O57" s="26"/>
      <c r="P57" s="26"/>
      <c r="Q57" s="26"/>
      <c r="R57" s="26"/>
    </row>
    <row r="58" spans="1:18" ht="22.7" customHeight="1" thickBot="1">
      <c r="A58" s="61" t="s">
        <v>74</v>
      </c>
      <c r="B58" s="1358"/>
      <c r="C58" s="1300"/>
      <c r="D58" s="1300"/>
      <c r="E58" s="1300"/>
      <c r="F58" s="1299"/>
      <c r="G58" s="1298"/>
      <c r="H58" s="1333"/>
      <c r="I58" s="60"/>
      <c r="J58" s="46"/>
      <c r="K58" s="46"/>
      <c r="L58" s="26"/>
      <c r="M58" s="26"/>
      <c r="N58" s="26"/>
      <c r="O58" s="26"/>
      <c r="P58" s="26"/>
      <c r="Q58" s="26"/>
      <c r="R58" s="26"/>
    </row>
    <row r="59" spans="1:18" ht="3.2" customHeight="1">
      <c r="A59" s="5"/>
      <c r="B59" s="1270"/>
      <c r="C59" s="1292"/>
      <c r="D59" s="1292"/>
      <c r="E59" s="1292"/>
      <c r="F59" s="1291"/>
      <c r="G59" s="1290"/>
      <c r="H59" s="1288"/>
      <c r="I59" s="50"/>
      <c r="J59" s="46"/>
      <c r="K59" s="46"/>
      <c r="L59" s="26"/>
      <c r="M59" s="26"/>
      <c r="N59" s="26"/>
      <c r="O59" s="26"/>
      <c r="P59" s="26"/>
      <c r="Q59" s="26"/>
      <c r="R59" s="26"/>
    </row>
    <row r="60" spans="1:18" ht="11.25" customHeight="1">
      <c r="A60" s="12" t="s">
        <v>43</v>
      </c>
      <c r="B60" s="1324"/>
      <c r="C60" s="1296">
        <v>-464</v>
      </c>
      <c r="D60" s="1295">
        <v>-3082</v>
      </c>
      <c r="E60" s="1295">
        <v>-3998</v>
      </c>
      <c r="F60" s="1295">
        <v>-2833</v>
      </c>
      <c r="G60" s="1294">
        <v>-2559</v>
      </c>
      <c r="H60" s="1303">
        <v>274</v>
      </c>
      <c r="I60" s="64"/>
      <c r="J60" s="46"/>
      <c r="K60" s="46"/>
      <c r="L60" s="46"/>
      <c r="M60" s="26"/>
      <c r="N60" s="26"/>
      <c r="O60" s="26"/>
      <c r="P60" s="26"/>
      <c r="Q60" s="26"/>
      <c r="R60" s="26"/>
    </row>
    <row r="61" spans="1:18" ht="3.2" customHeight="1">
      <c r="A61" s="5"/>
      <c r="B61" s="1270"/>
      <c r="C61" s="1292"/>
      <c r="D61" s="1292"/>
      <c r="E61" s="1292"/>
      <c r="F61" s="1291"/>
      <c r="G61" s="1290"/>
      <c r="H61" s="1288"/>
      <c r="I61" s="50"/>
      <c r="J61" s="46"/>
      <c r="K61" s="46"/>
      <c r="L61" s="26"/>
      <c r="M61" s="26"/>
      <c r="N61" s="26"/>
      <c r="O61" s="26"/>
      <c r="P61" s="26"/>
      <c r="Q61" s="26"/>
      <c r="R61" s="26"/>
    </row>
    <row r="62" spans="1:18">
      <c r="A62" s="5" t="s">
        <v>75</v>
      </c>
      <c r="B62" s="1270"/>
      <c r="C62" s="1292"/>
      <c r="D62" s="1292"/>
      <c r="E62" s="1292"/>
      <c r="F62" s="1291"/>
      <c r="G62" s="1290"/>
      <c r="H62" s="1288"/>
      <c r="I62" s="50"/>
      <c r="J62" s="46"/>
      <c r="K62" s="46"/>
      <c r="L62" s="26"/>
      <c r="M62" s="26"/>
      <c r="N62" s="26"/>
      <c r="O62" s="26"/>
      <c r="P62" s="26"/>
      <c r="Q62" s="26"/>
      <c r="R62" s="26"/>
    </row>
    <row r="63" spans="1:18">
      <c r="A63" s="1266" t="s">
        <v>76</v>
      </c>
      <c r="B63" s="424"/>
      <c r="C63" s="1292">
        <v>5777</v>
      </c>
      <c r="D63" s="1291">
        <v>6284</v>
      </c>
      <c r="E63" s="1291">
        <v>5929</v>
      </c>
      <c r="F63" s="1291">
        <v>5212.26</v>
      </c>
      <c r="G63" s="1290">
        <v>5237</v>
      </c>
      <c r="H63" s="1288">
        <v>25</v>
      </c>
      <c r="I63" s="50"/>
      <c r="J63" s="46"/>
      <c r="K63" s="46"/>
      <c r="L63" s="26"/>
      <c r="M63" s="26"/>
      <c r="N63" s="26"/>
      <c r="O63" s="26"/>
      <c r="P63" s="26"/>
      <c r="Q63" s="26"/>
      <c r="R63" s="26"/>
    </row>
    <row r="64" spans="1:18">
      <c r="A64" s="5" t="s">
        <v>77</v>
      </c>
      <c r="B64" s="1270"/>
      <c r="C64" s="1292">
        <v>173</v>
      </c>
      <c r="D64" s="1291">
        <v>819</v>
      </c>
      <c r="E64" s="1291">
        <v>118</v>
      </c>
      <c r="F64" s="1291">
        <v>628</v>
      </c>
      <c r="G64" s="1290">
        <v>1024</v>
      </c>
      <c r="H64" s="1288">
        <v>395</v>
      </c>
      <c r="I64" s="50"/>
      <c r="J64" s="46"/>
      <c r="K64" s="46"/>
      <c r="L64" s="26"/>
      <c r="M64" s="26"/>
      <c r="N64" s="26"/>
      <c r="O64" s="26"/>
      <c r="P64" s="26"/>
      <c r="Q64" s="26"/>
      <c r="R64" s="26"/>
    </row>
    <row r="65" spans="1:18">
      <c r="A65" s="5" t="s">
        <v>78</v>
      </c>
      <c r="B65" s="1323"/>
      <c r="C65" s="1292">
        <v>418</v>
      </c>
      <c r="D65" s="1291">
        <v>111.42</v>
      </c>
      <c r="E65" s="1291">
        <v>179</v>
      </c>
      <c r="F65" s="1291">
        <v>270</v>
      </c>
      <c r="G65" s="1290">
        <v>171</v>
      </c>
      <c r="H65" s="1288">
        <v>-99</v>
      </c>
      <c r="I65" s="50"/>
      <c r="J65" s="46"/>
      <c r="K65" s="46"/>
      <c r="L65" s="26"/>
      <c r="M65" s="26"/>
      <c r="N65" s="26"/>
      <c r="O65" s="26"/>
      <c r="P65" s="26"/>
      <c r="Q65" s="26"/>
      <c r="R65" s="26"/>
    </row>
    <row r="66" spans="1:18">
      <c r="A66" s="17" t="s">
        <v>79</v>
      </c>
      <c r="B66" s="1322"/>
      <c r="C66" s="1292"/>
      <c r="D66" s="1292"/>
      <c r="E66" s="1292"/>
      <c r="F66" s="1291"/>
      <c r="G66" s="1290"/>
      <c r="H66" s="1288"/>
      <c r="I66" s="50"/>
      <c r="J66" s="46"/>
      <c r="K66" s="46"/>
      <c r="L66" s="26"/>
      <c r="M66" s="26"/>
      <c r="N66" s="26"/>
      <c r="O66" s="26"/>
      <c r="P66" s="26"/>
      <c r="Q66" s="26"/>
      <c r="R66" s="26"/>
    </row>
    <row r="67" spans="1:18">
      <c r="A67" s="5" t="s">
        <v>80</v>
      </c>
      <c r="B67" s="1270"/>
      <c r="C67" s="1292">
        <v>913</v>
      </c>
      <c r="D67" s="1291">
        <v>1236</v>
      </c>
      <c r="E67" s="1291">
        <v>1003</v>
      </c>
      <c r="F67" s="1291">
        <v>1066.165</v>
      </c>
      <c r="G67" s="1290">
        <v>701</v>
      </c>
      <c r="H67" s="1288">
        <v>-365</v>
      </c>
      <c r="I67" s="50"/>
      <c r="J67" s="46"/>
      <c r="K67" s="46"/>
      <c r="L67" s="26"/>
      <c r="M67" s="26"/>
      <c r="N67" s="26"/>
      <c r="O67" s="26"/>
      <c r="P67" s="26"/>
      <c r="Q67" s="26"/>
      <c r="R67" s="26"/>
    </row>
    <row r="68" spans="1:18">
      <c r="A68" s="5" t="s">
        <v>81</v>
      </c>
      <c r="B68" s="1270"/>
      <c r="C68" s="1292">
        <v>3226</v>
      </c>
      <c r="D68" s="1291">
        <v>3571</v>
      </c>
      <c r="E68" s="1291">
        <v>3504</v>
      </c>
      <c r="F68" s="1291">
        <v>3470</v>
      </c>
      <c r="G68" s="1290">
        <v>3354</v>
      </c>
      <c r="H68" s="1288">
        <v>-116</v>
      </c>
      <c r="I68" s="50"/>
      <c r="J68" s="46"/>
      <c r="K68" s="46"/>
      <c r="L68" s="26"/>
      <c r="M68" s="26"/>
      <c r="N68" s="26"/>
      <c r="O68" s="26"/>
      <c r="P68" s="26"/>
      <c r="Q68" s="26"/>
      <c r="R68" s="26"/>
    </row>
    <row r="69" spans="1:18">
      <c r="A69" s="17" t="s">
        <v>82</v>
      </c>
      <c r="B69" s="1322"/>
      <c r="C69" s="1288">
        <v>2229</v>
      </c>
      <c r="D69" s="1286">
        <v>2406</v>
      </c>
      <c r="E69" s="1286">
        <v>1719</v>
      </c>
      <c r="F69" s="1286">
        <v>1575</v>
      </c>
      <c r="G69" s="1287">
        <v>2376</v>
      </c>
      <c r="H69" s="1288">
        <v>801</v>
      </c>
      <c r="I69" s="50"/>
      <c r="J69" s="46"/>
      <c r="K69" s="46"/>
      <c r="L69" s="26"/>
      <c r="M69" s="26"/>
      <c r="N69" s="26"/>
      <c r="O69" s="26"/>
      <c r="P69" s="26"/>
      <c r="Q69" s="26"/>
      <c r="R69" s="26"/>
    </row>
    <row r="70" spans="1:18" ht="3.2" customHeight="1">
      <c r="A70" s="5"/>
      <c r="B70" s="1270"/>
      <c r="C70" s="1292"/>
      <c r="D70" s="1292"/>
      <c r="E70" s="1292"/>
      <c r="F70" s="1291"/>
      <c r="G70" s="1290"/>
      <c r="H70" s="1288"/>
      <c r="I70" s="50"/>
      <c r="J70" s="46"/>
      <c r="K70" s="46"/>
      <c r="L70" s="26"/>
      <c r="M70" s="26"/>
      <c r="N70" s="26"/>
      <c r="O70" s="26"/>
      <c r="P70" s="26"/>
      <c r="Q70" s="26"/>
      <c r="R70" s="26"/>
    </row>
    <row r="71" spans="1:18">
      <c r="A71" s="17" t="s">
        <v>83</v>
      </c>
      <c r="B71" s="1301">
        <v>10</v>
      </c>
      <c r="C71" s="1288">
        <v>-2693</v>
      </c>
      <c r="D71" s="1286">
        <v>-5489</v>
      </c>
      <c r="E71" s="1286">
        <v>-5717</v>
      </c>
      <c r="F71" s="1286">
        <v>-4408</v>
      </c>
      <c r="G71" s="1287">
        <v>-4935</v>
      </c>
      <c r="H71" s="1288">
        <v>-527</v>
      </c>
      <c r="I71" s="50"/>
      <c r="J71" s="46"/>
      <c r="K71" s="46"/>
      <c r="L71" s="26"/>
      <c r="M71" s="26"/>
      <c r="N71" s="26"/>
      <c r="O71" s="26"/>
      <c r="P71" s="26"/>
      <c r="Q71" s="26"/>
      <c r="R71" s="26"/>
    </row>
    <row r="72" spans="1:18">
      <c r="A72" s="17"/>
      <c r="B72" s="48"/>
      <c r="C72" s="13"/>
      <c r="D72" s="13"/>
      <c r="E72" s="13"/>
      <c r="F72" s="13"/>
      <c r="G72" s="50"/>
      <c r="H72" s="13"/>
      <c r="I72" s="50"/>
      <c r="J72" s="46"/>
      <c r="K72" s="46"/>
      <c r="L72" s="26"/>
      <c r="M72" s="26"/>
      <c r="N72" s="26"/>
      <c r="O72" s="26"/>
      <c r="P72" s="26"/>
      <c r="Q72" s="26"/>
      <c r="R72" s="26"/>
    </row>
    <row r="73" spans="1:18">
      <c r="A73" s="57" t="s">
        <v>822</v>
      </c>
      <c r="B73" s="48"/>
      <c r="C73" s="13"/>
      <c r="D73" s="13"/>
      <c r="E73" s="13"/>
      <c r="F73" s="13"/>
      <c r="G73" s="50"/>
      <c r="H73" s="13"/>
      <c r="I73" s="50"/>
      <c r="J73" s="46"/>
      <c r="K73" s="46"/>
      <c r="L73" s="26"/>
      <c r="M73" s="26"/>
      <c r="N73" s="26"/>
      <c r="O73" s="26"/>
      <c r="P73" s="26"/>
      <c r="Q73" s="26"/>
      <c r="R73" s="26"/>
    </row>
    <row r="74" spans="1:18">
      <c r="A74" s="38" t="s">
        <v>828</v>
      </c>
      <c r="B74" s="48"/>
      <c r="C74" s="13"/>
      <c r="D74" s="13"/>
      <c r="E74" s="13"/>
      <c r="F74" s="13"/>
      <c r="G74" s="50"/>
      <c r="H74" s="13"/>
      <c r="I74" s="50"/>
      <c r="J74" s="46"/>
      <c r="K74" s="46"/>
      <c r="L74" s="26"/>
      <c r="M74" s="26"/>
      <c r="N74" s="26"/>
      <c r="O74" s="26"/>
      <c r="P74" s="26"/>
      <c r="Q74" s="26"/>
      <c r="R74" s="26"/>
    </row>
    <row r="75" spans="1:18">
      <c r="A75" s="38" t="s">
        <v>819</v>
      </c>
      <c r="B75" s="48"/>
      <c r="C75" s="13"/>
      <c r="D75" s="13"/>
      <c r="E75" s="13"/>
      <c r="F75" s="13"/>
      <c r="G75" s="50"/>
      <c r="H75" s="13"/>
      <c r="I75" s="50"/>
      <c r="J75" s="46"/>
      <c r="K75" s="46"/>
      <c r="L75" s="26"/>
      <c r="M75" s="26"/>
      <c r="N75" s="26"/>
      <c r="O75" s="26"/>
      <c r="P75" s="26"/>
      <c r="Q75" s="26"/>
      <c r="R75" s="26"/>
    </row>
    <row r="76" spans="1:18" ht="17.25" customHeight="1">
      <c r="A76" s="942" t="s">
        <v>48</v>
      </c>
      <c r="B76" s="965"/>
      <c r="C76" s="965"/>
      <c r="D76" s="965"/>
      <c r="E76" s="965"/>
      <c r="F76" s="2"/>
      <c r="G76" s="2"/>
      <c r="H76" s="3"/>
      <c r="I76" s="50"/>
      <c r="J76" s="26"/>
      <c r="K76" s="26"/>
      <c r="L76" s="26"/>
      <c r="M76" s="26"/>
      <c r="N76" s="26"/>
      <c r="O76" s="26"/>
      <c r="P76" s="26"/>
      <c r="Q76" s="26"/>
      <c r="R76" s="26"/>
    </row>
    <row r="77" spans="1:18">
      <c r="A77" s="69"/>
      <c r="B77" s="69"/>
      <c r="C77" s="46"/>
      <c r="D77" s="46"/>
      <c r="E77" s="46"/>
      <c r="F77" s="46"/>
      <c r="G77" s="46"/>
      <c r="H77" s="46"/>
      <c r="I77" s="46"/>
      <c r="J77" s="26"/>
      <c r="K77" s="26"/>
      <c r="L77" s="26"/>
      <c r="M77" s="26"/>
      <c r="N77" s="26"/>
      <c r="O77" s="26"/>
      <c r="P77" s="26"/>
      <c r="Q77" s="26"/>
      <c r="R77" s="26"/>
    </row>
    <row r="78" spans="1:18">
      <c r="A78" s="55"/>
      <c r="B78" s="55"/>
      <c r="C78" s="46"/>
      <c r="D78" s="46"/>
      <c r="E78" s="46"/>
      <c r="F78" s="46"/>
      <c r="G78" s="46"/>
      <c r="H78" s="46"/>
      <c r="I78" s="46"/>
      <c r="J78" s="26"/>
      <c r="K78" s="26"/>
      <c r="L78" s="26"/>
      <c r="M78" s="26"/>
      <c r="N78" s="26"/>
      <c r="O78" s="26"/>
      <c r="P78" s="26"/>
      <c r="Q78" s="26"/>
      <c r="R78" s="26"/>
    </row>
    <row r="79" spans="1:18">
      <c r="A79" s="55"/>
      <c r="B79" s="55"/>
      <c r="C79" s="46"/>
      <c r="D79" s="46"/>
      <c r="E79" s="46"/>
      <c r="F79" s="46"/>
      <c r="G79" s="46"/>
      <c r="H79" s="46"/>
      <c r="I79" s="46"/>
      <c r="J79" s="26"/>
      <c r="K79" s="26"/>
      <c r="L79" s="26"/>
      <c r="M79" s="26"/>
      <c r="N79" s="26"/>
      <c r="O79" s="26"/>
      <c r="P79" s="26"/>
      <c r="Q79" s="26"/>
      <c r="R79" s="26"/>
    </row>
    <row r="80" spans="1:18">
      <c r="A80" s="55"/>
      <c r="B80" s="55"/>
      <c r="C80" s="46"/>
      <c r="D80" s="46"/>
      <c r="E80" s="46"/>
      <c r="F80" s="46"/>
      <c r="G80" s="46"/>
      <c r="H80" s="46"/>
      <c r="I80" s="46"/>
      <c r="J80" s="26"/>
      <c r="K80" s="26"/>
      <c r="L80" s="26"/>
      <c r="M80" s="26"/>
      <c r="N80" s="26"/>
      <c r="O80" s="26"/>
      <c r="P80" s="26"/>
      <c r="Q80" s="26"/>
      <c r="R80" s="26"/>
    </row>
    <row r="81" spans="1:18">
      <c r="A81" s="55"/>
      <c r="B81" s="55"/>
      <c r="C81" s="46"/>
      <c r="D81" s="46"/>
      <c r="E81" s="46"/>
      <c r="F81" s="46"/>
      <c r="G81" s="46"/>
      <c r="H81" s="46"/>
      <c r="I81" s="46"/>
      <c r="J81" s="26"/>
      <c r="K81" s="26"/>
      <c r="L81" s="26"/>
      <c r="M81" s="26"/>
      <c r="N81" s="26"/>
      <c r="O81" s="26"/>
      <c r="P81" s="26"/>
      <c r="Q81" s="26"/>
      <c r="R81" s="26"/>
    </row>
    <row r="82" spans="1:18">
      <c r="A82" s="55"/>
      <c r="B82" s="55"/>
      <c r="C82" s="46"/>
      <c r="D82" s="46"/>
      <c r="E82" s="46"/>
      <c r="F82" s="46"/>
      <c r="G82" s="46"/>
      <c r="H82" s="46"/>
      <c r="I82" s="46"/>
      <c r="J82" s="26"/>
      <c r="K82" s="26"/>
      <c r="L82" s="26"/>
      <c r="M82" s="26"/>
      <c r="N82" s="26"/>
      <c r="O82" s="26"/>
      <c r="P82" s="26"/>
      <c r="Q82" s="26"/>
      <c r="R82" s="26"/>
    </row>
    <row r="83" spans="1:18">
      <c r="A83" s="55"/>
      <c r="B83" s="55"/>
      <c r="C83" s="46"/>
      <c r="D83" s="46"/>
      <c r="E83" s="46"/>
      <c r="F83" s="46"/>
      <c r="G83" s="46"/>
      <c r="H83" s="46"/>
      <c r="I83" s="46"/>
      <c r="J83" s="26"/>
      <c r="K83" s="26"/>
      <c r="L83" s="26"/>
      <c r="M83" s="26"/>
      <c r="N83" s="26"/>
      <c r="O83" s="26"/>
      <c r="P83" s="26"/>
      <c r="Q83" s="26"/>
      <c r="R83" s="26"/>
    </row>
    <row r="84" spans="1:18">
      <c r="A84" s="55"/>
      <c r="B84" s="55"/>
      <c r="C84" s="46"/>
      <c r="D84" s="46"/>
      <c r="E84" s="46"/>
      <c r="F84" s="46"/>
      <c r="G84" s="46"/>
      <c r="H84" s="46"/>
      <c r="I84" s="46"/>
      <c r="J84" s="26"/>
      <c r="K84" s="26"/>
      <c r="L84" s="26"/>
      <c r="M84" s="26"/>
      <c r="N84" s="26"/>
      <c r="O84" s="26"/>
      <c r="P84" s="26"/>
      <c r="Q84" s="26"/>
      <c r="R84" s="26"/>
    </row>
    <row r="85" spans="1:18">
      <c r="A85" s="55"/>
      <c r="B85" s="55"/>
      <c r="C85" s="46"/>
      <c r="D85" s="46"/>
      <c r="E85" s="46"/>
      <c r="F85" s="46"/>
      <c r="G85" s="46"/>
      <c r="H85" s="46"/>
      <c r="I85" s="46"/>
      <c r="J85" s="26"/>
      <c r="K85" s="26"/>
      <c r="L85" s="26"/>
      <c r="M85" s="26"/>
      <c r="N85" s="26"/>
      <c r="O85" s="26"/>
      <c r="P85" s="26"/>
      <c r="Q85" s="26"/>
      <c r="R85" s="26"/>
    </row>
    <row r="86" spans="1:18">
      <c r="A86" s="55"/>
      <c r="B86" s="55"/>
      <c r="C86" s="46"/>
      <c r="D86" s="46"/>
      <c r="E86" s="46"/>
      <c r="F86" s="46"/>
      <c r="G86" s="46"/>
      <c r="H86" s="46"/>
      <c r="I86" s="46"/>
      <c r="J86" s="26"/>
      <c r="K86" s="26"/>
      <c r="L86" s="26"/>
      <c r="M86" s="26"/>
      <c r="N86" s="26"/>
      <c r="O86" s="26"/>
      <c r="P86" s="26"/>
      <c r="Q86" s="26"/>
      <c r="R86" s="26"/>
    </row>
    <row r="87" spans="1:18">
      <c r="A87" s="55"/>
      <c r="B87" s="55"/>
      <c r="C87" s="26"/>
      <c r="D87" s="26"/>
      <c r="E87" s="26"/>
      <c r="F87" s="26"/>
      <c r="G87" s="26"/>
      <c r="H87" s="26"/>
      <c r="I87" s="26"/>
      <c r="J87" s="26"/>
      <c r="K87" s="26"/>
      <c r="L87" s="26"/>
      <c r="M87" s="26"/>
      <c r="N87" s="26"/>
      <c r="O87" s="26"/>
      <c r="P87" s="26"/>
      <c r="Q87" s="26"/>
      <c r="R87" s="26"/>
    </row>
    <row r="88" spans="1:18">
      <c r="A88" s="55"/>
      <c r="B88" s="55"/>
      <c r="C88" s="26"/>
      <c r="D88" s="26"/>
      <c r="E88" s="26"/>
      <c r="F88" s="26"/>
      <c r="G88" s="26"/>
      <c r="H88" s="26"/>
      <c r="I88" s="26"/>
      <c r="J88" s="26"/>
      <c r="K88" s="26"/>
      <c r="L88" s="26"/>
      <c r="M88" s="26"/>
      <c r="N88" s="26"/>
      <c r="O88" s="26"/>
      <c r="P88" s="26"/>
      <c r="Q88" s="26"/>
      <c r="R88" s="26"/>
    </row>
    <row r="89" spans="1:18">
      <c r="A89" s="55"/>
      <c r="B89" s="26"/>
      <c r="C89" s="26"/>
      <c r="D89" s="26"/>
      <c r="E89" s="26"/>
      <c r="F89" s="26"/>
      <c r="G89" s="26"/>
      <c r="H89" s="26"/>
      <c r="I89" s="26"/>
      <c r="J89" s="26"/>
    </row>
    <row r="90" spans="1:18">
      <c r="A90" s="55"/>
      <c r="B90" s="26"/>
      <c r="C90" s="26"/>
      <c r="D90" s="26"/>
      <c r="E90" s="26"/>
      <c r="F90" s="26"/>
      <c r="G90" s="26"/>
      <c r="H90" s="26"/>
      <c r="I90" s="26"/>
      <c r="J90" s="26"/>
    </row>
    <row r="91" spans="1:18">
      <c r="A91" s="55"/>
      <c r="B91" s="26"/>
      <c r="C91" s="26"/>
      <c r="D91" s="26"/>
      <c r="E91" s="26"/>
      <c r="F91" s="26"/>
      <c r="G91" s="26"/>
      <c r="H91" s="26"/>
      <c r="I91" s="26"/>
      <c r="J91" s="26"/>
    </row>
  </sheetData>
  <mergeCells count="3">
    <mergeCell ref="D6:H6"/>
    <mergeCell ref="A3:H3"/>
    <mergeCell ref="A4:H4"/>
  </mergeCells>
  <pageMargins left="0.75" right="0.75" top="1" bottom="1" header="0.5" footer="0.5"/>
  <pageSetup paperSize="9" scale="93"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5"/>
  <sheetViews>
    <sheetView showGridLines="0" zoomScaleNormal="100" workbookViewId="0"/>
  </sheetViews>
  <sheetFormatPr defaultColWidth="9.33203125" defaultRowHeight="11.25"/>
  <cols>
    <col min="1" max="1" width="44.83203125" style="38" customWidth="1"/>
    <col min="2" max="2" width="5.83203125" style="27" bestFit="1" customWidth="1"/>
    <col min="3" max="9" width="9.83203125" style="27" customWidth="1"/>
    <col min="10" max="16384" width="9.33203125" style="27"/>
  </cols>
  <sheetData>
    <row r="1" spans="1:16" ht="12.75">
      <c r="A1" s="1309" t="s">
        <v>214</v>
      </c>
      <c r="B1" s="1315"/>
      <c r="C1" s="1315"/>
      <c r="D1" s="1337"/>
      <c r="E1" s="1315"/>
      <c r="F1" s="1315"/>
      <c r="G1" s="1315"/>
    </row>
    <row r="2" spans="1:16" ht="5.25" customHeight="1">
      <c r="A2" s="1309"/>
      <c r="B2" s="1315"/>
      <c r="C2" s="1315"/>
      <c r="D2" s="1337"/>
      <c r="E2" s="1315"/>
      <c r="F2" s="1315"/>
      <c r="G2" s="1315"/>
    </row>
    <row r="3" spans="1:16" ht="15.75">
      <c r="A3" s="1414" t="s">
        <v>829</v>
      </c>
      <c r="B3" s="1414"/>
      <c r="C3" s="1414"/>
      <c r="D3" s="1414"/>
      <c r="E3" s="1414"/>
      <c r="F3" s="1414"/>
      <c r="G3" s="1414"/>
      <c r="H3" s="1415"/>
    </row>
    <row r="4" spans="1:16" ht="15">
      <c r="A4" s="1416" t="s">
        <v>663</v>
      </c>
      <c r="B4" s="1416"/>
      <c r="C4" s="1416"/>
      <c r="D4" s="1416"/>
      <c r="E4" s="1416"/>
      <c r="F4" s="1416"/>
      <c r="G4" s="1416"/>
      <c r="H4" s="1411"/>
    </row>
    <row r="5" spans="1:16" s="29" customFormat="1" ht="6.75">
      <c r="A5" s="39"/>
      <c r="B5" s="39"/>
      <c r="C5" s="28"/>
      <c r="D5" s="28"/>
      <c r="E5" s="28"/>
      <c r="F5" s="28"/>
      <c r="G5" s="28"/>
      <c r="H5" s="40"/>
      <c r="I5" s="4"/>
    </row>
    <row r="6" spans="1:16">
      <c r="A6" s="5"/>
      <c r="B6" s="5"/>
      <c r="C6" s="6">
        <v>2015</v>
      </c>
      <c r="D6" s="1392">
        <v>2016</v>
      </c>
      <c r="E6" s="1392"/>
      <c r="F6" s="1392"/>
      <c r="G6" s="1392"/>
      <c r="H6" s="1392"/>
      <c r="I6" s="930"/>
    </row>
    <row r="7" spans="1:16">
      <c r="A7" s="5"/>
      <c r="B7" s="5"/>
      <c r="C7" s="6"/>
      <c r="D7" s="6" t="s">
        <v>0</v>
      </c>
      <c r="E7" s="6" t="s">
        <v>10</v>
      </c>
      <c r="F7" s="6" t="s">
        <v>4</v>
      </c>
      <c r="G7" s="7"/>
      <c r="H7" s="8" t="s">
        <v>14</v>
      </c>
      <c r="I7" s="8"/>
    </row>
    <row r="8" spans="1:16">
      <c r="A8" s="5"/>
      <c r="B8" s="5" t="s">
        <v>53</v>
      </c>
      <c r="C8" s="6" t="s">
        <v>1</v>
      </c>
      <c r="D8" s="6" t="s">
        <v>2</v>
      </c>
      <c r="E8" s="6" t="s">
        <v>11</v>
      </c>
      <c r="F8" s="6" t="s">
        <v>12</v>
      </c>
      <c r="G8" s="7" t="s">
        <v>1</v>
      </c>
      <c r="H8" s="9" t="s">
        <v>15</v>
      </c>
      <c r="I8" s="9"/>
    </row>
    <row r="9" spans="1:16">
      <c r="A9" s="5"/>
      <c r="B9" s="5"/>
      <c r="C9" s="6" t="s">
        <v>6</v>
      </c>
      <c r="D9" s="6" t="s">
        <v>6</v>
      </c>
      <c r="E9" s="6" t="s">
        <v>6</v>
      </c>
      <c r="F9" s="6" t="s">
        <v>6</v>
      </c>
      <c r="G9" s="7" t="s">
        <v>6</v>
      </c>
      <c r="H9" s="10" t="s">
        <v>6</v>
      </c>
      <c r="I9" s="10"/>
    </row>
    <row r="10" spans="1:16">
      <c r="A10" s="5"/>
      <c r="B10" s="5"/>
      <c r="C10" s="6"/>
      <c r="D10" s="940" t="s">
        <v>16</v>
      </c>
      <c r="E10" s="940" t="s">
        <v>17</v>
      </c>
      <c r="F10" s="940" t="s">
        <v>18</v>
      </c>
      <c r="G10" s="958" t="s">
        <v>19</v>
      </c>
      <c r="H10" s="11" t="s">
        <v>54</v>
      </c>
      <c r="I10" s="11"/>
    </row>
    <row r="11" spans="1:16">
      <c r="A11" s="54" t="s">
        <v>85</v>
      </c>
      <c r="B11" s="54"/>
      <c r="C11" s="21"/>
      <c r="D11" s="21"/>
      <c r="E11" s="21"/>
      <c r="F11" s="21"/>
      <c r="G11" s="15"/>
      <c r="H11" s="24"/>
      <c r="I11" s="24"/>
    </row>
    <row r="12" spans="1:16" s="24" customFormat="1">
      <c r="A12" s="52" t="s">
        <v>86</v>
      </c>
      <c r="B12" s="52"/>
      <c r="G12" s="18"/>
      <c r="J12" s="37"/>
      <c r="K12" s="37"/>
      <c r="L12" s="37"/>
      <c r="M12" s="37"/>
      <c r="N12" s="37"/>
      <c r="O12" s="37"/>
      <c r="P12" s="37"/>
    </row>
    <row r="13" spans="1:16">
      <c r="A13" s="54" t="s">
        <v>87</v>
      </c>
      <c r="B13" s="446"/>
      <c r="C13" s="1292">
        <v>1631</v>
      </c>
      <c r="D13" s="1292">
        <v>1197</v>
      </c>
      <c r="E13" s="1292">
        <v>1456</v>
      </c>
      <c r="F13" s="1291">
        <v>1650</v>
      </c>
      <c r="G13" s="1290">
        <v>1873</v>
      </c>
      <c r="H13" s="1288">
        <v>222</v>
      </c>
      <c r="I13" s="13"/>
      <c r="J13" s="46"/>
      <c r="K13" s="46"/>
      <c r="L13" s="26"/>
      <c r="M13" s="26"/>
      <c r="N13" s="26"/>
      <c r="O13" s="26"/>
      <c r="P13" s="26"/>
    </row>
    <row r="14" spans="1:16">
      <c r="A14" s="54" t="s">
        <v>88</v>
      </c>
      <c r="B14" s="446"/>
      <c r="C14" s="1292">
        <v>4429</v>
      </c>
      <c r="D14" s="1292">
        <v>4707</v>
      </c>
      <c r="E14" s="1292">
        <v>4723</v>
      </c>
      <c r="F14" s="1291">
        <v>4723</v>
      </c>
      <c r="G14" s="1290">
        <v>4729.08</v>
      </c>
      <c r="H14" s="1288">
        <v>6</v>
      </c>
      <c r="I14" s="13"/>
      <c r="J14" s="46"/>
      <c r="K14" s="46"/>
      <c r="L14" s="26"/>
      <c r="M14" s="26"/>
      <c r="N14" s="26"/>
      <c r="O14" s="26"/>
      <c r="P14" s="26"/>
    </row>
    <row r="15" spans="1:16">
      <c r="A15" s="54" t="s">
        <v>89</v>
      </c>
      <c r="B15" s="1306"/>
      <c r="C15" s="1292">
        <v>15190</v>
      </c>
      <c r="D15" s="1292">
        <v>10608</v>
      </c>
      <c r="E15" s="1292">
        <v>12001</v>
      </c>
      <c r="F15" s="1291">
        <v>16035</v>
      </c>
      <c r="G15" s="1290">
        <v>18322</v>
      </c>
      <c r="H15" s="1288">
        <v>2287</v>
      </c>
      <c r="I15" s="13"/>
      <c r="J15" s="46"/>
      <c r="K15" s="46"/>
      <c r="L15" s="26"/>
      <c r="M15" s="26"/>
      <c r="N15" s="26"/>
      <c r="O15" s="26"/>
      <c r="P15" s="26"/>
    </row>
    <row r="16" spans="1:16">
      <c r="A16" s="54" t="s">
        <v>90</v>
      </c>
      <c r="B16" s="1306">
        <v>11</v>
      </c>
      <c r="C16" s="1292">
        <v>3747.24</v>
      </c>
      <c r="D16" s="1292">
        <v>3641</v>
      </c>
      <c r="E16" s="1292">
        <v>3567</v>
      </c>
      <c r="F16" s="1291">
        <v>3516</v>
      </c>
      <c r="G16" s="1290">
        <v>4140.07</v>
      </c>
      <c r="H16" s="1288">
        <v>624</v>
      </c>
      <c r="I16" s="13"/>
      <c r="J16" s="46"/>
      <c r="K16" s="46"/>
      <c r="L16" s="26"/>
      <c r="M16" s="26"/>
      <c r="N16" s="26"/>
      <c r="O16" s="26"/>
      <c r="P16" s="26"/>
    </row>
    <row r="17" spans="1:16">
      <c r="A17" s="54" t="s">
        <v>213</v>
      </c>
      <c r="B17" s="1306"/>
      <c r="C17" s="1292">
        <v>1670</v>
      </c>
      <c r="D17" s="1292">
        <v>1745</v>
      </c>
      <c r="E17" s="1292">
        <v>1811</v>
      </c>
      <c r="F17" s="1291">
        <v>1791</v>
      </c>
      <c r="G17" s="1290">
        <v>1543.91</v>
      </c>
      <c r="H17" s="1288">
        <v>-247</v>
      </c>
      <c r="I17" s="13"/>
      <c r="J17" s="46"/>
      <c r="K17" s="46"/>
      <c r="L17" s="26"/>
      <c r="M17" s="26"/>
      <c r="N17" s="26"/>
      <c r="O17" s="26"/>
      <c r="P17" s="26"/>
    </row>
    <row r="18" spans="1:16">
      <c r="A18" s="54" t="s">
        <v>95</v>
      </c>
      <c r="B18" s="1306"/>
      <c r="C18" s="1292">
        <v>7</v>
      </c>
      <c r="D18" s="1292">
        <v>17</v>
      </c>
      <c r="E18" s="1292">
        <v>7</v>
      </c>
      <c r="F18" s="1291">
        <v>7</v>
      </c>
      <c r="G18" s="1290">
        <v>18</v>
      </c>
      <c r="H18" s="1288">
        <v>11</v>
      </c>
      <c r="I18" s="13"/>
      <c r="J18" s="46"/>
      <c r="K18" s="46"/>
      <c r="L18" s="26"/>
      <c r="M18" s="26"/>
      <c r="N18" s="26"/>
      <c r="O18" s="26"/>
      <c r="P18" s="26"/>
    </row>
    <row r="19" spans="1:16" s="24" customFormat="1">
      <c r="A19" s="52" t="s">
        <v>96</v>
      </c>
      <c r="B19" s="1306"/>
      <c r="C19" s="1286">
        <v>26674</v>
      </c>
      <c r="D19" s="1286">
        <v>21916</v>
      </c>
      <c r="E19" s="1286">
        <v>23565</v>
      </c>
      <c r="F19" s="1286">
        <v>27722</v>
      </c>
      <c r="G19" s="1287">
        <v>30626</v>
      </c>
      <c r="H19" s="1288">
        <v>2904</v>
      </c>
      <c r="I19" s="13"/>
      <c r="J19" s="46"/>
      <c r="K19" s="46"/>
      <c r="L19" s="37"/>
      <c r="M19" s="37"/>
      <c r="N19" s="37"/>
      <c r="O19" s="37"/>
      <c r="P19" s="37"/>
    </row>
    <row r="20" spans="1:16" ht="3.2" customHeight="1">
      <c r="A20" s="54"/>
      <c r="B20" s="1306"/>
      <c r="C20" s="1292"/>
      <c r="D20" s="1292"/>
      <c r="E20" s="1292"/>
      <c r="F20" s="1291"/>
      <c r="G20" s="1290"/>
      <c r="H20" s="1288"/>
      <c r="I20" s="13"/>
      <c r="J20" s="46"/>
      <c r="K20" s="46"/>
      <c r="L20" s="26"/>
      <c r="M20" s="26"/>
      <c r="N20" s="26"/>
      <c r="O20" s="26"/>
      <c r="P20" s="26"/>
    </row>
    <row r="21" spans="1:16" s="24" customFormat="1">
      <c r="A21" s="52" t="s">
        <v>97</v>
      </c>
      <c r="B21" s="1306"/>
      <c r="C21" s="1288"/>
      <c r="D21" s="1288"/>
      <c r="E21" s="1288"/>
      <c r="F21" s="1286"/>
      <c r="G21" s="1287"/>
      <c r="H21" s="1288"/>
      <c r="I21" s="13"/>
      <c r="J21" s="46"/>
      <c r="K21" s="46"/>
      <c r="L21" s="37"/>
      <c r="M21" s="37"/>
      <c r="N21" s="37"/>
      <c r="O21" s="37"/>
      <c r="P21" s="37"/>
    </row>
    <row r="22" spans="1:16">
      <c r="A22" s="54" t="s">
        <v>98</v>
      </c>
      <c r="B22" s="1306">
        <v>12</v>
      </c>
      <c r="C22" s="1292">
        <v>54084.49</v>
      </c>
      <c r="D22" s="1292">
        <v>54794</v>
      </c>
      <c r="E22" s="1292">
        <v>55149</v>
      </c>
      <c r="F22" s="1291">
        <v>54285</v>
      </c>
      <c r="G22" s="1290">
        <v>53233</v>
      </c>
      <c r="H22" s="1288">
        <v>-1053</v>
      </c>
      <c r="I22" s="13"/>
      <c r="J22" s="46"/>
      <c r="K22" s="46"/>
      <c r="L22" s="26"/>
      <c r="M22" s="26"/>
      <c r="N22" s="26"/>
      <c r="O22" s="26"/>
      <c r="P22" s="26"/>
    </row>
    <row r="23" spans="1:16">
      <c r="A23" s="54" t="s">
        <v>99</v>
      </c>
      <c r="B23" s="35" t="s">
        <v>823</v>
      </c>
      <c r="C23" s="1292">
        <v>98636</v>
      </c>
      <c r="D23" s="1292">
        <v>102038</v>
      </c>
      <c r="E23" s="1292">
        <v>102823</v>
      </c>
      <c r="F23" s="1291">
        <v>100910</v>
      </c>
      <c r="G23" s="1290">
        <v>97324</v>
      </c>
      <c r="H23" s="1288">
        <v>-3585</v>
      </c>
      <c r="I23" s="13"/>
      <c r="J23" s="46"/>
      <c r="K23" s="46"/>
      <c r="L23" s="26"/>
      <c r="M23" s="26"/>
      <c r="N23" s="26"/>
      <c r="O23" s="26"/>
      <c r="P23" s="26"/>
    </row>
    <row r="24" spans="1:16">
      <c r="A24" s="54" t="s">
        <v>100</v>
      </c>
      <c r="B24" s="1306">
        <v>16</v>
      </c>
      <c r="C24" s="1292">
        <v>316</v>
      </c>
      <c r="D24" s="1292">
        <v>314</v>
      </c>
      <c r="E24" s="1292">
        <v>311</v>
      </c>
      <c r="F24" s="1291">
        <v>317</v>
      </c>
      <c r="G24" s="1290">
        <v>334</v>
      </c>
      <c r="H24" s="1288">
        <v>18</v>
      </c>
      <c r="I24" s="13"/>
      <c r="J24" s="46"/>
      <c r="K24" s="46"/>
      <c r="L24" s="26"/>
      <c r="M24" s="26"/>
      <c r="N24" s="26"/>
      <c r="O24" s="26"/>
      <c r="P24" s="26"/>
    </row>
    <row r="25" spans="1:16">
      <c r="A25" s="54" t="s">
        <v>101</v>
      </c>
      <c r="B25" s="1306">
        <v>17</v>
      </c>
      <c r="C25" s="1292"/>
      <c r="D25" s="1292"/>
      <c r="E25" s="1292"/>
      <c r="F25" s="1291"/>
      <c r="G25" s="1290"/>
      <c r="H25" s="1288"/>
      <c r="I25" s="13"/>
      <c r="J25" s="46"/>
      <c r="K25" s="46"/>
      <c r="L25" s="26"/>
      <c r="M25" s="26"/>
      <c r="N25" s="26"/>
      <c r="O25" s="26"/>
      <c r="P25" s="26"/>
    </row>
    <row r="26" spans="1:16">
      <c r="A26" s="22" t="s">
        <v>102</v>
      </c>
      <c r="B26" s="1306"/>
      <c r="C26" s="1292">
        <v>2281</v>
      </c>
      <c r="D26" s="1292">
        <v>2321</v>
      </c>
      <c r="E26" s="1292">
        <v>2196</v>
      </c>
      <c r="F26" s="1291">
        <v>2161</v>
      </c>
      <c r="G26" s="1290">
        <v>2172</v>
      </c>
      <c r="H26" s="1288">
        <v>11</v>
      </c>
      <c r="I26" s="13"/>
      <c r="J26" s="46"/>
      <c r="K26" s="46"/>
      <c r="L26" s="26"/>
      <c r="M26" s="26"/>
      <c r="N26" s="26"/>
      <c r="O26" s="26"/>
      <c r="P26" s="26"/>
    </row>
    <row r="27" spans="1:16">
      <c r="A27" s="22" t="s">
        <v>103</v>
      </c>
      <c r="B27" s="1306"/>
      <c r="C27" s="1292">
        <v>3477</v>
      </c>
      <c r="D27" s="1292">
        <v>3595</v>
      </c>
      <c r="E27" s="1292">
        <v>3595</v>
      </c>
      <c r="F27" s="1291">
        <v>4106</v>
      </c>
      <c r="G27" s="1290">
        <v>4501</v>
      </c>
      <c r="H27" s="1288">
        <v>395</v>
      </c>
      <c r="I27" s="13"/>
      <c r="J27" s="46"/>
      <c r="K27" s="46"/>
      <c r="L27" s="26"/>
      <c r="M27" s="26"/>
      <c r="N27" s="26"/>
      <c r="O27" s="26"/>
      <c r="P27" s="26"/>
    </row>
    <row r="28" spans="1:16">
      <c r="A28" s="54" t="s">
        <v>104</v>
      </c>
      <c r="B28" s="1306">
        <v>18</v>
      </c>
      <c r="C28" s="1292">
        <v>1129</v>
      </c>
      <c r="D28" s="1292">
        <v>1047.53</v>
      </c>
      <c r="E28" s="1292">
        <v>1128</v>
      </c>
      <c r="F28" s="1291">
        <v>1071</v>
      </c>
      <c r="G28" s="1290">
        <v>1097</v>
      </c>
      <c r="H28" s="1288">
        <v>26</v>
      </c>
      <c r="I28" s="13"/>
      <c r="J28" s="46"/>
      <c r="K28" s="46"/>
      <c r="L28" s="26"/>
      <c r="M28" s="26"/>
      <c r="N28" s="26"/>
      <c r="O28" s="26"/>
      <c r="P28" s="26"/>
    </row>
    <row r="29" spans="1:16">
      <c r="A29" s="54" t="s">
        <v>105</v>
      </c>
      <c r="B29" s="1306">
        <v>19</v>
      </c>
      <c r="C29" s="1292">
        <v>879</v>
      </c>
      <c r="D29" s="1292">
        <v>17.29</v>
      </c>
      <c r="E29" s="1292">
        <v>67.105000000000004</v>
      </c>
      <c r="F29" s="1291">
        <v>65</v>
      </c>
      <c r="G29" s="1290">
        <v>147</v>
      </c>
      <c r="H29" s="1288">
        <v>82</v>
      </c>
      <c r="I29" s="13"/>
      <c r="J29" s="46"/>
      <c r="K29" s="46"/>
      <c r="L29" s="26"/>
      <c r="M29" s="26"/>
      <c r="N29" s="26"/>
      <c r="O29" s="26"/>
      <c r="P29" s="26"/>
    </row>
    <row r="30" spans="1:16">
      <c r="A30" s="54" t="s">
        <v>106</v>
      </c>
      <c r="B30" s="1306">
        <v>20</v>
      </c>
      <c r="C30" s="1292">
        <v>59</v>
      </c>
      <c r="D30" s="1292">
        <v>666</v>
      </c>
      <c r="E30" s="1292">
        <v>437.02499999999998</v>
      </c>
      <c r="F30" s="1291">
        <v>431</v>
      </c>
      <c r="G30" s="1290">
        <v>297.32</v>
      </c>
      <c r="H30" s="1288">
        <v>-134</v>
      </c>
      <c r="I30" s="13"/>
      <c r="J30" s="46"/>
      <c r="K30" s="46"/>
      <c r="L30" s="26"/>
      <c r="M30" s="26"/>
      <c r="N30" s="26"/>
      <c r="O30" s="26"/>
      <c r="P30" s="26"/>
    </row>
    <row r="31" spans="1:16">
      <c r="A31" s="54" t="s">
        <v>107</v>
      </c>
      <c r="B31" s="1306"/>
      <c r="C31" s="1292">
        <v>454</v>
      </c>
      <c r="D31" s="1292">
        <v>960.625</v>
      </c>
      <c r="E31" s="1292">
        <v>1170</v>
      </c>
      <c r="F31" s="1291">
        <v>696</v>
      </c>
      <c r="G31" s="1290">
        <v>634</v>
      </c>
      <c r="H31" s="1288">
        <v>-62</v>
      </c>
      <c r="I31" s="13"/>
      <c r="J31" s="46"/>
      <c r="K31" s="46"/>
      <c r="L31" s="26"/>
      <c r="M31" s="26"/>
      <c r="N31" s="26"/>
      <c r="O31" s="26"/>
      <c r="P31" s="26"/>
    </row>
    <row r="32" spans="1:16" s="24" customFormat="1">
      <c r="A32" s="52" t="s">
        <v>108</v>
      </c>
      <c r="B32" s="1306"/>
      <c r="C32" s="1286">
        <v>161315</v>
      </c>
      <c r="D32" s="1286">
        <v>165753</v>
      </c>
      <c r="E32" s="1286">
        <v>166876</v>
      </c>
      <c r="F32" s="1286">
        <v>164041</v>
      </c>
      <c r="G32" s="1287">
        <v>159740</v>
      </c>
      <c r="H32" s="1288">
        <v>-4301</v>
      </c>
      <c r="I32" s="13"/>
      <c r="J32" s="46"/>
      <c r="K32" s="46"/>
      <c r="L32" s="37"/>
      <c r="M32" s="37"/>
      <c r="N32" s="37"/>
      <c r="O32" s="37"/>
      <c r="P32" s="37"/>
    </row>
    <row r="33" spans="1:16" s="24" customFormat="1" ht="3.2" customHeight="1">
      <c r="A33" s="52"/>
      <c r="B33" s="1306"/>
      <c r="C33" s="1288"/>
      <c r="D33" s="1288"/>
      <c r="E33" s="1288"/>
      <c r="F33" s="1286"/>
      <c r="G33" s="1287"/>
      <c r="H33" s="1288"/>
      <c r="I33" s="13"/>
      <c r="J33" s="46"/>
      <c r="K33" s="46"/>
      <c r="L33" s="37"/>
      <c r="M33" s="37"/>
      <c r="N33" s="37"/>
      <c r="O33" s="37"/>
      <c r="P33" s="37"/>
    </row>
    <row r="34" spans="1:16" s="24" customFormat="1">
      <c r="A34" s="52" t="s">
        <v>109</v>
      </c>
      <c r="B34" s="1306"/>
      <c r="C34" s="1288">
        <v>187989</v>
      </c>
      <c r="D34" s="1288">
        <v>187669</v>
      </c>
      <c r="E34" s="1288">
        <v>190441</v>
      </c>
      <c r="F34" s="1286">
        <v>191762.71</v>
      </c>
      <c r="G34" s="1287">
        <v>190366</v>
      </c>
      <c r="H34" s="1288">
        <v>-1397</v>
      </c>
      <c r="I34" s="13"/>
      <c r="J34" s="46"/>
      <c r="K34" s="46"/>
      <c r="L34" s="37"/>
      <c r="M34" s="37"/>
      <c r="N34" s="37"/>
      <c r="O34" s="37"/>
      <c r="P34" s="37"/>
    </row>
    <row r="35" spans="1:16" ht="3.2" customHeight="1">
      <c r="A35" s="54"/>
      <c r="B35" s="1306"/>
      <c r="C35" s="1292"/>
      <c r="D35" s="1292"/>
      <c r="E35" s="1292"/>
      <c r="F35" s="1291"/>
      <c r="G35" s="1290"/>
      <c r="H35" s="1288"/>
      <c r="I35" s="13"/>
      <c r="J35" s="46"/>
      <c r="K35" s="46"/>
      <c r="L35" s="26"/>
      <c r="M35" s="26"/>
      <c r="N35" s="26"/>
      <c r="O35" s="26"/>
      <c r="P35" s="26"/>
    </row>
    <row r="36" spans="1:16">
      <c r="A36" s="54" t="s">
        <v>110</v>
      </c>
      <c r="B36" s="1306"/>
      <c r="C36" s="1292"/>
      <c r="D36" s="1292"/>
      <c r="E36" s="1292"/>
      <c r="F36" s="1291"/>
      <c r="G36" s="1290"/>
      <c r="H36" s="1288"/>
      <c r="I36" s="13"/>
      <c r="J36" s="46"/>
      <c r="K36" s="46"/>
      <c r="L36" s="26"/>
      <c r="M36" s="26"/>
      <c r="N36" s="26"/>
      <c r="O36" s="26"/>
      <c r="P36" s="26"/>
    </row>
    <row r="37" spans="1:16">
      <c r="A37" s="54" t="s">
        <v>111</v>
      </c>
      <c r="B37" s="1306"/>
      <c r="C37" s="1292">
        <v>52</v>
      </c>
      <c r="D37" s="1292">
        <v>186.67500000000001</v>
      </c>
      <c r="E37" s="1292">
        <v>56</v>
      </c>
      <c r="F37" s="1291">
        <v>56</v>
      </c>
      <c r="G37" s="1290">
        <v>27</v>
      </c>
      <c r="H37" s="1288">
        <v>-28.87</v>
      </c>
      <c r="I37" s="13"/>
      <c r="J37" s="46"/>
      <c r="K37" s="46"/>
      <c r="L37" s="26"/>
      <c r="M37" s="26"/>
      <c r="N37" s="26"/>
      <c r="O37" s="26"/>
      <c r="P37" s="26"/>
    </row>
    <row r="38" spans="1:16">
      <c r="A38" s="54" t="s">
        <v>112</v>
      </c>
      <c r="B38" s="1306"/>
      <c r="C38" s="1292">
        <v>407</v>
      </c>
      <c r="D38" s="1292">
        <v>392</v>
      </c>
      <c r="E38" s="1292">
        <v>392</v>
      </c>
      <c r="F38" s="1291">
        <v>392</v>
      </c>
      <c r="G38" s="1290">
        <v>392</v>
      </c>
      <c r="H38" s="1288">
        <v>0</v>
      </c>
      <c r="I38" s="13"/>
      <c r="J38" s="46"/>
      <c r="K38" s="46"/>
      <c r="L38" s="50"/>
      <c r="M38" s="26"/>
      <c r="N38" s="26"/>
      <c r="O38" s="26"/>
      <c r="P38" s="26"/>
    </row>
    <row r="39" spans="1:16">
      <c r="A39" s="54" t="s">
        <v>113</v>
      </c>
      <c r="B39" s="1306">
        <v>21</v>
      </c>
      <c r="C39" s="1292">
        <v>44252</v>
      </c>
      <c r="D39" s="1292">
        <v>46930</v>
      </c>
      <c r="E39" s="1292">
        <v>47284</v>
      </c>
      <c r="F39" s="1291">
        <v>49821</v>
      </c>
      <c r="G39" s="1290">
        <v>51852</v>
      </c>
      <c r="H39" s="1288">
        <v>2031</v>
      </c>
      <c r="I39" s="13"/>
      <c r="J39" s="46"/>
      <c r="K39" s="46"/>
      <c r="L39" s="26"/>
      <c r="M39" s="26"/>
      <c r="N39" s="26"/>
      <c r="O39" s="26"/>
      <c r="P39" s="26"/>
    </row>
    <row r="40" spans="1:16">
      <c r="A40" s="54" t="s">
        <v>114</v>
      </c>
      <c r="B40" s="1306">
        <v>22</v>
      </c>
      <c r="C40" s="1292">
        <v>7710</v>
      </c>
      <c r="D40" s="1292">
        <v>8435</v>
      </c>
      <c r="E40" s="1292">
        <v>7626</v>
      </c>
      <c r="F40" s="1291">
        <v>8022</v>
      </c>
      <c r="G40" s="1290">
        <v>8068</v>
      </c>
      <c r="H40" s="1288">
        <v>46</v>
      </c>
      <c r="I40" s="13"/>
      <c r="J40" s="46"/>
      <c r="K40" s="46"/>
      <c r="L40" s="26"/>
      <c r="M40" s="26"/>
      <c r="N40" s="26"/>
      <c r="O40" s="26"/>
      <c r="P40" s="26"/>
    </row>
    <row r="41" spans="1:16">
      <c r="A41" s="54" t="s">
        <v>115</v>
      </c>
      <c r="B41" s="1306">
        <v>23</v>
      </c>
      <c r="C41" s="1292">
        <v>3763</v>
      </c>
      <c r="D41" s="1292">
        <v>3092</v>
      </c>
      <c r="E41" s="1292">
        <v>3452</v>
      </c>
      <c r="F41" s="1291">
        <v>3404</v>
      </c>
      <c r="G41" s="1290">
        <v>3345</v>
      </c>
      <c r="H41" s="1288">
        <v>-59</v>
      </c>
      <c r="I41" s="13"/>
      <c r="J41" s="46"/>
      <c r="K41" s="46"/>
      <c r="L41" s="26"/>
      <c r="M41" s="26"/>
      <c r="N41" s="26"/>
      <c r="O41" s="26"/>
      <c r="P41" s="26"/>
    </row>
    <row r="42" spans="1:16">
      <c r="A42" s="54" t="s">
        <v>116</v>
      </c>
      <c r="B42" s="1306"/>
      <c r="C42" s="1291">
        <v>5705</v>
      </c>
      <c r="D42" s="1291">
        <v>5500</v>
      </c>
      <c r="E42" s="1291">
        <v>5835</v>
      </c>
      <c r="F42" s="1291">
        <v>6115</v>
      </c>
      <c r="G42" s="1290">
        <v>6369.66</v>
      </c>
      <c r="H42" s="1288">
        <v>255</v>
      </c>
      <c r="I42" s="13"/>
      <c r="J42" s="46"/>
      <c r="K42" s="46"/>
      <c r="L42" s="26"/>
      <c r="M42" s="26"/>
      <c r="N42" s="26"/>
      <c r="O42" s="26"/>
      <c r="P42" s="26"/>
    </row>
    <row r="43" spans="1:16">
      <c r="A43" s="54" t="s">
        <v>117</v>
      </c>
      <c r="B43" s="1306">
        <v>24</v>
      </c>
      <c r="C43" s="1291">
        <v>4800</v>
      </c>
      <c r="D43" s="1291">
        <v>5623</v>
      </c>
      <c r="E43" s="1291">
        <v>5078</v>
      </c>
      <c r="F43" s="1291">
        <v>5032</v>
      </c>
      <c r="G43" s="1290">
        <v>5446</v>
      </c>
      <c r="H43" s="1288">
        <v>415</v>
      </c>
      <c r="I43" s="13"/>
      <c r="J43" s="46"/>
      <c r="K43" s="46"/>
      <c r="L43" s="26"/>
      <c r="M43" s="26"/>
      <c r="N43" s="26"/>
      <c r="O43" s="26"/>
      <c r="P43" s="26"/>
    </row>
    <row r="44" spans="1:16" s="24" customFormat="1">
      <c r="A44" s="52" t="s">
        <v>118</v>
      </c>
      <c r="B44" s="1306"/>
      <c r="C44" s="1286">
        <v>66690</v>
      </c>
      <c r="D44" s="1288">
        <v>70159</v>
      </c>
      <c r="E44" s="1288">
        <v>69723</v>
      </c>
      <c r="F44" s="1286">
        <v>72840</v>
      </c>
      <c r="G44" s="1287">
        <v>75499</v>
      </c>
      <c r="H44" s="1288">
        <v>2659</v>
      </c>
      <c r="I44" s="13"/>
      <c r="J44" s="46"/>
      <c r="K44" s="46"/>
      <c r="L44" s="37"/>
      <c r="M44" s="37"/>
      <c r="N44" s="37"/>
      <c r="O44" s="37"/>
      <c r="P44" s="37"/>
    </row>
    <row r="45" spans="1:16" ht="3.2" customHeight="1">
      <c r="A45" s="54"/>
      <c r="B45" s="1306"/>
      <c r="C45" s="1292"/>
      <c r="D45" s="1292"/>
      <c r="E45" s="1292"/>
      <c r="F45" s="1291"/>
      <c r="G45" s="1290"/>
      <c r="H45" s="1288"/>
      <c r="I45" s="13"/>
      <c r="J45" s="46"/>
      <c r="K45" s="46"/>
      <c r="L45" s="26"/>
      <c r="M45" s="26"/>
      <c r="N45" s="26"/>
      <c r="O45" s="26"/>
      <c r="P45" s="26"/>
    </row>
    <row r="46" spans="1:16" s="33" customFormat="1">
      <c r="A46" s="76" t="s">
        <v>119</v>
      </c>
      <c r="B46" s="1307"/>
      <c r="C46" s="1296">
        <v>121299</v>
      </c>
      <c r="D46" s="1296">
        <v>117510</v>
      </c>
      <c r="E46" s="1296">
        <v>120718</v>
      </c>
      <c r="F46" s="1295">
        <v>118922</v>
      </c>
      <c r="G46" s="1294">
        <v>114866</v>
      </c>
      <c r="H46" s="1303">
        <v>-4056</v>
      </c>
      <c r="I46" s="20"/>
      <c r="J46" s="46"/>
      <c r="K46" s="46"/>
      <c r="L46" s="34"/>
      <c r="M46" s="34"/>
      <c r="N46" s="34"/>
      <c r="O46" s="34"/>
      <c r="P46" s="34"/>
    </row>
    <row r="47" spans="1:16" s="33" customFormat="1" ht="3.2" customHeight="1">
      <c r="A47" s="76"/>
      <c r="B47" s="1307"/>
      <c r="C47" s="1296"/>
      <c r="D47" s="1296"/>
      <c r="E47" s="1296"/>
      <c r="F47" s="1295"/>
      <c r="G47" s="1294"/>
      <c r="H47" s="1288"/>
      <c r="I47" s="13"/>
      <c r="J47" s="46"/>
      <c r="K47" s="46"/>
      <c r="L47" s="34"/>
      <c r="M47" s="34"/>
      <c r="N47" s="34"/>
      <c r="O47" s="34"/>
      <c r="P47" s="34"/>
    </row>
    <row r="48" spans="1:16" s="33" customFormat="1">
      <c r="A48" s="52" t="s">
        <v>120</v>
      </c>
      <c r="B48" s="1306"/>
      <c r="C48" s="1296"/>
      <c r="D48" s="1296"/>
      <c r="E48" s="1296"/>
      <c r="F48" s="1295"/>
      <c r="G48" s="1294"/>
      <c r="H48" s="1288"/>
      <c r="I48" s="13"/>
      <c r="J48" s="46"/>
      <c r="K48" s="46"/>
      <c r="L48" s="34"/>
      <c r="M48" s="34"/>
      <c r="N48" s="34"/>
      <c r="O48" s="34"/>
      <c r="P48" s="34"/>
    </row>
    <row r="49" spans="1:16" s="33" customFormat="1">
      <c r="A49" s="54" t="s">
        <v>121</v>
      </c>
      <c r="B49" s="1306"/>
      <c r="C49" s="1292">
        <v>0</v>
      </c>
      <c r="D49" s="1292">
        <v>0</v>
      </c>
      <c r="E49" s="1292">
        <v>0</v>
      </c>
      <c r="F49" s="1291">
        <v>0</v>
      </c>
      <c r="G49" s="1290">
        <v>0</v>
      </c>
      <c r="H49" s="1288">
        <v>0</v>
      </c>
      <c r="I49" s="13"/>
      <c r="J49" s="46"/>
      <c r="K49" s="46"/>
      <c r="L49" s="34"/>
      <c r="M49" s="34"/>
      <c r="N49" s="34"/>
      <c r="O49" s="34"/>
      <c r="P49" s="34"/>
    </row>
    <row r="50" spans="1:16" s="33" customFormat="1">
      <c r="A50" s="54" t="s">
        <v>122</v>
      </c>
      <c r="B50" s="1306"/>
      <c r="C50" s="1292">
        <v>31630</v>
      </c>
      <c r="D50" s="1292">
        <v>24206</v>
      </c>
      <c r="E50" s="1292">
        <v>31976</v>
      </c>
      <c r="F50" s="1291">
        <v>32636</v>
      </c>
      <c r="G50" s="1290">
        <v>29555</v>
      </c>
      <c r="H50" s="1288">
        <v>-3081</v>
      </c>
      <c r="I50" s="13"/>
      <c r="J50" s="46"/>
      <c r="K50" s="46"/>
      <c r="L50" s="34"/>
      <c r="M50" s="34"/>
      <c r="N50" s="34"/>
      <c r="O50" s="34"/>
      <c r="P50" s="34"/>
    </row>
    <row r="51" spans="1:16" s="33" customFormat="1">
      <c r="A51" s="54" t="s">
        <v>123</v>
      </c>
      <c r="B51" s="1306"/>
      <c r="C51" s="1292">
        <v>89669</v>
      </c>
      <c r="D51" s="1292">
        <v>93304</v>
      </c>
      <c r="E51" s="1292">
        <v>88742</v>
      </c>
      <c r="F51" s="1291">
        <v>86287</v>
      </c>
      <c r="G51" s="1290">
        <v>85311.5</v>
      </c>
      <c r="H51" s="1288">
        <v>-975</v>
      </c>
      <c r="I51" s="13"/>
      <c r="J51" s="46"/>
      <c r="K51" s="46"/>
      <c r="L51" s="34"/>
      <c r="M51" s="34"/>
      <c r="N51" s="34"/>
      <c r="O51" s="34"/>
      <c r="P51" s="34"/>
    </row>
    <row r="52" spans="1:16" s="33" customFormat="1">
      <c r="A52" s="76" t="s">
        <v>124</v>
      </c>
      <c r="B52" s="1306">
        <v>10</v>
      </c>
      <c r="C52" s="1296">
        <v>121299</v>
      </c>
      <c r="D52" s="1296">
        <v>117510</v>
      </c>
      <c r="E52" s="1296">
        <v>120718</v>
      </c>
      <c r="F52" s="1295">
        <v>118922</v>
      </c>
      <c r="G52" s="1294">
        <v>114866</v>
      </c>
      <c r="H52" s="1303">
        <v>-4056</v>
      </c>
      <c r="I52" s="20"/>
      <c r="J52" s="46"/>
      <c r="K52" s="46"/>
      <c r="L52" s="34"/>
      <c r="M52" s="34"/>
      <c r="N52" s="34"/>
      <c r="O52" s="34"/>
      <c r="P52" s="34"/>
    </row>
    <row r="53" spans="1:16" ht="3.2" customHeight="1" thickBot="1">
      <c r="A53" s="54"/>
      <c r="B53" s="54"/>
      <c r="C53" s="14"/>
      <c r="D53" s="14"/>
      <c r="E53" s="14"/>
      <c r="F53" s="71"/>
      <c r="G53" s="418"/>
      <c r="H53" s="13"/>
      <c r="I53" s="13"/>
      <c r="J53" s="46"/>
      <c r="K53" s="46"/>
      <c r="L53" s="26"/>
      <c r="M53" s="26"/>
      <c r="N53" s="26"/>
      <c r="O53" s="26"/>
      <c r="P53" s="26"/>
    </row>
    <row r="54" spans="1:16" ht="22.7" customHeight="1" thickBot="1">
      <c r="A54" s="77" t="s">
        <v>125</v>
      </c>
      <c r="B54" s="82"/>
      <c r="C54" s="420"/>
      <c r="D54" s="420"/>
      <c r="E54" s="420"/>
      <c r="F54" s="959"/>
      <c r="G54" s="97"/>
      <c r="H54" s="78"/>
      <c r="I54" s="79"/>
      <c r="J54" s="46"/>
      <c r="K54" s="46"/>
      <c r="L54" s="26"/>
      <c r="M54" s="26"/>
      <c r="N54" s="26"/>
      <c r="O54" s="26"/>
      <c r="P54" s="26"/>
    </row>
    <row r="55" spans="1:16" ht="3.2" customHeight="1">
      <c r="A55" s="54"/>
      <c r="B55" s="54"/>
      <c r="C55" s="14"/>
      <c r="D55" s="14"/>
      <c r="E55" s="14"/>
      <c r="F55" s="71"/>
      <c r="G55" s="418"/>
      <c r="H55" s="13"/>
      <c r="I55" s="13"/>
      <c r="J55" s="46"/>
      <c r="K55" s="46"/>
      <c r="L55" s="26"/>
      <c r="M55" s="26"/>
      <c r="N55" s="26"/>
      <c r="O55" s="26"/>
      <c r="P55" s="26"/>
    </row>
    <row r="56" spans="1:16">
      <c r="A56" s="52" t="s">
        <v>126</v>
      </c>
      <c r="B56" s="52"/>
      <c r="C56" s="1288">
        <v>-40016</v>
      </c>
      <c r="D56" s="1288">
        <v>-48244</v>
      </c>
      <c r="E56" s="1288">
        <v>-46158</v>
      </c>
      <c r="F56" s="1286">
        <v>-45119</v>
      </c>
      <c r="G56" s="1287">
        <v>-44873</v>
      </c>
      <c r="H56" s="1288">
        <v>245</v>
      </c>
      <c r="I56" s="13"/>
      <c r="J56" s="46"/>
      <c r="K56" s="46"/>
      <c r="L56" s="26"/>
      <c r="M56" s="26"/>
      <c r="N56" s="26"/>
      <c r="O56" s="26"/>
      <c r="P56" s="26"/>
    </row>
    <row r="57" spans="1:16">
      <c r="A57" s="52" t="s">
        <v>127</v>
      </c>
      <c r="B57" s="52"/>
      <c r="C57" s="1288">
        <v>41686</v>
      </c>
      <c r="D57" s="1288">
        <v>49989</v>
      </c>
      <c r="E57" s="1288">
        <v>47969</v>
      </c>
      <c r="F57" s="1286">
        <v>46910</v>
      </c>
      <c r="G57" s="1287">
        <v>46417</v>
      </c>
      <c r="H57" s="1288">
        <v>-493</v>
      </c>
      <c r="I57" s="13"/>
      <c r="J57" s="46"/>
      <c r="K57" s="46"/>
      <c r="L57" s="26"/>
      <c r="M57" s="26"/>
      <c r="N57" s="26"/>
      <c r="O57" s="26"/>
      <c r="P57" s="26"/>
    </row>
    <row r="58" spans="1:16" ht="3.2" customHeight="1">
      <c r="A58" s="54"/>
      <c r="B58" s="54"/>
      <c r="C58" s="1292"/>
      <c r="D58" s="1292"/>
      <c r="E58" s="1292"/>
      <c r="F58" s="1291"/>
      <c r="G58" s="1290"/>
      <c r="H58" s="1288"/>
      <c r="I58" s="13"/>
      <c r="J58" s="46"/>
      <c r="K58" s="46"/>
      <c r="L58" s="26"/>
      <c r="M58" s="26"/>
      <c r="N58" s="26"/>
      <c r="O58" s="26"/>
      <c r="P58" s="26"/>
    </row>
    <row r="59" spans="1:16">
      <c r="A59" s="52" t="s">
        <v>128</v>
      </c>
      <c r="B59" s="54"/>
      <c r="C59" s="1292"/>
      <c r="D59" s="1292"/>
      <c r="E59" s="1292"/>
      <c r="F59" s="1291"/>
      <c r="G59" s="1290"/>
      <c r="H59" s="1288"/>
      <c r="I59" s="13"/>
      <c r="J59" s="46"/>
      <c r="K59" s="46"/>
      <c r="L59" s="26"/>
      <c r="M59" s="26"/>
      <c r="N59" s="26"/>
      <c r="O59" s="26"/>
      <c r="P59" s="26"/>
    </row>
    <row r="60" spans="1:16">
      <c r="A60" s="54" t="s">
        <v>129</v>
      </c>
      <c r="B60" s="54"/>
      <c r="C60" s="1292">
        <v>44712</v>
      </c>
      <c r="D60" s="1292">
        <v>47509</v>
      </c>
      <c r="E60" s="1292">
        <v>47732</v>
      </c>
      <c r="F60" s="1291">
        <v>50269</v>
      </c>
      <c r="G60" s="1290">
        <v>52271</v>
      </c>
      <c r="H60" s="1288">
        <v>2002</v>
      </c>
      <c r="I60" s="13"/>
      <c r="J60" s="46"/>
      <c r="K60" s="46"/>
      <c r="L60" s="26"/>
      <c r="M60" s="26"/>
      <c r="N60" s="26"/>
      <c r="O60" s="26"/>
      <c r="P60" s="26"/>
    </row>
    <row r="61" spans="1:16">
      <c r="A61" s="52" t="s">
        <v>195</v>
      </c>
      <c r="B61" s="54"/>
      <c r="C61" s="1292">
        <v>21249.62</v>
      </c>
      <c r="D61" s="1292">
        <v>16512</v>
      </c>
      <c r="E61" s="1292">
        <v>18180</v>
      </c>
      <c r="F61" s="1291">
        <v>22408</v>
      </c>
      <c r="G61" s="1290">
        <v>24924</v>
      </c>
      <c r="H61" s="1288">
        <v>2516</v>
      </c>
      <c r="I61" s="13"/>
      <c r="J61" s="46"/>
      <c r="K61" s="46"/>
      <c r="L61" s="26"/>
      <c r="M61" s="26"/>
      <c r="N61" s="26"/>
      <c r="O61" s="26"/>
      <c r="P61" s="26"/>
    </row>
    <row r="62" spans="1:16">
      <c r="A62" s="52" t="s">
        <v>196</v>
      </c>
      <c r="B62" s="54"/>
      <c r="C62" s="1292">
        <v>88</v>
      </c>
      <c r="D62" s="1292">
        <v>0</v>
      </c>
      <c r="E62" s="1292">
        <v>0</v>
      </c>
      <c r="F62" s="1291">
        <v>0</v>
      </c>
      <c r="G62" s="1290">
        <v>0</v>
      </c>
      <c r="H62" s="1288">
        <v>0</v>
      </c>
      <c r="I62" s="13"/>
      <c r="J62" s="46"/>
      <c r="K62" s="46"/>
      <c r="L62" s="26"/>
      <c r="M62" s="26"/>
      <c r="N62" s="26"/>
      <c r="O62" s="26"/>
      <c r="P62" s="26"/>
    </row>
    <row r="63" spans="1:16">
      <c r="A63" s="52" t="s">
        <v>128</v>
      </c>
      <c r="B63" s="52"/>
      <c r="C63" s="1288">
        <v>23374</v>
      </c>
      <c r="D63" s="1288">
        <v>30996</v>
      </c>
      <c r="E63" s="1288">
        <v>29551.94</v>
      </c>
      <c r="F63" s="1286">
        <v>27860.46</v>
      </c>
      <c r="G63" s="1287">
        <v>27347</v>
      </c>
      <c r="H63" s="1288">
        <v>-513</v>
      </c>
      <c r="I63" s="13"/>
      <c r="J63" s="46"/>
      <c r="K63" s="46"/>
      <c r="L63" s="26"/>
      <c r="M63" s="26"/>
      <c r="N63" s="26"/>
      <c r="O63" s="26"/>
      <c r="P63" s="26"/>
    </row>
    <row r="64" spans="1:16" ht="4.7" customHeight="1">
      <c r="A64" s="52"/>
      <c r="B64" s="52"/>
      <c r="C64" s="469"/>
      <c r="D64" s="469"/>
      <c r="E64" s="469"/>
      <c r="F64" s="470"/>
      <c r="G64" s="470"/>
      <c r="H64" s="469"/>
      <c r="I64" s="13"/>
      <c r="J64" s="46"/>
      <c r="K64" s="46"/>
      <c r="L64" s="26"/>
      <c r="M64" s="26"/>
      <c r="N64" s="26"/>
      <c r="O64" s="26"/>
      <c r="P64" s="26"/>
    </row>
    <row r="65" spans="1:16">
      <c r="A65" s="54" t="s">
        <v>652</v>
      </c>
      <c r="B65" s="52"/>
      <c r="C65" s="13"/>
      <c r="D65" s="13"/>
      <c r="E65" s="13"/>
      <c r="F65" s="50"/>
      <c r="G65" s="50"/>
      <c r="H65" s="13"/>
      <c r="I65" s="13"/>
      <c r="J65" s="46"/>
      <c r="K65" s="46"/>
      <c r="L65" s="26"/>
      <c r="M65" s="26"/>
      <c r="N65" s="26"/>
      <c r="O65" s="26"/>
      <c r="P65" s="26"/>
    </row>
    <row r="66" spans="1:16" ht="18.75" customHeight="1">
      <c r="A66" s="426" t="s">
        <v>48</v>
      </c>
      <c r="B66" s="965"/>
      <c r="C66" s="965"/>
      <c r="D66" s="965"/>
      <c r="E66" s="965"/>
      <c r="F66" s="2"/>
      <c r="G66" s="2"/>
      <c r="H66" s="3"/>
      <c r="I66" s="37"/>
      <c r="J66" s="26"/>
      <c r="K66" s="26"/>
      <c r="L66" s="26"/>
      <c r="M66" s="26"/>
      <c r="N66" s="26"/>
      <c r="O66" s="26"/>
      <c r="P66" s="26"/>
    </row>
    <row r="67" spans="1:16">
      <c r="A67" s="81"/>
      <c r="B67" s="81"/>
      <c r="C67" s="46"/>
      <c r="D67" s="46"/>
      <c r="E67" s="46"/>
      <c r="F67" s="46"/>
      <c r="G67" s="46"/>
      <c r="H67" s="46"/>
      <c r="I67" s="46"/>
      <c r="J67" s="26"/>
      <c r="K67" s="26"/>
      <c r="L67" s="26"/>
      <c r="M67" s="26"/>
      <c r="N67" s="26"/>
      <c r="O67" s="26"/>
      <c r="P67" s="26"/>
    </row>
    <row r="68" spans="1:16">
      <c r="A68" s="55"/>
      <c r="B68" s="26"/>
      <c r="C68" s="46"/>
      <c r="D68" s="46"/>
      <c r="E68" s="46"/>
      <c r="F68" s="46"/>
      <c r="G68" s="46"/>
      <c r="H68" s="46"/>
      <c r="I68" s="46"/>
      <c r="J68" s="26"/>
      <c r="K68" s="26"/>
      <c r="L68" s="26"/>
      <c r="M68" s="26"/>
      <c r="N68" s="26"/>
      <c r="O68" s="26"/>
      <c r="P68" s="26"/>
    </row>
    <row r="69" spans="1:16">
      <c r="A69" s="55"/>
      <c r="B69" s="26"/>
      <c r="C69" s="46"/>
      <c r="D69" s="46"/>
      <c r="E69" s="46"/>
      <c r="F69" s="46"/>
      <c r="G69" s="46"/>
      <c r="H69" s="46"/>
      <c r="I69" s="46"/>
      <c r="J69" s="26"/>
      <c r="K69" s="26"/>
      <c r="L69" s="26"/>
      <c r="M69" s="26"/>
      <c r="N69" s="26"/>
      <c r="O69" s="26"/>
      <c r="P69" s="26"/>
    </row>
    <row r="70" spans="1:16">
      <c r="A70" s="55"/>
      <c r="B70" s="26"/>
      <c r="C70" s="46"/>
      <c r="D70" s="46"/>
      <c r="E70" s="46"/>
      <c r="F70" s="46"/>
      <c r="G70" s="46"/>
      <c r="H70" s="46"/>
      <c r="I70" s="46"/>
      <c r="J70" s="26"/>
      <c r="K70" s="26"/>
      <c r="L70" s="26"/>
      <c r="M70" s="26"/>
      <c r="N70" s="26"/>
      <c r="O70" s="26"/>
      <c r="P70" s="26"/>
    </row>
    <row r="71" spans="1:16">
      <c r="A71" s="55"/>
      <c r="B71" s="26"/>
      <c r="C71" s="46"/>
      <c r="D71" s="46"/>
      <c r="E71" s="46"/>
      <c r="F71" s="46"/>
      <c r="G71" s="46"/>
      <c r="H71" s="46"/>
      <c r="I71" s="46"/>
      <c r="J71" s="26"/>
      <c r="K71" s="26"/>
      <c r="L71" s="26"/>
      <c r="M71" s="26"/>
      <c r="N71" s="26"/>
      <c r="O71" s="26"/>
      <c r="P71" s="26"/>
    </row>
    <row r="72" spans="1:16">
      <c r="A72" s="55"/>
      <c r="B72" s="26"/>
      <c r="C72" s="46"/>
      <c r="D72" s="46"/>
      <c r="E72" s="46"/>
      <c r="F72" s="46"/>
      <c r="G72" s="46"/>
      <c r="H72" s="46"/>
      <c r="I72" s="46"/>
      <c r="J72" s="26"/>
    </row>
    <row r="73" spans="1:16">
      <c r="A73" s="55"/>
      <c r="B73" s="26"/>
      <c r="C73" s="46"/>
      <c r="D73" s="46"/>
      <c r="E73" s="46"/>
      <c r="F73" s="46"/>
      <c r="G73" s="46"/>
      <c r="H73" s="46"/>
      <c r="I73" s="46"/>
      <c r="J73" s="26"/>
    </row>
    <row r="74" spans="1:16">
      <c r="A74" s="55"/>
      <c r="B74" s="26"/>
      <c r="C74" s="26"/>
      <c r="D74" s="26"/>
      <c r="E74" s="26"/>
      <c r="F74" s="26"/>
      <c r="G74" s="26"/>
      <c r="H74" s="26"/>
      <c r="I74" s="26"/>
      <c r="J74" s="26"/>
    </row>
    <row r="75" spans="1:16">
      <c r="A75" s="55"/>
      <c r="B75" s="26"/>
      <c r="C75" s="26"/>
      <c r="D75" s="26"/>
      <c r="E75" s="26"/>
      <c r="F75" s="26"/>
      <c r="G75" s="26"/>
      <c r="H75" s="26"/>
      <c r="I75" s="26"/>
      <c r="J75" s="26"/>
    </row>
  </sheetData>
  <mergeCells count="3">
    <mergeCell ref="D6:H6"/>
    <mergeCell ref="A3:H3"/>
    <mergeCell ref="A4:H4"/>
  </mergeCells>
  <pageMargins left="0.75" right="0.75" top="1" bottom="1" header="0.5" footer="0.5"/>
  <pageSetup paperSize="9" scale="93"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showGridLines="0" zoomScaleNormal="100" workbookViewId="0"/>
  </sheetViews>
  <sheetFormatPr defaultColWidth="9.33203125" defaultRowHeight="11.25"/>
  <cols>
    <col min="1" max="1" width="50.83203125" style="27" customWidth="1"/>
    <col min="2" max="2" width="14.33203125" style="27" customWidth="1"/>
    <col min="3" max="3" width="12.6640625" style="27" bestFit="1" customWidth="1"/>
    <col min="4" max="4" width="17.83203125" style="27" customWidth="1"/>
    <col min="5" max="16384" width="9.33203125" style="27"/>
  </cols>
  <sheetData>
    <row r="1" spans="1:4" ht="14.25">
      <c r="A1" s="1315" t="s">
        <v>215</v>
      </c>
      <c r="B1" s="1308"/>
      <c r="C1" s="1308"/>
      <c r="D1" s="21"/>
    </row>
    <row r="2" spans="1:4" ht="5.25" customHeight="1">
      <c r="A2" s="1315"/>
      <c r="B2" s="1308"/>
      <c r="C2" s="1308"/>
      <c r="D2" s="21"/>
    </row>
    <row r="3" spans="1:4" ht="15.75">
      <c r="A3" s="1407" t="s">
        <v>673</v>
      </c>
      <c r="B3" s="1407"/>
      <c r="C3" s="1407"/>
      <c r="D3" s="1415"/>
    </row>
    <row r="4" spans="1:4" ht="15">
      <c r="A4" s="1410" t="s">
        <v>666</v>
      </c>
      <c r="B4" s="1410"/>
      <c r="C4" s="1410"/>
      <c r="D4" s="1411"/>
    </row>
    <row r="5" spans="1:4" ht="33.75">
      <c r="A5" s="90"/>
      <c r="B5" s="88" t="s">
        <v>134</v>
      </c>
      <c r="C5" s="88" t="s">
        <v>136</v>
      </c>
      <c r="D5" s="87" t="s">
        <v>137</v>
      </c>
    </row>
    <row r="6" spans="1:4">
      <c r="A6" s="21"/>
      <c r="B6" s="53" t="s">
        <v>6</v>
      </c>
      <c r="C6" s="53" t="s">
        <v>6</v>
      </c>
      <c r="D6" s="53" t="s">
        <v>6</v>
      </c>
    </row>
    <row r="7" spans="1:4" ht="4.7" customHeight="1">
      <c r="A7" s="21"/>
      <c r="B7" s="21"/>
      <c r="C7" s="21"/>
      <c r="D7" s="21"/>
    </row>
    <row r="8" spans="1:4">
      <c r="A8" s="24" t="s">
        <v>655</v>
      </c>
      <c r="B8" s="1362">
        <v>84954.73</v>
      </c>
      <c r="C8" s="1362">
        <v>31873</v>
      </c>
      <c r="D8" s="1362">
        <v>116828</v>
      </c>
    </row>
    <row r="9" spans="1:4">
      <c r="A9" s="21" t="s">
        <v>141</v>
      </c>
      <c r="B9" s="1311">
        <v>0</v>
      </c>
      <c r="C9" s="1311">
        <v>-810</v>
      </c>
      <c r="D9" s="1311">
        <v>-810</v>
      </c>
    </row>
    <row r="10" spans="1:4">
      <c r="A10" s="21" t="s">
        <v>142</v>
      </c>
      <c r="B10" s="1311">
        <v>4724</v>
      </c>
      <c r="C10" s="1311">
        <v>557</v>
      </c>
      <c r="D10" s="1311">
        <v>5281</v>
      </c>
    </row>
    <row r="11" spans="1:4">
      <c r="A11" s="27" t="s">
        <v>50</v>
      </c>
      <c r="B11" s="1311">
        <v>-9.76</v>
      </c>
      <c r="C11" s="1311">
        <v>9.76</v>
      </c>
      <c r="D11" s="1311">
        <v>0</v>
      </c>
    </row>
    <row r="12" spans="1:4" s="83" customFormat="1">
      <c r="A12" s="83" t="s">
        <v>143</v>
      </c>
      <c r="B12" s="1362">
        <v>4715</v>
      </c>
      <c r="C12" s="1362">
        <v>-243</v>
      </c>
      <c r="D12" s="1362">
        <v>4472</v>
      </c>
    </row>
    <row r="13" spans="1:4" ht="3.2" customHeight="1">
      <c r="A13" s="21"/>
      <c r="B13" s="1339"/>
      <c r="C13" s="1339">
        <v>-243</v>
      </c>
      <c r="D13" s="1339"/>
    </row>
    <row r="14" spans="1:4">
      <c r="A14" s="33" t="s">
        <v>656</v>
      </c>
      <c r="B14" s="1340">
        <v>89669</v>
      </c>
      <c r="C14" s="1340">
        <v>31630</v>
      </c>
      <c r="D14" s="1340">
        <v>121299</v>
      </c>
    </row>
    <row r="15" spans="1:4" ht="3" customHeight="1">
      <c r="A15" s="21"/>
    </row>
    <row r="16" spans="1:4">
      <c r="A16" s="21"/>
      <c r="B16" s="1361"/>
      <c r="C16" s="1361"/>
      <c r="D16" s="1361"/>
    </row>
    <row r="17" spans="1:8">
      <c r="A17" s="24" t="s">
        <v>825</v>
      </c>
      <c r="B17" s="1288">
        <v>89669</v>
      </c>
      <c r="C17" s="1288">
        <v>31630</v>
      </c>
      <c r="D17" s="1288">
        <v>121299</v>
      </c>
    </row>
    <row r="18" spans="1:8">
      <c r="A18" s="21" t="s">
        <v>141</v>
      </c>
      <c r="B18" s="1291">
        <v>0</v>
      </c>
      <c r="C18" s="1291">
        <v>-4111</v>
      </c>
      <c r="D18" s="1291">
        <v>-4111</v>
      </c>
      <c r="H18" s="1360"/>
    </row>
    <row r="19" spans="1:8">
      <c r="A19" s="21" t="s">
        <v>142</v>
      </c>
      <c r="B19" s="1291">
        <v>-4176</v>
      </c>
      <c r="C19" s="1291">
        <v>1854</v>
      </c>
      <c r="D19" s="1291">
        <v>-2322</v>
      </c>
    </row>
    <row r="20" spans="1:8">
      <c r="A20" s="27" t="s">
        <v>50</v>
      </c>
      <c r="B20" s="1291">
        <v>-181.80500000000001</v>
      </c>
      <c r="C20" s="1291">
        <v>182</v>
      </c>
      <c r="D20" s="1311">
        <v>0</v>
      </c>
    </row>
    <row r="21" spans="1:8">
      <c r="A21" s="24" t="s">
        <v>143</v>
      </c>
      <c r="B21" s="1288">
        <v>-4358</v>
      </c>
      <c r="C21" s="1288">
        <v>-2075</v>
      </c>
      <c r="D21" s="1288">
        <v>-6433</v>
      </c>
    </row>
    <row r="22" spans="1:8" ht="3" customHeight="1">
      <c r="A22" s="21"/>
      <c r="B22" s="1291"/>
      <c r="C22" s="1291"/>
      <c r="D22" s="1291"/>
    </row>
    <row r="23" spans="1:8">
      <c r="A23" s="33" t="s">
        <v>824</v>
      </c>
      <c r="B23" s="1340">
        <v>85311.5</v>
      </c>
      <c r="C23" s="1340">
        <v>29555</v>
      </c>
      <c r="D23" s="1340">
        <v>114866</v>
      </c>
    </row>
    <row r="24" spans="1:8" ht="4.5" customHeight="1">
      <c r="A24" s="33"/>
      <c r="B24" s="1291"/>
      <c r="C24" s="1291"/>
      <c r="D24" s="1291"/>
    </row>
    <row r="25" spans="1:8" ht="16.5" customHeight="1">
      <c r="A25" s="942" t="s">
        <v>48</v>
      </c>
      <c r="B25" s="429"/>
      <c r="C25" s="429"/>
      <c r="D25" s="429"/>
    </row>
  </sheetData>
  <mergeCells count="2">
    <mergeCell ref="A3:D3"/>
    <mergeCell ref="A4:D4"/>
  </mergeCells>
  <pageMargins left="0.75" right="0.75" top="1" bottom="1" header="0.5" footer="0.5"/>
  <pageSetup paperSize="9" scale="96"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36"/>
  <sheetViews>
    <sheetView showGridLines="0" zoomScaleNormal="100" workbookViewId="0"/>
  </sheetViews>
  <sheetFormatPr defaultColWidth="9.33203125" defaultRowHeight="11.25"/>
  <cols>
    <col min="1" max="1" width="51.83203125" style="38" customWidth="1"/>
    <col min="2" max="2" width="5.83203125" style="27" bestFit="1" customWidth="1"/>
    <col min="3" max="9" width="9.83203125" style="27" customWidth="1"/>
    <col min="10" max="16384" width="9.33203125" style="27"/>
  </cols>
  <sheetData>
    <row r="1" spans="1:18" ht="12.75">
      <c r="A1" s="1309" t="s">
        <v>218</v>
      </c>
      <c r="B1" s="1309"/>
      <c r="C1" s="1309"/>
      <c r="D1" s="1315"/>
      <c r="E1" s="1337"/>
      <c r="F1" s="1315"/>
      <c r="G1" s="1315"/>
      <c r="H1" s="1315"/>
      <c r="I1" s="1315"/>
    </row>
    <row r="2" spans="1:18" ht="5.25" customHeight="1">
      <c r="A2" s="1309"/>
      <c r="B2" s="1309"/>
      <c r="C2" s="1309"/>
      <c r="D2" s="1315"/>
      <c r="E2" s="1337"/>
      <c r="F2" s="1315"/>
      <c r="G2" s="1315"/>
      <c r="H2" s="1315"/>
      <c r="I2" s="1315"/>
    </row>
    <row r="3" spans="1:18" ht="15.75">
      <c r="A3" s="1405" t="s">
        <v>829</v>
      </c>
      <c r="B3" s="1405"/>
      <c r="C3" s="1405"/>
      <c r="D3" s="1405"/>
      <c r="E3" s="1405"/>
      <c r="F3" s="1405"/>
      <c r="G3" s="1405"/>
      <c r="H3" s="1405"/>
      <c r="I3" s="100"/>
    </row>
    <row r="4" spans="1:18" ht="15">
      <c r="A4" s="1419" t="s">
        <v>649</v>
      </c>
      <c r="B4" s="1419"/>
      <c r="C4" s="1419"/>
      <c r="D4" s="1419"/>
      <c r="E4" s="1419"/>
      <c r="F4" s="1419"/>
      <c r="G4" s="1419"/>
      <c r="H4" s="1419"/>
      <c r="I4" s="101"/>
    </row>
    <row r="5" spans="1:18" s="29" customFormat="1" ht="6.75">
      <c r="A5" s="39"/>
      <c r="B5" s="39"/>
      <c r="C5" s="28"/>
      <c r="D5" s="28"/>
      <c r="E5" s="28"/>
      <c r="F5" s="28"/>
      <c r="G5" s="28"/>
      <c r="H5" s="40"/>
      <c r="I5" s="4"/>
    </row>
    <row r="6" spans="1:18">
      <c r="B6" s="38"/>
      <c r="C6" s="41" t="s">
        <v>581</v>
      </c>
      <c r="D6" s="1391" t="s">
        <v>582</v>
      </c>
      <c r="E6" s="1391"/>
      <c r="F6" s="1391"/>
      <c r="G6" s="1391"/>
      <c r="H6" s="1391"/>
      <c r="I6" s="930"/>
    </row>
    <row r="7" spans="1:18">
      <c r="B7" s="38"/>
      <c r="C7" s="41"/>
      <c r="D7" s="41" t="s">
        <v>0</v>
      </c>
      <c r="E7" s="41" t="s">
        <v>10</v>
      </c>
      <c r="F7" s="41" t="s">
        <v>4</v>
      </c>
      <c r="G7" s="42"/>
      <c r="H7" s="8" t="s">
        <v>14</v>
      </c>
      <c r="I7" s="8"/>
    </row>
    <row r="8" spans="1:18">
      <c r="B8" s="38" t="s">
        <v>53</v>
      </c>
      <c r="C8" s="41" t="s">
        <v>1</v>
      </c>
      <c r="D8" s="41" t="s">
        <v>2</v>
      </c>
      <c r="E8" s="41" t="s">
        <v>11</v>
      </c>
      <c r="F8" s="41" t="s">
        <v>12</v>
      </c>
      <c r="G8" s="42" t="s">
        <v>1</v>
      </c>
      <c r="H8" s="9" t="s">
        <v>15</v>
      </c>
      <c r="I8" s="9"/>
    </row>
    <row r="9" spans="1:18">
      <c r="B9" s="38"/>
      <c r="C9" s="41" t="s">
        <v>6</v>
      </c>
      <c r="D9" s="41" t="s">
        <v>6</v>
      </c>
      <c r="E9" s="41" t="s">
        <v>6</v>
      </c>
      <c r="F9" s="41" t="s">
        <v>6</v>
      </c>
      <c r="G9" s="42" t="s">
        <v>6</v>
      </c>
      <c r="H9" s="10" t="s">
        <v>6</v>
      </c>
      <c r="I9" s="10"/>
    </row>
    <row r="10" spans="1:18">
      <c r="B10" s="38"/>
      <c r="C10" s="41"/>
      <c r="D10" s="43" t="s">
        <v>16</v>
      </c>
      <c r="E10" s="43" t="s">
        <v>17</v>
      </c>
      <c r="F10" s="43" t="s">
        <v>18</v>
      </c>
      <c r="G10" s="44" t="s">
        <v>19</v>
      </c>
      <c r="H10" s="11" t="s">
        <v>54</v>
      </c>
      <c r="I10" s="11"/>
    </row>
    <row r="11" spans="1:18">
      <c r="A11" s="17" t="s">
        <v>200</v>
      </c>
      <c r="B11" s="38"/>
      <c r="C11" s="41"/>
      <c r="D11" s="43"/>
      <c r="E11" s="43"/>
      <c r="F11" s="43"/>
      <c r="G11" s="44"/>
      <c r="H11" s="11"/>
      <c r="I11" s="11"/>
    </row>
    <row r="12" spans="1:18" ht="3.2" customHeight="1">
      <c r="B12" s="38"/>
      <c r="C12" s="41"/>
      <c r="D12" s="43"/>
      <c r="E12" s="43"/>
      <c r="F12" s="43"/>
      <c r="G12" s="44"/>
      <c r="H12" s="11"/>
      <c r="I12" s="11"/>
    </row>
    <row r="13" spans="1:18">
      <c r="A13" s="52" t="s">
        <v>146</v>
      </c>
      <c r="B13" s="52"/>
      <c r="C13" s="32"/>
      <c r="D13" s="32"/>
      <c r="E13" s="32"/>
      <c r="F13" s="32"/>
      <c r="G13" s="47"/>
      <c r="H13" s="13"/>
      <c r="I13" s="50"/>
      <c r="J13" s="26"/>
      <c r="K13" s="26"/>
      <c r="L13" s="26"/>
      <c r="M13" s="26"/>
      <c r="N13" s="26"/>
      <c r="O13" s="26"/>
      <c r="P13" s="26"/>
      <c r="Q13" s="26"/>
      <c r="R13" s="26"/>
    </row>
    <row r="14" spans="1:18">
      <c r="A14" s="57" t="s">
        <v>147</v>
      </c>
      <c r="B14" s="1267"/>
      <c r="C14" s="1292">
        <v>8305</v>
      </c>
      <c r="D14" s="1292">
        <v>9186</v>
      </c>
      <c r="E14" s="1292">
        <v>8557</v>
      </c>
      <c r="F14" s="1291">
        <v>8489</v>
      </c>
      <c r="G14" s="1290">
        <v>8556</v>
      </c>
      <c r="H14" s="1288">
        <v>68</v>
      </c>
      <c r="I14" s="50"/>
      <c r="J14" s="46"/>
      <c r="K14" s="46"/>
      <c r="L14" s="26"/>
      <c r="M14" s="26"/>
      <c r="N14" s="26"/>
      <c r="O14" s="26"/>
      <c r="P14" s="26"/>
      <c r="Q14" s="26"/>
      <c r="R14" s="26"/>
    </row>
    <row r="15" spans="1:18">
      <c r="A15" s="57" t="s">
        <v>148</v>
      </c>
      <c r="B15" s="1267"/>
      <c r="C15" s="1292">
        <v>9394</v>
      </c>
      <c r="D15" s="1292">
        <v>8362</v>
      </c>
      <c r="E15" s="1292">
        <v>8030</v>
      </c>
      <c r="F15" s="1291">
        <v>8356</v>
      </c>
      <c r="G15" s="1290">
        <v>8310</v>
      </c>
      <c r="H15" s="1288">
        <v>-47</v>
      </c>
      <c r="I15" s="50"/>
      <c r="J15" s="46"/>
      <c r="K15" s="46"/>
      <c r="L15" s="26"/>
      <c r="M15" s="26"/>
      <c r="N15" s="26"/>
      <c r="O15" s="26"/>
      <c r="P15" s="26"/>
      <c r="Q15" s="26"/>
      <c r="R15" s="26"/>
    </row>
    <row r="16" spans="1:18">
      <c r="A16" s="57" t="s">
        <v>149</v>
      </c>
      <c r="B16" s="1267"/>
      <c r="C16" s="1292">
        <v>19836</v>
      </c>
      <c r="D16" s="1292">
        <v>19973</v>
      </c>
      <c r="E16" s="1292">
        <v>20476</v>
      </c>
      <c r="F16" s="1291">
        <v>18488.25</v>
      </c>
      <c r="G16" s="1290">
        <v>21979</v>
      </c>
      <c r="H16" s="1288">
        <v>3491</v>
      </c>
      <c r="I16" s="50"/>
      <c r="J16" s="46"/>
      <c r="K16" s="46"/>
      <c r="L16" s="26"/>
      <c r="M16" s="26"/>
      <c r="N16" s="26"/>
      <c r="O16" s="26"/>
      <c r="P16" s="26"/>
      <c r="Q16" s="26"/>
      <c r="R16" s="26"/>
    </row>
    <row r="17" spans="1:18">
      <c r="A17" s="57" t="s">
        <v>150</v>
      </c>
      <c r="B17" s="1267"/>
      <c r="C17" s="1292">
        <v>748</v>
      </c>
      <c r="D17" s="1292">
        <v>710</v>
      </c>
      <c r="E17" s="1292">
        <v>705</v>
      </c>
      <c r="F17" s="1291">
        <v>710</v>
      </c>
      <c r="G17" s="1290">
        <v>667</v>
      </c>
      <c r="H17" s="1288">
        <v>-43</v>
      </c>
      <c r="I17" s="50"/>
      <c r="J17" s="46"/>
      <c r="K17" s="46"/>
      <c r="L17" s="26"/>
      <c r="M17" s="26"/>
      <c r="N17" s="26"/>
      <c r="O17" s="26"/>
      <c r="P17" s="26"/>
      <c r="Q17" s="26"/>
      <c r="R17" s="26"/>
    </row>
    <row r="18" spans="1:18">
      <c r="A18" s="57" t="s">
        <v>151</v>
      </c>
      <c r="B18" s="1267"/>
      <c r="C18" s="1292">
        <v>0</v>
      </c>
      <c r="D18" s="1292">
        <v>0</v>
      </c>
      <c r="E18" s="1292">
        <v>0</v>
      </c>
      <c r="F18" s="1291">
        <v>0</v>
      </c>
      <c r="G18" s="1290">
        <v>0</v>
      </c>
      <c r="H18" s="1288">
        <v>0</v>
      </c>
      <c r="I18" s="50"/>
      <c r="J18" s="46"/>
      <c r="K18" s="46"/>
      <c r="L18" s="26"/>
      <c r="M18" s="26"/>
      <c r="N18" s="26"/>
      <c r="O18" s="26"/>
      <c r="P18" s="26"/>
      <c r="Q18" s="26"/>
      <c r="R18" s="26"/>
    </row>
    <row r="19" spans="1:18">
      <c r="A19" s="57" t="s">
        <v>45</v>
      </c>
      <c r="B19" s="1267"/>
      <c r="C19" s="1292">
        <v>8065</v>
      </c>
      <c r="D19" s="1292">
        <v>6083</v>
      </c>
      <c r="E19" s="1292">
        <v>6438</v>
      </c>
      <c r="F19" s="1291">
        <v>6658</v>
      </c>
      <c r="G19" s="1290">
        <v>7156</v>
      </c>
      <c r="H19" s="1288">
        <v>498</v>
      </c>
      <c r="I19" s="50"/>
      <c r="J19" s="46"/>
      <c r="K19" s="46"/>
      <c r="L19" s="66"/>
      <c r="M19" s="26"/>
      <c r="N19" s="26"/>
      <c r="O19" s="26"/>
      <c r="P19" s="26"/>
      <c r="Q19" s="26"/>
      <c r="R19" s="26"/>
    </row>
    <row r="20" spans="1:18" s="24" customFormat="1">
      <c r="A20" s="52" t="s">
        <v>152</v>
      </c>
      <c r="B20" s="423"/>
      <c r="C20" s="1288">
        <v>46347</v>
      </c>
      <c r="D20" s="1288">
        <v>44313</v>
      </c>
      <c r="E20" s="1288">
        <v>44205</v>
      </c>
      <c r="F20" s="1286">
        <v>42701</v>
      </c>
      <c r="G20" s="1287">
        <v>46668</v>
      </c>
      <c r="H20" s="1288">
        <v>3967</v>
      </c>
      <c r="I20" s="50"/>
      <c r="J20" s="46"/>
      <c r="K20" s="46"/>
      <c r="L20" s="37"/>
      <c r="M20" s="37"/>
      <c r="N20" s="37"/>
      <c r="O20" s="37"/>
      <c r="P20" s="37"/>
      <c r="Q20" s="37"/>
      <c r="R20" s="37"/>
    </row>
    <row r="21" spans="1:18" ht="3.2" customHeight="1">
      <c r="A21" s="57"/>
      <c r="B21" s="1267"/>
      <c r="C21" s="1292"/>
      <c r="D21" s="1292"/>
      <c r="E21" s="1292"/>
      <c r="F21" s="1291"/>
      <c r="G21" s="1290"/>
      <c r="H21" s="1288"/>
      <c r="I21" s="50"/>
      <c r="J21" s="46"/>
      <c r="K21" s="46"/>
      <c r="L21" s="26"/>
      <c r="M21" s="26"/>
      <c r="N21" s="26"/>
      <c r="O21" s="26"/>
      <c r="P21" s="26"/>
      <c r="Q21" s="26"/>
      <c r="R21" s="26"/>
    </row>
    <row r="22" spans="1:18">
      <c r="A22" s="52" t="s">
        <v>167</v>
      </c>
      <c r="B22" s="423"/>
      <c r="C22" s="1292"/>
      <c r="D22" s="1292"/>
      <c r="E22" s="1292"/>
      <c r="F22" s="1291"/>
      <c r="G22" s="1290"/>
      <c r="H22" s="1288"/>
      <c r="I22" s="50"/>
      <c r="J22" s="46"/>
      <c r="K22" s="46"/>
      <c r="L22" s="26"/>
      <c r="M22" s="26"/>
      <c r="N22" s="26"/>
      <c r="O22" s="26"/>
      <c r="P22" s="26"/>
      <c r="Q22" s="26"/>
      <c r="R22" s="26"/>
    </row>
    <row r="23" spans="1:18">
      <c r="A23" s="57" t="s">
        <v>154</v>
      </c>
      <c r="B23" s="1267"/>
      <c r="C23" s="1292">
        <v>-13917</v>
      </c>
      <c r="D23" s="1292">
        <v>-14878</v>
      </c>
      <c r="E23" s="1292">
        <v>-14866</v>
      </c>
      <c r="F23" s="1291">
        <v>-14920</v>
      </c>
      <c r="G23" s="1290">
        <v>-14834</v>
      </c>
      <c r="H23" s="1288">
        <v>87</v>
      </c>
      <c r="I23" s="50"/>
      <c r="J23" s="46"/>
      <c r="K23" s="46"/>
      <c r="L23" s="26"/>
      <c r="M23" s="26"/>
      <c r="N23" s="26"/>
      <c r="O23" s="26"/>
      <c r="P23" s="26"/>
      <c r="Q23" s="26"/>
      <c r="R23" s="26"/>
    </row>
    <row r="24" spans="1:18">
      <c r="A24" s="57" t="s">
        <v>155</v>
      </c>
      <c r="B24" s="1267"/>
      <c r="C24" s="1292">
        <v>-20123</v>
      </c>
      <c r="D24" s="1292">
        <v>-19722</v>
      </c>
      <c r="E24" s="1292">
        <v>-20569</v>
      </c>
      <c r="F24" s="1291">
        <v>-18774</v>
      </c>
      <c r="G24" s="1290">
        <v>-22112</v>
      </c>
      <c r="H24" s="1288">
        <v>-3338</v>
      </c>
      <c r="I24" s="50"/>
      <c r="J24" s="46"/>
      <c r="K24" s="46"/>
      <c r="L24" s="26"/>
      <c r="M24" s="26"/>
      <c r="N24" s="26"/>
      <c r="O24" s="26"/>
      <c r="P24" s="26"/>
      <c r="Q24" s="26"/>
      <c r="R24" s="26"/>
    </row>
    <row r="25" spans="1:18">
      <c r="A25" s="57" t="s">
        <v>156</v>
      </c>
      <c r="B25" s="1267"/>
      <c r="C25" s="1292">
        <v>-1699</v>
      </c>
      <c r="D25" s="1292">
        <v>-1708</v>
      </c>
      <c r="E25" s="1292">
        <v>-1676</v>
      </c>
      <c r="F25" s="1291">
        <v>-1678</v>
      </c>
      <c r="G25" s="1290">
        <v>-1940</v>
      </c>
      <c r="H25" s="1288">
        <v>-262</v>
      </c>
      <c r="I25" s="50"/>
      <c r="J25" s="46"/>
      <c r="K25" s="46"/>
      <c r="L25" s="26"/>
      <c r="M25" s="26"/>
      <c r="N25" s="26"/>
      <c r="O25" s="26"/>
      <c r="P25" s="26"/>
      <c r="Q25" s="26"/>
      <c r="R25" s="26"/>
    </row>
    <row r="26" spans="1:18">
      <c r="A26" s="57" t="s">
        <v>157</v>
      </c>
      <c r="B26" s="1267"/>
      <c r="C26" s="1292">
        <v>-4001</v>
      </c>
      <c r="D26" s="1292">
        <v>-4019</v>
      </c>
      <c r="E26" s="1292">
        <v>-3807</v>
      </c>
      <c r="F26" s="1291">
        <v>-3685</v>
      </c>
      <c r="G26" s="1290">
        <v>-3711</v>
      </c>
      <c r="H26" s="1288">
        <v>-26</v>
      </c>
      <c r="I26" s="50"/>
      <c r="J26" s="46"/>
      <c r="K26" s="46"/>
      <c r="L26" s="26"/>
      <c r="M26" s="26"/>
      <c r="N26" s="26"/>
      <c r="O26" s="26"/>
      <c r="P26" s="26"/>
      <c r="Q26" s="26"/>
      <c r="R26" s="26"/>
    </row>
    <row r="27" spans="1:18">
      <c r="A27" s="57" t="s">
        <v>151</v>
      </c>
      <c r="B27" s="1267"/>
      <c r="C27" s="1292">
        <v>0</v>
      </c>
      <c r="D27" s="1292">
        <v>0</v>
      </c>
      <c r="E27" s="1292">
        <v>0</v>
      </c>
      <c r="F27" s="1291">
        <v>0</v>
      </c>
      <c r="G27" s="1290">
        <v>0</v>
      </c>
      <c r="H27" s="1288">
        <v>0</v>
      </c>
      <c r="I27" s="50"/>
      <c r="J27" s="46"/>
      <c r="K27" s="46"/>
      <c r="L27" s="26"/>
      <c r="M27" s="26"/>
      <c r="N27" s="26"/>
      <c r="O27" s="26"/>
      <c r="P27" s="26"/>
      <c r="Q27" s="26"/>
      <c r="R27" s="26"/>
    </row>
    <row r="28" spans="1:18">
      <c r="A28" s="57" t="s">
        <v>158</v>
      </c>
      <c r="B28" s="1267"/>
      <c r="C28" s="1292">
        <v>-4244</v>
      </c>
      <c r="D28" s="1292">
        <v>-4029</v>
      </c>
      <c r="E28" s="1292">
        <v>-4016</v>
      </c>
      <c r="F28" s="1291">
        <v>-3799</v>
      </c>
      <c r="G28" s="1290">
        <v>-4266</v>
      </c>
      <c r="H28" s="1288">
        <v>-467</v>
      </c>
      <c r="I28" s="50"/>
      <c r="J28" s="46"/>
      <c r="K28" s="46"/>
      <c r="L28" s="26"/>
      <c r="M28" s="26"/>
      <c r="N28" s="26"/>
      <c r="O28" s="26"/>
      <c r="P28" s="26"/>
      <c r="Q28" s="26"/>
      <c r="R28" s="26"/>
    </row>
    <row r="29" spans="1:18" s="24" customFormat="1">
      <c r="A29" s="52" t="s">
        <v>159</v>
      </c>
      <c r="B29" s="423"/>
      <c r="C29" s="1288">
        <v>-43983</v>
      </c>
      <c r="D29" s="1288">
        <v>-44356</v>
      </c>
      <c r="E29" s="1288">
        <v>-44933</v>
      </c>
      <c r="F29" s="1286">
        <v>-42856</v>
      </c>
      <c r="G29" s="1287">
        <v>-46863</v>
      </c>
      <c r="H29" s="1288">
        <v>-4006</v>
      </c>
      <c r="I29" s="50"/>
      <c r="J29" s="46"/>
      <c r="K29" s="46"/>
      <c r="L29" s="37"/>
      <c r="M29" s="37"/>
      <c r="N29" s="37"/>
      <c r="O29" s="37"/>
      <c r="P29" s="37"/>
      <c r="Q29" s="37"/>
      <c r="R29" s="37"/>
    </row>
    <row r="30" spans="1:18" ht="3.2" customHeight="1">
      <c r="A30" s="57"/>
      <c r="B30" s="1267"/>
      <c r="C30" s="1288"/>
      <c r="D30" s="1288"/>
      <c r="E30" s="1288"/>
      <c r="F30" s="1291"/>
      <c r="G30" s="1290"/>
      <c r="H30" s="1288">
        <v>0</v>
      </c>
      <c r="I30" s="50"/>
      <c r="J30" s="46"/>
      <c r="K30" s="46"/>
      <c r="L30" s="26"/>
      <c r="M30" s="26"/>
      <c r="N30" s="26"/>
      <c r="O30" s="26"/>
      <c r="P30" s="26"/>
      <c r="Q30" s="26"/>
      <c r="R30" s="26"/>
    </row>
    <row r="31" spans="1:18" s="91" customFormat="1">
      <c r="A31" s="52" t="s">
        <v>160</v>
      </c>
      <c r="B31" s="1306">
        <v>25</v>
      </c>
      <c r="C31" s="1288">
        <v>2364</v>
      </c>
      <c r="D31" s="1288">
        <v>-43</v>
      </c>
      <c r="E31" s="1288">
        <v>-727</v>
      </c>
      <c r="F31" s="1286">
        <v>-155</v>
      </c>
      <c r="G31" s="1287">
        <v>-195</v>
      </c>
      <c r="H31" s="1288">
        <v>-40</v>
      </c>
      <c r="I31" s="50"/>
      <c r="J31" s="46"/>
      <c r="K31" s="46"/>
      <c r="L31" s="84"/>
      <c r="M31" s="84"/>
      <c r="N31" s="84"/>
      <c r="O31" s="84"/>
      <c r="P31" s="84"/>
      <c r="Q31" s="84"/>
      <c r="R31" s="84"/>
    </row>
    <row r="32" spans="1:18" s="91" customFormat="1" ht="3.2" customHeight="1">
      <c r="A32" s="52"/>
      <c r="B32" s="423"/>
      <c r="C32" s="1303"/>
      <c r="D32" s="1303"/>
      <c r="E32" s="1303"/>
      <c r="F32" s="1293"/>
      <c r="G32" s="1321"/>
      <c r="H32" s="1303"/>
      <c r="I32" s="64"/>
      <c r="J32" s="46"/>
      <c r="K32" s="46"/>
      <c r="L32" s="84"/>
      <c r="M32" s="84"/>
      <c r="N32" s="84"/>
      <c r="O32" s="84"/>
      <c r="P32" s="84"/>
      <c r="Q32" s="84"/>
      <c r="R32" s="84"/>
    </row>
    <row r="33" spans="1:18" s="91" customFormat="1">
      <c r="A33" s="52" t="s">
        <v>201</v>
      </c>
      <c r="B33" s="423"/>
      <c r="C33" s="1303"/>
      <c r="D33" s="1303"/>
      <c r="E33" s="1303"/>
      <c r="F33" s="1293"/>
      <c r="G33" s="1321"/>
      <c r="H33" s="1303"/>
      <c r="I33" s="64"/>
      <c r="J33" s="46"/>
      <c r="K33" s="46"/>
      <c r="L33" s="84"/>
      <c r="M33" s="84"/>
      <c r="N33" s="84"/>
      <c r="O33" s="84"/>
      <c r="P33" s="84"/>
      <c r="Q33" s="84"/>
      <c r="R33" s="84"/>
    </row>
    <row r="34" spans="1:18" ht="3.2" customHeight="1">
      <c r="A34" s="57"/>
      <c r="B34" s="1267"/>
      <c r="C34" s="1292"/>
      <c r="D34" s="1292"/>
      <c r="E34" s="1292"/>
      <c r="F34" s="1291"/>
      <c r="G34" s="1290"/>
      <c r="H34" s="1288"/>
      <c r="I34" s="50"/>
      <c r="J34" s="46"/>
      <c r="K34" s="46"/>
      <c r="L34" s="26"/>
      <c r="M34" s="26"/>
      <c r="N34" s="26"/>
      <c r="O34" s="26"/>
      <c r="P34" s="26"/>
      <c r="Q34" s="26"/>
      <c r="R34" s="26"/>
    </row>
    <row r="35" spans="1:18">
      <c r="A35" s="52" t="s">
        <v>162</v>
      </c>
      <c r="B35" s="1267"/>
      <c r="C35" s="1"/>
      <c r="D35" s="1"/>
      <c r="E35" s="1"/>
      <c r="F35" s="410"/>
      <c r="G35" s="1317"/>
      <c r="H35" s="1316"/>
      <c r="I35" s="37"/>
      <c r="J35" s="46"/>
      <c r="K35" s="46"/>
      <c r="L35" s="26"/>
      <c r="M35" s="26"/>
      <c r="N35" s="26"/>
      <c r="O35" s="26"/>
      <c r="P35" s="26"/>
      <c r="Q35" s="26"/>
      <c r="R35" s="26"/>
    </row>
    <row r="36" spans="1:18">
      <c r="A36" s="57" t="s">
        <v>76</v>
      </c>
      <c r="B36" s="1267"/>
      <c r="C36" s="1292">
        <v>-5777</v>
      </c>
      <c r="D36" s="1292">
        <v>-6284</v>
      </c>
      <c r="E36" s="1292">
        <v>-5929</v>
      </c>
      <c r="F36" s="1291">
        <v>-5212.26</v>
      </c>
      <c r="G36" s="1290">
        <v>-5237</v>
      </c>
      <c r="H36" s="1288">
        <v>-25</v>
      </c>
      <c r="I36" s="50"/>
      <c r="J36" s="46"/>
      <c r="K36" s="46"/>
      <c r="L36" s="26"/>
      <c r="M36" s="26"/>
      <c r="N36" s="26"/>
      <c r="O36" s="26"/>
      <c r="P36" s="26"/>
      <c r="Q36" s="26"/>
      <c r="R36" s="26"/>
    </row>
    <row r="37" spans="1:18">
      <c r="A37" s="57" t="s">
        <v>80</v>
      </c>
      <c r="B37" s="1267"/>
      <c r="C37" s="1292">
        <v>913</v>
      </c>
      <c r="D37" s="1292">
        <v>1236</v>
      </c>
      <c r="E37" s="1292">
        <v>1003</v>
      </c>
      <c r="F37" s="1291">
        <v>1066.165</v>
      </c>
      <c r="G37" s="1290">
        <v>701</v>
      </c>
      <c r="H37" s="1288">
        <v>-365</v>
      </c>
      <c r="I37" s="50"/>
      <c r="J37" s="46"/>
      <c r="K37" s="46"/>
      <c r="L37" s="26"/>
      <c r="M37" s="26"/>
      <c r="N37" s="26"/>
      <c r="O37" s="26"/>
      <c r="P37" s="26"/>
      <c r="Q37" s="26"/>
      <c r="R37" s="26"/>
    </row>
    <row r="38" spans="1:18" s="24" customFormat="1">
      <c r="A38" s="52" t="s">
        <v>163</v>
      </c>
      <c r="B38" s="423"/>
      <c r="C38" s="1288">
        <v>-4864</v>
      </c>
      <c r="D38" s="1288">
        <v>-5047</v>
      </c>
      <c r="E38" s="1288">
        <v>-4926</v>
      </c>
      <c r="F38" s="1286">
        <v>-4146</v>
      </c>
      <c r="G38" s="1287">
        <v>-4536</v>
      </c>
      <c r="H38" s="1288">
        <v>-390</v>
      </c>
      <c r="I38" s="50"/>
      <c r="J38" s="46"/>
      <c r="K38" s="46"/>
      <c r="L38" s="37"/>
      <c r="M38" s="37"/>
      <c r="N38" s="37"/>
      <c r="O38" s="37"/>
      <c r="P38" s="37"/>
      <c r="Q38" s="37"/>
      <c r="R38" s="37"/>
    </row>
    <row r="39" spans="1:18" ht="3.2" customHeight="1">
      <c r="A39" s="57"/>
      <c r="B39" s="1267"/>
      <c r="C39" s="1292"/>
      <c r="D39" s="1292"/>
      <c r="E39" s="1292"/>
      <c r="F39" s="1291"/>
      <c r="G39" s="1290"/>
      <c r="H39" s="1288"/>
      <c r="I39" s="50"/>
      <c r="J39" s="46"/>
      <c r="K39" s="46"/>
      <c r="L39" s="26"/>
      <c r="M39" s="26"/>
      <c r="N39" s="26"/>
      <c r="O39" s="26"/>
      <c r="P39" s="26"/>
      <c r="Q39" s="26"/>
      <c r="R39" s="26"/>
    </row>
    <row r="40" spans="1:18">
      <c r="A40" s="52" t="s">
        <v>164</v>
      </c>
      <c r="B40" s="1267"/>
      <c r="C40" s="1292"/>
      <c r="D40" s="1292"/>
      <c r="E40" s="1292"/>
      <c r="F40" s="1291"/>
      <c r="G40" s="1290"/>
      <c r="H40" s="1288"/>
      <c r="I40" s="50"/>
      <c r="J40" s="46"/>
      <c r="K40" s="46"/>
      <c r="L40" s="26"/>
      <c r="M40" s="26"/>
      <c r="N40" s="26"/>
      <c r="O40" s="26"/>
      <c r="P40" s="26"/>
      <c r="Q40" s="26"/>
      <c r="R40" s="26"/>
    </row>
    <row r="41" spans="1:18">
      <c r="A41" s="52" t="s">
        <v>146</v>
      </c>
      <c r="B41" s="1267"/>
      <c r="C41" s="1292"/>
      <c r="D41" s="1292"/>
      <c r="E41" s="1292"/>
      <c r="F41" s="1291"/>
      <c r="G41" s="1290"/>
      <c r="H41" s="1288"/>
      <c r="I41" s="50"/>
      <c r="J41" s="46"/>
      <c r="K41" s="46"/>
      <c r="L41" s="26"/>
      <c r="M41" s="26"/>
      <c r="N41" s="26"/>
      <c r="O41" s="26"/>
      <c r="P41" s="26"/>
      <c r="Q41" s="26"/>
      <c r="R41" s="26"/>
    </row>
    <row r="42" spans="1:18">
      <c r="A42" s="57" t="s">
        <v>165</v>
      </c>
      <c r="B42" s="1267"/>
      <c r="C42" s="1292">
        <v>17.54</v>
      </c>
      <c r="D42" s="1292">
        <v>0</v>
      </c>
      <c r="E42" s="1292">
        <v>10</v>
      </c>
      <c r="F42" s="1291">
        <v>135.5</v>
      </c>
      <c r="G42" s="1290">
        <v>140</v>
      </c>
      <c r="H42" s="1288">
        <v>4</v>
      </c>
      <c r="I42" s="50"/>
      <c r="J42" s="46"/>
      <c r="K42" s="46"/>
      <c r="L42" s="26"/>
      <c r="M42" s="26"/>
      <c r="N42" s="26"/>
      <c r="O42" s="26"/>
      <c r="P42" s="26"/>
      <c r="Q42" s="26"/>
      <c r="R42" s="26"/>
    </row>
    <row r="43" spans="1:18">
      <c r="A43" s="57" t="s">
        <v>166</v>
      </c>
      <c r="B43" s="1267"/>
      <c r="C43" s="1292">
        <v>7056</v>
      </c>
      <c r="D43" s="1292">
        <v>6896</v>
      </c>
      <c r="E43" s="1292">
        <v>7191</v>
      </c>
      <c r="F43" s="1291">
        <v>7303</v>
      </c>
      <c r="G43" s="1290">
        <v>4850</v>
      </c>
      <c r="H43" s="1288">
        <v>-2454</v>
      </c>
      <c r="I43" s="50"/>
      <c r="J43" s="46"/>
      <c r="K43" s="46"/>
      <c r="L43" s="26"/>
      <c r="M43" s="26"/>
      <c r="N43" s="26"/>
      <c r="O43" s="26"/>
      <c r="P43" s="26"/>
      <c r="Q43" s="26"/>
      <c r="R43" s="26"/>
    </row>
    <row r="44" spans="1:18">
      <c r="A44" s="52" t="s">
        <v>167</v>
      </c>
      <c r="B44" s="1267"/>
      <c r="C44" s="1292"/>
      <c r="D44" s="1292"/>
      <c r="E44" s="1292"/>
      <c r="F44" s="1291"/>
      <c r="G44" s="1290"/>
      <c r="H44" s="1288"/>
      <c r="I44" s="50"/>
      <c r="J44" s="46"/>
      <c r="K44" s="46"/>
      <c r="L44" s="26"/>
      <c r="M44" s="26"/>
      <c r="N44" s="26"/>
      <c r="O44" s="26"/>
      <c r="P44" s="26"/>
      <c r="Q44" s="26"/>
      <c r="R44" s="26"/>
    </row>
    <row r="45" spans="1:18">
      <c r="A45" s="57" t="s">
        <v>165</v>
      </c>
      <c r="B45" s="1267"/>
      <c r="C45" s="1292">
        <v>-17</v>
      </c>
      <c r="D45" s="1292">
        <v>0</v>
      </c>
      <c r="E45" s="1292">
        <v>-10</v>
      </c>
      <c r="F45" s="1291">
        <v>-10</v>
      </c>
      <c r="G45" s="1290">
        <v>-16</v>
      </c>
      <c r="H45" s="1288">
        <v>-6</v>
      </c>
      <c r="I45" s="50"/>
      <c r="J45" s="46"/>
      <c r="K45" s="46"/>
      <c r="L45" s="26"/>
      <c r="M45" s="26"/>
      <c r="N45" s="26"/>
      <c r="O45" s="26"/>
      <c r="P45" s="26"/>
      <c r="Q45" s="26"/>
      <c r="R45" s="26"/>
    </row>
    <row r="46" spans="1:18">
      <c r="A46" s="57" t="s">
        <v>166</v>
      </c>
      <c r="B46" s="1267"/>
      <c r="C46" s="1292">
        <v>-6732</v>
      </c>
      <c r="D46" s="1292">
        <v>-7207</v>
      </c>
      <c r="E46" s="1292">
        <v>-7307</v>
      </c>
      <c r="F46" s="1291">
        <v>-7157</v>
      </c>
      <c r="G46" s="1290">
        <v>-4457</v>
      </c>
      <c r="H46" s="1288">
        <v>2699</v>
      </c>
      <c r="I46" s="50"/>
      <c r="J46" s="46"/>
      <c r="K46" s="46"/>
      <c r="L46" s="26"/>
      <c r="M46" s="26"/>
      <c r="N46" s="26"/>
      <c r="O46" s="26"/>
      <c r="P46" s="26"/>
      <c r="Q46" s="26"/>
      <c r="R46" s="26"/>
    </row>
    <row r="47" spans="1:18" s="24" customFormat="1">
      <c r="A47" s="52" t="s">
        <v>168</v>
      </c>
      <c r="B47" s="423"/>
      <c r="C47" s="1288">
        <v>325</v>
      </c>
      <c r="D47" s="1288">
        <v>-311</v>
      </c>
      <c r="E47" s="1288">
        <v>-116</v>
      </c>
      <c r="F47" s="1286">
        <v>272</v>
      </c>
      <c r="G47" s="1287">
        <v>516</v>
      </c>
      <c r="H47" s="1288">
        <v>244</v>
      </c>
      <c r="I47" s="50"/>
      <c r="J47" s="46"/>
      <c r="K47" s="46"/>
      <c r="L47" s="37"/>
      <c r="M47" s="37"/>
      <c r="N47" s="37"/>
      <c r="O47" s="37"/>
      <c r="P47" s="37"/>
      <c r="Q47" s="37"/>
      <c r="R47" s="37"/>
    </row>
    <row r="48" spans="1:18" ht="3.2" customHeight="1">
      <c r="A48" s="57"/>
      <c r="B48" s="1267"/>
      <c r="C48" s="1288"/>
      <c r="D48" s="1288"/>
      <c r="E48" s="1288"/>
      <c r="F48" s="1291"/>
      <c r="G48" s="1290"/>
      <c r="H48" s="1288">
        <v>0</v>
      </c>
      <c r="I48" s="50"/>
      <c r="J48" s="46"/>
      <c r="K48" s="46"/>
      <c r="L48" s="26"/>
      <c r="M48" s="26"/>
      <c r="N48" s="26"/>
      <c r="O48" s="26"/>
      <c r="P48" s="26"/>
      <c r="Q48" s="26"/>
      <c r="R48" s="26"/>
    </row>
    <row r="49" spans="1:18" s="91" customFormat="1">
      <c r="A49" s="52" t="s">
        <v>169</v>
      </c>
      <c r="B49" s="423"/>
      <c r="C49" s="1288">
        <v>-4539</v>
      </c>
      <c r="D49" s="1288">
        <v>-5357.8</v>
      </c>
      <c r="E49" s="1288">
        <v>-5042</v>
      </c>
      <c r="F49" s="1286">
        <v>-3874</v>
      </c>
      <c r="G49" s="1287">
        <v>-4020</v>
      </c>
      <c r="H49" s="1288">
        <v>-146</v>
      </c>
      <c r="I49" s="50"/>
      <c r="J49" s="46"/>
      <c r="K49" s="46"/>
      <c r="L49" s="84"/>
      <c r="M49" s="84"/>
      <c r="N49" s="84"/>
      <c r="O49" s="84"/>
      <c r="P49" s="84"/>
      <c r="Q49" s="84"/>
      <c r="R49" s="84"/>
    </row>
    <row r="50" spans="1:18" ht="3.2" customHeight="1">
      <c r="A50" s="57"/>
      <c r="B50" s="1267"/>
      <c r="C50" s="1292"/>
      <c r="D50" s="1292"/>
      <c r="E50" s="1292"/>
      <c r="F50" s="1291"/>
      <c r="G50" s="1290"/>
      <c r="H50" s="1288"/>
      <c r="I50" s="50"/>
      <c r="J50" s="46"/>
      <c r="K50" s="46"/>
      <c r="L50" s="26"/>
      <c r="M50" s="26"/>
      <c r="N50" s="26"/>
      <c r="O50" s="26"/>
      <c r="P50" s="26"/>
      <c r="Q50" s="26"/>
      <c r="R50" s="26"/>
    </row>
    <row r="51" spans="1:18">
      <c r="A51" s="52" t="s">
        <v>170</v>
      </c>
      <c r="B51" s="423"/>
      <c r="C51" s="1292"/>
      <c r="D51" s="1292"/>
      <c r="E51" s="1292"/>
      <c r="F51" s="1291"/>
      <c r="G51" s="1290"/>
      <c r="H51" s="1288"/>
      <c r="I51" s="50"/>
      <c r="J51" s="46"/>
      <c r="K51" s="46"/>
      <c r="L51" s="26"/>
      <c r="M51" s="26"/>
      <c r="N51" s="26"/>
      <c r="O51" s="26"/>
      <c r="P51" s="26"/>
      <c r="Q51" s="26"/>
      <c r="R51" s="26"/>
    </row>
    <row r="52" spans="1:18" ht="3.2" customHeight="1">
      <c r="A52" s="57"/>
      <c r="B52" s="1267"/>
      <c r="C52" s="1292"/>
      <c r="D52" s="1292"/>
      <c r="E52" s="1292"/>
      <c r="F52" s="1291"/>
      <c r="G52" s="1290"/>
      <c r="H52" s="1288"/>
      <c r="I52" s="50"/>
      <c r="J52" s="46"/>
      <c r="K52" s="46"/>
      <c r="L52" s="26"/>
      <c r="M52" s="26"/>
      <c r="N52" s="26"/>
      <c r="O52" s="26"/>
      <c r="P52" s="26"/>
      <c r="Q52" s="26"/>
      <c r="R52" s="26"/>
    </row>
    <row r="53" spans="1:18">
      <c r="A53" s="52" t="s">
        <v>146</v>
      </c>
      <c r="B53" s="423"/>
      <c r="C53" s="1292"/>
      <c r="D53" s="1292"/>
      <c r="E53" s="1292"/>
      <c r="F53" s="1291"/>
      <c r="G53" s="1290"/>
      <c r="H53" s="1288"/>
      <c r="I53" s="50"/>
      <c r="J53" s="46"/>
      <c r="K53" s="46"/>
      <c r="L53" s="26"/>
      <c r="M53" s="26"/>
      <c r="N53" s="26"/>
      <c r="O53" s="26"/>
      <c r="P53" s="26"/>
      <c r="Q53" s="26"/>
      <c r="R53" s="26"/>
    </row>
    <row r="54" spans="1:18">
      <c r="A54" s="57" t="s">
        <v>112</v>
      </c>
      <c r="B54" s="1267"/>
      <c r="C54" s="1292">
        <v>0</v>
      </c>
      <c r="D54" s="1292">
        <v>0</v>
      </c>
      <c r="E54" s="1292">
        <v>0</v>
      </c>
      <c r="F54" s="1291">
        <v>0</v>
      </c>
      <c r="G54" s="1290">
        <v>0</v>
      </c>
      <c r="H54" s="1288">
        <v>0</v>
      </c>
      <c r="I54" s="50"/>
      <c r="J54" s="46"/>
      <c r="K54" s="46"/>
      <c r="L54" s="26"/>
      <c r="M54" s="26"/>
      <c r="N54" s="26"/>
      <c r="O54" s="26"/>
      <c r="P54" s="26"/>
      <c r="Q54" s="26"/>
      <c r="R54" s="26"/>
    </row>
    <row r="55" spans="1:18">
      <c r="A55" s="57" t="s">
        <v>113</v>
      </c>
      <c r="B55" s="1267"/>
      <c r="C55" s="1292">
        <v>16256</v>
      </c>
      <c r="D55" s="1292">
        <v>33329</v>
      </c>
      <c r="E55" s="1292">
        <v>19043</v>
      </c>
      <c r="F55" s="1291">
        <v>28923</v>
      </c>
      <c r="G55" s="1290">
        <v>18612</v>
      </c>
      <c r="H55" s="1288">
        <v>-10312</v>
      </c>
      <c r="I55" s="50"/>
      <c r="J55" s="46"/>
      <c r="K55" s="46"/>
      <c r="L55" s="26"/>
      <c r="M55" s="26"/>
      <c r="N55" s="26"/>
      <c r="O55" s="26"/>
      <c r="P55" s="26"/>
      <c r="Q55" s="26"/>
      <c r="R55" s="26"/>
    </row>
    <row r="56" spans="1:18">
      <c r="A56" s="57" t="s">
        <v>171</v>
      </c>
      <c r="B56" s="1267"/>
      <c r="C56" s="1292">
        <v>0</v>
      </c>
      <c r="D56" s="1292">
        <v>0</v>
      </c>
      <c r="E56" s="1292">
        <v>0</v>
      </c>
      <c r="F56" s="1291">
        <v>0</v>
      </c>
      <c r="G56" s="1290">
        <v>0</v>
      </c>
      <c r="H56" s="1288">
        <v>0</v>
      </c>
      <c r="I56" s="50"/>
      <c r="J56" s="46"/>
      <c r="K56" s="46"/>
      <c r="L56" s="26"/>
      <c r="M56" s="26"/>
      <c r="N56" s="26"/>
      <c r="O56" s="26"/>
      <c r="P56" s="26"/>
      <c r="Q56" s="26"/>
      <c r="R56" s="26"/>
    </row>
    <row r="57" spans="1:18">
      <c r="A57" s="57" t="s">
        <v>172</v>
      </c>
      <c r="B57" s="1267"/>
      <c r="C57" s="1292">
        <v>454</v>
      </c>
      <c r="D57" s="1292">
        <v>37</v>
      </c>
      <c r="E57" s="1292">
        <v>34</v>
      </c>
      <c r="F57" s="1291">
        <v>44</v>
      </c>
      <c r="G57" s="1290">
        <v>49</v>
      </c>
      <c r="H57" s="1288">
        <v>5</v>
      </c>
      <c r="I57" s="50"/>
      <c r="J57" s="46"/>
      <c r="K57" s="46"/>
      <c r="L57" s="26"/>
      <c r="M57" s="26"/>
      <c r="N57" s="26"/>
      <c r="O57" s="26"/>
      <c r="P57" s="26"/>
      <c r="Q57" s="26"/>
      <c r="R57" s="26"/>
    </row>
    <row r="58" spans="1:18" s="24" customFormat="1">
      <c r="A58" s="52" t="s">
        <v>152</v>
      </c>
      <c r="B58" s="423"/>
      <c r="C58" s="1288">
        <v>16711</v>
      </c>
      <c r="D58" s="1288">
        <v>33366</v>
      </c>
      <c r="E58" s="1288">
        <v>19077</v>
      </c>
      <c r="F58" s="1286">
        <v>28967</v>
      </c>
      <c r="G58" s="1287">
        <v>18660</v>
      </c>
      <c r="H58" s="1288">
        <v>-10307</v>
      </c>
      <c r="I58" s="50"/>
      <c r="J58" s="46"/>
      <c r="K58" s="46"/>
      <c r="L58" s="37"/>
      <c r="M58" s="37"/>
      <c r="N58" s="37"/>
      <c r="O58" s="37"/>
      <c r="P58" s="37"/>
      <c r="Q58" s="37"/>
      <c r="R58" s="37"/>
    </row>
    <row r="59" spans="1:18" s="24" customFormat="1" ht="3.2" customHeight="1">
      <c r="A59" s="52"/>
      <c r="B59" s="423"/>
      <c r="C59" s="1288"/>
      <c r="D59" s="1288"/>
      <c r="E59" s="1288"/>
      <c r="F59" s="1286"/>
      <c r="G59" s="1287"/>
      <c r="H59" s="1288"/>
      <c r="I59" s="50"/>
      <c r="J59" s="46"/>
      <c r="K59" s="46"/>
      <c r="L59" s="37"/>
      <c r="M59" s="37"/>
      <c r="N59" s="37"/>
      <c r="O59" s="37"/>
      <c r="P59" s="37"/>
      <c r="Q59" s="37"/>
      <c r="R59" s="37"/>
    </row>
    <row r="60" spans="1:18" s="24" customFormat="1">
      <c r="A60" s="52" t="s">
        <v>167</v>
      </c>
      <c r="B60" s="423"/>
      <c r="C60" s="1288"/>
      <c r="D60" s="1288"/>
      <c r="E60" s="1288"/>
      <c r="F60" s="1286"/>
      <c r="G60" s="1287"/>
      <c r="H60" s="1288"/>
      <c r="I60" s="50"/>
      <c r="J60" s="46"/>
      <c r="K60" s="46"/>
      <c r="L60" s="37"/>
      <c r="M60" s="37"/>
      <c r="N60" s="37"/>
      <c r="O60" s="37"/>
      <c r="P60" s="37"/>
      <c r="Q60" s="37"/>
      <c r="R60" s="37"/>
    </row>
    <row r="61" spans="1:18" s="24" customFormat="1">
      <c r="A61" s="54" t="s">
        <v>88</v>
      </c>
      <c r="B61" s="422"/>
      <c r="C61" s="1292">
        <v>-16</v>
      </c>
      <c r="D61" s="1292">
        <v>-16</v>
      </c>
      <c r="E61" s="1292">
        <v>-16</v>
      </c>
      <c r="F61" s="1291">
        <v>-16</v>
      </c>
      <c r="G61" s="1290">
        <v>-15.525</v>
      </c>
      <c r="H61" s="1288">
        <v>0</v>
      </c>
      <c r="I61" s="50"/>
      <c r="J61" s="46"/>
      <c r="K61" s="46"/>
      <c r="L61" s="37"/>
      <c r="M61" s="37"/>
      <c r="N61" s="37"/>
      <c r="O61" s="37"/>
      <c r="P61" s="37"/>
      <c r="Q61" s="37"/>
      <c r="R61" s="37"/>
    </row>
    <row r="62" spans="1:18" s="24" customFormat="1">
      <c r="A62" s="54" t="s">
        <v>174</v>
      </c>
      <c r="B62" s="422"/>
      <c r="C62" s="1292">
        <v>-13242</v>
      </c>
      <c r="D62" s="1292">
        <v>-27974</v>
      </c>
      <c r="E62" s="1292">
        <v>-12851</v>
      </c>
      <c r="F62" s="1291">
        <v>-23182</v>
      </c>
      <c r="G62" s="1290">
        <v>-11333</v>
      </c>
      <c r="H62" s="1288">
        <v>11849</v>
      </c>
      <c r="I62" s="50"/>
      <c r="J62" s="46"/>
      <c r="K62" s="46"/>
      <c r="L62" s="37"/>
      <c r="M62" s="37"/>
      <c r="N62" s="37"/>
      <c r="O62" s="37"/>
      <c r="P62" s="37"/>
      <c r="Q62" s="37"/>
      <c r="R62" s="37"/>
    </row>
    <row r="63" spans="1:18" s="24" customFormat="1">
      <c r="A63" s="54" t="s">
        <v>175</v>
      </c>
      <c r="B63" s="422"/>
      <c r="C63" s="1292">
        <v>0</v>
      </c>
      <c r="D63" s="1292">
        <v>0</v>
      </c>
      <c r="E63" s="1292">
        <v>0</v>
      </c>
      <c r="F63" s="1291">
        <v>0</v>
      </c>
      <c r="G63" s="1290">
        <v>0</v>
      </c>
      <c r="H63" s="1288">
        <v>0</v>
      </c>
      <c r="I63" s="50"/>
      <c r="J63" s="46"/>
      <c r="K63" s="46"/>
      <c r="L63" s="37"/>
      <c r="M63" s="37"/>
      <c r="N63" s="37"/>
      <c r="O63" s="37"/>
      <c r="P63" s="37"/>
      <c r="Q63" s="37"/>
      <c r="R63" s="37"/>
    </row>
    <row r="64" spans="1:18" s="24" customFormat="1">
      <c r="A64" s="54" t="s">
        <v>176</v>
      </c>
      <c r="B64" s="422"/>
      <c r="C64" s="1292">
        <v>-421</v>
      </c>
      <c r="D64" s="1292">
        <v>-406</v>
      </c>
      <c r="E64" s="1292">
        <v>-440</v>
      </c>
      <c r="F64" s="1291">
        <v>-461</v>
      </c>
      <c r="G64" s="1290">
        <v>-391</v>
      </c>
      <c r="H64" s="1288">
        <v>69</v>
      </c>
      <c r="I64" s="50"/>
      <c r="J64" s="46"/>
      <c r="K64" s="46"/>
      <c r="L64" s="37"/>
      <c r="M64" s="37"/>
      <c r="N64" s="37"/>
      <c r="O64" s="37"/>
      <c r="P64" s="37"/>
      <c r="Q64" s="37"/>
      <c r="R64" s="37"/>
    </row>
    <row r="65" spans="1:18" s="24" customFormat="1">
      <c r="A65" s="52" t="s">
        <v>159</v>
      </c>
      <c r="B65" s="423"/>
      <c r="C65" s="1288">
        <v>-13679</v>
      </c>
      <c r="D65" s="1288">
        <v>-28397</v>
      </c>
      <c r="E65" s="1288">
        <v>-13306.83</v>
      </c>
      <c r="F65" s="1286">
        <v>-23658</v>
      </c>
      <c r="G65" s="1287">
        <v>-11740</v>
      </c>
      <c r="H65" s="1288">
        <v>11919</v>
      </c>
      <c r="I65" s="50"/>
      <c r="J65" s="46"/>
      <c r="K65" s="46"/>
      <c r="L65" s="37"/>
      <c r="M65" s="37"/>
      <c r="N65" s="37"/>
      <c r="O65" s="37"/>
      <c r="P65" s="37"/>
      <c r="Q65" s="37"/>
      <c r="R65" s="37"/>
    </row>
    <row r="66" spans="1:18" s="24" customFormat="1" ht="3.2" customHeight="1">
      <c r="A66" s="52"/>
      <c r="B66" s="423"/>
      <c r="C66" s="1288"/>
      <c r="D66" s="1288"/>
      <c r="E66" s="1288"/>
      <c r="F66" s="1286"/>
      <c r="G66" s="1287"/>
      <c r="H66" s="1288"/>
      <c r="I66" s="50"/>
      <c r="J66" s="46"/>
      <c r="K66" s="46"/>
      <c r="L66" s="37"/>
      <c r="M66" s="37"/>
      <c r="N66" s="37"/>
      <c r="O66" s="37"/>
      <c r="P66" s="37"/>
      <c r="Q66" s="37"/>
      <c r="R66" s="37"/>
    </row>
    <row r="67" spans="1:18" s="24" customFormat="1">
      <c r="A67" s="52" t="s">
        <v>178</v>
      </c>
      <c r="B67" s="423"/>
      <c r="C67" s="1288">
        <v>3032</v>
      </c>
      <c r="D67" s="1288">
        <v>4969</v>
      </c>
      <c r="E67" s="1288">
        <v>5771</v>
      </c>
      <c r="F67" s="1286">
        <v>5309</v>
      </c>
      <c r="G67" s="1287">
        <v>6921</v>
      </c>
      <c r="H67" s="1288">
        <v>1612</v>
      </c>
      <c r="I67" s="50"/>
      <c r="J67" s="46"/>
      <c r="K67" s="46"/>
      <c r="L67" s="37"/>
      <c r="M67" s="37"/>
      <c r="N67" s="37"/>
      <c r="O67" s="37"/>
      <c r="P67" s="37"/>
      <c r="Q67" s="37"/>
      <c r="R67" s="37"/>
    </row>
    <row r="68" spans="1:18" s="24" customFormat="1" ht="3.2" customHeight="1">
      <c r="A68" s="52"/>
      <c r="B68" s="423"/>
      <c r="C68" s="1288"/>
      <c r="D68" s="1288"/>
      <c r="E68" s="1288"/>
      <c r="F68" s="1286"/>
      <c r="G68" s="1287"/>
      <c r="H68" s="1288"/>
      <c r="I68" s="50"/>
      <c r="J68" s="46"/>
      <c r="K68" s="46"/>
      <c r="L68" s="37"/>
      <c r="M68" s="37"/>
      <c r="N68" s="37"/>
      <c r="O68" s="37"/>
      <c r="P68" s="37"/>
      <c r="Q68" s="37"/>
      <c r="R68" s="37"/>
    </row>
    <row r="69" spans="1:18" s="24" customFormat="1">
      <c r="A69" s="76" t="s">
        <v>179</v>
      </c>
      <c r="B69" s="1320"/>
      <c r="C69" s="1296">
        <v>857</v>
      </c>
      <c r="D69" s="1296">
        <v>-432</v>
      </c>
      <c r="E69" s="1296">
        <v>0.95499999999999996</v>
      </c>
      <c r="F69" s="1295">
        <v>1280</v>
      </c>
      <c r="G69" s="1294">
        <v>2706</v>
      </c>
      <c r="H69" s="1303">
        <v>1427</v>
      </c>
      <c r="I69" s="64"/>
      <c r="J69" s="46"/>
      <c r="K69" s="46"/>
      <c r="L69" s="37"/>
      <c r="M69" s="37"/>
      <c r="N69" s="37"/>
      <c r="O69" s="37"/>
      <c r="P69" s="37"/>
      <c r="Q69" s="37"/>
      <c r="R69" s="37"/>
    </row>
    <row r="70" spans="1:18" s="24" customFormat="1">
      <c r="A70" s="54" t="s">
        <v>216</v>
      </c>
      <c r="B70" s="422"/>
      <c r="C70" s="1292">
        <v>8383</v>
      </c>
      <c r="D70" s="1292">
        <v>6560</v>
      </c>
      <c r="E70" s="1292">
        <v>9239</v>
      </c>
      <c r="F70" s="1291">
        <v>9239</v>
      </c>
      <c r="G70" s="1290">
        <v>9239</v>
      </c>
      <c r="H70" s="1288">
        <v>0</v>
      </c>
      <c r="I70" s="50"/>
      <c r="J70" s="46"/>
      <c r="K70" s="46"/>
      <c r="L70" s="37"/>
      <c r="M70" s="37"/>
      <c r="N70" s="37"/>
      <c r="O70" s="37"/>
      <c r="P70" s="37"/>
      <c r="Q70" s="37"/>
      <c r="R70" s="37"/>
    </row>
    <row r="71" spans="1:18">
      <c r="A71" s="54" t="s">
        <v>217</v>
      </c>
      <c r="B71" s="1306">
        <v>26</v>
      </c>
      <c r="C71" s="1292">
        <v>9239</v>
      </c>
      <c r="D71" s="1292">
        <v>6128</v>
      </c>
      <c r="E71" s="1292">
        <v>9240</v>
      </c>
      <c r="F71" s="1291">
        <v>10519</v>
      </c>
      <c r="G71" s="1290">
        <v>11946</v>
      </c>
      <c r="H71" s="1288">
        <v>1427</v>
      </c>
      <c r="I71" s="50"/>
      <c r="J71" s="46"/>
      <c r="K71" s="46"/>
      <c r="L71" s="26"/>
      <c r="M71" s="26"/>
      <c r="N71" s="26"/>
      <c r="O71" s="26"/>
      <c r="P71" s="26"/>
      <c r="Q71" s="26"/>
      <c r="R71" s="26"/>
    </row>
    <row r="72" spans="1:18" ht="3.2" customHeight="1" thickBot="1">
      <c r="A72" s="54"/>
      <c r="B72" s="422"/>
      <c r="C72" s="1"/>
      <c r="D72" s="1"/>
      <c r="E72" s="1"/>
      <c r="F72" s="410"/>
      <c r="G72" s="1317"/>
      <c r="H72" s="1316"/>
      <c r="I72" s="37"/>
      <c r="J72" s="46"/>
      <c r="K72" s="46"/>
      <c r="L72" s="26"/>
      <c r="M72" s="26"/>
      <c r="N72" s="26"/>
      <c r="O72" s="26"/>
      <c r="P72" s="26"/>
      <c r="Q72" s="26"/>
      <c r="R72" s="26"/>
    </row>
    <row r="73" spans="1:18" ht="22.7" customHeight="1" thickBot="1">
      <c r="A73" s="99" t="s">
        <v>74</v>
      </c>
      <c r="B73" s="1363"/>
      <c r="C73" s="1334"/>
      <c r="D73" s="1334"/>
      <c r="E73" s="1334"/>
      <c r="F73" s="1345"/>
      <c r="G73" s="1344"/>
      <c r="H73" s="1343"/>
      <c r="I73" s="31"/>
      <c r="J73" s="46"/>
      <c r="K73" s="46"/>
      <c r="L73" s="26"/>
      <c r="M73" s="26"/>
      <c r="N73" s="26"/>
      <c r="O73" s="26"/>
      <c r="P73" s="26"/>
      <c r="Q73" s="26"/>
      <c r="R73" s="26"/>
    </row>
    <row r="74" spans="1:18" ht="3.2" customHeight="1">
      <c r="A74" s="57"/>
      <c r="B74" s="1267"/>
      <c r="C74" s="1"/>
      <c r="D74" s="1"/>
      <c r="E74" s="1"/>
      <c r="F74" s="410"/>
      <c r="G74" s="1317"/>
      <c r="H74" s="1316"/>
      <c r="I74" s="37"/>
      <c r="J74" s="46"/>
      <c r="K74" s="46"/>
      <c r="L74" s="26"/>
      <c r="M74" s="26"/>
      <c r="N74" s="26"/>
      <c r="O74" s="26"/>
      <c r="P74" s="26"/>
      <c r="Q74" s="26"/>
      <c r="R74" s="26"/>
    </row>
    <row r="75" spans="1:18">
      <c r="A75" s="57" t="s">
        <v>182</v>
      </c>
      <c r="B75" s="1267"/>
      <c r="C75" s="1292">
        <v>2364</v>
      </c>
      <c r="D75" s="1292">
        <v>-43</v>
      </c>
      <c r="E75" s="1292">
        <v>-727</v>
      </c>
      <c r="F75" s="1291">
        <v>-155</v>
      </c>
      <c r="G75" s="1290">
        <v>-195</v>
      </c>
      <c r="H75" s="1288">
        <v>-40</v>
      </c>
      <c r="I75" s="50"/>
      <c r="J75" s="46"/>
      <c r="K75" s="46"/>
      <c r="L75" s="26"/>
      <c r="M75" s="26"/>
      <c r="N75" s="26"/>
      <c r="O75" s="26"/>
      <c r="P75" s="26"/>
      <c r="Q75" s="26"/>
      <c r="R75" s="26"/>
    </row>
    <row r="76" spans="1:18">
      <c r="A76" s="57" t="s">
        <v>183</v>
      </c>
      <c r="B76" s="1267"/>
      <c r="C76" s="1292">
        <v>-4864</v>
      </c>
      <c r="D76" s="1292">
        <v>-5047</v>
      </c>
      <c r="E76" s="1292">
        <v>-4926</v>
      </c>
      <c r="F76" s="1291">
        <v>-4146</v>
      </c>
      <c r="G76" s="1290">
        <v>-4536</v>
      </c>
      <c r="H76" s="1288">
        <v>-390</v>
      </c>
      <c r="I76" s="50"/>
      <c r="J76" s="46"/>
      <c r="K76" s="46"/>
      <c r="L76" s="26"/>
      <c r="M76" s="26"/>
      <c r="N76" s="26"/>
      <c r="O76" s="26"/>
      <c r="P76" s="26"/>
      <c r="Q76" s="26"/>
      <c r="R76" s="26"/>
    </row>
    <row r="77" spans="1:18" ht="3.2" customHeight="1">
      <c r="A77" s="57"/>
      <c r="B77" s="1267"/>
      <c r="C77" s="1"/>
      <c r="D77" s="1"/>
      <c r="E77" s="1"/>
      <c r="F77" s="410"/>
      <c r="G77" s="1317"/>
      <c r="H77" s="1316"/>
      <c r="I77" s="37"/>
      <c r="J77" s="46"/>
      <c r="K77" s="46"/>
      <c r="L77" s="26"/>
      <c r="M77" s="26"/>
      <c r="N77" s="26"/>
      <c r="O77" s="26"/>
      <c r="P77" s="26"/>
      <c r="Q77" s="26"/>
      <c r="R77" s="26"/>
    </row>
    <row r="78" spans="1:18">
      <c r="A78" s="76" t="s">
        <v>184</v>
      </c>
      <c r="B78" s="1306">
        <v>10</v>
      </c>
      <c r="C78" s="1296">
        <v>-2500</v>
      </c>
      <c r="D78" s="1296">
        <v>-5090</v>
      </c>
      <c r="E78" s="1296">
        <v>-5653</v>
      </c>
      <c r="F78" s="1295">
        <v>-4301</v>
      </c>
      <c r="G78" s="1294">
        <v>-4731</v>
      </c>
      <c r="H78" s="1303">
        <v>-430</v>
      </c>
      <c r="I78" s="64"/>
      <c r="J78" s="46"/>
      <c r="K78" s="46"/>
      <c r="L78" s="26"/>
      <c r="M78" s="26"/>
      <c r="N78" s="26"/>
      <c r="O78" s="26"/>
      <c r="P78" s="26"/>
      <c r="Q78" s="26"/>
      <c r="R78" s="26"/>
    </row>
    <row r="79" spans="1:18" ht="4.5" customHeight="1">
      <c r="A79" s="76"/>
      <c r="B79" s="53"/>
      <c r="C79" s="471"/>
      <c r="D79" s="471"/>
      <c r="E79" s="471"/>
      <c r="F79" s="473"/>
      <c r="G79" s="20"/>
      <c r="H79" s="472"/>
      <c r="I79" s="64"/>
      <c r="J79" s="46"/>
      <c r="K79" s="46"/>
      <c r="L79" s="26"/>
      <c r="M79" s="26"/>
      <c r="N79" s="26"/>
      <c r="O79" s="26"/>
      <c r="P79" s="26"/>
      <c r="Q79" s="26"/>
      <c r="R79" s="26"/>
    </row>
    <row r="80" spans="1:18" ht="15" customHeight="1">
      <c r="A80" s="54" t="s">
        <v>652</v>
      </c>
      <c r="B80" s="53"/>
      <c r="C80" s="19"/>
      <c r="D80" s="19"/>
      <c r="E80" s="19"/>
      <c r="F80" s="19"/>
      <c r="G80" s="20"/>
      <c r="H80" s="20"/>
      <c r="I80" s="64"/>
      <c r="J80" s="46"/>
      <c r="K80" s="46"/>
      <c r="L80" s="26"/>
      <c r="M80" s="26"/>
      <c r="N80" s="26"/>
      <c r="O80" s="26"/>
      <c r="P80" s="26"/>
      <c r="Q80" s="26"/>
      <c r="R80" s="26"/>
    </row>
    <row r="81" spans="1:18" ht="18.75" customHeight="1">
      <c r="A81" s="426" t="s">
        <v>44</v>
      </c>
      <c r="B81" s="429"/>
      <c r="C81" s="429"/>
      <c r="D81" s="429"/>
      <c r="E81" s="429"/>
      <c r="F81" s="427"/>
      <c r="G81" s="427"/>
      <c r="H81" s="3"/>
      <c r="I81" s="37"/>
      <c r="J81" s="26"/>
      <c r="K81" s="26"/>
      <c r="L81" s="26"/>
      <c r="M81" s="26"/>
      <c r="N81" s="26"/>
      <c r="O81" s="26"/>
      <c r="P81" s="26"/>
      <c r="Q81" s="26"/>
      <c r="R81" s="26"/>
    </row>
    <row r="82" spans="1:18">
      <c r="A82" s="81"/>
      <c r="B82" s="81"/>
      <c r="C82" s="46"/>
      <c r="D82" s="46"/>
      <c r="E82" s="46"/>
      <c r="F82" s="46"/>
      <c r="G82" s="46"/>
      <c r="H82" s="46"/>
      <c r="I82" s="46"/>
      <c r="J82" s="26"/>
      <c r="K82" s="26"/>
      <c r="L82" s="26"/>
      <c r="M82" s="26"/>
      <c r="N82" s="26"/>
      <c r="O82" s="26"/>
      <c r="P82" s="26"/>
      <c r="Q82" s="26"/>
      <c r="R82" s="26"/>
    </row>
    <row r="83" spans="1:18">
      <c r="A83" s="81"/>
      <c r="B83" s="81"/>
      <c r="C83" s="46"/>
      <c r="D83" s="46"/>
      <c r="E83" s="46"/>
      <c r="F83" s="46"/>
      <c r="G83" s="46"/>
      <c r="H83" s="46"/>
      <c r="I83" s="46"/>
      <c r="J83" s="26"/>
      <c r="K83" s="26"/>
      <c r="L83" s="26"/>
      <c r="M83" s="26"/>
      <c r="N83" s="26"/>
    </row>
    <row r="84" spans="1:18">
      <c r="A84" s="81"/>
      <c r="B84" s="81"/>
      <c r="C84" s="46"/>
      <c r="D84" s="46"/>
      <c r="E84" s="46"/>
      <c r="F84" s="46"/>
      <c r="G84" s="46"/>
      <c r="H84" s="46"/>
      <c r="I84" s="46"/>
      <c r="J84" s="26"/>
      <c r="K84" s="26"/>
      <c r="L84" s="26"/>
      <c r="M84" s="26"/>
      <c r="N84" s="26"/>
    </row>
    <row r="85" spans="1:18">
      <c r="A85" s="81"/>
      <c r="B85" s="81"/>
      <c r="C85" s="46"/>
      <c r="D85" s="46"/>
      <c r="E85" s="46"/>
      <c r="F85" s="46"/>
      <c r="G85" s="46"/>
      <c r="H85" s="46"/>
      <c r="I85" s="46"/>
      <c r="J85" s="26"/>
      <c r="K85" s="26"/>
      <c r="L85" s="26"/>
      <c r="M85" s="26"/>
      <c r="N85" s="26"/>
    </row>
    <row r="86" spans="1:18">
      <c r="A86" s="81"/>
      <c r="B86" s="81"/>
      <c r="C86" s="46"/>
      <c r="D86" s="46"/>
      <c r="E86" s="46"/>
      <c r="F86" s="46"/>
      <c r="G86" s="46"/>
      <c r="H86" s="46"/>
      <c r="I86" s="46"/>
      <c r="J86" s="26"/>
      <c r="K86" s="26"/>
      <c r="L86" s="26"/>
      <c r="M86" s="26"/>
      <c r="N86" s="26"/>
    </row>
    <row r="87" spans="1:18">
      <c r="A87" s="81"/>
      <c r="B87" s="81"/>
      <c r="C87" s="46"/>
      <c r="D87" s="46"/>
      <c r="E87" s="46"/>
      <c r="F87" s="46"/>
      <c r="G87" s="46"/>
      <c r="H87" s="46"/>
      <c r="I87" s="46"/>
      <c r="J87" s="26"/>
      <c r="K87" s="26"/>
      <c r="L87" s="26"/>
      <c r="M87" s="26"/>
      <c r="N87" s="26"/>
    </row>
    <row r="88" spans="1:18">
      <c r="A88" s="81"/>
      <c r="B88" s="81"/>
      <c r="C88" s="46"/>
      <c r="D88" s="46"/>
      <c r="E88" s="46"/>
      <c r="F88" s="46"/>
      <c r="G88" s="46"/>
      <c r="H88" s="46"/>
      <c r="I88" s="46"/>
      <c r="J88" s="26"/>
      <c r="K88" s="26"/>
      <c r="L88" s="26"/>
      <c r="M88" s="26"/>
      <c r="N88" s="26"/>
    </row>
    <row r="89" spans="1:18">
      <c r="A89" s="81"/>
      <c r="B89" s="81"/>
      <c r="C89" s="46"/>
      <c r="D89" s="46"/>
      <c r="E89" s="46"/>
      <c r="F89" s="46"/>
      <c r="G89" s="46"/>
      <c r="H89" s="46"/>
      <c r="I89" s="46"/>
      <c r="J89" s="26"/>
      <c r="K89" s="26"/>
      <c r="L89" s="26"/>
      <c r="M89" s="26"/>
      <c r="N89" s="26"/>
    </row>
    <row r="90" spans="1:18">
      <c r="A90" s="81"/>
      <c r="B90" s="81"/>
      <c r="C90" s="46"/>
      <c r="D90" s="46"/>
      <c r="E90" s="46"/>
      <c r="F90" s="46"/>
      <c r="G90" s="46"/>
      <c r="H90" s="46"/>
      <c r="I90" s="46"/>
      <c r="J90" s="26"/>
      <c r="K90" s="26"/>
      <c r="L90" s="26"/>
      <c r="M90" s="26"/>
      <c r="N90" s="26"/>
    </row>
    <row r="91" spans="1:18">
      <c r="A91" s="81"/>
      <c r="B91" s="81"/>
      <c r="C91" s="46"/>
      <c r="D91" s="46"/>
      <c r="E91" s="46"/>
      <c r="F91" s="46"/>
      <c r="G91" s="46"/>
      <c r="H91" s="46"/>
      <c r="I91" s="46"/>
      <c r="J91" s="26"/>
      <c r="K91" s="26"/>
      <c r="L91" s="26"/>
      <c r="M91" s="26"/>
      <c r="N91" s="26"/>
    </row>
    <row r="92" spans="1:18">
      <c r="A92" s="81"/>
      <c r="B92" s="81"/>
      <c r="C92" s="46"/>
      <c r="D92" s="46"/>
      <c r="E92" s="46"/>
      <c r="F92" s="46"/>
      <c r="G92" s="46"/>
      <c r="H92" s="46"/>
      <c r="I92" s="46"/>
      <c r="J92" s="26"/>
      <c r="K92" s="26"/>
      <c r="L92" s="26"/>
      <c r="M92" s="26"/>
      <c r="N92" s="26"/>
    </row>
    <row r="93" spans="1:18">
      <c r="A93" s="81"/>
      <c r="B93" s="81"/>
      <c r="C93" s="46"/>
      <c r="D93" s="46"/>
      <c r="E93" s="46"/>
      <c r="F93" s="46"/>
      <c r="G93" s="46"/>
      <c r="H93" s="46"/>
      <c r="I93" s="46"/>
      <c r="J93" s="26"/>
      <c r="K93" s="26"/>
      <c r="L93" s="26"/>
      <c r="M93" s="26"/>
      <c r="N93" s="26"/>
    </row>
    <row r="94" spans="1:18">
      <c r="A94" s="81"/>
      <c r="B94" s="81"/>
      <c r="C94" s="46"/>
      <c r="D94" s="46"/>
      <c r="E94" s="46"/>
      <c r="F94" s="46"/>
      <c r="G94" s="46"/>
      <c r="H94" s="46"/>
      <c r="I94" s="46"/>
      <c r="J94" s="26"/>
      <c r="K94" s="26"/>
      <c r="L94" s="26"/>
      <c r="M94" s="26"/>
      <c r="N94" s="26"/>
    </row>
    <row r="95" spans="1:18">
      <c r="A95" s="81"/>
      <c r="B95" s="81"/>
      <c r="C95" s="46"/>
      <c r="D95" s="46"/>
      <c r="E95" s="46"/>
      <c r="F95" s="46"/>
      <c r="G95" s="46"/>
      <c r="H95" s="46"/>
      <c r="I95" s="46"/>
      <c r="J95" s="26"/>
      <c r="K95" s="26"/>
      <c r="L95" s="26"/>
      <c r="M95" s="26"/>
      <c r="N95" s="26"/>
    </row>
    <row r="96" spans="1:18">
      <c r="A96" s="81"/>
      <c r="B96" s="81"/>
      <c r="C96" s="26"/>
      <c r="D96" s="26"/>
      <c r="E96" s="26"/>
      <c r="F96" s="26"/>
      <c r="G96" s="26"/>
      <c r="H96" s="37"/>
      <c r="I96" s="37"/>
      <c r="J96" s="26"/>
      <c r="K96" s="26"/>
      <c r="L96" s="26"/>
      <c r="M96" s="26"/>
      <c r="N96" s="26"/>
    </row>
    <row r="97" spans="1:9">
      <c r="A97" s="57"/>
      <c r="B97" s="57"/>
      <c r="H97" s="24"/>
      <c r="I97" s="24"/>
    </row>
    <row r="98" spans="1:9">
      <c r="A98" s="57"/>
      <c r="B98" s="57"/>
      <c r="H98" s="24"/>
      <c r="I98" s="24"/>
    </row>
    <row r="99" spans="1:9">
      <c r="A99" s="57"/>
      <c r="B99" s="57"/>
      <c r="H99" s="24"/>
      <c r="I99" s="24"/>
    </row>
    <row r="100" spans="1:9">
      <c r="A100" s="57"/>
      <c r="B100" s="57"/>
      <c r="H100" s="24"/>
      <c r="I100" s="24"/>
    </row>
    <row r="101" spans="1:9">
      <c r="A101" s="57"/>
      <c r="B101" s="57"/>
      <c r="H101" s="24"/>
      <c r="I101" s="24"/>
    </row>
    <row r="102" spans="1:9">
      <c r="A102" s="57"/>
      <c r="B102" s="57"/>
      <c r="H102" s="24"/>
      <c r="I102" s="24"/>
    </row>
    <row r="103" spans="1:9">
      <c r="A103" s="57"/>
      <c r="B103" s="57"/>
      <c r="H103" s="24"/>
      <c r="I103" s="24"/>
    </row>
    <row r="104" spans="1:9">
      <c r="A104" s="57"/>
      <c r="B104" s="57"/>
      <c r="H104" s="24"/>
      <c r="I104" s="24"/>
    </row>
    <row r="105" spans="1:9">
      <c r="A105" s="57"/>
      <c r="B105" s="57"/>
      <c r="H105" s="24"/>
      <c r="I105" s="24"/>
    </row>
    <row r="106" spans="1:9">
      <c r="A106" s="57"/>
      <c r="B106" s="57"/>
      <c r="H106" s="24"/>
      <c r="I106" s="24"/>
    </row>
    <row r="107" spans="1:9">
      <c r="A107" s="57"/>
      <c r="B107" s="57"/>
      <c r="H107" s="24"/>
      <c r="I107" s="24"/>
    </row>
    <row r="108" spans="1:9">
      <c r="A108" s="57"/>
      <c r="B108" s="57"/>
      <c r="H108" s="24"/>
      <c r="I108" s="24"/>
    </row>
    <row r="109" spans="1:9">
      <c r="A109" s="57"/>
      <c r="B109" s="57"/>
      <c r="H109" s="24"/>
      <c r="I109" s="24"/>
    </row>
    <row r="110" spans="1:9">
      <c r="A110" s="57"/>
      <c r="B110" s="57"/>
      <c r="H110" s="24"/>
      <c r="I110" s="24"/>
    </row>
    <row r="111" spans="1:9">
      <c r="A111" s="57"/>
      <c r="B111" s="57"/>
      <c r="H111" s="24"/>
      <c r="I111" s="24"/>
    </row>
    <row r="112" spans="1:9">
      <c r="A112" s="57"/>
      <c r="B112" s="57"/>
      <c r="H112" s="24"/>
      <c r="I112" s="24"/>
    </row>
    <row r="113" spans="1:9">
      <c r="A113" s="57"/>
      <c r="B113" s="57"/>
      <c r="H113" s="24"/>
      <c r="I113" s="24"/>
    </row>
    <row r="114" spans="1:9">
      <c r="A114" s="57"/>
      <c r="B114" s="57"/>
      <c r="H114" s="24"/>
      <c r="I114" s="24"/>
    </row>
    <row r="115" spans="1:9">
      <c r="A115" s="57"/>
      <c r="B115" s="57"/>
      <c r="H115" s="24"/>
      <c r="I115" s="24"/>
    </row>
    <row r="116" spans="1:9">
      <c r="A116" s="57"/>
      <c r="B116" s="57"/>
      <c r="H116" s="24"/>
      <c r="I116" s="24"/>
    </row>
    <row r="117" spans="1:9">
      <c r="A117" s="57"/>
      <c r="B117" s="57"/>
      <c r="H117" s="24"/>
      <c r="I117" s="24"/>
    </row>
    <row r="118" spans="1:9">
      <c r="A118" s="57"/>
      <c r="B118" s="57"/>
      <c r="H118" s="24"/>
      <c r="I118" s="24"/>
    </row>
    <row r="119" spans="1:9">
      <c r="A119" s="57"/>
      <c r="B119" s="57"/>
      <c r="H119" s="24"/>
      <c r="I119" s="24"/>
    </row>
    <row r="120" spans="1:9">
      <c r="A120" s="57"/>
      <c r="B120" s="57"/>
      <c r="H120" s="24"/>
      <c r="I120" s="24"/>
    </row>
    <row r="121" spans="1:9">
      <c r="A121" s="57"/>
      <c r="B121" s="57"/>
      <c r="H121" s="24"/>
      <c r="I121" s="24"/>
    </row>
    <row r="122" spans="1:9">
      <c r="A122" s="57"/>
      <c r="B122" s="57"/>
      <c r="H122" s="24"/>
      <c r="I122" s="24"/>
    </row>
    <row r="123" spans="1:9">
      <c r="A123" s="57"/>
      <c r="B123" s="57"/>
      <c r="H123" s="24"/>
      <c r="I123" s="24"/>
    </row>
    <row r="124" spans="1:9">
      <c r="A124" s="57"/>
      <c r="B124" s="57"/>
      <c r="H124" s="24"/>
      <c r="I124" s="24"/>
    </row>
    <row r="125" spans="1:9">
      <c r="A125" s="57"/>
      <c r="B125" s="57"/>
      <c r="H125" s="24"/>
      <c r="I125" s="24"/>
    </row>
    <row r="126" spans="1:9">
      <c r="A126" s="57"/>
      <c r="B126" s="57"/>
      <c r="H126" s="24"/>
      <c r="I126" s="24"/>
    </row>
    <row r="127" spans="1:9">
      <c r="A127" s="57"/>
      <c r="B127" s="57"/>
      <c r="H127" s="24"/>
      <c r="I127" s="24"/>
    </row>
    <row r="128" spans="1:9">
      <c r="A128" s="57"/>
      <c r="B128" s="57"/>
      <c r="H128" s="24"/>
      <c r="I128" s="24"/>
    </row>
    <row r="129" spans="1:9">
      <c r="A129" s="57"/>
      <c r="B129" s="57"/>
      <c r="H129" s="24"/>
      <c r="I129" s="24"/>
    </row>
    <row r="130" spans="1:9">
      <c r="A130" s="57"/>
      <c r="B130" s="57"/>
      <c r="H130" s="24"/>
      <c r="I130" s="24"/>
    </row>
    <row r="131" spans="1:9">
      <c r="A131" s="57"/>
      <c r="B131" s="57"/>
      <c r="H131" s="24"/>
      <c r="I131" s="24"/>
    </row>
    <row r="132" spans="1:9">
      <c r="A132" s="57"/>
      <c r="B132" s="57"/>
      <c r="H132" s="24"/>
      <c r="I132" s="24"/>
    </row>
    <row r="133" spans="1:9">
      <c r="A133" s="57"/>
      <c r="B133" s="57"/>
      <c r="H133" s="24"/>
      <c r="I133" s="24"/>
    </row>
    <row r="134" spans="1:9">
      <c r="A134" s="57"/>
      <c r="B134" s="57"/>
      <c r="H134" s="24"/>
      <c r="I134" s="24"/>
    </row>
    <row r="135" spans="1:9">
      <c r="A135" s="57"/>
      <c r="B135" s="57"/>
      <c r="H135" s="24"/>
      <c r="I135" s="24"/>
    </row>
    <row r="136" spans="1:9">
      <c r="A136" s="57"/>
      <c r="B136" s="57"/>
      <c r="H136" s="24"/>
      <c r="I136" s="24"/>
    </row>
  </sheetData>
  <mergeCells count="3">
    <mergeCell ref="D6:H6"/>
    <mergeCell ref="A3:H3"/>
    <mergeCell ref="A4:H4"/>
  </mergeCells>
  <pageMargins left="0.75" right="0.75" top="1" bottom="1" header="0.5" footer="0.5"/>
  <pageSetup paperSize="9" scale="9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0"/>
  <sheetViews>
    <sheetView showGridLines="0" zoomScaleNormal="100" workbookViewId="0"/>
  </sheetViews>
  <sheetFormatPr defaultColWidth="9.33203125" defaultRowHeight="12.75"/>
  <cols>
    <col min="1" max="1" width="67.1640625" style="139" customWidth="1"/>
    <col min="2" max="2" width="11.33203125" style="139" customWidth="1"/>
    <col min="3" max="3" width="2.83203125" style="139" customWidth="1"/>
    <col min="4" max="4" width="11.33203125" style="139" customWidth="1"/>
    <col min="5" max="16384" width="9.33203125" style="139"/>
  </cols>
  <sheetData>
    <row r="1" spans="1:4">
      <c r="A1" s="139" t="s">
        <v>246</v>
      </c>
    </row>
    <row r="2" spans="1:4" s="842" customFormat="1" ht="5.25" customHeight="1"/>
    <row r="3" spans="1:4" ht="15.75">
      <c r="A3" s="1420" t="s">
        <v>254</v>
      </c>
      <c r="B3" s="1420"/>
      <c r="C3" s="1420"/>
      <c r="D3" s="1420"/>
    </row>
    <row r="5" spans="1:4" ht="3.75" customHeight="1">
      <c r="A5" s="140"/>
      <c r="B5" s="140"/>
      <c r="C5" s="140"/>
      <c r="D5" s="140"/>
    </row>
    <row r="6" spans="1:4">
      <c r="A6" s="1421" t="s">
        <v>49</v>
      </c>
      <c r="B6" s="1421"/>
      <c r="C6" s="1421"/>
      <c r="D6" s="1421"/>
    </row>
    <row r="7" spans="1:4" ht="3.2" customHeight="1">
      <c r="A7" s="141"/>
      <c r="B7" s="141"/>
      <c r="C7" s="142"/>
      <c r="D7" s="141"/>
    </row>
    <row r="8" spans="1:4">
      <c r="A8" s="162"/>
      <c r="B8" s="123">
        <v>2016</v>
      </c>
      <c r="C8" s="433"/>
      <c r="D8" s="123">
        <v>2015</v>
      </c>
    </row>
    <row r="9" spans="1:4">
      <c r="A9" s="881"/>
      <c r="B9" s="843" t="s">
        <v>6</v>
      </c>
      <c r="C9" s="143"/>
      <c r="D9" s="843" t="s">
        <v>6</v>
      </c>
    </row>
    <row r="10" spans="1:4" ht="3.2" customHeight="1">
      <c r="A10" s="881"/>
      <c r="B10" s="144"/>
      <c r="C10" s="882"/>
      <c r="D10" s="882"/>
    </row>
    <row r="11" spans="1:4" s="147" customFormat="1" ht="11.25" customHeight="1">
      <c r="A11" s="884" t="s">
        <v>31</v>
      </c>
      <c r="B11" s="695"/>
      <c r="C11" s="695"/>
      <c r="D11" s="695"/>
    </row>
    <row r="12" spans="1:4" ht="11.25" customHeight="1">
      <c r="A12" s="881" t="s">
        <v>255</v>
      </c>
      <c r="B12" s="535">
        <v>206</v>
      </c>
      <c r="C12" s="534"/>
      <c r="D12" s="535">
        <v>286</v>
      </c>
    </row>
    <row r="13" spans="1:4" ht="11.25" customHeight="1">
      <c r="A13" s="881" t="s">
        <v>256</v>
      </c>
      <c r="B13" s="535">
        <v>3372</v>
      </c>
      <c r="C13" s="534"/>
      <c r="D13" s="535">
        <v>3203</v>
      </c>
    </row>
    <row r="14" spans="1:4" ht="11.25" customHeight="1">
      <c r="A14" s="881" t="s">
        <v>7</v>
      </c>
      <c r="B14" s="535">
        <v>7017</v>
      </c>
      <c r="C14" s="534"/>
      <c r="D14" s="535">
        <v>6690</v>
      </c>
    </row>
    <row r="15" spans="1:4" ht="11.25" customHeight="1">
      <c r="A15" s="881" t="s">
        <v>8</v>
      </c>
      <c r="B15" s="535">
        <v>8306</v>
      </c>
      <c r="C15" s="534"/>
      <c r="D15" s="535">
        <v>7942</v>
      </c>
    </row>
    <row r="16" spans="1:4" ht="11.25" customHeight="1">
      <c r="A16" s="881" t="s">
        <v>257</v>
      </c>
      <c r="B16" s="535">
        <v>2114</v>
      </c>
      <c r="C16" s="534"/>
      <c r="D16" s="535">
        <v>2072</v>
      </c>
    </row>
    <row r="17" spans="1:6" ht="11.25" customHeight="1">
      <c r="A17" s="881" t="s">
        <v>258</v>
      </c>
      <c r="B17" s="535">
        <v>2043</v>
      </c>
      <c r="C17" s="534"/>
      <c r="D17" s="535">
        <v>1833</v>
      </c>
      <c r="F17" s="151"/>
    </row>
    <row r="18" spans="1:6" ht="11.25" customHeight="1">
      <c r="A18" s="881" t="s">
        <v>259</v>
      </c>
      <c r="B18" s="535">
        <v>789</v>
      </c>
      <c r="C18" s="534"/>
      <c r="D18" s="535">
        <v>908</v>
      </c>
      <c r="F18" s="151"/>
    </row>
    <row r="19" spans="1:6" ht="11.25" customHeight="1">
      <c r="A19" s="881" t="s">
        <v>260</v>
      </c>
      <c r="B19" s="535">
        <v>464</v>
      </c>
      <c r="C19" s="534"/>
      <c r="D19" s="535">
        <v>609</v>
      </c>
      <c r="F19" s="151"/>
    </row>
    <row r="20" spans="1:6" ht="11.25" customHeight="1">
      <c r="A20" s="881" t="s">
        <v>261</v>
      </c>
      <c r="B20" s="535">
        <v>386</v>
      </c>
      <c r="C20" s="534"/>
      <c r="D20" s="535">
        <v>343</v>
      </c>
      <c r="F20" s="151"/>
    </row>
    <row r="21" spans="1:6" ht="11.25" customHeight="1">
      <c r="A21" s="881" t="s">
        <v>262</v>
      </c>
      <c r="B21" s="535">
        <v>216</v>
      </c>
      <c r="C21" s="534"/>
      <c r="D21" s="535">
        <v>221</v>
      </c>
      <c r="F21" s="151"/>
    </row>
    <row r="22" spans="1:6" ht="11.25" customHeight="1">
      <c r="A22" s="881" t="s">
        <v>263</v>
      </c>
      <c r="B22" s="535">
        <v>2003</v>
      </c>
      <c r="C22" s="534"/>
      <c r="D22" s="535">
        <v>2003</v>
      </c>
      <c r="F22" s="151"/>
    </row>
    <row r="23" spans="1:6" ht="11.25" customHeight="1">
      <c r="A23" s="881" t="s">
        <v>264</v>
      </c>
      <c r="B23" s="535">
        <v>620</v>
      </c>
      <c r="C23" s="534"/>
      <c r="D23" s="535">
        <v>650</v>
      </c>
    </row>
    <row r="24" spans="1:6" ht="11.25" customHeight="1">
      <c r="A24" s="881" t="s">
        <v>265</v>
      </c>
      <c r="B24" s="535">
        <v>968</v>
      </c>
      <c r="C24" s="534"/>
      <c r="D24" s="535">
        <v>1071</v>
      </c>
    </row>
    <row r="25" spans="1:6" ht="11.25" customHeight="1">
      <c r="A25" s="811" t="s">
        <v>46</v>
      </c>
      <c r="B25" s="537">
        <v>28506</v>
      </c>
      <c r="C25" s="536"/>
      <c r="D25" s="537">
        <v>27831</v>
      </c>
    </row>
    <row r="26" spans="1:6">
      <c r="A26" s="881"/>
      <c r="B26" s="843"/>
      <c r="C26" s="555"/>
      <c r="D26" s="843"/>
    </row>
    <row r="27" spans="1:6">
      <c r="A27" s="884" t="s">
        <v>266</v>
      </c>
      <c r="B27" s="843"/>
      <c r="C27" s="555"/>
      <c r="D27" s="843"/>
    </row>
    <row r="28" spans="1:6">
      <c r="A28" s="881" t="s">
        <v>255</v>
      </c>
      <c r="B28" s="535">
        <v>6469</v>
      </c>
      <c r="C28" s="534"/>
      <c r="D28" s="535">
        <v>5772</v>
      </c>
    </row>
    <row r="29" spans="1:6">
      <c r="A29" s="881" t="s">
        <v>256</v>
      </c>
      <c r="B29" s="535">
        <v>3904</v>
      </c>
      <c r="C29" s="534"/>
      <c r="D29" s="535">
        <v>3927</v>
      </c>
    </row>
    <row r="30" spans="1:6">
      <c r="A30" s="881" t="s">
        <v>7</v>
      </c>
      <c r="B30" s="535">
        <v>13857</v>
      </c>
      <c r="C30" s="534"/>
      <c r="D30" s="535">
        <v>16075</v>
      </c>
    </row>
    <row r="31" spans="1:6">
      <c r="A31" s="881" t="s">
        <v>8</v>
      </c>
      <c r="B31" s="535">
        <v>8366</v>
      </c>
      <c r="C31" s="534"/>
      <c r="D31" s="535">
        <v>8371</v>
      </c>
    </row>
    <row r="32" spans="1:6">
      <c r="A32" s="881" t="s">
        <v>257</v>
      </c>
      <c r="B32" s="535">
        <v>290</v>
      </c>
      <c r="C32" s="534"/>
      <c r="D32" s="535">
        <v>311</v>
      </c>
    </row>
    <row r="33" spans="1:4">
      <c r="A33" s="881" t="s">
        <v>258</v>
      </c>
      <c r="B33" s="535">
        <v>5045</v>
      </c>
      <c r="C33" s="534"/>
      <c r="D33" s="535">
        <v>5697</v>
      </c>
    </row>
    <row r="34" spans="1:4">
      <c r="A34" s="881" t="s">
        <v>259</v>
      </c>
      <c r="B34" s="535">
        <v>6014</v>
      </c>
      <c r="C34" s="534"/>
      <c r="D34" s="535">
        <v>5659</v>
      </c>
    </row>
    <row r="35" spans="1:4">
      <c r="A35" s="881" t="s">
        <v>260</v>
      </c>
      <c r="B35" s="535">
        <v>12</v>
      </c>
      <c r="C35" s="534"/>
      <c r="D35" s="535">
        <v>27</v>
      </c>
    </row>
    <row r="36" spans="1:4">
      <c r="A36" s="881" t="s">
        <v>261</v>
      </c>
      <c r="B36" s="535">
        <v>394</v>
      </c>
      <c r="C36" s="534"/>
      <c r="D36" s="535">
        <v>389</v>
      </c>
    </row>
    <row r="37" spans="1:4">
      <c r="A37" s="881" t="s">
        <v>262</v>
      </c>
      <c r="B37" s="535">
        <v>1371</v>
      </c>
      <c r="C37" s="534"/>
      <c r="D37" s="535">
        <v>1253</v>
      </c>
    </row>
    <row r="38" spans="1:4">
      <c r="A38" s="881" t="s">
        <v>263</v>
      </c>
      <c r="B38" s="535">
        <v>45721</v>
      </c>
      <c r="C38" s="534"/>
      <c r="D38" s="535">
        <v>44889</v>
      </c>
    </row>
    <row r="39" spans="1:4">
      <c r="A39" s="881" t="s">
        <v>264</v>
      </c>
      <c r="B39" s="535">
        <v>290</v>
      </c>
      <c r="C39" s="534"/>
      <c r="D39" s="535">
        <v>278</v>
      </c>
    </row>
    <row r="40" spans="1:4">
      <c r="A40" s="695" t="s">
        <v>750</v>
      </c>
      <c r="B40" s="535">
        <v>55834</v>
      </c>
      <c r="C40" s="534"/>
      <c r="D40" s="535">
        <v>56301</v>
      </c>
    </row>
    <row r="41" spans="1:4">
      <c r="A41" s="884" t="s">
        <v>109</v>
      </c>
      <c r="B41" s="537">
        <v>147566</v>
      </c>
      <c r="C41" s="536"/>
      <c r="D41" s="537">
        <v>148949</v>
      </c>
    </row>
    <row r="42" spans="1:4">
      <c r="A42" s="857"/>
      <c r="B42" s="155"/>
      <c r="C42" s="155"/>
      <c r="D42" s="155"/>
    </row>
    <row r="43" spans="1:4" ht="3.75" customHeight="1">
      <c r="A43" s="148"/>
      <c r="B43" s="127"/>
      <c r="C43" s="127"/>
      <c r="D43" s="127"/>
    </row>
    <row r="44" spans="1:4">
      <c r="A44" s="1422" t="s">
        <v>51</v>
      </c>
      <c r="B44" s="1422"/>
      <c r="C44" s="1422"/>
      <c r="D44" s="1422"/>
    </row>
    <row r="45" spans="1:4" ht="3.2" customHeight="1">
      <c r="A45" s="141"/>
      <c r="B45" s="141"/>
      <c r="C45" s="142"/>
      <c r="D45" s="141"/>
    </row>
    <row r="46" spans="1:4">
      <c r="A46" s="162"/>
      <c r="B46" s="123">
        <v>2016</v>
      </c>
      <c r="C46" s="433"/>
      <c r="D46" s="123">
        <v>2015</v>
      </c>
    </row>
    <row r="47" spans="1:4">
      <c r="A47" s="881"/>
      <c r="B47" s="843" t="s">
        <v>6</v>
      </c>
      <c r="C47" s="937"/>
      <c r="D47" s="843" t="s">
        <v>6</v>
      </c>
    </row>
    <row r="48" spans="1:4" ht="3.2" customHeight="1">
      <c r="A48" s="881"/>
      <c r="B48" s="144"/>
      <c r="C48" s="882"/>
      <c r="D48" s="882"/>
    </row>
    <row r="49" spans="1:5" s="147" customFormat="1" ht="11.25" customHeight="1">
      <c r="A49" s="884" t="s">
        <v>31</v>
      </c>
      <c r="B49" s="695"/>
      <c r="C49" s="695"/>
      <c r="D49" s="695"/>
    </row>
    <row r="50" spans="1:5" ht="11.25" customHeight="1">
      <c r="A50" s="881" t="s">
        <v>255</v>
      </c>
      <c r="B50" s="535">
        <v>1</v>
      </c>
      <c r="C50" s="534"/>
      <c r="D50" s="535">
        <v>25</v>
      </c>
    </row>
    <row r="51" spans="1:5" ht="11.25" customHeight="1">
      <c r="A51" s="881" t="s">
        <v>256</v>
      </c>
      <c r="B51" s="535">
        <v>3293</v>
      </c>
      <c r="C51" s="534"/>
      <c r="D51" s="535">
        <v>3113</v>
      </c>
    </row>
    <row r="52" spans="1:5" ht="11.25" customHeight="1">
      <c r="A52" s="881" t="s">
        <v>7</v>
      </c>
      <c r="B52" s="535">
        <v>6850</v>
      </c>
      <c r="C52" s="534"/>
      <c r="D52" s="535">
        <v>6500</v>
      </c>
    </row>
    <row r="53" spans="1:5" ht="11.25" customHeight="1">
      <c r="A53" s="881" t="s">
        <v>8</v>
      </c>
      <c r="B53" s="535">
        <v>8243</v>
      </c>
      <c r="C53" s="534"/>
      <c r="D53" s="535">
        <v>7882</v>
      </c>
    </row>
    <row r="54" spans="1:5" ht="11.25" customHeight="1">
      <c r="A54" s="881" t="s">
        <v>257</v>
      </c>
      <c r="B54" s="535">
        <v>2090</v>
      </c>
      <c r="C54" s="534"/>
      <c r="D54" s="535">
        <v>1975</v>
      </c>
    </row>
    <row r="55" spans="1:5" ht="11.25" customHeight="1">
      <c r="A55" s="881" t="s">
        <v>258</v>
      </c>
      <c r="B55" s="535">
        <v>3613</v>
      </c>
      <c r="C55" s="534"/>
      <c r="D55" s="535">
        <v>3497</v>
      </c>
    </row>
    <row r="56" spans="1:5" ht="11.25" customHeight="1">
      <c r="A56" s="881" t="s">
        <v>259</v>
      </c>
      <c r="B56" s="535">
        <v>3611</v>
      </c>
      <c r="C56" s="534"/>
      <c r="D56" s="535">
        <v>3676</v>
      </c>
    </row>
    <row r="57" spans="1:5" ht="11.25" customHeight="1">
      <c r="A57" s="881" t="s">
        <v>260</v>
      </c>
      <c r="B57" s="535">
        <v>3210</v>
      </c>
      <c r="C57" s="534"/>
      <c r="D57" s="535">
        <v>3355</v>
      </c>
    </row>
    <row r="58" spans="1:5" ht="11.25" customHeight="1">
      <c r="A58" s="881" t="s">
        <v>261</v>
      </c>
      <c r="B58" s="535">
        <v>476</v>
      </c>
      <c r="C58" s="534"/>
      <c r="D58" s="535">
        <v>431</v>
      </c>
    </row>
    <row r="59" spans="1:5" ht="11.25" customHeight="1">
      <c r="A59" s="881" t="s">
        <v>262</v>
      </c>
      <c r="B59" s="535">
        <v>215</v>
      </c>
      <c r="C59" s="534"/>
      <c r="D59" s="535">
        <v>219</v>
      </c>
    </row>
    <row r="60" spans="1:5" ht="11.25" customHeight="1">
      <c r="A60" s="881" t="s">
        <v>263</v>
      </c>
      <c r="B60" s="535">
        <v>2923</v>
      </c>
      <c r="C60" s="534"/>
      <c r="D60" s="535">
        <v>2926</v>
      </c>
    </row>
    <row r="61" spans="1:5" ht="11.25" customHeight="1">
      <c r="A61" s="881" t="s">
        <v>264</v>
      </c>
      <c r="B61" s="535">
        <v>10403</v>
      </c>
      <c r="C61" s="534"/>
      <c r="D61" s="535">
        <v>8123</v>
      </c>
    </row>
    <row r="62" spans="1:5" ht="11.25" customHeight="1">
      <c r="A62" s="881" t="s">
        <v>265</v>
      </c>
      <c r="B62" s="535">
        <v>1947</v>
      </c>
      <c r="C62" s="534"/>
      <c r="D62" s="535">
        <v>2034</v>
      </c>
    </row>
    <row r="63" spans="1:5" ht="11.25" customHeight="1">
      <c r="A63" s="811" t="s">
        <v>46</v>
      </c>
      <c r="B63" s="537">
        <v>46875</v>
      </c>
      <c r="C63" s="536"/>
      <c r="D63" s="537">
        <v>43756</v>
      </c>
      <c r="E63" s="158"/>
    </row>
    <row r="64" spans="1:5">
      <c r="A64" s="881"/>
      <c r="B64" s="843"/>
      <c r="C64" s="150"/>
      <c r="D64" s="843"/>
    </row>
    <row r="65" spans="1:8">
      <c r="A65" s="884" t="s">
        <v>266</v>
      </c>
      <c r="B65" s="843"/>
      <c r="C65" s="150"/>
      <c r="D65" s="843"/>
    </row>
    <row r="66" spans="1:8">
      <c r="A66" s="881" t="s">
        <v>255</v>
      </c>
      <c r="B66" s="535">
        <v>5756</v>
      </c>
      <c r="C66" s="534"/>
      <c r="D66" s="535">
        <v>5156</v>
      </c>
    </row>
    <row r="67" spans="1:8">
      <c r="A67" s="881" t="s">
        <v>256</v>
      </c>
      <c r="B67" s="535">
        <v>3914</v>
      </c>
      <c r="C67" s="534"/>
      <c r="D67" s="535">
        <v>3937</v>
      </c>
    </row>
    <row r="68" spans="1:8">
      <c r="A68" s="881" t="s">
        <v>7</v>
      </c>
      <c r="B68" s="535">
        <v>13857</v>
      </c>
      <c r="C68" s="534"/>
      <c r="D68" s="535">
        <v>16075</v>
      </c>
    </row>
    <row r="69" spans="1:8">
      <c r="A69" s="881" t="s">
        <v>8</v>
      </c>
      <c r="B69" s="535">
        <v>8366</v>
      </c>
      <c r="C69" s="534"/>
      <c r="D69" s="535">
        <v>8371</v>
      </c>
    </row>
    <row r="70" spans="1:8">
      <c r="A70" s="881" t="s">
        <v>257</v>
      </c>
      <c r="B70" s="535">
        <v>289</v>
      </c>
      <c r="C70" s="534"/>
      <c r="D70" s="535">
        <v>310</v>
      </c>
    </row>
    <row r="71" spans="1:8">
      <c r="A71" s="881" t="s">
        <v>258</v>
      </c>
      <c r="B71" s="535">
        <v>50004</v>
      </c>
      <c r="C71" s="534"/>
      <c r="D71" s="535">
        <v>51279</v>
      </c>
    </row>
    <row r="72" spans="1:8">
      <c r="A72" s="881" t="s">
        <v>259</v>
      </c>
      <c r="B72" s="535">
        <v>6785</v>
      </c>
      <c r="C72" s="534"/>
      <c r="D72" s="535">
        <v>6401</v>
      </c>
    </row>
    <row r="73" spans="1:8">
      <c r="A73" s="881" t="s">
        <v>260</v>
      </c>
      <c r="B73" s="535">
        <v>22962</v>
      </c>
      <c r="C73" s="534"/>
      <c r="D73" s="535">
        <v>23255</v>
      </c>
    </row>
    <row r="74" spans="1:8">
      <c r="A74" s="881" t="s">
        <v>261</v>
      </c>
      <c r="B74" s="535">
        <v>769</v>
      </c>
      <c r="C74" s="534"/>
      <c r="D74" s="535">
        <v>751</v>
      </c>
    </row>
    <row r="75" spans="1:8">
      <c r="A75" s="881" t="s">
        <v>262</v>
      </c>
      <c r="B75" s="535">
        <v>1371</v>
      </c>
      <c r="C75" s="534"/>
      <c r="D75" s="535">
        <v>1253</v>
      </c>
    </row>
    <row r="76" spans="1:8">
      <c r="A76" s="881" t="s">
        <v>263</v>
      </c>
      <c r="B76" s="535">
        <v>55871</v>
      </c>
      <c r="C76" s="534"/>
      <c r="D76" s="535">
        <v>54058</v>
      </c>
    </row>
    <row r="77" spans="1:8" ht="13.5" customHeight="1">
      <c r="A77" s="881" t="s">
        <v>264</v>
      </c>
      <c r="B77" s="535">
        <v>20421</v>
      </c>
      <c r="C77" s="534"/>
      <c r="D77" s="535">
        <v>17144</v>
      </c>
    </row>
    <row r="78" spans="1:8">
      <c r="A78" s="884" t="s">
        <v>109</v>
      </c>
      <c r="B78" s="537">
        <v>190366</v>
      </c>
      <c r="C78" s="536"/>
      <c r="D78" s="537">
        <v>187989</v>
      </c>
    </row>
    <row r="79" spans="1:8" s="842" customFormat="1" ht="11.25" customHeight="1">
      <c r="A79" s="884"/>
      <c r="B79" s="537"/>
      <c r="C79" s="536"/>
      <c r="D79" s="537"/>
    </row>
    <row r="80" spans="1:8" ht="11.25" customHeight="1">
      <c r="A80" s="942" t="s">
        <v>44</v>
      </c>
      <c r="B80" s="965"/>
      <c r="C80" s="965"/>
      <c r="D80" s="965"/>
      <c r="E80" s="30"/>
      <c r="F80" s="67"/>
      <c r="G80" s="67"/>
      <c r="H80" s="31"/>
    </row>
  </sheetData>
  <mergeCells count="3">
    <mergeCell ref="A3:D3"/>
    <mergeCell ref="A6:D6"/>
    <mergeCell ref="A44:D44"/>
  </mergeCells>
  <pageMargins left="0.43307086614173229" right="0.47244094488188981" top="0.74803149606299213" bottom="0.74803149606299213" header="0.51181102362204722" footer="0.51181102362204722"/>
  <pageSetup paperSize="9" orientation="portrait" r:id="rId1"/>
  <headerFooter alignWithMargins="0">
    <oddHeader xml:space="preserve">&amp;CNote 5 Government Purpose Classification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zoomScaleNormal="100" workbookViewId="0"/>
  </sheetViews>
  <sheetFormatPr defaultColWidth="9.33203125" defaultRowHeight="12.75"/>
  <cols>
    <col min="1" max="1" width="53.83203125" style="139" customWidth="1"/>
    <col min="2" max="2" width="10" style="139" customWidth="1"/>
    <col min="3" max="3" width="2.6640625" style="139" customWidth="1"/>
    <col min="4" max="4" width="10" style="139" customWidth="1"/>
    <col min="5" max="16384" width="9.33203125" style="139"/>
  </cols>
  <sheetData>
    <row r="1" spans="1:4">
      <c r="A1" s="139" t="s">
        <v>802</v>
      </c>
    </row>
    <row r="2" spans="1:4" s="842" customFormat="1" ht="5.25" customHeight="1"/>
    <row r="3" spans="1:4" ht="15.75">
      <c r="A3" s="1420" t="s">
        <v>284</v>
      </c>
      <c r="B3" s="1420"/>
      <c r="C3" s="1420"/>
      <c r="D3" s="1420"/>
    </row>
    <row r="4" spans="1:4" ht="3.2" customHeight="1">
      <c r="A4" s="158"/>
      <c r="B4" s="158"/>
      <c r="C4" s="158"/>
      <c r="D4" s="158"/>
    </row>
    <row r="5" spans="1:4">
      <c r="A5" s="1421" t="s">
        <v>49</v>
      </c>
      <c r="B5" s="1421"/>
      <c r="C5" s="1421"/>
      <c r="D5" s="1421"/>
    </row>
    <row r="6" spans="1:4" ht="3.2" customHeight="1">
      <c r="A6" s="163"/>
      <c r="B6" s="163"/>
      <c r="C6" s="163"/>
      <c r="D6" s="163"/>
    </row>
    <row r="7" spans="1:4">
      <c r="A7" s="222"/>
      <c r="B7" s="123">
        <v>2016</v>
      </c>
      <c r="C7" s="433"/>
      <c r="D7" s="123">
        <v>2015</v>
      </c>
    </row>
    <row r="8" spans="1:4">
      <c r="A8" s="222"/>
      <c r="B8" s="843" t="s">
        <v>6</v>
      </c>
      <c r="C8" s="843"/>
      <c r="D8" s="843" t="s">
        <v>6</v>
      </c>
    </row>
    <row r="9" spans="1:4" s="147" customFormat="1">
      <c r="A9" s="695" t="s">
        <v>81</v>
      </c>
      <c r="B9" s="689"/>
      <c r="C9" s="689"/>
      <c r="D9" s="689"/>
    </row>
    <row r="10" spans="1:4">
      <c r="A10" s="881" t="s">
        <v>285</v>
      </c>
      <c r="B10" s="675">
        <v>564</v>
      </c>
      <c r="C10" s="1258"/>
      <c r="D10" s="675">
        <v>545</v>
      </c>
    </row>
    <row r="11" spans="1:4">
      <c r="A11" s="881" t="s">
        <v>286</v>
      </c>
      <c r="B11" s="675">
        <v>358</v>
      </c>
      <c r="C11" s="1258"/>
      <c r="D11" s="675">
        <v>270</v>
      </c>
    </row>
    <row r="12" spans="1:4">
      <c r="A12" s="881" t="s">
        <v>287</v>
      </c>
      <c r="B12" s="675">
        <v>339</v>
      </c>
      <c r="C12" s="1258"/>
      <c r="D12" s="675">
        <v>337</v>
      </c>
    </row>
    <row r="13" spans="1:4" s="147" customFormat="1">
      <c r="A13" s="695" t="s">
        <v>5</v>
      </c>
      <c r="B13" s="928">
        <v>1262</v>
      </c>
      <c r="C13" s="689"/>
      <c r="D13" s="928">
        <v>1152</v>
      </c>
    </row>
    <row r="14" spans="1:4" ht="3.2" customHeight="1">
      <c r="A14" s="881"/>
      <c r="B14" s="937"/>
      <c r="C14" s="937"/>
      <c r="D14" s="937"/>
    </row>
    <row r="15" spans="1:4" s="147" customFormat="1">
      <c r="A15" s="695" t="s">
        <v>288</v>
      </c>
      <c r="B15" s="689"/>
      <c r="C15" s="689"/>
      <c r="D15" s="689"/>
    </row>
    <row r="16" spans="1:4">
      <c r="A16" s="881" t="s">
        <v>289</v>
      </c>
      <c r="B16" s="577">
        <v>98</v>
      </c>
      <c r="C16" s="752"/>
      <c r="D16" s="577">
        <v>84</v>
      </c>
    </row>
    <row r="17" spans="1:4" s="147" customFormat="1">
      <c r="A17" s="695" t="s">
        <v>5</v>
      </c>
      <c r="B17" s="676">
        <v>98</v>
      </c>
      <c r="C17" s="689"/>
      <c r="D17" s="676">
        <v>84</v>
      </c>
    </row>
    <row r="18" spans="1:4" ht="6.75" customHeight="1">
      <c r="A18" s="881"/>
      <c r="B18" s="555"/>
      <c r="C18" s="555"/>
      <c r="D18" s="555"/>
    </row>
    <row r="19" spans="1:4" s="159" customFormat="1" ht="12.2" customHeight="1">
      <c r="A19" s="811" t="s">
        <v>290</v>
      </c>
      <c r="B19" s="844">
        <v>1359</v>
      </c>
      <c r="C19" s="844"/>
      <c r="D19" s="844">
        <v>1235</v>
      </c>
    </row>
    <row r="20" spans="1:4" s="169" customFormat="1" ht="4.7" customHeight="1">
      <c r="A20" s="160"/>
      <c r="B20" s="161"/>
      <c r="C20" s="161"/>
      <c r="D20" s="161"/>
    </row>
    <row r="21" spans="1:4" ht="3.2" customHeight="1">
      <c r="A21" s="158"/>
      <c r="B21" s="171"/>
      <c r="C21" s="171"/>
      <c r="D21" s="171"/>
    </row>
    <row r="22" spans="1:4" ht="12.75" customHeight="1">
      <c r="A22" s="1422" t="s">
        <v>51</v>
      </c>
      <c r="B22" s="1422"/>
      <c r="C22" s="1422"/>
      <c r="D22" s="1422"/>
    </row>
    <row r="23" spans="1:4" ht="3.2" customHeight="1">
      <c r="A23" s="163"/>
      <c r="B23" s="163"/>
      <c r="C23" s="163"/>
      <c r="D23" s="163"/>
    </row>
    <row r="24" spans="1:4">
      <c r="A24" s="222"/>
      <c r="B24" s="123">
        <v>2016</v>
      </c>
      <c r="C24" s="433"/>
      <c r="D24" s="123">
        <v>2015</v>
      </c>
    </row>
    <row r="25" spans="1:4">
      <c r="A25" s="222"/>
      <c r="B25" s="843" t="s">
        <v>6</v>
      </c>
      <c r="C25" s="843"/>
      <c r="D25" s="843" t="s">
        <v>6</v>
      </c>
    </row>
    <row r="26" spans="1:4" s="147" customFormat="1">
      <c r="A26" s="695" t="s">
        <v>81</v>
      </c>
      <c r="B26" s="689"/>
      <c r="C26" s="689"/>
      <c r="D26" s="689"/>
    </row>
    <row r="27" spans="1:4">
      <c r="A27" s="881" t="s">
        <v>285</v>
      </c>
      <c r="B27" s="558">
        <v>755</v>
      </c>
      <c r="C27" s="558"/>
      <c r="D27" s="558">
        <v>752</v>
      </c>
    </row>
    <row r="28" spans="1:4">
      <c r="A28" s="881" t="s">
        <v>286</v>
      </c>
      <c r="B28" s="558">
        <v>1616</v>
      </c>
      <c r="C28" s="558"/>
      <c r="D28" s="558">
        <v>1544</v>
      </c>
    </row>
    <row r="29" spans="1:4">
      <c r="A29" s="881" t="s">
        <v>287</v>
      </c>
      <c r="B29" s="558">
        <v>779</v>
      </c>
      <c r="C29" s="558"/>
      <c r="D29" s="558">
        <v>751</v>
      </c>
    </row>
    <row r="30" spans="1:4" s="147" customFormat="1">
      <c r="A30" s="695" t="s">
        <v>5</v>
      </c>
      <c r="B30" s="557">
        <v>3150</v>
      </c>
      <c r="C30" s="557"/>
      <c r="D30" s="557">
        <v>3048</v>
      </c>
    </row>
    <row r="31" spans="1:4" ht="3.2" customHeight="1">
      <c r="A31" s="881"/>
      <c r="B31" s="602"/>
      <c r="C31" s="602"/>
      <c r="D31" s="602"/>
    </row>
    <row r="32" spans="1:4" s="147" customFormat="1">
      <c r="A32" s="695" t="s">
        <v>288</v>
      </c>
      <c r="B32" s="568"/>
      <c r="C32" s="568"/>
      <c r="D32" s="568"/>
    </row>
    <row r="33" spans="1:4">
      <c r="A33" s="881" t="s">
        <v>289</v>
      </c>
      <c r="B33" s="559">
        <v>204</v>
      </c>
      <c r="C33" s="558"/>
      <c r="D33" s="559">
        <v>179</v>
      </c>
    </row>
    <row r="34" spans="1:4" s="147" customFormat="1">
      <c r="A34" s="695" t="s">
        <v>5</v>
      </c>
      <c r="B34" s="568">
        <v>204</v>
      </c>
      <c r="C34" s="568"/>
      <c r="D34" s="568">
        <v>179</v>
      </c>
    </row>
    <row r="35" spans="1:4" s="147" customFormat="1" ht="3.75" customHeight="1">
      <c r="A35" s="695"/>
      <c r="B35" s="568"/>
      <c r="C35" s="568"/>
      <c r="D35" s="568"/>
    </row>
    <row r="36" spans="1:4" s="169" customFormat="1" ht="16.5" customHeight="1">
      <c r="A36" s="531" t="s">
        <v>290</v>
      </c>
      <c r="B36" s="597">
        <v>3354</v>
      </c>
      <c r="C36" s="597"/>
      <c r="D36" s="597">
        <v>3226</v>
      </c>
    </row>
    <row r="37" spans="1:4" s="740" customFormat="1" ht="11.25" customHeight="1">
      <c r="A37" s="531"/>
      <c r="B37" s="597"/>
      <c r="C37" s="597"/>
      <c r="D37" s="597"/>
    </row>
    <row r="38" spans="1:4" ht="11.25" customHeight="1">
      <c r="A38" s="942" t="s">
        <v>44</v>
      </c>
      <c r="B38" s="965"/>
      <c r="C38" s="965"/>
      <c r="D38" s="965"/>
    </row>
  </sheetData>
  <mergeCells count="3">
    <mergeCell ref="A3:D3"/>
    <mergeCell ref="A5:D5"/>
    <mergeCell ref="A22:D22"/>
  </mergeCells>
  <pageMargins left="0.62992125984251968" right="0.23622047244094491" top="0.98425196850393704" bottom="0.98425196850393704" header="0.51181102362204722" footer="0.51181102362204722"/>
  <pageSetup paperSize="9" orientation="portrait" r:id="rId1"/>
  <headerFooter alignWithMargins="0">
    <oddHeader>&amp;CNote 9 Depreciation and Amortisation Expense</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8"/>
  <sheetViews>
    <sheetView showGridLines="0" zoomScaleNormal="100" workbookViewId="0"/>
  </sheetViews>
  <sheetFormatPr defaultColWidth="9.33203125" defaultRowHeight="12.75"/>
  <cols>
    <col min="1" max="1" width="60.33203125" style="139" customWidth="1"/>
    <col min="2" max="2" width="11.33203125" style="139" customWidth="1"/>
    <col min="3" max="3" width="2.83203125" style="139" customWidth="1"/>
    <col min="4" max="4" width="11.33203125" style="139" customWidth="1"/>
    <col min="5" max="16384" width="9.33203125" style="139"/>
  </cols>
  <sheetData>
    <row r="1" spans="1:13">
      <c r="A1" s="139" t="s">
        <v>276</v>
      </c>
    </row>
    <row r="2" spans="1:13" s="842" customFormat="1" ht="5.25" customHeight="1"/>
    <row r="3" spans="1:13" ht="15.75">
      <c r="A3" s="1420" t="s">
        <v>395</v>
      </c>
      <c r="B3" s="1420"/>
      <c r="C3" s="1420"/>
      <c r="D3" s="1420"/>
    </row>
    <row r="4" spans="1:13" s="842" customFormat="1" ht="15.75">
      <c r="A4" s="931"/>
      <c r="B4" s="931"/>
      <c r="C4" s="931"/>
      <c r="D4" s="931"/>
    </row>
    <row r="5" spans="1:13" ht="3.75" customHeight="1">
      <c r="A5" s="140"/>
      <c r="B5" s="140"/>
      <c r="C5" s="140"/>
      <c r="D5" s="140"/>
    </row>
    <row r="6" spans="1:13">
      <c r="A6" s="1421" t="s">
        <v>49</v>
      </c>
      <c r="B6" s="1421"/>
      <c r="C6" s="1421"/>
      <c r="D6" s="1421"/>
      <c r="F6" s="112"/>
      <c r="G6" s="112"/>
      <c r="H6" s="112"/>
      <c r="I6" s="112"/>
      <c r="J6" s="112"/>
      <c r="K6" s="112"/>
      <c r="L6" s="112"/>
      <c r="M6" s="112"/>
    </row>
    <row r="7" spans="1:13" ht="3.2" customHeight="1">
      <c r="A7" s="163"/>
      <c r="B7" s="163"/>
      <c r="C7" s="163"/>
      <c r="D7" s="163"/>
      <c r="F7" s="112"/>
      <c r="G7" s="112"/>
      <c r="H7" s="112"/>
      <c r="I7" s="112"/>
      <c r="J7" s="112"/>
      <c r="K7" s="112"/>
      <c r="L7" s="112"/>
      <c r="M7" s="112"/>
    </row>
    <row r="8" spans="1:13">
      <c r="A8" s="222"/>
      <c r="B8" s="123">
        <v>2016</v>
      </c>
      <c r="C8" s="433"/>
      <c r="D8" s="123">
        <v>2015</v>
      </c>
      <c r="F8" s="112"/>
      <c r="G8" s="239"/>
      <c r="H8" s="112"/>
      <c r="I8" s="112"/>
      <c r="J8" s="112"/>
      <c r="K8" s="112"/>
      <c r="L8" s="112"/>
      <c r="M8" s="112"/>
    </row>
    <row r="9" spans="1:13">
      <c r="A9" s="222"/>
      <c r="B9" s="843" t="s">
        <v>6</v>
      </c>
      <c r="C9" s="843"/>
      <c r="D9" s="843" t="s">
        <v>6</v>
      </c>
      <c r="F9" s="112"/>
      <c r="G9" s="256"/>
      <c r="H9" s="257"/>
      <c r="I9" s="112"/>
      <c r="J9" s="112"/>
      <c r="K9" s="112"/>
      <c r="L9" s="112"/>
      <c r="M9" s="112"/>
    </row>
    <row r="10" spans="1:13" ht="3.2" customHeight="1">
      <c r="A10" s="222"/>
      <c r="B10" s="222"/>
      <c r="C10" s="223"/>
      <c r="D10" s="222"/>
      <c r="F10" s="112"/>
      <c r="G10" s="257"/>
      <c r="H10" s="258"/>
      <c r="I10" s="112"/>
      <c r="J10" s="112"/>
      <c r="K10" s="112"/>
      <c r="L10" s="112"/>
      <c r="M10" s="112"/>
    </row>
    <row r="11" spans="1:13" ht="3.2" customHeight="1">
      <c r="A11" s="881"/>
      <c r="B11" s="937"/>
      <c r="C11" s="937"/>
      <c r="D11" s="937"/>
      <c r="F11" s="112"/>
      <c r="G11" s="257"/>
      <c r="H11" s="258"/>
      <c r="I11" s="112"/>
      <c r="J11" s="112"/>
      <c r="K11" s="112"/>
      <c r="L11" s="112"/>
      <c r="M11" s="112"/>
    </row>
    <row r="12" spans="1:13" s="148" customFormat="1">
      <c r="A12" s="881" t="s">
        <v>396</v>
      </c>
      <c r="B12" s="565">
        <v>1267</v>
      </c>
      <c r="C12" s="603"/>
      <c r="D12" s="602">
        <v>1156</v>
      </c>
      <c r="F12" s="259"/>
      <c r="G12" s="260"/>
      <c r="H12" s="261"/>
      <c r="I12" s="181"/>
      <c r="J12" s="262"/>
      <c r="K12" s="249"/>
      <c r="L12" s="156"/>
      <c r="M12" s="249"/>
    </row>
    <row r="13" spans="1:13" s="148" customFormat="1">
      <c r="A13" s="881" t="s">
        <v>397</v>
      </c>
      <c r="B13" s="565">
        <v>827</v>
      </c>
      <c r="C13" s="603"/>
      <c r="D13" s="602">
        <v>660</v>
      </c>
      <c r="F13" s="259"/>
      <c r="G13" s="260"/>
      <c r="H13" s="261"/>
      <c r="I13" s="181"/>
      <c r="J13" s="262"/>
      <c r="K13" s="249"/>
      <c r="L13" s="156"/>
      <c r="M13" s="249"/>
    </row>
    <row r="14" spans="1:13" s="881" customFormat="1">
      <c r="A14" s="881" t="s">
        <v>757</v>
      </c>
      <c r="B14" s="565">
        <v>1859</v>
      </c>
      <c r="C14" s="603"/>
      <c r="D14" s="602">
        <v>1803</v>
      </c>
      <c r="F14" s="259"/>
      <c r="G14" s="260"/>
      <c r="H14" s="261"/>
      <c r="I14" s="773"/>
      <c r="J14" s="742"/>
      <c r="K14" s="572"/>
      <c r="L14" s="1258"/>
      <c r="M14" s="572"/>
    </row>
    <row r="15" spans="1:13" s="881" customFormat="1">
      <c r="A15" s="881" t="s">
        <v>756</v>
      </c>
      <c r="B15" s="565">
        <v>563</v>
      </c>
      <c r="C15" s="603"/>
      <c r="D15" s="602">
        <v>521</v>
      </c>
      <c r="F15" s="259"/>
      <c r="G15" s="260"/>
      <c r="H15" s="261"/>
      <c r="I15" s="773"/>
      <c r="J15" s="742"/>
      <c r="K15" s="572"/>
      <c r="L15" s="1258"/>
      <c r="M15" s="572"/>
    </row>
    <row r="16" spans="1:13" s="148" customFormat="1">
      <c r="A16" s="881" t="s">
        <v>45</v>
      </c>
      <c r="B16" s="565">
        <v>1001</v>
      </c>
      <c r="C16" s="562"/>
      <c r="D16" s="561">
        <v>991</v>
      </c>
      <c r="F16" s="259"/>
      <c r="G16" s="261"/>
      <c r="H16" s="261"/>
      <c r="I16" s="181"/>
      <c r="J16" s="262"/>
      <c r="K16" s="252"/>
      <c r="L16" s="121"/>
      <c r="M16" s="252"/>
    </row>
    <row r="17" spans="1:13" ht="3.2" customHeight="1">
      <c r="A17" s="881"/>
      <c r="B17" s="605"/>
      <c r="C17" s="563"/>
      <c r="D17" s="563"/>
      <c r="F17" s="112"/>
      <c r="G17" s="261"/>
      <c r="H17" s="261"/>
      <c r="I17" s="107"/>
      <c r="J17" s="262"/>
      <c r="K17" s="127"/>
      <c r="L17" s="127"/>
      <c r="M17" s="127"/>
    </row>
    <row r="18" spans="1:13" s="159" customFormat="1" ht="11.25" customHeight="1">
      <c r="A18" s="160" t="s">
        <v>398</v>
      </c>
      <c r="B18" s="560">
        <v>5518</v>
      </c>
      <c r="C18" s="560"/>
      <c r="D18" s="560">
        <v>5131</v>
      </c>
      <c r="F18" s="259"/>
      <c r="G18" s="263"/>
      <c r="H18" s="250"/>
      <c r="I18" s="250"/>
      <c r="J18" s="243"/>
      <c r="K18" s="166"/>
      <c r="L18" s="166"/>
      <c r="M18" s="166"/>
    </row>
    <row r="19" spans="1:13" ht="3.75" customHeight="1">
      <c r="B19" s="148"/>
      <c r="C19" s="148"/>
      <c r="D19" s="148"/>
      <c r="F19" s="112"/>
      <c r="G19" s="112"/>
      <c r="H19" s="112"/>
      <c r="I19" s="112"/>
      <c r="J19" s="112"/>
      <c r="K19" s="112"/>
      <c r="L19" s="112"/>
      <c r="M19" s="112"/>
    </row>
    <row r="20" spans="1:13">
      <c r="A20" s="1422" t="s">
        <v>51</v>
      </c>
      <c r="B20" s="1422"/>
      <c r="C20" s="1422"/>
      <c r="D20" s="1422"/>
      <c r="F20" s="112"/>
      <c r="G20" s="112"/>
      <c r="H20" s="112"/>
      <c r="I20" s="112"/>
      <c r="J20" s="112"/>
      <c r="K20" s="112"/>
      <c r="L20" s="112"/>
      <c r="M20" s="112"/>
    </row>
    <row r="21" spans="1:13" ht="3.2" customHeight="1">
      <c r="A21" s="163"/>
      <c r="B21" s="163"/>
      <c r="C21" s="163"/>
      <c r="D21" s="163"/>
      <c r="F21" s="112"/>
      <c r="G21" s="112"/>
      <c r="H21" s="112"/>
      <c r="I21" s="112"/>
      <c r="J21" s="112"/>
      <c r="K21" s="112"/>
      <c r="L21" s="112"/>
      <c r="M21" s="112"/>
    </row>
    <row r="22" spans="1:13">
      <c r="A22" s="222"/>
      <c r="B22" s="123">
        <v>2016</v>
      </c>
      <c r="C22" s="433"/>
      <c r="D22" s="123">
        <v>2015</v>
      </c>
      <c r="F22" s="112"/>
      <c r="G22" s="112"/>
      <c r="H22" s="112"/>
      <c r="I22" s="112"/>
      <c r="J22" s="112"/>
      <c r="K22" s="112"/>
      <c r="L22" s="112"/>
      <c r="M22" s="112"/>
    </row>
    <row r="23" spans="1:13">
      <c r="A23" s="222"/>
      <c r="B23" s="843" t="s">
        <v>6</v>
      </c>
      <c r="C23" s="843"/>
      <c r="D23" s="843" t="s">
        <v>6</v>
      </c>
      <c r="F23" s="112"/>
      <c r="G23" s="112"/>
      <c r="H23" s="112"/>
      <c r="I23" s="112"/>
      <c r="J23" s="112"/>
      <c r="K23" s="112"/>
      <c r="L23" s="112"/>
      <c r="M23" s="112"/>
    </row>
    <row r="24" spans="1:13" ht="3.2" customHeight="1">
      <c r="A24" s="881"/>
      <c r="B24" s="144"/>
      <c r="C24" s="882"/>
      <c r="D24" s="882"/>
      <c r="F24" s="112"/>
      <c r="G24" s="112"/>
      <c r="H24" s="112"/>
      <c r="I24" s="112"/>
      <c r="J24" s="112"/>
      <c r="K24" s="112"/>
      <c r="L24" s="112"/>
      <c r="M24" s="112"/>
    </row>
    <row r="25" spans="1:13" s="148" customFormat="1">
      <c r="A25" s="881" t="s">
        <v>399</v>
      </c>
      <c r="B25" s="565">
        <v>1774</v>
      </c>
      <c r="C25" s="603"/>
      <c r="D25" s="602">
        <v>1775</v>
      </c>
      <c r="E25" s="253"/>
      <c r="F25" s="259"/>
      <c r="G25" s="181"/>
      <c r="H25" s="181"/>
      <c r="I25" s="181"/>
      <c r="J25" s="181"/>
      <c r="K25" s="249"/>
      <c r="L25" s="156"/>
      <c r="M25" s="249"/>
    </row>
    <row r="26" spans="1:13" s="148" customFormat="1">
      <c r="A26" s="881" t="s">
        <v>396</v>
      </c>
      <c r="B26" s="565">
        <v>1267</v>
      </c>
      <c r="C26" s="603"/>
      <c r="D26" s="602">
        <v>1156</v>
      </c>
      <c r="E26" s="253"/>
      <c r="F26" s="259"/>
      <c r="G26" s="181"/>
      <c r="H26" s="181"/>
      <c r="I26" s="181"/>
      <c r="J26" s="181"/>
      <c r="K26" s="249"/>
      <c r="L26" s="156"/>
      <c r="M26" s="249"/>
    </row>
    <row r="27" spans="1:13" s="148" customFormat="1">
      <c r="A27" s="881" t="s">
        <v>397</v>
      </c>
      <c r="B27" s="565">
        <v>827</v>
      </c>
      <c r="C27" s="603"/>
      <c r="D27" s="602">
        <v>660</v>
      </c>
      <c r="E27" s="253"/>
      <c r="F27" s="259"/>
      <c r="G27" s="181"/>
      <c r="H27" s="181"/>
      <c r="I27" s="181"/>
      <c r="J27" s="181"/>
      <c r="K27" s="249"/>
      <c r="L27" s="156"/>
      <c r="M27" s="249"/>
    </row>
    <row r="28" spans="1:13" s="148" customFormat="1">
      <c r="A28" s="881" t="s">
        <v>400</v>
      </c>
      <c r="B28" s="565">
        <v>716</v>
      </c>
      <c r="C28" s="603"/>
      <c r="D28" s="602">
        <v>741</v>
      </c>
      <c r="E28" s="253"/>
      <c r="F28" s="259"/>
      <c r="G28" s="181"/>
      <c r="H28" s="181"/>
      <c r="I28" s="181"/>
      <c r="J28" s="181"/>
      <c r="K28" s="249"/>
      <c r="L28" s="156"/>
      <c r="M28" s="249"/>
    </row>
    <row r="29" spans="1:13" s="881" customFormat="1">
      <c r="A29" s="881" t="s">
        <v>755</v>
      </c>
      <c r="B29" s="565">
        <v>9802</v>
      </c>
      <c r="C29" s="603"/>
      <c r="D29" s="602">
        <v>7395</v>
      </c>
      <c r="E29" s="253"/>
      <c r="F29" s="259"/>
      <c r="G29" s="773"/>
      <c r="H29" s="773"/>
      <c r="I29" s="773"/>
      <c r="J29" s="773"/>
      <c r="K29" s="572"/>
      <c r="L29" s="1258"/>
      <c r="M29" s="572"/>
    </row>
    <row r="30" spans="1:13" s="881" customFormat="1">
      <c r="A30" s="881" t="s">
        <v>756</v>
      </c>
      <c r="B30" s="565">
        <v>580</v>
      </c>
      <c r="C30" s="603"/>
      <c r="D30" s="602">
        <v>541</v>
      </c>
      <c r="E30" s="253"/>
      <c r="F30" s="259"/>
      <c r="G30" s="773"/>
      <c r="H30" s="773"/>
      <c r="I30" s="773"/>
      <c r="J30" s="773"/>
      <c r="K30" s="572"/>
      <c r="L30" s="1258"/>
      <c r="M30" s="572"/>
    </row>
    <row r="31" spans="1:13" s="148" customFormat="1">
      <c r="A31" s="881" t="s">
        <v>45</v>
      </c>
      <c r="B31" s="565">
        <v>5312</v>
      </c>
      <c r="C31" s="562"/>
      <c r="D31" s="561">
        <v>5333</v>
      </c>
      <c r="E31" s="253"/>
      <c r="F31" s="259"/>
      <c r="G31" s="181"/>
      <c r="H31" s="181"/>
      <c r="I31" s="181"/>
      <c r="J31" s="181"/>
      <c r="K31" s="252"/>
      <c r="L31" s="121"/>
      <c r="M31" s="252"/>
    </row>
    <row r="32" spans="1:13" ht="3.2" customHeight="1">
      <c r="A32" s="881"/>
      <c r="B32" s="605"/>
      <c r="C32" s="563"/>
      <c r="D32" s="563"/>
      <c r="F32" s="112"/>
      <c r="G32" s="112"/>
      <c r="H32" s="112"/>
      <c r="I32" s="112"/>
      <c r="J32" s="112"/>
      <c r="K32" s="127"/>
      <c r="L32" s="127"/>
      <c r="M32" s="127"/>
    </row>
    <row r="33" spans="1:13" s="159" customFormat="1" ht="15" customHeight="1">
      <c r="A33" s="531" t="s">
        <v>398</v>
      </c>
      <c r="B33" s="604">
        <v>20279</v>
      </c>
      <c r="C33" s="604"/>
      <c r="D33" s="604">
        <v>17600</v>
      </c>
      <c r="F33" s="259"/>
      <c r="G33" s="263"/>
      <c r="H33" s="243"/>
      <c r="I33" s="243"/>
      <c r="J33" s="243"/>
      <c r="K33" s="166"/>
      <c r="L33" s="166"/>
      <c r="M33" s="166"/>
    </row>
    <row r="34" spans="1:13" s="840" customFormat="1" ht="6.75" customHeight="1">
      <c r="A34" s="531"/>
      <c r="B34" s="604"/>
      <c r="C34" s="604"/>
      <c r="D34" s="604"/>
      <c r="F34" s="259"/>
      <c r="G34" s="263"/>
      <c r="H34" s="243"/>
      <c r="I34" s="243"/>
      <c r="J34" s="243"/>
      <c r="K34" s="844"/>
      <c r="L34" s="844"/>
      <c r="M34" s="844"/>
    </row>
    <row r="35" spans="1:13" ht="11.25" customHeight="1">
      <c r="A35" s="942" t="s">
        <v>44</v>
      </c>
      <c r="B35" s="965"/>
      <c r="C35" s="965"/>
      <c r="D35" s="965"/>
      <c r="F35" s="112"/>
      <c r="G35" s="112"/>
      <c r="H35" s="112"/>
      <c r="I35" s="112"/>
      <c r="J35" s="112"/>
      <c r="K35" s="112"/>
      <c r="L35" s="112"/>
      <c r="M35" s="112"/>
    </row>
    <row r="36" spans="1:13">
      <c r="F36" s="259"/>
      <c r="G36" s="112"/>
      <c r="H36" s="112"/>
      <c r="I36" s="112"/>
      <c r="J36" s="112"/>
      <c r="K36" s="112"/>
      <c r="L36" s="112"/>
      <c r="M36" s="112"/>
    </row>
    <row r="37" spans="1:13">
      <c r="F37" s="112"/>
      <c r="G37" s="112"/>
      <c r="H37" s="112"/>
      <c r="I37" s="112"/>
      <c r="J37" s="112"/>
      <c r="K37" s="112"/>
      <c r="L37" s="112"/>
      <c r="M37" s="112"/>
    </row>
    <row r="38" spans="1:13">
      <c r="F38" s="112"/>
      <c r="G38" s="112"/>
      <c r="H38" s="112"/>
      <c r="I38" s="112"/>
      <c r="J38" s="112"/>
      <c r="K38" s="112"/>
      <c r="L38" s="112"/>
      <c r="M38" s="112"/>
    </row>
  </sheetData>
  <mergeCells count="3">
    <mergeCell ref="A3:D3"/>
    <mergeCell ref="A6:D6"/>
    <mergeCell ref="A20:D20"/>
  </mergeCells>
  <pageMargins left="0.75" right="0.75" top="1" bottom="1" header="0.5" footer="0.5"/>
  <pageSetup paperSize="9" scale="96" orientation="portrait" r:id="rId1"/>
  <headerFooter alignWithMargins="0">
    <oddHeader>&amp;F</oddHeader>
    <oddFooter>&amp;L&amp;8Department of Treasury and Finance Confidential&amp;C&amp;D&amp;RPage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zoomScaleNormal="100" workbookViewId="0"/>
  </sheetViews>
  <sheetFormatPr defaultColWidth="9.33203125" defaultRowHeight="12.75"/>
  <cols>
    <col min="1" max="1" width="70.83203125" style="139" customWidth="1"/>
    <col min="2" max="2" width="11.1640625" style="139" bestFit="1" customWidth="1"/>
    <col min="3" max="3" width="3.1640625" style="139" customWidth="1"/>
    <col min="4" max="4" width="11.33203125" style="139" customWidth="1"/>
    <col min="5" max="16384" width="9.33203125" style="139"/>
  </cols>
  <sheetData>
    <row r="1" spans="1:8">
      <c r="A1" s="139" t="s">
        <v>283</v>
      </c>
    </row>
    <row r="2" spans="1:8" s="842" customFormat="1" ht="5.25" customHeight="1"/>
    <row r="3" spans="1:8" ht="15.75">
      <c r="A3" s="1420" t="s">
        <v>277</v>
      </c>
      <c r="B3" s="1420"/>
      <c r="C3" s="1420"/>
      <c r="D3" s="1420"/>
    </row>
    <row r="5" spans="1:8" ht="3.2" customHeight="1"/>
    <row r="6" spans="1:8">
      <c r="A6" s="1421" t="s">
        <v>49</v>
      </c>
      <c r="B6" s="1421"/>
      <c r="C6" s="1421"/>
      <c r="D6" s="1421"/>
    </row>
    <row r="7" spans="1:8" ht="3.2" customHeight="1">
      <c r="A7" s="163"/>
      <c r="B7" s="163"/>
      <c r="C7" s="163"/>
      <c r="D7" s="170"/>
    </row>
    <row r="8" spans="1:8">
      <c r="A8" s="140"/>
      <c r="B8" s="123">
        <v>2016</v>
      </c>
      <c r="C8" s="433"/>
      <c r="D8" s="123">
        <v>2015</v>
      </c>
    </row>
    <row r="9" spans="1:8">
      <c r="B9" s="122" t="s">
        <v>6</v>
      </c>
      <c r="D9" s="122" t="s">
        <v>6</v>
      </c>
    </row>
    <row r="10" spans="1:8" ht="3.2" customHeight="1">
      <c r="D10" s="113"/>
    </row>
    <row r="11" spans="1:8" ht="11.25" customHeight="1">
      <c r="A11" s="148" t="s">
        <v>278</v>
      </c>
      <c r="B11" s="559">
        <v>644</v>
      </c>
      <c r="C11" s="543"/>
      <c r="D11" s="558">
        <v>522</v>
      </c>
      <c r="F11" s="113"/>
      <c r="H11" s="113"/>
    </row>
    <row r="12" spans="1:8" ht="11.25" customHeight="1">
      <c r="A12" s="148" t="s">
        <v>279</v>
      </c>
      <c r="B12" s="559">
        <v>20</v>
      </c>
      <c r="C12" s="543"/>
      <c r="D12" s="558">
        <v>21</v>
      </c>
      <c r="F12" s="113"/>
      <c r="H12" s="113"/>
    </row>
    <row r="13" spans="1:8" s="159" customFormat="1" ht="11.25" customHeight="1">
      <c r="A13" s="146" t="s">
        <v>280</v>
      </c>
      <c r="B13" s="554">
        <v>664</v>
      </c>
      <c r="C13" s="548"/>
      <c r="D13" s="553">
        <v>543</v>
      </c>
      <c r="F13" s="164"/>
      <c r="H13" s="164"/>
    </row>
    <row r="14" spans="1:8" ht="11.25" customHeight="1">
      <c r="A14" s="148" t="s">
        <v>281</v>
      </c>
      <c r="B14" s="547">
        <v>0</v>
      </c>
      <c r="C14" s="543"/>
      <c r="D14" s="545">
        <v>0</v>
      </c>
      <c r="F14" s="113"/>
      <c r="H14" s="113"/>
    </row>
    <row r="15" spans="1:8" ht="3.2" customHeight="1">
      <c r="A15" s="148"/>
      <c r="B15" s="544"/>
      <c r="C15" s="543"/>
      <c r="D15" s="545"/>
      <c r="H15" s="113"/>
    </row>
    <row r="16" spans="1:8" s="159" customFormat="1" ht="11.25" customHeight="1">
      <c r="A16" s="152" t="s">
        <v>282</v>
      </c>
      <c r="B16" s="554">
        <v>664</v>
      </c>
      <c r="C16" s="546"/>
      <c r="D16" s="553">
        <v>543</v>
      </c>
      <c r="F16" s="164"/>
      <c r="G16" s="142"/>
      <c r="H16" s="164"/>
    </row>
    <row r="17" spans="1:9" ht="3.2" customHeight="1">
      <c r="A17" s="140"/>
      <c r="B17" s="140"/>
      <c r="C17" s="140"/>
      <c r="D17" s="140"/>
    </row>
    <row r="18" spans="1:9">
      <c r="A18" s="1421" t="s">
        <v>51</v>
      </c>
      <c r="B18" s="1421"/>
      <c r="C18" s="1421"/>
      <c r="D18" s="1421"/>
    </row>
    <row r="19" spans="1:9" ht="3.2" customHeight="1">
      <c r="A19" s="141"/>
    </row>
    <row r="20" spans="1:9">
      <c r="A20" s="140"/>
      <c r="B20" s="123">
        <v>2016</v>
      </c>
      <c r="C20" s="433"/>
      <c r="D20" s="123">
        <v>2015</v>
      </c>
    </row>
    <row r="21" spans="1:9">
      <c r="B21" s="122" t="s">
        <v>6</v>
      </c>
      <c r="C21" s="122"/>
      <c r="D21" s="122" t="s">
        <v>6</v>
      </c>
    </row>
    <row r="22" spans="1:9" ht="3.2" customHeight="1"/>
    <row r="23" spans="1:9" ht="11.25" customHeight="1">
      <c r="A23" s="148" t="s">
        <v>278</v>
      </c>
      <c r="B23" s="559">
        <v>1566</v>
      </c>
      <c r="C23" s="549"/>
      <c r="D23" s="558">
        <v>1420</v>
      </c>
      <c r="G23" s="113"/>
      <c r="I23" s="113"/>
    </row>
    <row r="24" spans="1:9" ht="11.25" customHeight="1">
      <c r="A24" s="148" t="s">
        <v>279</v>
      </c>
      <c r="B24" s="559">
        <v>108</v>
      </c>
      <c r="C24" s="549"/>
      <c r="D24" s="558">
        <v>119</v>
      </c>
      <c r="G24" s="113"/>
      <c r="I24" s="113"/>
    </row>
    <row r="25" spans="1:9" s="159" customFormat="1" ht="11.25" customHeight="1">
      <c r="A25" s="146" t="s">
        <v>280</v>
      </c>
      <c r="B25" s="554">
        <v>1674</v>
      </c>
      <c r="C25" s="552"/>
      <c r="D25" s="553">
        <v>1539</v>
      </c>
      <c r="G25" s="164"/>
      <c r="I25" s="164"/>
    </row>
    <row r="26" spans="1:9" ht="11.25" customHeight="1">
      <c r="A26" s="148" t="s">
        <v>281</v>
      </c>
      <c r="B26" s="559">
        <v>31</v>
      </c>
      <c r="C26" s="549"/>
      <c r="D26" s="558">
        <v>33</v>
      </c>
      <c r="G26" s="113"/>
      <c r="I26" s="113"/>
    </row>
    <row r="27" spans="1:9" ht="3.2" customHeight="1">
      <c r="A27" s="171"/>
      <c r="B27" s="550"/>
      <c r="C27" s="549"/>
      <c r="D27" s="551"/>
      <c r="I27" s="113"/>
    </row>
    <row r="28" spans="1:9" s="159" customFormat="1" ht="18" customHeight="1">
      <c r="A28" s="531" t="s">
        <v>282</v>
      </c>
      <c r="B28" s="596">
        <v>1643</v>
      </c>
      <c r="C28" s="169"/>
      <c r="D28" s="597">
        <v>1506</v>
      </c>
      <c r="G28" s="164"/>
      <c r="I28" s="164"/>
    </row>
    <row r="29" spans="1:9" ht="17.25" customHeight="1">
      <c r="A29" s="426" t="s">
        <v>44</v>
      </c>
      <c r="B29" s="429"/>
      <c r="C29" s="429"/>
      <c r="D29" s="429"/>
    </row>
  </sheetData>
  <mergeCells count="3">
    <mergeCell ref="A3:D3"/>
    <mergeCell ref="A6:D6"/>
    <mergeCell ref="A18:D18"/>
  </mergeCells>
  <pageMargins left="0.75" right="0.75" top="1" bottom="1" header="0.5" footer="0.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showGridLines="0" zoomScaleNormal="100" workbookViewId="0"/>
  </sheetViews>
  <sheetFormatPr defaultColWidth="9.33203125" defaultRowHeight="12.75"/>
  <cols>
    <col min="1" max="1" width="65.5" style="139" customWidth="1"/>
    <col min="2" max="2" width="11.33203125" style="139" customWidth="1"/>
    <col min="3" max="3" width="2.83203125" style="139" customWidth="1"/>
    <col min="4" max="4" width="11.33203125" style="139" customWidth="1"/>
    <col min="5" max="16384" width="9.33203125" style="139"/>
  </cols>
  <sheetData>
    <row r="1" spans="1:8">
      <c r="A1" s="139" t="s">
        <v>276</v>
      </c>
    </row>
    <row r="2" spans="1:8" s="842" customFormat="1" ht="5.25" customHeight="1"/>
    <row r="3" spans="1:8" ht="18.75">
      <c r="A3" s="1420" t="s">
        <v>674</v>
      </c>
      <c r="B3" s="1420"/>
      <c r="C3" s="1420"/>
      <c r="D3" s="1420"/>
    </row>
    <row r="4" spans="1:8" ht="3.75" customHeight="1">
      <c r="A4" s="140"/>
      <c r="B4" s="140"/>
      <c r="C4" s="140"/>
      <c r="D4" s="140"/>
    </row>
    <row r="5" spans="1:8">
      <c r="A5" s="1421" t="s">
        <v>49</v>
      </c>
      <c r="B5" s="1421"/>
      <c r="C5" s="1421"/>
      <c r="D5" s="1421"/>
    </row>
    <row r="6" spans="1:8" ht="3.2" customHeight="1">
      <c r="A6" s="141"/>
      <c r="B6" s="141"/>
      <c r="C6" s="142"/>
      <c r="D6" s="141"/>
    </row>
    <row r="7" spans="1:8">
      <c r="A7" s="162"/>
      <c r="B7" s="123">
        <v>2016</v>
      </c>
      <c r="C7" s="433"/>
      <c r="D7" s="123">
        <v>2015</v>
      </c>
    </row>
    <row r="8" spans="1:8">
      <c r="A8" s="881"/>
      <c r="B8" s="843" t="s">
        <v>6</v>
      </c>
      <c r="C8" s="937"/>
      <c r="D8" s="843" t="s">
        <v>6</v>
      </c>
    </row>
    <row r="9" spans="1:8" ht="3.2" customHeight="1">
      <c r="A9" s="881"/>
      <c r="B9" s="144"/>
      <c r="C9" s="882"/>
      <c r="D9" s="882"/>
    </row>
    <row r="10" spans="1:8" s="147" customFormat="1" ht="11.25" customHeight="1">
      <c r="A10" s="695" t="s">
        <v>267</v>
      </c>
      <c r="B10" s="695"/>
      <c r="C10" s="695"/>
      <c r="D10" s="695"/>
    </row>
    <row r="11" spans="1:8" ht="11.25" customHeight="1">
      <c r="A11" s="881" t="s">
        <v>268</v>
      </c>
      <c r="B11" s="541">
        <v>413</v>
      </c>
      <c r="C11" s="541"/>
      <c r="D11" s="541">
        <v>380</v>
      </c>
      <c r="H11" s="127"/>
    </row>
    <row r="12" spans="1:8" ht="11.25" customHeight="1">
      <c r="A12" s="881" t="s">
        <v>269</v>
      </c>
      <c r="B12" s="541">
        <v>85</v>
      </c>
      <c r="C12" s="541"/>
      <c r="D12" s="541">
        <v>262</v>
      </c>
      <c r="H12" s="127"/>
    </row>
    <row r="13" spans="1:8" ht="11.25" customHeight="1">
      <c r="A13" s="881" t="s">
        <v>270</v>
      </c>
      <c r="B13" s="541">
        <v>1319</v>
      </c>
      <c r="C13" s="541"/>
      <c r="D13" s="541">
        <v>1435</v>
      </c>
      <c r="H13" s="127"/>
    </row>
    <row r="14" spans="1:8" ht="11.25" customHeight="1">
      <c r="A14" s="881" t="s">
        <v>271</v>
      </c>
      <c r="B14" s="541">
        <v>1110</v>
      </c>
      <c r="C14" s="541"/>
      <c r="D14" s="541">
        <v>1064</v>
      </c>
      <c r="H14" s="127"/>
    </row>
    <row r="15" spans="1:8" ht="11.25" customHeight="1">
      <c r="A15" s="881" t="s">
        <v>272</v>
      </c>
      <c r="B15" s="541">
        <v>2237</v>
      </c>
      <c r="C15" s="541"/>
      <c r="D15" s="541">
        <v>2325</v>
      </c>
      <c r="H15" s="127"/>
    </row>
    <row r="16" spans="1:8" s="159" customFormat="1" ht="11.25" customHeight="1">
      <c r="A16" s="884" t="s">
        <v>273</v>
      </c>
      <c r="B16" s="539">
        <v>5164</v>
      </c>
      <c r="C16" s="539"/>
      <c r="D16" s="539">
        <v>5465</v>
      </c>
      <c r="H16" s="128"/>
    </row>
    <row r="17" spans="1:8" ht="3.2" customHeight="1">
      <c r="A17" s="881"/>
      <c r="B17" s="555"/>
      <c r="C17" s="555"/>
      <c r="D17" s="555"/>
      <c r="H17" s="127"/>
    </row>
    <row r="18" spans="1:8" s="147" customFormat="1" ht="11.25" customHeight="1">
      <c r="A18" s="695" t="s">
        <v>274</v>
      </c>
      <c r="B18" s="555"/>
      <c r="C18" s="555"/>
      <c r="D18" s="555"/>
      <c r="H18" s="127"/>
    </row>
    <row r="19" spans="1:8" ht="11.25" customHeight="1">
      <c r="A19" s="881" t="s">
        <v>268</v>
      </c>
      <c r="B19" s="541">
        <v>88</v>
      </c>
      <c r="C19" s="541"/>
      <c r="D19" s="541">
        <v>87</v>
      </c>
      <c r="H19" s="127"/>
    </row>
    <row r="20" spans="1:8" ht="11.25" customHeight="1">
      <c r="A20" s="881" t="s">
        <v>269</v>
      </c>
      <c r="B20" s="541">
        <v>54</v>
      </c>
      <c r="C20" s="541"/>
      <c r="D20" s="541">
        <v>162</v>
      </c>
      <c r="H20" s="127"/>
    </row>
    <row r="21" spans="1:8" ht="11.25" customHeight="1">
      <c r="A21" s="881" t="s">
        <v>270</v>
      </c>
      <c r="B21" s="541">
        <v>111</v>
      </c>
      <c r="C21" s="541"/>
      <c r="D21" s="541">
        <v>129</v>
      </c>
      <c r="H21" s="127"/>
    </row>
    <row r="22" spans="1:8" ht="11.25" customHeight="1">
      <c r="A22" s="881" t="s">
        <v>271</v>
      </c>
      <c r="B22" s="541">
        <v>15</v>
      </c>
      <c r="C22" s="541"/>
      <c r="D22" s="541">
        <v>16</v>
      </c>
      <c r="H22" s="127"/>
    </row>
    <row r="23" spans="1:8" ht="11.25" customHeight="1">
      <c r="A23" s="881" t="s">
        <v>272</v>
      </c>
      <c r="B23" s="541">
        <v>200</v>
      </c>
      <c r="C23" s="541"/>
      <c r="D23" s="541">
        <v>113</v>
      </c>
      <c r="H23" s="133"/>
    </row>
    <row r="24" spans="1:8" s="159" customFormat="1" ht="11.25" customHeight="1">
      <c r="A24" s="160" t="s">
        <v>275</v>
      </c>
      <c r="B24" s="538">
        <v>469</v>
      </c>
      <c r="C24" s="538"/>
      <c r="D24" s="538">
        <v>507</v>
      </c>
      <c r="H24" s="166"/>
    </row>
    <row r="25" spans="1:8" ht="3.75" customHeight="1">
      <c r="A25" s="140"/>
      <c r="B25" s="162"/>
      <c r="C25" s="162"/>
      <c r="D25" s="162"/>
      <c r="H25" s="158"/>
    </row>
    <row r="26" spans="1:8">
      <c r="A26" s="1421" t="s">
        <v>51</v>
      </c>
      <c r="B26" s="1421"/>
      <c r="C26" s="1421"/>
      <c r="D26" s="1421"/>
      <c r="H26" s="158"/>
    </row>
    <row r="27" spans="1:8" ht="3.2" customHeight="1">
      <c r="A27" s="163"/>
      <c r="B27" s="163"/>
      <c r="C27" s="163"/>
      <c r="D27" s="163"/>
      <c r="H27" s="158"/>
    </row>
    <row r="28" spans="1:8">
      <c r="A28" s="162"/>
      <c r="B28" s="123">
        <v>2016</v>
      </c>
      <c r="C28" s="433"/>
      <c r="D28" s="123">
        <v>2015</v>
      </c>
      <c r="H28" s="158"/>
    </row>
    <row r="29" spans="1:8">
      <c r="A29" s="881"/>
      <c r="B29" s="843" t="s">
        <v>6</v>
      </c>
      <c r="C29" s="937"/>
      <c r="D29" s="843" t="s">
        <v>6</v>
      </c>
      <c r="H29" s="158"/>
    </row>
    <row r="30" spans="1:8" ht="3.2" customHeight="1">
      <c r="A30" s="881"/>
      <c r="B30" s="144"/>
      <c r="C30" s="882"/>
      <c r="D30" s="882"/>
      <c r="H30" s="158"/>
    </row>
    <row r="31" spans="1:8" s="147" customFormat="1" ht="11.25" customHeight="1">
      <c r="A31" s="695" t="s">
        <v>267</v>
      </c>
      <c r="B31" s="695"/>
      <c r="C31" s="695"/>
      <c r="D31" s="695"/>
      <c r="H31" s="167"/>
    </row>
    <row r="32" spans="1:8" ht="11.25" customHeight="1">
      <c r="A32" s="881" t="s">
        <v>268</v>
      </c>
      <c r="B32" s="541">
        <v>419</v>
      </c>
      <c r="C32" s="542"/>
      <c r="D32" s="541">
        <v>380</v>
      </c>
      <c r="H32" s="133"/>
    </row>
    <row r="33" spans="1:8" ht="11.25" customHeight="1">
      <c r="A33" s="881" t="s">
        <v>269</v>
      </c>
      <c r="B33" s="541">
        <v>85</v>
      </c>
      <c r="C33" s="542"/>
      <c r="D33" s="541">
        <v>262</v>
      </c>
      <c r="H33" s="133"/>
    </row>
    <row r="34" spans="1:8" ht="11.25" customHeight="1">
      <c r="A34" s="881" t="s">
        <v>270</v>
      </c>
      <c r="B34" s="541">
        <v>2044</v>
      </c>
      <c r="C34" s="542"/>
      <c r="D34" s="541">
        <v>2162</v>
      </c>
      <c r="H34" s="133"/>
    </row>
    <row r="35" spans="1:8" ht="11.25" customHeight="1">
      <c r="A35" s="881" t="s">
        <v>271</v>
      </c>
      <c r="B35" s="541">
        <v>1110</v>
      </c>
      <c r="C35" s="542"/>
      <c r="D35" s="541">
        <v>1064</v>
      </c>
      <c r="H35" s="133"/>
    </row>
    <row r="36" spans="1:8" ht="11.25" customHeight="1">
      <c r="A36" s="881" t="s">
        <v>272</v>
      </c>
      <c r="B36" s="541">
        <v>25</v>
      </c>
      <c r="C36" s="542"/>
      <c r="D36" s="541">
        <v>18</v>
      </c>
      <c r="H36" s="133"/>
    </row>
    <row r="37" spans="1:8" s="159" customFormat="1" ht="11.25" customHeight="1">
      <c r="A37" s="884" t="s">
        <v>273</v>
      </c>
      <c r="B37" s="539">
        <v>3683</v>
      </c>
      <c r="C37" s="540"/>
      <c r="D37" s="539">
        <v>3886</v>
      </c>
      <c r="H37" s="166"/>
    </row>
    <row r="38" spans="1:8" ht="3.2" customHeight="1">
      <c r="A38" s="881"/>
      <c r="B38" s="555"/>
      <c r="C38" s="687"/>
      <c r="D38" s="555"/>
      <c r="H38" s="133"/>
    </row>
    <row r="39" spans="1:8" s="147" customFormat="1" ht="11.25" customHeight="1">
      <c r="A39" s="695" t="s">
        <v>274</v>
      </c>
      <c r="B39" s="555"/>
      <c r="C39" s="687"/>
      <c r="D39" s="555"/>
      <c r="H39" s="133"/>
    </row>
    <row r="40" spans="1:8" ht="11.25" customHeight="1">
      <c r="A40" s="881" t="s">
        <v>268</v>
      </c>
      <c r="B40" s="541">
        <v>89</v>
      </c>
      <c r="C40" s="542"/>
      <c r="D40" s="541">
        <v>88</v>
      </c>
      <c r="H40" s="133"/>
    </row>
    <row r="41" spans="1:8" ht="11.25" customHeight="1">
      <c r="A41" s="881" t="s">
        <v>269</v>
      </c>
      <c r="B41" s="541">
        <v>54</v>
      </c>
      <c r="C41" s="542"/>
      <c r="D41" s="541">
        <v>162</v>
      </c>
      <c r="H41" s="133"/>
    </row>
    <row r="42" spans="1:8" ht="11.25" customHeight="1">
      <c r="A42" s="881" t="s">
        <v>270</v>
      </c>
      <c r="B42" s="541">
        <v>182</v>
      </c>
      <c r="C42" s="542"/>
      <c r="D42" s="541">
        <v>174</v>
      </c>
      <c r="H42" s="133"/>
    </row>
    <row r="43" spans="1:8" ht="11.25" customHeight="1">
      <c r="A43" s="881" t="s">
        <v>271</v>
      </c>
      <c r="B43" s="541">
        <v>15</v>
      </c>
      <c r="C43" s="542"/>
      <c r="D43" s="541">
        <v>16</v>
      </c>
      <c r="H43" s="133"/>
    </row>
    <row r="44" spans="1:8" ht="15" customHeight="1">
      <c r="A44" s="531" t="s">
        <v>275</v>
      </c>
      <c r="B44" s="532">
        <v>340</v>
      </c>
      <c r="C44" s="533"/>
      <c r="D44" s="532">
        <v>440</v>
      </c>
      <c r="H44" s="168"/>
    </row>
    <row r="45" spans="1:8" s="159" customFormat="1" ht="18" customHeight="1">
      <c r="A45" s="976" t="s">
        <v>675</v>
      </c>
      <c r="B45" s="844"/>
      <c r="C45" s="595"/>
      <c r="D45" s="844"/>
      <c r="H45" s="169"/>
    </row>
    <row r="46" spans="1:8" ht="11.25" customHeight="1">
      <c r="A46" s="942" t="s">
        <v>44</v>
      </c>
      <c r="B46" s="965"/>
      <c r="C46" s="965"/>
      <c r="D46" s="965"/>
    </row>
    <row r="47" spans="1:8">
      <c r="A47" s="165"/>
      <c r="B47" s="148"/>
      <c r="C47" s="148"/>
      <c r="D47" s="148"/>
    </row>
    <row r="48" spans="1:8">
      <c r="B48" s="148"/>
      <c r="C48" s="148"/>
      <c r="D48" s="148"/>
    </row>
    <row r="49" spans="2:4">
      <c r="B49" s="148"/>
      <c r="C49" s="148"/>
      <c r="D49" s="148"/>
    </row>
    <row r="50" spans="2:4">
      <c r="B50" s="148"/>
      <c r="C50" s="148"/>
      <c r="D50" s="148"/>
    </row>
    <row r="51" spans="2:4">
      <c r="B51" s="148"/>
      <c r="C51" s="148"/>
      <c r="D51" s="148"/>
    </row>
  </sheetData>
  <mergeCells count="3">
    <mergeCell ref="A3:D3"/>
    <mergeCell ref="A5:D5"/>
    <mergeCell ref="A26:D26"/>
  </mergeCells>
  <pageMargins left="0.74803149606299213" right="0.74803149606299213" top="1.5354330708661419" bottom="0.98425196850393704" header="0.51181102362204722" footer="0.51181102362204722"/>
  <pageSetup paperSize="9" orientation="portrait" r:id="rId1"/>
  <headerFooter alignWithMargins="0">
    <oddHeader>&amp;A</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0"/>
  <sheetViews>
    <sheetView showGridLines="0" zoomScaleNormal="100" workbookViewId="0"/>
  </sheetViews>
  <sheetFormatPr defaultColWidth="9.33203125" defaultRowHeight="12.75"/>
  <cols>
    <col min="1" max="1" width="61" style="134" customWidth="1"/>
    <col min="2" max="2" width="11.33203125" style="126" customWidth="1"/>
    <col min="3" max="3" width="3.1640625" style="126" customWidth="1"/>
    <col min="4" max="4" width="11.33203125" style="126" customWidth="1"/>
    <col min="5" max="16384" width="9.33203125" style="126"/>
  </cols>
  <sheetData>
    <row r="1" spans="1:10">
      <c r="A1" s="134" t="s">
        <v>401</v>
      </c>
    </row>
    <row r="2" spans="1:10" s="445" customFormat="1" ht="5.25" customHeight="1">
      <c r="A2" s="933"/>
    </row>
    <row r="3" spans="1:10" ht="15.75">
      <c r="A3" s="1423" t="s">
        <v>219</v>
      </c>
      <c r="B3" s="1423"/>
      <c r="C3" s="1423"/>
      <c r="D3" s="1423"/>
    </row>
    <row r="4" spans="1:10" ht="18">
      <c r="A4" s="1424" t="s">
        <v>808</v>
      </c>
      <c r="B4" s="1424"/>
      <c r="C4" s="1424"/>
      <c r="D4" s="1424"/>
    </row>
    <row r="5" spans="1:10" ht="6" customHeight="1">
      <c r="A5" s="125"/>
      <c r="B5" s="124"/>
      <c r="C5" s="124"/>
      <c r="D5" s="124"/>
    </row>
    <row r="6" spans="1:10">
      <c r="A6" s="974"/>
      <c r="B6" s="123">
        <v>2016</v>
      </c>
      <c r="C6" s="123"/>
      <c r="D6" s="123">
        <v>2015</v>
      </c>
    </row>
    <row r="7" spans="1:10">
      <c r="A7" s="522"/>
      <c r="B7" s="843" t="s">
        <v>6</v>
      </c>
      <c r="C7" s="752"/>
      <c r="D7" s="843" t="s">
        <v>6</v>
      </c>
    </row>
    <row r="8" spans="1:10" ht="3.2" customHeight="1">
      <c r="A8" s="522"/>
      <c r="B8" s="144"/>
      <c r="C8" s="144"/>
      <c r="D8" s="144"/>
    </row>
    <row r="9" spans="1:10">
      <c r="A9" s="521" t="s">
        <v>220</v>
      </c>
      <c r="B9" s="144"/>
      <c r="C9" s="144"/>
      <c r="D9" s="144"/>
    </row>
    <row r="10" spans="1:10" ht="5.25" customHeight="1">
      <c r="A10" s="522"/>
      <c r="B10" s="144"/>
      <c r="C10" s="144"/>
      <c r="D10" s="144"/>
    </row>
    <row r="11" spans="1:10">
      <c r="A11" s="523" t="s">
        <v>247</v>
      </c>
      <c r="B11" s="455">
        <v>-2021</v>
      </c>
      <c r="C11" s="455"/>
      <c r="D11" s="455">
        <v>-431</v>
      </c>
      <c r="H11" s="117"/>
      <c r="I11" s="117"/>
      <c r="J11" s="117"/>
    </row>
    <row r="12" spans="1:10">
      <c r="A12" s="523" t="s">
        <v>221</v>
      </c>
      <c r="B12" s="455">
        <v>0</v>
      </c>
      <c r="C12" s="455"/>
      <c r="D12" s="455">
        <v>0</v>
      </c>
      <c r="H12" s="117"/>
      <c r="I12" s="117"/>
      <c r="J12" s="117"/>
    </row>
    <row r="13" spans="1:10" ht="12.75" hidden="1" customHeight="1">
      <c r="A13" s="522" t="s">
        <v>222</v>
      </c>
      <c r="B13" s="455"/>
      <c r="C13" s="455"/>
      <c r="D13" s="455" t="s">
        <v>241</v>
      </c>
      <c r="H13" s="117"/>
      <c r="I13" s="117"/>
      <c r="J13" s="117"/>
    </row>
    <row r="14" spans="1:10" ht="12.75" hidden="1" customHeight="1">
      <c r="A14" s="522" t="s">
        <v>50</v>
      </c>
      <c r="B14" s="455">
        <v>0</v>
      </c>
      <c r="C14" s="455"/>
      <c r="D14" s="455" t="s">
        <v>241</v>
      </c>
      <c r="H14" s="117"/>
      <c r="I14" s="117"/>
      <c r="J14" s="117"/>
    </row>
    <row r="15" spans="1:10" ht="12.75" customHeight="1">
      <c r="A15" s="523" t="s">
        <v>224</v>
      </c>
      <c r="B15" s="455">
        <v>0</v>
      </c>
      <c r="C15" s="455"/>
      <c r="D15" s="455">
        <v>0</v>
      </c>
      <c r="H15" s="117"/>
      <c r="I15" s="117"/>
      <c r="J15" s="117"/>
    </row>
    <row r="16" spans="1:10">
      <c r="A16" s="522" t="s">
        <v>236</v>
      </c>
      <c r="B16" s="456">
        <v>88</v>
      </c>
      <c r="C16" s="455"/>
      <c r="D16" s="455">
        <v>0</v>
      </c>
      <c r="H16" s="117"/>
      <c r="I16" s="117"/>
      <c r="J16" s="117"/>
    </row>
    <row r="17" spans="1:10" ht="12.75" hidden="1" customHeight="1">
      <c r="A17" s="523" t="s">
        <v>224</v>
      </c>
      <c r="B17" s="455" t="s">
        <v>241</v>
      </c>
      <c r="C17" s="455"/>
      <c r="D17" s="455" t="s">
        <v>241</v>
      </c>
      <c r="H17" s="117"/>
      <c r="I17" s="117"/>
      <c r="J17" s="117"/>
    </row>
    <row r="18" spans="1:10" ht="12.75" hidden="1" customHeight="1">
      <c r="A18" s="522" t="s">
        <v>225</v>
      </c>
      <c r="B18" s="455">
        <v>0</v>
      </c>
      <c r="C18" s="455"/>
      <c r="D18" s="455">
        <v>0</v>
      </c>
      <c r="H18" s="117"/>
      <c r="I18" s="117"/>
      <c r="J18" s="117"/>
    </row>
    <row r="19" spans="1:10" ht="12.75" hidden="1" customHeight="1">
      <c r="A19" s="522" t="s">
        <v>50</v>
      </c>
      <c r="B19" s="455">
        <v>0</v>
      </c>
      <c r="C19" s="455"/>
      <c r="D19" s="455">
        <v>0</v>
      </c>
      <c r="H19" s="117"/>
      <c r="I19" s="117"/>
      <c r="J19" s="117"/>
    </row>
    <row r="20" spans="1:10">
      <c r="A20" s="523" t="s">
        <v>226</v>
      </c>
      <c r="B20" s="455">
        <v>88</v>
      </c>
      <c r="C20" s="455"/>
      <c r="D20" s="455">
        <v>0</v>
      </c>
      <c r="H20" s="117"/>
      <c r="I20" s="117"/>
      <c r="J20" s="117"/>
    </row>
    <row r="21" spans="1:10">
      <c r="A21" s="523" t="s">
        <v>227</v>
      </c>
      <c r="B21" s="455">
        <v>-88</v>
      </c>
      <c r="C21" s="455"/>
      <c r="D21" s="455">
        <v>0</v>
      </c>
      <c r="H21" s="115"/>
      <c r="I21" s="115"/>
      <c r="J21" s="115"/>
    </row>
    <row r="22" spans="1:10">
      <c r="A22" s="524" t="s">
        <v>228</v>
      </c>
      <c r="B22" s="454">
        <v>-2109</v>
      </c>
      <c r="C22" s="454"/>
      <c r="D22" s="454">
        <v>-431</v>
      </c>
      <c r="H22" s="117"/>
      <c r="I22" s="117"/>
      <c r="J22" s="117"/>
    </row>
    <row r="23" spans="1:10" s="445" customFormat="1">
      <c r="A23" s="524"/>
      <c r="B23" s="454"/>
      <c r="C23" s="454"/>
      <c r="D23" s="454"/>
      <c r="H23" s="117"/>
      <c r="I23" s="117"/>
      <c r="J23" s="117"/>
    </row>
    <row r="24" spans="1:10">
      <c r="A24" s="521" t="s">
        <v>229</v>
      </c>
      <c r="B24" s="117"/>
      <c r="C24" s="117"/>
      <c r="D24" s="117"/>
      <c r="H24" s="117"/>
      <c r="I24" s="117"/>
      <c r="J24" s="117"/>
    </row>
    <row r="25" spans="1:10" ht="5.25" customHeight="1">
      <c r="A25" s="522"/>
      <c r="B25" s="117"/>
      <c r="C25" s="117"/>
      <c r="D25" s="117"/>
      <c r="H25" s="117"/>
      <c r="I25" s="117"/>
      <c r="J25" s="117"/>
    </row>
    <row r="26" spans="1:10">
      <c r="A26" s="523" t="s">
        <v>247</v>
      </c>
      <c r="B26" s="475">
        <v>892</v>
      </c>
      <c r="C26" s="475"/>
      <c r="D26" s="475">
        <v>1049</v>
      </c>
      <c r="H26" s="117"/>
      <c r="I26" s="117"/>
      <c r="J26" s="117"/>
    </row>
    <row r="27" spans="1:10">
      <c r="A27" s="523" t="s">
        <v>221</v>
      </c>
      <c r="B27" s="475">
        <v>0</v>
      </c>
      <c r="C27" s="475"/>
      <c r="D27" s="475">
        <v>0</v>
      </c>
      <c r="H27" s="117"/>
      <c r="I27" s="117"/>
      <c r="J27" s="117"/>
    </row>
    <row r="28" spans="1:10" ht="12.75" hidden="1" customHeight="1">
      <c r="A28" s="522" t="s">
        <v>222</v>
      </c>
      <c r="B28" s="475"/>
      <c r="C28" s="475"/>
      <c r="D28" s="475"/>
      <c r="H28" s="117"/>
      <c r="I28" s="117"/>
      <c r="J28" s="117"/>
    </row>
    <row r="29" spans="1:10" ht="12.75" hidden="1" customHeight="1">
      <c r="A29" s="522" t="s">
        <v>50</v>
      </c>
      <c r="B29" s="475"/>
      <c r="C29" s="475"/>
      <c r="D29" s="475"/>
      <c r="H29" s="117"/>
      <c r="I29" s="117"/>
      <c r="J29" s="117"/>
    </row>
    <row r="30" spans="1:10" ht="12.75" hidden="1" customHeight="1">
      <c r="A30" s="523" t="s">
        <v>223</v>
      </c>
      <c r="B30" s="475"/>
      <c r="C30" s="475"/>
      <c r="D30" s="475"/>
      <c r="H30" s="117"/>
      <c r="I30" s="117"/>
      <c r="J30" s="117"/>
    </row>
    <row r="31" spans="1:10">
      <c r="A31" s="523" t="s">
        <v>224</v>
      </c>
      <c r="B31" s="475"/>
      <c r="C31" s="475"/>
      <c r="D31" s="475"/>
      <c r="H31" s="117"/>
      <c r="I31" s="117"/>
      <c r="J31" s="117"/>
    </row>
    <row r="32" spans="1:10" ht="12.75" hidden="1" customHeight="1">
      <c r="A32" s="522" t="s">
        <v>225</v>
      </c>
      <c r="B32" s="475"/>
      <c r="C32" s="475"/>
      <c r="D32" s="475"/>
      <c r="H32" s="117"/>
      <c r="I32" s="117"/>
      <c r="J32" s="117"/>
    </row>
    <row r="33" spans="1:10" ht="12.75" hidden="1" customHeight="1">
      <c r="A33" s="522" t="s">
        <v>50</v>
      </c>
      <c r="B33" s="475"/>
      <c r="C33" s="475"/>
      <c r="D33" s="475"/>
      <c r="H33" s="117"/>
      <c r="I33" s="117"/>
      <c r="J33" s="117"/>
    </row>
    <row r="34" spans="1:10" ht="12.75" hidden="1" customHeight="1">
      <c r="A34" s="523" t="s">
        <v>226</v>
      </c>
      <c r="B34" s="475"/>
      <c r="C34" s="475"/>
      <c r="D34" s="475"/>
      <c r="H34" s="117"/>
      <c r="I34" s="117"/>
      <c r="J34" s="117"/>
    </row>
    <row r="35" spans="1:10">
      <c r="A35" s="522" t="s">
        <v>225</v>
      </c>
      <c r="B35" s="474">
        <v>31</v>
      </c>
      <c r="C35" s="474"/>
      <c r="D35" s="474">
        <v>33</v>
      </c>
      <c r="H35" s="114"/>
      <c r="I35" s="114"/>
      <c r="J35" s="114"/>
    </row>
    <row r="36" spans="1:10">
      <c r="A36" s="522" t="s">
        <v>27</v>
      </c>
      <c r="B36" s="474">
        <v>1273</v>
      </c>
      <c r="C36" s="474"/>
      <c r="D36" s="474">
        <v>1142</v>
      </c>
      <c r="H36" s="114"/>
      <c r="I36" s="114"/>
      <c r="J36" s="114"/>
    </row>
    <row r="37" spans="1:10">
      <c r="A37" s="523" t="s">
        <v>226</v>
      </c>
      <c r="B37" s="475">
        <v>1304</v>
      </c>
      <c r="C37" s="475"/>
      <c r="D37" s="475">
        <v>1175</v>
      </c>
      <c r="H37" s="117"/>
      <c r="I37" s="117"/>
      <c r="J37" s="117"/>
    </row>
    <row r="38" spans="1:10">
      <c r="A38" s="523" t="s">
        <v>227</v>
      </c>
      <c r="B38" s="475">
        <v>-1304</v>
      </c>
      <c r="C38" s="475"/>
      <c r="D38" s="475">
        <v>-1175</v>
      </c>
      <c r="H38" s="117"/>
      <c r="I38" s="117"/>
      <c r="J38" s="117"/>
    </row>
    <row r="39" spans="1:10">
      <c r="A39" s="524" t="s">
        <v>228</v>
      </c>
      <c r="B39" s="476">
        <v>-411</v>
      </c>
      <c r="C39" s="476"/>
      <c r="D39" s="476">
        <v>-125</v>
      </c>
      <c r="H39" s="115"/>
      <c r="I39" s="115"/>
      <c r="J39" s="115"/>
    </row>
    <row r="40" spans="1:10">
      <c r="A40" s="524"/>
      <c r="B40" s="117"/>
      <c r="C40" s="117"/>
      <c r="D40" s="117"/>
      <c r="H40" s="117"/>
      <c r="I40" s="117"/>
      <c r="J40" s="117"/>
    </row>
    <row r="41" spans="1:10">
      <c r="A41" s="521" t="s">
        <v>767</v>
      </c>
      <c r="B41" s="117"/>
      <c r="C41" s="117"/>
      <c r="D41" s="117"/>
      <c r="H41" s="117"/>
      <c r="I41" s="117"/>
      <c r="J41" s="117"/>
    </row>
    <row r="42" spans="1:10" ht="5.25" customHeight="1">
      <c r="A42" s="524"/>
      <c r="B42" s="117"/>
      <c r="C42" s="117"/>
      <c r="D42" s="117"/>
      <c r="H42" s="117"/>
      <c r="I42" s="117"/>
      <c r="J42" s="117"/>
    </row>
    <row r="43" spans="1:10">
      <c r="A43" s="523" t="s">
        <v>247</v>
      </c>
      <c r="B43" s="478">
        <v>-2401</v>
      </c>
      <c r="C43" s="478"/>
      <c r="D43" s="478">
        <v>-524</v>
      </c>
      <c r="H43" s="117"/>
      <c r="I43" s="117"/>
      <c r="J43" s="117"/>
    </row>
    <row r="44" spans="1:10">
      <c r="A44" s="523" t="s">
        <v>221</v>
      </c>
      <c r="B44" s="478">
        <v>0</v>
      </c>
      <c r="C44" s="478"/>
      <c r="D44" s="478">
        <v>0</v>
      </c>
      <c r="H44" s="117"/>
      <c r="I44" s="117"/>
      <c r="J44" s="117"/>
    </row>
    <row r="45" spans="1:10" ht="12.75" hidden="1" customHeight="1">
      <c r="A45" s="522" t="s">
        <v>222</v>
      </c>
      <c r="B45" s="478"/>
      <c r="C45" s="478"/>
      <c r="D45" s="478" t="s">
        <v>241</v>
      </c>
      <c r="H45" s="117"/>
      <c r="I45" s="117"/>
      <c r="J45" s="117"/>
    </row>
    <row r="46" spans="1:10" ht="12.75" hidden="1" customHeight="1">
      <c r="A46" s="522" t="s">
        <v>50</v>
      </c>
      <c r="B46" s="478"/>
      <c r="C46" s="478"/>
      <c r="D46" s="478" t="s">
        <v>241</v>
      </c>
      <c r="H46" s="117"/>
      <c r="I46" s="117"/>
      <c r="J46" s="117"/>
    </row>
    <row r="47" spans="1:10" ht="12.75" hidden="1" customHeight="1">
      <c r="A47" s="523" t="s">
        <v>223</v>
      </c>
      <c r="B47" s="478"/>
      <c r="C47" s="478"/>
      <c r="D47" s="478" t="s">
        <v>241</v>
      </c>
      <c r="H47" s="117"/>
      <c r="I47" s="117"/>
      <c r="J47" s="117"/>
    </row>
    <row r="48" spans="1:10">
      <c r="A48" s="522" t="s">
        <v>224</v>
      </c>
      <c r="B48" s="477"/>
      <c r="C48" s="478"/>
      <c r="D48" s="478"/>
      <c r="H48" s="117"/>
      <c r="I48" s="117"/>
      <c r="J48" s="117"/>
    </row>
    <row r="49" spans="1:11">
      <c r="A49" s="523" t="s">
        <v>225</v>
      </c>
      <c r="B49" s="478">
        <v>31</v>
      </c>
      <c r="C49" s="478"/>
      <c r="D49" s="478">
        <v>33</v>
      </c>
      <c r="H49" s="114"/>
      <c r="I49" s="114"/>
      <c r="J49" s="114"/>
    </row>
    <row r="50" spans="1:11" ht="12.75" hidden="1" customHeight="1">
      <c r="A50" s="522" t="s">
        <v>225</v>
      </c>
      <c r="B50" s="477">
        <v>32.539000000000001</v>
      </c>
      <c r="C50" s="477"/>
      <c r="D50" s="477">
        <v>41.862000000000002</v>
      </c>
      <c r="H50" s="117"/>
      <c r="I50" s="117"/>
      <c r="J50" s="117"/>
    </row>
    <row r="51" spans="1:11">
      <c r="A51" s="522" t="s">
        <v>236</v>
      </c>
      <c r="B51" s="478">
        <v>88</v>
      </c>
      <c r="C51" s="478"/>
      <c r="D51" s="478">
        <v>0</v>
      </c>
      <c r="H51" s="117"/>
      <c r="I51" s="117"/>
      <c r="J51" s="117"/>
    </row>
    <row r="52" spans="1:11">
      <c r="A52" s="523" t="s">
        <v>226</v>
      </c>
      <c r="B52" s="478">
        <v>119</v>
      </c>
      <c r="C52" s="478"/>
      <c r="D52" s="478">
        <v>33</v>
      </c>
      <c r="H52" s="117"/>
      <c r="I52" s="117"/>
      <c r="J52" s="117"/>
    </row>
    <row r="53" spans="1:11">
      <c r="A53" s="523" t="s">
        <v>227</v>
      </c>
      <c r="B53" s="478">
        <v>-119</v>
      </c>
      <c r="C53" s="478"/>
      <c r="D53" s="478">
        <v>-33</v>
      </c>
      <c r="H53" s="115"/>
      <c r="I53" s="115"/>
      <c r="J53" s="115"/>
    </row>
    <row r="54" spans="1:11">
      <c r="A54" s="524" t="s">
        <v>228</v>
      </c>
      <c r="B54" s="479">
        <v>-2520</v>
      </c>
      <c r="C54" s="479"/>
      <c r="D54" s="479">
        <v>-556</v>
      </c>
    </row>
    <row r="55" spans="1:11" ht="6.75" customHeight="1">
      <c r="A55" s="116"/>
      <c r="B55" s="112"/>
      <c r="C55" s="112"/>
      <c r="D55" s="112"/>
    </row>
    <row r="56" spans="1:11" ht="3.2" customHeight="1">
      <c r="A56" s="522"/>
      <c r="B56" s="144"/>
      <c r="C56" s="144"/>
      <c r="D56" s="144"/>
    </row>
    <row r="57" spans="1:11">
      <c r="A57" s="521" t="s">
        <v>230</v>
      </c>
      <c r="B57" s="144"/>
      <c r="C57" s="144"/>
      <c r="D57" s="144"/>
    </row>
    <row r="58" spans="1:11" ht="5.25" customHeight="1">
      <c r="A58" s="522"/>
      <c r="B58" s="144"/>
      <c r="C58" s="144"/>
      <c r="D58" s="144"/>
    </row>
    <row r="59" spans="1:11">
      <c r="A59" s="523" t="s">
        <v>247</v>
      </c>
      <c r="B59" s="480">
        <v>72</v>
      </c>
      <c r="C59" s="971"/>
      <c r="D59" s="480">
        <v>176</v>
      </c>
      <c r="I59" s="117"/>
      <c r="J59" s="111"/>
      <c r="K59" s="117"/>
    </row>
    <row r="60" spans="1:11" s="445" customFormat="1">
      <c r="A60" s="523" t="s">
        <v>221</v>
      </c>
      <c r="B60" s="480">
        <v>0</v>
      </c>
      <c r="C60" s="971"/>
      <c r="D60" s="480">
        <v>0</v>
      </c>
      <c r="I60" s="117"/>
      <c r="J60" s="111"/>
      <c r="K60" s="117"/>
    </row>
    <row r="61" spans="1:11" s="445" customFormat="1">
      <c r="A61" s="523" t="s">
        <v>224</v>
      </c>
      <c r="B61" s="480"/>
      <c r="C61" s="971"/>
      <c r="D61" s="480"/>
      <c r="I61" s="117"/>
      <c r="J61" s="111"/>
      <c r="K61" s="117"/>
    </row>
    <row r="62" spans="1:11" s="445" customFormat="1">
      <c r="A62" s="523" t="s">
        <v>27</v>
      </c>
      <c r="B62" s="480">
        <v>230</v>
      </c>
      <c r="C62" s="971"/>
      <c r="D62" s="480">
        <v>116</v>
      </c>
      <c r="I62" s="117"/>
      <c r="J62" s="111"/>
      <c r="K62" s="117"/>
    </row>
    <row r="63" spans="1:11" s="445" customFormat="1">
      <c r="A63" s="523" t="s">
        <v>226</v>
      </c>
      <c r="B63" s="480">
        <v>230</v>
      </c>
      <c r="C63" s="971"/>
      <c r="D63" s="480">
        <v>116</v>
      </c>
      <c r="I63" s="117"/>
      <c r="J63" s="111"/>
      <c r="K63" s="117"/>
    </row>
    <row r="64" spans="1:11">
      <c r="A64" s="523" t="s">
        <v>227</v>
      </c>
      <c r="B64" s="480">
        <v>-230</v>
      </c>
      <c r="C64" s="144"/>
      <c r="D64" s="480">
        <v>-116</v>
      </c>
      <c r="I64" s="117"/>
      <c r="J64" s="110"/>
      <c r="K64" s="117"/>
    </row>
    <row r="65" spans="1:11">
      <c r="A65" s="524" t="s">
        <v>228</v>
      </c>
      <c r="B65" s="481">
        <v>-158</v>
      </c>
      <c r="C65" s="232"/>
      <c r="D65" s="481">
        <v>60</v>
      </c>
      <c r="I65" s="115"/>
      <c r="J65" s="109"/>
      <c r="K65" s="115"/>
    </row>
    <row r="66" spans="1:11">
      <c r="A66" s="522"/>
      <c r="B66" s="108"/>
      <c r="C66" s="144"/>
      <c r="D66" s="108"/>
      <c r="I66" s="108"/>
      <c r="J66" s="119"/>
      <c r="K66" s="108"/>
    </row>
    <row r="67" spans="1:11">
      <c r="A67" s="521" t="s">
        <v>231</v>
      </c>
      <c r="B67" s="108"/>
      <c r="C67" s="144"/>
      <c r="D67" s="108"/>
      <c r="I67" s="108"/>
      <c r="J67" s="119"/>
      <c r="K67" s="108"/>
    </row>
    <row r="68" spans="1:11" ht="5.25" customHeight="1">
      <c r="A68" s="521"/>
      <c r="B68" s="108"/>
      <c r="C68" s="144"/>
      <c r="D68" s="108"/>
      <c r="I68" s="108"/>
      <c r="J68" s="119"/>
      <c r="K68" s="108"/>
    </row>
    <row r="69" spans="1:11">
      <c r="A69" s="523" t="s">
        <v>248</v>
      </c>
      <c r="B69" s="482">
        <v>-2559</v>
      </c>
      <c r="C69" s="144"/>
      <c r="D69" s="482">
        <v>-464</v>
      </c>
      <c r="I69" s="117"/>
      <c r="J69" s="119"/>
      <c r="K69" s="117"/>
    </row>
    <row r="70" spans="1:11" s="445" customFormat="1">
      <c r="A70" s="523" t="s">
        <v>221</v>
      </c>
      <c r="B70" s="482">
        <v>0</v>
      </c>
      <c r="C70" s="144"/>
      <c r="D70" s="482">
        <v>0</v>
      </c>
      <c r="I70" s="117"/>
      <c r="J70" s="484"/>
      <c r="K70" s="117"/>
    </row>
    <row r="71" spans="1:11" s="445" customFormat="1">
      <c r="A71" s="523" t="s">
        <v>223</v>
      </c>
      <c r="B71" s="482"/>
      <c r="C71" s="144"/>
      <c r="D71" s="482"/>
      <c r="I71" s="117"/>
      <c r="J71" s="484"/>
      <c r="K71" s="117"/>
    </row>
    <row r="72" spans="1:11" s="445" customFormat="1">
      <c r="A72" s="523" t="s">
        <v>224</v>
      </c>
      <c r="B72" s="482"/>
      <c r="C72" s="144"/>
      <c r="D72" s="482"/>
      <c r="I72" s="117"/>
      <c r="J72" s="484"/>
      <c r="K72" s="117"/>
    </row>
    <row r="73" spans="1:11" s="445" customFormat="1">
      <c r="A73" s="523" t="s">
        <v>225</v>
      </c>
      <c r="B73" s="482">
        <v>31</v>
      </c>
      <c r="C73" s="144"/>
      <c r="D73" s="482">
        <v>33</v>
      </c>
      <c r="I73" s="117"/>
      <c r="J73" s="484"/>
      <c r="K73" s="117"/>
    </row>
    <row r="74" spans="1:11" s="445" customFormat="1">
      <c r="A74" s="523" t="s">
        <v>236</v>
      </c>
      <c r="B74" s="482">
        <v>88</v>
      </c>
      <c r="C74" s="144"/>
      <c r="D74" s="482">
        <v>0</v>
      </c>
      <c r="I74" s="117"/>
      <c r="J74" s="484"/>
      <c r="K74" s="117"/>
    </row>
    <row r="75" spans="1:11" s="445" customFormat="1">
      <c r="A75" s="523" t="s">
        <v>226</v>
      </c>
      <c r="B75" s="482">
        <v>119</v>
      </c>
      <c r="C75" s="144"/>
      <c r="D75" s="482">
        <v>33</v>
      </c>
      <c r="I75" s="117"/>
      <c r="J75" s="484"/>
      <c r="K75" s="117"/>
    </row>
    <row r="76" spans="1:11">
      <c r="A76" s="523" t="s">
        <v>227</v>
      </c>
      <c r="B76" s="482">
        <v>-119</v>
      </c>
      <c r="C76" s="144"/>
      <c r="D76" s="482">
        <v>-33</v>
      </c>
      <c r="I76" s="117"/>
      <c r="J76" s="119"/>
      <c r="K76" s="117"/>
    </row>
    <row r="77" spans="1:11">
      <c r="A77" s="524" t="s">
        <v>228</v>
      </c>
      <c r="B77" s="483">
        <v>-2678</v>
      </c>
      <c r="C77" s="232"/>
      <c r="D77" s="483">
        <v>-497</v>
      </c>
      <c r="I77" s="115"/>
      <c r="J77" s="109"/>
      <c r="K77" s="115"/>
    </row>
    <row r="78" spans="1:11" s="445" customFormat="1">
      <c r="A78" s="524"/>
      <c r="B78" s="483"/>
      <c r="C78" s="232"/>
      <c r="D78" s="483"/>
      <c r="I78" s="115"/>
      <c r="J78" s="489"/>
      <c r="K78" s="115"/>
    </row>
    <row r="79" spans="1:11" s="445" customFormat="1" ht="93.75" customHeight="1">
      <c r="A79" s="1429" t="s">
        <v>831</v>
      </c>
      <c r="B79" s="1430"/>
      <c r="C79" s="1430"/>
      <c r="D79" s="1430"/>
      <c r="I79" s="115"/>
      <c r="J79" s="489"/>
      <c r="K79" s="115"/>
    </row>
    <row r="80" spans="1:11" s="445" customFormat="1">
      <c r="A80" s="524"/>
      <c r="B80" s="483"/>
      <c r="C80" s="232"/>
      <c r="D80" s="483"/>
      <c r="I80" s="115"/>
      <c r="J80" s="489"/>
      <c r="K80" s="115"/>
    </row>
    <row r="81" spans="1:10" ht="15.75">
      <c r="A81" s="1423" t="s">
        <v>219</v>
      </c>
      <c r="B81" s="1423"/>
      <c r="C81" s="1423"/>
      <c r="D81" s="1423"/>
    </row>
    <row r="82" spans="1:10" ht="18">
      <c r="A82" s="1424" t="s">
        <v>768</v>
      </c>
      <c r="B82" s="1424"/>
      <c r="C82" s="1424"/>
      <c r="D82" s="1424"/>
    </row>
    <row r="83" spans="1:10" ht="5.25" customHeight="1">
      <c r="A83" s="125"/>
      <c r="B83" s="112"/>
      <c r="C83" s="107"/>
      <c r="D83" s="112"/>
    </row>
    <row r="84" spans="1:10">
      <c r="A84" s="974"/>
      <c r="B84" s="123">
        <v>2016</v>
      </c>
      <c r="C84" s="123"/>
      <c r="D84" s="123">
        <v>2015</v>
      </c>
    </row>
    <row r="85" spans="1:10">
      <c r="A85" s="970"/>
      <c r="B85" s="939" t="s">
        <v>6</v>
      </c>
      <c r="C85" s="752"/>
      <c r="D85" s="939" t="s">
        <v>6</v>
      </c>
    </row>
    <row r="86" spans="1:10" ht="3.2" customHeight="1">
      <c r="A86" s="522"/>
      <c r="B86" s="144"/>
      <c r="C86" s="144"/>
      <c r="D86" s="144"/>
    </row>
    <row r="87" spans="1:10">
      <c r="A87" s="521" t="s">
        <v>220</v>
      </c>
      <c r="B87" s="144"/>
      <c r="C87" s="144"/>
      <c r="D87" s="144"/>
    </row>
    <row r="88" spans="1:10" ht="5.25" customHeight="1">
      <c r="A88" s="522"/>
      <c r="B88" s="144"/>
      <c r="C88" s="144"/>
      <c r="D88" s="144"/>
    </row>
    <row r="89" spans="1:10">
      <c r="A89" s="523" t="s">
        <v>248</v>
      </c>
      <c r="B89" s="486">
        <v>-3064</v>
      </c>
      <c r="C89" s="971"/>
      <c r="D89" s="486">
        <v>-1809</v>
      </c>
      <c r="H89" s="103"/>
      <c r="I89" s="111"/>
      <c r="J89" s="103"/>
    </row>
    <row r="90" spans="1:10">
      <c r="A90" s="523" t="s">
        <v>749</v>
      </c>
      <c r="B90" s="555">
        <v>-88</v>
      </c>
      <c r="C90" s="144"/>
      <c r="D90" s="555">
        <v>0</v>
      </c>
      <c r="H90" s="127"/>
      <c r="I90" s="119"/>
      <c r="J90" s="127"/>
    </row>
    <row r="91" spans="1:10">
      <c r="A91" s="524" t="s">
        <v>232</v>
      </c>
      <c r="B91" s="487">
        <v>-3152</v>
      </c>
      <c r="C91" s="232"/>
      <c r="D91" s="487">
        <v>-1809</v>
      </c>
      <c r="H91" s="127"/>
      <c r="I91" s="119"/>
      <c r="J91" s="127"/>
    </row>
    <row r="92" spans="1:10" s="445" customFormat="1">
      <c r="A92" s="524"/>
      <c r="B92" s="487"/>
      <c r="C92" s="232"/>
      <c r="D92" s="487"/>
      <c r="H92" s="485"/>
      <c r="I92" s="484"/>
      <c r="J92" s="485"/>
    </row>
    <row r="93" spans="1:10">
      <c r="A93" s="129" t="s">
        <v>233</v>
      </c>
      <c r="B93" s="555"/>
      <c r="C93" s="144"/>
      <c r="D93" s="555"/>
      <c r="H93" s="127"/>
      <c r="I93" s="119"/>
      <c r="J93" s="127"/>
    </row>
    <row r="94" spans="1:10" ht="5.25" customHeight="1">
      <c r="A94" s="339"/>
      <c r="B94" s="555"/>
      <c r="C94" s="144"/>
      <c r="D94" s="555"/>
      <c r="H94" s="127"/>
      <c r="I94" s="119"/>
      <c r="J94" s="127"/>
    </row>
    <row r="95" spans="1:10">
      <c r="A95" s="131" t="s">
        <v>248</v>
      </c>
      <c r="B95" s="555">
        <v>-442</v>
      </c>
      <c r="C95" s="144"/>
      <c r="D95" s="555">
        <v>196</v>
      </c>
      <c r="H95" s="127"/>
      <c r="I95" s="119"/>
      <c r="J95" s="127"/>
    </row>
    <row r="96" spans="1:10">
      <c r="A96" s="131" t="s">
        <v>749</v>
      </c>
      <c r="B96" s="555">
        <v>-1304</v>
      </c>
      <c r="C96" s="144"/>
      <c r="D96" s="555">
        <v>-1175</v>
      </c>
      <c r="H96" s="127"/>
      <c r="I96" s="119"/>
      <c r="J96" s="127"/>
    </row>
    <row r="97" spans="1:10">
      <c r="A97" s="132" t="s">
        <v>232</v>
      </c>
      <c r="B97" s="487">
        <v>-1746</v>
      </c>
      <c r="C97" s="232"/>
      <c r="D97" s="487">
        <v>-979</v>
      </c>
      <c r="H97" s="127"/>
      <c r="I97" s="119"/>
      <c r="J97" s="127"/>
    </row>
    <row r="98" spans="1:10">
      <c r="A98" s="522"/>
      <c r="B98" s="555"/>
      <c r="C98" s="144"/>
      <c r="D98" s="555"/>
      <c r="H98" s="127"/>
      <c r="I98" s="119"/>
      <c r="J98" s="127"/>
    </row>
    <row r="99" spans="1:10">
      <c r="A99" s="129" t="s">
        <v>253</v>
      </c>
      <c r="B99" s="555"/>
      <c r="C99" s="144"/>
      <c r="D99" s="555"/>
      <c r="H99" s="127"/>
      <c r="I99" s="119"/>
      <c r="J99" s="127"/>
    </row>
    <row r="100" spans="1:10" ht="5.25" customHeight="1">
      <c r="A100" s="339"/>
      <c r="B100" s="555"/>
      <c r="C100" s="144"/>
      <c r="D100" s="555"/>
      <c r="H100" s="127"/>
      <c r="I100" s="119"/>
      <c r="J100" s="127"/>
    </row>
    <row r="101" spans="1:10">
      <c r="A101" s="131" t="s">
        <v>248</v>
      </c>
      <c r="B101" s="555">
        <v>-4779</v>
      </c>
      <c r="C101" s="144"/>
      <c r="D101" s="555">
        <v>-2755</v>
      </c>
      <c r="H101" s="127"/>
      <c r="I101" s="119"/>
      <c r="J101" s="127"/>
    </row>
    <row r="102" spans="1:10">
      <c r="A102" s="131" t="s">
        <v>749</v>
      </c>
      <c r="B102" s="555">
        <v>-119</v>
      </c>
      <c r="C102" s="144"/>
      <c r="D102" s="555">
        <v>-33</v>
      </c>
      <c r="H102" s="127"/>
      <c r="I102" s="119"/>
      <c r="J102" s="127"/>
    </row>
    <row r="103" spans="1:10">
      <c r="A103" s="132" t="s">
        <v>232</v>
      </c>
      <c r="B103" s="487">
        <v>-4898</v>
      </c>
      <c r="C103" s="232"/>
      <c r="D103" s="487">
        <v>-2788</v>
      </c>
      <c r="H103" s="127"/>
      <c r="I103" s="119"/>
      <c r="J103" s="127"/>
    </row>
    <row r="104" spans="1:10">
      <c r="A104" s="938"/>
      <c r="B104" s="975"/>
      <c r="C104" s="144"/>
      <c r="D104" s="555"/>
      <c r="H104" s="127"/>
      <c r="I104" s="119"/>
      <c r="J104" s="127"/>
    </row>
    <row r="105" spans="1:10">
      <c r="A105" s="131" t="s">
        <v>248</v>
      </c>
      <c r="B105" s="555">
        <v>74</v>
      </c>
      <c r="C105" s="144"/>
      <c r="D105" s="555">
        <v>178</v>
      </c>
      <c r="H105" s="127"/>
      <c r="I105" s="119"/>
      <c r="J105" s="127"/>
    </row>
    <row r="106" spans="1:10">
      <c r="A106" s="131" t="s">
        <v>749</v>
      </c>
      <c r="B106" s="975">
        <v>-230</v>
      </c>
      <c r="C106" s="144"/>
      <c r="D106" s="555">
        <v>-116</v>
      </c>
      <c r="H106" s="127"/>
      <c r="I106" s="119"/>
      <c r="J106" s="127"/>
    </row>
    <row r="107" spans="1:10">
      <c r="A107" s="132" t="s">
        <v>232</v>
      </c>
      <c r="B107" s="487">
        <v>-156</v>
      </c>
      <c r="C107" s="232"/>
      <c r="D107" s="487">
        <v>62</v>
      </c>
      <c r="H107" s="127"/>
      <c r="I107" s="119"/>
      <c r="J107" s="127"/>
    </row>
    <row r="108" spans="1:10">
      <c r="A108" s="522"/>
      <c r="B108" s="555"/>
      <c r="C108" s="144"/>
      <c r="D108" s="555"/>
      <c r="H108" s="127"/>
      <c r="I108" s="119"/>
      <c r="J108" s="127"/>
    </row>
    <row r="109" spans="1:10">
      <c r="A109" s="521" t="s">
        <v>231</v>
      </c>
      <c r="B109" s="555"/>
      <c r="C109" s="144"/>
      <c r="D109" s="555"/>
      <c r="H109" s="127"/>
      <c r="I109" s="119"/>
      <c r="J109" s="127"/>
    </row>
    <row r="110" spans="1:10" ht="5.25" customHeight="1">
      <c r="A110" s="522"/>
      <c r="B110" s="555"/>
      <c r="C110" s="144"/>
      <c r="D110" s="555"/>
      <c r="H110" s="127"/>
      <c r="I110" s="119"/>
      <c r="J110" s="127"/>
    </row>
    <row r="111" spans="1:10">
      <c r="A111" s="523" t="s">
        <v>248</v>
      </c>
      <c r="B111" s="486">
        <v>-4935</v>
      </c>
      <c r="C111" s="971"/>
      <c r="D111" s="486">
        <v>-2693</v>
      </c>
      <c r="H111" s="103"/>
      <c r="I111" s="111"/>
      <c r="J111" s="103"/>
    </row>
    <row r="112" spans="1:10">
      <c r="A112" s="523" t="s">
        <v>749</v>
      </c>
      <c r="B112" s="555">
        <v>-119</v>
      </c>
      <c r="C112" s="144"/>
      <c r="D112" s="555">
        <v>-33</v>
      </c>
      <c r="H112" s="127"/>
      <c r="I112" s="119"/>
      <c r="J112" s="127"/>
    </row>
    <row r="113" spans="1:10">
      <c r="A113" s="524" t="s">
        <v>232</v>
      </c>
      <c r="B113" s="487">
        <v>-5054</v>
      </c>
      <c r="C113" s="232"/>
      <c r="D113" s="487">
        <v>-2726</v>
      </c>
      <c r="H113" s="127"/>
      <c r="I113" s="119"/>
      <c r="J113" s="127"/>
    </row>
    <row r="114" spans="1:10" s="445" customFormat="1">
      <c r="A114" s="488"/>
      <c r="B114" s="487"/>
      <c r="C114" s="489"/>
      <c r="D114" s="487"/>
    </row>
    <row r="115" spans="1:10" ht="15.75">
      <c r="A115" s="1423" t="s">
        <v>219</v>
      </c>
      <c r="B115" s="1423"/>
      <c r="C115" s="1423"/>
      <c r="D115" s="1423"/>
    </row>
    <row r="116" spans="1:10" ht="18">
      <c r="A116" s="1424" t="s">
        <v>769</v>
      </c>
      <c r="B116" s="1424"/>
      <c r="C116" s="1424"/>
      <c r="D116" s="1424"/>
    </row>
    <row r="117" spans="1:10" ht="5.25" customHeight="1">
      <c r="A117" s="125"/>
      <c r="B117" s="112"/>
      <c r="C117" s="107"/>
      <c r="D117" s="112"/>
    </row>
    <row r="118" spans="1:10">
      <c r="A118" s="974"/>
      <c r="B118" s="123">
        <v>2016</v>
      </c>
      <c r="C118" s="123"/>
      <c r="D118" s="123">
        <v>2015</v>
      </c>
    </row>
    <row r="119" spans="1:10">
      <c r="A119" s="970"/>
      <c r="B119" s="939" t="s">
        <v>6</v>
      </c>
      <c r="C119" s="752"/>
      <c r="D119" s="939" t="s">
        <v>6</v>
      </c>
    </row>
    <row r="120" spans="1:10">
      <c r="A120" s="522"/>
      <c r="B120" s="144"/>
      <c r="C120" s="144"/>
      <c r="D120" s="144"/>
    </row>
    <row r="121" spans="1:10">
      <c r="A121" s="135" t="s">
        <v>220</v>
      </c>
      <c r="B121" s="144"/>
      <c r="C121" s="144"/>
      <c r="D121" s="144"/>
    </row>
    <row r="122" spans="1:10" ht="5.25" customHeight="1">
      <c r="A122" s="444"/>
      <c r="B122" s="144"/>
      <c r="C122" s="144"/>
      <c r="D122" s="144"/>
    </row>
    <row r="123" spans="1:10">
      <c r="A123" s="137" t="s">
        <v>249</v>
      </c>
      <c r="B123" s="490">
        <v>114866</v>
      </c>
      <c r="C123" s="490"/>
      <c r="D123" s="490">
        <v>121299</v>
      </c>
      <c r="G123" s="117"/>
      <c r="H123" s="117"/>
      <c r="I123" s="117"/>
    </row>
    <row r="124" spans="1:10">
      <c r="A124" s="137" t="s">
        <v>235</v>
      </c>
      <c r="B124" s="117"/>
      <c r="C124" s="117"/>
      <c r="D124" s="117"/>
      <c r="G124" s="117"/>
      <c r="H124" s="117"/>
      <c r="I124" s="117"/>
    </row>
    <row r="125" spans="1:10">
      <c r="A125" s="494" t="s">
        <v>236</v>
      </c>
      <c r="B125" s="491">
        <v>0</v>
      </c>
      <c r="C125" s="491"/>
      <c r="D125" s="491">
        <v>88</v>
      </c>
      <c r="G125" s="114"/>
      <c r="H125" s="114"/>
      <c r="I125" s="114"/>
    </row>
    <row r="126" spans="1:10">
      <c r="A126" s="494" t="s">
        <v>62</v>
      </c>
      <c r="B126" s="491"/>
      <c r="C126" s="491"/>
      <c r="D126" s="491"/>
      <c r="G126" s="114"/>
      <c r="H126" s="114"/>
      <c r="I126" s="114"/>
    </row>
    <row r="127" spans="1:10">
      <c r="A127" s="495" t="s">
        <v>47</v>
      </c>
      <c r="B127" s="491">
        <v>263</v>
      </c>
      <c r="C127" s="491"/>
      <c r="D127" s="491">
        <v>236</v>
      </c>
      <c r="G127" s="114"/>
      <c r="H127" s="114"/>
      <c r="I127" s="114"/>
    </row>
    <row r="128" spans="1:10">
      <c r="A128" s="495" t="s">
        <v>237</v>
      </c>
      <c r="B128" s="491">
        <v>31</v>
      </c>
      <c r="C128" s="491"/>
      <c r="D128" s="491">
        <v>25</v>
      </c>
      <c r="G128" s="114"/>
      <c r="H128" s="114"/>
      <c r="I128" s="114"/>
    </row>
    <row r="129" spans="1:9">
      <c r="A129" s="500" t="s">
        <v>238</v>
      </c>
      <c r="B129" s="492">
        <v>293</v>
      </c>
      <c r="C129" s="492"/>
      <c r="D129" s="492">
        <v>349</v>
      </c>
      <c r="G129" s="115"/>
      <c r="H129" s="115"/>
      <c r="I129" s="115"/>
    </row>
    <row r="130" spans="1:9">
      <c r="A130" s="496" t="s">
        <v>239</v>
      </c>
      <c r="B130" s="493">
        <v>115160</v>
      </c>
      <c r="C130" s="493"/>
      <c r="D130" s="493">
        <v>121648</v>
      </c>
      <c r="G130" s="114"/>
      <c r="H130" s="114"/>
      <c r="I130" s="114"/>
    </row>
    <row r="131" spans="1:9" s="445" customFormat="1">
      <c r="A131" s="496"/>
      <c r="B131" s="493"/>
      <c r="C131" s="493"/>
      <c r="D131" s="493"/>
      <c r="G131" s="114"/>
      <c r="H131" s="114"/>
      <c r="I131" s="114"/>
    </row>
    <row r="132" spans="1:9">
      <c r="A132" s="135" t="s">
        <v>233</v>
      </c>
      <c r="B132" s="114"/>
      <c r="C132" s="114"/>
      <c r="D132" s="114"/>
      <c r="G132" s="114"/>
      <c r="H132" s="114"/>
      <c r="I132" s="114"/>
    </row>
    <row r="133" spans="1:9" ht="5.25" customHeight="1">
      <c r="A133" s="444"/>
      <c r="B133" s="114"/>
      <c r="C133" s="114"/>
      <c r="D133" s="114"/>
      <c r="G133" s="114"/>
      <c r="H133" s="114"/>
      <c r="I133" s="114"/>
    </row>
    <row r="134" spans="1:9">
      <c r="A134" s="500" t="s">
        <v>252</v>
      </c>
      <c r="B134" s="498">
        <v>54054</v>
      </c>
      <c r="C134" s="498"/>
      <c r="D134" s="498">
        <v>54291</v>
      </c>
      <c r="G134" s="117"/>
      <c r="H134" s="117"/>
      <c r="I134" s="117"/>
    </row>
    <row r="135" spans="1:9">
      <c r="A135" s="500" t="s">
        <v>770</v>
      </c>
      <c r="B135" s="497"/>
      <c r="C135" s="497"/>
      <c r="D135" s="497"/>
      <c r="G135" s="114"/>
      <c r="H135" s="114"/>
      <c r="I135" s="114"/>
    </row>
    <row r="136" spans="1:9">
      <c r="A136" s="501" t="s">
        <v>240</v>
      </c>
      <c r="B136" s="497">
        <v>-7674</v>
      </c>
      <c r="C136" s="497"/>
      <c r="D136" s="497">
        <v>-6891</v>
      </c>
      <c r="G136" s="114"/>
      <c r="H136" s="114"/>
      <c r="I136" s="114"/>
    </row>
    <row r="137" spans="1:9">
      <c r="A137" s="501" t="s">
        <v>62</v>
      </c>
      <c r="B137" s="497">
        <v>31</v>
      </c>
      <c r="C137" s="497"/>
      <c r="D137" s="497">
        <v>25</v>
      </c>
      <c r="G137" s="114"/>
      <c r="H137" s="114"/>
      <c r="I137" s="114"/>
    </row>
    <row r="138" spans="1:9">
      <c r="A138" s="500" t="s">
        <v>238</v>
      </c>
      <c r="B138" s="497">
        <v>-7643</v>
      </c>
      <c r="C138" s="497"/>
      <c r="D138" s="497">
        <v>-6866</v>
      </c>
      <c r="G138" s="114"/>
      <c r="H138" s="114"/>
      <c r="I138" s="114"/>
    </row>
    <row r="139" spans="1:9">
      <c r="A139" s="502" t="s">
        <v>239</v>
      </c>
      <c r="B139" s="499">
        <v>46411</v>
      </c>
      <c r="C139" s="499"/>
      <c r="D139" s="499">
        <v>47425</v>
      </c>
      <c r="G139" s="115"/>
      <c r="H139" s="115"/>
      <c r="I139" s="115"/>
    </row>
    <row r="140" spans="1:9">
      <c r="A140" s="138"/>
      <c r="B140" s="114"/>
      <c r="C140" s="114"/>
      <c r="D140" s="114"/>
      <c r="G140" s="114"/>
      <c r="H140" s="114"/>
      <c r="I140" s="114"/>
    </row>
    <row r="141" spans="1:9">
      <c r="A141" s="135" t="s">
        <v>253</v>
      </c>
      <c r="B141" s="114"/>
      <c r="C141" s="114"/>
      <c r="D141" s="114"/>
      <c r="G141" s="114"/>
      <c r="H141" s="114"/>
      <c r="I141" s="114"/>
    </row>
    <row r="142" spans="1:9" ht="5.25" customHeight="1">
      <c r="A142" s="444"/>
      <c r="B142" s="114"/>
      <c r="C142" s="114"/>
      <c r="D142" s="114"/>
      <c r="G142" s="114"/>
      <c r="H142" s="114"/>
      <c r="I142" s="114"/>
    </row>
    <row r="143" spans="1:9">
      <c r="A143" s="506" t="s">
        <v>252</v>
      </c>
      <c r="B143" s="504">
        <v>114866</v>
      </c>
      <c r="C143" s="504"/>
      <c r="D143" s="504">
        <v>121299</v>
      </c>
      <c r="G143" s="117"/>
      <c r="H143" s="117"/>
      <c r="I143" s="117"/>
    </row>
    <row r="144" spans="1:9">
      <c r="A144" s="506" t="s">
        <v>770</v>
      </c>
      <c r="B144" s="503"/>
      <c r="C144" s="503"/>
      <c r="D144" s="503"/>
      <c r="G144" s="114"/>
      <c r="H144" s="114"/>
      <c r="I144" s="114"/>
    </row>
    <row r="145" spans="1:9">
      <c r="A145" s="507" t="s">
        <v>236</v>
      </c>
      <c r="B145" s="503">
        <v>0</v>
      </c>
      <c r="C145" s="503"/>
      <c r="D145" s="503">
        <v>88</v>
      </c>
      <c r="G145" s="114"/>
      <c r="H145" s="114"/>
      <c r="I145" s="114"/>
    </row>
    <row r="146" spans="1:9">
      <c r="A146" s="507" t="s">
        <v>62</v>
      </c>
      <c r="B146" s="503"/>
      <c r="C146" s="503"/>
      <c r="D146" s="503"/>
      <c r="G146" s="114"/>
      <c r="H146" s="114"/>
      <c r="I146" s="114"/>
    </row>
    <row r="147" spans="1:9">
      <c r="A147" s="508" t="s">
        <v>253</v>
      </c>
      <c r="B147" s="503">
        <v>293</v>
      </c>
      <c r="C147" s="503"/>
      <c r="D147" s="503">
        <v>261</v>
      </c>
      <c r="G147" s="114"/>
      <c r="H147" s="114"/>
      <c r="I147" s="114"/>
    </row>
    <row r="148" spans="1:9">
      <c r="A148" s="506" t="s">
        <v>238</v>
      </c>
      <c r="B148" s="503">
        <v>293</v>
      </c>
      <c r="C148" s="503"/>
      <c r="D148" s="503">
        <v>349</v>
      </c>
      <c r="G148" s="114"/>
      <c r="H148" s="114"/>
      <c r="I148" s="114"/>
    </row>
    <row r="149" spans="1:9">
      <c r="A149" s="509" t="s">
        <v>239</v>
      </c>
      <c r="B149" s="505">
        <v>115160</v>
      </c>
      <c r="C149" s="505"/>
      <c r="D149" s="505">
        <v>121648</v>
      </c>
    </row>
    <row r="150" spans="1:9" s="445" customFormat="1">
      <c r="A150" s="509"/>
      <c r="B150" s="505"/>
      <c r="C150" s="505"/>
      <c r="D150" s="505"/>
    </row>
    <row r="151" spans="1:9" s="445" customFormat="1">
      <c r="A151" s="135" t="s">
        <v>234</v>
      </c>
      <c r="B151" s="505"/>
      <c r="C151" s="505"/>
      <c r="D151" s="505"/>
    </row>
    <row r="152" spans="1:9" s="445" customFormat="1" ht="5.25" customHeight="1">
      <c r="A152" s="509"/>
      <c r="B152" s="505"/>
      <c r="C152" s="505"/>
      <c r="D152" s="505"/>
    </row>
    <row r="153" spans="1:9" s="445" customFormat="1">
      <c r="A153" s="506" t="s">
        <v>249</v>
      </c>
      <c r="B153" s="503">
        <v>1780</v>
      </c>
      <c r="C153" s="505"/>
      <c r="D153" s="503">
        <v>2010</v>
      </c>
    </row>
    <row r="154" spans="1:9" s="445" customFormat="1">
      <c r="A154" s="507" t="s">
        <v>240</v>
      </c>
      <c r="B154" s="503"/>
      <c r="C154" s="505"/>
      <c r="D154" s="505"/>
    </row>
    <row r="155" spans="1:9" s="445" customFormat="1">
      <c r="A155" s="506" t="s">
        <v>238</v>
      </c>
      <c r="B155" s="503">
        <v>0</v>
      </c>
      <c r="C155" s="509"/>
      <c r="D155" s="503">
        <v>0</v>
      </c>
    </row>
    <row r="156" spans="1:9" s="445" customFormat="1">
      <c r="A156" s="509" t="s">
        <v>239</v>
      </c>
      <c r="B156" s="509">
        <v>1780</v>
      </c>
      <c r="C156" s="509"/>
      <c r="D156" s="509">
        <v>2010</v>
      </c>
    </row>
    <row r="157" spans="1:9" s="445" customFormat="1">
      <c r="A157" s="509"/>
      <c r="B157" s="509"/>
      <c r="C157" s="509"/>
      <c r="D157" s="509"/>
    </row>
    <row r="158" spans="1:9" s="445" customFormat="1">
      <c r="A158" s="135" t="s">
        <v>231</v>
      </c>
      <c r="B158" s="494"/>
      <c r="C158" s="509"/>
      <c r="D158" s="509"/>
    </row>
    <row r="159" spans="1:9" s="445" customFormat="1" ht="5.25" customHeight="1">
      <c r="A159" s="509"/>
      <c r="B159" s="509"/>
      <c r="C159" s="509"/>
      <c r="D159" s="509"/>
    </row>
    <row r="160" spans="1:9" s="445" customFormat="1">
      <c r="A160" s="507" t="s">
        <v>249</v>
      </c>
      <c r="B160" s="506">
        <v>114866</v>
      </c>
      <c r="C160" s="509"/>
      <c r="D160" s="506">
        <v>121299</v>
      </c>
    </row>
    <row r="161" spans="1:11" s="445" customFormat="1">
      <c r="A161" s="506" t="s">
        <v>235</v>
      </c>
      <c r="B161" s="507"/>
      <c r="C161" s="509"/>
      <c r="D161" s="507"/>
    </row>
    <row r="162" spans="1:11" s="445" customFormat="1">
      <c r="A162" s="507" t="s">
        <v>236</v>
      </c>
      <c r="B162" s="503">
        <v>0</v>
      </c>
      <c r="C162" s="503"/>
      <c r="D162" s="503">
        <v>88</v>
      </c>
    </row>
    <row r="163" spans="1:11" s="445" customFormat="1">
      <c r="A163" s="507" t="s">
        <v>62</v>
      </c>
      <c r="B163" s="507">
        <v>293</v>
      </c>
      <c r="C163" s="509"/>
      <c r="D163" s="507">
        <v>261</v>
      </c>
    </row>
    <row r="164" spans="1:11" s="445" customFormat="1">
      <c r="A164" s="506" t="s">
        <v>238</v>
      </c>
      <c r="B164" s="507">
        <v>293</v>
      </c>
      <c r="C164" s="509"/>
      <c r="D164" s="507">
        <v>349</v>
      </c>
    </row>
    <row r="165" spans="1:11" s="445" customFormat="1">
      <c r="A165" s="509" t="s">
        <v>239</v>
      </c>
      <c r="B165" s="499">
        <v>115160</v>
      </c>
      <c r="C165" s="499"/>
      <c r="D165" s="499">
        <v>121648</v>
      </c>
    </row>
    <row r="166" spans="1:11" s="445" customFormat="1">
      <c r="A166" s="509"/>
      <c r="B166" s="499"/>
      <c r="C166" s="499"/>
      <c r="D166" s="499"/>
    </row>
    <row r="167" spans="1:11" s="445" customFormat="1">
      <c r="A167" s="1425" t="s">
        <v>830</v>
      </c>
      <c r="B167" s="1426"/>
      <c r="C167" s="1426"/>
      <c r="D167" s="1426"/>
    </row>
    <row r="168" spans="1:11" s="445" customFormat="1" ht="4.5" customHeight="1">
      <c r="A168" s="1387"/>
      <c r="B168" s="1388"/>
      <c r="C168" s="1388"/>
      <c r="D168" s="1388"/>
    </row>
    <row r="169" spans="1:11" s="445" customFormat="1" ht="15.75">
      <c r="A169" s="1423" t="s">
        <v>219</v>
      </c>
      <c r="B169" s="1423"/>
      <c r="C169" s="1423"/>
      <c r="D169" s="1423"/>
    </row>
    <row r="170" spans="1:11" s="445" customFormat="1" ht="18">
      <c r="A170" s="1424" t="s">
        <v>771</v>
      </c>
      <c r="B170" s="1424"/>
      <c r="C170" s="1424"/>
      <c r="D170" s="1424"/>
    </row>
    <row r="171" spans="1:11" ht="6" customHeight="1">
      <c r="A171" s="138"/>
      <c r="B171" s="114"/>
      <c r="C171" s="114"/>
      <c r="D171" s="114"/>
    </row>
    <row r="172" spans="1:11">
      <c r="A172" s="974"/>
      <c r="B172" s="123">
        <v>2016</v>
      </c>
      <c r="C172" s="123"/>
      <c r="D172" s="123">
        <v>2015</v>
      </c>
      <c r="K172" s="445"/>
    </row>
    <row r="173" spans="1:11">
      <c r="A173" s="970"/>
      <c r="B173" s="939" t="s">
        <v>6</v>
      </c>
      <c r="C173" s="752"/>
      <c r="D173" s="939" t="s">
        <v>6</v>
      </c>
    </row>
    <row r="174" spans="1:11">
      <c r="A174" s="135" t="s">
        <v>220</v>
      </c>
      <c r="B174" s="114"/>
      <c r="C174" s="114"/>
      <c r="D174" s="114"/>
    </row>
    <row r="175" spans="1:11" ht="5.25" customHeight="1">
      <c r="A175" s="444"/>
      <c r="B175" s="114"/>
      <c r="C175" s="114"/>
      <c r="D175" s="114"/>
    </row>
    <row r="176" spans="1:11">
      <c r="A176" s="514" t="s">
        <v>252</v>
      </c>
      <c r="B176" s="511">
        <v>-6433</v>
      </c>
      <c r="C176" s="511"/>
      <c r="D176" s="511">
        <v>4472</v>
      </c>
      <c r="F176" s="117"/>
      <c r="G176" s="117"/>
      <c r="H176" s="117"/>
    </row>
    <row r="177" spans="1:8">
      <c r="A177" s="514" t="s">
        <v>748</v>
      </c>
      <c r="B177" s="510"/>
      <c r="C177" s="510"/>
      <c r="D177" s="510"/>
      <c r="F177" s="114"/>
      <c r="G177" s="114"/>
      <c r="H177" s="114"/>
    </row>
    <row r="178" spans="1:8">
      <c r="A178" s="515" t="s">
        <v>236</v>
      </c>
      <c r="B178" s="510">
        <v>-88</v>
      </c>
      <c r="C178" s="510"/>
      <c r="D178" s="510">
        <v>0</v>
      </c>
      <c r="F178" s="114"/>
      <c r="G178" s="114"/>
      <c r="H178" s="114"/>
    </row>
    <row r="179" spans="1:8">
      <c r="A179" s="515" t="s">
        <v>62</v>
      </c>
      <c r="B179" s="510"/>
      <c r="C179" s="510"/>
      <c r="D179" s="510"/>
      <c r="F179" s="114"/>
      <c r="G179" s="114"/>
      <c r="H179" s="114"/>
    </row>
    <row r="180" spans="1:8">
      <c r="A180" s="515" t="s">
        <v>47</v>
      </c>
      <c r="B180" s="510">
        <v>27</v>
      </c>
      <c r="C180" s="510"/>
      <c r="D180" s="510">
        <v>20</v>
      </c>
      <c r="F180" s="114"/>
      <c r="G180" s="114"/>
      <c r="H180" s="114"/>
    </row>
    <row r="181" spans="1:8">
      <c r="A181" s="514" t="s">
        <v>237</v>
      </c>
      <c r="B181" s="511">
        <v>6</v>
      </c>
      <c r="C181" s="511"/>
      <c r="D181" s="511">
        <v>-17</v>
      </c>
      <c r="F181" s="117"/>
      <c r="G181" s="117"/>
      <c r="H181" s="117"/>
    </row>
    <row r="182" spans="1:8">
      <c r="A182" s="514" t="s">
        <v>244</v>
      </c>
      <c r="B182" s="510">
        <v>-55</v>
      </c>
      <c r="C182" s="510"/>
      <c r="D182" s="510">
        <v>3</v>
      </c>
      <c r="F182" s="115"/>
      <c r="G182" s="115"/>
      <c r="H182" s="115"/>
    </row>
    <row r="183" spans="1:8" s="445" customFormat="1">
      <c r="A183" s="516" t="s">
        <v>245</v>
      </c>
      <c r="B183" s="512">
        <v>-6488</v>
      </c>
      <c r="C183" s="512"/>
      <c r="D183" s="512">
        <v>4475</v>
      </c>
      <c r="F183" s="115"/>
      <c r="G183" s="115"/>
      <c r="H183" s="115"/>
    </row>
    <row r="184" spans="1:8">
      <c r="A184" s="515"/>
      <c r="B184" s="510"/>
      <c r="C184" s="510"/>
      <c r="D184" s="510"/>
      <c r="F184" s="114"/>
      <c r="G184" s="114"/>
      <c r="H184" s="114"/>
    </row>
    <row r="185" spans="1:8">
      <c r="A185" s="513" t="s">
        <v>233</v>
      </c>
      <c r="B185" s="510"/>
      <c r="C185" s="510"/>
      <c r="D185" s="510"/>
      <c r="F185" s="114"/>
      <c r="G185" s="114"/>
      <c r="H185" s="114"/>
    </row>
    <row r="186" spans="1:8" ht="5.25" customHeight="1">
      <c r="A186" s="517"/>
      <c r="B186" s="510"/>
      <c r="C186" s="510"/>
      <c r="D186" s="510"/>
      <c r="F186" s="114"/>
      <c r="G186" s="114"/>
      <c r="H186" s="114"/>
    </row>
    <row r="187" spans="1:8">
      <c r="A187" s="514" t="s">
        <v>252</v>
      </c>
      <c r="B187" s="511">
        <v>-237</v>
      </c>
      <c r="C187" s="511"/>
      <c r="D187" s="511">
        <v>3640</v>
      </c>
      <c r="F187" s="117"/>
      <c r="G187" s="117"/>
      <c r="H187" s="117"/>
    </row>
    <row r="188" spans="1:8">
      <c r="A188" s="514" t="s">
        <v>748</v>
      </c>
      <c r="B188" s="510"/>
      <c r="C188" s="510"/>
      <c r="D188" s="510"/>
      <c r="F188" s="114"/>
      <c r="G188" s="114"/>
      <c r="H188" s="114"/>
    </row>
    <row r="189" spans="1:8">
      <c r="A189" s="515" t="s">
        <v>240</v>
      </c>
      <c r="B189" s="510">
        <v>-782</v>
      </c>
      <c r="C189" s="510"/>
      <c r="D189" s="510">
        <v>-518</v>
      </c>
      <c r="F189" s="114"/>
      <c r="G189" s="114"/>
      <c r="H189" s="114"/>
    </row>
    <row r="190" spans="1:8">
      <c r="A190" s="515" t="s">
        <v>62</v>
      </c>
      <c r="B190" s="510">
        <v>6</v>
      </c>
      <c r="C190" s="510"/>
      <c r="D190" s="510">
        <v>-8</v>
      </c>
      <c r="F190" s="114"/>
      <c r="G190" s="114"/>
      <c r="H190" s="114"/>
    </row>
    <row r="191" spans="1:8">
      <c r="A191" s="514" t="s">
        <v>244</v>
      </c>
      <c r="B191" s="511">
        <v>-776</v>
      </c>
      <c r="C191" s="511"/>
      <c r="D191" s="511">
        <v>-526</v>
      </c>
      <c r="F191" s="115"/>
      <c r="G191" s="115"/>
      <c r="H191" s="115"/>
    </row>
    <row r="192" spans="1:8">
      <c r="A192" s="516" t="s">
        <v>245</v>
      </c>
      <c r="B192" s="512">
        <v>-1014</v>
      </c>
      <c r="C192" s="512"/>
      <c r="D192" s="512">
        <v>3114</v>
      </c>
    </row>
    <row r="193" spans="1:4" s="445" customFormat="1">
      <c r="A193" s="516"/>
      <c r="B193" s="512"/>
      <c r="C193" s="512"/>
      <c r="D193" s="512"/>
    </row>
    <row r="194" spans="1:4" s="445" customFormat="1">
      <c r="A194" s="513" t="s">
        <v>253</v>
      </c>
      <c r="B194" s="512"/>
      <c r="C194" s="512"/>
      <c r="D194" s="512"/>
    </row>
    <row r="195" spans="1:4" s="445" customFormat="1" ht="6" customHeight="1">
      <c r="A195" s="516"/>
      <c r="B195" s="512"/>
      <c r="C195" s="512"/>
      <c r="D195" s="512"/>
    </row>
    <row r="196" spans="1:4" s="445" customFormat="1" ht="12" customHeight="1">
      <c r="A196" s="514" t="s">
        <v>252</v>
      </c>
      <c r="B196" s="510">
        <v>-6433</v>
      </c>
      <c r="C196" s="512"/>
      <c r="D196" s="510">
        <v>4472</v>
      </c>
    </row>
    <row r="197" spans="1:4" s="445" customFormat="1" ht="12" customHeight="1">
      <c r="A197" s="514" t="s">
        <v>748</v>
      </c>
      <c r="B197" s="512"/>
      <c r="C197" s="512"/>
      <c r="D197" s="512"/>
    </row>
    <row r="198" spans="1:4" s="445" customFormat="1" ht="12" customHeight="1">
      <c r="A198" s="515" t="s">
        <v>236</v>
      </c>
      <c r="B198" s="510">
        <v>-88</v>
      </c>
      <c r="C198" s="510"/>
      <c r="D198" s="510">
        <v>0</v>
      </c>
    </row>
    <row r="199" spans="1:4" s="445" customFormat="1">
      <c r="A199" s="515" t="s">
        <v>62</v>
      </c>
      <c r="B199" s="510"/>
      <c r="C199" s="510"/>
      <c r="D199" s="510"/>
    </row>
    <row r="200" spans="1:4" s="445" customFormat="1">
      <c r="A200" s="515" t="s">
        <v>773</v>
      </c>
      <c r="B200" s="510">
        <v>33</v>
      </c>
      <c r="C200" s="510"/>
      <c r="D200" s="510">
        <v>11</v>
      </c>
    </row>
    <row r="201" spans="1:4" s="445" customFormat="1">
      <c r="A201" s="515" t="s">
        <v>772</v>
      </c>
      <c r="B201" s="510">
        <v>0</v>
      </c>
      <c r="C201" s="510"/>
      <c r="D201" s="510">
        <v>-9</v>
      </c>
    </row>
    <row r="202" spans="1:4" s="445" customFormat="1">
      <c r="A202" s="514" t="s">
        <v>244</v>
      </c>
      <c r="B202" s="510">
        <v>-55</v>
      </c>
      <c r="C202" s="510"/>
      <c r="D202" s="510">
        <v>2</v>
      </c>
    </row>
    <row r="203" spans="1:4" s="445" customFormat="1">
      <c r="A203" s="516" t="s">
        <v>245</v>
      </c>
      <c r="B203" s="512">
        <v>-6488</v>
      </c>
      <c r="C203" s="510"/>
      <c r="D203" s="512">
        <v>4474</v>
      </c>
    </row>
    <row r="204" spans="1:4" s="445" customFormat="1">
      <c r="A204" s="516"/>
      <c r="B204" s="510"/>
      <c r="C204" s="510"/>
      <c r="D204" s="510"/>
    </row>
    <row r="205" spans="1:4" s="445" customFormat="1">
      <c r="A205" s="513" t="s">
        <v>234</v>
      </c>
      <c r="B205" s="512"/>
      <c r="C205" s="512"/>
      <c r="D205" s="512"/>
    </row>
    <row r="206" spans="1:4" s="445" customFormat="1" ht="5.25" customHeight="1">
      <c r="A206" s="516"/>
      <c r="B206" s="512"/>
      <c r="C206" s="512"/>
      <c r="D206" s="512"/>
    </row>
    <row r="207" spans="1:4" s="445" customFormat="1">
      <c r="A207" s="514" t="s">
        <v>252</v>
      </c>
      <c r="B207" s="510">
        <v>-229</v>
      </c>
      <c r="C207" s="512"/>
      <c r="D207" s="510">
        <v>223</v>
      </c>
    </row>
    <row r="208" spans="1:4" s="445" customFormat="1">
      <c r="A208" s="514" t="s">
        <v>748</v>
      </c>
      <c r="B208" s="510"/>
      <c r="C208" s="512"/>
      <c r="D208" s="510"/>
    </row>
    <row r="209" spans="1:4" s="445" customFormat="1">
      <c r="A209" s="1271" t="s">
        <v>62</v>
      </c>
      <c r="B209" s="510">
        <v>0</v>
      </c>
      <c r="C209" s="512"/>
      <c r="D209" s="510">
        <v>-9</v>
      </c>
    </row>
    <row r="210" spans="1:4" s="445" customFormat="1">
      <c r="A210" s="514" t="s">
        <v>244</v>
      </c>
      <c r="B210" s="510">
        <v>0</v>
      </c>
      <c r="C210" s="512"/>
      <c r="D210" s="510">
        <v>-9</v>
      </c>
    </row>
    <row r="211" spans="1:4" s="445" customFormat="1">
      <c r="A211" s="516" t="s">
        <v>245</v>
      </c>
      <c r="B211" s="512">
        <v>-229</v>
      </c>
      <c r="C211" s="512"/>
      <c r="D211" s="512">
        <v>214</v>
      </c>
    </row>
    <row r="212" spans="1:4" s="445" customFormat="1">
      <c r="A212" s="516"/>
      <c r="B212" s="516"/>
      <c r="C212" s="516"/>
      <c r="D212" s="516"/>
    </row>
    <row r="213" spans="1:4" s="445" customFormat="1">
      <c r="A213" s="513" t="s">
        <v>231</v>
      </c>
      <c r="B213" s="516"/>
      <c r="C213" s="516"/>
      <c r="D213" s="516"/>
    </row>
    <row r="214" spans="1:4" s="445" customFormat="1" ht="5.25" customHeight="1">
      <c r="A214" s="516"/>
      <c r="B214" s="516"/>
      <c r="C214" s="516"/>
      <c r="D214" s="516"/>
    </row>
    <row r="215" spans="1:4" s="445" customFormat="1">
      <c r="A215" s="514" t="s">
        <v>252</v>
      </c>
      <c r="B215" s="515">
        <v>-6433</v>
      </c>
      <c r="C215" s="516"/>
      <c r="D215" s="515">
        <v>4472</v>
      </c>
    </row>
    <row r="216" spans="1:4" s="445" customFormat="1">
      <c r="A216" s="514" t="s">
        <v>748</v>
      </c>
      <c r="B216" s="515"/>
      <c r="C216" s="516"/>
      <c r="D216" s="515"/>
    </row>
    <row r="217" spans="1:4" s="445" customFormat="1">
      <c r="A217" s="515" t="s">
        <v>236</v>
      </c>
      <c r="B217" s="515">
        <v>-88</v>
      </c>
      <c r="C217" s="516"/>
      <c r="D217" s="510">
        <v>0</v>
      </c>
    </row>
    <row r="218" spans="1:4" s="445" customFormat="1">
      <c r="A218" s="515" t="s">
        <v>62</v>
      </c>
      <c r="B218" s="515">
        <v>33</v>
      </c>
      <c r="C218" s="516"/>
      <c r="D218" s="515">
        <v>2</v>
      </c>
    </row>
    <row r="219" spans="1:4" s="445" customFormat="1">
      <c r="A219" s="514" t="s">
        <v>244</v>
      </c>
      <c r="B219" s="515">
        <v>-55</v>
      </c>
      <c r="C219" s="516"/>
      <c r="D219" s="515">
        <v>2</v>
      </c>
    </row>
    <row r="220" spans="1:4" s="445" customFormat="1">
      <c r="A220" s="516" t="s">
        <v>245</v>
      </c>
      <c r="B220" s="512">
        <v>-6488</v>
      </c>
      <c r="C220" s="512"/>
      <c r="D220" s="512">
        <v>4474</v>
      </c>
    </row>
    <row r="221" spans="1:4" s="445" customFormat="1">
      <c r="A221" s="516"/>
      <c r="B221" s="512"/>
      <c r="C221" s="512"/>
      <c r="D221" s="512"/>
    </row>
    <row r="222" spans="1:4">
      <c r="A222" s="1427" t="s">
        <v>832</v>
      </c>
      <c r="B222" s="1428"/>
      <c r="C222" s="1428"/>
      <c r="D222" s="1428"/>
    </row>
    <row r="223" spans="1:4" s="445" customFormat="1" ht="4.5" customHeight="1">
      <c r="A223" s="1389"/>
      <c r="B223" s="1390"/>
      <c r="C223" s="1390"/>
      <c r="D223" s="1390"/>
    </row>
    <row r="224" spans="1:4" ht="15.75">
      <c r="A224" s="1423" t="s">
        <v>219</v>
      </c>
      <c r="B224" s="1423"/>
      <c r="C224" s="1423"/>
      <c r="D224" s="1423"/>
    </row>
    <row r="225" spans="1:4" ht="15">
      <c r="A225" s="1424" t="s">
        <v>242</v>
      </c>
      <c r="B225" s="1424"/>
      <c r="C225" s="1424"/>
      <c r="D225" s="1424"/>
    </row>
    <row r="226" spans="1:4" ht="5.25" customHeight="1">
      <c r="A226" s="520"/>
      <c r="B226" s="518"/>
      <c r="C226" s="518"/>
      <c r="D226" s="518"/>
    </row>
    <row r="227" spans="1:4">
      <c r="A227" s="970"/>
      <c r="B227" s="939">
        <v>2016</v>
      </c>
      <c r="C227" s="939"/>
      <c r="D227" s="939">
        <v>2015</v>
      </c>
    </row>
    <row r="228" spans="1:4">
      <c r="A228" s="970"/>
      <c r="B228" s="843" t="s">
        <v>6</v>
      </c>
      <c r="C228" s="752"/>
      <c r="D228" s="843" t="s">
        <v>6</v>
      </c>
    </row>
    <row r="229" spans="1:4">
      <c r="A229" s="521" t="s">
        <v>220</v>
      </c>
      <c r="B229" s="144"/>
      <c r="C229" s="144"/>
      <c r="D229" s="144"/>
    </row>
    <row r="230" spans="1:4" ht="5.25" customHeight="1">
      <c r="A230" s="522"/>
      <c r="B230" s="144"/>
      <c r="C230" s="144"/>
      <c r="D230" s="144"/>
    </row>
    <row r="231" spans="1:4">
      <c r="A231" s="523" t="s">
        <v>250</v>
      </c>
      <c r="B231" s="525">
        <v>-3664</v>
      </c>
      <c r="C231" s="971"/>
      <c r="D231" s="525">
        <v>-1493</v>
      </c>
    </row>
    <row r="232" spans="1:4">
      <c r="A232" s="523" t="s">
        <v>747</v>
      </c>
      <c r="B232" s="527">
        <v>0</v>
      </c>
      <c r="C232" s="519"/>
      <c r="D232" s="527">
        <v>80</v>
      </c>
    </row>
    <row r="233" spans="1:4">
      <c r="A233" s="524" t="s">
        <v>243</v>
      </c>
      <c r="B233" s="526">
        <v>-3664</v>
      </c>
      <c r="C233" s="232"/>
      <c r="D233" s="526">
        <v>-1573</v>
      </c>
    </row>
    <row r="234" spans="1:4">
      <c r="A234" s="522"/>
      <c r="B234" s="527"/>
      <c r="C234" s="144"/>
      <c r="D234" s="527"/>
    </row>
    <row r="235" spans="1:4">
      <c r="A235" s="528" t="s">
        <v>233</v>
      </c>
      <c r="B235" s="527"/>
      <c r="C235" s="144"/>
      <c r="D235" s="527"/>
    </row>
    <row r="236" spans="1:4" ht="5.25" customHeight="1">
      <c r="A236" s="972"/>
      <c r="B236" s="527"/>
      <c r="C236" s="144"/>
      <c r="D236" s="527"/>
    </row>
    <row r="237" spans="1:4">
      <c r="A237" s="529" t="s">
        <v>250</v>
      </c>
      <c r="B237" s="525">
        <v>-882</v>
      </c>
      <c r="C237" s="971"/>
      <c r="D237" s="525">
        <v>-1066</v>
      </c>
    </row>
    <row r="238" spans="1:4">
      <c r="A238" s="529" t="s">
        <v>747</v>
      </c>
      <c r="B238" s="527">
        <v>0</v>
      </c>
      <c r="C238" s="519"/>
      <c r="D238" s="527">
        <v>0</v>
      </c>
    </row>
    <row r="239" spans="1:4">
      <c r="A239" s="530" t="s">
        <v>243</v>
      </c>
      <c r="B239" s="526">
        <v>-882</v>
      </c>
      <c r="C239" s="232"/>
      <c r="D239" s="526">
        <v>-1066</v>
      </c>
    </row>
    <row r="240" spans="1:4" s="445" customFormat="1">
      <c r="A240" s="530"/>
      <c r="B240" s="526"/>
      <c r="C240" s="232"/>
      <c r="D240" s="526"/>
    </row>
    <row r="241" spans="1:4" s="445" customFormat="1">
      <c r="A241" s="528" t="s">
        <v>253</v>
      </c>
      <c r="B241" s="526"/>
      <c r="C241" s="232"/>
      <c r="D241" s="526"/>
    </row>
    <row r="242" spans="1:4" s="445" customFormat="1" ht="6" customHeight="1">
      <c r="A242" s="530"/>
      <c r="B242" s="526"/>
      <c r="C242" s="232"/>
      <c r="D242" s="526"/>
    </row>
    <row r="243" spans="1:4" s="445" customFormat="1">
      <c r="A243" s="529" t="s">
        <v>250</v>
      </c>
      <c r="B243" s="525">
        <v>-4546</v>
      </c>
      <c r="C243" s="232"/>
      <c r="D243" s="525">
        <v>-2560</v>
      </c>
    </row>
    <row r="244" spans="1:4" s="445" customFormat="1">
      <c r="A244" s="529" t="s">
        <v>747</v>
      </c>
      <c r="B244" s="525">
        <v>0</v>
      </c>
      <c r="C244" s="232"/>
      <c r="D244" s="525">
        <v>80</v>
      </c>
    </row>
    <row r="245" spans="1:4" s="445" customFormat="1">
      <c r="A245" s="530" t="s">
        <v>243</v>
      </c>
      <c r="B245" s="526">
        <v>-4546</v>
      </c>
      <c r="C245" s="232"/>
      <c r="D245" s="526">
        <v>-2639</v>
      </c>
    </row>
    <row r="246" spans="1:4">
      <c r="A246" s="522"/>
      <c r="B246" s="527"/>
      <c r="C246" s="144"/>
      <c r="D246" s="527"/>
    </row>
    <row r="247" spans="1:4">
      <c r="A247" s="528" t="s">
        <v>234</v>
      </c>
      <c r="B247" s="527"/>
      <c r="C247" s="144"/>
      <c r="D247" s="527"/>
    </row>
    <row r="248" spans="1:4" ht="5.25" customHeight="1">
      <c r="A248" s="972"/>
      <c r="B248" s="527"/>
      <c r="C248" s="144"/>
      <c r="D248" s="527"/>
    </row>
    <row r="249" spans="1:4">
      <c r="A249" s="529" t="s">
        <v>250</v>
      </c>
      <c r="B249" s="525">
        <v>-185</v>
      </c>
      <c r="C249" s="971"/>
      <c r="D249" s="525">
        <v>59</v>
      </c>
    </row>
    <row r="250" spans="1:4">
      <c r="A250" s="529" t="s">
        <v>747</v>
      </c>
      <c r="B250" s="525">
        <v>0</v>
      </c>
      <c r="C250" s="519"/>
      <c r="D250" s="525">
        <v>0</v>
      </c>
    </row>
    <row r="251" spans="1:4">
      <c r="A251" s="530" t="s">
        <v>243</v>
      </c>
      <c r="B251" s="526">
        <v>-185</v>
      </c>
      <c r="C251" s="232"/>
      <c r="D251" s="526">
        <v>59</v>
      </c>
    </row>
    <row r="252" spans="1:4">
      <c r="A252" s="522"/>
      <c r="B252" s="527"/>
      <c r="C252" s="144"/>
      <c r="D252" s="527"/>
    </row>
    <row r="253" spans="1:4">
      <c r="A253" s="521" t="s">
        <v>231</v>
      </c>
      <c r="B253" s="527"/>
      <c r="C253" s="144"/>
      <c r="D253" s="527"/>
    </row>
    <row r="254" spans="1:4" ht="5.25" customHeight="1">
      <c r="A254" s="522"/>
      <c r="B254" s="527"/>
      <c r="C254" s="144"/>
      <c r="D254" s="527"/>
    </row>
    <row r="255" spans="1:4">
      <c r="A255" s="523" t="s">
        <v>250</v>
      </c>
      <c r="B255" s="525">
        <v>-4731</v>
      </c>
      <c r="C255" s="971"/>
      <c r="D255" s="525">
        <v>-2500</v>
      </c>
    </row>
    <row r="256" spans="1:4">
      <c r="A256" s="523" t="s">
        <v>747</v>
      </c>
      <c r="B256" s="525">
        <v>0</v>
      </c>
      <c r="C256" s="519"/>
      <c r="D256" s="527">
        <v>80</v>
      </c>
    </row>
    <row r="257" spans="1:4">
      <c r="A257" s="524" t="s">
        <v>243</v>
      </c>
      <c r="B257" s="526">
        <v>-4731</v>
      </c>
      <c r="C257" s="232"/>
      <c r="D257" s="526">
        <v>-2580</v>
      </c>
    </row>
    <row r="258" spans="1:4" ht="5.25" customHeight="1">
      <c r="A258" s="973"/>
      <c r="B258" s="221"/>
      <c r="C258" s="221"/>
      <c r="D258" s="221"/>
    </row>
    <row r="260" spans="1:4" ht="12.75" customHeight="1">
      <c r="A260" s="121"/>
      <c r="B260"/>
      <c r="C260"/>
      <c r="D260"/>
    </row>
  </sheetData>
  <mergeCells count="13">
    <mergeCell ref="A82:D82"/>
    <mergeCell ref="A3:D3"/>
    <mergeCell ref="A4:D4"/>
    <mergeCell ref="A81:D81"/>
    <mergeCell ref="A79:D79"/>
    <mergeCell ref="A169:D169"/>
    <mergeCell ref="A170:D170"/>
    <mergeCell ref="A224:D224"/>
    <mergeCell ref="A225:D225"/>
    <mergeCell ref="A115:D115"/>
    <mergeCell ref="A116:D116"/>
    <mergeCell ref="A167:D167"/>
    <mergeCell ref="A222:D222"/>
  </mergeCells>
  <pageMargins left="0.74803149606299213" right="0.74803149606299213" top="0.98425196850393704" bottom="0.98425196850393704" header="0.51181102362204722" footer="0.51181102362204722"/>
  <pageSetup paperSize="9" orientation="portrait" r:id="rId1"/>
  <headerFooter alignWithMargins="0">
    <oddHeader xml:space="preserve">&amp;CNote 4 Convergence differences
</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2"/>
  <sheetViews>
    <sheetView showGridLines="0" zoomScaleNormal="100" workbookViewId="0"/>
  </sheetViews>
  <sheetFormatPr defaultColWidth="9.33203125" defaultRowHeight="12.75"/>
  <cols>
    <col min="1" max="1" width="63.5" style="139" customWidth="1"/>
    <col min="2" max="2" width="11.33203125" style="139" customWidth="1"/>
    <col min="3" max="3" width="3.1640625" style="139" customWidth="1"/>
    <col min="4" max="4" width="11.33203125" style="139" customWidth="1"/>
    <col min="5" max="5" width="9.33203125" style="283"/>
    <col min="6" max="16384" width="9.33203125" style="139"/>
  </cols>
  <sheetData>
    <row r="1" spans="1:13">
      <c r="A1" s="139" t="s">
        <v>416</v>
      </c>
    </row>
    <row r="2" spans="1:13" s="842" customFormat="1" ht="5.25" customHeight="1">
      <c r="E2" s="283"/>
    </row>
    <row r="3" spans="1:13" ht="15.75">
      <c r="A3" s="1420" t="s">
        <v>417</v>
      </c>
      <c r="B3" s="1420"/>
      <c r="C3" s="1420"/>
      <c r="D3" s="1420"/>
    </row>
    <row r="4" spans="1:13" s="842" customFormat="1" ht="15.75">
      <c r="A4" s="139"/>
      <c r="B4" s="931"/>
      <c r="C4" s="931"/>
      <c r="D4" s="931"/>
      <c r="E4" s="283"/>
    </row>
    <row r="5" spans="1:13" ht="3" customHeight="1">
      <c r="A5" s="140"/>
      <c r="B5" s="140"/>
      <c r="C5" s="140"/>
      <c r="D5" s="140"/>
    </row>
    <row r="6" spans="1:13">
      <c r="A6" s="1421" t="s">
        <v>49</v>
      </c>
      <c r="B6" s="1421"/>
      <c r="C6" s="1421"/>
      <c r="D6" s="1421"/>
    </row>
    <row r="7" spans="1:13" ht="3" customHeight="1">
      <c r="A7" s="141"/>
      <c r="B7" s="141"/>
      <c r="C7" s="142"/>
      <c r="D7" s="141"/>
    </row>
    <row r="8" spans="1:13">
      <c r="A8" s="140"/>
      <c r="B8" s="123">
        <v>2016</v>
      </c>
      <c r="C8" s="436"/>
      <c r="D8" s="433">
        <v>2015</v>
      </c>
    </row>
    <row r="9" spans="1:13">
      <c r="B9" s="122" t="s">
        <v>6</v>
      </c>
      <c r="C9" s="122"/>
      <c r="D9" s="122" t="s">
        <v>6</v>
      </c>
      <c r="G9" s="284"/>
    </row>
    <row r="10" spans="1:13" ht="3.2" customHeight="1">
      <c r="B10" s="156"/>
      <c r="C10" s="156"/>
      <c r="D10" s="156"/>
    </row>
    <row r="11" spans="1:13" s="148" customFormat="1" ht="11.25">
      <c r="A11" s="148" t="s">
        <v>90</v>
      </c>
      <c r="B11" s="573">
        <v>3184</v>
      </c>
      <c r="C11" s="572"/>
      <c r="D11" s="573">
        <v>2896</v>
      </c>
      <c r="E11" s="285"/>
      <c r="F11" s="286"/>
      <c r="G11" s="287"/>
      <c r="H11" s="287"/>
      <c r="I11" s="286"/>
      <c r="J11" s="286"/>
      <c r="K11" s="252"/>
      <c r="L11" s="249"/>
      <c r="M11" s="252"/>
    </row>
    <row r="12" spans="1:13" s="148" customFormat="1" ht="11.25">
      <c r="A12" s="148" t="s">
        <v>418</v>
      </c>
      <c r="B12" s="926">
        <v>-263</v>
      </c>
      <c r="C12" s="581"/>
      <c r="D12" s="926">
        <v>-236</v>
      </c>
      <c r="E12" s="285"/>
      <c r="F12" s="288"/>
      <c r="G12" s="288"/>
      <c r="H12" s="213"/>
      <c r="I12" s="213"/>
      <c r="J12" s="213"/>
      <c r="K12" s="133"/>
      <c r="L12" s="133"/>
      <c r="M12" s="133"/>
    </row>
    <row r="13" spans="1:13" s="146" customFormat="1" ht="11.25">
      <c r="A13" s="146" t="s">
        <v>419</v>
      </c>
      <c r="B13" s="692">
        <v>2921</v>
      </c>
      <c r="C13" s="225"/>
      <c r="D13" s="692">
        <v>2660</v>
      </c>
      <c r="E13" s="285"/>
      <c r="K13" s="289"/>
      <c r="L13" s="225"/>
      <c r="M13" s="289"/>
    </row>
    <row r="14" spans="1:13" s="148" customFormat="1" ht="4.7" customHeight="1">
      <c r="A14" s="254"/>
      <c r="B14" s="571"/>
      <c r="C14" s="290"/>
      <c r="D14" s="574"/>
      <c r="E14" s="292"/>
      <c r="L14" s="290"/>
      <c r="M14" s="291"/>
    </row>
    <row r="15" spans="1:13" s="177" customFormat="1" ht="11.25" customHeight="1">
      <c r="A15" s="197" t="s">
        <v>420</v>
      </c>
      <c r="B15" s="578"/>
      <c r="C15" s="293"/>
      <c r="D15" s="293"/>
      <c r="E15" s="283"/>
      <c r="L15" s="293"/>
      <c r="M15" s="293"/>
    </row>
    <row r="16" spans="1:13" s="177" customFormat="1" ht="11.25" customHeight="1">
      <c r="A16" s="197" t="s">
        <v>421</v>
      </c>
      <c r="B16" s="928">
        <v>236</v>
      </c>
      <c r="C16" s="579"/>
      <c r="D16" s="928">
        <v>216</v>
      </c>
      <c r="E16" s="285"/>
      <c r="K16" s="172"/>
      <c r="L16" s="172"/>
      <c r="M16" s="172"/>
    </row>
    <row r="17" spans="1:13" s="177" customFormat="1" ht="11.25" customHeight="1">
      <c r="A17" s="171" t="s">
        <v>422</v>
      </c>
      <c r="B17" s="926">
        <v>62</v>
      </c>
      <c r="C17" s="581"/>
      <c r="D17" s="926">
        <v>39</v>
      </c>
      <c r="E17" s="285"/>
      <c r="K17" s="133"/>
      <c r="L17" s="133"/>
      <c r="M17" s="133"/>
    </row>
    <row r="18" spans="1:13" s="177" customFormat="1" ht="11.25" customHeight="1">
      <c r="A18" s="171" t="s">
        <v>423</v>
      </c>
      <c r="B18" s="926">
        <v>-34</v>
      </c>
      <c r="C18" s="581"/>
      <c r="D18" s="926">
        <v>-19</v>
      </c>
      <c r="E18" s="285"/>
      <c r="K18" s="133"/>
      <c r="L18" s="133"/>
      <c r="M18" s="133"/>
    </row>
    <row r="19" spans="1:13" s="177" customFormat="1" ht="11.25" customHeight="1">
      <c r="A19" s="171" t="s">
        <v>424</v>
      </c>
      <c r="B19" s="926">
        <v>-1</v>
      </c>
      <c r="C19" s="581"/>
      <c r="D19" s="926" t="s">
        <v>241</v>
      </c>
      <c r="E19" s="285"/>
      <c r="K19" s="133"/>
      <c r="L19" s="133"/>
      <c r="M19" s="133"/>
    </row>
    <row r="20" spans="1:13" s="159" customFormat="1" ht="11.25" customHeight="1">
      <c r="A20" s="152" t="s">
        <v>425</v>
      </c>
      <c r="B20" s="844">
        <v>263</v>
      </c>
      <c r="C20" s="576"/>
      <c r="D20" s="844">
        <v>236</v>
      </c>
      <c r="E20" s="285"/>
      <c r="K20" s="166"/>
      <c r="L20" s="166"/>
      <c r="M20" s="166"/>
    </row>
    <row r="21" spans="1:13" s="177" customFormat="1" ht="4.7" customHeight="1">
      <c r="A21" s="171"/>
      <c r="B21" s="578"/>
      <c r="C21" s="294"/>
      <c r="D21" s="294"/>
      <c r="E21" s="283"/>
      <c r="L21" s="294"/>
      <c r="M21" s="294"/>
    </row>
    <row r="22" spans="1:13" s="177" customFormat="1" ht="11.25" customHeight="1">
      <c r="A22" s="171" t="s">
        <v>426</v>
      </c>
      <c r="B22" s="578"/>
      <c r="C22" s="581"/>
      <c r="D22" s="581"/>
      <c r="E22" s="283"/>
      <c r="F22" s="148"/>
      <c r="L22" s="133"/>
      <c r="M22" s="133"/>
    </row>
    <row r="23" spans="1:13" s="177" customFormat="1" ht="11.25" customHeight="1">
      <c r="A23" s="1272" t="s">
        <v>427</v>
      </c>
      <c r="B23" s="926">
        <v>1279</v>
      </c>
      <c r="C23" s="581"/>
      <c r="D23" s="926">
        <v>1377</v>
      </c>
      <c r="E23" s="283"/>
      <c r="F23" s="133"/>
      <c r="K23" s="133"/>
      <c r="L23" s="133"/>
      <c r="M23" s="133"/>
    </row>
    <row r="24" spans="1:13" s="177" customFormat="1" ht="11.25" customHeight="1">
      <c r="A24" s="1272" t="s">
        <v>428</v>
      </c>
      <c r="B24" s="926">
        <v>157</v>
      </c>
      <c r="C24" s="581"/>
      <c r="D24" s="926">
        <v>109</v>
      </c>
      <c r="E24" s="283"/>
      <c r="F24" s="133"/>
      <c r="K24" s="133"/>
      <c r="L24" s="133"/>
      <c r="M24" s="133"/>
    </row>
    <row r="25" spans="1:13" s="177" customFormat="1" ht="11.25" customHeight="1">
      <c r="A25" s="1272" t="s">
        <v>429</v>
      </c>
      <c r="B25" s="926">
        <v>248</v>
      </c>
      <c r="C25" s="581"/>
      <c r="D25" s="926">
        <v>162</v>
      </c>
      <c r="E25" s="283"/>
      <c r="F25" s="133"/>
      <c r="K25" s="133"/>
      <c r="L25" s="133"/>
      <c r="M25" s="133"/>
    </row>
    <row r="26" spans="1:13" s="177" customFormat="1" ht="11.25" customHeight="1">
      <c r="A26" s="1272" t="s">
        <v>430</v>
      </c>
      <c r="B26" s="926">
        <v>344</v>
      </c>
      <c r="C26" s="581"/>
      <c r="D26" s="926">
        <v>393</v>
      </c>
      <c r="E26" s="283"/>
      <c r="F26" s="133"/>
      <c r="K26" s="133"/>
      <c r="L26" s="133"/>
      <c r="M26" s="133"/>
    </row>
    <row r="27" spans="1:13" s="159" customFormat="1" ht="11.25" customHeight="1">
      <c r="A27" s="152" t="s">
        <v>5</v>
      </c>
      <c r="B27" s="844">
        <v>2027</v>
      </c>
      <c r="C27" s="576"/>
      <c r="D27" s="844">
        <v>2041</v>
      </c>
      <c r="E27" s="283"/>
      <c r="F27" s="166"/>
      <c r="K27" s="166"/>
      <c r="L27" s="166"/>
      <c r="M27" s="166"/>
    </row>
    <row r="28" spans="1:13" s="177" customFormat="1" ht="11.25" customHeight="1">
      <c r="A28" s="171" t="s">
        <v>431</v>
      </c>
      <c r="B28" s="578"/>
      <c r="C28" s="581"/>
      <c r="D28" s="581"/>
      <c r="E28" s="283"/>
      <c r="L28" s="133"/>
      <c r="M28" s="133"/>
    </row>
    <row r="29" spans="1:13" s="177" customFormat="1" ht="11.25" customHeight="1">
      <c r="A29" s="1272" t="s">
        <v>432</v>
      </c>
      <c r="B29" s="926">
        <v>93</v>
      </c>
      <c r="C29" s="581"/>
      <c r="D29" s="926">
        <v>74</v>
      </c>
      <c r="E29" s="283"/>
      <c r="K29" s="133"/>
      <c r="L29" s="133"/>
      <c r="M29" s="133"/>
    </row>
    <row r="30" spans="1:13" s="177" customFormat="1" ht="11.25" customHeight="1">
      <c r="A30" s="1272" t="s">
        <v>346</v>
      </c>
      <c r="B30" s="926">
        <v>-2</v>
      </c>
      <c r="C30" s="581"/>
      <c r="D30" s="926">
        <v>-5</v>
      </c>
      <c r="E30" s="283"/>
      <c r="K30" s="133"/>
      <c r="L30" s="133"/>
      <c r="M30" s="133"/>
    </row>
    <row r="31" spans="1:13" s="177" customFormat="1" ht="4.7" customHeight="1">
      <c r="A31" s="171"/>
      <c r="B31" s="578"/>
      <c r="C31" s="581"/>
      <c r="D31" s="581"/>
      <c r="E31" s="283"/>
      <c r="L31" s="133"/>
      <c r="M31" s="133"/>
    </row>
    <row r="32" spans="1:13" s="159" customFormat="1" ht="11.25" customHeight="1">
      <c r="A32" s="160" t="s">
        <v>433</v>
      </c>
      <c r="B32" s="580">
        <v>91</v>
      </c>
      <c r="C32" s="580"/>
      <c r="D32" s="580">
        <v>68</v>
      </c>
      <c r="E32" s="283"/>
      <c r="K32" s="166"/>
      <c r="L32" s="166"/>
      <c r="M32" s="166"/>
    </row>
    <row r="33" spans="1:15" s="177" customFormat="1" ht="3.2" customHeight="1">
      <c r="B33" s="148"/>
      <c r="C33" s="148"/>
      <c r="D33" s="148"/>
      <c r="E33" s="283"/>
    </row>
    <row r="34" spans="1:15" s="158" customFormat="1">
      <c r="A34" s="1421" t="s">
        <v>51</v>
      </c>
      <c r="B34" s="1421"/>
      <c r="C34" s="1421"/>
      <c r="D34" s="1421"/>
      <c r="E34" s="295"/>
    </row>
    <row r="35" spans="1:15" ht="3.2" customHeight="1">
      <c r="A35" s="141"/>
      <c r="B35" s="141"/>
      <c r="C35" s="142"/>
      <c r="D35" s="141"/>
    </row>
    <row r="36" spans="1:15">
      <c r="A36" s="162"/>
      <c r="B36" s="123">
        <v>2016</v>
      </c>
      <c r="C36" s="436"/>
      <c r="D36" s="433">
        <v>2015</v>
      </c>
    </row>
    <row r="37" spans="1:15">
      <c r="A37" s="881"/>
      <c r="B37" s="843" t="s">
        <v>6</v>
      </c>
      <c r="C37" s="843"/>
      <c r="D37" s="843" t="s">
        <v>6</v>
      </c>
    </row>
    <row r="38" spans="1:15" ht="3.2" customHeight="1">
      <c r="A38" s="881"/>
      <c r="B38" s="144"/>
      <c r="C38" s="882"/>
      <c r="D38" s="882"/>
    </row>
    <row r="39" spans="1:15" s="148" customFormat="1">
      <c r="A39" s="881" t="s">
        <v>90</v>
      </c>
      <c r="B39" s="573">
        <v>4433</v>
      </c>
      <c r="C39" s="937"/>
      <c r="D39" s="573">
        <v>4007</v>
      </c>
      <c r="E39" s="283"/>
      <c r="M39" s="252"/>
      <c r="N39" s="156"/>
      <c r="O39" s="252"/>
    </row>
    <row r="40" spans="1:15" s="148" customFormat="1">
      <c r="A40" s="881" t="s">
        <v>418</v>
      </c>
      <c r="B40" s="926">
        <v>-293</v>
      </c>
      <c r="C40" s="926"/>
      <c r="D40" s="926">
        <v>-260</v>
      </c>
      <c r="E40" s="283"/>
      <c r="M40" s="133"/>
      <c r="N40" s="133"/>
      <c r="O40" s="133"/>
    </row>
    <row r="41" spans="1:15" s="146" customFormat="1">
      <c r="A41" s="884" t="s">
        <v>419</v>
      </c>
      <c r="B41" s="575">
        <v>4140</v>
      </c>
      <c r="C41" s="575"/>
      <c r="D41" s="575">
        <v>3747</v>
      </c>
      <c r="E41" s="283"/>
      <c r="M41" s="296"/>
      <c r="N41" s="296"/>
      <c r="O41" s="296"/>
    </row>
    <row r="42" spans="1:15" s="146" customFormat="1" ht="4.7" customHeight="1">
      <c r="A42" s="884"/>
      <c r="B42" s="575"/>
      <c r="C42" s="575"/>
      <c r="D42" s="575"/>
      <c r="E42" s="283"/>
      <c r="M42" s="296"/>
      <c r="N42" s="296"/>
      <c r="O42" s="296"/>
    </row>
    <row r="43" spans="1:15" s="177" customFormat="1" ht="11.25" customHeight="1">
      <c r="A43" s="197" t="s">
        <v>420</v>
      </c>
      <c r="B43" s="881"/>
      <c r="C43" s="294"/>
      <c r="D43" s="294"/>
      <c r="E43" s="283"/>
      <c r="N43" s="293"/>
      <c r="O43" s="293"/>
    </row>
    <row r="44" spans="1:15" s="177" customFormat="1" ht="11.25" customHeight="1">
      <c r="A44" s="197" t="s">
        <v>421</v>
      </c>
      <c r="B44" s="928">
        <v>261</v>
      </c>
      <c r="C44" s="928"/>
      <c r="D44" s="928">
        <v>259</v>
      </c>
      <c r="E44" s="283"/>
      <c r="F44" s="148"/>
      <c r="G44" s="148"/>
      <c r="H44" s="148"/>
      <c r="I44" s="148"/>
      <c r="J44" s="148"/>
      <c r="M44" s="172"/>
      <c r="N44" s="172"/>
      <c r="O44" s="172"/>
    </row>
    <row r="45" spans="1:15" s="177" customFormat="1" ht="11.25" customHeight="1">
      <c r="A45" s="795" t="s">
        <v>422</v>
      </c>
      <c r="B45" s="926">
        <v>88</v>
      </c>
      <c r="C45" s="926"/>
      <c r="D45" s="926">
        <v>53</v>
      </c>
      <c r="E45" s="283"/>
      <c r="M45" s="133"/>
      <c r="N45" s="133"/>
      <c r="O45" s="133"/>
    </row>
    <row r="46" spans="1:15" s="177" customFormat="1" ht="11.25" customHeight="1">
      <c r="A46" s="795" t="s">
        <v>423</v>
      </c>
      <c r="B46" s="926">
        <v>-53</v>
      </c>
      <c r="C46" s="926"/>
      <c r="D46" s="926">
        <v>-51</v>
      </c>
      <c r="E46" s="283"/>
      <c r="M46" s="133"/>
      <c r="N46" s="133"/>
      <c r="O46" s="133"/>
    </row>
    <row r="47" spans="1:15" s="177" customFormat="1" ht="11.25" customHeight="1">
      <c r="A47" s="795" t="s">
        <v>424</v>
      </c>
      <c r="B47" s="926">
        <v>-2</v>
      </c>
      <c r="C47" s="926"/>
      <c r="D47" s="926">
        <v>-1</v>
      </c>
      <c r="E47" s="283"/>
      <c r="M47" s="133"/>
      <c r="N47" s="133"/>
      <c r="O47" s="133"/>
    </row>
    <row r="48" spans="1:15" s="159" customFormat="1" ht="11.25" customHeight="1">
      <c r="A48" s="811" t="s">
        <v>425</v>
      </c>
      <c r="B48" s="844">
        <v>293</v>
      </c>
      <c r="C48" s="844"/>
      <c r="D48" s="844">
        <v>260</v>
      </c>
      <c r="E48" s="283"/>
      <c r="M48" s="166"/>
      <c r="N48" s="166"/>
      <c r="O48" s="166"/>
    </row>
    <row r="49" spans="1:15" s="159" customFormat="1" ht="4.7" customHeight="1">
      <c r="A49" s="811"/>
      <c r="B49" s="844"/>
      <c r="C49" s="844"/>
      <c r="D49" s="844"/>
      <c r="E49" s="283"/>
      <c r="M49" s="166"/>
      <c r="N49" s="166"/>
      <c r="O49" s="166"/>
    </row>
    <row r="50" spans="1:15" s="177" customFormat="1" ht="11.25" customHeight="1">
      <c r="A50" s="795" t="s">
        <v>426</v>
      </c>
      <c r="B50" s="881"/>
      <c r="C50" s="926"/>
      <c r="D50" s="926"/>
      <c r="E50" s="283"/>
      <c r="F50" s="148"/>
      <c r="N50" s="133"/>
      <c r="O50" s="133"/>
    </row>
    <row r="51" spans="1:15" s="177" customFormat="1" ht="11.25" customHeight="1">
      <c r="A51" s="1272" t="s">
        <v>427</v>
      </c>
      <c r="B51" s="926">
        <v>1507</v>
      </c>
      <c r="C51" s="926"/>
      <c r="D51" s="926">
        <v>1624</v>
      </c>
      <c r="E51" s="283"/>
      <c r="F51" s="148"/>
      <c r="M51" s="133"/>
      <c r="N51" s="133"/>
      <c r="O51" s="133"/>
    </row>
    <row r="52" spans="1:15" s="177" customFormat="1" ht="11.25" customHeight="1">
      <c r="A52" s="1272" t="s">
        <v>428</v>
      </c>
      <c r="B52" s="926">
        <v>205</v>
      </c>
      <c r="C52" s="926"/>
      <c r="D52" s="926">
        <v>158</v>
      </c>
      <c r="E52" s="283"/>
      <c r="F52" s="148"/>
      <c r="M52" s="133"/>
      <c r="N52" s="133"/>
      <c r="O52" s="133"/>
    </row>
    <row r="53" spans="1:15" s="177" customFormat="1" ht="11.25" customHeight="1">
      <c r="A53" s="1272" t="s">
        <v>429</v>
      </c>
      <c r="B53" s="926">
        <v>291</v>
      </c>
      <c r="C53" s="926"/>
      <c r="D53" s="926">
        <v>196</v>
      </c>
      <c r="E53" s="283"/>
      <c r="F53" s="148"/>
      <c r="M53" s="133"/>
      <c r="N53" s="133"/>
      <c r="O53" s="133"/>
    </row>
    <row r="54" spans="1:15" s="177" customFormat="1" ht="11.25" customHeight="1">
      <c r="A54" s="1272" t="s">
        <v>430</v>
      </c>
      <c r="B54" s="926">
        <v>351</v>
      </c>
      <c r="C54" s="926"/>
      <c r="D54" s="926">
        <v>412</v>
      </c>
      <c r="E54" s="283"/>
      <c r="F54" s="148"/>
      <c r="M54" s="133"/>
      <c r="N54" s="133"/>
      <c r="O54" s="133"/>
    </row>
    <row r="55" spans="1:15" s="159" customFormat="1" ht="11.25" customHeight="1">
      <c r="A55" s="811" t="s">
        <v>5</v>
      </c>
      <c r="B55" s="844">
        <v>2355</v>
      </c>
      <c r="C55" s="844"/>
      <c r="D55" s="844">
        <v>2389</v>
      </c>
      <c r="E55" s="283"/>
      <c r="F55" s="146"/>
      <c r="M55" s="166"/>
      <c r="N55" s="166"/>
      <c r="O55" s="166"/>
    </row>
    <row r="56" spans="1:15" s="177" customFormat="1" ht="4.7" customHeight="1">
      <c r="A56" s="795"/>
      <c r="B56" s="926"/>
      <c r="C56" s="926"/>
      <c r="D56" s="926"/>
      <c r="E56" s="283"/>
      <c r="M56" s="133"/>
      <c r="N56" s="133"/>
      <c r="O56" s="133"/>
    </row>
    <row r="57" spans="1:15" s="177" customFormat="1" ht="11.25" customHeight="1">
      <c r="A57" s="795" t="s">
        <v>431</v>
      </c>
      <c r="B57" s="926"/>
      <c r="C57" s="926"/>
      <c r="D57" s="926"/>
      <c r="E57" s="283"/>
      <c r="M57" s="133"/>
      <c r="N57" s="133"/>
      <c r="O57" s="133"/>
    </row>
    <row r="58" spans="1:15" s="177" customFormat="1" ht="11.25" customHeight="1">
      <c r="A58" s="1272" t="s">
        <v>432</v>
      </c>
      <c r="B58" s="926">
        <v>239</v>
      </c>
      <c r="C58" s="926"/>
      <c r="D58" s="926">
        <v>175</v>
      </c>
      <c r="E58" s="283"/>
      <c r="M58" s="133"/>
      <c r="N58" s="133"/>
      <c r="O58" s="133"/>
    </row>
    <row r="59" spans="1:15" s="177" customFormat="1" ht="11.25" customHeight="1">
      <c r="A59" s="1272" t="s">
        <v>346</v>
      </c>
      <c r="B59" s="926">
        <v>-27</v>
      </c>
      <c r="C59" s="926"/>
      <c r="D59" s="926">
        <v>-20</v>
      </c>
      <c r="E59" s="283"/>
      <c r="M59" s="133"/>
      <c r="N59" s="133"/>
      <c r="O59" s="133"/>
    </row>
    <row r="60" spans="1:15" s="169" customFormat="1" ht="18.75" customHeight="1">
      <c r="A60" s="531" t="s">
        <v>433</v>
      </c>
      <c r="B60" s="593">
        <v>212</v>
      </c>
      <c r="C60" s="593"/>
      <c r="D60" s="593">
        <v>155</v>
      </c>
      <c r="E60" s="283"/>
      <c r="M60" s="166"/>
      <c r="N60" s="166"/>
      <c r="O60" s="166"/>
    </row>
    <row r="61" spans="1:15" s="740" customFormat="1" ht="3" customHeight="1">
      <c r="A61" s="531"/>
      <c r="B61" s="593"/>
      <c r="C61" s="593"/>
      <c r="D61" s="593"/>
      <c r="E61" s="283"/>
      <c r="M61" s="844"/>
      <c r="N61" s="844"/>
      <c r="O61" s="844"/>
    </row>
    <row r="62" spans="1:15" ht="11.25" customHeight="1">
      <c r="A62" s="590" t="s">
        <v>651</v>
      </c>
      <c r="B62" s="857"/>
      <c r="C62" s="857"/>
      <c r="D62" s="857"/>
    </row>
  </sheetData>
  <mergeCells count="3">
    <mergeCell ref="A3:D3"/>
    <mergeCell ref="A6:D6"/>
    <mergeCell ref="A34:D34"/>
  </mergeCells>
  <pageMargins left="0.74803149606299213" right="0.74803149606299213" top="0.6692913385826772" bottom="0.98425196850393704" header="0.51181102362204722" footer="0.51181102362204722"/>
  <pageSetup paperSize="9" orientation="portrait" cellComments="asDisplayed" r:id="rId1"/>
  <headerFooter alignWithMargins="0">
    <oddHeader>&amp;F</oddHeader>
    <oddFooter>&amp;L&amp;BDepartment of Treasury and Finance Confidential&amp;B&amp;C&amp;D&amp;RPage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ColWidth="9.33203125" defaultRowHeight="12.75"/>
  <cols>
    <col min="1" max="1" width="67.33203125" style="139" customWidth="1"/>
    <col min="2" max="2" width="11.33203125" style="139" customWidth="1"/>
    <col min="3" max="3" width="3.1640625" style="139" customWidth="1"/>
    <col min="4" max="4" width="11.83203125" style="139" bestFit="1" customWidth="1"/>
    <col min="5" max="16384" width="9.33203125" style="139"/>
  </cols>
  <sheetData>
    <row r="1" spans="1:10">
      <c r="A1" s="139" t="s">
        <v>434</v>
      </c>
    </row>
    <row r="2" spans="1:10" s="842" customFormat="1" ht="5.25" customHeight="1"/>
    <row r="3" spans="1:10" ht="15.75">
      <c r="A3" s="1420" t="s">
        <v>446</v>
      </c>
      <c r="B3" s="1420"/>
      <c r="C3" s="1420"/>
      <c r="D3" s="1420"/>
    </row>
    <row r="5" spans="1:10">
      <c r="A5" s="1421" t="s">
        <v>49</v>
      </c>
      <c r="B5" s="1421"/>
      <c r="C5" s="1421"/>
      <c r="D5" s="1421"/>
    </row>
    <row r="6" spans="1:10" ht="3.2" customHeight="1">
      <c r="A6" s="141"/>
      <c r="B6" s="141"/>
      <c r="C6" s="142"/>
      <c r="D6" s="141"/>
    </row>
    <row r="7" spans="1:10">
      <c r="A7" s="162"/>
      <c r="B7" s="601">
        <v>2016</v>
      </c>
      <c r="C7" s="600"/>
      <c r="D7" s="600">
        <v>2015</v>
      </c>
    </row>
    <row r="8" spans="1:10">
      <c r="A8" s="881"/>
      <c r="B8" s="843" t="s">
        <v>6</v>
      </c>
      <c r="C8" s="843"/>
      <c r="D8" s="843" t="s">
        <v>6</v>
      </c>
    </row>
    <row r="9" spans="1:10" s="148" customFormat="1" ht="3.2" customHeight="1">
      <c r="A9" s="881"/>
      <c r="B9" s="937"/>
      <c r="C9" s="937"/>
      <c r="D9" s="937"/>
    </row>
    <row r="10" spans="1:10" s="148" customFormat="1" ht="11.25">
      <c r="A10" s="881" t="s">
        <v>447</v>
      </c>
      <c r="B10" s="606">
        <v>14168</v>
      </c>
      <c r="C10" s="603"/>
      <c r="D10" s="602">
        <v>14626</v>
      </c>
      <c r="H10" s="249"/>
      <c r="I10" s="156"/>
      <c r="J10" s="249"/>
    </row>
    <row r="11" spans="1:10" s="148" customFormat="1" ht="14.25" customHeight="1">
      <c r="A11" s="881" t="s">
        <v>448</v>
      </c>
      <c r="B11" s="606">
        <v>24382</v>
      </c>
      <c r="C11" s="603"/>
      <c r="D11" s="602">
        <v>24211</v>
      </c>
      <c r="H11" s="249"/>
      <c r="I11" s="156"/>
      <c r="J11" s="249"/>
    </row>
    <row r="12" spans="1:10" s="148" customFormat="1" ht="3.2" customHeight="1">
      <c r="A12" s="881"/>
      <c r="B12" s="937"/>
      <c r="C12" s="937"/>
      <c r="D12" s="937"/>
    </row>
    <row r="13" spans="1:10" s="169" customFormat="1" ht="11.25" customHeight="1">
      <c r="A13" s="811" t="s">
        <v>398</v>
      </c>
      <c r="B13" s="844">
        <v>38551</v>
      </c>
      <c r="C13" s="604"/>
      <c r="D13" s="604">
        <v>38837</v>
      </c>
    </row>
    <row r="14" spans="1:10" s="169" customFormat="1" ht="3.2" customHeight="1">
      <c r="A14" s="160"/>
      <c r="B14" s="161"/>
      <c r="C14" s="161"/>
      <c r="D14" s="161"/>
    </row>
    <row r="15" spans="1:10" s="148" customFormat="1" ht="3.2" customHeight="1"/>
    <row r="16" spans="1:10" s="148" customFormat="1">
      <c r="A16" s="1422" t="s">
        <v>51</v>
      </c>
      <c r="B16" s="1422"/>
      <c r="C16" s="1422"/>
      <c r="D16" s="1422"/>
    </row>
    <row r="17" spans="1:10" s="148" customFormat="1" ht="3.2" customHeight="1">
      <c r="A17" s="141"/>
      <c r="B17" s="141"/>
    </row>
    <row r="18" spans="1:10" s="148" customFormat="1" ht="11.25">
      <c r="A18" s="162"/>
      <c r="B18" s="601">
        <v>2016</v>
      </c>
      <c r="C18" s="600"/>
      <c r="D18" s="600">
        <v>2015</v>
      </c>
    </row>
    <row r="19" spans="1:10" s="148" customFormat="1" ht="11.25">
      <c r="A19" s="881"/>
      <c r="B19" s="843" t="s">
        <v>6</v>
      </c>
      <c r="C19" s="843"/>
      <c r="D19" s="843" t="s">
        <v>6</v>
      </c>
    </row>
    <row r="20" spans="1:10" s="148" customFormat="1" ht="3.2" customHeight="1">
      <c r="A20" s="881"/>
      <c r="B20" s="190"/>
      <c r="C20" s="190"/>
      <c r="D20" s="190"/>
    </row>
    <row r="21" spans="1:10" s="148" customFormat="1" ht="11.25">
      <c r="A21" s="881" t="s">
        <v>447</v>
      </c>
      <c r="B21" s="606">
        <v>28850</v>
      </c>
      <c r="C21" s="603"/>
      <c r="D21" s="606">
        <v>29873</v>
      </c>
      <c r="H21" s="249"/>
      <c r="I21" s="156"/>
      <c r="J21" s="133"/>
    </row>
    <row r="22" spans="1:10" s="148" customFormat="1" ht="14.25" customHeight="1">
      <c r="A22" s="881" t="s">
        <v>448</v>
      </c>
      <c r="B22" s="606">
        <v>24382</v>
      </c>
      <c r="C22" s="603"/>
      <c r="D22" s="606">
        <v>24211</v>
      </c>
      <c r="H22" s="249"/>
      <c r="I22" s="156"/>
      <c r="J22" s="133"/>
    </row>
    <row r="23" spans="1:10" s="148" customFormat="1" ht="3.2" customHeight="1">
      <c r="A23" s="881"/>
      <c r="B23" s="939"/>
      <c r="C23" s="603"/>
      <c r="D23" s="603"/>
    </row>
    <row r="24" spans="1:10" s="169" customFormat="1" ht="11.25" customHeight="1">
      <c r="A24" s="811" t="s">
        <v>398</v>
      </c>
      <c r="B24" s="844">
        <v>53233</v>
      </c>
      <c r="C24" s="604"/>
      <c r="D24" s="604">
        <v>54084</v>
      </c>
    </row>
    <row r="25" spans="1:10" s="169" customFormat="1" ht="11.25" customHeight="1">
      <c r="A25" s="811"/>
      <c r="B25" s="844"/>
      <c r="C25" s="844"/>
      <c r="D25" s="844"/>
    </row>
    <row r="26" spans="1:10" s="169" customFormat="1" ht="46.5" customHeight="1">
      <c r="A26" s="1431" t="s">
        <v>803</v>
      </c>
      <c r="B26" s="1431"/>
      <c r="C26" s="1431"/>
      <c r="D26" s="1431"/>
    </row>
    <row r="27" spans="1:10" s="169" customFormat="1" ht="34.5" customHeight="1">
      <c r="A27" s="1432" t="s">
        <v>804</v>
      </c>
      <c r="B27" s="1432"/>
      <c r="C27" s="1432"/>
      <c r="D27" s="1432"/>
    </row>
    <row r="28" spans="1:10" s="740" customFormat="1" ht="5.25" customHeight="1">
      <c r="A28" s="935"/>
      <c r="B28" s="935"/>
      <c r="C28" s="935"/>
      <c r="D28" s="935"/>
    </row>
    <row r="29" spans="1:10" ht="11.25" customHeight="1">
      <c r="A29" s="599" t="s">
        <v>651</v>
      </c>
      <c r="B29" s="857"/>
      <c r="C29" s="857"/>
      <c r="D29" s="857"/>
    </row>
    <row r="30" spans="1:10">
      <c r="A30" s="188"/>
      <c r="D30" s="255"/>
    </row>
  </sheetData>
  <mergeCells count="5">
    <mergeCell ref="A3:D3"/>
    <mergeCell ref="A5:D5"/>
    <mergeCell ref="A16:D16"/>
    <mergeCell ref="A26:D26"/>
    <mergeCell ref="A27:D27"/>
  </mergeCells>
  <pageMargins left="0.75" right="0.75" top="1" bottom="1" header="0.5" footer="0.5"/>
  <pageSetup paperSize="9" orientation="portrait" r:id="rId1"/>
  <headerFooter alignWithMargins="0">
    <oddHeader>Note 16 - Land</oddHeader>
    <oddFooter>&amp;L&amp;BDepartment of Treasury and Finance Confidential&amp;B&amp;C&amp;D&amp;RPage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4"/>
  <sheetViews>
    <sheetView showGridLines="0" zoomScaleNormal="100" workbookViewId="0"/>
  </sheetViews>
  <sheetFormatPr defaultColWidth="9.33203125" defaultRowHeight="12.75"/>
  <cols>
    <col min="1" max="1" width="72.83203125" style="139" customWidth="1"/>
    <col min="2" max="2" width="11.33203125" style="139" customWidth="1"/>
    <col min="3" max="3" width="3.1640625" style="139" customWidth="1"/>
    <col min="4" max="4" width="11.33203125" style="139" customWidth="1"/>
    <col min="5" max="5" width="1.83203125" style="139" customWidth="1"/>
    <col min="6" max="16384" width="9.33203125" style="139"/>
  </cols>
  <sheetData>
    <row r="1" spans="1:4">
      <c r="A1" s="139" t="s">
        <v>444</v>
      </c>
    </row>
    <row r="2" spans="1:4" s="842" customFormat="1" ht="5.25" customHeight="1"/>
    <row r="3" spans="1:4" ht="15" customHeight="1">
      <c r="A3" s="1420" t="s">
        <v>303</v>
      </c>
      <c r="B3" s="1420"/>
      <c r="C3" s="1420"/>
      <c r="D3" s="1420"/>
    </row>
    <row r="5" spans="1:4" ht="3.2" customHeight="1"/>
    <row r="6" spans="1:4">
      <c r="A6" s="1421" t="s">
        <v>49</v>
      </c>
      <c r="B6" s="1421"/>
      <c r="C6" s="1421"/>
      <c r="D6" s="1421"/>
    </row>
    <row r="7" spans="1:4" ht="3.2" customHeight="1">
      <c r="A7" s="141"/>
      <c r="B7" s="141"/>
      <c r="C7" s="142"/>
      <c r="D7" s="141"/>
    </row>
    <row r="8" spans="1:4">
      <c r="A8" s="162"/>
      <c r="B8" s="601">
        <v>2016</v>
      </c>
      <c r="C8" s="600"/>
      <c r="D8" s="600">
        <v>2015</v>
      </c>
    </row>
    <row r="9" spans="1:4">
      <c r="A9" s="881"/>
      <c r="B9" s="843" t="s">
        <v>6</v>
      </c>
      <c r="C9" s="843"/>
      <c r="D9" s="843" t="s">
        <v>6</v>
      </c>
    </row>
    <row r="10" spans="1:4" s="148" customFormat="1" ht="3.2" customHeight="1">
      <c r="A10" s="881"/>
      <c r="B10" s="937"/>
      <c r="C10" s="937"/>
      <c r="D10" s="937"/>
    </row>
    <row r="11" spans="1:4" s="148" customFormat="1" ht="12.2" customHeight="1">
      <c r="A11" s="881" t="s">
        <v>304</v>
      </c>
      <c r="B11" s="149">
        <v>18659</v>
      </c>
      <c r="C11" s="149"/>
      <c r="D11" s="149">
        <v>20993</v>
      </c>
    </row>
    <row r="12" spans="1:4" s="148" customFormat="1" ht="12.2" customHeight="1">
      <c r="A12" s="881" t="s">
        <v>305</v>
      </c>
      <c r="B12" s="149">
        <v>-449</v>
      </c>
      <c r="C12" s="149"/>
      <c r="D12" s="149">
        <v>-390</v>
      </c>
    </row>
    <row r="13" spans="1:4" s="148" customFormat="1" ht="12.2" customHeight="1">
      <c r="A13" s="695" t="s">
        <v>5</v>
      </c>
      <c r="B13" s="196">
        <v>18210</v>
      </c>
      <c r="C13" s="196"/>
      <c r="D13" s="196">
        <v>20603</v>
      </c>
    </row>
    <row r="14" spans="1:4" s="148" customFormat="1" ht="6" customHeight="1">
      <c r="A14" s="881"/>
      <c r="B14" s="149"/>
      <c r="C14" s="149"/>
      <c r="D14" s="149"/>
    </row>
    <row r="15" spans="1:4" s="148" customFormat="1" ht="12.2" customHeight="1">
      <c r="A15" s="881" t="s">
        <v>306</v>
      </c>
      <c r="B15" s="149">
        <v>1</v>
      </c>
      <c r="C15" s="149"/>
      <c r="D15" s="149">
        <v>1</v>
      </c>
    </row>
    <row r="16" spans="1:4" s="148" customFormat="1" ht="12.2" customHeight="1">
      <c r="A16" s="881" t="s">
        <v>307</v>
      </c>
      <c r="B16" s="114" t="s">
        <v>241</v>
      </c>
      <c r="C16" s="149"/>
      <c r="D16" s="114" t="s">
        <v>241</v>
      </c>
    </row>
    <row r="17" spans="1:5" s="148" customFormat="1" ht="12.2" customHeight="1">
      <c r="A17" s="197" t="s">
        <v>5</v>
      </c>
      <c r="B17" s="196">
        <v>1</v>
      </c>
      <c r="C17" s="196"/>
      <c r="D17" s="196">
        <v>1</v>
      </c>
    </row>
    <row r="18" spans="1:5" s="148" customFormat="1" ht="6" customHeight="1">
      <c r="A18" s="811"/>
      <c r="B18" s="149"/>
      <c r="C18" s="149"/>
      <c r="D18" s="149"/>
    </row>
    <row r="19" spans="1:5" s="148" customFormat="1" ht="12.2" customHeight="1">
      <c r="A19" s="881" t="s">
        <v>308</v>
      </c>
      <c r="B19" s="149">
        <v>29780</v>
      </c>
      <c r="C19" s="149"/>
      <c r="D19" s="149">
        <v>28321</v>
      </c>
    </row>
    <row r="20" spans="1:5" s="148" customFormat="1" ht="12.2" customHeight="1">
      <c r="A20" s="881" t="s">
        <v>307</v>
      </c>
      <c r="B20" s="149">
        <v>-10529</v>
      </c>
      <c r="C20" s="149"/>
      <c r="D20" s="149">
        <v>-10329</v>
      </c>
    </row>
    <row r="21" spans="1:5" s="148" customFormat="1" ht="12.2" customHeight="1">
      <c r="A21" s="197" t="s">
        <v>5</v>
      </c>
      <c r="B21" s="196">
        <v>19251</v>
      </c>
      <c r="C21" s="196"/>
      <c r="D21" s="196">
        <v>17992</v>
      </c>
    </row>
    <row r="22" spans="1:5" s="148" customFormat="1" ht="6" customHeight="1">
      <c r="A22" s="811"/>
      <c r="B22" s="149"/>
      <c r="C22" s="149"/>
      <c r="D22" s="149"/>
    </row>
    <row r="23" spans="1:5" s="148" customFormat="1" ht="12.2" customHeight="1">
      <c r="A23" s="881" t="s">
        <v>309</v>
      </c>
      <c r="B23" s="149">
        <v>845</v>
      </c>
      <c r="C23" s="149"/>
      <c r="D23" s="149">
        <v>823</v>
      </c>
    </row>
    <row r="24" spans="1:5" s="148" customFormat="1" ht="12.2" customHeight="1">
      <c r="A24" s="881" t="s">
        <v>307</v>
      </c>
      <c r="B24" s="149">
        <v>-290</v>
      </c>
      <c r="C24" s="149"/>
      <c r="D24" s="149">
        <v>-275</v>
      </c>
    </row>
    <row r="25" spans="1:5" s="148" customFormat="1" ht="12.2" customHeight="1">
      <c r="A25" s="197" t="s">
        <v>5</v>
      </c>
      <c r="B25" s="196">
        <v>555</v>
      </c>
      <c r="C25" s="196"/>
      <c r="D25" s="196">
        <v>548</v>
      </c>
    </row>
    <row r="26" spans="1:5" s="148" customFormat="1" ht="6" customHeight="1">
      <c r="A26" s="881"/>
      <c r="B26" s="149"/>
      <c r="C26" s="149"/>
      <c r="D26" s="149"/>
    </row>
    <row r="27" spans="1:5" s="148" customFormat="1" ht="12.2" customHeight="1">
      <c r="A27" s="881" t="s">
        <v>310</v>
      </c>
      <c r="B27" s="149">
        <v>4178</v>
      </c>
      <c r="C27" s="149"/>
      <c r="D27" s="149">
        <v>3961</v>
      </c>
    </row>
    <row r="28" spans="1:5" s="148" customFormat="1" ht="12.2" customHeight="1">
      <c r="A28" s="881" t="s">
        <v>305</v>
      </c>
      <c r="B28" s="149">
        <v>-1680</v>
      </c>
      <c r="C28" s="149"/>
      <c r="D28" s="149">
        <v>-1591</v>
      </c>
      <c r="E28" s="198"/>
    </row>
    <row r="29" spans="1:5" s="169" customFormat="1" ht="12.2" customHeight="1">
      <c r="A29" s="197" t="s">
        <v>5</v>
      </c>
      <c r="B29" s="928">
        <v>2499</v>
      </c>
      <c r="C29" s="928"/>
      <c r="D29" s="928">
        <v>2370</v>
      </c>
    </row>
    <row r="30" spans="1:5" s="169" customFormat="1" ht="6" customHeight="1">
      <c r="A30" s="811"/>
      <c r="B30" s="844"/>
      <c r="C30" s="844"/>
      <c r="D30" s="844"/>
    </row>
    <row r="31" spans="1:5" s="169" customFormat="1" ht="12.2" customHeight="1">
      <c r="A31" s="795" t="s">
        <v>311</v>
      </c>
      <c r="B31" s="926">
        <v>2741</v>
      </c>
      <c r="C31" s="926"/>
      <c r="D31" s="926">
        <v>3490</v>
      </c>
    </row>
    <row r="32" spans="1:5" s="148" customFormat="1" ht="6" customHeight="1">
      <c r="A32" s="881"/>
      <c r="B32" s="937"/>
      <c r="C32" s="937"/>
      <c r="D32" s="937"/>
    </row>
    <row r="33" spans="1:4" s="169" customFormat="1" ht="12.2" customHeight="1">
      <c r="A33" s="811" t="s">
        <v>312</v>
      </c>
      <c r="B33" s="844">
        <v>43256</v>
      </c>
      <c r="C33" s="844"/>
      <c r="D33" s="844">
        <v>45003</v>
      </c>
    </row>
    <row r="34" spans="1:4" s="169" customFormat="1" ht="4.7" customHeight="1">
      <c r="A34" s="160"/>
      <c r="B34" s="161"/>
      <c r="C34" s="161"/>
      <c r="D34" s="161"/>
    </row>
    <row r="35" spans="1:4" s="148" customFormat="1" ht="3.2" customHeight="1">
      <c r="A35" s="171"/>
      <c r="B35" s="171"/>
      <c r="C35" s="171"/>
      <c r="D35" s="171"/>
    </row>
    <row r="36" spans="1:4" s="148" customFormat="1">
      <c r="A36" s="1421" t="s">
        <v>51</v>
      </c>
      <c r="B36" s="1421"/>
      <c r="C36" s="1421"/>
      <c r="D36" s="1421"/>
    </row>
    <row r="37" spans="1:4" s="148" customFormat="1" ht="3.2" customHeight="1">
      <c r="A37" s="163"/>
      <c r="B37" s="163"/>
      <c r="C37" s="154"/>
      <c r="D37" s="154"/>
    </row>
    <row r="38" spans="1:4" s="148" customFormat="1" ht="11.25">
      <c r="A38" s="795"/>
      <c r="B38" s="663">
        <v>2016</v>
      </c>
      <c r="C38" s="882"/>
      <c r="D38" s="882">
        <v>2015</v>
      </c>
    </row>
    <row r="39" spans="1:4" s="148" customFormat="1" ht="11.25">
      <c r="A39" s="881"/>
      <c r="B39" s="843" t="s">
        <v>6</v>
      </c>
      <c r="C39" s="843"/>
      <c r="D39" s="843" t="s">
        <v>6</v>
      </c>
    </row>
    <row r="40" spans="1:4" s="148" customFormat="1" ht="3.2" customHeight="1">
      <c r="A40" s="881"/>
      <c r="B40" s="190"/>
      <c r="C40" s="190"/>
      <c r="D40" s="190"/>
    </row>
    <row r="41" spans="1:4" s="148" customFormat="1" ht="12.2" customHeight="1">
      <c r="A41" s="881" t="s">
        <v>304</v>
      </c>
      <c r="B41" s="149">
        <v>26154</v>
      </c>
      <c r="C41" s="1259"/>
      <c r="D41" s="149">
        <v>29460</v>
      </c>
    </row>
    <row r="42" spans="1:4" s="148" customFormat="1" ht="12.2" customHeight="1">
      <c r="A42" s="881" t="s">
        <v>305</v>
      </c>
      <c r="B42" s="149">
        <v>-1165</v>
      </c>
      <c r="C42" s="1259"/>
      <c r="D42" s="149">
        <v>-1010</v>
      </c>
    </row>
    <row r="43" spans="1:4" s="148" customFormat="1" ht="12.2" customHeight="1">
      <c r="A43" s="695" t="s">
        <v>5</v>
      </c>
      <c r="B43" s="196">
        <v>24988</v>
      </c>
      <c r="C43" s="1259"/>
      <c r="D43" s="196">
        <v>28450</v>
      </c>
    </row>
    <row r="44" spans="1:4" s="148" customFormat="1" ht="6" customHeight="1">
      <c r="A44" s="881"/>
      <c r="B44" s="149"/>
      <c r="C44" s="937"/>
      <c r="D44" s="149"/>
    </row>
    <row r="45" spans="1:4" s="148" customFormat="1" ht="12.2" customHeight="1">
      <c r="A45" s="881" t="s">
        <v>313</v>
      </c>
      <c r="B45" s="149">
        <v>19701</v>
      </c>
      <c r="C45" s="1259"/>
      <c r="D45" s="149">
        <v>18812</v>
      </c>
    </row>
    <row r="46" spans="1:4" s="148" customFormat="1" ht="12.2" customHeight="1">
      <c r="A46" s="881" t="s">
        <v>307</v>
      </c>
      <c r="B46" s="149">
        <v>-4406</v>
      </c>
      <c r="C46" s="1259"/>
      <c r="D46" s="149">
        <v>-4046</v>
      </c>
    </row>
    <row r="47" spans="1:4" s="148" customFormat="1" ht="12.2" customHeight="1">
      <c r="A47" s="197" t="s">
        <v>5</v>
      </c>
      <c r="B47" s="196">
        <v>15295</v>
      </c>
      <c r="C47" s="1259"/>
      <c r="D47" s="196">
        <v>14766</v>
      </c>
    </row>
    <row r="48" spans="1:4" s="148" customFormat="1" ht="6" customHeight="1">
      <c r="A48" s="811"/>
      <c r="B48" s="149"/>
      <c r="C48" s="937"/>
      <c r="D48" s="149"/>
    </row>
    <row r="49" spans="1:4" s="148" customFormat="1" ht="12.2" customHeight="1">
      <c r="A49" s="881" t="s">
        <v>314</v>
      </c>
      <c r="B49" s="149">
        <v>29780</v>
      </c>
      <c r="C49" s="1259"/>
      <c r="D49" s="149">
        <v>28321</v>
      </c>
    </row>
    <row r="50" spans="1:4" s="148" customFormat="1" ht="12.2" customHeight="1">
      <c r="A50" s="881" t="s">
        <v>307</v>
      </c>
      <c r="B50" s="149">
        <v>-10529</v>
      </c>
      <c r="C50" s="1259"/>
      <c r="D50" s="149">
        <v>-10329</v>
      </c>
    </row>
    <row r="51" spans="1:4" s="148" customFormat="1" ht="12.2" customHeight="1">
      <c r="A51" s="197" t="s">
        <v>5</v>
      </c>
      <c r="B51" s="196">
        <v>19251</v>
      </c>
      <c r="C51" s="1259"/>
      <c r="D51" s="196">
        <v>17992</v>
      </c>
    </row>
    <row r="52" spans="1:4" s="148" customFormat="1" ht="6" customHeight="1">
      <c r="A52" s="811"/>
      <c r="B52" s="149"/>
      <c r="C52" s="937"/>
      <c r="D52" s="149"/>
    </row>
    <row r="53" spans="1:4" s="148" customFormat="1" ht="12.2" customHeight="1">
      <c r="A53" s="881" t="s">
        <v>315</v>
      </c>
      <c r="B53" s="114">
        <v>29296</v>
      </c>
      <c r="C53" s="1259"/>
      <c r="D53" s="114">
        <v>29061</v>
      </c>
    </row>
    <row r="54" spans="1:4" s="148" customFormat="1" ht="12.2" customHeight="1">
      <c r="A54" s="881" t="s">
        <v>307</v>
      </c>
      <c r="B54" s="114">
        <v>-10983</v>
      </c>
      <c r="C54" s="1259"/>
      <c r="D54" s="114">
        <v>-10707</v>
      </c>
    </row>
    <row r="55" spans="1:4" s="148" customFormat="1" ht="12.2" customHeight="1">
      <c r="A55" s="197" t="s">
        <v>5</v>
      </c>
      <c r="B55" s="117">
        <v>18313</v>
      </c>
      <c r="C55" s="1259"/>
      <c r="D55" s="117">
        <v>18354</v>
      </c>
    </row>
    <row r="56" spans="1:4" s="148" customFormat="1" ht="6" customHeight="1">
      <c r="A56" s="811"/>
      <c r="B56" s="149"/>
      <c r="C56" s="937"/>
      <c r="D56" s="149"/>
    </row>
    <row r="57" spans="1:4" s="148" customFormat="1" ht="12.2" customHeight="1">
      <c r="A57" s="881" t="s">
        <v>309</v>
      </c>
      <c r="B57" s="149">
        <v>15835</v>
      </c>
      <c r="C57" s="1259"/>
      <c r="D57" s="149">
        <v>13966</v>
      </c>
    </row>
    <row r="58" spans="1:4" s="148" customFormat="1" ht="12.2" customHeight="1">
      <c r="A58" s="881" t="s">
        <v>307</v>
      </c>
      <c r="B58" s="149">
        <v>-9020</v>
      </c>
      <c r="C58" s="1259"/>
      <c r="D58" s="149">
        <v>-7584</v>
      </c>
    </row>
    <row r="59" spans="1:4" s="148" customFormat="1" ht="12.2" customHeight="1">
      <c r="A59" s="197" t="s">
        <v>5</v>
      </c>
      <c r="B59" s="196">
        <v>6815</v>
      </c>
      <c r="C59" s="1259"/>
      <c r="D59" s="196">
        <v>6381</v>
      </c>
    </row>
    <row r="60" spans="1:4" s="148" customFormat="1" ht="6" customHeight="1">
      <c r="A60" s="881"/>
      <c r="B60" s="149"/>
      <c r="C60" s="937"/>
      <c r="D60" s="149"/>
    </row>
    <row r="61" spans="1:4" s="148" customFormat="1" ht="12.2" customHeight="1">
      <c r="A61" s="881" t="s">
        <v>310</v>
      </c>
      <c r="B61" s="149">
        <v>13495</v>
      </c>
      <c r="C61" s="1259"/>
      <c r="D61" s="149">
        <v>12349</v>
      </c>
    </row>
    <row r="62" spans="1:4" s="148" customFormat="1" ht="12.2" customHeight="1">
      <c r="A62" s="881" t="s">
        <v>305</v>
      </c>
      <c r="B62" s="149">
        <v>-5852</v>
      </c>
      <c r="C62" s="1259"/>
      <c r="D62" s="149">
        <v>-5241</v>
      </c>
    </row>
    <row r="63" spans="1:4" s="148" customFormat="1" ht="12.2" customHeight="1">
      <c r="A63" s="197" t="s">
        <v>5</v>
      </c>
      <c r="B63" s="928">
        <v>7643</v>
      </c>
      <c r="C63" s="844"/>
      <c r="D63" s="928">
        <v>7108</v>
      </c>
    </row>
    <row r="64" spans="1:4" s="148" customFormat="1" ht="6" customHeight="1">
      <c r="A64" s="811"/>
      <c r="B64" s="844"/>
      <c r="C64" s="844"/>
      <c r="D64" s="844"/>
    </row>
    <row r="65" spans="1:4" s="148" customFormat="1" ht="12.2" customHeight="1">
      <c r="A65" s="795" t="s">
        <v>311</v>
      </c>
      <c r="B65" s="926">
        <v>5019</v>
      </c>
      <c r="C65" s="844"/>
      <c r="D65" s="926">
        <v>5585</v>
      </c>
    </row>
    <row r="66" spans="1:4" s="148" customFormat="1" ht="6" customHeight="1">
      <c r="A66" s="881"/>
      <c r="B66" s="937"/>
      <c r="C66" s="937"/>
      <c r="D66" s="937"/>
    </row>
    <row r="67" spans="1:4" s="148" customFormat="1" ht="15.75" customHeight="1">
      <c r="A67" s="531" t="s">
        <v>312</v>
      </c>
      <c r="B67" s="593">
        <v>97324</v>
      </c>
      <c r="C67" s="593"/>
      <c r="D67" s="593">
        <v>98636</v>
      </c>
    </row>
    <row r="68" spans="1:4" s="881" customFormat="1" ht="11.25" customHeight="1">
      <c r="A68" s="531"/>
      <c r="B68" s="593"/>
      <c r="C68" s="593"/>
      <c r="D68" s="593"/>
    </row>
    <row r="69" spans="1:4" s="148" customFormat="1" ht="41.25" customHeight="1">
      <c r="A69" s="1437" t="s">
        <v>677</v>
      </c>
      <c r="B69" s="1437"/>
      <c r="C69" s="1437"/>
      <c r="D69" s="1437"/>
    </row>
    <row r="70" spans="1:4" s="169" customFormat="1" ht="37.5" customHeight="1">
      <c r="A70" s="1435" t="s">
        <v>678</v>
      </c>
      <c r="B70" s="1435"/>
      <c r="C70" s="1435"/>
      <c r="D70" s="1435"/>
    </row>
    <row r="71" spans="1:4" ht="30.75" customHeight="1">
      <c r="A71" s="1436" t="s">
        <v>766</v>
      </c>
      <c r="B71" s="1435"/>
      <c r="C71" s="1435"/>
      <c r="D71" s="1435"/>
    </row>
    <row r="72" spans="1:4" ht="36" customHeight="1">
      <c r="A72" s="1435" t="s">
        <v>679</v>
      </c>
      <c r="B72" s="1435"/>
      <c r="C72" s="1435"/>
      <c r="D72" s="1435"/>
    </row>
    <row r="73" spans="1:4" s="842" customFormat="1" ht="3.75" customHeight="1">
      <c r="A73" s="978"/>
      <c r="B73" s="978"/>
      <c r="C73" s="978"/>
      <c r="D73" s="978"/>
    </row>
    <row r="74" spans="1:4" ht="16.5" customHeight="1">
      <c r="A74" s="1433" t="s">
        <v>651</v>
      </c>
      <c r="B74" s="1434"/>
      <c r="C74" s="1434"/>
      <c r="D74" s="1434"/>
    </row>
  </sheetData>
  <mergeCells count="8">
    <mergeCell ref="A74:D74"/>
    <mergeCell ref="A3:D3"/>
    <mergeCell ref="A6:D6"/>
    <mergeCell ref="A36:D36"/>
    <mergeCell ref="A70:D70"/>
    <mergeCell ref="A71:D71"/>
    <mergeCell ref="A72:D72"/>
    <mergeCell ref="A69:D69"/>
  </mergeCells>
  <pageMargins left="0.51181102362204722" right="0.15748031496062992" top="0.74" bottom="0.59055118110236227" header="0.35433070866141736" footer="0.51181102362204722"/>
  <pageSetup paperSize="9" orientation="portrait" r:id="rId1"/>
  <headerFooter alignWithMargins="0">
    <oddHeader>&amp;CNote 17 Other Property, Plant and Equipment</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9"/>
  <sheetViews>
    <sheetView zoomScaleNormal="100" workbookViewId="0"/>
  </sheetViews>
  <sheetFormatPr defaultColWidth="9.33203125" defaultRowHeight="12.75"/>
  <cols>
    <col min="1" max="1" width="71" style="139" customWidth="1"/>
    <col min="2" max="5" width="11.33203125" style="139" customWidth="1"/>
    <col min="6" max="6" width="11.83203125" style="139" customWidth="1"/>
    <col min="7" max="10" width="11.33203125" style="139" customWidth="1"/>
    <col min="11" max="11" width="1.1640625" style="139" customWidth="1"/>
    <col min="12" max="12" width="14.33203125" style="139" bestFit="1" customWidth="1"/>
    <col min="13" max="13" width="1.83203125" style="139" customWidth="1"/>
    <col min="14" max="16384" width="9.33203125" style="139"/>
  </cols>
  <sheetData>
    <row r="1" spans="1:12">
      <c r="A1" s="139" t="s">
        <v>302</v>
      </c>
    </row>
    <row r="2" spans="1:12" s="842" customFormat="1" ht="5.25" customHeight="1"/>
    <row r="3" spans="1:12" ht="15.75">
      <c r="A3" s="1420" t="s">
        <v>317</v>
      </c>
      <c r="B3" s="1420"/>
      <c r="C3" s="1420"/>
      <c r="D3" s="1420"/>
      <c r="E3" s="1420"/>
      <c r="F3" s="1420"/>
      <c r="G3" s="1420"/>
      <c r="H3" s="1420"/>
      <c r="I3" s="1420"/>
      <c r="J3" s="1420"/>
      <c r="K3" s="1420"/>
      <c r="L3" s="1420"/>
    </row>
    <row r="4" spans="1:12" ht="3.2" customHeight="1"/>
    <row r="5" spans="1:12" ht="12.75" customHeight="1">
      <c r="A5" s="1438" t="s">
        <v>49</v>
      </c>
      <c r="B5" s="1438"/>
      <c r="C5" s="1438"/>
      <c r="D5" s="1438"/>
      <c r="E5" s="1438"/>
      <c r="F5" s="1438"/>
      <c r="G5" s="1438"/>
      <c r="H5" s="1438"/>
      <c r="I5" s="1438"/>
      <c r="J5" s="1438"/>
      <c r="K5" s="1438"/>
      <c r="L5" s="1438"/>
    </row>
    <row r="6" spans="1:12" ht="3.2" customHeight="1">
      <c r="A6" s="163"/>
      <c r="B6" s="163"/>
      <c r="C6" s="163"/>
      <c r="D6" s="163"/>
      <c r="E6" s="163"/>
      <c r="F6" s="163"/>
      <c r="G6" s="163"/>
      <c r="H6" s="170"/>
      <c r="I6" s="170"/>
      <c r="J6" s="170"/>
      <c r="K6" s="170"/>
      <c r="L6" s="170"/>
    </row>
    <row r="7" spans="1:12" ht="3.2" customHeight="1">
      <c r="A7" s="142"/>
      <c r="B7" s="142"/>
      <c r="C7" s="142"/>
      <c r="D7" s="142"/>
      <c r="E7" s="142"/>
      <c r="F7" s="142"/>
      <c r="G7" s="142"/>
      <c r="H7" s="158"/>
      <c r="I7" s="158"/>
      <c r="J7" s="158"/>
      <c r="K7" s="158"/>
      <c r="L7" s="158"/>
    </row>
    <row r="8" spans="1:12" ht="45">
      <c r="A8" s="690" t="s">
        <v>761</v>
      </c>
      <c r="B8" s="690"/>
      <c r="C8" s="812" t="s">
        <v>204</v>
      </c>
      <c r="D8" s="812" t="s">
        <v>318</v>
      </c>
      <c r="E8" s="883" t="s">
        <v>285</v>
      </c>
      <c r="F8" s="883" t="s">
        <v>319</v>
      </c>
      <c r="G8" s="883" t="s">
        <v>320</v>
      </c>
      <c r="H8" s="663" t="s">
        <v>321</v>
      </c>
      <c r="I8" s="663" t="s">
        <v>322</v>
      </c>
      <c r="J8" s="663" t="s">
        <v>323</v>
      </c>
      <c r="K8" s="882"/>
      <c r="L8" s="882" t="s">
        <v>5</v>
      </c>
    </row>
    <row r="9" spans="1:12">
      <c r="A9" s="881"/>
      <c r="B9" s="881"/>
      <c r="C9" s="937" t="s">
        <v>6</v>
      </c>
      <c r="D9" s="937" t="s">
        <v>6</v>
      </c>
      <c r="E9" s="937" t="s">
        <v>6</v>
      </c>
      <c r="F9" s="937" t="s">
        <v>6</v>
      </c>
      <c r="G9" s="937" t="s">
        <v>6</v>
      </c>
      <c r="H9" s="937" t="s">
        <v>6</v>
      </c>
      <c r="I9" s="937" t="s">
        <v>6</v>
      </c>
      <c r="J9" s="937" t="s">
        <v>6</v>
      </c>
      <c r="K9" s="882"/>
      <c r="L9" s="937" t="s">
        <v>6</v>
      </c>
    </row>
    <row r="10" spans="1:12" ht="3.2" customHeight="1">
      <c r="A10" s="881"/>
      <c r="B10" s="881"/>
      <c r="C10" s="937"/>
      <c r="D10" s="937"/>
      <c r="E10" s="937"/>
      <c r="F10" s="937"/>
      <c r="G10" s="937"/>
      <c r="H10" s="881"/>
      <c r="I10" s="881"/>
      <c r="J10" s="881"/>
      <c r="K10" s="881"/>
      <c r="L10" s="881"/>
    </row>
    <row r="11" spans="1:12" s="148" customFormat="1" ht="11.25">
      <c r="A11" s="695" t="s">
        <v>294</v>
      </c>
      <c r="B11" s="695"/>
      <c r="C11" s="609">
        <v>14626</v>
      </c>
      <c r="D11" s="609">
        <v>24211</v>
      </c>
      <c r="E11" s="609">
        <v>20603</v>
      </c>
      <c r="F11" s="609">
        <v>1</v>
      </c>
      <c r="G11" s="609">
        <v>17992</v>
      </c>
      <c r="H11" s="609">
        <v>548</v>
      </c>
      <c r="I11" s="609">
        <v>2370</v>
      </c>
      <c r="J11" s="609">
        <v>3490</v>
      </c>
      <c r="K11" s="609"/>
      <c r="L11" s="609">
        <v>83840</v>
      </c>
    </row>
    <row r="12" spans="1:12" s="148" customFormat="1" ht="11.25">
      <c r="A12" s="881" t="s">
        <v>105</v>
      </c>
      <c r="B12" s="881"/>
      <c r="C12" s="608">
        <v>-14</v>
      </c>
      <c r="D12" s="1273">
        <v>0</v>
      </c>
      <c r="E12" s="610">
        <v>-1</v>
      </c>
      <c r="F12" s="1273">
        <v>0</v>
      </c>
      <c r="G12" s="1273">
        <v>0</v>
      </c>
      <c r="H12" s="1273">
        <v>0</v>
      </c>
      <c r="I12" s="1273">
        <v>0</v>
      </c>
      <c r="J12" s="1273">
        <v>0</v>
      </c>
      <c r="K12" s="608"/>
      <c r="L12" s="608">
        <v>-15</v>
      </c>
    </row>
    <row r="13" spans="1:12" s="148" customFormat="1" ht="11.25">
      <c r="A13" s="881" t="s">
        <v>296</v>
      </c>
      <c r="B13" s="881"/>
      <c r="C13" s="608">
        <v>115</v>
      </c>
      <c r="D13" s="610">
        <v>17</v>
      </c>
      <c r="E13" s="608">
        <v>101</v>
      </c>
      <c r="F13" s="1273">
        <v>0</v>
      </c>
      <c r="G13" s="1273">
        <v>0</v>
      </c>
      <c r="H13" s="608">
        <v>1</v>
      </c>
      <c r="I13" s="608">
        <v>331</v>
      </c>
      <c r="J13" s="608">
        <v>1790</v>
      </c>
      <c r="K13" s="608"/>
      <c r="L13" s="608">
        <v>2354</v>
      </c>
    </row>
    <row r="14" spans="1:12" s="148" customFormat="1" ht="11.25">
      <c r="A14" s="881" t="s">
        <v>324</v>
      </c>
      <c r="B14" s="881"/>
      <c r="C14" s="608">
        <v>-104</v>
      </c>
      <c r="D14" s="1273">
        <v>0</v>
      </c>
      <c r="E14" s="608">
        <v>-4</v>
      </c>
      <c r="F14" s="1273">
        <v>0</v>
      </c>
      <c r="G14" s="608">
        <v>-98</v>
      </c>
      <c r="H14" s="1273">
        <v>0</v>
      </c>
      <c r="I14" s="608">
        <v>-55</v>
      </c>
      <c r="J14" s="608">
        <v>-4</v>
      </c>
      <c r="K14" s="608"/>
      <c r="L14" s="608">
        <v>-265</v>
      </c>
    </row>
    <row r="15" spans="1:12" s="148" customFormat="1" ht="11.25">
      <c r="A15" s="881" t="s">
        <v>325</v>
      </c>
      <c r="B15" s="881"/>
      <c r="C15" s="608">
        <v>5</v>
      </c>
      <c r="D15" s="608">
        <v>18</v>
      </c>
      <c r="E15" s="608">
        <v>801</v>
      </c>
      <c r="F15" s="1273">
        <v>0</v>
      </c>
      <c r="G15" s="608">
        <v>1538</v>
      </c>
      <c r="H15" s="608">
        <v>25</v>
      </c>
      <c r="I15" s="608">
        <v>105</v>
      </c>
      <c r="J15" s="608">
        <v>-2515</v>
      </c>
      <c r="K15" s="608"/>
      <c r="L15" s="608">
        <v>-23</v>
      </c>
    </row>
    <row r="16" spans="1:12" s="148" customFormat="1" ht="11.25">
      <c r="A16" s="881" t="s">
        <v>326</v>
      </c>
      <c r="B16" s="881"/>
      <c r="C16" s="608">
        <v>-335</v>
      </c>
      <c r="D16" s="608">
        <v>136</v>
      </c>
      <c r="E16" s="608">
        <v>-2707</v>
      </c>
      <c r="F16" s="1273">
        <v>0</v>
      </c>
      <c r="G16" s="608">
        <v>160</v>
      </c>
      <c r="H16" s="1273">
        <v>0</v>
      </c>
      <c r="I16" s="608">
        <v>91</v>
      </c>
      <c r="J16" s="1273">
        <v>0</v>
      </c>
      <c r="K16" s="608"/>
      <c r="L16" s="608">
        <v>-2655</v>
      </c>
    </row>
    <row r="17" spans="1:12" s="148" customFormat="1" ht="11.25">
      <c r="A17" s="881" t="s">
        <v>81</v>
      </c>
      <c r="B17" s="881"/>
      <c r="C17" s="1273">
        <v>0</v>
      </c>
      <c r="D17" s="1273">
        <v>0</v>
      </c>
      <c r="E17" s="608">
        <v>-564</v>
      </c>
      <c r="F17" s="1273">
        <v>0</v>
      </c>
      <c r="G17" s="608">
        <v>-340</v>
      </c>
      <c r="H17" s="608">
        <v>-18</v>
      </c>
      <c r="I17" s="608">
        <v>-339</v>
      </c>
      <c r="J17" s="1273">
        <v>0</v>
      </c>
      <c r="K17" s="608"/>
      <c r="L17" s="608">
        <v>-1262</v>
      </c>
    </row>
    <row r="18" spans="1:12" s="148" customFormat="1" ht="11.25">
      <c r="A18" s="881" t="s">
        <v>299</v>
      </c>
      <c r="B18" s="881"/>
      <c r="C18" s="1273">
        <v>0</v>
      </c>
      <c r="D18" s="1273">
        <v>0</v>
      </c>
      <c r="E18" s="610">
        <v>-2</v>
      </c>
      <c r="F18" s="1273">
        <v>0</v>
      </c>
      <c r="G18" s="1273">
        <v>0</v>
      </c>
      <c r="H18" s="1273">
        <v>0</v>
      </c>
      <c r="I18" s="610">
        <v>-1</v>
      </c>
      <c r="J18" s="1273">
        <v>0</v>
      </c>
      <c r="K18" s="608"/>
      <c r="L18" s="610">
        <v>-3</v>
      </c>
    </row>
    <row r="19" spans="1:12" s="148" customFormat="1" ht="11.25">
      <c r="A19" s="881" t="s">
        <v>45</v>
      </c>
      <c r="B19" s="881"/>
      <c r="C19" s="608">
        <v>-124</v>
      </c>
      <c r="D19" s="1273">
        <v>0</v>
      </c>
      <c r="E19" s="608">
        <v>-17</v>
      </c>
      <c r="F19" s="1273">
        <v>0</v>
      </c>
      <c r="G19" s="1273">
        <v>0</v>
      </c>
      <c r="H19" s="610">
        <v>-1</v>
      </c>
      <c r="I19" s="610">
        <v>-4</v>
      </c>
      <c r="J19" s="608">
        <v>-20</v>
      </c>
      <c r="K19" s="608"/>
      <c r="L19" s="608">
        <v>-165</v>
      </c>
    </row>
    <row r="20" spans="1:12" s="148" customFormat="1" ht="11.25">
      <c r="A20" s="811" t="s">
        <v>301</v>
      </c>
      <c r="B20" s="811"/>
      <c r="C20" s="611">
        <v>14168</v>
      </c>
      <c r="D20" s="612">
        <v>24382</v>
      </c>
      <c r="E20" s="611">
        <v>18210</v>
      </c>
      <c r="F20" s="611">
        <v>1</v>
      </c>
      <c r="G20" s="611">
        <v>19251</v>
      </c>
      <c r="H20" s="611">
        <v>555</v>
      </c>
      <c r="I20" s="611">
        <v>2499</v>
      </c>
      <c r="J20" s="611">
        <v>2741</v>
      </c>
      <c r="K20" s="611"/>
      <c r="L20" s="611">
        <v>81807</v>
      </c>
    </row>
    <row r="21" spans="1:12">
      <c r="A21" s="881"/>
      <c r="B21" s="881"/>
      <c r="C21" s="202"/>
      <c r="D21" s="114"/>
      <c r="E21" s="202"/>
      <c r="F21" s="202"/>
      <c r="G21" s="202"/>
      <c r="H21" s="202"/>
      <c r="I21" s="202"/>
      <c r="J21" s="202"/>
      <c r="K21" s="202"/>
      <c r="L21" s="202"/>
    </row>
    <row r="22" spans="1:12" ht="45">
      <c r="A22" s="203" t="s">
        <v>657</v>
      </c>
      <c r="B22" s="203"/>
      <c r="C22" s="812" t="s">
        <v>204</v>
      </c>
      <c r="D22" s="812" t="s">
        <v>318</v>
      </c>
      <c r="E22" s="812" t="s">
        <v>285</v>
      </c>
      <c r="F22" s="812" t="s">
        <v>319</v>
      </c>
      <c r="G22" s="812" t="s">
        <v>320</v>
      </c>
      <c r="H22" s="204" t="s">
        <v>321</v>
      </c>
      <c r="I22" s="204" t="s">
        <v>322</v>
      </c>
      <c r="J22" s="204" t="s">
        <v>323</v>
      </c>
      <c r="K22" s="144"/>
      <c r="L22" s="144" t="s">
        <v>5</v>
      </c>
    </row>
    <row r="23" spans="1:12">
      <c r="A23" s="773"/>
      <c r="B23" s="773"/>
      <c r="C23" s="752" t="s">
        <v>6</v>
      </c>
      <c r="D23" s="752" t="s">
        <v>6</v>
      </c>
      <c r="E23" s="752" t="s">
        <v>6</v>
      </c>
      <c r="F23" s="752" t="s">
        <v>6</v>
      </c>
      <c r="G23" s="752" t="s">
        <v>6</v>
      </c>
      <c r="H23" s="752" t="s">
        <v>6</v>
      </c>
      <c r="I23" s="752" t="s">
        <v>6</v>
      </c>
      <c r="J23" s="752" t="s">
        <v>6</v>
      </c>
      <c r="K23" s="144"/>
      <c r="L23" s="752" t="s">
        <v>6</v>
      </c>
    </row>
    <row r="24" spans="1:12">
      <c r="A24" s="773"/>
      <c r="B24" s="773"/>
      <c r="C24" s="752"/>
      <c r="D24" s="752"/>
      <c r="E24" s="752"/>
      <c r="F24" s="752"/>
      <c r="G24" s="752"/>
      <c r="H24" s="773"/>
      <c r="I24" s="773"/>
      <c r="J24" s="773"/>
      <c r="K24" s="773"/>
      <c r="L24" s="773"/>
    </row>
    <row r="25" spans="1:12">
      <c r="A25" s="709" t="s">
        <v>294</v>
      </c>
      <c r="B25" s="709"/>
      <c r="C25" s="630">
        <v>15264</v>
      </c>
      <c r="D25" s="630">
        <v>22342</v>
      </c>
      <c r="E25" s="630">
        <v>18035</v>
      </c>
      <c r="F25" s="630">
        <v>1</v>
      </c>
      <c r="G25" s="630">
        <v>17740</v>
      </c>
      <c r="H25" s="630">
        <v>346</v>
      </c>
      <c r="I25" s="630">
        <v>2210</v>
      </c>
      <c r="J25" s="630">
        <v>4831</v>
      </c>
      <c r="K25" s="630"/>
      <c r="L25" s="630">
        <v>80768</v>
      </c>
    </row>
    <row r="26" spans="1:12">
      <c r="A26" s="881" t="s">
        <v>105</v>
      </c>
      <c r="B26" s="773"/>
      <c r="C26" s="627">
        <v>-33</v>
      </c>
      <c r="D26" s="1273">
        <v>0</v>
      </c>
      <c r="E26" s="627">
        <v>-7</v>
      </c>
      <c r="F26" s="1273">
        <v>0</v>
      </c>
      <c r="G26" s="1273">
        <v>0</v>
      </c>
      <c r="H26" s="1273">
        <v>0</v>
      </c>
      <c r="I26" s="1273">
        <v>0</v>
      </c>
      <c r="J26" s="1273">
        <v>0</v>
      </c>
      <c r="K26" s="627"/>
      <c r="L26" s="627">
        <v>-41</v>
      </c>
    </row>
    <row r="27" spans="1:12">
      <c r="A27" s="773" t="s">
        <v>296</v>
      </c>
      <c r="B27" s="773"/>
      <c r="C27" s="627">
        <v>58</v>
      </c>
      <c r="D27" s="627">
        <v>17</v>
      </c>
      <c r="E27" s="627">
        <v>76</v>
      </c>
      <c r="F27" s="1273">
        <v>0</v>
      </c>
      <c r="G27" s="627">
        <v>583</v>
      </c>
      <c r="H27" s="627">
        <v>48</v>
      </c>
      <c r="I27" s="627">
        <v>283</v>
      </c>
      <c r="J27" s="627">
        <v>1737</v>
      </c>
      <c r="K27" s="627"/>
      <c r="L27" s="627">
        <v>2802</v>
      </c>
    </row>
    <row r="28" spans="1:12">
      <c r="A28" s="773" t="s">
        <v>324</v>
      </c>
      <c r="B28" s="773"/>
      <c r="C28" s="627">
        <v>-66</v>
      </c>
      <c r="D28" s="1273">
        <v>0</v>
      </c>
      <c r="E28" s="627">
        <v>-40</v>
      </c>
      <c r="F28" s="1273">
        <v>0</v>
      </c>
      <c r="G28" s="627">
        <v>-18</v>
      </c>
      <c r="H28" s="627">
        <v>-1</v>
      </c>
      <c r="I28" s="627">
        <v>-107</v>
      </c>
      <c r="J28" s="627">
        <v>-2</v>
      </c>
      <c r="K28" s="627"/>
      <c r="L28" s="627">
        <v>-234</v>
      </c>
    </row>
    <row r="29" spans="1:12">
      <c r="A29" s="773" t="s">
        <v>325</v>
      </c>
      <c r="B29" s="773"/>
      <c r="C29" s="627">
        <v>12</v>
      </c>
      <c r="D29" s="627">
        <v>-3</v>
      </c>
      <c r="E29" s="627">
        <v>2575</v>
      </c>
      <c r="F29" s="1273">
        <v>0</v>
      </c>
      <c r="G29" s="627">
        <v>-58</v>
      </c>
      <c r="H29" s="627">
        <v>170</v>
      </c>
      <c r="I29" s="627">
        <v>268</v>
      </c>
      <c r="J29" s="627">
        <v>-3068</v>
      </c>
      <c r="K29" s="627"/>
      <c r="L29" s="627">
        <v>-105</v>
      </c>
    </row>
    <row r="30" spans="1:12">
      <c r="A30" s="773" t="s">
        <v>326</v>
      </c>
      <c r="B30" s="773"/>
      <c r="C30" s="627">
        <v>-613</v>
      </c>
      <c r="D30" s="627">
        <v>1855</v>
      </c>
      <c r="E30" s="627">
        <v>526</v>
      </c>
      <c r="F30" s="1273">
        <v>0</v>
      </c>
      <c r="G30" s="627">
        <v>0</v>
      </c>
      <c r="H30" s="627">
        <v>3</v>
      </c>
      <c r="I30" s="627">
        <v>53</v>
      </c>
      <c r="J30" s="1273">
        <v>0</v>
      </c>
      <c r="K30" s="627"/>
      <c r="L30" s="627">
        <v>1824</v>
      </c>
    </row>
    <row r="31" spans="1:12">
      <c r="A31" s="773" t="s">
        <v>81</v>
      </c>
      <c r="B31" s="773"/>
      <c r="C31" s="1273">
        <v>0</v>
      </c>
      <c r="D31" s="1273">
        <v>0</v>
      </c>
      <c r="E31" s="627">
        <v>-545</v>
      </c>
      <c r="F31" s="1273">
        <v>0</v>
      </c>
      <c r="G31" s="627">
        <v>-254</v>
      </c>
      <c r="H31" s="627">
        <v>-16</v>
      </c>
      <c r="I31" s="627">
        <v>-337</v>
      </c>
      <c r="J31" s="1273">
        <v>0</v>
      </c>
      <c r="K31" s="627"/>
      <c r="L31" s="627">
        <v>-1152</v>
      </c>
    </row>
    <row r="32" spans="1:12">
      <c r="A32" s="773" t="s">
        <v>299</v>
      </c>
      <c r="B32" s="773"/>
      <c r="C32" s="1273">
        <v>0</v>
      </c>
      <c r="D32" s="1273">
        <v>0</v>
      </c>
      <c r="E32" s="1273">
        <v>0</v>
      </c>
      <c r="F32" s="1273">
        <v>0</v>
      </c>
      <c r="G32" s="1273">
        <v>0</v>
      </c>
      <c r="H32" s="1273">
        <v>0</v>
      </c>
      <c r="I32" s="1273">
        <v>0</v>
      </c>
      <c r="J32" s="1273">
        <v>0</v>
      </c>
      <c r="K32" s="627"/>
      <c r="L32" s="1273">
        <v>0</v>
      </c>
    </row>
    <row r="33" spans="1:13">
      <c r="A33" s="773" t="s">
        <v>45</v>
      </c>
      <c r="B33" s="773"/>
      <c r="C33" s="627">
        <v>3</v>
      </c>
      <c r="D33" s="1273">
        <v>0</v>
      </c>
      <c r="E33" s="627">
        <v>-16</v>
      </c>
      <c r="F33" s="1273">
        <v>0</v>
      </c>
      <c r="G33" s="1273">
        <v>0</v>
      </c>
      <c r="H33" s="627">
        <v>-2</v>
      </c>
      <c r="I33" s="627">
        <v>1</v>
      </c>
      <c r="J33" s="627">
        <v>-7</v>
      </c>
      <c r="K33" s="627"/>
      <c r="L33" s="627">
        <v>-23</v>
      </c>
    </row>
    <row r="34" spans="1:13">
      <c r="A34" s="205" t="s">
        <v>301</v>
      </c>
      <c r="B34" s="205"/>
      <c r="C34" s="628">
        <v>14626</v>
      </c>
      <c r="D34" s="628">
        <v>24211</v>
      </c>
      <c r="E34" s="628">
        <v>20603</v>
      </c>
      <c r="F34" s="628">
        <v>1</v>
      </c>
      <c r="G34" s="628">
        <v>17992</v>
      </c>
      <c r="H34" s="628">
        <v>548</v>
      </c>
      <c r="I34" s="628">
        <v>2370</v>
      </c>
      <c r="J34" s="628">
        <v>3490</v>
      </c>
      <c r="K34" s="628"/>
      <c r="L34" s="629">
        <v>83840</v>
      </c>
    </row>
    <row r="35" spans="1:13" s="842" customFormat="1" ht="11.25" customHeight="1">
      <c r="A35" s="205"/>
      <c r="B35" s="205"/>
      <c r="C35" s="628"/>
      <c r="D35" s="628"/>
      <c r="E35" s="628"/>
      <c r="F35" s="628"/>
      <c r="G35" s="628"/>
      <c r="H35" s="628"/>
      <c r="I35" s="628"/>
      <c r="J35" s="628"/>
      <c r="K35" s="628"/>
      <c r="L35" s="629"/>
    </row>
    <row r="36" spans="1:13" ht="3.2" customHeight="1">
      <c r="A36" s="140"/>
      <c r="B36" s="140"/>
      <c r="C36" s="433"/>
      <c r="D36" s="433"/>
      <c r="E36" s="433"/>
      <c r="F36" s="433"/>
      <c r="G36" s="433"/>
      <c r="H36" s="162"/>
      <c r="I36" s="162"/>
      <c r="J36" s="162"/>
      <c r="K36" s="162"/>
      <c r="L36" s="162"/>
    </row>
    <row r="37" spans="1:13" s="148" customFormat="1">
      <c r="A37" s="1421" t="s">
        <v>51</v>
      </c>
      <c r="B37" s="1421"/>
      <c r="C37" s="1421"/>
      <c r="D37" s="1421"/>
      <c r="E37" s="1421"/>
      <c r="F37" s="1421"/>
      <c r="G37" s="1421"/>
      <c r="H37" s="1421"/>
      <c r="I37" s="1421"/>
      <c r="J37" s="1421"/>
      <c r="K37" s="1421"/>
      <c r="L37" s="1421"/>
    </row>
    <row r="38" spans="1:13" s="148" customFormat="1" ht="3.2" customHeight="1">
      <c r="A38" s="163"/>
      <c r="B38" s="163"/>
      <c r="C38" s="163"/>
      <c r="D38" s="163"/>
      <c r="E38" s="154"/>
      <c r="F38" s="154"/>
      <c r="G38" s="154"/>
      <c r="H38" s="154"/>
      <c r="I38" s="154"/>
      <c r="J38" s="154"/>
      <c r="K38" s="154"/>
      <c r="L38" s="154"/>
    </row>
    <row r="39" spans="1:13" ht="3.2" customHeight="1"/>
    <row r="40" spans="1:13" ht="45">
      <c r="A40" s="690" t="s">
        <v>761</v>
      </c>
      <c r="B40" s="199" t="s">
        <v>204</v>
      </c>
      <c r="C40" s="199" t="s">
        <v>318</v>
      </c>
      <c r="D40" s="200" t="s">
        <v>285</v>
      </c>
      <c r="E40" s="200" t="s">
        <v>319</v>
      </c>
      <c r="F40" s="200" t="s">
        <v>320</v>
      </c>
      <c r="G40" s="200" t="s">
        <v>327</v>
      </c>
      <c r="H40" s="201" t="s">
        <v>321</v>
      </c>
      <c r="I40" s="201" t="s">
        <v>322</v>
      </c>
      <c r="J40" s="201" t="s">
        <v>323</v>
      </c>
      <c r="K40" s="145"/>
      <c r="L40" s="145" t="s">
        <v>5</v>
      </c>
    </row>
    <row r="41" spans="1:13">
      <c r="B41" s="156" t="s">
        <v>6</v>
      </c>
      <c r="C41" s="156" t="s">
        <v>6</v>
      </c>
      <c r="D41" s="156" t="s">
        <v>6</v>
      </c>
      <c r="E41" s="156" t="s">
        <v>6</v>
      </c>
      <c r="F41" s="156" t="s">
        <v>6</v>
      </c>
      <c r="G41" s="156" t="s">
        <v>6</v>
      </c>
      <c r="H41" s="156" t="s">
        <v>6</v>
      </c>
      <c r="I41" s="156" t="s">
        <v>6</v>
      </c>
      <c r="J41" s="156" t="s">
        <v>6</v>
      </c>
      <c r="K41" s="145"/>
      <c r="L41" s="156" t="s">
        <v>6</v>
      </c>
    </row>
    <row r="42" spans="1:13">
      <c r="B42" s="156"/>
      <c r="D42" s="156"/>
      <c r="F42" s="156"/>
      <c r="G42" s="156"/>
      <c r="H42" s="148"/>
      <c r="I42" s="148"/>
      <c r="J42" s="148"/>
      <c r="K42" s="148"/>
      <c r="L42" s="148"/>
    </row>
    <row r="43" spans="1:13">
      <c r="A43" s="570" t="s">
        <v>294</v>
      </c>
      <c r="B43" s="632">
        <v>29873</v>
      </c>
      <c r="C43" s="632">
        <v>24211</v>
      </c>
      <c r="D43" s="632">
        <v>28450</v>
      </c>
      <c r="E43" s="632">
        <v>14766</v>
      </c>
      <c r="F43" s="632">
        <v>17992</v>
      </c>
      <c r="G43" s="632">
        <v>18354</v>
      </c>
      <c r="H43" s="632">
        <v>6381</v>
      </c>
      <c r="I43" s="632">
        <v>7108</v>
      </c>
      <c r="J43" s="632">
        <v>5585</v>
      </c>
      <c r="K43" s="632">
        <v>0</v>
      </c>
      <c r="L43" s="632">
        <v>152720</v>
      </c>
      <c r="M43" s="206"/>
    </row>
    <row r="44" spans="1:13">
      <c r="A44" s="148" t="s">
        <v>105</v>
      </c>
      <c r="B44" s="631">
        <v>-14</v>
      </c>
      <c r="C44" s="1274">
        <v>0</v>
      </c>
      <c r="D44" s="631">
        <v>-33</v>
      </c>
      <c r="E44" s="1274">
        <v>0</v>
      </c>
      <c r="F44" s="1274">
        <v>0</v>
      </c>
      <c r="G44" s="1274">
        <v>0</v>
      </c>
      <c r="H44" s="1274">
        <v>0</v>
      </c>
      <c r="I44" s="633">
        <v>0</v>
      </c>
      <c r="J44" s="1274">
        <v>0</v>
      </c>
      <c r="K44" s="631"/>
      <c r="L44" s="631">
        <v>-48</v>
      </c>
      <c r="M44" s="206"/>
    </row>
    <row r="45" spans="1:13">
      <c r="A45" s="148" t="s">
        <v>296</v>
      </c>
      <c r="B45" s="631">
        <v>147</v>
      </c>
      <c r="C45" s="633">
        <v>17</v>
      </c>
      <c r="D45" s="631">
        <v>186</v>
      </c>
      <c r="E45" s="633">
        <v>94</v>
      </c>
      <c r="F45" s="1274">
        <v>0</v>
      </c>
      <c r="G45" s="633">
        <v>247</v>
      </c>
      <c r="H45" s="631">
        <v>11</v>
      </c>
      <c r="I45" s="631">
        <v>434</v>
      </c>
      <c r="J45" s="631">
        <v>3970</v>
      </c>
      <c r="K45" s="631"/>
      <c r="L45" s="631">
        <v>5107</v>
      </c>
      <c r="M45" s="206"/>
    </row>
    <row r="46" spans="1:13">
      <c r="A46" s="148" t="s">
        <v>324</v>
      </c>
      <c r="B46" s="631">
        <v>-287</v>
      </c>
      <c r="C46" s="1274">
        <v>0</v>
      </c>
      <c r="D46" s="631">
        <v>-179</v>
      </c>
      <c r="E46" s="631">
        <v>-23</v>
      </c>
      <c r="F46" s="631">
        <v>-98</v>
      </c>
      <c r="G46" s="631">
        <v>-3</v>
      </c>
      <c r="H46" s="631">
        <v>-1</v>
      </c>
      <c r="I46" s="631">
        <v>-86</v>
      </c>
      <c r="J46" s="631">
        <v>-4</v>
      </c>
      <c r="K46" s="631"/>
      <c r="L46" s="631">
        <v>-681</v>
      </c>
      <c r="M46" s="206"/>
    </row>
    <row r="47" spans="1:13">
      <c r="A47" s="148" t="s">
        <v>325</v>
      </c>
      <c r="B47" s="631">
        <v>5</v>
      </c>
      <c r="C47" s="631">
        <v>18</v>
      </c>
      <c r="D47" s="631">
        <v>911</v>
      </c>
      <c r="E47" s="631">
        <v>876</v>
      </c>
      <c r="F47" s="631">
        <v>1538</v>
      </c>
      <c r="G47" s="633">
        <v>199</v>
      </c>
      <c r="H47" s="631">
        <v>127</v>
      </c>
      <c r="I47" s="631">
        <v>768</v>
      </c>
      <c r="J47" s="631">
        <v>-4512</v>
      </c>
      <c r="K47" s="631"/>
      <c r="L47" s="631">
        <v>-70</v>
      </c>
      <c r="M47" s="206"/>
    </row>
    <row r="48" spans="1:13">
      <c r="A48" s="148" t="s">
        <v>326</v>
      </c>
      <c r="B48" s="631">
        <v>-751</v>
      </c>
      <c r="C48" s="631">
        <v>136</v>
      </c>
      <c r="D48" s="631">
        <v>-3575</v>
      </c>
      <c r="E48" s="631">
        <v>162</v>
      </c>
      <c r="F48" s="631">
        <v>160</v>
      </c>
      <c r="G48" s="631">
        <v>-96</v>
      </c>
      <c r="H48" s="631">
        <v>608</v>
      </c>
      <c r="I48" s="631">
        <v>192</v>
      </c>
      <c r="J48" s="1274">
        <v>0</v>
      </c>
      <c r="K48" s="631"/>
      <c r="L48" s="631">
        <v>-3164</v>
      </c>
      <c r="M48" s="206"/>
    </row>
    <row r="49" spans="1:13">
      <c r="A49" s="148" t="s">
        <v>81</v>
      </c>
      <c r="B49" s="1274">
        <v>0</v>
      </c>
      <c r="C49" s="1274">
        <v>0</v>
      </c>
      <c r="D49" s="631">
        <v>-755</v>
      </c>
      <c r="E49" s="631">
        <v>-577</v>
      </c>
      <c r="F49" s="631">
        <v>-340</v>
      </c>
      <c r="G49" s="631">
        <v>-388</v>
      </c>
      <c r="H49" s="631">
        <v>-312</v>
      </c>
      <c r="I49" s="631">
        <v>-779</v>
      </c>
      <c r="J49" s="1274">
        <v>0</v>
      </c>
      <c r="K49" s="631"/>
      <c r="L49" s="631">
        <v>-3150</v>
      </c>
      <c r="M49" s="206"/>
    </row>
    <row r="50" spans="1:13">
      <c r="A50" s="148" t="s">
        <v>299</v>
      </c>
      <c r="B50" s="1274">
        <v>0</v>
      </c>
      <c r="C50" s="1274">
        <v>0</v>
      </c>
      <c r="D50" s="633">
        <v>-2</v>
      </c>
      <c r="E50" s="1274">
        <v>0</v>
      </c>
      <c r="F50" s="1274">
        <v>0</v>
      </c>
      <c r="G50" s="1274">
        <v>0</v>
      </c>
      <c r="H50" s="1274">
        <v>0</v>
      </c>
      <c r="I50" s="633">
        <v>-1</v>
      </c>
      <c r="J50" s="1274">
        <v>0</v>
      </c>
      <c r="K50" s="631"/>
      <c r="L50" s="631">
        <v>-3</v>
      </c>
      <c r="M50" s="206"/>
    </row>
    <row r="51" spans="1:13">
      <c r="A51" s="148" t="s">
        <v>45</v>
      </c>
      <c r="B51" s="631">
        <v>-124</v>
      </c>
      <c r="C51" s="1274">
        <v>0</v>
      </c>
      <c r="D51" s="631">
        <v>-15</v>
      </c>
      <c r="E51" s="633">
        <v>-3</v>
      </c>
      <c r="F51" s="1274">
        <v>0</v>
      </c>
      <c r="G51" s="1274">
        <v>0</v>
      </c>
      <c r="H51" s="633">
        <v>-1</v>
      </c>
      <c r="I51" s="633">
        <v>8</v>
      </c>
      <c r="J51" s="631">
        <v>-20</v>
      </c>
      <c r="K51" s="631"/>
      <c r="L51" s="631">
        <v>-154</v>
      </c>
      <c r="M51" s="206"/>
    </row>
    <row r="52" spans="1:13">
      <c r="A52" s="152" t="s">
        <v>301</v>
      </c>
      <c r="B52" s="634">
        <v>28850</v>
      </c>
      <c r="C52" s="634">
        <v>24382</v>
      </c>
      <c r="D52" s="634">
        <v>24988</v>
      </c>
      <c r="E52" s="634">
        <v>15295</v>
      </c>
      <c r="F52" s="634">
        <v>19251</v>
      </c>
      <c r="G52" s="634">
        <v>18313</v>
      </c>
      <c r="H52" s="634">
        <v>6815</v>
      </c>
      <c r="I52" s="634">
        <v>7643</v>
      </c>
      <c r="J52" s="634">
        <v>5019</v>
      </c>
      <c r="K52" s="635"/>
      <c r="L52" s="634">
        <v>150557</v>
      </c>
      <c r="M52" s="206"/>
    </row>
    <row r="53" spans="1:13">
      <c r="C53" s="156"/>
      <c r="D53" s="156"/>
      <c r="E53" s="156"/>
      <c r="F53" s="156"/>
      <c r="G53" s="156"/>
      <c r="H53" s="148"/>
      <c r="I53" s="148"/>
      <c r="J53" s="148"/>
      <c r="K53" s="148"/>
      <c r="L53" s="148"/>
    </row>
    <row r="54" spans="1:13" ht="45">
      <c r="A54" s="203" t="s">
        <v>657</v>
      </c>
      <c r="B54" s="199" t="s">
        <v>204</v>
      </c>
      <c r="C54" s="199" t="s">
        <v>318</v>
      </c>
      <c r="D54" s="199" t="s">
        <v>285</v>
      </c>
      <c r="E54" s="199" t="s">
        <v>319</v>
      </c>
      <c r="F54" s="199" t="s">
        <v>320</v>
      </c>
      <c r="G54" s="199" t="s">
        <v>327</v>
      </c>
      <c r="H54" s="204" t="s">
        <v>328</v>
      </c>
      <c r="I54" s="204" t="s">
        <v>322</v>
      </c>
      <c r="J54" s="204" t="s">
        <v>323</v>
      </c>
      <c r="K54" s="144"/>
      <c r="L54" s="144" t="s">
        <v>5</v>
      </c>
    </row>
    <row r="55" spans="1:13">
      <c r="A55" s="112"/>
      <c r="B55" s="121" t="s">
        <v>6</v>
      </c>
      <c r="C55" s="121" t="s">
        <v>6</v>
      </c>
      <c r="D55" s="121" t="s">
        <v>6</v>
      </c>
      <c r="E55" s="121" t="s">
        <v>6</v>
      </c>
      <c r="F55" s="121" t="s">
        <v>6</v>
      </c>
      <c r="G55" s="121" t="s">
        <v>6</v>
      </c>
      <c r="H55" s="121" t="s">
        <v>6</v>
      </c>
      <c r="I55" s="121" t="s">
        <v>6</v>
      </c>
      <c r="J55" s="121" t="s">
        <v>6</v>
      </c>
      <c r="K55" s="144"/>
      <c r="L55" s="121" t="s">
        <v>6</v>
      </c>
    </row>
    <row r="56" spans="1:13">
      <c r="A56" s="112"/>
      <c r="B56" s="121"/>
      <c r="C56" s="112"/>
      <c r="D56" s="121"/>
      <c r="E56" s="112"/>
      <c r="F56" s="121"/>
      <c r="G56" s="121"/>
      <c r="H56" s="181"/>
      <c r="I56" s="181"/>
      <c r="J56" s="181"/>
      <c r="K56" s="181"/>
      <c r="L56" s="181"/>
    </row>
    <row r="57" spans="1:13">
      <c r="A57" s="582" t="s">
        <v>294</v>
      </c>
      <c r="B57" s="643">
        <v>30182</v>
      </c>
      <c r="C57" s="643">
        <v>22342</v>
      </c>
      <c r="D57" s="643">
        <v>26062</v>
      </c>
      <c r="E57" s="643">
        <v>11879</v>
      </c>
      <c r="F57" s="643">
        <v>17740</v>
      </c>
      <c r="G57" s="643">
        <v>17929</v>
      </c>
      <c r="H57" s="643">
        <v>5471</v>
      </c>
      <c r="I57" s="643">
        <v>6851</v>
      </c>
      <c r="J57" s="643">
        <v>7848</v>
      </c>
      <c r="K57" s="643">
        <v>0</v>
      </c>
      <c r="L57" s="643">
        <v>146304</v>
      </c>
    </row>
    <row r="58" spans="1:13">
      <c r="A58" s="148" t="s">
        <v>105</v>
      </c>
      <c r="B58" s="639">
        <v>-76</v>
      </c>
      <c r="C58" s="1274">
        <v>0</v>
      </c>
      <c r="D58" s="639">
        <v>-239</v>
      </c>
      <c r="E58" s="1274">
        <v>0</v>
      </c>
      <c r="F58" s="1274">
        <v>0</v>
      </c>
      <c r="G58" s="1274">
        <v>0</v>
      </c>
      <c r="H58" s="1274">
        <v>0</v>
      </c>
      <c r="I58" s="1274">
        <v>0</v>
      </c>
      <c r="J58" s="1274">
        <v>0</v>
      </c>
      <c r="K58" s="639"/>
      <c r="L58" s="639">
        <v>-315</v>
      </c>
    </row>
    <row r="59" spans="1:13">
      <c r="A59" s="181" t="s">
        <v>296</v>
      </c>
      <c r="B59" s="639">
        <v>160</v>
      </c>
      <c r="C59" s="639">
        <v>17</v>
      </c>
      <c r="D59" s="639">
        <v>154</v>
      </c>
      <c r="E59" s="1274">
        <v>0</v>
      </c>
      <c r="F59" s="639">
        <v>583</v>
      </c>
      <c r="G59" s="639">
        <v>101</v>
      </c>
      <c r="H59" s="639">
        <v>58</v>
      </c>
      <c r="I59" s="639">
        <v>403</v>
      </c>
      <c r="J59" s="639">
        <v>4077</v>
      </c>
      <c r="K59" s="639"/>
      <c r="L59" s="639">
        <v>5554</v>
      </c>
    </row>
    <row r="60" spans="1:13">
      <c r="A60" s="181" t="s">
        <v>324</v>
      </c>
      <c r="B60" s="639">
        <v>-134</v>
      </c>
      <c r="C60" s="639">
        <v>0</v>
      </c>
      <c r="D60" s="639">
        <v>-147</v>
      </c>
      <c r="E60" s="639">
        <v>-52</v>
      </c>
      <c r="F60" s="639">
        <v>-18</v>
      </c>
      <c r="G60" s="639">
        <v>-8</v>
      </c>
      <c r="H60" s="639">
        <v>-4</v>
      </c>
      <c r="I60" s="639">
        <v>-210</v>
      </c>
      <c r="J60" s="639">
        <v>-15</v>
      </c>
      <c r="K60" s="639"/>
      <c r="L60" s="639">
        <v>-588</v>
      </c>
    </row>
    <row r="61" spans="1:13">
      <c r="A61" s="181" t="s">
        <v>325</v>
      </c>
      <c r="B61" s="639">
        <v>38</v>
      </c>
      <c r="C61" s="639">
        <v>-3</v>
      </c>
      <c r="D61" s="639">
        <v>2826</v>
      </c>
      <c r="E61" s="639">
        <v>1694</v>
      </c>
      <c r="F61" s="639">
        <v>-58</v>
      </c>
      <c r="G61" s="639">
        <v>662</v>
      </c>
      <c r="H61" s="639">
        <v>483</v>
      </c>
      <c r="I61" s="639">
        <v>673</v>
      </c>
      <c r="J61" s="639">
        <v>-6304</v>
      </c>
      <c r="K61" s="639"/>
      <c r="L61" s="639">
        <v>10</v>
      </c>
    </row>
    <row r="62" spans="1:13">
      <c r="A62" s="181" t="s">
        <v>326</v>
      </c>
      <c r="B62" s="639">
        <v>-303</v>
      </c>
      <c r="C62" s="639">
        <v>1855</v>
      </c>
      <c r="D62" s="639">
        <v>561</v>
      </c>
      <c r="E62" s="639">
        <v>1886</v>
      </c>
      <c r="F62" s="1274">
        <v>0</v>
      </c>
      <c r="G62" s="639">
        <v>72</v>
      </c>
      <c r="H62" s="639">
        <v>635</v>
      </c>
      <c r="I62" s="639">
        <v>140</v>
      </c>
      <c r="J62" s="1274">
        <v>0</v>
      </c>
      <c r="K62" s="639"/>
      <c r="L62" s="639">
        <v>4846</v>
      </c>
    </row>
    <row r="63" spans="1:13">
      <c r="A63" s="181" t="s">
        <v>81</v>
      </c>
      <c r="B63" s="1274">
        <v>0</v>
      </c>
      <c r="C63" s="1274">
        <v>0</v>
      </c>
      <c r="D63" s="639">
        <v>-752</v>
      </c>
      <c r="E63" s="639">
        <v>-631</v>
      </c>
      <c r="F63" s="639">
        <v>-254</v>
      </c>
      <c r="G63" s="639">
        <v>-402</v>
      </c>
      <c r="H63" s="639">
        <v>-256</v>
      </c>
      <c r="I63" s="639">
        <v>-751</v>
      </c>
      <c r="J63" s="1274">
        <v>0</v>
      </c>
      <c r="K63" s="639"/>
      <c r="L63" s="639">
        <v>-3048</v>
      </c>
    </row>
    <row r="64" spans="1:13">
      <c r="A64" s="181" t="s">
        <v>299</v>
      </c>
      <c r="B64" s="1274">
        <v>0</v>
      </c>
      <c r="C64" s="1274">
        <v>0</v>
      </c>
      <c r="D64" s="1274">
        <v>0</v>
      </c>
      <c r="E64" s="1274">
        <v>0</v>
      </c>
      <c r="F64" s="1274">
        <v>0</v>
      </c>
      <c r="G64" s="1274">
        <v>0</v>
      </c>
      <c r="H64" s="639">
        <v>-1</v>
      </c>
      <c r="I64" s="639">
        <v>0</v>
      </c>
      <c r="J64" s="639">
        <v>-12</v>
      </c>
      <c r="K64" s="639"/>
      <c r="L64" s="639">
        <v>-14</v>
      </c>
    </row>
    <row r="65" spans="1:12">
      <c r="A65" s="181" t="s">
        <v>45</v>
      </c>
      <c r="B65" s="639">
        <v>5</v>
      </c>
      <c r="C65" s="1274">
        <v>0</v>
      </c>
      <c r="D65" s="639">
        <v>-15</v>
      </c>
      <c r="E65" s="639">
        <v>-8</v>
      </c>
      <c r="F65" s="1274">
        <v>0</v>
      </c>
      <c r="G65" s="1274">
        <v>0</v>
      </c>
      <c r="H65" s="639">
        <v>-4</v>
      </c>
      <c r="I65" s="639">
        <v>2</v>
      </c>
      <c r="J65" s="639">
        <v>-9</v>
      </c>
      <c r="K65" s="639"/>
      <c r="L65" s="639">
        <v>-29</v>
      </c>
    </row>
    <row r="66" spans="1:12" ht="17.45" customHeight="1">
      <c r="A66" s="591" t="s">
        <v>301</v>
      </c>
      <c r="B66" s="640">
        <v>29873</v>
      </c>
      <c r="C66" s="640">
        <v>24211</v>
      </c>
      <c r="D66" s="640">
        <v>28450</v>
      </c>
      <c r="E66" s="640">
        <v>14766</v>
      </c>
      <c r="F66" s="640">
        <v>17992</v>
      </c>
      <c r="G66" s="640">
        <v>18354</v>
      </c>
      <c r="H66" s="640">
        <v>6381</v>
      </c>
      <c r="I66" s="640">
        <v>7108</v>
      </c>
      <c r="J66" s="640">
        <v>5585</v>
      </c>
      <c r="K66" s="640"/>
      <c r="L66" s="641">
        <v>152720</v>
      </c>
    </row>
    <row r="67" spans="1:12" s="842" customFormat="1" ht="11.25" customHeight="1">
      <c r="A67" s="591"/>
      <c r="B67" s="640"/>
      <c r="C67" s="640"/>
      <c r="D67" s="640"/>
      <c r="E67" s="640"/>
      <c r="F67" s="640"/>
      <c r="G67" s="640"/>
      <c r="H67" s="640"/>
      <c r="I67" s="640"/>
      <c r="J67" s="640"/>
      <c r="K67" s="640"/>
      <c r="L67" s="641"/>
    </row>
    <row r="68" spans="1:12" s="842" customFormat="1" ht="11.25" customHeight="1">
      <c r="A68" s="881" t="s">
        <v>765</v>
      </c>
      <c r="B68" s="640"/>
      <c r="C68" s="640"/>
      <c r="D68" s="640"/>
      <c r="E68" s="640"/>
      <c r="F68" s="640"/>
      <c r="G68" s="640"/>
      <c r="H68" s="640"/>
      <c r="I68" s="640"/>
      <c r="J68" s="640"/>
      <c r="K68" s="640"/>
      <c r="L68" s="641"/>
    </row>
    <row r="69" spans="1:12" ht="18" customHeight="1">
      <c r="A69" s="590" t="s">
        <v>680</v>
      </c>
      <c r="B69" s="638"/>
      <c r="C69" s="638"/>
      <c r="D69" s="638"/>
      <c r="E69" s="638"/>
      <c r="F69" s="638"/>
      <c r="G69" s="638"/>
      <c r="H69" s="638"/>
      <c r="I69" s="638"/>
      <c r="J69" s="638"/>
      <c r="K69" s="638"/>
      <c r="L69" s="638"/>
    </row>
  </sheetData>
  <mergeCells count="3">
    <mergeCell ref="A3:L3"/>
    <mergeCell ref="A5:L5"/>
    <mergeCell ref="A37:L37"/>
  </mergeCells>
  <pageMargins left="0.23622047244094491" right="0.15748031496062992" top="0.62992125984251968" bottom="0.59055118110236227" header="0.31496062992125984" footer="0.51181102362204722"/>
  <pageSetup paperSize="9" scale="90" fitToHeight="2" orientation="landscape" r:id="rId1"/>
  <headerFooter alignWithMargins="0">
    <oddHeader>&amp;CNote 18</oddHeader>
  </headerFooter>
  <rowBreaks count="1" manualBreakCount="1">
    <brk id="36"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2"/>
  <sheetViews>
    <sheetView showGridLines="0" workbookViewId="0"/>
  </sheetViews>
  <sheetFormatPr defaultColWidth="9.33203125" defaultRowHeight="12.75"/>
  <cols>
    <col min="1" max="1" width="43.5" style="126" customWidth="1"/>
    <col min="2" max="2" width="4.83203125" style="126" customWidth="1"/>
    <col min="3" max="4" width="12.83203125" style="126" customWidth="1"/>
    <col min="5" max="5" width="9.33203125" style="126"/>
    <col min="6" max="6" width="1.83203125" style="126" customWidth="1"/>
    <col min="7" max="7" width="15.5" style="126" customWidth="1"/>
    <col min="8" max="16384" width="9.33203125" style="126"/>
  </cols>
  <sheetData>
    <row r="1" spans="1:9">
      <c r="A1" s="126" t="s">
        <v>445</v>
      </c>
    </row>
    <row r="2" spans="1:9" s="445" customFormat="1" ht="5.25" customHeight="1"/>
    <row r="3" spans="1:9" ht="15.75" customHeight="1">
      <c r="A3" s="1439" t="s">
        <v>684</v>
      </c>
      <c r="B3" s="1439"/>
      <c r="C3" s="1439"/>
      <c r="D3" s="1439"/>
      <c r="E3" s="1439"/>
      <c r="F3" s="1439"/>
      <c r="G3" s="1439"/>
    </row>
    <row r="4" spans="1:9" s="139" customFormat="1" ht="12.75" customHeight="1">
      <c r="A4" s="1421" t="s">
        <v>49</v>
      </c>
      <c r="B4" s="1421"/>
      <c r="C4" s="1421"/>
      <c r="D4" s="1421"/>
      <c r="E4" s="1421"/>
      <c r="F4" s="1421"/>
      <c r="G4" s="1421"/>
      <c r="H4" s="642"/>
    </row>
    <row r="5" spans="1:9" s="139" customFormat="1" ht="3.2" customHeight="1">
      <c r="A5" s="170"/>
      <c r="B5" s="170"/>
      <c r="C5" s="170"/>
      <c r="D5" s="170"/>
      <c r="E5" s="170"/>
      <c r="F5" s="170"/>
      <c r="G5" s="170"/>
    </row>
    <row r="6" spans="1:9" s="139" customFormat="1" ht="3.2" customHeight="1">
      <c r="A6" s="141"/>
      <c r="B6" s="141"/>
      <c r="C6" s="141"/>
      <c r="D6" s="142"/>
    </row>
    <row r="7" spans="1:9" ht="26.45" customHeight="1">
      <c r="A7" s="444"/>
      <c r="B7" s="444"/>
      <c r="C7" s="207" t="s">
        <v>330</v>
      </c>
      <c r="D7" s="207" t="s">
        <v>331</v>
      </c>
      <c r="E7" s="207" t="s">
        <v>332</v>
      </c>
      <c r="F7" s="208"/>
      <c r="G7" s="209" t="s">
        <v>685</v>
      </c>
      <c r="I7" s="210"/>
    </row>
    <row r="8" spans="1:9">
      <c r="A8" s="444"/>
      <c r="B8" s="444"/>
      <c r="C8" s="207" t="s">
        <v>6</v>
      </c>
      <c r="D8" s="207" t="s">
        <v>6</v>
      </c>
      <c r="E8" s="207" t="s">
        <v>6</v>
      </c>
      <c r="F8" s="208"/>
      <c r="G8" s="207" t="s">
        <v>6</v>
      </c>
    </row>
    <row r="9" spans="1:9">
      <c r="A9" s="211"/>
      <c r="B9" s="444"/>
      <c r="C9" s="979"/>
      <c r="D9" s="979"/>
      <c r="E9" s="979"/>
      <c r="F9" s="444"/>
      <c r="G9" s="444"/>
    </row>
    <row r="10" spans="1:9" ht="3.2" customHeight="1">
      <c r="A10" s="444"/>
      <c r="B10" s="444"/>
      <c r="C10" s="211"/>
      <c r="D10" s="211"/>
      <c r="E10" s="211"/>
      <c r="F10" s="211"/>
      <c r="G10" s="211"/>
    </row>
    <row r="11" spans="1:9">
      <c r="A11" s="690" t="s">
        <v>761</v>
      </c>
      <c r="B11" s="444"/>
      <c r="C11" s="211"/>
      <c r="D11" s="211"/>
      <c r="E11" s="211"/>
      <c r="F11" s="211"/>
      <c r="G11" s="211"/>
    </row>
    <row r="12" spans="1:9" ht="3.2" customHeight="1">
      <c r="A12" s="444"/>
      <c r="B12" s="444"/>
      <c r="C12" s="211"/>
      <c r="D12" s="211"/>
      <c r="E12" s="211"/>
      <c r="F12" s="211"/>
      <c r="G12" s="211"/>
    </row>
    <row r="13" spans="1:9">
      <c r="A13" s="1264" t="s">
        <v>778</v>
      </c>
      <c r="B13" s="444"/>
      <c r="C13" s="1275">
        <v>0</v>
      </c>
      <c r="D13" s="645">
        <v>20</v>
      </c>
      <c r="E13" s="645">
        <v>12</v>
      </c>
      <c r="F13" s="645"/>
      <c r="G13" s="645">
        <v>32</v>
      </c>
    </row>
    <row r="14" spans="1:9">
      <c r="A14" s="1264" t="s">
        <v>777</v>
      </c>
      <c r="B14" s="444"/>
      <c r="C14" s="644">
        <v>111</v>
      </c>
      <c r="D14" s="645">
        <v>4637</v>
      </c>
      <c r="E14" s="645">
        <v>9421</v>
      </c>
      <c r="F14" s="645"/>
      <c r="G14" s="645">
        <v>14168</v>
      </c>
    </row>
    <row r="15" spans="1:9">
      <c r="A15" s="1264" t="s">
        <v>776</v>
      </c>
      <c r="B15" s="444"/>
      <c r="C15" s="1275">
        <v>0</v>
      </c>
      <c r="D15" s="644" t="s">
        <v>241</v>
      </c>
      <c r="E15" s="645">
        <v>24382</v>
      </c>
      <c r="F15" s="645"/>
      <c r="G15" s="645">
        <v>24382</v>
      </c>
    </row>
    <row r="16" spans="1:9">
      <c r="A16" s="1264" t="s">
        <v>775</v>
      </c>
      <c r="B16" s="444"/>
      <c r="C16" s="644">
        <v>33</v>
      </c>
      <c r="D16" s="645">
        <v>448</v>
      </c>
      <c r="E16" s="645">
        <v>17728</v>
      </c>
      <c r="F16" s="645"/>
      <c r="G16" s="645">
        <v>18210</v>
      </c>
    </row>
    <row r="17" spans="1:7">
      <c r="A17" s="1264" t="s">
        <v>779</v>
      </c>
      <c r="B17" s="444"/>
      <c r="C17" s="1275">
        <v>0</v>
      </c>
      <c r="D17" s="644" t="s">
        <v>241</v>
      </c>
      <c r="E17" s="645">
        <v>1</v>
      </c>
      <c r="F17" s="645"/>
      <c r="G17" s="645">
        <v>1</v>
      </c>
    </row>
    <row r="18" spans="1:7">
      <c r="A18" s="1264" t="s">
        <v>780</v>
      </c>
      <c r="B18" s="444"/>
      <c r="C18" s="1275">
        <v>0</v>
      </c>
      <c r="D18" s="644" t="s">
        <v>241</v>
      </c>
      <c r="E18" s="645">
        <v>19251</v>
      </c>
      <c r="F18" s="645"/>
      <c r="G18" s="645">
        <v>19251</v>
      </c>
    </row>
    <row r="19" spans="1:7">
      <c r="A19" s="1264" t="s">
        <v>781</v>
      </c>
      <c r="B19" s="444"/>
      <c r="C19" s="1275">
        <v>0</v>
      </c>
      <c r="D19" s="645">
        <v>94</v>
      </c>
      <c r="E19" s="645">
        <v>461</v>
      </c>
      <c r="F19" s="645"/>
      <c r="G19" s="645">
        <v>555</v>
      </c>
    </row>
    <row r="20" spans="1:7">
      <c r="A20" s="1264" t="s">
        <v>782</v>
      </c>
      <c r="B20" s="444"/>
      <c r="C20" s="645">
        <v>4</v>
      </c>
      <c r="D20" s="645">
        <v>361</v>
      </c>
      <c r="E20" s="645">
        <v>2134</v>
      </c>
      <c r="F20" s="645"/>
      <c r="G20" s="645">
        <v>2499</v>
      </c>
    </row>
    <row r="21" spans="1:7">
      <c r="A21" s="1264" t="s">
        <v>783</v>
      </c>
      <c r="B21" s="444"/>
      <c r="C21" s="1275">
        <v>0</v>
      </c>
      <c r="D21" s="644">
        <v>4</v>
      </c>
      <c r="E21" s="1275">
        <v>0</v>
      </c>
      <c r="F21" s="645"/>
      <c r="G21" s="645">
        <v>4</v>
      </c>
    </row>
    <row r="22" spans="1:7">
      <c r="A22" s="1264" t="s">
        <v>784</v>
      </c>
      <c r="B22" s="444"/>
      <c r="C22" s="1275">
        <v>0</v>
      </c>
      <c r="D22" s="645">
        <v>8</v>
      </c>
      <c r="E22" s="1275">
        <v>0</v>
      </c>
      <c r="F22" s="645"/>
      <c r="G22" s="645">
        <v>8</v>
      </c>
    </row>
    <row r="23" spans="1:7" ht="3.2" customHeight="1">
      <c r="A23" s="881"/>
      <c r="B23" s="444"/>
      <c r="C23" s="644"/>
      <c r="D23" s="645"/>
      <c r="E23" s="644"/>
      <c r="F23" s="645"/>
      <c r="G23" s="645"/>
    </row>
    <row r="24" spans="1:7">
      <c r="A24" s="656" t="s">
        <v>5</v>
      </c>
      <c r="B24" s="444"/>
      <c r="C24" s="647">
        <v>148</v>
      </c>
      <c r="D24" s="647">
        <v>5571</v>
      </c>
      <c r="E24" s="647">
        <v>73390</v>
      </c>
      <c r="F24" s="647"/>
      <c r="G24" s="647">
        <v>79110</v>
      </c>
    </row>
    <row r="25" spans="1:7" s="445" customFormat="1">
      <c r="A25" s="656"/>
      <c r="B25" s="444"/>
      <c r="C25" s="647"/>
      <c r="D25" s="647"/>
      <c r="E25" s="647"/>
      <c r="F25" s="647"/>
      <c r="G25" s="647"/>
    </row>
    <row r="26" spans="1:7" s="445" customFormat="1" ht="33" customHeight="1">
      <c r="A26" s="656"/>
      <c r="B26" s="444"/>
      <c r="C26" s="207" t="s">
        <v>330</v>
      </c>
      <c r="D26" s="207" t="s">
        <v>331</v>
      </c>
      <c r="E26" s="207" t="s">
        <v>332</v>
      </c>
      <c r="F26" s="647"/>
      <c r="G26" s="209" t="s">
        <v>685</v>
      </c>
    </row>
    <row r="27" spans="1:7" s="445" customFormat="1">
      <c r="A27" s="656"/>
      <c r="B27" s="444"/>
      <c r="C27" s="207" t="s">
        <v>6</v>
      </c>
      <c r="D27" s="207" t="s">
        <v>6</v>
      </c>
      <c r="E27" s="207" t="s">
        <v>6</v>
      </c>
      <c r="F27" s="647"/>
      <c r="G27" s="207" t="s">
        <v>6</v>
      </c>
    </row>
    <row r="28" spans="1:7" s="445" customFormat="1">
      <c r="A28" s="656"/>
      <c r="B28" s="444"/>
      <c r="C28" s="1276"/>
      <c r="D28" s="647"/>
      <c r="E28" s="647"/>
      <c r="F28" s="647"/>
      <c r="G28" s="647"/>
    </row>
    <row r="29" spans="1:7" s="445" customFormat="1">
      <c r="A29" s="690" t="s">
        <v>657</v>
      </c>
      <c r="B29" s="980"/>
      <c r="C29" s="648"/>
      <c r="D29" s="648"/>
      <c r="E29" s="648"/>
      <c r="F29" s="648"/>
      <c r="G29" s="648"/>
    </row>
    <row r="30" spans="1:7" s="445" customFormat="1">
      <c r="A30" s="980"/>
      <c r="B30" s="980"/>
      <c r="C30" s="648"/>
      <c r="D30" s="648"/>
      <c r="E30" s="648"/>
      <c r="F30" s="648"/>
      <c r="G30" s="648"/>
    </row>
    <row r="31" spans="1:7" s="445" customFormat="1">
      <c r="A31" s="881" t="s">
        <v>333</v>
      </c>
      <c r="B31" s="980"/>
      <c r="C31" s="1275">
        <v>0</v>
      </c>
      <c r="D31" s="650">
        <v>14</v>
      </c>
      <c r="E31" s="650">
        <v>13</v>
      </c>
      <c r="F31" s="650"/>
      <c r="G31" s="650">
        <v>27</v>
      </c>
    </row>
    <row r="32" spans="1:7" s="445" customFormat="1">
      <c r="A32" s="881" t="s">
        <v>334</v>
      </c>
      <c r="B32" s="980"/>
      <c r="C32" s="649">
        <v>9</v>
      </c>
      <c r="D32" s="650">
        <v>5308</v>
      </c>
      <c r="E32" s="650">
        <v>9309</v>
      </c>
      <c r="F32" s="650"/>
      <c r="G32" s="650">
        <v>14626</v>
      </c>
    </row>
    <row r="33" spans="1:7" s="445" customFormat="1">
      <c r="A33" s="881" t="s">
        <v>335</v>
      </c>
      <c r="B33" s="980"/>
      <c r="C33" s="1275">
        <v>0</v>
      </c>
      <c r="D33" s="1275">
        <v>0</v>
      </c>
      <c r="E33" s="650">
        <v>24211</v>
      </c>
      <c r="F33" s="650"/>
      <c r="G33" s="650">
        <v>24211</v>
      </c>
    </row>
    <row r="34" spans="1:7" s="445" customFormat="1">
      <c r="A34" s="881" t="s">
        <v>336</v>
      </c>
      <c r="B34" s="980"/>
      <c r="C34" s="649">
        <v>34</v>
      </c>
      <c r="D34" s="650">
        <v>521</v>
      </c>
      <c r="E34" s="650">
        <v>20047</v>
      </c>
      <c r="F34" s="650"/>
      <c r="G34" s="650">
        <v>20603</v>
      </c>
    </row>
    <row r="35" spans="1:7" s="445" customFormat="1">
      <c r="A35" s="881" t="s">
        <v>337</v>
      </c>
      <c r="B35" s="980"/>
      <c r="C35" s="1275">
        <v>0</v>
      </c>
      <c r="D35" s="1275">
        <v>0</v>
      </c>
      <c r="E35" s="650">
        <v>1</v>
      </c>
      <c r="F35" s="650"/>
      <c r="G35" s="650">
        <v>1</v>
      </c>
    </row>
    <row r="36" spans="1:7" s="445" customFormat="1">
      <c r="A36" s="881" t="s">
        <v>338</v>
      </c>
      <c r="B36" s="980"/>
      <c r="C36" s="1275">
        <v>0</v>
      </c>
      <c r="D36" s="1275">
        <v>0</v>
      </c>
      <c r="E36" s="650">
        <v>17992</v>
      </c>
      <c r="F36" s="650"/>
      <c r="G36" s="650">
        <v>17992</v>
      </c>
    </row>
    <row r="37" spans="1:7" s="445" customFormat="1">
      <c r="A37" s="881" t="s">
        <v>339</v>
      </c>
      <c r="B37" s="980"/>
      <c r="C37" s="1275">
        <v>0</v>
      </c>
      <c r="D37" s="650">
        <v>79</v>
      </c>
      <c r="E37" s="650">
        <v>469</v>
      </c>
      <c r="F37" s="650"/>
      <c r="G37" s="650">
        <v>548</v>
      </c>
    </row>
    <row r="38" spans="1:7" s="445" customFormat="1">
      <c r="A38" s="881" t="s">
        <v>340</v>
      </c>
      <c r="B38" s="980"/>
      <c r="C38" s="650">
        <v>1</v>
      </c>
      <c r="D38" s="650">
        <v>62</v>
      </c>
      <c r="E38" s="650">
        <v>2307</v>
      </c>
      <c r="F38" s="650"/>
      <c r="G38" s="650">
        <v>2370</v>
      </c>
    </row>
    <row r="39" spans="1:7" s="445" customFormat="1">
      <c r="A39" s="881" t="s">
        <v>341</v>
      </c>
      <c r="B39" s="980"/>
      <c r="C39" s="1275">
        <v>0</v>
      </c>
      <c r="D39" s="649">
        <v>1</v>
      </c>
      <c r="E39" s="1275">
        <v>0</v>
      </c>
      <c r="F39" s="650"/>
      <c r="G39" s="650">
        <v>2</v>
      </c>
    </row>
    <row r="40" spans="1:7" s="445" customFormat="1">
      <c r="A40" s="881" t="s">
        <v>342</v>
      </c>
      <c r="B40" s="980"/>
      <c r="C40" s="1275">
        <v>0</v>
      </c>
      <c r="D40" s="650">
        <v>9</v>
      </c>
      <c r="E40" s="1275">
        <v>0</v>
      </c>
      <c r="F40" s="650"/>
      <c r="G40" s="650">
        <v>9</v>
      </c>
    </row>
    <row r="41" spans="1:7" s="445" customFormat="1" ht="4.7" customHeight="1">
      <c r="A41" s="881"/>
      <c r="B41" s="980"/>
      <c r="C41" s="649"/>
      <c r="D41" s="650"/>
      <c r="E41" s="649"/>
      <c r="F41" s="650"/>
      <c r="G41" s="650"/>
    </row>
    <row r="42" spans="1:7" s="445" customFormat="1">
      <c r="A42" s="656" t="s">
        <v>5</v>
      </c>
      <c r="B42" s="980"/>
      <c r="C42" s="651">
        <v>44</v>
      </c>
      <c r="D42" s="651">
        <v>5994</v>
      </c>
      <c r="E42" s="651">
        <v>74349</v>
      </c>
      <c r="F42" s="651"/>
      <c r="G42" s="651">
        <v>80388</v>
      </c>
    </row>
    <row r="43" spans="1:7" s="445" customFormat="1">
      <c r="A43" s="646"/>
      <c r="C43" s="647"/>
      <c r="D43" s="647"/>
      <c r="E43" s="647"/>
      <c r="F43" s="647"/>
      <c r="G43" s="647"/>
    </row>
    <row r="44" spans="1:7" ht="3.2" customHeight="1">
      <c r="A44" s="170"/>
      <c r="B44" s="170"/>
      <c r="C44" s="170"/>
      <c r="D44" s="170"/>
      <c r="E44" s="170"/>
      <c r="F44" s="170"/>
      <c r="G44" s="170"/>
    </row>
    <row r="45" spans="1:7" ht="3.2" customHeight="1">
      <c r="A45" s="158"/>
      <c r="B45" s="158"/>
      <c r="C45" s="158"/>
      <c r="D45" s="158"/>
      <c r="E45" s="158"/>
      <c r="F45" s="158"/>
      <c r="G45" s="158"/>
    </row>
    <row r="46" spans="1:7" s="139" customFormat="1" ht="12.75" customHeight="1">
      <c r="A46" s="1421" t="s">
        <v>51</v>
      </c>
      <c r="B46" s="1421"/>
      <c r="C46" s="1421"/>
      <c r="D46" s="1421"/>
      <c r="E46" s="1421"/>
      <c r="F46" s="1421"/>
      <c r="G46" s="1421"/>
    </row>
    <row r="47" spans="1:7" s="139" customFormat="1" ht="3.2" customHeight="1">
      <c r="A47" s="170"/>
      <c r="B47" s="170"/>
      <c r="C47" s="170"/>
      <c r="D47" s="170"/>
      <c r="E47" s="170"/>
      <c r="F47" s="170"/>
      <c r="G47" s="170"/>
    </row>
    <row r="48" spans="1:7" s="139" customFormat="1" ht="3.2" customHeight="1">
      <c r="A48" s="141"/>
      <c r="B48" s="141"/>
      <c r="C48" s="141"/>
      <c r="D48" s="142"/>
    </row>
    <row r="49" spans="1:7" ht="33.75">
      <c r="A49" s="444"/>
      <c r="B49" s="444"/>
      <c r="C49" s="207" t="s">
        <v>330</v>
      </c>
      <c r="D49" s="207" t="s">
        <v>331</v>
      </c>
      <c r="E49" s="207" t="s">
        <v>332</v>
      </c>
      <c r="F49" s="208"/>
      <c r="G49" s="209" t="s">
        <v>685</v>
      </c>
    </row>
    <row r="50" spans="1:7">
      <c r="A50" s="444"/>
      <c r="B50" s="444"/>
      <c r="C50" s="207" t="s">
        <v>6</v>
      </c>
      <c r="D50" s="207" t="s">
        <v>6</v>
      </c>
      <c r="E50" s="207" t="s">
        <v>6</v>
      </c>
      <c r="F50" s="208"/>
      <c r="G50" s="207" t="s">
        <v>6</v>
      </c>
    </row>
    <row r="51" spans="1:7">
      <c r="A51" s="211"/>
      <c r="B51" s="444"/>
      <c r="C51" s="979"/>
      <c r="D51" s="979"/>
      <c r="E51" s="979"/>
      <c r="F51" s="444"/>
      <c r="G51" s="444"/>
    </row>
    <row r="52" spans="1:7" ht="3.2" customHeight="1">
      <c r="A52" s="444"/>
      <c r="B52" s="444"/>
      <c r="C52" s="211"/>
      <c r="D52" s="211"/>
      <c r="E52" s="211"/>
      <c r="F52" s="211"/>
      <c r="G52" s="211"/>
    </row>
    <row r="53" spans="1:7">
      <c r="A53" s="690" t="s">
        <v>761</v>
      </c>
      <c r="B53" s="444"/>
      <c r="C53" s="211"/>
      <c r="D53" s="211"/>
      <c r="E53" s="211"/>
      <c r="F53" s="211"/>
      <c r="G53" s="211"/>
    </row>
    <row r="54" spans="1:7" ht="3.2" customHeight="1">
      <c r="A54" s="444"/>
      <c r="B54" s="444"/>
      <c r="C54" s="211"/>
      <c r="D54" s="211"/>
      <c r="E54" s="211"/>
      <c r="F54" s="211"/>
      <c r="G54" s="211"/>
    </row>
    <row r="55" spans="1:7">
      <c r="A55" s="1264" t="s">
        <v>778</v>
      </c>
      <c r="B55" s="444"/>
      <c r="C55" s="658">
        <v>87</v>
      </c>
      <c r="D55" s="659">
        <v>48</v>
      </c>
      <c r="E55" s="659">
        <v>12</v>
      </c>
      <c r="F55" s="659"/>
      <c r="G55" s="659">
        <v>147</v>
      </c>
    </row>
    <row r="56" spans="1:7">
      <c r="A56" s="1264" t="s">
        <v>777</v>
      </c>
      <c r="B56" s="444"/>
      <c r="C56" s="658">
        <v>111</v>
      </c>
      <c r="D56" s="659">
        <v>13187</v>
      </c>
      <c r="E56" s="659">
        <v>15552</v>
      </c>
      <c r="F56" s="659"/>
      <c r="G56" s="659">
        <v>28850</v>
      </c>
    </row>
    <row r="57" spans="1:7">
      <c r="A57" s="1264" t="s">
        <v>776</v>
      </c>
      <c r="B57" s="444"/>
      <c r="C57" s="1275">
        <v>0</v>
      </c>
      <c r="D57" s="1275">
        <v>0</v>
      </c>
      <c r="E57" s="659">
        <v>24382</v>
      </c>
      <c r="F57" s="659"/>
      <c r="G57" s="659">
        <v>24382</v>
      </c>
    </row>
    <row r="58" spans="1:7">
      <c r="A58" s="1264" t="s">
        <v>775</v>
      </c>
      <c r="B58" s="444"/>
      <c r="C58" s="658">
        <v>33</v>
      </c>
      <c r="D58" s="659">
        <v>6024</v>
      </c>
      <c r="E58" s="659">
        <v>18931</v>
      </c>
      <c r="F58" s="659"/>
      <c r="G58" s="659">
        <v>24988</v>
      </c>
    </row>
    <row r="59" spans="1:7">
      <c r="A59" s="1264" t="s">
        <v>779</v>
      </c>
      <c r="B59" s="444"/>
      <c r="C59" s="1275">
        <v>0</v>
      </c>
      <c r="D59" s="1275">
        <v>0</v>
      </c>
      <c r="E59" s="659">
        <v>15295</v>
      </c>
      <c r="F59" s="659"/>
      <c r="G59" s="659">
        <v>15295</v>
      </c>
    </row>
    <row r="60" spans="1:7">
      <c r="A60" s="1264" t="s">
        <v>780</v>
      </c>
      <c r="B60" s="444"/>
      <c r="C60" s="1275">
        <v>0</v>
      </c>
      <c r="D60" s="1275">
        <v>0</v>
      </c>
      <c r="E60" s="659">
        <v>19251</v>
      </c>
      <c r="F60" s="659"/>
      <c r="G60" s="659">
        <v>19251</v>
      </c>
    </row>
    <row r="61" spans="1:7">
      <c r="A61" s="1264" t="s">
        <v>785</v>
      </c>
      <c r="B61" s="444"/>
      <c r="C61" s="1275">
        <v>0</v>
      </c>
      <c r="D61" s="1275">
        <v>0</v>
      </c>
      <c r="E61" s="659">
        <v>18313</v>
      </c>
      <c r="F61" s="659"/>
      <c r="G61" s="659">
        <v>18313</v>
      </c>
    </row>
    <row r="62" spans="1:7">
      <c r="A62" s="1264" t="s">
        <v>781</v>
      </c>
      <c r="B62" s="444"/>
      <c r="C62" s="1275">
        <v>0</v>
      </c>
      <c r="D62" s="659">
        <v>94</v>
      </c>
      <c r="E62" s="659">
        <v>6721</v>
      </c>
      <c r="F62" s="659"/>
      <c r="G62" s="659">
        <v>6815</v>
      </c>
    </row>
    <row r="63" spans="1:7">
      <c r="A63" s="1264" t="s">
        <v>782</v>
      </c>
      <c r="B63" s="444"/>
      <c r="C63" s="659">
        <v>4</v>
      </c>
      <c r="D63" s="659">
        <v>1464</v>
      </c>
      <c r="E63" s="659">
        <v>6175</v>
      </c>
      <c r="F63" s="659"/>
      <c r="G63" s="659">
        <v>7643</v>
      </c>
    </row>
    <row r="64" spans="1:7">
      <c r="A64" s="1264" t="s">
        <v>783</v>
      </c>
      <c r="B64" s="444"/>
      <c r="C64" s="1275">
        <v>0</v>
      </c>
      <c r="D64" s="658">
        <v>4</v>
      </c>
      <c r="E64" s="659">
        <v>330</v>
      </c>
      <c r="F64" s="659"/>
      <c r="G64" s="659">
        <v>334</v>
      </c>
    </row>
    <row r="65" spans="1:7">
      <c r="A65" s="1264" t="s">
        <v>784</v>
      </c>
      <c r="B65" s="444"/>
      <c r="C65" s="1275">
        <v>0</v>
      </c>
      <c r="D65" s="659">
        <v>73</v>
      </c>
      <c r="E65" s="658">
        <v>224</v>
      </c>
      <c r="F65" s="659"/>
      <c r="G65" s="659">
        <v>297</v>
      </c>
    </row>
    <row r="66" spans="1:7" ht="3.2" customHeight="1">
      <c r="A66" s="881"/>
      <c r="B66" s="444"/>
      <c r="C66" s="658"/>
      <c r="D66" s="659"/>
      <c r="E66" s="659"/>
      <c r="F66" s="659"/>
      <c r="G66" s="659"/>
    </row>
    <row r="67" spans="1:7">
      <c r="A67" s="656" t="s">
        <v>5</v>
      </c>
      <c r="B67" s="444"/>
      <c r="C67" s="660">
        <v>235</v>
      </c>
      <c r="D67" s="660">
        <v>20894</v>
      </c>
      <c r="E67" s="660">
        <v>125187</v>
      </c>
      <c r="F67" s="660"/>
      <c r="G67" s="660">
        <v>146317</v>
      </c>
    </row>
    <row r="68" spans="1:7" ht="3.2" customHeight="1">
      <c r="A68" s="444"/>
      <c r="B68" s="444"/>
      <c r="C68" s="212"/>
      <c r="D68" s="212"/>
      <c r="E68" s="212"/>
      <c r="F68" s="212"/>
      <c r="G68" s="212"/>
    </row>
    <row r="69" spans="1:7">
      <c r="A69" s="813"/>
      <c r="B69" s="444"/>
      <c r="C69" s="212"/>
      <c r="D69" s="212"/>
      <c r="E69" s="212"/>
      <c r="F69" s="212"/>
      <c r="G69" s="212"/>
    </row>
    <row r="70" spans="1:7" ht="3.2" customHeight="1">
      <c r="A70" s="205"/>
      <c r="B70" s="444"/>
      <c r="C70" s="212"/>
      <c r="D70" s="212"/>
      <c r="E70" s="212"/>
      <c r="F70" s="212"/>
      <c r="G70" s="212"/>
    </row>
    <row r="71" spans="1:7" s="445" customFormat="1" ht="35.25" customHeight="1">
      <c r="A71" s="205"/>
      <c r="B71" s="444"/>
      <c r="C71" s="207" t="s">
        <v>330</v>
      </c>
      <c r="D71" s="207" t="s">
        <v>331</v>
      </c>
      <c r="E71" s="207" t="s">
        <v>332</v>
      </c>
      <c r="F71" s="212"/>
      <c r="G71" s="209" t="s">
        <v>685</v>
      </c>
    </row>
    <row r="72" spans="1:7" s="445" customFormat="1" ht="13.5" customHeight="1">
      <c r="A72" s="205"/>
      <c r="B72" s="444"/>
      <c r="C72" s="207" t="s">
        <v>6</v>
      </c>
      <c r="D72" s="207" t="s">
        <v>6</v>
      </c>
      <c r="E72" s="207" t="s">
        <v>6</v>
      </c>
      <c r="F72" s="212"/>
      <c r="G72" s="207" t="s">
        <v>6</v>
      </c>
    </row>
    <row r="73" spans="1:7" s="445" customFormat="1" ht="13.5" customHeight="1">
      <c r="A73" s="205"/>
      <c r="B73" s="444"/>
      <c r="C73" s="212"/>
      <c r="D73" s="212"/>
      <c r="E73" s="212"/>
      <c r="F73" s="212"/>
      <c r="G73" s="212"/>
    </row>
    <row r="74" spans="1:7">
      <c r="A74" s="690" t="s">
        <v>657</v>
      </c>
      <c r="B74" s="981"/>
      <c r="C74" s="653"/>
      <c r="D74" s="653"/>
      <c r="E74" s="653"/>
      <c r="F74" s="653"/>
      <c r="G74" s="653"/>
    </row>
    <row r="75" spans="1:7" ht="1.5" customHeight="1">
      <c r="A75" s="981"/>
      <c r="B75" s="981"/>
      <c r="C75" s="653"/>
      <c r="D75" s="653"/>
      <c r="E75" s="653"/>
      <c r="F75" s="653"/>
      <c r="G75" s="653"/>
    </row>
    <row r="76" spans="1:7" ht="17.45" customHeight="1">
      <c r="A76" s="881" t="s">
        <v>333</v>
      </c>
      <c r="B76" s="981"/>
      <c r="C76" s="1275">
        <v>0</v>
      </c>
      <c r="D76" s="655">
        <v>58</v>
      </c>
      <c r="E76" s="655">
        <v>820</v>
      </c>
      <c r="F76" s="655"/>
      <c r="G76" s="655">
        <v>879</v>
      </c>
    </row>
    <row r="77" spans="1:7">
      <c r="A77" s="881" t="s">
        <v>334</v>
      </c>
      <c r="B77" s="981"/>
      <c r="C77" s="654">
        <v>9</v>
      </c>
      <c r="D77" s="655">
        <v>13799</v>
      </c>
      <c r="E77" s="655">
        <v>16066</v>
      </c>
      <c r="F77" s="655"/>
      <c r="G77" s="655">
        <v>29873</v>
      </c>
    </row>
    <row r="78" spans="1:7">
      <c r="A78" s="881" t="s">
        <v>335</v>
      </c>
      <c r="B78" s="981"/>
      <c r="C78" s="1275">
        <v>0</v>
      </c>
      <c r="D78" s="1275">
        <v>0</v>
      </c>
      <c r="E78" s="655">
        <v>24211</v>
      </c>
      <c r="F78" s="655"/>
      <c r="G78" s="655">
        <v>24211</v>
      </c>
    </row>
    <row r="79" spans="1:7">
      <c r="A79" s="881" t="s">
        <v>336</v>
      </c>
      <c r="B79" s="981"/>
      <c r="C79" s="654">
        <v>34</v>
      </c>
      <c r="D79" s="655">
        <v>7207</v>
      </c>
      <c r="E79" s="655">
        <v>21209</v>
      </c>
      <c r="F79" s="655"/>
      <c r="G79" s="655">
        <v>28450</v>
      </c>
    </row>
    <row r="80" spans="1:7">
      <c r="A80" s="881" t="s">
        <v>337</v>
      </c>
      <c r="B80" s="981"/>
      <c r="C80" s="1275">
        <v>0</v>
      </c>
      <c r="D80" s="1275">
        <v>0</v>
      </c>
      <c r="E80" s="655">
        <v>14766</v>
      </c>
      <c r="F80" s="655"/>
      <c r="G80" s="655">
        <v>14766</v>
      </c>
    </row>
    <row r="81" spans="1:7">
      <c r="A81" s="881" t="s">
        <v>338</v>
      </c>
      <c r="B81" s="981"/>
      <c r="C81" s="1275">
        <v>0</v>
      </c>
      <c r="D81" s="1275">
        <v>0</v>
      </c>
      <c r="E81" s="655">
        <v>17992</v>
      </c>
      <c r="F81" s="655"/>
      <c r="G81" s="655">
        <v>17992</v>
      </c>
    </row>
    <row r="82" spans="1:7">
      <c r="A82" s="881" t="s">
        <v>343</v>
      </c>
      <c r="B82" s="981"/>
      <c r="C82" s="1275">
        <v>0</v>
      </c>
      <c r="D82" s="1275">
        <v>0</v>
      </c>
      <c r="E82" s="655">
        <v>18354</v>
      </c>
      <c r="F82" s="655"/>
      <c r="G82" s="655">
        <v>18354</v>
      </c>
    </row>
    <row r="83" spans="1:7">
      <c r="A83" s="881" t="s">
        <v>339</v>
      </c>
      <c r="B83" s="981"/>
      <c r="C83" s="1275">
        <v>0</v>
      </c>
      <c r="D83" s="655">
        <v>79</v>
      </c>
      <c r="E83" s="655">
        <v>6302</v>
      </c>
      <c r="F83" s="655"/>
      <c r="G83" s="655">
        <v>6381</v>
      </c>
    </row>
    <row r="84" spans="1:7">
      <c r="A84" s="881" t="s">
        <v>340</v>
      </c>
      <c r="B84" s="981"/>
      <c r="C84" s="655">
        <v>1</v>
      </c>
      <c r="D84" s="655">
        <v>1063</v>
      </c>
      <c r="E84" s="655">
        <v>6043</v>
      </c>
      <c r="F84" s="655"/>
      <c r="G84" s="655">
        <v>7108</v>
      </c>
    </row>
    <row r="85" spans="1:7">
      <c r="A85" s="881" t="s">
        <v>341</v>
      </c>
      <c r="B85" s="981"/>
      <c r="C85" s="1275">
        <v>0</v>
      </c>
      <c r="D85" s="654">
        <v>1</v>
      </c>
      <c r="E85" s="655">
        <v>314</v>
      </c>
      <c r="F85" s="655"/>
      <c r="G85" s="655">
        <v>316</v>
      </c>
    </row>
    <row r="86" spans="1:7">
      <c r="A86" s="881" t="s">
        <v>342</v>
      </c>
      <c r="B86" s="981"/>
      <c r="C86" s="1275">
        <v>0</v>
      </c>
      <c r="D86" s="655">
        <v>59</v>
      </c>
      <c r="E86" s="1275">
        <v>0</v>
      </c>
      <c r="F86" s="655"/>
      <c r="G86" s="655">
        <v>59</v>
      </c>
    </row>
    <row r="87" spans="1:7">
      <c r="A87" s="881"/>
      <c r="B87" s="981"/>
      <c r="C87" s="654"/>
      <c r="D87" s="655"/>
      <c r="E87" s="655"/>
      <c r="F87" s="655"/>
      <c r="G87" s="655"/>
    </row>
    <row r="88" spans="1:7">
      <c r="A88" s="656" t="s">
        <v>5</v>
      </c>
      <c r="B88" s="981"/>
      <c r="C88" s="657">
        <v>44</v>
      </c>
      <c r="D88" s="657">
        <v>22267</v>
      </c>
      <c r="E88" s="657">
        <v>126078</v>
      </c>
      <c r="F88" s="657"/>
      <c r="G88" s="657">
        <v>148389</v>
      </c>
    </row>
    <row r="89" spans="1:7" ht="4.7" customHeight="1">
      <c r="A89" s="444"/>
      <c r="B89" s="444"/>
      <c r="C89" s="444"/>
      <c r="D89" s="444"/>
      <c r="E89" s="444"/>
      <c r="F89" s="444"/>
      <c r="G89" s="444"/>
    </row>
    <row r="90" spans="1:7">
      <c r="A90" s="444" t="s">
        <v>681</v>
      </c>
      <c r="B90" s="444"/>
      <c r="C90" s="444"/>
      <c r="D90" s="444"/>
      <c r="E90" s="444"/>
      <c r="F90" s="444"/>
      <c r="G90" s="444"/>
    </row>
    <row r="91" spans="1:7">
      <c r="A91" s="444" t="s">
        <v>682</v>
      </c>
      <c r="B91" s="444"/>
      <c r="C91" s="444"/>
      <c r="D91" s="444"/>
      <c r="E91" s="444"/>
      <c r="F91" s="444"/>
      <c r="G91" s="444"/>
    </row>
    <row r="92" spans="1:7">
      <c r="A92" s="439" t="s">
        <v>683</v>
      </c>
      <c r="B92" s="439"/>
      <c r="C92" s="439"/>
      <c r="D92" s="439"/>
      <c r="E92" s="439"/>
      <c r="F92" s="439"/>
      <c r="G92" s="439"/>
    </row>
  </sheetData>
  <mergeCells count="3">
    <mergeCell ref="A3:G3"/>
    <mergeCell ref="A46:G46"/>
    <mergeCell ref="A4:G4"/>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1"/>
  <sheetViews>
    <sheetView showGridLines="0" zoomScaleNormal="100" workbookViewId="0"/>
  </sheetViews>
  <sheetFormatPr defaultColWidth="9.33203125" defaultRowHeight="12.75"/>
  <cols>
    <col min="1" max="1" width="71.33203125" style="126" customWidth="1"/>
    <col min="2" max="2" width="4.83203125" style="126" customWidth="1"/>
    <col min="3" max="13" width="13.1640625" style="126" customWidth="1"/>
    <col min="14" max="16384" width="9.33203125" style="126"/>
  </cols>
  <sheetData>
    <row r="1" spans="1:15">
      <c r="A1" s="126" t="s">
        <v>805</v>
      </c>
    </row>
    <row r="2" spans="1:15" s="445" customFormat="1" ht="5.25" customHeight="1"/>
    <row r="3" spans="1:15" ht="15.75" customHeight="1">
      <c r="A3" s="1439" t="s">
        <v>686</v>
      </c>
      <c r="B3" s="1439"/>
      <c r="C3" s="1439"/>
      <c r="D3" s="1439"/>
      <c r="E3" s="1439"/>
      <c r="F3" s="1439"/>
      <c r="G3" s="1439"/>
      <c r="H3" s="1439"/>
      <c r="I3" s="1439"/>
      <c r="J3" s="1439"/>
      <c r="K3" s="1439"/>
      <c r="L3" s="1439"/>
      <c r="M3" s="1439"/>
    </row>
    <row r="4" spans="1:15" s="445" customFormat="1" ht="15.75" customHeight="1">
      <c r="A4" s="139"/>
      <c r="B4" s="936"/>
      <c r="C4" s="936"/>
      <c r="D4" s="936"/>
      <c r="E4" s="936"/>
      <c r="F4" s="936"/>
      <c r="G4" s="936"/>
      <c r="H4" s="936"/>
      <c r="I4" s="936"/>
      <c r="J4" s="936"/>
      <c r="K4" s="936"/>
      <c r="L4" s="936"/>
      <c r="M4" s="936"/>
    </row>
    <row r="5" spans="1:15" s="139" customFormat="1" ht="3" customHeight="1">
      <c r="A5" s="140"/>
      <c r="B5" s="140"/>
      <c r="C5" s="140"/>
      <c r="D5" s="140"/>
      <c r="E5" s="140"/>
      <c r="F5" s="140"/>
      <c r="G5" s="140"/>
      <c r="H5" s="140"/>
      <c r="I5" s="140"/>
      <c r="J5" s="140"/>
      <c r="K5" s="140"/>
      <c r="L5" s="140"/>
      <c r="M5" s="140"/>
    </row>
    <row r="6" spans="1:15" s="139" customFormat="1" ht="12.75" customHeight="1">
      <c r="A6" s="1421" t="s">
        <v>49</v>
      </c>
      <c r="B6" s="1421"/>
      <c r="C6" s="1421"/>
      <c r="D6" s="1421"/>
      <c r="E6" s="1421"/>
      <c r="F6" s="1421"/>
      <c r="G6" s="1421"/>
      <c r="H6" s="1421"/>
      <c r="I6" s="1421"/>
      <c r="J6" s="1421"/>
      <c r="K6" s="1421"/>
      <c r="L6" s="1421"/>
      <c r="M6" s="1421"/>
    </row>
    <row r="7" spans="1:15" s="139" customFormat="1" ht="3.2" customHeight="1">
      <c r="A7" s="170"/>
      <c r="B7" s="170"/>
      <c r="C7" s="170"/>
      <c r="D7" s="170"/>
      <c r="E7" s="170"/>
      <c r="F7" s="170"/>
      <c r="G7" s="170"/>
      <c r="H7" s="170"/>
      <c r="I7" s="170"/>
      <c r="J7" s="170"/>
      <c r="K7" s="170"/>
      <c r="L7" s="170"/>
      <c r="M7" s="170"/>
    </row>
    <row r="8" spans="1:15" s="139" customFormat="1" ht="3.2" customHeight="1">
      <c r="A8" s="141"/>
      <c r="B8" s="141"/>
      <c r="C8" s="141"/>
      <c r="D8" s="141"/>
      <c r="E8" s="141"/>
      <c r="F8" s="142"/>
      <c r="G8" s="141"/>
    </row>
    <row r="9" spans="1:15">
      <c r="A9" s="626" t="s">
        <v>687</v>
      </c>
      <c r="B9" s="444"/>
      <c r="C9" s="444"/>
      <c r="D9" s="444"/>
      <c r="E9" s="444"/>
      <c r="F9" s="444"/>
      <c r="G9" s="444"/>
      <c r="H9" s="444"/>
      <c r="I9" s="444"/>
      <c r="J9" s="444"/>
      <c r="K9" s="444"/>
      <c r="L9" s="444"/>
      <c r="M9" s="444"/>
    </row>
    <row r="10" spans="1:15">
      <c r="A10" s="211"/>
      <c r="B10" s="444"/>
      <c r="C10" s="444"/>
      <c r="D10" s="444"/>
      <c r="E10" s="444"/>
      <c r="F10" s="444"/>
      <c r="G10" s="444"/>
      <c r="H10" s="444"/>
      <c r="I10" s="444"/>
      <c r="J10" s="444"/>
      <c r="K10" s="444"/>
      <c r="L10" s="444"/>
      <c r="M10" s="444"/>
    </row>
    <row r="11" spans="1:15" ht="49.7" customHeight="1">
      <c r="A11" s="444"/>
      <c r="B11" s="444"/>
      <c r="C11" s="444"/>
      <c r="D11" s="812" t="s">
        <v>105</v>
      </c>
      <c r="E11" s="812" t="s">
        <v>204</v>
      </c>
      <c r="F11" s="812" t="s">
        <v>318</v>
      </c>
      <c r="G11" s="883" t="s">
        <v>285</v>
      </c>
      <c r="H11" s="883" t="s">
        <v>319</v>
      </c>
      <c r="I11" s="883" t="s">
        <v>320</v>
      </c>
      <c r="J11" s="663" t="s">
        <v>321</v>
      </c>
      <c r="K11" s="663" t="s">
        <v>322</v>
      </c>
      <c r="L11" s="663" t="s">
        <v>100</v>
      </c>
      <c r="M11" s="663" t="s">
        <v>106</v>
      </c>
      <c r="O11" s="216"/>
    </row>
    <row r="12" spans="1:15">
      <c r="A12" s="444"/>
      <c r="B12" s="444"/>
      <c r="C12" s="444"/>
      <c r="D12" s="937" t="s">
        <v>6</v>
      </c>
      <c r="E12" s="937" t="s">
        <v>6</v>
      </c>
      <c r="F12" s="937" t="s">
        <v>6</v>
      </c>
      <c r="G12" s="937" t="s">
        <v>6</v>
      </c>
      <c r="H12" s="937" t="s">
        <v>6</v>
      </c>
      <c r="I12" s="937" t="s">
        <v>6</v>
      </c>
      <c r="J12" s="937" t="s">
        <v>6</v>
      </c>
      <c r="K12" s="937" t="s">
        <v>6</v>
      </c>
      <c r="L12" s="937" t="s">
        <v>6</v>
      </c>
      <c r="M12" s="937" t="s">
        <v>6</v>
      </c>
      <c r="N12" s="156"/>
    </row>
    <row r="13" spans="1:15" ht="3.2" customHeight="1">
      <c r="A13" s="444"/>
      <c r="B13" s="444"/>
      <c r="C13" s="444"/>
      <c r="D13" s="937"/>
      <c r="E13" s="937"/>
      <c r="F13" s="937"/>
      <c r="G13" s="937"/>
      <c r="H13" s="937"/>
      <c r="I13" s="937"/>
      <c r="J13" s="937"/>
      <c r="K13" s="937"/>
      <c r="L13" s="937"/>
      <c r="M13" s="937"/>
      <c r="N13" s="156"/>
    </row>
    <row r="14" spans="1:15">
      <c r="A14" s="690" t="s">
        <v>761</v>
      </c>
      <c r="B14" s="662"/>
      <c r="C14" s="662"/>
      <c r="D14" s="662"/>
      <c r="E14" s="662"/>
      <c r="F14" s="662"/>
      <c r="G14" s="662"/>
      <c r="H14" s="662"/>
      <c r="I14" s="662"/>
      <c r="J14" s="662"/>
      <c r="K14" s="662"/>
      <c r="L14" s="662"/>
      <c r="M14" s="662"/>
    </row>
    <row r="15" spans="1:15" ht="3.2" customHeight="1">
      <c r="A15" s="662"/>
      <c r="B15" s="662"/>
      <c r="C15" s="662"/>
      <c r="D15" s="662"/>
      <c r="E15" s="662"/>
      <c r="F15" s="662"/>
      <c r="G15" s="662"/>
      <c r="H15" s="662"/>
      <c r="I15" s="662"/>
      <c r="J15" s="662"/>
      <c r="K15" s="662"/>
      <c r="L15" s="662"/>
      <c r="M15" s="662"/>
    </row>
    <row r="16" spans="1:15">
      <c r="A16" s="652" t="s">
        <v>344</v>
      </c>
      <c r="B16" s="652"/>
      <c r="C16" s="636"/>
      <c r="D16" s="666">
        <v>13</v>
      </c>
      <c r="E16" s="666">
        <v>9309</v>
      </c>
      <c r="F16" s="666">
        <v>24211</v>
      </c>
      <c r="G16" s="666">
        <v>20047</v>
      </c>
      <c r="H16" s="666">
        <v>1</v>
      </c>
      <c r="I16" s="666">
        <v>17992</v>
      </c>
      <c r="J16" s="666">
        <v>469</v>
      </c>
      <c r="K16" s="666">
        <v>2307</v>
      </c>
      <c r="L16" s="607" t="s">
        <v>241</v>
      </c>
      <c r="M16" s="607" t="s">
        <v>241</v>
      </c>
    </row>
    <row r="17" spans="1:13" ht="3.2" customHeight="1">
      <c r="A17" s="665"/>
      <c r="B17" s="665"/>
      <c r="C17" s="662"/>
      <c r="D17" s="667"/>
      <c r="E17" s="667"/>
      <c r="F17" s="667"/>
      <c r="G17" s="667"/>
      <c r="H17" s="667"/>
      <c r="I17" s="667"/>
      <c r="J17" s="667"/>
      <c r="K17" s="667"/>
      <c r="L17" s="667"/>
      <c r="M17" s="668"/>
    </row>
    <row r="18" spans="1:13">
      <c r="A18" s="665" t="s">
        <v>296</v>
      </c>
      <c r="B18" s="665"/>
      <c r="C18" s="662"/>
      <c r="D18" s="667">
        <v>1</v>
      </c>
      <c r="E18" s="667">
        <v>100</v>
      </c>
      <c r="F18" s="667">
        <v>35</v>
      </c>
      <c r="G18" s="667">
        <v>913</v>
      </c>
      <c r="H18" s="668" t="s">
        <v>241</v>
      </c>
      <c r="I18" s="667">
        <v>1543</v>
      </c>
      <c r="J18" s="667">
        <v>11</v>
      </c>
      <c r="K18" s="667">
        <v>432</v>
      </c>
      <c r="L18" s="668" t="s">
        <v>241</v>
      </c>
      <c r="M18" s="668" t="s">
        <v>241</v>
      </c>
    </row>
    <row r="19" spans="1:13" ht="3.2" customHeight="1">
      <c r="A19" s="665"/>
      <c r="B19" s="665"/>
      <c r="C19" s="662"/>
      <c r="D19" s="667"/>
      <c r="E19" s="667"/>
      <c r="F19" s="667"/>
      <c r="G19" s="667"/>
      <c r="H19" s="668"/>
      <c r="I19" s="667"/>
      <c r="J19" s="667"/>
      <c r="K19" s="667"/>
      <c r="L19" s="668"/>
      <c r="M19" s="668"/>
    </row>
    <row r="20" spans="1:13">
      <c r="A20" s="665" t="s">
        <v>809</v>
      </c>
      <c r="B20" s="665"/>
      <c r="C20" s="662"/>
      <c r="D20" s="668">
        <v>-1</v>
      </c>
      <c r="E20" s="667">
        <v>197</v>
      </c>
      <c r="F20" s="667">
        <v>136</v>
      </c>
      <c r="G20" s="667">
        <v>-2638</v>
      </c>
      <c r="H20" s="668" t="s">
        <v>241</v>
      </c>
      <c r="I20" s="667">
        <v>160</v>
      </c>
      <c r="J20" s="668" t="s">
        <v>241</v>
      </c>
      <c r="K20" s="667">
        <v>92</v>
      </c>
      <c r="L20" s="668" t="s">
        <v>241</v>
      </c>
      <c r="M20" s="668" t="s">
        <v>241</v>
      </c>
    </row>
    <row r="21" spans="1:13" ht="3.2" customHeight="1">
      <c r="A21" s="665"/>
      <c r="B21" s="665"/>
      <c r="C21" s="662"/>
      <c r="D21" s="668"/>
      <c r="E21" s="667"/>
      <c r="F21" s="667"/>
      <c r="G21" s="667"/>
      <c r="H21" s="668"/>
      <c r="I21" s="667"/>
      <c r="J21" s="667"/>
      <c r="K21" s="667"/>
      <c r="L21" s="668"/>
      <c r="M21" s="668"/>
    </row>
    <row r="22" spans="1:13">
      <c r="A22" s="665" t="s">
        <v>345</v>
      </c>
      <c r="B22" s="665"/>
      <c r="C22" s="662"/>
      <c r="D22" s="668" t="s">
        <v>241</v>
      </c>
      <c r="E22" s="667">
        <v>-158</v>
      </c>
      <c r="F22" s="668" t="s">
        <v>241</v>
      </c>
      <c r="G22" s="668">
        <v>10</v>
      </c>
      <c r="H22" s="668" t="s">
        <v>241</v>
      </c>
      <c r="I22" s="668" t="s">
        <v>241</v>
      </c>
      <c r="J22" s="668" t="s">
        <v>241</v>
      </c>
      <c r="K22" s="668">
        <v>-296</v>
      </c>
      <c r="L22" s="668" t="s">
        <v>241</v>
      </c>
      <c r="M22" s="668" t="s">
        <v>241</v>
      </c>
    </row>
    <row r="23" spans="1:13" ht="3.2" customHeight="1">
      <c r="A23" s="665"/>
      <c r="B23" s="665"/>
      <c r="C23" s="662"/>
      <c r="D23" s="668"/>
      <c r="E23" s="667"/>
      <c r="F23" s="668"/>
      <c r="G23" s="668"/>
      <c r="H23" s="668"/>
      <c r="I23" s="668"/>
      <c r="J23" s="668"/>
      <c r="K23" s="668"/>
      <c r="L23" s="668"/>
      <c r="M23" s="668"/>
    </row>
    <row r="24" spans="1:13" s="445" customFormat="1" ht="12" customHeight="1">
      <c r="A24" s="665" t="s">
        <v>688</v>
      </c>
      <c r="B24" s="665"/>
      <c r="C24" s="662"/>
      <c r="D24" s="668" t="s">
        <v>241</v>
      </c>
      <c r="E24" s="667">
        <v>1</v>
      </c>
      <c r="F24" s="668" t="s">
        <v>241</v>
      </c>
      <c r="G24" s="668">
        <v>4</v>
      </c>
      <c r="H24" s="668" t="s">
        <v>241</v>
      </c>
      <c r="I24" s="668" t="s">
        <v>241</v>
      </c>
      <c r="J24" s="668">
        <v>-6</v>
      </c>
      <c r="K24" s="668" t="s">
        <v>241</v>
      </c>
      <c r="L24" s="668" t="s">
        <v>241</v>
      </c>
      <c r="M24" s="668" t="s">
        <v>241</v>
      </c>
    </row>
    <row r="25" spans="1:13" s="445" customFormat="1" ht="3.2" customHeight="1">
      <c r="A25" s="665"/>
      <c r="B25" s="665"/>
      <c r="C25" s="662"/>
      <c r="D25" s="668"/>
      <c r="E25" s="667"/>
      <c r="F25" s="668"/>
      <c r="G25" s="668"/>
      <c r="H25" s="668"/>
      <c r="I25" s="668"/>
      <c r="J25" s="668"/>
      <c r="K25" s="668"/>
      <c r="L25" s="668"/>
      <c r="M25" s="668"/>
    </row>
    <row r="26" spans="1:13">
      <c r="A26" s="665" t="s">
        <v>324</v>
      </c>
      <c r="B26" s="665"/>
      <c r="C26" s="662"/>
      <c r="D26" s="668">
        <v>-1</v>
      </c>
      <c r="E26" s="667">
        <v>-30</v>
      </c>
      <c r="F26" s="668" t="s">
        <v>241</v>
      </c>
      <c r="G26" s="667">
        <v>-68</v>
      </c>
      <c r="H26" s="668" t="s">
        <v>241</v>
      </c>
      <c r="I26" s="668">
        <v>-103</v>
      </c>
      <c r="J26" s="668">
        <v>-1</v>
      </c>
      <c r="K26" s="668">
        <v>-61</v>
      </c>
      <c r="L26" s="668" t="s">
        <v>241</v>
      </c>
      <c r="M26" s="668" t="s">
        <v>241</v>
      </c>
    </row>
    <row r="27" spans="1:13" ht="3.2" customHeight="1">
      <c r="A27" s="665"/>
      <c r="B27" s="665"/>
      <c r="C27" s="662"/>
      <c r="D27" s="667"/>
      <c r="E27" s="667"/>
      <c r="F27" s="667"/>
      <c r="G27" s="667"/>
      <c r="H27" s="668"/>
      <c r="I27" s="667"/>
      <c r="J27" s="667"/>
      <c r="K27" s="667"/>
      <c r="L27" s="668"/>
      <c r="M27" s="668"/>
    </row>
    <row r="28" spans="1:13">
      <c r="A28" s="665" t="s">
        <v>81</v>
      </c>
      <c r="B28" s="665"/>
      <c r="C28" s="662"/>
      <c r="D28" s="668" t="s">
        <v>241</v>
      </c>
      <c r="E28" s="668" t="s">
        <v>241</v>
      </c>
      <c r="F28" s="668" t="s">
        <v>241</v>
      </c>
      <c r="G28" s="667">
        <v>-539</v>
      </c>
      <c r="H28" s="668" t="s">
        <v>241</v>
      </c>
      <c r="I28" s="667">
        <v>-340</v>
      </c>
      <c r="J28" s="667">
        <v>-13</v>
      </c>
      <c r="K28" s="667">
        <v>-340</v>
      </c>
      <c r="L28" s="668" t="s">
        <v>241</v>
      </c>
      <c r="M28" s="668" t="s">
        <v>241</v>
      </c>
    </row>
    <row r="29" spans="1:13" ht="9.75" customHeight="1">
      <c r="A29" s="665"/>
      <c r="B29" s="665"/>
      <c r="C29" s="662"/>
      <c r="D29" s="668"/>
      <c r="E29" s="668"/>
      <c r="F29" s="668"/>
      <c r="G29" s="667"/>
      <c r="H29" s="668"/>
      <c r="I29" s="667"/>
      <c r="J29" s="667"/>
      <c r="K29" s="667"/>
      <c r="L29" s="668"/>
      <c r="M29" s="668"/>
    </row>
    <row r="30" spans="1:13">
      <c r="A30" s="614" t="s">
        <v>347</v>
      </c>
      <c r="B30" s="665"/>
      <c r="C30" s="662"/>
      <c r="D30" s="669">
        <v>12</v>
      </c>
      <c r="E30" s="669">
        <v>9421</v>
      </c>
      <c r="F30" s="669">
        <v>24382</v>
      </c>
      <c r="G30" s="669">
        <v>17728</v>
      </c>
      <c r="H30" s="669">
        <v>1</v>
      </c>
      <c r="I30" s="669">
        <v>19251</v>
      </c>
      <c r="J30" s="669">
        <v>461</v>
      </c>
      <c r="K30" s="669">
        <v>2134</v>
      </c>
      <c r="L30" s="670" t="s">
        <v>241</v>
      </c>
      <c r="M30" s="670" t="s">
        <v>241</v>
      </c>
    </row>
    <row r="31" spans="1:13" ht="3.2" customHeight="1">
      <c r="A31" s="619"/>
      <c r="B31" s="211"/>
      <c r="C31" s="444"/>
      <c r="D31" s="220"/>
      <c r="E31" s="220"/>
      <c r="F31" s="220"/>
      <c r="G31" s="220"/>
      <c r="H31" s="220"/>
      <c r="I31" s="220"/>
      <c r="J31" s="220"/>
      <c r="K31" s="220"/>
      <c r="L31" s="220"/>
      <c r="M31" s="211"/>
    </row>
    <row r="32" spans="1:13" ht="3.2" customHeight="1">
      <c r="A32" s="619"/>
      <c r="B32" s="211"/>
      <c r="C32" s="444"/>
      <c r="D32" s="220"/>
      <c r="E32" s="220"/>
      <c r="F32" s="220"/>
      <c r="G32" s="220"/>
      <c r="H32" s="220"/>
      <c r="I32" s="220"/>
      <c r="J32" s="220"/>
      <c r="K32" s="220"/>
      <c r="L32" s="220"/>
      <c r="M32" s="211"/>
    </row>
    <row r="33" spans="1:14" ht="7.5" customHeight="1">
      <c r="A33" s="619"/>
      <c r="B33" s="211"/>
      <c r="C33" s="220"/>
      <c r="D33" s="220"/>
      <c r="E33" s="220"/>
      <c r="F33" s="220"/>
      <c r="G33" s="220"/>
      <c r="H33" s="220"/>
      <c r="I33" s="220"/>
      <c r="J33" s="220"/>
      <c r="K33" s="220"/>
      <c r="L33" s="220"/>
      <c r="M33" s="444"/>
    </row>
    <row r="34" spans="1:14" s="445" customFormat="1" ht="21.2" customHeight="1">
      <c r="A34" s="444"/>
      <c r="B34" s="444"/>
      <c r="C34" s="444"/>
      <c r="D34" s="812" t="s">
        <v>105</v>
      </c>
      <c r="E34" s="812" t="s">
        <v>204</v>
      </c>
      <c r="F34" s="812" t="s">
        <v>318</v>
      </c>
      <c r="G34" s="883" t="s">
        <v>285</v>
      </c>
      <c r="H34" s="883" t="s">
        <v>319</v>
      </c>
      <c r="I34" s="883" t="s">
        <v>320</v>
      </c>
      <c r="J34" s="663" t="s">
        <v>321</v>
      </c>
      <c r="K34" s="663" t="s">
        <v>322</v>
      </c>
      <c r="L34" s="663" t="s">
        <v>100</v>
      </c>
      <c r="M34" s="663" t="s">
        <v>106</v>
      </c>
    </row>
    <row r="35" spans="1:14" s="445" customFormat="1" ht="13.7" customHeight="1">
      <c r="A35" s="444"/>
      <c r="B35" s="444"/>
      <c r="C35" s="444"/>
      <c r="D35" s="937" t="s">
        <v>6</v>
      </c>
      <c r="E35" s="937" t="s">
        <v>6</v>
      </c>
      <c r="F35" s="937" t="s">
        <v>6</v>
      </c>
      <c r="G35" s="937" t="s">
        <v>6</v>
      </c>
      <c r="H35" s="937" t="s">
        <v>6</v>
      </c>
      <c r="I35" s="937" t="s">
        <v>6</v>
      </c>
      <c r="J35" s="937" t="s">
        <v>6</v>
      </c>
      <c r="K35" s="937" t="s">
        <v>6</v>
      </c>
      <c r="L35" s="937" t="s">
        <v>6</v>
      </c>
      <c r="M35" s="937" t="s">
        <v>6</v>
      </c>
      <c r="N35" s="661"/>
    </row>
    <row r="36" spans="1:14" s="445" customFormat="1" ht="7.5" customHeight="1">
      <c r="A36" s="444"/>
      <c r="B36" s="444"/>
      <c r="C36" s="444"/>
      <c r="D36" s="937"/>
      <c r="E36" s="937"/>
      <c r="F36" s="937"/>
      <c r="G36" s="937"/>
      <c r="H36" s="937"/>
      <c r="I36" s="937"/>
      <c r="J36" s="937"/>
      <c r="K36" s="937"/>
      <c r="L36" s="937"/>
      <c r="M36" s="937"/>
      <c r="N36" s="661"/>
    </row>
    <row r="37" spans="1:14" s="445" customFormat="1">
      <c r="A37" s="690" t="s">
        <v>657</v>
      </c>
      <c r="B37" s="444"/>
      <c r="C37" s="444"/>
      <c r="D37" s="444"/>
      <c r="E37" s="444"/>
      <c r="F37" s="444"/>
      <c r="G37" s="444"/>
      <c r="H37" s="444"/>
      <c r="I37" s="444"/>
      <c r="J37" s="444"/>
      <c r="K37" s="444"/>
      <c r="L37" s="444"/>
      <c r="M37" s="444"/>
    </row>
    <row r="38" spans="1:14" s="445" customFormat="1" ht="7.5" customHeight="1">
      <c r="A38" s="444"/>
      <c r="B38" s="444"/>
      <c r="C38" s="444"/>
      <c r="D38" s="444"/>
      <c r="E38" s="444"/>
      <c r="F38" s="444"/>
      <c r="G38" s="444"/>
      <c r="H38" s="444"/>
      <c r="I38" s="444"/>
      <c r="J38" s="444"/>
      <c r="K38" s="444"/>
      <c r="L38" s="444"/>
      <c r="M38" s="444"/>
    </row>
    <row r="39" spans="1:14" s="445" customFormat="1">
      <c r="A39" s="622" t="s">
        <v>344</v>
      </c>
      <c r="B39" s="622"/>
      <c r="C39" s="615"/>
      <c r="D39" s="624">
        <v>4</v>
      </c>
      <c r="E39" s="624">
        <v>12875</v>
      </c>
      <c r="F39" s="624">
        <v>22342</v>
      </c>
      <c r="G39" s="624">
        <v>17333</v>
      </c>
      <c r="H39" s="624">
        <v>1</v>
      </c>
      <c r="I39" s="624">
        <v>17740</v>
      </c>
      <c r="J39" s="624">
        <v>269</v>
      </c>
      <c r="K39" s="624">
        <v>2144</v>
      </c>
      <c r="L39" s="624">
        <v>1</v>
      </c>
      <c r="M39" s="620" t="s">
        <v>241</v>
      </c>
    </row>
    <row r="40" spans="1:14" s="445" customFormat="1" ht="3.75" customHeight="1">
      <c r="A40" s="622"/>
      <c r="B40" s="622"/>
      <c r="C40" s="615"/>
      <c r="D40" s="624"/>
      <c r="E40" s="624"/>
      <c r="F40" s="624"/>
      <c r="G40" s="624"/>
      <c r="H40" s="624"/>
      <c r="I40" s="624"/>
      <c r="J40" s="624"/>
      <c r="K40" s="624"/>
      <c r="L40" s="624"/>
      <c r="M40" s="620"/>
    </row>
    <row r="41" spans="1:14" s="445" customFormat="1" ht="11.25" customHeight="1">
      <c r="A41" s="211" t="s">
        <v>296</v>
      </c>
      <c r="B41" s="211"/>
      <c r="C41" s="444"/>
      <c r="D41" s="625">
        <v>10</v>
      </c>
      <c r="E41" s="625">
        <v>92</v>
      </c>
      <c r="F41" s="625">
        <v>17</v>
      </c>
      <c r="G41" s="625">
        <v>2761</v>
      </c>
      <c r="H41" s="616" t="s">
        <v>241</v>
      </c>
      <c r="I41" s="625">
        <v>599</v>
      </c>
      <c r="J41" s="625">
        <v>213</v>
      </c>
      <c r="K41" s="625">
        <v>783</v>
      </c>
      <c r="L41" s="616" t="s">
        <v>241</v>
      </c>
      <c r="M41" s="616" t="s">
        <v>241</v>
      </c>
    </row>
    <row r="42" spans="1:14" ht="0.75" customHeight="1">
      <c r="A42" s="211"/>
      <c r="B42" s="211"/>
      <c r="C42" s="444"/>
      <c r="D42" s="625"/>
      <c r="E42" s="625"/>
      <c r="F42" s="625"/>
      <c r="G42" s="625"/>
      <c r="H42" s="616"/>
      <c r="I42" s="625"/>
      <c r="J42" s="625"/>
      <c r="K42" s="625"/>
      <c r="L42" s="616"/>
      <c r="M42" s="616"/>
      <c r="N42" s="445"/>
    </row>
    <row r="43" spans="1:14">
      <c r="A43" s="211" t="s">
        <v>809</v>
      </c>
      <c r="B43" s="211"/>
      <c r="C43" s="444"/>
      <c r="D43" s="616" t="s">
        <v>241</v>
      </c>
      <c r="E43" s="625">
        <v>653</v>
      </c>
      <c r="F43" s="625">
        <v>1855</v>
      </c>
      <c r="G43" s="625">
        <v>565</v>
      </c>
      <c r="H43" s="616" t="s">
        <v>241</v>
      </c>
      <c r="I43" s="625">
        <v>-1</v>
      </c>
      <c r="J43" s="616" t="s">
        <v>241</v>
      </c>
      <c r="K43" s="625">
        <v>-42</v>
      </c>
      <c r="L43" s="616" t="s">
        <v>241</v>
      </c>
      <c r="M43" s="616" t="s">
        <v>241</v>
      </c>
      <c r="N43" s="445"/>
    </row>
    <row r="44" spans="1:14" ht="2.25" customHeight="1">
      <c r="A44" s="211"/>
      <c r="B44" s="211"/>
      <c r="C44" s="444"/>
      <c r="D44" s="616"/>
      <c r="E44" s="625"/>
      <c r="F44" s="625"/>
      <c r="G44" s="625"/>
      <c r="H44" s="616"/>
      <c r="I44" s="625"/>
      <c r="J44" s="625"/>
      <c r="K44" s="625"/>
      <c r="L44" s="616"/>
      <c r="M44" s="616"/>
      <c r="N44" s="445"/>
    </row>
    <row r="45" spans="1:14" s="139" customFormat="1" ht="11.25" customHeight="1">
      <c r="A45" s="211" t="s">
        <v>345</v>
      </c>
      <c r="B45" s="211"/>
      <c r="C45" s="444"/>
      <c r="D45" s="616" t="s">
        <v>241</v>
      </c>
      <c r="E45" s="625">
        <v>-4211</v>
      </c>
      <c r="F45" s="616" t="s">
        <v>241</v>
      </c>
      <c r="G45" s="616">
        <v>88</v>
      </c>
      <c r="H45" s="616" t="s">
        <v>241</v>
      </c>
      <c r="I45" s="616" t="s">
        <v>241</v>
      </c>
      <c r="J45" s="616" t="s">
        <v>241</v>
      </c>
      <c r="K45" s="616">
        <v>-45</v>
      </c>
      <c r="L45" s="616">
        <v>-1</v>
      </c>
      <c r="M45" s="616" t="s">
        <v>241</v>
      </c>
      <c r="N45" s="445"/>
    </row>
    <row r="46" spans="1:14" s="139" customFormat="1" ht="2.25" customHeight="1">
      <c r="A46" s="211"/>
      <c r="B46" s="211"/>
      <c r="C46" s="444"/>
      <c r="D46" s="616"/>
      <c r="E46" s="625"/>
      <c r="F46" s="616"/>
      <c r="G46" s="616"/>
      <c r="H46" s="616"/>
      <c r="I46" s="616"/>
      <c r="J46" s="616"/>
      <c r="K46" s="616"/>
      <c r="L46" s="616"/>
      <c r="M46" s="616"/>
      <c r="N46" s="445"/>
    </row>
    <row r="47" spans="1:14" s="139" customFormat="1">
      <c r="A47" s="211" t="s">
        <v>324</v>
      </c>
      <c r="B47" s="211"/>
      <c r="C47" s="444"/>
      <c r="D47" s="616" t="s">
        <v>241</v>
      </c>
      <c r="E47" s="625">
        <v>-99</v>
      </c>
      <c r="F47" s="616" t="s">
        <v>241</v>
      </c>
      <c r="G47" s="625">
        <v>-173</v>
      </c>
      <c r="H47" s="616" t="s">
        <v>241</v>
      </c>
      <c r="I47" s="625">
        <v>-92</v>
      </c>
      <c r="J47" s="616" t="s">
        <v>241</v>
      </c>
      <c r="K47" s="625">
        <v>-199</v>
      </c>
      <c r="L47" s="616" t="s">
        <v>241</v>
      </c>
      <c r="M47" s="616" t="s">
        <v>241</v>
      </c>
      <c r="N47" s="445"/>
    </row>
    <row r="48" spans="1:14" ht="1.5" customHeight="1">
      <c r="A48" s="211"/>
      <c r="B48" s="211"/>
      <c r="C48" s="444"/>
      <c r="D48" s="625"/>
      <c r="E48" s="625"/>
      <c r="F48" s="625"/>
      <c r="G48" s="625"/>
      <c r="H48" s="616"/>
      <c r="I48" s="625"/>
      <c r="J48" s="625"/>
      <c r="K48" s="625"/>
      <c r="L48" s="616"/>
      <c r="M48" s="616"/>
      <c r="N48" s="445"/>
    </row>
    <row r="49" spans="1:16">
      <c r="A49" s="211" t="s">
        <v>81</v>
      </c>
      <c r="B49" s="211"/>
      <c r="C49" s="444"/>
      <c r="D49" s="616" t="s">
        <v>241</v>
      </c>
      <c r="E49" s="616" t="s">
        <v>241</v>
      </c>
      <c r="F49" s="616">
        <v>-3</v>
      </c>
      <c r="G49" s="625">
        <v>-527</v>
      </c>
      <c r="H49" s="616" t="s">
        <v>241</v>
      </c>
      <c r="I49" s="625">
        <v>-254</v>
      </c>
      <c r="J49" s="625">
        <v>-12</v>
      </c>
      <c r="K49" s="625">
        <v>-334</v>
      </c>
      <c r="L49" s="616" t="s">
        <v>241</v>
      </c>
      <c r="M49" s="616" t="s">
        <v>241</v>
      </c>
      <c r="N49" s="445"/>
    </row>
    <row r="50" spans="1:16">
      <c r="A50" s="619" t="s">
        <v>347</v>
      </c>
      <c r="B50" s="665"/>
      <c r="C50" s="662"/>
      <c r="D50" s="669">
        <v>13</v>
      </c>
      <c r="E50" s="669">
        <v>9309</v>
      </c>
      <c r="F50" s="669">
        <v>24211</v>
      </c>
      <c r="G50" s="669">
        <v>20047</v>
      </c>
      <c r="H50" s="669">
        <v>1</v>
      </c>
      <c r="I50" s="669">
        <v>17992</v>
      </c>
      <c r="J50" s="669">
        <v>469</v>
      </c>
      <c r="K50" s="669">
        <v>2307</v>
      </c>
      <c r="L50" s="616" t="s">
        <v>241</v>
      </c>
      <c r="M50" s="616" t="s">
        <v>241</v>
      </c>
      <c r="N50" s="445"/>
    </row>
    <row r="51" spans="1:16">
      <c r="A51" s="619"/>
      <c r="B51" s="211"/>
      <c r="C51" s="444"/>
      <c r="D51" s="220"/>
      <c r="E51" s="220"/>
      <c r="F51" s="220"/>
      <c r="G51" s="220"/>
      <c r="H51" s="220"/>
      <c r="I51" s="220"/>
      <c r="J51" s="220"/>
      <c r="K51" s="220"/>
      <c r="L51" s="220"/>
      <c r="M51" s="211"/>
      <c r="N51" s="445"/>
    </row>
    <row r="52" spans="1:16">
      <c r="A52" s="208" t="s">
        <v>348</v>
      </c>
      <c r="B52" s="208"/>
      <c r="C52" s="623"/>
      <c r="D52" s="621"/>
      <c r="E52" s="621"/>
      <c r="F52" s="621"/>
      <c r="G52" s="621"/>
      <c r="H52" s="621"/>
      <c r="I52" s="621"/>
      <c r="J52" s="621"/>
      <c r="K52" s="621"/>
      <c r="L52" s="621"/>
      <c r="M52" s="621"/>
      <c r="N52" s="445"/>
    </row>
    <row r="53" spans="1:16" ht="12.2" customHeight="1">
      <c r="A53" s="208" t="s">
        <v>349</v>
      </c>
      <c r="B53" s="211"/>
      <c r="C53" s="211"/>
      <c r="D53" s="621"/>
      <c r="E53" s="621"/>
      <c r="F53" s="621"/>
      <c r="G53" s="220"/>
      <c r="H53" s="220"/>
      <c r="I53" s="220"/>
      <c r="J53" s="220"/>
      <c r="K53" s="220"/>
      <c r="L53" s="220"/>
      <c r="M53" s="617"/>
      <c r="N53" s="445"/>
    </row>
    <row r="54" spans="1:16" s="445" customFormat="1" ht="11.25" customHeight="1">
      <c r="A54" s="208"/>
      <c r="B54" s="211"/>
      <c r="C54" s="211"/>
      <c r="D54" s="621"/>
      <c r="E54" s="621"/>
      <c r="F54" s="621"/>
      <c r="G54" s="220"/>
      <c r="H54" s="220"/>
      <c r="I54" s="220"/>
      <c r="J54" s="220"/>
      <c r="K54" s="220"/>
      <c r="L54" s="220"/>
      <c r="M54" s="617"/>
    </row>
    <row r="55" spans="1:16" ht="15.75" customHeight="1">
      <c r="A55" s="439" t="s">
        <v>651</v>
      </c>
      <c r="B55" s="221"/>
      <c r="C55" s="221"/>
      <c r="D55" s="221"/>
      <c r="E55" s="221"/>
      <c r="F55" s="221"/>
      <c r="G55" s="982"/>
      <c r="H55" s="982"/>
      <c r="I55" s="982"/>
      <c r="J55" s="982"/>
      <c r="K55" s="982"/>
      <c r="L55" s="982"/>
      <c r="M55" s="982"/>
      <c r="N55" s="445"/>
    </row>
    <row r="56" spans="1:16">
      <c r="B56" s="215"/>
      <c r="C56" s="218"/>
      <c r="D56" s="218"/>
      <c r="E56" s="218"/>
      <c r="F56" s="218"/>
      <c r="G56" s="218"/>
      <c r="H56" s="218"/>
      <c r="I56" s="218"/>
      <c r="J56" s="218"/>
      <c r="K56" s="218"/>
      <c r="L56" s="218"/>
      <c r="M56" s="214"/>
      <c r="N56" s="445"/>
    </row>
    <row r="57" spans="1:16" ht="3.2" customHeight="1">
      <c r="A57" s="217"/>
      <c r="B57" s="215"/>
      <c r="C57" s="218"/>
      <c r="D57" s="218"/>
      <c r="E57" s="218"/>
      <c r="F57" s="218"/>
      <c r="G57" s="218"/>
      <c r="H57" s="218"/>
      <c r="I57" s="218"/>
      <c r="J57" s="218"/>
      <c r="K57" s="218"/>
      <c r="L57" s="218"/>
      <c r="M57" s="214"/>
      <c r="N57" s="445"/>
    </row>
    <row r="58" spans="1:16">
      <c r="A58" s="211"/>
      <c r="B58" s="211"/>
      <c r="C58" s="211"/>
      <c r="D58" s="211"/>
      <c r="E58" s="211"/>
      <c r="F58" s="211"/>
      <c r="G58" s="211"/>
      <c r="H58" s="211"/>
      <c r="I58" s="211"/>
      <c r="J58" s="211"/>
      <c r="K58" s="211"/>
      <c r="L58" s="211"/>
      <c r="M58" s="136"/>
    </row>
    <row r="59" spans="1:16" ht="3.2" customHeight="1">
      <c r="A59" s="219"/>
      <c r="B59" s="219"/>
      <c r="C59" s="219"/>
      <c r="D59" s="219"/>
      <c r="E59" s="219"/>
      <c r="F59" s="219"/>
      <c r="G59" s="219"/>
      <c r="H59" s="219"/>
      <c r="I59" s="219"/>
      <c r="J59" s="219"/>
      <c r="K59" s="219"/>
      <c r="L59" s="219"/>
      <c r="M59" s="221"/>
    </row>
    <row r="60" spans="1:16">
      <c r="A60" s="1440" t="s">
        <v>51</v>
      </c>
      <c r="B60" s="1440"/>
      <c r="C60" s="1440"/>
      <c r="D60" s="1440"/>
      <c r="E60" s="1440"/>
      <c r="F60" s="1440"/>
      <c r="G60" s="1440"/>
      <c r="H60" s="1440"/>
      <c r="I60" s="1440"/>
      <c r="J60" s="1440"/>
      <c r="K60" s="1440"/>
      <c r="L60" s="1440"/>
      <c r="M60" s="1440"/>
      <c r="N60" s="664"/>
      <c r="O60" s="664"/>
      <c r="P60" s="664"/>
    </row>
    <row r="61" spans="1:16" ht="3.2" customHeight="1">
      <c r="A61" s="222"/>
      <c r="B61" s="222"/>
      <c r="C61" s="222"/>
      <c r="D61" s="222"/>
      <c r="E61" s="222"/>
      <c r="F61" s="223"/>
      <c r="G61" s="222"/>
      <c r="H61" s="148"/>
      <c r="I61" s="148"/>
      <c r="J61" s="148"/>
      <c r="K61" s="148"/>
      <c r="L61" s="148"/>
      <c r="M61" s="148"/>
      <c r="N61" s="139"/>
    </row>
    <row r="62" spans="1:16" ht="3.2" customHeight="1">
      <c r="A62" s="214"/>
      <c r="B62" s="214"/>
      <c r="C62" s="214"/>
      <c r="D62" s="214"/>
      <c r="E62" s="214"/>
      <c r="F62" s="214"/>
      <c r="G62" s="214"/>
      <c r="H62" s="214"/>
      <c r="I62" s="214"/>
      <c r="J62" s="214"/>
      <c r="K62" s="214"/>
      <c r="L62" s="214"/>
      <c r="M62" s="214"/>
    </row>
    <row r="63" spans="1:16" ht="3.2" customHeight="1">
      <c r="A63" s="215"/>
      <c r="B63" s="214"/>
      <c r="C63" s="214"/>
      <c r="D63" s="214"/>
      <c r="E63" s="214"/>
      <c r="F63" s="214"/>
      <c r="G63" s="214"/>
      <c r="H63" s="214"/>
      <c r="I63" s="214"/>
      <c r="J63" s="214"/>
      <c r="K63" s="214"/>
      <c r="L63" s="214"/>
      <c r="M63" s="214"/>
    </row>
    <row r="64" spans="1:16" ht="45">
      <c r="A64" s="444"/>
      <c r="B64" s="444"/>
      <c r="C64" s="812" t="s">
        <v>350</v>
      </c>
      <c r="D64" s="812" t="s">
        <v>204</v>
      </c>
      <c r="E64" s="812" t="s">
        <v>318</v>
      </c>
      <c r="F64" s="883" t="s">
        <v>285</v>
      </c>
      <c r="G64" s="883" t="s">
        <v>319</v>
      </c>
      <c r="H64" s="883" t="s">
        <v>320</v>
      </c>
      <c r="I64" s="663" t="s">
        <v>351</v>
      </c>
      <c r="J64" s="663" t="s">
        <v>321</v>
      </c>
      <c r="K64" s="663" t="s">
        <v>322</v>
      </c>
      <c r="L64" s="663" t="s">
        <v>100</v>
      </c>
      <c r="M64" s="663" t="s">
        <v>106</v>
      </c>
    </row>
    <row r="65" spans="1:14" ht="3.2" customHeight="1">
      <c r="A65" s="444"/>
      <c r="B65" s="444"/>
      <c r="C65" s="937" t="s">
        <v>6</v>
      </c>
      <c r="D65" s="937" t="s">
        <v>6</v>
      </c>
      <c r="E65" s="937" t="s">
        <v>6</v>
      </c>
      <c r="F65" s="937" t="s">
        <v>6</v>
      </c>
      <c r="G65" s="937" t="s">
        <v>6</v>
      </c>
      <c r="H65" s="937" t="s">
        <v>6</v>
      </c>
      <c r="I65" s="937" t="s">
        <v>6</v>
      </c>
      <c r="J65" s="937" t="s">
        <v>6</v>
      </c>
      <c r="K65" s="937" t="s">
        <v>6</v>
      </c>
      <c r="L65" s="937" t="s">
        <v>6</v>
      </c>
      <c r="M65" s="937" t="s">
        <v>6</v>
      </c>
    </row>
    <row r="66" spans="1:14" ht="16.5" customHeight="1">
      <c r="A66" s="444"/>
      <c r="B66" s="444"/>
      <c r="C66" s="937"/>
      <c r="D66" s="937"/>
      <c r="E66" s="937"/>
      <c r="F66" s="937"/>
      <c r="G66" s="937"/>
      <c r="H66" s="937"/>
      <c r="I66" s="937"/>
      <c r="J66" s="937"/>
      <c r="K66" s="937"/>
      <c r="L66" s="937"/>
      <c r="M66" s="937"/>
    </row>
    <row r="67" spans="1:14" s="224" customFormat="1">
      <c r="A67" s="690" t="s">
        <v>761</v>
      </c>
      <c r="B67" s="444"/>
      <c r="C67" s="444"/>
      <c r="D67" s="444"/>
      <c r="E67" s="444"/>
      <c r="F67" s="444"/>
      <c r="G67" s="444"/>
      <c r="H67" s="444"/>
      <c r="I67" s="444"/>
      <c r="J67" s="444"/>
      <c r="K67" s="444"/>
      <c r="L67" s="444"/>
      <c r="M67" s="444"/>
      <c r="N67" s="126"/>
    </row>
    <row r="68" spans="1:14">
      <c r="A68" s="444"/>
      <c r="B68" s="444"/>
      <c r="C68" s="444"/>
      <c r="D68" s="444"/>
      <c r="E68" s="444"/>
      <c r="F68" s="444"/>
      <c r="G68" s="444"/>
      <c r="H68" s="444"/>
      <c r="I68" s="444"/>
      <c r="J68" s="444"/>
      <c r="K68" s="444"/>
      <c r="L68" s="444"/>
      <c r="M68" s="444"/>
    </row>
    <row r="69" spans="1:14">
      <c r="A69" s="622" t="s">
        <v>344</v>
      </c>
      <c r="B69" s="622"/>
      <c r="C69" s="666">
        <v>820</v>
      </c>
      <c r="D69" s="666">
        <v>16066</v>
      </c>
      <c r="E69" s="666">
        <v>24211</v>
      </c>
      <c r="F69" s="666">
        <v>21209</v>
      </c>
      <c r="G69" s="666">
        <v>14766</v>
      </c>
      <c r="H69" s="666">
        <v>17992</v>
      </c>
      <c r="I69" s="666">
        <v>18354</v>
      </c>
      <c r="J69" s="666">
        <v>6302</v>
      </c>
      <c r="K69" s="666">
        <v>6043</v>
      </c>
      <c r="L69" s="666">
        <v>314</v>
      </c>
      <c r="M69" s="616" t="s">
        <v>241</v>
      </c>
    </row>
    <row r="70" spans="1:14" ht="3.2" customHeight="1">
      <c r="A70" s="211"/>
      <c r="B70" s="211"/>
      <c r="C70" s="625"/>
      <c r="D70" s="625"/>
      <c r="E70" s="625"/>
      <c r="F70" s="625"/>
      <c r="G70" s="625"/>
      <c r="H70" s="625"/>
      <c r="I70" s="625"/>
      <c r="J70" s="625"/>
      <c r="K70" s="625"/>
      <c r="L70" s="666"/>
      <c r="M70" s="666"/>
    </row>
    <row r="71" spans="1:14">
      <c r="A71" s="211" t="s">
        <v>296</v>
      </c>
      <c r="B71" s="211"/>
      <c r="C71" s="667">
        <v>7</v>
      </c>
      <c r="D71" s="667">
        <v>126</v>
      </c>
      <c r="E71" s="667">
        <v>35</v>
      </c>
      <c r="F71" s="667">
        <v>993</v>
      </c>
      <c r="G71" s="667">
        <v>957</v>
      </c>
      <c r="H71" s="667">
        <v>1543</v>
      </c>
      <c r="I71" s="667">
        <v>447</v>
      </c>
      <c r="J71" s="667">
        <v>124</v>
      </c>
      <c r="K71" s="667">
        <v>1042</v>
      </c>
      <c r="L71" s="616" t="s">
        <v>241</v>
      </c>
      <c r="M71" s="616">
        <v>1</v>
      </c>
    </row>
    <row r="72" spans="1:14" ht="2.25" customHeight="1">
      <c r="A72" s="211"/>
      <c r="B72" s="211"/>
      <c r="C72" s="625"/>
      <c r="D72" s="625"/>
      <c r="E72" s="625"/>
      <c r="F72" s="625"/>
      <c r="G72" s="625"/>
      <c r="H72" s="625"/>
      <c r="I72" s="625"/>
      <c r="J72" s="625"/>
      <c r="K72" s="625"/>
      <c r="L72" s="625"/>
      <c r="M72" s="616"/>
    </row>
    <row r="73" spans="1:14">
      <c r="A73" s="211" t="s">
        <v>352</v>
      </c>
      <c r="B73" s="211"/>
      <c r="C73" s="668">
        <v>-5</v>
      </c>
      <c r="D73" s="668" t="s">
        <v>241</v>
      </c>
      <c r="E73" s="668" t="s">
        <v>241</v>
      </c>
      <c r="F73" s="668" t="s">
        <v>241</v>
      </c>
      <c r="G73" s="668" t="s">
        <v>241</v>
      </c>
      <c r="H73" s="668" t="s">
        <v>241</v>
      </c>
      <c r="I73" s="668" t="s">
        <v>241</v>
      </c>
      <c r="J73" s="668" t="s">
        <v>241</v>
      </c>
      <c r="K73" s="668" t="s">
        <v>241</v>
      </c>
      <c r="L73" s="668" t="s">
        <v>241</v>
      </c>
      <c r="M73" s="667">
        <v>-50</v>
      </c>
    </row>
    <row r="74" spans="1:14" ht="2.25" customHeight="1">
      <c r="A74" s="211"/>
      <c r="B74" s="211"/>
      <c r="C74" s="616"/>
      <c r="D74" s="616"/>
      <c r="E74" s="616"/>
      <c r="F74" s="616"/>
      <c r="G74" s="616"/>
      <c r="H74" s="616"/>
      <c r="I74" s="616"/>
      <c r="J74" s="616"/>
      <c r="K74" s="616"/>
      <c r="L74" s="616"/>
      <c r="M74" s="625"/>
    </row>
    <row r="75" spans="1:14">
      <c r="A75" s="211" t="s">
        <v>809</v>
      </c>
      <c r="B75" s="211"/>
      <c r="C75" s="668">
        <v>-1</v>
      </c>
      <c r="D75" s="667">
        <v>-430</v>
      </c>
      <c r="E75" s="667">
        <v>136</v>
      </c>
      <c r="F75" s="667">
        <v>-2599</v>
      </c>
      <c r="G75" s="667">
        <v>162</v>
      </c>
      <c r="H75" s="667">
        <v>160</v>
      </c>
      <c r="I75" s="667">
        <v>-96</v>
      </c>
      <c r="J75" s="667">
        <v>608</v>
      </c>
      <c r="K75" s="667">
        <v>193</v>
      </c>
      <c r="L75" s="667">
        <v>16</v>
      </c>
      <c r="M75" s="668" t="s">
        <v>241</v>
      </c>
    </row>
    <row r="76" spans="1:14" ht="1.5" customHeight="1">
      <c r="A76" s="211"/>
      <c r="B76" s="211"/>
      <c r="C76" s="616"/>
      <c r="D76" s="625"/>
      <c r="E76" s="625"/>
      <c r="F76" s="625"/>
      <c r="G76" s="625"/>
      <c r="H76" s="625"/>
      <c r="I76" s="625"/>
      <c r="J76" s="625"/>
      <c r="K76" s="625"/>
      <c r="L76" s="625"/>
      <c r="M76" s="616"/>
    </row>
    <row r="77" spans="1:14">
      <c r="A77" s="211" t="s">
        <v>345</v>
      </c>
      <c r="B77" s="211"/>
      <c r="C77" s="668" t="s">
        <v>241</v>
      </c>
      <c r="D77" s="667">
        <v>-156</v>
      </c>
      <c r="E77" s="668" t="s">
        <v>241</v>
      </c>
      <c r="F77" s="668">
        <v>8</v>
      </c>
      <c r="G77" s="668" t="s">
        <v>241</v>
      </c>
      <c r="H77" s="668" t="s">
        <v>241</v>
      </c>
      <c r="I77" s="668" t="s">
        <v>241</v>
      </c>
      <c r="J77" s="668" t="s">
        <v>241</v>
      </c>
      <c r="K77" s="668">
        <v>-296</v>
      </c>
      <c r="L77" s="668" t="s">
        <v>241</v>
      </c>
      <c r="M77" s="668">
        <v>272</v>
      </c>
    </row>
    <row r="78" spans="1:14" s="445" customFormat="1">
      <c r="A78" s="211" t="s">
        <v>786</v>
      </c>
      <c r="B78" s="211"/>
      <c r="C78" s="211">
        <v>-87</v>
      </c>
      <c r="D78" s="668" t="s">
        <v>241</v>
      </c>
      <c r="E78" s="668" t="s">
        <v>241</v>
      </c>
      <c r="F78" s="668" t="s">
        <v>241</v>
      </c>
      <c r="G78" s="668" t="s">
        <v>241</v>
      </c>
      <c r="H78" s="668" t="s">
        <v>241</v>
      </c>
      <c r="I78" s="668" t="s">
        <v>241</v>
      </c>
      <c r="J78" s="668" t="s">
        <v>241</v>
      </c>
      <c r="K78" s="668" t="s">
        <v>241</v>
      </c>
      <c r="L78" s="668" t="s">
        <v>241</v>
      </c>
      <c r="M78" s="668" t="s">
        <v>241</v>
      </c>
    </row>
    <row r="79" spans="1:14" s="445" customFormat="1">
      <c r="A79" s="211" t="s">
        <v>787</v>
      </c>
      <c r="B79" s="211"/>
      <c r="C79" s="211">
        <v>9</v>
      </c>
      <c r="D79" s="668" t="s">
        <v>241</v>
      </c>
      <c r="E79" s="668" t="s">
        <v>241</v>
      </c>
      <c r="F79" s="668" t="s">
        <v>241</v>
      </c>
      <c r="G79" s="668" t="s">
        <v>241</v>
      </c>
      <c r="H79" s="668" t="s">
        <v>241</v>
      </c>
      <c r="I79" s="668" t="s">
        <v>241</v>
      </c>
      <c r="J79" s="668" t="s">
        <v>241</v>
      </c>
      <c r="K79" s="668" t="s">
        <v>241</v>
      </c>
      <c r="L79" s="668" t="s">
        <v>241</v>
      </c>
      <c r="M79" s="668" t="s">
        <v>241</v>
      </c>
    </row>
    <row r="80" spans="1:14" s="445" customFormat="1">
      <c r="A80" s="211" t="s">
        <v>788</v>
      </c>
      <c r="B80" s="211"/>
      <c r="C80" s="211">
        <v>-486</v>
      </c>
      <c r="D80" s="668" t="s">
        <v>241</v>
      </c>
      <c r="E80" s="668" t="s">
        <v>241</v>
      </c>
      <c r="F80" s="668" t="s">
        <v>241</v>
      </c>
      <c r="G80" s="668" t="s">
        <v>241</v>
      </c>
      <c r="H80" s="668" t="s">
        <v>241</v>
      </c>
      <c r="I80" s="668" t="s">
        <v>241</v>
      </c>
      <c r="J80" s="668" t="s">
        <v>241</v>
      </c>
      <c r="K80" s="668" t="s">
        <v>241</v>
      </c>
      <c r="L80" s="668" t="s">
        <v>241</v>
      </c>
      <c r="M80" s="668" t="s">
        <v>241</v>
      </c>
    </row>
    <row r="81" spans="1:14" s="445" customFormat="1">
      <c r="A81" s="211" t="s">
        <v>789</v>
      </c>
      <c r="B81" s="211"/>
      <c r="C81" s="211">
        <v>35</v>
      </c>
      <c r="D81" s="668" t="s">
        <v>241</v>
      </c>
      <c r="E81" s="668" t="s">
        <v>241</v>
      </c>
      <c r="F81" s="668" t="s">
        <v>241</v>
      </c>
      <c r="G81" s="668" t="s">
        <v>241</v>
      </c>
      <c r="H81" s="668" t="s">
        <v>241</v>
      </c>
      <c r="I81" s="668" t="s">
        <v>241</v>
      </c>
      <c r="J81" s="668" t="s">
        <v>241</v>
      </c>
      <c r="K81" s="668" t="s">
        <v>241</v>
      </c>
      <c r="L81" s="668" t="s">
        <v>241</v>
      </c>
      <c r="M81" s="668" t="s">
        <v>241</v>
      </c>
    </row>
    <row r="82" spans="1:14">
      <c r="A82" s="665" t="s">
        <v>688</v>
      </c>
      <c r="B82" s="211"/>
      <c r="C82" s="668">
        <v>-280</v>
      </c>
      <c r="D82" s="667">
        <v>1</v>
      </c>
      <c r="E82" s="668" t="s">
        <v>241</v>
      </c>
      <c r="F82" s="668">
        <v>4</v>
      </c>
      <c r="G82" s="668">
        <v>19</v>
      </c>
      <c r="H82" s="668" t="s">
        <v>241</v>
      </c>
      <c r="I82" s="668" t="s">
        <v>241</v>
      </c>
      <c r="J82" s="668">
        <v>-6</v>
      </c>
      <c r="K82" s="668">
        <v>-19</v>
      </c>
      <c r="L82" s="668" t="s">
        <v>241</v>
      </c>
      <c r="M82" s="668" t="s">
        <v>241</v>
      </c>
    </row>
    <row r="83" spans="1:14" ht="12.2" customHeight="1">
      <c r="A83" s="211" t="s">
        <v>324</v>
      </c>
      <c r="B83" s="211"/>
      <c r="C83" s="668">
        <v>-1</v>
      </c>
      <c r="D83" s="667">
        <v>-54</v>
      </c>
      <c r="E83" s="668" t="s">
        <v>241</v>
      </c>
      <c r="F83" s="667">
        <v>-95</v>
      </c>
      <c r="G83" s="667">
        <v>-32</v>
      </c>
      <c r="H83" s="667">
        <v>-103</v>
      </c>
      <c r="I83" s="667">
        <v>-5</v>
      </c>
      <c r="J83" s="667">
        <v>-1</v>
      </c>
      <c r="K83" s="667">
        <v>-87</v>
      </c>
      <c r="L83" s="668" t="s">
        <v>241</v>
      </c>
      <c r="M83" s="668" t="s">
        <v>241</v>
      </c>
    </row>
    <row r="84" spans="1:14" ht="7.5" hidden="1" customHeight="1">
      <c r="A84" s="211"/>
      <c r="B84" s="211"/>
      <c r="C84" s="625"/>
      <c r="D84" s="625"/>
      <c r="E84" s="625"/>
      <c r="F84" s="625"/>
      <c r="G84" s="625"/>
      <c r="H84" s="625"/>
      <c r="I84" s="625"/>
      <c r="J84" s="625"/>
      <c r="K84" s="625"/>
      <c r="L84" s="616"/>
      <c r="M84" s="616"/>
    </row>
    <row r="85" spans="1:14">
      <c r="A85" s="211" t="s">
        <v>81</v>
      </c>
      <c r="B85" s="211"/>
      <c r="C85" s="668" t="s">
        <v>241</v>
      </c>
      <c r="D85" s="668" t="s">
        <v>241</v>
      </c>
      <c r="E85" s="668" t="s">
        <v>241</v>
      </c>
      <c r="F85" s="668">
        <v>-590</v>
      </c>
      <c r="G85" s="668">
        <v>-577</v>
      </c>
      <c r="H85" s="668">
        <v>-340</v>
      </c>
      <c r="I85" s="668">
        <v>-388</v>
      </c>
      <c r="J85" s="668">
        <v>-307</v>
      </c>
      <c r="K85" s="668">
        <v>-701</v>
      </c>
      <c r="L85" s="668" t="s">
        <v>241</v>
      </c>
      <c r="M85" s="616" t="s">
        <v>241</v>
      </c>
    </row>
    <row r="86" spans="1:14" ht="6" customHeight="1">
      <c r="A86" s="211"/>
      <c r="B86" s="211"/>
      <c r="C86" s="616"/>
      <c r="D86" s="616"/>
      <c r="E86" s="616"/>
      <c r="F86" s="625"/>
      <c r="G86" s="625"/>
      <c r="H86" s="625"/>
      <c r="I86" s="625"/>
      <c r="J86" s="625"/>
      <c r="K86" s="625"/>
      <c r="L86" s="616"/>
      <c r="M86" s="616"/>
    </row>
    <row r="87" spans="1:14" hidden="1">
      <c r="A87" s="211"/>
      <c r="B87" s="211"/>
      <c r="C87" s="616"/>
      <c r="D87" s="616"/>
      <c r="E87" s="616"/>
      <c r="F87" s="616"/>
      <c r="G87" s="616"/>
      <c r="H87" s="616"/>
      <c r="I87" s="616"/>
      <c r="J87" s="616"/>
      <c r="K87" s="625"/>
      <c r="L87" s="625"/>
      <c r="M87" s="616"/>
    </row>
    <row r="88" spans="1:14">
      <c r="A88" s="619" t="s">
        <v>347</v>
      </c>
      <c r="B88" s="211"/>
      <c r="C88" s="669">
        <v>12</v>
      </c>
      <c r="D88" s="669">
        <v>15552</v>
      </c>
      <c r="E88" s="669">
        <v>24382</v>
      </c>
      <c r="F88" s="669">
        <v>18931</v>
      </c>
      <c r="G88" s="669">
        <v>15295</v>
      </c>
      <c r="H88" s="669">
        <v>19251</v>
      </c>
      <c r="I88" s="669">
        <v>18313</v>
      </c>
      <c r="J88" s="669">
        <v>6721</v>
      </c>
      <c r="K88" s="669">
        <v>6175</v>
      </c>
      <c r="L88" s="669">
        <v>330</v>
      </c>
      <c r="M88" s="670">
        <v>224</v>
      </c>
    </row>
    <row r="89" spans="1:14">
      <c r="A89" s="619"/>
      <c r="B89" s="211"/>
      <c r="C89" s="220"/>
      <c r="D89" s="220"/>
      <c r="E89" s="220"/>
      <c r="F89" s="220"/>
      <c r="G89" s="220"/>
      <c r="H89" s="220"/>
      <c r="I89" s="220"/>
      <c r="J89" s="220"/>
      <c r="K89" s="220"/>
      <c r="L89" s="211"/>
      <c r="M89" s="444"/>
    </row>
    <row r="90" spans="1:14">
      <c r="A90" s="619"/>
      <c r="B90" s="211"/>
      <c r="C90" s="220"/>
      <c r="D90" s="220"/>
      <c r="E90" s="220"/>
      <c r="F90" s="220"/>
      <c r="G90" s="220"/>
      <c r="H90" s="220"/>
      <c r="I90" s="220"/>
      <c r="J90" s="220"/>
      <c r="K90" s="220"/>
      <c r="L90" s="211"/>
      <c r="M90" s="444"/>
    </row>
    <row r="91" spans="1:14" ht="45">
      <c r="A91" s="444"/>
      <c r="B91" s="444"/>
      <c r="C91" s="812" t="s">
        <v>350</v>
      </c>
      <c r="D91" s="812" t="s">
        <v>204</v>
      </c>
      <c r="E91" s="812" t="s">
        <v>318</v>
      </c>
      <c r="F91" s="883" t="s">
        <v>285</v>
      </c>
      <c r="G91" s="883" t="s">
        <v>319</v>
      </c>
      <c r="H91" s="883" t="s">
        <v>320</v>
      </c>
      <c r="I91" s="663" t="s">
        <v>351</v>
      </c>
      <c r="J91" s="663" t="s">
        <v>321</v>
      </c>
      <c r="K91" s="663" t="s">
        <v>322</v>
      </c>
      <c r="L91" s="663" t="s">
        <v>100</v>
      </c>
      <c r="M91" s="663" t="s">
        <v>106</v>
      </c>
    </row>
    <row r="92" spans="1:14">
      <c r="A92" s="444"/>
      <c r="B92" s="444"/>
      <c r="C92" s="937" t="s">
        <v>6</v>
      </c>
      <c r="D92" s="937" t="s">
        <v>6</v>
      </c>
      <c r="E92" s="937" t="s">
        <v>6</v>
      </c>
      <c r="F92" s="937" t="s">
        <v>6</v>
      </c>
      <c r="G92" s="937" t="s">
        <v>6</v>
      </c>
      <c r="H92" s="937" t="s">
        <v>6</v>
      </c>
      <c r="I92" s="937" t="s">
        <v>6</v>
      </c>
      <c r="J92" s="937" t="s">
        <v>6</v>
      </c>
      <c r="K92" s="937" t="s">
        <v>6</v>
      </c>
      <c r="L92" s="937" t="s">
        <v>6</v>
      </c>
      <c r="M92" s="937" t="s">
        <v>6</v>
      </c>
    </row>
    <row r="93" spans="1:14">
      <c r="A93" s="444"/>
      <c r="B93" s="444"/>
      <c r="C93" s="937"/>
      <c r="D93" s="937"/>
      <c r="E93" s="937"/>
      <c r="F93" s="937"/>
      <c r="G93" s="937"/>
      <c r="H93" s="937"/>
      <c r="I93" s="937"/>
      <c r="J93" s="937"/>
      <c r="K93" s="937"/>
      <c r="L93" s="937"/>
      <c r="M93" s="937"/>
    </row>
    <row r="94" spans="1:14">
      <c r="A94" s="690" t="s">
        <v>657</v>
      </c>
      <c r="B94" s="444"/>
      <c r="C94" s="444"/>
      <c r="D94" s="444"/>
      <c r="E94" s="444"/>
      <c r="F94" s="444"/>
      <c r="G94" s="444"/>
      <c r="H94" s="444"/>
      <c r="I94" s="444"/>
      <c r="J94" s="444"/>
      <c r="K94" s="444"/>
      <c r="L94" s="444"/>
      <c r="M94" s="444"/>
    </row>
    <row r="95" spans="1:14" ht="6.75" customHeight="1">
      <c r="A95" s="444"/>
      <c r="B95" s="444"/>
      <c r="C95" s="444"/>
      <c r="D95" s="444"/>
      <c r="E95" s="444"/>
      <c r="F95" s="444"/>
      <c r="G95" s="444"/>
      <c r="H95" s="444"/>
      <c r="I95" s="444"/>
      <c r="J95" s="444"/>
      <c r="K95" s="444"/>
      <c r="L95" s="444"/>
      <c r="M95" s="444"/>
      <c r="N95" s="224"/>
    </row>
    <row r="96" spans="1:14">
      <c r="A96" s="622" t="s">
        <v>344</v>
      </c>
      <c r="B96" s="622"/>
      <c r="C96" s="624">
        <v>4</v>
      </c>
      <c r="D96" s="624">
        <v>19999</v>
      </c>
      <c r="E96" s="624">
        <v>22342</v>
      </c>
      <c r="F96" s="624">
        <v>18373</v>
      </c>
      <c r="G96" s="624">
        <v>11879</v>
      </c>
      <c r="H96" s="624">
        <v>17740</v>
      </c>
      <c r="I96" s="624">
        <v>17929</v>
      </c>
      <c r="J96" s="624">
        <v>5394</v>
      </c>
      <c r="K96" s="624">
        <v>5862</v>
      </c>
      <c r="L96" s="624">
        <v>335</v>
      </c>
      <c r="M96" s="624">
        <v>549</v>
      </c>
    </row>
    <row r="97" spans="1:13" ht="1.5" customHeight="1">
      <c r="A97" s="211"/>
      <c r="B97" s="211"/>
      <c r="C97" s="625"/>
      <c r="D97" s="625"/>
      <c r="E97" s="625"/>
      <c r="F97" s="625"/>
      <c r="G97" s="625"/>
      <c r="H97" s="625"/>
      <c r="I97" s="625"/>
      <c r="J97" s="625"/>
      <c r="K97" s="625"/>
      <c r="L97" s="625"/>
      <c r="M97" s="625"/>
    </row>
    <row r="98" spans="1:13">
      <c r="A98" s="211" t="s">
        <v>296</v>
      </c>
      <c r="B98" s="211"/>
      <c r="C98" s="625">
        <v>10</v>
      </c>
      <c r="D98" s="625">
        <v>130</v>
      </c>
      <c r="E98" s="625">
        <v>17</v>
      </c>
      <c r="F98" s="625">
        <v>2846</v>
      </c>
      <c r="G98" s="625">
        <v>1704</v>
      </c>
      <c r="H98" s="625">
        <v>599</v>
      </c>
      <c r="I98" s="625">
        <v>763</v>
      </c>
      <c r="J98" s="625">
        <v>539</v>
      </c>
      <c r="K98" s="625">
        <v>1162</v>
      </c>
      <c r="L98" s="625">
        <v>6</v>
      </c>
      <c r="M98" s="616">
        <v>3</v>
      </c>
    </row>
    <row r="99" spans="1:13" ht="3.2" customHeight="1">
      <c r="A99" s="211"/>
      <c r="B99" s="211"/>
      <c r="C99" s="625"/>
      <c r="D99" s="625"/>
      <c r="E99" s="625"/>
      <c r="F99" s="625"/>
      <c r="G99" s="625"/>
      <c r="H99" s="625"/>
      <c r="I99" s="625"/>
      <c r="J99" s="625"/>
      <c r="K99" s="625"/>
      <c r="L99" s="625"/>
      <c r="M99" s="616"/>
    </row>
    <row r="100" spans="1:13">
      <c r="A100" s="211" t="s">
        <v>352</v>
      </c>
      <c r="B100" s="211"/>
      <c r="C100" s="616" t="s">
        <v>241</v>
      </c>
      <c r="D100" s="616" t="s">
        <v>241</v>
      </c>
      <c r="E100" s="616" t="s">
        <v>241</v>
      </c>
      <c r="F100" s="616" t="s">
        <v>241</v>
      </c>
      <c r="G100" s="616" t="s">
        <v>241</v>
      </c>
      <c r="H100" s="616" t="s">
        <v>241</v>
      </c>
      <c r="I100" s="616" t="s">
        <v>241</v>
      </c>
      <c r="J100" s="616" t="s">
        <v>241</v>
      </c>
      <c r="K100" s="616" t="s">
        <v>241</v>
      </c>
      <c r="L100" s="616" t="s">
        <v>241</v>
      </c>
      <c r="M100" s="625">
        <v>22</v>
      </c>
    </row>
    <row r="101" spans="1:13" ht="4.7" customHeight="1">
      <c r="A101" s="211"/>
      <c r="B101" s="211"/>
      <c r="C101" s="616"/>
      <c r="D101" s="616"/>
      <c r="E101" s="616"/>
      <c r="F101" s="616"/>
      <c r="G101" s="616"/>
      <c r="H101" s="616"/>
      <c r="I101" s="616"/>
      <c r="J101" s="616"/>
      <c r="K101" s="616"/>
      <c r="L101" s="616"/>
      <c r="M101" s="625"/>
    </row>
    <row r="102" spans="1:13">
      <c r="A102" s="211" t="s">
        <v>809</v>
      </c>
      <c r="B102" s="211"/>
      <c r="C102" s="616" t="s">
        <v>241</v>
      </c>
      <c r="D102" s="625">
        <v>295</v>
      </c>
      <c r="E102" s="625">
        <v>1855</v>
      </c>
      <c r="F102" s="625">
        <v>804</v>
      </c>
      <c r="G102" s="625">
        <v>1848</v>
      </c>
      <c r="H102" s="625">
        <v>-1</v>
      </c>
      <c r="I102" s="625">
        <v>68</v>
      </c>
      <c r="J102" s="625">
        <v>2404</v>
      </c>
      <c r="K102" s="625">
        <v>-38</v>
      </c>
      <c r="L102" s="625">
        <v>1</v>
      </c>
      <c r="M102" s="616" t="s">
        <v>241</v>
      </c>
    </row>
    <row r="103" spans="1:13" ht="3.2" customHeight="1">
      <c r="A103" s="211"/>
      <c r="B103" s="211"/>
      <c r="C103" s="616"/>
      <c r="D103" s="625"/>
      <c r="E103" s="625"/>
      <c r="F103" s="625"/>
      <c r="G103" s="625"/>
      <c r="H103" s="625"/>
      <c r="I103" s="625"/>
      <c r="J103" s="625"/>
      <c r="K103" s="625"/>
      <c r="L103" s="625"/>
      <c r="M103" s="616"/>
    </row>
    <row r="104" spans="1:13">
      <c r="A104" s="211" t="s">
        <v>345</v>
      </c>
      <c r="B104" s="211"/>
      <c r="C104" s="616" t="s">
        <v>241</v>
      </c>
      <c r="D104" s="625">
        <v>-4214</v>
      </c>
      <c r="E104" s="616" t="s">
        <v>241</v>
      </c>
      <c r="F104" s="616">
        <v>91</v>
      </c>
      <c r="G104" s="616" t="s">
        <v>241</v>
      </c>
      <c r="H104" s="616" t="s">
        <v>241</v>
      </c>
      <c r="I104" s="616" t="s">
        <v>241</v>
      </c>
      <c r="J104" s="616">
        <v>-1</v>
      </c>
      <c r="K104" s="616">
        <v>-41</v>
      </c>
      <c r="L104" s="616">
        <v>-1</v>
      </c>
      <c r="M104" s="616" t="s">
        <v>241</v>
      </c>
    </row>
    <row r="105" spans="1:13" ht="2.25" customHeight="1">
      <c r="A105" s="211"/>
      <c r="B105" s="211"/>
      <c r="C105" s="616"/>
      <c r="D105" s="625"/>
      <c r="E105" s="616"/>
      <c r="F105" s="616"/>
      <c r="G105" s="616"/>
      <c r="H105" s="616"/>
      <c r="I105" s="616"/>
      <c r="J105" s="616"/>
      <c r="K105" s="616"/>
      <c r="L105" s="616"/>
      <c r="M105" s="616"/>
    </row>
    <row r="106" spans="1:13" s="445" customFormat="1" ht="15" customHeight="1">
      <c r="A106" s="211" t="s">
        <v>688</v>
      </c>
      <c r="B106" s="211"/>
      <c r="C106" s="616">
        <v>808</v>
      </c>
      <c r="D106" s="616">
        <v>-38</v>
      </c>
      <c r="E106" s="616" t="s">
        <v>241</v>
      </c>
      <c r="F106" s="616">
        <v>-183</v>
      </c>
      <c r="G106" s="616" t="s">
        <v>241</v>
      </c>
      <c r="H106" s="616" t="s">
        <v>241</v>
      </c>
      <c r="I106" s="616" t="s">
        <v>241</v>
      </c>
      <c r="J106" s="616" t="s">
        <v>241</v>
      </c>
      <c r="K106" s="616" t="s">
        <v>241</v>
      </c>
      <c r="L106" s="616" t="s">
        <v>241</v>
      </c>
      <c r="M106" s="616">
        <v>-574</v>
      </c>
    </row>
    <row r="107" spans="1:13" s="445" customFormat="1" ht="3.75" customHeight="1">
      <c r="A107" s="211"/>
      <c r="B107" s="211"/>
      <c r="C107" s="616"/>
      <c r="D107" s="616"/>
      <c r="E107" s="616"/>
      <c r="F107" s="616"/>
      <c r="G107" s="616"/>
      <c r="H107" s="616"/>
      <c r="I107" s="616"/>
      <c r="J107" s="616"/>
      <c r="K107" s="616"/>
      <c r="L107" s="616"/>
      <c r="M107" s="616"/>
    </row>
    <row r="108" spans="1:13">
      <c r="A108" s="211" t="s">
        <v>324</v>
      </c>
      <c r="B108" s="211"/>
      <c r="C108" s="616" t="s">
        <v>241</v>
      </c>
      <c r="D108" s="625">
        <v>-106</v>
      </c>
      <c r="E108" s="625">
        <v>-3</v>
      </c>
      <c r="F108" s="625">
        <v>-127</v>
      </c>
      <c r="G108" s="625">
        <v>-33</v>
      </c>
      <c r="H108" s="625">
        <v>-92</v>
      </c>
      <c r="I108" s="625">
        <v>-4</v>
      </c>
      <c r="J108" s="625">
        <v>-5</v>
      </c>
      <c r="K108" s="625">
        <v>-224</v>
      </c>
      <c r="L108" s="616">
        <v>-26</v>
      </c>
      <c r="M108" s="616" t="s">
        <v>241</v>
      </c>
    </row>
    <row r="109" spans="1:13" ht="1.5" customHeight="1">
      <c r="A109" s="211"/>
      <c r="B109" s="211"/>
      <c r="C109" s="625"/>
      <c r="D109" s="625"/>
      <c r="E109" s="625"/>
      <c r="F109" s="625"/>
      <c r="G109" s="625"/>
      <c r="H109" s="625"/>
      <c r="I109" s="625"/>
      <c r="J109" s="625"/>
      <c r="K109" s="625"/>
      <c r="L109" s="616"/>
      <c r="M109" s="616"/>
    </row>
    <row r="110" spans="1:13">
      <c r="A110" s="211" t="s">
        <v>81</v>
      </c>
      <c r="B110" s="211"/>
      <c r="C110" s="616" t="s">
        <v>241</v>
      </c>
      <c r="D110" s="616" t="s">
        <v>241</v>
      </c>
      <c r="E110" s="616" t="s">
        <v>241</v>
      </c>
      <c r="F110" s="616">
        <v>-595</v>
      </c>
      <c r="G110" s="616">
        <v>-631</v>
      </c>
      <c r="H110" s="616">
        <v>-254</v>
      </c>
      <c r="I110" s="616">
        <v>-402</v>
      </c>
      <c r="J110" s="616">
        <v>-2028</v>
      </c>
      <c r="K110" s="616">
        <v>-677</v>
      </c>
      <c r="L110" s="616" t="s">
        <v>241</v>
      </c>
    </row>
    <row r="111" spans="1:13" ht="1.5" customHeight="1">
      <c r="A111" s="211"/>
      <c r="B111" s="211"/>
      <c r="C111" s="616"/>
      <c r="D111" s="616"/>
      <c r="E111" s="616"/>
      <c r="F111" s="625"/>
      <c r="G111" s="625"/>
      <c r="H111" s="625"/>
      <c r="I111" s="625"/>
      <c r="J111" s="625"/>
      <c r="K111" s="625"/>
      <c r="L111" s="616"/>
      <c r="M111" s="616"/>
    </row>
    <row r="112" spans="1:13">
      <c r="A112" s="211"/>
      <c r="B112" s="211"/>
      <c r="C112" s="616"/>
      <c r="D112" s="616"/>
      <c r="E112" s="616"/>
      <c r="F112" s="616"/>
      <c r="G112" s="616"/>
      <c r="H112" s="616"/>
      <c r="I112" s="616"/>
      <c r="J112" s="616"/>
      <c r="K112" s="625"/>
      <c r="L112" s="625"/>
      <c r="M112" s="616"/>
    </row>
    <row r="113" spans="1:13">
      <c r="A113" s="619" t="s">
        <v>347</v>
      </c>
      <c r="B113" s="211"/>
      <c r="C113" s="637">
        <v>820</v>
      </c>
      <c r="D113" s="637">
        <v>16066</v>
      </c>
      <c r="E113" s="637">
        <v>24211</v>
      </c>
      <c r="F113" s="637">
        <v>21209</v>
      </c>
      <c r="G113" s="637">
        <v>14766</v>
      </c>
      <c r="H113" s="637">
        <v>17992</v>
      </c>
      <c r="I113" s="637">
        <v>18354</v>
      </c>
      <c r="J113" s="637">
        <v>6302</v>
      </c>
      <c r="K113" s="637">
        <v>6043</v>
      </c>
      <c r="L113" s="637">
        <v>314</v>
      </c>
      <c r="M113" s="616" t="s">
        <v>241</v>
      </c>
    </row>
    <row r="114" spans="1:13" ht="9" customHeight="1">
      <c r="A114" s="619"/>
      <c r="B114" s="211"/>
      <c r="C114" s="220"/>
      <c r="D114" s="220"/>
      <c r="E114" s="220"/>
      <c r="F114" s="220"/>
      <c r="G114" s="220"/>
      <c r="H114" s="220"/>
      <c r="I114" s="220"/>
      <c r="J114" s="220"/>
      <c r="K114" s="220"/>
      <c r="L114" s="211"/>
      <c r="M114" s="444"/>
    </row>
    <row r="115" spans="1:13">
      <c r="A115" s="208" t="s">
        <v>348</v>
      </c>
      <c r="B115" s="211"/>
      <c r="C115" s="621"/>
      <c r="D115" s="621"/>
      <c r="E115" s="621"/>
      <c r="F115" s="621"/>
      <c r="G115" s="621"/>
      <c r="H115" s="621"/>
      <c r="I115" s="621"/>
      <c r="J115" s="621"/>
      <c r="K115" s="621"/>
      <c r="L115" s="621"/>
      <c r="M115" s="621"/>
    </row>
    <row r="116" spans="1:13" ht="4.7" customHeight="1">
      <c r="A116" s="613"/>
      <c r="B116" s="211"/>
      <c r="C116" s="220"/>
      <c r="D116" s="220"/>
      <c r="E116" s="220"/>
      <c r="F116" s="220"/>
      <c r="G116" s="220"/>
      <c r="H116" s="220"/>
      <c r="I116" s="220"/>
      <c r="J116" s="220"/>
      <c r="K116" s="220"/>
      <c r="L116" s="220"/>
      <c r="M116" s="617"/>
    </row>
    <row r="117" spans="1:13">
      <c r="A117" s="618" t="s">
        <v>353</v>
      </c>
      <c r="B117" s="618"/>
      <c r="C117" s="983"/>
      <c r="D117" s="983"/>
      <c r="E117" s="983"/>
      <c r="F117" s="983"/>
      <c r="G117" s="983"/>
      <c r="H117" s="983"/>
      <c r="I117" s="983"/>
      <c r="J117" s="983"/>
      <c r="K117" s="983"/>
      <c r="L117" s="983"/>
      <c r="M117" s="983"/>
    </row>
    <row r="118" spans="1:13" s="445" customFormat="1" ht="11.25" customHeight="1">
      <c r="A118" s="618"/>
      <c r="B118" s="618"/>
      <c r="C118" s="983"/>
      <c r="D118" s="983"/>
      <c r="E118" s="983"/>
      <c r="F118" s="983"/>
      <c r="G118" s="983"/>
      <c r="H118" s="983"/>
      <c r="I118" s="983"/>
      <c r="J118" s="983"/>
      <c r="K118" s="983"/>
      <c r="L118" s="983"/>
      <c r="M118" s="983"/>
    </row>
    <row r="119" spans="1:13" ht="11.25" customHeight="1">
      <c r="A119" s="219" t="s">
        <v>689</v>
      </c>
      <c r="B119" s="219"/>
      <c r="C119" s="219"/>
      <c r="D119" s="219"/>
      <c r="E119" s="219"/>
      <c r="F119" s="219"/>
      <c r="G119" s="219"/>
      <c r="H119" s="219"/>
      <c r="I119" s="219"/>
      <c r="J119" s="219"/>
      <c r="K119" s="219"/>
      <c r="L119" s="219"/>
      <c r="M119" s="221"/>
    </row>
    <row r="120" spans="1:13">
      <c r="A120" s="215"/>
      <c r="B120" s="215"/>
      <c r="C120" s="215"/>
      <c r="D120" s="215"/>
      <c r="E120" s="215"/>
      <c r="F120" s="215"/>
      <c r="G120" s="215"/>
      <c r="H120" s="215"/>
      <c r="I120" s="215"/>
      <c r="J120" s="215"/>
      <c r="K120" s="215"/>
      <c r="L120" s="215"/>
      <c r="M120" s="214"/>
    </row>
    <row r="121" spans="1:13">
      <c r="A121" s="214"/>
      <c r="B121" s="214"/>
      <c r="C121" s="214"/>
      <c r="D121" s="214"/>
      <c r="E121" s="214"/>
      <c r="F121" s="214"/>
      <c r="G121" s="214"/>
      <c r="H121" s="214"/>
      <c r="I121" s="214"/>
      <c r="J121" s="214"/>
      <c r="K121" s="214"/>
      <c r="L121" s="214"/>
      <c r="M121" s="214"/>
    </row>
  </sheetData>
  <mergeCells count="3">
    <mergeCell ref="A6:M6"/>
    <mergeCell ref="A3:M3"/>
    <mergeCell ref="A60:M60"/>
  </mergeCells>
  <pageMargins left="0.16" right="0.17" top="0.54" bottom="0.52" header="0.31496062992125984" footer="0.19"/>
  <pageSetup paperSize="9" scale="7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G77"/>
  <sheetViews>
    <sheetView showGridLines="0" workbookViewId="0"/>
  </sheetViews>
  <sheetFormatPr defaultColWidth="9.33203125" defaultRowHeight="12.75"/>
  <cols>
    <col min="1" max="1" width="52.6640625" style="139" customWidth="1"/>
    <col min="2" max="2" width="11.33203125" style="139" customWidth="1"/>
    <col min="3" max="3" width="3.1640625" style="139" customWidth="1"/>
    <col min="4" max="4" width="11.33203125" style="139" customWidth="1"/>
    <col min="5" max="5" width="3.1640625" style="139" customWidth="1"/>
    <col min="6" max="6" width="11.33203125" style="139" customWidth="1"/>
    <col min="7" max="16384" width="9.33203125" style="139"/>
  </cols>
  <sheetData>
    <row r="1" spans="1:6">
      <c r="A1" s="139" t="s">
        <v>449</v>
      </c>
    </row>
    <row r="2" spans="1:6" s="842" customFormat="1" ht="5.25" customHeight="1"/>
    <row r="3" spans="1:6" ht="18.75">
      <c r="A3" s="1420" t="s">
        <v>810</v>
      </c>
      <c r="B3" s="1420"/>
      <c r="C3" s="1420"/>
      <c r="D3" s="1420"/>
      <c r="E3" s="1420"/>
      <c r="F3" s="1420"/>
    </row>
    <row r="5" spans="1:6">
      <c r="A5" s="1421" t="s">
        <v>49</v>
      </c>
      <c r="B5" s="1421"/>
      <c r="C5" s="1421"/>
      <c r="D5" s="1421"/>
      <c r="E5" s="1421"/>
      <c r="F5" s="1421"/>
    </row>
    <row r="6" spans="1:6" ht="3.2" customHeight="1">
      <c r="A6" s="141"/>
      <c r="B6" s="141"/>
      <c r="C6" s="141"/>
      <c r="D6" s="141"/>
      <c r="E6" s="142"/>
      <c r="F6" s="141"/>
    </row>
    <row r="7" spans="1:6">
      <c r="A7" s="162"/>
      <c r="B7" s="162"/>
      <c r="C7" s="162"/>
      <c r="D7" s="123">
        <v>2016</v>
      </c>
      <c r="E7" s="436"/>
      <c r="F7" s="433">
        <v>2015</v>
      </c>
    </row>
    <row r="8" spans="1:6">
      <c r="A8" s="881"/>
      <c r="B8" s="881"/>
      <c r="C8" s="881"/>
      <c r="D8" s="843" t="s">
        <v>6</v>
      </c>
      <c r="E8" s="843"/>
      <c r="F8" s="843" t="s">
        <v>6</v>
      </c>
    </row>
    <row r="9" spans="1:6" ht="3.2" customHeight="1">
      <c r="A9" s="881"/>
      <c r="B9" s="881"/>
      <c r="C9" s="881"/>
      <c r="D9" s="937"/>
      <c r="E9" s="937"/>
      <c r="F9" s="937"/>
    </row>
    <row r="10" spans="1:6" s="148" customFormat="1" ht="11.25">
      <c r="A10" s="1264" t="s">
        <v>811</v>
      </c>
      <c r="B10" s="881"/>
      <c r="C10" s="881"/>
      <c r="D10" s="572" t="s">
        <v>691</v>
      </c>
      <c r="E10" s="937"/>
      <c r="F10" s="572" t="s">
        <v>241</v>
      </c>
    </row>
    <row r="11" spans="1:6" s="148" customFormat="1" ht="11.25">
      <c r="A11" s="881" t="s">
        <v>435</v>
      </c>
      <c r="B11" s="881"/>
      <c r="C11" s="881"/>
      <c r="D11" s="678">
        <v>4</v>
      </c>
      <c r="E11" s="937"/>
      <c r="F11" s="297">
        <v>2</v>
      </c>
    </row>
    <row r="12" spans="1:6" s="148" customFormat="1" ht="3.2" customHeight="1">
      <c r="A12" s="881"/>
      <c r="B12" s="881"/>
      <c r="C12" s="881"/>
      <c r="D12" s="881"/>
      <c r="E12" s="937"/>
      <c r="F12" s="298"/>
    </row>
    <row r="13" spans="1:6" s="169" customFormat="1" ht="11.25" customHeight="1">
      <c r="A13" s="811" t="s">
        <v>436</v>
      </c>
      <c r="B13" s="811"/>
      <c r="C13" s="811"/>
      <c r="D13" s="844">
        <f>SUM(D10:D11)</f>
        <v>4</v>
      </c>
      <c r="E13" s="844"/>
      <c r="F13" s="844">
        <f>SUM(F10:F11)</f>
        <v>2</v>
      </c>
    </row>
    <row r="14" spans="1:6" s="169" customFormat="1" ht="11.25" customHeight="1">
      <c r="A14" s="152"/>
      <c r="B14" s="299"/>
      <c r="C14" s="152"/>
      <c r="D14" s="300"/>
      <c r="E14" s="166"/>
      <c r="F14" s="300"/>
    </row>
    <row r="16" spans="1:6">
      <c r="A16" s="243" t="s">
        <v>437</v>
      </c>
      <c r="B16" s="239"/>
      <c r="C16" s="239"/>
      <c r="D16" s="112"/>
      <c r="E16" s="112"/>
      <c r="F16" s="112"/>
    </row>
    <row r="17" spans="1:6" ht="32.25" customHeight="1">
      <c r="A17" s="1443" t="s">
        <v>438</v>
      </c>
      <c r="B17" s="1443"/>
      <c r="C17" s="1443"/>
      <c r="D17" s="1443"/>
      <c r="E17" s="1443"/>
      <c r="F17" s="1443"/>
    </row>
    <row r="18" spans="1:6">
      <c r="A18" s="932"/>
      <c r="B18" s="932"/>
      <c r="C18" s="932"/>
      <c r="D18" s="932"/>
      <c r="E18" s="932"/>
      <c r="F18" s="932"/>
    </row>
    <row r="19" spans="1:6" ht="18" customHeight="1">
      <c r="A19" s="881"/>
      <c r="B19" s="773"/>
      <c r="C19" s="773"/>
      <c r="D19" s="773"/>
      <c r="E19" s="773"/>
      <c r="F19" s="773"/>
    </row>
    <row r="20" spans="1:6" s="148" customFormat="1" ht="22.5">
      <c r="A20" s="1260">
        <v>42551</v>
      </c>
      <c r="B20" s="301" t="s">
        <v>439</v>
      </c>
      <c r="C20" s="232"/>
      <c r="D20" s="301" t="s">
        <v>440</v>
      </c>
      <c r="E20" s="232"/>
      <c r="F20" s="232" t="s">
        <v>5</v>
      </c>
    </row>
    <row r="21" spans="1:6" s="148" customFormat="1" ht="11.25">
      <c r="A21" s="773"/>
      <c r="B21" s="232" t="s">
        <v>6</v>
      </c>
      <c r="C21" s="232"/>
      <c r="D21" s="232" t="s">
        <v>6</v>
      </c>
      <c r="E21" s="232"/>
      <c r="F21" s="232" t="s">
        <v>6</v>
      </c>
    </row>
    <row r="22" spans="1:6" s="148" customFormat="1" ht="11.25">
      <c r="A22" s="709" t="s">
        <v>294</v>
      </c>
      <c r="B22" s="302" t="s">
        <v>241</v>
      </c>
      <c r="C22" s="773"/>
      <c r="D22" s="681">
        <v>2</v>
      </c>
      <c r="E22" s="709"/>
      <c r="F22" s="681">
        <v>2</v>
      </c>
    </row>
    <row r="23" spans="1:6" s="148" customFormat="1" ht="11.25">
      <c r="A23" s="773" t="s">
        <v>441</v>
      </c>
      <c r="B23" s="302" t="s">
        <v>241</v>
      </c>
      <c r="C23" s="773"/>
      <c r="D23" s="882" t="s">
        <v>241</v>
      </c>
      <c r="E23" s="303"/>
      <c r="F23" s="882" t="s">
        <v>241</v>
      </c>
    </row>
    <row r="24" spans="1:6" s="148" customFormat="1" ht="11.25">
      <c r="A24" s="773" t="s">
        <v>442</v>
      </c>
      <c r="B24" s="302" t="s">
        <v>241</v>
      </c>
      <c r="C24" s="773"/>
      <c r="D24" s="882" t="s">
        <v>241</v>
      </c>
      <c r="E24" s="773"/>
      <c r="F24" s="882" t="s">
        <v>241</v>
      </c>
    </row>
    <row r="25" spans="1:6" s="148" customFormat="1" ht="11.25">
      <c r="A25" s="773" t="s">
        <v>45</v>
      </c>
      <c r="B25" s="302" t="s">
        <v>241</v>
      </c>
      <c r="C25" s="773"/>
      <c r="D25" s="677">
        <v>2</v>
      </c>
      <c r="E25" s="304"/>
      <c r="F25" s="677">
        <v>2</v>
      </c>
    </row>
    <row r="26" spans="1:6" s="148" customFormat="1" ht="3.2" customHeight="1">
      <c r="A26" s="773"/>
      <c r="B26" s="305"/>
      <c r="C26" s="773"/>
      <c r="D26" s="881"/>
      <c r="E26" s="773"/>
      <c r="F26" s="881"/>
    </row>
    <row r="27" spans="1:6" s="146" customFormat="1" ht="11.25">
      <c r="A27" s="205" t="s">
        <v>301</v>
      </c>
      <c r="B27" s="306" t="s">
        <v>241</v>
      </c>
      <c r="C27" s="205"/>
      <c r="D27" s="307">
        <f>SUM(D22:D25)</f>
        <v>4</v>
      </c>
      <c r="E27" s="205"/>
      <c r="F27" s="307">
        <f>SUM(F22:F25)</f>
        <v>4</v>
      </c>
    </row>
    <row r="28" spans="1:6" s="146" customFormat="1" ht="11.25">
      <c r="A28" s="205"/>
      <c r="B28" s="306"/>
      <c r="C28" s="205"/>
      <c r="D28" s="308"/>
      <c r="E28" s="205"/>
      <c r="F28" s="308"/>
    </row>
    <row r="29" spans="1:6" s="148" customFormat="1" ht="14.25" customHeight="1">
      <c r="A29" s="881"/>
      <c r="B29" s="881"/>
      <c r="C29" s="881"/>
      <c r="D29" s="881"/>
      <c r="E29" s="881"/>
      <c r="F29" s="881"/>
    </row>
    <row r="30" spans="1:6" s="148" customFormat="1" ht="24" customHeight="1">
      <c r="A30" s="1260">
        <v>42185</v>
      </c>
      <c r="B30" s="301" t="s">
        <v>439</v>
      </c>
      <c r="C30" s="232"/>
      <c r="D30" s="301" t="s">
        <v>440</v>
      </c>
      <c r="E30" s="232"/>
      <c r="F30" s="232" t="s">
        <v>5</v>
      </c>
    </row>
    <row r="31" spans="1:6" s="148" customFormat="1" ht="11.25">
      <c r="A31" s="773"/>
      <c r="B31" s="232" t="s">
        <v>6</v>
      </c>
      <c r="C31" s="232"/>
      <c r="D31" s="232" t="s">
        <v>6</v>
      </c>
      <c r="E31" s="232"/>
      <c r="F31" s="232" t="s">
        <v>6</v>
      </c>
    </row>
    <row r="32" spans="1:6" s="148" customFormat="1" ht="11.25">
      <c r="A32" s="773" t="s">
        <v>294</v>
      </c>
      <c r="B32" s="302" t="s">
        <v>241</v>
      </c>
      <c r="C32" s="773"/>
      <c r="D32" s="309">
        <v>1</v>
      </c>
      <c r="E32" s="773"/>
      <c r="F32" s="309">
        <v>1</v>
      </c>
    </row>
    <row r="33" spans="1:6" s="148" customFormat="1" ht="11.25">
      <c r="A33" s="773" t="s">
        <v>441</v>
      </c>
      <c r="B33" s="302" t="s">
        <v>241</v>
      </c>
      <c r="C33" s="773"/>
      <c r="D33" s="573" t="s">
        <v>241</v>
      </c>
      <c r="E33" s="303"/>
      <c r="F33" s="309" t="s">
        <v>241</v>
      </c>
    </row>
    <row r="34" spans="1:6" s="148" customFormat="1" ht="11.25">
      <c r="A34" s="773" t="s">
        <v>442</v>
      </c>
      <c r="B34" s="302" t="s">
        <v>241</v>
      </c>
      <c r="C34" s="773"/>
      <c r="D34" s="309" t="s">
        <v>241</v>
      </c>
      <c r="E34" s="773"/>
      <c r="F34" s="309" t="s">
        <v>241</v>
      </c>
    </row>
    <row r="35" spans="1:6" s="148" customFormat="1" ht="11.25">
      <c r="A35" s="773" t="s">
        <v>45</v>
      </c>
      <c r="B35" s="302" t="s">
        <v>241</v>
      </c>
      <c r="C35" s="773"/>
      <c r="D35" s="577">
        <v>1</v>
      </c>
      <c r="E35" s="304"/>
      <c r="F35" s="310">
        <v>1</v>
      </c>
    </row>
    <row r="36" spans="1:6" s="148" customFormat="1" ht="3.2" customHeight="1">
      <c r="A36" s="773"/>
      <c r="B36" s="305"/>
      <c r="C36" s="773"/>
      <c r="D36" s="311"/>
      <c r="E36" s="773"/>
      <c r="F36" s="311">
        <f>SUM(B26:D26)</f>
        <v>0</v>
      </c>
    </row>
    <row r="37" spans="1:6" s="146" customFormat="1" ht="11.25">
      <c r="A37" s="205" t="s">
        <v>301</v>
      </c>
      <c r="B37" s="306" t="s">
        <v>241</v>
      </c>
      <c r="C37" s="205"/>
      <c r="D37" s="308">
        <v>2</v>
      </c>
      <c r="E37" s="205"/>
      <c r="F37" s="308">
        <v>2</v>
      </c>
    </row>
    <row r="38" spans="1:6" s="146" customFormat="1" ht="3.75" customHeight="1">
      <c r="A38" s="312"/>
      <c r="B38" s="313"/>
      <c r="C38" s="312"/>
      <c r="D38" s="314"/>
      <c r="E38" s="312"/>
      <c r="F38" s="314"/>
    </row>
    <row r="39" spans="1:6" s="146" customFormat="1" ht="3.2" customHeight="1">
      <c r="A39" s="205"/>
      <c r="B39" s="306"/>
      <c r="C39" s="205"/>
      <c r="D39" s="308"/>
      <c r="E39" s="205"/>
      <c r="F39" s="308"/>
    </row>
    <row r="40" spans="1:6" s="148" customFormat="1">
      <c r="A40" s="1421" t="s">
        <v>51</v>
      </c>
      <c r="B40" s="1421"/>
      <c r="C40" s="1421"/>
      <c r="D40" s="1421"/>
      <c r="E40" s="1421"/>
      <c r="F40" s="1421"/>
    </row>
    <row r="41" spans="1:6" s="148" customFormat="1" ht="3.2" customHeight="1">
      <c r="A41" s="141"/>
      <c r="B41" s="141"/>
      <c r="C41" s="142"/>
      <c r="D41" s="141"/>
    </row>
    <row r="42" spans="1:6" s="148" customFormat="1" ht="11.25">
      <c r="A42" s="162"/>
      <c r="B42" s="162"/>
      <c r="C42" s="162"/>
      <c r="D42" s="123">
        <v>2016</v>
      </c>
      <c r="E42" s="436"/>
      <c r="F42" s="433">
        <v>2015</v>
      </c>
    </row>
    <row r="43" spans="1:6" s="148" customFormat="1" ht="11.25">
      <c r="A43" s="881"/>
      <c r="B43" s="881"/>
      <c r="C43" s="881"/>
      <c r="D43" s="843" t="s">
        <v>6</v>
      </c>
      <c r="E43" s="843"/>
      <c r="F43" s="843" t="s">
        <v>6</v>
      </c>
    </row>
    <row r="44" spans="1:6" s="148" customFormat="1" ht="3.2" customHeight="1">
      <c r="A44" s="881"/>
      <c r="B44" s="881"/>
      <c r="C44" s="881"/>
      <c r="D44" s="190"/>
      <c r="E44" s="190"/>
      <c r="F44" s="190"/>
    </row>
    <row r="45" spans="1:6" s="148" customFormat="1" ht="11.25">
      <c r="A45" s="881" t="s">
        <v>443</v>
      </c>
      <c r="B45" s="881"/>
      <c r="C45" s="881"/>
      <c r="D45" s="678">
        <v>330</v>
      </c>
      <c r="E45" s="675"/>
      <c r="F45" s="675">
        <v>314</v>
      </c>
    </row>
    <row r="46" spans="1:6" s="148" customFormat="1" ht="11.25">
      <c r="A46" s="881" t="s">
        <v>435</v>
      </c>
      <c r="B46" s="881"/>
      <c r="C46" s="881"/>
      <c r="D46" s="678">
        <v>4</v>
      </c>
      <c r="E46" s="675"/>
      <c r="F46" s="675">
        <v>2</v>
      </c>
    </row>
    <row r="47" spans="1:6" s="148" customFormat="1" ht="3.2" customHeight="1">
      <c r="A47" s="881"/>
      <c r="B47" s="881"/>
      <c r="C47" s="881"/>
      <c r="D47" s="881"/>
      <c r="E47" s="937"/>
      <c r="F47" s="1259"/>
    </row>
    <row r="48" spans="1:6" s="169" customFormat="1" ht="11.25" customHeight="1">
      <c r="A48" s="811" t="s">
        <v>436</v>
      </c>
      <c r="B48" s="811"/>
      <c r="C48" s="811"/>
      <c r="D48" s="844">
        <v>334</v>
      </c>
      <c r="E48" s="844"/>
      <c r="F48" s="844">
        <v>316</v>
      </c>
    </row>
    <row r="49" spans="1:7" s="169" customFormat="1" ht="11.25" customHeight="1">
      <c r="A49" s="811"/>
      <c r="B49" s="299"/>
      <c r="C49" s="811"/>
      <c r="D49" s="300"/>
      <c r="E49" s="844"/>
      <c r="F49" s="300"/>
    </row>
    <row r="50" spans="1:7" s="169" customFormat="1" ht="11.25" customHeight="1">
      <c r="A50" s="315"/>
      <c r="B50" s="811"/>
      <c r="C50" s="811"/>
      <c r="D50" s="844"/>
      <c r="E50" s="844"/>
      <c r="F50" s="294"/>
    </row>
    <row r="51" spans="1:7" s="169" customFormat="1" ht="39" customHeight="1">
      <c r="A51" s="1444" t="s">
        <v>758</v>
      </c>
      <c r="B51" s="1445"/>
      <c r="C51" s="1445"/>
      <c r="D51" s="1445"/>
      <c r="E51" s="1445"/>
      <c r="F51" s="1445"/>
    </row>
    <row r="53" spans="1:7">
      <c r="A53" s="159" t="s">
        <v>437</v>
      </c>
      <c r="B53" s="177"/>
      <c r="C53" s="177"/>
    </row>
    <row r="54" spans="1:7" ht="32.25" customHeight="1">
      <c r="A54" s="1441" t="s">
        <v>438</v>
      </c>
      <c r="B54" s="1442"/>
      <c r="C54" s="1442"/>
      <c r="D54" s="1442"/>
      <c r="E54" s="1442"/>
      <c r="F54" s="1442"/>
    </row>
    <row r="55" spans="1:7">
      <c r="A55" s="881"/>
      <c r="B55" s="881"/>
      <c r="C55" s="881"/>
      <c r="D55" s="881"/>
      <c r="E55" s="881"/>
      <c r="F55" s="881"/>
    </row>
    <row r="56" spans="1:7">
      <c r="A56" s="881"/>
      <c r="B56" s="881"/>
      <c r="C56" s="881"/>
      <c r="D56" s="881"/>
      <c r="E56" s="881"/>
      <c r="F56" s="881"/>
    </row>
    <row r="57" spans="1:7" ht="22.5">
      <c r="A57" s="1260">
        <v>42551</v>
      </c>
      <c r="B57" s="301" t="s">
        <v>439</v>
      </c>
      <c r="C57" s="232"/>
      <c r="D57" s="301" t="s">
        <v>440</v>
      </c>
      <c r="E57" s="232"/>
      <c r="F57" s="232" t="s">
        <v>5</v>
      </c>
    </row>
    <row r="58" spans="1:7">
      <c r="A58" s="773"/>
      <c r="B58" s="232" t="s">
        <v>6</v>
      </c>
      <c r="C58" s="232"/>
      <c r="D58" s="232" t="s">
        <v>6</v>
      </c>
      <c r="E58" s="232"/>
      <c r="F58" s="232" t="s">
        <v>6</v>
      </c>
    </row>
    <row r="59" spans="1:7">
      <c r="A59" s="773" t="s">
        <v>294</v>
      </c>
      <c r="B59" s="583">
        <v>314</v>
      </c>
      <c r="C59" s="583"/>
      <c r="D59" s="583">
        <v>2</v>
      </c>
      <c r="E59" s="583"/>
      <c r="F59" s="583">
        <v>316</v>
      </c>
    </row>
    <row r="60" spans="1:7">
      <c r="A60" s="773" t="s">
        <v>441</v>
      </c>
      <c r="B60" s="577">
        <v>5</v>
      </c>
      <c r="C60" s="881"/>
      <c r="D60" s="882" t="s">
        <v>241</v>
      </c>
      <c r="E60" s="316"/>
      <c r="F60" s="577">
        <v>5</v>
      </c>
    </row>
    <row r="61" spans="1:7">
      <c r="A61" s="773" t="s">
        <v>442</v>
      </c>
      <c r="B61" s="311">
        <v>6</v>
      </c>
      <c r="C61" s="881"/>
      <c r="D61" s="882" t="s">
        <v>241</v>
      </c>
      <c r="E61" s="773"/>
      <c r="F61" s="577">
        <v>6</v>
      </c>
    </row>
    <row r="62" spans="1:7">
      <c r="A62" s="773" t="s">
        <v>45</v>
      </c>
      <c r="B62" s="577">
        <v>5</v>
      </c>
      <c r="C62" s="881"/>
      <c r="D62" s="677">
        <v>2</v>
      </c>
      <c r="E62" s="311"/>
      <c r="F62" s="577">
        <v>8</v>
      </c>
      <c r="G62" s="311"/>
    </row>
    <row r="63" spans="1:7" ht="3.2" customHeight="1">
      <c r="A63" s="813"/>
      <c r="B63" s="311"/>
      <c r="C63" s="881"/>
      <c r="D63" s="881"/>
      <c r="E63" s="813"/>
      <c r="F63" s="881"/>
    </row>
    <row r="64" spans="1:7">
      <c r="A64" s="205" t="s">
        <v>301</v>
      </c>
      <c r="B64" s="308">
        <v>330</v>
      </c>
      <c r="C64" s="308"/>
      <c r="D64" s="308">
        <v>4</v>
      </c>
      <c r="E64" s="205"/>
      <c r="F64" s="308">
        <v>334</v>
      </c>
    </row>
    <row r="65" spans="1:6">
      <c r="A65" s="881"/>
      <c r="B65" s="881"/>
      <c r="C65" s="881"/>
      <c r="D65" s="881"/>
      <c r="E65" s="881"/>
      <c r="F65" s="881"/>
    </row>
    <row r="66" spans="1:6">
      <c r="A66" s="881"/>
      <c r="B66" s="881"/>
      <c r="C66" s="881"/>
      <c r="D66" s="881"/>
      <c r="E66" s="881"/>
      <c r="F66" s="881"/>
    </row>
    <row r="67" spans="1:6" ht="22.5">
      <c r="A67" s="1260">
        <v>42185</v>
      </c>
      <c r="B67" s="301" t="s">
        <v>439</v>
      </c>
      <c r="C67" s="232"/>
      <c r="D67" s="301" t="s">
        <v>440</v>
      </c>
      <c r="E67" s="232"/>
      <c r="F67" s="232" t="s">
        <v>5</v>
      </c>
    </row>
    <row r="68" spans="1:6">
      <c r="A68" s="773"/>
      <c r="B68" s="232" t="s">
        <v>6</v>
      </c>
      <c r="C68" s="232"/>
      <c r="D68" s="232" t="s">
        <v>6</v>
      </c>
      <c r="E68" s="232"/>
      <c r="F68" s="232" t="s">
        <v>6</v>
      </c>
    </row>
    <row r="69" spans="1:6">
      <c r="A69" s="773" t="s">
        <v>294</v>
      </c>
      <c r="B69" s="583">
        <v>333</v>
      </c>
      <c r="C69" s="709"/>
      <c r="D69" s="583">
        <v>1</v>
      </c>
      <c r="E69" s="709"/>
      <c r="F69" s="583">
        <v>334</v>
      </c>
    </row>
    <row r="70" spans="1:6">
      <c r="A70" s="773" t="s">
        <v>441</v>
      </c>
      <c r="B70" s="310">
        <v>-1</v>
      </c>
      <c r="C70" s="316"/>
      <c r="D70" s="310" t="s">
        <v>241</v>
      </c>
      <c r="E70" s="316"/>
      <c r="F70" s="310">
        <v>-1</v>
      </c>
    </row>
    <row r="71" spans="1:6" s="842" customFormat="1">
      <c r="A71" s="773" t="s">
        <v>442</v>
      </c>
      <c r="B71" s="310">
        <v>6</v>
      </c>
      <c r="C71" s="316"/>
      <c r="D71" s="310" t="s">
        <v>241</v>
      </c>
      <c r="E71" s="316"/>
      <c r="F71" s="310">
        <v>6</v>
      </c>
    </row>
    <row r="72" spans="1:6">
      <c r="A72" s="773" t="s">
        <v>45</v>
      </c>
      <c r="B72" s="310">
        <v>-24</v>
      </c>
      <c r="C72" s="316"/>
      <c r="D72" s="310">
        <v>1</v>
      </c>
      <c r="E72" s="316"/>
      <c r="F72" s="311">
        <v>-23</v>
      </c>
    </row>
    <row r="73" spans="1:6" ht="3.2" customHeight="1">
      <c r="A73" s="773"/>
      <c r="B73" s="317"/>
      <c r="C73" s="813"/>
      <c r="D73" s="317"/>
      <c r="E73" s="773"/>
      <c r="F73" s="317">
        <f>SUM(B63:D63)</f>
        <v>0</v>
      </c>
    </row>
    <row r="74" spans="1:6" ht="15.75" customHeight="1">
      <c r="A74" s="591" t="s">
        <v>301</v>
      </c>
      <c r="B74" s="592">
        <v>314</v>
      </c>
      <c r="C74" s="591"/>
      <c r="D74" s="592">
        <v>2</v>
      </c>
      <c r="E74" s="591"/>
      <c r="F74" s="592">
        <v>316</v>
      </c>
    </row>
    <row r="75" spans="1:6" s="842" customFormat="1" ht="11.25" customHeight="1">
      <c r="A75" s="591"/>
      <c r="B75" s="592"/>
      <c r="C75" s="591"/>
      <c r="D75" s="592"/>
      <c r="E75" s="591"/>
      <c r="F75" s="592"/>
    </row>
    <row r="76" spans="1:6" s="842" customFormat="1" ht="11.25" customHeight="1">
      <c r="A76" s="1277" t="s">
        <v>812</v>
      </c>
      <c r="B76" s="592"/>
      <c r="C76" s="591"/>
      <c r="D76" s="592"/>
      <c r="E76" s="591"/>
      <c r="F76" s="592"/>
    </row>
    <row r="77" spans="1:6" ht="19.5" customHeight="1">
      <c r="A77" s="590" t="s">
        <v>651</v>
      </c>
      <c r="B77" s="857"/>
      <c r="C77" s="857"/>
      <c r="D77" s="857"/>
      <c r="E77" s="857"/>
      <c r="F77" s="857"/>
    </row>
  </sheetData>
  <mergeCells count="6">
    <mergeCell ref="A54:F54"/>
    <mergeCell ref="A3:F3"/>
    <mergeCell ref="A5:F5"/>
    <mergeCell ref="A17:F17"/>
    <mergeCell ref="A40:F40"/>
    <mergeCell ref="A51:F51"/>
  </mergeCells>
  <pageMargins left="0.74803149606299213" right="0.74803149606299213" top="0.98425196850393704" bottom="0.98425196850393704" header="0.51181102362204722" footer="0.51181102362204722"/>
  <pageSetup paperSize="9" scale="83"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zoomScaleNormal="100" workbookViewId="0"/>
  </sheetViews>
  <sheetFormatPr defaultColWidth="9.33203125" defaultRowHeight="12.75"/>
  <cols>
    <col min="1" max="1" width="60.1640625" style="139" customWidth="1"/>
    <col min="2" max="2" width="11.33203125" style="139" customWidth="1"/>
    <col min="3" max="3" width="2.83203125" style="139" customWidth="1"/>
    <col min="4" max="4" width="12" style="139" bestFit="1" customWidth="1"/>
    <col min="5" max="5" width="12" style="139" customWidth="1"/>
    <col min="6" max="16384" width="9.33203125" style="139"/>
  </cols>
  <sheetData>
    <row r="1" spans="1:14">
      <c r="A1" s="139" t="s">
        <v>316</v>
      </c>
    </row>
    <row r="2" spans="1:14" s="842" customFormat="1" ht="5.25" customHeight="1"/>
    <row r="3" spans="1:14" ht="15.75">
      <c r="A3" s="1420" t="s">
        <v>402</v>
      </c>
      <c r="B3" s="1420"/>
      <c r="C3" s="1420"/>
      <c r="D3" s="1420"/>
      <c r="E3" s="264"/>
    </row>
    <row r="5" spans="1:14">
      <c r="A5" s="1421" t="s">
        <v>49</v>
      </c>
      <c r="B5" s="1421"/>
      <c r="C5" s="1421"/>
      <c r="D5" s="1421"/>
      <c r="E5" s="142"/>
    </row>
    <row r="6" spans="1:14" ht="3.2" customHeight="1">
      <c r="A6" s="163"/>
      <c r="B6" s="163"/>
      <c r="C6" s="163"/>
      <c r="D6" s="163"/>
      <c r="E6" s="142"/>
    </row>
    <row r="7" spans="1:14">
      <c r="A7" s="881"/>
      <c r="B7" s="123">
        <v>2016</v>
      </c>
      <c r="C7" s="436"/>
      <c r="D7" s="433">
        <v>2015</v>
      </c>
      <c r="E7" s="122"/>
    </row>
    <row r="8" spans="1:14" ht="11.25" customHeight="1">
      <c r="A8" s="881"/>
      <c r="B8" s="843" t="s">
        <v>6</v>
      </c>
      <c r="C8" s="437"/>
      <c r="D8" s="843" t="s">
        <v>6</v>
      </c>
      <c r="E8" s="122"/>
      <c r="F8" s="112"/>
      <c r="G8" s="112"/>
      <c r="H8" s="112"/>
      <c r="I8" s="112"/>
      <c r="J8" s="112"/>
      <c r="K8" s="112"/>
      <c r="L8" s="112"/>
      <c r="M8" s="112"/>
    </row>
    <row r="9" spans="1:14" ht="3.2" customHeight="1">
      <c r="A9" s="881"/>
      <c r="B9" s="937"/>
      <c r="C9" s="937"/>
      <c r="D9" s="937"/>
      <c r="E9" s="156"/>
      <c r="F9" s="112"/>
      <c r="G9" s="112"/>
      <c r="H9" s="112"/>
      <c r="I9" s="112"/>
      <c r="J9" s="112"/>
      <c r="K9" s="112"/>
      <c r="L9" s="112"/>
      <c r="M9" s="112"/>
    </row>
    <row r="10" spans="1:14" s="148" customFormat="1">
      <c r="A10" s="695" t="s">
        <v>403</v>
      </c>
      <c r="B10" s="937"/>
      <c r="C10" s="937"/>
      <c r="D10" s="937"/>
      <c r="E10" s="156"/>
      <c r="F10" s="181"/>
      <c r="G10" s="181"/>
      <c r="H10" s="181"/>
      <c r="I10" s="181"/>
      <c r="J10" s="256"/>
      <c r="K10" s="257"/>
      <c r="L10" s="258"/>
      <c r="M10" s="258"/>
      <c r="N10" s="258"/>
    </row>
    <row r="11" spans="1:14" s="148" customFormat="1" ht="11.25">
      <c r="A11" s="881"/>
      <c r="B11" s="937"/>
      <c r="C11" s="937"/>
      <c r="D11" s="937"/>
      <c r="E11" s="156"/>
      <c r="F11" s="281"/>
      <c r="G11" s="181"/>
      <c r="H11" s="181"/>
      <c r="I11" s="181"/>
      <c r="J11" s="265"/>
      <c r="K11" s="266"/>
      <c r="L11" s="266"/>
      <c r="M11" s="266"/>
      <c r="N11" s="267"/>
    </row>
    <row r="12" spans="1:14" s="148" customFormat="1" ht="11.25">
      <c r="A12" s="268" t="s">
        <v>404</v>
      </c>
      <c r="B12" s="602" t="s">
        <v>691</v>
      </c>
      <c r="C12" s="602"/>
      <c r="D12" s="602" t="s">
        <v>691</v>
      </c>
      <c r="E12" s="249"/>
      <c r="F12" s="272"/>
      <c r="G12" s="272"/>
      <c r="H12" s="266"/>
      <c r="I12" s="266"/>
      <c r="J12" s="249"/>
      <c r="K12" s="249"/>
      <c r="L12" s="249"/>
      <c r="M12" s="249"/>
      <c r="N12" s="266"/>
    </row>
    <row r="13" spans="1:14" s="148" customFormat="1" ht="11.25">
      <c r="A13" s="268" t="s">
        <v>405</v>
      </c>
      <c r="B13" s="602">
        <v>113</v>
      </c>
      <c r="C13" s="602"/>
      <c r="D13" s="602">
        <v>106</v>
      </c>
      <c r="E13" s="249"/>
      <c r="F13" s="272"/>
      <c r="G13" s="272"/>
      <c r="H13" s="266"/>
      <c r="I13" s="266"/>
      <c r="J13" s="249"/>
      <c r="K13" s="249"/>
      <c r="L13" s="249"/>
      <c r="M13" s="249"/>
      <c r="N13" s="266"/>
    </row>
    <row r="14" spans="1:14" s="148" customFormat="1" ht="11.25">
      <c r="A14" s="269" t="s">
        <v>406</v>
      </c>
      <c r="B14" s="568">
        <v>113</v>
      </c>
      <c r="C14" s="603"/>
      <c r="D14" s="568">
        <v>106</v>
      </c>
      <c r="E14" s="270"/>
      <c r="F14" s="213"/>
      <c r="G14" s="213"/>
      <c r="H14" s="213"/>
      <c r="I14" s="213"/>
      <c r="J14" s="270"/>
      <c r="K14" s="156"/>
      <c r="L14" s="270"/>
      <c r="M14" s="270"/>
      <c r="N14" s="266"/>
    </row>
    <row r="15" spans="1:14" s="148" customFormat="1" ht="11.25">
      <c r="A15" s="268"/>
      <c r="B15" s="937"/>
      <c r="C15" s="572"/>
      <c r="D15" s="937"/>
      <c r="E15" s="249"/>
      <c r="F15" s="213"/>
      <c r="G15" s="213"/>
      <c r="H15" s="213"/>
      <c r="I15" s="213"/>
      <c r="J15" s="156"/>
      <c r="K15" s="156"/>
      <c r="L15" s="249"/>
      <c r="M15" s="156"/>
      <c r="N15" s="266"/>
    </row>
    <row r="16" spans="1:14" s="148" customFormat="1" ht="11.25">
      <c r="A16" s="269" t="s">
        <v>407</v>
      </c>
      <c r="B16" s="937"/>
      <c r="C16" s="572"/>
      <c r="D16" s="937"/>
      <c r="E16" s="249"/>
      <c r="F16" s="213"/>
      <c r="G16" s="213"/>
      <c r="H16" s="213"/>
      <c r="I16" s="213"/>
      <c r="J16" s="156"/>
      <c r="K16" s="156"/>
      <c r="L16" s="249"/>
      <c r="M16" s="156"/>
      <c r="N16" s="266"/>
    </row>
    <row r="17" spans="1:14" s="148" customFormat="1" ht="3.2" customHeight="1">
      <c r="A17" s="271"/>
      <c r="B17" s="937"/>
      <c r="C17" s="572"/>
      <c r="D17" s="937"/>
      <c r="E17" s="249"/>
      <c r="F17" s="213"/>
      <c r="G17" s="213"/>
      <c r="H17" s="213"/>
      <c r="I17" s="213"/>
      <c r="J17" s="156"/>
      <c r="K17" s="156"/>
      <c r="L17" s="249"/>
      <c r="M17" s="156"/>
      <c r="N17" s="273"/>
    </row>
    <row r="18" spans="1:14" s="148" customFormat="1" ht="11.25">
      <c r="A18" s="268" t="s">
        <v>408</v>
      </c>
      <c r="B18" s="602">
        <v>43</v>
      </c>
      <c r="C18" s="603"/>
      <c r="D18" s="602">
        <v>43</v>
      </c>
      <c r="E18" s="249"/>
      <c r="F18" s="272"/>
      <c r="G18" s="266"/>
      <c r="H18" s="213"/>
      <c r="I18" s="213"/>
      <c r="J18" s="249"/>
      <c r="K18" s="156"/>
      <c r="L18" s="249"/>
      <c r="M18" s="249"/>
      <c r="N18" s="266"/>
    </row>
    <row r="19" spans="1:14" s="148" customFormat="1" ht="11.25">
      <c r="A19" s="268" t="s">
        <v>409</v>
      </c>
      <c r="B19" s="602">
        <v>1</v>
      </c>
      <c r="C19" s="603"/>
      <c r="D19" s="602">
        <v>1</v>
      </c>
      <c r="E19" s="249"/>
      <c r="F19" s="272"/>
      <c r="G19" s="266"/>
      <c r="H19" s="213"/>
      <c r="I19" s="213"/>
      <c r="J19" s="249"/>
      <c r="K19" s="156"/>
      <c r="L19" s="249"/>
      <c r="M19" s="249"/>
      <c r="N19" s="266"/>
    </row>
    <row r="20" spans="1:14" s="148" customFormat="1" ht="11.25">
      <c r="A20" s="268" t="s">
        <v>410</v>
      </c>
      <c r="B20" s="602">
        <v>38</v>
      </c>
      <c r="C20" s="603"/>
      <c r="D20" s="602">
        <v>22</v>
      </c>
      <c r="E20" s="249"/>
      <c r="F20" s="266"/>
      <c r="G20" s="266"/>
      <c r="H20" s="272"/>
      <c r="I20" s="272"/>
      <c r="J20" s="249"/>
      <c r="K20" s="156"/>
      <c r="L20" s="249"/>
      <c r="M20" s="249"/>
      <c r="N20" s="266"/>
    </row>
    <row r="21" spans="1:14" s="148" customFormat="1" ht="11.25">
      <c r="A21" s="268" t="s">
        <v>411</v>
      </c>
      <c r="B21" s="602">
        <v>2</v>
      </c>
      <c r="C21" s="603"/>
      <c r="D21" s="602">
        <v>3</v>
      </c>
      <c r="E21" s="249"/>
      <c r="F21" s="272"/>
      <c r="G21" s="213"/>
      <c r="H21" s="213"/>
      <c r="I21" s="213"/>
      <c r="J21" s="249"/>
      <c r="K21" s="156"/>
      <c r="L21" s="249"/>
      <c r="M21" s="249"/>
      <c r="N21" s="266"/>
    </row>
    <row r="22" spans="1:14" s="148" customFormat="1">
      <c r="A22" s="269" t="s">
        <v>412</v>
      </c>
      <c r="B22" s="568">
        <v>84</v>
      </c>
      <c r="C22" s="603"/>
      <c r="D22" s="568">
        <v>69</v>
      </c>
      <c r="E22" s="270"/>
      <c r="F22" s="181"/>
      <c r="G22" s="181"/>
      <c r="H22" s="181"/>
      <c r="I22" s="181"/>
      <c r="J22" s="270"/>
      <c r="K22" s="156"/>
      <c r="L22" s="270"/>
      <c r="M22" s="270"/>
      <c r="N22" s="257"/>
    </row>
    <row r="23" spans="1:14" s="148" customFormat="1" ht="3.2" customHeight="1">
      <c r="A23" s="271"/>
      <c r="B23" s="937"/>
      <c r="C23" s="572"/>
      <c r="D23" s="937"/>
      <c r="E23" s="249"/>
      <c r="F23" s="181"/>
      <c r="G23" s="181"/>
      <c r="H23" s="181"/>
      <c r="I23" s="181"/>
      <c r="J23" s="156"/>
      <c r="K23" s="156"/>
      <c r="L23" s="249"/>
      <c r="M23" s="156"/>
      <c r="N23" s="266"/>
    </row>
    <row r="24" spans="1:14" s="159" customFormat="1" ht="11.25" customHeight="1">
      <c r="A24" s="811" t="s">
        <v>413</v>
      </c>
      <c r="B24" s="564">
        <v>197</v>
      </c>
      <c r="C24" s="604"/>
      <c r="D24" s="564">
        <v>175</v>
      </c>
      <c r="E24" s="274"/>
      <c r="F24" s="243"/>
      <c r="G24" s="243"/>
      <c r="H24" s="243"/>
      <c r="I24" s="243"/>
      <c r="J24" s="274"/>
      <c r="K24" s="166"/>
      <c r="L24" s="274"/>
      <c r="M24" s="274"/>
      <c r="N24" s="266"/>
    </row>
    <row r="25" spans="1:14" ht="3.75" customHeight="1">
      <c r="A25" s="275"/>
      <c r="B25" s="154"/>
      <c r="C25" s="154"/>
      <c r="D25" s="154"/>
      <c r="E25" s="148"/>
      <c r="F25" s="112"/>
      <c r="G25" s="112"/>
      <c r="H25" s="112"/>
      <c r="I25" s="112"/>
      <c r="J25" s="266"/>
      <c r="K25" s="266"/>
      <c r="L25" s="266"/>
      <c r="M25" s="266"/>
      <c r="N25" s="266"/>
    </row>
    <row r="26" spans="1:14" ht="3.75" customHeight="1">
      <c r="A26" s="254"/>
      <c r="B26" s="148"/>
      <c r="C26" s="148"/>
      <c r="D26" s="148"/>
      <c r="E26" s="148"/>
      <c r="F26" s="112"/>
      <c r="G26" s="112"/>
      <c r="H26" s="112"/>
      <c r="I26" s="112"/>
      <c r="J26" s="266"/>
      <c r="K26" s="266"/>
      <c r="L26" s="266"/>
      <c r="M26" s="266"/>
      <c r="N26" s="266"/>
    </row>
    <row r="27" spans="1:14">
      <c r="A27" s="1422" t="s">
        <v>51</v>
      </c>
      <c r="B27" s="1422"/>
      <c r="C27" s="1422"/>
      <c r="D27" s="1422"/>
      <c r="E27" s="141"/>
      <c r="F27" s="112"/>
      <c r="G27" s="112"/>
      <c r="H27" s="112"/>
      <c r="I27" s="112"/>
      <c r="J27" s="266"/>
      <c r="K27" s="266"/>
      <c r="L27" s="266"/>
      <c r="M27" s="266"/>
      <c r="N27" s="266"/>
    </row>
    <row r="28" spans="1:14" ht="3.2" customHeight="1">
      <c r="A28" s="163"/>
      <c r="B28" s="163"/>
      <c r="C28" s="163"/>
      <c r="D28" s="163"/>
      <c r="E28" s="142"/>
      <c r="F28" s="112"/>
      <c r="G28" s="112"/>
      <c r="H28" s="112"/>
      <c r="I28" s="112"/>
      <c r="J28" s="266"/>
      <c r="K28" s="266"/>
      <c r="L28" s="266"/>
      <c r="M28" s="266"/>
      <c r="N28" s="266"/>
    </row>
    <row r="29" spans="1:14">
      <c r="A29" s="881"/>
      <c r="B29" s="123">
        <v>2016</v>
      </c>
      <c r="C29" s="436"/>
      <c r="D29" s="433">
        <v>2015</v>
      </c>
      <c r="E29" s="122"/>
      <c r="F29" s="112"/>
      <c r="G29" s="112"/>
      <c r="H29" s="112"/>
      <c r="I29" s="112"/>
      <c r="J29" s="257"/>
      <c r="K29" s="257"/>
      <c r="L29" s="266"/>
      <c r="M29" s="266"/>
      <c r="N29" s="266"/>
    </row>
    <row r="30" spans="1:14" ht="11.25" customHeight="1">
      <c r="A30" s="881"/>
      <c r="B30" s="843" t="s">
        <v>6</v>
      </c>
      <c r="C30" s="437"/>
      <c r="D30" s="843" t="s">
        <v>6</v>
      </c>
      <c r="E30" s="122"/>
      <c r="F30" s="112"/>
      <c r="G30" s="112"/>
      <c r="H30" s="112"/>
      <c r="I30" s="112"/>
      <c r="J30" s="272"/>
      <c r="K30" s="266"/>
      <c r="L30" s="266"/>
      <c r="M30" s="266"/>
      <c r="N30" s="266"/>
    </row>
    <row r="31" spans="1:14" ht="3.2" customHeight="1">
      <c r="A31" s="881"/>
      <c r="B31" s="144"/>
      <c r="C31" s="882"/>
      <c r="D31" s="882"/>
      <c r="E31" s="157"/>
      <c r="F31" s="112"/>
      <c r="G31" s="112"/>
      <c r="H31" s="112"/>
      <c r="I31" s="112"/>
      <c r="J31" s="272"/>
      <c r="K31" s="266"/>
      <c r="L31" s="266"/>
      <c r="M31" s="266"/>
      <c r="N31" s="266"/>
    </row>
    <row r="32" spans="1:14" s="148" customFormat="1" ht="11.25">
      <c r="A32" s="695" t="s">
        <v>403</v>
      </c>
      <c r="B32" s="937"/>
      <c r="C32" s="937"/>
      <c r="D32" s="937"/>
      <c r="E32" s="156"/>
      <c r="F32" s="181"/>
      <c r="G32" s="181"/>
      <c r="H32" s="181"/>
      <c r="I32" s="181"/>
      <c r="J32" s="272"/>
      <c r="K32" s="272"/>
      <c r="L32" s="266"/>
      <c r="M32" s="266"/>
      <c r="N32" s="266"/>
    </row>
    <row r="33" spans="1:14" s="148" customFormat="1">
      <c r="A33" s="881"/>
      <c r="B33" s="937"/>
      <c r="C33" s="937"/>
      <c r="D33" s="937"/>
      <c r="E33" s="156"/>
      <c r="F33" s="281"/>
      <c r="G33" s="181"/>
      <c r="H33" s="181"/>
      <c r="I33" s="181"/>
      <c r="J33" s="265"/>
      <c r="K33" s="257"/>
      <c r="L33" s="257"/>
      <c r="M33" s="257"/>
      <c r="N33" s="257"/>
    </row>
    <row r="34" spans="1:14" s="148" customFormat="1">
      <c r="A34" s="268" t="s">
        <v>404</v>
      </c>
      <c r="B34" s="565">
        <v>2016</v>
      </c>
      <c r="C34" s="603"/>
      <c r="D34" s="602">
        <v>2144</v>
      </c>
      <c r="E34" s="249"/>
      <c r="F34" s="272"/>
      <c r="G34" s="272"/>
      <c r="H34" s="266"/>
      <c r="I34" s="266"/>
      <c r="J34" s="282"/>
      <c r="K34" s="249"/>
      <c r="L34" s="156"/>
      <c r="M34" s="249"/>
      <c r="N34" s="257"/>
    </row>
    <row r="35" spans="1:14" s="148" customFormat="1">
      <c r="A35" s="268" t="s">
        <v>405</v>
      </c>
      <c r="B35" s="567">
        <v>156</v>
      </c>
      <c r="C35" s="603"/>
      <c r="D35" s="602">
        <v>137</v>
      </c>
      <c r="E35" s="249"/>
      <c r="F35" s="272"/>
      <c r="G35" s="272"/>
      <c r="H35" s="266"/>
      <c r="I35" s="266"/>
      <c r="J35" s="257"/>
      <c r="K35" s="249"/>
      <c r="L35" s="156"/>
      <c r="M35" s="249"/>
    </row>
    <row r="36" spans="1:14" s="148" customFormat="1" ht="11.25">
      <c r="A36" s="269" t="s">
        <v>406</v>
      </c>
      <c r="B36" s="566">
        <v>2172</v>
      </c>
      <c r="C36" s="603"/>
      <c r="D36" s="568">
        <v>2281</v>
      </c>
      <c r="E36" s="270"/>
      <c r="F36" s="213"/>
      <c r="G36" s="213"/>
      <c r="H36" s="213"/>
      <c r="I36" s="213"/>
      <c r="J36" s="272"/>
      <c r="K36" s="270"/>
      <c r="L36" s="156"/>
      <c r="M36" s="270"/>
    </row>
    <row r="37" spans="1:14" s="148" customFormat="1" ht="11.25">
      <c r="A37" s="271"/>
      <c r="B37" s="276"/>
      <c r="C37" s="937"/>
      <c r="D37" s="572"/>
      <c r="E37" s="249"/>
      <c r="F37" s="213"/>
      <c r="G37" s="213"/>
      <c r="H37" s="213"/>
      <c r="I37" s="213"/>
      <c r="J37" s="272"/>
      <c r="K37" s="276"/>
      <c r="L37" s="156"/>
      <c r="M37" s="249"/>
    </row>
    <row r="38" spans="1:14" s="148" customFormat="1" ht="11.25">
      <c r="A38" s="269" t="s">
        <v>407</v>
      </c>
      <c r="B38" s="276"/>
      <c r="C38" s="937"/>
      <c r="D38" s="572"/>
      <c r="E38" s="249"/>
      <c r="F38" s="213"/>
      <c r="G38" s="213"/>
      <c r="H38" s="213"/>
      <c r="I38" s="213"/>
      <c r="J38" s="266"/>
      <c r="K38" s="276"/>
      <c r="L38" s="156"/>
      <c r="M38" s="249"/>
    </row>
    <row r="39" spans="1:14" s="148" customFormat="1" ht="3.2" customHeight="1">
      <c r="A39" s="271"/>
      <c r="B39" s="276"/>
      <c r="C39" s="937"/>
      <c r="D39" s="572"/>
      <c r="E39" s="249"/>
      <c r="F39" s="213"/>
      <c r="G39" s="213"/>
      <c r="H39" s="213"/>
      <c r="I39" s="213"/>
      <c r="J39" s="266"/>
      <c r="K39" s="276"/>
      <c r="L39" s="156"/>
      <c r="M39" s="249"/>
    </row>
    <row r="40" spans="1:14" s="148" customFormat="1">
      <c r="A40" s="268" t="s">
        <v>414</v>
      </c>
      <c r="B40" s="602">
        <v>4065</v>
      </c>
      <c r="C40" s="603"/>
      <c r="D40" s="602">
        <v>3021</v>
      </c>
      <c r="E40" s="249"/>
      <c r="F40" s="266"/>
      <c r="G40" s="213"/>
      <c r="H40" s="213"/>
      <c r="I40" s="213"/>
      <c r="J40" s="257"/>
      <c r="K40" s="249"/>
      <c r="L40" s="156"/>
      <c r="M40" s="249"/>
    </row>
    <row r="41" spans="1:14" s="148" customFormat="1">
      <c r="A41" s="268" t="s">
        <v>415</v>
      </c>
      <c r="B41" s="602">
        <v>48</v>
      </c>
      <c r="C41" s="603"/>
      <c r="D41" s="602">
        <v>48</v>
      </c>
      <c r="E41" s="249"/>
      <c r="F41" s="272"/>
      <c r="G41" s="213"/>
      <c r="H41" s="213"/>
      <c r="I41" s="213"/>
      <c r="J41" s="257"/>
      <c r="K41" s="249"/>
      <c r="L41" s="156"/>
      <c r="M41" s="249"/>
    </row>
    <row r="42" spans="1:14" s="148" customFormat="1" ht="11.25">
      <c r="A42" s="268" t="s">
        <v>408</v>
      </c>
      <c r="B42" s="602">
        <v>44</v>
      </c>
      <c r="C42" s="603"/>
      <c r="D42" s="602">
        <v>31</v>
      </c>
      <c r="E42" s="249"/>
      <c r="F42" s="272"/>
      <c r="G42" s="266"/>
      <c r="H42" s="213"/>
      <c r="I42" s="213"/>
      <c r="J42" s="272"/>
      <c r="K42" s="249"/>
      <c r="L42" s="156"/>
      <c r="M42" s="249"/>
    </row>
    <row r="43" spans="1:14" s="148" customFormat="1" ht="11.25">
      <c r="A43" s="268" t="s">
        <v>409</v>
      </c>
      <c r="B43" s="602">
        <v>18</v>
      </c>
      <c r="C43" s="603"/>
      <c r="D43" s="602">
        <v>22</v>
      </c>
      <c r="E43" s="249"/>
      <c r="F43" s="272"/>
      <c r="G43" s="266"/>
      <c r="H43" s="213"/>
      <c r="I43" s="213"/>
      <c r="J43" s="272"/>
      <c r="K43" s="249"/>
      <c r="L43" s="156"/>
      <c r="M43" s="249"/>
    </row>
    <row r="44" spans="1:14" s="148" customFormat="1" ht="11.25">
      <c r="A44" s="268" t="s">
        <v>410</v>
      </c>
      <c r="B44" s="602">
        <v>324</v>
      </c>
      <c r="C44" s="603"/>
      <c r="D44" s="602">
        <v>352</v>
      </c>
      <c r="E44" s="249"/>
      <c r="F44" s="266"/>
      <c r="G44" s="266"/>
      <c r="H44" s="272"/>
      <c r="I44" s="272"/>
      <c r="J44" s="273"/>
      <c r="K44" s="249"/>
      <c r="L44" s="156"/>
      <c r="M44" s="249"/>
    </row>
    <row r="45" spans="1:14" s="148" customFormat="1" ht="11.25">
      <c r="A45" s="268" t="s">
        <v>411</v>
      </c>
      <c r="B45" s="602">
        <v>2</v>
      </c>
      <c r="C45" s="603"/>
      <c r="D45" s="602">
        <v>3</v>
      </c>
      <c r="E45" s="249"/>
      <c r="F45" s="272"/>
      <c r="G45" s="213"/>
      <c r="H45" s="213"/>
      <c r="I45" s="213"/>
      <c r="J45" s="266"/>
      <c r="K45" s="249"/>
      <c r="L45" s="156"/>
      <c r="M45" s="249"/>
    </row>
    <row r="46" spans="1:14" s="148" customFormat="1" ht="11.25">
      <c r="A46" s="269" t="s">
        <v>412</v>
      </c>
      <c r="B46" s="568">
        <v>4501</v>
      </c>
      <c r="C46" s="603"/>
      <c r="D46" s="568">
        <v>3477</v>
      </c>
      <c r="E46" s="270"/>
      <c r="F46" s="181"/>
      <c r="G46" s="181"/>
      <c r="H46" s="181"/>
      <c r="I46" s="181"/>
      <c r="J46" s="181"/>
      <c r="K46" s="270"/>
      <c r="L46" s="156"/>
      <c r="M46" s="270"/>
    </row>
    <row r="47" spans="1:14" s="148" customFormat="1" ht="3.2" customHeight="1">
      <c r="A47" s="271"/>
      <c r="B47" s="603"/>
      <c r="C47" s="603"/>
      <c r="D47" s="603"/>
      <c r="E47" s="156"/>
      <c r="F47" s="181"/>
      <c r="G47" s="181"/>
      <c r="H47" s="181"/>
      <c r="I47" s="181"/>
      <c r="J47" s="181"/>
      <c r="K47" s="156"/>
      <c r="L47" s="156"/>
      <c r="M47" s="156"/>
    </row>
    <row r="48" spans="1:14" s="159" customFormat="1" ht="15" customHeight="1">
      <c r="A48" s="531" t="s">
        <v>413</v>
      </c>
      <c r="B48" s="598">
        <v>6673</v>
      </c>
      <c r="C48" s="604"/>
      <c r="D48" s="598">
        <v>5758</v>
      </c>
      <c r="E48" s="277"/>
      <c r="F48" s="250"/>
      <c r="G48" s="243"/>
      <c r="H48" s="243"/>
      <c r="I48" s="243"/>
      <c r="J48" s="243"/>
      <c r="K48" s="277"/>
      <c r="L48" s="166"/>
      <c r="M48" s="277"/>
    </row>
    <row r="49" spans="1:13" s="840" customFormat="1" ht="6.75" customHeight="1">
      <c r="A49" s="531"/>
      <c r="B49" s="598"/>
      <c r="C49" s="604"/>
      <c r="D49" s="598"/>
      <c r="E49" s="277"/>
      <c r="F49" s="743"/>
      <c r="G49" s="243"/>
      <c r="H49" s="243"/>
      <c r="I49" s="243"/>
      <c r="J49" s="243"/>
      <c r="K49" s="277"/>
      <c r="L49" s="844"/>
      <c r="M49" s="277"/>
    </row>
    <row r="50" spans="1:13" ht="11.25" customHeight="1">
      <c r="A50" s="942" t="s">
        <v>44</v>
      </c>
      <c r="B50" s="965"/>
      <c r="C50" s="965"/>
      <c r="D50" s="965"/>
      <c r="E50" s="251"/>
    </row>
    <row r="51" spans="1:13">
      <c r="A51" s="254"/>
      <c r="B51" s="148"/>
      <c r="C51" s="255"/>
      <c r="D51" s="148"/>
      <c r="E51" s="148"/>
    </row>
    <row r="52" spans="1:13">
      <c r="A52" s="254"/>
      <c r="B52" s="188"/>
      <c r="C52" s="188"/>
      <c r="D52" s="255"/>
      <c r="E52" s="255"/>
    </row>
    <row r="53" spans="1:13">
      <c r="A53" s="254"/>
      <c r="B53" s="278"/>
      <c r="D53" s="278"/>
      <c r="E53" s="278"/>
      <c r="F53" s="279"/>
    </row>
    <row r="55" spans="1:13">
      <c r="I55" s="177"/>
    </row>
    <row r="57" spans="1:13">
      <c r="D57" s="280"/>
      <c r="E57" s="280"/>
    </row>
  </sheetData>
  <mergeCells count="3">
    <mergeCell ref="A3:D3"/>
    <mergeCell ref="A5:D5"/>
    <mergeCell ref="A27:D27"/>
  </mergeCells>
  <conditionalFormatting sqref="B25:E26 B51 D51:E51">
    <cfRule type="cellIs" dxfId="2" priority="1" stopIfTrue="1" operator="equal">
      <formula>"OK"</formula>
    </cfRule>
    <cfRule type="cellIs" dxfId="1" priority="2" stopIfTrue="1" operator="equal">
      <formula>"CHECK"</formula>
    </cfRule>
  </conditionalFormatting>
  <pageMargins left="0.75" right="0.75" top="1" bottom="1" header="0.5" footer="0.5"/>
  <pageSetup paperSize="9" orientation="portrait" r:id="rId1"/>
  <headerFooter alignWithMargins="0">
    <oddHeader>&amp;A</oddHeader>
    <oddFooter>&amp;L&amp;"Arial,Bold"Department of Treasury and Finance Confidential&amp;C&amp;D&amp;RPage &amp;P
&amp;F</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3"/>
  <sheetViews>
    <sheetView showGridLines="0" topLeftCell="A61" zoomScaleNormal="100" workbookViewId="0"/>
  </sheetViews>
  <sheetFormatPr defaultColWidth="9.33203125" defaultRowHeight="12.75"/>
  <cols>
    <col min="1" max="1" width="37.1640625" style="139" customWidth="1"/>
    <col min="2" max="2" width="3.1640625" style="139" customWidth="1"/>
    <col min="3" max="3" width="10.5" style="139" bestFit="1" customWidth="1"/>
    <col min="4" max="4" width="3.1640625" style="139" customWidth="1"/>
    <col min="5" max="5" width="11.33203125" style="139" customWidth="1"/>
    <col min="6" max="6" width="3.1640625" style="139" customWidth="1"/>
    <col min="7" max="7" width="11.33203125" style="139" customWidth="1"/>
    <col min="8" max="8" width="3.1640625" style="139" customWidth="1"/>
    <col min="9" max="9" width="11.33203125" style="139" customWidth="1"/>
    <col min="10" max="10" width="3.1640625" style="139" customWidth="1"/>
    <col min="11" max="11" width="11.33203125" style="139" customWidth="1"/>
    <col min="12" max="16384" width="9.33203125" style="139"/>
  </cols>
  <sheetData>
    <row r="1" spans="1:11">
      <c r="A1" s="139" t="s">
        <v>329</v>
      </c>
    </row>
    <row r="2" spans="1:11" s="842" customFormat="1" ht="5.25" customHeight="1"/>
    <row r="3" spans="1:11" ht="15.75">
      <c r="A3" s="1420" t="s">
        <v>354</v>
      </c>
      <c r="B3" s="1420"/>
      <c r="C3" s="1420"/>
      <c r="D3" s="1420"/>
      <c r="E3" s="1420"/>
      <c r="F3" s="1420"/>
      <c r="G3" s="1420"/>
      <c r="H3" s="1420"/>
      <c r="I3" s="1420"/>
      <c r="J3" s="1420"/>
      <c r="K3" s="1420"/>
    </row>
    <row r="4" spans="1:11" s="842" customFormat="1" ht="5.25" customHeight="1">
      <c r="A4" s="943"/>
      <c r="B4" s="943"/>
      <c r="C4" s="943"/>
      <c r="D4" s="943"/>
      <c r="E4" s="943"/>
      <c r="F4" s="943"/>
      <c r="G4" s="943"/>
      <c r="H4" s="943"/>
      <c r="I4" s="943"/>
      <c r="J4" s="943"/>
      <c r="K4" s="943"/>
    </row>
    <row r="5" spans="1:11" ht="3.2" customHeight="1">
      <c r="A5" s="140"/>
      <c r="B5" s="140"/>
      <c r="C5" s="140"/>
      <c r="D5" s="140"/>
      <c r="E5" s="140"/>
      <c r="F5" s="140"/>
      <c r="G5" s="140"/>
      <c r="H5" s="140"/>
      <c r="I5" s="140"/>
      <c r="J5" s="140"/>
      <c r="K5" s="140"/>
    </row>
    <row r="6" spans="1:11">
      <c r="A6" s="1421" t="s">
        <v>49</v>
      </c>
      <c r="B6" s="1421"/>
      <c r="C6" s="1421"/>
      <c r="D6" s="1421"/>
      <c r="E6" s="1421"/>
      <c r="F6" s="1421"/>
      <c r="G6" s="1421"/>
      <c r="H6" s="1421"/>
      <c r="I6" s="1421"/>
      <c r="J6" s="1421"/>
      <c r="K6" s="1421"/>
    </row>
    <row r="7" spans="1:11" ht="3.2" customHeight="1">
      <c r="A7" s="141"/>
      <c r="B7" s="141"/>
      <c r="C7" s="141"/>
      <c r="D7" s="141"/>
      <c r="E7" s="141"/>
      <c r="F7" s="141"/>
      <c r="G7" s="141"/>
      <c r="H7" s="141"/>
      <c r="I7" s="141"/>
      <c r="J7" s="142"/>
      <c r="K7" s="141"/>
    </row>
    <row r="8" spans="1:11">
      <c r="A8" s="162"/>
      <c r="B8" s="162"/>
      <c r="C8" s="162"/>
      <c r="D8" s="162"/>
      <c r="E8" s="162"/>
      <c r="F8" s="162"/>
      <c r="G8" s="162"/>
      <c r="H8" s="162"/>
      <c r="I8" s="123">
        <v>2016</v>
      </c>
      <c r="J8" s="433"/>
      <c r="K8" s="433">
        <v>2015</v>
      </c>
    </row>
    <row r="9" spans="1:11">
      <c r="A9" s="881"/>
      <c r="B9" s="881"/>
      <c r="C9" s="881"/>
      <c r="D9" s="881"/>
      <c r="E9" s="881"/>
      <c r="F9" s="881"/>
      <c r="G9" s="881"/>
      <c r="H9" s="881"/>
      <c r="I9" s="843" t="s">
        <v>6</v>
      </c>
      <c r="J9" s="843"/>
      <c r="K9" s="843" t="s">
        <v>6</v>
      </c>
    </row>
    <row r="10" spans="1:11" s="148" customFormat="1" ht="3.2" customHeight="1">
      <c r="A10" s="881"/>
      <c r="B10" s="881"/>
      <c r="C10" s="881"/>
      <c r="D10" s="881"/>
      <c r="E10" s="881"/>
      <c r="F10" s="881"/>
      <c r="G10" s="881"/>
      <c r="H10" s="881"/>
      <c r="I10" s="944"/>
      <c r="J10" s="944"/>
      <c r="K10" s="944"/>
    </row>
    <row r="11" spans="1:11" s="148" customFormat="1" ht="11.25">
      <c r="A11" s="881" t="s">
        <v>355</v>
      </c>
      <c r="B11" s="881"/>
      <c r="C11" s="881"/>
      <c r="D11" s="881"/>
      <c r="E11" s="881"/>
      <c r="F11" s="881"/>
      <c r="G11" s="881"/>
      <c r="H11" s="881"/>
      <c r="I11" s="675">
        <v>906</v>
      </c>
      <c r="J11" s="1259"/>
      <c r="K11" s="675">
        <v>867</v>
      </c>
    </row>
    <row r="12" spans="1:11" s="148" customFormat="1" ht="11.25">
      <c r="A12" s="881" t="s">
        <v>356</v>
      </c>
      <c r="B12" s="881"/>
      <c r="C12" s="881"/>
      <c r="D12" s="881"/>
      <c r="E12" s="881"/>
      <c r="F12" s="881"/>
      <c r="G12" s="881"/>
      <c r="H12" s="881"/>
      <c r="I12" s="675">
        <v>-526</v>
      </c>
      <c r="J12" s="1259"/>
      <c r="K12" s="675">
        <v>-483</v>
      </c>
    </row>
    <row r="13" spans="1:11" s="148" customFormat="1" ht="11.25">
      <c r="A13" s="695" t="s">
        <v>5</v>
      </c>
      <c r="B13" s="881"/>
      <c r="C13" s="881"/>
      <c r="D13" s="881"/>
      <c r="E13" s="881"/>
      <c r="F13" s="881"/>
      <c r="G13" s="881"/>
      <c r="H13" s="881"/>
      <c r="I13" s="676">
        <v>380</v>
      </c>
      <c r="J13" s="1259"/>
      <c r="K13" s="676">
        <v>385</v>
      </c>
    </row>
    <row r="14" spans="1:11" s="148" customFormat="1" ht="6" customHeight="1">
      <c r="A14" s="695"/>
      <c r="B14" s="881"/>
      <c r="C14" s="881"/>
      <c r="D14" s="881"/>
      <c r="E14" s="881"/>
      <c r="F14" s="881"/>
      <c r="G14" s="881"/>
      <c r="H14" s="881"/>
      <c r="I14" s="675"/>
      <c r="J14" s="944"/>
      <c r="K14" s="675"/>
    </row>
    <row r="15" spans="1:11" s="148" customFormat="1" ht="11.25">
      <c r="A15" s="881" t="s">
        <v>357</v>
      </c>
      <c r="B15" s="881"/>
      <c r="C15" s="881"/>
      <c r="D15" s="881"/>
      <c r="E15" s="881"/>
      <c r="F15" s="881"/>
      <c r="G15" s="881"/>
      <c r="H15" s="881"/>
      <c r="I15" s="675">
        <v>149</v>
      </c>
      <c r="J15" s="1259"/>
      <c r="K15" s="675">
        <v>121</v>
      </c>
    </row>
    <row r="16" spans="1:11" s="148" customFormat="1" ht="6" customHeight="1">
      <c r="A16" s="695"/>
      <c r="B16" s="881"/>
      <c r="C16" s="881"/>
      <c r="D16" s="881"/>
      <c r="E16" s="881"/>
      <c r="F16" s="881"/>
      <c r="G16" s="881"/>
      <c r="H16" s="881"/>
      <c r="I16" s="675"/>
      <c r="J16" s="944"/>
      <c r="K16" s="675"/>
    </row>
    <row r="17" spans="1:11" s="148" customFormat="1" ht="11.25">
      <c r="A17" s="881" t="s">
        <v>45</v>
      </c>
      <c r="B17" s="881"/>
      <c r="C17" s="881"/>
      <c r="D17" s="881"/>
      <c r="E17" s="881"/>
      <c r="F17" s="881"/>
      <c r="G17" s="881"/>
      <c r="H17" s="881"/>
      <c r="I17" s="675">
        <v>334</v>
      </c>
      <c r="J17" s="1259"/>
      <c r="K17" s="675">
        <v>303</v>
      </c>
    </row>
    <row r="18" spans="1:11" s="148" customFormat="1" ht="11.25">
      <c r="A18" s="881" t="s">
        <v>358</v>
      </c>
      <c r="B18" s="881"/>
      <c r="C18" s="881"/>
      <c r="D18" s="881"/>
      <c r="E18" s="881"/>
      <c r="F18" s="881"/>
      <c r="G18" s="881"/>
      <c r="H18" s="881"/>
      <c r="I18" s="675">
        <v>-212</v>
      </c>
      <c r="J18" s="1259"/>
      <c r="K18" s="675">
        <v>-199</v>
      </c>
    </row>
    <row r="19" spans="1:11" s="148" customFormat="1" ht="11.25">
      <c r="A19" s="695" t="s">
        <v>5</v>
      </c>
      <c r="B19" s="881"/>
      <c r="C19" s="881"/>
      <c r="D19" s="881"/>
      <c r="E19" s="881"/>
      <c r="F19" s="881"/>
      <c r="G19" s="881"/>
      <c r="H19" s="881"/>
      <c r="I19" s="676">
        <v>122</v>
      </c>
      <c r="J19" s="1259"/>
      <c r="K19" s="676">
        <v>104</v>
      </c>
    </row>
    <row r="20" spans="1:11" s="148" customFormat="1" ht="6" customHeight="1">
      <c r="A20" s="695"/>
      <c r="B20" s="881"/>
      <c r="C20" s="881"/>
      <c r="D20" s="881"/>
      <c r="E20" s="881"/>
      <c r="F20" s="881"/>
      <c r="G20" s="881"/>
      <c r="H20" s="881"/>
      <c r="I20" s="675"/>
      <c r="J20" s="944"/>
      <c r="K20" s="675"/>
    </row>
    <row r="21" spans="1:11" s="148" customFormat="1" ht="11.25">
      <c r="A21" s="811" t="s">
        <v>359</v>
      </c>
      <c r="B21" s="811"/>
      <c r="C21" s="811"/>
      <c r="D21" s="811"/>
      <c r="E21" s="811"/>
      <c r="F21" s="811"/>
      <c r="G21" s="811"/>
      <c r="H21" s="811"/>
      <c r="I21" s="844">
        <v>650</v>
      </c>
      <c r="J21" s="844"/>
      <c r="K21" s="844">
        <v>609</v>
      </c>
    </row>
    <row r="22" spans="1:11" s="148" customFormat="1" ht="11.25">
      <c r="A22" s="881"/>
      <c r="B22" s="881"/>
      <c r="C22" s="881"/>
      <c r="D22" s="881"/>
      <c r="E22" s="881"/>
      <c r="F22" s="881"/>
      <c r="G22" s="881"/>
      <c r="H22" s="881"/>
      <c r="I22" s="675"/>
      <c r="J22" s="944"/>
      <c r="K22" s="675"/>
    </row>
    <row r="23" spans="1:11" s="169" customFormat="1" ht="11.25" customHeight="1">
      <c r="A23" s="811"/>
      <c r="B23" s="811"/>
      <c r="C23" s="811"/>
      <c r="D23" s="811"/>
      <c r="E23" s="811"/>
      <c r="F23" s="811"/>
      <c r="G23" s="811"/>
      <c r="H23" s="811"/>
      <c r="I23" s="844"/>
      <c r="J23" s="844"/>
      <c r="K23" s="844"/>
    </row>
    <row r="24" spans="1:11" ht="15.75">
      <c r="A24" s="159" t="s">
        <v>360</v>
      </c>
      <c r="B24" s="191"/>
      <c r="C24" s="191"/>
      <c r="D24" s="191"/>
      <c r="E24" s="191"/>
      <c r="F24" s="191"/>
      <c r="G24" s="177"/>
      <c r="H24" s="177"/>
    </row>
    <row r="25" spans="1:11" ht="3.2" customHeight="1"/>
    <row r="26" spans="1:11" s="148" customFormat="1" ht="24.75" customHeight="1">
      <c r="A26" s="203" t="s">
        <v>761</v>
      </c>
      <c r="B26" s="881"/>
      <c r="C26" s="881"/>
      <c r="D26" s="881"/>
      <c r="E26" s="225" t="s">
        <v>361</v>
      </c>
      <c r="F26" s="841"/>
      <c r="G26" s="225" t="s">
        <v>362</v>
      </c>
      <c r="H26" s="227"/>
      <c r="I26" s="225" t="s">
        <v>45</v>
      </c>
      <c r="J26" s="227"/>
      <c r="K26" s="227" t="s">
        <v>5</v>
      </c>
    </row>
    <row r="27" spans="1:11" s="148" customFormat="1" ht="11.25">
      <c r="A27" s="881"/>
      <c r="B27" s="881"/>
      <c r="C27" s="881"/>
      <c r="D27" s="881"/>
      <c r="E27" s="180" t="s">
        <v>6</v>
      </c>
      <c r="F27" s="882"/>
      <c r="G27" s="180" t="s">
        <v>6</v>
      </c>
      <c r="H27" s="180"/>
      <c r="I27" s="180" t="s">
        <v>6</v>
      </c>
      <c r="J27" s="180"/>
      <c r="K27" s="180" t="s">
        <v>6</v>
      </c>
    </row>
    <row r="28" spans="1:11" s="148" customFormat="1" ht="11.25">
      <c r="A28" s="695" t="s">
        <v>294</v>
      </c>
      <c r="B28" s="695"/>
      <c r="C28" s="695"/>
      <c r="D28" s="695"/>
      <c r="E28" s="680">
        <v>385</v>
      </c>
      <c r="F28" s="680"/>
      <c r="G28" s="680">
        <v>121</v>
      </c>
      <c r="H28" s="680"/>
      <c r="I28" s="680">
        <v>104</v>
      </c>
      <c r="J28" s="680"/>
      <c r="K28" s="680">
        <v>609</v>
      </c>
    </row>
    <row r="29" spans="1:11" s="148" customFormat="1" ht="11.25">
      <c r="A29" s="881" t="s">
        <v>296</v>
      </c>
      <c r="B29" s="881"/>
      <c r="C29" s="881"/>
      <c r="D29" s="881"/>
      <c r="E29" s="677">
        <v>36</v>
      </c>
      <c r="F29" s="677"/>
      <c r="G29" s="677">
        <v>101</v>
      </c>
      <c r="H29" s="677"/>
      <c r="I29" s="677">
        <v>8</v>
      </c>
      <c r="J29" s="677"/>
      <c r="K29" s="677">
        <v>145</v>
      </c>
    </row>
    <row r="30" spans="1:11" s="148" customFormat="1" ht="11.25">
      <c r="A30" s="881" t="s">
        <v>324</v>
      </c>
      <c r="B30" s="881"/>
      <c r="C30" s="881"/>
      <c r="D30" s="881"/>
      <c r="E30" s="677">
        <v>-46</v>
      </c>
      <c r="F30" s="677"/>
      <c r="G30" s="677">
        <v>-1</v>
      </c>
      <c r="H30" s="677"/>
      <c r="I30" s="677">
        <v>-6</v>
      </c>
      <c r="J30" s="677"/>
      <c r="K30" s="677">
        <v>-53</v>
      </c>
    </row>
    <row r="31" spans="1:11" s="148" customFormat="1" ht="11.25">
      <c r="A31" s="881" t="s">
        <v>325</v>
      </c>
      <c r="B31" s="881"/>
      <c r="C31" s="881"/>
      <c r="D31" s="881"/>
      <c r="E31" s="677">
        <v>49</v>
      </c>
      <c r="F31" s="677"/>
      <c r="G31" s="677">
        <v>-72</v>
      </c>
      <c r="H31" s="677"/>
      <c r="I31" s="677">
        <v>30</v>
      </c>
      <c r="J31" s="677"/>
      <c r="K31" s="677">
        <v>7</v>
      </c>
    </row>
    <row r="32" spans="1:11" s="148" customFormat="1" ht="11.25" customHeight="1">
      <c r="A32" s="881" t="s">
        <v>288</v>
      </c>
      <c r="B32" s="881"/>
      <c r="C32" s="881"/>
      <c r="D32" s="881"/>
      <c r="E32" s="677">
        <v>-78</v>
      </c>
      <c r="F32" s="677"/>
      <c r="G32" s="677" t="s">
        <v>241</v>
      </c>
      <c r="H32" s="677"/>
      <c r="I32" s="677">
        <v>-19</v>
      </c>
      <c r="J32" s="677"/>
      <c r="K32" s="677">
        <v>-98</v>
      </c>
    </row>
    <row r="33" spans="1:11" s="674" customFormat="1" ht="11.25">
      <c r="A33" s="881" t="s">
        <v>690</v>
      </c>
      <c r="B33" s="881"/>
      <c r="C33" s="881"/>
      <c r="D33" s="881"/>
      <c r="E33" s="677">
        <v>35</v>
      </c>
      <c r="F33" s="677"/>
      <c r="G33" s="677" t="s">
        <v>241</v>
      </c>
      <c r="H33" s="677"/>
      <c r="I33" s="677">
        <v>6</v>
      </c>
      <c r="J33" s="677"/>
      <c r="K33" s="677">
        <v>41</v>
      </c>
    </row>
    <row r="34" spans="1:11" s="148" customFormat="1" ht="11.25">
      <c r="A34" s="881" t="s">
        <v>45</v>
      </c>
      <c r="B34" s="881"/>
      <c r="C34" s="881"/>
      <c r="D34" s="881"/>
      <c r="E34" s="677">
        <v>-1</v>
      </c>
      <c r="F34" s="677"/>
      <c r="G34" s="677" t="s">
        <v>241</v>
      </c>
      <c r="H34" s="677"/>
      <c r="I34" s="677" t="s">
        <v>241</v>
      </c>
      <c r="J34" s="677"/>
      <c r="K34" s="677">
        <v>-1</v>
      </c>
    </row>
    <row r="35" spans="1:11" s="148" customFormat="1" ht="3.2" customHeight="1">
      <c r="A35" s="881"/>
      <c r="B35" s="881"/>
      <c r="C35" s="881"/>
      <c r="D35" s="881"/>
      <c r="E35" s="881"/>
      <c r="F35" s="881"/>
      <c r="G35" s="881"/>
      <c r="H35" s="881"/>
      <c r="I35" s="881"/>
      <c r="J35" s="881"/>
      <c r="K35" s="678"/>
    </row>
    <row r="36" spans="1:11" s="146" customFormat="1" ht="11.25">
      <c r="A36" s="811" t="s">
        <v>301</v>
      </c>
      <c r="B36" s="811"/>
      <c r="C36" s="811"/>
      <c r="D36" s="811"/>
      <c r="E36" s="672">
        <v>380</v>
      </c>
      <c r="F36" s="671"/>
      <c r="G36" s="672">
        <v>149</v>
      </c>
      <c r="H36" s="671"/>
      <c r="I36" s="672">
        <v>122</v>
      </c>
      <c r="J36" s="671"/>
      <c r="K36" s="672">
        <v>650</v>
      </c>
    </row>
    <row r="37" spans="1:11" s="146" customFormat="1" ht="11.25">
      <c r="A37" s="811"/>
      <c r="B37" s="811"/>
      <c r="C37" s="811"/>
      <c r="D37" s="811"/>
      <c r="E37" s="672"/>
      <c r="F37" s="671"/>
      <c r="G37" s="672"/>
      <c r="H37" s="671"/>
      <c r="I37" s="672"/>
      <c r="J37" s="671"/>
      <c r="K37" s="672"/>
    </row>
    <row r="38" spans="1:11" s="146" customFormat="1" ht="11.25">
      <c r="A38" s="811"/>
      <c r="B38" s="811"/>
      <c r="C38" s="811"/>
      <c r="D38" s="811"/>
      <c r="E38" s="672"/>
      <c r="F38" s="671"/>
      <c r="G38" s="672"/>
      <c r="H38" s="671"/>
      <c r="I38" s="672"/>
      <c r="J38" s="671"/>
      <c r="K38" s="672"/>
    </row>
    <row r="39" spans="1:11" s="146" customFormat="1" ht="33.75">
      <c r="A39" s="203" t="s">
        <v>657</v>
      </c>
      <c r="B39" s="773"/>
      <c r="C39" s="773"/>
      <c r="D39" s="773"/>
      <c r="E39" s="230" t="s">
        <v>361</v>
      </c>
      <c r="F39" s="778"/>
      <c r="G39" s="230" t="s">
        <v>362</v>
      </c>
      <c r="H39" s="231"/>
      <c r="I39" s="230" t="s">
        <v>45</v>
      </c>
      <c r="J39" s="231"/>
      <c r="K39" s="231" t="s">
        <v>5</v>
      </c>
    </row>
    <row r="40" spans="1:11" s="146" customFormat="1" ht="11.25">
      <c r="A40" s="773"/>
      <c r="B40" s="773"/>
      <c r="C40" s="773"/>
      <c r="D40" s="773"/>
      <c r="E40" s="232" t="s">
        <v>6</v>
      </c>
      <c r="F40" s="144"/>
      <c r="G40" s="232" t="s">
        <v>6</v>
      </c>
      <c r="H40" s="232"/>
      <c r="I40" s="232" t="s">
        <v>6</v>
      </c>
      <c r="J40" s="232"/>
      <c r="K40" s="232" t="s">
        <v>6</v>
      </c>
    </row>
    <row r="41" spans="1:11" s="146" customFormat="1" ht="11.25">
      <c r="A41" s="709" t="s">
        <v>294</v>
      </c>
      <c r="B41" s="709"/>
      <c r="C41" s="709"/>
      <c r="D41" s="709"/>
      <c r="E41" s="710">
        <v>267</v>
      </c>
      <c r="F41" s="710"/>
      <c r="G41" s="710">
        <v>217</v>
      </c>
      <c r="H41" s="710"/>
      <c r="I41" s="710">
        <v>89</v>
      </c>
      <c r="J41" s="710"/>
      <c r="K41" s="710">
        <v>574</v>
      </c>
    </row>
    <row r="42" spans="1:11" s="146" customFormat="1" ht="11.25">
      <c r="A42" s="773" t="s">
        <v>296</v>
      </c>
      <c r="B42" s="773"/>
      <c r="C42" s="773"/>
      <c r="D42" s="773"/>
      <c r="E42" s="706">
        <v>65</v>
      </c>
      <c r="F42" s="706"/>
      <c r="G42" s="706">
        <v>85</v>
      </c>
      <c r="H42" s="706"/>
      <c r="I42" s="706">
        <v>5</v>
      </c>
      <c r="J42" s="706"/>
      <c r="K42" s="706">
        <v>155</v>
      </c>
    </row>
    <row r="43" spans="1:11" s="146" customFormat="1" ht="11.25">
      <c r="A43" s="773" t="s">
        <v>324</v>
      </c>
      <c r="B43" s="773"/>
      <c r="C43" s="773"/>
      <c r="D43" s="773"/>
      <c r="E43" s="707">
        <v>-1</v>
      </c>
      <c r="F43" s="706"/>
      <c r="G43" s="707" t="s">
        <v>241</v>
      </c>
      <c r="H43" s="707"/>
      <c r="I43" s="707">
        <v>-6</v>
      </c>
      <c r="J43" s="707"/>
      <c r="K43" s="707">
        <v>-8</v>
      </c>
    </row>
    <row r="44" spans="1:11" s="884" customFormat="1" ht="11.25">
      <c r="A44" s="773" t="s">
        <v>325</v>
      </c>
      <c r="B44" s="773"/>
      <c r="C44" s="773"/>
      <c r="D44" s="773"/>
      <c r="E44" s="707">
        <v>115</v>
      </c>
      <c r="F44" s="706"/>
      <c r="G44" s="707">
        <v>-173</v>
      </c>
      <c r="H44" s="707"/>
      <c r="I44" s="707">
        <v>30</v>
      </c>
      <c r="J44" s="707"/>
      <c r="K44" s="707">
        <v>-28</v>
      </c>
    </row>
    <row r="45" spans="1:11" s="146" customFormat="1" ht="11.25">
      <c r="A45" s="773" t="s">
        <v>326</v>
      </c>
      <c r="B45" s="773"/>
      <c r="C45" s="773"/>
      <c r="D45" s="773"/>
      <c r="E45" s="707" t="s">
        <v>241</v>
      </c>
      <c r="F45" s="706"/>
      <c r="G45" s="707">
        <v>-2</v>
      </c>
      <c r="H45" s="707"/>
      <c r="I45" s="707">
        <v>-2</v>
      </c>
      <c r="J45" s="707"/>
      <c r="K45" s="707">
        <v>-4</v>
      </c>
    </row>
    <row r="46" spans="1:11" s="884" customFormat="1" ht="11.25">
      <c r="A46" s="773" t="s">
        <v>288</v>
      </c>
      <c r="B46" s="773"/>
      <c r="C46" s="773"/>
      <c r="D46" s="773"/>
      <c r="E46" s="707">
        <v>-62</v>
      </c>
      <c r="F46" s="706"/>
      <c r="G46" s="707" t="s">
        <v>241</v>
      </c>
      <c r="H46" s="707"/>
      <c r="I46" s="707">
        <v>-21</v>
      </c>
      <c r="J46" s="707"/>
      <c r="K46" s="707">
        <v>-84</v>
      </c>
    </row>
    <row r="47" spans="1:11" s="146" customFormat="1" ht="11.25">
      <c r="A47" s="773" t="s">
        <v>690</v>
      </c>
      <c r="B47" s="773"/>
      <c r="C47" s="773"/>
      <c r="D47" s="773"/>
      <c r="E47" s="706">
        <v>2</v>
      </c>
      <c r="F47" s="706"/>
      <c r="G47" s="707" t="s">
        <v>241</v>
      </c>
      <c r="H47" s="707"/>
      <c r="I47" s="707">
        <v>9</v>
      </c>
      <c r="J47" s="707"/>
      <c r="K47" s="707">
        <v>11</v>
      </c>
    </row>
    <row r="48" spans="1:11" s="146" customFormat="1" ht="11.25">
      <c r="A48" s="773" t="s">
        <v>45</v>
      </c>
      <c r="B48" s="773"/>
      <c r="C48" s="773"/>
      <c r="D48" s="773"/>
      <c r="E48" s="706">
        <v>-1</v>
      </c>
      <c r="F48" s="706"/>
      <c r="G48" s="707">
        <v>-7</v>
      </c>
      <c r="H48" s="707"/>
      <c r="I48" s="707" t="s">
        <v>241</v>
      </c>
      <c r="J48" s="707"/>
      <c r="K48" s="707">
        <v>-8</v>
      </c>
    </row>
    <row r="49" spans="1:11" s="146" customFormat="1" ht="3.2" customHeight="1">
      <c r="A49" s="773"/>
      <c r="B49" s="773"/>
      <c r="C49" s="773"/>
      <c r="D49" s="773"/>
      <c r="E49" s="706">
        <v>-1</v>
      </c>
      <c r="F49" s="706"/>
      <c r="G49" s="706"/>
      <c r="H49" s="706"/>
      <c r="I49" s="706"/>
      <c r="J49" s="773"/>
      <c r="K49" s="706"/>
    </row>
    <row r="50" spans="1:11" s="146" customFormat="1" ht="11.25">
      <c r="A50" s="205" t="s">
        <v>301</v>
      </c>
      <c r="B50" s="205"/>
      <c r="C50" s="205"/>
      <c r="D50" s="205"/>
      <c r="E50" s="233">
        <v>385</v>
      </c>
      <c r="F50" s="205"/>
      <c r="G50" s="233">
        <v>121</v>
      </c>
      <c r="H50" s="205"/>
      <c r="I50" s="233">
        <v>104</v>
      </c>
      <c r="J50" s="205"/>
      <c r="K50" s="233">
        <v>609</v>
      </c>
    </row>
    <row r="51" spans="1:11" s="146" customFormat="1" ht="11.25">
      <c r="A51" s="152"/>
      <c r="B51" s="152"/>
      <c r="C51" s="152"/>
      <c r="D51" s="152"/>
      <c r="E51" s="228"/>
      <c r="F51" s="229"/>
      <c r="G51" s="228"/>
      <c r="H51" s="229"/>
      <c r="I51" s="228"/>
      <c r="J51" s="229"/>
      <c r="K51" s="228"/>
    </row>
    <row r="52" spans="1:11" s="146" customFormat="1" ht="3.2" customHeight="1">
      <c r="A52" s="160"/>
      <c r="B52" s="160"/>
      <c r="C52" s="160"/>
      <c r="D52" s="160"/>
      <c r="E52" s="234"/>
      <c r="F52" s="235"/>
      <c r="G52" s="234"/>
      <c r="H52" s="235"/>
      <c r="I52" s="234"/>
      <c r="J52" s="235"/>
      <c r="K52" s="234"/>
    </row>
    <row r="53" spans="1:11" s="148" customFormat="1" ht="3.2" customHeight="1">
      <c r="A53" s="171"/>
      <c r="B53" s="171"/>
      <c r="C53" s="171"/>
      <c r="D53" s="171"/>
      <c r="E53" s="171"/>
      <c r="F53" s="171"/>
      <c r="G53" s="171"/>
      <c r="H53" s="171"/>
      <c r="I53" s="171"/>
      <c r="J53" s="171"/>
      <c r="K53" s="171"/>
    </row>
    <row r="54" spans="1:11" s="148" customFormat="1">
      <c r="A54" s="1446" t="s">
        <v>51</v>
      </c>
      <c r="B54" s="1446"/>
      <c r="C54" s="1446"/>
      <c r="D54" s="1446"/>
      <c r="E54" s="1446"/>
      <c r="F54" s="1446"/>
      <c r="G54" s="1446"/>
      <c r="H54" s="1446"/>
      <c r="I54" s="1446"/>
      <c r="J54" s="1446"/>
      <c r="K54" s="1446"/>
    </row>
    <row r="55" spans="1:11" s="148" customFormat="1" ht="3.2" customHeight="1">
      <c r="A55" s="163"/>
      <c r="B55" s="163"/>
      <c r="C55" s="163"/>
      <c r="D55" s="163"/>
      <c r="E55" s="163"/>
      <c r="F55" s="163"/>
      <c r="G55" s="163"/>
      <c r="H55" s="163"/>
      <c r="I55" s="163"/>
      <c r="J55" s="154"/>
      <c r="K55" s="154"/>
    </row>
    <row r="56" spans="1:11" s="148" customFormat="1" ht="11.25">
      <c r="A56" s="795"/>
      <c r="B56" s="795"/>
      <c r="C56" s="795"/>
      <c r="D56" s="795"/>
      <c r="E56" s="795"/>
      <c r="F56" s="795"/>
      <c r="G56" s="795"/>
      <c r="H56" s="795"/>
      <c r="I56" s="123">
        <v>2016</v>
      </c>
      <c r="J56" s="433"/>
      <c r="K56" s="433">
        <v>2015</v>
      </c>
    </row>
    <row r="57" spans="1:11" s="148" customFormat="1" ht="11.25">
      <c r="A57" s="881"/>
      <c r="B57" s="881"/>
      <c r="C57" s="881"/>
      <c r="D57" s="881"/>
      <c r="E57" s="881"/>
      <c r="F57" s="881"/>
      <c r="G57" s="881"/>
      <c r="H57" s="881"/>
      <c r="I57" s="843" t="s">
        <v>6</v>
      </c>
      <c r="J57" s="843"/>
      <c r="K57" s="843" t="s">
        <v>6</v>
      </c>
    </row>
    <row r="58" spans="1:11" s="148" customFormat="1" ht="3.2" customHeight="1">
      <c r="A58" s="881"/>
      <c r="B58" s="881"/>
      <c r="C58" s="881"/>
      <c r="D58" s="881"/>
      <c r="E58" s="881"/>
      <c r="F58" s="881"/>
      <c r="G58" s="881"/>
      <c r="H58" s="881"/>
      <c r="I58" s="190"/>
      <c r="J58" s="190"/>
      <c r="K58" s="190"/>
    </row>
    <row r="59" spans="1:11" s="148" customFormat="1" ht="11.25">
      <c r="A59" s="881" t="s">
        <v>355</v>
      </c>
      <c r="B59" s="881"/>
      <c r="C59" s="881"/>
      <c r="D59" s="881"/>
      <c r="E59" s="881"/>
      <c r="F59" s="881"/>
      <c r="G59" s="881"/>
      <c r="H59" s="881"/>
      <c r="I59" s="149">
        <v>1862</v>
      </c>
      <c r="J59" s="944"/>
      <c r="K59" s="149">
        <v>1801</v>
      </c>
    </row>
    <row r="60" spans="1:11" s="148" customFormat="1" ht="11.25">
      <c r="A60" s="881" t="s">
        <v>356</v>
      </c>
      <c r="B60" s="881"/>
      <c r="C60" s="881"/>
      <c r="D60" s="881"/>
      <c r="E60" s="881"/>
      <c r="F60" s="881"/>
      <c r="G60" s="881"/>
      <c r="H60" s="881"/>
      <c r="I60" s="149">
        <v>-1176</v>
      </c>
      <c r="J60" s="944"/>
      <c r="K60" s="149">
        <v>-1055</v>
      </c>
    </row>
    <row r="61" spans="1:11" s="148" customFormat="1" ht="11.25">
      <c r="A61" s="695" t="s">
        <v>5</v>
      </c>
      <c r="B61" s="881"/>
      <c r="C61" s="881"/>
      <c r="D61" s="881"/>
      <c r="E61" s="881"/>
      <c r="F61" s="881"/>
      <c r="G61" s="881"/>
      <c r="H61" s="881"/>
      <c r="I61" s="676">
        <v>686</v>
      </c>
      <c r="J61" s="944"/>
      <c r="K61" s="676">
        <v>746</v>
      </c>
    </row>
    <row r="62" spans="1:11" s="148" customFormat="1" ht="6" customHeight="1">
      <c r="A62" s="695"/>
      <c r="B62" s="881"/>
      <c r="C62" s="881"/>
      <c r="D62" s="881"/>
      <c r="E62" s="881"/>
      <c r="F62" s="881"/>
      <c r="G62" s="881"/>
      <c r="H62" s="881"/>
      <c r="I62" s="675"/>
      <c r="J62" s="944"/>
      <c r="K62" s="675"/>
    </row>
    <row r="63" spans="1:11" s="148" customFormat="1" ht="11.25">
      <c r="A63" s="881" t="s">
        <v>357</v>
      </c>
      <c r="B63" s="881"/>
      <c r="C63" s="881"/>
      <c r="D63" s="881"/>
      <c r="E63" s="881"/>
      <c r="F63" s="881"/>
      <c r="G63" s="881"/>
      <c r="H63" s="881"/>
      <c r="I63" s="675">
        <v>172</v>
      </c>
      <c r="J63" s="944"/>
      <c r="K63" s="675">
        <v>130</v>
      </c>
    </row>
    <row r="64" spans="1:11" s="148" customFormat="1" ht="6" customHeight="1">
      <c r="A64" s="881"/>
      <c r="B64" s="881"/>
      <c r="C64" s="881"/>
      <c r="D64" s="881"/>
      <c r="E64" s="881"/>
      <c r="F64" s="881"/>
      <c r="G64" s="881"/>
      <c r="H64" s="881"/>
      <c r="I64" s="675"/>
      <c r="J64" s="944"/>
      <c r="K64" s="675"/>
    </row>
    <row r="65" spans="1:11" s="148" customFormat="1" ht="11.25">
      <c r="A65" s="881" t="s">
        <v>363</v>
      </c>
      <c r="B65" s="881"/>
      <c r="C65" s="881"/>
      <c r="D65" s="881"/>
      <c r="E65" s="881"/>
      <c r="F65" s="881"/>
      <c r="G65" s="881"/>
      <c r="H65" s="881"/>
      <c r="I65" s="675">
        <v>43</v>
      </c>
      <c r="J65" s="944"/>
      <c r="K65" s="675">
        <v>66</v>
      </c>
    </row>
    <row r="66" spans="1:11" s="148" customFormat="1" ht="6" customHeight="1">
      <c r="A66" s="695"/>
      <c r="B66" s="881"/>
      <c r="C66" s="881"/>
      <c r="D66" s="881"/>
      <c r="E66" s="881"/>
      <c r="F66" s="881"/>
      <c r="G66" s="881"/>
      <c r="H66" s="881"/>
      <c r="I66" s="675"/>
      <c r="J66" s="944"/>
      <c r="K66" s="675"/>
    </row>
    <row r="67" spans="1:11" s="148" customFormat="1" ht="11.25">
      <c r="A67" s="881" t="s">
        <v>45</v>
      </c>
      <c r="B67" s="881"/>
      <c r="C67" s="881"/>
      <c r="D67" s="881"/>
      <c r="E67" s="881"/>
      <c r="F67" s="881"/>
      <c r="G67" s="881"/>
      <c r="H67" s="881"/>
      <c r="I67" s="675">
        <v>460</v>
      </c>
      <c r="J67" s="944"/>
      <c r="K67" s="675">
        <v>424</v>
      </c>
    </row>
    <row r="68" spans="1:11" s="148" customFormat="1" ht="11.25">
      <c r="A68" s="881" t="s">
        <v>358</v>
      </c>
      <c r="B68" s="881"/>
      <c r="C68" s="881"/>
      <c r="D68" s="881"/>
      <c r="E68" s="881"/>
      <c r="F68" s="881"/>
      <c r="G68" s="881"/>
      <c r="H68" s="881"/>
      <c r="I68" s="675">
        <v>-263</v>
      </c>
      <c r="J68" s="944"/>
      <c r="K68" s="675">
        <v>-237</v>
      </c>
    </row>
    <row r="69" spans="1:11" s="148" customFormat="1" ht="11.25">
      <c r="A69" s="695" t="s">
        <v>5</v>
      </c>
      <c r="B69" s="881"/>
      <c r="C69" s="881"/>
      <c r="D69" s="881"/>
      <c r="E69" s="881"/>
      <c r="F69" s="881"/>
      <c r="G69" s="881"/>
      <c r="H69" s="881"/>
      <c r="I69" s="676">
        <v>196</v>
      </c>
      <c r="J69" s="944"/>
      <c r="K69" s="676">
        <v>187</v>
      </c>
    </row>
    <row r="70" spans="1:11" s="148" customFormat="1" ht="6" customHeight="1">
      <c r="A70" s="695"/>
      <c r="B70" s="881"/>
      <c r="C70" s="881"/>
      <c r="D70" s="881"/>
      <c r="E70" s="881"/>
      <c r="F70" s="881"/>
      <c r="G70" s="881"/>
      <c r="H70" s="881"/>
      <c r="I70" s="675"/>
      <c r="J70" s="944"/>
      <c r="K70" s="675"/>
    </row>
    <row r="71" spans="1:11" s="148" customFormat="1" ht="11.25">
      <c r="A71" s="811" t="s">
        <v>359</v>
      </c>
      <c r="B71" s="811"/>
      <c r="C71" s="811"/>
      <c r="D71" s="811"/>
      <c r="E71" s="811"/>
      <c r="F71" s="811"/>
      <c r="G71" s="811"/>
      <c r="H71" s="811"/>
      <c r="I71" s="844">
        <v>1097</v>
      </c>
      <c r="J71" s="844"/>
      <c r="K71" s="844">
        <v>1129</v>
      </c>
    </row>
    <row r="72" spans="1:11" s="148" customFormat="1" ht="11.25">
      <c r="A72" s="811"/>
      <c r="B72" s="811"/>
      <c r="C72" s="811"/>
      <c r="D72" s="811"/>
      <c r="E72" s="811"/>
      <c r="F72" s="811"/>
      <c r="G72" s="811"/>
      <c r="H72" s="811"/>
      <c r="I72" s="844"/>
      <c r="J72" s="844"/>
      <c r="K72" s="844"/>
    </row>
    <row r="73" spans="1:11" s="148" customFormat="1" ht="11.25">
      <c r="A73" s="881"/>
      <c r="B73" s="881"/>
      <c r="C73" s="881"/>
      <c r="D73" s="881"/>
      <c r="E73" s="881"/>
      <c r="F73" s="881"/>
      <c r="G73" s="881"/>
      <c r="H73" s="881"/>
      <c r="I73" s="675"/>
      <c r="J73" s="944"/>
      <c r="K73" s="675"/>
    </row>
    <row r="74" spans="1:11" ht="15.75">
      <c r="A74" s="159" t="s">
        <v>360</v>
      </c>
      <c r="B74" s="191"/>
      <c r="C74" s="191"/>
      <c r="D74" s="191"/>
      <c r="E74" s="191"/>
      <c r="F74" s="191"/>
      <c r="G74" s="177"/>
      <c r="H74" s="177"/>
    </row>
    <row r="75" spans="1:11" ht="3.2" customHeight="1"/>
    <row r="76" spans="1:11" s="148" customFormat="1" ht="35.450000000000003" customHeight="1">
      <c r="A76" s="203" t="s">
        <v>761</v>
      </c>
      <c r="B76" s="881"/>
      <c r="C76" s="225" t="s">
        <v>361</v>
      </c>
      <c r="D76" s="225"/>
      <c r="E76" s="225" t="s">
        <v>362</v>
      </c>
      <c r="F76" s="881"/>
      <c r="G76" s="225" t="s">
        <v>364</v>
      </c>
      <c r="H76" s="227"/>
      <c r="I76" s="225" t="s">
        <v>45</v>
      </c>
      <c r="J76" s="227"/>
      <c r="K76" s="227" t="s">
        <v>5</v>
      </c>
    </row>
    <row r="77" spans="1:11" s="148" customFormat="1" ht="11.25">
      <c r="A77" s="881"/>
      <c r="B77" s="881"/>
      <c r="C77" s="180" t="s">
        <v>6</v>
      </c>
      <c r="D77" s="180"/>
      <c r="E77" s="180" t="s">
        <v>6</v>
      </c>
      <c r="F77" s="881"/>
      <c r="G77" s="180" t="s">
        <v>6</v>
      </c>
      <c r="H77" s="180"/>
      <c r="I77" s="180" t="s">
        <v>6</v>
      </c>
      <c r="J77" s="180"/>
      <c r="K77" s="180" t="s">
        <v>6</v>
      </c>
    </row>
    <row r="78" spans="1:11" s="148" customFormat="1" ht="11.25">
      <c r="A78" s="695" t="s">
        <v>294</v>
      </c>
      <c r="B78" s="695"/>
      <c r="C78" s="681">
        <v>746</v>
      </c>
      <c r="D78" s="681"/>
      <c r="E78" s="681">
        <v>130</v>
      </c>
      <c r="F78" s="681"/>
      <c r="G78" s="680">
        <v>66</v>
      </c>
      <c r="H78" s="681"/>
      <c r="I78" s="681">
        <v>187</v>
      </c>
      <c r="J78" s="681"/>
      <c r="K78" s="928">
        <v>1129</v>
      </c>
    </row>
    <row r="79" spans="1:11" s="148" customFormat="1" ht="11.25">
      <c r="A79" s="881" t="s">
        <v>296</v>
      </c>
      <c r="B79" s="881"/>
      <c r="C79" s="678">
        <v>81</v>
      </c>
      <c r="D79" s="678"/>
      <c r="E79" s="678">
        <v>105</v>
      </c>
      <c r="F79" s="678"/>
      <c r="G79" s="677">
        <v>108</v>
      </c>
      <c r="H79" s="678"/>
      <c r="I79" s="678">
        <v>8</v>
      </c>
      <c r="J79" s="678"/>
      <c r="K79" s="678">
        <v>301</v>
      </c>
    </row>
    <row r="80" spans="1:11" s="148" customFormat="1" ht="11.25">
      <c r="A80" s="881" t="s">
        <v>324</v>
      </c>
      <c r="B80" s="881"/>
      <c r="C80" s="678">
        <v>-49</v>
      </c>
      <c r="D80" s="678"/>
      <c r="E80" s="677">
        <v>-1</v>
      </c>
      <c r="F80" s="678"/>
      <c r="G80" s="677">
        <v>-109</v>
      </c>
      <c r="H80" s="678"/>
      <c r="I80" s="677">
        <v>-72</v>
      </c>
      <c r="J80" s="678"/>
      <c r="K80" s="678">
        <v>-231</v>
      </c>
    </row>
    <row r="81" spans="1:11" s="148" customFormat="1" ht="11.25">
      <c r="A81" s="881" t="s">
        <v>325</v>
      </c>
      <c r="B81" s="881"/>
      <c r="C81" s="678">
        <v>53</v>
      </c>
      <c r="D81" s="678"/>
      <c r="E81" s="678">
        <v>-62</v>
      </c>
      <c r="F81" s="678"/>
      <c r="G81" s="680">
        <v>-22</v>
      </c>
      <c r="H81" s="678"/>
      <c r="I81" s="678">
        <v>87</v>
      </c>
      <c r="J81" s="678"/>
      <c r="K81" s="678">
        <v>56</v>
      </c>
    </row>
    <row r="82" spans="1:11" s="148" customFormat="1" ht="11.25">
      <c r="A82" s="881" t="s">
        <v>288</v>
      </c>
      <c r="B82" s="881"/>
      <c r="C82" s="677">
        <v>-184</v>
      </c>
      <c r="D82" s="677"/>
      <c r="E82" s="677" t="s">
        <v>241</v>
      </c>
      <c r="F82" s="677"/>
      <c r="G82" s="677" t="s">
        <v>241</v>
      </c>
      <c r="H82" s="678"/>
      <c r="I82" s="678">
        <v>-20</v>
      </c>
      <c r="J82" s="678"/>
      <c r="K82" s="678">
        <v>-204</v>
      </c>
    </row>
    <row r="83" spans="1:11" s="148" customFormat="1" ht="11.25">
      <c r="A83" s="881" t="s">
        <v>690</v>
      </c>
      <c r="B83" s="881"/>
      <c r="C83" s="678">
        <v>38</v>
      </c>
      <c r="D83" s="678"/>
      <c r="E83" s="677" t="s">
        <v>241</v>
      </c>
      <c r="F83" s="678"/>
      <c r="G83" s="677" t="s">
        <v>241</v>
      </c>
      <c r="H83" s="678"/>
      <c r="I83" s="678">
        <v>6</v>
      </c>
      <c r="J83" s="678"/>
      <c r="K83" s="678">
        <v>44</v>
      </c>
    </row>
    <row r="84" spans="1:11" s="146" customFormat="1" ht="11.25">
      <c r="A84" s="881" t="s">
        <v>45</v>
      </c>
      <c r="B84" s="811"/>
      <c r="C84" s="678">
        <v>2</v>
      </c>
      <c r="D84" s="678"/>
      <c r="E84" s="677" t="s">
        <v>241</v>
      </c>
      <c r="F84" s="678"/>
      <c r="G84" s="677" t="s">
        <v>241</v>
      </c>
      <c r="H84" s="678"/>
      <c r="I84" s="677" t="s">
        <v>241</v>
      </c>
      <c r="J84" s="678"/>
      <c r="K84" s="677">
        <v>2</v>
      </c>
    </row>
    <row r="85" spans="1:11" ht="3.2" customHeight="1">
      <c r="A85" s="881"/>
      <c r="B85" s="881"/>
      <c r="C85" s="795"/>
      <c r="D85" s="795"/>
      <c r="E85" s="795"/>
      <c r="F85" s="795"/>
      <c r="G85" s="795"/>
      <c r="H85" s="795"/>
      <c r="I85" s="795"/>
      <c r="J85" s="795"/>
      <c r="K85" s="795"/>
    </row>
    <row r="86" spans="1:11">
      <c r="A86" s="811" t="s">
        <v>301</v>
      </c>
      <c r="B86" s="881"/>
      <c r="C86" s="679">
        <v>686</v>
      </c>
      <c r="D86" s="811"/>
      <c r="E86" s="679">
        <v>172</v>
      </c>
      <c r="F86" s="811"/>
      <c r="G86" s="679">
        <v>43</v>
      </c>
      <c r="H86" s="811"/>
      <c r="I86" s="679">
        <v>196</v>
      </c>
      <c r="J86" s="811"/>
      <c r="K86" s="153">
        <v>1097</v>
      </c>
    </row>
    <row r="87" spans="1:11">
      <c r="C87" s="673"/>
      <c r="D87" s="673"/>
      <c r="E87" s="673"/>
      <c r="F87" s="673"/>
      <c r="G87" s="673"/>
      <c r="H87" s="673"/>
      <c r="I87" s="673"/>
    </row>
    <row r="88" spans="1:11" ht="17.45" customHeight="1">
      <c r="C88" s="673"/>
      <c r="D88" s="673"/>
      <c r="E88" s="673"/>
      <c r="F88" s="673"/>
      <c r="G88" s="673"/>
      <c r="H88" s="673"/>
      <c r="I88" s="673"/>
    </row>
    <row r="90" spans="1:11" s="148" customFormat="1" ht="35.450000000000003" customHeight="1">
      <c r="A90" s="203" t="s">
        <v>657</v>
      </c>
      <c r="B90" s="773"/>
      <c r="C90" s="230" t="s">
        <v>361</v>
      </c>
      <c r="D90" s="230"/>
      <c r="E90" s="230" t="s">
        <v>362</v>
      </c>
      <c r="F90" s="773"/>
      <c r="G90" s="230" t="s">
        <v>364</v>
      </c>
      <c r="H90" s="231"/>
      <c r="I90" s="230" t="s">
        <v>45</v>
      </c>
      <c r="J90" s="231"/>
      <c r="K90" s="231" t="s">
        <v>5</v>
      </c>
    </row>
    <row r="91" spans="1:11" s="148" customFormat="1" ht="11.25">
      <c r="A91" s="773"/>
      <c r="B91" s="773"/>
      <c r="C91" s="232" t="s">
        <v>6</v>
      </c>
      <c r="D91" s="232"/>
      <c r="E91" s="232" t="s">
        <v>6</v>
      </c>
      <c r="F91" s="773"/>
      <c r="G91" s="232" t="s">
        <v>6</v>
      </c>
      <c r="H91" s="232"/>
      <c r="I91" s="232" t="s">
        <v>6</v>
      </c>
      <c r="J91" s="232"/>
      <c r="K91" s="232" t="s">
        <v>6</v>
      </c>
    </row>
    <row r="92" spans="1:11" s="148" customFormat="1" ht="11.25">
      <c r="A92" s="709" t="s">
        <v>294</v>
      </c>
      <c r="B92" s="709"/>
      <c r="C92" s="681">
        <v>567</v>
      </c>
      <c r="D92" s="681"/>
      <c r="E92" s="681">
        <v>236</v>
      </c>
      <c r="F92" s="681"/>
      <c r="G92" s="681">
        <v>50</v>
      </c>
      <c r="H92" s="681"/>
      <c r="I92" s="681">
        <v>238</v>
      </c>
      <c r="J92" s="681"/>
      <c r="K92" s="928">
        <v>1091</v>
      </c>
    </row>
    <row r="93" spans="1:11" s="148" customFormat="1" ht="11.25">
      <c r="A93" s="773" t="s">
        <v>296</v>
      </c>
      <c r="B93" s="773"/>
      <c r="C93" s="678">
        <v>112</v>
      </c>
      <c r="D93" s="678"/>
      <c r="E93" s="681">
        <v>89</v>
      </c>
      <c r="F93" s="678"/>
      <c r="G93" s="678">
        <v>81</v>
      </c>
      <c r="H93" s="678"/>
      <c r="I93" s="678">
        <v>20</v>
      </c>
      <c r="J93" s="678"/>
      <c r="K93" s="678">
        <v>302</v>
      </c>
    </row>
    <row r="94" spans="1:11" s="148" customFormat="1" ht="11.25">
      <c r="A94" s="773" t="s">
        <v>324</v>
      </c>
      <c r="B94" s="773"/>
      <c r="C94" s="678">
        <v>-10</v>
      </c>
      <c r="D94" s="678"/>
      <c r="E94" s="680" t="s">
        <v>241</v>
      </c>
      <c r="F94" s="678"/>
      <c r="G94" s="678">
        <v>-90</v>
      </c>
      <c r="H94" s="678"/>
      <c r="I94" s="677">
        <v>-7</v>
      </c>
      <c r="J94" s="678"/>
      <c r="K94" s="678">
        <v>-107</v>
      </c>
    </row>
    <row r="95" spans="1:11" s="148" customFormat="1" ht="11.25">
      <c r="A95" s="773" t="s">
        <v>325</v>
      </c>
      <c r="B95" s="773"/>
      <c r="C95" s="678">
        <v>228</v>
      </c>
      <c r="D95" s="678"/>
      <c r="E95" s="681">
        <v>-185</v>
      </c>
      <c r="F95" s="678"/>
      <c r="G95" s="678">
        <v>25</v>
      </c>
      <c r="H95" s="678"/>
      <c r="I95" s="678">
        <v>-48</v>
      </c>
      <c r="J95" s="678"/>
      <c r="K95" s="678">
        <v>20</v>
      </c>
    </row>
    <row r="96" spans="1:11" s="148" customFormat="1" ht="11.25">
      <c r="A96" s="773" t="s">
        <v>326</v>
      </c>
      <c r="B96" s="773"/>
      <c r="C96" s="677" t="s">
        <v>241</v>
      </c>
      <c r="D96" s="677"/>
      <c r="E96" s="681">
        <v>-2</v>
      </c>
      <c r="F96" s="677"/>
      <c r="G96" s="677" t="s">
        <v>241</v>
      </c>
      <c r="H96" s="678"/>
      <c r="I96" s="678">
        <v>-2</v>
      </c>
      <c r="J96" s="678"/>
      <c r="K96" s="678">
        <v>-4</v>
      </c>
    </row>
    <row r="97" spans="1:11" s="148" customFormat="1" ht="11.25">
      <c r="A97" s="773" t="s">
        <v>288</v>
      </c>
      <c r="B97" s="773"/>
      <c r="C97" s="678">
        <v>-156</v>
      </c>
      <c r="D97" s="678"/>
      <c r="E97" s="677" t="s">
        <v>241</v>
      </c>
      <c r="F97" s="678"/>
      <c r="G97" s="677" t="s">
        <v>241</v>
      </c>
      <c r="H97" s="678"/>
      <c r="I97" s="678">
        <v>-23</v>
      </c>
      <c r="J97" s="678"/>
      <c r="K97" s="678">
        <v>-179</v>
      </c>
    </row>
    <row r="98" spans="1:11" s="881" customFormat="1" ht="11.25">
      <c r="A98" s="773" t="s">
        <v>690</v>
      </c>
      <c r="B98" s="773"/>
      <c r="C98" s="678">
        <v>6</v>
      </c>
      <c r="D98" s="678"/>
      <c r="E98" s="677" t="s">
        <v>241</v>
      </c>
      <c r="F98" s="678"/>
      <c r="G98" s="677" t="s">
        <v>241</v>
      </c>
      <c r="H98" s="678"/>
      <c r="I98" s="678">
        <v>9</v>
      </c>
      <c r="J98" s="678"/>
      <c r="K98" s="678">
        <v>15</v>
      </c>
    </row>
    <row r="99" spans="1:11" s="148" customFormat="1" ht="11.25">
      <c r="A99" s="773" t="s">
        <v>45</v>
      </c>
      <c r="B99" s="773"/>
      <c r="C99" s="678">
        <v>-1</v>
      </c>
      <c r="D99" s="678"/>
      <c r="E99" s="678">
        <v>-8</v>
      </c>
      <c r="F99" s="678"/>
      <c r="G99" s="677" t="s">
        <v>241</v>
      </c>
      <c r="H99" s="678"/>
      <c r="I99" s="677" t="s">
        <v>241</v>
      </c>
      <c r="J99" s="678"/>
      <c r="K99" s="677">
        <v>-9</v>
      </c>
    </row>
    <row r="100" spans="1:11" s="148" customFormat="1" ht="3.2" customHeight="1">
      <c r="A100" s="773"/>
      <c r="B100" s="773"/>
      <c r="C100" s="795"/>
      <c r="D100" s="795"/>
      <c r="E100" s="795"/>
      <c r="F100" s="795"/>
      <c r="G100" s="795"/>
      <c r="H100" s="795"/>
      <c r="I100" s="795"/>
      <c r="J100" s="795"/>
      <c r="K100" s="795"/>
    </row>
    <row r="101" spans="1:11" s="146" customFormat="1" ht="18" customHeight="1">
      <c r="A101" s="591" t="s">
        <v>301</v>
      </c>
      <c r="B101" s="591"/>
      <c r="C101" s="679">
        <v>746</v>
      </c>
      <c r="D101" s="811"/>
      <c r="E101" s="679">
        <v>130</v>
      </c>
      <c r="F101" s="811"/>
      <c r="G101" s="679">
        <v>66</v>
      </c>
      <c r="H101" s="811"/>
      <c r="I101" s="679">
        <v>187</v>
      </c>
      <c r="J101" s="811"/>
      <c r="K101" s="682">
        <v>1129</v>
      </c>
    </row>
    <row r="102" spans="1:11" s="884" customFormat="1" ht="3.75" customHeight="1">
      <c r="A102" s="591"/>
      <c r="B102" s="591"/>
      <c r="C102" s="679"/>
      <c r="D102" s="811"/>
      <c r="E102" s="679"/>
      <c r="F102" s="811"/>
      <c r="G102" s="679"/>
      <c r="H102" s="811"/>
      <c r="I102" s="679"/>
      <c r="J102" s="811"/>
      <c r="K102" s="682"/>
    </row>
    <row r="103" spans="1:11" ht="11.25" customHeight="1">
      <c r="A103" s="590" t="s">
        <v>662</v>
      </c>
      <c r="B103" s="857"/>
      <c r="C103" s="857"/>
      <c r="D103" s="857"/>
      <c r="E103" s="857"/>
      <c r="F103" s="857"/>
      <c r="G103" s="857"/>
      <c r="H103" s="857"/>
      <c r="I103" s="857"/>
      <c r="J103" s="857"/>
      <c r="K103" s="857"/>
    </row>
  </sheetData>
  <mergeCells count="3">
    <mergeCell ref="A3:K3"/>
    <mergeCell ref="A6:K6"/>
    <mergeCell ref="A54:K54"/>
  </mergeCells>
  <pageMargins left="0.35433070866141736" right="0.35433070866141736" top="0.73" bottom="0.39370078740157483" header="0.27559055118110237" footer="0.23622047244094491"/>
  <pageSetup paperSize="9" fitToHeight="4" orientation="portrait" r:id="rId1"/>
  <headerFooter alignWithMargins="0">
    <oddHeader xml:space="preserve">&amp;CNote 12 - Intangible Assets
</oddHeader>
  </headerFooter>
  <rowBreaks count="1" manualBreakCount="1">
    <brk id="51" max="10"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8"/>
  <sheetViews>
    <sheetView showGridLines="0" topLeftCell="A43" zoomScaleNormal="100" workbookViewId="0"/>
  </sheetViews>
  <sheetFormatPr defaultColWidth="9.33203125" defaultRowHeight="12.75"/>
  <cols>
    <col min="1" max="1" width="52.83203125" style="139" bestFit="1" customWidth="1"/>
    <col min="2" max="2" width="11.33203125" style="139" customWidth="1"/>
    <col min="3" max="3" width="3.1640625" style="139" customWidth="1"/>
    <col min="4" max="4" width="11.33203125" style="139" customWidth="1"/>
    <col min="5" max="5" width="3.1640625" style="139" customWidth="1"/>
    <col min="6" max="6" width="13.6640625" style="139" customWidth="1"/>
    <col min="7" max="16384" width="9.33203125" style="139"/>
  </cols>
  <sheetData>
    <row r="1" spans="1:7">
      <c r="A1" s="139" t="s">
        <v>806</v>
      </c>
    </row>
    <row r="2" spans="1:7" s="842" customFormat="1" ht="5.25" customHeight="1"/>
    <row r="3" spans="1:7" ht="15.75">
      <c r="A3" s="1420" t="s">
        <v>291</v>
      </c>
      <c r="B3" s="1420"/>
      <c r="C3" s="1420"/>
      <c r="D3" s="1420"/>
      <c r="E3" s="1420"/>
      <c r="F3" s="1420"/>
    </row>
    <row r="5" spans="1:7">
      <c r="A5" s="1421" t="s">
        <v>49</v>
      </c>
      <c r="B5" s="1421"/>
      <c r="C5" s="1421"/>
      <c r="D5" s="1421"/>
      <c r="E5" s="1421"/>
      <c r="F5" s="1421"/>
    </row>
    <row r="6" spans="1:7" ht="3.2" customHeight="1">
      <c r="A6" s="141"/>
      <c r="B6" s="141"/>
      <c r="C6" s="141"/>
      <c r="D6" s="141"/>
      <c r="E6" s="142"/>
      <c r="F6" s="141"/>
    </row>
    <row r="7" spans="1:7">
      <c r="A7" s="162"/>
      <c r="B7" s="162"/>
      <c r="C7" s="162"/>
      <c r="D7" s="123">
        <v>2016</v>
      </c>
      <c r="E7" s="433"/>
      <c r="F7" s="433">
        <v>2015</v>
      </c>
    </row>
    <row r="8" spans="1:7">
      <c r="A8" s="881"/>
      <c r="B8" s="881"/>
      <c r="C8" s="881"/>
      <c r="D8" s="843" t="s">
        <v>6</v>
      </c>
      <c r="E8" s="843"/>
      <c r="F8" s="843" t="s">
        <v>6</v>
      </c>
    </row>
    <row r="9" spans="1:7" ht="3.2" customHeight="1">
      <c r="A9" s="881"/>
      <c r="B9" s="881"/>
      <c r="C9" s="881"/>
      <c r="D9" s="937"/>
      <c r="E9" s="937"/>
      <c r="F9" s="937"/>
    </row>
    <row r="10" spans="1:7" s="148" customFormat="1" ht="11.25">
      <c r="A10" s="881" t="s">
        <v>204</v>
      </c>
      <c r="B10" s="881"/>
      <c r="C10" s="881"/>
      <c r="D10" s="173">
        <v>29</v>
      </c>
      <c r="E10" s="1259"/>
      <c r="F10" s="173">
        <v>22</v>
      </c>
    </row>
    <row r="11" spans="1:7" s="148" customFormat="1" ht="11.25">
      <c r="A11" s="881" t="s">
        <v>45</v>
      </c>
      <c r="B11" s="881"/>
      <c r="C11" s="881"/>
      <c r="D11" s="173">
        <v>3</v>
      </c>
      <c r="E11" s="1259"/>
      <c r="F11" s="173">
        <v>5</v>
      </c>
    </row>
    <row r="12" spans="1:7" s="148" customFormat="1" ht="3.2" customHeight="1">
      <c r="A12" s="881"/>
      <c r="B12" s="881"/>
      <c r="C12" s="881"/>
      <c r="D12" s="937"/>
      <c r="E12" s="937"/>
      <c r="F12" s="937"/>
    </row>
    <row r="13" spans="1:7" s="169" customFormat="1" ht="11.25" customHeight="1">
      <c r="A13" s="811" t="s">
        <v>5</v>
      </c>
      <c r="B13" s="811"/>
      <c r="C13" s="811"/>
      <c r="D13" s="844">
        <v>32</v>
      </c>
      <c r="E13" s="844"/>
      <c r="F13" s="844">
        <v>27</v>
      </c>
    </row>
    <row r="14" spans="1:7" s="169" customFormat="1" ht="11.25" customHeight="1">
      <c r="A14" s="811"/>
      <c r="B14" s="811"/>
      <c r="C14" s="811"/>
      <c r="D14" s="844"/>
      <c r="E14" s="844"/>
      <c r="F14" s="844"/>
    </row>
    <row r="15" spans="1:7" s="169" customFormat="1" ht="48.2" customHeight="1">
      <c r="A15" s="1449" t="s">
        <v>760</v>
      </c>
      <c r="B15" s="1450"/>
      <c r="C15" s="1450"/>
      <c r="D15" s="1450"/>
      <c r="E15" s="1450"/>
      <c r="F15" s="1450"/>
      <c r="G15" s="174"/>
    </row>
    <row r="16" spans="1:7" ht="7.5" customHeight="1">
      <c r="A16" s="175"/>
      <c r="B16" s="175"/>
      <c r="C16" s="175"/>
      <c r="D16" s="175"/>
      <c r="E16" s="175"/>
      <c r="F16" s="175"/>
    </row>
    <row r="17" spans="1:8" ht="15.75">
      <c r="A17" s="176" t="s">
        <v>292</v>
      </c>
      <c r="B17" s="177"/>
      <c r="C17" s="177"/>
    </row>
    <row r="18" spans="1:8" ht="28.5" customHeight="1">
      <c r="A18" s="1448" t="s">
        <v>293</v>
      </c>
      <c r="B18" s="1442"/>
      <c r="C18" s="1442"/>
      <c r="D18" s="1442"/>
      <c r="E18" s="1442"/>
      <c r="F18" s="1442"/>
      <c r="H18" s="178"/>
    </row>
    <row r="19" spans="1:8">
      <c r="A19" s="881"/>
      <c r="B19" s="881"/>
      <c r="C19" s="881"/>
      <c r="D19" s="881"/>
      <c r="E19" s="881"/>
      <c r="F19" s="881"/>
    </row>
    <row r="20" spans="1:8" s="148" customFormat="1" ht="11.25">
      <c r="A20" s="690" t="s">
        <v>761</v>
      </c>
      <c r="B20" s="179" t="s">
        <v>204</v>
      </c>
      <c r="C20" s="180"/>
      <c r="D20" s="179" t="s">
        <v>45</v>
      </c>
      <c r="E20" s="180"/>
      <c r="F20" s="180" t="s">
        <v>5</v>
      </c>
    </row>
    <row r="21" spans="1:8" s="148" customFormat="1" ht="11.25">
      <c r="A21" s="881"/>
      <c r="B21" s="180" t="s">
        <v>6</v>
      </c>
      <c r="C21" s="180"/>
      <c r="D21" s="180" t="s">
        <v>6</v>
      </c>
      <c r="E21" s="180"/>
      <c r="F21" s="180" t="s">
        <v>6</v>
      </c>
    </row>
    <row r="22" spans="1:8" s="148" customFormat="1" ht="11.25">
      <c r="A22" s="709" t="s">
        <v>294</v>
      </c>
      <c r="B22" s="173">
        <v>22</v>
      </c>
      <c r="C22" s="678"/>
      <c r="D22" s="173">
        <v>5</v>
      </c>
      <c r="E22" s="678"/>
      <c r="F22" s="182">
        <v>27</v>
      </c>
    </row>
    <row r="23" spans="1:8" s="148" customFormat="1" ht="11.25">
      <c r="A23" s="773" t="s">
        <v>295</v>
      </c>
      <c r="B23" s="173">
        <v>16</v>
      </c>
      <c r="C23" s="678"/>
      <c r="D23" s="183">
        <v>1</v>
      </c>
      <c r="E23" s="678"/>
      <c r="F23" s="182">
        <v>17</v>
      </c>
    </row>
    <row r="24" spans="1:8" s="148" customFormat="1" ht="11.25">
      <c r="A24" s="773" t="s">
        <v>297</v>
      </c>
      <c r="B24" s="183">
        <v>-7</v>
      </c>
      <c r="C24" s="678"/>
      <c r="D24" s="183">
        <v>-2</v>
      </c>
      <c r="E24" s="678"/>
      <c r="F24" s="182">
        <v>-10</v>
      </c>
    </row>
    <row r="25" spans="1:8" s="881" customFormat="1" ht="11.25">
      <c r="A25" s="773" t="s">
        <v>298</v>
      </c>
      <c r="B25" s="183">
        <v>-1</v>
      </c>
      <c r="C25" s="678"/>
      <c r="D25" s="183" t="s">
        <v>241</v>
      </c>
      <c r="E25" s="678"/>
      <c r="F25" s="182">
        <v>-1</v>
      </c>
    </row>
    <row r="26" spans="1:8" s="148" customFormat="1" ht="11.25">
      <c r="A26" s="773" t="s">
        <v>299</v>
      </c>
      <c r="B26" s="183" t="s">
        <v>241</v>
      </c>
      <c r="C26" s="678"/>
      <c r="D26" s="183">
        <v>-1</v>
      </c>
      <c r="E26" s="678"/>
      <c r="F26" s="183">
        <v>-1</v>
      </c>
    </row>
    <row r="27" spans="1:8" s="146" customFormat="1" ht="11.25">
      <c r="A27" s="811" t="s">
        <v>301</v>
      </c>
      <c r="B27" s="184">
        <v>29</v>
      </c>
      <c r="C27" s="679"/>
      <c r="D27" s="184">
        <v>3</v>
      </c>
      <c r="E27" s="679"/>
      <c r="F27" s="184">
        <v>32</v>
      </c>
    </row>
    <row r="28" spans="1:8" s="146" customFormat="1" ht="11.25">
      <c r="A28" s="811"/>
      <c r="B28" s="184"/>
      <c r="C28" s="679"/>
      <c r="D28" s="184"/>
      <c r="E28" s="679"/>
      <c r="F28" s="184"/>
    </row>
    <row r="29" spans="1:8" s="146" customFormat="1" ht="11.25">
      <c r="A29" s="690" t="s">
        <v>657</v>
      </c>
      <c r="B29" s="184" t="s">
        <v>204</v>
      </c>
      <c r="C29" s="679"/>
      <c r="D29" s="184" t="s">
        <v>45</v>
      </c>
      <c r="E29" s="679"/>
      <c r="F29" s="184" t="s">
        <v>5</v>
      </c>
    </row>
    <row r="30" spans="1:8" s="146" customFormat="1" ht="11.25">
      <c r="A30" s="690"/>
      <c r="B30" s="179" t="s">
        <v>6</v>
      </c>
      <c r="C30" s="180"/>
      <c r="D30" s="179" t="s">
        <v>6</v>
      </c>
      <c r="E30" s="180"/>
      <c r="F30" s="180" t="s">
        <v>6</v>
      </c>
    </row>
    <row r="31" spans="1:8" s="146" customFormat="1" ht="11.25">
      <c r="A31" s="695" t="s">
        <v>294</v>
      </c>
      <c r="B31" s="882">
        <v>11</v>
      </c>
      <c r="C31" s="882"/>
      <c r="D31" s="882">
        <v>5</v>
      </c>
      <c r="E31" s="882"/>
      <c r="F31" s="677">
        <v>16</v>
      </c>
    </row>
    <row r="32" spans="1:8" s="146" customFormat="1" ht="11.25">
      <c r="A32" s="773" t="s">
        <v>295</v>
      </c>
      <c r="B32" s="183">
        <v>38</v>
      </c>
      <c r="C32" s="678"/>
      <c r="D32" s="183">
        <v>3</v>
      </c>
      <c r="E32" s="678"/>
      <c r="F32" s="182">
        <v>40</v>
      </c>
    </row>
    <row r="33" spans="1:6" s="146" customFormat="1" ht="11.25">
      <c r="A33" s="773" t="s">
        <v>297</v>
      </c>
      <c r="B33" s="183">
        <v>-26</v>
      </c>
      <c r="C33" s="678"/>
      <c r="D33" s="183">
        <v>-2</v>
      </c>
      <c r="E33" s="678"/>
      <c r="F33" s="182">
        <v>-29</v>
      </c>
    </row>
    <row r="34" spans="1:6" s="146" customFormat="1" ht="11.25">
      <c r="A34" s="881" t="s">
        <v>299</v>
      </c>
      <c r="B34" s="183" t="s">
        <v>241</v>
      </c>
      <c r="C34" s="678"/>
      <c r="D34" s="173">
        <v>-1</v>
      </c>
      <c r="E34" s="678"/>
      <c r="F34" s="182">
        <v>-1</v>
      </c>
    </row>
    <row r="35" spans="1:6" s="146" customFormat="1" ht="3.2" customHeight="1">
      <c r="A35" s="881"/>
      <c r="B35" s="678">
        <v>11</v>
      </c>
      <c r="C35" s="678"/>
      <c r="D35" s="678"/>
      <c r="E35" s="678"/>
      <c r="F35" s="678"/>
    </row>
    <row r="36" spans="1:6" s="146" customFormat="1" ht="11.25">
      <c r="A36" s="811" t="s">
        <v>301</v>
      </c>
      <c r="B36" s="184">
        <v>22</v>
      </c>
      <c r="C36" s="679"/>
      <c r="D36" s="184">
        <v>5</v>
      </c>
      <c r="E36" s="679"/>
      <c r="F36" s="184">
        <v>27</v>
      </c>
    </row>
    <row r="37" spans="1:6" s="146" customFormat="1" ht="4.7" customHeight="1">
      <c r="A37" s="160"/>
      <c r="B37" s="185"/>
      <c r="C37" s="160"/>
      <c r="D37" s="186"/>
      <c r="E37" s="160"/>
      <c r="F37" s="187"/>
    </row>
    <row r="38" spans="1:6" s="148" customFormat="1" ht="3.75" customHeight="1">
      <c r="A38" s="188"/>
      <c r="B38" s="189"/>
      <c r="C38" s="189"/>
      <c r="D38" s="189"/>
      <c r="F38" s="189"/>
    </row>
    <row r="39" spans="1:6" s="148" customFormat="1">
      <c r="A39" s="1422" t="s">
        <v>51</v>
      </c>
      <c r="B39" s="1422"/>
      <c r="C39" s="1422"/>
      <c r="D39" s="1422"/>
      <c r="E39" s="1422"/>
      <c r="F39" s="1422"/>
    </row>
    <row r="40" spans="1:6" s="148" customFormat="1" ht="3.2" customHeight="1">
      <c r="A40" s="141"/>
      <c r="B40" s="141"/>
      <c r="C40" s="142"/>
      <c r="D40" s="141"/>
    </row>
    <row r="41" spans="1:6" s="148" customFormat="1" ht="11.25">
      <c r="A41" s="162"/>
      <c r="B41" s="162"/>
      <c r="C41" s="162"/>
      <c r="D41" s="123">
        <v>2016</v>
      </c>
      <c r="E41" s="433"/>
      <c r="F41" s="433">
        <v>2015</v>
      </c>
    </row>
    <row r="42" spans="1:6" s="148" customFormat="1" ht="11.25">
      <c r="A42" s="881"/>
      <c r="B42" s="881"/>
      <c r="C42" s="881"/>
      <c r="D42" s="843" t="s">
        <v>6</v>
      </c>
      <c r="E42" s="843"/>
      <c r="F42" s="843" t="s">
        <v>6</v>
      </c>
    </row>
    <row r="43" spans="1:6" s="148" customFormat="1" ht="3.2" customHeight="1">
      <c r="A43" s="881"/>
      <c r="B43" s="881"/>
      <c r="C43" s="881"/>
      <c r="D43" s="190"/>
      <c r="E43" s="190"/>
      <c r="F43" s="190"/>
    </row>
    <row r="44" spans="1:6" s="148" customFormat="1" ht="11.25">
      <c r="A44" s="881" t="s">
        <v>204</v>
      </c>
      <c r="B44" s="881"/>
      <c r="C44" s="881"/>
      <c r="D44" s="173">
        <v>29</v>
      </c>
      <c r="E44" s="1259"/>
      <c r="F44" s="173">
        <v>69</v>
      </c>
    </row>
    <row r="45" spans="1:6" s="148" customFormat="1" ht="11.25">
      <c r="A45" s="881" t="s">
        <v>45</v>
      </c>
      <c r="B45" s="881"/>
      <c r="C45" s="881"/>
      <c r="D45" s="173">
        <v>118</v>
      </c>
      <c r="E45" s="1259"/>
      <c r="F45" s="173">
        <v>809</v>
      </c>
    </row>
    <row r="46" spans="1:6" s="148" customFormat="1" ht="3.2" customHeight="1">
      <c r="A46" s="881"/>
      <c r="B46" s="881"/>
      <c r="C46" s="881"/>
      <c r="D46" s="937"/>
      <c r="E46" s="937"/>
      <c r="F46" s="937"/>
    </row>
    <row r="47" spans="1:6" s="169" customFormat="1" ht="11.25" customHeight="1">
      <c r="A47" s="811" t="s">
        <v>5</v>
      </c>
      <c r="B47" s="811"/>
      <c r="C47" s="811"/>
      <c r="D47" s="844">
        <v>147</v>
      </c>
      <c r="E47" s="844"/>
      <c r="F47" s="844">
        <v>879</v>
      </c>
    </row>
    <row r="48" spans="1:6" s="169" customFormat="1" ht="11.25" customHeight="1">
      <c r="A48" s="811"/>
      <c r="B48" s="811"/>
      <c r="C48" s="811"/>
      <c r="D48" s="844"/>
      <c r="E48" s="844"/>
      <c r="F48" s="844"/>
    </row>
    <row r="49" spans="1:15" s="169" customFormat="1" ht="91.5" customHeight="1">
      <c r="A49" s="1447" t="s">
        <v>762</v>
      </c>
      <c r="B49" s="1447"/>
      <c r="C49" s="1447"/>
      <c r="D49" s="1447"/>
      <c r="E49" s="1447"/>
      <c r="F49" s="1447"/>
      <c r="G49" s="174"/>
      <c r="J49" s="1447"/>
      <c r="K49" s="1447"/>
      <c r="L49" s="1447"/>
      <c r="M49" s="1447"/>
      <c r="N49" s="1447"/>
      <c r="O49" s="1447"/>
    </row>
    <row r="51" spans="1:15" ht="15.75">
      <c r="A51" s="191" t="s">
        <v>292</v>
      </c>
      <c r="B51" s="177"/>
      <c r="C51" s="177"/>
    </row>
    <row r="52" spans="1:15" ht="28.5" customHeight="1">
      <c r="A52" s="1448" t="s">
        <v>293</v>
      </c>
      <c r="B52" s="1442"/>
      <c r="C52" s="1442"/>
      <c r="D52" s="1442"/>
      <c r="E52" s="1442"/>
      <c r="F52" s="1442"/>
    </row>
    <row r="53" spans="1:15" ht="3.2" customHeight="1">
      <c r="A53" s="881"/>
      <c r="B53" s="881"/>
      <c r="C53" s="881"/>
      <c r="D53" s="881"/>
      <c r="E53" s="881"/>
      <c r="F53" s="881"/>
    </row>
    <row r="54" spans="1:15" s="148" customFormat="1" ht="11.25">
      <c r="A54" s="690" t="s">
        <v>761</v>
      </c>
      <c r="B54" s="179" t="s">
        <v>204</v>
      </c>
      <c r="C54" s="180"/>
      <c r="D54" s="179" t="s">
        <v>45</v>
      </c>
      <c r="E54" s="180"/>
      <c r="F54" s="180" t="s">
        <v>5</v>
      </c>
    </row>
    <row r="55" spans="1:15" s="148" customFormat="1" ht="11.25">
      <c r="A55" s="881"/>
      <c r="B55" s="180" t="s">
        <v>6</v>
      </c>
      <c r="C55" s="180"/>
      <c r="D55" s="180" t="s">
        <v>6</v>
      </c>
      <c r="E55" s="180"/>
      <c r="F55" s="180" t="s">
        <v>6</v>
      </c>
    </row>
    <row r="56" spans="1:15" s="148" customFormat="1" ht="11.25">
      <c r="A56" s="709" t="s">
        <v>294</v>
      </c>
      <c r="B56" s="192">
        <v>69</v>
      </c>
      <c r="C56" s="773"/>
      <c r="D56" s="192">
        <v>809</v>
      </c>
      <c r="E56" s="773"/>
      <c r="F56" s="192">
        <v>879</v>
      </c>
    </row>
    <row r="57" spans="1:15" s="148" customFormat="1" ht="11.25">
      <c r="A57" s="773" t="s">
        <v>295</v>
      </c>
      <c r="B57" s="192">
        <v>16</v>
      </c>
      <c r="C57" s="773"/>
      <c r="D57" s="192">
        <v>-247</v>
      </c>
      <c r="E57" s="773"/>
      <c r="F57" s="192">
        <v>-231</v>
      </c>
    </row>
    <row r="58" spans="1:15" s="148" customFormat="1" ht="11.25">
      <c r="A58" s="773" t="s">
        <v>763</v>
      </c>
      <c r="B58" s="193" t="s">
        <v>241</v>
      </c>
      <c r="C58" s="773"/>
      <c r="D58" s="192">
        <v>-1</v>
      </c>
      <c r="E58" s="773"/>
      <c r="F58" s="192">
        <v>-1</v>
      </c>
    </row>
    <row r="59" spans="1:15" s="148" customFormat="1" ht="11.25">
      <c r="A59" s="773" t="s">
        <v>296</v>
      </c>
      <c r="B59" s="193" t="s">
        <v>241</v>
      </c>
      <c r="C59" s="773"/>
      <c r="D59" s="193">
        <v>4</v>
      </c>
      <c r="E59" s="773"/>
      <c r="F59" s="192">
        <v>4</v>
      </c>
    </row>
    <row r="60" spans="1:15" s="148" customFormat="1" ht="11.25">
      <c r="A60" s="773" t="s">
        <v>297</v>
      </c>
      <c r="B60" s="193">
        <v>-54</v>
      </c>
      <c r="C60" s="773"/>
      <c r="D60" s="773">
        <v>-442</v>
      </c>
      <c r="E60" s="881"/>
      <c r="F60" s="193">
        <v>-496</v>
      </c>
    </row>
    <row r="61" spans="1:15" s="881" customFormat="1" ht="11.25">
      <c r="A61" s="773" t="s">
        <v>298</v>
      </c>
      <c r="B61" s="193">
        <v>-1</v>
      </c>
      <c r="C61" s="773"/>
      <c r="D61" s="773">
        <v>-5</v>
      </c>
      <c r="F61" s="193">
        <v>-6</v>
      </c>
    </row>
    <row r="62" spans="1:15" s="148" customFormat="1" ht="11.25">
      <c r="A62" s="773" t="s">
        <v>764</v>
      </c>
      <c r="B62" s="193" t="s">
        <v>241</v>
      </c>
      <c r="C62" s="773"/>
      <c r="D62" s="773">
        <v>-1</v>
      </c>
      <c r="E62" s="881"/>
      <c r="F62" s="192">
        <v>-1</v>
      </c>
    </row>
    <row r="63" spans="1:15" s="148" customFormat="1" ht="3.2" customHeight="1">
      <c r="A63" s="881"/>
      <c r="B63" s="773"/>
      <c r="C63" s="773"/>
      <c r="D63" s="773"/>
      <c r="E63" s="773"/>
      <c r="F63" s="192"/>
    </row>
    <row r="64" spans="1:15" s="146" customFormat="1" ht="11.25">
      <c r="A64" s="811" t="s">
        <v>301</v>
      </c>
      <c r="B64" s="194">
        <v>29</v>
      </c>
      <c r="C64" s="656"/>
      <c r="D64" s="194">
        <v>118</v>
      </c>
      <c r="E64" s="656"/>
      <c r="F64" s="194">
        <v>147</v>
      </c>
    </row>
    <row r="65" spans="1:6" s="148" customFormat="1" ht="11.25">
      <c r="A65" s="188"/>
      <c r="B65" s="189"/>
      <c r="C65" s="189"/>
      <c r="D65" s="189"/>
      <c r="E65" s="881"/>
      <c r="F65" s="189"/>
    </row>
    <row r="66" spans="1:6" s="148" customFormat="1" ht="11.25" hidden="1">
      <c r="A66" s="188"/>
      <c r="B66" s="189"/>
      <c r="C66" s="189"/>
      <c r="D66" s="189"/>
      <c r="E66" s="881"/>
      <c r="F66" s="189"/>
    </row>
    <row r="67" spans="1:6">
      <c r="A67" s="881"/>
      <c r="B67" s="881"/>
      <c r="C67" s="881"/>
      <c r="D67" s="881"/>
      <c r="E67" s="881"/>
      <c r="F67" s="881"/>
    </row>
    <row r="68" spans="1:6">
      <c r="A68" s="690" t="s">
        <v>657</v>
      </c>
      <c r="B68" s="179" t="s">
        <v>204</v>
      </c>
      <c r="C68" s="180"/>
      <c r="D68" s="179" t="s">
        <v>45</v>
      </c>
      <c r="E68" s="180"/>
      <c r="F68" s="180" t="s">
        <v>5</v>
      </c>
    </row>
    <row r="69" spans="1:6">
      <c r="A69" s="881"/>
      <c r="B69" s="180" t="s">
        <v>6</v>
      </c>
      <c r="C69" s="180"/>
      <c r="D69" s="180" t="s">
        <v>6</v>
      </c>
      <c r="E69" s="180"/>
      <c r="F69" s="180" t="s">
        <v>6</v>
      </c>
    </row>
    <row r="70" spans="1:6">
      <c r="A70" s="695" t="s">
        <v>294</v>
      </c>
      <c r="B70" s="192">
        <v>23</v>
      </c>
      <c r="C70" s="773"/>
      <c r="D70" s="192">
        <v>6</v>
      </c>
      <c r="E70" s="773"/>
      <c r="F70" s="192">
        <v>28</v>
      </c>
    </row>
    <row r="71" spans="1:6">
      <c r="A71" s="881" t="s">
        <v>295</v>
      </c>
      <c r="B71" s="192">
        <v>76</v>
      </c>
      <c r="C71" s="773"/>
      <c r="D71" s="192">
        <v>828</v>
      </c>
      <c r="E71" s="773"/>
      <c r="F71" s="192">
        <v>904</v>
      </c>
    </row>
    <row r="72" spans="1:6">
      <c r="A72" s="881" t="s">
        <v>297</v>
      </c>
      <c r="B72" s="192">
        <v>-26</v>
      </c>
      <c r="C72" s="773"/>
      <c r="D72" s="192">
        <v>-20</v>
      </c>
      <c r="E72" s="773"/>
      <c r="F72" s="192">
        <v>-47</v>
      </c>
    </row>
    <row r="73" spans="1:6">
      <c r="A73" s="881" t="s">
        <v>298</v>
      </c>
      <c r="B73" s="192">
        <v>-3</v>
      </c>
      <c r="C73" s="773"/>
      <c r="D73" s="193" t="s">
        <v>241</v>
      </c>
      <c r="E73" s="773"/>
      <c r="F73" s="192">
        <v>-3</v>
      </c>
    </row>
    <row r="74" spans="1:6">
      <c r="A74" s="881" t="s">
        <v>299</v>
      </c>
      <c r="B74" s="193" t="s">
        <v>241</v>
      </c>
      <c r="C74" s="773"/>
      <c r="D74" s="192">
        <v>-3</v>
      </c>
      <c r="E74" s="773"/>
      <c r="F74" s="192">
        <v>-3</v>
      </c>
    </row>
    <row r="75" spans="1:6">
      <c r="A75" s="881" t="s">
        <v>300</v>
      </c>
      <c r="B75" s="193" t="s">
        <v>241</v>
      </c>
      <c r="C75" s="773"/>
      <c r="D75" s="192">
        <v>-1</v>
      </c>
      <c r="E75" s="773"/>
      <c r="F75" s="192">
        <v>-1</v>
      </c>
    </row>
    <row r="76" spans="1:6" ht="3.2" customHeight="1">
      <c r="A76" s="881"/>
      <c r="B76" s="773"/>
      <c r="C76" s="773"/>
      <c r="D76" s="773"/>
      <c r="E76" s="773"/>
      <c r="F76" s="192"/>
    </row>
    <row r="77" spans="1:6" ht="16.5" customHeight="1">
      <c r="A77" s="531" t="s">
        <v>301</v>
      </c>
      <c r="B77" s="194">
        <v>69</v>
      </c>
      <c r="C77" s="656"/>
      <c r="D77" s="194">
        <v>809</v>
      </c>
      <c r="E77" s="656"/>
      <c r="F77" s="194">
        <v>879</v>
      </c>
    </row>
    <row r="78" spans="1:6" ht="19.5" customHeight="1">
      <c r="A78" s="590" t="s">
        <v>765</v>
      </c>
      <c r="B78" s="857"/>
      <c r="C78" s="857"/>
      <c r="D78" s="857"/>
      <c r="E78" s="857"/>
      <c r="F78" s="857"/>
    </row>
  </sheetData>
  <mergeCells count="8">
    <mergeCell ref="J49:O49"/>
    <mergeCell ref="A52:F52"/>
    <mergeCell ref="A3:F3"/>
    <mergeCell ref="A5:F5"/>
    <mergeCell ref="A15:F15"/>
    <mergeCell ref="A18:F18"/>
    <mergeCell ref="A39:F39"/>
    <mergeCell ref="A49:F49"/>
  </mergeCells>
  <pageMargins left="0.55118110236220474" right="0.55118110236220474" top="0.78740157480314965" bottom="0.86614173228346458" header="0.51181102362204722" footer="0.51181102362204722"/>
  <pageSetup paperSize="9" orientation="portrait" r:id="rId1"/>
  <headerFooter alignWithMargins="0">
    <oddHeader>&amp;CNote 14 - Assets classified as Held for Sale</oddHeader>
    <oddFooter>&amp;L&amp;BDTF Confidential&amp;B&amp;C&amp;D&amp;RPage &amp;P</oddFooter>
  </headerFooter>
  <rowBreaks count="1" manualBreakCount="1">
    <brk id="36" max="5"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0"/>
  <sheetViews>
    <sheetView showGridLines="0" workbookViewId="0"/>
  </sheetViews>
  <sheetFormatPr defaultColWidth="9.33203125" defaultRowHeight="12.75"/>
  <cols>
    <col min="1" max="1" width="59.83203125" style="139" customWidth="1"/>
    <col min="2" max="2" width="11.33203125" style="139" customWidth="1"/>
    <col min="3" max="3" width="3.1640625" style="139" customWidth="1"/>
    <col min="4" max="4" width="11.33203125" style="139" customWidth="1"/>
    <col min="5" max="16384" width="9.33203125" style="139"/>
  </cols>
  <sheetData>
    <row r="1" spans="1:7">
      <c r="A1" s="139" t="s">
        <v>365</v>
      </c>
    </row>
    <row r="2" spans="1:7" s="842" customFormat="1" ht="5.25" customHeight="1"/>
    <row r="3" spans="1:7" ht="18.75">
      <c r="A3" s="1420" t="s">
        <v>813</v>
      </c>
      <c r="B3" s="1420"/>
      <c r="C3" s="1420"/>
      <c r="D3" s="1420"/>
    </row>
    <row r="4" spans="1:7" ht="3.2" customHeight="1"/>
    <row r="5" spans="1:7">
      <c r="A5" s="1421" t="s">
        <v>49</v>
      </c>
      <c r="B5" s="1421"/>
      <c r="C5" s="1421"/>
      <c r="D5" s="1421"/>
    </row>
    <row r="6" spans="1:7" ht="3.2" customHeight="1">
      <c r="A6" s="453"/>
      <c r="B6" s="453"/>
      <c r="C6" s="453"/>
      <c r="D6" s="453"/>
    </row>
    <row r="7" spans="1:7" s="571" customFormat="1" ht="11.25">
      <c r="B7" s="201">
        <v>2016</v>
      </c>
      <c r="C7" s="569"/>
      <c r="D7" s="569">
        <v>2015</v>
      </c>
      <c r="F7" s="318"/>
      <c r="G7" s="318"/>
    </row>
    <row r="8" spans="1:7" s="571" customFormat="1" ht="11.25">
      <c r="B8" s="569" t="s">
        <v>6</v>
      </c>
      <c r="C8" s="569"/>
      <c r="D8" s="569" t="s">
        <v>6</v>
      </c>
    </row>
    <row r="9" spans="1:7" s="570" customFormat="1" ht="11.25">
      <c r="A9" s="570" t="s">
        <v>294</v>
      </c>
      <c r="B9" s="589">
        <v>9</v>
      </c>
      <c r="C9" s="587"/>
      <c r="D9" s="587">
        <v>8.35</v>
      </c>
      <c r="F9" s="586"/>
    </row>
    <row r="10" spans="1:7" s="571" customFormat="1" ht="11.25">
      <c r="A10" s="571" t="s">
        <v>296</v>
      </c>
      <c r="B10" s="588" t="s">
        <v>241</v>
      </c>
      <c r="C10" s="535"/>
      <c r="D10" s="585" t="s">
        <v>241</v>
      </c>
      <c r="F10" s="318"/>
    </row>
    <row r="11" spans="1:7" s="571" customFormat="1" ht="11.25">
      <c r="A11" s="571" t="s">
        <v>326</v>
      </c>
      <c r="B11" s="588">
        <v>-1</v>
      </c>
      <c r="C11" s="535"/>
      <c r="D11" s="585">
        <v>1</v>
      </c>
      <c r="F11" s="318"/>
    </row>
    <row r="12" spans="1:7" s="571" customFormat="1" ht="3.2" customHeight="1">
      <c r="B12" s="535"/>
      <c r="C12" s="535"/>
      <c r="D12" s="535"/>
      <c r="F12" s="318"/>
    </row>
    <row r="13" spans="1:7" s="146" customFormat="1" ht="11.25">
      <c r="A13" s="152" t="s">
        <v>301</v>
      </c>
      <c r="B13" s="584">
        <v>8</v>
      </c>
      <c r="C13" s="584"/>
      <c r="D13" s="584">
        <f>SUM(D9:D11)</f>
        <v>9</v>
      </c>
      <c r="F13" s="319"/>
    </row>
    <row r="14" spans="1:7" s="571" customFormat="1" ht="3.2" customHeight="1">
      <c r="A14" s="154"/>
      <c r="B14" s="154"/>
      <c r="C14" s="154"/>
      <c r="D14" s="154"/>
      <c r="F14" s="318"/>
    </row>
    <row r="15" spans="1:7" s="571" customFormat="1" ht="3.2" customHeight="1">
      <c r="F15" s="318"/>
    </row>
    <row r="16" spans="1:7" s="571" customFormat="1">
      <c r="A16" s="1421" t="s">
        <v>51</v>
      </c>
      <c r="B16" s="1421"/>
      <c r="C16" s="1421"/>
      <c r="D16" s="1421"/>
      <c r="F16" s="318"/>
    </row>
    <row r="17" spans="1:6" s="571" customFormat="1" ht="3.2" customHeight="1">
      <c r="A17" s="453"/>
      <c r="B17" s="453"/>
      <c r="C17" s="154"/>
      <c r="D17" s="154"/>
      <c r="F17" s="318"/>
    </row>
    <row r="18" spans="1:6" s="571" customFormat="1" ht="11.25">
      <c r="B18" s="201">
        <v>2016</v>
      </c>
      <c r="C18" s="569"/>
      <c r="D18" s="569">
        <v>2015</v>
      </c>
      <c r="F18" s="318"/>
    </row>
    <row r="19" spans="1:6" s="571" customFormat="1" ht="11.25">
      <c r="B19" s="569" t="s">
        <v>6</v>
      </c>
      <c r="C19" s="569"/>
      <c r="D19" s="569" t="s">
        <v>6</v>
      </c>
      <c r="F19" s="318"/>
    </row>
    <row r="20" spans="1:6" s="570" customFormat="1" ht="11.25">
      <c r="A20" s="570" t="s">
        <v>294</v>
      </c>
      <c r="B20" s="587">
        <v>59</v>
      </c>
      <c r="C20" s="587"/>
      <c r="D20" s="587">
        <v>581</v>
      </c>
      <c r="F20" s="586"/>
    </row>
    <row r="21" spans="1:6" s="571" customFormat="1" ht="11.25">
      <c r="A21" s="571" t="s">
        <v>296</v>
      </c>
      <c r="B21" s="585">
        <v>1</v>
      </c>
      <c r="C21" s="535"/>
      <c r="D21" s="585">
        <v>3</v>
      </c>
      <c r="F21" s="318"/>
    </row>
    <row r="22" spans="1:6" s="571" customFormat="1" ht="11.25">
      <c r="A22" s="571" t="s">
        <v>326</v>
      </c>
      <c r="B22" s="535">
        <v>-54</v>
      </c>
      <c r="C22" s="535"/>
      <c r="D22" s="535">
        <v>45</v>
      </c>
      <c r="F22" s="318"/>
    </row>
    <row r="23" spans="1:6" s="571" customFormat="1" ht="11.25">
      <c r="A23" s="571" t="s">
        <v>676</v>
      </c>
      <c r="B23" s="585">
        <v>290</v>
      </c>
      <c r="C23" s="535"/>
      <c r="D23" s="585">
        <v>-570</v>
      </c>
      <c r="F23" s="318"/>
    </row>
    <row r="24" spans="1:6" s="571" customFormat="1" ht="3.2" customHeight="1">
      <c r="B24" s="535"/>
      <c r="C24" s="535"/>
      <c r="D24" s="535"/>
      <c r="F24" s="318"/>
    </row>
    <row r="25" spans="1:6" s="146" customFormat="1" ht="11.25">
      <c r="A25" s="152" t="s">
        <v>301</v>
      </c>
      <c r="B25" s="584">
        <v>297</v>
      </c>
      <c r="C25" s="584"/>
      <c r="D25" s="584">
        <v>59</v>
      </c>
      <c r="F25" s="319"/>
    </row>
    <row r="26" spans="1:6" ht="11.25" customHeight="1"/>
    <row r="27" spans="1:6" s="842" customFormat="1" ht="11.25" customHeight="1">
      <c r="A27" s="1278" t="s">
        <v>812</v>
      </c>
    </row>
    <row r="28" spans="1:6" ht="63" customHeight="1">
      <c r="A28" s="1451" t="s">
        <v>759</v>
      </c>
      <c r="B28" s="1452"/>
      <c r="C28" s="1452"/>
      <c r="D28" s="1452"/>
    </row>
    <row r="29" spans="1:6" s="842" customFormat="1" ht="4.5" customHeight="1">
      <c r="A29" s="934"/>
      <c r="B29" s="934"/>
      <c r="C29" s="934"/>
      <c r="D29" s="934"/>
    </row>
    <row r="30" spans="1:6" ht="11.25" customHeight="1">
      <c r="A30" s="590" t="s">
        <v>651</v>
      </c>
      <c r="B30" s="170"/>
      <c r="C30" s="170"/>
      <c r="D30" s="170"/>
    </row>
  </sheetData>
  <mergeCells count="4">
    <mergeCell ref="A3:D3"/>
    <mergeCell ref="A5:D5"/>
    <mergeCell ref="A16:D16"/>
    <mergeCell ref="A28:D28"/>
  </mergeCells>
  <pageMargins left="0.74803149606299213" right="0.74803149606299213" top="0.98425196850393704" bottom="0.98425196850393704" header="0.51181102362204722" footer="0.51181102362204722"/>
  <pageSetup paperSize="9" scale="96" orientation="portrait" r:id="rId1"/>
  <headerFooter alignWithMargins="0">
    <oddHeader>&amp;F</oddHeader>
    <oddFooter>&amp;L&amp;BDepartment Of Treasury and Finance Confidential&amp;B&amp;C&amp;D&amp;RPage &amp;P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1"/>
  <sheetViews>
    <sheetView showGridLines="0" zoomScaleNormal="100" zoomScaleSheetLayoutView="75" workbookViewId="0"/>
  </sheetViews>
  <sheetFormatPr defaultColWidth="9.33203125" defaultRowHeight="12.75"/>
  <cols>
    <col min="1" max="1" width="3.5" style="148" customWidth="1"/>
    <col min="2" max="2" width="76.5" style="139" customWidth="1"/>
    <col min="3" max="3" width="11.33203125" style="139" customWidth="1"/>
    <col min="4" max="4" width="2.83203125" style="139" customWidth="1"/>
    <col min="5" max="5" width="11.33203125" style="139" customWidth="1"/>
    <col min="6" max="8" width="9.33203125" style="112"/>
    <col min="9" max="9" width="3.33203125" style="112" customWidth="1"/>
    <col min="10" max="14" width="9.33203125" style="112"/>
    <col min="15" max="16384" width="9.33203125" style="139"/>
  </cols>
  <sheetData>
    <row r="1" spans="1:14">
      <c r="A1" s="846" t="s">
        <v>394</v>
      </c>
    </row>
    <row r="2" spans="1:14" s="842" customFormat="1" ht="5.25" customHeight="1">
      <c r="A2" s="846"/>
      <c r="F2" s="751"/>
      <c r="G2" s="751"/>
      <c r="H2" s="751"/>
      <c r="I2" s="751"/>
      <c r="J2" s="751"/>
      <c r="K2" s="751"/>
      <c r="L2" s="751"/>
      <c r="M2" s="751"/>
      <c r="N2" s="751"/>
    </row>
    <row r="3" spans="1:14" ht="15.75">
      <c r="B3" s="1420" t="s">
        <v>366</v>
      </c>
      <c r="C3" s="1420"/>
      <c r="D3" s="1420"/>
      <c r="E3" s="1420"/>
    </row>
    <row r="4" spans="1:14" ht="4.7" customHeight="1">
      <c r="A4" s="857"/>
      <c r="B4" s="858"/>
      <c r="C4" s="858"/>
      <c r="D4" s="858"/>
      <c r="E4" s="858"/>
    </row>
    <row r="5" spans="1:14">
      <c r="A5" s="1440" t="s">
        <v>49</v>
      </c>
      <c r="B5" s="1440"/>
      <c r="C5" s="1440"/>
      <c r="D5" s="1440"/>
      <c r="E5" s="1440"/>
    </row>
    <row r="6" spans="1:14">
      <c r="A6" s="881"/>
      <c r="B6" s="795"/>
      <c r="C6" s="123">
        <v>2016</v>
      </c>
      <c r="D6" s="433"/>
      <c r="E6" s="433">
        <v>2015</v>
      </c>
      <c r="H6" s="237"/>
      <c r="I6" s="237"/>
    </row>
    <row r="7" spans="1:14">
      <c r="A7" s="881"/>
      <c r="B7" s="881"/>
      <c r="C7" s="843" t="s">
        <v>6</v>
      </c>
      <c r="D7" s="843"/>
      <c r="E7" s="843" t="s">
        <v>6</v>
      </c>
    </row>
    <row r="8" spans="1:14" ht="14.25" customHeight="1">
      <c r="A8" s="881"/>
      <c r="B8" s="881" t="s">
        <v>367</v>
      </c>
      <c r="C8" s="926" t="s">
        <v>774</v>
      </c>
      <c r="D8" s="1261"/>
      <c r="E8" s="926">
        <v>304</v>
      </c>
      <c r="H8" s="238"/>
      <c r="I8" s="239"/>
    </row>
    <row r="9" spans="1:14" s="148" customFormat="1">
      <c r="A9" s="881"/>
      <c r="B9" s="881" t="s">
        <v>368</v>
      </c>
      <c r="C9" s="687">
        <v>560</v>
      </c>
      <c r="D9" s="687"/>
      <c r="E9" s="687">
        <v>594</v>
      </c>
      <c r="F9" s="181"/>
      <c r="G9" s="240"/>
      <c r="H9" s="238"/>
      <c r="I9" s="239"/>
      <c r="J9" s="181"/>
      <c r="K9" s="181"/>
      <c r="L9" s="181"/>
      <c r="M9" s="181"/>
      <c r="N9" s="181"/>
    </row>
    <row r="10" spans="1:14" s="148" customFormat="1">
      <c r="A10" s="881"/>
      <c r="B10" s="881" t="s">
        <v>369</v>
      </c>
      <c r="C10" s="687">
        <v>17819</v>
      </c>
      <c r="D10" s="687"/>
      <c r="E10" s="687">
        <v>12704</v>
      </c>
      <c r="F10" s="181"/>
      <c r="G10" s="240"/>
      <c r="H10" s="238"/>
      <c r="I10" s="239"/>
      <c r="J10" s="181"/>
      <c r="K10" s="181"/>
      <c r="L10" s="181"/>
      <c r="M10" s="181"/>
      <c r="N10" s="181"/>
    </row>
    <row r="11" spans="1:14" s="148" customFormat="1" hidden="1">
      <c r="A11" s="881"/>
      <c r="B11" s="241" t="s">
        <v>370</v>
      </c>
      <c r="C11" s="687"/>
      <c r="D11" s="242"/>
      <c r="E11" s="687"/>
      <c r="F11" s="181"/>
      <c r="G11" s="240"/>
      <c r="H11" s="238"/>
      <c r="I11" s="239"/>
      <c r="J11" s="181"/>
      <c r="K11" s="181"/>
      <c r="L11" s="181"/>
      <c r="M11" s="181"/>
      <c r="N11" s="181"/>
    </row>
    <row r="12" spans="1:14" s="146" customFormat="1">
      <c r="A12" s="884"/>
      <c r="B12" s="884" t="s">
        <v>371</v>
      </c>
      <c r="C12" s="688">
        <v>18379</v>
      </c>
      <c r="D12" s="688"/>
      <c r="E12" s="688">
        <v>13603</v>
      </c>
      <c r="F12" s="195"/>
      <c r="G12" s="240"/>
      <c r="H12" s="238"/>
      <c r="I12" s="239"/>
      <c r="J12" s="195"/>
      <c r="K12" s="195"/>
      <c r="L12" s="195"/>
      <c r="M12" s="195"/>
      <c r="N12" s="195"/>
    </row>
    <row r="13" spans="1:14" s="159" customFormat="1" ht="7.5" customHeight="1">
      <c r="A13" s="884"/>
      <c r="B13" s="811"/>
      <c r="C13" s="844"/>
      <c r="D13" s="844"/>
      <c r="E13" s="844"/>
      <c r="F13" s="243"/>
      <c r="G13" s="243"/>
      <c r="H13" s="243"/>
      <c r="I13" s="243"/>
      <c r="J13" s="243"/>
      <c r="K13" s="243"/>
      <c r="L13" s="243"/>
      <c r="M13" s="243"/>
      <c r="N13" s="243"/>
    </row>
    <row r="14" spans="1:14" s="177" customFormat="1" ht="11.25" customHeight="1">
      <c r="A14" s="881" t="s">
        <v>372</v>
      </c>
      <c r="B14" s="795" t="s">
        <v>373</v>
      </c>
      <c r="C14" s="926"/>
      <c r="D14" s="926"/>
      <c r="E14" s="926"/>
      <c r="F14" s="239"/>
      <c r="G14" s="239"/>
      <c r="H14" s="239"/>
      <c r="I14" s="239"/>
      <c r="J14" s="239"/>
      <c r="K14" s="239"/>
      <c r="L14" s="239"/>
      <c r="M14" s="239"/>
      <c r="N14" s="239"/>
    </row>
    <row r="15" spans="1:14" s="177" customFormat="1" ht="25.5" customHeight="1">
      <c r="A15" s="881"/>
      <c r="B15" s="1456" t="s">
        <v>374</v>
      </c>
      <c r="C15" s="1454"/>
      <c r="D15" s="1454"/>
      <c r="E15" s="1455"/>
      <c r="F15" s="239"/>
      <c r="G15" s="239"/>
      <c r="H15" s="239"/>
      <c r="I15" s="239"/>
      <c r="J15" s="239"/>
      <c r="K15" s="239"/>
      <c r="L15" s="239"/>
      <c r="M15" s="239"/>
      <c r="N15" s="239"/>
    </row>
    <row r="16" spans="1:14" s="177" customFormat="1">
      <c r="A16" s="881"/>
      <c r="B16" s="795"/>
      <c r="C16" s="955">
        <v>2016</v>
      </c>
      <c r="D16" s="843"/>
      <c r="E16" s="843">
        <v>2015</v>
      </c>
      <c r="F16" s="239"/>
      <c r="G16" s="239"/>
      <c r="H16" s="239"/>
      <c r="I16" s="239"/>
      <c r="J16" s="239"/>
      <c r="K16" s="239"/>
      <c r="L16" s="239"/>
      <c r="M16" s="239"/>
      <c r="N16" s="239"/>
    </row>
    <row r="17" spans="1:14" s="177" customFormat="1">
      <c r="A17" s="881"/>
      <c r="B17" s="795"/>
      <c r="C17" s="944" t="s">
        <v>6</v>
      </c>
      <c r="D17" s="1453"/>
      <c r="E17" s="944" t="s">
        <v>6</v>
      </c>
      <c r="F17" s="239"/>
      <c r="G17" s="239"/>
      <c r="H17" s="239"/>
      <c r="I17" s="239"/>
      <c r="J17" s="239"/>
      <c r="K17" s="239"/>
      <c r="L17" s="239"/>
      <c r="M17" s="239"/>
      <c r="N17" s="239"/>
    </row>
    <row r="18" spans="1:14" s="177" customFormat="1">
      <c r="A18" s="881"/>
      <c r="B18" s="795" t="s">
        <v>375</v>
      </c>
      <c r="C18" s="882"/>
      <c r="D18" s="1453"/>
      <c r="E18" s="882"/>
      <c r="F18" s="239"/>
      <c r="G18" s="239"/>
      <c r="H18" s="239"/>
      <c r="I18" s="239"/>
      <c r="J18" s="239"/>
      <c r="K18" s="239"/>
      <c r="L18" s="239"/>
      <c r="M18" s="239"/>
      <c r="N18" s="239"/>
    </row>
    <row r="19" spans="1:14" s="159" customFormat="1">
      <c r="A19" s="884"/>
      <c r="B19" s="245" t="s">
        <v>376</v>
      </c>
      <c r="C19" s="926">
        <v>107</v>
      </c>
      <c r="D19" s="844"/>
      <c r="E19" s="926">
        <v>101</v>
      </c>
      <c r="F19" s="181"/>
      <c r="G19" s="240"/>
      <c r="H19" s="238"/>
      <c r="I19" s="239"/>
      <c r="J19" s="243"/>
      <c r="K19" s="243"/>
      <c r="L19" s="243"/>
      <c r="M19" s="243"/>
      <c r="N19" s="243"/>
    </row>
    <row r="20" spans="1:14" s="177" customFormat="1">
      <c r="A20" s="881"/>
      <c r="B20" s="245" t="s">
        <v>377</v>
      </c>
      <c r="C20" s="926">
        <v>257</v>
      </c>
      <c r="D20" s="926"/>
      <c r="E20" s="926">
        <v>278</v>
      </c>
      <c r="F20" s="239"/>
      <c r="G20" s="240"/>
      <c r="H20" s="238"/>
      <c r="I20" s="239"/>
      <c r="J20" s="239"/>
      <c r="K20" s="239"/>
      <c r="L20" s="239"/>
      <c r="M20" s="239"/>
      <c r="N20" s="239"/>
    </row>
    <row r="21" spans="1:14" s="177" customFormat="1">
      <c r="A21" s="881"/>
      <c r="B21" s="245" t="s">
        <v>378</v>
      </c>
      <c r="C21" s="926">
        <v>242</v>
      </c>
      <c r="D21" s="926"/>
      <c r="E21" s="926">
        <v>273</v>
      </c>
      <c r="F21" s="239"/>
      <c r="G21" s="240"/>
      <c r="H21" s="238"/>
      <c r="I21" s="239"/>
      <c r="J21" s="239"/>
      <c r="K21" s="239"/>
      <c r="L21" s="239"/>
      <c r="M21" s="239"/>
      <c r="N21" s="239"/>
    </row>
    <row r="22" spans="1:14" s="177" customFormat="1">
      <c r="A22" s="881"/>
      <c r="B22" s="795" t="s">
        <v>379</v>
      </c>
      <c r="C22" s="844">
        <v>606</v>
      </c>
      <c r="D22" s="926"/>
      <c r="E22" s="844">
        <v>652</v>
      </c>
      <c r="F22" s="239"/>
      <c r="G22" s="240"/>
      <c r="H22" s="238"/>
      <c r="I22" s="239"/>
      <c r="J22" s="239"/>
      <c r="K22" s="239"/>
      <c r="L22" s="239"/>
      <c r="M22" s="239"/>
      <c r="N22" s="239"/>
    </row>
    <row r="23" spans="1:14" s="177" customFormat="1">
      <c r="A23" s="881"/>
      <c r="B23" s="795" t="s">
        <v>380</v>
      </c>
      <c r="C23" s="926">
        <v>-46</v>
      </c>
      <c r="D23" s="926"/>
      <c r="E23" s="926">
        <v>-57</v>
      </c>
      <c r="F23" s="239"/>
      <c r="G23" s="240"/>
      <c r="H23" s="238"/>
      <c r="I23" s="239"/>
      <c r="J23" s="239"/>
      <c r="K23" s="239"/>
      <c r="L23" s="239"/>
      <c r="M23" s="239"/>
      <c r="N23" s="239"/>
    </row>
    <row r="24" spans="1:14" s="177" customFormat="1" ht="3.2" customHeight="1">
      <c r="A24" s="881"/>
      <c r="B24" s="795"/>
      <c r="C24" s="926"/>
      <c r="D24" s="926"/>
      <c r="E24" s="926"/>
      <c r="F24" s="239"/>
      <c r="G24" s="239"/>
      <c r="H24" s="239"/>
      <c r="I24" s="239"/>
      <c r="J24" s="239"/>
      <c r="K24" s="239"/>
      <c r="L24" s="239"/>
      <c r="M24" s="239"/>
      <c r="N24" s="239"/>
    </row>
    <row r="25" spans="1:14" s="159" customFormat="1">
      <c r="A25" s="884"/>
      <c r="B25" s="811" t="s">
        <v>381</v>
      </c>
      <c r="C25" s="844">
        <v>560</v>
      </c>
      <c r="D25" s="844"/>
      <c r="E25" s="844">
        <v>594</v>
      </c>
      <c r="F25" s="243"/>
      <c r="G25" s="240"/>
      <c r="H25" s="238"/>
      <c r="I25" s="239"/>
      <c r="J25" s="243"/>
      <c r="K25" s="243"/>
      <c r="L25" s="243"/>
      <c r="M25" s="243"/>
      <c r="N25" s="243"/>
    </row>
    <row r="26" spans="1:14" s="159" customFormat="1" ht="3.2" customHeight="1">
      <c r="A26" s="884"/>
      <c r="B26" s="811"/>
      <c r="C26" s="926"/>
      <c r="D26" s="844"/>
      <c r="E26" s="926"/>
      <c r="F26" s="243"/>
      <c r="G26" s="243"/>
      <c r="H26" s="243"/>
      <c r="I26" s="243"/>
      <c r="J26" s="243"/>
      <c r="K26" s="243"/>
      <c r="L26" s="243"/>
      <c r="M26" s="243"/>
      <c r="N26" s="243"/>
    </row>
    <row r="27" spans="1:14" s="177" customFormat="1">
      <c r="A27" s="881"/>
      <c r="B27" s="795" t="s">
        <v>382</v>
      </c>
      <c r="C27" s="926"/>
      <c r="D27" s="926"/>
      <c r="E27" s="926"/>
      <c r="F27" s="239"/>
      <c r="G27" s="239"/>
      <c r="H27" s="239"/>
      <c r="I27" s="239"/>
      <c r="J27" s="239"/>
      <c r="K27" s="239"/>
      <c r="L27" s="239"/>
      <c r="M27" s="239"/>
      <c r="N27" s="239"/>
    </row>
    <row r="28" spans="1:14" s="177" customFormat="1">
      <c r="A28" s="881"/>
      <c r="B28" s="245" t="s">
        <v>376</v>
      </c>
      <c r="C28" s="926">
        <v>93</v>
      </c>
      <c r="D28" s="926"/>
      <c r="E28" s="926">
        <v>85</v>
      </c>
      <c r="F28" s="239"/>
      <c r="G28" s="240"/>
      <c r="H28" s="238"/>
      <c r="I28" s="239"/>
      <c r="J28" s="239"/>
      <c r="K28" s="239"/>
      <c r="L28" s="239"/>
      <c r="M28" s="239"/>
      <c r="N28" s="239"/>
    </row>
    <row r="29" spans="1:14" s="177" customFormat="1">
      <c r="A29" s="881"/>
      <c r="B29" s="245" t="s">
        <v>383</v>
      </c>
      <c r="C29" s="926">
        <v>467</v>
      </c>
      <c r="D29" s="926"/>
      <c r="E29" s="926">
        <v>510</v>
      </c>
      <c r="F29" s="239"/>
      <c r="G29" s="240"/>
      <c r="H29" s="238"/>
      <c r="I29" s="239"/>
      <c r="J29" s="239"/>
      <c r="K29" s="239"/>
      <c r="L29" s="239"/>
      <c r="M29" s="239"/>
      <c r="N29" s="239"/>
    </row>
    <row r="30" spans="1:14" s="177" customFormat="1" ht="3.2" customHeight="1">
      <c r="A30" s="881"/>
      <c r="B30" s="245"/>
      <c r="C30" s="926"/>
      <c r="D30" s="926"/>
      <c r="E30" s="926"/>
      <c r="F30" s="239"/>
      <c r="G30" s="239"/>
      <c r="H30" s="239"/>
      <c r="I30" s="239"/>
      <c r="J30" s="239"/>
      <c r="K30" s="239"/>
      <c r="L30" s="239"/>
      <c r="M30" s="239"/>
      <c r="N30" s="239"/>
    </row>
    <row r="31" spans="1:14" s="159" customFormat="1">
      <c r="A31" s="884"/>
      <c r="B31" s="811" t="s">
        <v>5</v>
      </c>
      <c r="C31" s="844">
        <v>560</v>
      </c>
      <c r="D31" s="844"/>
      <c r="E31" s="844">
        <v>594</v>
      </c>
      <c r="F31" s="243"/>
      <c r="G31" s="240"/>
      <c r="H31" s="243"/>
      <c r="I31" s="243"/>
      <c r="J31" s="243"/>
      <c r="K31" s="243"/>
      <c r="L31" s="243"/>
      <c r="M31" s="243"/>
      <c r="N31" s="243"/>
    </row>
    <row r="32" spans="1:14" s="177" customFormat="1" ht="7.5" customHeight="1">
      <c r="A32" s="881"/>
      <c r="B32" s="795"/>
      <c r="C32" s="926"/>
      <c r="D32" s="926"/>
      <c r="E32" s="926"/>
      <c r="F32" s="239"/>
      <c r="G32" s="239"/>
      <c r="H32" s="239"/>
      <c r="I32" s="239"/>
      <c r="J32" s="239"/>
      <c r="K32" s="239"/>
      <c r="L32" s="239"/>
      <c r="M32" s="239"/>
      <c r="N32" s="239"/>
    </row>
    <row r="33" spans="1:14" s="177" customFormat="1">
      <c r="A33" s="881" t="s">
        <v>384</v>
      </c>
      <c r="B33" s="1279" t="s">
        <v>385</v>
      </c>
      <c r="C33" s="926"/>
      <c r="D33" s="926"/>
      <c r="E33" s="926"/>
      <c r="F33" s="239"/>
      <c r="G33" s="239"/>
      <c r="H33" s="239"/>
      <c r="I33" s="239"/>
      <c r="J33" s="239"/>
      <c r="K33" s="239"/>
      <c r="L33" s="239"/>
      <c r="M33" s="239"/>
      <c r="N33" s="239"/>
    </row>
    <row r="34" spans="1:14" s="177" customFormat="1" ht="24" customHeight="1">
      <c r="A34" s="881"/>
      <c r="B34" s="1456" t="s">
        <v>386</v>
      </c>
      <c r="C34" s="1454"/>
      <c r="D34" s="1454"/>
      <c r="E34" s="1455"/>
      <c r="F34" s="239"/>
      <c r="G34" s="239"/>
      <c r="H34" s="239"/>
      <c r="I34" s="239"/>
      <c r="J34" s="239"/>
      <c r="K34" s="239"/>
      <c r="L34" s="239"/>
      <c r="M34" s="239"/>
      <c r="N34" s="239"/>
    </row>
    <row r="35" spans="1:14" s="177" customFormat="1" hidden="1">
      <c r="A35" s="881"/>
      <c r="B35" s="246"/>
      <c r="C35" s="926"/>
      <c r="D35" s="926"/>
      <c r="E35" s="926"/>
      <c r="F35" s="239"/>
      <c r="G35" s="239"/>
      <c r="H35" s="239"/>
      <c r="I35" s="239"/>
      <c r="J35" s="239"/>
      <c r="K35" s="239"/>
      <c r="L35" s="239"/>
      <c r="M35" s="239"/>
      <c r="N35" s="239"/>
    </row>
    <row r="36" spans="1:14" s="177" customFormat="1" hidden="1">
      <c r="A36" s="881"/>
      <c r="B36" s="795"/>
      <c r="C36" s="687"/>
      <c r="D36" s="687"/>
      <c r="E36" s="687"/>
      <c r="F36" s="239"/>
      <c r="G36" s="239"/>
      <c r="H36" s="239"/>
      <c r="I36" s="239"/>
      <c r="J36" s="239"/>
      <c r="K36" s="239"/>
      <c r="L36" s="239"/>
      <c r="M36" s="239"/>
      <c r="N36" s="239"/>
    </row>
    <row r="37" spans="1:14" s="177" customFormat="1" hidden="1">
      <c r="A37" s="881"/>
      <c r="B37" s="795"/>
      <c r="C37" s="687"/>
      <c r="D37" s="687"/>
      <c r="E37" s="687"/>
      <c r="F37" s="239"/>
      <c r="G37" s="239"/>
      <c r="H37" s="239"/>
      <c r="I37" s="239"/>
      <c r="J37" s="239"/>
      <c r="K37" s="239"/>
      <c r="L37" s="239"/>
      <c r="M37" s="239"/>
      <c r="N37" s="239"/>
    </row>
    <row r="38" spans="1:14" s="177" customFormat="1" hidden="1">
      <c r="A38" s="881"/>
      <c r="B38" s="795"/>
      <c r="C38" s="687"/>
      <c r="D38" s="926"/>
      <c r="E38" s="926"/>
      <c r="F38" s="239"/>
      <c r="G38" s="239"/>
      <c r="H38" s="239"/>
      <c r="I38" s="239"/>
      <c r="J38" s="239"/>
      <c r="K38" s="239"/>
      <c r="L38" s="239"/>
      <c r="M38" s="239"/>
      <c r="N38" s="239"/>
    </row>
    <row r="39" spans="1:14" s="177" customFormat="1" hidden="1">
      <c r="A39" s="881"/>
      <c r="B39" s="246"/>
      <c r="C39" s="926"/>
      <c r="D39" s="926"/>
      <c r="E39" s="926"/>
      <c r="F39" s="239"/>
      <c r="G39" s="239"/>
      <c r="H39" s="239"/>
      <c r="I39" s="239"/>
      <c r="J39" s="239"/>
      <c r="K39" s="239"/>
      <c r="L39" s="239"/>
      <c r="M39" s="239"/>
      <c r="N39" s="239"/>
    </row>
    <row r="40" spans="1:14" s="177" customFormat="1" hidden="1">
      <c r="A40" s="881"/>
      <c r="B40" s="795"/>
      <c r="C40" s="687"/>
      <c r="D40" s="687"/>
      <c r="E40" s="687"/>
      <c r="F40" s="239"/>
      <c r="G40" s="239"/>
      <c r="H40" s="239"/>
      <c r="I40" s="239"/>
      <c r="J40" s="239"/>
      <c r="K40" s="239"/>
      <c r="L40" s="239"/>
      <c r="M40" s="239"/>
      <c r="N40" s="239"/>
    </row>
    <row r="41" spans="1:14" s="177" customFormat="1" hidden="1">
      <c r="A41" s="881"/>
      <c r="B41" s="795"/>
      <c r="C41" s="687"/>
      <c r="D41" s="687"/>
      <c r="E41" s="687"/>
      <c r="F41" s="239"/>
      <c r="G41" s="239"/>
      <c r="H41" s="239"/>
      <c r="I41" s="239"/>
      <c r="J41" s="239"/>
      <c r="K41" s="239"/>
      <c r="L41" s="239"/>
      <c r="M41" s="239"/>
      <c r="N41" s="239"/>
    </row>
    <row r="42" spans="1:14" s="177" customFormat="1" hidden="1">
      <c r="A42" s="881"/>
      <c r="B42" s="795"/>
      <c r="C42" s="687"/>
      <c r="D42" s="687"/>
      <c r="E42" s="687"/>
      <c r="F42" s="239"/>
      <c r="G42" s="239"/>
      <c r="H42" s="239"/>
      <c r="I42" s="239"/>
      <c r="J42" s="239"/>
      <c r="K42" s="239"/>
      <c r="L42" s="239"/>
      <c r="M42" s="239"/>
      <c r="N42" s="239"/>
    </row>
    <row r="43" spans="1:14" s="177" customFormat="1" ht="3.2" hidden="1" customHeight="1">
      <c r="A43" s="881"/>
      <c r="B43" s="795"/>
      <c r="C43" s="926"/>
      <c r="D43" s="926"/>
      <c r="E43" s="926"/>
      <c r="F43" s="239"/>
      <c r="G43" s="239"/>
      <c r="H43" s="239"/>
      <c r="I43" s="239"/>
      <c r="J43" s="239"/>
      <c r="K43" s="239"/>
      <c r="L43" s="239"/>
      <c r="M43" s="239"/>
      <c r="N43" s="239"/>
    </row>
    <row r="44" spans="1:14" s="177" customFormat="1" ht="50.25" hidden="1" customHeight="1">
      <c r="A44" s="1454"/>
      <c r="B44" s="1454"/>
      <c r="C44" s="1454"/>
      <c r="D44" s="1454"/>
      <c r="E44" s="1454"/>
      <c r="F44" s="239"/>
      <c r="G44" s="239"/>
      <c r="H44" s="239"/>
      <c r="I44" s="239"/>
      <c r="J44" s="239"/>
      <c r="K44" s="239"/>
      <c r="L44" s="239"/>
      <c r="M44" s="239"/>
      <c r="N44" s="239"/>
    </row>
    <row r="45" spans="1:14" s="177" customFormat="1" hidden="1">
      <c r="A45" s="881"/>
      <c r="B45" s="795"/>
      <c r="C45" s="926"/>
      <c r="D45" s="926"/>
      <c r="E45" s="926"/>
      <c r="F45" s="239"/>
      <c r="G45" s="239"/>
      <c r="H45" s="239"/>
      <c r="I45" s="239"/>
      <c r="J45" s="239"/>
      <c r="K45" s="239"/>
      <c r="L45" s="239"/>
      <c r="M45" s="239"/>
      <c r="N45" s="239"/>
    </row>
    <row r="46" spans="1:14" s="177" customFormat="1">
      <c r="A46" s="881" t="s">
        <v>387</v>
      </c>
      <c r="B46" s="795" t="s">
        <v>388</v>
      </c>
      <c r="C46" s="926"/>
      <c r="D46" s="926"/>
      <c r="E46" s="926"/>
      <c r="F46" s="247"/>
      <c r="G46" s="239"/>
      <c r="H46" s="239"/>
      <c r="I46" s="239"/>
      <c r="J46" s="239"/>
      <c r="K46" s="239"/>
      <c r="L46" s="239"/>
      <c r="M46" s="239"/>
      <c r="N46" s="239"/>
    </row>
    <row r="47" spans="1:14" s="177" customFormat="1">
      <c r="A47" s="881"/>
      <c r="B47" s="795"/>
      <c r="C47" s="955">
        <v>2016</v>
      </c>
      <c r="D47" s="843"/>
      <c r="E47" s="843">
        <v>2015</v>
      </c>
      <c r="F47" s="239"/>
      <c r="G47" s="239"/>
      <c r="H47" s="239"/>
      <c r="I47" s="239"/>
      <c r="J47" s="239"/>
      <c r="K47" s="239"/>
      <c r="L47" s="239"/>
      <c r="M47" s="239"/>
      <c r="N47" s="239"/>
    </row>
    <row r="48" spans="1:14" s="177" customFormat="1">
      <c r="A48" s="881"/>
      <c r="B48" s="795"/>
      <c r="C48" s="944" t="s">
        <v>6</v>
      </c>
      <c r="D48" s="1453"/>
      <c r="E48" s="944" t="s">
        <v>6</v>
      </c>
      <c r="F48" s="239"/>
      <c r="G48" s="239"/>
      <c r="H48" s="239"/>
      <c r="I48" s="239"/>
      <c r="J48" s="239"/>
      <c r="K48" s="239"/>
      <c r="L48" s="239"/>
      <c r="M48" s="239"/>
      <c r="N48" s="239"/>
    </row>
    <row r="49" spans="1:14" s="177" customFormat="1">
      <c r="A49" s="881"/>
      <c r="B49" s="1279" t="s">
        <v>814</v>
      </c>
      <c r="C49" s="882"/>
      <c r="D49" s="1453"/>
      <c r="E49" s="882"/>
      <c r="F49" s="239"/>
      <c r="G49" s="239"/>
      <c r="H49" s="239"/>
      <c r="I49" s="239"/>
      <c r="J49" s="239"/>
      <c r="K49" s="239"/>
      <c r="L49" s="239"/>
      <c r="M49" s="239"/>
      <c r="N49" s="239"/>
    </row>
    <row r="50" spans="1:14" s="177" customFormat="1">
      <c r="A50" s="881"/>
      <c r="B50" s="245" t="s">
        <v>376</v>
      </c>
      <c r="C50" s="926">
        <v>3884</v>
      </c>
      <c r="D50" s="926"/>
      <c r="E50" s="685">
        <v>2094</v>
      </c>
      <c r="F50" s="239"/>
      <c r="G50" s="240"/>
      <c r="H50" s="181"/>
      <c r="I50" s="239"/>
      <c r="J50" s="239"/>
      <c r="K50" s="239"/>
      <c r="L50" s="239"/>
      <c r="M50" s="239"/>
      <c r="N50" s="239"/>
    </row>
    <row r="51" spans="1:14" s="177" customFormat="1">
      <c r="A51" s="881"/>
      <c r="B51" s="245" t="s">
        <v>377</v>
      </c>
      <c r="C51" s="926">
        <v>14058</v>
      </c>
      <c r="D51" s="926"/>
      <c r="E51" s="685">
        <v>6422</v>
      </c>
      <c r="F51" s="239"/>
      <c r="G51" s="240"/>
      <c r="H51" s="238"/>
      <c r="I51" s="239"/>
      <c r="J51" s="239"/>
      <c r="K51" s="239"/>
      <c r="L51" s="239"/>
      <c r="M51" s="239"/>
      <c r="N51" s="239"/>
    </row>
    <row r="52" spans="1:14" s="177" customFormat="1">
      <c r="A52" s="881"/>
      <c r="B52" s="245" t="s">
        <v>378</v>
      </c>
      <c r="C52" s="926">
        <v>437</v>
      </c>
      <c r="D52" s="926"/>
      <c r="E52" s="685">
        <v>5086</v>
      </c>
      <c r="F52" s="239"/>
      <c r="G52" s="240"/>
      <c r="H52" s="238"/>
      <c r="I52" s="239"/>
      <c r="J52" s="239"/>
      <c r="K52" s="239"/>
      <c r="L52" s="239"/>
      <c r="M52" s="239"/>
      <c r="N52" s="239"/>
    </row>
    <row r="53" spans="1:14" s="177" customFormat="1" ht="3.2" customHeight="1">
      <c r="A53" s="881"/>
      <c r="B53" s="245"/>
      <c r="C53" s="926"/>
      <c r="D53" s="926"/>
      <c r="E53" s="685"/>
      <c r="F53" s="239"/>
      <c r="G53" s="240"/>
      <c r="H53" s="239"/>
      <c r="I53" s="239"/>
      <c r="J53" s="239"/>
      <c r="K53" s="239"/>
      <c r="L53" s="239"/>
      <c r="M53" s="239"/>
      <c r="N53" s="239"/>
    </row>
    <row r="54" spans="1:14" s="177" customFormat="1">
      <c r="A54" s="811"/>
      <c r="B54" s="811" t="s">
        <v>5</v>
      </c>
      <c r="C54" s="844">
        <v>18379</v>
      </c>
      <c r="D54" s="844"/>
      <c r="E54" s="686">
        <v>13603</v>
      </c>
      <c r="F54" s="247"/>
      <c r="G54" s="240"/>
      <c r="H54" s="238"/>
      <c r="I54" s="239"/>
      <c r="J54" s="239"/>
      <c r="K54" s="239"/>
      <c r="L54" s="239"/>
      <c r="M54" s="239"/>
      <c r="N54" s="239"/>
    </row>
    <row r="55" spans="1:14" s="177" customFormat="1" ht="7.5" customHeight="1">
      <c r="A55" s="795"/>
      <c r="B55" s="795"/>
      <c r="C55" s="795"/>
      <c r="D55" s="795"/>
      <c r="E55" s="795"/>
      <c r="F55" s="247"/>
      <c r="G55" s="239"/>
      <c r="H55" s="239"/>
      <c r="I55" s="239"/>
      <c r="J55" s="239"/>
      <c r="K55" s="239"/>
      <c r="L55" s="239"/>
      <c r="M55" s="239"/>
      <c r="N55" s="239"/>
    </row>
    <row r="56" spans="1:14" s="177" customFormat="1" ht="3.2" customHeight="1">
      <c r="A56" s="857"/>
      <c r="B56" s="985"/>
      <c r="C56" s="857"/>
      <c r="D56" s="857"/>
      <c r="E56" s="857"/>
      <c r="F56" s="247"/>
      <c r="G56" s="239"/>
      <c r="H56" s="239"/>
      <c r="I56" s="239"/>
      <c r="J56" s="239"/>
      <c r="K56" s="239"/>
      <c r="L56" s="239"/>
      <c r="M56" s="239"/>
      <c r="N56" s="239"/>
    </row>
    <row r="57" spans="1:14">
      <c r="A57" s="1440" t="s">
        <v>51</v>
      </c>
      <c r="B57" s="1440"/>
      <c r="C57" s="1440"/>
      <c r="D57" s="1440"/>
      <c r="E57" s="1440"/>
    </row>
    <row r="58" spans="1:14">
      <c r="A58" s="881"/>
      <c r="B58" s="795"/>
      <c r="C58" s="123">
        <v>2016</v>
      </c>
      <c r="D58" s="433"/>
      <c r="E58" s="433">
        <v>2015</v>
      </c>
    </row>
    <row r="59" spans="1:14">
      <c r="A59" s="881"/>
      <c r="B59" s="881"/>
      <c r="C59" s="843" t="s">
        <v>6</v>
      </c>
      <c r="D59" s="843"/>
      <c r="E59" s="843" t="s">
        <v>6</v>
      </c>
    </row>
    <row r="60" spans="1:14" s="148" customFormat="1">
      <c r="A60" s="881"/>
      <c r="B60" s="881" t="s">
        <v>390</v>
      </c>
      <c r="C60" s="926" t="s">
        <v>241</v>
      </c>
      <c r="D60" s="926"/>
      <c r="E60" s="687">
        <v>304</v>
      </c>
      <c r="F60" s="181"/>
      <c r="G60" s="240"/>
      <c r="H60" s="238"/>
      <c r="I60" s="239"/>
      <c r="J60" s="181"/>
      <c r="K60" s="181"/>
      <c r="L60" s="181"/>
      <c r="M60" s="181"/>
      <c r="N60" s="181"/>
    </row>
    <row r="61" spans="1:14" s="148" customFormat="1">
      <c r="A61" s="881"/>
      <c r="B61" s="881" t="s">
        <v>368</v>
      </c>
      <c r="C61" s="926">
        <v>1414</v>
      </c>
      <c r="D61" s="944"/>
      <c r="E61" s="687">
        <v>1481</v>
      </c>
      <c r="F61" s="181"/>
      <c r="G61" s="240"/>
      <c r="H61" s="238"/>
      <c r="I61" s="239"/>
      <c r="J61" s="181"/>
      <c r="K61" s="181"/>
      <c r="L61" s="181"/>
      <c r="M61" s="181"/>
      <c r="N61" s="181"/>
    </row>
    <row r="62" spans="1:14" s="148" customFormat="1">
      <c r="A62" s="881"/>
      <c r="B62" s="881" t="s">
        <v>369</v>
      </c>
      <c r="C62" s="926">
        <v>50438</v>
      </c>
      <c r="D62" s="944"/>
      <c r="E62" s="687">
        <v>42467</v>
      </c>
      <c r="F62" s="181"/>
      <c r="G62" s="240"/>
      <c r="H62" s="238"/>
      <c r="I62" s="239"/>
      <c r="J62" s="181"/>
      <c r="K62" s="181"/>
      <c r="L62" s="181"/>
      <c r="M62" s="181"/>
      <c r="N62" s="181"/>
    </row>
    <row r="63" spans="1:14" s="148" customFormat="1" ht="12.75" hidden="1" customHeight="1">
      <c r="A63" s="881"/>
      <c r="B63" s="241" t="s">
        <v>370</v>
      </c>
      <c r="C63" s="926"/>
      <c r="D63" s="689"/>
      <c r="E63" s="687"/>
      <c r="F63" s="181"/>
      <c r="G63" s="240"/>
      <c r="H63" s="238"/>
      <c r="I63" s="239"/>
      <c r="J63" s="181"/>
      <c r="K63" s="181"/>
      <c r="L63" s="181"/>
      <c r="M63" s="181"/>
      <c r="N63" s="181"/>
    </row>
    <row r="64" spans="1:14" s="148" customFormat="1" ht="3.2" customHeight="1">
      <c r="A64" s="881"/>
      <c r="B64" s="881"/>
      <c r="C64" s="689"/>
      <c r="D64" s="689"/>
      <c r="E64" s="687"/>
      <c r="F64" s="181"/>
      <c r="G64" s="181"/>
      <c r="H64" s="181"/>
      <c r="I64" s="181"/>
      <c r="J64" s="181"/>
      <c r="K64" s="181"/>
      <c r="L64" s="181"/>
      <c r="M64" s="181"/>
      <c r="N64" s="181"/>
    </row>
    <row r="65" spans="1:14" s="146" customFormat="1">
      <c r="A65" s="884"/>
      <c r="B65" s="884" t="s">
        <v>391</v>
      </c>
      <c r="C65" s="844">
        <v>51852</v>
      </c>
      <c r="D65" s="225"/>
      <c r="E65" s="688">
        <v>44252</v>
      </c>
      <c r="F65" s="195"/>
      <c r="G65" s="240"/>
      <c r="H65" s="238"/>
      <c r="I65" s="239"/>
      <c r="J65" s="195"/>
      <c r="K65" s="195"/>
      <c r="L65" s="195"/>
      <c r="M65" s="195"/>
      <c r="N65" s="195"/>
    </row>
    <row r="66" spans="1:14" s="159" customFormat="1" ht="11.25" customHeight="1">
      <c r="A66" s="884"/>
      <c r="B66" s="811"/>
      <c r="C66" s="844"/>
      <c r="D66" s="844"/>
      <c r="E66" s="844"/>
      <c r="F66" s="243"/>
      <c r="G66" s="243"/>
      <c r="H66" s="243"/>
      <c r="I66" s="243"/>
      <c r="J66" s="243"/>
      <c r="K66" s="243"/>
      <c r="L66" s="243"/>
      <c r="M66" s="243"/>
      <c r="N66" s="243"/>
    </row>
    <row r="67" spans="1:14" s="177" customFormat="1" ht="11.25" customHeight="1">
      <c r="A67" s="881" t="s">
        <v>372</v>
      </c>
      <c r="B67" s="795" t="s">
        <v>373</v>
      </c>
      <c r="C67" s="926"/>
      <c r="D67" s="926"/>
      <c r="E67" s="926"/>
      <c r="F67" s="239"/>
      <c r="G67" s="239"/>
      <c r="H67" s="239"/>
      <c r="I67" s="239"/>
      <c r="J67" s="239"/>
      <c r="K67" s="239"/>
      <c r="L67" s="239"/>
      <c r="M67" s="239"/>
      <c r="N67" s="239"/>
    </row>
    <row r="68" spans="1:14" s="177" customFormat="1" ht="25.5" customHeight="1">
      <c r="A68" s="881"/>
      <c r="B68" s="1454" t="s">
        <v>374</v>
      </c>
      <c r="C68" s="1454"/>
      <c r="D68" s="1454"/>
      <c r="E68" s="1455"/>
      <c r="F68" s="239"/>
      <c r="G68" s="239"/>
      <c r="H68" s="238"/>
      <c r="I68" s="238"/>
      <c r="J68" s="238"/>
      <c r="K68" s="238"/>
      <c r="L68" s="239"/>
      <c r="M68" s="239"/>
      <c r="N68" s="239"/>
    </row>
    <row r="69" spans="1:14" s="177" customFormat="1" ht="3.2" customHeight="1">
      <c r="A69" s="881"/>
      <c r="B69" s="795"/>
      <c r="C69" s="926"/>
      <c r="D69" s="926"/>
      <c r="E69" s="926"/>
      <c r="F69" s="239"/>
      <c r="G69" s="239"/>
      <c r="H69" s="239"/>
      <c r="I69" s="239"/>
      <c r="J69" s="239"/>
      <c r="K69" s="239"/>
      <c r="L69" s="239"/>
      <c r="M69" s="239"/>
      <c r="N69" s="239"/>
    </row>
    <row r="70" spans="1:14" s="177" customFormat="1">
      <c r="A70" s="881"/>
      <c r="B70" s="795"/>
      <c r="C70" s="955">
        <v>2016</v>
      </c>
      <c r="D70" s="843"/>
      <c r="E70" s="843">
        <v>2015</v>
      </c>
      <c r="F70" s="247"/>
      <c r="G70" s="239"/>
      <c r="H70" s="239"/>
      <c r="I70" s="239"/>
      <c r="J70" s="239"/>
      <c r="K70" s="239"/>
      <c r="L70" s="239"/>
      <c r="M70" s="239"/>
      <c r="N70" s="239"/>
    </row>
    <row r="71" spans="1:14" s="177" customFormat="1">
      <c r="A71" s="881"/>
      <c r="B71" s="795"/>
      <c r="C71" s="944" t="s">
        <v>6</v>
      </c>
      <c r="D71" s="1453"/>
      <c r="E71" s="944" t="s">
        <v>6</v>
      </c>
      <c r="F71" s="239"/>
      <c r="G71" s="239"/>
      <c r="H71" s="239"/>
      <c r="I71" s="239"/>
      <c r="J71" s="239"/>
      <c r="K71" s="239"/>
      <c r="L71" s="239"/>
      <c r="M71" s="239"/>
      <c r="N71" s="239"/>
    </row>
    <row r="72" spans="1:14" s="177" customFormat="1">
      <c r="A72" s="881"/>
      <c r="B72" s="795" t="s">
        <v>375</v>
      </c>
      <c r="C72" s="882"/>
      <c r="D72" s="1453"/>
      <c r="E72" s="882"/>
      <c r="F72" s="239"/>
      <c r="G72" s="239"/>
      <c r="H72" s="239"/>
      <c r="I72" s="239"/>
      <c r="J72" s="239"/>
      <c r="K72" s="239"/>
      <c r="L72" s="239"/>
      <c r="M72" s="239"/>
      <c r="N72" s="239"/>
    </row>
    <row r="73" spans="1:14" s="159" customFormat="1">
      <c r="A73" s="884"/>
      <c r="B73" s="245" t="s">
        <v>376</v>
      </c>
      <c r="C73" s="926">
        <v>143</v>
      </c>
      <c r="D73" s="844"/>
      <c r="E73" s="926">
        <v>134</v>
      </c>
      <c r="F73" s="243"/>
      <c r="G73" s="240"/>
      <c r="H73" s="238"/>
      <c r="I73" s="239"/>
      <c r="J73" s="243"/>
      <c r="K73" s="243"/>
      <c r="L73" s="243"/>
      <c r="M73" s="243"/>
      <c r="N73" s="243"/>
    </row>
    <row r="74" spans="1:14" s="177" customFormat="1">
      <c r="A74" s="881"/>
      <c r="B74" s="245" t="s">
        <v>377</v>
      </c>
      <c r="C74" s="926">
        <v>421</v>
      </c>
      <c r="D74" s="926"/>
      <c r="E74" s="926">
        <v>433</v>
      </c>
      <c r="F74" s="239"/>
      <c r="G74" s="240"/>
      <c r="H74" s="238"/>
      <c r="I74" s="239"/>
      <c r="J74" s="239"/>
      <c r="K74" s="239"/>
      <c r="L74" s="239"/>
      <c r="M74" s="239"/>
      <c r="N74" s="239"/>
    </row>
    <row r="75" spans="1:14" s="177" customFormat="1">
      <c r="A75" s="881"/>
      <c r="B75" s="245" t="s">
        <v>378</v>
      </c>
      <c r="C75" s="926">
        <v>895</v>
      </c>
      <c r="D75" s="926"/>
      <c r="E75" s="926">
        <v>971</v>
      </c>
      <c r="F75" s="239"/>
      <c r="G75" s="240"/>
      <c r="H75" s="238"/>
      <c r="I75" s="239"/>
      <c r="J75" s="239"/>
      <c r="K75" s="239"/>
      <c r="L75" s="239"/>
      <c r="M75" s="239"/>
      <c r="N75" s="239"/>
    </row>
    <row r="76" spans="1:14" s="177" customFormat="1">
      <c r="A76" s="881"/>
      <c r="B76" s="795" t="s">
        <v>379</v>
      </c>
      <c r="C76" s="844">
        <v>1460</v>
      </c>
      <c r="D76" s="928"/>
      <c r="E76" s="844">
        <v>1539</v>
      </c>
      <c r="F76" s="248"/>
      <c r="G76" s="240"/>
      <c r="H76" s="238"/>
      <c r="I76" s="239"/>
      <c r="J76" s="239"/>
      <c r="K76" s="239"/>
      <c r="L76" s="239"/>
      <c r="M76" s="239"/>
      <c r="N76" s="239"/>
    </row>
    <row r="77" spans="1:14" s="177" customFormat="1">
      <c r="A77" s="881"/>
      <c r="B77" s="795" t="s">
        <v>380</v>
      </c>
      <c r="C77" s="926">
        <v>-46</v>
      </c>
      <c r="D77" s="926"/>
      <c r="E77" s="926">
        <v>-57</v>
      </c>
      <c r="F77" s="239"/>
      <c r="G77" s="240"/>
      <c r="H77" s="238"/>
      <c r="I77" s="239"/>
      <c r="J77" s="239"/>
      <c r="K77" s="239"/>
      <c r="L77" s="239"/>
      <c r="M77" s="239"/>
      <c r="N77" s="239"/>
    </row>
    <row r="78" spans="1:14" s="177" customFormat="1" ht="3.2" customHeight="1">
      <c r="A78" s="881"/>
      <c r="B78" s="795"/>
      <c r="C78" s="926"/>
      <c r="D78" s="926"/>
      <c r="E78" s="926"/>
      <c r="F78" s="239"/>
      <c r="G78" s="239"/>
      <c r="H78" s="239"/>
      <c r="I78" s="239"/>
      <c r="J78" s="239"/>
      <c r="K78" s="239"/>
      <c r="L78" s="239"/>
      <c r="M78" s="239"/>
      <c r="N78" s="239"/>
    </row>
    <row r="79" spans="1:14" s="159" customFormat="1">
      <c r="A79" s="884"/>
      <c r="B79" s="811" t="s">
        <v>381</v>
      </c>
      <c r="C79" s="844">
        <v>1414</v>
      </c>
      <c r="D79" s="844"/>
      <c r="E79" s="844">
        <v>1481</v>
      </c>
      <c r="F79" s="243"/>
      <c r="G79" s="240"/>
      <c r="H79" s="238"/>
      <c r="I79" s="239"/>
      <c r="J79" s="243"/>
      <c r="K79" s="243"/>
      <c r="L79" s="243"/>
      <c r="M79" s="243"/>
      <c r="N79" s="243"/>
    </row>
    <row r="80" spans="1:14" s="159" customFormat="1" ht="3.2" customHeight="1">
      <c r="A80" s="884"/>
      <c r="B80" s="811"/>
      <c r="C80" s="844"/>
      <c r="D80" s="844"/>
      <c r="E80" s="926"/>
      <c r="F80" s="243"/>
      <c r="G80" s="243"/>
      <c r="H80" s="243"/>
      <c r="I80" s="243"/>
      <c r="J80" s="243"/>
      <c r="K80" s="243"/>
      <c r="L80" s="243"/>
      <c r="M80" s="243"/>
      <c r="N80" s="243"/>
    </row>
    <row r="81" spans="1:14" s="177" customFormat="1">
      <c r="A81" s="881"/>
      <c r="B81" s="795" t="s">
        <v>382</v>
      </c>
      <c r="C81" s="926"/>
      <c r="D81" s="926"/>
      <c r="E81" s="926"/>
      <c r="F81" s="239"/>
      <c r="G81" s="239"/>
      <c r="H81" s="239"/>
      <c r="I81" s="239"/>
      <c r="J81" s="239"/>
      <c r="K81" s="239"/>
      <c r="L81" s="239"/>
      <c r="M81" s="239"/>
      <c r="N81" s="239"/>
    </row>
    <row r="82" spans="1:14" s="177" customFormat="1">
      <c r="A82" s="881"/>
      <c r="B82" s="245" t="s">
        <v>376</v>
      </c>
      <c r="C82" s="926">
        <v>129</v>
      </c>
      <c r="D82" s="926"/>
      <c r="E82" s="926">
        <v>119</v>
      </c>
      <c r="F82" s="239"/>
      <c r="G82" s="240"/>
      <c r="H82" s="238"/>
      <c r="I82" s="239"/>
      <c r="J82" s="239"/>
      <c r="K82" s="239"/>
      <c r="L82" s="239"/>
      <c r="M82" s="239"/>
      <c r="N82" s="239"/>
    </row>
    <row r="83" spans="1:14" s="177" customFormat="1">
      <c r="A83" s="881"/>
      <c r="B83" s="245" t="s">
        <v>383</v>
      </c>
      <c r="C83" s="926">
        <v>1285</v>
      </c>
      <c r="D83" s="926"/>
      <c r="E83" s="926">
        <v>1363</v>
      </c>
      <c r="F83" s="239"/>
      <c r="G83" s="240"/>
      <c r="H83" s="238"/>
      <c r="I83" s="239"/>
      <c r="J83" s="239"/>
      <c r="K83" s="239"/>
      <c r="L83" s="239"/>
      <c r="M83" s="239"/>
      <c r="N83" s="239"/>
    </row>
    <row r="84" spans="1:14" s="177" customFormat="1" ht="3.2" customHeight="1">
      <c r="A84" s="881"/>
      <c r="B84" s="245"/>
      <c r="C84" s="926"/>
      <c r="D84" s="926"/>
      <c r="E84" s="926"/>
      <c r="F84" s="239"/>
      <c r="G84" s="239"/>
      <c r="H84" s="239"/>
      <c r="I84" s="239"/>
      <c r="J84" s="239"/>
      <c r="K84" s="239"/>
      <c r="L84" s="239"/>
      <c r="M84" s="239"/>
      <c r="N84" s="239"/>
    </row>
    <row r="85" spans="1:14" s="159" customFormat="1">
      <c r="A85" s="884"/>
      <c r="B85" s="811" t="s">
        <v>5</v>
      </c>
      <c r="C85" s="844">
        <v>1414</v>
      </c>
      <c r="D85" s="844"/>
      <c r="E85" s="844">
        <v>1481</v>
      </c>
      <c r="F85" s="243"/>
      <c r="G85" s="240"/>
      <c r="H85" s="238"/>
      <c r="I85" s="239"/>
      <c r="J85" s="243"/>
      <c r="K85" s="243"/>
      <c r="L85" s="243"/>
      <c r="M85" s="243"/>
      <c r="N85" s="243"/>
    </row>
    <row r="86" spans="1:14" s="177" customFormat="1">
      <c r="A86" s="881"/>
      <c r="B86" s="795"/>
      <c r="C86" s="926"/>
      <c r="D86" s="926"/>
      <c r="E86" s="926"/>
      <c r="F86" s="239"/>
      <c r="G86" s="239"/>
      <c r="H86" s="239"/>
      <c r="I86" s="239"/>
      <c r="J86" s="239"/>
      <c r="K86" s="239"/>
      <c r="L86" s="239"/>
      <c r="M86" s="239"/>
      <c r="N86" s="239"/>
    </row>
    <row r="87" spans="1:14" s="177" customFormat="1">
      <c r="A87" s="881" t="s">
        <v>384</v>
      </c>
      <c r="B87" s="795" t="s">
        <v>385</v>
      </c>
      <c r="C87" s="926"/>
      <c r="D87" s="926"/>
      <c r="E87" s="926"/>
      <c r="F87" s="239"/>
      <c r="G87" s="239"/>
      <c r="H87" s="239"/>
      <c r="I87" s="239"/>
      <c r="J87" s="239"/>
      <c r="K87" s="239"/>
      <c r="L87" s="239"/>
      <c r="M87" s="239"/>
      <c r="N87" s="239"/>
    </row>
    <row r="88" spans="1:14" s="177" customFormat="1" ht="23.25" customHeight="1">
      <c r="A88" s="881"/>
      <c r="B88" s="1456" t="s">
        <v>815</v>
      </c>
      <c r="C88" s="1454"/>
      <c r="D88" s="1454"/>
      <c r="E88" s="1455"/>
      <c r="F88" s="239"/>
      <c r="G88" s="239"/>
      <c r="H88" s="239"/>
      <c r="I88" s="239"/>
      <c r="J88" s="239"/>
      <c r="K88" s="239"/>
      <c r="L88" s="239"/>
      <c r="M88" s="239"/>
      <c r="N88" s="239"/>
    </row>
    <row r="89" spans="1:14" s="177" customFormat="1" ht="3.2" customHeight="1">
      <c r="A89" s="881"/>
      <c r="B89" s="795"/>
      <c r="C89" s="926"/>
      <c r="D89" s="926"/>
      <c r="E89" s="926"/>
      <c r="F89" s="239"/>
      <c r="G89" s="239"/>
      <c r="H89" s="239"/>
      <c r="I89" s="239"/>
      <c r="J89" s="239"/>
      <c r="K89" s="239"/>
      <c r="L89" s="239"/>
      <c r="M89" s="239"/>
      <c r="N89" s="239"/>
    </row>
    <row r="90" spans="1:14" s="177" customFormat="1" ht="37.5" customHeight="1">
      <c r="A90" s="1454" t="s">
        <v>393</v>
      </c>
      <c r="B90" s="1454"/>
      <c r="C90" s="1454"/>
      <c r="D90" s="1454"/>
      <c r="E90" s="1454"/>
      <c r="F90" s="239"/>
      <c r="G90" s="239"/>
      <c r="H90" s="239"/>
      <c r="I90" s="239"/>
      <c r="J90" s="239"/>
      <c r="K90" s="239"/>
      <c r="L90" s="239"/>
      <c r="M90" s="239"/>
      <c r="N90" s="239"/>
    </row>
    <row r="91" spans="1:14" s="177" customFormat="1">
      <c r="A91" s="881" t="s">
        <v>387</v>
      </c>
      <c r="B91" s="795" t="s">
        <v>388</v>
      </c>
      <c r="C91" s="926"/>
      <c r="D91" s="926"/>
      <c r="E91" s="926"/>
      <c r="F91" s="247"/>
      <c r="G91" s="239"/>
      <c r="H91" s="239"/>
      <c r="I91" s="239"/>
      <c r="J91" s="239"/>
      <c r="K91" s="239"/>
      <c r="L91" s="239"/>
      <c r="M91" s="239"/>
      <c r="N91" s="239"/>
    </row>
    <row r="92" spans="1:14" s="177" customFormat="1">
      <c r="A92" s="881"/>
      <c r="B92" s="795"/>
      <c r="C92" s="955">
        <v>2016</v>
      </c>
      <c r="D92" s="843"/>
      <c r="E92" s="843">
        <v>2015</v>
      </c>
      <c r="F92" s="239"/>
      <c r="G92" s="239"/>
      <c r="H92" s="239"/>
      <c r="I92" s="239"/>
      <c r="J92" s="239"/>
      <c r="K92" s="239"/>
      <c r="L92" s="239"/>
      <c r="M92" s="239"/>
      <c r="N92" s="239"/>
    </row>
    <row r="93" spans="1:14" s="177" customFormat="1">
      <c r="A93" s="881"/>
      <c r="B93" s="795"/>
      <c r="C93" s="944" t="s">
        <v>6</v>
      </c>
      <c r="D93" s="1453"/>
      <c r="E93" s="944" t="s">
        <v>6</v>
      </c>
      <c r="F93" s="239"/>
      <c r="G93" s="239"/>
      <c r="H93" s="239"/>
      <c r="I93" s="239"/>
      <c r="J93" s="239"/>
      <c r="K93" s="239"/>
      <c r="L93" s="239"/>
      <c r="M93" s="239"/>
      <c r="N93" s="239"/>
    </row>
    <row r="94" spans="1:14" s="177" customFormat="1">
      <c r="A94" s="881"/>
      <c r="B94" s="795" t="s">
        <v>389</v>
      </c>
      <c r="C94" s="882"/>
      <c r="D94" s="1453"/>
      <c r="E94" s="882"/>
      <c r="F94" s="239"/>
      <c r="G94" s="239"/>
      <c r="H94" s="239"/>
      <c r="I94" s="239"/>
      <c r="J94" s="239"/>
      <c r="K94" s="239"/>
      <c r="L94" s="239"/>
      <c r="M94" s="239"/>
      <c r="N94" s="239"/>
    </row>
    <row r="95" spans="1:14" s="177" customFormat="1">
      <c r="A95" s="881"/>
      <c r="B95" s="245" t="s">
        <v>376</v>
      </c>
      <c r="C95" s="926">
        <v>15173</v>
      </c>
      <c r="D95" s="926"/>
      <c r="E95" s="926">
        <v>16267</v>
      </c>
      <c r="F95" s="239"/>
      <c r="G95" s="240"/>
      <c r="H95" s="238"/>
      <c r="I95" s="239"/>
      <c r="J95" s="239"/>
      <c r="K95" s="239"/>
      <c r="L95" s="239"/>
      <c r="M95" s="239"/>
      <c r="N95" s="239"/>
    </row>
    <row r="96" spans="1:14" s="177" customFormat="1">
      <c r="A96" s="881"/>
      <c r="B96" s="245" t="s">
        <v>377</v>
      </c>
      <c r="C96" s="926">
        <v>20805</v>
      </c>
      <c r="D96" s="926"/>
      <c r="E96" s="926">
        <v>15509</v>
      </c>
      <c r="F96" s="239"/>
      <c r="G96" s="240"/>
      <c r="H96" s="243"/>
      <c r="I96" s="239"/>
      <c r="J96" s="239"/>
      <c r="K96" s="239"/>
      <c r="L96" s="239"/>
      <c r="M96" s="239"/>
      <c r="N96" s="239"/>
    </row>
    <row r="97" spans="1:14" s="177" customFormat="1">
      <c r="A97" s="881"/>
      <c r="B97" s="245" t="s">
        <v>378</v>
      </c>
      <c r="C97" s="926">
        <v>15873</v>
      </c>
      <c r="D97" s="926"/>
      <c r="E97" s="926">
        <v>12476</v>
      </c>
      <c r="F97" s="239"/>
      <c r="G97" s="240"/>
      <c r="H97" s="238"/>
      <c r="I97" s="239"/>
      <c r="J97" s="239"/>
      <c r="K97" s="239"/>
      <c r="L97" s="239"/>
      <c r="M97" s="239"/>
      <c r="N97" s="239"/>
    </row>
    <row r="98" spans="1:14" s="177" customFormat="1" ht="3.2" customHeight="1">
      <c r="A98" s="881"/>
      <c r="B98" s="245"/>
      <c r="C98" s="926"/>
      <c r="D98" s="926"/>
      <c r="E98" s="926"/>
      <c r="F98" s="239"/>
      <c r="G98" s="240"/>
      <c r="H98" s="239"/>
      <c r="I98" s="239"/>
      <c r="J98" s="239"/>
      <c r="K98" s="239"/>
      <c r="L98" s="239"/>
      <c r="M98" s="239"/>
      <c r="N98" s="239"/>
    </row>
    <row r="99" spans="1:14" s="159" customFormat="1" ht="17.45" customHeight="1">
      <c r="A99" s="531"/>
      <c r="B99" s="531" t="s">
        <v>5</v>
      </c>
      <c r="C99" s="844">
        <v>51852</v>
      </c>
      <c r="D99" s="593"/>
      <c r="E99" s="593">
        <v>44252</v>
      </c>
      <c r="F99" s="250"/>
      <c r="G99" s="240"/>
      <c r="H99" s="238"/>
      <c r="I99" s="239"/>
      <c r="J99" s="243"/>
      <c r="K99" s="243"/>
      <c r="L99" s="243"/>
      <c r="M99" s="243"/>
      <c r="N99" s="243"/>
    </row>
    <row r="100" spans="1:14" s="840" customFormat="1" ht="11.25" customHeight="1">
      <c r="A100" s="531"/>
      <c r="B100" s="531"/>
      <c r="C100" s="844"/>
      <c r="D100" s="593"/>
      <c r="E100" s="593"/>
      <c r="F100" s="743"/>
      <c r="G100" s="240"/>
      <c r="H100" s="238"/>
      <c r="I100" s="814"/>
      <c r="J100" s="243"/>
      <c r="K100" s="243"/>
      <c r="L100" s="243"/>
      <c r="M100" s="243"/>
      <c r="N100" s="243"/>
    </row>
    <row r="101" spans="1:14" ht="11.25" customHeight="1">
      <c r="A101" s="857"/>
      <c r="B101" s="857" t="s">
        <v>662</v>
      </c>
      <c r="C101" s="857"/>
      <c r="D101" s="857"/>
      <c r="E101" s="986"/>
      <c r="F101" s="107"/>
    </row>
  </sheetData>
  <mergeCells count="13">
    <mergeCell ref="A44:E44"/>
    <mergeCell ref="B3:E3"/>
    <mergeCell ref="A5:E5"/>
    <mergeCell ref="B15:E15"/>
    <mergeCell ref="D17:D18"/>
    <mergeCell ref="B34:E34"/>
    <mergeCell ref="D93:D94"/>
    <mergeCell ref="D48:D49"/>
    <mergeCell ref="A57:E57"/>
    <mergeCell ref="B68:E68"/>
    <mergeCell ref="D71:D72"/>
    <mergeCell ref="B88:E88"/>
    <mergeCell ref="A90:E90"/>
  </mergeCells>
  <conditionalFormatting sqref="H99:H100 H95 H97 H85 H82:H83 H79 H73:H77 H68:K68 H65 H60:H63 H54 H51:H52 H28:H29 H25 H19:H23 H8:H12">
    <cfRule type="expression" dxfId="0" priority="1" stopIfTrue="1">
      <formula>ABS(H8)&gt;1</formula>
    </cfRule>
  </conditionalFormatting>
  <pageMargins left="0.74803149606299213" right="0.15748031496062992" top="0.70866141732283472" bottom="0.55118110236220474" header="0.51181102362204722" footer="0.11811023622047245"/>
  <pageSetup paperSize="9" fitToHeight="0" orientation="portrait" r:id="rId1"/>
  <headerFooter alignWithMargins="0">
    <oddFooter>Page &amp;P of &amp;N</oddFooter>
  </headerFooter>
  <rowBreaks count="1" manualBreakCount="1">
    <brk id="56" max="4"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95"/>
  <sheetViews>
    <sheetView zoomScaleNormal="100" workbookViewId="0"/>
  </sheetViews>
  <sheetFormatPr defaultColWidth="9.33203125" defaultRowHeight="12.75"/>
  <cols>
    <col min="1" max="1" width="4.5" style="148" bestFit="1" customWidth="1"/>
    <col min="2" max="2" width="50.6640625" style="139" customWidth="1"/>
    <col min="3" max="3" width="27.5" style="139" customWidth="1"/>
    <col min="4" max="4" width="10.1640625" style="139" customWidth="1"/>
    <col min="5" max="5" width="13.6640625" style="139" customWidth="1"/>
    <col min="6" max="6" width="10.5" style="139" customWidth="1"/>
    <col min="7" max="7" width="7.33203125" style="139" customWidth="1"/>
    <col min="8" max="8" width="13.6640625" style="139" customWidth="1"/>
    <col min="9" max="9" width="12.5" style="139" customWidth="1"/>
    <col min="10" max="10" width="11.6640625" style="139" customWidth="1"/>
    <col min="11" max="11" width="8.1640625" style="139" customWidth="1"/>
    <col min="12" max="12" width="9.33203125" style="139"/>
    <col min="13" max="13" width="2.1640625" style="139" customWidth="1"/>
    <col min="14" max="14" width="9.33203125" style="139"/>
    <col min="15" max="15" width="2.33203125" style="139" customWidth="1"/>
    <col min="16" max="16384" width="9.33203125" style="139"/>
  </cols>
  <sheetData>
    <row r="1" spans="1:12">
      <c r="A1" s="846" t="s">
        <v>504</v>
      </c>
    </row>
    <row r="2" spans="1:12" s="842" customFormat="1" ht="5.25" customHeight="1">
      <c r="A2" s="846"/>
    </row>
    <row r="3" spans="1:12" ht="15.75">
      <c r="B3" s="1420" t="s">
        <v>807</v>
      </c>
      <c r="C3" s="1420"/>
      <c r="D3" s="1420"/>
      <c r="E3" s="1420"/>
      <c r="F3" s="1420"/>
      <c r="G3" s="1420"/>
      <c r="H3" s="1420"/>
      <c r="I3" s="1420"/>
      <c r="J3" s="1420"/>
      <c r="L3" s="320"/>
    </row>
    <row r="4" spans="1:12" ht="5.25" customHeight="1">
      <c r="L4" s="320"/>
    </row>
    <row r="5" spans="1:12">
      <c r="A5" s="1421" t="s">
        <v>49</v>
      </c>
      <c r="B5" s="1421"/>
      <c r="C5" s="1421"/>
      <c r="D5" s="1421"/>
      <c r="E5" s="1421"/>
      <c r="F5" s="1421"/>
      <c r="G5" s="1421"/>
      <c r="H5" s="1421"/>
      <c r="I5" s="1421"/>
      <c r="J5" s="1421"/>
      <c r="L5" s="320"/>
    </row>
    <row r="6" spans="1:12" ht="3.2" customHeight="1">
      <c r="A6" s="154"/>
      <c r="B6" s="163"/>
      <c r="C6" s="163"/>
      <c r="D6" s="163"/>
      <c r="E6" s="163"/>
      <c r="F6" s="163"/>
      <c r="G6" s="163"/>
      <c r="H6" s="163"/>
      <c r="I6" s="163"/>
      <c r="J6" s="163"/>
      <c r="L6" s="320"/>
    </row>
    <row r="7" spans="1:12" s="177" customFormat="1">
      <c r="A7" s="148"/>
      <c r="B7" s="795"/>
      <c r="C7" s="795"/>
      <c r="D7" s="795"/>
      <c r="E7" s="795"/>
      <c r="F7" s="795"/>
      <c r="G7" s="795"/>
      <c r="H7" s="955">
        <v>2016</v>
      </c>
      <c r="I7" s="955"/>
      <c r="J7" s="843">
        <v>2015</v>
      </c>
      <c r="L7" s="320"/>
    </row>
    <row r="8" spans="1:12" s="177" customFormat="1">
      <c r="A8" s="148"/>
      <c r="B8" s="795"/>
      <c r="C8" s="795"/>
      <c r="D8" s="795"/>
      <c r="E8" s="795"/>
      <c r="F8" s="795"/>
      <c r="G8" s="795"/>
      <c r="H8" s="944" t="s">
        <v>6</v>
      </c>
      <c r="I8" s="944"/>
      <c r="J8" s="944" t="s">
        <v>6</v>
      </c>
      <c r="L8" s="320"/>
    </row>
    <row r="9" spans="1:12" s="177" customFormat="1">
      <c r="A9" s="148"/>
      <c r="B9" s="795" t="s">
        <v>450</v>
      </c>
      <c r="C9" s="795"/>
      <c r="D9" s="795"/>
      <c r="E9" s="795"/>
      <c r="F9" s="795"/>
      <c r="G9" s="795"/>
      <c r="H9" s="190"/>
      <c r="I9" s="190"/>
      <c r="J9" s="190"/>
      <c r="L9" s="320"/>
    </row>
    <row r="10" spans="1:12" s="177" customFormat="1">
      <c r="A10" s="148"/>
      <c r="B10" s="321" t="s">
        <v>451</v>
      </c>
      <c r="C10" s="795"/>
      <c r="D10" s="795"/>
      <c r="E10" s="795"/>
      <c r="F10" s="795"/>
      <c r="G10" s="795"/>
      <c r="H10" s="759">
        <v>2501</v>
      </c>
      <c r="I10" s="322"/>
      <c r="J10" s="322">
        <v>2350</v>
      </c>
      <c r="L10" s="320"/>
    </row>
    <row r="11" spans="1:12" s="177" customFormat="1">
      <c r="A11" s="148"/>
      <c r="B11" s="321" t="s">
        <v>452</v>
      </c>
      <c r="C11" s="795"/>
      <c r="D11" s="795"/>
      <c r="E11" s="795"/>
      <c r="F11" s="795"/>
      <c r="G11" s="795"/>
      <c r="H11" s="759">
        <v>4384</v>
      </c>
      <c r="I11" s="322"/>
      <c r="J11" s="322">
        <v>4227</v>
      </c>
      <c r="L11" s="320"/>
    </row>
    <row r="12" spans="1:12" s="177" customFormat="1">
      <c r="A12" s="148"/>
      <c r="B12" s="321" t="s">
        <v>453</v>
      </c>
      <c r="C12" s="321"/>
      <c r="D12" s="321"/>
      <c r="E12" s="321"/>
      <c r="F12" s="321"/>
      <c r="G12" s="321"/>
      <c r="H12" s="759">
        <v>536</v>
      </c>
      <c r="I12" s="322"/>
      <c r="J12" s="322">
        <v>465</v>
      </c>
      <c r="L12" s="320"/>
    </row>
    <row r="13" spans="1:12" s="177" customFormat="1">
      <c r="A13" s="148"/>
      <c r="B13" s="321" t="s">
        <v>454</v>
      </c>
      <c r="C13" s="321"/>
      <c r="D13" s="321"/>
      <c r="E13" s="321"/>
      <c r="F13" s="321"/>
      <c r="G13" s="321"/>
      <c r="H13" s="759">
        <v>240</v>
      </c>
      <c r="I13" s="322"/>
      <c r="J13" s="322">
        <v>210</v>
      </c>
      <c r="L13" s="320"/>
    </row>
    <row r="14" spans="1:12" s="177" customFormat="1">
      <c r="A14" s="148"/>
      <c r="B14" s="197" t="s">
        <v>455</v>
      </c>
      <c r="C14" s="321"/>
      <c r="D14" s="321"/>
      <c r="E14" s="321"/>
      <c r="F14" s="321"/>
      <c r="G14" s="321"/>
      <c r="H14" s="1365">
        <v>7661</v>
      </c>
      <c r="I14" s="1365"/>
      <c r="J14" s="1365">
        <v>7252</v>
      </c>
      <c r="L14" s="320"/>
    </row>
    <row r="15" spans="1:12" s="177" customFormat="1">
      <c r="A15" s="148"/>
      <c r="B15" s="795" t="s">
        <v>456</v>
      </c>
      <c r="C15" s="795"/>
      <c r="D15" s="795"/>
      <c r="E15" s="795"/>
      <c r="F15" s="795"/>
      <c r="G15" s="795"/>
      <c r="H15" s="759">
        <v>278</v>
      </c>
      <c r="I15" s="322"/>
      <c r="J15" s="322">
        <v>321</v>
      </c>
      <c r="L15" s="320"/>
    </row>
    <row r="16" spans="1:12" s="177" customFormat="1">
      <c r="A16" s="148"/>
      <c r="B16" s="811" t="s">
        <v>398</v>
      </c>
      <c r="C16" s="197"/>
      <c r="D16" s="197"/>
      <c r="E16" s="197"/>
      <c r="F16" s="197"/>
      <c r="G16" s="197"/>
      <c r="H16" s="761">
        <v>7939</v>
      </c>
      <c r="I16" s="761"/>
      <c r="J16" s="761">
        <v>7573</v>
      </c>
      <c r="L16" s="320"/>
    </row>
    <row r="17" spans="1:12" s="177" customFormat="1">
      <c r="A17" s="148"/>
      <c r="B17" s="795"/>
      <c r="C17" s="795"/>
      <c r="D17" s="795"/>
      <c r="E17" s="795"/>
      <c r="F17" s="795"/>
      <c r="G17" s="795"/>
      <c r="H17" s="190"/>
      <c r="I17" s="190"/>
      <c r="J17" s="190"/>
      <c r="L17" s="320"/>
    </row>
    <row r="18" spans="1:12" s="177" customFormat="1" ht="29.25" customHeight="1">
      <c r="A18" s="226"/>
      <c r="B18" s="1484" t="s">
        <v>845</v>
      </c>
      <c r="C18" s="1469"/>
      <c r="D18" s="1469"/>
      <c r="E18" s="1469"/>
      <c r="F18" s="1469"/>
      <c r="G18" s="1469"/>
      <c r="H18" s="1485"/>
      <c r="I18" s="1485"/>
      <c r="J18" s="1485"/>
      <c r="L18" s="320"/>
    </row>
    <row r="19" spans="1:12" s="846" customFormat="1" ht="13.5" customHeight="1">
      <c r="A19" s="841"/>
      <c r="B19" s="1486" t="s">
        <v>846</v>
      </c>
      <c r="C19" s="1486"/>
      <c r="D19" s="1486"/>
      <c r="E19" s="1486"/>
      <c r="F19" s="1486"/>
      <c r="G19" s="1486"/>
      <c r="H19" s="1486"/>
      <c r="I19" s="1486"/>
      <c r="J19" s="1486"/>
      <c r="L19" s="847"/>
    </row>
    <row r="20" spans="1:12" s="177" customFormat="1">
      <c r="A20" s="226"/>
      <c r="B20" s="323"/>
      <c r="C20" s="324"/>
      <c r="D20" s="324"/>
      <c r="E20" s="324"/>
      <c r="F20" s="324"/>
      <c r="G20" s="324"/>
      <c r="H20" s="325"/>
      <c r="I20" s="325"/>
      <c r="J20" s="325"/>
      <c r="L20" s="320"/>
    </row>
    <row r="21" spans="1:12" s="177" customFormat="1" ht="3.2" customHeight="1">
      <c r="A21" s="162"/>
      <c r="B21" s="326"/>
      <c r="C21" s="326"/>
      <c r="D21" s="326"/>
      <c r="E21" s="326"/>
      <c r="F21" s="326"/>
      <c r="G21" s="326"/>
      <c r="H21" s="162"/>
      <c r="I21" s="162"/>
      <c r="J21" s="162"/>
      <c r="L21" s="320"/>
    </row>
    <row r="22" spans="1:12">
      <c r="A22" s="1421" t="s">
        <v>51</v>
      </c>
      <c r="B22" s="1421"/>
      <c r="C22" s="1421"/>
      <c r="D22" s="1421"/>
      <c r="E22" s="1421"/>
      <c r="F22" s="1421"/>
      <c r="G22" s="1421"/>
      <c r="H22" s="1421"/>
      <c r="I22" s="1421"/>
      <c r="J22" s="1421"/>
      <c r="L22" s="320"/>
    </row>
    <row r="23" spans="1:12" ht="3.2" customHeight="1">
      <c r="A23" s="154"/>
      <c r="B23" s="163"/>
      <c r="C23" s="163"/>
      <c r="D23" s="163"/>
      <c r="E23" s="163"/>
      <c r="F23" s="163"/>
      <c r="G23" s="163"/>
      <c r="H23" s="163"/>
      <c r="I23" s="163"/>
      <c r="J23" s="163"/>
      <c r="L23" s="320"/>
    </row>
    <row r="24" spans="1:12">
      <c r="B24" s="795"/>
      <c r="C24" s="795"/>
      <c r="D24" s="795"/>
      <c r="E24" s="795"/>
      <c r="F24" s="795"/>
      <c r="G24" s="795"/>
      <c r="H24" s="955">
        <v>2016</v>
      </c>
      <c r="I24" s="955"/>
      <c r="J24" s="843">
        <v>2015</v>
      </c>
      <c r="L24" s="320"/>
    </row>
    <row r="25" spans="1:12">
      <c r="B25" s="881"/>
      <c r="C25" s="881"/>
      <c r="D25" s="881"/>
      <c r="E25" s="881"/>
      <c r="F25" s="881"/>
      <c r="G25" s="881"/>
      <c r="H25" s="843" t="s">
        <v>6</v>
      </c>
      <c r="I25" s="843"/>
      <c r="J25" s="843" t="s">
        <v>6</v>
      </c>
      <c r="L25" s="320"/>
    </row>
    <row r="26" spans="1:12">
      <c r="B26" s="795" t="s">
        <v>450</v>
      </c>
      <c r="C26" s="881"/>
      <c r="D26" s="881"/>
      <c r="E26" s="881"/>
      <c r="F26" s="881"/>
      <c r="G26" s="881"/>
      <c r="H26" s="190"/>
      <c r="I26" s="190"/>
      <c r="J26" s="190"/>
      <c r="L26" s="320"/>
    </row>
    <row r="27" spans="1:12">
      <c r="B27" s="321" t="s">
        <v>451</v>
      </c>
      <c r="C27" s="881"/>
      <c r="D27" s="881"/>
      <c r="E27" s="881"/>
      <c r="F27" s="881"/>
      <c r="G27" s="881"/>
      <c r="H27" s="760">
        <v>2630</v>
      </c>
      <c r="I27" s="322"/>
      <c r="J27" s="322">
        <v>2488</v>
      </c>
      <c r="L27" s="320"/>
    </row>
    <row r="28" spans="1:12">
      <c r="B28" s="321" t="s">
        <v>452</v>
      </c>
      <c r="C28" s="881"/>
      <c r="D28" s="881"/>
      <c r="E28" s="881"/>
      <c r="F28" s="881"/>
      <c r="G28" s="881"/>
      <c r="H28" s="760">
        <v>4384</v>
      </c>
      <c r="I28" s="322"/>
      <c r="J28" s="322">
        <v>4226</v>
      </c>
      <c r="L28" s="320"/>
    </row>
    <row r="29" spans="1:12">
      <c r="B29" s="321" t="s">
        <v>453</v>
      </c>
      <c r="C29" s="881"/>
      <c r="D29" s="881"/>
      <c r="E29" s="881"/>
      <c r="F29" s="881"/>
      <c r="G29" s="881"/>
      <c r="H29" s="760">
        <v>536</v>
      </c>
      <c r="I29" s="322"/>
      <c r="J29" s="322">
        <v>465</v>
      </c>
      <c r="L29" s="320"/>
    </row>
    <row r="30" spans="1:12">
      <c r="B30" s="321" t="s">
        <v>454</v>
      </c>
      <c r="C30" s="881"/>
      <c r="D30" s="881"/>
      <c r="E30" s="881"/>
      <c r="F30" s="881"/>
      <c r="G30" s="881"/>
      <c r="H30" s="760">
        <v>240</v>
      </c>
      <c r="I30" s="322"/>
      <c r="J30" s="322">
        <v>210</v>
      </c>
      <c r="L30" s="320"/>
    </row>
    <row r="31" spans="1:12">
      <c r="B31" s="197" t="s">
        <v>455</v>
      </c>
      <c r="C31" s="881"/>
      <c r="D31" s="881"/>
      <c r="E31" s="881"/>
      <c r="F31" s="881"/>
      <c r="G31" s="881"/>
      <c r="H31" s="1365">
        <v>7790</v>
      </c>
      <c r="I31" s="928"/>
      <c r="J31" s="1365">
        <v>7389</v>
      </c>
      <c r="L31" s="320"/>
    </row>
    <row r="32" spans="1:12">
      <c r="B32" s="795" t="s">
        <v>456</v>
      </c>
      <c r="C32" s="881"/>
      <c r="D32" s="881"/>
      <c r="E32" s="881"/>
      <c r="F32" s="881"/>
      <c r="G32" s="881"/>
      <c r="H32" s="760">
        <v>278</v>
      </c>
      <c r="I32" s="322"/>
      <c r="J32" s="322">
        <v>321</v>
      </c>
      <c r="L32" s="320"/>
    </row>
    <row r="33" spans="1:12">
      <c r="B33" s="811" t="s">
        <v>398</v>
      </c>
      <c r="C33" s="881"/>
      <c r="D33" s="881"/>
      <c r="E33" s="881"/>
      <c r="F33" s="881"/>
      <c r="G33" s="881"/>
      <c r="H33" s="761">
        <v>8068</v>
      </c>
      <c r="I33" s="844"/>
      <c r="J33" s="761">
        <v>7710</v>
      </c>
      <c r="L33" s="320"/>
    </row>
    <row r="34" spans="1:12" s="177" customFormat="1">
      <c r="A34" s="148"/>
      <c r="B34" s="795"/>
      <c r="C34" s="795"/>
      <c r="D34" s="795"/>
      <c r="E34" s="795"/>
      <c r="F34" s="795"/>
      <c r="G34" s="795"/>
      <c r="H34" s="190"/>
      <c r="I34" s="190"/>
      <c r="J34" s="190"/>
      <c r="L34" s="320"/>
    </row>
    <row r="35" spans="1:12" s="177" customFormat="1" ht="17.25" customHeight="1">
      <c r="A35" s="226" t="s">
        <v>457</v>
      </c>
      <c r="B35" s="1456" t="s">
        <v>847</v>
      </c>
      <c r="C35" s="1454"/>
      <c r="D35" s="1454"/>
      <c r="E35" s="1454"/>
      <c r="F35" s="1454"/>
      <c r="G35" s="1454"/>
      <c r="H35" s="1455"/>
      <c r="I35" s="1455"/>
      <c r="J35" s="1455"/>
      <c r="L35" s="320"/>
    </row>
    <row r="36" spans="1:12" s="846" customFormat="1" ht="43.5" customHeight="1">
      <c r="A36" s="841"/>
      <c r="B36" s="1462" t="s">
        <v>848</v>
      </c>
      <c r="C36" s="1462"/>
      <c r="D36" s="1462"/>
      <c r="E36" s="1462"/>
      <c r="F36" s="1462"/>
      <c r="G36" s="1462"/>
      <c r="H36" s="1462"/>
      <c r="I36" s="1462"/>
      <c r="J36" s="1462"/>
      <c r="L36" s="847"/>
    </row>
    <row r="37" spans="1:12" s="846" customFormat="1" ht="49.5" customHeight="1">
      <c r="A37" s="841"/>
      <c r="B37" s="1462" t="s">
        <v>849</v>
      </c>
      <c r="C37" s="1462"/>
      <c r="D37" s="1462"/>
      <c r="E37" s="1462"/>
      <c r="F37" s="1462"/>
      <c r="G37" s="1462"/>
      <c r="H37" s="1462"/>
      <c r="I37" s="1462"/>
      <c r="J37" s="1462"/>
      <c r="L37" s="847"/>
    </row>
    <row r="38" spans="1:12" s="846" customFormat="1" ht="52.5" customHeight="1">
      <c r="A38" s="841"/>
      <c r="B38" s="1462" t="s">
        <v>850</v>
      </c>
      <c r="C38" s="1462"/>
      <c r="D38" s="1462"/>
      <c r="E38" s="1462"/>
      <c r="F38" s="1462"/>
      <c r="G38" s="1462"/>
      <c r="H38" s="1462"/>
      <c r="I38" s="1462"/>
      <c r="J38" s="1462"/>
      <c r="L38" s="847"/>
    </row>
    <row r="39" spans="1:12" s="177" customFormat="1" ht="5.25" customHeight="1">
      <c r="A39" s="226"/>
      <c r="B39" s="945"/>
      <c r="C39" s="945"/>
      <c r="D39" s="945"/>
      <c r="E39" s="945"/>
      <c r="F39" s="945"/>
      <c r="G39" s="945"/>
      <c r="H39" s="977"/>
      <c r="I39" s="977"/>
      <c r="J39" s="977"/>
      <c r="L39" s="320"/>
    </row>
    <row r="40" spans="1:12" s="762" customFormat="1" ht="14.25" customHeight="1">
      <c r="A40" s="763"/>
      <c r="B40" s="945" t="s">
        <v>651</v>
      </c>
      <c r="C40" s="945"/>
      <c r="D40" s="945"/>
      <c r="E40" s="945"/>
      <c r="F40" s="945"/>
      <c r="G40" s="945"/>
      <c r="H40" s="977"/>
      <c r="I40" s="977"/>
      <c r="J40" s="977"/>
      <c r="L40" s="764"/>
    </row>
    <row r="41" spans="1:12" s="177" customFormat="1" ht="24" customHeight="1">
      <c r="A41" s="226" t="s">
        <v>458</v>
      </c>
      <c r="B41" s="1456" t="s">
        <v>851</v>
      </c>
      <c r="C41" s="1454"/>
      <c r="D41" s="1454"/>
      <c r="E41" s="1454"/>
      <c r="F41" s="1454"/>
      <c r="G41" s="1454"/>
      <c r="H41" s="1481"/>
      <c r="I41" s="1481"/>
      <c r="J41" s="1481"/>
      <c r="L41" s="320"/>
    </row>
    <row r="42" spans="1:12" s="177" customFormat="1">
      <c r="A42" s="226"/>
      <c r="B42" s="945"/>
      <c r="C42" s="945"/>
      <c r="D42" s="945"/>
      <c r="E42" s="945"/>
      <c r="F42" s="945"/>
      <c r="G42" s="945"/>
      <c r="H42" s="955">
        <v>2016</v>
      </c>
      <c r="I42" s="955"/>
      <c r="J42" s="843">
        <v>2015</v>
      </c>
      <c r="L42" s="320"/>
    </row>
    <row r="43" spans="1:12" s="177" customFormat="1">
      <c r="A43" s="226"/>
      <c r="B43" s="945"/>
      <c r="C43" s="945"/>
      <c r="D43" s="945"/>
      <c r="E43" s="945"/>
      <c r="F43" s="945"/>
      <c r="G43" s="945"/>
      <c r="H43" s="328" t="s">
        <v>9</v>
      </c>
      <c r="I43" s="328"/>
      <c r="J43" s="328" t="s">
        <v>9</v>
      </c>
      <c r="L43" s="320"/>
    </row>
    <row r="44" spans="1:12" s="177" customFormat="1">
      <c r="A44" s="226"/>
      <c r="B44" s="947" t="s">
        <v>459</v>
      </c>
      <c r="C44" s="947"/>
      <c r="D44" s="947"/>
      <c r="E44" s="947"/>
      <c r="F44" s="947"/>
      <c r="G44" s="947"/>
      <c r="H44" s="765">
        <v>2</v>
      </c>
      <c r="I44" s="327"/>
      <c r="J44" s="765">
        <v>3</v>
      </c>
      <c r="L44" s="320"/>
    </row>
    <row r="45" spans="1:12" s="177" customFormat="1">
      <c r="A45" s="226"/>
      <c r="B45" s="947" t="s">
        <v>460</v>
      </c>
      <c r="C45" s="947"/>
      <c r="D45" s="947"/>
      <c r="E45" s="947"/>
      <c r="F45" s="947"/>
      <c r="G45" s="947"/>
      <c r="H45" s="765">
        <v>4</v>
      </c>
      <c r="I45" s="765"/>
      <c r="J45" s="765">
        <v>4.5</v>
      </c>
      <c r="L45" s="320"/>
    </row>
    <row r="46" spans="1:12" s="177" customFormat="1">
      <c r="A46" s="226"/>
      <c r="B46" s="947" t="s">
        <v>461</v>
      </c>
      <c r="C46" s="947"/>
      <c r="D46" s="947"/>
      <c r="E46" s="947"/>
      <c r="F46" s="947"/>
      <c r="G46" s="947"/>
      <c r="H46" s="765">
        <v>2.5</v>
      </c>
      <c r="I46" s="765"/>
      <c r="J46" s="765">
        <v>2.5</v>
      </c>
      <c r="L46" s="320"/>
    </row>
    <row r="47" spans="1:12" s="177" customFormat="1" ht="3.2" customHeight="1">
      <c r="A47" s="226"/>
      <c r="B47" s="947"/>
      <c r="C47" s="947"/>
      <c r="D47" s="947"/>
      <c r="E47" s="947"/>
      <c r="F47" s="947"/>
      <c r="G47" s="947"/>
      <c r="H47" s="765"/>
      <c r="I47" s="765"/>
      <c r="J47" s="765"/>
      <c r="L47" s="320"/>
    </row>
    <row r="48" spans="1:12" s="177" customFormat="1" ht="22.5">
      <c r="A48" s="226"/>
      <c r="B48" s="947" t="s">
        <v>462</v>
      </c>
      <c r="C48" s="947"/>
      <c r="D48" s="947"/>
      <c r="E48" s="947"/>
      <c r="F48" s="947"/>
      <c r="G48" s="947"/>
      <c r="H48" s="948"/>
      <c r="I48" s="948"/>
      <c r="J48" s="948"/>
      <c r="L48" s="320"/>
    </row>
    <row r="49" spans="1:12" s="177" customFormat="1" ht="22.7" customHeight="1">
      <c r="A49" s="226"/>
      <c r="B49" s="1482" t="s">
        <v>852</v>
      </c>
      <c r="C49" s="1460"/>
      <c r="D49" s="1460"/>
      <c r="E49" s="1460"/>
      <c r="F49" s="1460"/>
      <c r="G49" s="1460"/>
      <c r="H49" s="1483"/>
      <c r="I49" s="1483"/>
      <c r="J49" s="1483"/>
      <c r="L49" s="320"/>
    </row>
    <row r="50" spans="1:12" s="177" customFormat="1">
      <c r="A50" s="226"/>
      <c r="B50" s="947"/>
      <c r="C50" s="947"/>
      <c r="D50" s="947"/>
      <c r="E50" s="947"/>
      <c r="F50" s="947"/>
      <c r="G50" s="947"/>
      <c r="H50" s="948"/>
      <c r="I50" s="948"/>
      <c r="J50" s="948"/>
      <c r="L50" s="320"/>
    </row>
    <row r="51" spans="1:12" s="177" customFormat="1">
      <c r="A51" s="226" t="s">
        <v>463</v>
      </c>
      <c r="B51" s="1460" t="s">
        <v>751</v>
      </c>
      <c r="C51" s="1460"/>
      <c r="D51" s="1460"/>
      <c r="E51" s="1460"/>
      <c r="F51" s="1460"/>
      <c r="G51" s="1460"/>
      <c r="H51" s="1461"/>
      <c r="I51" s="1461"/>
      <c r="J51" s="1461"/>
      <c r="L51" s="320"/>
    </row>
    <row r="52" spans="1:12" s="177" customFormat="1">
      <c r="A52" s="148"/>
      <c r="B52" s="803"/>
      <c r="C52" s="803"/>
      <c r="D52" s="803"/>
      <c r="E52" s="803"/>
      <c r="F52" s="803"/>
      <c r="G52" s="803"/>
      <c r="H52" s="955"/>
      <c r="I52" s="955"/>
      <c r="J52" s="843"/>
      <c r="L52" s="320"/>
    </row>
    <row r="53" spans="1:12" s="177" customFormat="1" ht="14.25" customHeight="1">
      <c r="A53" s="148"/>
      <c r="B53" s="803"/>
      <c r="C53" s="803"/>
      <c r="D53" s="803"/>
      <c r="E53" s="803"/>
      <c r="F53" s="803"/>
      <c r="G53" s="803"/>
      <c r="H53" s="987"/>
      <c r="I53" s="987"/>
      <c r="J53" s="987"/>
      <c r="L53" s="320"/>
    </row>
    <row r="54" spans="1:12" s="177" customFormat="1" ht="48.2" customHeight="1">
      <c r="A54" s="148"/>
      <c r="B54" s="778"/>
      <c r="C54" s="813"/>
      <c r="D54" s="812" t="s">
        <v>696</v>
      </c>
      <c r="E54" s="812"/>
      <c r="F54" s="812" t="s">
        <v>697</v>
      </c>
      <c r="G54" s="812"/>
      <c r="H54" s="812" t="s">
        <v>698</v>
      </c>
      <c r="I54" s="812"/>
      <c r="J54" s="812" t="s">
        <v>5</v>
      </c>
      <c r="K54" s="768"/>
      <c r="L54" s="768"/>
    </row>
    <row r="55" spans="1:12" s="177" customFormat="1">
      <c r="A55" s="148"/>
      <c r="B55" s="988"/>
      <c r="C55" s="813"/>
      <c r="D55" s="819">
        <v>2016</v>
      </c>
      <c r="E55" s="819"/>
      <c r="F55" s="819">
        <v>2016</v>
      </c>
      <c r="G55" s="819"/>
      <c r="H55" s="819">
        <v>2016</v>
      </c>
      <c r="I55" s="819"/>
      <c r="J55" s="819">
        <v>2016</v>
      </c>
      <c r="K55" s="768"/>
      <c r="L55" s="768"/>
    </row>
    <row r="56" spans="1:12" s="177" customFormat="1">
      <c r="A56" s="148"/>
      <c r="B56" s="841"/>
      <c r="C56" s="945"/>
      <c r="D56" s="989" t="s">
        <v>9</v>
      </c>
      <c r="E56" s="989"/>
      <c r="F56" s="989" t="s">
        <v>9</v>
      </c>
      <c r="G56" s="945"/>
      <c r="H56" s="989" t="s">
        <v>9</v>
      </c>
      <c r="I56" s="989"/>
      <c r="J56" s="989" t="s">
        <v>9</v>
      </c>
      <c r="K56" s="777"/>
      <c r="L56" s="774"/>
    </row>
    <row r="57" spans="1:12" s="177" customFormat="1" ht="20.25" customHeight="1">
      <c r="A57" s="148"/>
      <c r="B57" s="988"/>
      <c r="C57" s="779" t="s">
        <v>464</v>
      </c>
      <c r="D57" s="815">
        <v>56</v>
      </c>
      <c r="E57" s="815"/>
      <c r="F57" s="926" t="s">
        <v>241</v>
      </c>
      <c r="G57" s="815"/>
      <c r="H57" s="926" t="s">
        <v>241</v>
      </c>
      <c r="I57" s="815"/>
      <c r="J57" s="785">
        <v>56</v>
      </c>
      <c r="K57" s="768"/>
      <c r="L57" s="768"/>
    </row>
    <row r="58" spans="1:12" s="177" customFormat="1" ht="11.25" customHeight="1">
      <c r="A58" s="148"/>
      <c r="B58" s="988"/>
      <c r="C58" s="779" t="s">
        <v>465</v>
      </c>
      <c r="D58" s="815">
        <v>14</v>
      </c>
      <c r="E58" s="815"/>
      <c r="F58" s="815">
        <v>10</v>
      </c>
      <c r="G58" s="815"/>
      <c r="H58" s="785">
        <v>5</v>
      </c>
      <c r="I58" s="785"/>
      <c r="J58" s="785">
        <v>29</v>
      </c>
      <c r="K58" s="768"/>
      <c r="L58" s="768"/>
    </row>
    <row r="59" spans="1:12" s="177" customFormat="1" ht="13.7" customHeight="1">
      <c r="A59" s="146"/>
      <c r="B59" s="988"/>
      <c r="C59" s="779" t="s">
        <v>466</v>
      </c>
      <c r="D59" s="926" t="s">
        <v>241</v>
      </c>
      <c r="E59" s="815"/>
      <c r="F59" s="815">
        <v>15</v>
      </c>
      <c r="G59" s="815"/>
      <c r="H59" s="926" t="s">
        <v>241</v>
      </c>
      <c r="I59" s="815"/>
      <c r="J59" s="785">
        <v>15</v>
      </c>
      <c r="K59" s="768"/>
      <c r="L59" s="768"/>
    </row>
    <row r="60" spans="1:12" s="177" customFormat="1" ht="45.75" customHeight="1">
      <c r="A60" s="146"/>
      <c r="B60" s="988"/>
      <c r="C60" s="813"/>
      <c r="D60" s="812" t="s">
        <v>696</v>
      </c>
      <c r="E60" s="812"/>
      <c r="F60" s="812" t="s">
        <v>697</v>
      </c>
      <c r="G60" s="812"/>
      <c r="H60" s="812" t="s">
        <v>698</v>
      </c>
      <c r="I60" s="812"/>
      <c r="J60" s="812" t="s">
        <v>5</v>
      </c>
      <c r="K60" s="768"/>
      <c r="L60" s="768"/>
    </row>
    <row r="61" spans="1:12" s="159" customFormat="1" ht="18" customHeight="1">
      <c r="A61" s="145"/>
      <c r="B61" s="1463"/>
      <c r="C61" s="1463"/>
      <c r="D61" s="819">
        <v>2015</v>
      </c>
      <c r="E61" s="819"/>
      <c r="F61" s="819">
        <v>2015</v>
      </c>
      <c r="G61" s="819"/>
      <c r="H61" s="819">
        <v>2015</v>
      </c>
      <c r="I61" s="819"/>
      <c r="J61" s="819">
        <v>2015</v>
      </c>
      <c r="K61" s="768"/>
      <c r="L61" s="768"/>
    </row>
    <row r="62" spans="1:12" s="159" customFormat="1">
      <c r="A62" s="146"/>
      <c r="B62" s="1463"/>
      <c r="C62" s="1463"/>
      <c r="D62" s="989" t="s">
        <v>9</v>
      </c>
      <c r="E62" s="989"/>
      <c r="F62" s="989" t="s">
        <v>9</v>
      </c>
      <c r="G62" s="945"/>
      <c r="H62" s="989" t="s">
        <v>9</v>
      </c>
      <c r="I62" s="989"/>
      <c r="J62" s="989" t="s">
        <v>9</v>
      </c>
      <c r="K62" s="777"/>
      <c r="L62" s="774"/>
    </row>
    <row r="63" spans="1:12" s="159" customFormat="1">
      <c r="A63" s="146"/>
      <c r="B63" s="988"/>
      <c r="C63" s="779" t="s">
        <v>464</v>
      </c>
      <c r="D63" s="815">
        <v>60</v>
      </c>
      <c r="E63" s="815"/>
      <c r="F63" s="926" t="s">
        <v>241</v>
      </c>
      <c r="G63" s="815"/>
      <c r="H63" s="926" t="s">
        <v>241</v>
      </c>
      <c r="I63" s="815"/>
      <c r="J63" s="785">
        <v>60</v>
      </c>
      <c r="K63" s="768"/>
      <c r="L63" s="768"/>
    </row>
    <row r="64" spans="1:12" s="159" customFormat="1" ht="14.25" customHeight="1">
      <c r="A64" s="148"/>
      <c r="B64" s="988"/>
      <c r="C64" s="779" t="s">
        <v>465</v>
      </c>
      <c r="D64" s="815">
        <v>13</v>
      </c>
      <c r="E64" s="815"/>
      <c r="F64" s="815">
        <v>10</v>
      </c>
      <c r="G64" s="815"/>
      <c r="H64" s="785">
        <v>5</v>
      </c>
      <c r="I64" s="785"/>
      <c r="J64" s="785">
        <v>28</v>
      </c>
      <c r="K64" s="768"/>
      <c r="L64" s="768"/>
    </row>
    <row r="65" spans="1:31" s="159" customFormat="1">
      <c r="A65" s="148"/>
      <c r="B65" s="988"/>
      <c r="C65" s="779" t="s">
        <v>466</v>
      </c>
      <c r="D65" s="926" t="s">
        <v>241</v>
      </c>
      <c r="E65" s="815"/>
      <c r="F65" s="815">
        <v>12</v>
      </c>
      <c r="G65" s="815"/>
      <c r="H65" s="926" t="s">
        <v>241</v>
      </c>
      <c r="I65" s="815"/>
      <c r="J65" s="785">
        <v>12</v>
      </c>
      <c r="K65" s="768"/>
      <c r="L65" s="768"/>
    </row>
    <row r="66" spans="1:31" s="177" customFormat="1">
      <c r="A66" s="148"/>
      <c r="B66" s="811"/>
      <c r="C66" s="795"/>
      <c r="D66" s="795"/>
      <c r="E66" s="795"/>
      <c r="F66" s="795"/>
      <c r="G66" s="795"/>
      <c r="H66" s="844"/>
      <c r="I66" s="844"/>
      <c r="J66" s="844"/>
      <c r="K66" s="766"/>
      <c r="L66" s="767"/>
    </row>
    <row r="67" spans="1:31" s="177" customFormat="1" ht="27.75" customHeight="1">
      <c r="A67" s="148"/>
      <c r="B67" s="1454" t="s">
        <v>699</v>
      </c>
      <c r="C67" s="1454"/>
      <c r="D67" s="1454"/>
      <c r="E67" s="1454"/>
      <c r="F67" s="1454"/>
      <c r="G67" s="1454"/>
      <c r="H67" s="1467"/>
      <c r="I67" s="1467"/>
      <c r="J67" s="1467"/>
      <c r="K67" s="786"/>
      <c r="L67" s="776"/>
    </row>
    <row r="68" spans="1:31" s="177" customFormat="1" ht="11.25" customHeight="1">
      <c r="A68" s="798" t="s">
        <v>467</v>
      </c>
      <c r="B68" s="1468" t="s">
        <v>700</v>
      </c>
      <c r="C68" s="1468"/>
      <c r="D68" s="1468"/>
      <c r="E68" s="1468"/>
      <c r="F68" s="1468"/>
      <c r="G68" s="1468"/>
      <c r="H68" s="1468"/>
      <c r="I68" s="1468"/>
      <c r="J68" s="1468"/>
      <c r="K68" s="792"/>
      <c r="L68" s="792"/>
      <c r="M68" s="789"/>
      <c r="T68" s="773"/>
      <c r="U68" s="775"/>
      <c r="V68" s="772"/>
      <c r="W68" s="772"/>
      <c r="X68" s="772"/>
      <c r="Y68" s="772"/>
      <c r="Z68" s="772"/>
      <c r="AA68" s="772"/>
      <c r="AB68" s="772"/>
      <c r="AC68" s="776"/>
      <c r="AD68" s="772"/>
    </row>
    <row r="69" spans="1:31" s="177" customFormat="1" ht="16.5" customHeight="1">
      <c r="A69" s="792"/>
      <c r="B69" s="990"/>
      <c r="C69" s="991"/>
      <c r="D69" s="991"/>
      <c r="E69" s="991"/>
      <c r="F69" s="991"/>
      <c r="G69" s="991"/>
      <c r="H69" s="955">
        <v>2016</v>
      </c>
      <c r="I69" s="955"/>
      <c r="J69" s="955">
        <v>2015</v>
      </c>
      <c r="K69" s="792"/>
      <c r="L69" s="792"/>
      <c r="M69" s="789"/>
      <c r="T69" s="773"/>
      <c r="U69" s="775"/>
      <c r="V69" s="787"/>
      <c r="W69" s="787"/>
      <c r="X69" s="787"/>
      <c r="Y69" s="787"/>
      <c r="Z69" s="787"/>
      <c r="AA69" s="787"/>
      <c r="AB69" s="787"/>
      <c r="AC69" s="776"/>
      <c r="AD69" s="787"/>
    </row>
    <row r="70" spans="1:31" s="177" customFormat="1">
      <c r="A70" s="792"/>
      <c r="B70" s="991"/>
      <c r="C70" s="991"/>
      <c r="D70" s="991"/>
      <c r="E70" s="991"/>
      <c r="F70" s="991"/>
      <c r="G70" s="991"/>
      <c r="H70" s="800" t="s">
        <v>6</v>
      </c>
      <c r="I70" s="800"/>
      <c r="J70" s="800" t="s">
        <v>6</v>
      </c>
      <c r="K70" s="792"/>
      <c r="L70" s="792"/>
      <c r="M70" s="789"/>
      <c r="T70" s="773"/>
      <c r="U70" s="775"/>
      <c r="V70" s="787"/>
      <c r="W70" s="787"/>
      <c r="X70" s="787"/>
      <c r="Y70" s="787"/>
      <c r="Z70" s="771"/>
      <c r="AA70" s="771"/>
      <c r="AB70" s="771"/>
      <c r="AC70" s="776"/>
      <c r="AD70" s="771"/>
    </row>
    <row r="71" spans="1:31" s="177" customFormat="1" ht="16.5" customHeight="1">
      <c r="A71" s="792"/>
      <c r="B71" s="806" t="s">
        <v>701</v>
      </c>
      <c r="C71" s="695"/>
      <c r="D71" s="695"/>
      <c r="E71" s="695"/>
      <c r="F71" s="695"/>
      <c r="G71" s="695"/>
      <c r="H71" s="807">
        <v>7389</v>
      </c>
      <c r="I71" s="992"/>
      <c r="J71" s="807">
        <v>7663</v>
      </c>
      <c r="K71" s="792"/>
      <c r="L71" s="792"/>
      <c r="M71" s="789"/>
      <c r="T71" s="773"/>
      <c r="U71" s="775"/>
      <c r="V71" s="784"/>
      <c r="W71" s="784"/>
      <c r="X71" s="784"/>
      <c r="Y71" s="784"/>
      <c r="Z71" s="781"/>
      <c r="AA71" s="781"/>
      <c r="AB71" s="781"/>
      <c r="AC71" s="783"/>
      <c r="AD71" s="780"/>
    </row>
    <row r="72" spans="1:31" s="177" customFormat="1">
      <c r="A72" s="792"/>
      <c r="B72" s="802" t="s">
        <v>702</v>
      </c>
      <c r="C72" s="991"/>
      <c r="D72" s="991"/>
      <c r="E72" s="991"/>
      <c r="F72" s="991"/>
      <c r="G72" s="991"/>
      <c r="H72" s="851">
        <v>406</v>
      </c>
      <c r="I72" s="851"/>
      <c r="J72" s="851">
        <v>465</v>
      </c>
      <c r="K72" s="792"/>
      <c r="L72" s="792"/>
      <c r="M72" s="789"/>
      <c r="T72" s="773"/>
      <c r="U72" s="775"/>
      <c r="V72" s="781"/>
      <c r="W72" s="781"/>
      <c r="X72" s="781"/>
      <c r="Y72" s="781"/>
      <c r="Z72" s="781"/>
      <c r="AA72" s="781"/>
      <c r="AB72" s="781"/>
      <c r="AC72" s="783"/>
      <c r="AD72" s="771"/>
    </row>
    <row r="73" spans="1:31" s="177" customFormat="1">
      <c r="A73" s="792"/>
      <c r="B73" s="802" t="s">
        <v>480</v>
      </c>
      <c r="C73" s="991"/>
      <c r="D73" s="991"/>
      <c r="E73" s="991"/>
      <c r="F73" s="991"/>
      <c r="G73" s="991"/>
      <c r="H73" s="926">
        <v>-602</v>
      </c>
      <c r="I73" s="851"/>
      <c r="J73" s="926">
        <v>-670</v>
      </c>
      <c r="K73" s="792"/>
      <c r="L73" s="792"/>
      <c r="M73" s="789"/>
      <c r="T73" s="773"/>
      <c r="U73" s="775"/>
      <c r="V73" s="781"/>
      <c r="W73" s="781"/>
      <c r="X73" s="781"/>
      <c r="Y73" s="781"/>
      <c r="Z73" s="785"/>
      <c r="AA73" s="785"/>
      <c r="AB73" s="785"/>
      <c r="AC73" s="783"/>
      <c r="AD73" s="771"/>
    </row>
    <row r="74" spans="1:31" s="239" customFormat="1" ht="23.25" customHeight="1">
      <c r="A74" s="792"/>
      <c r="B74" s="802" t="s">
        <v>703</v>
      </c>
      <c r="C74" s="991"/>
      <c r="D74" s="991"/>
      <c r="E74" s="991"/>
      <c r="F74" s="991"/>
      <c r="G74" s="991"/>
      <c r="H74" s="926">
        <v>598</v>
      </c>
      <c r="I74" s="991"/>
      <c r="J74" s="926">
        <v>-69</v>
      </c>
      <c r="K74" s="792"/>
      <c r="L74" s="792"/>
      <c r="M74" s="790"/>
      <c r="T74" s="773"/>
      <c r="U74" s="769"/>
      <c r="V74" s="782"/>
      <c r="W74" s="782"/>
      <c r="X74" s="782"/>
      <c r="Y74" s="782"/>
      <c r="Z74" s="782"/>
      <c r="AA74" s="782"/>
      <c r="AB74" s="782"/>
      <c r="AC74" s="788"/>
      <c r="AD74" s="770"/>
    </row>
    <row r="75" spans="1:31" s="239" customFormat="1" ht="15.75" customHeight="1">
      <c r="A75" s="792"/>
      <c r="B75" s="805" t="s">
        <v>704</v>
      </c>
      <c r="C75" s="991"/>
      <c r="D75" s="991"/>
      <c r="E75" s="991"/>
      <c r="F75" s="991"/>
      <c r="G75" s="991"/>
      <c r="H75" s="848">
        <v>7790</v>
      </c>
      <c r="I75" s="884"/>
      <c r="J75" s="848">
        <v>7389</v>
      </c>
      <c r="K75" s="792"/>
      <c r="L75" s="792"/>
      <c r="M75" s="790"/>
      <c r="T75" s="773"/>
      <c r="U75" s="769"/>
      <c r="V75" s="782"/>
      <c r="W75" s="782"/>
      <c r="X75" s="782"/>
      <c r="Y75" s="782"/>
      <c r="Z75" s="782"/>
      <c r="AA75" s="782"/>
      <c r="AB75" s="782"/>
      <c r="AC75" s="788"/>
      <c r="AD75" s="770"/>
      <c r="AE75" s="329"/>
    </row>
    <row r="76" spans="1:31" s="239" customFormat="1" ht="12.75" customHeight="1">
      <c r="A76" s="799"/>
      <c r="B76" s="811"/>
      <c r="C76" s="811"/>
      <c r="D76" s="811"/>
      <c r="E76" s="811"/>
      <c r="F76" s="811"/>
      <c r="G76" s="811"/>
      <c r="H76" s="844"/>
      <c r="I76" s="844"/>
      <c r="J76" s="844"/>
      <c r="K76" s="797"/>
      <c r="L76" s="801"/>
      <c r="M76" s="790"/>
      <c r="T76" s="773"/>
      <c r="U76" s="775"/>
      <c r="V76" s="772"/>
      <c r="W76" s="772"/>
      <c r="X76" s="772"/>
      <c r="Y76" s="772"/>
      <c r="Z76" s="772"/>
      <c r="AA76" s="772"/>
      <c r="AB76" s="772"/>
      <c r="AC76" s="776"/>
      <c r="AD76" s="772"/>
      <c r="AE76" s="329"/>
    </row>
    <row r="77" spans="1:31" s="239" customFormat="1" ht="17.45" customHeight="1">
      <c r="A77" s="796" t="s">
        <v>472</v>
      </c>
      <c r="B77" s="795" t="s">
        <v>468</v>
      </c>
      <c r="C77" s="795"/>
      <c r="D77" s="795"/>
      <c r="E77" s="795"/>
      <c r="F77" s="795"/>
      <c r="G77" s="795"/>
      <c r="H77" s="844"/>
      <c r="I77" s="844"/>
      <c r="J77" s="844"/>
      <c r="K77" s="794"/>
      <c r="L77" s="801"/>
      <c r="M77" s="790"/>
      <c r="T77" s="773"/>
      <c r="U77" s="775"/>
      <c r="V77" s="787"/>
      <c r="W77" s="787"/>
      <c r="X77" s="787"/>
      <c r="Y77" s="787"/>
      <c r="Z77" s="787"/>
      <c r="AA77" s="787"/>
      <c r="AB77" s="787"/>
      <c r="AC77" s="776"/>
      <c r="AD77" s="787"/>
      <c r="AE77" s="329"/>
    </row>
    <row r="78" spans="1:31" s="177" customFormat="1" ht="3.2" customHeight="1">
      <c r="A78" s="799"/>
      <c r="B78" s="811"/>
      <c r="C78" s="811"/>
      <c r="D78" s="811"/>
      <c r="E78" s="811"/>
      <c r="F78" s="811"/>
      <c r="G78" s="811"/>
      <c r="H78" s="955">
        <v>2015</v>
      </c>
      <c r="I78" s="955"/>
      <c r="J78" s="955">
        <v>2014</v>
      </c>
      <c r="K78" s="794"/>
      <c r="L78" s="801"/>
      <c r="M78" s="789"/>
      <c r="T78" s="773"/>
      <c r="U78" s="775"/>
      <c r="V78" s="787"/>
      <c r="W78" s="787"/>
      <c r="X78" s="787"/>
      <c r="Y78" s="787"/>
      <c r="Z78" s="771"/>
      <c r="AA78" s="771"/>
      <c r="AB78" s="771"/>
      <c r="AC78" s="776"/>
      <c r="AD78" s="771"/>
      <c r="AE78" s="320"/>
    </row>
    <row r="79" spans="1:31" s="846" customFormat="1" ht="13.5" customHeight="1">
      <c r="A79" s="884"/>
      <c r="B79" s="811"/>
      <c r="C79" s="811"/>
      <c r="D79" s="811"/>
      <c r="E79" s="811"/>
      <c r="F79" s="811"/>
      <c r="G79" s="811"/>
      <c r="H79" s="1285">
        <v>2016</v>
      </c>
      <c r="I79" s="1285"/>
      <c r="J79" s="1285">
        <v>2015</v>
      </c>
      <c r="K79" s="840"/>
      <c r="L79" s="847"/>
      <c r="T79" s="773"/>
      <c r="U79" s="813"/>
      <c r="V79" s="819"/>
      <c r="W79" s="819"/>
      <c r="X79" s="819"/>
      <c r="Y79" s="819"/>
      <c r="Z79" s="926"/>
      <c r="AA79" s="926"/>
      <c r="AB79" s="926"/>
      <c r="AC79" s="814"/>
      <c r="AD79" s="926"/>
      <c r="AE79" s="847"/>
    </row>
    <row r="80" spans="1:31" s="177" customFormat="1">
      <c r="A80" s="799"/>
      <c r="B80" s="811"/>
      <c r="C80" s="811"/>
      <c r="D80" s="811"/>
      <c r="E80" s="811"/>
      <c r="F80" s="811"/>
      <c r="G80" s="811"/>
      <c r="H80" s="800" t="s">
        <v>6</v>
      </c>
      <c r="I80" s="800"/>
      <c r="J80" s="800" t="s">
        <v>6</v>
      </c>
      <c r="K80" s="794"/>
      <c r="L80" s="801"/>
      <c r="M80" s="789"/>
      <c r="T80" s="773"/>
      <c r="U80" s="775"/>
      <c r="V80" s="784"/>
      <c r="W80" s="784"/>
      <c r="X80" s="784"/>
      <c r="Y80" s="784"/>
      <c r="Z80" s="781"/>
      <c r="AA80" s="781"/>
      <c r="AB80" s="781"/>
      <c r="AC80" s="783"/>
      <c r="AD80" s="780"/>
      <c r="AE80" s="320"/>
    </row>
    <row r="81" spans="1:31" s="177" customFormat="1">
      <c r="A81" s="793"/>
      <c r="B81" s="795" t="s">
        <v>469</v>
      </c>
      <c r="C81" s="795"/>
      <c r="D81" s="795"/>
      <c r="E81" s="795"/>
      <c r="F81" s="795"/>
      <c r="G81" s="795"/>
      <c r="H81" s="926">
        <v>10647</v>
      </c>
      <c r="I81" s="926"/>
      <c r="J81" s="926">
        <v>10324</v>
      </c>
      <c r="K81" s="794"/>
      <c r="L81" s="801"/>
      <c r="M81" s="789"/>
      <c r="T81" s="773"/>
      <c r="U81" s="775"/>
      <c r="V81" s="781"/>
      <c r="W81" s="781"/>
      <c r="X81" s="781"/>
      <c r="Y81" s="781"/>
      <c r="Z81" s="781"/>
      <c r="AA81" s="781"/>
      <c r="AB81" s="781"/>
      <c r="AC81" s="783"/>
      <c r="AD81" s="771"/>
      <c r="AE81" s="320"/>
    </row>
    <row r="82" spans="1:31" s="177" customFormat="1">
      <c r="A82" s="793"/>
      <c r="B82" s="795" t="s">
        <v>470</v>
      </c>
      <c r="C82" s="795"/>
      <c r="D82" s="795"/>
      <c r="E82" s="795"/>
      <c r="F82" s="795"/>
      <c r="G82" s="795"/>
      <c r="H82" s="926">
        <v>-2857</v>
      </c>
      <c r="I82" s="926"/>
      <c r="J82" s="926">
        <v>-2936</v>
      </c>
      <c r="K82" s="794"/>
      <c r="L82" s="801"/>
      <c r="M82" s="789"/>
      <c r="T82" s="773"/>
      <c r="U82" s="775"/>
      <c r="V82" s="781"/>
      <c r="W82" s="781"/>
      <c r="X82" s="781"/>
      <c r="Y82" s="781"/>
      <c r="Z82" s="785"/>
      <c r="AA82" s="785"/>
      <c r="AB82" s="785"/>
      <c r="AC82" s="783"/>
      <c r="AD82" s="771"/>
      <c r="AE82" s="320"/>
    </row>
    <row r="83" spans="1:31" s="177" customFormat="1" ht="11.25" customHeight="1">
      <c r="A83" s="793"/>
      <c r="B83" s="811" t="s">
        <v>471</v>
      </c>
      <c r="C83" s="795"/>
      <c r="D83" s="795"/>
      <c r="E83" s="795"/>
      <c r="F83" s="795"/>
      <c r="G83" s="795"/>
      <c r="H83" s="844">
        <v>7790</v>
      </c>
      <c r="I83" s="844"/>
      <c r="J83" s="844">
        <v>7389</v>
      </c>
      <c r="K83" s="797"/>
      <c r="L83" s="801"/>
      <c r="M83" s="789"/>
      <c r="T83" s="773"/>
      <c r="U83" s="769"/>
      <c r="V83" s="782"/>
      <c r="W83" s="782"/>
      <c r="X83" s="782"/>
      <c r="Y83" s="782"/>
      <c r="Z83" s="782"/>
      <c r="AA83" s="782"/>
      <c r="AB83" s="782"/>
      <c r="AC83" s="788"/>
      <c r="AD83" s="770"/>
      <c r="AE83" s="320"/>
    </row>
    <row r="84" spans="1:31" s="177" customFormat="1">
      <c r="A84" s="793"/>
      <c r="B84" s="795"/>
      <c r="C84" s="795"/>
      <c r="D84" s="795"/>
      <c r="E84" s="795"/>
      <c r="F84" s="795"/>
      <c r="G84" s="795"/>
      <c r="H84" s="926"/>
      <c r="I84" s="926"/>
      <c r="J84" s="926"/>
      <c r="K84" s="797"/>
      <c r="L84" s="801"/>
      <c r="M84" s="791"/>
    </row>
    <row r="85" spans="1:31" s="177" customFormat="1">
      <c r="A85" s="804"/>
      <c r="B85" s="803" t="s">
        <v>705</v>
      </c>
      <c r="C85" s="803"/>
      <c r="D85" s="803"/>
      <c r="E85" s="795"/>
      <c r="F85" s="795"/>
      <c r="G85" s="795"/>
      <c r="H85" s="926"/>
      <c r="I85" s="926"/>
      <c r="J85" s="926"/>
      <c r="K85" s="797"/>
      <c r="L85" s="801"/>
      <c r="M85" s="791"/>
    </row>
    <row r="86" spans="1:31" s="177" customFormat="1">
      <c r="A86" s="804"/>
      <c r="B86" s="803"/>
      <c r="C86" s="803"/>
      <c r="D86" s="803"/>
      <c r="E86" s="795"/>
      <c r="F86" s="795"/>
      <c r="G86" s="795"/>
      <c r="H86" s="955">
        <v>2016</v>
      </c>
      <c r="I86" s="955"/>
      <c r="J86" s="955">
        <v>2015</v>
      </c>
      <c r="K86" s="797"/>
      <c r="L86" s="801"/>
      <c r="M86" s="791"/>
    </row>
    <row r="87" spans="1:31" s="177" customFormat="1">
      <c r="A87" s="804"/>
      <c r="B87" s="803"/>
      <c r="C87" s="803"/>
      <c r="D87" s="803"/>
      <c r="E87" s="795"/>
      <c r="F87" s="795"/>
      <c r="G87" s="795"/>
      <c r="H87" s="800" t="s">
        <v>6</v>
      </c>
      <c r="I87" s="800"/>
      <c r="J87" s="800" t="s">
        <v>6</v>
      </c>
      <c r="K87" s="797"/>
      <c r="L87" s="801"/>
      <c r="M87" s="791"/>
    </row>
    <row r="88" spans="1:31" s="177" customFormat="1">
      <c r="A88" s="793"/>
      <c r="B88" s="795" t="s">
        <v>538</v>
      </c>
      <c r="C88" s="795"/>
      <c r="D88" s="795"/>
      <c r="E88" s="795"/>
      <c r="F88" s="795"/>
      <c r="G88" s="795"/>
      <c r="H88" s="926">
        <v>24</v>
      </c>
      <c r="I88" s="926"/>
      <c r="J88" s="926">
        <v>22</v>
      </c>
      <c r="K88" s="797"/>
      <c r="L88" s="801"/>
      <c r="M88" s="791"/>
    </row>
    <row r="89" spans="1:31" s="177" customFormat="1">
      <c r="A89" s="793"/>
      <c r="B89" s="795" t="s">
        <v>541</v>
      </c>
      <c r="C89" s="795"/>
      <c r="D89" s="795"/>
      <c r="E89" s="795"/>
      <c r="F89" s="795"/>
      <c r="G89" s="795"/>
      <c r="H89" s="926">
        <v>7766</v>
      </c>
      <c r="I89" s="926"/>
      <c r="J89" s="926">
        <v>7367</v>
      </c>
      <c r="K89" s="797"/>
      <c r="L89" s="801"/>
      <c r="M89" s="791"/>
    </row>
    <row r="90" spans="1:31" s="177" customFormat="1" ht="18.75" customHeight="1">
      <c r="A90" s="793"/>
      <c r="B90" s="811" t="s">
        <v>5</v>
      </c>
      <c r="C90" s="795"/>
      <c r="D90" s="795"/>
      <c r="E90" s="795"/>
      <c r="F90" s="795"/>
      <c r="G90" s="795"/>
      <c r="H90" s="844">
        <v>7790</v>
      </c>
      <c r="I90" s="926"/>
      <c r="J90" s="844">
        <v>7389</v>
      </c>
      <c r="K90" s="797"/>
      <c r="L90" s="801"/>
      <c r="M90" s="789"/>
    </row>
    <row r="91" spans="1:31" s="177" customFormat="1">
      <c r="A91" s="226"/>
      <c r="B91" s="945"/>
      <c r="C91" s="945"/>
      <c r="D91" s="945"/>
      <c r="E91" s="945"/>
      <c r="F91" s="945"/>
      <c r="G91" s="945"/>
      <c r="H91" s="977"/>
      <c r="I91" s="977"/>
      <c r="J91" s="977"/>
      <c r="L91" s="320"/>
    </row>
    <row r="92" spans="1:31" s="177" customFormat="1" ht="24" customHeight="1">
      <c r="A92" s="226" t="s">
        <v>473</v>
      </c>
      <c r="B92" s="1469" t="s">
        <v>752</v>
      </c>
      <c r="C92" s="1469"/>
      <c r="D92" s="1469"/>
      <c r="E92" s="1469"/>
      <c r="F92" s="1469"/>
      <c r="G92" s="1469"/>
      <c r="H92" s="1470"/>
      <c r="I92" s="1470"/>
      <c r="J92" s="1470"/>
      <c r="L92" s="320"/>
    </row>
    <row r="93" spans="1:31" s="177" customFormat="1" ht="12.75" hidden="1" customHeight="1">
      <c r="A93" s="226"/>
      <c r="B93" s="945"/>
      <c r="C93" s="945"/>
      <c r="D93" s="945"/>
      <c r="E93" s="945"/>
      <c r="F93" s="945"/>
      <c r="G93" s="945"/>
      <c r="H93" s="955">
        <v>2014</v>
      </c>
      <c r="I93" s="955"/>
      <c r="J93" s="955">
        <v>2013</v>
      </c>
      <c r="L93" s="320"/>
    </row>
    <row r="94" spans="1:31" s="808" customFormat="1" ht="12.75" customHeight="1">
      <c r="A94" s="809"/>
      <c r="B94" s="945"/>
      <c r="C94" s="945"/>
      <c r="D94" s="945"/>
      <c r="E94" s="945"/>
      <c r="F94" s="945"/>
      <c r="G94" s="945"/>
      <c r="H94" s="955"/>
      <c r="I94" s="955"/>
      <c r="J94" s="955"/>
      <c r="L94" s="810"/>
    </row>
    <row r="95" spans="1:31" s="808" customFormat="1" ht="49.5" customHeight="1">
      <c r="A95" s="809"/>
      <c r="B95" s="813"/>
      <c r="C95" s="812" t="s">
        <v>498</v>
      </c>
      <c r="D95" s="812"/>
      <c r="E95" s="812" t="s">
        <v>499</v>
      </c>
      <c r="F95" s="812"/>
      <c r="G95" s="812" t="s">
        <v>500</v>
      </c>
      <c r="H95" s="812"/>
      <c r="I95" s="812" t="s">
        <v>501</v>
      </c>
      <c r="J95" s="773"/>
      <c r="K95" s="812" t="s">
        <v>5</v>
      </c>
      <c r="L95" s="810"/>
    </row>
    <row r="96" spans="1:31" s="808" customFormat="1" ht="12.75" customHeight="1">
      <c r="A96" s="809"/>
      <c r="B96" s="813"/>
      <c r="C96" s="819">
        <v>2016</v>
      </c>
      <c r="D96" s="819"/>
      <c r="E96" s="819">
        <v>2016</v>
      </c>
      <c r="F96" s="819"/>
      <c r="G96" s="819">
        <v>2016</v>
      </c>
      <c r="H96" s="819"/>
      <c r="I96" s="819">
        <v>2016</v>
      </c>
      <c r="J96" s="773"/>
      <c r="K96" s="819">
        <v>2016</v>
      </c>
      <c r="L96" s="810"/>
    </row>
    <row r="97" spans="1:12" s="808" customFormat="1" ht="12.75" customHeight="1">
      <c r="A97" s="809"/>
      <c r="B97" s="813"/>
      <c r="C97" s="819" t="s">
        <v>6</v>
      </c>
      <c r="D97" s="819"/>
      <c r="E97" s="819" t="s">
        <v>6</v>
      </c>
      <c r="F97" s="819"/>
      <c r="G97" s="926" t="s">
        <v>6</v>
      </c>
      <c r="H97" s="926"/>
      <c r="I97" s="926" t="s">
        <v>6</v>
      </c>
      <c r="J97" s="773"/>
      <c r="K97" s="926" t="s">
        <v>6</v>
      </c>
      <c r="L97" s="810"/>
    </row>
    <row r="98" spans="1:12" s="808" customFormat="1" ht="12.75" customHeight="1">
      <c r="A98" s="809"/>
      <c r="B98" s="813"/>
      <c r="C98" s="817"/>
      <c r="D98" s="817"/>
      <c r="E98" s="817"/>
      <c r="F98" s="817"/>
      <c r="G98" s="815"/>
      <c r="H98" s="815"/>
      <c r="I98" s="815"/>
      <c r="J98" s="804"/>
      <c r="K98" s="316"/>
      <c r="L98" s="810"/>
    </row>
    <row r="99" spans="1:12" s="808" customFormat="1" ht="12.75" customHeight="1">
      <c r="A99" s="809"/>
      <c r="B99" s="813" t="s">
        <v>502</v>
      </c>
      <c r="C99" s="815">
        <v>2715</v>
      </c>
      <c r="D99" s="815"/>
      <c r="E99" s="815">
        <v>7156</v>
      </c>
      <c r="F99" s="815"/>
      <c r="G99" s="815">
        <v>535</v>
      </c>
      <c r="H99" s="815"/>
      <c r="I99" s="815">
        <v>240</v>
      </c>
      <c r="J99" s="804"/>
      <c r="K99" s="926">
        <v>10647</v>
      </c>
      <c r="L99" s="810"/>
    </row>
    <row r="100" spans="1:12" s="808" customFormat="1" ht="12.75" customHeight="1">
      <c r="A100" s="809"/>
      <c r="B100" s="813" t="s">
        <v>503</v>
      </c>
      <c r="C100" s="815">
        <v>-85</v>
      </c>
      <c r="D100" s="815"/>
      <c r="E100" s="815">
        <v>-2722</v>
      </c>
      <c r="F100" s="815"/>
      <c r="G100" s="818" t="s">
        <v>241</v>
      </c>
      <c r="H100" s="818"/>
      <c r="I100" s="818" t="s">
        <v>241</v>
      </c>
      <c r="J100" s="804"/>
      <c r="K100" s="926">
        <v>-2857</v>
      </c>
      <c r="L100" s="810"/>
    </row>
    <row r="101" spans="1:12" s="808" customFormat="1" ht="12.75" customHeight="1">
      <c r="A101" s="809"/>
      <c r="B101" s="811" t="s">
        <v>471</v>
      </c>
      <c r="C101" s="816">
        <v>2630</v>
      </c>
      <c r="D101" s="816"/>
      <c r="E101" s="816">
        <v>4384</v>
      </c>
      <c r="F101" s="816"/>
      <c r="G101" s="816">
        <v>535</v>
      </c>
      <c r="H101" s="816"/>
      <c r="I101" s="816">
        <v>240</v>
      </c>
      <c r="J101" s="411"/>
      <c r="K101" s="844">
        <v>7790</v>
      </c>
      <c r="L101" s="810"/>
    </row>
    <row r="102" spans="1:12" s="808" customFormat="1" ht="12.75" customHeight="1">
      <c r="A102" s="809"/>
      <c r="B102" s="811"/>
      <c r="C102" s="816"/>
      <c r="D102" s="816"/>
      <c r="E102" s="816"/>
      <c r="F102" s="816"/>
      <c r="G102" s="816"/>
      <c r="H102" s="816"/>
      <c r="I102" s="816"/>
      <c r="J102" s="411"/>
      <c r="K102" s="844"/>
      <c r="L102" s="810"/>
    </row>
    <row r="103" spans="1:12" s="808" customFormat="1" ht="41.25" customHeight="1">
      <c r="A103" s="809"/>
      <c r="B103" s="813"/>
      <c r="C103" s="812" t="s">
        <v>498</v>
      </c>
      <c r="D103" s="812"/>
      <c r="E103" s="812" t="s">
        <v>499</v>
      </c>
      <c r="F103" s="812"/>
      <c r="G103" s="812" t="s">
        <v>500</v>
      </c>
      <c r="H103" s="812"/>
      <c r="I103" s="812" t="s">
        <v>501</v>
      </c>
      <c r="J103" s="773"/>
      <c r="K103" s="812" t="s">
        <v>5</v>
      </c>
      <c r="L103" s="810"/>
    </row>
    <row r="104" spans="1:12" s="808" customFormat="1" ht="24" customHeight="1">
      <c r="A104" s="809"/>
      <c r="B104" s="813"/>
      <c r="C104" s="819">
        <v>2015</v>
      </c>
      <c r="D104" s="819"/>
      <c r="E104" s="819">
        <v>2015</v>
      </c>
      <c r="F104" s="819"/>
      <c r="G104" s="819">
        <v>2015</v>
      </c>
      <c r="H104" s="819"/>
      <c r="I104" s="819">
        <v>2015</v>
      </c>
      <c r="J104" s="773"/>
      <c r="K104" s="819">
        <v>2015</v>
      </c>
      <c r="L104" s="810"/>
    </row>
    <row r="105" spans="1:12" s="808" customFormat="1" ht="12.75" customHeight="1">
      <c r="A105" s="809"/>
      <c r="B105" s="813"/>
      <c r="C105" s="819" t="s">
        <v>6</v>
      </c>
      <c r="D105" s="819"/>
      <c r="E105" s="819" t="s">
        <v>6</v>
      </c>
      <c r="F105" s="819"/>
      <c r="G105" s="926" t="s">
        <v>6</v>
      </c>
      <c r="H105" s="926"/>
      <c r="I105" s="926" t="s">
        <v>6</v>
      </c>
      <c r="J105" s="773"/>
      <c r="K105" s="926" t="s">
        <v>6</v>
      </c>
      <c r="L105" s="810"/>
    </row>
    <row r="106" spans="1:12" s="808" customFormat="1" ht="12.75" customHeight="1">
      <c r="A106" s="809"/>
      <c r="B106" s="813"/>
      <c r="C106" s="817"/>
      <c r="D106" s="817"/>
      <c r="E106" s="817"/>
      <c r="F106" s="817"/>
      <c r="G106" s="815"/>
      <c r="H106" s="815"/>
      <c r="I106" s="815"/>
      <c r="J106" s="804"/>
      <c r="K106" s="316"/>
      <c r="L106" s="810"/>
    </row>
    <row r="107" spans="1:12" s="808" customFormat="1" ht="12.75" customHeight="1">
      <c r="A107" s="809"/>
      <c r="B107" s="813" t="s">
        <v>502</v>
      </c>
      <c r="C107" s="815">
        <v>2576</v>
      </c>
      <c r="D107" s="815"/>
      <c r="E107" s="815">
        <v>7074</v>
      </c>
      <c r="F107" s="815"/>
      <c r="G107" s="815">
        <v>465</v>
      </c>
      <c r="H107" s="815"/>
      <c r="I107" s="815">
        <v>210</v>
      </c>
      <c r="J107" s="804"/>
      <c r="K107" s="926">
        <v>10324</v>
      </c>
      <c r="L107" s="810"/>
    </row>
    <row r="108" spans="1:12" s="808" customFormat="1" ht="12.75" customHeight="1">
      <c r="A108" s="809"/>
      <c r="B108" s="813" t="s">
        <v>503</v>
      </c>
      <c r="C108" s="815">
        <v>-89</v>
      </c>
      <c r="D108" s="815"/>
      <c r="E108" s="815">
        <v>-2847</v>
      </c>
      <c r="F108" s="815"/>
      <c r="G108" s="818" t="s">
        <v>241</v>
      </c>
      <c r="H108" s="818"/>
      <c r="I108" s="818" t="s">
        <v>241</v>
      </c>
      <c r="J108" s="804"/>
      <c r="K108" s="926">
        <v>-2936</v>
      </c>
      <c r="L108" s="810"/>
    </row>
    <row r="109" spans="1:12" s="808" customFormat="1" ht="12.75" customHeight="1">
      <c r="A109" s="809"/>
      <c r="B109" s="811" t="s">
        <v>471</v>
      </c>
      <c r="C109" s="816">
        <v>2487</v>
      </c>
      <c r="D109" s="816"/>
      <c r="E109" s="816">
        <v>4227</v>
      </c>
      <c r="F109" s="816"/>
      <c r="G109" s="816">
        <v>465</v>
      </c>
      <c r="H109" s="816"/>
      <c r="I109" s="816">
        <v>210</v>
      </c>
      <c r="J109" s="411"/>
      <c r="K109" s="844">
        <v>7389</v>
      </c>
      <c r="L109" s="810"/>
    </row>
    <row r="110" spans="1:12" s="808" customFormat="1" ht="12.75" customHeight="1">
      <c r="A110" s="809"/>
      <c r="B110" s="945"/>
      <c r="C110" s="945"/>
      <c r="D110" s="945"/>
      <c r="E110" s="945"/>
      <c r="F110" s="945"/>
      <c r="G110" s="945"/>
      <c r="H110" s="955"/>
      <c r="I110" s="955"/>
      <c r="J110" s="955"/>
      <c r="K110" s="881"/>
      <c r="L110" s="810"/>
    </row>
    <row r="111" spans="1:12" s="808" customFormat="1" ht="53.45" customHeight="1">
      <c r="A111" s="809"/>
      <c r="B111" s="1471" t="s">
        <v>853</v>
      </c>
      <c r="C111" s="1472"/>
      <c r="D111" s="1472"/>
      <c r="E111" s="1472"/>
      <c r="F111" s="1472"/>
      <c r="G111" s="1472"/>
      <c r="H111" s="1472"/>
      <c r="I111" s="1472"/>
      <c r="J111" s="1472"/>
      <c r="K111" s="881"/>
      <c r="L111" s="810"/>
    </row>
    <row r="112" spans="1:12" s="808" customFormat="1" ht="12.75" customHeight="1">
      <c r="A112" s="809"/>
      <c r="B112" s="945"/>
      <c r="C112" s="945"/>
      <c r="D112" s="945"/>
      <c r="E112" s="945"/>
      <c r="F112" s="945"/>
      <c r="G112" s="945"/>
      <c r="H112" s="955"/>
      <c r="I112" s="955"/>
      <c r="J112" s="955"/>
      <c r="L112" s="810"/>
    </row>
    <row r="113" spans="1:12" s="808" customFormat="1" ht="12.75" customHeight="1">
      <c r="A113" s="821" t="s">
        <v>478</v>
      </c>
      <c r="B113" s="1454" t="s">
        <v>474</v>
      </c>
      <c r="C113" s="1454"/>
      <c r="D113" s="1454"/>
      <c r="E113" s="1454"/>
      <c r="F113" s="1454"/>
      <c r="G113" s="1454"/>
      <c r="H113" s="1466"/>
      <c r="I113" s="1466"/>
      <c r="J113" s="1466"/>
      <c r="L113" s="810"/>
    </row>
    <row r="114" spans="1:12" s="820" customFormat="1" ht="12.75" customHeight="1">
      <c r="A114" s="821"/>
      <c r="B114" s="945"/>
      <c r="C114" s="945"/>
      <c r="D114" s="945"/>
      <c r="E114" s="945"/>
      <c r="F114" s="945"/>
      <c r="G114" s="945"/>
      <c r="H114" s="822">
        <v>2016</v>
      </c>
      <c r="I114" s="993"/>
      <c r="J114" s="822">
        <v>2015</v>
      </c>
      <c r="L114" s="823"/>
    </row>
    <row r="115" spans="1:12" s="177" customFormat="1">
      <c r="A115" s="226"/>
      <c r="B115" s="945"/>
      <c r="C115" s="945"/>
      <c r="D115" s="945"/>
      <c r="E115" s="945"/>
      <c r="F115" s="945"/>
      <c r="G115" s="945"/>
      <c r="H115" s="328" t="s">
        <v>6</v>
      </c>
      <c r="I115" s="328"/>
      <c r="J115" s="328" t="s">
        <v>6</v>
      </c>
      <c r="L115" s="320"/>
    </row>
    <row r="116" spans="1:12" s="177" customFormat="1">
      <c r="A116" s="226"/>
      <c r="B116" s="945" t="s">
        <v>475</v>
      </c>
      <c r="C116" s="945"/>
      <c r="D116" s="945"/>
      <c r="E116" s="945"/>
      <c r="F116" s="945"/>
      <c r="G116" s="945"/>
      <c r="H116" s="926">
        <v>194</v>
      </c>
      <c r="I116" s="926"/>
      <c r="J116" s="926">
        <v>209</v>
      </c>
      <c r="L116" s="320"/>
    </row>
    <row r="117" spans="1:12" s="177" customFormat="1">
      <c r="A117" s="226"/>
      <c r="B117" s="945" t="s">
        <v>476</v>
      </c>
      <c r="C117" s="945"/>
      <c r="D117" s="945"/>
      <c r="E117" s="945"/>
      <c r="F117" s="945"/>
      <c r="G117" s="945"/>
      <c r="H117" s="926">
        <v>212</v>
      </c>
      <c r="I117" s="926"/>
      <c r="J117" s="926">
        <v>256</v>
      </c>
      <c r="L117" s="320"/>
    </row>
    <row r="118" spans="1:12" s="177" customFormat="1">
      <c r="A118" s="226"/>
      <c r="B118" s="945" t="s">
        <v>477</v>
      </c>
      <c r="C118" s="945"/>
      <c r="D118" s="945"/>
      <c r="E118" s="945"/>
      <c r="F118" s="945"/>
      <c r="G118" s="945"/>
      <c r="H118" s="926">
        <v>598</v>
      </c>
      <c r="I118" s="926"/>
      <c r="J118" s="926">
        <v>-69</v>
      </c>
      <c r="L118" s="320"/>
    </row>
    <row r="119" spans="1:12" s="177" customFormat="1">
      <c r="A119" s="226"/>
      <c r="B119" s="831" t="s">
        <v>398</v>
      </c>
      <c r="C119" s="831"/>
      <c r="D119" s="831"/>
      <c r="E119" s="831"/>
      <c r="F119" s="831"/>
      <c r="G119" s="831"/>
      <c r="H119" s="844">
        <v>1004</v>
      </c>
      <c r="I119" s="844"/>
      <c r="J119" s="844">
        <v>396</v>
      </c>
      <c r="L119" s="320"/>
    </row>
    <row r="120" spans="1:12" s="177" customFormat="1" ht="8.4499999999999993" customHeight="1">
      <c r="A120" s="226"/>
      <c r="B120" s="945"/>
      <c r="C120" s="945"/>
      <c r="D120" s="945"/>
      <c r="E120" s="945"/>
      <c r="F120" s="945"/>
      <c r="G120" s="945"/>
      <c r="H120" s="977"/>
      <c r="I120" s="977"/>
      <c r="J120" s="977"/>
      <c r="L120" s="320"/>
    </row>
    <row r="121" spans="1:12" s="177" customFormat="1" ht="12.75" customHeight="1">
      <c r="A121" s="824" t="s">
        <v>485</v>
      </c>
      <c r="B121" s="1454" t="s">
        <v>486</v>
      </c>
      <c r="C121" s="1454"/>
      <c r="D121" s="1454"/>
      <c r="E121" s="1454"/>
      <c r="F121" s="1454"/>
      <c r="G121" s="1454"/>
      <c r="H121" s="1455"/>
      <c r="I121" s="1455"/>
      <c r="J121" s="1455"/>
      <c r="L121" s="320"/>
    </row>
    <row r="122" spans="1:12" s="177" customFormat="1">
      <c r="A122" s="226"/>
      <c r="B122" s="945"/>
      <c r="C122" s="945"/>
      <c r="D122" s="945"/>
      <c r="E122" s="945"/>
      <c r="F122" s="945"/>
      <c r="G122" s="945"/>
      <c r="H122" s="955">
        <v>2016</v>
      </c>
      <c r="I122" s="955"/>
      <c r="J122" s="843">
        <v>2015</v>
      </c>
      <c r="L122" s="320"/>
    </row>
    <row r="123" spans="1:12" s="334" customFormat="1" ht="14.25" customHeight="1">
      <c r="A123" s="226"/>
      <c r="B123" s="945"/>
      <c r="C123" s="945"/>
      <c r="D123" s="945"/>
      <c r="E123" s="945"/>
      <c r="F123" s="945"/>
      <c r="G123" s="945"/>
      <c r="H123" s="333" t="s">
        <v>6</v>
      </c>
      <c r="I123" s="333"/>
      <c r="J123" s="328" t="s">
        <v>6</v>
      </c>
      <c r="L123" s="335"/>
    </row>
    <row r="124" spans="1:12" s="177" customFormat="1">
      <c r="A124" s="226"/>
      <c r="B124" s="832" t="s">
        <v>479</v>
      </c>
      <c r="C124" s="945"/>
      <c r="D124" s="945"/>
      <c r="E124" s="945"/>
      <c r="F124" s="945"/>
      <c r="G124" s="945"/>
      <c r="H124" s="928">
        <v>2935</v>
      </c>
      <c r="I124" s="928"/>
      <c r="J124" s="928">
        <v>2819</v>
      </c>
      <c r="L124" s="320"/>
    </row>
    <row r="125" spans="1:12" s="177" customFormat="1">
      <c r="A125" s="226"/>
      <c r="B125" s="945" t="s">
        <v>480</v>
      </c>
      <c r="C125" s="945"/>
      <c r="D125" s="945"/>
      <c r="E125" s="945"/>
      <c r="F125" s="945"/>
      <c r="G125" s="945"/>
      <c r="H125" s="851">
        <v>602</v>
      </c>
      <c r="I125" s="851"/>
      <c r="J125" s="851">
        <v>670</v>
      </c>
      <c r="L125" s="320"/>
    </row>
    <row r="126" spans="1:12" s="177" customFormat="1">
      <c r="A126" s="226"/>
      <c r="B126" s="945" t="s">
        <v>481</v>
      </c>
      <c r="C126" s="945"/>
      <c r="D126" s="945"/>
      <c r="E126" s="945"/>
      <c r="F126" s="945"/>
      <c r="G126" s="945"/>
      <c r="H126" s="851">
        <v>57</v>
      </c>
      <c r="I126" s="851"/>
      <c r="J126" s="851">
        <v>60</v>
      </c>
      <c r="L126" s="320"/>
    </row>
    <row r="127" spans="1:12" s="177" customFormat="1">
      <c r="A127" s="226"/>
      <c r="B127" s="1262" t="s">
        <v>801</v>
      </c>
      <c r="C127" s="945"/>
      <c r="D127" s="945"/>
      <c r="E127" s="945"/>
      <c r="F127" s="945"/>
      <c r="G127" s="945"/>
      <c r="H127" s="330">
        <v>0</v>
      </c>
      <c r="I127" s="330"/>
      <c r="J127" s="330">
        <v>0</v>
      </c>
      <c r="L127" s="320"/>
    </row>
    <row r="128" spans="1:12" s="177" customFormat="1" ht="13.5" customHeight="1">
      <c r="A128" s="226"/>
      <c r="B128" s="945" t="s">
        <v>482</v>
      </c>
      <c r="C128" s="945"/>
      <c r="D128" s="945"/>
      <c r="E128" s="945"/>
      <c r="F128" s="945"/>
      <c r="G128" s="945"/>
      <c r="H128" s="926">
        <v>-804</v>
      </c>
      <c r="I128" s="926"/>
      <c r="J128" s="926">
        <v>-922</v>
      </c>
      <c r="L128" s="320"/>
    </row>
    <row r="129" spans="1:14" s="177" customFormat="1" ht="11.25" customHeight="1">
      <c r="A129" s="226"/>
      <c r="B129" s="945" t="s">
        <v>706</v>
      </c>
      <c r="C129" s="945"/>
      <c r="D129" s="945"/>
      <c r="E129" s="945"/>
      <c r="F129" s="945"/>
      <c r="G129" s="945"/>
      <c r="H129" s="926">
        <v>89</v>
      </c>
      <c r="I129" s="926"/>
      <c r="J129" s="926">
        <v>94</v>
      </c>
      <c r="L129" s="320"/>
      <c r="N129" s="320"/>
    </row>
    <row r="130" spans="1:14" s="177" customFormat="1">
      <c r="A130" s="226"/>
      <c r="B130" s="832" t="s">
        <v>483</v>
      </c>
      <c r="C130" s="945"/>
      <c r="D130" s="945"/>
      <c r="E130" s="945"/>
      <c r="F130" s="945"/>
      <c r="G130" s="945"/>
      <c r="H130" s="928">
        <v>2880</v>
      </c>
      <c r="I130" s="928"/>
      <c r="J130" s="928">
        <v>2722</v>
      </c>
      <c r="L130" s="320"/>
      <c r="N130" s="320"/>
    </row>
    <row r="131" spans="1:14" s="177" customFormat="1">
      <c r="A131" s="226"/>
      <c r="B131" s="945" t="s">
        <v>707</v>
      </c>
      <c r="C131" s="945"/>
      <c r="D131" s="945"/>
      <c r="E131" s="945"/>
      <c r="F131" s="945"/>
      <c r="G131" s="945"/>
      <c r="H131" s="926">
        <v>-23</v>
      </c>
      <c r="I131" s="851"/>
      <c r="J131" s="851">
        <v>214</v>
      </c>
      <c r="L131" s="320"/>
    </row>
    <row r="132" spans="1:14" s="177" customFormat="1">
      <c r="A132" s="226"/>
      <c r="B132" s="831" t="s">
        <v>484</v>
      </c>
      <c r="C132" s="831"/>
      <c r="D132" s="831"/>
      <c r="E132" s="831"/>
      <c r="F132" s="831"/>
      <c r="G132" s="831"/>
      <c r="H132" s="848">
        <v>2857</v>
      </c>
      <c r="I132" s="848"/>
      <c r="J132" s="848">
        <v>2936</v>
      </c>
      <c r="L132" s="320"/>
    </row>
    <row r="133" spans="1:14" s="177" customFormat="1" ht="8.4499999999999993" customHeight="1">
      <c r="A133" s="226"/>
      <c r="B133" s="1479"/>
      <c r="C133" s="1480"/>
      <c r="D133" s="1480"/>
      <c r="E133" s="1480"/>
      <c r="F133" s="1480"/>
      <c r="G133" s="1480"/>
      <c r="H133" s="1480"/>
      <c r="I133" s="1480"/>
      <c r="J133" s="1480"/>
      <c r="L133" s="320"/>
    </row>
    <row r="134" spans="1:14" s="177" customFormat="1" ht="14.25" customHeight="1">
      <c r="A134" s="226" t="s">
        <v>492</v>
      </c>
      <c r="B134" s="1454" t="s">
        <v>713</v>
      </c>
      <c r="C134" s="1454"/>
      <c r="D134" s="1454"/>
      <c r="E134" s="1454"/>
      <c r="F134" s="1454"/>
      <c r="G134" s="1454"/>
      <c r="H134" s="1455"/>
      <c r="I134" s="1455"/>
      <c r="J134" s="1455"/>
      <c r="L134" s="320"/>
    </row>
    <row r="135" spans="1:14" s="177" customFormat="1">
      <c r="A135" s="226"/>
      <c r="B135" s="945"/>
      <c r="C135" s="945"/>
      <c r="D135" s="945"/>
      <c r="E135" s="945"/>
      <c r="F135" s="945"/>
      <c r="G135" s="945"/>
      <c r="H135" s="955">
        <v>2016</v>
      </c>
      <c r="I135" s="955"/>
      <c r="J135" s="843">
        <v>2015</v>
      </c>
      <c r="L135" s="320"/>
    </row>
    <row r="136" spans="1:14" s="177" customFormat="1">
      <c r="A136" s="226"/>
      <c r="B136" s="945"/>
      <c r="C136" s="945"/>
      <c r="D136" s="945"/>
      <c r="E136" s="945"/>
      <c r="F136" s="945"/>
      <c r="G136" s="945"/>
      <c r="H136" s="328" t="s">
        <v>6</v>
      </c>
      <c r="I136" s="328"/>
      <c r="J136" s="328" t="s">
        <v>6</v>
      </c>
      <c r="L136" s="320"/>
    </row>
    <row r="137" spans="1:14" s="177" customFormat="1">
      <c r="A137" s="226"/>
      <c r="B137" s="832" t="s">
        <v>487</v>
      </c>
      <c r="C137" s="832"/>
      <c r="D137" s="832"/>
      <c r="E137" s="832"/>
      <c r="F137" s="832"/>
      <c r="G137" s="832"/>
      <c r="H137" s="928">
        <v>10324</v>
      </c>
      <c r="I137" s="928"/>
      <c r="J137" s="928">
        <v>10482</v>
      </c>
      <c r="L137" s="320"/>
    </row>
    <row r="138" spans="1:14" s="177" customFormat="1">
      <c r="A138" s="226"/>
      <c r="B138" s="945" t="s">
        <v>488</v>
      </c>
      <c r="C138" s="945"/>
      <c r="D138" s="945"/>
      <c r="E138" s="945"/>
      <c r="F138" s="945"/>
      <c r="G138" s="945"/>
      <c r="H138" s="926">
        <v>192</v>
      </c>
      <c r="I138" s="926"/>
      <c r="J138" s="926">
        <v>207</v>
      </c>
      <c r="L138" s="320"/>
    </row>
    <row r="139" spans="1:14" s="177" customFormat="1">
      <c r="A139" s="226"/>
      <c r="B139" s="945" t="s">
        <v>476</v>
      </c>
      <c r="C139" s="945"/>
      <c r="D139" s="945"/>
      <c r="E139" s="945"/>
      <c r="F139" s="945"/>
      <c r="G139" s="945"/>
      <c r="H139" s="926">
        <v>299</v>
      </c>
      <c r="I139" s="926"/>
      <c r="J139" s="926">
        <v>352</v>
      </c>
      <c r="L139" s="320"/>
    </row>
    <row r="140" spans="1:14" s="177" customFormat="1">
      <c r="A140" s="226"/>
      <c r="B140" s="945" t="s">
        <v>481</v>
      </c>
      <c r="C140" s="945"/>
      <c r="D140" s="945"/>
      <c r="E140" s="945"/>
      <c r="F140" s="945"/>
      <c r="G140" s="945"/>
      <c r="H140" s="926">
        <v>57</v>
      </c>
      <c r="I140" s="926"/>
      <c r="J140" s="926">
        <v>60</v>
      </c>
      <c r="L140" s="320"/>
    </row>
    <row r="141" spans="1:14" s="177" customFormat="1">
      <c r="A141" s="226"/>
      <c r="B141" s="945" t="s">
        <v>482</v>
      </c>
      <c r="C141" s="945"/>
      <c r="D141" s="945"/>
      <c r="E141" s="945"/>
      <c r="F141" s="945"/>
      <c r="G141" s="945"/>
      <c r="H141" s="926">
        <v>-804</v>
      </c>
      <c r="I141" s="926"/>
      <c r="J141" s="926">
        <v>-922</v>
      </c>
      <c r="L141" s="320"/>
    </row>
    <row r="142" spans="1:14" s="177" customFormat="1" ht="10.5" customHeight="1">
      <c r="A142" s="226"/>
      <c r="B142" s="832" t="s">
        <v>489</v>
      </c>
      <c r="C142" s="945"/>
      <c r="D142" s="945"/>
      <c r="E142" s="945"/>
      <c r="F142" s="945"/>
      <c r="G142" s="945"/>
      <c r="H142" s="928">
        <v>10068</v>
      </c>
      <c r="I142" s="926"/>
      <c r="J142" s="928">
        <v>10180</v>
      </c>
      <c r="L142" s="320"/>
    </row>
    <row r="143" spans="1:14" s="177" customFormat="1">
      <c r="A143" s="226"/>
      <c r="B143" s="945" t="s">
        <v>490</v>
      </c>
      <c r="C143" s="945"/>
      <c r="D143" s="945"/>
      <c r="E143" s="945"/>
      <c r="F143" s="945"/>
      <c r="G143" s="945"/>
      <c r="H143" s="926">
        <v>579</v>
      </c>
      <c r="I143" s="926"/>
      <c r="J143" s="926">
        <v>145</v>
      </c>
      <c r="L143" s="320"/>
    </row>
    <row r="144" spans="1:14" s="177" customFormat="1">
      <c r="A144" s="226"/>
      <c r="B144" s="831" t="s">
        <v>491</v>
      </c>
      <c r="C144" s="945"/>
      <c r="D144" s="945"/>
      <c r="E144" s="945"/>
      <c r="F144" s="945"/>
      <c r="G144" s="945"/>
      <c r="H144" s="844">
        <v>10647</v>
      </c>
      <c r="I144" s="926"/>
      <c r="J144" s="844">
        <v>10324</v>
      </c>
      <c r="L144" s="320"/>
    </row>
    <row r="145" spans="1:12" s="828" customFormat="1">
      <c r="A145" s="829"/>
      <c r="B145" s="831"/>
      <c r="C145" s="945"/>
      <c r="D145" s="945"/>
      <c r="E145" s="945"/>
      <c r="F145" s="945"/>
      <c r="G145" s="945"/>
      <c r="H145" s="926"/>
      <c r="I145" s="926"/>
      <c r="J145" s="926"/>
      <c r="L145" s="830"/>
    </row>
    <row r="146" spans="1:12" s="177" customFormat="1" ht="12.75" customHeight="1">
      <c r="A146" s="833" t="s">
        <v>493</v>
      </c>
      <c r="B146" s="1454" t="s">
        <v>712</v>
      </c>
      <c r="C146" s="1454"/>
      <c r="D146" s="1454"/>
      <c r="E146" s="1454"/>
      <c r="F146" s="1454"/>
      <c r="G146" s="1454"/>
      <c r="H146" s="1473"/>
      <c r="I146" s="1473"/>
      <c r="J146" s="1473"/>
      <c r="L146" s="320"/>
    </row>
    <row r="147" spans="1:12" s="177" customFormat="1" ht="12.75" customHeight="1">
      <c r="A147" s="226"/>
      <c r="B147" s="945"/>
      <c r="C147" s="945"/>
      <c r="D147" s="945"/>
      <c r="E147" s="945"/>
      <c r="F147" s="945"/>
      <c r="G147" s="945"/>
      <c r="H147" s="955">
        <v>2016</v>
      </c>
      <c r="I147" s="955"/>
      <c r="J147" s="843">
        <v>2015</v>
      </c>
      <c r="L147" s="320"/>
    </row>
    <row r="148" spans="1:12" s="177" customFormat="1">
      <c r="A148" s="226"/>
      <c r="B148" s="945"/>
      <c r="C148" s="945"/>
      <c r="D148" s="945"/>
      <c r="E148" s="945"/>
      <c r="F148" s="945"/>
      <c r="G148" s="945"/>
      <c r="H148" s="328" t="s">
        <v>6</v>
      </c>
      <c r="I148" s="328"/>
      <c r="J148" s="328" t="s">
        <v>6</v>
      </c>
      <c r="L148" s="320"/>
    </row>
    <row r="149" spans="1:12" s="177" customFormat="1">
      <c r="A149" s="226"/>
      <c r="B149" s="945" t="s">
        <v>708</v>
      </c>
      <c r="C149" s="945"/>
      <c r="D149" s="945"/>
      <c r="E149" s="945"/>
      <c r="F149" s="945"/>
      <c r="G149" s="945"/>
      <c r="H149" s="926" t="s">
        <v>774</v>
      </c>
      <c r="I149" s="926"/>
      <c r="J149" s="834">
        <v>29</v>
      </c>
      <c r="L149" s="320"/>
    </row>
    <row r="150" spans="1:12" s="177" customFormat="1" ht="12.75" customHeight="1">
      <c r="A150" s="226"/>
      <c r="B150" s="945" t="s">
        <v>709</v>
      </c>
      <c r="C150" s="945"/>
      <c r="D150" s="945"/>
      <c r="E150" s="945"/>
      <c r="F150" s="945"/>
      <c r="G150" s="945"/>
      <c r="H150" s="926">
        <v>586</v>
      </c>
      <c r="I150" s="926"/>
      <c r="J150" s="926">
        <v>195</v>
      </c>
      <c r="L150" s="320"/>
    </row>
    <row r="151" spans="1:12" s="177" customFormat="1">
      <c r="A151" s="226"/>
      <c r="B151" s="945" t="s">
        <v>710</v>
      </c>
      <c r="C151" s="945"/>
      <c r="D151" s="945"/>
      <c r="E151" s="945"/>
      <c r="F151" s="945"/>
      <c r="G151" s="945"/>
      <c r="H151" s="926">
        <v>-11</v>
      </c>
      <c r="I151" s="926"/>
      <c r="J151" s="926">
        <v>-79</v>
      </c>
      <c r="L151" s="320"/>
    </row>
    <row r="152" spans="1:12" s="177" customFormat="1" ht="12.75" customHeight="1">
      <c r="A152" s="226"/>
      <c r="B152" s="945" t="s">
        <v>707</v>
      </c>
      <c r="C152" s="945"/>
      <c r="D152" s="831"/>
      <c r="E152" s="831"/>
      <c r="F152" s="831"/>
      <c r="G152" s="831"/>
      <c r="H152" s="926">
        <v>23</v>
      </c>
      <c r="I152" s="926"/>
      <c r="J152" s="926">
        <v>-214</v>
      </c>
      <c r="L152" s="320"/>
    </row>
    <row r="153" spans="1:12" s="177" customFormat="1">
      <c r="A153" s="226"/>
      <c r="B153" s="1475" t="s">
        <v>711</v>
      </c>
      <c r="C153" s="1475"/>
      <c r="D153" s="945"/>
      <c r="E153" s="945"/>
      <c r="F153" s="945"/>
      <c r="G153" s="945"/>
      <c r="H153" s="844">
        <v>598</v>
      </c>
      <c r="I153" s="844"/>
      <c r="J153" s="844">
        <v>-69</v>
      </c>
      <c r="L153" s="320"/>
    </row>
    <row r="154" spans="1:12" s="177" customFormat="1" ht="4.7" customHeight="1">
      <c r="A154" s="226"/>
      <c r="B154" s="945"/>
      <c r="C154" s="945"/>
      <c r="D154" s="945"/>
      <c r="E154" s="945"/>
      <c r="F154" s="945"/>
      <c r="G154" s="945"/>
      <c r="H154" s="851"/>
      <c r="I154" s="851"/>
      <c r="J154" s="851"/>
      <c r="L154" s="320"/>
    </row>
    <row r="155" spans="1:12" s="177" customFormat="1">
      <c r="A155" s="841" t="s">
        <v>495</v>
      </c>
      <c r="B155" s="1474" t="s">
        <v>497</v>
      </c>
      <c r="C155" s="1474"/>
      <c r="D155" s="1474"/>
      <c r="E155" s="1474"/>
      <c r="F155" s="1474"/>
      <c r="G155" s="1474"/>
      <c r="H155" s="1474"/>
      <c r="I155" s="1474"/>
      <c r="J155" s="1474"/>
      <c r="L155" s="320"/>
    </row>
    <row r="156" spans="1:12" s="177" customFormat="1" ht="12.2" customHeight="1">
      <c r="A156" s="226"/>
      <c r="B156" s="945"/>
      <c r="C156" s="881"/>
      <c r="D156" s="955"/>
      <c r="E156" s="955">
        <v>2016</v>
      </c>
      <c r="F156" s="881"/>
      <c r="G156" s="843">
        <v>2015</v>
      </c>
      <c r="H156" s="843">
        <v>2014</v>
      </c>
      <c r="I156" s="843">
        <v>2013</v>
      </c>
      <c r="J156" s="843">
        <v>2012</v>
      </c>
      <c r="L156" s="838"/>
    </row>
    <row r="157" spans="1:12" s="177" customFormat="1" ht="13.7" customHeight="1">
      <c r="A157" s="226"/>
      <c r="B157" s="945"/>
      <c r="C157" s="881"/>
      <c r="D157" s="839"/>
      <c r="E157" s="839" t="s">
        <v>6</v>
      </c>
      <c r="F157" s="881"/>
      <c r="G157" s="839" t="s">
        <v>6</v>
      </c>
      <c r="H157" s="839" t="s">
        <v>6</v>
      </c>
      <c r="I157" s="839" t="s">
        <v>6</v>
      </c>
      <c r="J157" s="839" t="s">
        <v>6</v>
      </c>
      <c r="L157" s="838"/>
    </row>
    <row r="158" spans="1:12" s="177" customFormat="1" ht="13.7" customHeight="1">
      <c r="A158" s="226"/>
      <c r="B158" s="836" t="s">
        <v>469</v>
      </c>
      <c r="C158" s="881"/>
      <c r="D158" s="926"/>
      <c r="E158" s="926">
        <v>10647</v>
      </c>
      <c r="F158" s="881"/>
      <c r="G158" s="926">
        <v>10324</v>
      </c>
      <c r="H158" s="926">
        <v>10483</v>
      </c>
      <c r="I158" s="926">
        <v>10333</v>
      </c>
      <c r="J158" s="926">
        <v>10928</v>
      </c>
      <c r="L158" s="320"/>
    </row>
    <row r="159" spans="1:12" s="177" customFormat="1" ht="12.2" customHeight="1">
      <c r="A159" s="226"/>
      <c r="B159" s="836" t="s">
        <v>505</v>
      </c>
      <c r="C159" s="881"/>
      <c r="D159" s="926"/>
      <c r="E159" s="926">
        <v>-2857</v>
      </c>
      <c r="F159" s="881"/>
      <c r="G159" s="926">
        <v>-2936</v>
      </c>
      <c r="H159" s="926">
        <v>-2820</v>
      </c>
      <c r="I159" s="926">
        <v>-2594</v>
      </c>
      <c r="J159" s="926">
        <v>-2286</v>
      </c>
      <c r="L159" s="320"/>
    </row>
    <row r="160" spans="1:12" s="177" customFormat="1">
      <c r="A160" s="226"/>
      <c r="B160" s="835" t="s">
        <v>506</v>
      </c>
      <c r="C160" s="881"/>
      <c r="D160" s="844"/>
      <c r="E160" s="844">
        <v>7790</v>
      </c>
      <c r="F160" s="884"/>
      <c r="G160" s="844">
        <v>7389</v>
      </c>
      <c r="H160" s="844">
        <v>7663</v>
      </c>
      <c r="I160" s="844">
        <v>7739</v>
      </c>
      <c r="J160" s="844">
        <v>8642</v>
      </c>
      <c r="L160" s="320"/>
    </row>
    <row r="161" spans="1:16" s="177" customFormat="1">
      <c r="A161" s="226"/>
      <c r="B161" s="837"/>
      <c r="C161" s="716"/>
      <c r="D161" s="945"/>
      <c r="E161" s="945"/>
      <c r="F161" s="945"/>
      <c r="G161" s="945"/>
      <c r="H161" s="926"/>
      <c r="I161" s="926"/>
      <c r="J161" s="926"/>
      <c r="L161" s="320"/>
    </row>
    <row r="162" spans="1:16" s="177" customFormat="1">
      <c r="A162" s="226"/>
      <c r="B162" s="945"/>
      <c r="C162" s="945"/>
      <c r="D162" s="945"/>
      <c r="E162" s="945"/>
      <c r="F162" s="945"/>
      <c r="G162" s="945"/>
      <c r="H162" s="977"/>
      <c r="I162" s="977"/>
      <c r="J162" s="977"/>
      <c r="L162" s="320"/>
    </row>
    <row r="163" spans="1:16">
      <c r="A163" s="226" t="s">
        <v>496</v>
      </c>
      <c r="B163" s="1476" t="s">
        <v>854</v>
      </c>
      <c r="C163" s="1477"/>
      <c r="D163" s="1477"/>
      <c r="E163" s="1477"/>
      <c r="F163" s="1477"/>
      <c r="G163" s="1477"/>
      <c r="H163" s="1477"/>
      <c r="I163" s="977"/>
      <c r="J163" s="977"/>
    </row>
    <row r="164" spans="1:16" s="842" customFormat="1" ht="4.5" customHeight="1">
      <c r="A164" s="841"/>
      <c r="B164" s="1366"/>
      <c r="C164" s="1284"/>
      <c r="D164" s="1284"/>
      <c r="E164" s="1284"/>
      <c r="F164" s="1284"/>
      <c r="G164" s="1284"/>
      <c r="H164" s="1284"/>
      <c r="I164" s="1283"/>
      <c r="J164" s="1283"/>
    </row>
    <row r="165" spans="1:16">
      <c r="A165" s="226"/>
      <c r="B165" s="1280" t="s">
        <v>855</v>
      </c>
      <c r="C165" s="945"/>
      <c r="D165" s="945"/>
      <c r="E165" s="945"/>
      <c r="F165" s="945"/>
      <c r="G165" s="945"/>
      <c r="H165" s="955"/>
      <c r="I165" s="955"/>
      <c r="J165" s="843"/>
      <c r="K165" s="842"/>
      <c r="L165" s="842"/>
    </row>
    <row r="166" spans="1:16" ht="45">
      <c r="A166" s="226"/>
      <c r="B166" s="849"/>
      <c r="C166" s="945"/>
      <c r="D166" s="945"/>
      <c r="E166" s="949" t="s">
        <v>714</v>
      </c>
      <c r="F166" s="853"/>
      <c r="G166" s="850"/>
      <c r="H166" s="949" t="s">
        <v>715</v>
      </c>
      <c r="I166" s="328"/>
      <c r="J166" s="328"/>
      <c r="K166" s="842"/>
      <c r="L166" s="842"/>
    </row>
    <row r="167" spans="1:16" ht="12.75" customHeight="1">
      <c r="A167" s="226"/>
      <c r="B167" s="849" t="s">
        <v>494</v>
      </c>
      <c r="C167" s="945"/>
      <c r="D167" s="945"/>
      <c r="E167" s="852">
        <v>3</v>
      </c>
      <c r="F167" s="852"/>
      <c r="G167" s="852"/>
      <c r="H167" s="852">
        <v>1</v>
      </c>
      <c r="I167" s="977"/>
      <c r="J167" s="977"/>
      <c r="K167" s="842"/>
      <c r="L167" s="842"/>
    </row>
    <row r="168" spans="1:16">
      <c r="A168" s="226"/>
      <c r="B168" s="849" t="s">
        <v>716</v>
      </c>
      <c r="C168" s="945"/>
      <c r="D168" s="945"/>
      <c r="E168" s="851">
        <v>9753</v>
      </c>
      <c r="F168" s="851"/>
      <c r="G168" s="851"/>
      <c r="H168" s="851">
        <v>11556</v>
      </c>
      <c r="I168" s="851"/>
      <c r="J168" s="851"/>
      <c r="K168" s="842"/>
      <c r="L168" s="842"/>
    </row>
    <row r="169" spans="1:16">
      <c r="A169" s="226"/>
      <c r="B169" s="849" t="s">
        <v>717</v>
      </c>
      <c r="C169" s="945"/>
      <c r="D169" s="945"/>
      <c r="E169" s="851">
        <v>848</v>
      </c>
      <c r="F169" s="851"/>
      <c r="G169" s="926"/>
      <c r="H169" s="851">
        <v>954</v>
      </c>
      <c r="I169" s="851"/>
      <c r="J169" s="851"/>
      <c r="K169" s="842"/>
      <c r="L169" s="842"/>
    </row>
    <row r="170" spans="1:16">
      <c r="A170" s="226"/>
      <c r="B170" s="849" t="s">
        <v>718</v>
      </c>
      <c r="C170" s="945"/>
      <c r="D170" s="945"/>
      <c r="E170" s="856">
        <v>-8</v>
      </c>
      <c r="F170" s="856"/>
      <c r="G170" s="856"/>
      <c r="H170" s="856">
        <v>9</v>
      </c>
      <c r="I170" s="926"/>
      <c r="J170" s="926"/>
      <c r="K170" s="842"/>
      <c r="L170" s="842"/>
    </row>
    <row r="171" spans="1:16" s="177" customFormat="1">
      <c r="A171" s="226"/>
      <c r="B171" s="1478"/>
      <c r="C171" s="1478"/>
      <c r="D171" s="1478"/>
      <c r="E171" s="1478"/>
      <c r="F171" s="1478"/>
      <c r="G171" s="1478"/>
      <c r="H171" s="1478"/>
      <c r="I171" s="926"/>
      <c r="J171" s="926"/>
      <c r="K171" s="846"/>
      <c r="L171" s="847"/>
    </row>
    <row r="172" spans="1:16" s="177" customFormat="1">
      <c r="A172" s="226"/>
      <c r="B172" s="855" t="s">
        <v>719</v>
      </c>
      <c r="C172" s="945"/>
      <c r="D172" s="945"/>
      <c r="E172" s="1464"/>
      <c r="F172" s="1464"/>
      <c r="G172" s="1465"/>
      <c r="H172" s="1465"/>
      <c r="I172" s="926"/>
      <c r="J172" s="926"/>
      <c r="K172" s="846"/>
      <c r="L172" s="847"/>
    </row>
    <row r="173" spans="1:16" ht="33" customHeight="1">
      <c r="A173" s="226"/>
      <c r="B173" s="849"/>
      <c r="C173" s="945"/>
      <c r="D173" s="1457" t="s">
        <v>720</v>
      </c>
      <c r="E173" s="1458"/>
      <c r="F173" s="949"/>
      <c r="G173" s="1457" t="s">
        <v>721</v>
      </c>
      <c r="H173" s="1459"/>
      <c r="I173" s="848"/>
      <c r="J173" s="844"/>
      <c r="K173" s="842"/>
      <c r="L173" s="842"/>
    </row>
    <row r="174" spans="1:16" ht="31.7" customHeight="1">
      <c r="A174" s="226"/>
      <c r="B174" s="854" t="s">
        <v>722</v>
      </c>
      <c r="C174" s="994"/>
      <c r="D174" s="1488" t="s">
        <v>799</v>
      </c>
      <c r="E174" s="1489"/>
      <c r="F174" s="854"/>
      <c r="G174" s="1488" t="s">
        <v>798</v>
      </c>
      <c r="H174" s="1488"/>
      <c r="I174" s="977"/>
      <c r="J174" s="977"/>
      <c r="K174" s="842"/>
      <c r="L174" s="842"/>
    </row>
    <row r="175" spans="1:16">
      <c r="A175" s="331"/>
      <c r="B175" s="849" t="s">
        <v>716</v>
      </c>
      <c r="C175" s="945"/>
      <c r="D175" s="945"/>
      <c r="E175" s="851">
        <v>11026</v>
      </c>
      <c r="F175" s="851"/>
      <c r="G175" s="851"/>
      <c r="H175" s="851">
        <v>10071</v>
      </c>
      <c r="I175" s="946"/>
      <c r="J175" s="946"/>
      <c r="K175" s="846"/>
      <c r="L175" s="847"/>
      <c r="M175" s="177"/>
      <c r="N175" s="177"/>
      <c r="O175" s="177"/>
      <c r="P175" s="177"/>
    </row>
    <row r="176" spans="1:16">
      <c r="A176" s="226"/>
      <c r="B176" s="849" t="s">
        <v>717</v>
      </c>
      <c r="C176" s="945"/>
      <c r="D176" s="945"/>
      <c r="E176" s="851">
        <v>424</v>
      </c>
      <c r="F176" s="851"/>
      <c r="G176" s="926"/>
      <c r="H176" s="851">
        <v>530</v>
      </c>
      <c r="I176" s="881"/>
      <c r="J176" s="843"/>
      <c r="K176" s="846"/>
      <c r="L176" s="843"/>
    </row>
    <row r="177" spans="1:12">
      <c r="A177" s="226"/>
      <c r="B177" s="849" t="s">
        <v>718</v>
      </c>
      <c r="C177" s="945"/>
      <c r="D177" s="945"/>
      <c r="E177" s="856">
        <v>4</v>
      </c>
      <c r="F177" s="856"/>
      <c r="G177" s="856"/>
      <c r="H177" s="856">
        <v>-5</v>
      </c>
      <c r="I177" s="881"/>
      <c r="J177" s="332"/>
      <c r="K177" s="846"/>
      <c r="L177" s="332"/>
    </row>
    <row r="178" spans="1:12" ht="5.25" customHeight="1">
      <c r="A178" s="226"/>
      <c r="B178" s="946"/>
      <c r="C178" s="946"/>
      <c r="D178" s="946"/>
      <c r="E178" s="946"/>
      <c r="F178" s="946"/>
      <c r="G178" s="881"/>
      <c r="H178" s="946"/>
      <c r="I178" s="881"/>
      <c r="J178" s="946"/>
      <c r="K178" s="846"/>
      <c r="L178" s="717"/>
    </row>
    <row r="179" spans="1:12">
      <c r="A179" s="226"/>
      <c r="B179" s="1478"/>
      <c r="C179" s="1478"/>
      <c r="D179" s="1478"/>
      <c r="E179" s="1478"/>
      <c r="F179" s="1478"/>
      <c r="G179" s="1478"/>
      <c r="H179" s="1478"/>
      <c r="I179" s="881"/>
      <c r="J179" s="926"/>
      <c r="K179" s="846"/>
      <c r="L179" s="845"/>
    </row>
    <row r="180" spans="1:12">
      <c r="A180" s="226"/>
      <c r="B180" s="855" t="s">
        <v>723</v>
      </c>
      <c r="C180" s="945"/>
      <c r="D180" s="945"/>
      <c r="E180" s="1464"/>
      <c r="F180" s="1464"/>
      <c r="G180" s="1465"/>
      <c r="H180" s="1465"/>
      <c r="I180" s="881"/>
      <c r="J180" s="926"/>
      <c r="K180" s="846"/>
      <c r="L180" s="845"/>
    </row>
    <row r="181" spans="1:12" ht="21.75" customHeight="1">
      <c r="A181" s="226"/>
      <c r="B181" s="849"/>
      <c r="C181" s="945"/>
      <c r="D181" s="1457" t="s">
        <v>724</v>
      </c>
      <c r="E181" s="1457"/>
      <c r="F181" s="949"/>
      <c r="G181" s="1457" t="s">
        <v>725</v>
      </c>
      <c r="H181" s="1459"/>
      <c r="I181" s="881"/>
      <c r="J181" s="926"/>
      <c r="K181" s="846"/>
      <c r="L181" s="845"/>
    </row>
    <row r="182" spans="1:12">
      <c r="A182" s="226"/>
      <c r="B182" s="849" t="s">
        <v>726</v>
      </c>
      <c r="C182" s="945"/>
      <c r="D182" s="945"/>
      <c r="E182" s="852">
        <v>3.5</v>
      </c>
      <c r="F182" s="852"/>
      <c r="G182" s="851"/>
      <c r="H182" s="852">
        <v>1.5</v>
      </c>
      <c r="I182" s="881"/>
      <c r="J182" s="926"/>
      <c r="K182" s="846"/>
      <c r="L182" s="845"/>
    </row>
    <row r="183" spans="1:12" ht="18" customHeight="1">
      <c r="A183" s="826"/>
      <c r="B183" s="849" t="s">
        <v>716</v>
      </c>
      <c r="C183" s="945"/>
      <c r="D183" s="945"/>
      <c r="E183" s="851">
        <v>11026</v>
      </c>
      <c r="F183" s="851"/>
      <c r="G183" s="851"/>
      <c r="H183" s="851">
        <v>10177</v>
      </c>
      <c r="I183" s="976"/>
      <c r="J183" s="825"/>
      <c r="K183" s="827"/>
      <c r="L183" s="825"/>
    </row>
    <row r="184" spans="1:12">
      <c r="B184" s="849" t="s">
        <v>717</v>
      </c>
      <c r="C184" s="945"/>
      <c r="D184" s="945"/>
      <c r="E184" s="851">
        <v>424</v>
      </c>
      <c r="F184" s="851"/>
      <c r="G184" s="851"/>
      <c r="H184" s="851">
        <v>424</v>
      </c>
      <c r="I184" s="881"/>
      <c r="J184" s="881"/>
    </row>
    <row r="185" spans="1:12">
      <c r="B185" s="849" t="s">
        <v>718</v>
      </c>
      <c r="C185" s="945"/>
      <c r="D185" s="945"/>
      <c r="E185" s="856">
        <v>4</v>
      </c>
      <c r="F185" s="856"/>
      <c r="G185" s="856"/>
      <c r="H185" s="856">
        <v>-4</v>
      </c>
      <c r="I185" s="881"/>
      <c r="J185" s="881"/>
    </row>
    <row r="186" spans="1:12">
      <c r="B186" s="881"/>
      <c r="C186" s="881"/>
      <c r="D186" s="881"/>
      <c r="E186" s="881"/>
      <c r="F186" s="881"/>
      <c r="G186" s="881"/>
      <c r="H186" s="881"/>
      <c r="I186" s="881"/>
      <c r="J186" s="881"/>
    </row>
    <row r="187" spans="1:12">
      <c r="B187" s="855" t="s">
        <v>727</v>
      </c>
      <c r="C187" s="945"/>
      <c r="D187" s="945"/>
      <c r="E187" s="1464"/>
      <c r="F187" s="1464"/>
      <c r="G187" s="1465"/>
      <c r="H187" s="1465"/>
      <c r="I187" s="881"/>
      <c r="J187" s="881"/>
    </row>
    <row r="188" spans="1:12" ht="25.5" customHeight="1">
      <c r="B188" s="849"/>
      <c r="C188" s="945"/>
      <c r="D188" s="1457" t="s">
        <v>728</v>
      </c>
      <c r="E188" s="1458"/>
      <c r="F188" s="949"/>
      <c r="G188" s="1457" t="s">
        <v>729</v>
      </c>
      <c r="H188" s="1459"/>
      <c r="I188" s="881"/>
      <c r="J188" s="881"/>
    </row>
    <row r="189" spans="1:12">
      <c r="B189" s="849" t="s">
        <v>716</v>
      </c>
      <c r="C189" s="945"/>
      <c r="D189" s="945"/>
      <c r="E189" s="851">
        <v>10920</v>
      </c>
      <c r="F189" s="851"/>
      <c r="G189" s="851"/>
      <c r="H189" s="851">
        <v>10389</v>
      </c>
      <c r="I189" s="881"/>
      <c r="J189" s="881"/>
    </row>
    <row r="190" spans="1:12">
      <c r="B190" s="849" t="s">
        <v>717</v>
      </c>
      <c r="C190" s="945"/>
      <c r="D190" s="945"/>
      <c r="E190" s="851">
        <v>318</v>
      </c>
      <c r="F190" s="851"/>
      <c r="G190" s="851"/>
      <c r="H190" s="851">
        <v>212</v>
      </c>
      <c r="I190" s="881"/>
      <c r="J190" s="881"/>
    </row>
    <row r="191" spans="1:12">
      <c r="B191" s="849" t="s">
        <v>718</v>
      </c>
      <c r="C191" s="945"/>
      <c r="D191" s="945"/>
      <c r="E191" s="856">
        <v>3</v>
      </c>
      <c r="F191" s="856"/>
      <c r="G191" s="856"/>
      <c r="H191" s="856">
        <v>-2</v>
      </c>
      <c r="I191" s="881"/>
      <c r="J191" s="881"/>
    </row>
    <row r="192" spans="1:12">
      <c r="B192" s="881"/>
      <c r="C192" s="881"/>
      <c r="D192" s="881"/>
      <c r="E192" s="881"/>
      <c r="F192" s="881"/>
      <c r="G192" s="881"/>
      <c r="H192" s="881"/>
      <c r="I192" s="881"/>
      <c r="J192" s="881"/>
    </row>
    <row r="193" spans="1:10">
      <c r="B193" s="1487" t="s">
        <v>800</v>
      </c>
      <c r="C193" s="1487"/>
      <c r="D193" s="1487"/>
      <c r="E193" s="881"/>
      <c r="F193" s="881"/>
      <c r="G193" s="881"/>
      <c r="H193" s="881"/>
      <c r="I193" s="881"/>
      <c r="J193" s="881"/>
    </row>
    <row r="194" spans="1:10" s="842" customFormat="1" ht="11.25" customHeight="1">
      <c r="A194" s="881"/>
      <c r="B194" s="995"/>
      <c r="C194" s="995"/>
      <c r="D194" s="995"/>
      <c r="E194" s="881"/>
      <c r="F194" s="881"/>
      <c r="G194" s="881"/>
      <c r="H194" s="881"/>
      <c r="I194" s="881"/>
      <c r="J194" s="881"/>
    </row>
    <row r="195" spans="1:10" ht="11.25" customHeight="1">
      <c r="A195" s="857"/>
      <c r="B195" s="590" t="s">
        <v>651</v>
      </c>
      <c r="C195" s="857"/>
      <c r="D195" s="857"/>
      <c r="E195" s="857"/>
      <c r="F195" s="857"/>
      <c r="G195" s="857"/>
      <c r="H195" s="857"/>
      <c r="I195" s="881"/>
      <c r="J195" s="881"/>
    </row>
  </sheetData>
  <mergeCells count="39">
    <mergeCell ref="B193:D193"/>
    <mergeCell ref="D188:E188"/>
    <mergeCell ref="G188:H188"/>
    <mergeCell ref="D174:E174"/>
    <mergeCell ref="G174:H174"/>
    <mergeCell ref="B179:H179"/>
    <mergeCell ref="E180:H180"/>
    <mergeCell ref="D181:E181"/>
    <mergeCell ref="G181:H181"/>
    <mergeCell ref="E187:H187"/>
    <mergeCell ref="B41:J41"/>
    <mergeCell ref="B49:J49"/>
    <mergeCell ref="B3:J3"/>
    <mergeCell ref="A5:J5"/>
    <mergeCell ref="B18:J18"/>
    <mergeCell ref="A22:J22"/>
    <mergeCell ref="B35:J35"/>
    <mergeCell ref="B19:J19"/>
    <mergeCell ref="B153:C153"/>
    <mergeCell ref="B163:H163"/>
    <mergeCell ref="B171:H171"/>
    <mergeCell ref="B133:J133"/>
    <mergeCell ref="B134:J134"/>
    <mergeCell ref="D173:E173"/>
    <mergeCell ref="G173:H173"/>
    <mergeCell ref="B51:J51"/>
    <mergeCell ref="B36:J36"/>
    <mergeCell ref="B37:J37"/>
    <mergeCell ref="B38:J38"/>
    <mergeCell ref="B121:J121"/>
    <mergeCell ref="B61:C62"/>
    <mergeCell ref="E172:H172"/>
    <mergeCell ref="B113:J113"/>
    <mergeCell ref="B67:J67"/>
    <mergeCell ref="B68:J68"/>
    <mergeCell ref="B92:J92"/>
    <mergeCell ref="B111:J111"/>
    <mergeCell ref="B146:J146"/>
    <mergeCell ref="B155:J155"/>
  </mergeCells>
  <pageMargins left="0.34" right="0.16" top="1" bottom="1" header="0.5" footer="0.5"/>
  <pageSetup paperSize="9" scale="97" fitToHeight="0"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showGridLines="0" topLeftCell="A19" zoomScaleNormal="100" workbookViewId="0"/>
  </sheetViews>
  <sheetFormatPr defaultColWidth="9.33203125" defaultRowHeight="12.75"/>
  <cols>
    <col min="1" max="1" width="68.83203125" style="139" customWidth="1"/>
    <col min="2" max="2" width="11.33203125" style="139" customWidth="1"/>
    <col min="3" max="3" width="2.83203125" style="139" customWidth="1"/>
    <col min="4" max="4" width="12" style="139" customWidth="1"/>
    <col min="5" max="5" width="13.33203125" style="139" customWidth="1"/>
    <col min="6" max="6" width="7.33203125" style="139" customWidth="1"/>
    <col min="7" max="7" width="9.83203125" style="139" customWidth="1"/>
    <col min="8" max="8" width="5.5" style="139" customWidth="1"/>
    <col min="9" max="16384" width="9.33203125" style="139"/>
  </cols>
  <sheetData>
    <row r="1" spans="1:13">
      <c r="A1" s="846" t="s">
        <v>514</v>
      </c>
    </row>
    <row r="2" spans="1:13" s="842" customFormat="1" ht="5.25" customHeight="1">
      <c r="A2" s="846"/>
    </row>
    <row r="3" spans="1:13" ht="15.75">
      <c r="A3" s="1420" t="s">
        <v>507</v>
      </c>
      <c r="B3" s="1420"/>
      <c r="C3" s="1420"/>
      <c r="D3" s="1420"/>
    </row>
    <row r="4" spans="1:13" s="177" customFormat="1" ht="5.25" customHeight="1">
      <c r="A4" s="324"/>
      <c r="B4" s="325"/>
      <c r="C4" s="325"/>
      <c r="D4" s="325"/>
    </row>
    <row r="5" spans="1:13">
      <c r="A5" s="1421" t="s">
        <v>49</v>
      </c>
      <c r="B5" s="1421"/>
      <c r="C5" s="1421"/>
      <c r="D5" s="1421"/>
      <c r="G5" s="158"/>
      <c r="H5" s="158"/>
      <c r="I5" s="158"/>
    </row>
    <row r="6" spans="1:13" ht="4.7" customHeight="1">
      <c r="A6" s="163"/>
      <c r="B6" s="163"/>
      <c r="C6" s="163"/>
      <c r="D6" s="163"/>
    </row>
    <row r="7" spans="1:13">
      <c r="A7" s="795"/>
      <c r="B7" s="433">
        <v>2016</v>
      </c>
      <c r="C7" s="336"/>
      <c r="D7" s="433">
        <v>2015</v>
      </c>
    </row>
    <row r="8" spans="1:13">
      <c r="A8" s="881"/>
      <c r="B8" s="843" t="s">
        <v>6</v>
      </c>
      <c r="C8" s="694"/>
      <c r="D8" s="843" t="s">
        <v>6</v>
      </c>
    </row>
    <row r="9" spans="1:13">
      <c r="A9" s="268" t="s">
        <v>508</v>
      </c>
      <c r="B9" s="691">
        <v>835</v>
      </c>
      <c r="C9" s="944"/>
      <c r="D9" s="691">
        <v>853</v>
      </c>
      <c r="K9" s="249"/>
      <c r="L9" s="156"/>
      <c r="M9" s="249"/>
    </row>
    <row r="10" spans="1:13">
      <c r="A10" s="268" t="s">
        <v>509</v>
      </c>
      <c r="B10" s="691">
        <v>1688</v>
      </c>
      <c r="C10" s="944"/>
      <c r="D10" s="691">
        <v>1739</v>
      </c>
      <c r="K10" s="249"/>
      <c r="L10" s="156"/>
      <c r="M10" s="249"/>
    </row>
    <row r="11" spans="1:13">
      <c r="A11" s="268" t="s">
        <v>45</v>
      </c>
      <c r="B11" s="691">
        <v>369</v>
      </c>
      <c r="C11" s="944"/>
      <c r="D11" s="691">
        <v>700</v>
      </c>
      <c r="K11" s="249"/>
      <c r="L11" s="156"/>
      <c r="M11" s="249"/>
    </row>
    <row r="12" spans="1:13">
      <c r="A12" s="884" t="s">
        <v>5</v>
      </c>
      <c r="B12" s="692">
        <v>2892</v>
      </c>
      <c r="C12" s="692"/>
      <c r="D12" s="692">
        <v>3292</v>
      </c>
      <c r="K12" s="289"/>
      <c r="L12" s="289"/>
      <c r="M12" s="289"/>
    </row>
    <row r="13" spans="1:13">
      <c r="A13" s="884"/>
      <c r="B13" s="692"/>
      <c r="C13" s="944"/>
      <c r="D13" s="692"/>
    </row>
    <row r="14" spans="1:13" s="177" customFormat="1" ht="12.75" customHeight="1">
      <c r="A14" s="1485" t="s">
        <v>510</v>
      </c>
      <c r="B14" s="1485"/>
      <c r="C14" s="1485"/>
      <c r="D14" s="1485"/>
      <c r="E14" s="337"/>
      <c r="F14" s="337"/>
      <c r="G14" s="337"/>
      <c r="H14" s="337"/>
    </row>
    <row r="15" spans="1:13" s="177" customFormat="1" ht="14.25">
      <c r="A15" s="881"/>
      <c r="B15" s="843">
        <v>2016</v>
      </c>
      <c r="C15" s="694"/>
      <c r="D15" s="843">
        <v>2015</v>
      </c>
      <c r="E15" s="338"/>
      <c r="F15" s="338"/>
      <c r="G15" s="338"/>
      <c r="H15" s="338"/>
    </row>
    <row r="16" spans="1:13" s="177" customFormat="1" ht="14.25">
      <c r="A16" s="881"/>
      <c r="B16" s="843" t="s">
        <v>6</v>
      </c>
      <c r="C16" s="843"/>
      <c r="D16" s="843" t="s">
        <v>6</v>
      </c>
      <c r="E16" s="338"/>
      <c r="F16" s="338"/>
      <c r="G16" s="338"/>
      <c r="H16" s="338"/>
    </row>
    <row r="17" spans="1:8" s="177" customFormat="1">
      <c r="A17" s="339" t="s">
        <v>511</v>
      </c>
      <c r="B17" s="926">
        <v>677</v>
      </c>
      <c r="C17" s="881"/>
      <c r="D17" s="926">
        <v>680</v>
      </c>
      <c r="E17" s="130"/>
      <c r="F17" s="130"/>
      <c r="G17" s="130"/>
      <c r="H17" s="130"/>
    </row>
    <row r="18" spans="1:8" s="177" customFormat="1">
      <c r="A18" s="339" t="s">
        <v>512</v>
      </c>
      <c r="B18" s="926">
        <v>158</v>
      </c>
      <c r="C18" s="881"/>
      <c r="D18" s="926">
        <v>173</v>
      </c>
      <c r="E18" s="130"/>
      <c r="F18" s="130"/>
      <c r="G18" s="130"/>
      <c r="H18" s="130"/>
    </row>
    <row r="19" spans="1:8" s="177" customFormat="1">
      <c r="A19" s="884" t="s">
        <v>5</v>
      </c>
      <c r="B19" s="844">
        <v>835</v>
      </c>
      <c r="C19" s="881"/>
      <c r="D19" s="844">
        <v>853</v>
      </c>
      <c r="E19" s="130"/>
      <c r="F19" s="130"/>
      <c r="G19" s="130"/>
      <c r="H19" s="130"/>
    </row>
    <row r="20" spans="1:8" s="177" customFormat="1">
      <c r="A20" s="223"/>
      <c r="B20" s="223"/>
      <c r="C20" s="223"/>
      <c r="D20" s="223"/>
      <c r="E20" s="142"/>
      <c r="F20" s="142"/>
      <c r="G20" s="142"/>
      <c r="H20" s="142"/>
    </row>
    <row r="21" spans="1:8" s="177" customFormat="1" ht="12.75" customHeight="1">
      <c r="A21" s="1485" t="s">
        <v>513</v>
      </c>
      <c r="B21" s="1485"/>
      <c r="C21" s="1485"/>
      <c r="D21" s="1485"/>
      <c r="E21" s="337"/>
      <c r="F21" s="337"/>
      <c r="G21" s="337"/>
      <c r="H21" s="337"/>
    </row>
    <row r="22" spans="1:8" s="177" customFormat="1" ht="14.25">
      <c r="A22" s="881"/>
      <c r="B22" s="843">
        <v>2016</v>
      </c>
      <c r="C22" s="694"/>
      <c r="D22" s="843">
        <v>2015</v>
      </c>
      <c r="E22" s="338"/>
      <c r="F22" s="338"/>
      <c r="G22" s="338"/>
      <c r="H22" s="338"/>
    </row>
    <row r="23" spans="1:8" s="177" customFormat="1" ht="14.25">
      <c r="A23" s="881"/>
      <c r="B23" s="843" t="s">
        <v>6</v>
      </c>
      <c r="C23" s="843"/>
      <c r="D23" s="843" t="s">
        <v>6</v>
      </c>
      <c r="E23" s="338"/>
      <c r="F23" s="338"/>
      <c r="G23" s="338"/>
      <c r="H23" s="338"/>
    </row>
    <row r="24" spans="1:8" s="177" customFormat="1">
      <c r="A24" s="339" t="s">
        <v>511</v>
      </c>
      <c r="B24" s="926">
        <v>354</v>
      </c>
      <c r="C24" s="926"/>
      <c r="D24" s="926">
        <v>372</v>
      </c>
      <c r="E24" s="130"/>
      <c r="F24" s="130"/>
      <c r="G24" s="130"/>
      <c r="H24" s="130"/>
    </row>
    <row r="25" spans="1:8" s="177" customFormat="1">
      <c r="A25" s="339" t="s">
        <v>512</v>
      </c>
      <c r="B25" s="926">
        <v>1334</v>
      </c>
      <c r="C25" s="926"/>
      <c r="D25" s="926">
        <v>1367</v>
      </c>
      <c r="E25" s="130"/>
      <c r="F25" s="130"/>
      <c r="G25" s="130"/>
      <c r="H25" s="130"/>
    </row>
    <row r="26" spans="1:8" s="177" customFormat="1" ht="14.25" customHeight="1">
      <c r="A26" s="884" t="s">
        <v>5</v>
      </c>
      <c r="B26" s="844">
        <v>1688</v>
      </c>
      <c r="C26" s="844"/>
      <c r="D26" s="844">
        <v>1739</v>
      </c>
      <c r="E26" s="130"/>
      <c r="F26" s="130"/>
      <c r="G26" s="130"/>
      <c r="H26" s="130"/>
    </row>
    <row r="27" spans="1:8" s="177" customFormat="1" ht="6.75" customHeight="1">
      <c r="A27" s="154"/>
      <c r="B27" s="154"/>
      <c r="C27" s="154"/>
      <c r="D27" s="154"/>
    </row>
    <row r="28" spans="1:8" s="177" customFormat="1" ht="3.75" customHeight="1">
      <c r="A28" s="171"/>
      <c r="B28" s="171"/>
      <c r="C28" s="171"/>
      <c r="D28" s="171"/>
    </row>
    <row r="29" spans="1:8" ht="14.25" customHeight="1">
      <c r="A29" s="1421" t="s">
        <v>51</v>
      </c>
      <c r="B29" s="1421"/>
      <c r="C29" s="1421"/>
      <c r="D29" s="1421"/>
      <c r="G29" s="158"/>
    </row>
    <row r="30" spans="1:8" ht="5.25" customHeight="1">
      <c r="A30" s="163"/>
      <c r="B30" s="163"/>
      <c r="C30" s="163"/>
      <c r="D30" s="163"/>
    </row>
    <row r="31" spans="1:8">
      <c r="A31" s="795"/>
      <c r="B31" s="433">
        <v>2016</v>
      </c>
      <c r="C31" s="336"/>
      <c r="D31" s="433">
        <v>2015</v>
      </c>
      <c r="E31" s="157"/>
    </row>
    <row r="32" spans="1:8">
      <c r="A32" s="881"/>
      <c r="B32" s="843" t="s">
        <v>6</v>
      </c>
      <c r="C32" s="843"/>
      <c r="D32" s="843" t="s">
        <v>6</v>
      </c>
      <c r="E32" s="157"/>
    </row>
    <row r="33" spans="1:11">
      <c r="A33" s="268" t="s">
        <v>508</v>
      </c>
      <c r="B33" s="926">
        <v>985</v>
      </c>
      <c r="C33" s="926"/>
      <c r="D33" s="926">
        <v>1009</v>
      </c>
    </row>
    <row r="34" spans="1:11">
      <c r="A34" s="268" t="s">
        <v>509</v>
      </c>
      <c r="B34" s="926">
        <v>1918</v>
      </c>
      <c r="C34" s="926"/>
      <c r="D34" s="926">
        <v>1984</v>
      </c>
    </row>
    <row r="35" spans="1:11">
      <c r="A35" s="268" t="s">
        <v>45</v>
      </c>
      <c r="B35" s="926">
        <v>441</v>
      </c>
      <c r="C35" s="926"/>
      <c r="D35" s="926">
        <v>769</v>
      </c>
    </row>
    <row r="36" spans="1:11">
      <c r="A36" s="884" t="s">
        <v>5</v>
      </c>
      <c r="B36" s="844">
        <v>3345</v>
      </c>
      <c r="C36" s="996"/>
      <c r="D36" s="844">
        <v>3763</v>
      </c>
    </row>
    <row r="37" spans="1:11">
      <c r="A37" s="881"/>
      <c r="B37" s="881"/>
      <c r="C37" s="881"/>
      <c r="D37" s="881"/>
    </row>
    <row r="38" spans="1:11" ht="12.75" customHeight="1">
      <c r="A38" s="1485" t="s">
        <v>510</v>
      </c>
      <c r="B38" s="1485"/>
      <c r="C38" s="1485"/>
      <c r="D38" s="1485"/>
      <c r="E38" s="337"/>
      <c r="F38" s="337"/>
      <c r="G38" s="337"/>
      <c r="H38" s="337"/>
    </row>
    <row r="39" spans="1:11" ht="14.25">
      <c r="A39" s="881"/>
      <c r="B39" s="843">
        <v>2016</v>
      </c>
      <c r="C39" s="694"/>
      <c r="D39" s="843">
        <v>2015</v>
      </c>
      <c r="E39" s="338"/>
      <c r="F39" s="338"/>
      <c r="G39" s="338"/>
      <c r="H39" s="338"/>
    </row>
    <row r="40" spans="1:11" ht="14.25">
      <c r="A40" s="881"/>
      <c r="B40" s="843" t="s">
        <v>6</v>
      </c>
      <c r="C40" s="843"/>
      <c r="D40" s="843" t="s">
        <v>6</v>
      </c>
      <c r="E40" s="338"/>
      <c r="F40" s="338"/>
      <c r="G40" s="338"/>
      <c r="H40" s="338"/>
      <c r="J40" s="158"/>
      <c r="K40" s="158"/>
    </row>
    <row r="41" spans="1:11">
      <c r="A41" s="339" t="s">
        <v>511</v>
      </c>
      <c r="B41" s="926">
        <v>790</v>
      </c>
      <c r="C41" s="997"/>
      <c r="D41" s="926">
        <v>787</v>
      </c>
      <c r="E41" s="130"/>
      <c r="F41" s="130"/>
      <c r="G41" s="130"/>
      <c r="H41" s="130"/>
      <c r="J41" s="158"/>
      <c r="K41" s="158"/>
    </row>
    <row r="42" spans="1:11">
      <c r="A42" s="339" t="s">
        <v>512</v>
      </c>
      <c r="B42" s="926">
        <v>196</v>
      </c>
      <c r="C42" s="997"/>
      <c r="D42" s="926">
        <v>222</v>
      </c>
      <c r="E42" s="130"/>
      <c r="F42" s="130"/>
      <c r="G42" s="130"/>
      <c r="H42" s="130"/>
      <c r="J42" s="158"/>
      <c r="K42" s="158"/>
    </row>
    <row r="43" spans="1:11">
      <c r="A43" s="884" t="s">
        <v>5</v>
      </c>
      <c r="B43" s="844">
        <v>985</v>
      </c>
      <c r="C43" s="997"/>
      <c r="D43" s="844">
        <v>1009</v>
      </c>
      <c r="E43" s="130"/>
      <c r="F43" s="130"/>
      <c r="G43" s="130"/>
      <c r="H43" s="130"/>
      <c r="J43" s="158"/>
      <c r="K43" s="158"/>
    </row>
    <row r="44" spans="1:11">
      <c r="A44" s="223"/>
      <c r="B44" s="223"/>
      <c r="C44" s="223"/>
      <c r="D44" s="223"/>
      <c r="E44" s="142"/>
      <c r="F44" s="142"/>
      <c r="G44" s="142"/>
      <c r="H44" s="142"/>
    </row>
    <row r="45" spans="1:11" ht="12.75" customHeight="1">
      <c r="A45" s="1485" t="s">
        <v>513</v>
      </c>
      <c r="B45" s="1485"/>
      <c r="C45" s="1485"/>
      <c r="D45" s="1485"/>
      <c r="E45" s="337"/>
      <c r="F45" s="337"/>
      <c r="G45" s="337"/>
      <c r="H45" s="337"/>
    </row>
    <row r="46" spans="1:11" ht="14.25">
      <c r="A46" s="881"/>
      <c r="B46" s="843">
        <v>2016</v>
      </c>
      <c r="C46" s="694"/>
      <c r="D46" s="843">
        <v>2015</v>
      </c>
      <c r="E46" s="338"/>
      <c r="F46" s="338"/>
      <c r="G46" s="338"/>
      <c r="H46" s="338"/>
    </row>
    <row r="47" spans="1:11" ht="14.25">
      <c r="A47" s="881"/>
      <c r="B47" s="843" t="s">
        <v>6</v>
      </c>
      <c r="C47" s="843"/>
      <c r="D47" s="843" t="s">
        <v>6</v>
      </c>
      <c r="E47" s="338"/>
      <c r="F47" s="338"/>
      <c r="G47" s="338"/>
      <c r="H47" s="338"/>
    </row>
    <row r="48" spans="1:11">
      <c r="A48" s="339" t="s">
        <v>511</v>
      </c>
      <c r="B48" s="926">
        <v>424</v>
      </c>
      <c r="C48" s="998"/>
      <c r="D48" s="926">
        <v>440</v>
      </c>
      <c r="E48" s="130"/>
      <c r="F48" s="130"/>
      <c r="G48" s="130"/>
      <c r="H48" s="130"/>
    </row>
    <row r="49" spans="1:8">
      <c r="A49" s="339" t="s">
        <v>512</v>
      </c>
      <c r="B49" s="926">
        <v>1494</v>
      </c>
      <c r="C49" s="998"/>
      <c r="D49" s="926">
        <v>1544</v>
      </c>
      <c r="E49" s="130"/>
      <c r="F49" s="130"/>
      <c r="G49" s="130"/>
      <c r="H49" s="130"/>
    </row>
    <row r="50" spans="1:8" ht="17.45" customHeight="1">
      <c r="A50" s="531" t="s">
        <v>5</v>
      </c>
      <c r="B50" s="844">
        <v>1918</v>
      </c>
      <c r="C50" s="999"/>
      <c r="D50" s="844">
        <v>1984</v>
      </c>
      <c r="E50" s="130"/>
      <c r="F50" s="130"/>
      <c r="G50" s="130"/>
      <c r="H50" s="130"/>
    </row>
    <row r="51" spans="1:8" s="842" customFormat="1" ht="5.25" customHeight="1">
      <c r="A51" s="531"/>
      <c r="B51" s="844"/>
      <c r="C51" s="999"/>
      <c r="D51" s="844"/>
      <c r="E51" s="130"/>
      <c r="F51" s="130"/>
      <c r="G51" s="130"/>
      <c r="H51" s="130"/>
    </row>
    <row r="52" spans="1:8" ht="15" customHeight="1">
      <c r="A52" s="590" t="s">
        <v>651</v>
      </c>
      <c r="B52" s="857"/>
      <c r="C52" s="857"/>
      <c r="D52" s="857"/>
    </row>
  </sheetData>
  <mergeCells count="7">
    <mergeCell ref="A45:D45"/>
    <mergeCell ref="A3:D3"/>
    <mergeCell ref="A5:D5"/>
    <mergeCell ref="A14:D14"/>
    <mergeCell ref="A21:D21"/>
    <mergeCell ref="A29:D29"/>
    <mergeCell ref="A38:D38"/>
  </mergeCells>
  <pageMargins left="0.75" right="0.75" top="0.3" bottom="0.24" header="0.18" footer="0.21"/>
  <pageSetup paperSize="9"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1"/>
  <sheetViews>
    <sheetView showGridLines="0" zoomScaleNormal="150" workbookViewId="0"/>
  </sheetViews>
  <sheetFormatPr defaultColWidth="9.33203125" defaultRowHeight="12.75"/>
  <cols>
    <col min="1" max="1" width="3.1640625" style="340" customWidth="1"/>
    <col min="2" max="2" width="14.6640625" style="340" bestFit="1" customWidth="1"/>
    <col min="3" max="3" width="24.1640625" style="340" customWidth="1"/>
    <col min="4" max="4" width="3.1640625" style="340" customWidth="1"/>
    <col min="5" max="5" width="12.6640625" style="340" bestFit="1" customWidth="1"/>
    <col min="6" max="6" width="3.1640625" style="340" customWidth="1"/>
    <col min="7" max="7" width="18.5" style="340" customWidth="1"/>
    <col min="8" max="8" width="3.1640625" style="340" customWidth="1"/>
    <col min="9" max="9" width="11.83203125" style="340" bestFit="1" customWidth="1"/>
    <col min="10" max="10" width="3.1640625" style="340" customWidth="1"/>
    <col min="11" max="11" width="10.1640625" style="340" bestFit="1" customWidth="1"/>
    <col min="12" max="12" width="3.1640625" style="340" customWidth="1"/>
    <col min="13" max="13" width="10.83203125" style="340" bestFit="1" customWidth="1"/>
    <col min="14" max="14" width="16" style="340" customWidth="1"/>
    <col min="15" max="16384" width="9.33203125" style="340"/>
  </cols>
  <sheetData>
    <row r="1" spans="1:27">
      <c r="A1" s="441" t="s">
        <v>542</v>
      </c>
      <c r="B1" s="440"/>
    </row>
    <row r="2" spans="1:27" ht="5.25" customHeight="1">
      <c r="A2" s="441"/>
      <c r="B2" s="440"/>
    </row>
    <row r="3" spans="1:27" ht="15.75">
      <c r="B3" s="1420" t="s">
        <v>515</v>
      </c>
      <c r="C3" s="1420"/>
      <c r="D3" s="1420"/>
      <c r="E3" s="1420"/>
      <c r="F3" s="1420"/>
      <c r="G3" s="1420"/>
      <c r="H3" s="1420"/>
      <c r="I3" s="1420"/>
      <c r="J3" s="1420"/>
      <c r="K3" s="1420"/>
      <c r="L3" s="1420"/>
      <c r="M3" s="1420"/>
      <c r="O3" s="346"/>
      <c r="P3" s="346"/>
      <c r="Q3" s="346"/>
      <c r="R3" s="346"/>
      <c r="S3" s="346"/>
      <c r="T3" s="346"/>
      <c r="U3" s="346"/>
      <c r="V3" s="346"/>
      <c r="W3" s="346"/>
      <c r="X3" s="346"/>
      <c r="Y3" s="346"/>
      <c r="Z3" s="346"/>
      <c r="AA3" s="346"/>
    </row>
    <row r="4" spans="1:27" ht="5.25" customHeight="1">
      <c r="C4" s="139"/>
      <c r="D4" s="139"/>
      <c r="E4" s="139"/>
      <c r="F4" s="139"/>
      <c r="G4" s="139"/>
      <c r="H4" s="139"/>
      <c r="I4" s="139"/>
      <c r="J4" s="139"/>
      <c r="K4" s="139"/>
      <c r="L4" s="139"/>
      <c r="M4" s="139"/>
      <c r="O4" s="346"/>
      <c r="P4" s="346"/>
      <c r="Q4" s="346"/>
      <c r="R4" s="346"/>
      <c r="S4" s="346"/>
      <c r="T4" s="346"/>
      <c r="U4" s="346"/>
      <c r="V4" s="346"/>
      <c r="W4" s="346"/>
      <c r="X4" s="346"/>
      <c r="Y4" s="346"/>
      <c r="Z4" s="346"/>
      <c r="AA4" s="346"/>
    </row>
    <row r="5" spans="1:27">
      <c r="B5" s="1421" t="s">
        <v>49</v>
      </c>
      <c r="C5" s="1421"/>
      <c r="D5" s="1421"/>
      <c r="E5" s="1421"/>
      <c r="F5" s="1421"/>
      <c r="G5" s="1421"/>
      <c r="H5" s="1421"/>
      <c r="I5" s="1421"/>
      <c r="J5" s="1421"/>
      <c r="K5" s="1421"/>
      <c r="L5" s="1421"/>
      <c r="M5" s="1421"/>
      <c r="O5" s="346"/>
      <c r="P5" s="346"/>
      <c r="Q5" s="346"/>
      <c r="R5" s="346"/>
      <c r="S5" s="346"/>
      <c r="T5" s="346"/>
      <c r="U5" s="346"/>
      <c r="V5" s="346"/>
      <c r="W5" s="346"/>
      <c r="X5" s="346"/>
      <c r="Y5" s="346"/>
      <c r="Z5" s="346"/>
      <c r="AA5" s="346"/>
    </row>
    <row r="6" spans="1:27" ht="3.2" customHeight="1">
      <c r="B6" s="341"/>
      <c r="C6" s="142"/>
      <c r="D6" s="142"/>
      <c r="E6" s="142"/>
      <c r="F6" s="142"/>
      <c r="G6" s="142"/>
      <c r="H6" s="142"/>
      <c r="I6" s="142"/>
      <c r="J6" s="142"/>
      <c r="K6" s="141"/>
      <c r="L6" s="142"/>
      <c r="M6" s="141"/>
      <c r="O6" s="346"/>
      <c r="P6" s="346"/>
      <c r="Q6" s="346"/>
      <c r="R6" s="346"/>
      <c r="S6" s="346"/>
      <c r="T6" s="346"/>
      <c r="U6" s="346"/>
      <c r="V6" s="346"/>
      <c r="W6" s="346"/>
      <c r="X6" s="346"/>
      <c r="Y6" s="346"/>
      <c r="Z6" s="346"/>
      <c r="AA6" s="346"/>
    </row>
    <row r="7" spans="1:27">
      <c r="B7" s="1000"/>
      <c r="C7" s="162"/>
      <c r="D7" s="162"/>
      <c r="E7" s="162"/>
      <c r="F7" s="162"/>
      <c r="G7" s="162"/>
      <c r="H7" s="162"/>
      <c r="I7" s="162"/>
      <c r="J7" s="162"/>
      <c r="K7" s="123">
        <v>2016</v>
      </c>
      <c r="L7" s="433"/>
      <c r="M7" s="433">
        <v>2015</v>
      </c>
      <c r="O7" s="346"/>
      <c r="P7" s="346"/>
      <c r="Q7" s="346"/>
      <c r="R7" s="346"/>
      <c r="S7" s="346"/>
      <c r="T7" s="346"/>
      <c r="U7" s="346"/>
      <c r="V7" s="346"/>
      <c r="W7" s="346"/>
      <c r="X7" s="346"/>
      <c r="Y7" s="346"/>
      <c r="Z7" s="346"/>
      <c r="AA7" s="346"/>
    </row>
    <row r="8" spans="1:27">
      <c r="B8" s="1001"/>
      <c r="C8" s="881"/>
      <c r="D8" s="881"/>
      <c r="E8" s="881"/>
      <c r="F8" s="881"/>
      <c r="G8" s="881"/>
      <c r="H8" s="881"/>
      <c r="I8" s="881"/>
      <c r="J8" s="881"/>
      <c r="K8" s="843" t="s">
        <v>6</v>
      </c>
      <c r="L8" s="843"/>
      <c r="M8" s="843" t="s">
        <v>6</v>
      </c>
      <c r="O8" s="346"/>
      <c r="P8" s="346"/>
      <c r="Q8" s="346"/>
      <c r="R8" s="346"/>
      <c r="S8" s="346"/>
      <c r="T8" s="346"/>
      <c r="U8" s="346"/>
      <c r="V8" s="346"/>
      <c r="W8" s="346"/>
      <c r="X8" s="346"/>
      <c r="Y8" s="346"/>
      <c r="Z8" s="346"/>
      <c r="AA8" s="346"/>
    </row>
    <row r="9" spans="1:27">
      <c r="B9" s="715"/>
      <c r="C9" s="881"/>
      <c r="D9" s="881"/>
      <c r="E9" s="881"/>
      <c r="F9" s="881"/>
      <c r="G9" s="881"/>
      <c r="H9" s="881"/>
      <c r="I9" s="881"/>
      <c r="J9" s="881"/>
      <c r="K9" s="843"/>
      <c r="L9" s="843"/>
      <c r="M9" s="843"/>
      <c r="O9" s="346"/>
      <c r="P9" s="346"/>
      <c r="Q9" s="346"/>
      <c r="R9" s="346"/>
      <c r="S9" s="346"/>
      <c r="T9" s="346"/>
      <c r="U9" s="346"/>
      <c r="V9" s="346"/>
      <c r="W9" s="346"/>
      <c r="X9" s="346"/>
      <c r="Y9" s="346"/>
      <c r="Z9" s="346"/>
      <c r="AA9" s="346"/>
    </row>
    <row r="10" spans="1:27">
      <c r="B10" s="344" t="s">
        <v>516</v>
      </c>
      <c r="C10" s="1001"/>
      <c r="D10" s="1001"/>
      <c r="E10" s="1001"/>
      <c r="F10" s="1001"/>
      <c r="G10" s="1001"/>
      <c r="H10" s="1001"/>
      <c r="I10" s="1001"/>
      <c r="J10" s="1001"/>
      <c r="K10" s="697">
        <v>14</v>
      </c>
      <c r="L10" s="696"/>
      <c r="M10" s="926">
        <v>9</v>
      </c>
      <c r="O10" s="346"/>
      <c r="P10" s="346"/>
      <c r="Q10" s="346"/>
      <c r="R10" s="346"/>
      <c r="S10" s="346"/>
      <c r="T10" s="346"/>
      <c r="U10" s="346"/>
      <c r="V10" s="346"/>
      <c r="W10" s="346"/>
      <c r="X10" s="346"/>
      <c r="Y10" s="346"/>
      <c r="Z10" s="346"/>
      <c r="AA10" s="346"/>
    </row>
    <row r="11" spans="1:27">
      <c r="B11" s="344" t="s">
        <v>517</v>
      </c>
      <c r="C11" s="1001"/>
      <c r="D11" s="1001"/>
      <c r="E11" s="1001"/>
      <c r="F11" s="1001"/>
      <c r="G11" s="1001"/>
      <c r="H11" s="1001"/>
      <c r="I11" s="1001"/>
      <c r="J11" s="1001"/>
      <c r="K11" s="926">
        <v>126</v>
      </c>
      <c r="L11" s="926"/>
      <c r="M11" s="926">
        <v>96</v>
      </c>
      <c r="O11" s="346"/>
      <c r="P11" s="346"/>
      <c r="Q11" s="346"/>
      <c r="R11" s="346"/>
      <c r="S11" s="346"/>
      <c r="T11" s="346"/>
      <c r="U11" s="346"/>
      <c r="V11" s="346"/>
      <c r="W11" s="346"/>
      <c r="X11" s="346"/>
      <c r="Y11" s="346"/>
      <c r="Z11" s="346"/>
      <c r="AA11" s="346"/>
    </row>
    <row r="12" spans="1:27" s="346" customFormat="1">
      <c r="B12" s="345" t="s">
        <v>518</v>
      </c>
      <c r="C12" s="1002"/>
      <c r="D12" s="1002"/>
      <c r="E12" s="1002"/>
      <c r="F12" s="1002"/>
      <c r="G12" s="1002"/>
      <c r="H12" s="1002"/>
      <c r="I12" s="1002"/>
      <c r="J12" s="1002"/>
      <c r="K12" s="926">
        <v>47</v>
      </c>
      <c r="L12" s="926"/>
      <c r="M12" s="926">
        <v>22</v>
      </c>
      <c r="S12" s="347"/>
    </row>
    <row r="13" spans="1:27">
      <c r="B13" s="344" t="s">
        <v>519</v>
      </c>
      <c r="C13" s="1001"/>
      <c r="D13" s="1001"/>
      <c r="E13" s="1001"/>
      <c r="F13" s="1001"/>
      <c r="G13" s="1001"/>
      <c r="H13" s="1001"/>
      <c r="I13" s="1001"/>
      <c r="J13" s="1001"/>
      <c r="K13" s="926">
        <v>1164</v>
      </c>
      <c r="L13" s="926"/>
      <c r="M13" s="926">
        <v>1159</v>
      </c>
      <c r="O13" s="346"/>
      <c r="P13" s="346"/>
      <c r="Q13" s="346"/>
      <c r="R13" s="346"/>
      <c r="S13" s="347"/>
      <c r="T13" s="346"/>
      <c r="U13" s="346"/>
      <c r="V13" s="346"/>
      <c r="W13" s="346"/>
      <c r="X13" s="346"/>
      <c r="Y13" s="346"/>
      <c r="Z13" s="346"/>
      <c r="AA13" s="346"/>
    </row>
    <row r="14" spans="1:27">
      <c r="B14" s="715" t="s">
        <v>520</v>
      </c>
      <c r="C14" s="1001"/>
      <c r="D14" s="1001"/>
      <c r="E14" s="1001"/>
      <c r="F14" s="1001"/>
      <c r="G14" s="1001"/>
      <c r="H14" s="1001"/>
      <c r="I14" s="1001"/>
      <c r="J14" s="1001"/>
      <c r="K14" s="844">
        <v>1352</v>
      </c>
      <c r="L14" s="844"/>
      <c r="M14" s="844">
        <v>1287</v>
      </c>
      <c r="N14" s="348"/>
      <c r="O14" s="373"/>
      <c r="P14" s="346"/>
      <c r="Q14" s="346"/>
      <c r="R14" s="346"/>
      <c r="S14" s="346"/>
      <c r="T14" s="346"/>
      <c r="U14" s="346"/>
      <c r="V14" s="346"/>
      <c r="W14" s="346"/>
      <c r="X14" s="346"/>
      <c r="Y14" s="346"/>
      <c r="Z14" s="346"/>
      <c r="AA14" s="346"/>
    </row>
    <row r="15" spans="1:27">
      <c r="B15" s="343"/>
      <c r="I15" s="350"/>
      <c r="K15" s="351"/>
      <c r="L15" s="166"/>
      <c r="M15" s="351"/>
      <c r="O15" s="346"/>
      <c r="P15" s="346"/>
      <c r="Q15" s="346"/>
      <c r="R15" s="346"/>
      <c r="S15" s="346"/>
      <c r="T15" s="346"/>
      <c r="U15" s="346"/>
      <c r="V15" s="346"/>
      <c r="W15" s="346"/>
      <c r="X15" s="346"/>
      <c r="Y15" s="346"/>
      <c r="Z15" s="346"/>
      <c r="AA15" s="346"/>
    </row>
    <row r="16" spans="1:27" ht="15.75">
      <c r="B16" s="191" t="s">
        <v>521</v>
      </c>
      <c r="C16" s="191"/>
      <c r="D16" s="191"/>
      <c r="E16" s="191"/>
      <c r="F16" s="177"/>
      <c r="G16" s="177"/>
      <c r="H16" s="139"/>
      <c r="I16" s="139"/>
      <c r="J16" s="139"/>
      <c r="O16" s="346"/>
      <c r="P16" s="346"/>
      <c r="Q16" s="346"/>
      <c r="R16" s="346"/>
      <c r="S16" s="346"/>
      <c r="T16" s="346"/>
      <c r="U16" s="346"/>
      <c r="V16" s="346"/>
      <c r="W16" s="346"/>
      <c r="X16" s="346"/>
      <c r="Y16" s="346"/>
      <c r="Z16" s="346"/>
      <c r="AA16" s="346"/>
    </row>
    <row r="17" spans="2:27" ht="12.75" customHeight="1">
      <c r="C17" s="191"/>
      <c r="D17" s="191"/>
      <c r="E17" s="191"/>
      <c r="F17" s="177"/>
      <c r="G17" s="177"/>
      <c r="H17" s="139"/>
      <c r="I17" s="139"/>
      <c r="J17" s="139"/>
      <c r="O17" s="346"/>
      <c r="P17" s="346"/>
      <c r="Q17" s="346"/>
      <c r="R17" s="346"/>
      <c r="S17" s="346"/>
      <c r="T17" s="346"/>
      <c r="U17" s="346"/>
      <c r="V17" s="346"/>
      <c r="W17" s="346"/>
      <c r="X17" s="346"/>
      <c r="Y17" s="346"/>
      <c r="Z17" s="346"/>
      <c r="AA17" s="346"/>
    </row>
    <row r="18" spans="2:27">
      <c r="B18" s="950">
        <v>42551</v>
      </c>
      <c r="C18" s="881"/>
      <c r="D18" s="881"/>
      <c r="E18" s="881"/>
      <c r="F18" s="881"/>
      <c r="G18" s="881"/>
      <c r="H18" s="881"/>
      <c r="I18" s="881"/>
      <c r="J18" s="881"/>
      <c r="K18" s="1001"/>
      <c r="L18" s="1001"/>
      <c r="M18" s="1001"/>
    </row>
    <row r="19" spans="2:27" ht="22.5">
      <c r="B19" s="881"/>
      <c r="C19" s="1001"/>
      <c r="D19" s="1001"/>
      <c r="F19" s="841"/>
      <c r="G19" s="225" t="s">
        <v>522</v>
      </c>
      <c r="H19" s="841"/>
      <c r="I19" s="225" t="s">
        <v>524</v>
      </c>
      <c r="J19" s="227"/>
      <c r="K19" s="225" t="s">
        <v>45</v>
      </c>
      <c r="L19" s="227"/>
      <c r="M19" s="227" t="s">
        <v>5</v>
      </c>
    </row>
    <row r="20" spans="2:27">
      <c r="B20" s="881"/>
      <c r="C20" s="1001"/>
      <c r="D20" s="1001"/>
      <c r="F20" s="881"/>
      <c r="G20" s="180" t="s">
        <v>6</v>
      </c>
      <c r="H20" s="882"/>
      <c r="I20" s="180" t="s">
        <v>6</v>
      </c>
      <c r="J20" s="180"/>
      <c r="K20" s="180" t="s">
        <v>6</v>
      </c>
      <c r="L20" s="180"/>
      <c r="M20" s="180" t="s">
        <v>6</v>
      </c>
    </row>
    <row r="21" spans="2:27">
      <c r="B21" s="695" t="s">
        <v>294</v>
      </c>
      <c r="C21" s="1003"/>
      <c r="D21" s="1003"/>
      <c r="F21" s="710"/>
      <c r="G21" s="701">
        <v>18</v>
      </c>
      <c r="H21" s="710"/>
      <c r="I21" s="712">
        <v>2</v>
      </c>
      <c r="J21" s="710"/>
      <c r="K21" s="712">
        <v>2</v>
      </c>
      <c r="L21" s="709"/>
      <c r="M21" s="711">
        <v>22</v>
      </c>
    </row>
    <row r="22" spans="2:27">
      <c r="B22" s="881" t="s">
        <v>525</v>
      </c>
      <c r="C22" s="881"/>
      <c r="D22" s="881"/>
      <c r="F22" s="703"/>
      <c r="G22" s="703">
        <v>7</v>
      </c>
      <c r="H22" s="703"/>
      <c r="I22" s="704" t="s">
        <v>241</v>
      </c>
      <c r="J22" s="703"/>
      <c r="K22" s="704">
        <v>26</v>
      </c>
      <c r="L22" s="1004"/>
      <c r="M22" s="705">
        <v>32</v>
      </c>
    </row>
    <row r="23" spans="2:27">
      <c r="B23" s="881" t="s">
        <v>526</v>
      </c>
      <c r="C23" s="881"/>
      <c r="D23" s="881"/>
      <c r="F23" s="703"/>
      <c r="G23" s="704">
        <v>-5</v>
      </c>
      <c r="H23" s="703"/>
      <c r="I23" s="704" t="s">
        <v>241</v>
      </c>
      <c r="J23" s="703"/>
      <c r="K23" s="704">
        <v>-2</v>
      </c>
      <c r="L23" s="1005"/>
      <c r="M23" s="705">
        <v>-7</v>
      </c>
    </row>
    <row r="24" spans="2:27" ht="3" customHeight="1">
      <c r="B24" s="795"/>
      <c r="C24" s="795"/>
      <c r="D24" s="795"/>
      <c r="F24" s="703"/>
      <c r="G24" s="706"/>
      <c r="H24" s="703"/>
      <c r="I24" s="706"/>
      <c r="J24" s="703"/>
      <c r="K24" s="706"/>
      <c r="L24" s="1006"/>
      <c r="M24" s="316"/>
      <c r="N24" s="346"/>
    </row>
    <row r="25" spans="2:27">
      <c r="B25" s="811" t="s">
        <v>301</v>
      </c>
      <c r="C25" s="811"/>
      <c r="D25" s="811"/>
      <c r="F25" s="713"/>
      <c r="G25" s="714">
        <v>19</v>
      </c>
      <c r="H25" s="713"/>
      <c r="I25" s="714">
        <v>2</v>
      </c>
      <c r="J25" s="713"/>
      <c r="K25" s="713">
        <v>26</v>
      </c>
      <c r="L25" s="1007"/>
      <c r="M25" s="702">
        <v>47</v>
      </c>
      <c r="N25" s="346"/>
    </row>
    <row r="26" spans="2:27" s="346" customFormat="1" ht="6.75" customHeight="1">
      <c r="B26" s="205"/>
      <c r="C26" s="205"/>
      <c r="D26" s="205"/>
      <c r="F26" s="713"/>
      <c r="G26" s="714"/>
      <c r="H26" s="713"/>
      <c r="I26" s="714"/>
      <c r="J26" s="713"/>
      <c r="K26" s="714"/>
      <c r="L26" s="1008"/>
      <c r="M26" s="702"/>
    </row>
    <row r="27" spans="2:27" s="346" customFormat="1">
      <c r="B27" s="950">
        <v>42185</v>
      </c>
      <c r="C27" s="881"/>
      <c r="D27" s="881"/>
      <c r="F27" s="881"/>
      <c r="G27" s="881"/>
      <c r="H27" s="881"/>
      <c r="I27" s="881"/>
      <c r="J27" s="881"/>
      <c r="K27" s="1001"/>
      <c r="L27" s="1001"/>
      <c r="M27" s="1001"/>
    </row>
    <row r="28" spans="2:27" s="346" customFormat="1" ht="22.5">
      <c r="B28" s="881"/>
      <c r="C28" s="1001"/>
      <c r="D28" s="1001"/>
      <c r="F28" s="841"/>
      <c r="G28" s="225" t="s">
        <v>522</v>
      </c>
      <c r="H28" s="841"/>
      <c r="I28" s="225" t="s">
        <v>524</v>
      </c>
      <c r="J28" s="227"/>
      <c r="K28" s="225" t="s">
        <v>45</v>
      </c>
      <c r="L28" s="227"/>
      <c r="M28" s="227" t="s">
        <v>5</v>
      </c>
    </row>
    <row r="29" spans="2:27" s="346" customFormat="1">
      <c r="B29" s="881"/>
      <c r="C29" s="1001"/>
      <c r="D29" s="1001"/>
      <c r="F29" s="881"/>
      <c r="G29" s="180" t="s">
        <v>6</v>
      </c>
      <c r="H29" s="882"/>
      <c r="I29" s="180" t="s">
        <v>6</v>
      </c>
      <c r="J29" s="180"/>
      <c r="K29" s="180" t="s">
        <v>6</v>
      </c>
      <c r="L29" s="180"/>
      <c r="M29" s="180" t="s">
        <v>6</v>
      </c>
    </row>
    <row r="30" spans="2:27" s="346" customFormat="1">
      <c r="B30" s="695" t="s">
        <v>294</v>
      </c>
      <c r="C30" s="1003"/>
      <c r="D30" s="1003"/>
      <c r="F30" s="710"/>
      <c r="G30" s="712">
        <v>31</v>
      </c>
      <c r="H30" s="710"/>
      <c r="I30" s="712">
        <v>2</v>
      </c>
      <c r="J30" s="710"/>
      <c r="K30" s="712" t="s">
        <v>241</v>
      </c>
      <c r="L30" s="709"/>
      <c r="M30" s="711">
        <v>34</v>
      </c>
    </row>
    <row r="31" spans="2:27" s="346" customFormat="1">
      <c r="B31" s="881" t="s">
        <v>525</v>
      </c>
      <c r="C31" s="881"/>
      <c r="D31" s="881"/>
      <c r="F31" s="706"/>
      <c r="G31" s="706">
        <v>5</v>
      </c>
      <c r="H31" s="706"/>
      <c r="I31" s="707" t="s">
        <v>241</v>
      </c>
      <c r="J31" s="706"/>
      <c r="K31" s="707">
        <v>2</v>
      </c>
      <c r="L31" s="1002"/>
      <c r="M31" s="708">
        <v>7</v>
      </c>
    </row>
    <row r="32" spans="2:27" s="346" customFormat="1">
      <c r="B32" s="881" t="s">
        <v>526</v>
      </c>
      <c r="C32" s="881"/>
      <c r="D32" s="881"/>
      <c r="F32" s="706"/>
      <c r="G32" s="707">
        <v>-5</v>
      </c>
      <c r="H32" s="706"/>
      <c r="I32" s="707" t="s">
        <v>241</v>
      </c>
      <c r="J32" s="706"/>
      <c r="K32" s="707" t="s">
        <v>241</v>
      </c>
      <c r="L32" s="1002"/>
      <c r="M32" s="708">
        <v>-6</v>
      </c>
    </row>
    <row r="33" spans="1:15" s="346" customFormat="1">
      <c r="B33" s="881" t="s">
        <v>527</v>
      </c>
      <c r="C33" s="881"/>
      <c r="D33" s="881"/>
      <c r="F33" s="706"/>
      <c r="G33" s="707">
        <v>-13</v>
      </c>
      <c r="H33" s="706"/>
      <c r="I33" s="707" t="s">
        <v>241</v>
      </c>
      <c r="J33" s="706"/>
      <c r="K33" s="707" t="s">
        <v>241</v>
      </c>
      <c r="L33" s="1002"/>
      <c r="M33" s="708">
        <v>-13</v>
      </c>
    </row>
    <row r="34" spans="1:15" s="346" customFormat="1" ht="3.2" customHeight="1">
      <c r="B34" s="795"/>
      <c r="C34" s="795"/>
      <c r="D34" s="795"/>
      <c r="F34" s="703"/>
      <c r="G34" s="706"/>
      <c r="H34" s="703"/>
      <c r="I34" s="706"/>
      <c r="J34" s="703"/>
      <c r="K34" s="706"/>
      <c r="L34" s="1006"/>
      <c r="M34" s="316"/>
    </row>
    <row r="35" spans="1:15" s="346" customFormat="1">
      <c r="B35" s="811" t="s">
        <v>301</v>
      </c>
      <c r="C35" s="811"/>
      <c r="D35" s="811"/>
      <c r="F35" s="713"/>
      <c r="G35" s="714">
        <v>18</v>
      </c>
      <c r="H35" s="713"/>
      <c r="I35" s="714">
        <v>2.335</v>
      </c>
      <c r="J35" s="713"/>
      <c r="K35" s="713">
        <v>2</v>
      </c>
      <c r="L35" s="1008"/>
      <c r="M35" s="714">
        <v>22</v>
      </c>
    </row>
    <row r="36" spans="1:15" s="346" customFormat="1">
      <c r="B36" s="152"/>
      <c r="C36" s="152"/>
      <c r="D36" s="152"/>
      <c r="E36" s="352"/>
      <c r="F36" s="236"/>
      <c r="G36" s="236"/>
      <c r="H36" s="236"/>
      <c r="I36" s="352"/>
      <c r="J36" s="236"/>
      <c r="K36" s="352"/>
      <c r="L36" s="353"/>
      <c r="M36" s="354"/>
    </row>
    <row r="37" spans="1:15" s="346" customFormat="1">
      <c r="B37" s="205"/>
      <c r="C37" s="205"/>
      <c r="D37" s="205"/>
      <c r="E37" s="352"/>
      <c r="F37" s="236"/>
      <c r="G37" s="236"/>
      <c r="H37" s="236"/>
      <c r="I37" s="352"/>
      <c r="J37" s="236"/>
      <c r="K37" s="352"/>
      <c r="L37" s="353"/>
      <c r="M37" s="354"/>
    </row>
    <row r="38" spans="1:15" s="341" customFormat="1" ht="3.2" customHeight="1">
      <c r="A38" s="342"/>
      <c r="B38" s="342"/>
      <c r="C38" s="355"/>
      <c r="D38" s="355"/>
      <c r="E38" s="355"/>
      <c r="F38" s="355"/>
      <c r="G38" s="355"/>
      <c r="H38" s="355"/>
      <c r="I38" s="355"/>
      <c r="J38" s="355"/>
      <c r="K38" s="342"/>
      <c r="L38" s="342"/>
      <c r="M38" s="342"/>
    </row>
    <row r="39" spans="1:15">
      <c r="B39" s="341"/>
      <c r="C39" s="1421" t="s">
        <v>51</v>
      </c>
      <c r="D39" s="1421"/>
      <c r="E39" s="1421"/>
      <c r="F39" s="1421"/>
      <c r="G39" s="1421"/>
      <c r="H39" s="1421"/>
      <c r="I39" s="1421"/>
      <c r="J39" s="1421"/>
      <c r="K39" s="1421"/>
      <c r="L39" s="1421"/>
      <c r="M39" s="1421"/>
    </row>
    <row r="40" spans="1:15" ht="3.2" customHeight="1">
      <c r="A40" s="356"/>
      <c r="B40" s="356"/>
      <c r="C40" s="163"/>
      <c r="D40" s="163"/>
      <c r="E40" s="163"/>
      <c r="F40" s="163"/>
      <c r="G40" s="163"/>
      <c r="H40" s="163"/>
      <c r="I40" s="163"/>
      <c r="J40" s="163"/>
      <c r="K40" s="163"/>
      <c r="L40" s="163"/>
      <c r="M40" s="163"/>
    </row>
    <row r="41" spans="1:15">
      <c r="A41" s="1001"/>
      <c r="B41" s="1001"/>
      <c r="C41" s="795"/>
      <c r="D41" s="795"/>
      <c r="E41" s="795"/>
      <c r="F41" s="795"/>
      <c r="G41" s="795"/>
      <c r="H41" s="795"/>
      <c r="I41" s="795"/>
      <c r="J41" s="795"/>
      <c r="K41" s="955">
        <v>2016</v>
      </c>
      <c r="L41" s="843"/>
      <c r="M41" s="843">
        <v>2015</v>
      </c>
    </row>
    <row r="42" spans="1:15">
      <c r="A42" s="1001"/>
      <c r="B42" s="1001"/>
      <c r="C42" s="881"/>
      <c r="D42" s="881"/>
      <c r="E42" s="881"/>
      <c r="F42" s="881"/>
      <c r="G42" s="881"/>
      <c r="H42" s="881"/>
      <c r="I42" s="881"/>
      <c r="J42" s="881"/>
      <c r="K42" s="843" t="s">
        <v>6</v>
      </c>
      <c r="L42" s="843"/>
      <c r="M42" s="843" t="s">
        <v>6</v>
      </c>
    </row>
    <row r="43" spans="1:15">
      <c r="A43" s="715" t="s">
        <v>392</v>
      </c>
      <c r="B43" s="1001"/>
      <c r="C43" s="1001"/>
      <c r="D43" s="1001"/>
      <c r="E43" s="1001"/>
      <c r="F43" s="1001"/>
      <c r="G43" s="1001"/>
      <c r="H43" s="1001"/>
      <c r="I43" s="1001"/>
      <c r="J43" s="1001"/>
      <c r="K43" s="190"/>
      <c r="L43" s="190"/>
      <c r="M43" s="190"/>
    </row>
    <row r="44" spans="1:15">
      <c r="A44" s="344" t="s">
        <v>529</v>
      </c>
      <c r="B44" s="1001"/>
      <c r="C44" s="1001"/>
      <c r="D44" s="1001"/>
      <c r="E44" s="1001"/>
      <c r="F44" s="1001"/>
      <c r="G44" s="1001"/>
      <c r="H44" s="1001"/>
      <c r="I44" s="1001"/>
      <c r="J44" s="1001"/>
      <c r="K44" s="926">
        <v>2834</v>
      </c>
      <c r="L44" s="1009"/>
      <c r="M44" s="926">
        <v>2751</v>
      </c>
    </row>
    <row r="45" spans="1:15">
      <c r="A45" s="344" t="s">
        <v>517</v>
      </c>
      <c r="B45" s="1001"/>
      <c r="C45" s="1001"/>
      <c r="D45" s="1001"/>
      <c r="E45" s="1001"/>
      <c r="F45" s="1001"/>
      <c r="G45" s="1001"/>
      <c r="H45" s="1001"/>
      <c r="I45" s="1001"/>
      <c r="J45" s="1001"/>
      <c r="K45" s="926">
        <v>579</v>
      </c>
      <c r="L45" s="1009"/>
      <c r="M45" s="926">
        <v>481</v>
      </c>
    </row>
    <row r="46" spans="1:15">
      <c r="A46" s="344" t="s">
        <v>518</v>
      </c>
      <c r="B46" s="1001"/>
      <c r="C46" s="1001"/>
      <c r="D46" s="1001"/>
      <c r="E46" s="1001"/>
      <c r="F46" s="1001"/>
      <c r="G46" s="1001"/>
      <c r="H46" s="1001"/>
      <c r="I46" s="1001"/>
      <c r="J46" s="1001"/>
      <c r="K46" s="926">
        <v>967</v>
      </c>
      <c r="L46" s="1009"/>
      <c r="M46" s="926">
        <v>595</v>
      </c>
    </row>
    <row r="47" spans="1:15">
      <c r="A47" s="344" t="s">
        <v>519</v>
      </c>
      <c r="B47" s="1001"/>
      <c r="C47" s="1001"/>
      <c r="D47" s="1001"/>
      <c r="E47" s="1001"/>
      <c r="F47" s="1001"/>
      <c r="G47" s="1001"/>
      <c r="H47" s="1001"/>
      <c r="I47" s="1001"/>
      <c r="J47" s="1001"/>
      <c r="K47" s="926">
        <v>1066</v>
      </c>
      <c r="L47" s="1009"/>
      <c r="M47" s="926">
        <v>973</v>
      </c>
    </row>
    <row r="48" spans="1:15">
      <c r="A48" s="715" t="s">
        <v>520</v>
      </c>
      <c r="B48" s="1001"/>
      <c r="C48" s="1001"/>
      <c r="D48" s="1001"/>
      <c r="E48" s="1001"/>
      <c r="F48" s="1001"/>
      <c r="G48" s="1001"/>
      <c r="H48" s="1001"/>
      <c r="I48" s="1001"/>
      <c r="J48" s="1001"/>
      <c r="K48" s="844">
        <v>5446</v>
      </c>
      <c r="L48" s="844"/>
      <c r="M48" s="844">
        <v>4800</v>
      </c>
      <c r="N48" s="348"/>
      <c r="O48" s="349"/>
    </row>
    <row r="49" spans="1:14" ht="10.15" customHeight="1">
      <c r="A49" s="343"/>
      <c r="K49" s="351"/>
      <c r="L49" s="166"/>
      <c r="M49" s="351"/>
    </row>
    <row r="50" spans="1:14" ht="6.75" customHeight="1">
      <c r="C50" s="357"/>
      <c r="D50" s="357"/>
      <c r="E50" s="357"/>
      <c r="F50" s="357"/>
      <c r="G50" s="357"/>
      <c r="H50" s="357"/>
      <c r="I50" s="357"/>
      <c r="J50" s="357"/>
      <c r="K50" s="348"/>
      <c r="M50" s="351"/>
    </row>
    <row r="51" spans="1:14" ht="15.75">
      <c r="A51" s="176" t="s">
        <v>521</v>
      </c>
      <c r="C51" s="191"/>
      <c r="D51" s="191"/>
      <c r="E51" s="191"/>
      <c r="F51" s="177"/>
      <c r="G51" s="177"/>
      <c r="H51" s="139"/>
      <c r="I51" s="139"/>
      <c r="J51" s="139"/>
    </row>
    <row r="52" spans="1:14" ht="7.5" customHeight="1">
      <c r="C52" s="191"/>
      <c r="D52" s="191"/>
      <c r="E52" s="191"/>
      <c r="F52" s="177"/>
      <c r="G52" s="177"/>
      <c r="H52" s="139"/>
      <c r="I52" s="139"/>
      <c r="J52" s="139"/>
    </row>
    <row r="53" spans="1:14" ht="12.75" customHeight="1">
      <c r="A53" s="1490">
        <v>42551</v>
      </c>
      <c r="B53" s="1490"/>
      <c r="C53" s="884"/>
      <c r="D53" s="884"/>
      <c r="E53" s="884"/>
      <c r="F53" s="881"/>
      <c r="G53" s="881"/>
      <c r="H53" s="881"/>
      <c r="I53" s="881"/>
      <c r="J53" s="881"/>
      <c r="K53" s="1001"/>
      <c r="L53" s="1001"/>
      <c r="M53" s="1001"/>
    </row>
    <row r="54" spans="1:14" ht="22.5">
      <c r="A54" s="358"/>
      <c r="B54" s="1001"/>
      <c r="C54" s="1001"/>
      <c r="D54" s="1001"/>
      <c r="E54" s="225" t="s">
        <v>522</v>
      </c>
      <c r="F54" s="841"/>
      <c r="G54" s="225" t="s">
        <v>523</v>
      </c>
      <c r="H54" s="841"/>
      <c r="I54" s="225" t="s">
        <v>524</v>
      </c>
      <c r="J54" s="227"/>
      <c r="K54" s="225" t="s">
        <v>45</v>
      </c>
      <c r="L54" s="227"/>
      <c r="M54" s="227" t="s">
        <v>5</v>
      </c>
    </row>
    <row r="55" spans="1:14">
      <c r="A55" s="358"/>
      <c r="B55" s="1001"/>
      <c r="C55" s="1001"/>
      <c r="D55" s="1001"/>
      <c r="E55" s="180" t="s">
        <v>6</v>
      </c>
      <c r="F55" s="881"/>
      <c r="G55" s="180" t="s">
        <v>6</v>
      </c>
      <c r="H55" s="882"/>
      <c r="I55" s="180" t="s">
        <v>6</v>
      </c>
      <c r="J55" s="180"/>
      <c r="K55" s="180" t="s">
        <v>6</v>
      </c>
      <c r="L55" s="180"/>
      <c r="M55" s="180" t="s">
        <v>6</v>
      </c>
    </row>
    <row r="56" spans="1:14">
      <c r="A56" s="698" t="s">
        <v>294</v>
      </c>
      <c r="B56" s="1003"/>
      <c r="C56" s="1003"/>
      <c r="D56" s="1003"/>
      <c r="E56" s="711">
        <v>27</v>
      </c>
      <c r="F56" s="699"/>
      <c r="G56" s="711">
        <v>443</v>
      </c>
      <c r="H56" s="699"/>
      <c r="I56" s="700">
        <v>44</v>
      </c>
      <c r="J56" s="699"/>
      <c r="K56" s="711">
        <v>81</v>
      </c>
      <c r="L56" s="699"/>
      <c r="M56" s="711">
        <v>595</v>
      </c>
    </row>
    <row r="57" spans="1:14">
      <c r="A57" s="358" t="s">
        <v>525</v>
      </c>
      <c r="B57" s="1001"/>
      <c r="C57" s="881"/>
      <c r="D57" s="881"/>
      <c r="E57" s="708">
        <v>9</v>
      </c>
      <c r="F57" s="359"/>
      <c r="G57" s="708">
        <v>13</v>
      </c>
      <c r="H57" s="359"/>
      <c r="I57" s="360">
        <v>19</v>
      </c>
      <c r="J57" s="359"/>
      <c r="K57" s="708">
        <v>122</v>
      </c>
      <c r="L57" s="1010"/>
      <c r="M57" s="708">
        <v>163</v>
      </c>
    </row>
    <row r="58" spans="1:14">
      <c r="A58" s="358" t="s">
        <v>526</v>
      </c>
      <c r="B58" s="1001"/>
      <c r="C58" s="881"/>
      <c r="D58" s="881"/>
      <c r="E58" s="708">
        <v>-7</v>
      </c>
      <c r="F58" s="359"/>
      <c r="G58" s="708">
        <v>-3</v>
      </c>
      <c r="H58" s="359"/>
      <c r="I58" s="360">
        <v>-11</v>
      </c>
      <c r="J58" s="359"/>
      <c r="K58" s="708">
        <v>-75</v>
      </c>
      <c r="L58" s="1010"/>
      <c r="M58" s="708">
        <v>-96</v>
      </c>
    </row>
    <row r="59" spans="1:14" ht="13.7" customHeight="1">
      <c r="A59" s="358" t="s">
        <v>527</v>
      </c>
      <c r="B59" s="1001"/>
      <c r="C59" s="881"/>
      <c r="D59" s="881"/>
      <c r="E59" s="708" t="s">
        <v>241</v>
      </c>
      <c r="F59" s="359"/>
      <c r="G59" s="708">
        <v>-4</v>
      </c>
      <c r="H59" s="359"/>
      <c r="I59" s="708" t="s">
        <v>241</v>
      </c>
      <c r="J59" s="359"/>
      <c r="K59" s="708">
        <v>-3</v>
      </c>
      <c r="L59" s="1010"/>
      <c r="M59" s="708">
        <v>-7</v>
      </c>
    </row>
    <row r="60" spans="1:14">
      <c r="A60" s="358" t="s">
        <v>528</v>
      </c>
      <c r="B60" s="1001"/>
      <c r="C60" s="881"/>
      <c r="D60" s="881"/>
      <c r="E60" s="708" t="s">
        <v>241</v>
      </c>
      <c r="F60" s="359"/>
      <c r="G60" s="708">
        <v>14</v>
      </c>
      <c r="H60" s="359"/>
      <c r="I60" s="708" t="s">
        <v>241</v>
      </c>
      <c r="J60" s="359"/>
      <c r="K60" s="708">
        <v>9</v>
      </c>
      <c r="L60" s="1010"/>
      <c r="M60" s="708">
        <v>23</v>
      </c>
    </row>
    <row r="61" spans="1:14">
      <c r="A61" s="358" t="s">
        <v>45</v>
      </c>
      <c r="B61" s="1001"/>
      <c r="C61" s="881"/>
      <c r="D61" s="881"/>
      <c r="E61" s="708" t="s">
        <v>241</v>
      </c>
      <c r="F61" s="359"/>
      <c r="G61" s="708">
        <v>-3</v>
      </c>
      <c r="H61" s="359"/>
      <c r="I61" s="708" t="s">
        <v>241</v>
      </c>
      <c r="J61" s="359"/>
      <c r="K61" s="708">
        <v>292</v>
      </c>
      <c r="L61" s="1010"/>
      <c r="M61" s="708">
        <v>290</v>
      </c>
    </row>
    <row r="62" spans="1:14" ht="3.2" customHeight="1">
      <c r="A62" s="361"/>
      <c r="B62" s="1001"/>
      <c r="C62" s="795"/>
      <c r="D62" s="795"/>
      <c r="E62" s="316"/>
      <c r="F62" s="362"/>
      <c r="G62" s="316"/>
      <c r="H62" s="362"/>
      <c r="I62" s="316"/>
      <c r="J62" s="362"/>
      <c r="K62" s="316"/>
      <c r="L62" s="1006"/>
      <c r="M62" s="316"/>
    </row>
    <row r="63" spans="1:14">
      <c r="A63" s="363" t="s">
        <v>301</v>
      </c>
      <c r="B63" s="1001"/>
      <c r="C63" s="811"/>
      <c r="D63" s="811"/>
      <c r="E63" s="702">
        <v>29</v>
      </c>
      <c r="F63" s="205"/>
      <c r="G63" s="702">
        <v>460</v>
      </c>
      <c r="H63" s="205"/>
      <c r="I63" s="702">
        <v>51</v>
      </c>
      <c r="J63" s="205"/>
      <c r="K63" s="702">
        <v>427</v>
      </c>
      <c r="L63" s="1006"/>
      <c r="M63" s="702">
        <v>967</v>
      </c>
      <c r="N63" s="364"/>
    </row>
    <row r="64" spans="1:14" ht="6.75" customHeight="1">
      <c r="A64" s="1011"/>
      <c r="B64" s="1001"/>
      <c r="C64" s="884"/>
      <c r="D64" s="884"/>
      <c r="E64" s="884"/>
      <c r="F64" s="881"/>
      <c r="G64" s="881"/>
      <c r="H64" s="881"/>
      <c r="I64" s="881"/>
      <c r="J64" s="881"/>
      <c r="K64" s="1001"/>
      <c r="L64" s="1001"/>
      <c r="M64" s="1001"/>
    </row>
    <row r="65" spans="1:14">
      <c r="A65" s="1490">
        <v>42185</v>
      </c>
      <c r="B65" s="1490"/>
      <c r="C65" s="881"/>
      <c r="D65" s="881"/>
      <c r="E65" s="881"/>
      <c r="F65" s="881"/>
      <c r="G65" s="881"/>
      <c r="H65" s="881"/>
      <c r="I65" s="881"/>
      <c r="J65" s="881"/>
      <c r="K65" s="1001"/>
      <c r="L65" s="1001"/>
      <c r="M65" s="1001"/>
    </row>
    <row r="66" spans="1:14" ht="23.25" customHeight="1">
      <c r="A66" s="358"/>
      <c r="B66" s="1001"/>
      <c r="C66" s="1001"/>
      <c r="D66" s="1001"/>
      <c r="E66" s="225" t="s">
        <v>522</v>
      </c>
      <c r="F66" s="841"/>
      <c r="G66" s="225" t="s">
        <v>523</v>
      </c>
      <c r="H66" s="841"/>
      <c r="I66" s="225" t="s">
        <v>524</v>
      </c>
      <c r="J66" s="227"/>
      <c r="K66" s="225" t="s">
        <v>45</v>
      </c>
      <c r="L66" s="227"/>
      <c r="M66" s="227" t="s">
        <v>5</v>
      </c>
    </row>
    <row r="67" spans="1:14">
      <c r="A67" s="358"/>
      <c r="B67" s="1001"/>
      <c r="C67" s="1001"/>
      <c r="D67" s="1001"/>
      <c r="E67" s="180" t="s">
        <v>6</v>
      </c>
      <c r="F67" s="881"/>
      <c r="G67" s="180" t="s">
        <v>6</v>
      </c>
      <c r="H67" s="882"/>
      <c r="I67" s="180" t="s">
        <v>6</v>
      </c>
      <c r="J67" s="180"/>
      <c r="K67" s="180" t="s">
        <v>6</v>
      </c>
      <c r="L67" s="180"/>
      <c r="M67" s="180" t="s">
        <v>6</v>
      </c>
    </row>
    <row r="68" spans="1:14">
      <c r="A68" s="698" t="s">
        <v>294</v>
      </c>
      <c r="B68" s="1001"/>
      <c r="C68" s="1001"/>
      <c r="D68" s="1001"/>
      <c r="E68" s="708">
        <v>40</v>
      </c>
      <c r="F68" s="359"/>
      <c r="G68" s="708">
        <v>440</v>
      </c>
      <c r="H68" s="359"/>
      <c r="I68" s="360">
        <v>51</v>
      </c>
      <c r="J68" s="359"/>
      <c r="K68" s="708">
        <v>113</v>
      </c>
      <c r="L68" s="359"/>
      <c r="M68" s="708">
        <v>644</v>
      </c>
      <c r="N68" s="1001"/>
    </row>
    <row r="69" spans="1:14">
      <c r="A69" s="358" t="s">
        <v>525</v>
      </c>
      <c r="B69" s="1001"/>
      <c r="C69" s="881"/>
      <c r="D69" s="881"/>
      <c r="E69" s="708">
        <v>8</v>
      </c>
      <c r="F69" s="359"/>
      <c r="G69" s="708">
        <v>34</v>
      </c>
      <c r="H69" s="359"/>
      <c r="I69" s="360">
        <v>5</v>
      </c>
      <c r="J69" s="359"/>
      <c r="K69" s="708">
        <v>57</v>
      </c>
      <c r="L69" s="1010"/>
      <c r="M69" s="708">
        <v>104</v>
      </c>
    </row>
    <row r="70" spans="1:14">
      <c r="A70" s="358" t="s">
        <v>526</v>
      </c>
      <c r="B70" s="1001"/>
      <c r="C70" s="881"/>
      <c r="D70" s="881"/>
      <c r="E70" s="708">
        <v>-7</v>
      </c>
      <c r="F70" s="359"/>
      <c r="G70" s="708">
        <v>-4</v>
      </c>
      <c r="H70" s="359"/>
      <c r="I70" s="360">
        <v>-11</v>
      </c>
      <c r="J70" s="359"/>
      <c r="K70" s="708">
        <v>-60</v>
      </c>
      <c r="L70" s="1010"/>
      <c r="M70" s="708">
        <v>-82</v>
      </c>
    </row>
    <row r="71" spans="1:14">
      <c r="A71" s="358" t="s">
        <v>527</v>
      </c>
      <c r="B71" s="1001"/>
      <c r="C71" s="881"/>
      <c r="D71" s="881"/>
      <c r="E71" s="708">
        <v>-13</v>
      </c>
      <c r="F71" s="359"/>
      <c r="G71" s="708">
        <v>-19</v>
      </c>
      <c r="H71" s="359"/>
      <c r="I71" s="360">
        <v>-1</v>
      </c>
      <c r="J71" s="359"/>
      <c r="K71" s="708">
        <v>-24</v>
      </c>
      <c r="L71" s="1010"/>
      <c r="M71" s="708">
        <v>-56</v>
      </c>
    </row>
    <row r="72" spans="1:14">
      <c r="A72" s="358" t="s">
        <v>528</v>
      </c>
      <c r="B72" s="1001"/>
      <c r="C72" s="881"/>
      <c r="D72" s="881"/>
      <c r="E72" s="708" t="s">
        <v>241</v>
      </c>
      <c r="F72" s="359"/>
      <c r="G72" s="708">
        <v>-8</v>
      </c>
      <c r="H72" s="359"/>
      <c r="I72" s="708" t="s">
        <v>241</v>
      </c>
      <c r="J72" s="359"/>
      <c r="K72" s="708" t="s">
        <v>241</v>
      </c>
      <c r="L72" s="1010"/>
      <c r="M72" s="708">
        <v>-8</v>
      </c>
    </row>
    <row r="73" spans="1:14">
      <c r="A73" s="358" t="s">
        <v>45</v>
      </c>
      <c r="B73" s="1001"/>
      <c r="C73" s="881"/>
      <c r="D73" s="881"/>
      <c r="E73" s="708">
        <v>-1</v>
      </c>
      <c r="F73" s="359"/>
      <c r="G73" s="708" t="s">
        <v>241</v>
      </c>
      <c r="H73" s="359"/>
      <c r="I73" s="360">
        <v>-1</v>
      </c>
      <c r="J73" s="359"/>
      <c r="K73" s="708">
        <v>-5</v>
      </c>
      <c r="L73" s="1010"/>
      <c r="M73" s="708">
        <v>-7</v>
      </c>
    </row>
    <row r="74" spans="1:14" ht="3.2" customHeight="1">
      <c r="A74" s="361"/>
      <c r="B74" s="1001"/>
      <c r="C74" s="795"/>
      <c r="D74" s="795"/>
      <c r="E74" s="316"/>
      <c r="F74" s="362"/>
      <c r="G74" s="316"/>
      <c r="H74" s="362"/>
      <c r="I74" s="316"/>
      <c r="J74" s="362"/>
      <c r="K74" s="316"/>
      <c r="L74" s="1006"/>
      <c r="M74" s="316"/>
    </row>
    <row r="75" spans="1:14">
      <c r="A75" s="363" t="s">
        <v>301</v>
      </c>
      <c r="B75" s="1001"/>
      <c r="C75" s="811"/>
      <c r="D75" s="811"/>
      <c r="E75" s="702">
        <v>27</v>
      </c>
      <c r="F75" s="205"/>
      <c r="G75" s="702">
        <v>443</v>
      </c>
      <c r="H75" s="205"/>
      <c r="I75" s="702">
        <v>44</v>
      </c>
      <c r="J75" s="205"/>
      <c r="K75" s="702">
        <v>81</v>
      </c>
      <c r="L75" s="1006"/>
      <c r="M75" s="702">
        <v>595</v>
      </c>
      <c r="N75" s="364"/>
    </row>
    <row r="76" spans="1:14" ht="7.5" customHeight="1">
      <c r="A76" s="1001"/>
      <c r="B76" s="1001"/>
      <c r="C76" s="357"/>
      <c r="D76" s="357"/>
      <c r="E76" s="357"/>
      <c r="F76" s="357"/>
      <c r="G76" s="357"/>
      <c r="H76" s="357"/>
      <c r="I76" s="357"/>
      <c r="J76" s="357"/>
      <c r="K76" s="1001"/>
      <c r="L76" s="1001"/>
      <c r="M76" s="926"/>
    </row>
    <row r="77" spans="1:14">
      <c r="A77" s="1001"/>
      <c r="B77" s="1001"/>
      <c r="C77" s="357"/>
      <c r="D77" s="357"/>
      <c r="E77" s="357"/>
      <c r="F77" s="357"/>
      <c r="G77" s="357"/>
      <c r="H77" s="357"/>
      <c r="I77" s="357"/>
      <c r="J77" s="357"/>
      <c r="K77" s="955">
        <v>2016</v>
      </c>
      <c r="L77" s="843"/>
      <c r="M77" s="843">
        <v>2015</v>
      </c>
    </row>
    <row r="78" spans="1:14">
      <c r="A78" s="1001"/>
      <c r="B78" s="1001"/>
      <c r="C78" s="357"/>
      <c r="D78" s="357"/>
      <c r="E78" s="357"/>
      <c r="F78" s="357"/>
      <c r="G78" s="357"/>
      <c r="H78" s="357"/>
      <c r="I78" s="357"/>
      <c r="J78" s="357"/>
      <c r="K78" s="843" t="s">
        <v>6</v>
      </c>
      <c r="L78" s="843"/>
      <c r="M78" s="843" t="s">
        <v>6</v>
      </c>
    </row>
    <row r="79" spans="1:14">
      <c r="A79" s="365" t="s">
        <v>372</v>
      </c>
      <c r="B79" s="344" t="s">
        <v>516</v>
      </c>
      <c r="C79" s="1001"/>
      <c r="D79" s="344"/>
      <c r="E79" s="344"/>
      <c r="F79" s="344"/>
      <c r="G79" s="344"/>
      <c r="H79" s="344"/>
      <c r="I79" s="344"/>
      <c r="J79" s="344"/>
      <c r="K79" s="1001"/>
      <c r="L79" s="1001"/>
      <c r="M79" s="1001"/>
    </row>
    <row r="80" spans="1:14">
      <c r="A80" s="1001"/>
      <c r="B80" s="344" t="s">
        <v>530</v>
      </c>
      <c r="C80" s="1001"/>
      <c r="D80" s="344"/>
      <c r="E80" s="344"/>
      <c r="F80" s="344"/>
      <c r="G80" s="344"/>
      <c r="H80" s="344"/>
      <c r="I80" s="344"/>
      <c r="J80" s="344"/>
      <c r="K80" s="1001"/>
      <c r="L80" s="1001"/>
      <c r="M80" s="1001"/>
    </row>
    <row r="81" spans="1:13">
      <c r="A81" s="1001"/>
      <c r="B81" s="366" t="s">
        <v>531</v>
      </c>
      <c r="C81" s="1001"/>
      <c r="D81" s="366"/>
      <c r="E81" s="366"/>
      <c r="F81" s="366"/>
      <c r="G81" s="366"/>
      <c r="H81" s="366"/>
      <c r="I81" s="366"/>
      <c r="J81" s="366"/>
      <c r="K81" s="926">
        <v>2083</v>
      </c>
      <c r="L81" s="1001"/>
      <c r="M81" s="926">
        <v>1976</v>
      </c>
    </row>
    <row r="82" spans="1:13">
      <c r="A82" s="1001"/>
      <c r="B82" s="366" t="s">
        <v>532</v>
      </c>
      <c r="C82" s="1001"/>
      <c r="D82" s="366"/>
      <c r="E82" s="366"/>
      <c r="F82" s="366"/>
      <c r="G82" s="366"/>
      <c r="H82" s="366"/>
      <c r="I82" s="366"/>
      <c r="J82" s="366"/>
      <c r="K82" s="926">
        <v>36</v>
      </c>
      <c r="L82" s="1001"/>
      <c r="M82" s="926">
        <v>37</v>
      </c>
    </row>
    <row r="83" spans="1:13">
      <c r="A83" s="1001"/>
      <c r="B83" s="366" t="s">
        <v>533</v>
      </c>
      <c r="C83" s="1001"/>
      <c r="D83" s="366"/>
      <c r="E83" s="366"/>
      <c r="F83" s="366"/>
      <c r="G83" s="366"/>
      <c r="H83" s="366"/>
      <c r="I83" s="366"/>
      <c r="J83" s="366"/>
      <c r="K83" s="926">
        <v>595</v>
      </c>
      <c r="L83" s="1001"/>
      <c r="M83" s="926">
        <v>634</v>
      </c>
    </row>
    <row r="84" spans="1:13">
      <c r="A84" s="1001"/>
      <c r="B84" s="366" t="s">
        <v>45</v>
      </c>
      <c r="C84" s="1001"/>
      <c r="D84" s="366"/>
      <c r="E84" s="366"/>
      <c r="F84" s="366"/>
      <c r="G84" s="366"/>
      <c r="H84" s="366"/>
      <c r="I84" s="366"/>
      <c r="J84" s="366"/>
      <c r="K84" s="926">
        <v>120</v>
      </c>
      <c r="L84" s="1001"/>
      <c r="M84" s="926">
        <v>104</v>
      </c>
    </row>
    <row r="85" spans="1:13">
      <c r="A85" s="1001"/>
      <c r="B85" s="344" t="s">
        <v>5</v>
      </c>
      <c r="C85" s="1001"/>
      <c r="D85" s="367"/>
      <c r="E85" s="367"/>
      <c r="F85" s="367"/>
      <c r="G85" s="367"/>
      <c r="H85" s="367"/>
      <c r="I85" s="367"/>
      <c r="J85" s="367"/>
      <c r="K85" s="927">
        <v>2834</v>
      </c>
      <c r="L85" s="1001"/>
      <c r="M85" s="927">
        <v>2751</v>
      </c>
    </row>
    <row r="86" spans="1:13" ht="5.25" customHeight="1">
      <c r="A86" s="1001"/>
      <c r="B86" s="357"/>
      <c r="C86" s="1001"/>
      <c r="D86" s="357"/>
      <c r="E86" s="357"/>
      <c r="F86" s="357"/>
      <c r="G86" s="357"/>
      <c r="H86" s="357"/>
      <c r="I86" s="357"/>
      <c r="J86" s="357"/>
      <c r="K86" s="1001"/>
      <c r="L86" s="1001"/>
      <c r="M86" s="926"/>
    </row>
    <row r="87" spans="1:13">
      <c r="A87" s="1001"/>
      <c r="B87" s="368" t="s">
        <v>534</v>
      </c>
      <c r="C87" s="1001"/>
      <c r="D87" s="368"/>
      <c r="E87" s="368"/>
      <c r="F87" s="368"/>
      <c r="G87" s="368"/>
      <c r="H87" s="368"/>
      <c r="I87" s="368"/>
      <c r="J87" s="368"/>
      <c r="K87" s="926">
        <v>3061</v>
      </c>
      <c r="L87" s="1001"/>
      <c r="M87" s="926">
        <v>3023</v>
      </c>
    </row>
    <row r="88" spans="1:13">
      <c r="A88" s="1001"/>
      <c r="B88" s="368" t="s">
        <v>535</v>
      </c>
      <c r="C88" s="1001"/>
      <c r="D88" s="366"/>
      <c r="E88" s="366"/>
      <c r="F88" s="366"/>
      <c r="G88" s="366"/>
      <c r="H88" s="366"/>
      <c r="I88" s="366"/>
      <c r="J88" s="366"/>
      <c r="K88" s="926">
        <v>-227</v>
      </c>
      <c r="L88" s="1001"/>
      <c r="M88" s="926">
        <v>-272</v>
      </c>
    </row>
    <row r="89" spans="1:13">
      <c r="A89" s="1001"/>
      <c r="B89" s="369" t="s">
        <v>536</v>
      </c>
      <c r="C89" s="1001"/>
      <c r="D89" s="369"/>
      <c r="E89" s="369"/>
      <c r="F89" s="369"/>
      <c r="G89" s="369"/>
      <c r="H89" s="369"/>
      <c r="I89" s="369"/>
      <c r="J89" s="369"/>
      <c r="K89" s="844">
        <v>2834</v>
      </c>
      <c r="L89" s="1001"/>
      <c r="M89" s="844">
        <v>2751</v>
      </c>
    </row>
    <row r="90" spans="1:13" ht="5.25" customHeight="1">
      <c r="A90" s="1001"/>
      <c r="B90" s="369"/>
      <c r="C90" s="1001"/>
      <c r="D90" s="369"/>
      <c r="E90" s="369"/>
      <c r="F90" s="369"/>
      <c r="G90" s="369"/>
      <c r="H90" s="369"/>
      <c r="I90" s="369"/>
      <c r="J90" s="369"/>
      <c r="K90" s="928"/>
      <c r="L90" s="1001"/>
      <c r="M90" s="928"/>
    </row>
    <row r="91" spans="1:13">
      <c r="A91" s="1001"/>
      <c r="B91" s="368"/>
      <c r="C91" s="1001"/>
      <c r="D91" s="368"/>
      <c r="E91" s="368"/>
      <c r="F91" s="368"/>
      <c r="G91" s="368"/>
      <c r="H91" s="368"/>
      <c r="I91" s="368"/>
      <c r="J91" s="368"/>
      <c r="K91" s="955">
        <v>2016</v>
      </c>
      <c r="L91" s="843"/>
      <c r="M91" s="955">
        <v>2015</v>
      </c>
    </row>
    <row r="92" spans="1:13">
      <c r="A92" s="1001"/>
      <c r="B92" s="368"/>
      <c r="C92" s="1001"/>
      <c r="D92" s="368"/>
      <c r="E92" s="368"/>
      <c r="F92" s="368"/>
      <c r="G92" s="368"/>
      <c r="H92" s="368"/>
      <c r="I92" s="368"/>
      <c r="J92" s="368"/>
      <c r="K92" s="843" t="s">
        <v>9</v>
      </c>
      <c r="L92" s="843"/>
      <c r="M92" s="843" t="s">
        <v>9</v>
      </c>
    </row>
    <row r="93" spans="1:13">
      <c r="A93" s="1001"/>
      <c r="B93" s="368" t="s">
        <v>537</v>
      </c>
      <c r="C93" s="1001"/>
      <c r="D93" s="368"/>
      <c r="E93" s="368"/>
      <c r="F93" s="368"/>
      <c r="G93" s="368"/>
      <c r="H93" s="368"/>
      <c r="I93" s="368"/>
      <c r="J93" s="368"/>
      <c r="K93" s="1001"/>
      <c r="L93" s="1001"/>
      <c r="M93" s="1001"/>
    </row>
    <row r="94" spans="1:13">
      <c r="A94" s="1001"/>
      <c r="B94" s="368" t="s">
        <v>538</v>
      </c>
      <c r="C94" s="1001"/>
      <c r="D94" s="368"/>
      <c r="E94" s="368"/>
      <c r="F94" s="368"/>
      <c r="G94" s="368"/>
      <c r="H94" s="368"/>
      <c r="I94" s="368"/>
      <c r="J94" s="368"/>
      <c r="K94" s="1001"/>
      <c r="L94" s="1001"/>
      <c r="M94" s="370"/>
    </row>
    <row r="95" spans="1:13">
      <c r="A95" s="1001"/>
      <c r="B95" s="366" t="s">
        <v>539</v>
      </c>
      <c r="C95" s="1001"/>
      <c r="D95" s="366"/>
      <c r="E95" s="366"/>
      <c r="F95" s="366"/>
      <c r="G95" s="366"/>
      <c r="H95" s="366"/>
      <c r="I95" s="366"/>
      <c r="J95" s="366"/>
      <c r="K95" s="371">
        <v>2.8</v>
      </c>
      <c r="L95" s="1012"/>
      <c r="M95" s="371">
        <v>2.5</v>
      </c>
    </row>
    <row r="96" spans="1:13">
      <c r="A96" s="1001"/>
      <c r="B96" s="366" t="s">
        <v>540</v>
      </c>
      <c r="C96" s="1001"/>
      <c r="D96" s="366"/>
      <c r="E96" s="366"/>
      <c r="F96" s="366"/>
      <c r="G96" s="366"/>
      <c r="H96" s="366"/>
      <c r="I96" s="366"/>
      <c r="J96" s="366"/>
      <c r="K96" s="371">
        <v>1.6</v>
      </c>
      <c r="L96" s="1012"/>
      <c r="M96" s="371">
        <v>2</v>
      </c>
    </row>
    <row r="97" spans="1:14">
      <c r="A97" s="1001"/>
      <c r="B97" s="368" t="s">
        <v>541</v>
      </c>
      <c r="C97" s="1001"/>
      <c r="D97" s="368"/>
      <c r="E97" s="368"/>
      <c r="F97" s="368"/>
      <c r="G97" s="368"/>
      <c r="H97" s="368"/>
      <c r="I97" s="368"/>
      <c r="J97" s="368"/>
      <c r="K97" s="371"/>
      <c r="L97" s="1012"/>
      <c r="M97" s="371"/>
    </row>
    <row r="98" spans="1:14">
      <c r="A98" s="1001"/>
      <c r="B98" s="372" t="s">
        <v>539</v>
      </c>
      <c r="C98" s="1001"/>
      <c r="D98" s="372"/>
      <c r="E98" s="372"/>
      <c r="F98" s="372"/>
      <c r="G98" s="372"/>
      <c r="H98" s="372"/>
      <c r="I98" s="372"/>
      <c r="J98" s="372"/>
      <c r="K98" s="371">
        <v>2.89</v>
      </c>
      <c r="L98" s="1013"/>
      <c r="M98" s="371">
        <v>2.66</v>
      </c>
      <c r="N98" s="341"/>
    </row>
    <row r="99" spans="1:14" ht="17.45" customHeight="1">
      <c r="A99" s="1014"/>
      <c r="B99" s="683" t="s">
        <v>540</v>
      </c>
      <c r="C99" s="1014"/>
      <c r="D99" s="683"/>
      <c r="E99" s="683"/>
      <c r="F99" s="683"/>
      <c r="G99" s="683"/>
      <c r="H99" s="683"/>
      <c r="I99" s="683"/>
      <c r="J99" s="683"/>
      <c r="K99" s="684">
        <v>2.76</v>
      </c>
      <c r="L99" s="1015"/>
      <c r="M99" s="684">
        <v>2.08</v>
      </c>
      <c r="N99" s="341"/>
    </row>
    <row r="100" spans="1:14" ht="3.75" customHeight="1">
      <c r="A100" s="1014"/>
      <c r="B100" s="683"/>
      <c r="C100" s="1014"/>
      <c r="D100" s="683"/>
      <c r="E100" s="683"/>
      <c r="F100" s="683"/>
      <c r="G100" s="683"/>
      <c r="H100" s="683"/>
      <c r="I100" s="683"/>
      <c r="J100" s="683"/>
      <c r="K100" s="684"/>
      <c r="L100" s="1015"/>
      <c r="M100" s="684"/>
      <c r="N100" s="341"/>
    </row>
    <row r="101" spans="1:14" ht="11.25" customHeight="1">
      <c r="A101" s="590" t="s">
        <v>651</v>
      </c>
      <c r="B101" s="857"/>
      <c r="C101" s="857"/>
      <c r="D101" s="857"/>
      <c r="E101" s="1016"/>
      <c r="F101" s="1016"/>
      <c r="G101" s="1016"/>
      <c r="H101" s="1016"/>
      <c r="I101" s="1016"/>
      <c r="J101" s="1016"/>
      <c r="K101" s="1016"/>
      <c r="L101" s="1016"/>
      <c r="M101" s="1016"/>
    </row>
  </sheetData>
  <mergeCells count="5">
    <mergeCell ref="B3:M3"/>
    <mergeCell ref="C39:M39"/>
    <mergeCell ref="A53:B53"/>
    <mergeCell ref="A65:B65"/>
    <mergeCell ref="B5:M5"/>
  </mergeCells>
  <pageMargins left="0.74803149606299213" right="0.74803149606299213" top="0.98425196850393704" bottom="0.98425196850393704" header="0.51181102362204722" footer="0.51181102362204722"/>
  <pageSetup paperSize="9" scale="90"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Normal="100" workbookViewId="0"/>
  </sheetViews>
  <sheetFormatPr defaultColWidth="9.33203125" defaultRowHeight="12.75"/>
  <cols>
    <col min="1" max="1" width="83.1640625" style="139" customWidth="1"/>
    <col min="2" max="2" width="11.33203125" style="139" customWidth="1"/>
    <col min="3" max="3" width="3.1640625" style="139" customWidth="1"/>
    <col min="4" max="4" width="12.1640625" style="139" customWidth="1"/>
    <col min="5" max="5" width="4" style="139" customWidth="1"/>
    <col min="6" max="16384" width="9.33203125" style="139"/>
  </cols>
  <sheetData>
    <row r="1" spans="1:7">
      <c r="A1" s="139" t="s">
        <v>556</v>
      </c>
    </row>
    <row r="2" spans="1:7" s="842" customFormat="1" ht="5.25" customHeight="1"/>
    <row r="3" spans="1:7" ht="32.25" customHeight="1">
      <c r="A3" s="1491" t="s">
        <v>816</v>
      </c>
      <c r="B3" s="1491"/>
      <c r="C3" s="1491"/>
      <c r="D3" s="1491"/>
    </row>
    <row r="5" spans="1:7">
      <c r="A5" s="1421"/>
      <c r="B5" s="1421"/>
      <c r="C5" s="1421"/>
      <c r="D5" s="1421"/>
    </row>
    <row r="6" spans="1:7" ht="3.2" customHeight="1">
      <c r="A6" s="1017"/>
      <c r="B6" s="1017"/>
      <c r="C6" s="1017"/>
      <c r="D6" s="1017"/>
    </row>
    <row r="7" spans="1:7">
      <c r="A7" s="1492" t="s">
        <v>49</v>
      </c>
      <c r="B7" s="1492"/>
      <c r="C7" s="1492"/>
      <c r="D7" s="1492"/>
      <c r="F7" s="158"/>
      <c r="G7" s="158"/>
    </row>
    <row r="8" spans="1:7" s="148" customFormat="1" ht="3.2" customHeight="1">
      <c r="A8" s="154"/>
      <c r="B8" s="374"/>
      <c r="C8" s="374"/>
      <c r="D8" s="374"/>
      <c r="F8" s="171"/>
      <c r="G8" s="171"/>
    </row>
    <row r="9" spans="1:7" s="148" customFormat="1" ht="11.25">
      <c r="A9" s="716"/>
      <c r="B9" s="944" t="s">
        <v>582</v>
      </c>
      <c r="C9" s="944"/>
      <c r="D9" s="944" t="s">
        <v>581</v>
      </c>
      <c r="F9" s="385"/>
      <c r="G9" s="171"/>
    </row>
    <row r="10" spans="1:7" s="148" customFormat="1" ht="11.25">
      <c r="A10" s="716"/>
      <c r="B10" s="572" t="s">
        <v>6</v>
      </c>
      <c r="C10" s="572"/>
      <c r="D10" s="572" t="s">
        <v>6</v>
      </c>
      <c r="F10" s="383"/>
      <c r="G10" s="171"/>
    </row>
    <row r="11" spans="1:7" s="148" customFormat="1" ht="11.25">
      <c r="A11" s="716"/>
      <c r="B11" s="375"/>
      <c r="C11" s="375"/>
      <c r="D11" s="375"/>
      <c r="F11" s="387"/>
      <c r="G11" s="171"/>
    </row>
    <row r="12" spans="1:7" s="148" customFormat="1" ht="11.25">
      <c r="A12" s="1280" t="s">
        <v>554</v>
      </c>
      <c r="B12" s="926">
        <v>-2021</v>
      </c>
      <c r="C12" s="572"/>
      <c r="D12" s="926">
        <v>-431</v>
      </c>
      <c r="F12" s="376"/>
      <c r="G12" s="171"/>
    </row>
    <row r="13" spans="1:7" s="148" customFormat="1" ht="11.25">
      <c r="A13" s="716" t="s">
        <v>543</v>
      </c>
      <c r="B13" s="926"/>
      <c r="C13" s="572"/>
      <c r="D13" s="926"/>
      <c r="F13" s="376"/>
      <c r="G13" s="171"/>
    </row>
    <row r="14" spans="1:7" s="148" customFormat="1" ht="11.25">
      <c r="A14" s="716" t="s">
        <v>81</v>
      </c>
      <c r="B14" s="926">
        <v>1359</v>
      </c>
      <c r="C14" s="572"/>
      <c r="D14" s="926">
        <v>1235</v>
      </c>
      <c r="F14" s="376"/>
      <c r="G14" s="171"/>
    </row>
    <row r="15" spans="1:7" s="148" customFormat="1" ht="11.25">
      <c r="A15" s="716" t="s">
        <v>544</v>
      </c>
      <c r="B15" s="926">
        <v>-606</v>
      </c>
      <c r="C15" s="572"/>
      <c r="D15" s="926">
        <v>-84</v>
      </c>
      <c r="F15" s="376"/>
      <c r="G15" s="171"/>
    </row>
    <row r="16" spans="1:7" s="148" customFormat="1" ht="11.25">
      <c r="A16" s="377" t="s">
        <v>545</v>
      </c>
      <c r="B16" s="926">
        <v>-15</v>
      </c>
      <c r="C16" s="572"/>
      <c r="D16" s="926">
        <v>10</v>
      </c>
      <c r="F16" s="376"/>
      <c r="G16" s="171"/>
    </row>
    <row r="17" spans="1:7" s="148" customFormat="1" ht="11.25">
      <c r="A17" s="377" t="s">
        <v>546</v>
      </c>
      <c r="B17" s="926">
        <v>-272</v>
      </c>
      <c r="C17" s="572"/>
      <c r="D17" s="926">
        <v>371</v>
      </c>
      <c r="F17" s="376"/>
      <c r="G17" s="171"/>
    </row>
    <row r="18" spans="1:7" s="148" customFormat="1" ht="11.25">
      <c r="A18" s="377" t="s">
        <v>547</v>
      </c>
      <c r="B18" s="926">
        <v>-235</v>
      </c>
      <c r="C18" s="572"/>
      <c r="D18" s="926">
        <v>-2</v>
      </c>
      <c r="F18" s="376"/>
      <c r="G18" s="171"/>
    </row>
    <row r="19" spans="1:7" s="148" customFormat="1" ht="11.25">
      <c r="A19" s="716" t="s">
        <v>548</v>
      </c>
      <c r="B19" s="926">
        <v>157</v>
      </c>
      <c r="C19" s="572"/>
      <c r="D19" s="926">
        <v>23</v>
      </c>
      <c r="F19" s="376"/>
      <c r="G19" s="171"/>
    </row>
    <row r="20" spans="1:7" s="148" customFormat="1" ht="11.25">
      <c r="A20" s="716" t="s">
        <v>549</v>
      </c>
      <c r="B20" s="926">
        <v>65</v>
      </c>
      <c r="C20" s="572"/>
      <c r="D20" s="926">
        <v>-36</v>
      </c>
      <c r="F20" s="376"/>
      <c r="G20" s="171"/>
    </row>
    <row r="21" spans="1:7" s="148" customFormat="1" ht="11.25">
      <c r="A21" s="716" t="s">
        <v>550</v>
      </c>
      <c r="B21" s="926">
        <v>-30</v>
      </c>
      <c r="C21" s="944"/>
      <c r="D21" s="926">
        <v>-7</v>
      </c>
      <c r="F21" s="376"/>
      <c r="G21" s="171"/>
    </row>
    <row r="22" spans="1:7" s="148" customFormat="1" ht="11.25">
      <c r="A22" s="716" t="s">
        <v>551</v>
      </c>
      <c r="B22" s="926">
        <v>50</v>
      </c>
      <c r="C22" s="926"/>
      <c r="D22" s="926">
        <v>14</v>
      </c>
      <c r="F22" s="376"/>
      <c r="G22" s="171"/>
    </row>
    <row r="23" spans="1:7" s="148" customFormat="1" ht="11.25">
      <c r="A23" s="716" t="s">
        <v>552</v>
      </c>
      <c r="B23" s="926">
        <v>257</v>
      </c>
      <c r="C23" s="944"/>
      <c r="D23" s="926">
        <v>-53</v>
      </c>
      <c r="F23" s="376"/>
      <c r="G23" s="171"/>
    </row>
    <row r="24" spans="1:7" s="148" customFormat="1" ht="11.25">
      <c r="A24" s="378" t="s">
        <v>553</v>
      </c>
      <c r="B24" s="844">
        <v>-1291</v>
      </c>
      <c r="C24" s="379"/>
      <c r="D24" s="844">
        <v>1040</v>
      </c>
      <c r="F24" s="380"/>
      <c r="G24" s="171"/>
    </row>
    <row r="25" spans="1:7" s="148" customFormat="1" ht="11.25">
      <c r="A25" s="381"/>
      <c r="B25" s="944"/>
      <c r="C25" s="944"/>
      <c r="D25" s="944"/>
      <c r="F25" s="385"/>
      <c r="G25" s="171"/>
    </row>
    <row r="26" spans="1:7" s="148" customFormat="1" ht="11.25">
      <c r="A26" s="384"/>
      <c r="B26" s="374"/>
      <c r="C26" s="374"/>
      <c r="D26" s="374"/>
      <c r="F26" s="385"/>
      <c r="G26" s="171"/>
    </row>
    <row r="27" spans="1:7" s="148" customFormat="1">
      <c r="A27" s="1422" t="s">
        <v>51</v>
      </c>
      <c r="B27" s="1422"/>
      <c r="C27" s="1422"/>
      <c r="D27" s="1422"/>
      <c r="F27" s="171"/>
      <c r="G27" s="171"/>
    </row>
    <row r="28" spans="1:7" s="148" customFormat="1" ht="5.25" customHeight="1">
      <c r="A28" s="163"/>
      <c r="B28" s="163"/>
      <c r="C28" s="154"/>
      <c r="D28" s="163"/>
      <c r="F28" s="171"/>
      <c r="G28" s="171"/>
    </row>
    <row r="29" spans="1:7" s="148" customFormat="1" ht="11.25">
      <c r="A29" s="795"/>
      <c r="B29" s="944" t="s">
        <v>582</v>
      </c>
      <c r="C29" s="944"/>
      <c r="D29" s="944" t="s">
        <v>581</v>
      </c>
      <c r="F29" s="385"/>
      <c r="G29" s="171"/>
    </row>
    <row r="30" spans="1:7" s="148" customFormat="1" ht="11.25">
      <c r="A30" s="881"/>
      <c r="B30" s="843" t="s">
        <v>6</v>
      </c>
      <c r="C30" s="843"/>
      <c r="D30" s="843" t="s">
        <v>6</v>
      </c>
      <c r="F30" s="385"/>
      <c r="G30" s="171"/>
    </row>
    <row r="31" spans="1:7" s="148" customFormat="1" ht="3.2" customHeight="1">
      <c r="A31" s="881"/>
      <c r="B31" s="190"/>
      <c r="C31" s="190"/>
      <c r="D31" s="190"/>
      <c r="F31" s="388"/>
      <c r="G31" s="171"/>
    </row>
    <row r="32" spans="1:7" s="148" customFormat="1" ht="11.25">
      <c r="A32" s="1280" t="s">
        <v>554</v>
      </c>
      <c r="B32" s="926">
        <v>-2559</v>
      </c>
      <c r="C32" s="944"/>
      <c r="D32" s="926">
        <v>-464</v>
      </c>
      <c r="F32" s="376"/>
      <c r="G32" s="171"/>
    </row>
    <row r="33" spans="1:7" s="148" customFormat="1" ht="11.25">
      <c r="A33" s="716" t="s">
        <v>543</v>
      </c>
      <c r="B33" s="926"/>
      <c r="C33" s="944"/>
      <c r="D33" s="926"/>
      <c r="F33" s="376"/>
      <c r="G33" s="171"/>
    </row>
    <row r="34" spans="1:7" s="148" customFormat="1" ht="11.25">
      <c r="A34" s="716" t="s">
        <v>81</v>
      </c>
      <c r="B34" s="926">
        <v>3354</v>
      </c>
      <c r="C34" s="944"/>
      <c r="D34" s="926">
        <v>3226</v>
      </c>
      <c r="F34" s="376"/>
      <c r="G34" s="171"/>
    </row>
    <row r="35" spans="1:7" s="148" customFormat="1" ht="11.25">
      <c r="A35" s="1281" t="s">
        <v>555</v>
      </c>
      <c r="B35" s="926">
        <v>-301</v>
      </c>
      <c r="C35" s="944"/>
      <c r="D35" s="926">
        <v>-190</v>
      </c>
      <c r="F35" s="376"/>
      <c r="G35" s="171"/>
    </row>
    <row r="36" spans="1:7" s="148" customFormat="1" ht="11.25">
      <c r="A36" s="716" t="s">
        <v>544</v>
      </c>
      <c r="B36" s="926">
        <v>-691</v>
      </c>
      <c r="C36" s="944"/>
      <c r="D36" s="926">
        <v>-107</v>
      </c>
      <c r="F36" s="376"/>
      <c r="G36" s="171"/>
    </row>
    <row r="37" spans="1:7" s="148" customFormat="1" ht="11.25">
      <c r="A37" s="377" t="s">
        <v>545</v>
      </c>
      <c r="B37" s="926">
        <v>-1024</v>
      </c>
      <c r="C37" s="944"/>
      <c r="D37" s="926">
        <v>-173</v>
      </c>
      <c r="F37" s="376"/>
      <c r="G37" s="171"/>
    </row>
    <row r="38" spans="1:7" s="148" customFormat="1" ht="11.25">
      <c r="A38" s="377" t="s">
        <v>546</v>
      </c>
      <c r="B38" s="926">
        <v>-418</v>
      </c>
      <c r="C38" s="944"/>
      <c r="D38" s="926">
        <v>634</v>
      </c>
      <c r="F38" s="376"/>
      <c r="G38" s="171"/>
    </row>
    <row r="39" spans="1:7" s="148" customFormat="1" ht="11.25">
      <c r="A39" s="377" t="s">
        <v>547</v>
      </c>
      <c r="B39" s="926">
        <v>-191</v>
      </c>
      <c r="C39" s="944"/>
      <c r="D39" s="926">
        <v>-58</v>
      </c>
      <c r="F39" s="376"/>
      <c r="G39" s="171"/>
    </row>
    <row r="40" spans="1:7" s="148" customFormat="1" ht="11.25">
      <c r="A40" s="716" t="s">
        <v>548</v>
      </c>
      <c r="B40" s="926">
        <v>665</v>
      </c>
      <c r="C40" s="944"/>
      <c r="D40" s="926">
        <v>-52</v>
      </c>
      <c r="F40" s="376"/>
      <c r="G40" s="171"/>
    </row>
    <row r="41" spans="1:7" s="148" customFormat="1" ht="11.25">
      <c r="A41" s="716" t="s">
        <v>549</v>
      </c>
      <c r="B41" s="926">
        <v>646</v>
      </c>
      <c r="C41" s="944"/>
      <c r="D41" s="926">
        <v>-32</v>
      </c>
      <c r="F41" s="376"/>
      <c r="G41" s="171"/>
    </row>
    <row r="42" spans="1:7" s="148" customFormat="1" ht="11.25">
      <c r="A42" s="716" t="s">
        <v>550</v>
      </c>
      <c r="B42" s="926">
        <v>-39</v>
      </c>
      <c r="C42" s="944"/>
      <c r="D42" s="926">
        <v>-107</v>
      </c>
      <c r="F42" s="376"/>
      <c r="G42" s="171"/>
    </row>
    <row r="43" spans="1:7" s="148" customFormat="1" ht="11.25">
      <c r="A43" s="716" t="s">
        <v>551</v>
      </c>
      <c r="B43" s="926">
        <v>-135</v>
      </c>
      <c r="C43" s="926"/>
      <c r="D43" s="926">
        <v>-297</v>
      </c>
      <c r="F43" s="376"/>
      <c r="G43" s="171"/>
    </row>
    <row r="44" spans="1:7" s="148" customFormat="1" ht="11.25">
      <c r="A44" s="716" t="s">
        <v>552</v>
      </c>
      <c r="B44" s="926">
        <v>498</v>
      </c>
      <c r="C44" s="944"/>
      <c r="D44" s="926">
        <v>-16</v>
      </c>
      <c r="F44" s="376"/>
      <c r="G44" s="171"/>
    </row>
    <row r="45" spans="1:7" s="148" customFormat="1" ht="15.75" customHeight="1">
      <c r="A45" s="718" t="s">
        <v>553</v>
      </c>
      <c r="B45" s="844">
        <v>-195</v>
      </c>
      <c r="C45" s="720"/>
      <c r="D45" s="274">
        <v>2364</v>
      </c>
      <c r="F45" s="386"/>
      <c r="G45" s="171"/>
    </row>
    <row r="46" spans="1:7" s="881" customFormat="1" ht="5.25" customHeight="1">
      <c r="A46" s="718"/>
      <c r="B46" s="719"/>
      <c r="C46" s="720"/>
      <c r="D46" s="719"/>
      <c r="F46" s="386"/>
      <c r="G46" s="795"/>
    </row>
    <row r="47" spans="1:7" s="148" customFormat="1" ht="11.25" customHeight="1">
      <c r="A47" s="590" t="s">
        <v>651</v>
      </c>
      <c r="B47" s="155"/>
      <c r="C47" s="374"/>
      <c r="D47" s="155"/>
      <c r="F47" s="376"/>
    </row>
    <row r="48" spans="1:7" s="148" customFormat="1" ht="11.25">
      <c r="A48" s="378"/>
      <c r="B48" s="133"/>
      <c r="C48" s="122"/>
      <c r="D48" s="133"/>
      <c r="F48" s="376"/>
    </row>
    <row r="52" ht="18" customHeight="1"/>
  </sheetData>
  <mergeCells count="4">
    <mergeCell ref="A3:D3"/>
    <mergeCell ref="A5:D5"/>
    <mergeCell ref="A7:D7"/>
    <mergeCell ref="A27:D27"/>
  </mergeCells>
  <pageMargins left="0.15748031496062992" right="0.74803149606299213" top="0.98425196850393704" bottom="0.98425196850393704" header="0.51181102362204722" footer="0.51181102362204722"/>
  <pageSetup paperSize="9" scale="79"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zoomScaleNormal="100" workbookViewId="0"/>
  </sheetViews>
  <sheetFormatPr defaultColWidth="9.33203125" defaultRowHeight="12.75"/>
  <cols>
    <col min="1" max="1" width="66.1640625" style="139" customWidth="1"/>
    <col min="2" max="2" width="11.33203125" style="139" customWidth="1"/>
    <col min="3" max="3" width="3.1640625" style="139" customWidth="1"/>
    <col min="4" max="4" width="11.33203125" style="139" customWidth="1"/>
    <col min="5" max="16384" width="9.33203125" style="139"/>
  </cols>
  <sheetData>
    <row r="1" spans="1:5">
      <c r="A1" s="139" t="s">
        <v>562</v>
      </c>
    </row>
    <row r="2" spans="1:5" s="842" customFormat="1" ht="5.25" customHeight="1"/>
    <row r="3" spans="1:5" ht="15.75">
      <c r="A3" s="1420" t="s">
        <v>557</v>
      </c>
      <c r="B3" s="1420"/>
      <c r="C3" s="1420"/>
      <c r="D3" s="1420"/>
    </row>
    <row r="5" spans="1:5" ht="3.2" customHeight="1">
      <c r="A5" s="170"/>
      <c r="B5" s="170"/>
      <c r="C5" s="170"/>
      <c r="D5" s="170"/>
    </row>
    <row r="6" spans="1:5" ht="5.25" customHeight="1">
      <c r="A6" s="140"/>
      <c r="B6" s="140"/>
      <c r="C6" s="140"/>
      <c r="D6" s="140"/>
    </row>
    <row r="7" spans="1:5">
      <c r="A7" s="1421" t="s">
        <v>49</v>
      </c>
      <c r="B7" s="1421"/>
      <c r="C7" s="1421"/>
      <c r="D7" s="1421"/>
    </row>
    <row r="8" spans="1:5" ht="5.25" customHeight="1">
      <c r="A8" s="141"/>
      <c r="B8" s="141"/>
      <c r="C8" s="142"/>
      <c r="D8" s="141"/>
    </row>
    <row r="9" spans="1:5">
      <c r="A9" s="162"/>
      <c r="B9" s="123">
        <v>2016</v>
      </c>
      <c r="C9" s="433"/>
      <c r="D9" s="123">
        <v>2015</v>
      </c>
      <c r="E9" s="158"/>
    </row>
    <row r="10" spans="1:5">
      <c r="A10" s="881"/>
      <c r="B10" s="843" t="s">
        <v>6</v>
      </c>
      <c r="C10" s="843"/>
      <c r="D10" s="843" t="s">
        <v>6</v>
      </c>
      <c r="E10" s="158"/>
    </row>
    <row r="11" spans="1:5" s="148" customFormat="1" ht="3.2" customHeight="1">
      <c r="A11" s="881"/>
      <c r="B11" s="944"/>
      <c r="C11" s="944"/>
      <c r="D11" s="944"/>
    </row>
    <row r="12" spans="1:5" s="148" customFormat="1" ht="11.25">
      <c r="A12" s="881"/>
      <c r="B12" s="944"/>
      <c r="C12" s="944"/>
      <c r="D12" s="944"/>
    </row>
    <row r="13" spans="1:5" s="148" customFormat="1" ht="11.25">
      <c r="A13" s="881" t="s">
        <v>558</v>
      </c>
      <c r="B13" s="926">
        <v>820</v>
      </c>
      <c r="C13" s="944"/>
      <c r="D13" s="926">
        <v>785</v>
      </c>
    </row>
    <row r="14" spans="1:5" s="148" customFormat="1" ht="11.25">
      <c r="A14" s="881" t="s">
        <v>367</v>
      </c>
      <c r="B14" s="675" t="s">
        <v>241</v>
      </c>
      <c r="C14" s="944"/>
      <c r="D14" s="675">
        <v>-304</v>
      </c>
    </row>
    <row r="15" spans="1:5" s="148" customFormat="1" ht="11.25">
      <c r="A15" s="881" t="s">
        <v>559</v>
      </c>
      <c r="B15" s="926">
        <v>3953</v>
      </c>
      <c r="C15" s="944"/>
      <c r="D15" s="926">
        <v>3959</v>
      </c>
    </row>
    <row r="16" spans="1:5" s="148" customFormat="1" ht="3.2" customHeight="1">
      <c r="A16" s="881"/>
      <c r="B16" s="944"/>
      <c r="C16" s="944"/>
      <c r="D16" s="944"/>
    </row>
    <row r="17" spans="1:4" s="169" customFormat="1" ht="11.25" customHeight="1">
      <c r="A17" s="811" t="s">
        <v>560</v>
      </c>
      <c r="B17" s="844">
        <v>4773</v>
      </c>
      <c r="C17" s="844"/>
      <c r="D17" s="844">
        <v>4440</v>
      </c>
    </row>
    <row r="18" spans="1:4" s="169" customFormat="1" ht="3.2" customHeight="1">
      <c r="A18" s="160"/>
      <c r="B18" s="161"/>
      <c r="C18" s="161"/>
      <c r="D18" s="161"/>
    </row>
    <row r="19" spans="1:4" s="148" customFormat="1" ht="5.25" customHeight="1">
      <c r="A19" s="171"/>
      <c r="B19" s="171"/>
      <c r="C19" s="171"/>
      <c r="D19" s="171"/>
    </row>
    <row r="20" spans="1:4" s="148" customFormat="1">
      <c r="A20" s="1422" t="s">
        <v>51</v>
      </c>
      <c r="B20" s="1422"/>
      <c r="C20" s="1422"/>
      <c r="D20" s="1422"/>
    </row>
    <row r="21" spans="1:4" s="148" customFormat="1" ht="5.25" customHeight="1">
      <c r="A21" s="141"/>
      <c r="B21" s="141"/>
    </row>
    <row r="22" spans="1:4" s="148" customFormat="1" ht="11.25">
      <c r="A22" s="162"/>
      <c r="B22" s="123">
        <v>2016</v>
      </c>
      <c r="C22" s="433"/>
      <c r="D22" s="123">
        <v>2015</v>
      </c>
    </row>
    <row r="23" spans="1:4" s="148" customFormat="1" ht="11.25">
      <c r="A23" s="881"/>
      <c r="B23" s="843" t="s">
        <v>6</v>
      </c>
      <c r="C23" s="843"/>
      <c r="D23" s="843" t="s">
        <v>6</v>
      </c>
    </row>
    <row r="24" spans="1:4" s="148" customFormat="1" ht="3.2" customHeight="1">
      <c r="A24" s="881"/>
      <c r="B24" s="190"/>
      <c r="C24" s="190"/>
      <c r="D24" s="190"/>
    </row>
    <row r="25" spans="1:4" s="148" customFormat="1" ht="11.25">
      <c r="A25" s="881"/>
      <c r="B25" s="944"/>
      <c r="C25" s="944"/>
      <c r="D25" s="944"/>
    </row>
    <row r="26" spans="1:4" s="148" customFormat="1" ht="11.25">
      <c r="A26" s="881" t="s">
        <v>558</v>
      </c>
      <c r="B26" s="926">
        <v>1873</v>
      </c>
      <c r="C26" s="944"/>
      <c r="D26" s="926">
        <v>1631</v>
      </c>
    </row>
    <row r="27" spans="1:4" s="148" customFormat="1" ht="11.25">
      <c r="A27" s="881" t="s">
        <v>367</v>
      </c>
      <c r="B27" s="675" t="s">
        <v>241</v>
      </c>
      <c r="C27" s="944"/>
      <c r="D27" s="675">
        <v>-304</v>
      </c>
    </row>
    <row r="28" spans="1:4" s="148" customFormat="1" ht="11.25">
      <c r="A28" s="881" t="s">
        <v>559</v>
      </c>
      <c r="B28" s="926">
        <v>10073</v>
      </c>
      <c r="C28" s="944"/>
      <c r="D28" s="926">
        <v>7912</v>
      </c>
    </row>
    <row r="29" spans="1:4" s="148" customFormat="1" ht="3.2" customHeight="1">
      <c r="A29" s="881"/>
      <c r="B29" s="944"/>
      <c r="C29" s="944"/>
      <c r="D29" s="944"/>
    </row>
    <row r="30" spans="1:4" s="169" customFormat="1" ht="11.25" customHeight="1">
      <c r="A30" s="811" t="s">
        <v>560</v>
      </c>
      <c r="B30" s="844">
        <v>11946</v>
      </c>
      <c r="C30" s="844"/>
      <c r="D30" s="844">
        <v>9239</v>
      </c>
    </row>
    <row r="31" spans="1:4">
      <c r="A31" s="881"/>
      <c r="B31" s="881"/>
      <c r="C31" s="881"/>
      <c r="D31" s="881"/>
    </row>
    <row r="32" spans="1:4" ht="40.700000000000003" customHeight="1">
      <c r="A32" s="1493" t="s">
        <v>561</v>
      </c>
      <c r="B32" s="1493"/>
      <c r="C32" s="1493"/>
      <c r="D32" s="1493"/>
    </row>
    <row r="33" spans="1:4" s="842" customFormat="1" ht="4.5" customHeight="1">
      <c r="A33" s="951"/>
      <c r="B33" s="951"/>
      <c r="C33" s="951"/>
      <c r="D33" s="951"/>
    </row>
    <row r="34" spans="1:4" ht="11.25" customHeight="1">
      <c r="A34" s="590" t="s">
        <v>651</v>
      </c>
      <c r="B34" s="857"/>
      <c r="C34" s="857"/>
      <c r="D34" s="857"/>
    </row>
  </sheetData>
  <mergeCells count="4">
    <mergeCell ref="A3:D3"/>
    <mergeCell ref="A7:D7"/>
    <mergeCell ref="A20:D20"/>
    <mergeCell ref="A32:D32"/>
  </mergeCells>
  <pageMargins left="0.75" right="0.75" top="1" bottom="1" header="0.5" footer="0.5"/>
  <pageSetup paperSize="9"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23"/>
  <sheetViews>
    <sheetView showGridLines="0" zoomScaleNormal="100" workbookViewId="0"/>
  </sheetViews>
  <sheetFormatPr defaultColWidth="9.33203125" defaultRowHeight="12.75"/>
  <cols>
    <col min="1" max="1" width="76.5" style="139" customWidth="1"/>
    <col min="2" max="2" width="11.33203125" style="139" customWidth="1"/>
    <col min="3" max="3" width="4.33203125" style="139" customWidth="1"/>
    <col min="4" max="4" width="11.33203125" style="139" customWidth="1"/>
    <col min="5" max="5" width="9.33203125" style="157"/>
    <col min="6" max="6" width="9.33203125" style="139"/>
    <col min="7" max="7" width="12.6640625" style="389" hidden="1" customWidth="1"/>
    <col min="8" max="8" width="12" style="139" hidden="1" customWidth="1"/>
    <col min="9" max="9" width="0" style="139" hidden="1" customWidth="1"/>
    <col min="10" max="12" width="9.33203125" style="139"/>
    <col min="13" max="13" width="57.1640625" style="139" customWidth="1"/>
    <col min="14" max="16384" width="9.33203125" style="139"/>
  </cols>
  <sheetData>
    <row r="1" spans="1:14">
      <c r="A1" s="139" t="s">
        <v>575</v>
      </c>
    </row>
    <row r="2" spans="1:14" s="842" customFormat="1" ht="5.25" customHeight="1">
      <c r="E2" s="753"/>
      <c r="G2" s="389"/>
    </row>
    <row r="3" spans="1:14" ht="15.75">
      <c r="A3" s="1420" t="s">
        <v>563</v>
      </c>
      <c r="B3" s="1420"/>
      <c r="C3" s="1420"/>
      <c r="D3" s="1420"/>
    </row>
    <row r="5" spans="1:14" ht="3.2" customHeight="1">
      <c r="A5" s="140"/>
      <c r="B5" s="140"/>
      <c r="C5" s="140"/>
      <c r="D5" s="140"/>
    </row>
    <row r="6" spans="1:14">
      <c r="A6" s="1508" t="s">
        <v>49</v>
      </c>
      <c r="B6" s="1508"/>
      <c r="C6" s="1508"/>
      <c r="D6" s="1508"/>
    </row>
    <row r="7" spans="1:14" ht="3.2" customHeight="1">
      <c r="A7" s="1509"/>
      <c r="B7" s="1509"/>
      <c r="C7" s="1509"/>
      <c r="D7" s="1509"/>
    </row>
    <row r="9" spans="1:14" ht="12.75" customHeight="1">
      <c r="A9" s="1510" t="s">
        <v>564</v>
      </c>
      <c r="B9" s="1510"/>
      <c r="C9" s="1510"/>
      <c r="D9" s="1510"/>
      <c r="F9" s="390"/>
      <c r="G9" s="391" t="s">
        <v>565</v>
      </c>
    </row>
    <row r="10" spans="1:14" ht="24.75" customHeight="1">
      <c r="A10" s="1511" t="s">
        <v>566</v>
      </c>
      <c r="B10" s="1511"/>
      <c r="C10" s="1511"/>
      <c r="D10" s="1511"/>
      <c r="F10" s="239"/>
      <c r="G10" s="392"/>
      <c r="I10" s="239"/>
      <c r="J10" s="239"/>
      <c r="K10" s="112"/>
      <c r="L10" s="112"/>
      <c r="M10" s="112"/>
      <c r="N10" s="112"/>
    </row>
    <row r="11" spans="1:14">
      <c r="A11" s="795"/>
      <c r="B11" s="955">
        <v>2016</v>
      </c>
      <c r="C11" s="843"/>
      <c r="D11" s="843">
        <v>2015</v>
      </c>
      <c r="G11" s="393"/>
      <c r="H11" s="102"/>
      <c r="I11" s="102"/>
      <c r="J11" s="102"/>
      <c r="K11" s="102"/>
      <c r="L11" s="102"/>
      <c r="M11" s="112"/>
      <c r="N11" s="112"/>
    </row>
    <row r="12" spans="1:14">
      <c r="A12" s="881"/>
      <c r="B12" s="944" t="s">
        <v>6</v>
      </c>
      <c r="C12" s="944"/>
      <c r="D12" s="944" t="s">
        <v>6</v>
      </c>
      <c r="F12" s="112"/>
      <c r="G12" s="394"/>
      <c r="H12" s="156"/>
      <c r="I12" s="395"/>
      <c r="J12" s="112"/>
      <c r="K12" s="112"/>
      <c r="L12" s="112"/>
      <c r="M12" s="112"/>
      <c r="N12" s="112"/>
    </row>
    <row r="13" spans="1:14" s="148" customFormat="1" ht="3.2" customHeight="1">
      <c r="A13" s="881"/>
      <c r="B13" s="944"/>
      <c r="C13" s="944"/>
      <c r="D13" s="944"/>
      <c r="E13" s="145"/>
      <c r="F13" s="181"/>
      <c r="G13" s="241"/>
      <c r="H13" s="181"/>
      <c r="I13" s="181"/>
      <c r="J13" s="181"/>
      <c r="K13" s="181"/>
      <c r="L13" s="181"/>
      <c r="M13" s="181"/>
      <c r="N13" s="181"/>
    </row>
    <row r="14" spans="1:14" s="148" customFormat="1" ht="11.25">
      <c r="A14" s="881" t="s">
        <v>538</v>
      </c>
      <c r="B14" s="572">
        <v>1299</v>
      </c>
      <c r="C14" s="944"/>
      <c r="D14" s="572">
        <v>1233</v>
      </c>
      <c r="E14" s="396"/>
      <c r="F14" s="397"/>
      <c r="G14" s="398"/>
      <c r="H14" s="252"/>
      <c r="I14" s="399"/>
      <c r="J14" s="262"/>
      <c r="K14" s="262"/>
      <c r="L14" s="262"/>
      <c r="M14" s="181"/>
      <c r="N14" s="181"/>
    </row>
    <row r="15" spans="1:14" s="148" customFormat="1" ht="11.25">
      <c r="A15" s="881" t="s">
        <v>567</v>
      </c>
      <c r="B15" s="572">
        <v>887</v>
      </c>
      <c r="C15" s="944"/>
      <c r="D15" s="572">
        <v>1032</v>
      </c>
      <c r="E15" s="396"/>
      <c r="F15" s="397"/>
      <c r="G15" s="398"/>
      <c r="H15" s="252"/>
      <c r="I15" s="399"/>
      <c r="J15" s="262"/>
      <c r="K15" s="262"/>
      <c r="L15" s="262"/>
      <c r="M15" s="181"/>
      <c r="N15" s="181"/>
    </row>
    <row r="16" spans="1:14" s="148" customFormat="1" ht="11.25">
      <c r="A16" s="881" t="s">
        <v>568</v>
      </c>
      <c r="B16" s="1018" t="s">
        <v>790</v>
      </c>
      <c r="C16" s="944"/>
      <c r="D16" s="572" t="s">
        <v>774</v>
      </c>
      <c r="E16" s="396"/>
      <c r="F16" s="397"/>
      <c r="G16" s="398"/>
      <c r="H16" s="252"/>
      <c r="I16" s="399"/>
      <c r="J16" s="262"/>
      <c r="K16" s="262"/>
      <c r="L16" s="262"/>
      <c r="M16" s="181"/>
      <c r="N16" s="181"/>
    </row>
    <row r="17" spans="1:14" s="148" customFormat="1" ht="3.2" customHeight="1">
      <c r="A17" s="881"/>
      <c r="B17" s="572"/>
      <c r="C17" s="944"/>
      <c r="D17" s="572"/>
      <c r="E17" s="145"/>
      <c r="F17" s="397"/>
      <c r="G17" s="394"/>
      <c r="H17" s="252"/>
      <c r="I17" s="399"/>
      <c r="J17" s="262"/>
      <c r="K17" s="262"/>
      <c r="L17" s="262"/>
      <c r="M17" s="181"/>
      <c r="N17" s="181"/>
    </row>
    <row r="18" spans="1:14" s="169" customFormat="1" ht="11.25" customHeight="1">
      <c r="A18" s="811" t="s">
        <v>5</v>
      </c>
      <c r="B18" s="844">
        <v>2185</v>
      </c>
      <c r="C18" s="844"/>
      <c r="D18" s="844">
        <f>SUM(D14:D16)</f>
        <v>2265</v>
      </c>
      <c r="E18" s="396"/>
      <c r="F18" s="397"/>
      <c r="G18" s="400"/>
      <c r="H18" s="252"/>
      <c r="I18" s="399"/>
      <c r="J18" s="262"/>
      <c r="K18" s="262"/>
      <c r="L18" s="262"/>
      <c r="M18" s="250"/>
      <c r="N18" s="250"/>
    </row>
    <row r="19" spans="1:14" ht="3.2" customHeight="1">
      <c r="A19" s="401"/>
      <c r="B19" s="401"/>
      <c r="C19" s="401"/>
      <c r="D19" s="401"/>
      <c r="F19" s="112"/>
      <c r="H19" s="112"/>
      <c r="I19" s="112"/>
      <c r="J19" s="112"/>
      <c r="K19" s="112"/>
      <c r="L19" s="402"/>
      <c r="M19" s="112"/>
      <c r="N19" s="112"/>
    </row>
    <row r="20" spans="1:14">
      <c r="A20" s="1500" t="s">
        <v>569</v>
      </c>
      <c r="B20" s="1500"/>
      <c r="C20" s="1500"/>
      <c r="D20" s="1500"/>
      <c r="F20" s="112"/>
      <c r="H20" s="112"/>
      <c r="I20" s="112"/>
      <c r="J20" s="112"/>
      <c r="K20" s="112"/>
      <c r="L20" s="402"/>
      <c r="M20" s="112"/>
      <c r="N20" s="112"/>
    </row>
    <row r="21" spans="1:14" ht="36.75" customHeight="1">
      <c r="A21" s="1505" t="s">
        <v>570</v>
      </c>
      <c r="B21" s="1505"/>
      <c r="C21" s="1505"/>
      <c r="D21" s="1505"/>
      <c r="F21" s="102"/>
      <c r="G21" s="393"/>
      <c r="H21" s="102"/>
      <c r="I21" s="112"/>
      <c r="J21" s="112"/>
      <c r="K21" s="112"/>
      <c r="L21" s="402"/>
      <c r="M21" s="112"/>
      <c r="N21" s="112"/>
    </row>
    <row r="22" spans="1:14">
      <c r="A22" s="795"/>
      <c r="B22" s="955">
        <v>2016</v>
      </c>
      <c r="C22" s="843"/>
      <c r="D22" s="843">
        <v>2015</v>
      </c>
      <c r="F22" s="102"/>
      <c r="G22" s="393"/>
      <c r="H22" s="102"/>
      <c r="I22" s="102"/>
      <c r="J22" s="112"/>
      <c r="K22" s="112"/>
      <c r="L22" s="402"/>
      <c r="M22" s="112"/>
      <c r="N22" s="112"/>
    </row>
    <row r="23" spans="1:14">
      <c r="A23" s="881"/>
      <c r="B23" s="944" t="s">
        <v>6</v>
      </c>
      <c r="C23" s="944"/>
      <c r="D23" s="944" t="s">
        <v>6</v>
      </c>
      <c r="F23" s="121"/>
      <c r="G23" s="394"/>
      <c r="H23" s="156"/>
      <c r="I23" s="395"/>
      <c r="J23" s="112"/>
      <c r="K23" s="112"/>
      <c r="L23" s="112"/>
      <c r="M23" s="112"/>
      <c r="N23" s="112"/>
    </row>
    <row r="24" spans="1:14" s="148" customFormat="1" ht="3.2" customHeight="1">
      <c r="A24" s="881"/>
      <c r="B24" s="944"/>
      <c r="C24" s="944"/>
      <c r="D24" s="944"/>
      <c r="E24" s="145"/>
      <c r="F24" s="252"/>
      <c r="G24" s="394"/>
      <c r="H24" s="181"/>
      <c r="I24" s="181"/>
      <c r="J24" s="262"/>
      <c r="K24" s="262"/>
      <c r="L24" s="181"/>
      <c r="M24" s="181"/>
      <c r="N24" s="181"/>
    </row>
    <row r="25" spans="1:14" s="148" customFormat="1" ht="11.25">
      <c r="A25" s="881" t="s">
        <v>538</v>
      </c>
      <c r="B25" s="572">
        <v>245</v>
      </c>
      <c r="C25" s="944"/>
      <c r="D25" s="572">
        <v>176</v>
      </c>
      <c r="E25" s="396"/>
      <c r="F25" s="397"/>
      <c r="G25" s="398"/>
      <c r="H25" s="252"/>
      <c r="I25" s="399"/>
      <c r="J25" s="262"/>
      <c r="K25" s="262"/>
      <c r="L25" s="262"/>
      <c r="M25" s="181"/>
      <c r="N25" s="181"/>
    </row>
    <row r="26" spans="1:14" s="148" customFormat="1" ht="11.25">
      <c r="A26" s="881" t="s">
        <v>567</v>
      </c>
      <c r="B26" s="572">
        <v>673</v>
      </c>
      <c r="C26" s="944"/>
      <c r="D26" s="572">
        <v>374</v>
      </c>
      <c r="E26" s="396"/>
      <c r="F26" s="397"/>
      <c r="G26" s="398"/>
      <c r="H26" s="252"/>
      <c r="I26" s="399"/>
      <c r="J26" s="262"/>
      <c r="K26" s="262"/>
      <c r="L26" s="262"/>
      <c r="M26" s="181"/>
      <c r="N26" s="181"/>
    </row>
    <row r="27" spans="1:14" s="148" customFormat="1" ht="11.25">
      <c r="A27" s="881" t="s">
        <v>568</v>
      </c>
      <c r="B27" s="572">
        <v>674</v>
      </c>
      <c r="C27" s="944"/>
      <c r="D27" s="572">
        <v>275</v>
      </c>
      <c r="E27" s="396"/>
      <c r="F27" s="397"/>
      <c r="G27" s="398"/>
      <c r="H27" s="252"/>
      <c r="I27" s="399"/>
      <c r="J27" s="262"/>
      <c r="K27" s="262"/>
      <c r="L27" s="262"/>
      <c r="M27" s="181"/>
      <c r="N27" s="181"/>
    </row>
    <row r="28" spans="1:14" s="148" customFormat="1" ht="3.2" customHeight="1">
      <c r="A28" s="881"/>
      <c r="B28" s="944"/>
      <c r="C28" s="944"/>
      <c r="D28" s="944"/>
      <c r="E28" s="145"/>
      <c r="F28" s="397"/>
      <c r="G28" s="394"/>
      <c r="H28" s="252"/>
      <c r="I28" s="399"/>
      <c r="J28" s="262"/>
      <c r="K28" s="262"/>
      <c r="L28" s="262"/>
      <c r="M28" s="181"/>
      <c r="N28" s="181"/>
    </row>
    <row r="29" spans="1:14" s="169" customFormat="1" ht="11.25" customHeight="1">
      <c r="A29" s="811" t="s">
        <v>5</v>
      </c>
      <c r="B29" s="844">
        <v>1592</v>
      </c>
      <c r="C29" s="844"/>
      <c r="D29" s="844">
        <v>825</v>
      </c>
      <c r="E29" s="396"/>
      <c r="F29" s="397"/>
      <c r="G29" s="400"/>
      <c r="H29" s="252"/>
      <c r="I29" s="399"/>
      <c r="J29" s="262"/>
      <c r="K29" s="262"/>
      <c r="L29" s="262"/>
      <c r="M29" s="250"/>
      <c r="N29" s="250"/>
    </row>
    <row r="30" spans="1:14">
      <c r="A30" s="1505" t="s">
        <v>791</v>
      </c>
      <c r="B30" s="1505"/>
      <c r="C30" s="1505"/>
      <c r="D30" s="1505"/>
      <c r="F30" s="121"/>
      <c r="G30" s="394"/>
      <c r="H30" s="121"/>
      <c r="I30" s="112"/>
      <c r="J30" s="112"/>
      <c r="K30" s="112"/>
      <c r="L30" s="112"/>
      <c r="M30" s="112"/>
      <c r="N30" s="112"/>
    </row>
    <row r="31" spans="1:14" s="693" customFormat="1">
      <c r="A31" s="953"/>
      <c r="B31" s="953"/>
      <c r="C31" s="953"/>
      <c r="D31" s="953"/>
      <c r="E31" s="157"/>
      <c r="F31" s="556"/>
      <c r="G31" s="394"/>
      <c r="H31" s="556"/>
      <c r="I31" s="550"/>
      <c r="J31" s="550"/>
      <c r="K31" s="550"/>
      <c r="L31" s="550"/>
      <c r="M31" s="550"/>
      <c r="N31" s="550"/>
    </row>
    <row r="32" spans="1:14" s="693" customFormat="1">
      <c r="A32" s="1500" t="s">
        <v>692</v>
      </c>
      <c r="B32" s="1500"/>
      <c r="C32" s="1500"/>
      <c r="D32" s="1500"/>
      <c r="E32" s="157"/>
      <c r="F32" s="556"/>
      <c r="G32" s="394"/>
      <c r="H32" s="556"/>
      <c r="I32" s="550"/>
      <c r="J32" s="550"/>
      <c r="K32" s="550"/>
      <c r="L32" s="550"/>
      <c r="M32" s="550"/>
      <c r="N32" s="550"/>
    </row>
    <row r="33" spans="1:14" s="693" customFormat="1">
      <c r="A33" s="952"/>
      <c r="B33" s="955">
        <v>2016</v>
      </c>
      <c r="C33" s="843"/>
      <c r="D33" s="843">
        <v>2015</v>
      </c>
      <c r="E33" s="157"/>
      <c r="F33" s="556"/>
      <c r="G33" s="394"/>
      <c r="H33" s="556"/>
      <c r="I33" s="550"/>
      <c r="J33" s="550"/>
      <c r="K33" s="550"/>
      <c r="L33" s="550"/>
      <c r="M33" s="550"/>
      <c r="N33" s="550"/>
    </row>
    <row r="34" spans="1:14" s="693" customFormat="1">
      <c r="A34" s="952"/>
      <c r="B34" s="944" t="s">
        <v>6</v>
      </c>
      <c r="C34" s="944"/>
      <c r="D34" s="944" t="s">
        <v>6</v>
      </c>
      <c r="E34" s="157"/>
      <c r="F34" s="556"/>
      <c r="G34" s="394"/>
      <c r="H34" s="556"/>
      <c r="I34" s="550"/>
      <c r="J34" s="550"/>
      <c r="K34" s="550"/>
      <c r="L34" s="550"/>
      <c r="M34" s="550"/>
      <c r="N34" s="550"/>
    </row>
    <row r="35" spans="1:14" s="693" customFormat="1">
      <c r="A35" s="881" t="s">
        <v>538</v>
      </c>
      <c r="B35" s="721" t="s">
        <v>774</v>
      </c>
      <c r="C35" s="952"/>
      <c r="D35" s="721" t="s">
        <v>774</v>
      </c>
      <c r="E35" s="157"/>
      <c r="F35" s="556"/>
      <c r="G35" s="394"/>
      <c r="H35" s="556"/>
      <c r="I35" s="550"/>
      <c r="J35" s="550"/>
      <c r="K35" s="550"/>
      <c r="L35" s="550"/>
      <c r="M35" s="550"/>
      <c r="N35" s="550"/>
    </row>
    <row r="36" spans="1:14" s="693" customFormat="1">
      <c r="A36" s="881" t="s">
        <v>567</v>
      </c>
      <c r="B36" s="723">
        <v>155</v>
      </c>
      <c r="C36" s="952"/>
      <c r="D36" s="723">
        <v>112</v>
      </c>
      <c r="E36" s="157"/>
      <c r="F36" s="556"/>
      <c r="G36" s="394"/>
      <c r="H36" s="556"/>
      <c r="I36" s="550"/>
      <c r="J36" s="550"/>
      <c r="K36" s="550"/>
      <c r="L36" s="550"/>
      <c r="M36" s="550"/>
      <c r="N36" s="550"/>
    </row>
    <row r="37" spans="1:14" s="693" customFormat="1">
      <c r="A37" s="881" t="s">
        <v>568</v>
      </c>
      <c r="B37" s="723">
        <v>731</v>
      </c>
      <c r="C37" s="952"/>
      <c r="D37" s="723">
        <v>774</v>
      </c>
      <c r="E37" s="157"/>
      <c r="F37" s="556"/>
      <c r="G37" s="394"/>
      <c r="H37" s="556"/>
      <c r="I37" s="550"/>
      <c r="J37" s="550"/>
      <c r="K37" s="550"/>
      <c r="L37" s="550"/>
      <c r="M37" s="550"/>
      <c r="N37" s="550"/>
    </row>
    <row r="38" spans="1:14">
      <c r="A38" s="811" t="s">
        <v>5</v>
      </c>
      <c r="B38" s="844">
        <v>886</v>
      </c>
      <c r="C38" s="952"/>
      <c r="D38" s="844">
        <v>886</v>
      </c>
      <c r="F38" s="121"/>
      <c r="G38" s="394"/>
      <c r="H38" s="121"/>
      <c r="I38" s="112"/>
      <c r="J38" s="112"/>
      <c r="K38" s="112"/>
      <c r="L38" s="112"/>
      <c r="M38" s="112"/>
      <c r="N38" s="112"/>
    </row>
    <row r="39" spans="1:14" s="722" customFormat="1" ht="24" customHeight="1">
      <c r="A39" s="1452" t="s">
        <v>792</v>
      </c>
      <c r="B39" s="1452"/>
      <c r="C39" s="1452"/>
      <c r="D39" s="1452"/>
      <c r="E39" s="726"/>
      <c r="F39" s="725"/>
      <c r="G39" s="727"/>
      <c r="H39" s="725"/>
      <c r="I39" s="724"/>
      <c r="J39" s="724"/>
      <c r="K39" s="724"/>
      <c r="L39" s="724"/>
      <c r="M39" s="724"/>
      <c r="N39" s="724"/>
    </row>
    <row r="40" spans="1:14" s="722" customFormat="1" ht="21.2" customHeight="1">
      <c r="A40" s="1452"/>
      <c r="B40" s="1452"/>
      <c r="C40" s="1452"/>
      <c r="D40" s="1452"/>
      <c r="E40" s="726"/>
      <c r="F40" s="725"/>
      <c r="G40" s="727"/>
      <c r="H40" s="725"/>
      <c r="I40" s="724"/>
      <c r="J40" s="724"/>
      <c r="K40" s="724"/>
      <c r="L40" s="724"/>
      <c r="M40" s="724"/>
      <c r="N40" s="724"/>
    </row>
    <row r="41" spans="1:14" s="722" customFormat="1">
      <c r="A41" s="811"/>
      <c r="B41" s="844"/>
      <c r="C41" s="952"/>
      <c r="D41" s="723"/>
      <c r="E41" s="726"/>
      <c r="F41" s="725"/>
      <c r="G41" s="727"/>
      <c r="H41" s="725"/>
      <c r="I41" s="724"/>
      <c r="J41" s="724"/>
      <c r="K41" s="724"/>
      <c r="L41" s="724"/>
      <c r="M41" s="724"/>
      <c r="N41" s="724"/>
    </row>
    <row r="42" spans="1:14">
      <c r="A42" s="1500" t="s">
        <v>571</v>
      </c>
      <c r="B42" s="1500"/>
      <c r="C42" s="1500"/>
      <c r="D42" s="1500"/>
      <c r="F42" s="252"/>
      <c r="G42" s="394"/>
      <c r="H42" s="133"/>
      <c r="I42" s="112"/>
      <c r="J42" s="112"/>
      <c r="K42" s="112"/>
      <c r="L42" s="112"/>
      <c r="M42" s="112"/>
      <c r="N42" s="112"/>
    </row>
    <row r="43" spans="1:14" ht="36.75" customHeight="1">
      <c r="A43" s="1505" t="s">
        <v>572</v>
      </c>
      <c r="B43" s="1505"/>
      <c r="C43" s="1505"/>
      <c r="D43" s="1505"/>
      <c r="F43" s="252"/>
      <c r="G43" s="394"/>
      <c r="H43" s="133"/>
      <c r="I43" s="112"/>
      <c r="J43" s="1502"/>
      <c r="K43" s="1502"/>
      <c r="L43" s="1502"/>
      <c r="M43" s="1502"/>
      <c r="N43" s="1502"/>
    </row>
    <row r="44" spans="1:14">
      <c r="A44" s="795"/>
      <c r="B44" s="955">
        <v>2016</v>
      </c>
      <c r="C44" s="843"/>
      <c r="D44" s="843">
        <v>2015</v>
      </c>
      <c r="F44" s="102"/>
      <c r="G44" s="393"/>
      <c r="H44" s="102"/>
      <c r="I44" s="102"/>
      <c r="J44" s="1502"/>
      <c r="K44" s="1502"/>
      <c r="L44" s="1502"/>
      <c r="M44" s="1502"/>
      <c r="N44" s="1502"/>
    </row>
    <row r="45" spans="1:14">
      <c r="A45" s="881"/>
      <c r="B45" s="944" t="s">
        <v>6</v>
      </c>
      <c r="C45" s="944"/>
      <c r="D45" s="944" t="s">
        <v>6</v>
      </c>
      <c r="F45" s="121"/>
      <c r="G45" s="394"/>
      <c r="H45" s="156"/>
      <c r="I45" s="395"/>
      <c r="J45" s="1502"/>
      <c r="K45" s="1502"/>
      <c r="L45" s="1502"/>
      <c r="M45" s="1502"/>
      <c r="N45" s="1502"/>
    </row>
    <row r="46" spans="1:14" s="148" customFormat="1" ht="3.2" customHeight="1">
      <c r="A46" s="881"/>
      <c r="B46" s="944"/>
      <c r="C46" s="944"/>
      <c r="D46" s="944"/>
      <c r="E46" s="145"/>
      <c r="F46" s="166"/>
      <c r="G46" s="400"/>
      <c r="H46" s="181"/>
      <c r="I46" s="181"/>
      <c r="J46" s="1502"/>
      <c r="K46" s="1502"/>
      <c r="L46" s="1502"/>
      <c r="M46" s="1502"/>
      <c r="N46" s="1502"/>
    </row>
    <row r="47" spans="1:14" s="148" customFormat="1" ht="11.25">
      <c r="A47" s="881" t="s">
        <v>538</v>
      </c>
      <c r="B47" s="741">
        <v>2892</v>
      </c>
      <c r="C47" s="944"/>
      <c r="D47" s="572">
        <v>2637</v>
      </c>
      <c r="E47" s="396"/>
      <c r="F47" s="397"/>
      <c r="G47" s="398"/>
      <c r="H47" s="252"/>
      <c r="I47" s="399"/>
      <c r="J47" s="262"/>
      <c r="K47" s="262"/>
      <c r="L47" s="262"/>
      <c r="M47" s="181"/>
      <c r="N47" s="181"/>
    </row>
    <row r="48" spans="1:14" s="148" customFormat="1" ht="11.25">
      <c r="A48" s="881" t="s">
        <v>567</v>
      </c>
      <c r="B48" s="741">
        <v>5178</v>
      </c>
      <c r="C48" s="944"/>
      <c r="D48" s="572">
        <v>5197</v>
      </c>
      <c r="E48" s="396"/>
      <c r="F48" s="397"/>
      <c r="G48" s="398"/>
      <c r="H48" s="252"/>
      <c r="I48" s="399"/>
      <c r="J48" s="262"/>
      <c r="K48" s="262"/>
      <c r="L48" s="262"/>
      <c r="M48" s="181"/>
      <c r="N48" s="181"/>
    </row>
    <row r="49" spans="1:14" s="148" customFormat="1" ht="11.25">
      <c r="A49" s="881" t="s">
        <v>568</v>
      </c>
      <c r="B49" s="741">
        <v>8541</v>
      </c>
      <c r="C49" s="944"/>
      <c r="D49" s="572">
        <v>4737</v>
      </c>
      <c r="E49" s="396"/>
      <c r="F49" s="397"/>
      <c r="G49" s="398"/>
      <c r="H49" s="252"/>
      <c r="I49" s="399"/>
      <c r="J49" s="262"/>
      <c r="K49" s="262"/>
      <c r="L49" s="262"/>
      <c r="M49" s="181"/>
      <c r="N49" s="181"/>
    </row>
    <row r="50" spans="1:14" s="148" customFormat="1" ht="3.2" customHeight="1">
      <c r="A50" s="881"/>
      <c r="B50" s="944"/>
      <c r="C50" s="944"/>
      <c r="D50" s="944"/>
      <c r="E50" s="145"/>
      <c r="F50" s="397"/>
      <c r="G50" s="394"/>
      <c r="H50" s="252"/>
      <c r="I50" s="399"/>
      <c r="J50" s="262"/>
      <c r="K50" s="262"/>
      <c r="L50" s="262"/>
      <c r="M50" s="181"/>
      <c r="N50" s="181"/>
    </row>
    <row r="51" spans="1:14" s="169" customFormat="1" ht="11.25" customHeight="1">
      <c r="A51" s="811" t="s">
        <v>5</v>
      </c>
      <c r="B51" s="844">
        <v>16612</v>
      </c>
      <c r="C51" s="844"/>
      <c r="D51" s="844">
        <v>12571</v>
      </c>
      <c r="E51" s="396"/>
      <c r="F51" s="397"/>
      <c r="G51" s="400"/>
      <c r="H51" s="252"/>
      <c r="I51" s="399"/>
      <c r="J51" s="262"/>
      <c r="K51" s="262"/>
      <c r="L51" s="262"/>
      <c r="M51" s="250"/>
      <c r="N51" s="250"/>
    </row>
    <row r="52" spans="1:14" s="740" customFormat="1" ht="11.25" customHeight="1">
      <c r="A52" s="811"/>
      <c r="B52" s="844"/>
      <c r="C52" s="844"/>
      <c r="D52" s="844"/>
      <c r="E52" s="745"/>
      <c r="F52" s="747"/>
      <c r="G52" s="746"/>
      <c r="H52" s="573"/>
      <c r="I52" s="744"/>
      <c r="J52" s="742"/>
      <c r="K52" s="742"/>
      <c r="L52" s="742"/>
      <c r="M52" s="743"/>
      <c r="N52" s="743"/>
    </row>
    <row r="53" spans="1:14" s="740" customFormat="1" ht="11.25" customHeight="1">
      <c r="A53" s="755" t="s">
        <v>753</v>
      </c>
      <c r="B53" s="773"/>
      <c r="C53" s="773"/>
      <c r="D53" s="773"/>
      <c r="E53" s="745"/>
      <c r="F53" s="747"/>
      <c r="G53" s="746"/>
      <c r="H53" s="573"/>
      <c r="I53" s="744"/>
      <c r="J53" s="742"/>
      <c r="K53" s="742"/>
      <c r="L53" s="742"/>
      <c r="M53" s="743"/>
      <c r="N53" s="743"/>
    </row>
    <row r="54" spans="1:14" s="740" customFormat="1" ht="11.25" customHeight="1">
      <c r="A54" s="1019"/>
      <c r="B54" s="773"/>
      <c r="C54" s="773"/>
      <c r="D54" s="773"/>
      <c r="E54" s="745"/>
      <c r="F54" s="747"/>
      <c r="G54" s="746"/>
      <c r="H54" s="573"/>
      <c r="I54" s="744"/>
      <c r="J54" s="742"/>
      <c r="K54" s="742"/>
      <c r="L54" s="742"/>
      <c r="M54" s="743"/>
      <c r="N54" s="743"/>
    </row>
    <row r="55" spans="1:14" s="740" customFormat="1" ht="35.450000000000003" customHeight="1">
      <c r="A55" s="1494" t="s">
        <v>833</v>
      </c>
      <c r="B55" s="1495"/>
      <c r="C55" s="1495"/>
      <c r="D55" s="1495"/>
      <c r="E55" s="745"/>
      <c r="F55" s="747"/>
      <c r="G55" s="746"/>
      <c r="H55" s="573"/>
      <c r="I55" s="744"/>
      <c r="J55" s="742"/>
      <c r="K55" s="742"/>
      <c r="L55" s="742"/>
      <c r="M55" s="743"/>
      <c r="N55" s="743"/>
    </row>
    <row r="56" spans="1:14" s="740" customFormat="1" ht="33.75" customHeight="1">
      <c r="A56" s="1486" t="s">
        <v>834</v>
      </c>
      <c r="B56" s="1496"/>
      <c r="C56" s="1496"/>
      <c r="D56" s="1496"/>
      <c r="E56" s="745"/>
      <c r="F56" s="747"/>
      <c r="G56" s="746"/>
      <c r="H56" s="573"/>
      <c r="I56" s="744"/>
      <c r="J56" s="742"/>
      <c r="K56" s="742"/>
      <c r="L56" s="742"/>
      <c r="M56" s="743"/>
      <c r="N56" s="743"/>
    </row>
    <row r="57" spans="1:14" s="740" customFormat="1" ht="49.5" customHeight="1">
      <c r="A57" s="1497" t="s">
        <v>835</v>
      </c>
      <c r="B57" s="1498"/>
      <c r="C57" s="1498"/>
      <c r="D57" s="1498"/>
      <c r="E57" s="745"/>
      <c r="F57" s="747"/>
      <c r="G57" s="746"/>
      <c r="H57" s="573"/>
      <c r="I57" s="744"/>
      <c r="J57" s="742"/>
      <c r="K57" s="742"/>
      <c r="L57" s="742"/>
      <c r="M57" s="743"/>
      <c r="N57" s="743"/>
    </row>
    <row r="58" spans="1:14" s="740" customFormat="1" ht="24.75" customHeight="1">
      <c r="A58" s="1494" t="s">
        <v>836</v>
      </c>
      <c r="B58" s="1499"/>
      <c r="C58" s="1499"/>
      <c r="D58" s="1499"/>
      <c r="E58" s="745"/>
      <c r="F58" s="747"/>
      <c r="G58" s="746"/>
      <c r="H58" s="747"/>
      <c r="I58" s="744"/>
      <c r="J58" s="742"/>
      <c r="K58" s="742"/>
      <c r="L58" s="742"/>
      <c r="M58" s="742"/>
      <c r="N58" s="742"/>
    </row>
    <row r="59" spans="1:14" ht="18" customHeight="1">
      <c r="A59" s="1494" t="s">
        <v>837</v>
      </c>
      <c r="B59" s="1499"/>
      <c r="C59" s="1499"/>
      <c r="D59" s="1499"/>
      <c r="F59" s="397"/>
      <c r="G59" s="394"/>
      <c r="H59" s="133"/>
      <c r="I59" s="112"/>
      <c r="J59" s="262"/>
      <c r="K59" s="262"/>
      <c r="L59" s="112"/>
      <c r="M59" s="112"/>
      <c r="N59" s="112"/>
    </row>
    <row r="60" spans="1:14" ht="18.75" customHeight="1">
      <c r="A60" s="590" t="s">
        <v>651</v>
      </c>
      <c r="B60" s="857"/>
      <c r="C60" s="857"/>
      <c r="D60" s="857"/>
      <c r="F60" s="121"/>
      <c r="G60" s="394"/>
      <c r="H60" s="133"/>
      <c r="I60" s="112"/>
      <c r="J60" s="112"/>
      <c r="K60" s="112"/>
      <c r="L60" s="112"/>
      <c r="M60" s="112"/>
      <c r="N60" s="112"/>
    </row>
    <row r="61" spans="1:14" s="748" customFormat="1" ht="3" customHeight="1">
      <c r="A61" s="594"/>
      <c r="B61" s="749"/>
      <c r="C61" s="749"/>
      <c r="D61" s="749"/>
      <c r="E61" s="753"/>
      <c r="F61" s="752"/>
      <c r="G61" s="754"/>
      <c r="H61" s="750"/>
      <c r="I61" s="751"/>
      <c r="J61" s="751"/>
      <c r="K61" s="751"/>
      <c r="L61" s="751"/>
      <c r="M61" s="751"/>
      <c r="N61" s="751"/>
    </row>
    <row r="62" spans="1:14">
      <c r="A62" s="1438" t="s">
        <v>51</v>
      </c>
      <c r="B62" s="1438"/>
      <c r="C62" s="1438"/>
      <c r="D62" s="1438"/>
      <c r="F62" s="166"/>
      <c r="G62" s="400"/>
      <c r="H62" s="166"/>
      <c r="I62" s="112"/>
      <c r="J62" s="112"/>
      <c r="K62" s="112"/>
      <c r="L62" s="112"/>
      <c r="M62" s="112"/>
      <c r="N62" s="112"/>
    </row>
    <row r="63" spans="1:14" ht="3.2" customHeight="1">
      <c r="A63" s="1503"/>
      <c r="B63" s="1503"/>
      <c r="C63" s="1503"/>
      <c r="D63" s="1503"/>
      <c r="F63" s="102"/>
      <c r="G63" s="393"/>
      <c r="H63" s="102"/>
      <c r="I63" s="181"/>
      <c r="J63" s="112"/>
      <c r="K63" s="112"/>
      <c r="L63" s="112"/>
      <c r="M63" s="112"/>
      <c r="N63" s="112"/>
    </row>
    <row r="64" spans="1:14">
      <c r="A64" s="881"/>
      <c r="B64" s="881"/>
      <c r="C64" s="881"/>
      <c r="D64" s="881"/>
      <c r="F64" s="121"/>
      <c r="G64" s="394"/>
      <c r="H64" s="121"/>
      <c r="I64" s="181"/>
      <c r="J64" s="112"/>
      <c r="K64" s="112"/>
      <c r="L64" s="112"/>
      <c r="M64" s="112"/>
      <c r="N64" s="112"/>
    </row>
    <row r="65" spans="1:14">
      <c r="A65" s="1510" t="s">
        <v>573</v>
      </c>
      <c r="B65" s="1510"/>
      <c r="C65" s="1510"/>
      <c r="D65" s="1510"/>
      <c r="F65" s="121"/>
      <c r="G65" s="394"/>
      <c r="H65" s="121"/>
      <c r="I65" s="181"/>
      <c r="J65" s="112"/>
      <c r="K65" s="112"/>
      <c r="L65" s="112"/>
      <c r="M65" s="112"/>
      <c r="N65" s="112"/>
    </row>
    <row r="66" spans="1:14" ht="24.75" customHeight="1">
      <c r="A66" s="1504" t="s">
        <v>566</v>
      </c>
      <c r="B66" s="1504"/>
      <c r="C66" s="1504"/>
      <c r="D66" s="1504"/>
      <c r="F66" s="252"/>
      <c r="G66" s="394"/>
      <c r="H66" s="133"/>
      <c r="I66" s="181"/>
      <c r="J66" s="112"/>
      <c r="K66" s="112"/>
      <c r="L66" s="112"/>
      <c r="M66" s="112"/>
      <c r="N66" s="112"/>
    </row>
    <row r="67" spans="1:14">
      <c r="A67" s="795"/>
      <c r="B67" s="955">
        <v>2016</v>
      </c>
      <c r="C67" s="843"/>
      <c r="D67" s="843">
        <v>2015</v>
      </c>
      <c r="F67" s="102"/>
      <c r="G67" s="393"/>
      <c r="H67" s="102"/>
      <c r="I67" s="102"/>
      <c r="J67" s="112"/>
      <c r="K67" s="112"/>
      <c r="L67" s="112"/>
      <c r="M67" s="112"/>
      <c r="N67" s="112"/>
    </row>
    <row r="68" spans="1:14">
      <c r="A68" s="881"/>
      <c r="B68" s="944" t="s">
        <v>6</v>
      </c>
      <c r="C68" s="944"/>
      <c r="D68" s="944" t="s">
        <v>6</v>
      </c>
      <c r="F68" s="252"/>
      <c r="G68" s="394"/>
      <c r="H68" s="156"/>
      <c r="I68" s="403"/>
      <c r="J68" s="112"/>
      <c r="K68" s="112"/>
      <c r="L68" s="112"/>
      <c r="M68" s="112"/>
      <c r="N68" s="112"/>
    </row>
    <row r="69" spans="1:14" ht="3.2" customHeight="1">
      <c r="A69" s="881"/>
      <c r="B69" s="944"/>
      <c r="C69" s="944"/>
      <c r="D69" s="944"/>
      <c r="F69" s="121"/>
      <c r="G69" s="394"/>
      <c r="H69" s="133"/>
      <c r="I69" s="181"/>
      <c r="J69" s="112"/>
      <c r="K69" s="112"/>
      <c r="L69" s="112"/>
      <c r="M69" s="112"/>
      <c r="N69" s="112"/>
    </row>
    <row r="70" spans="1:14">
      <c r="A70" s="881" t="s">
        <v>538</v>
      </c>
      <c r="B70" s="756">
        <v>2568</v>
      </c>
      <c r="C70" s="944"/>
      <c r="D70" s="926">
        <v>2546</v>
      </c>
      <c r="E70" s="396"/>
      <c r="F70" s="397"/>
      <c r="G70" s="398"/>
      <c r="H70" s="252"/>
      <c r="I70" s="399"/>
      <c r="J70" s="262"/>
      <c r="K70" s="262"/>
      <c r="L70" s="262"/>
      <c r="M70" s="112"/>
      <c r="N70" s="112"/>
    </row>
    <row r="71" spans="1:14">
      <c r="A71" s="881" t="s">
        <v>567</v>
      </c>
      <c r="B71" s="756">
        <v>2071</v>
      </c>
      <c r="C71" s="944"/>
      <c r="D71" s="926">
        <v>1558</v>
      </c>
      <c r="E71" s="396"/>
      <c r="F71" s="397"/>
      <c r="G71" s="398"/>
      <c r="H71" s="252"/>
      <c r="I71" s="399"/>
      <c r="J71" s="262"/>
      <c r="K71" s="262"/>
      <c r="L71" s="262"/>
      <c r="M71" s="112"/>
      <c r="N71" s="112"/>
    </row>
    <row r="72" spans="1:14">
      <c r="A72" s="881" t="s">
        <v>568</v>
      </c>
      <c r="B72" s="756">
        <v>2</v>
      </c>
      <c r="C72" s="944"/>
      <c r="D72" s="926">
        <v>7</v>
      </c>
      <c r="E72" s="396"/>
      <c r="F72" s="397"/>
      <c r="G72" s="398"/>
      <c r="H72" s="252"/>
      <c r="I72" s="399"/>
      <c r="J72" s="262"/>
      <c r="K72" s="262"/>
      <c r="L72" s="262"/>
      <c r="M72" s="112"/>
      <c r="N72" s="112"/>
    </row>
    <row r="73" spans="1:14" ht="3.2" customHeight="1">
      <c r="A73" s="881"/>
      <c r="B73" s="944"/>
      <c r="C73" s="944"/>
      <c r="D73" s="926"/>
      <c r="F73" s="121"/>
      <c r="G73" s="394"/>
      <c r="H73" s="121"/>
      <c r="I73" s="399"/>
      <c r="J73" s="262"/>
      <c r="K73" s="262"/>
      <c r="L73" s="262"/>
      <c r="M73" s="112"/>
      <c r="N73" s="112"/>
    </row>
    <row r="74" spans="1:14">
      <c r="A74" s="811" t="s">
        <v>5</v>
      </c>
      <c r="B74" s="844">
        <v>4641</v>
      </c>
      <c r="C74" s="844"/>
      <c r="D74" s="844">
        <v>4112</v>
      </c>
      <c r="E74" s="396"/>
      <c r="F74" s="397"/>
      <c r="G74" s="400"/>
      <c r="H74" s="166"/>
      <c r="I74" s="399"/>
      <c r="J74" s="262"/>
      <c r="K74" s="262"/>
      <c r="L74" s="262"/>
      <c r="M74" s="112"/>
      <c r="N74" s="112"/>
    </row>
    <row r="75" spans="1:14" ht="3.2" customHeight="1">
      <c r="A75" s="881"/>
      <c r="B75" s="881"/>
      <c r="C75" s="881"/>
      <c r="D75" s="881"/>
      <c r="F75" s="252"/>
      <c r="G75" s="394"/>
      <c r="H75" s="133"/>
      <c r="I75" s="181"/>
      <c r="J75" s="112"/>
      <c r="K75" s="112"/>
      <c r="L75" s="112"/>
      <c r="M75" s="112"/>
      <c r="N75" s="112"/>
    </row>
    <row r="76" spans="1:14">
      <c r="A76" s="1500" t="s">
        <v>569</v>
      </c>
      <c r="B76" s="1500"/>
      <c r="C76" s="1500"/>
      <c r="D76" s="1500"/>
      <c r="F76" s="252"/>
      <c r="G76" s="394"/>
      <c r="H76" s="133"/>
      <c r="I76" s="181"/>
      <c r="J76" s="112"/>
      <c r="K76" s="112"/>
      <c r="L76" s="112"/>
      <c r="M76" s="112"/>
      <c r="N76" s="112"/>
    </row>
    <row r="77" spans="1:14" ht="35.450000000000003" customHeight="1">
      <c r="A77" s="1505" t="s">
        <v>570</v>
      </c>
      <c r="B77" s="1505"/>
      <c r="C77" s="1505"/>
      <c r="D77" s="1505"/>
      <c r="F77" s="121"/>
      <c r="G77" s="394"/>
      <c r="H77" s="133"/>
      <c r="I77" s="181"/>
      <c r="J77" s="1506"/>
      <c r="K77" s="1506"/>
      <c r="L77" s="1506"/>
      <c r="M77" s="112"/>
      <c r="N77" s="112"/>
    </row>
    <row r="78" spans="1:14">
      <c r="A78" s="795"/>
      <c r="B78" s="955">
        <v>2016</v>
      </c>
      <c r="C78" s="843"/>
      <c r="D78" s="843">
        <v>2015</v>
      </c>
      <c r="F78" s="102"/>
      <c r="G78" s="393"/>
      <c r="H78" s="102"/>
      <c r="I78" s="102"/>
      <c r="J78" s="112"/>
      <c r="K78" s="112"/>
      <c r="L78" s="112"/>
      <c r="M78" s="112"/>
      <c r="N78" s="112"/>
    </row>
    <row r="79" spans="1:14">
      <c r="A79" s="881"/>
      <c r="B79" s="944" t="s">
        <v>6</v>
      </c>
      <c r="C79" s="944"/>
      <c r="D79" s="944" t="s">
        <v>6</v>
      </c>
      <c r="F79" s="102"/>
      <c r="G79" s="394"/>
      <c r="H79" s="156"/>
      <c r="I79" s="403"/>
      <c r="J79" s="112"/>
      <c r="K79" s="112"/>
      <c r="L79" s="112"/>
      <c r="M79" s="112"/>
      <c r="N79" s="112"/>
    </row>
    <row r="80" spans="1:14" ht="3.2" customHeight="1">
      <c r="A80" s="148"/>
      <c r="B80" s="156"/>
      <c r="C80" s="156"/>
      <c r="D80" s="156"/>
      <c r="F80" s="121"/>
      <c r="G80" s="394"/>
      <c r="H80" s="121"/>
      <c r="I80" s="181"/>
      <c r="J80" s="112"/>
      <c r="K80" s="112"/>
      <c r="L80" s="112"/>
      <c r="M80" s="112"/>
      <c r="N80" s="112"/>
    </row>
    <row r="81" spans="1:16384">
      <c r="A81" s="881" t="s">
        <v>538</v>
      </c>
      <c r="B81" s="757">
        <v>486</v>
      </c>
      <c r="C81" s="944"/>
      <c r="D81" s="572">
        <v>431</v>
      </c>
      <c r="E81" s="396"/>
      <c r="F81" s="397"/>
      <c r="G81" s="398"/>
      <c r="H81" s="252"/>
      <c r="I81" s="399"/>
      <c r="J81" s="262"/>
      <c r="K81" s="262"/>
      <c r="L81" s="262"/>
      <c r="M81" s="112"/>
      <c r="N81" s="112"/>
    </row>
    <row r="82" spans="1:16384">
      <c r="A82" s="881" t="s">
        <v>567</v>
      </c>
      <c r="B82" s="757">
        <v>1444</v>
      </c>
      <c r="C82" s="944"/>
      <c r="D82" s="572">
        <v>1144</v>
      </c>
      <c r="E82" s="396"/>
      <c r="F82" s="397"/>
      <c r="G82" s="398"/>
      <c r="H82" s="252"/>
      <c r="I82" s="399"/>
      <c r="J82" s="262"/>
      <c r="K82" s="262"/>
      <c r="L82" s="262"/>
      <c r="M82" s="112"/>
      <c r="N82" s="112"/>
    </row>
    <row r="83" spans="1:16384">
      <c r="A83" s="881" t="s">
        <v>568</v>
      </c>
      <c r="B83" s="757">
        <v>1905</v>
      </c>
      <c r="C83" s="944"/>
      <c r="D83" s="572">
        <v>1636</v>
      </c>
      <c r="E83" s="396"/>
      <c r="F83" s="397"/>
      <c r="G83" s="398"/>
      <c r="H83" s="252"/>
      <c r="I83" s="399"/>
      <c r="J83" s="262"/>
      <c r="K83" s="262"/>
      <c r="L83" s="262"/>
      <c r="M83" s="112"/>
      <c r="N83" s="112"/>
    </row>
    <row r="84" spans="1:16384" ht="3.2" customHeight="1">
      <c r="A84" s="881"/>
      <c r="B84" s="944"/>
      <c r="C84" s="944"/>
      <c r="D84" s="944"/>
      <c r="F84" s="397"/>
      <c r="G84" s="394"/>
      <c r="H84" s="121"/>
      <c r="I84" s="399"/>
      <c r="J84" s="262"/>
      <c r="K84" s="262"/>
      <c r="L84" s="262"/>
      <c r="M84" s="112"/>
      <c r="N84" s="112"/>
    </row>
    <row r="85" spans="1:16384">
      <c r="A85" s="811" t="s">
        <v>5</v>
      </c>
      <c r="B85" s="844">
        <v>3835</v>
      </c>
      <c r="C85" s="844"/>
      <c r="D85" s="844">
        <v>3211</v>
      </c>
      <c r="E85" s="396"/>
      <c r="F85" s="397"/>
      <c r="G85" s="400"/>
      <c r="H85" s="166"/>
      <c r="I85" s="399"/>
      <c r="J85" s="262"/>
      <c r="K85" s="262"/>
      <c r="L85" s="262"/>
      <c r="M85" s="112"/>
      <c r="N85" s="112"/>
    </row>
    <row r="86" spans="1:16384">
      <c r="A86" s="1507" t="s">
        <v>838</v>
      </c>
      <c r="B86" s="1505"/>
      <c r="C86" s="1505"/>
      <c r="D86" s="1505"/>
      <c r="F86" s="166"/>
      <c r="G86" s="400"/>
      <c r="H86" s="166"/>
      <c r="I86" s="181"/>
      <c r="J86" s="112"/>
      <c r="K86" s="112"/>
      <c r="L86" s="112"/>
      <c r="M86" s="112"/>
      <c r="N86" s="112"/>
    </row>
    <row r="87" spans="1:16384" s="728" customFormat="1">
      <c r="A87" s="953"/>
      <c r="B87" s="953"/>
      <c r="C87" s="953"/>
      <c r="D87" s="953"/>
      <c r="E87" s="737"/>
      <c r="F87" s="732"/>
      <c r="G87" s="738"/>
      <c r="H87" s="732"/>
      <c r="I87" s="736"/>
      <c r="J87" s="735"/>
      <c r="K87" s="735"/>
      <c r="L87" s="735"/>
      <c r="M87" s="735"/>
      <c r="N87" s="735"/>
    </row>
    <row r="88" spans="1:16384" s="728" customFormat="1">
      <c r="A88" s="1500" t="s">
        <v>692</v>
      </c>
      <c r="B88" s="1500"/>
      <c r="C88" s="1500"/>
      <c r="D88" s="1500"/>
      <c r="E88" s="1500"/>
      <c r="F88" s="1500"/>
      <c r="G88" s="1500"/>
      <c r="H88" s="1500"/>
      <c r="I88" s="1500"/>
      <c r="J88" s="1500"/>
      <c r="K88" s="1500"/>
      <c r="L88" s="1500"/>
      <c r="M88" s="1500"/>
      <c r="N88" s="1500"/>
      <c r="O88" s="1500"/>
      <c r="P88" s="1500"/>
      <c r="Q88" s="1500"/>
      <c r="R88" s="1500"/>
      <c r="S88" s="1500"/>
      <c r="T88" s="1500"/>
      <c r="U88" s="1500" t="s">
        <v>692</v>
      </c>
      <c r="V88" s="1500"/>
      <c r="W88" s="1500"/>
      <c r="X88" s="1500"/>
      <c r="Y88" s="1500" t="s">
        <v>692</v>
      </c>
      <c r="Z88" s="1500"/>
      <c r="AA88" s="1500"/>
      <c r="AB88" s="1500"/>
      <c r="AC88" s="1500" t="s">
        <v>692</v>
      </c>
      <c r="AD88" s="1500"/>
      <c r="AE88" s="1500"/>
      <c r="AF88" s="1500"/>
      <c r="AG88" s="1500" t="s">
        <v>692</v>
      </c>
      <c r="AH88" s="1500"/>
      <c r="AI88" s="1500"/>
      <c r="AJ88" s="1500"/>
      <c r="AK88" s="1500" t="s">
        <v>692</v>
      </c>
      <c r="AL88" s="1500"/>
      <c r="AM88" s="1500"/>
      <c r="AN88" s="1500"/>
      <c r="AO88" s="1500" t="s">
        <v>692</v>
      </c>
      <c r="AP88" s="1500"/>
      <c r="AQ88" s="1500"/>
      <c r="AR88" s="1500"/>
      <c r="AS88" s="1500" t="s">
        <v>692</v>
      </c>
      <c r="AT88" s="1500"/>
      <c r="AU88" s="1500"/>
      <c r="AV88" s="1500"/>
      <c r="AW88" s="1500" t="s">
        <v>692</v>
      </c>
      <c r="AX88" s="1500"/>
      <c r="AY88" s="1500"/>
      <c r="AZ88" s="1500"/>
      <c r="BA88" s="1500" t="s">
        <v>692</v>
      </c>
      <c r="BB88" s="1500"/>
      <c r="BC88" s="1500"/>
      <c r="BD88" s="1500"/>
      <c r="BE88" s="1500" t="s">
        <v>692</v>
      </c>
      <c r="BF88" s="1500"/>
      <c r="BG88" s="1500"/>
      <c r="BH88" s="1500"/>
      <c r="BI88" s="1500" t="s">
        <v>692</v>
      </c>
      <c r="BJ88" s="1500"/>
      <c r="BK88" s="1500"/>
      <c r="BL88" s="1500"/>
      <c r="BM88" s="1500" t="s">
        <v>692</v>
      </c>
      <c r="BN88" s="1500"/>
      <c r="BO88" s="1500"/>
      <c r="BP88" s="1500"/>
      <c r="BQ88" s="1500" t="s">
        <v>692</v>
      </c>
      <c r="BR88" s="1500"/>
      <c r="BS88" s="1500"/>
      <c r="BT88" s="1500"/>
      <c r="BU88" s="1500" t="s">
        <v>692</v>
      </c>
      <c r="BV88" s="1500"/>
      <c r="BW88" s="1500"/>
      <c r="BX88" s="1500"/>
      <c r="BY88" s="1500" t="s">
        <v>692</v>
      </c>
      <c r="BZ88" s="1500"/>
      <c r="CA88" s="1500"/>
      <c r="CB88" s="1500"/>
      <c r="CC88" s="1500" t="s">
        <v>692</v>
      </c>
      <c r="CD88" s="1500"/>
      <c r="CE88" s="1500"/>
      <c r="CF88" s="1500"/>
      <c r="CG88" s="1500" t="s">
        <v>692</v>
      </c>
      <c r="CH88" s="1500"/>
      <c r="CI88" s="1500"/>
      <c r="CJ88" s="1500"/>
      <c r="CK88" s="1500" t="s">
        <v>692</v>
      </c>
      <c r="CL88" s="1500"/>
      <c r="CM88" s="1500"/>
      <c r="CN88" s="1500"/>
      <c r="CO88" s="1500" t="s">
        <v>692</v>
      </c>
      <c r="CP88" s="1500"/>
      <c r="CQ88" s="1500"/>
      <c r="CR88" s="1500"/>
      <c r="CS88" s="1500" t="s">
        <v>692</v>
      </c>
      <c r="CT88" s="1500"/>
      <c r="CU88" s="1500"/>
      <c r="CV88" s="1500"/>
      <c r="CW88" s="1500" t="s">
        <v>692</v>
      </c>
      <c r="CX88" s="1500"/>
      <c r="CY88" s="1500"/>
      <c r="CZ88" s="1500"/>
      <c r="DA88" s="1500" t="s">
        <v>692</v>
      </c>
      <c r="DB88" s="1500"/>
      <c r="DC88" s="1500"/>
      <c r="DD88" s="1500"/>
      <c r="DE88" s="1500" t="s">
        <v>692</v>
      </c>
      <c r="DF88" s="1500"/>
      <c r="DG88" s="1500"/>
      <c r="DH88" s="1500"/>
      <c r="DI88" s="1500" t="s">
        <v>692</v>
      </c>
      <c r="DJ88" s="1500"/>
      <c r="DK88" s="1500"/>
      <c r="DL88" s="1500"/>
      <c r="DM88" s="1500" t="s">
        <v>692</v>
      </c>
      <c r="DN88" s="1500"/>
      <c r="DO88" s="1500"/>
      <c r="DP88" s="1500"/>
      <c r="DQ88" s="1500" t="s">
        <v>692</v>
      </c>
      <c r="DR88" s="1500"/>
      <c r="DS88" s="1500"/>
      <c r="DT88" s="1500"/>
      <c r="DU88" s="1500" t="s">
        <v>692</v>
      </c>
      <c r="DV88" s="1500"/>
      <c r="DW88" s="1500"/>
      <c r="DX88" s="1500"/>
      <c r="DY88" s="1500" t="s">
        <v>692</v>
      </c>
      <c r="DZ88" s="1500"/>
      <c r="EA88" s="1500"/>
      <c r="EB88" s="1500"/>
      <c r="EC88" s="1500" t="s">
        <v>692</v>
      </c>
      <c r="ED88" s="1500"/>
      <c r="EE88" s="1500"/>
      <c r="EF88" s="1500"/>
      <c r="EG88" s="1500" t="s">
        <v>692</v>
      </c>
      <c r="EH88" s="1500"/>
      <c r="EI88" s="1500"/>
      <c r="EJ88" s="1500"/>
      <c r="EK88" s="1500" t="s">
        <v>692</v>
      </c>
      <c r="EL88" s="1500"/>
      <c r="EM88" s="1500"/>
      <c r="EN88" s="1500"/>
      <c r="EO88" s="1500" t="s">
        <v>692</v>
      </c>
      <c r="EP88" s="1500"/>
      <c r="EQ88" s="1500"/>
      <c r="ER88" s="1500"/>
      <c r="ES88" s="1500" t="s">
        <v>692</v>
      </c>
      <c r="ET88" s="1500"/>
      <c r="EU88" s="1500"/>
      <c r="EV88" s="1500"/>
      <c r="EW88" s="1500" t="s">
        <v>692</v>
      </c>
      <c r="EX88" s="1500"/>
      <c r="EY88" s="1500"/>
      <c r="EZ88" s="1500"/>
      <c r="FA88" s="1500" t="s">
        <v>692</v>
      </c>
      <c r="FB88" s="1500"/>
      <c r="FC88" s="1500"/>
      <c r="FD88" s="1500"/>
      <c r="FE88" s="1500" t="s">
        <v>692</v>
      </c>
      <c r="FF88" s="1500"/>
      <c r="FG88" s="1500"/>
      <c r="FH88" s="1500"/>
      <c r="FI88" s="1500" t="s">
        <v>692</v>
      </c>
      <c r="FJ88" s="1500"/>
      <c r="FK88" s="1500"/>
      <c r="FL88" s="1500"/>
      <c r="FM88" s="1500" t="s">
        <v>692</v>
      </c>
      <c r="FN88" s="1500"/>
      <c r="FO88" s="1500"/>
      <c r="FP88" s="1500"/>
      <c r="FQ88" s="1500" t="s">
        <v>692</v>
      </c>
      <c r="FR88" s="1500"/>
      <c r="FS88" s="1500"/>
      <c r="FT88" s="1500"/>
      <c r="FU88" s="1500" t="s">
        <v>692</v>
      </c>
      <c r="FV88" s="1500"/>
      <c r="FW88" s="1500"/>
      <c r="FX88" s="1500"/>
      <c r="FY88" s="1500" t="s">
        <v>692</v>
      </c>
      <c r="FZ88" s="1500"/>
      <c r="GA88" s="1500"/>
      <c r="GB88" s="1500"/>
      <c r="GC88" s="1500" t="s">
        <v>692</v>
      </c>
      <c r="GD88" s="1500"/>
      <c r="GE88" s="1500"/>
      <c r="GF88" s="1500"/>
      <c r="GG88" s="1500" t="s">
        <v>692</v>
      </c>
      <c r="GH88" s="1500"/>
      <c r="GI88" s="1500"/>
      <c r="GJ88" s="1500"/>
      <c r="GK88" s="1500" t="s">
        <v>692</v>
      </c>
      <c r="GL88" s="1500"/>
      <c r="GM88" s="1500"/>
      <c r="GN88" s="1500"/>
      <c r="GO88" s="1500" t="s">
        <v>692</v>
      </c>
      <c r="GP88" s="1500"/>
      <c r="GQ88" s="1500"/>
      <c r="GR88" s="1500"/>
      <c r="GS88" s="1500" t="s">
        <v>692</v>
      </c>
      <c r="GT88" s="1500"/>
      <c r="GU88" s="1500"/>
      <c r="GV88" s="1500"/>
      <c r="GW88" s="1500" t="s">
        <v>692</v>
      </c>
      <c r="GX88" s="1500"/>
      <c r="GY88" s="1500"/>
      <c r="GZ88" s="1500"/>
      <c r="HA88" s="1500" t="s">
        <v>692</v>
      </c>
      <c r="HB88" s="1500"/>
      <c r="HC88" s="1500"/>
      <c r="HD88" s="1500"/>
      <c r="HE88" s="1500" t="s">
        <v>692</v>
      </c>
      <c r="HF88" s="1500"/>
      <c r="HG88" s="1500"/>
      <c r="HH88" s="1500"/>
      <c r="HI88" s="1500" t="s">
        <v>692</v>
      </c>
      <c r="HJ88" s="1500"/>
      <c r="HK88" s="1500"/>
      <c r="HL88" s="1500"/>
      <c r="HM88" s="1500" t="s">
        <v>692</v>
      </c>
      <c r="HN88" s="1500"/>
      <c r="HO88" s="1500"/>
      <c r="HP88" s="1500"/>
      <c r="HQ88" s="1500" t="s">
        <v>692</v>
      </c>
      <c r="HR88" s="1500"/>
      <c r="HS88" s="1500"/>
      <c r="HT88" s="1500"/>
      <c r="HU88" s="1500" t="s">
        <v>692</v>
      </c>
      <c r="HV88" s="1500"/>
      <c r="HW88" s="1500"/>
      <c r="HX88" s="1500"/>
      <c r="HY88" s="1500" t="s">
        <v>692</v>
      </c>
      <c r="HZ88" s="1500"/>
      <c r="IA88" s="1500"/>
      <c r="IB88" s="1500"/>
      <c r="IC88" s="1500" t="s">
        <v>692</v>
      </c>
      <c r="ID88" s="1500"/>
      <c r="IE88" s="1500"/>
      <c r="IF88" s="1500"/>
      <c r="IG88" s="1500" t="s">
        <v>692</v>
      </c>
      <c r="IH88" s="1500"/>
      <c r="II88" s="1500"/>
      <c r="IJ88" s="1500"/>
      <c r="IK88" s="1500" t="s">
        <v>692</v>
      </c>
      <c r="IL88" s="1500"/>
      <c r="IM88" s="1500"/>
      <c r="IN88" s="1500"/>
      <c r="IO88" s="1500" t="s">
        <v>692</v>
      </c>
      <c r="IP88" s="1500"/>
      <c r="IQ88" s="1500"/>
      <c r="IR88" s="1500"/>
      <c r="IS88" s="1500" t="s">
        <v>692</v>
      </c>
      <c r="IT88" s="1500"/>
      <c r="IU88" s="1500"/>
      <c r="IV88" s="1500"/>
      <c r="IW88" s="1500" t="s">
        <v>692</v>
      </c>
      <c r="IX88" s="1500"/>
      <c r="IY88" s="1500"/>
      <c r="IZ88" s="1500"/>
      <c r="JA88" s="1500" t="s">
        <v>692</v>
      </c>
      <c r="JB88" s="1500"/>
      <c r="JC88" s="1500"/>
      <c r="JD88" s="1500"/>
      <c r="JE88" s="1500" t="s">
        <v>692</v>
      </c>
      <c r="JF88" s="1500"/>
      <c r="JG88" s="1500"/>
      <c r="JH88" s="1500"/>
      <c r="JI88" s="1500" t="s">
        <v>692</v>
      </c>
      <c r="JJ88" s="1500"/>
      <c r="JK88" s="1500"/>
      <c r="JL88" s="1500"/>
      <c r="JM88" s="1500" t="s">
        <v>692</v>
      </c>
      <c r="JN88" s="1500"/>
      <c r="JO88" s="1500"/>
      <c r="JP88" s="1500"/>
      <c r="JQ88" s="1500" t="s">
        <v>692</v>
      </c>
      <c r="JR88" s="1500"/>
      <c r="JS88" s="1500"/>
      <c r="JT88" s="1500"/>
      <c r="JU88" s="1500" t="s">
        <v>692</v>
      </c>
      <c r="JV88" s="1500"/>
      <c r="JW88" s="1500"/>
      <c r="JX88" s="1500"/>
      <c r="JY88" s="1500" t="s">
        <v>692</v>
      </c>
      <c r="JZ88" s="1500"/>
      <c r="KA88" s="1500"/>
      <c r="KB88" s="1500"/>
      <c r="KC88" s="1500" t="s">
        <v>692</v>
      </c>
      <c r="KD88" s="1500"/>
      <c r="KE88" s="1500"/>
      <c r="KF88" s="1500"/>
      <c r="KG88" s="1500" t="s">
        <v>692</v>
      </c>
      <c r="KH88" s="1500"/>
      <c r="KI88" s="1500"/>
      <c r="KJ88" s="1500"/>
      <c r="KK88" s="1500" t="s">
        <v>692</v>
      </c>
      <c r="KL88" s="1500"/>
      <c r="KM88" s="1500"/>
      <c r="KN88" s="1500"/>
      <c r="KO88" s="1500" t="s">
        <v>692</v>
      </c>
      <c r="KP88" s="1500"/>
      <c r="KQ88" s="1500"/>
      <c r="KR88" s="1500"/>
      <c r="KS88" s="1500" t="s">
        <v>692</v>
      </c>
      <c r="KT88" s="1500"/>
      <c r="KU88" s="1500"/>
      <c r="KV88" s="1500"/>
      <c r="KW88" s="1500" t="s">
        <v>692</v>
      </c>
      <c r="KX88" s="1500"/>
      <c r="KY88" s="1500"/>
      <c r="KZ88" s="1500"/>
      <c r="LA88" s="1500" t="s">
        <v>692</v>
      </c>
      <c r="LB88" s="1500"/>
      <c r="LC88" s="1500"/>
      <c r="LD88" s="1500"/>
      <c r="LE88" s="1500" t="s">
        <v>692</v>
      </c>
      <c r="LF88" s="1500"/>
      <c r="LG88" s="1500"/>
      <c r="LH88" s="1500"/>
      <c r="LI88" s="1500" t="s">
        <v>692</v>
      </c>
      <c r="LJ88" s="1500"/>
      <c r="LK88" s="1500"/>
      <c r="LL88" s="1500"/>
      <c r="LM88" s="1500" t="s">
        <v>692</v>
      </c>
      <c r="LN88" s="1500"/>
      <c r="LO88" s="1500"/>
      <c r="LP88" s="1500"/>
      <c r="LQ88" s="1500" t="s">
        <v>692</v>
      </c>
      <c r="LR88" s="1500"/>
      <c r="LS88" s="1500"/>
      <c r="LT88" s="1500"/>
      <c r="LU88" s="1500" t="s">
        <v>692</v>
      </c>
      <c r="LV88" s="1500"/>
      <c r="LW88" s="1500"/>
      <c r="LX88" s="1500"/>
      <c r="LY88" s="1500" t="s">
        <v>692</v>
      </c>
      <c r="LZ88" s="1500"/>
      <c r="MA88" s="1500"/>
      <c r="MB88" s="1500"/>
      <c r="MC88" s="1500" t="s">
        <v>692</v>
      </c>
      <c r="MD88" s="1500"/>
      <c r="ME88" s="1500"/>
      <c r="MF88" s="1500"/>
      <c r="MG88" s="1500" t="s">
        <v>692</v>
      </c>
      <c r="MH88" s="1500"/>
      <c r="MI88" s="1500"/>
      <c r="MJ88" s="1500"/>
      <c r="MK88" s="1500" t="s">
        <v>692</v>
      </c>
      <c r="ML88" s="1500"/>
      <c r="MM88" s="1500"/>
      <c r="MN88" s="1500"/>
      <c r="MO88" s="1500" t="s">
        <v>692</v>
      </c>
      <c r="MP88" s="1500"/>
      <c r="MQ88" s="1500"/>
      <c r="MR88" s="1500"/>
      <c r="MS88" s="1500" t="s">
        <v>692</v>
      </c>
      <c r="MT88" s="1500"/>
      <c r="MU88" s="1500"/>
      <c r="MV88" s="1500"/>
      <c r="MW88" s="1500" t="s">
        <v>692</v>
      </c>
      <c r="MX88" s="1500"/>
      <c r="MY88" s="1500"/>
      <c r="MZ88" s="1500"/>
      <c r="NA88" s="1500" t="s">
        <v>692</v>
      </c>
      <c r="NB88" s="1500"/>
      <c r="NC88" s="1500"/>
      <c r="ND88" s="1500"/>
      <c r="NE88" s="1500" t="s">
        <v>692</v>
      </c>
      <c r="NF88" s="1500"/>
      <c r="NG88" s="1500"/>
      <c r="NH88" s="1500"/>
      <c r="NI88" s="1500" t="s">
        <v>692</v>
      </c>
      <c r="NJ88" s="1500"/>
      <c r="NK88" s="1500"/>
      <c r="NL88" s="1500"/>
      <c r="NM88" s="1500" t="s">
        <v>692</v>
      </c>
      <c r="NN88" s="1500"/>
      <c r="NO88" s="1500"/>
      <c r="NP88" s="1500"/>
      <c r="NQ88" s="1500" t="s">
        <v>692</v>
      </c>
      <c r="NR88" s="1500"/>
      <c r="NS88" s="1500"/>
      <c r="NT88" s="1500"/>
      <c r="NU88" s="1500" t="s">
        <v>692</v>
      </c>
      <c r="NV88" s="1500"/>
      <c r="NW88" s="1500"/>
      <c r="NX88" s="1500"/>
      <c r="NY88" s="1500" t="s">
        <v>692</v>
      </c>
      <c r="NZ88" s="1500"/>
      <c r="OA88" s="1500"/>
      <c r="OB88" s="1500"/>
      <c r="OC88" s="1500" t="s">
        <v>692</v>
      </c>
      <c r="OD88" s="1500"/>
      <c r="OE88" s="1500"/>
      <c r="OF88" s="1500"/>
      <c r="OG88" s="1500" t="s">
        <v>692</v>
      </c>
      <c r="OH88" s="1500"/>
      <c r="OI88" s="1500"/>
      <c r="OJ88" s="1500"/>
      <c r="OK88" s="1500" t="s">
        <v>692</v>
      </c>
      <c r="OL88" s="1500"/>
      <c r="OM88" s="1500"/>
      <c r="ON88" s="1500"/>
      <c r="OO88" s="1500" t="s">
        <v>692</v>
      </c>
      <c r="OP88" s="1500"/>
      <c r="OQ88" s="1500"/>
      <c r="OR88" s="1500"/>
      <c r="OS88" s="1500" t="s">
        <v>692</v>
      </c>
      <c r="OT88" s="1500"/>
      <c r="OU88" s="1500"/>
      <c r="OV88" s="1500"/>
      <c r="OW88" s="1500" t="s">
        <v>692</v>
      </c>
      <c r="OX88" s="1500"/>
      <c r="OY88" s="1500"/>
      <c r="OZ88" s="1500"/>
      <c r="PA88" s="1500" t="s">
        <v>692</v>
      </c>
      <c r="PB88" s="1500"/>
      <c r="PC88" s="1500"/>
      <c r="PD88" s="1500"/>
      <c r="PE88" s="1500" t="s">
        <v>692</v>
      </c>
      <c r="PF88" s="1500"/>
      <c r="PG88" s="1500"/>
      <c r="PH88" s="1500"/>
      <c r="PI88" s="1500" t="s">
        <v>692</v>
      </c>
      <c r="PJ88" s="1500"/>
      <c r="PK88" s="1500"/>
      <c r="PL88" s="1500"/>
      <c r="PM88" s="1500" t="s">
        <v>692</v>
      </c>
      <c r="PN88" s="1500"/>
      <c r="PO88" s="1500"/>
      <c r="PP88" s="1500"/>
      <c r="PQ88" s="1500" t="s">
        <v>692</v>
      </c>
      <c r="PR88" s="1500"/>
      <c r="PS88" s="1500"/>
      <c r="PT88" s="1500"/>
      <c r="PU88" s="1500" t="s">
        <v>692</v>
      </c>
      <c r="PV88" s="1500"/>
      <c r="PW88" s="1500"/>
      <c r="PX88" s="1500"/>
      <c r="PY88" s="1500" t="s">
        <v>692</v>
      </c>
      <c r="PZ88" s="1500"/>
      <c r="QA88" s="1500"/>
      <c r="QB88" s="1500"/>
      <c r="QC88" s="1500" t="s">
        <v>692</v>
      </c>
      <c r="QD88" s="1500"/>
      <c r="QE88" s="1500"/>
      <c r="QF88" s="1500"/>
      <c r="QG88" s="1500" t="s">
        <v>692</v>
      </c>
      <c r="QH88" s="1500"/>
      <c r="QI88" s="1500"/>
      <c r="QJ88" s="1500"/>
      <c r="QK88" s="1500" t="s">
        <v>692</v>
      </c>
      <c r="QL88" s="1500"/>
      <c r="QM88" s="1500"/>
      <c r="QN88" s="1500"/>
      <c r="QO88" s="1500" t="s">
        <v>692</v>
      </c>
      <c r="QP88" s="1500"/>
      <c r="QQ88" s="1500"/>
      <c r="QR88" s="1500"/>
      <c r="QS88" s="1500" t="s">
        <v>692</v>
      </c>
      <c r="QT88" s="1500"/>
      <c r="QU88" s="1500"/>
      <c r="QV88" s="1500"/>
      <c r="QW88" s="1500" t="s">
        <v>692</v>
      </c>
      <c r="QX88" s="1500"/>
      <c r="QY88" s="1500"/>
      <c r="QZ88" s="1500"/>
      <c r="RA88" s="1500" t="s">
        <v>692</v>
      </c>
      <c r="RB88" s="1500"/>
      <c r="RC88" s="1500"/>
      <c r="RD88" s="1500"/>
      <c r="RE88" s="1500" t="s">
        <v>692</v>
      </c>
      <c r="RF88" s="1500"/>
      <c r="RG88" s="1500"/>
      <c r="RH88" s="1500"/>
      <c r="RI88" s="1500" t="s">
        <v>692</v>
      </c>
      <c r="RJ88" s="1500"/>
      <c r="RK88" s="1500"/>
      <c r="RL88" s="1500"/>
      <c r="RM88" s="1500" t="s">
        <v>692</v>
      </c>
      <c r="RN88" s="1500"/>
      <c r="RO88" s="1500"/>
      <c r="RP88" s="1500"/>
      <c r="RQ88" s="1500" t="s">
        <v>692</v>
      </c>
      <c r="RR88" s="1500"/>
      <c r="RS88" s="1500"/>
      <c r="RT88" s="1500"/>
      <c r="RU88" s="1500" t="s">
        <v>692</v>
      </c>
      <c r="RV88" s="1500"/>
      <c r="RW88" s="1500"/>
      <c r="RX88" s="1500"/>
      <c r="RY88" s="1500" t="s">
        <v>692</v>
      </c>
      <c r="RZ88" s="1500"/>
      <c r="SA88" s="1500"/>
      <c r="SB88" s="1500"/>
      <c r="SC88" s="1500" t="s">
        <v>692</v>
      </c>
      <c r="SD88" s="1500"/>
      <c r="SE88" s="1500"/>
      <c r="SF88" s="1500"/>
      <c r="SG88" s="1500" t="s">
        <v>692</v>
      </c>
      <c r="SH88" s="1500"/>
      <c r="SI88" s="1500"/>
      <c r="SJ88" s="1500"/>
      <c r="SK88" s="1500" t="s">
        <v>692</v>
      </c>
      <c r="SL88" s="1500"/>
      <c r="SM88" s="1500"/>
      <c r="SN88" s="1500"/>
      <c r="SO88" s="1500" t="s">
        <v>692</v>
      </c>
      <c r="SP88" s="1500"/>
      <c r="SQ88" s="1500"/>
      <c r="SR88" s="1500"/>
      <c r="SS88" s="1500" t="s">
        <v>692</v>
      </c>
      <c r="ST88" s="1500"/>
      <c r="SU88" s="1500"/>
      <c r="SV88" s="1500"/>
      <c r="SW88" s="1500" t="s">
        <v>692</v>
      </c>
      <c r="SX88" s="1500"/>
      <c r="SY88" s="1500"/>
      <c r="SZ88" s="1500"/>
      <c r="TA88" s="1500" t="s">
        <v>692</v>
      </c>
      <c r="TB88" s="1500"/>
      <c r="TC88" s="1500"/>
      <c r="TD88" s="1500"/>
      <c r="TE88" s="1500" t="s">
        <v>692</v>
      </c>
      <c r="TF88" s="1500"/>
      <c r="TG88" s="1500"/>
      <c r="TH88" s="1500"/>
      <c r="TI88" s="1500" t="s">
        <v>692</v>
      </c>
      <c r="TJ88" s="1500"/>
      <c r="TK88" s="1500"/>
      <c r="TL88" s="1500"/>
      <c r="TM88" s="1500" t="s">
        <v>692</v>
      </c>
      <c r="TN88" s="1500"/>
      <c r="TO88" s="1500"/>
      <c r="TP88" s="1500"/>
      <c r="TQ88" s="1500" t="s">
        <v>692</v>
      </c>
      <c r="TR88" s="1500"/>
      <c r="TS88" s="1500"/>
      <c r="TT88" s="1500"/>
      <c r="TU88" s="1500" t="s">
        <v>692</v>
      </c>
      <c r="TV88" s="1500"/>
      <c r="TW88" s="1500"/>
      <c r="TX88" s="1500"/>
      <c r="TY88" s="1500" t="s">
        <v>692</v>
      </c>
      <c r="TZ88" s="1500"/>
      <c r="UA88" s="1500"/>
      <c r="UB88" s="1500"/>
      <c r="UC88" s="1500" t="s">
        <v>692</v>
      </c>
      <c r="UD88" s="1500"/>
      <c r="UE88" s="1500"/>
      <c r="UF88" s="1500"/>
      <c r="UG88" s="1500" t="s">
        <v>692</v>
      </c>
      <c r="UH88" s="1500"/>
      <c r="UI88" s="1500"/>
      <c r="UJ88" s="1500"/>
      <c r="UK88" s="1500" t="s">
        <v>692</v>
      </c>
      <c r="UL88" s="1500"/>
      <c r="UM88" s="1500"/>
      <c r="UN88" s="1500"/>
      <c r="UO88" s="1500" t="s">
        <v>692</v>
      </c>
      <c r="UP88" s="1500"/>
      <c r="UQ88" s="1500"/>
      <c r="UR88" s="1500"/>
      <c r="US88" s="1500" t="s">
        <v>692</v>
      </c>
      <c r="UT88" s="1500"/>
      <c r="UU88" s="1500"/>
      <c r="UV88" s="1500"/>
      <c r="UW88" s="1500" t="s">
        <v>692</v>
      </c>
      <c r="UX88" s="1500"/>
      <c r="UY88" s="1500"/>
      <c r="UZ88" s="1500"/>
      <c r="VA88" s="1500" t="s">
        <v>692</v>
      </c>
      <c r="VB88" s="1500"/>
      <c r="VC88" s="1500"/>
      <c r="VD88" s="1500"/>
      <c r="VE88" s="1500" t="s">
        <v>692</v>
      </c>
      <c r="VF88" s="1500"/>
      <c r="VG88" s="1500"/>
      <c r="VH88" s="1500"/>
      <c r="VI88" s="1500" t="s">
        <v>692</v>
      </c>
      <c r="VJ88" s="1500"/>
      <c r="VK88" s="1500"/>
      <c r="VL88" s="1500"/>
      <c r="VM88" s="1500" t="s">
        <v>692</v>
      </c>
      <c r="VN88" s="1500"/>
      <c r="VO88" s="1500"/>
      <c r="VP88" s="1500"/>
      <c r="VQ88" s="1500" t="s">
        <v>692</v>
      </c>
      <c r="VR88" s="1500"/>
      <c r="VS88" s="1500"/>
      <c r="VT88" s="1500"/>
      <c r="VU88" s="1500" t="s">
        <v>692</v>
      </c>
      <c r="VV88" s="1500"/>
      <c r="VW88" s="1500"/>
      <c r="VX88" s="1500"/>
      <c r="VY88" s="1500" t="s">
        <v>692</v>
      </c>
      <c r="VZ88" s="1500"/>
      <c r="WA88" s="1500"/>
      <c r="WB88" s="1500"/>
      <c r="WC88" s="1500" t="s">
        <v>692</v>
      </c>
      <c r="WD88" s="1500"/>
      <c r="WE88" s="1500"/>
      <c r="WF88" s="1500"/>
      <c r="WG88" s="1500" t="s">
        <v>692</v>
      </c>
      <c r="WH88" s="1500"/>
      <c r="WI88" s="1500"/>
      <c r="WJ88" s="1500"/>
      <c r="WK88" s="1500" t="s">
        <v>692</v>
      </c>
      <c r="WL88" s="1500"/>
      <c r="WM88" s="1500"/>
      <c r="WN88" s="1500"/>
      <c r="WO88" s="1500" t="s">
        <v>692</v>
      </c>
      <c r="WP88" s="1500"/>
      <c r="WQ88" s="1500"/>
      <c r="WR88" s="1500"/>
      <c r="WS88" s="1500" t="s">
        <v>692</v>
      </c>
      <c r="WT88" s="1500"/>
      <c r="WU88" s="1500"/>
      <c r="WV88" s="1500"/>
      <c r="WW88" s="1500" t="s">
        <v>692</v>
      </c>
      <c r="WX88" s="1500"/>
      <c r="WY88" s="1500"/>
      <c r="WZ88" s="1500"/>
      <c r="XA88" s="1500" t="s">
        <v>692</v>
      </c>
      <c r="XB88" s="1500"/>
      <c r="XC88" s="1500"/>
      <c r="XD88" s="1500"/>
      <c r="XE88" s="1500" t="s">
        <v>692</v>
      </c>
      <c r="XF88" s="1500"/>
      <c r="XG88" s="1500"/>
      <c r="XH88" s="1500"/>
      <c r="XI88" s="1500" t="s">
        <v>692</v>
      </c>
      <c r="XJ88" s="1500"/>
      <c r="XK88" s="1500"/>
      <c r="XL88" s="1500"/>
      <c r="XM88" s="1500" t="s">
        <v>692</v>
      </c>
      <c r="XN88" s="1500"/>
      <c r="XO88" s="1500"/>
      <c r="XP88" s="1500"/>
      <c r="XQ88" s="1500" t="s">
        <v>692</v>
      </c>
      <c r="XR88" s="1500"/>
      <c r="XS88" s="1500"/>
      <c r="XT88" s="1500"/>
      <c r="XU88" s="1500" t="s">
        <v>692</v>
      </c>
      <c r="XV88" s="1500"/>
      <c r="XW88" s="1500"/>
      <c r="XX88" s="1500"/>
      <c r="XY88" s="1500" t="s">
        <v>692</v>
      </c>
      <c r="XZ88" s="1500"/>
      <c r="YA88" s="1500"/>
      <c r="YB88" s="1500"/>
      <c r="YC88" s="1500" t="s">
        <v>692</v>
      </c>
      <c r="YD88" s="1500"/>
      <c r="YE88" s="1500"/>
      <c r="YF88" s="1500"/>
      <c r="YG88" s="1500" t="s">
        <v>692</v>
      </c>
      <c r="YH88" s="1500"/>
      <c r="YI88" s="1500"/>
      <c r="YJ88" s="1500"/>
      <c r="YK88" s="1500" t="s">
        <v>692</v>
      </c>
      <c r="YL88" s="1500"/>
      <c r="YM88" s="1500"/>
      <c r="YN88" s="1500"/>
      <c r="YO88" s="1500" t="s">
        <v>692</v>
      </c>
      <c r="YP88" s="1500"/>
      <c r="YQ88" s="1500"/>
      <c r="YR88" s="1500"/>
      <c r="YS88" s="1500" t="s">
        <v>692</v>
      </c>
      <c r="YT88" s="1500"/>
      <c r="YU88" s="1500"/>
      <c r="YV88" s="1500"/>
      <c r="YW88" s="1500" t="s">
        <v>692</v>
      </c>
      <c r="YX88" s="1500"/>
      <c r="YY88" s="1500"/>
      <c r="YZ88" s="1500"/>
      <c r="ZA88" s="1500" t="s">
        <v>692</v>
      </c>
      <c r="ZB88" s="1500"/>
      <c r="ZC88" s="1500"/>
      <c r="ZD88" s="1500"/>
      <c r="ZE88" s="1500" t="s">
        <v>692</v>
      </c>
      <c r="ZF88" s="1500"/>
      <c r="ZG88" s="1500"/>
      <c r="ZH88" s="1500"/>
      <c r="ZI88" s="1500" t="s">
        <v>692</v>
      </c>
      <c r="ZJ88" s="1500"/>
      <c r="ZK88" s="1500"/>
      <c r="ZL88" s="1500"/>
      <c r="ZM88" s="1500" t="s">
        <v>692</v>
      </c>
      <c r="ZN88" s="1500"/>
      <c r="ZO88" s="1500"/>
      <c r="ZP88" s="1500"/>
      <c r="ZQ88" s="1500" t="s">
        <v>692</v>
      </c>
      <c r="ZR88" s="1500"/>
      <c r="ZS88" s="1500"/>
      <c r="ZT88" s="1500"/>
      <c r="ZU88" s="1500" t="s">
        <v>692</v>
      </c>
      <c r="ZV88" s="1500"/>
      <c r="ZW88" s="1500"/>
      <c r="ZX88" s="1500"/>
      <c r="ZY88" s="1500" t="s">
        <v>692</v>
      </c>
      <c r="ZZ88" s="1500"/>
      <c r="AAA88" s="1500"/>
      <c r="AAB88" s="1500"/>
      <c r="AAC88" s="1500" t="s">
        <v>692</v>
      </c>
      <c r="AAD88" s="1500"/>
      <c r="AAE88" s="1500"/>
      <c r="AAF88" s="1500"/>
      <c r="AAG88" s="1500" t="s">
        <v>692</v>
      </c>
      <c r="AAH88" s="1500"/>
      <c r="AAI88" s="1500"/>
      <c r="AAJ88" s="1500"/>
      <c r="AAK88" s="1500" t="s">
        <v>692</v>
      </c>
      <c r="AAL88" s="1500"/>
      <c r="AAM88" s="1500"/>
      <c r="AAN88" s="1500"/>
      <c r="AAO88" s="1500" t="s">
        <v>692</v>
      </c>
      <c r="AAP88" s="1500"/>
      <c r="AAQ88" s="1500"/>
      <c r="AAR88" s="1500"/>
      <c r="AAS88" s="1500" t="s">
        <v>692</v>
      </c>
      <c r="AAT88" s="1500"/>
      <c r="AAU88" s="1500"/>
      <c r="AAV88" s="1500"/>
      <c r="AAW88" s="1500" t="s">
        <v>692</v>
      </c>
      <c r="AAX88" s="1500"/>
      <c r="AAY88" s="1500"/>
      <c r="AAZ88" s="1500"/>
      <c r="ABA88" s="1500" t="s">
        <v>692</v>
      </c>
      <c r="ABB88" s="1500"/>
      <c r="ABC88" s="1500"/>
      <c r="ABD88" s="1500"/>
      <c r="ABE88" s="1500" t="s">
        <v>692</v>
      </c>
      <c r="ABF88" s="1500"/>
      <c r="ABG88" s="1500"/>
      <c r="ABH88" s="1500"/>
      <c r="ABI88" s="1500" t="s">
        <v>692</v>
      </c>
      <c r="ABJ88" s="1500"/>
      <c r="ABK88" s="1500"/>
      <c r="ABL88" s="1500"/>
      <c r="ABM88" s="1500" t="s">
        <v>692</v>
      </c>
      <c r="ABN88" s="1500"/>
      <c r="ABO88" s="1500"/>
      <c r="ABP88" s="1500"/>
      <c r="ABQ88" s="1500" t="s">
        <v>692</v>
      </c>
      <c r="ABR88" s="1500"/>
      <c r="ABS88" s="1500"/>
      <c r="ABT88" s="1500"/>
      <c r="ABU88" s="1500" t="s">
        <v>692</v>
      </c>
      <c r="ABV88" s="1500"/>
      <c r="ABW88" s="1500"/>
      <c r="ABX88" s="1500"/>
      <c r="ABY88" s="1500" t="s">
        <v>692</v>
      </c>
      <c r="ABZ88" s="1500"/>
      <c r="ACA88" s="1500"/>
      <c r="ACB88" s="1500"/>
      <c r="ACC88" s="1500" t="s">
        <v>692</v>
      </c>
      <c r="ACD88" s="1500"/>
      <c r="ACE88" s="1500"/>
      <c r="ACF88" s="1500"/>
      <c r="ACG88" s="1500" t="s">
        <v>692</v>
      </c>
      <c r="ACH88" s="1500"/>
      <c r="ACI88" s="1500"/>
      <c r="ACJ88" s="1500"/>
      <c r="ACK88" s="1500" t="s">
        <v>692</v>
      </c>
      <c r="ACL88" s="1500"/>
      <c r="ACM88" s="1500"/>
      <c r="ACN88" s="1500"/>
      <c r="ACO88" s="1500" t="s">
        <v>692</v>
      </c>
      <c r="ACP88" s="1500"/>
      <c r="ACQ88" s="1500"/>
      <c r="ACR88" s="1500"/>
      <c r="ACS88" s="1500" t="s">
        <v>692</v>
      </c>
      <c r="ACT88" s="1500"/>
      <c r="ACU88" s="1500"/>
      <c r="ACV88" s="1500"/>
      <c r="ACW88" s="1500" t="s">
        <v>692</v>
      </c>
      <c r="ACX88" s="1500"/>
      <c r="ACY88" s="1500"/>
      <c r="ACZ88" s="1500"/>
      <c r="ADA88" s="1500" t="s">
        <v>692</v>
      </c>
      <c r="ADB88" s="1500"/>
      <c r="ADC88" s="1500"/>
      <c r="ADD88" s="1500"/>
      <c r="ADE88" s="1500" t="s">
        <v>692</v>
      </c>
      <c r="ADF88" s="1500"/>
      <c r="ADG88" s="1500"/>
      <c r="ADH88" s="1500"/>
      <c r="ADI88" s="1500" t="s">
        <v>692</v>
      </c>
      <c r="ADJ88" s="1500"/>
      <c r="ADK88" s="1500"/>
      <c r="ADL88" s="1500"/>
      <c r="ADM88" s="1500" t="s">
        <v>692</v>
      </c>
      <c r="ADN88" s="1500"/>
      <c r="ADO88" s="1500"/>
      <c r="ADP88" s="1500"/>
      <c r="ADQ88" s="1500" t="s">
        <v>692</v>
      </c>
      <c r="ADR88" s="1500"/>
      <c r="ADS88" s="1500"/>
      <c r="ADT88" s="1500"/>
      <c r="ADU88" s="1500" t="s">
        <v>692</v>
      </c>
      <c r="ADV88" s="1500"/>
      <c r="ADW88" s="1500"/>
      <c r="ADX88" s="1500"/>
      <c r="ADY88" s="1500" t="s">
        <v>692</v>
      </c>
      <c r="ADZ88" s="1500"/>
      <c r="AEA88" s="1500"/>
      <c r="AEB88" s="1500"/>
      <c r="AEC88" s="1500" t="s">
        <v>692</v>
      </c>
      <c r="AED88" s="1500"/>
      <c r="AEE88" s="1500"/>
      <c r="AEF88" s="1500"/>
      <c r="AEG88" s="1500" t="s">
        <v>692</v>
      </c>
      <c r="AEH88" s="1500"/>
      <c r="AEI88" s="1500"/>
      <c r="AEJ88" s="1500"/>
      <c r="AEK88" s="1500" t="s">
        <v>692</v>
      </c>
      <c r="AEL88" s="1500"/>
      <c r="AEM88" s="1500"/>
      <c r="AEN88" s="1500"/>
      <c r="AEO88" s="1500" t="s">
        <v>692</v>
      </c>
      <c r="AEP88" s="1500"/>
      <c r="AEQ88" s="1500"/>
      <c r="AER88" s="1500"/>
      <c r="AES88" s="1500" t="s">
        <v>692</v>
      </c>
      <c r="AET88" s="1500"/>
      <c r="AEU88" s="1500"/>
      <c r="AEV88" s="1500"/>
      <c r="AEW88" s="1500" t="s">
        <v>692</v>
      </c>
      <c r="AEX88" s="1500"/>
      <c r="AEY88" s="1500"/>
      <c r="AEZ88" s="1500"/>
      <c r="AFA88" s="1500" t="s">
        <v>692</v>
      </c>
      <c r="AFB88" s="1500"/>
      <c r="AFC88" s="1500"/>
      <c r="AFD88" s="1500"/>
      <c r="AFE88" s="1500" t="s">
        <v>692</v>
      </c>
      <c r="AFF88" s="1500"/>
      <c r="AFG88" s="1500"/>
      <c r="AFH88" s="1500"/>
      <c r="AFI88" s="1500" t="s">
        <v>692</v>
      </c>
      <c r="AFJ88" s="1500"/>
      <c r="AFK88" s="1500"/>
      <c r="AFL88" s="1500"/>
      <c r="AFM88" s="1500" t="s">
        <v>692</v>
      </c>
      <c r="AFN88" s="1500"/>
      <c r="AFO88" s="1500"/>
      <c r="AFP88" s="1500"/>
      <c r="AFQ88" s="1500" t="s">
        <v>692</v>
      </c>
      <c r="AFR88" s="1500"/>
      <c r="AFS88" s="1500"/>
      <c r="AFT88" s="1500"/>
      <c r="AFU88" s="1500" t="s">
        <v>692</v>
      </c>
      <c r="AFV88" s="1500"/>
      <c r="AFW88" s="1500"/>
      <c r="AFX88" s="1500"/>
      <c r="AFY88" s="1500" t="s">
        <v>692</v>
      </c>
      <c r="AFZ88" s="1500"/>
      <c r="AGA88" s="1500"/>
      <c r="AGB88" s="1500"/>
      <c r="AGC88" s="1500" t="s">
        <v>692</v>
      </c>
      <c r="AGD88" s="1500"/>
      <c r="AGE88" s="1500"/>
      <c r="AGF88" s="1500"/>
      <c r="AGG88" s="1500" t="s">
        <v>692</v>
      </c>
      <c r="AGH88" s="1500"/>
      <c r="AGI88" s="1500"/>
      <c r="AGJ88" s="1500"/>
      <c r="AGK88" s="1500" t="s">
        <v>692</v>
      </c>
      <c r="AGL88" s="1500"/>
      <c r="AGM88" s="1500"/>
      <c r="AGN88" s="1500"/>
      <c r="AGO88" s="1500" t="s">
        <v>692</v>
      </c>
      <c r="AGP88" s="1500"/>
      <c r="AGQ88" s="1500"/>
      <c r="AGR88" s="1500"/>
      <c r="AGS88" s="1500" t="s">
        <v>692</v>
      </c>
      <c r="AGT88" s="1500"/>
      <c r="AGU88" s="1500"/>
      <c r="AGV88" s="1500"/>
      <c r="AGW88" s="1500" t="s">
        <v>692</v>
      </c>
      <c r="AGX88" s="1500"/>
      <c r="AGY88" s="1500"/>
      <c r="AGZ88" s="1500"/>
      <c r="AHA88" s="1500" t="s">
        <v>692</v>
      </c>
      <c r="AHB88" s="1500"/>
      <c r="AHC88" s="1500"/>
      <c r="AHD88" s="1500"/>
      <c r="AHE88" s="1500" t="s">
        <v>692</v>
      </c>
      <c r="AHF88" s="1500"/>
      <c r="AHG88" s="1500"/>
      <c r="AHH88" s="1500"/>
      <c r="AHI88" s="1500" t="s">
        <v>692</v>
      </c>
      <c r="AHJ88" s="1500"/>
      <c r="AHK88" s="1500"/>
      <c r="AHL88" s="1500"/>
      <c r="AHM88" s="1500" t="s">
        <v>692</v>
      </c>
      <c r="AHN88" s="1500"/>
      <c r="AHO88" s="1500"/>
      <c r="AHP88" s="1500"/>
      <c r="AHQ88" s="1500" t="s">
        <v>692</v>
      </c>
      <c r="AHR88" s="1500"/>
      <c r="AHS88" s="1500"/>
      <c r="AHT88" s="1500"/>
      <c r="AHU88" s="1500" t="s">
        <v>692</v>
      </c>
      <c r="AHV88" s="1500"/>
      <c r="AHW88" s="1500"/>
      <c r="AHX88" s="1500"/>
      <c r="AHY88" s="1500" t="s">
        <v>692</v>
      </c>
      <c r="AHZ88" s="1500"/>
      <c r="AIA88" s="1500"/>
      <c r="AIB88" s="1500"/>
      <c r="AIC88" s="1500" t="s">
        <v>692</v>
      </c>
      <c r="AID88" s="1500"/>
      <c r="AIE88" s="1500"/>
      <c r="AIF88" s="1500"/>
      <c r="AIG88" s="1500" t="s">
        <v>692</v>
      </c>
      <c r="AIH88" s="1500"/>
      <c r="AII88" s="1500"/>
      <c r="AIJ88" s="1500"/>
      <c r="AIK88" s="1500" t="s">
        <v>692</v>
      </c>
      <c r="AIL88" s="1500"/>
      <c r="AIM88" s="1500"/>
      <c r="AIN88" s="1500"/>
      <c r="AIO88" s="1500" t="s">
        <v>692</v>
      </c>
      <c r="AIP88" s="1500"/>
      <c r="AIQ88" s="1500"/>
      <c r="AIR88" s="1500"/>
      <c r="AIS88" s="1500" t="s">
        <v>692</v>
      </c>
      <c r="AIT88" s="1500"/>
      <c r="AIU88" s="1500"/>
      <c r="AIV88" s="1500"/>
      <c r="AIW88" s="1500" t="s">
        <v>692</v>
      </c>
      <c r="AIX88" s="1500"/>
      <c r="AIY88" s="1500"/>
      <c r="AIZ88" s="1500"/>
      <c r="AJA88" s="1500" t="s">
        <v>692</v>
      </c>
      <c r="AJB88" s="1500"/>
      <c r="AJC88" s="1500"/>
      <c r="AJD88" s="1500"/>
      <c r="AJE88" s="1500" t="s">
        <v>692</v>
      </c>
      <c r="AJF88" s="1500"/>
      <c r="AJG88" s="1500"/>
      <c r="AJH88" s="1500"/>
      <c r="AJI88" s="1500" t="s">
        <v>692</v>
      </c>
      <c r="AJJ88" s="1500"/>
      <c r="AJK88" s="1500"/>
      <c r="AJL88" s="1500"/>
      <c r="AJM88" s="1500" t="s">
        <v>692</v>
      </c>
      <c r="AJN88" s="1500"/>
      <c r="AJO88" s="1500"/>
      <c r="AJP88" s="1500"/>
      <c r="AJQ88" s="1500" t="s">
        <v>692</v>
      </c>
      <c r="AJR88" s="1500"/>
      <c r="AJS88" s="1500"/>
      <c r="AJT88" s="1500"/>
      <c r="AJU88" s="1500" t="s">
        <v>692</v>
      </c>
      <c r="AJV88" s="1500"/>
      <c r="AJW88" s="1500"/>
      <c r="AJX88" s="1500"/>
      <c r="AJY88" s="1500" t="s">
        <v>692</v>
      </c>
      <c r="AJZ88" s="1500"/>
      <c r="AKA88" s="1500"/>
      <c r="AKB88" s="1500"/>
      <c r="AKC88" s="1500" t="s">
        <v>692</v>
      </c>
      <c r="AKD88" s="1500"/>
      <c r="AKE88" s="1500"/>
      <c r="AKF88" s="1500"/>
      <c r="AKG88" s="1500" t="s">
        <v>692</v>
      </c>
      <c r="AKH88" s="1500"/>
      <c r="AKI88" s="1500"/>
      <c r="AKJ88" s="1500"/>
      <c r="AKK88" s="1500" t="s">
        <v>692</v>
      </c>
      <c r="AKL88" s="1500"/>
      <c r="AKM88" s="1500"/>
      <c r="AKN88" s="1500"/>
      <c r="AKO88" s="1500" t="s">
        <v>692</v>
      </c>
      <c r="AKP88" s="1500"/>
      <c r="AKQ88" s="1500"/>
      <c r="AKR88" s="1500"/>
      <c r="AKS88" s="1500" t="s">
        <v>692</v>
      </c>
      <c r="AKT88" s="1500"/>
      <c r="AKU88" s="1500"/>
      <c r="AKV88" s="1500"/>
      <c r="AKW88" s="1500" t="s">
        <v>692</v>
      </c>
      <c r="AKX88" s="1500"/>
      <c r="AKY88" s="1500"/>
      <c r="AKZ88" s="1500"/>
      <c r="ALA88" s="1500" t="s">
        <v>692</v>
      </c>
      <c r="ALB88" s="1500"/>
      <c r="ALC88" s="1500"/>
      <c r="ALD88" s="1500"/>
      <c r="ALE88" s="1500" t="s">
        <v>692</v>
      </c>
      <c r="ALF88" s="1500"/>
      <c r="ALG88" s="1500"/>
      <c r="ALH88" s="1500"/>
      <c r="ALI88" s="1500" t="s">
        <v>692</v>
      </c>
      <c r="ALJ88" s="1500"/>
      <c r="ALK88" s="1500"/>
      <c r="ALL88" s="1500"/>
      <c r="ALM88" s="1500" t="s">
        <v>692</v>
      </c>
      <c r="ALN88" s="1500"/>
      <c r="ALO88" s="1500"/>
      <c r="ALP88" s="1500"/>
      <c r="ALQ88" s="1500" t="s">
        <v>692</v>
      </c>
      <c r="ALR88" s="1500"/>
      <c r="ALS88" s="1500"/>
      <c r="ALT88" s="1500"/>
      <c r="ALU88" s="1500" t="s">
        <v>692</v>
      </c>
      <c r="ALV88" s="1500"/>
      <c r="ALW88" s="1500"/>
      <c r="ALX88" s="1500"/>
      <c r="ALY88" s="1500" t="s">
        <v>692</v>
      </c>
      <c r="ALZ88" s="1500"/>
      <c r="AMA88" s="1500"/>
      <c r="AMB88" s="1500"/>
      <c r="AMC88" s="1500" t="s">
        <v>692</v>
      </c>
      <c r="AMD88" s="1500"/>
      <c r="AME88" s="1500"/>
      <c r="AMF88" s="1500"/>
      <c r="AMG88" s="1500" t="s">
        <v>692</v>
      </c>
      <c r="AMH88" s="1500"/>
      <c r="AMI88" s="1500"/>
      <c r="AMJ88" s="1500"/>
      <c r="AMK88" s="1500" t="s">
        <v>692</v>
      </c>
      <c r="AML88" s="1500"/>
      <c r="AMM88" s="1500"/>
      <c r="AMN88" s="1500"/>
      <c r="AMO88" s="1500" t="s">
        <v>692</v>
      </c>
      <c r="AMP88" s="1500"/>
      <c r="AMQ88" s="1500"/>
      <c r="AMR88" s="1500"/>
      <c r="AMS88" s="1500" t="s">
        <v>692</v>
      </c>
      <c r="AMT88" s="1500"/>
      <c r="AMU88" s="1500"/>
      <c r="AMV88" s="1500"/>
      <c r="AMW88" s="1500" t="s">
        <v>692</v>
      </c>
      <c r="AMX88" s="1500"/>
      <c r="AMY88" s="1500"/>
      <c r="AMZ88" s="1500"/>
      <c r="ANA88" s="1500" t="s">
        <v>692</v>
      </c>
      <c r="ANB88" s="1500"/>
      <c r="ANC88" s="1500"/>
      <c r="AND88" s="1500"/>
      <c r="ANE88" s="1500" t="s">
        <v>692</v>
      </c>
      <c r="ANF88" s="1500"/>
      <c r="ANG88" s="1500"/>
      <c r="ANH88" s="1500"/>
      <c r="ANI88" s="1500" t="s">
        <v>692</v>
      </c>
      <c r="ANJ88" s="1500"/>
      <c r="ANK88" s="1500"/>
      <c r="ANL88" s="1500"/>
      <c r="ANM88" s="1500" t="s">
        <v>692</v>
      </c>
      <c r="ANN88" s="1500"/>
      <c r="ANO88" s="1500"/>
      <c r="ANP88" s="1500"/>
      <c r="ANQ88" s="1500" t="s">
        <v>692</v>
      </c>
      <c r="ANR88" s="1500"/>
      <c r="ANS88" s="1500"/>
      <c r="ANT88" s="1500"/>
      <c r="ANU88" s="1500" t="s">
        <v>692</v>
      </c>
      <c r="ANV88" s="1500"/>
      <c r="ANW88" s="1500"/>
      <c r="ANX88" s="1500"/>
      <c r="ANY88" s="1500" t="s">
        <v>692</v>
      </c>
      <c r="ANZ88" s="1500"/>
      <c r="AOA88" s="1500"/>
      <c r="AOB88" s="1500"/>
      <c r="AOC88" s="1500" t="s">
        <v>692</v>
      </c>
      <c r="AOD88" s="1500"/>
      <c r="AOE88" s="1500"/>
      <c r="AOF88" s="1500"/>
      <c r="AOG88" s="1500" t="s">
        <v>692</v>
      </c>
      <c r="AOH88" s="1500"/>
      <c r="AOI88" s="1500"/>
      <c r="AOJ88" s="1500"/>
      <c r="AOK88" s="1500" t="s">
        <v>692</v>
      </c>
      <c r="AOL88" s="1500"/>
      <c r="AOM88" s="1500"/>
      <c r="AON88" s="1500"/>
      <c r="AOO88" s="1500" t="s">
        <v>692</v>
      </c>
      <c r="AOP88" s="1500"/>
      <c r="AOQ88" s="1500"/>
      <c r="AOR88" s="1500"/>
      <c r="AOS88" s="1500" t="s">
        <v>692</v>
      </c>
      <c r="AOT88" s="1500"/>
      <c r="AOU88" s="1500"/>
      <c r="AOV88" s="1500"/>
      <c r="AOW88" s="1500" t="s">
        <v>692</v>
      </c>
      <c r="AOX88" s="1500"/>
      <c r="AOY88" s="1500"/>
      <c r="AOZ88" s="1500"/>
      <c r="APA88" s="1500" t="s">
        <v>692</v>
      </c>
      <c r="APB88" s="1500"/>
      <c r="APC88" s="1500"/>
      <c r="APD88" s="1500"/>
      <c r="APE88" s="1500" t="s">
        <v>692</v>
      </c>
      <c r="APF88" s="1500"/>
      <c r="APG88" s="1500"/>
      <c r="APH88" s="1500"/>
      <c r="API88" s="1500" t="s">
        <v>692</v>
      </c>
      <c r="APJ88" s="1500"/>
      <c r="APK88" s="1500"/>
      <c r="APL88" s="1500"/>
      <c r="APM88" s="1500" t="s">
        <v>692</v>
      </c>
      <c r="APN88" s="1500"/>
      <c r="APO88" s="1500"/>
      <c r="APP88" s="1500"/>
      <c r="APQ88" s="1500" t="s">
        <v>692</v>
      </c>
      <c r="APR88" s="1500"/>
      <c r="APS88" s="1500"/>
      <c r="APT88" s="1500"/>
      <c r="APU88" s="1500" t="s">
        <v>692</v>
      </c>
      <c r="APV88" s="1500"/>
      <c r="APW88" s="1500"/>
      <c r="APX88" s="1500"/>
      <c r="APY88" s="1500" t="s">
        <v>692</v>
      </c>
      <c r="APZ88" s="1500"/>
      <c r="AQA88" s="1500"/>
      <c r="AQB88" s="1500"/>
      <c r="AQC88" s="1500" t="s">
        <v>692</v>
      </c>
      <c r="AQD88" s="1500"/>
      <c r="AQE88" s="1500"/>
      <c r="AQF88" s="1500"/>
      <c r="AQG88" s="1500" t="s">
        <v>692</v>
      </c>
      <c r="AQH88" s="1500"/>
      <c r="AQI88" s="1500"/>
      <c r="AQJ88" s="1500"/>
      <c r="AQK88" s="1500" t="s">
        <v>692</v>
      </c>
      <c r="AQL88" s="1500"/>
      <c r="AQM88" s="1500"/>
      <c r="AQN88" s="1500"/>
      <c r="AQO88" s="1500" t="s">
        <v>692</v>
      </c>
      <c r="AQP88" s="1500"/>
      <c r="AQQ88" s="1500"/>
      <c r="AQR88" s="1500"/>
      <c r="AQS88" s="1500" t="s">
        <v>692</v>
      </c>
      <c r="AQT88" s="1500"/>
      <c r="AQU88" s="1500"/>
      <c r="AQV88" s="1500"/>
      <c r="AQW88" s="1500" t="s">
        <v>692</v>
      </c>
      <c r="AQX88" s="1500"/>
      <c r="AQY88" s="1500"/>
      <c r="AQZ88" s="1500"/>
      <c r="ARA88" s="1500" t="s">
        <v>692</v>
      </c>
      <c r="ARB88" s="1500"/>
      <c r="ARC88" s="1500"/>
      <c r="ARD88" s="1500"/>
      <c r="ARE88" s="1500" t="s">
        <v>692</v>
      </c>
      <c r="ARF88" s="1500"/>
      <c r="ARG88" s="1500"/>
      <c r="ARH88" s="1500"/>
      <c r="ARI88" s="1500" t="s">
        <v>692</v>
      </c>
      <c r="ARJ88" s="1500"/>
      <c r="ARK88" s="1500"/>
      <c r="ARL88" s="1500"/>
      <c r="ARM88" s="1500" t="s">
        <v>692</v>
      </c>
      <c r="ARN88" s="1500"/>
      <c r="ARO88" s="1500"/>
      <c r="ARP88" s="1500"/>
      <c r="ARQ88" s="1500" t="s">
        <v>692</v>
      </c>
      <c r="ARR88" s="1500"/>
      <c r="ARS88" s="1500"/>
      <c r="ART88" s="1500"/>
      <c r="ARU88" s="1500" t="s">
        <v>692</v>
      </c>
      <c r="ARV88" s="1500"/>
      <c r="ARW88" s="1500"/>
      <c r="ARX88" s="1500"/>
      <c r="ARY88" s="1500" t="s">
        <v>692</v>
      </c>
      <c r="ARZ88" s="1500"/>
      <c r="ASA88" s="1500"/>
      <c r="ASB88" s="1500"/>
      <c r="ASC88" s="1500" t="s">
        <v>692</v>
      </c>
      <c r="ASD88" s="1500"/>
      <c r="ASE88" s="1500"/>
      <c r="ASF88" s="1500"/>
      <c r="ASG88" s="1500" t="s">
        <v>692</v>
      </c>
      <c r="ASH88" s="1500"/>
      <c r="ASI88" s="1500"/>
      <c r="ASJ88" s="1500"/>
      <c r="ASK88" s="1500" t="s">
        <v>692</v>
      </c>
      <c r="ASL88" s="1500"/>
      <c r="ASM88" s="1500"/>
      <c r="ASN88" s="1500"/>
      <c r="ASO88" s="1500" t="s">
        <v>692</v>
      </c>
      <c r="ASP88" s="1500"/>
      <c r="ASQ88" s="1500"/>
      <c r="ASR88" s="1500"/>
      <c r="ASS88" s="1500" t="s">
        <v>692</v>
      </c>
      <c r="AST88" s="1500"/>
      <c r="ASU88" s="1500"/>
      <c r="ASV88" s="1500"/>
      <c r="ASW88" s="1500" t="s">
        <v>692</v>
      </c>
      <c r="ASX88" s="1500"/>
      <c r="ASY88" s="1500"/>
      <c r="ASZ88" s="1500"/>
      <c r="ATA88" s="1500" t="s">
        <v>692</v>
      </c>
      <c r="ATB88" s="1500"/>
      <c r="ATC88" s="1500"/>
      <c r="ATD88" s="1500"/>
      <c r="ATE88" s="1500" t="s">
        <v>692</v>
      </c>
      <c r="ATF88" s="1500"/>
      <c r="ATG88" s="1500"/>
      <c r="ATH88" s="1500"/>
      <c r="ATI88" s="1500" t="s">
        <v>692</v>
      </c>
      <c r="ATJ88" s="1500"/>
      <c r="ATK88" s="1500"/>
      <c r="ATL88" s="1500"/>
      <c r="ATM88" s="1500" t="s">
        <v>692</v>
      </c>
      <c r="ATN88" s="1500"/>
      <c r="ATO88" s="1500"/>
      <c r="ATP88" s="1500"/>
      <c r="ATQ88" s="1500" t="s">
        <v>692</v>
      </c>
      <c r="ATR88" s="1500"/>
      <c r="ATS88" s="1500"/>
      <c r="ATT88" s="1500"/>
      <c r="ATU88" s="1500" t="s">
        <v>692</v>
      </c>
      <c r="ATV88" s="1500"/>
      <c r="ATW88" s="1500"/>
      <c r="ATX88" s="1500"/>
      <c r="ATY88" s="1500" t="s">
        <v>692</v>
      </c>
      <c r="ATZ88" s="1500"/>
      <c r="AUA88" s="1500"/>
      <c r="AUB88" s="1500"/>
      <c r="AUC88" s="1500" t="s">
        <v>692</v>
      </c>
      <c r="AUD88" s="1500"/>
      <c r="AUE88" s="1500"/>
      <c r="AUF88" s="1500"/>
      <c r="AUG88" s="1500" t="s">
        <v>692</v>
      </c>
      <c r="AUH88" s="1500"/>
      <c r="AUI88" s="1500"/>
      <c r="AUJ88" s="1500"/>
      <c r="AUK88" s="1500" t="s">
        <v>692</v>
      </c>
      <c r="AUL88" s="1500"/>
      <c r="AUM88" s="1500"/>
      <c r="AUN88" s="1500"/>
      <c r="AUO88" s="1500" t="s">
        <v>692</v>
      </c>
      <c r="AUP88" s="1500"/>
      <c r="AUQ88" s="1500"/>
      <c r="AUR88" s="1500"/>
      <c r="AUS88" s="1500" t="s">
        <v>692</v>
      </c>
      <c r="AUT88" s="1500"/>
      <c r="AUU88" s="1500"/>
      <c r="AUV88" s="1500"/>
      <c r="AUW88" s="1500" t="s">
        <v>692</v>
      </c>
      <c r="AUX88" s="1500"/>
      <c r="AUY88" s="1500"/>
      <c r="AUZ88" s="1500"/>
      <c r="AVA88" s="1500" t="s">
        <v>692</v>
      </c>
      <c r="AVB88" s="1500"/>
      <c r="AVC88" s="1500"/>
      <c r="AVD88" s="1500"/>
      <c r="AVE88" s="1500" t="s">
        <v>692</v>
      </c>
      <c r="AVF88" s="1500"/>
      <c r="AVG88" s="1500"/>
      <c r="AVH88" s="1500"/>
      <c r="AVI88" s="1500" t="s">
        <v>692</v>
      </c>
      <c r="AVJ88" s="1500"/>
      <c r="AVK88" s="1500"/>
      <c r="AVL88" s="1500"/>
      <c r="AVM88" s="1500" t="s">
        <v>692</v>
      </c>
      <c r="AVN88" s="1500"/>
      <c r="AVO88" s="1500"/>
      <c r="AVP88" s="1500"/>
      <c r="AVQ88" s="1500" t="s">
        <v>692</v>
      </c>
      <c r="AVR88" s="1500"/>
      <c r="AVS88" s="1500"/>
      <c r="AVT88" s="1500"/>
      <c r="AVU88" s="1500" t="s">
        <v>692</v>
      </c>
      <c r="AVV88" s="1500"/>
      <c r="AVW88" s="1500"/>
      <c r="AVX88" s="1500"/>
      <c r="AVY88" s="1500" t="s">
        <v>692</v>
      </c>
      <c r="AVZ88" s="1500"/>
      <c r="AWA88" s="1500"/>
      <c r="AWB88" s="1500"/>
      <c r="AWC88" s="1500" t="s">
        <v>692</v>
      </c>
      <c r="AWD88" s="1500"/>
      <c r="AWE88" s="1500"/>
      <c r="AWF88" s="1500"/>
      <c r="AWG88" s="1500" t="s">
        <v>692</v>
      </c>
      <c r="AWH88" s="1500"/>
      <c r="AWI88" s="1500"/>
      <c r="AWJ88" s="1500"/>
      <c r="AWK88" s="1500" t="s">
        <v>692</v>
      </c>
      <c r="AWL88" s="1500"/>
      <c r="AWM88" s="1500"/>
      <c r="AWN88" s="1500"/>
      <c r="AWO88" s="1500" t="s">
        <v>692</v>
      </c>
      <c r="AWP88" s="1500"/>
      <c r="AWQ88" s="1500"/>
      <c r="AWR88" s="1500"/>
      <c r="AWS88" s="1500" t="s">
        <v>692</v>
      </c>
      <c r="AWT88" s="1500"/>
      <c r="AWU88" s="1500"/>
      <c r="AWV88" s="1500"/>
      <c r="AWW88" s="1500" t="s">
        <v>692</v>
      </c>
      <c r="AWX88" s="1500"/>
      <c r="AWY88" s="1500"/>
      <c r="AWZ88" s="1500"/>
      <c r="AXA88" s="1500" t="s">
        <v>692</v>
      </c>
      <c r="AXB88" s="1500"/>
      <c r="AXC88" s="1500"/>
      <c r="AXD88" s="1500"/>
      <c r="AXE88" s="1500" t="s">
        <v>692</v>
      </c>
      <c r="AXF88" s="1500"/>
      <c r="AXG88" s="1500"/>
      <c r="AXH88" s="1500"/>
      <c r="AXI88" s="1500" t="s">
        <v>692</v>
      </c>
      <c r="AXJ88" s="1500"/>
      <c r="AXK88" s="1500"/>
      <c r="AXL88" s="1500"/>
      <c r="AXM88" s="1500" t="s">
        <v>692</v>
      </c>
      <c r="AXN88" s="1500"/>
      <c r="AXO88" s="1500"/>
      <c r="AXP88" s="1500"/>
      <c r="AXQ88" s="1500" t="s">
        <v>692</v>
      </c>
      <c r="AXR88" s="1500"/>
      <c r="AXS88" s="1500"/>
      <c r="AXT88" s="1500"/>
      <c r="AXU88" s="1500" t="s">
        <v>692</v>
      </c>
      <c r="AXV88" s="1500"/>
      <c r="AXW88" s="1500"/>
      <c r="AXX88" s="1500"/>
      <c r="AXY88" s="1500" t="s">
        <v>692</v>
      </c>
      <c r="AXZ88" s="1500"/>
      <c r="AYA88" s="1500"/>
      <c r="AYB88" s="1500"/>
      <c r="AYC88" s="1500" t="s">
        <v>692</v>
      </c>
      <c r="AYD88" s="1500"/>
      <c r="AYE88" s="1500"/>
      <c r="AYF88" s="1500"/>
      <c r="AYG88" s="1500" t="s">
        <v>692</v>
      </c>
      <c r="AYH88" s="1500"/>
      <c r="AYI88" s="1500"/>
      <c r="AYJ88" s="1500"/>
      <c r="AYK88" s="1500" t="s">
        <v>692</v>
      </c>
      <c r="AYL88" s="1500"/>
      <c r="AYM88" s="1500"/>
      <c r="AYN88" s="1500"/>
      <c r="AYO88" s="1500" t="s">
        <v>692</v>
      </c>
      <c r="AYP88" s="1500"/>
      <c r="AYQ88" s="1500"/>
      <c r="AYR88" s="1500"/>
      <c r="AYS88" s="1500" t="s">
        <v>692</v>
      </c>
      <c r="AYT88" s="1500"/>
      <c r="AYU88" s="1500"/>
      <c r="AYV88" s="1500"/>
      <c r="AYW88" s="1500" t="s">
        <v>692</v>
      </c>
      <c r="AYX88" s="1500"/>
      <c r="AYY88" s="1500"/>
      <c r="AYZ88" s="1500"/>
      <c r="AZA88" s="1500" t="s">
        <v>692</v>
      </c>
      <c r="AZB88" s="1500"/>
      <c r="AZC88" s="1500"/>
      <c r="AZD88" s="1500"/>
      <c r="AZE88" s="1500" t="s">
        <v>692</v>
      </c>
      <c r="AZF88" s="1500"/>
      <c r="AZG88" s="1500"/>
      <c r="AZH88" s="1500"/>
      <c r="AZI88" s="1500" t="s">
        <v>692</v>
      </c>
      <c r="AZJ88" s="1500"/>
      <c r="AZK88" s="1500"/>
      <c r="AZL88" s="1500"/>
      <c r="AZM88" s="1500" t="s">
        <v>692</v>
      </c>
      <c r="AZN88" s="1500"/>
      <c r="AZO88" s="1500"/>
      <c r="AZP88" s="1500"/>
      <c r="AZQ88" s="1500" t="s">
        <v>692</v>
      </c>
      <c r="AZR88" s="1500"/>
      <c r="AZS88" s="1500"/>
      <c r="AZT88" s="1500"/>
      <c r="AZU88" s="1500" t="s">
        <v>692</v>
      </c>
      <c r="AZV88" s="1500"/>
      <c r="AZW88" s="1500"/>
      <c r="AZX88" s="1500"/>
      <c r="AZY88" s="1500" t="s">
        <v>692</v>
      </c>
      <c r="AZZ88" s="1500"/>
      <c r="BAA88" s="1500"/>
      <c r="BAB88" s="1500"/>
      <c r="BAC88" s="1500" t="s">
        <v>692</v>
      </c>
      <c r="BAD88" s="1500"/>
      <c r="BAE88" s="1500"/>
      <c r="BAF88" s="1500"/>
      <c r="BAG88" s="1500" t="s">
        <v>692</v>
      </c>
      <c r="BAH88" s="1500"/>
      <c r="BAI88" s="1500"/>
      <c r="BAJ88" s="1500"/>
      <c r="BAK88" s="1500" t="s">
        <v>692</v>
      </c>
      <c r="BAL88" s="1500"/>
      <c r="BAM88" s="1500"/>
      <c r="BAN88" s="1500"/>
      <c r="BAO88" s="1500" t="s">
        <v>692</v>
      </c>
      <c r="BAP88" s="1500"/>
      <c r="BAQ88" s="1500"/>
      <c r="BAR88" s="1500"/>
      <c r="BAS88" s="1500" t="s">
        <v>692</v>
      </c>
      <c r="BAT88" s="1500"/>
      <c r="BAU88" s="1500"/>
      <c r="BAV88" s="1500"/>
      <c r="BAW88" s="1500" t="s">
        <v>692</v>
      </c>
      <c r="BAX88" s="1500"/>
      <c r="BAY88" s="1500"/>
      <c r="BAZ88" s="1500"/>
      <c r="BBA88" s="1500" t="s">
        <v>692</v>
      </c>
      <c r="BBB88" s="1500"/>
      <c r="BBC88" s="1500"/>
      <c r="BBD88" s="1500"/>
      <c r="BBE88" s="1500" t="s">
        <v>692</v>
      </c>
      <c r="BBF88" s="1500"/>
      <c r="BBG88" s="1500"/>
      <c r="BBH88" s="1500"/>
      <c r="BBI88" s="1500" t="s">
        <v>692</v>
      </c>
      <c r="BBJ88" s="1500"/>
      <c r="BBK88" s="1500"/>
      <c r="BBL88" s="1500"/>
      <c r="BBM88" s="1500" t="s">
        <v>692</v>
      </c>
      <c r="BBN88" s="1500"/>
      <c r="BBO88" s="1500"/>
      <c r="BBP88" s="1500"/>
      <c r="BBQ88" s="1500" t="s">
        <v>692</v>
      </c>
      <c r="BBR88" s="1500"/>
      <c r="BBS88" s="1500"/>
      <c r="BBT88" s="1500"/>
      <c r="BBU88" s="1500" t="s">
        <v>692</v>
      </c>
      <c r="BBV88" s="1500"/>
      <c r="BBW88" s="1500"/>
      <c r="BBX88" s="1500"/>
      <c r="BBY88" s="1500" t="s">
        <v>692</v>
      </c>
      <c r="BBZ88" s="1500"/>
      <c r="BCA88" s="1500"/>
      <c r="BCB88" s="1500"/>
      <c r="BCC88" s="1500" t="s">
        <v>692</v>
      </c>
      <c r="BCD88" s="1500"/>
      <c r="BCE88" s="1500"/>
      <c r="BCF88" s="1500"/>
      <c r="BCG88" s="1500" t="s">
        <v>692</v>
      </c>
      <c r="BCH88" s="1500"/>
      <c r="BCI88" s="1500"/>
      <c r="BCJ88" s="1500"/>
      <c r="BCK88" s="1500" t="s">
        <v>692</v>
      </c>
      <c r="BCL88" s="1500"/>
      <c r="BCM88" s="1500"/>
      <c r="BCN88" s="1500"/>
      <c r="BCO88" s="1500" t="s">
        <v>692</v>
      </c>
      <c r="BCP88" s="1500"/>
      <c r="BCQ88" s="1500"/>
      <c r="BCR88" s="1500"/>
      <c r="BCS88" s="1500" t="s">
        <v>692</v>
      </c>
      <c r="BCT88" s="1500"/>
      <c r="BCU88" s="1500"/>
      <c r="BCV88" s="1500"/>
      <c r="BCW88" s="1500" t="s">
        <v>692</v>
      </c>
      <c r="BCX88" s="1500"/>
      <c r="BCY88" s="1500"/>
      <c r="BCZ88" s="1500"/>
      <c r="BDA88" s="1500" t="s">
        <v>692</v>
      </c>
      <c r="BDB88" s="1500"/>
      <c r="BDC88" s="1500"/>
      <c r="BDD88" s="1500"/>
      <c r="BDE88" s="1500" t="s">
        <v>692</v>
      </c>
      <c r="BDF88" s="1500"/>
      <c r="BDG88" s="1500"/>
      <c r="BDH88" s="1500"/>
      <c r="BDI88" s="1500" t="s">
        <v>692</v>
      </c>
      <c r="BDJ88" s="1500"/>
      <c r="BDK88" s="1500"/>
      <c r="BDL88" s="1500"/>
      <c r="BDM88" s="1500" t="s">
        <v>692</v>
      </c>
      <c r="BDN88" s="1500"/>
      <c r="BDO88" s="1500"/>
      <c r="BDP88" s="1500"/>
      <c r="BDQ88" s="1500" t="s">
        <v>692</v>
      </c>
      <c r="BDR88" s="1500"/>
      <c r="BDS88" s="1500"/>
      <c r="BDT88" s="1500"/>
      <c r="BDU88" s="1500" t="s">
        <v>692</v>
      </c>
      <c r="BDV88" s="1500"/>
      <c r="BDW88" s="1500"/>
      <c r="BDX88" s="1500"/>
      <c r="BDY88" s="1500" t="s">
        <v>692</v>
      </c>
      <c r="BDZ88" s="1500"/>
      <c r="BEA88" s="1500"/>
      <c r="BEB88" s="1500"/>
      <c r="BEC88" s="1500" t="s">
        <v>692</v>
      </c>
      <c r="BED88" s="1500"/>
      <c r="BEE88" s="1500"/>
      <c r="BEF88" s="1500"/>
      <c r="BEG88" s="1500" t="s">
        <v>692</v>
      </c>
      <c r="BEH88" s="1500"/>
      <c r="BEI88" s="1500"/>
      <c r="BEJ88" s="1500"/>
      <c r="BEK88" s="1500" t="s">
        <v>692</v>
      </c>
      <c r="BEL88" s="1500"/>
      <c r="BEM88" s="1500"/>
      <c r="BEN88" s="1500"/>
      <c r="BEO88" s="1500" t="s">
        <v>692</v>
      </c>
      <c r="BEP88" s="1500"/>
      <c r="BEQ88" s="1500"/>
      <c r="BER88" s="1500"/>
      <c r="BES88" s="1500" t="s">
        <v>692</v>
      </c>
      <c r="BET88" s="1500"/>
      <c r="BEU88" s="1500"/>
      <c r="BEV88" s="1500"/>
      <c r="BEW88" s="1500" t="s">
        <v>692</v>
      </c>
      <c r="BEX88" s="1500"/>
      <c r="BEY88" s="1500"/>
      <c r="BEZ88" s="1500"/>
      <c r="BFA88" s="1500" t="s">
        <v>692</v>
      </c>
      <c r="BFB88" s="1500"/>
      <c r="BFC88" s="1500"/>
      <c r="BFD88" s="1500"/>
      <c r="BFE88" s="1500" t="s">
        <v>692</v>
      </c>
      <c r="BFF88" s="1500"/>
      <c r="BFG88" s="1500"/>
      <c r="BFH88" s="1500"/>
      <c r="BFI88" s="1500" t="s">
        <v>692</v>
      </c>
      <c r="BFJ88" s="1500"/>
      <c r="BFK88" s="1500"/>
      <c r="BFL88" s="1500"/>
      <c r="BFM88" s="1500" t="s">
        <v>692</v>
      </c>
      <c r="BFN88" s="1500"/>
      <c r="BFO88" s="1500"/>
      <c r="BFP88" s="1500"/>
      <c r="BFQ88" s="1500" t="s">
        <v>692</v>
      </c>
      <c r="BFR88" s="1500"/>
      <c r="BFS88" s="1500"/>
      <c r="BFT88" s="1500"/>
      <c r="BFU88" s="1500" t="s">
        <v>692</v>
      </c>
      <c r="BFV88" s="1500"/>
      <c r="BFW88" s="1500"/>
      <c r="BFX88" s="1500"/>
      <c r="BFY88" s="1500" t="s">
        <v>692</v>
      </c>
      <c r="BFZ88" s="1500"/>
      <c r="BGA88" s="1500"/>
      <c r="BGB88" s="1500"/>
      <c r="BGC88" s="1500" t="s">
        <v>692</v>
      </c>
      <c r="BGD88" s="1500"/>
      <c r="BGE88" s="1500"/>
      <c r="BGF88" s="1500"/>
      <c r="BGG88" s="1500" t="s">
        <v>692</v>
      </c>
      <c r="BGH88" s="1500"/>
      <c r="BGI88" s="1500"/>
      <c r="BGJ88" s="1500"/>
      <c r="BGK88" s="1500" t="s">
        <v>692</v>
      </c>
      <c r="BGL88" s="1500"/>
      <c r="BGM88" s="1500"/>
      <c r="BGN88" s="1500"/>
      <c r="BGO88" s="1500" t="s">
        <v>692</v>
      </c>
      <c r="BGP88" s="1500"/>
      <c r="BGQ88" s="1500"/>
      <c r="BGR88" s="1500"/>
      <c r="BGS88" s="1500" t="s">
        <v>692</v>
      </c>
      <c r="BGT88" s="1500"/>
      <c r="BGU88" s="1500"/>
      <c r="BGV88" s="1500"/>
      <c r="BGW88" s="1500" t="s">
        <v>692</v>
      </c>
      <c r="BGX88" s="1500"/>
      <c r="BGY88" s="1500"/>
      <c r="BGZ88" s="1500"/>
      <c r="BHA88" s="1500" t="s">
        <v>692</v>
      </c>
      <c r="BHB88" s="1500"/>
      <c r="BHC88" s="1500"/>
      <c r="BHD88" s="1500"/>
      <c r="BHE88" s="1500" t="s">
        <v>692</v>
      </c>
      <c r="BHF88" s="1500"/>
      <c r="BHG88" s="1500"/>
      <c r="BHH88" s="1500"/>
      <c r="BHI88" s="1500" t="s">
        <v>692</v>
      </c>
      <c r="BHJ88" s="1500"/>
      <c r="BHK88" s="1500"/>
      <c r="BHL88" s="1500"/>
      <c r="BHM88" s="1500" t="s">
        <v>692</v>
      </c>
      <c r="BHN88" s="1500"/>
      <c r="BHO88" s="1500"/>
      <c r="BHP88" s="1500"/>
      <c r="BHQ88" s="1500" t="s">
        <v>692</v>
      </c>
      <c r="BHR88" s="1500"/>
      <c r="BHS88" s="1500"/>
      <c r="BHT88" s="1500"/>
      <c r="BHU88" s="1500" t="s">
        <v>692</v>
      </c>
      <c r="BHV88" s="1500"/>
      <c r="BHW88" s="1500"/>
      <c r="BHX88" s="1500"/>
      <c r="BHY88" s="1500" t="s">
        <v>692</v>
      </c>
      <c r="BHZ88" s="1500"/>
      <c r="BIA88" s="1500"/>
      <c r="BIB88" s="1500"/>
      <c r="BIC88" s="1500" t="s">
        <v>692</v>
      </c>
      <c r="BID88" s="1500"/>
      <c r="BIE88" s="1500"/>
      <c r="BIF88" s="1500"/>
      <c r="BIG88" s="1500" t="s">
        <v>692</v>
      </c>
      <c r="BIH88" s="1500"/>
      <c r="BII88" s="1500"/>
      <c r="BIJ88" s="1500"/>
      <c r="BIK88" s="1500" t="s">
        <v>692</v>
      </c>
      <c r="BIL88" s="1500"/>
      <c r="BIM88" s="1500"/>
      <c r="BIN88" s="1500"/>
      <c r="BIO88" s="1500" t="s">
        <v>692</v>
      </c>
      <c r="BIP88" s="1500"/>
      <c r="BIQ88" s="1500"/>
      <c r="BIR88" s="1500"/>
      <c r="BIS88" s="1500" t="s">
        <v>692</v>
      </c>
      <c r="BIT88" s="1500"/>
      <c r="BIU88" s="1500"/>
      <c r="BIV88" s="1500"/>
      <c r="BIW88" s="1500" t="s">
        <v>692</v>
      </c>
      <c r="BIX88" s="1500"/>
      <c r="BIY88" s="1500"/>
      <c r="BIZ88" s="1500"/>
      <c r="BJA88" s="1500" t="s">
        <v>692</v>
      </c>
      <c r="BJB88" s="1500"/>
      <c r="BJC88" s="1500"/>
      <c r="BJD88" s="1500"/>
      <c r="BJE88" s="1500" t="s">
        <v>692</v>
      </c>
      <c r="BJF88" s="1500"/>
      <c r="BJG88" s="1500"/>
      <c r="BJH88" s="1500"/>
      <c r="BJI88" s="1500" t="s">
        <v>692</v>
      </c>
      <c r="BJJ88" s="1500"/>
      <c r="BJK88" s="1500"/>
      <c r="BJL88" s="1500"/>
      <c r="BJM88" s="1500" t="s">
        <v>692</v>
      </c>
      <c r="BJN88" s="1500"/>
      <c r="BJO88" s="1500"/>
      <c r="BJP88" s="1500"/>
      <c r="BJQ88" s="1500" t="s">
        <v>692</v>
      </c>
      <c r="BJR88" s="1500"/>
      <c r="BJS88" s="1500"/>
      <c r="BJT88" s="1500"/>
      <c r="BJU88" s="1500" t="s">
        <v>692</v>
      </c>
      <c r="BJV88" s="1500"/>
      <c r="BJW88" s="1500"/>
      <c r="BJX88" s="1500"/>
      <c r="BJY88" s="1500" t="s">
        <v>692</v>
      </c>
      <c r="BJZ88" s="1500"/>
      <c r="BKA88" s="1500"/>
      <c r="BKB88" s="1500"/>
      <c r="BKC88" s="1500" t="s">
        <v>692</v>
      </c>
      <c r="BKD88" s="1500"/>
      <c r="BKE88" s="1500"/>
      <c r="BKF88" s="1500"/>
      <c r="BKG88" s="1500" t="s">
        <v>692</v>
      </c>
      <c r="BKH88" s="1500"/>
      <c r="BKI88" s="1500"/>
      <c r="BKJ88" s="1500"/>
      <c r="BKK88" s="1500" t="s">
        <v>692</v>
      </c>
      <c r="BKL88" s="1500"/>
      <c r="BKM88" s="1500"/>
      <c r="BKN88" s="1500"/>
      <c r="BKO88" s="1500" t="s">
        <v>692</v>
      </c>
      <c r="BKP88" s="1500"/>
      <c r="BKQ88" s="1500"/>
      <c r="BKR88" s="1500"/>
      <c r="BKS88" s="1500" t="s">
        <v>692</v>
      </c>
      <c r="BKT88" s="1500"/>
      <c r="BKU88" s="1500"/>
      <c r="BKV88" s="1500"/>
      <c r="BKW88" s="1500" t="s">
        <v>692</v>
      </c>
      <c r="BKX88" s="1500"/>
      <c r="BKY88" s="1500"/>
      <c r="BKZ88" s="1500"/>
      <c r="BLA88" s="1500" t="s">
        <v>692</v>
      </c>
      <c r="BLB88" s="1500"/>
      <c r="BLC88" s="1500"/>
      <c r="BLD88" s="1500"/>
      <c r="BLE88" s="1500" t="s">
        <v>692</v>
      </c>
      <c r="BLF88" s="1500"/>
      <c r="BLG88" s="1500"/>
      <c r="BLH88" s="1500"/>
      <c r="BLI88" s="1500" t="s">
        <v>692</v>
      </c>
      <c r="BLJ88" s="1500"/>
      <c r="BLK88" s="1500"/>
      <c r="BLL88" s="1500"/>
      <c r="BLM88" s="1500" t="s">
        <v>692</v>
      </c>
      <c r="BLN88" s="1500"/>
      <c r="BLO88" s="1500"/>
      <c r="BLP88" s="1500"/>
      <c r="BLQ88" s="1500" t="s">
        <v>692</v>
      </c>
      <c r="BLR88" s="1500"/>
      <c r="BLS88" s="1500"/>
      <c r="BLT88" s="1500"/>
      <c r="BLU88" s="1500" t="s">
        <v>692</v>
      </c>
      <c r="BLV88" s="1500"/>
      <c r="BLW88" s="1500"/>
      <c r="BLX88" s="1500"/>
      <c r="BLY88" s="1500" t="s">
        <v>692</v>
      </c>
      <c r="BLZ88" s="1500"/>
      <c r="BMA88" s="1500"/>
      <c r="BMB88" s="1500"/>
      <c r="BMC88" s="1500" t="s">
        <v>692</v>
      </c>
      <c r="BMD88" s="1500"/>
      <c r="BME88" s="1500"/>
      <c r="BMF88" s="1500"/>
      <c r="BMG88" s="1500" t="s">
        <v>692</v>
      </c>
      <c r="BMH88" s="1500"/>
      <c r="BMI88" s="1500"/>
      <c r="BMJ88" s="1500"/>
      <c r="BMK88" s="1500" t="s">
        <v>692</v>
      </c>
      <c r="BML88" s="1500"/>
      <c r="BMM88" s="1500"/>
      <c r="BMN88" s="1500"/>
      <c r="BMO88" s="1500" t="s">
        <v>692</v>
      </c>
      <c r="BMP88" s="1500"/>
      <c r="BMQ88" s="1500"/>
      <c r="BMR88" s="1500"/>
      <c r="BMS88" s="1500" t="s">
        <v>692</v>
      </c>
      <c r="BMT88" s="1500"/>
      <c r="BMU88" s="1500"/>
      <c r="BMV88" s="1500"/>
      <c r="BMW88" s="1500" t="s">
        <v>692</v>
      </c>
      <c r="BMX88" s="1500"/>
      <c r="BMY88" s="1500"/>
      <c r="BMZ88" s="1500"/>
      <c r="BNA88" s="1500" t="s">
        <v>692</v>
      </c>
      <c r="BNB88" s="1500"/>
      <c r="BNC88" s="1500"/>
      <c r="BND88" s="1500"/>
      <c r="BNE88" s="1500" t="s">
        <v>692</v>
      </c>
      <c r="BNF88" s="1500"/>
      <c r="BNG88" s="1500"/>
      <c r="BNH88" s="1500"/>
      <c r="BNI88" s="1500" t="s">
        <v>692</v>
      </c>
      <c r="BNJ88" s="1500"/>
      <c r="BNK88" s="1500"/>
      <c r="BNL88" s="1500"/>
      <c r="BNM88" s="1500" t="s">
        <v>692</v>
      </c>
      <c r="BNN88" s="1500"/>
      <c r="BNO88" s="1500"/>
      <c r="BNP88" s="1500"/>
      <c r="BNQ88" s="1500" t="s">
        <v>692</v>
      </c>
      <c r="BNR88" s="1500"/>
      <c r="BNS88" s="1500"/>
      <c r="BNT88" s="1500"/>
      <c r="BNU88" s="1500" t="s">
        <v>692</v>
      </c>
      <c r="BNV88" s="1500"/>
      <c r="BNW88" s="1500"/>
      <c r="BNX88" s="1500"/>
      <c r="BNY88" s="1500" t="s">
        <v>692</v>
      </c>
      <c r="BNZ88" s="1500"/>
      <c r="BOA88" s="1500"/>
      <c r="BOB88" s="1500"/>
      <c r="BOC88" s="1500" t="s">
        <v>692</v>
      </c>
      <c r="BOD88" s="1500"/>
      <c r="BOE88" s="1500"/>
      <c r="BOF88" s="1500"/>
      <c r="BOG88" s="1500" t="s">
        <v>692</v>
      </c>
      <c r="BOH88" s="1500"/>
      <c r="BOI88" s="1500"/>
      <c r="BOJ88" s="1500"/>
      <c r="BOK88" s="1500" t="s">
        <v>692</v>
      </c>
      <c r="BOL88" s="1500"/>
      <c r="BOM88" s="1500"/>
      <c r="BON88" s="1500"/>
      <c r="BOO88" s="1500" t="s">
        <v>692</v>
      </c>
      <c r="BOP88" s="1500"/>
      <c r="BOQ88" s="1500"/>
      <c r="BOR88" s="1500"/>
      <c r="BOS88" s="1500" t="s">
        <v>692</v>
      </c>
      <c r="BOT88" s="1500"/>
      <c r="BOU88" s="1500"/>
      <c r="BOV88" s="1500"/>
      <c r="BOW88" s="1500" t="s">
        <v>692</v>
      </c>
      <c r="BOX88" s="1500"/>
      <c r="BOY88" s="1500"/>
      <c r="BOZ88" s="1500"/>
      <c r="BPA88" s="1500" t="s">
        <v>692</v>
      </c>
      <c r="BPB88" s="1500"/>
      <c r="BPC88" s="1500"/>
      <c r="BPD88" s="1500"/>
      <c r="BPE88" s="1500" t="s">
        <v>692</v>
      </c>
      <c r="BPF88" s="1500"/>
      <c r="BPG88" s="1500"/>
      <c r="BPH88" s="1500"/>
      <c r="BPI88" s="1500" t="s">
        <v>692</v>
      </c>
      <c r="BPJ88" s="1500"/>
      <c r="BPK88" s="1500"/>
      <c r="BPL88" s="1500"/>
      <c r="BPM88" s="1500" t="s">
        <v>692</v>
      </c>
      <c r="BPN88" s="1500"/>
      <c r="BPO88" s="1500"/>
      <c r="BPP88" s="1500"/>
      <c r="BPQ88" s="1500" t="s">
        <v>692</v>
      </c>
      <c r="BPR88" s="1500"/>
      <c r="BPS88" s="1500"/>
      <c r="BPT88" s="1500"/>
      <c r="BPU88" s="1500" t="s">
        <v>692</v>
      </c>
      <c r="BPV88" s="1500"/>
      <c r="BPW88" s="1500"/>
      <c r="BPX88" s="1500"/>
      <c r="BPY88" s="1500" t="s">
        <v>692</v>
      </c>
      <c r="BPZ88" s="1500"/>
      <c r="BQA88" s="1500"/>
      <c r="BQB88" s="1500"/>
      <c r="BQC88" s="1500" t="s">
        <v>692</v>
      </c>
      <c r="BQD88" s="1500"/>
      <c r="BQE88" s="1500"/>
      <c r="BQF88" s="1500"/>
      <c r="BQG88" s="1500" t="s">
        <v>692</v>
      </c>
      <c r="BQH88" s="1500"/>
      <c r="BQI88" s="1500"/>
      <c r="BQJ88" s="1500"/>
      <c r="BQK88" s="1500" t="s">
        <v>692</v>
      </c>
      <c r="BQL88" s="1500"/>
      <c r="BQM88" s="1500"/>
      <c r="BQN88" s="1500"/>
      <c r="BQO88" s="1500" t="s">
        <v>692</v>
      </c>
      <c r="BQP88" s="1500"/>
      <c r="BQQ88" s="1500"/>
      <c r="BQR88" s="1500"/>
      <c r="BQS88" s="1500" t="s">
        <v>692</v>
      </c>
      <c r="BQT88" s="1500"/>
      <c r="BQU88" s="1500"/>
      <c r="BQV88" s="1500"/>
      <c r="BQW88" s="1500" t="s">
        <v>692</v>
      </c>
      <c r="BQX88" s="1500"/>
      <c r="BQY88" s="1500"/>
      <c r="BQZ88" s="1500"/>
      <c r="BRA88" s="1500" t="s">
        <v>692</v>
      </c>
      <c r="BRB88" s="1500"/>
      <c r="BRC88" s="1500"/>
      <c r="BRD88" s="1500"/>
      <c r="BRE88" s="1500" t="s">
        <v>692</v>
      </c>
      <c r="BRF88" s="1500"/>
      <c r="BRG88" s="1500"/>
      <c r="BRH88" s="1500"/>
      <c r="BRI88" s="1500" t="s">
        <v>692</v>
      </c>
      <c r="BRJ88" s="1500"/>
      <c r="BRK88" s="1500"/>
      <c r="BRL88" s="1500"/>
      <c r="BRM88" s="1500" t="s">
        <v>692</v>
      </c>
      <c r="BRN88" s="1500"/>
      <c r="BRO88" s="1500"/>
      <c r="BRP88" s="1500"/>
      <c r="BRQ88" s="1500" t="s">
        <v>692</v>
      </c>
      <c r="BRR88" s="1500"/>
      <c r="BRS88" s="1500"/>
      <c r="BRT88" s="1500"/>
      <c r="BRU88" s="1500" t="s">
        <v>692</v>
      </c>
      <c r="BRV88" s="1500"/>
      <c r="BRW88" s="1500"/>
      <c r="BRX88" s="1500"/>
      <c r="BRY88" s="1500" t="s">
        <v>692</v>
      </c>
      <c r="BRZ88" s="1500"/>
      <c r="BSA88" s="1500"/>
      <c r="BSB88" s="1500"/>
      <c r="BSC88" s="1500" t="s">
        <v>692</v>
      </c>
      <c r="BSD88" s="1500"/>
      <c r="BSE88" s="1500"/>
      <c r="BSF88" s="1500"/>
      <c r="BSG88" s="1500" t="s">
        <v>692</v>
      </c>
      <c r="BSH88" s="1500"/>
      <c r="BSI88" s="1500"/>
      <c r="BSJ88" s="1500"/>
      <c r="BSK88" s="1500" t="s">
        <v>692</v>
      </c>
      <c r="BSL88" s="1500"/>
      <c r="BSM88" s="1500"/>
      <c r="BSN88" s="1500"/>
      <c r="BSO88" s="1500" t="s">
        <v>692</v>
      </c>
      <c r="BSP88" s="1500"/>
      <c r="BSQ88" s="1500"/>
      <c r="BSR88" s="1500"/>
      <c r="BSS88" s="1500" t="s">
        <v>692</v>
      </c>
      <c r="BST88" s="1500"/>
      <c r="BSU88" s="1500"/>
      <c r="BSV88" s="1500"/>
      <c r="BSW88" s="1500" t="s">
        <v>692</v>
      </c>
      <c r="BSX88" s="1500"/>
      <c r="BSY88" s="1500"/>
      <c r="BSZ88" s="1500"/>
      <c r="BTA88" s="1500" t="s">
        <v>692</v>
      </c>
      <c r="BTB88" s="1500"/>
      <c r="BTC88" s="1500"/>
      <c r="BTD88" s="1500"/>
      <c r="BTE88" s="1500" t="s">
        <v>692</v>
      </c>
      <c r="BTF88" s="1500"/>
      <c r="BTG88" s="1500"/>
      <c r="BTH88" s="1500"/>
      <c r="BTI88" s="1500" t="s">
        <v>692</v>
      </c>
      <c r="BTJ88" s="1500"/>
      <c r="BTK88" s="1500"/>
      <c r="BTL88" s="1500"/>
      <c r="BTM88" s="1500" t="s">
        <v>692</v>
      </c>
      <c r="BTN88" s="1500"/>
      <c r="BTO88" s="1500"/>
      <c r="BTP88" s="1500"/>
      <c r="BTQ88" s="1500" t="s">
        <v>692</v>
      </c>
      <c r="BTR88" s="1500"/>
      <c r="BTS88" s="1500"/>
      <c r="BTT88" s="1500"/>
      <c r="BTU88" s="1500" t="s">
        <v>692</v>
      </c>
      <c r="BTV88" s="1500"/>
      <c r="BTW88" s="1500"/>
      <c r="BTX88" s="1500"/>
      <c r="BTY88" s="1500" t="s">
        <v>692</v>
      </c>
      <c r="BTZ88" s="1500"/>
      <c r="BUA88" s="1500"/>
      <c r="BUB88" s="1500"/>
      <c r="BUC88" s="1500" t="s">
        <v>692</v>
      </c>
      <c r="BUD88" s="1500"/>
      <c r="BUE88" s="1500"/>
      <c r="BUF88" s="1500"/>
      <c r="BUG88" s="1500" t="s">
        <v>692</v>
      </c>
      <c r="BUH88" s="1500"/>
      <c r="BUI88" s="1500"/>
      <c r="BUJ88" s="1500"/>
      <c r="BUK88" s="1500" t="s">
        <v>692</v>
      </c>
      <c r="BUL88" s="1500"/>
      <c r="BUM88" s="1500"/>
      <c r="BUN88" s="1500"/>
      <c r="BUO88" s="1500" t="s">
        <v>692</v>
      </c>
      <c r="BUP88" s="1500"/>
      <c r="BUQ88" s="1500"/>
      <c r="BUR88" s="1500"/>
      <c r="BUS88" s="1500" t="s">
        <v>692</v>
      </c>
      <c r="BUT88" s="1500"/>
      <c r="BUU88" s="1500"/>
      <c r="BUV88" s="1500"/>
      <c r="BUW88" s="1500" t="s">
        <v>692</v>
      </c>
      <c r="BUX88" s="1500"/>
      <c r="BUY88" s="1500"/>
      <c r="BUZ88" s="1500"/>
      <c r="BVA88" s="1500" t="s">
        <v>692</v>
      </c>
      <c r="BVB88" s="1500"/>
      <c r="BVC88" s="1500"/>
      <c r="BVD88" s="1500"/>
      <c r="BVE88" s="1500" t="s">
        <v>692</v>
      </c>
      <c r="BVF88" s="1500"/>
      <c r="BVG88" s="1500"/>
      <c r="BVH88" s="1500"/>
      <c r="BVI88" s="1500" t="s">
        <v>692</v>
      </c>
      <c r="BVJ88" s="1500"/>
      <c r="BVK88" s="1500"/>
      <c r="BVL88" s="1500"/>
      <c r="BVM88" s="1500" t="s">
        <v>692</v>
      </c>
      <c r="BVN88" s="1500"/>
      <c r="BVO88" s="1500"/>
      <c r="BVP88" s="1500"/>
      <c r="BVQ88" s="1500" t="s">
        <v>692</v>
      </c>
      <c r="BVR88" s="1500"/>
      <c r="BVS88" s="1500"/>
      <c r="BVT88" s="1500"/>
      <c r="BVU88" s="1500" t="s">
        <v>692</v>
      </c>
      <c r="BVV88" s="1500"/>
      <c r="BVW88" s="1500"/>
      <c r="BVX88" s="1500"/>
      <c r="BVY88" s="1500" t="s">
        <v>692</v>
      </c>
      <c r="BVZ88" s="1500"/>
      <c r="BWA88" s="1500"/>
      <c r="BWB88" s="1500"/>
      <c r="BWC88" s="1500" t="s">
        <v>692</v>
      </c>
      <c r="BWD88" s="1500"/>
      <c r="BWE88" s="1500"/>
      <c r="BWF88" s="1500"/>
      <c r="BWG88" s="1500" t="s">
        <v>692</v>
      </c>
      <c r="BWH88" s="1500"/>
      <c r="BWI88" s="1500"/>
      <c r="BWJ88" s="1500"/>
      <c r="BWK88" s="1500" t="s">
        <v>692</v>
      </c>
      <c r="BWL88" s="1500"/>
      <c r="BWM88" s="1500"/>
      <c r="BWN88" s="1500"/>
      <c r="BWO88" s="1500" t="s">
        <v>692</v>
      </c>
      <c r="BWP88" s="1500"/>
      <c r="BWQ88" s="1500"/>
      <c r="BWR88" s="1500"/>
      <c r="BWS88" s="1500" t="s">
        <v>692</v>
      </c>
      <c r="BWT88" s="1500"/>
      <c r="BWU88" s="1500"/>
      <c r="BWV88" s="1500"/>
      <c r="BWW88" s="1500" t="s">
        <v>692</v>
      </c>
      <c r="BWX88" s="1500"/>
      <c r="BWY88" s="1500"/>
      <c r="BWZ88" s="1500"/>
      <c r="BXA88" s="1500" t="s">
        <v>692</v>
      </c>
      <c r="BXB88" s="1500"/>
      <c r="BXC88" s="1500"/>
      <c r="BXD88" s="1500"/>
      <c r="BXE88" s="1500" t="s">
        <v>692</v>
      </c>
      <c r="BXF88" s="1500"/>
      <c r="BXG88" s="1500"/>
      <c r="BXH88" s="1500"/>
      <c r="BXI88" s="1500" t="s">
        <v>692</v>
      </c>
      <c r="BXJ88" s="1500"/>
      <c r="BXK88" s="1500"/>
      <c r="BXL88" s="1500"/>
      <c r="BXM88" s="1500" t="s">
        <v>692</v>
      </c>
      <c r="BXN88" s="1500"/>
      <c r="BXO88" s="1500"/>
      <c r="BXP88" s="1500"/>
      <c r="BXQ88" s="1500" t="s">
        <v>692</v>
      </c>
      <c r="BXR88" s="1500"/>
      <c r="BXS88" s="1500"/>
      <c r="BXT88" s="1500"/>
      <c r="BXU88" s="1500" t="s">
        <v>692</v>
      </c>
      <c r="BXV88" s="1500"/>
      <c r="BXW88" s="1500"/>
      <c r="BXX88" s="1500"/>
      <c r="BXY88" s="1500" t="s">
        <v>692</v>
      </c>
      <c r="BXZ88" s="1500"/>
      <c r="BYA88" s="1500"/>
      <c r="BYB88" s="1500"/>
      <c r="BYC88" s="1500" t="s">
        <v>692</v>
      </c>
      <c r="BYD88" s="1500"/>
      <c r="BYE88" s="1500"/>
      <c r="BYF88" s="1500"/>
      <c r="BYG88" s="1500" t="s">
        <v>692</v>
      </c>
      <c r="BYH88" s="1500"/>
      <c r="BYI88" s="1500"/>
      <c r="BYJ88" s="1500"/>
      <c r="BYK88" s="1500" t="s">
        <v>692</v>
      </c>
      <c r="BYL88" s="1500"/>
      <c r="BYM88" s="1500"/>
      <c r="BYN88" s="1500"/>
      <c r="BYO88" s="1500" t="s">
        <v>692</v>
      </c>
      <c r="BYP88" s="1500"/>
      <c r="BYQ88" s="1500"/>
      <c r="BYR88" s="1500"/>
      <c r="BYS88" s="1500" t="s">
        <v>692</v>
      </c>
      <c r="BYT88" s="1500"/>
      <c r="BYU88" s="1500"/>
      <c r="BYV88" s="1500"/>
      <c r="BYW88" s="1500" t="s">
        <v>692</v>
      </c>
      <c r="BYX88" s="1500"/>
      <c r="BYY88" s="1500"/>
      <c r="BYZ88" s="1500"/>
      <c r="BZA88" s="1500" t="s">
        <v>692</v>
      </c>
      <c r="BZB88" s="1500"/>
      <c r="BZC88" s="1500"/>
      <c r="BZD88" s="1500"/>
      <c r="BZE88" s="1500" t="s">
        <v>692</v>
      </c>
      <c r="BZF88" s="1500"/>
      <c r="BZG88" s="1500"/>
      <c r="BZH88" s="1500"/>
      <c r="BZI88" s="1500" t="s">
        <v>692</v>
      </c>
      <c r="BZJ88" s="1500"/>
      <c r="BZK88" s="1500"/>
      <c r="BZL88" s="1500"/>
      <c r="BZM88" s="1500" t="s">
        <v>692</v>
      </c>
      <c r="BZN88" s="1500"/>
      <c r="BZO88" s="1500"/>
      <c r="BZP88" s="1500"/>
      <c r="BZQ88" s="1500" t="s">
        <v>692</v>
      </c>
      <c r="BZR88" s="1500"/>
      <c r="BZS88" s="1500"/>
      <c r="BZT88" s="1500"/>
      <c r="BZU88" s="1500" t="s">
        <v>692</v>
      </c>
      <c r="BZV88" s="1500"/>
      <c r="BZW88" s="1500"/>
      <c r="BZX88" s="1500"/>
      <c r="BZY88" s="1500" t="s">
        <v>692</v>
      </c>
      <c r="BZZ88" s="1500"/>
      <c r="CAA88" s="1500"/>
      <c r="CAB88" s="1500"/>
      <c r="CAC88" s="1500" t="s">
        <v>692</v>
      </c>
      <c r="CAD88" s="1500"/>
      <c r="CAE88" s="1500"/>
      <c r="CAF88" s="1500"/>
      <c r="CAG88" s="1500" t="s">
        <v>692</v>
      </c>
      <c r="CAH88" s="1500"/>
      <c r="CAI88" s="1500"/>
      <c r="CAJ88" s="1500"/>
      <c r="CAK88" s="1500" t="s">
        <v>692</v>
      </c>
      <c r="CAL88" s="1500"/>
      <c r="CAM88" s="1500"/>
      <c r="CAN88" s="1500"/>
      <c r="CAO88" s="1500" t="s">
        <v>692</v>
      </c>
      <c r="CAP88" s="1500"/>
      <c r="CAQ88" s="1500"/>
      <c r="CAR88" s="1500"/>
      <c r="CAS88" s="1500" t="s">
        <v>692</v>
      </c>
      <c r="CAT88" s="1500"/>
      <c r="CAU88" s="1500"/>
      <c r="CAV88" s="1500"/>
      <c r="CAW88" s="1500" t="s">
        <v>692</v>
      </c>
      <c r="CAX88" s="1500"/>
      <c r="CAY88" s="1500"/>
      <c r="CAZ88" s="1500"/>
      <c r="CBA88" s="1500" t="s">
        <v>692</v>
      </c>
      <c r="CBB88" s="1500"/>
      <c r="CBC88" s="1500"/>
      <c r="CBD88" s="1500"/>
      <c r="CBE88" s="1500" t="s">
        <v>692</v>
      </c>
      <c r="CBF88" s="1500"/>
      <c r="CBG88" s="1500"/>
      <c r="CBH88" s="1500"/>
      <c r="CBI88" s="1500" t="s">
        <v>692</v>
      </c>
      <c r="CBJ88" s="1500"/>
      <c r="CBK88" s="1500"/>
      <c r="CBL88" s="1500"/>
      <c r="CBM88" s="1500" t="s">
        <v>692</v>
      </c>
      <c r="CBN88" s="1500"/>
      <c r="CBO88" s="1500"/>
      <c r="CBP88" s="1500"/>
      <c r="CBQ88" s="1500" t="s">
        <v>692</v>
      </c>
      <c r="CBR88" s="1500"/>
      <c r="CBS88" s="1500"/>
      <c r="CBT88" s="1500"/>
      <c r="CBU88" s="1500" t="s">
        <v>692</v>
      </c>
      <c r="CBV88" s="1500"/>
      <c r="CBW88" s="1500"/>
      <c r="CBX88" s="1500"/>
      <c r="CBY88" s="1500" t="s">
        <v>692</v>
      </c>
      <c r="CBZ88" s="1500"/>
      <c r="CCA88" s="1500"/>
      <c r="CCB88" s="1500"/>
      <c r="CCC88" s="1500" t="s">
        <v>692</v>
      </c>
      <c r="CCD88" s="1500"/>
      <c r="CCE88" s="1500"/>
      <c r="CCF88" s="1500"/>
      <c r="CCG88" s="1500" t="s">
        <v>692</v>
      </c>
      <c r="CCH88" s="1500"/>
      <c r="CCI88" s="1500"/>
      <c r="CCJ88" s="1500"/>
      <c r="CCK88" s="1500" t="s">
        <v>692</v>
      </c>
      <c r="CCL88" s="1500"/>
      <c r="CCM88" s="1500"/>
      <c r="CCN88" s="1500"/>
      <c r="CCO88" s="1500" t="s">
        <v>692</v>
      </c>
      <c r="CCP88" s="1500"/>
      <c r="CCQ88" s="1500"/>
      <c r="CCR88" s="1500"/>
      <c r="CCS88" s="1500" t="s">
        <v>692</v>
      </c>
      <c r="CCT88" s="1500"/>
      <c r="CCU88" s="1500"/>
      <c r="CCV88" s="1500"/>
      <c r="CCW88" s="1500" t="s">
        <v>692</v>
      </c>
      <c r="CCX88" s="1500"/>
      <c r="CCY88" s="1500"/>
      <c r="CCZ88" s="1500"/>
      <c r="CDA88" s="1500" t="s">
        <v>692</v>
      </c>
      <c r="CDB88" s="1500"/>
      <c r="CDC88" s="1500"/>
      <c r="CDD88" s="1500"/>
      <c r="CDE88" s="1500" t="s">
        <v>692</v>
      </c>
      <c r="CDF88" s="1500"/>
      <c r="CDG88" s="1500"/>
      <c r="CDH88" s="1500"/>
      <c r="CDI88" s="1500" t="s">
        <v>692</v>
      </c>
      <c r="CDJ88" s="1500"/>
      <c r="CDK88" s="1500"/>
      <c r="CDL88" s="1500"/>
      <c r="CDM88" s="1500" t="s">
        <v>692</v>
      </c>
      <c r="CDN88" s="1500"/>
      <c r="CDO88" s="1500"/>
      <c r="CDP88" s="1500"/>
      <c r="CDQ88" s="1500" t="s">
        <v>692</v>
      </c>
      <c r="CDR88" s="1500"/>
      <c r="CDS88" s="1500"/>
      <c r="CDT88" s="1500"/>
      <c r="CDU88" s="1500" t="s">
        <v>692</v>
      </c>
      <c r="CDV88" s="1500"/>
      <c r="CDW88" s="1500"/>
      <c r="CDX88" s="1500"/>
      <c r="CDY88" s="1500" t="s">
        <v>692</v>
      </c>
      <c r="CDZ88" s="1500"/>
      <c r="CEA88" s="1500"/>
      <c r="CEB88" s="1500"/>
      <c r="CEC88" s="1500" t="s">
        <v>692</v>
      </c>
      <c r="CED88" s="1500"/>
      <c r="CEE88" s="1500"/>
      <c r="CEF88" s="1500"/>
      <c r="CEG88" s="1500" t="s">
        <v>692</v>
      </c>
      <c r="CEH88" s="1500"/>
      <c r="CEI88" s="1500"/>
      <c r="CEJ88" s="1500"/>
      <c r="CEK88" s="1500" t="s">
        <v>692</v>
      </c>
      <c r="CEL88" s="1500"/>
      <c r="CEM88" s="1500"/>
      <c r="CEN88" s="1500"/>
      <c r="CEO88" s="1500" t="s">
        <v>692</v>
      </c>
      <c r="CEP88" s="1500"/>
      <c r="CEQ88" s="1500"/>
      <c r="CER88" s="1500"/>
      <c r="CES88" s="1500" t="s">
        <v>692</v>
      </c>
      <c r="CET88" s="1500"/>
      <c r="CEU88" s="1500"/>
      <c r="CEV88" s="1500"/>
      <c r="CEW88" s="1500" t="s">
        <v>692</v>
      </c>
      <c r="CEX88" s="1500"/>
      <c r="CEY88" s="1500"/>
      <c r="CEZ88" s="1500"/>
      <c r="CFA88" s="1500" t="s">
        <v>692</v>
      </c>
      <c r="CFB88" s="1500"/>
      <c r="CFC88" s="1500"/>
      <c r="CFD88" s="1500"/>
      <c r="CFE88" s="1500" t="s">
        <v>692</v>
      </c>
      <c r="CFF88" s="1500"/>
      <c r="CFG88" s="1500"/>
      <c r="CFH88" s="1500"/>
      <c r="CFI88" s="1500" t="s">
        <v>692</v>
      </c>
      <c r="CFJ88" s="1500"/>
      <c r="CFK88" s="1500"/>
      <c r="CFL88" s="1500"/>
      <c r="CFM88" s="1500" t="s">
        <v>692</v>
      </c>
      <c r="CFN88" s="1500"/>
      <c r="CFO88" s="1500"/>
      <c r="CFP88" s="1500"/>
      <c r="CFQ88" s="1500" t="s">
        <v>692</v>
      </c>
      <c r="CFR88" s="1500"/>
      <c r="CFS88" s="1500"/>
      <c r="CFT88" s="1500"/>
      <c r="CFU88" s="1500" t="s">
        <v>692</v>
      </c>
      <c r="CFV88" s="1500"/>
      <c r="CFW88" s="1500"/>
      <c r="CFX88" s="1500"/>
      <c r="CFY88" s="1500" t="s">
        <v>692</v>
      </c>
      <c r="CFZ88" s="1500"/>
      <c r="CGA88" s="1500"/>
      <c r="CGB88" s="1500"/>
      <c r="CGC88" s="1500" t="s">
        <v>692</v>
      </c>
      <c r="CGD88" s="1500"/>
      <c r="CGE88" s="1500"/>
      <c r="CGF88" s="1500"/>
      <c r="CGG88" s="1500" t="s">
        <v>692</v>
      </c>
      <c r="CGH88" s="1500"/>
      <c r="CGI88" s="1500"/>
      <c r="CGJ88" s="1500"/>
      <c r="CGK88" s="1500" t="s">
        <v>692</v>
      </c>
      <c r="CGL88" s="1500"/>
      <c r="CGM88" s="1500"/>
      <c r="CGN88" s="1500"/>
      <c r="CGO88" s="1500" t="s">
        <v>692</v>
      </c>
      <c r="CGP88" s="1500"/>
      <c r="CGQ88" s="1500"/>
      <c r="CGR88" s="1500"/>
      <c r="CGS88" s="1500" t="s">
        <v>692</v>
      </c>
      <c r="CGT88" s="1500"/>
      <c r="CGU88" s="1500"/>
      <c r="CGV88" s="1500"/>
      <c r="CGW88" s="1500" t="s">
        <v>692</v>
      </c>
      <c r="CGX88" s="1500"/>
      <c r="CGY88" s="1500"/>
      <c r="CGZ88" s="1500"/>
      <c r="CHA88" s="1500" t="s">
        <v>692</v>
      </c>
      <c r="CHB88" s="1500"/>
      <c r="CHC88" s="1500"/>
      <c r="CHD88" s="1500"/>
      <c r="CHE88" s="1500" t="s">
        <v>692</v>
      </c>
      <c r="CHF88" s="1500"/>
      <c r="CHG88" s="1500"/>
      <c r="CHH88" s="1500"/>
      <c r="CHI88" s="1500" t="s">
        <v>692</v>
      </c>
      <c r="CHJ88" s="1500"/>
      <c r="CHK88" s="1500"/>
      <c r="CHL88" s="1500"/>
      <c r="CHM88" s="1500" t="s">
        <v>692</v>
      </c>
      <c r="CHN88" s="1500"/>
      <c r="CHO88" s="1500"/>
      <c r="CHP88" s="1500"/>
      <c r="CHQ88" s="1500" t="s">
        <v>692</v>
      </c>
      <c r="CHR88" s="1500"/>
      <c r="CHS88" s="1500"/>
      <c r="CHT88" s="1500"/>
      <c r="CHU88" s="1500" t="s">
        <v>692</v>
      </c>
      <c r="CHV88" s="1500"/>
      <c r="CHW88" s="1500"/>
      <c r="CHX88" s="1500"/>
      <c r="CHY88" s="1500" t="s">
        <v>692</v>
      </c>
      <c r="CHZ88" s="1500"/>
      <c r="CIA88" s="1500"/>
      <c r="CIB88" s="1500"/>
      <c r="CIC88" s="1500" t="s">
        <v>692</v>
      </c>
      <c r="CID88" s="1500"/>
      <c r="CIE88" s="1500"/>
      <c r="CIF88" s="1500"/>
      <c r="CIG88" s="1500" t="s">
        <v>692</v>
      </c>
      <c r="CIH88" s="1500"/>
      <c r="CII88" s="1500"/>
      <c r="CIJ88" s="1500"/>
      <c r="CIK88" s="1500" t="s">
        <v>692</v>
      </c>
      <c r="CIL88" s="1500"/>
      <c r="CIM88" s="1500"/>
      <c r="CIN88" s="1500"/>
      <c r="CIO88" s="1500" t="s">
        <v>692</v>
      </c>
      <c r="CIP88" s="1500"/>
      <c r="CIQ88" s="1500"/>
      <c r="CIR88" s="1500"/>
      <c r="CIS88" s="1500" t="s">
        <v>692</v>
      </c>
      <c r="CIT88" s="1500"/>
      <c r="CIU88" s="1500"/>
      <c r="CIV88" s="1500"/>
      <c r="CIW88" s="1500" t="s">
        <v>692</v>
      </c>
      <c r="CIX88" s="1500"/>
      <c r="CIY88" s="1500"/>
      <c r="CIZ88" s="1500"/>
      <c r="CJA88" s="1500" t="s">
        <v>692</v>
      </c>
      <c r="CJB88" s="1500"/>
      <c r="CJC88" s="1500"/>
      <c r="CJD88" s="1500"/>
      <c r="CJE88" s="1500" t="s">
        <v>692</v>
      </c>
      <c r="CJF88" s="1500"/>
      <c r="CJG88" s="1500"/>
      <c r="CJH88" s="1500"/>
      <c r="CJI88" s="1500" t="s">
        <v>692</v>
      </c>
      <c r="CJJ88" s="1500"/>
      <c r="CJK88" s="1500"/>
      <c r="CJL88" s="1500"/>
      <c r="CJM88" s="1500" t="s">
        <v>692</v>
      </c>
      <c r="CJN88" s="1500"/>
      <c r="CJO88" s="1500"/>
      <c r="CJP88" s="1500"/>
      <c r="CJQ88" s="1500" t="s">
        <v>692</v>
      </c>
      <c r="CJR88" s="1500"/>
      <c r="CJS88" s="1500"/>
      <c r="CJT88" s="1500"/>
      <c r="CJU88" s="1500" t="s">
        <v>692</v>
      </c>
      <c r="CJV88" s="1500"/>
      <c r="CJW88" s="1500"/>
      <c r="CJX88" s="1500"/>
      <c r="CJY88" s="1500" t="s">
        <v>692</v>
      </c>
      <c r="CJZ88" s="1500"/>
      <c r="CKA88" s="1500"/>
      <c r="CKB88" s="1500"/>
      <c r="CKC88" s="1500" t="s">
        <v>692</v>
      </c>
      <c r="CKD88" s="1500"/>
      <c r="CKE88" s="1500"/>
      <c r="CKF88" s="1500"/>
      <c r="CKG88" s="1500" t="s">
        <v>692</v>
      </c>
      <c r="CKH88" s="1500"/>
      <c r="CKI88" s="1500"/>
      <c r="CKJ88" s="1500"/>
      <c r="CKK88" s="1500" t="s">
        <v>692</v>
      </c>
      <c r="CKL88" s="1500"/>
      <c r="CKM88" s="1500"/>
      <c r="CKN88" s="1500"/>
      <c r="CKO88" s="1500" t="s">
        <v>692</v>
      </c>
      <c r="CKP88" s="1500"/>
      <c r="CKQ88" s="1500"/>
      <c r="CKR88" s="1500"/>
      <c r="CKS88" s="1500" t="s">
        <v>692</v>
      </c>
      <c r="CKT88" s="1500"/>
      <c r="CKU88" s="1500"/>
      <c r="CKV88" s="1500"/>
      <c r="CKW88" s="1500" t="s">
        <v>692</v>
      </c>
      <c r="CKX88" s="1500"/>
      <c r="CKY88" s="1500"/>
      <c r="CKZ88" s="1500"/>
      <c r="CLA88" s="1500" t="s">
        <v>692</v>
      </c>
      <c r="CLB88" s="1500"/>
      <c r="CLC88" s="1500"/>
      <c r="CLD88" s="1500"/>
      <c r="CLE88" s="1500" t="s">
        <v>692</v>
      </c>
      <c r="CLF88" s="1500"/>
      <c r="CLG88" s="1500"/>
      <c r="CLH88" s="1500"/>
      <c r="CLI88" s="1500" t="s">
        <v>692</v>
      </c>
      <c r="CLJ88" s="1500"/>
      <c r="CLK88" s="1500"/>
      <c r="CLL88" s="1500"/>
      <c r="CLM88" s="1500" t="s">
        <v>692</v>
      </c>
      <c r="CLN88" s="1500"/>
      <c r="CLO88" s="1500"/>
      <c r="CLP88" s="1500"/>
      <c r="CLQ88" s="1500" t="s">
        <v>692</v>
      </c>
      <c r="CLR88" s="1500"/>
      <c r="CLS88" s="1500"/>
      <c r="CLT88" s="1500"/>
      <c r="CLU88" s="1500" t="s">
        <v>692</v>
      </c>
      <c r="CLV88" s="1500"/>
      <c r="CLW88" s="1500"/>
      <c r="CLX88" s="1500"/>
      <c r="CLY88" s="1500" t="s">
        <v>692</v>
      </c>
      <c r="CLZ88" s="1500"/>
      <c r="CMA88" s="1500"/>
      <c r="CMB88" s="1500"/>
      <c r="CMC88" s="1500" t="s">
        <v>692</v>
      </c>
      <c r="CMD88" s="1500"/>
      <c r="CME88" s="1500"/>
      <c r="CMF88" s="1500"/>
      <c r="CMG88" s="1500" t="s">
        <v>692</v>
      </c>
      <c r="CMH88" s="1500"/>
      <c r="CMI88" s="1500"/>
      <c r="CMJ88" s="1500"/>
      <c r="CMK88" s="1500" t="s">
        <v>692</v>
      </c>
      <c r="CML88" s="1500"/>
      <c r="CMM88" s="1500"/>
      <c r="CMN88" s="1500"/>
      <c r="CMO88" s="1500" t="s">
        <v>692</v>
      </c>
      <c r="CMP88" s="1500"/>
      <c r="CMQ88" s="1500"/>
      <c r="CMR88" s="1500"/>
      <c r="CMS88" s="1500" t="s">
        <v>692</v>
      </c>
      <c r="CMT88" s="1500"/>
      <c r="CMU88" s="1500"/>
      <c r="CMV88" s="1500"/>
      <c r="CMW88" s="1500" t="s">
        <v>692</v>
      </c>
      <c r="CMX88" s="1500"/>
      <c r="CMY88" s="1500"/>
      <c r="CMZ88" s="1500"/>
      <c r="CNA88" s="1500" t="s">
        <v>692</v>
      </c>
      <c r="CNB88" s="1500"/>
      <c r="CNC88" s="1500"/>
      <c r="CND88" s="1500"/>
      <c r="CNE88" s="1500" t="s">
        <v>692</v>
      </c>
      <c r="CNF88" s="1500"/>
      <c r="CNG88" s="1500"/>
      <c r="CNH88" s="1500"/>
      <c r="CNI88" s="1500" t="s">
        <v>692</v>
      </c>
      <c r="CNJ88" s="1500"/>
      <c r="CNK88" s="1500"/>
      <c r="CNL88" s="1500"/>
      <c r="CNM88" s="1500" t="s">
        <v>692</v>
      </c>
      <c r="CNN88" s="1500"/>
      <c r="CNO88" s="1500"/>
      <c r="CNP88" s="1500"/>
      <c r="CNQ88" s="1500" t="s">
        <v>692</v>
      </c>
      <c r="CNR88" s="1500"/>
      <c r="CNS88" s="1500"/>
      <c r="CNT88" s="1500"/>
      <c r="CNU88" s="1500" t="s">
        <v>692</v>
      </c>
      <c r="CNV88" s="1500"/>
      <c r="CNW88" s="1500"/>
      <c r="CNX88" s="1500"/>
      <c r="CNY88" s="1500" t="s">
        <v>692</v>
      </c>
      <c r="CNZ88" s="1500"/>
      <c r="COA88" s="1500"/>
      <c r="COB88" s="1500"/>
      <c r="COC88" s="1500" t="s">
        <v>692</v>
      </c>
      <c r="COD88" s="1500"/>
      <c r="COE88" s="1500"/>
      <c r="COF88" s="1500"/>
      <c r="COG88" s="1500" t="s">
        <v>692</v>
      </c>
      <c r="COH88" s="1500"/>
      <c r="COI88" s="1500"/>
      <c r="COJ88" s="1500"/>
      <c r="COK88" s="1500" t="s">
        <v>692</v>
      </c>
      <c r="COL88" s="1500"/>
      <c r="COM88" s="1500"/>
      <c r="CON88" s="1500"/>
      <c r="COO88" s="1500" t="s">
        <v>692</v>
      </c>
      <c r="COP88" s="1500"/>
      <c r="COQ88" s="1500"/>
      <c r="COR88" s="1500"/>
      <c r="COS88" s="1500" t="s">
        <v>692</v>
      </c>
      <c r="COT88" s="1500"/>
      <c r="COU88" s="1500"/>
      <c r="COV88" s="1500"/>
      <c r="COW88" s="1500" t="s">
        <v>692</v>
      </c>
      <c r="COX88" s="1500"/>
      <c r="COY88" s="1500"/>
      <c r="COZ88" s="1500"/>
      <c r="CPA88" s="1500" t="s">
        <v>692</v>
      </c>
      <c r="CPB88" s="1500"/>
      <c r="CPC88" s="1500"/>
      <c r="CPD88" s="1500"/>
      <c r="CPE88" s="1500" t="s">
        <v>692</v>
      </c>
      <c r="CPF88" s="1500"/>
      <c r="CPG88" s="1500"/>
      <c r="CPH88" s="1500"/>
      <c r="CPI88" s="1500" t="s">
        <v>692</v>
      </c>
      <c r="CPJ88" s="1500"/>
      <c r="CPK88" s="1500"/>
      <c r="CPL88" s="1500"/>
      <c r="CPM88" s="1500" t="s">
        <v>692</v>
      </c>
      <c r="CPN88" s="1500"/>
      <c r="CPO88" s="1500"/>
      <c r="CPP88" s="1500"/>
      <c r="CPQ88" s="1500" t="s">
        <v>692</v>
      </c>
      <c r="CPR88" s="1500"/>
      <c r="CPS88" s="1500"/>
      <c r="CPT88" s="1500"/>
      <c r="CPU88" s="1500" t="s">
        <v>692</v>
      </c>
      <c r="CPV88" s="1500"/>
      <c r="CPW88" s="1500"/>
      <c r="CPX88" s="1500"/>
      <c r="CPY88" s="1500" t="s">
        <v>692</v>
      </c>
      <c r="CPZ88" s="1500"/>
      <c r="CQA88" s="1500"/>
      <c r="CQB88" s="1500"/>
      <c r="CQC88" s="1500" t="s">
        <v>692</v>
      </c>
      <c r="CQD88" s="1500"/>
      <c r="CQE88" s="1500"/>
      <c r="CQF88" s="1500"/>
      <c r="CQG88" s="1500" t="s">
        <v>692</v>
      </c>
      <c r="CQH88" s="1500"/>
      <c r="CQI88" s="1500"/>
      <c r="CQJ88" s="1500"/>
      <c r="CQK88" s="1500" t="s">
        <v>692</v>
      </c>
      <c r="CQL88" s="1500"/>
      <c r="CQM88" s="1500"/>
      <c r="CQN88" s="1500"/>
      <c r="CQO88" s="1500" t="s">
        <v>692</v>
      </c>
      <c r="CQP88" s="1500"/>
      <c r="CQQ88" s="1500"/>
      <c r="CQR88" s="1500"/>
      <c r="CQS88" s="1500" t="s">
        <v>692</v>
      </c>
      <c r="CQT88" s="1500"/>
      <c r="CQU88" s="1500"/>
      <c r="CQV88" s="1500"/>
      <c r="CQW88" s="1500" t="s">
        <v>692</v>
      </c>
      <c r="CQX88" s="1500"/>
      <c r="CQY88" s="1500"/>
      <c r="CQZ88" s="1500"/>
      <c r="CRA88" s="1500" t="s">
        <v>692</v>
      </c>
      <c r="CRB88" s="1500"/>
      <c r="CRC88" s="1500"/>
      <c r="CRD88" s="1500"/>
      <c r="CRE88" s="1500" t="s">
        <v>692</v>
      </c>
      <c r="CRF88" s="1500"/>
      <c r="CRG88" s="1500"/>
      <c r="CRH88" s="1500"/>
      <c r="CRI88" s="1500" t="s">
        <v>692</v>
      </c>
      <c r="CRJ88" s="1500"/>
      <c r="CRK88" s="1500"/>
      <c r="CRL88" s="1500"/>
      <c r="CRM88" s="1500" t="s">
        <v>692</v>
      </c>
      <c r="CRN88" s="1500"/>
      <c r="CRO88" s="1500"/>
      <c r="CRP88" s="1500"/>
      <c r="CRQ88" s="1500" t="s">
        <v>692</v>
      </c>
      <c r="CRR88" s="1500"/>
      <c r="CRS88" s="1500"/>
      <c r="CRT88" s="1500"/>
      <c r="CRU88" s="1500" t="s">
        <v>692</v>
      </c>
      <c r="CRV88" s="1500"/>
      <c r="CRW88" s="1500"/>
      <c r="CRX88" s="1500"/>
      <c r="CRY88" s="1500" t="s">
        <v>692</v>
      </c>
      <c r="CRZ88" s="1500"/>
      <c r="CSA88" s="1500"/>
      <c r="CSB88" s="1500"/>
      <c r="CSC88" s="1500" t="s">
        <v>692</v>
      </c>
      <c r="CSD88" s="1500"/>
      <c r="CSE88" s="1500"/>
      <c r="CSF88" s="1500"/>
      <c r="CSG88" s="1500" t="s">
        <v>692</v>
      </c>
      <c r="CSH88" s="1500"/>
      <c r="CSI88" s="1500"/>
      <c r="CSJ88" s="1500"/>
      <c r="CSK88" s="1500" t="s">
        <v>692</v>
      </c>
      <c r="CSL88" s="1500"/>
      <c r="CSM88" s="1500"/>
      <c r="CSN88" s="1500"/>
      <c r="CSO88" s="1500" t="s">
        <v>692</v>
      </c>
      <c r="CSP88" s="1500"/>
      <c r="CSQ88" s="1500"/>
      <c r="CSR88" s="1500"/>
      <c r="CSS88" s="1500" t="s">
        <v>692</v>
      </c>
      <c r="CST88" s="1500"/>
      <c r="CSU88" s="1500"/>
      <c r="CSV88" s="1500"/>
      <c r="CSW88" s="1500" t="s">
        <v>692</v>
      </c>
      <c r="CSX88" s="1500"/>
      <c r="CSY88" s="1500"/>
      <c r="CSZ88" s="1500"/>
      <c r="CTA88" s="1500" t="s">
        <v>692</v>
      </c>
      <c r="CTB88" s="1500"/>
      <c r="CTC88" s="1500"/>
      <c r="CTD88" s="1500"/>
      <c r="CTE88" s="1500" t="s">
        <v>692</v>
      </c>
      <c r="CTF88" s="1500"/>
      <c r="CTG88" s="1500"/>
      <c r="CTH88" s="1500"/>
      <c r="CTI88" s="1500" t="s">
        <v>692</v>
      </c>
      <c r="CTJ88" s="1500"/>
      <c r="CTK88" s="1500"/>
      <c r="CTL88" s="1500"/>
      <c r="CTM88" s="1500" t="s">
        <v>692</v>
      </c>
      <c r="CTN88" s="1500"/>
      <c r="CTO88" s="1500"/>
      <c r="CTP88" s="1500"/>
      <c r="CTQ88" s="1500" t="s">
        <v>692</v>
      </c>
      <c r="CTR88" s="1500"/>
      <c r="CTS88" s="1500"/>
      <c r="CTT88" s="1500"/>
      <c r="CTU88" s="1500" t="s">
        <v>692</v>
      </c>
      <c r="CTV88" s="1500"/>
      <c r="CTW88" s="1500"/>
      <c r="CTX88" s="1500"/>
      <c r="CTY88" s="1500" t="s">
        <v>692</v>
      </c>
      <c r="CTZ88" s="1500"/>
      <c r="CUA88" s="1500"/>
      <c r="CUB88" s="1500"/>
      <c r="CUC88" s="1500" t="s">
        <v>692</v>
      </c>
      <c r="CUD88" s="1500"/>
      <c r="CUE88" s="1500"/>
      <c r="CUF88" s="1500"/>
      <c r="CUG88" s="1500" t="s">
        <v>692</v>
      </c>
      <c r="CUH88" s="1500"/>
      <c r="CUI88" s="1500"/>
      <c r="CUJ88" s="1500"/>
      <c r="CUK88" s="1500" t="s">
        <v>692</v>
      </c>
      <c r="CUL88" s="1500"/>
      <c r="CUM88" s="1500"/>
      <c r="CUN88" s="1500"/>
      <c r="CUO88" s="1500" t="s">
        <v>692</v>
      </c>
      <c r="CUP88" s="1500"/>
      <c r="CUQ88" s="1500"/>
      <c r="CUR88" s="1500"/>
      <c r="CUS88" s="1500" t="s">
        <v>692</v>
      </c>
      <c r="CUT88" s="1500"/>
      <c r="CUU88" s="1500"/>
      <c r="CUV88" s="1500"/>
      <c r="CUW88" s="1500" t="s">
        <v>692</v>
      </c>
      <c r="CUX88" s="1500"/>
      <c r="CUY88" s="1500"/>
      <c r="CUZ88" s="1500"/>
      <c r="CVA88" s="1500" t="s">
        <v>692</v>
      </c>
      <c r="CVB88" s="1500"/>
      <c r="CVC88" s="1500"/>
      <c r="CVD88" s="1500"/>
      <c r="CVE88" s="1500" t="s">
        <v>692</v>
      </c>
      <c r="CVF88" s="1500"/>
      <c r="CVG88" s="1500"/>
      <c r="CVH88" s="1500"/>
      <c r="CVI88" s="1500" t="s">
        <v>692</v>
      </c>
      <c r="CVJ88" s="1500"/>
      <c r="CVK88" s="1500"/>
      <c r="CVL88" s="1500"/>
      <c r="CVM88" s="1500" t="s">
        <v>692</v>
      </c>
      <c r="CVN88" s="1500"/>
      <c r="CVO88" s="1500"/>
      <c r="CVP88" s="1500"/>
      <c r="CVQ88" s="1500" t="s">
        <v>692</v>
      </c>
      <c r="CVR88" s="1500"/>
      <c r="CVS88" s="1500"/>
      <c r="CVT88" s="1500"/>
      <c r="CVU88" s="1500" t="s">
        <v>692</v>
      </c>
      <c r="CVV88" s="1500"/>
      <c r="CVW88" s="1500"/>
      <c r="CVX88" s="1500"/>
      <c r="CVY88" s="1500" t="s">
        <v>692</v>
      </c>
      <c r="CVZ88" s="1500"/>
      <c r="CWA88" s="1500"/>
      <c r="CWB88" s="1500"/>
      <c r="CWC88" s="1500" t="s">
        <v>692</v>
      </c>
      <c r="CWD88" s="1500"/>
      <c r="CWE88" s="1500"/>
      <c r="CWF88" s="1500"/>
      <c r="CWG88" s="1500" t="s">
        <v>692</v>
      </c>
      <c r="CWH88" s="1500"/>
      <c r="CWI88" s="1500"/>
      <c r="CWJ88" s="1500"/>
      <c r="CWK88" s="1500" t="s">
        <v>692</v>
      </c>
      <c r="CWL88" s="1500"/>
      <c r="CWM88" s="1500"/>
      <c r="CWN88" s="1500"/>
      <c r="CWO88" s="1500" t="s">
        <v>692</v>
      </c>
      <c r="CWP88" s="1500"/>
      <c r="CWQ88" s="1500"/>
      <c r="CWR88" s="1500"/>
      <c r="CWS88" s="1500" t="s">
        <v>692</v>
      </c>
      <c r="CWT88" s="1500"/>
      <c r="CWU88" s="1500"/>
      <c r="CWV88" s="1500"/>
      <c r="CWW88" s="1500" t="s">
        <v>692</v>
      </c>
      <c r="CWX88" s="1500"/>
      <c r="CWY88" s="1500"/>
      <c r="CWZ88" s="1500"/>
      <c r="CXA88" s="1500" t="s">
        <v>692</v>
      </c>
      <c r="CXB88" s="1500"/>
      <c r="CXC88" s="1500"/>
      <c r="CXD88" s="1500"/>
      <c r="CXE88" s="1500" t="s">
        <v>692</v>
      </c>
      <c r="CXF88" s="1500"/>
      <c r="CXG88" s="1500"/>
      <c r="CXH88" s="1500"/>
      <c r="CXI88" s="1500" t="s">
        <v>692</v>
      </c>
      <c r="CXJ88" s="1500"/>
      <c r="CXK88" s="1500"/>
      <c r="CXL88" s="1500"/>
      <c r="CXM88" s="1500" t="s">
        <v>692</v>
      </c>
      <c r="CXN88" s="1500"/>
      <c r="CXO88" s="1500"/>
      <c r="CXP88" s="1500"/>
      <c r="CXQ88" s="1500" t="s">
        <v>692</v>
      </c>
      <c r="CXR88" s="1500"/>
      <c r="CXS88" s="1500"/>
      <c r="CXT88" s="1500"/>
      <c r="CXU88" s="1500" t="s">
        <v>692</v>
      </c>
      <c r="CXV88" s="1500"/>
      <c r="CXW88" s="1500"/>
      <c r="CXX88" s="1500"/>
      <c r="CXY88" s="1500" t="s">
        <v>692</v>
      </c>
      <c r="CXZ88" s="1500"/>
      <c r="CYA88" s="1500"/>
      <c r="CYB88" s="1500"/>
      <c r="CYC88" s="1500" t="s">
        <v>692</v>
      </c>
      <c r="CYD88" s="1500"/>
      <c r="CYE88" s="1500"/>
      <c r="CYF88" s="1500"/>
      <c r="CYG88" s="1500" t="s">
        <v>692</v>
      </c>
      <c r="CYH88" s="1500"/>
      <c r="CYI88" s="1500"/>
      <c r="CYJ88" s="1500"/>
      <c r="CYK88" s="1500" t="s">
        <v>692</v>
      </c>
      <c r="CYL88" s="1500"/>
      <c r="CYM88" s="1500"/>
      <c r="CYN88" s="1500"/>
      <c r="CYO88" s="1500" t="s">
        <v>692</v>
      </c>
      <c r="CYP88" s="1500"/>
      <c r="CYQ88" s="1500"/>
      <c r="CYR88" s="1500"/>
      <c r="CYS88" s="1500" t="s">
        <v>692</v>
      </c>
      <c r="CYT88" s="1500"/>
      <c r="CYU88" s="1500"/>
      <c r="CYV88" s="1500"/>
      <c r="CYW88" s="1500" t="s">
        <v>692</v>
      </c>
      <c r="CYX88" s="1500"/>
      <c r="CYY88" s="1500"/>
      <c r="CYZ88" s="1500"/>
      <c r="CZA88" s="1500" t="s">
        <v>692</v>
      </c>
      <c r="CZB88" s="1500"/>
      <c r="CZC88" s="1500"/>
      <c r="CZD88" s="1500"/>
      <c r="CZE88" s="1500" t="s">
        <v>692</v>
      </c>
      <c r="CZF88" s="1500"/>
      <c r="CZG88" s="1500"/>
      <c r="CZH88" s="1500"/>
      <c r="CZI88" s="1500" t="s">
        <v>692</v>
      </c>
      <c r="CZJ88" s="1500"/>
      <c r="CZK88" s="1500"/>
      <c r="CZL88" s="1500"/>
      <c r="CZM88" s="1500" t="s">
        <v>692</v>
      </c>
      <c r="CZN88" s="1500"/>
      <c r="CZO88" s="1500"/>
      <c r="CZP88" s="1500"/>
      <c r="CZQ88" s="1500" t="s">
        <v>692</v>
      </c>
      <c r="CZR88" s="1500"/>
      <c r="CZS88" s="1500"/>
      <c r="CZT88" s="1500"/>
      <c r="CZU88" s="1500" t="s">
        <v>692</v>
      </c>
      <c r="CZV88" s="1500"/>
      <c r="CZW88" s="1500"/>
      <c r="CZX88" s="1500"/>
      <c r="CZY88" s="1500" t="s">
        <v>692</v>
      </c>
      <c r="CZZ88" s="1500"/>
      <c r="DAA88" s="1500"/>
      <c r="DAB88" s="1500"/>
      <c r="DAC88" s="1500" t="s">
        <v>692</v>
      </c>
      <c r="DAD88" s="1500"/>
      <c r="DAE88" s="1500"/>
      <c r="DAF88" s="1500"/>
      <c r="DAG88" s="1500" t="s">
        <v>692</v>
      </c>
      <c r="DAH88" s="1500"/>
      <c r="DAI88" s="1500"/>
      <c r="DAJ88" s="1500"/>
      <c r="DAK88" s="1500" t="s">
        <v>692</v>
      </c>
      <c r="DAL88" s="1500"/>
      <c r="DAM88" s="1500"/>
      <c r="DAN88" s="1500"/>
      <c r="DAO88" s="1500" t="s">
        <v>692</v>
      </c>
      <c r="DAP88" s="1500"/>
      <c r="DAQ88" s="1500"/>
      <c r="DAR88" s="1500"/>
      <c r="DAS88" s="1500" t="s">
        <v>692</v>
      </c>
      <c r="DAT88" s="1500"/>
      <c r="DAU88" s="1500"/>
      <c r="DAV88" s="1500"/>
      <c r="DAW88" s="1500" t="s">
        <v>692</v>
      </c>
      <c r="DAX88" s="1500"/>
      <c r="DAY88" s="1500"/>
      <c r="DAZ88" s="1500"/>
      <c r="DBA88" s="1500" t="s">
        <v>692</v>
      </c>
      <c r="DBB88" s="1500"/>
      <c r="DBC88" s="1500"/>
      <c r="DBD88" s="1500"/>
      <c r="DBE88" s="1500" t="s">
        <v>692</v>
      </c>
      <c r="DBF88" s="1500"/>
      <c r="DBG88" s="1500"/>
      <c r="DBH88" s="1500"/>
      <c r="DBI88" s="1500" t="s">
        <v>692</v>
      </c>
      <c r="DBJ88" s="1500"/>
      <c r="DBK88" s="1500"/>
      <c r="DBL88" s="1500"/>
      <c r="DBM88" s="1500" t="s">
        <v>692</v>
      </c>
      <c r="DBN88" s="1500"/>
      <c r="DBO88" s="1500"/>
      <c r="DBP88" s="1500"/>
      <c r="DBQ88" s="1500" t="s">
        <v>692</v>
      </c>
      <c r="DBR88" s="1500"/>
      <c r="DBS88" s="1500"/>
      <c r="DBT88" s="1500"/>
      <c r="DBU88" s="1500" t="s">
        <v>692</v>
      </c>
      <c r="DBV88" s="1500"/>
      <c r="DBW88" s="1500"/>
      <c r="DBX88" s="1500"/>
      <c r="DBY88" s="1500" t="s">
        <v>692</v>
      </c>
      <c r="DBZ88" s="1500"/>
      <c r="DCA88" s="1500"/>
      <c r="DCB88" s="1500"/>
      <c r="DCC88" s="1500" t="s">
        <v>692</v>
      </c>
      <c r="DCD88" s="1500"/>
      <c r="DCE88" s="1500"/>
      <c r="DCF88" s="1500"/>
      <c r="DCG88" s="1500" t="s">
        <v>692</v>
      </c>
      <c r="DCH88" s="1500"/>
      <c r="DCI88" s="1500"/>
      <c r="DCJ88" s="1500"/>
      <c r="DCK88" s="1500" t="s">
        <v>692</v>
      </c>
      <c r="DCL88" s="1500"/>
      <c r="DCM88" s="1500"/>
      <c r="DCN88" s="1500"/>
      <c r="DCO88" s="1500" t="s">
        <v>692</v>
      </c>
      <c r="DCP88" s="1500"/>
      <c r="DCQ88" s="1500"/>
      <c r="DCR88" s="1500"/>
      <c r="DCS88" s="1500" t="s">
        <v>692</v>
      </c>
      <c r="DCT88" s="1500"/>
      <c r="DCU88" s="1500"/>
      <c r="DCV88" s="1500"/>
      <c r="DCW88" s="1500" t="s">
        <v>692</v>
      </c>
      <c r="DCX88" s="1500"/>
      <c r="DCY88" s="1500"/>
      <c r="DCZ88" s="1500"/>
      <c r="DDA88" s="1500" t="s">
        <v>692</v>
      </c>
      <c r="DDB88" s="1500"/>
      <c r="DDC88" s="1500"/>
      <c r="DDD88" s="1500"/>
      <c r="DDE88" s="1500" t="s">
        <v>692</v>
      </c>
      <c r="DDF88" s="1500"/>
      <c r="DDG88" s="1500"/>
      <c r="DDH88" s="1500"/>
      <c r="DDI88" s="1500" t="s">
        <v>692</v>
      </c>
      <c r="DDJ88" s="1500"/>
      <c r="DDK88" s="1500"/>
      <c r="DDL88" s="1500"/>
      <c r="DDM88" s="1500" t="s">
        <v>692</v>
      </c>
      <c r="DDN88" s="1500"/>
      <c r="DDO88" s="1500"/>
      <c r="DDP88" s="1500"/>
      <c r="DDQ88" s="1500" t="s">
        <v>692</v>
      </c>
      <c r="DDR88" s="1500"/>
      <c r="DDS88" s="1500"/>
      <c r="DDT88" s="1500"/>
      <c r="DDU88" s="1500" t="s">
        <v>692</v>
      </c>
      <c r="DDV88" s="1500"/>
      <c r="DDW88" s="1500"/>
      <c r="DDX88" s="1500"/>
      <c r="DDY88" s="1500" t="s">
        <v>692</v>
      </c>
      <c r="DDZ88" s="1500"/>
      <c r="DEA88" s="1500"/>
      <c r="DEB88" s="1500"/>
      <c r="DEC88" s="1500" t="s">
        <v>692</v>
      </c>
      <c r="DED88" s="1500"/>
      <c r="DEE88" s="1500"/>
      <c r="DEF88" s="1500"/>
      <c r="DEG88" s="1500" t="s">
        <v>692</v>
      </c>
      <c r="DEH88" s="1500"/>
      <c r="DEI88" s="1500"/>
      <c r="DEJ88" s="1500"/>
      <c r="DEK88" s="1500" t="s">
        <v>692</v>
      </c>
      <c r="DEL88" s="1500"/>
      <c r="DEM88" s="1500"/>
      <c r="DEN88" s="1500"/>
      <c r="DEO88" s="1500" t="s">
        <v>692</v>
      </c>
      <c r="DEP88" s="1500"/>
      <c r="DEQ88" s="1500"/>
      <c r="DER88" s="1500"/>
      <c r="DES88" s="1500" t="s">
        <v>692</v>
      </c>
      <c r="DET88" s="1500"/>
      <c r="DEU88" s="1500"/>
      <c r="DEV88" s="1500"/>
      <c r="DEW88" s="1500" t="s">
        <v>692</v>
      </c>
      <c r="DEX88" s="1500"/>
      <c r="DEY88" s="1500"/>
      <c r="DEZ88" s="1500"/>
      <c r="DFA88" s="1500" t="s">
        <v>692</v>
      </c>
      <c r="DFB88" s="1500"/>
      <c r="DFC88" s="1500"/>
      <c r="DFD88" s="1500"/>
      <c r="DFE88" s="1500" t="s">
        <v>692</v>
      </c>
      <c r="DFF88" s="1500"/>
      <c r="DFG88" s="1500"/>
      <c r="DFH88" s="1500"/>
      <c r="DFI88" s="1500" t="s">
        <v>692</v>
      </c>
      <c r="DFJ88" s="1500"/>
      <c r="DFK88" s="1500"/>
      <c r="DFL88" s="1500"/>
      <c r="DFM88" s="1500" t="s">
        <v>692</v>
      </c>
      <c r="DFN88" s="1500"/>
      <c r="DFO88" s="1500"/>
      <c r="DFP88" s="1500"/>
      <c r="DFQ88" s="1500" t="s">
        <v>692</v>
      </c>
      <c r="DFR88" s="1500"/>
      <c r="DFS88" s="1500"/>
      <c r="DFT88" s="1500"/>
      <c r="DFU88" s="1500" t="s">
        <v>692</v>
      </c>
      <c r="DFV88" s="1500"/>
      <c r="DFW88" s="1500"/>
      <c r="DFX88" s="1500"/>
      <c r="DFY88" s="1500" t="s">
        <v>692</v>
      </c>
      <c r="DFZ88" s="1500"/>
      <c r="DGA88" s="1500"/>
      <c r="DGB88" s="1500"/>
      <c r="DGC88" s="1500" t="s">
        <v>692</v>
      </c>
      <c r="DGD88" s="1500"/>
      <c r="DGE88" s="1500"/>
      <c r="DGF88" s="1500"/>
      <c r="DGG88" s="1500" t="s">
        <v>692</v>
      </c>
      <c r="DGH88" s="1500"/>
      <c r="DGI88" s="1500"/>
      <c r="DGJ88" s="1500"/>
      <c r="DGK88" s="1500" t="s">
        <v>692</v>
      </c>
      <c r="DGL88" s="1500"/>
      <c r="DGM88" s="1500"/>
      <c r="DGN88" s="1500"/>
      <c r="DGO88" s="1500" t="s">
        <v>692</v>
      </c>
      <c r="DGP88" s="1500"/>
      <c r="DGQ88" s="1500"/>
      <c r="DGR88" s="1500"/>
      <c r="DGS88" s="1500" t="s">
        <v>692</v>
      </c>
      <c r="DGT88" s="1500"/>
      <c r="DGU88" s="1500"/>
      <c r="DGV88" s="1500"/>
      <c r="DGW88" s="1500" t="s">
        <v>692</v>
      </c>
      <c r="DGX88" s="1500"/>
      <c r="DGY88" s="1500"/>
      <c r="DGZ88" s="1500"/>
      <c r="DHA88" s="1500" t="s">
        <v>692</v>
      </c>
      <c r="DHB88" s="1500"/>
      <c r="DHC88" s="1500"/>
      <c r="DHD88" s="1500"/>
      <c r="DHE88" s="1500" t="s">
        <v>692</v>
      </c>
      <c r="DHF88" s="1500"/>
      <c r="DHG88" s="1500"/>
      <c r="DHH88" s="1500"/>
      <c r="DHI88" s="1500" t="s">
        <v>692</v>
      </c>
      <c r="DHJ88" s="1500"/>
      <c r="DHK88" s="1500"/>
      <c r="DHL88" s="1500"/>
      <c r="DHM88" s="1500" t="s">
        <v>692</v>
      </c>
      <c r="DHN88" s="1500"/>
      <c r="DHO88" s="1500"/>
      <c r="DHP88" s="1500"/>
      <c r="DHQ88" s="1500" t="s">
        <v>692</v>
      </c>
      <c r="DHR88" s="1500"/>
      <c r="DHS88" s="1500"/>
      <c r="DHT88" s="1500"/>
      <c r="DHU88" s="1500" t="s">
        <v>692</v>
      </c>
      <c r="DHV88" s="1500"/>
      <c r="DHW88" s="1500"/>
      <c r="DHX88" s="1500"/>
      <c r="DHY88" s="1500" t="s">
        <v>692</v>
      </c>
      <c r="DHZ88" s="1500"/>
      <c r="DIA88" s="1500"/>
      <c r="DIB88" s="1500"/>
      <c r="DIC88" s="1500" t="s">
        <v>692</v>
      </c>
      <c r="DID88" s="1500"/>
      <c r="DIE88" s="1500"/>
      <c r="DIF88" s="1500"/>
      <c r="DIG88" s="1500" t="s">
        <v>692</v>
      </c>
      <c r="DIH88" s="1500"/>
      <c r="DII88" s="1500"/>
      <c r="DIJ88" s="1500"/>
      <c r="DIK88" s="1500" t="s">
        <v>692</v>
      </c>
      <c r="DIL88" s="1500"/>
      <c r="DIM88" s="1500"/>
      <c r="DIN88" s="1500"/>
      <c r="DIO88" s="1500" t="s">
        <v>692</v>
      </c>
      <c r="DIP88" s="1500"/>
      <c r="DIQ88" s="1500"/>
      <c r="DIR88" s="1500"/>
      <c r="DIS88" s="1500" t="s">
        <v>692</v>
      </c>
      <c r="DIT88" s="1500"/>
      <c r="DIU88" s="1500"/>
      <c r="DIV88" s="1500"/>
      <c r="DIW88" s="1500" t="s">
        <v>692</v>
      </c>
      <c r="DIX88" s="1500"/>
      <c r="DIY88" s="1500"/>
      <c r="DIZ88" s="1500"/>
      <c r="DJA88" s="1500" t="s">
        <v>692</v>
      </c>
      <c r="DJB88" s="1500"/>
      <c r="DJC88" s="1500"/>
      <c r="DJD88" s="1500"/>
      <c r="DJE88" s="1500" t="s">
        <v>692</v>
      </c>
      <c r="DJF88" s="1500"/>
      <c r="DJG88" s="1500"/>
      <c r="DJH88" s="1500"/>
      <c r="DJI88" s="1500" t="s">
        <v>692</v>
      </c>
      <c r="DJJ88" s="1500"/>
      <c r="DJK88" s="1500"/>
      <c r="DJL88" s="1500"/>
      <c r="DJM88" s="1500" t="s">
        <v>692</v>
      </c>
      <c r="DJN88" s="1500"/>
      <c r="DJO88" s="1500"/>
      <c r="DJP88" s="1500"/>
      <c r="DJQ88" s="1500" t="s">
        <v>692</v>
      </c>
      <c r="DJR88" s="1500"/>
      <c r="DJS88" s="1500"/>
      <c r="DJT88" s="1500"/>
      <c r="DJU88" s="1500" t="s">
        <v>692</v>
      </c>
      <c r="DJV88" s="1500"/>
      <c r="DJW88" s="1500"/>
      <c r="DJX88" s="1500"/>
      <c r="DJY88" s="1500" t="s">
        <v>692</v>
      </c>
      <c r="DJZ88" s="1500"/>
      <c r="DKA88" s="1500"/>
      <c r="DKB88" s="1500"/>
      <c r="DKC88" s="1500" t="s">
        <v>692</v>
      </c>
      <c r="DKD88" s="1500"/>
      <c r="DKE88" s="1500"/>
      <c r="DKF88" s="1500"/>
      <c r="DKG88" s="1500" t="s">
        <v>692</v>
      </c>
      <c r="DKH88" s="1500"/>
      <c r="DKI88" s="1500"/>
      <c r="DKJ88" s="1500"/>
      <c r="DKK88" s="1500" t="s">
        <v>692</v>
      </c>
      <c r="DKL88" s="1500"/>
      <c r="DKM88" s="1500"/>
      <c r="DKN88" s="1500"/>
      <c r="DKO88" s="1500" t="s">
        <v>692</v>
      </c>
      <c r="DKP88" s="1500"/>
      <c r="DKQ88" s="1500"/>
      <c r="DKR88" s="1500"/>
      <c r="DKS88" s="1500" t="s">
        <v>692</v>
      </c>
      <c r="DKT88" s="1500"/>
      <c r="DKU88" s="1500"/>
      <c r="DKV88" s="1500"/>
      <c r="DKW88" s="1500" t="s">
        <v>692</v>
      </c>
      <c r="DKX88" s="1500"/>
      <c r="DKY88" s="1500"/>
      <c r="DKZ88" s="1500"/>
      <c r="DLA88" s="1500" t="s">
        <v>692</v>
      </c>
      <c r="DLB88" s="1500"/>
      <c r="DLC88" s="1500"/>
      <c r="DLD88" s="1500"/>
      <c r="DLE88" s="1500" t="s">
        <v>692</v>
      </c>
      <c r="DLF88" s="1500"/>
      <c r="DLG88" s="1500"/>
      <c r="DLH88" s="1500"/>
      <c r="DLI88" s="1500" t="s">
        <v>692</v>
      </c>
      <c r="DLJ88" s="1500"/>
      <c r="DLK88" s="1500"/>
      <c r="DLL88" s="1500"/>
      <c r="DLM88" s="1500" t="s">
        <v>692</v>
      </c>
      <c r="DLN88" s="1500"/>
      <c r="DLO88" s="1500"/>
      <c r="DLP88" s="1500"/>
      <c r="DLQ88" s="1500" t="s">
        <v>692</v>
      </c>
      <c r="DLR88" s="1500"/>
      <c r="DLS88" s="1500"/>
      <c r="DLT88" s="1500"/>
      <c r="DLU88" s="1500" t="s">
        <v>692</v>
      </c>
      <c r="DLV88" s="1500"/>
      <c r="DLW88" s="1500"/>
      <c r="DLX88" s="1500"/>
      <c r="DLY88" s="1500" t="s">
        <v>692</v>
      </c>
      <c r="DLZ88" s="1500"/>
      <c r="DMA88" s="1500"/>
      <c r="DMB88" s="1500"/>
      <c r="DMC88" s="1500" t="s">
        <v>692</v>
      </c>
      <c r="DMD88" s="1500"/>
      <c r="DME88" s="1500"/>
      <c r="DMF88" s="1500"/>
      <c r="DMG88" s="1500" t="s">
        <v>692</v>
      </c>
      <c r="DMH88" s="1500"/>
      <c r="DMI88" s="1500"/>
      <c r="DMJ88" s="1500"/>
      <c r="DMK88" s="1500" t="s">
        <v>692</v>
      </c>
      <c r="DML88" s="1500"/>
      <c r="DMM88" s="1500"/>
      <c r="DMN88" s="1500"/>
      <c r="DMO88" s="1500" t="s">
        <v>692</v>
      </c>
      <c r="DMP88" s="1500"/>
      <c r="DMQ88" s="1500"/>
      <c r="DMR88" s="1500"/>
      <c r="DMS88" s="1500" t="s">
        <v>692</v>
      </c>
      <c r="DMT88" s="1500"/>
      <c r="DMU88" s="1500"/>
      <c r="DMV88" s="1500"/>
      <c r="DMW88" s="1500" t="s">
        <v>692</v>
      </c>
      <c r="DMX88" s="1500"/>
      <c r="DMY88" s="1500"/>
      <c r="DMZ88" s="1500"/>
      <c r="DNA88" s="1500" t="s">
        <v>692</v>
      </c>
      <c r="DNB88" s="1500"/>
      <c r="DNC88" s="1500"/>
      <c r="DND88" s="1500"/>
      <c r="DNE88" s="1500" t="s">
        <v>692</v>
      </c>
      <c r="DNF88" s="1500"/>
      <c r="DNG88" s="1500"/>
      <c r="DNH88" s="1500"/>
      <c r="DNI88" s="1500" t="s">
        <v>692</v>
      </c>
      <c r="DNJ88" s="1500"/>
      <c r="DNK88" s="1500"/>
      <c r="DNL88" s="1500"/>
      <c r="DNM88" s="1500" t="s">
        <v>692</v>
      </c>
      <c r="DNN88" s="1500"/>
      <c r="DNO88" s="1500"/>
      <c r="DNP88" s="1500"/>
      <c r="DNQ88" s="1500" t="s">
        <v>692</v>
      </c>
      <c r="DNR88" s="1500"/>
      <c r="DNS88" s="1500"/>
      <c r="DNT88" s="1500"/>
      <c r="DNU88" s="1500" t="s">
        <v>692</v>
      </c>
      <c r="DNV88" s="1500"/>
      <c r="DNW88" s="1500"/>
      <c r="DNX88" s="1500"/>
      <c r="DNY88" s="1500" t="s">
        <v>692</v>
      </c>
      <c r="DNZ88" s="1500"/>
      <c r="DOA88" s="1500"/>
      <c r="DOB88" s="1500"/>
      <c r="DOC88" s="1500" t="s">
        <v>692</v>
      </c>
      <c r="DOD88" s="1500"/>
      <c r="DOE88" s="1500"/>
      <c r="DOF88" s="1500"/>
      <c r="DOG88" s="1500" t="s">
        <v>692</v>
      </c>
      <c r="DOH88" s="1500"/>
      <c r="DOI88" s="1500"/>
      <c r="DOJ88" s="1500"/>
      <c r="DOK88" s="1500" t="s">
        <v>692</v>
      </c>
      <c r="DOL88" s="1500"/>
      <c r="DOM88" s="1500"/>
      <c r="DON88" s="1500"/>
      <c r="DOO88" s="1500" t="s">
        <v>692</v>
      </c>
      <c r="DOP88" s="1500"/>
      <c r="DOQ88" s="1500"/>
      <c r="DOR88" s="1500"/>
      <c r="DOS88" s="1500" t="s">
        <v>692</v>
      </c>
      <c r="DOT88" s="1500"/>
      <c r="DOU88" s="1500"/>
      <c r="DOV88" s="1500"/>
      <c r="DOW88" s="1500" t="s">
        <v>692</v>
      </c>
      <c r="DOX88" s="1500"/>
      <c r="DOY88" s="1500"/>
      <c r="DOZ88" s="1500"/>
      <c r="DPA88" s="1500" t="s">
        <v>692</v>
      </c>
      <c r="DPB88" s="1500"/>
      <c r="DPC88" s="1500"/>
      <c r="DPD88" s="1500"/>
      <c r="DPE88" s="1500" t="s">
        <v>692</v>
      </c>
      <c r="DPF88" s="1500"/>
      <c r="DPG88" s="1500"/>
      <c r="DPH88" s="1500"/>
      <c r="DPI88" s="1500" t="s">
        <v>692</v>
      </c>
      <c r="DPJ88" s="1500"/>
      <c r="DPK88" s="1500"/>
      <c r="DPL88" s="1500"/>
      <c r="DPM88" s="1500" t="s">
        <v>692</v>
      </c>
      <c r="DPN88" s="1500"/>
      <c r="DPO88" s="1500"/>
      <c r="DPP88" s="1500"/>
      <c r="DPQ88" s="1500" t="s">
        <v>692</v>
      </c>
      <c r="DPR88" s="1500"/>
      <c r="DPS88" s="1500"/>
      <c r="DPT88" s="1500"/>
      <c r="DPU88" s="1500" t="s">
        <v>692</v>
      </c>
      <c r="DPV88" s="1500"/>
      <c r="DPW88" s="1500"/>
      <c r="DPX88" s="1500"/>
      <c r="DPY88" s="1500" t="s">
        <v>692</v>
      </c>
      <c r="DPZ88" s="1500"/>
      <c r="DQA88" s="1500"/>
      <c r="DQB88" s="1500"/>
      <c r="DQC88" s="1500" t="s">
        <v>692</v>
      </c>
      <c r="DQD88" s="1500"/>
      <c r="DQE88" s="1500"/>
      <c r="DQF88" s="1500"/>
      <c r="DQG88" s="1500" t="s">
        <v>692</v>
      </c>
      <c r="DQH88" s="1500"/>
      <c r="DQI88" s="1500"/>
      <c r="DQJ88" s="1500"/>
      <c r="DQK88" s="1500" t="s">
        <v>692</v>
      </c>
      <c r="DQL88" s="1500"/>
      <c r="DQM88" s="1500"/>
      <c r="DQN88" s="1500"/>
      <c r="DQO88" s="1500" t="s">
        <v>692</v>
      </c>
      <c r="DQP88" s="1500"/>
      <c r="DQQ88" s="1500"/>
      <c r="DQR88" s="1500"/>
      <c r="DQS88" s="1500" t="s">
        <v>692</v>
      </c>
      <c r="DQT88" s="1500"/>
      <c r="DQU88" s="1500"/>
      <c r="DQV88" s="1500"/>
      <c r="DQW88" s="1500" t="s">
        <v>692</v>
      </c>
      <c r="DQX88" s="1500"/>
      <c r="DQY88" s="1500"/>
      <c r="DQZ88" s="1500"/>
      <c r="DRA88" s="1500" t="s">
        <v>692</v>
      </c>
      <c r="DRB88" s="1500"/>
      <c r="DRC88" s="1500"/>
      <c r="DRD88" s="1500"/>
      <c r="DRE88" s="1500" t="s">
        <v>692</v>
      </c>
      <c r="DRF88" s="1500"/>
      <c r="DRG88" s="1500"/>
      <c r="DRH88" s="1500"/>
      <c r="DRI88" s="1500" t="s">
        <v>692</v>
      </c>
      <c r="DRJ88" s="1500"/>
      <c r="DRK88" s="1500"/>
      <c r="DRL88" s="1500"/>
      <c r="DRM88" s="1500" t="s">
        <v>692</v>
      </c>
      <c r="DRN88" s="1500"/>
      <c r="DRO88" s="1500"/>
      <c r="DRP88" s="1500"/>
      <c r="DRQ88" s="1500" t="s">
        <v>692</v>
      </c>
      <c r="DRR88" s="1500"/>
      <c r="DRS88" s="1500"/>
      <c r="DRT88" s="1500"/>
      <c r="DRU88" s="1500" t="s">
        <v>692</v>
      </c>
      <c r="DRV88" s="1500"/>
      <c r="DRW88" s="1500"/>
      <c r="DRX88" s="1500"/>
      <c r="DRY88" s="1500" t="s">
        <v>692</v>
      </c>
      <c r="DRZ88" s="1500"/>
      <c r="DSA88" s="1500"/>
      <c r="DSB88" s="1500"/>
      <c r="DSC88" s="1500" t="s">
        <v>692</v>
      </c>
      <c r="DSD88" s="1500"/>
      <c r="DSE88" s="1500"/>
      <c r="DSF88" s="1500"/>
      <c r="DSG88" s="1500" t="s">
        <v>692</v>
      </c>
      <c r="DSH88" s="1500"/>
      <c r="DSI88" s="1500"/>
      <c r="DSJ88" s="1500"/>
      <c r="DSK88" s="1500" t="s">
        <v>692</v>
      </c>
      <c r="DSL88" s="1500"/>
      <c r="DSM88" s="1500"/>
      <c r="DSN88" s="1500"/>
      <c r="DSO88" s="1500" t="s">
        <v>692</v>
      </c>
      <c r="DSP88" s="1500"/>
      <c r="DSQ88" s="1500"/>
      <c r="DSR88" s="1500"/>
      <c r="DSS88" s="1500" t="s">
        <v>692</v>
      </c>
      <c r="DST88" s="1500"/>
      <c r="DSU88" s="1500"/>
      <c r="DSV88" s="1500"/>
      <c r="DSW88" s="1500" t="s">
        <v>692</v>
      </c>
      <c r="DSX88" s="1500"/>
      <c r="DSY88" s="1500"/>
      <c r="DSZ88" s="1500"/>
      <c r="DTA88" s="1500" t="s">
        <v>692</v>
      </c>
      <c r="DTB88" s="1500"/>
      <c r="DTC88" s="1500"/>
      <c r="DTD88" s="1500"/>
      <c r="DTE88" s="1500" t="s">
        <v>692</v>
      </c>
      <c r="DTF88" s="1500"/>
      <c r="DTG88" s="1500"/>
      <c r="DTH88" s="1500"/>
      <c r="DTI88" s="1500" t="s">
        <v>692</v>
      </c>
      <c r="DTJ88" s="1500"/>
      <c r="DTK88" s="1500"/>
      <c r="DTL88" s="1500"/>
      <c r="DTM88" s="1500" t="s">
        <v>692</v>
      </c>
      <c r="DTN88" s="1500"/>
      <c r="DTO88" s="1500"/>
      <c r="DTP88" s="1500"/>
      <c r="DTQ88" s="1500" t="s">
        <v>692</v>
      </c>
      <c r="DTR88" s="1500"/>
      <c r="DTS88" s="1500"/>
      <c r="DTT88" s="1500"/>
      <c r="DTU88" s="1500" t="s">
        <v>692</v>
      </c>
      <c r="DTV88" s="1500"/>
      <c r="DTW88" s="1500"/>
      <c r="DTX88" s="1500"/>
      <c r="DTY88" s="1500" t="s">
        <v>692</v>
      </c>
      <c r="DTZ88" s="1500"/>
      <c r="DUA88" s="1500"/>
      <c r="DUB88" s="1500"/>
      <c r="DUC88" s="1500" t="s">
        <v>692</v>
      </c>
      <c r="DUD88" s="1500"/>
      <c r="DUE88" s="1500"/>
      <c r="DUF88" s="1500"/>
      <c r="DUG88" s="1500" t="s">
        <v>692</v>
      </c>
      <c r="DUH88" s="1500"/>
      <c r="DUI88" s="1500"/>
      <c r="DUJ88" s="1500"/>
      <c r="DUK88" s="1500" t="s">
        <v>692</v>
      </c>
      <c r="DUL88" s="1500"/>
      <c r="DUM88" s="1500"/>
      <c r="DUN88" s="1500"/>
      <c r="DUO88" s="1500" t="s">
        <v>692</v>
      </c>
      <c r="DUP88" s="1500"/>
      <c r="DUQ88" s="1500"/>
      <c r="DUR88" s="1500"/>
      <c r="DUS88" s="1500" t="s">
        <v>692</v>
      </c>
      <c r="DUT88" s="1500"/>
      <c r="DUU88" s="1500"/>
      <c r="DUV88" s="1500"/>
      <c r="DUW88" s="1500" t="s">
        <v>692</v>
      </c>
      <c r="DUX88" s="1500"/>
      <c r="DUY88" s="1500"/>
      <c r="DUZ88" s="1500"/>
      <c r="DVA88" s="1500" t="s">
        <v>692</v>
      </c>
      <c r="DVB88" s="1500"/>
      <c r="DVC88" s="1500"/>
      <c r="DVD88" s="1500"/>
      <c r="DVE88" s="1500" t="s">
        <v>692</v>
      </c>
      <c r="DVF88" s="1500"/>
      <c r="DVG88" s="1500"/>
      <c r="DVH88" s="1500"/>
      <c r="DVI88" s="1500" t="s">
        <v>692</v>
      </c>
      <c r="DVJ88" s="1500"/>
      <c r="DVK88" s="1500"/>
      <c r="DVL88" s="1500"/>
      <c r="DVM88" s="1500" t="s">
        <v>692</v>
      </c>
      <c r="DVN88" s="1500"/>
      <c r="DVO88" s="1500"/>
      <c r="DVP88" s="1500"/>
      <c r="DVQ88" s="1500" t="s">
        <v>692</v>
      </c>
      <c r="DVR88" s="1500"/>
      <c r="DVS88" s="1500"/>
      <c r="DVT88" s="1500"/>
      <c r="DVU88" s="1500" t="s">
        <v>692</v>
      </c>
      <c r="DVV88" s="1500"/>
      <c r="DVW88" s="1500"/>
      <c r="DVX88" s="1500"/>
      <c r="DVY88" s="1500" t="s">
        <v>692</v>
      </c>
      <c r="DVZ88" s="1500"/>
      <c r="DWA88" s="1500"/>
      <c r="DWB88" s="1500"/>
      <c r="DWC88" s="1500" t="s">
        <v>692</v>
      </c>
      <c r="DWD88" s="1500"/>
      <c r="DWE88" s="1500"/>
      <c r="DWF88" s="1500"/>
      <c r="DWG88" s="1500" t="s">
        <v>692</v>
      </c>
      <c r="DWH88" s="1500"/>
      <c r="DWI88" s="1500"/>
      <c r="DWJ88" s="1500"/>
      <c r="DWK88" s="1500" t="s">
        <v>692</v>
      </c>
      <c r="DWL88" s="1500"/>
      <c r="DWM88" s="1500"/>
      <c r="DWN88" s="1500"/>
      <c r="DWO88" s="1500" t="s">
        <v>692</v>
      </c>
      <c r="DWP88" s="1500"/>
      <c r="DWQ88" s="1500"/>
      <c r="DWR88" s="1500"/>
      <c r="DWS88" s="1500" t="s">
        <v>692</v>
      </c>
      <c r="DWT88" s="1500"/>
      <c r="DWU88" s="1500"/>
      <c r="DWV88" s="1500"/>
      <c r="DWW88" s="1500" t="s">
        <v>692</v>
      </c>
      <c r="DWX88" s="1500"/>
      <c r="DWY88" s="1500"/>
      <c r="DWZ88" s="1500"/>
      <c r="DXA88" s="1500" t="s">
        <v>692</v>
      </c>
      <c r="DXB88" s="1500"/>
      <c r="DXC88" s="1500"/>
      <c r="DXD88" s="1500"/>
      <c r="DXE88" s="1500" t="s">
        <v>692</v>
      </c>
      <c r="DXF88" s="1500"/>
      <c r="DXG88" s="1500"/>
      <c r="DXH88" s="1500"/>
      <c r="DXI88" s="1500" t="s">
        <v>692</v>
      </c>
      <c r="DXJ88" s="1500"/>
      <c r="DXK88" s="1500"/>
      <c r="DXL88" s="1500"/>
      <c r="DXM88" s="1500" t="s">
        <v>692</v>
      </c>
      <c r="DXN88" s="1500"/>
      <c r="DXO88" s="1500"/>
      <c r="DXP88" s="1500"/>
      <c r="DXQ88" s="1500" t="s">
        <v>692</v>
      </c>
      <c r="DXR88" s="1500"/>
      <c r="DXS88" s="1500"/>
      <c r="DXT88" s="1500"/>
      <c r="DXU88" s="1500" t="s">
        <v>692</v>
      </c>
      <c r="DXV88" s="1500"/>
      <c r="DXW88" s="1500"/>
      <c r="DXX88" s="1500"/>
      <c r="DXY88" s="1500" t="s">
        <v>692</v>
      </c>
      <c r="DXZ88" s="1500"/>
      <c r="DYA88" s="1500"/>
      <c r="DYB88" s="1500"/>
      <c r="DYC88" s="1500" t="s">
        <v>692</v>
      </c>
      <c r="DYD88" s="1500"/>
      <c r="DYE88" s="1500"/>
      <c r="DYF88" s="1500"/>
      <c r="DYG88" s="1500" t="s">
        <v>692</v>
      </c>
      <c r="DYH88" s="1500"/>
      <c r="DYI88" s="1500"/>
      <c r="DYJ88" s="1500"/>
      <c r="DYK88" s="1500" t="s">
        <v>692</v>
      </c>
      <c r="DYL88" s="1500"/>
      <c r="DYM88" s="1500"/>
      <c r="DYN88" s="1500"/>
      <c r="DYO88" s="1500" t="s">
        <v>692</v>
      </c>
      <c r="DYP88" s="1500"/>
      <c r="DYQ88" s="1500"/>
      <c r="DYR88" s="1500"/>
      <c r="DYS88" s="1500" t="s">
        <v>692</v>
      </c>
      <c r="DYT88" s="1500"/>
      <c r="DYU88" s="1500"/>
      <c r="DYV88" s="1500"/>
      <c r="DYW88" s="1500" t="s">
        <v>692</v>
      </c>
      <c r="DYX88" s="1500"/>
      <c r="DYY88" s="1500"/>
      <c r="DYZ88" s="1500"/>
      <c r="DZA88" s="1500" t="s">
        <v>692</v>
      </c>
      <c r="DZB88" s="1500"/>
      <c r="DZC88" s="1500"/>
      <c r="DZD88" s="1500"/>
      <c r="DZE88" s="1500" t="s">
        <v>692</v>
      </c>
      <c r="DZF88" s="1500"/>
      <c r="DZG88" s="1500"/>
      <c r="DZH88" s="1500"/>
      <c r="DZI88" s="1500" t="s">
        <v>692</v>
      </c>
      <c r="DZJ88" s="1500"/>
      <c r="DZK88" s="1500"/>
      <c r="DZL88" s="1500"/>
      <c r="DZM88" s="1500" t="s">
        <v>692</v>
      </c>
      <c r="DZN88" s="1500"/>
      <c r="DZO88" s="1500"/>
      <c r="DZP88" s="1500"/>
      <c r="DZQ88" s="1500" t="s">
        <v>692</v>
      </c>
      <c r="DZR88" s="1500"/>
      <c r="DZS88" s="1500"/>
      <c r="DZT88" s="1500"/>
      <c r="DZU88" s="1500" t="s">
        <v>692</v>
      </c>
      <c r="DZV88" s="1500"/>
      <c r="DZW88" s="1500"/>
      <c r="DZX88" s="1500"/>
      <c r="DZY88" s="1500" t="s">
        <v>692</v>
      </c>
      <c r="DZZ88" s="1500"/>
      <c r="EAA88" s="1500"/>
      <c r="EAB88" s="1500"/>
      <c r="EAC88" s="1500" t="s">
        <v>692</v>
      </c>
      <c r="EAD88" s="1500"/>
      <c r="EAE88" s="1500"/>
      <c r="EAF88" s="1500"/>
      <c r="EAG88" s="1500" t="s">
        <v>692</v>
      </c>
      <c r="EAH88" s="1500"/>
      <c r="EAI88" s="1500"/>
      <c r="EAJ88" s="1500"/>
      <c r="EAK88" s="1500" t="s">
        <v>692</v>
      </c>
      <c r="EAL88" s="1500"/>
      <c r="EAM88" s="1500"/>
      <c r="EAN88" s="1500"/>
      <c r="EAO88" s="1500" t="s">
        <v>692</v>
      </c>
      <c r="EAP88" s="1500"/>
      <c r="EAQ88" s="1500"/>
      <c r="EAR88" s="1500"/>
      <c r="EAS88" s="1500" t="s">
        <v>692</v>
      </c>
      <c r="EAT88" s="1500"/>
      <c r="EAU88" s="1500"/>
      <c r="EAV88" s="1500"/>
      <c r="EAW88" s="1500" t="s">
        <v>692</v>
      </c>
      <c r="EAX88" s="1500"/>
      <c r="EAY88" s="1500"/>
      <c r="EAZ88" s="1500"/>
      <c r="EBA88" s="1500" t="s">
        <v>692</v>
      </c>
      <c r="EBB88" s="1500"/>
      <c r="EBC88" s="1500"/>
      <c r="EBD88" s="1500"/>
      <c r="EBE88" s="1500" t="s">
        <v>692</v>
      </c>
      <c r="EBF88" s="1500"/>
      <c r="EBG88" s="1500"/>
      <c r="EBH88" s="1500"/>
      <c r="EBI88" s="1500" t="s">
        <v>692</v>
      </c>
      <c r="EBJ88" s="1500"/>
      <c r="EBK88" s="1500"/>
      <c r="EBL88" s="1500"/>
      <c r="EBM88" s="1500" t="s">
        <v>692</v>
      </c>
      <c r="EBN88" s="1500"/>
      <c r="EBO88" s="1500"/>
      <c r="EBP88" s="1500"/>
      <c r="EBQ88" s="1500" t="s">
        <v>692</v>
      </c>
      <c r="EBR88" s="1500"/>
      <c r="EBS88" s="1500"/>
      <c r="EBT88" s="1500"/>
      <c r="EBU88" s="1500" t="s">
        <v>692</v>
      </c>
      <c r="EBV88" s="1500"/>
      <c r="EBW88" s="1500"/>
      <c r="EBX88" s="1500"/>
      <c r="EBY88" s="1500" t="s">
        <v>692</v>
      </c>
      <c r="EBZ88" s="1500"/>
      <c r="ECA88" s="1500"/>
      <c r="ECB88" s="1500"/>
      <c r="ECC88" s="1500" t="s">
        <v>692</v>
      </c>
      <c r="ECD88" s="1500"/>
      <c r="ECE88" s="1500"/>
      <c r="ECF88" s="1500"/>
      <c r="ECG88" s="1500" t="s">
        <v>692</v>
      </c>
      <c r="ECH88" s="1500"/>
      <c r="ECI88" s="1500"/>
      <c r="ECJ88" s="1500"/>
      <c r="ECK88" s="1500" t="s">
        <v>692</v>
      </c>
      <c r="ECL88" s="1500"/>
      <c r="ECM88" s="1500"/>
      <c r="ECN88" s="1500"/>
      <c r="ECO88" s="1500" t="s">
        <v>692</v>
      </c>
      <c r="ECP88" s="1500"/>
      <c r="ECQ88" s="1500"/>
      <c r="ECR88" s="1500"/>
      <c r="ECS88" s="1500" t="s">
        <v>692</v>
      </c>
      <c r="ECT88" s="1500"/>
      <c r="ECU88" s="1500"/>
      <c r="ECV88" s="1500"/>
      <c r="ECW88" s="1500" t="s">
        <v>692</v>
      </c>
      <c r="ECX88" s="1500"/>
      <c r="ECY88" s="1500"/>
      <c r="ECZ88" s="1500"/>
      <c r="EDA88" s="1500" t="s">
        <v>692</v>
      </c>
      <c r="EDB88" s="1500"/>
      <c r="EDC88" s="1500"/>
      <c r="EDD88" s="1500"/>
      <c r="EDE88" s="1500" t="s">
        <v>692</v>
      </c>
      <c r="EDF88" s="1500"/>
      <c r="EDG88" s="1500"/>
      <c r="EDH88" s="1500"/>
      <c r="EDI88" s="1500" t="s">
        <v>692</v>
      </c>
      <c r="EDJ88" s="1500"/>
      <c r="EDK88" s="1500"/>
      <c r="EDL88" s="1500"/>
      <c r="EDM88" s="1500" t="s">
        <v>692</v>
      </c>
      <c r="EDN88" s="1500"/>
      <c r="EDO88" s="1500"/>
      <c r="EDP88" s="1500"/>
      <c r="EDQ88" s="1500" t="s">
        <v>692</v>
      </c>
      <c r="EDR88" s="1500"/>
      <c r="EDS88" s="1500"/>
      <c r="EDT88" s="1500"/>
      <c r="EDU88" s="1500" t="s">
        <v>692</v>
      </c>
      <c r="EDV88" s="1500"/>
      <c r="EDW88" s="1500"/>
      <c r="EDX88" s="1500"/>
      <c r="EDY88" s="1500" t="s">
        <v>692</v>
      </c>
      <c r="EDZ88" s="1500"/>
      <c r="EEA88" s="1500"/>
      <c r="EEB88" s="1500"/>
      <c r="EEC88" s="1500" t="s">
        <v>692</v>
      </c>
      <c r="EED88" s="1500"/>
      <c r="EEE88" s="1500"/>
      <c r="EEF88" s="1500"/>
      <c r="EEG88" s="1500" t="s">
        <v>692</v>
      </c>
      <c r="EEH88" s="1500"/>
      <c r="EEI88" s="1500"/>
      <c r="EEJ88" s="1500"/>
      <c r="EEK88" s="1500" t="s">
        <v>692</v>
      </c>
      <c r="EEL88" s="1500"/>
      <c r="EEM88" s="1500"/>
      <c r="EEN88" s="1500"/>
      <c r="EEO88" s="1500" t="s">
        <v>692</v>
      </c>
      <c r="EEP88" s="1500"/>
      <c r="EEQ88" s="1500"/>
      <c r="EER88" s="1500"/>
      <c r="EES88" s="1500" t="s">
        <v>692</v>
      </c>
      <c r="EET88" s="1500"/>
      <c r="EEU88" s="1500"/>
      <c r="EEV88" s="1500"/>
      <c r="EEW88" s="1500" t="s">
        <v>692</v>
      </c>
      <c r="EEX88" s="1500"/>
      <c r="EEY88" s="1500"/>
      <c r="EEZ88" s="1500"/>
      <c r="EFA88" s="1500" t="s">
        <v>692</v>
      </c>
      <c r="EFB88" s="1500"/>
      <c r="EFC88" s="1500"/>
      <c r="EFD88" s="1500"/>
      <c r="EFE88" s="1500" t="s">
        <v>692</v>
      </c>
      <c r="EFF88" s="1500"/>
      <c r="EFG88" s="1500"/>
      <c r="EFH88" s="1500"/>
      <c r="EFI88" s="1500" t="s">
        <v>692</v>
      </c>
      <c r="EFJ88" s="1500"/>
      <c r="EFK88" s="1500"/>
      <c r="EFL88" s="1500"/>
      <c r="EFM88" s="1500" t="s">
        <v>692</v>
      </c>
      <c r="EFN88" s="1500"/>
      <c r="EFO88" s="1500"/>
      <c r="EFP88" s="1500"/>
      <c r="EFQ88" s="1500" t="s">
        <v>692</v>
      </c>
      <c r="EFR88" s="1500"/>
      <c r="EFS88" s="1500"/>
      <c r="EFT88" s="1500"/>
      <c r="EFU88" s="1500" t="s">
        <v>692</v>
      </c>
      <c r="EFV88" s="1500"/>
      <c r="EFW88" s="1500"/>
      <c r="EFX88" s="1500"/>
      <c r="EFY88" s="1500" t="s">
        <v>692</v>
      </c>
      <c r="EFZ88" s="1500"/>
      <c r="EGA88" s="1500"/>
      <c r="EGB88" s="1500"/>
      <c r="EGC88" s="1500" t="s">
        <v>692</v>
      </c>
      <c r="EGD88" s="1500"/>
      <c r="EGE88" s="1500"/>
      <c r="EGF88" s="1500"/>
      <c r="EGG88" s="1500" t="s">
        <v>692</v>
      </c>
      <c r="EGH88" s="1500"/>
      <c r="EGI88" s="1500"/>
      <c r="EGJ88" s="1500"/>
      <c r="EGK88" s="1500" t="s">
        <v>692</v>
      </c>
      <c r="EGL88" s="1500"/>
      <c r="EGM88" s="1500"/>
      <c r="EGN88" s="1500"/>
      <c r="EGO88" s="1500" t="s">
        <v>692</v>
      </c>
      <c r="EGP88" s="1500"/>
      <c r="EGQ88" s="1500"/>
      <c r="EGR88" s="1500"/>
      <c r="EGS88" s="1500" t="s">
        <v>692</v>
      </c>
      <c r="EGT88" s="1500"/>
      <c r="EGU88" s="1500"/>
      <c r="EGV88" s="1500"/>
      <c r="EGW88" s="1500" t="s">
        <v>692</v>
      </c>
      <c r="EGX88" s="1500"/>
      <c r="EGY88" s="1500"/>
      <c r="EGZ88" s="1500"/>
      <c r="EHA88" s="1500" t="s">
        <v>692</v>
      </c>
      <c r="EHB88" s="1500"/>
      <c r="EHC88" s="1500"/>
      <c r="EHD88" s="1500"/>
      <c r="EHE88" s="1500" t="s">
        <v>692</v>
      </c>
      <c r="EHF88" s="1500"/>
      <c r="EHG88" s="1500"/>
      <c r="EHH88" s="1500"/>
      <c r="EHI88" s="1500" t="s">
        <v>692</v>
      </c>
      <c r="EHJ88" s="1500"/>
      <c r="EHK88" s="1500"/>
      <c r="EHL88" s="1500"/>
      <c r="EHM88" s="1500" t="s">
        <v>692</v>
      </c>
      <c r="EHN88" s="1500"/>
      <c r="EHO88" s="1500"/>
      <c r="EHP88" s="1500"/>
      <c r="EHQ88" s="1500" t="s">
        <v>692</v>
      </c>
      <c r="EHR88" s="1500"/>
      <c r="EHS88" s="1500"/>
      <c r="EHT88" s="1500"/>
      <c r="EHU88" s="1500" t="s">
        <v>692</v>
      </c>
      <c r="EHV88" s="1500"/>
      <c r="EHW88" s="1500"/>
      <c r="EHX88" s="1500"/>
      <c r="EHY88" s="1500" t="s">
        <v>692</v>
      </c>
      <c r="EHZ88" s="1500"/>
      <c r="EIA88" s="1500"/>
      <c r="EIB88" s="1500"/>
      <c r="EIC88" s="1500" t="s">
        <v>692</v>
      </c>
      <c r="EID88" s="1500"/>
      <c r="EIE88" s="1500"/>
      <c r="EIF88" s="1500"/>
      <c r="EIG88" s="1500" t="s">
        <v>692</v>
      </c>
      <c r="EIH88" s="1500"/>
      <c r="EII88" s="1500"/>
      <c r="EIJ88" s="1500"/>
      <c r="EIK88" s="1500" t="s">
        <v>692</v>
      </c>
      <c r="EIL88" s="1500"/>
      <c r="EIM88" s="1500"/>
      <c r="EIN88" s="1500"/>
      <c r="EIO88" s="1500" t="s">
        <v>692</v>
      </c>
      <c r="EIP88" s="1500"/>
      <c r="EIQ88" s="1500"/>
      <c r="EIR88" s="1500"/>
      <c r="EIS88" s="1500" t="s">
        <v>692</v>
      </c>
      <c r="EIT88" s="1500"/>
      <c r="EIU88" s="1500"/>
      <c r="EIV88" s="1500"/>
      <c r="EIW88" s="1500" t="s">
        <v>692</v>
      </c>
      <c r="EIX88" s="1500"/>
      <c r="EIY88" s="1500"/>
      <c r="EIZ88" s="1500"/>
      <c r="EJA88" s="1500" t="s">
        <v>692</v>
      </c>
      <c r="EJB88" s="1500"/>
      <c r="EJC88" s="1500"/>
      <c r="EJD88" s="1500"/>
      <c r="EJE88" s="1500" t="s">
        <v>692</v>
      </c>
      <c r="EJF88" s="1500"/>
      <c r="EJG88" s="1500"/>
      <c r="EJH88" s="1500"/>
      <c r="EJI88" s="1500" t="s">
        <v>692</v>
      </c>
      <c r="EJJ88" s="1500"/>
      <c r="EJK88" s="1500"/>
      <c r="EJL88" s="1500"/>
      <c r="EJM88" s="1500" t="s">
        <v>692</v>
      </c>
      <c r="EJN88" s="1500"/>
      <c r="EJO88" s="1500"/>
      <c r="EJP88" s="1500"/>
      <c r="EJQ88" s="1500" t="s">
        <v>692</v>
      </c>
      <c r="EJR88" s="1500"/>
      <c r="EJS88" s="1500"/>
      <c r="EJT88" s="1500"/>
      <c r="EJU88" s="1500" t="s">
        <v>692</v>
      </c>
      <c r="EJV88" s="1500"/>
      <c r="EJW88" s="1500"/>
      <c r="EJX88" s="1500"/>
      <c r="EJY88" s="1500" t="s">
        <v>692</v>
      </c>
      <c r="EJZ88" s="1500"/>
      <c r="EKA88" s="1500"/>
      <c r="EKB88" s="1500"/>
      <c r="EKC88" s="1500" t="s">
        <v>692</v>
      </c>
      <c r="EKD88" s="1500"/>
      <c r="EKE88" s="1500"/>
      <c r="EKF88" s="1500"/>
      <c r="EKG88" s="1500" t="s">
        <v>692</v>
      </c>
      <c r="EKH88" s="1500"/>
      <c r="EKI88" s="1500"/>
      <c r="EKJ88" s="1500"/>
      <c r="EKK88" s="1500" t="s">
        <v>692</v>
      </c>
      <c r="EKL88" s="1500"/>
      <c r="EKM88" s="1500"/>
      <c r="EKN88" s="1500"/>
      <c r="EKO88" s="1500" t="s">
        <v>692</v>
      </c>
      <c r="EKP88" s="1500"/>
      <c r="EKQ88" s="1500"/>
      <c r="EKR88" s="1500"/>
      <c r="EKS88" s="1500" t="s">
        <v>692</v>
      </c>
      <c r="EKT88" s="1500"/>
      <c r="EKU88" s="1500"/>
      <c r="EKV88" s="1500"/>
      <c r="EKW88" s="1500" t="s">
        <v>692</v>
      </c>
      <c r="EKX88" s="1500"/>
      <c r="EKY88" s="1500"/>
      <c r="EKZ88" s="1500"/>
      <c r="ELA88" s="1500" t="s">
        <v>692</v>
      </c>
      <c r="ELB88" s="1500"/>
      <c r="ELC88" s="1500"/>
      <c r="ELD88" s="1500"/>
      <c r="ELE88" s="1500" t="s">
        <v>692</v>
      </c>
      <c r="ELF88" s="1500"/>
      <c r="ELG88" s="1500"/>
      <c r="ELH88" s="1500"/>
      <c r="ELI88" s="1500" t="s">
        <v>692</v>
      </c>
      <c r="ELJ88" s="1500"/>
      <c r="ELK88" s="1500"/>
      <c r="ELL88" s="1500"/>
      <c r="ELM88" s="1500" t="s">
        <v>692</v>
      </c>
      <c r="ELN88" s="1500"/>
      <c r="ELO88" s="1500"/>
      <c r="ELP88" s="1500"/>
      <c r="ELQ88" s="1500" t="s">
        <v>692</v>
      </c>
      <c r="ELR88" s="1500"/>
      <c r="ELS88" s="1500"/>
      <c r="ELT88" s="1500"/>
      <c r="ELU88" s="1500" t="s">
        <v>692</v>
      </c>
      <c r="ELV88" s="1500"/>
      <c r="ELW88" s="1500"/>
      <c r="ELX88" s="1500"/>
      <c r="ELY88" s="1500" t="s">
        <v>692</v>
      </c>
      <c r="ELZ88" s="1500"/>
      <c r="EMA88" s="1500"/>
      <c r="EMB88" s="1500"/>
      <c r="EMC88" s="1500" t="s">
        <v>692</v>
      </c>
      <c r="EMD88" s="1500"/>
      <c r="EME88" s="1500"/>
      <c r="EMF88" s="1500"/>
      <c r="EMG88" s="1500" t="s">
        <v>692</v>
      </c>
      <c r="EMH88" s="1500"/>
      <c r="EMI88" s="1500"/>
      <c r="EMJ88" s="1500"/>
      <c r="EMK88" s="1500" t="s">
        <v>692</v>
      </c>
      <c r="EML88" s="1500"/>
      <c r="EMM88" s="1500"/>
      <c r="EMN88" s="1500"/>
      <c r="EMO88" s="1500" t="s">
        <v>692</v>
      </c>
      <c r="EMP88" s="1500"/>
      <c r="EMQ88" s="1500"/>
      <c r="EMR88" s="1500"/>
      <c r="EMS88" s="1500" t="s">
        <v>692</v>
      </c>
      <c r="EMT88" s="1500"/>
      <c r="EMU88" s="1500"/>
      <c r="EMV88" s="1500"/>
      <c r="EMW88" s="1500" t="s">
        <v>692</v>
      </c>
      <c r="EMX88" s="1500"/>
      <c r="EMY88" s="1500"/>
      <c r="EMZ88" s="1500"/>
      <c r="ENA88" s="1500" t="s">
        <v>692</v>
      </c>
      <c r="ENB88" s="1500"/>
      <c r="ENC88" s="1500"/>
      <c r="END88" s="1500"/>
      <c r="ENE88" s="1500" t="s">
        <v>692</v>
      </c>
      <c r="ENF88" s="1500"/>
      <c r="ENG88" s="1500"/>
      <c r="ENH88" s="1500"/>
      <c r="ENI88" s="1500" t="s">
        <v>692</v>
      </c>
      <c r="ENJ88" s="1500"/>
      <c r="ENK88" s="1500"/>
      <c r="ENL88" s="1500"/>
      <c r="ENM88" s="1500" t="s">
        <v>692</v>
      </c>
      <c r="ENN88" s="1500"/>
      <c r="ENO88" s="1500"/>
      <c r="ENP88" s="1500"/>
      <c r="ENQ88" s="1500" t="s">
        <v>692</v>
      </c>
      <c r="ENR88" s="1500"/>
      <c r="ENS88" s="1500"/>
      <c r="ENT88" s="1500"/>
      <c r="ENU88" s="1500" t="s">
        <v>692</v>
      </c>
      <c r="ENV88" s="1500"/>
      <c r="ENW88" s="1500"/>
      <c r="ENX88" s="1500"/>
      <c r="ENY88" s="1500" t="s">
        <v>692</v>
      </c>
      <c r="ENZ88" s="1500"/>
      <c r="EOA88" s="1500"/>
      <c r="EOB88" s="1500"/>
      <c r="EOC88" s="1500" t="s">
        <v>692</v>
      </c>
      <c r="EOD88" s="1500"/>
      <c r="EOE88" s="1500"/>
      <c r="EOF88" s="1500"/>
      <c r="EOG88" s="1500" t="s">
        <v>692</v>
      </c>
      <c r="EOH88" s="1500"/>
      <c r="EOI88" s="1500"/>
      <c r="EOJ88" s="1500"/>
      <c r="EOK88" s="1500" t="s">
        <v>692</v>
      </c>
      <c r="EOL88" s="1500"/>
      <c r="EOM88" s="1500"/>
      <c r="EON88" s="1500"/>
      <c r="EOO88" s="1500" t="s">
        <v>692</v>
      </c>
      <c r="EOP88" s="1500"/>
      <c r="EOQ88" s="1500"/>
      <c r="EOR88" s="1500"/>
      <c r="EOS88" s="1500" t="s">
        <v>692</v>
      </c>
      <c r="EOT88" s="1500"/>
      <c r="EOU88" s="1500"/>
      <c r="EOV88" s="1500"/>
      <c r="EOW88" s="1500" t="s">
        <v>692</v>
      </c>
      <c r="EOX88" s="1500"/>
      <c r="EOY88" s="1500"/>
      <c r="EOZ88" s="1500"/>
      <c r="EPA88" s="1500" t="s">
        <v>692</v>
      </c>
      <c r="EPB88" s="1500"/>
      <c r="EPC88" s="1500"/>
      <c r="EPD88" s="1500"/>
      <c r="EPE88" s="1500" t="s">
        <v>692</v>
      </c>
      <c r="EPF88" s="1500"/>
      <c r="EPG88" s="1500"/>
      <c r="EPH88" s="1500"/>
      <c r="EPI88" s="1500" t="s">
        <v>692</v>
      </c>
      <c r="EPJ88" s="1500"/>
      <c r="EPK88" s="1500"/>
      <c r="EPL88" s="1500"/>
      <c r="EPM88" s="1500" t="s">
        <v>692</v>
      </c>
      <c r="EPN88" s="1500"/>
      <c r="EPO88" s="1500"/>
      <c r="EPP88" s="1500"/>
      <c r="EPQ88" s="1500" t="s">
        <v>692</v>
      </c>
      <c r="EPR88" s="1500"/>
      <c r="EPS88" s="1500"/>
      <c r="EPT88" s="1500"/>
      <c r="EPU88" s="1500" t="s">
        <v>692</v>
      </c>
      <c r="EPV88" s="1500"/>
      <c r="EPW88" s="1500"/>
      <c r="EPX88" s="1500"/>
      <c r="EPY88" s="1500" t="s">
        <v>692</v>
      </c>
      <c r="EPZ88" s="1500"/>
      <c r="EQA88" s="1500"/>
      <c r="EQB88" s="1500"/>
      <c r="EQC88" s="1500" t="s">
        <v>692</v>
      </c>
      <c r="EQD88" s="1500"/>
      <c r="EQE88" s="1500"/>
      <c r="EQF88" s="1500"/>
      <c r="EQG88" s="1500" t="s">
        <v>692</v>
      </c>
      <c r="EQH88" s="1500"/>
      <c r="EQI88" s="1500"/>
      <c r="EQJ88" s="1500"/>
      <c r="EQK88" s="1500" t="s">
        <v>692</v>
      </c>
      <c r="EQL88" s="1500"/>
      <c r="EQM88" s="1500"/>
      <c r="EQN88" s="1500"/>
      <c r="EQO88" s="1500" t="s">
        <v>692</v>
      </c>
      <c r="EQP88" s="1500"/>
      <c r="EQQ88" s="1500"/>
      <c r="EQR88" s="1500"/>
      <c r="EQS88" s="1500" t="s">
        <v>692</v>
      </c>
      <c r="EQT88" s="1500"/>
      <c r="EQU88" s="1500"/>
      <c r="EQV88" s="1500"/>
      <c r="EQW88" s="1500" t="s">
        <v>692</v>
      </c>
      <c r="EQX88" s="1500"/>
      <c r="EQY88" s="1500"/>
      <c r="EQZ88" s="1500"/>
      <c r="ERA88" s="1500" t="s">
        <v>692</v>
      </c>
      <c r="ERB88" s="1500"/>
      <c r="ERC88" s="1500"/>
      <c r="ERD88" s="1500"/>
      <c r="ERE88" s="1500" t="s">
        <v>692</v>
      </c>
      <c r="ERF88" s="1500"/>
      <c r="ERG88" s="1500"/>
      <c r="ERH88" s="1500"/>
      <c r="ERI88" s="1500" t="s">
        <v>692</v>
      </c>
      <c r="ERJ88" s="1500"/>
      <c r="ERK88" s="1500"/>
      <c r="ERL88" s="1500"/>
      <c r="ERM88" s="1500" t="s">
        <v>692</v>
      </c>
      <c r="ERN88" s="1500"/>
      <c r="ERO88" s="1500"/>
      <c r="ERP88" s="1500"/>
      <c r="ERQ88" s="1500" t="s">
        <v>692</v>
      </c>
      <c r="ERR88" s="1500"/>
      <c r="ERS88" s="1500"/>
      <c r="ERT88" s="1500"/>
      <c r="ERU88" s="1500" t="s">
        <v>692</v>
      </c>
      <c r="ERV88" s="1500"/>
      <c r="ERW88" s="1500"/>
      <c r="ERX88" s="1500"/>
      <c r="ERY88" s="1500" t="s">
        <v>692</v>
      </c>
      <c r="ERZ88" s="1500"/>
      <c r="ESA88" s="1500"/>
      <c r="ESB88" s="1500"/>
      <c r="ESC88" s="1500" t="s">
        <v>692</v>
      </c>
      <c r="ESD88" s="1500"/>
      <c r="ESE88" s="1500"/>
      <c r="ESF88" s="1500"/>
      <c r="ESG88" s="1500" t="s">
        <v>692</v>
      </c>
      <c r="ESH88" s="1500"/>
      <c r="ESI88" s="1500"/>
      <c r="ESJ88" s="1500"/>
      <c r="ESK88" s="1500" t="s">
        <v>692</v>
      </c>
      <c r="ESL88" s="1500"/>
      <c r="ESM88" s="1500"/>
      <c r="ESN88" s="1500"/>
      <c r="ESO88" s="1500" t="s">
        <v>692</v>
      </c>
      <c r="ESP88" s="1500"/>
      <c r="ESQ88" s="1500"/>
      <c r="ESR88" s="1500"/>
      <c r="ESS88" s="1500" t="s">
        <v>692</v>
      </c>
      <c r="EST88" s="1500"/>
      <c r="ESU88" s="1500"/>
      <c r="ESV88" s="1500"/>
      <c r="ESW88" s="1500" t="s">
        <v>692</v>
      </c>
      <c r="ESX88" s="1500"/>
      <c r="ESY88" s="1500"/>
      <c r="ESZ88" s="1500"/>
      <c r="ETA88" s="1500" t="s">
        <v>692</v>
      </c>
      <c r="ETB88" s="1500"/>
      <c r="ETC88" s="1500"/>
      <c r="ETD88" s="1500"/>
      <c r="ETE88" s="1500" t="s">
        <v>692</v>
      </c>
      <c r="ETF88" s="1500"/>
      <c r="ETG88" s="1500"/>
      <c r="ETH88" s="1500"/>
      <c r="ETI88" s="1500" t="s">
        <v>692</v>
      </c>
      <c r="ETJ88" s="1500"/>
      <c r="ETK88" s="1500"/>
      <c r="ETL88" s="1500"/>
      <c r="ETM88" s="1500" t="s">
        <v>692</v>
      </c>
      <c r="ETN88" s="1500"/>
      <c r="ETO88" s="1500"/>
      <c r="ETP88" s="1500"/>
      <c r="ETQ88" s="1500" t="s">
        <v>692</v>
      </c>
      <c r="ETR88" s="1500"/>
      <c r="ETS88" s="1500"/>
      <c r="ETT88" s="1500"/>
      <c r="ETU88" s="1500" t="s">
        <v>692</v>
      </c>
      <c r="ETV88" s="1500"/>
      <c r="ETW88" s="1500"/>
      <c r="ETX88" s="1500"/>
      <c r="ETY88" s="1500" t="s">
        <v>692</v>
      </c>
      <c r="ETZ88" s="1500"/>
      <c r="EUA88" s="1500"/>
      <c r="EUB88" s="1500"/>
      <c r="EUC88" s="1500" t="s">
        <v>692</v>
      </c>
      <c r="EUD88" s="1500"/>
      <c r="EUE88" s="1500"/>
      <c r="EUF88" s="1500"/>
      <c r="EUG88" s="1500" t="s">
        <v>692</v>
      </c>
      <c r="EUH88" s="1500"/>
      <c r="EUI88" s="1500"/>
      <c r="EUJ88" s="1500"/>
      <c r="EUK88" s="1500" t="s">
        <v>692</v>
      </c>
      <c r="EUL88" s="1500"/>
      <c r="EUM88" s="1500"/>
      <c r="EUN88" s="1500"/>
      <c r="EUO88" s="1500" t="s">
        <v>692</v>
      </c>
      <c r="EUP88" s="1500"/>
      <c r="EUQ88" s="1500"/>
      <c r="EUR88" s="1500"/>
      <c r="EUS88" s="1500" t="s">
        <v>692</v>
      </c>
      <c r="EUT88" s="1500"/>
      <c r="EUU88" s="1500"/>
      <c r="EUV88" s="1500"/>
      <c r="EUW88" s="1500" t="s">
        <v>692</v>
      </c>
      <c r="EUX88" s="1500"/>
      <c r="EUY88" s="1500"/>
      <c r="EUZ88" s="1500"/>
      <c r="EVA88" s="1500" t="s">
        <v>692</v>
      </c>
      <c r="EVB88" s="1500"/>
      <c r="EVC88" s="1500"/>
      <c r="EVD88" s="1500"/>
      <c r="EVE88" s="1500" t="s">
        <v>692</v>
      </c>
      <c r="EVF88" s="1500"/>
      <c r="EVG88" s="1500"/>
      <c r="EVH88" s="1500"/>
      <c r="EVI88" s="1500" t="s">
        <v>692</v>
      </c>
      <c r="EVJ88" s="1500"/>
      <c r="EVK88" s="1500"/>
      <c r="EVL88" s="1500"/>
      <c r="EVM88" s="1500" t="s">
        <v>692</v>
      </c>
      <c r="EVN88" s="1500"/>
      <c r="EVO88" s="1500"/>
      <c r="EVP88" s="1500"/>
      <c r="EVQ88" s="1500" t="s">
        <v>692</v>
      </c>
      <c r="EVR88" s="1500"/>
      <c r="EVS88" s="1500"/>
      <c r="EVT88" s="1500"/>
      <c r="EVU88" s="1500" t="s">
        <v>692</v>
      </c>
      <c r="EVV88" s="1500"/>
      <c r="EVW88" s="1500"/>
      <c r="EVX88" s="1500"/>
      <c r="EVY88" s="1500" t="s">
        <v>692</v>
      </c>
      <c r="EVZ88" s="1500"/>
      <c r="EWA88" s="1500"/>
      <c r="EWB88" s="1500"/>
      <c r="EWC88" s="1500" t="s">
        <v>692</v>
      </c>
      <c r="EWD88" s="1500"/>
      <c r="EWE88" s="1500"/>
      <c r="EWF88" s="1500"/>
      <c r="EWG88" s="1500" t="s">
        <v>692</v>
      </c>
      <c r="EWH88" s="1500"/>
      <c r="EWI88" s="1500"/>
      <c r="EWJ88" s="1500"/>
      <c r="EWK88" s="1500" t="s">
        <v>692</v>
      </c>
      <c r="EWL88" s="1500"/>
      <c r="EWM88" s="1500"/>
      <c r="EWN88" s="1500"/>
      <c r="EWO88" s="1500" t="s">
        <v>692</v>
      </c>
      <c r="EWP88" s="1500"/>
      <c r="EWQ88" s="1500"/>
      <c r="EWR88" s="1500"/>
      <c r="EWS88" s="1500" t="s">
        <v>692</v>
      </c>
      <c r="EWT88" s="1500"/>
      <c r="EWU88" s="1500"/>
      <c r="EWV88" s="1500"/>
      <c r="EWW88" s="1500" t="s">
        <v>692</v>
      </c>
      <c r="EWX88" s="1500"/>
      <c r="EWY88" s="1500"/>
      <c r="EWZ88" s="1500"/>
      <c r="EXA88" s="1500" t="s">
        <v>692</v>
      </c>
      <c r="EXB88" s="1500"/>
      <c r="EXC88" s="1500"/>
      <c r="EXD88" s="1500"/>
      <c r="EXE88" s="1500" t="s">
        <v>692</v>
      </c>
      <c r="EXF88" s="1500"/>
      <c r="EXG88" s="1500"/>
      <c r="EXH88" s="1500"/>
      <c r="EXI88" s="1500" t="s">
        <v>692</v>
      </c>
      <c r="EXJ88" s="1500"/>
      <c r="EXK88" s="1500"/>
      <c r="EXL88" s="1500"/>
      <c r="EXM88" s="1500" t="s">
        <v>692</v>
      </c>
      <c r="EXN88" s="1500"/>
      <c r="EXO88" s="1500"/>
      <c r="EXP88" s="1500"/>
      <c r="EXQ88" s="1500" t="s">
        <v>692</v>
      </c>
      <c r="EXR88" s="1500"/>
      <c r="EXS88" s="1500"/>
      <c r="EXT88" s="1500"/>
      <c r="EXU88" s="1500" t="s">
        <v>692</v>
      </c>
      <c r="EXV88" s="1500"/>
      <c r="EXW88" s="1500"/>
      <c r="EXX88" s="1500"/>
      <c r="EXY88" s="1500" t="s">
        <v>692</v>
      </c>
      <c r="EXZ88" s="1500"/>
      <c r="EYA88" s="1500"/>
      <c r="EYB88" s="1500"/>
      <c r="EYC88" s="1500" t="s">
        <v>692</v>
      </c>
      <c r="EYD88" s="1500"/>
      <c r="EYE88" s="1500"/>
      <c r="EYF88" s="1500"/>
      <c r="EYG88" s="1500" t="s">
        <v>692</v>
      </c>
      <c r="EYH88" s="1500"/>
      <c r="EYI88" s="1500"/>
      <c r="EYJ88" s="1500"/>
      <c r="EYK88" s="1500" t="s">
        <v>692</v>
      </c>
      <c r="EYL88" s="1500"/>
      <c r="EYM88" s="1500"/>
      <c r="EYN88" s="1500"/>
      <c r="EYO88" s="1500" t="s">
        <v>692</v>
      </c>
      <c r="EYP88" s="1500"/>
      <c r="EYQ88" s="1500"/>
      <c r="EYR88" s="1500"/>
      <c r="EYS88" s="1500" t="s">
        <v>692</v>
      </c>
      <c r="EYT88" s="1500"/>
      <c r="EYU88" s="1500"/>
      <c r="EYV88" s="1500"/>
      <c r="EYW88" s="1500" t="s">
        <v>692</v>
      </c>
      <c r="EYX88" s="1500"/>
      <c r="EYY88" s="1500"/>
      <c r="EYZ88" s="1500"/>
      <c r="EZA88" s="1500" t="s">
        <v>692</v>
      </c>
      <c r="EZB88" s="1500"/>
      <c r="EZC88" s="1500"/>
      <c r="EZD88" s="1500"/>
      <c r="EZE88" s="1500" t="s">
        <v>692</v>
      </c>
      <c r="EZF88" s="1500"/>
      <c r="EZG88" s="1500"/>
      <c r="EZH88" s="1500"/>
      <c r="EZI88" s="1500" t="s">
        <v>692</v>
      </c>
      <c r="EZJ88" s="1500"/>
      <c r="EZK88" s="1500"/>
      <c r="EZL88" s="1500"/>
      <c r="EZM88" s="1500" t="s">
        <v>692</v>
      </c>
      <c r="EZN88" s="1500"/>
      <c r="EZO88" s="1500"/>
      <c r="EZP88" s="1500"/>
      <c r="EZQ88" s="1500" t="s">
        <v>692</v>
      </c>
      <c r="EZR88" s="1500"/>
      <c r="EZS88" s="1500"/>
      <c r="EZT88" s="1500"/>
      <c r="EZU88" s="1500" t="s">
        <v>692</v>
      </c>
      <c r="EZV88" s="1500"/>
      <c r="EZW88" s="1500"/>
      <c r="EZX88" s="1500"/>
      <c r="EZY88" s="1500" t="s">
        <v>692</v>
      </c>
      <c r="EZZ88" s="1500"/>
      <c r="FAA88" s="1500"/>
      <c r="FAB88" s="1500"/>
      <c r="FAC88" s="1500" t="s">
        <v>692</v>
      </c>
      <c r="FAD88" s="1500"/>
      <c r="FAE88" s="1500"/>
      <c r="FAF88" s="1500"/>
      <c r="FAG88" s="1500" t="s">
        <v>692</v>
      </c>
      <c r="FAH88" s="1500"/>
      <c r="FAI88" s="1500"/>
      <c r="FAJ88" s="1500"/>
      <c r="FAK88" s="1500" t="s">
        <v>692</v>
      </c>
      <c r="FAL88" s="1500"/>
      <c r="FAM88" s="1500"/>
      <c r="FAN88" s="1500"/>
      <c r="FAO88" s="1500" t="s">
        <v>692</v>
      </c>
      <c r="FAP88" s="1500"/>
      <c r="FAQ88" s="1500"/>
      <c r="FAR88" s="1500"/>
      <c r="FAS88" s="1500" t="s">
        <v>692</v>
      </c>
      <c r="FAT88" s="1500"/>
      <c r="FAU88" s="1500"/>
      <c r="FAV88" s="1500"/>
      <c r="FAW88" s="1500" t="s">
        <v>692</v>
      </c>
      <c r="FAX88" s="1500"/>
      <c r="FAY88" s="1500"/>
      <c r="FAZ88" s="1500"/>
      <c r="FBA88" s="1500" t="s">
        <v>692</v>
      </c>
      <c r="FBB88" s="1500"/>
      <c r="FBC88" s="1500"/>
      <c r="FBD88" s="1500"/>
      <c r="FBE88" s="1500" t="s">
        <v>692</v>
      </c>
      <c r="FBF88" s="1500"/>
      <c r="FBG88" s="1500"/>
      <c r="FBH88" s="1500"/>
      <c r="FBI88" s="1500" t="s">
        <v>692</v>
      </c>
      <c r="FBJ88" s="1500"/>
      <c r="FBK88" s="1500"/>
      <c r="FBL88" s="1500"/>
      <c r="FBM88" s="1500" t="s">
        <v>692</v>
      </c>
      <c r="FBN88" s="1500"/>
      <c r="FBO88" s="1500"/>
      <c r="FBP88" s="1500"/>
      <c r="FBQ88" s="1500" t="s">
        <v>692</v>
      </c>
      <c r="FBR88" s="1500"/>
      <c r="FBS88" s="1500"/>
      <c r="FBT88" s="1500"/>
      <c r="FBU88" s="1500" t="s">
        <v>692</v>
      </c>
      <c r="FBV88" s="1500"/>
      <c r="FBW88" s="1500"/>
      <c r="FBX88" s="1500"/>
      <c r="FBY88" s="1500" t="s">
        <v>692</v>
      </c>
      <c r="FBZ88" s="1500"/>
      <c r="FCA88" s="1500"/>
      <c r="FCB88" s="1500"/>
      <c r="FCC88" s="1500" t="s">
        <v>692</v>
      </c>
      <c r="FCD88" s="1500"/>
      <c r="FCE88" s="1500"/>
      <c r="FCF88" s="1500"/>
      <c r="FCG88" s="1500" t="s">
        <v>692</v>
      </c>
      <c r="FCH88" s="1500"/>
      <c r="FCI88" s="1500"/>
      <c r="FCJ88" s="1500"/>
      <c r="FCK88" s="1500" t="s">
        <v>692</v>
      </c>
      <c r="FCL88" s="1500"/>
      <c r="FCM88" s="1500"/>
      <c r="FCN88" s="1500"/>
      <c r="FCO88" s="1500" t="s">
        <v>692</v>
      </c>
      <c r="FCP88" s="1500"/>
      <c r="FCQ88" s="1500"/>
      <c r="FCR88" s="1500"/>
      <c r="FCS88" s="1500" t="s">
        <v>692</v>
      </c>
      <c r="FCT88" s="1500"/>
      <c r="FCU88" s="1500"/>
      <c r="FCV88" s="1500"/>
      <c r="FCW88" s="1500" t="s">
        <v>692</v>
      </c>
      <c r="FCX88" s="1500"/>
      <c r="FCY88" s="1500"/>
      <c r="FCZ88" s="1500"/>
      <c r="FDA88" s="1500" t="s">
        <v>692</v>
      </c>
      <c r="FDB88" s="1500"/>
      <c r="FDC88" s="1500"/>
      <c r="FDD88" s="1500"/>
      <c r="FDE88" s="1500" t="s">
        <v>692</v>
      </c>
      <c r="FDF88" s="1500"/>
      <c r="FDG88" s="1500"/>
      <c r="FDH88" s="1500"/>
      <c r="FDI88" s="1500" t="s">
        <v>692</v>
      </c>
      <c r="FDJ88" s="1500"/>
      <c r="FDK88" s="1500"/>
      <c r="FDL88" s="1500"/>
      <c r="FDM88" s="1500" t="s">
        <v>692</v>
      </c>
      <c r="FDN88" s="1500"/>
      <c r="FDO88" s="1500"/>
      <c r="FDP88" s="1500"/>
      <c r="FDQ88" s="1500" t="s">
        <v>692</v>
      </c>
      <c r="FDR88" s="1500"/>
      <c r="FDS88" s="1500"/>
      <c r="FDT88" s="1500"/>
      <c r="FDU88" s="1500" t="s">
        <v>692</v>
      </c>
      <c r="FDV88" s="1500"/>
      <c r="FDW88" s="1500"/>
      <c r="FDX88" s="1500"/>
      <c r="FDY88" s="1500" t="s">
        <v>692</v>
      </c>
      <c r="FDZ88" s="1500"/>
      <c r="FEA88" s="1500"/>
      <c r="FEB88" s="1500"/>
      <c r="FEC88" s="1500" t="s">
        <v>692</v>
      </c>
      <c r="FED88" s="1500"/>
      <c r="FEE88" s="1500"/>
      <c r="FEF88" s="1500"/>
      <c r="FEG88" s="1500" t="s">
        <v>692</v>
      </c>
      <c r="FEH88" s="1500"/>
      <c r="FEI88" s="1500"/>
      <c r="FEJ88" s="1500"/>
      <c r="FEK88" s="1500" t="s">
        <v>692</v>
      </c>
      <c r="FEL88" s="1500"/>
      <c r="FEM88" s="1500"/>
      <c r="FEN88" s="1500"/>
      <c r="FEO88" s="1500" t="s">
        <v>692</v>
      </c>
      <c r="FEP88" s="1500"/>
      <c r="FEQ88" s="1500"/>
      <c r="FER88" s="1500"/>
      <c r="FES88" s="1500" t="s">
        <v>692</v>
      </c>
      <c r="FET88" s="1500"/>
      <c r="FEU88" s="1500"/>
      <c r="FEV88" s="1500"/>
      <c r="FEW88" s="1500" t="s">
        <v>692</v>
      </c>
      <c r="FEX88" s="1500"/>
      <c r="FEY88" s="1500"/>
      <c r="FEZ88" s="1500"/>
      <c r="FFA88" s="1500" t="s">
        <v>692</v>
      </c>
      <c r="FFB88" s="1500"/>
      <c r="FFC88" s="1500"/>
      <c r="FFD88" s="1500"/>
      <c r="FFE88" s="1500" t="s">
        <v>692</v>
      </c>
      <c r="FFF88" s="1500"/>
      <c r="FFG88" s="1500"/>
      <c r="FFH88" s="1500"/>
      <c r="FFI88" s="1500" t="s">
        <v>692</v>
      </c>
      <c r="FFJ88" s="1500"/>
      <c r="FFK88" s="1500"/>
      <c r="FFL88" s="1500"/>
      <c r="FFM88" s="1500" t="s">
        <v>692</v>
      </c>
      <c r="FFN88" s="1500"/>
      <c r="FFO88" s="1500"/>
      <c r="FFP88" s="1500"/>
      <c r="FFQ88" s="1500" t="s">
        <v>692</v>
      </c>
      <c r="FFR88" s="1500"/>
      <c r="FFS88" s="1500"/>
      <c r="FFT88" s="1500"/>
      <c r="FFU88" s="1500" t="s">
        <v>692</v>
      </c>
      <c r="FFV88" s="1500"/>
      <c r="FFW88" s="1500"/>
      <c r="FFX88" s="1500"/>
      <c r="FFY88" s="1500" t="s">
        <v>692</v>
      </c>
      <c r="FFZ88" s="1500"/>
      <c r="FGA88" s="1500"/>
      <c r="FGB88" s="1500"/>
      <c r="FGC88" s="1500" t="s">
        <v>692</v>
      </c>
      <c r="FGD88" s="1500"/>
      <c r="FGE88" s="1500"/>
      <c r="FGF88" s="1500"/>
      <c r="FGG88" s="1500" t="s">
        <v>692</v>
      </c>
      <c r="FGH88" s="1500"/>
      <c r="FGI88" s="1500"/>
      <c r="FGJ88" s="1500"/>
      <c r="FGK88" s="1500" t="s">
        <v>692</v>
      </c>
      <c r="FGL88" s="1500"/>
      <c r="FGM88" s="1500"/>
      <c r="FGN88" s="1500"/>
      <c r="FGO88" s="1500" t="s">
        <v>692</v>
      </c>
      <c r="FGP88" s="1500"/>
      <c r="FGQ88" s="1500"/>
      <c r="FGR88" s="1500"/>
      <c r="FGS88" s="1500" t="s">
        <v>692</v>
      </c>
      <c r="FGT88" s="1500"/>
      <c r="FGU88" s="1500"/>
      <c r="FGV88" s="1500"/>
      <c r="FGW88" s="1500" t="s">
        <v>692</v>
      </c>
      <c r="FGX88" s="1500"/>
      <c r="FGY88" s="1500"/>
      <c r="FGZ88" s="1500"/>
      <c r="FHA88" s="1500" t="s">
        <v>692</v>
      </c>
      <c r="FHB88" s="1500"/>
      <c r="FHC88" s="1500"/>
      <c r="FHD88" s="1500"/>
      <c r="FHE88" s="1500" t="s">
        <v>692</v>
      </c>
      <c r="FHF88" s="1500"/>
      <c r="FHG88" s="1500"/>
      <c r="FHH88" s="1500"/>
      <c r="FHI88" s="1500" t="s">
        <v>692</v>
      </c>
      <c r="FHJ88" s="1500"/>
      <c r="FHK88" s="1500"/>
      <c r="FHL88" s="1500"/>
      <c r="FHM88" s="1500" t="s">
        <v>692</v>
      </c>
      <c r="FHN88" s="1500"/>
      <c r="FHO88" s="1500"/>
      <c r="FHP88" s="1500"/>
      <c r="FHQ88" s="1500" t="s">
        <v>692</v>
      </c>
      <c r="FHR88" s="1500"/>
      <c r="FHS88" s="1500"/>
      <c r="FHT88" s="1500"/>
      <c r="FHU88" s="1500" t="s">
        <v>692</v>
      </c>
      <c r="FHV88" s="1500"/>
      <c r="FHW88" s="1500"/>
      <c r="FHX88" s="1500"/>
      <c r="FHY88" s="1500" t="s">
        <v>692</v>
      </c>
      <c r="FHZ88" s="1500"/>
      <c r="FIA88" s="1500"/>
      <c r="FIB88" s="1500"/>
      <c r="FIC88" s="1500" t="s">
        <v>692</v>
      </c>
      <c r="FID88" s="1500"/>
      <c r="FIE88" s="1500"/>
      <c r="FIF88" s="1500"/>
      <c r="FIG88" s="1500" t="s">
        <v>692</v>
      </c>
      <c r="FIH88" s="1500"/>
      <c r="FII88" s="1500"/>
      <c r="FIJ88" s="1500"/>
      <c r="FIK88" s="1500" t="s">
        <v>692</v>
      </c>
      <c r="FIL88" s="1500"/>
      <c r="FIM88" s="1500"/>
      <c r="FIN88" s="1500"/>
      <c r="FIO88" s="1500" t="s">
        <v>692</v>
      </c>
      <c r="FIP88" s="1500"/>
      <c r="FIQ88" s="1500"/>
      <c r="FIR88" s="1500"/>
      <c r="FIS88" s="1500" t="s">
        <v>692</v>
      </c>
      <c r="FIT88" s="1500"/>
      <c r="FIU88" s="1500"/>
      <c r="FIV88" s="1500"/>
      <c r="FIW88" s="1500" t="s">
        <v>692</v>
      </c>
      <c r="FIX88" s="1500"/>
      <c r="FIY88" s="1500"/>
      <c r="FIZ88" s="1500"/>
      <c r="FJA88" s="1500" t="s">
        <v>692</v>
      </c>
      <c r="FJB88" s="1500"/>
      <c r="FJC88" s="1500"/>
      <c r="FJD88" s="1500"/>
      <c r="FJE88" s="1500" t="s">
        <v>692</v>
      </c>
      <c r="FJF88" s="1500"/>
      <c r="FJG88" s="1500"/>
      <c r="FJH88" s="1500"/>
      <c r="FJI88" s="1500" t="s">
        <v>692</v>
      </c>
      <c r="FJJ88" s="1500"/>
      <c r="FJK88" s="1500"/>
      <c r="FJL88" s="1500"/>
      <c r="FJM88" s="1500" t="s">
        <v>692</v>
      </c>
      <c r="FJN88" s="1500"/>
      <c r="FJO88" s="1500"/>
      <c r="FJP88" s="1500"/>
      <c r="FJQ88" s="1500" t="s">
        <v>692</v>
      </c>
      <c r="FJR88" s="1500"/>
      <c r="FJS88" s="1500"/>
      <c r="FJT88" s="1500"/>
      <c r="FJU88" s="1500" t="s">
        <v>692</v>
      </c>
      <c r="FJV88" s="1500"/>
      <c r="FJW88" s="1500"/>
      <c r="FJX88" s="1500"/>
      <c r="FJY88" s="1500" t="s">
        <v>692</v>
      </c>
      <c r="FJZ88" s="1500"/>
      <c r="FKA88" s="1500"/>
      <c r="FKB88" s="1500"/>
      <c r="FKC88" s="1500" t="s">
        <v>692</v>
      </c>
      <c r="FKD88" s="1500"/>
      <c r="FKE88" s="1500"/>
      <c r="FKF88" s="1500"/>
      <c r="FKG88" s="1500" t="s">
        <v>692</v>
      </c>
      <c r="FKH88" s="1500"/>
      <c r="FKI88" s="1500"/>
      <c r="FKJ88" s="1500"/>
      <c r="FKK88" s="1500" t="s">
        <v>692</v>
      </c>
      <c r="FKL88" s="1500"/>
      <c r="FKM88" s="1500"/>
      <c r="FKN88" s="1500"/>
      <c r="FKO88" s="1500" t="s">
        <v>692</v>
      </c>
      <c r="FKP88" s="1500"/>
      <c r="FKQ88" s="1500"/>
      <c r="FKR88" s="1500"/>
      <c r="FKS88" s="1500" t="s">
        <v>692</v>
      </c>
      <c r="FKT88" s="1500"/>
      <c r="FKU88" s="1500"/>
      <c r="FKV88" s="1500"/>
      <c r="FKW88" s="1500" t="s">
        <v>692</v>
      </c>
      <c r="FKX88" s="1500"/>
      <c r="FKY88" s="1500"/>
      <c r="FKZ88" s="1500"/>
      <c r="FLA88" s="1500" t="s">
        <v>692</v>
      </c>
      <c r="FLB88" s="1500"/>
      <c r="FLC88" s="1500"/>
      <c r="FLD88" s="1500"/>
      <c r="FLE88" s="1500" t="s">
        <v>692</v>
      </c>
      <c r="FLF88" s="1500"/>
      <c r="FLG88" s="1500"/>
      <c r="FLH88" s="1500"/>
      <c r="FLI88" s="1500" t="s">
        <v>692</v>
      </c>
      <c r="FLJ88" s="1500"/>
      <c r="FLK88" s="1500"/>
      <c r="FLL88" s="1500"/>
      <c r="FLM88" s="1500" t="s">
        <v>692</v>
      </c>
      <c r="FLN88" s="1500"/>
      <c r="FLO88" s="1500"/>
      <c r="FLP88" s="1500"/>
      <c r="FLQ88" s="1500" t="s">
        <v>692</v>
      </c>
      <c r="FLR88" s="1500"/>
      <c r="FLS88" s="1500"/>
      <c r="FLT88" s="1500"/>
      <c r="FLU88" s="1500" t="s">
        <v>692</v>
      </c>
      <c r="FLV88" s="1500"/>
      <c r="FLW88" s="1500"/>
      <c r="FLX88" s="1500"/>
      <c r="FLY88" s="1500" t="s">
        <v>692</v>
      </c>
      <c r="FLZ88" s="1500"/>
      <c r="FMA88" s="1500"/>
      <c r="FMB88" s="1500"/>
      <c r="FMC88" s="1500" t="s">
        <v>692</v>
      </c>
      <c r="FMD88" s="1500"/>
      <c r="FME88" s="1500"/>
      <c r="FMF88" s="1500"/>
      <c r="FMG88" s="1500" t="s">
        <v>692</v>
      </c>
      <c r="FMH88" s="1500"/>
      <c r="FMI88" s="1500"/>
      <c r="FMJ88" s="1500"/>
      <c r="FMK88" s="1500" t="s">
        <v>692</v>
      </c>
      <c r="FML88" s="1500"/>
      <c r="FMM88" s="1500"/>
      <c r="FMN88" s="1500"/>
      <c r="FMO88" s="1500" t="s">
        <v>692</v>
      </c>
      <c r="FMP88" s="1500"/>
      <c r="FMQ88" s="1500"/>
      <c r="FMR88" s="1500"/>
      <c r="FMS88" s="1500" t="s">
        <v>692</v>
      </c>
      <c r="FMT88" s="1500"/>
      <c r="FMU88" s="1500"/>
      <c r="FMV88" s="1500"/>
      <c r="FMW88" s="1500" t="s">
        <v>692</v>
      </c>
      <c r="FMX88" s="1500"/>
      <c r="FMY88" s="1500"/>
      <c r="FMZ88" s="1500"/>
      <c r="FNA88" s="1500" t="s">
        <v>692</v>
      </c>
      <c r="FNB88" s="1500"/>
      <c r="FNC88" s="1500"/>
      <c r="FND88" s="1500"/>
      <c r="FNE88" s="1500" t="s">
        <v>692</v>
      </c>
      <c r="FNF88" s="1500"/>
      <c r="FNG88" s="1500"/>
      <c r="FNH88" s="1500"/>
      <c r="FNI88" s="1500" t="s">
        <v>692</v>
      </c>
      <c r="FNJ88" s="1500"/>
      <c r="FNK88" s="1500"/>
      <c r="FNL88" s="1500"/>
      <c r="FNM88" s="1500" t="s">
        <v>692</v>
      </c>
      <c r="FNN88" s="1500"/>
      <c r="FNO88" s="1500"/>
      <c r="FNP88" s="1500"/>
      <c r="FNQ88" s="1500" t="s">
        <v>692</v>
      </c>
      <c r="FNR88" s="1500"/>
      <c r="FNS88" s="1500"/>
      <c r="FNT88" s="1500"/>
      <c r="FNU88" s="1500" t="s">
        <v>692</v>
      </c>
      <c r="FNV88" s="1500"/>
      <c r="FNW88" s="1500"/>
      <c r="FNX88" s="1500"/>
      <c r="FNY88" s="1500" t="s">
        <v>692</v>
      </c>
      <c r="FNZ88" s="1500"/>
      <c r="FOA88" s="1500"/>
      <c r="FOB88" s="1500"/>
      <c r="FOC88" s="1500" t="s">
        <v>692</v>
      </c>
      <c r="FOD88" s="1500"/>
      <c r="FOE88" s="1500"/>
      <c r="FOF88" s="1500"/>
      <c r="FOG88" s="1500" t="s">
        <v>692</v>
      </c>
      <c r="FOH88" s="1500"/>
      <c r="FOI88" s="1500"/>
      <c r="FOJ88" s="1500"/>
      <c r="FOK88" s="1500" t="s">
        <v>692</v>
      </c>
      <c r="FOL88" s="1500"/>
      <c r="FOM88" s="1500"/>
      <c r="FON88" s="1500"/>
      <c r="FOO88" s="1500" t="s">
        <v>692</v>
      </c>
      <c r="FOP88" s="1500"/>
      <c r="FOQ88" s="1500"/>
      <c r="FOR88" s="1500"/>
      <c r="FOS88" s="1500" t="s">
        <v>692</v>
      </c>
      <c r="FOT88" s="1500"/>
      <c r="FOU88" s="1500"/>
      <c r="FOV88" s="1500"/>
      <c r="FOW88" s="1500" t="s">
        <v>692</v>
      </c>
      <c r="FOX88" s="1500"/>
      <c r="FOY88" s="1500"/>
      <c r="FOZ88" s="1500"/>
      <c r="FPA88" s="1500" t="s">
        <v>692</v>
      </c>
      <c r="FPB88" s="1500"/>
      <c r="FPC88" s="1500"/>
      <c r="FPD88" s="1500"/>
      <c r="FPE88" s="1500" t="s">
        <v>692</v>
      </c>
      <c r="FPF88" s="1500"/>
      <c r="FPG88" s="1500"/>
      <c r="FPH88" s="1500"/>
      <c r="FPI88" s="1500" t="s">
        <v>692</v>
      </c>
      <c r="FPJ88" s="1500"/>
      <c r="FPK88" s="1500"/>
      <c r="FPL88" s="1500"/>
      <c r="FPM88" s="1500" t="s">
        <v>692</v>
      </c>
      <c r="FPN88" s="1500"/>
      <c r="FPO88" s="1500"/>
      <c r="FPP88" s="1500"/>
      <c r="FPQ88" s="1500" t="s">
        <v>692</v>
      </c>
      <c r="FPR88" s="1500"/>
      <c r="FPS88" s="1500"/>
      <c r="FPT88" s="1500"/>
      <c r="FPU88" s="1500" t="s">
        <v>692</v>
      </c>
      <c r="FPV88" s="1500"/>
      <c r="FPW88" s="1500"/>
      <c r="FPX88" s="1500"/>
      <c r="FPY88" s="1500" t="s">
        <v>692</v>
      </c>
      <c r="FPZ88" s="1500"/>
      <c r="FQA88" s="1500"/>
      <c r="FQB88" s="1500"/>
      <c r="FQC88" s="1500" t="s">
        <v>692</v>
      </c>
      <c r="FQD88" s="1500"/>
      <c r="FQE88" s="1500"/>
      <c r="FQF88" s="1500"/>
      <c r="FQG88" s="1500" t="s">
        <v>692</v>
      </c>
      <c r="FQH88" s="1500"/>
      <c r="FQI88" s="1500"/>
      <c r="FQJ88" s="1500"/>
      <c r="FQK88" s="1500" t="s">
        <v>692</v>
      </c>
      <c r="FQL88" s="1500"/>
      <c r="FQM88" s="1500"/>
      <c r="FQN88" s="1500"/>
      <c r="FQO88" s="1500" t="s">
        <v>692</v>
      </c>
      <c r="FQP88" s="1500"/>
      <c r="FQQ88" s="1500"/>
      <c r="FQR88" s="1500"/>
      <c r="FQS88" s="1500" t="s">
        <v>692</v>
      </c>
      <c r="FQT88" s="1500"/>
      <c r="FQU88" s="1500"/>
      <c r="FQV88" s="1500"/>
      <c r="FQW88" s="1500" t="s">
        <v>692</v>
      </c>
      <c r="FQX88" s="1500"/>
      <c r="FQY88" s="1500"/>
      <c r="FQZ88" s="1500"/>
      <c r="FRA88" s="1500" t="s">
        <v>692</v>
      </c>
      <c r="FRB88" s="1500"/>
      <c r="FRC88" s="1500"/>
      <c r="FRD88" s="1500"/>
      <c r="FRE88" s="1500" t="s">
        <v>692</v>
      </c>
      <c r="FRF88" s="1500"/>
      <c r="FRG88" s="1500"/>
      <c r="FRH88" s="1500"/>
      <c r="FRI88" s="1500" t="s">
        <v>692</v>
      </c>
      <c r="FRJ88" s="1500"/>
      <c r="FRK88" s="1500"/>
      <c r="FRL88" s="1500"/>
      <c r="FRM88" s="1500" t="s">
        <v>692</v>
      </c>
      <c r="FRN88" s="1500"/>
      <c r="FRO88" s="1500"/>
      <c r="FRP88" s="1500"/>
      <c r="FRQ88" s="1500" t="s">
        <v>692</v>
      </c>
      <c r="FRR88" s="1500"/>
      <c r="FRS88" s="1500"/>
      <c r="FRT88" s="1500"/>
      <c r="FRU88" s="1500" t="s">
        <v>692</v>
      </c>
      <c r="FRV88" s="1500"/>
      <c r="FRW88" s="1500"/>
      <c r="FRX88" s="1500"/>
      <c r="FRY88" s="1500" t="s">
        <v>692</v>
      </c>
      <c r="FRZ88" s="1500"/>
      <c r="FSA88" s="1500"/>
      <c r="FSB88" s="1500"/>
      <c r="FSC88" s="1500" t="s">
        <v>692</v>
      </c>
      <c r="FSD88" s="1500"/>
      <c r="FSE88" s="1500"/>
      <c r="FSF88" s="1500"/>
      <c r="FSG88" s="1500" t="s">
        <v>692</v>
      </c>
      <c r="FSH88" s="1500"/>
      <c r="FSI88" s="1500"/>
      <c r="FSJ88" s="1500"/>
      <c r="FSK88" s="1500" t="s">
        <v>692</v>
      </c>
      <c r="FSL88" s="1500"/>
      <c r="FSM88" s="1500"/>
      <c r="FSN88" s="1500"/>
      <c r="FSO88" s="1500" t="s">
        <v>692</v>
      </c>
      <c r="FSP88" s="1500"/>
      <c r="FSQ88" s="1500"/>
      <c r="FSR88" s="1500"/>
      <c r="FSS88" s="1500" t="s">
        <v>692</v>
      </c>
      <c r="FST88" s="1500"/>
      <c r="FSU88" s="1500"/>
      <c r="FSV88" s="1500"/>
      <c r="FSW88" s="1500" t="s">
        <v>692</v>
      </c>
      <c r="FSX88" s="1500"/>
      <c r="FSY88" s="1500"/>
      <c r="FSZ88" s="1500"/>
      <c r="FTA88" s="1500" t="s">
        <v>692</v>
      </c>
      <c r="FTB88" s="1500"/>
      <c r="FTC88" s="1500"/>
      <c r="FTD88" s="1500"/>
      <c r="FTE88" s="1500" t="s">
        <v>692</v>
      </c>
      <c r="FTF88" s="1500"/>
      <c r="FTG88" s="1500"/>
      <c r="FTH88" s="1500"/>
      <c r="FTI88" s="1500" t="s">
        <v>692</v>
      </c>
      <c r="FTJ88" s="1500"/>
      <c r="FTK88" s="1500"/>
      <c r="FTL88" s="1500"/>
      <c r="FTM88" s="1500" t="s">
        <v>692</v>
      </c>
      <c r="FTN88" s="1500"/>
      <c r="FTO88" s="1500"/>
      <c r="FTP88" s="1500"/>
      <c r="FTQ88" s="1500" t="s">
        <v>692</v>
      </c>
      <c r="FTR88" s="1500"/>
      <c r="FTS88" s="1500"/>
      <c r="FTT88" s="1500"/>
      <c r="FTU88" s="1500" t="s">
        <v>692</v>
      </c>
      <c r="FTV88" s="1500"/>
      <c r="FTW88" s="1500"/>
      <c r="FTX88" s="1500"/>
      <c r="FTY88" s="1500" t="s">
        <v>692</v>
      </c>
      <c r="FTZ88" s="1500"/>
      <c r="FUA88" s="1500"/>
      <c r="FUB88" s="1500"/>
      <c r="FUC88" s="1500" t="s">
        <v>692</v>
      </c>
      <c r="FUD88" s="1500"/>
      <c r="FUE88" s="1500"/>
      <c r="FUF88" s="1500"/>
      <c r="FUG88" s="1500" t="s">
        <v>692</v>
      </c>
      <c r="FUH88" s="1500"/>
      <c r="FUI88" s="1500"/>
      <c r="FUJ88" s="1500"/>
      <c r="FUK88" s="1500" t="s">
        <v>692</v>
      </c>
      <c r="FUL88" s="1500"/>
      <c r="FUM88" s="1500"/>
      <c r="FUN88" s="1500"/>
      <c r="FUO88" s="1500" t="s">
        <v>692</v>
      </c>
      <c r="FUP88" s="1500"/>
      <c r="FUQ88" s="1500"/>
      <c r="FUR88" s="1500"/>
      <c r="FUS88" s="1500" t="s">
        <v>692</v>
      </c>
      <c r="FUT88" s="1500"/>
      <c r="FUU88" s="1500"/>
      <c r="FUV88" s="1500"/>
      <c r="FUW88" s="1500" t="s">
        <v>692</v>
      </c>
      <c r="FUX88" s="1500"/>
      <c r="FUY88" s="1500"/>
      <c r="FUZ88" s="1500"/>
      <c r="FVA88" s="1500" t="s">
        <v>692</v>
      </c>
      <c r="FVB88" s="1500"/>
      <c r="FVC88" s="1500"/>
      <c r="FVD88" s="1500"/>
      <c r="FVE88" s="1500" t="s">
        <v>692</v>
      </c>
      <c r="FVF88" s="1500"/>
      <c r="FVG88" s="1500"/>
      <c r="FVH88" s="1500"/>
      <c r="FVI88" s="1500" t="s">
        <v>692</v>
      </c>
      <c r="FVJ88" s="1500"/>
      <c r="FVK88" s="1500"/>
      <c r="FVL88" s="1500"/>
      <c r="FVM88" s="1500" t="s">
        <v>692</v>
      </c>
      <c r="FVN88" s="1500"/>
      <c r="FVO88" s="1500"/>
      <c r="FVP88" s="1500"/>
      <c r="FVQ88" s="1500" t="s">
        <v>692</v>
      </c>
      <c r="FVR88" s="1500"/>
      <c r="FVS88" s="1500"/>
      <c r="FVT88" s="1500"/>
      <c r="FVU88" s="1500" t="s">
        <v>692</v>
      </c>
      <c r="FVV88" s="1500"/>
      <c r="FVW88" s="1500"/>
      <c r="FVX88" s="1500"/>
      <c r="FVY88" s="1500" t="s">
        <v>692</v>
      </c>
      <c r="FVZ88" s="1500"/>
      <c r="FWA88" s="1500"/>
      <c r="FWB88" s="1500"/>
      <c r="FWC88" s="1500" t="s">
        <v>692</v>
      </c>
      <c r="FWD88" s="1500"/>
      <c r="FWE88" s="1500"/>
      <c r="FWF88" s="1500"/>
      <c r="FWG88" s="1500" t="s">
        <v>692</v>
      </c>
      <c r="FWH88" s="1500"/>
      <c r="FWI88" s="1500"/>
      <c r="FWJ88" s="1500"/>
      <c r="FWK88" s="1500" t="s">
        <v>692</v>
      </c>
      <c r="FWL88" s="1500"/>
      <c r="FWM88" s="1500"/>
      <c r="FWN88" s="1500"/>
      <c r="FWO88" s="1500" t="s">
        <v>692</v>
      </c>
      <c r="FWP88" s="1500"/>
      <c r="FWQ88" s="1500"/>
      <c r="FWR88" s="1500"/>
      <c r="FWS88" s="1500" t="s">
        <v>692</v>
      </c>
      <c r="FWT88" s="1500"/>
      <c r="FWU88" s="1500"/>
      <c r="FWV88" s="1500"/>
      <c r="FWW88" s="1500" t="s">
        <v>692</v>
      </c>
      <c r="FWX88" s="1500"/>
      <c r="FWY88" s="1500"/>
      <c r="FWZ88" s="1500"/>
      <c r="FXA88" s="1500" t="s">
        <v>692</v>
      </c>
      <c r="FXB88" s="1500"/>
      <c r="FXC88" s="1500"/>
      <c r="FXD88" s="1500"/>
      <c r="FXE88" s="1500" t="s">
        <v>692</v>
      </c>
      <c r="FXF88" s="1500"/>
      <c r="FXG88" s="1500"/>
      <c r="FXH88" s="1500"/>
      <c r="FXI88" s="1500" t="s">
        <v>692</v>
      </c>
      <c r="FXJ88" s="1500"/>
      <c r="FXK88" s="1500"/>
      <c r="FXL88" s="1500"/>
      <c r="FXM88" s="1500" t="s">
        <v>692</v>
      </c>
      <c r="FXN88" s="1500"/>
      <c r="FXO88" s="1500"/>
      <c r="FXP88" s="1500"/>
      <c r="FXQ88" s="1500" t="s">
        <v>692</v>
      </c>
      <c r="FXR88" s="1500"/>
      <c r="FXS88" s="1500"/>
      <c r="FXT88" s="1500"/>
      <c r="FXU88" s="1500" t="s">
        <v>692</v>
      </c>
      <c r="FXV88" s="1500"/>
      <c r="FXW88" s="1500"/>
      <c r="FXX88" s="1500"/>
      <c r="FXY88" s="1500" t="s">
        <v>692</v>
      </c>
      <c r="FXZ88" s="1500"/>
      <c r="FYA88" s="1500"/>
      <c r="FYB88" s="1500"/>
      <c r="FYC88" s="1500" t="s">
        <v>692</v>
      </c>
      <c r="FYD88" s="1500"/>
      <c r="FYE88" s="1500"/>
      <c r="FYF88" s="1500"/>
      <c r="FYG88" s="1500" t="s">
        <v>692</v>
      </c>
      <c r="FYH88" s="1500"/>
      <c r="FYI88" s="1500"/>
      <c r="FYJ88" s="1500"/>
      <c r="FYK88" s="1500" t="s">
        <v>692</v>
      </c>
      <c r="FYL88" s="1500"/>
      <c r="FYM88" s="1500"/>
      <c r="FYN88" s="1500"/>
      <c r="FYO88" s="1500" t="s">
        <v>692</v>
      </c>
      <c r="FYP88" s="1500"/>
      <c r="FYQ88" s="1500"/>
      <c r="FYR88" s="1500"/>
      <c r="FYS88" s="1500" t="s">
        <v>692</v>
      </c>
      <c r="FYT88" s="1500"/>
      <c r="FYU88" s="1500"/>
      <c r="FYV88" s="1500"/>
      <c r="FYW88" s="1500" t="s">
        <v>692</v>
      </c>
      <c r="FYX88" s="1500"/>
      <c r="FYY88" s="1500"/>
      <c r="FYZ88" s="1500"/>
      <c r="FZA88" s="1500" t="s">
        <v>692</v>
      </c>
      <c r="FZB88" s="1500"/>
      <c r="FZC88" s="1500"/>
      <c r="FZD88" s="1500"/>
      <c r="FZE88" s="1500" t="s">
        <v>692</v>
      </c>
      <c r="FZF88" s="1500"/>
      <c r="FZG88" s="1500"/>
      <c r="FZH88" s="1500"/>
      <c r="FZI88" s="1500" t="s">
        <v>692</v>
      </c>
      <c r="FZJ88" s="1500"/>
      <c r="FZK88" s="1500"/>
      <c r="FZL88" s="1500"/>
      <c r="FZM88" s="1500" t="s">
        <v>692</v>
      </c>
      <c r="FZN88" s="1500"/>
      <c r="FZO88" s="1500"/>
      <c r="FZP88" s="1500"/>
      <c r="FZQ88" s="1500" t="s">
        <v>692</v>
      </c>
      <c r="FZR88" s="1500"/>
      <c r="FZS88" s="1500"/>
      <c r="FZT88" s="1500"/>
      <c r="FZU88" s="1500" t="s">
        <v>692</v>
      </c>
      <c r="FZV88" s="1500"/>
      <c r="FZW88" s="1500"/>
      <c r="FZX88" s="1500"/>
      <c r="FZY88" s="1500" t="s">
        <v>692</v>
      </c>
      <c r="FZZ88" s="1500"/>
      <c r="GAA88" s="1500"/>
      <c r="GAB88" s="1500"/>
      <c r="GAC88" s="1500" t="s">
        <v>692</v>
      </c>
      <c r="GAD88" s="1500"/>
      <c r="GAE88" s="1500"/>
      <c r="GAF88" s="1500"/>
      <c r="GAG88" s="1500" t="s">
        <v>692</v>
      </c>
      <c r="GAH88" s="1500"/>
      <c r="GAI88" s="1500"/>
      <c r="GAJ88" s="1500"/>
      <c r="GAK88" s="1500" t="s">
        <v>692</v>
      </c>
      <c r="GAL88" s="1500"/>
      <c r="GAM88" s="1500"/>
      <c r="GAN88" s="1500"/>
      <c r="GAO88" s="1500" t="s">
        <v>692</v>
      </c>
      <c r="GAP88" s="1500"/>
      <c r="GAQ88" s="1500"/>
      <c r="GAR88" s="1500"/>
      <c r="GAS88" s="1500" t="s">
        <v>692</v>
      </c>
      <c r="GAT88" s="1500"/>
      <c r="GAU88" s="1500"/>
      <c r="GAV88" s="1500"/>
      <c r="GAW88" s="1500" t="s">
        <v>692</v>
      </c>
      <c r="GAX88" s="1500"/>
      <c r="GAY88" s="1500"/>
      <c r="GAZ88" s="1500"/>
      <c r="GBA88" s="1500" t="s">
        <v>692</v>
      </c>
      <c r="GBB88" s="1500"/>
      <c r="GBC88" s="1500"/>
      <c r="GBD88" s="1500"/>
      <c r="GBE88" s="1500" t="s">
        <v>692</v>
      </c>
      <c r="GBF88" s="1500"/>
      <c r="GBG88" s="1500"/>
      <c r="GBH88" s="1500"/>
      <c r="GBI88" s="1500" t="s">
        <v>692</v>
      </c>
      <c r="GBJ88" s="1500"/>
      <c r="GBK88" s="1500"/>
      <c r="GBL88" s="1500"/>
      <c r="GBM88" s="1500" t="s">
        <v>692</v>
      </c>
      <c r="GBN88" s="1500"/>
      <c r="GBO88" s="1500"/>
      <c r="GBP88" s="1500"/>
      <c r="GBQ88" s="1500" t="s">
        <v>692</v>
      </c>
      <c r="GBR88" s="1500"/>
      <c r="GBS88" s="1500"/>
      <c r="GBT88" s="1500"/>
      <c r="GBU88" s="1500" t="s">
        <v>692</v>
      </c>
      <c r="GBV88" s="1500"/>
      <c r="GBW88" s="1500"/>
      <c r="GBX88" s="1500"/>
      <c r="GBY88" s="1500" t="s">
        <v>692</v>
      </c>
      <c r="GBZ88" s="1500"/>
      <c r="GCA88" s="1500"/>
      <c r="GCB88" s="1500"/>
      <c r="GCC88" s="1500" t="s">
        <v>692</v>
      </c>
      <c r="GCD88" s="1500"/>
      <c r="GCE88" s="1500"/>
      <c r="GCF88" s="1500"/>
      <c r="GCG88" s="1500" t="s">
        <v>692</v>
      </c>
      <c r="GCH88" s="1500"/>
      <c r="GCI88" s="1500"/>
      <c r="GCJ88" s="1500"/>
      <c r="GCK88" s="1500" t="s">
        <v>692</v>
      </c>
      <c r="GCL88" s="1500"/>
      <c r="GCM88" s="1500"/>
      <c r="GCN88" s="1500"/>
      <c r="GCO88" s="1500" t="s">
        <v>692</v>
      </c>
      <c r="GCP88" s="1500"/>
      <c r="GCQ88" s="1500"/>
      <c r="GCR88" s="1500"/>
      <c r="GCS88" s="1500" t="s">
        <v>692</v>
      </c>
      <c r="GCT88" s="1500"/>
      <c r="GCU88" s="1500"/>
      <c r="GCV88" s="1500"/>
      <c r="GCW88" s="1500" t="s">
        <v>692</v>
      </c>
      <c r="GCX88" s="1500"/>
      <c r="GCY88" s="1500"/>
      <c r="GCZ88" s="1500"/>
      <c r="GDA88" s="1500" t="s">
        <v>692</v>
      </c>
      <c r="GDB88" s="1500"/>
      <c r="GDC88" s="1500"/>
      <c r="GDD88" s="1500"/>
      <c r="GDE88" s="1500" t="s">
        <v>692</v>
      </c>
      <c r="GDF88" s="1500"/>
      <c r="GDG88" s="1500"/>
      <c r="GDH88" s="1500"/>
      <c r="GDI88" s="1500" t="s">
        <v>692</v>
      </c>
      <c r="GDJ88" s="1500"/>
      <c r="GDK88" s="1500"/>
      <c r="GDL88" s="1500"/>
      <c r="GDM88" s="1500" t="s">
        <v>692</v>
      </c>
      <c r="GDN88" s="1500"/>
      <c r="GDO88" s="1500"/>
      <c r="GDP88" s="1500"/>
      <c r="GDQ88" s="1500" t="s">
        <v>692</v>
      </c>
      <c r="GDR88" s="1500"/>
      <c r="GDS88" s="1500"/>
      <c r="GDT88" s="1500"/>
      <c r="GDU88" s="1500" t="s">
        <v>692</v>
      </c>
      <c r="GDV88" s="1500"/>
      <c r="GDW88" s="1500"/>
      <c r="GDX88" s="1500"/>
      <c r="GDY88" s="1500" t="s">
        <v>692</v>
      </c>
      <c r="GDZ88" s="1500"/>
      <c r="GEA88" s="1500"/>
      <c r="GEB88" s="1500"/>
      <c r="GEC88" s="1500" t="s">
        <v>692</v>
      </c>
      <c r="GED88" s="1500"/>
      <c r="GEE88" s="1500"/>
      <c r="GEF88" s="1500"/>
      <c r="GEG88" s="1500" t="s">
        <v>692</v>
      </c>
      <c r="GEH88" s="1500"/>
      <c r="GEI88" s="1500"/>
      <c r="GEJ88" s="1500"/>
      <c r="GEK88" s="1500" t="s">
        <v>692</v>
      </c>
      <c r="GEL88" s="1500"/>
      <c r="GEM88" s="1500"/>
      <c r="GEN88" s="1500"/>
      <c r="GEO88" s="1500" t="s">
        <v>692</v>
      </c>
      <c r="GEP88" s="1500"/>
      <c r="GEQ88" s="1500"/>
      <c r="GER88" s="1500"/>
      <c r="GES88" s="1500" t="s">
        <v>692</v>
      </c>
      <c r="GET88" s="1500"/>
      <c r="GEU88" s="1500"/>
      <c r="GEV88" s="1500"/>
      <c r="GEW88" s="1500" t="s">
        <v>692</v>
      </c>
      <c r="GEX88" s="1500"/>
      <c r="GEY88" s="1500"/>
      <c r="GEZ88" s="1500"/>
      <c r="GFA88" s="1500" t="s">
        <v>692</v>
      </c>
      <c r="GFB88" s="1500"/>
      <c r="GFC88" s="1500"/>
      <c r="GFD88" s="1500"/>
      <c r="GFE88" s="1500" t="s">
        <v>692</v>
      </c>
      <c r="GFF88" s="1500"/>
      <c r="GFG88" s="1500"/>
      <c r="GFH88" s="1500"/>
      <c r="GFI88" s="1500" t="s">
        <v>692</v>
      </c>
      <c r="GFJ88" s="1500"/>
      <c r="GFK88" s="1500"/>
      <c r="GFL88" s="1500"/>
      <c r="GFM88" s="1500" t="s">
        <v>692</v>
      </c>
      <c r="GFN88" s="1500"/>
      <c r="GFO88" s="1500"/>
      <c r="GFP88" s="1500"/>
      <c r="GFQ88" s="1500" t="s">
        <v>692</v>
      </c>
      <c r="GFR88" s="1500"/>
      <c r="GFS88" s="1500"/>
      <c r="GFT88" s="1500"/>
      <c r="GFU88" s="1500" t="s">
        <v>692</v>
      </c>
      <c r="GFV88" s="1500"/>
      <c r="GFW88" s="1500"/>
      <c r="GFX88" s="1500"/>
      <c r="GFY88" s="1500" t="s">
        <v>692</v>
      </c>
      <c r="GFZ88" s="1500"/>
      <c r="GGA88" s="1500"/>
      <c r="GGB88" s="1500"/>
      <c r="GGC88" s="1500" t="s">
        <v>692</v>
      </c>
      <c r="GGD88" s="1500"/>
      <c r="GGE88" s="1500"/>
      <c r="GGF88" s="1500"/>
      <c r="GGG88" s="1500" t="s">
        <v>692</v>
      </c>
      <c r="GGH88" s="1500"/>
      <c r="GGI88" s="1500"/>
      <c r="GGJ88" s="1500"/>
      <c r="GGK88" s="1500" t="s">
        <v>692</v>
      </c>
      <c r="GGL88" s="1500"/>
      <c r="GGM88" s="1500"/>
      <c r="GGN88" s="1500"/>
      <c r="GGO88" s="1500" t="s">
        <v>692</v>
      </c>
      <c r="GGP88" s="1500"/>
      <c r="GGQ88" s="1500"/>
      <c r="GGR88" s="1500"/>
      <c r="GGS88" s="1500" t="s">
        <v>692</v>
      </c>
      <c r="GGT88" s="1500"/>
      <c r="GGU88" s="1500"/>
      <c r="GGV88" s="1500"/>
      <c r="GGW88" s="1500" t="s">
        <v>692</v>
      </c>
      <c r="GGX88" s="1500"/>
      <c r="GGY88" s="1500"/>
      <c r="GGZ88" s="1500"/>
      <c r="GHA88" s="1500" t="s">
        <v>692</v>
      </c>
      <c r="GHB88" s="1500"/>
      <c r="GHC88" s="1500"/>
      <c r="GHD88" s="1500"/>
      <c r="GHE88" s="1500" t="s">
        <v>692</v>
      </c>
      <c r="GHF88" s="1500"/>
      <c r="GHG88" s="1500"/>
      <c r="GHH88" s="1500"/>
      <c r="GHI88" s="1500" t="s">
        <v>692</v>
      </c>
      <c r="GHJ88" s="1500"/>
      <c r="GHK88" s="1500"/>
      <c r="GHL88" s="1500"/>
      <c r="GHM88" s="1500" t="s">
        <v>692</v>
      </c>
      <c r="GHN88" s="1500"/>
      <c r="GHO88" s="1500"/>
      <c r="GHP88" s="1500"/>
      <c r="GHQ88" s="1500" t="s">
        <v>692</v>
      </c>
      <c r="GHR88" s="1500"/>
      <c r="GHS88" s="1500"/>
      <c r="GHT88" s="1500"/>
      <c r="GHU88" s="1500" t="s">
        <v>692</v>
      </c>
      <c r="GHV88" s="1500"/>
      <c r="GHW88" s="1500"/>
      <c r="GHX88" s="1500"/>
      <c r="GHY88" s="1500" t="s">
        <v>692</v>
      </c>
      <c r="GHZ88" s="1500"/>
      <c r="GIA88" s="1500"/>
      <c r="GIB88" s="1500"/>
      <c r="GIC88" s="1500" t="s">
        <v>692</v>
      </c>
      <c r="GID88" s="1500"/>
      <c r="GIE88" s="1500"/>
      <c r="GIF88" s="1500"/>
      <c r="GIG88" s="1500" t="s">
        <v>692</v>
      </c>
      <c r="GIH88" s="1500"/>
      <c r="GII88" s="1500"/>
      <c r="GIJ88" s="1500"/>
      <c r="GIK88" s="1500" t="s">
        <v>692</v>
      </c>
      <c r="GIL88" s="1500"/>
      <c r="GIM88" s="1500"/>
      <c r="GIN88" s="1500"/>
      <c r="GIO88" s="1500" t="s">
        <v>692</v>
      </c>
      <c r="GIP88" s="1500"/>
      <c r="GIQ88" s="1500"/>
      <c r="GIR88" s="1500"/>
      <c r="GIS88" s="1500" t="s">
        <v>692</v>
      </c>
      <c r="GIT88" s="1500"/>
      <c r="GIU88" s="1500"/>
      <c r="GIV88" s="1500"/>
      <c r="GIW88" s="1500" t="s">
        <v>692</v>
      </c>
      <c r="GIX88" s="1500"/>
      <c r="GIY88" s="1500"/>
      <c r="GIZ88" s="1500"/>
      <c r="GJA88" s="1500" t="s">
        <v>692</v>
      </c>
      <c r="GJB88" s="1500"/>
      <c r="GJC88" s="1500"/>
      <c r="GJD88" s="1500"/>
      <c r="GJE88" s="1500" t="s">
        <v>692</v>
      </c>
      <c r="GJF88" s="1500"/>
      <c r="GJG88" s="1500"/>
      <c r="GJH88" s="1500"/>
      <c r="GJI88" s="1500" t="s">
        <v>692</v>
      </c>
      <c r="GJJ88" s="1500"/>
      <c r="GJK88" s="1500"/>
      <c r="GJL88" s="1500"/>
      <c r="GJM88" s="1500" t="s">
        <v>692</v>
      </c>
      <c r="GJN88" s="1500"/>
      <c r="GJO88" s="1500"/>
      <c r="GJP88" s="1500"/>
      <c r="GJQ88" s="1500" t="s">
        <v>692</v>
      </c>
      <c r="GJR88" s="1500"/>
      <c r="GJS88" s="1500"/>
      <c r="GJT88" s="1500"/>
      <c r="GJU88" s="1500" t="s">
        <v>692</v>
      </c>
      <c r="GJV88" s="1500"/>
      <c r="GJW88" s="1500"/>
      <c r="GJX88" s="1500"/>
      <c r="GJY88" s="1500" t="s">
        <v>692</v>
      </c>
      <c r="GJZ88" s="1500"/>
      <c r="GKA88" s="1500"/>
      <c r="GKB88" s="1500"/>
      <c r="GKC88" s="1500" t="s">
        <v>692</v>
      </c>
      <c r="GKD88" s="1500"/>
      <c r="GKE88" s="1500"/>
      <c r="GKF88" s="1500"/>
      <c r="GKG88" s="1500" t="s">
        <v>692</v>
      </c>
      <c r="GKH88" s="1500"/>
      <c r="GKI88" s="1500"/>
      <c r="GKJ88" s="1500"/>
      <c r="GKK88" s="1500" t="s">
        <v>692</v>
      </c>
      <c r="GKL88" s="1500"/>
      <c r="GKM88" s="1500"/>
      <c r="GKN88" s="1500"/>
      <c r="GKO88" s="1500" t="s">
        <v>692</v>
      </c>
      <c r="GKP88" s="1500"/>
      <c r="GKQ88" s="1500"/>
      <c r="GKR88" s="1500"/>
      <c r="GKS88" s="1500" t="s">
        <v>692</v>
      </c>
      <c r="GKT88" s="1500"/>
      <c r="GKU88" s="1500"/>
      <c r="GKV88" s="1500"/>
      <c r="GKW88" s="1500" t="s">
        <v>692</v>
      </c>
      <c r="GKX88" s="1500"/>
      <c r="GKY88" s="1500"/>
      <c r="GKZ88" s="1500"/>
      <c r="GLA88" s="1500" t="s">
        <v>692</v>
      </c>
      <c r="GLB88" s="1500"/>
      <c r="GLC88" s="1500"/>
      <c r="GLD88" s="1500"/>
      <c r="GLE88" s="1500" t="s">
        <v>692</v>
      </c>
      <c r="GLF88" s="1500"/>
      <c r="GLG88" s="1500"/>
      <c r="GLH88" s="1500"/>
      <c r="GLI88" s="1500" t="s">
        <v>692</v>
      </c>
      <c r="GLJ88" s="1500"/>
      <c r="GLK88" s="1500"/>
      <c r="GLL88" s="1500"/>
      <c r="GLM88" s="1500" t="s">
        <v>692</v>
      </c>
      <c r="GLN88" s="1500"/>
      <c r="GLO88" s="1500"/>
      <c r="GLP88" s="1500"/>
      <c r="GLQ88" s="1500" t="s">
        <v>692</v>
      </c>
      <c r="GLR88" s="1500"/>
      <c r="GLS88" s="1500"/>
      <c r="GLT88" s="1500"/>
      <c r="GLU88" s="1500" t="s">
        <v>692</v>
      </c>
      <c r="GLV88" s="1500"/>
      <c r="GLW88" s="1500"/>
      <c r="GLX88" s="1500"/>
      <c r="GLY88" s="1500" t="s">
        <v>692</v>
      </c>
      <c r="GLZ88" s="1500"/>
      <c r="GMA88" s="1500"/>
      <c r="GMB88" s="1500"/>
      <c r="GMC88" s="1500" t="s">
        <v>692</v>
      </c>
      <c r="GMD88" s="1500"/>
      <c r="GME88" s="1500"/>
      <c r="GMF88" s="1500"/>
      <c r="GMG88" s="1500" t="s">
        <v>692</v>
      </c>
      <c r="GMH88" s="1500"/>
      <c r="GMI88" s="1500"/>
      <c r="GMJ88" s="1500"/>
      <c r="GMK88" s="1500" t="s">
        <v>692</v>
      </c>
      <c r="GML88" s="1500"/>
      <c r="GMM88" s="1500"/>
      <c r="GMN88" s="1500"/>
      <c r="GMO88" s="1500" t="s">
        <v>692</v>
      </c>
      <c r="GMP88" s="1500"/>
      <c r="GMQ88" s="1500"/>
      <c r="GMR88" s="1500"/>
      <c r="GMS88" s="1500" t="s">
        <v>692</v>
      </c>
      <c r="GMT88" s="1500"/>
      <c r="GMU88" s="1500"/>
      <c r="GMV88" s="1500"/>
      <c r="GMW88" s="1500" t="s">
        <v>692</v>
      </c>
      <c r="GMX88" s="1500"/>
      <c r="GMY88" s="1500"/>
      <c r="GMZ88" s="1500"/>
      <c r="GNA88" s="1500" t="s">
        <v>692</v>
      </c>
      <c r="GNB88" s="1500"/>
      <c r="GNC88" s="1500"/>
      <c r="GND88" s="1500"/>
      <c r="GNE88" s="1500" t="s">
        <v>692</v>
      </c>
      <c r="GNF88" s="1500"/>
      <c r="GNG88" s="1500"/>
      <c r="GNH88" s="1500"/>
      <c r="GNI88" s="1500" t="s">
        <v>692</v>
      </c>
      <c r="GNJ88" s="1500"/>
      <c r="GNK88" s="1500"/>
      <c r="GNL88" s="1500"/>
      <c r="GNM88" s="1500" t="s">
        <v>692</v>
      </c>
      <c r="GNN88" s="1500"/>
      <c r="GNO88" s="1500"/>
      <c r="GNP88" s="1500"/>
      <c r="GNQ88" s="1500" t="s">
        <v>692</v>
      </c>
      <c r="GNR88" s="1500"/>
      <c r="GNS88" s="1500"/>
      <c r="GNT88" s="1500"/>
      <c r="GNU88" s="1500" t="s">
        <v>692</v>
      </c>
      <c r="GNV88" s="1500"/>
      <c r="GNW88" s="1500"/>
      <c r="GNX88" s="1500"/>
      <c r="GNY88" s="1500" t="s">
        <v>692</v>
      </c>
      <c r="GNZ88" s="1500"/>
      <c r="GOA88" s="1500"/>
      <c r="GOB88" s="1500"/>
      <c r="GOC88" s="1500" t="s">
        <v>692</v>
      </c>
      <c r="GOD88" s="1500"/>
      <c r="GOE88" s="1500"/>
      <c r="GOF88" s="1500"/>
      <c r="GOG88" s="1500" t="s">
        <v>692</v>
      </c>
      <c r="GOH88" s="1500"/>
      <c r="GOI88" s="1500"/>
      <c r="GOJ88" s="1500"/>
      <c r="GOK88" s="1500" t="s">
        <v>692</v>
      </c>
      <c r="GOL88" s="1500"/>
      <c r="GOM88" s="1500"/>
      <c r="GON88" s="1500"/>
      <c r="GOO88" s="1500" t="s">
        <v>692</v>
      </c>
      <c r="GOP88" s="1500"/>
      <c r="GOQ88" s="1500"/>
      <c r="GOR88" s="1500"/>
      <c r="GOS88" s="1500" t="s">
        <v>692</v>
      </c>
      <c r="GOT88" s="1500"/>
      <c r="GOU88" s="1500"/>
      <c r="GOV88" s="1500"/>
      <c r="GOW88" s="1500" t="s">
        <v>692</v>
      </c>
      <c r="GOX88" s="1500"/>
      <c r="GOY88" s="1500"/>
      <c r="GOZ88" s="1500"/>
      <c r="GPA88" s="1500" t="s">
        <v>692</v>
      </c>
      <c r="GPB88" s="1500"/>
      <c r="GPC88" s="1500"/>
      <c r="GPD88" s="1500"/>
      <c r="GPE88" s="1500" t="s">
        <v>692</v>
      </c>
      <c r="GPF88" s="1500"/>
      <c r="GPG88" s="1500"/>
      <c r="GPH88" s="1500"/>
      <c r="GPI88" s="1500" t="s">
        <v>692</v>
      </c>
      <c r="GPJ88" s="1500"/>
      <c r="GPK88" s="1500"/>
      <c r="GPL88" s="1500"/>
      <c r="GPM88" s="1500" t="s">
        <v>692</v>
      </c>
      <c r="GPN88" s="1500"/>
      <c r="GPO88" s="1500"/>
      <c r="GPP88" s="1500"/>
      <c r="GPQ88" s="1500" t="s">
        <v>692</v>
      </c>
      <c r="GPR88" s="1500"/>
      <c r="GPS88" s="1500"/>
      <c r="GPT88" s="1500"/>
      <c r="GPU88" s="1500" t="s">
        <v>692</v>
      </c>
      <c r="GPV88" s="1500"/>
      <c r="GPW88" s="1500"/>
      <c r="GPX88" s="1500"/>
      <c r="GPY88" s="1500" t="s">
        <v>692</v>
      </c>
      <c r="GPZ88" s="1500"/>
      <c r="GQA88" s="1500"/>
      <c r="GQB88" s="1500"/>
      <c r="GQC88" s="1500" t="s">
        <v>692</v>
      </c>
      <c r="GQD88" s="1500"/>
      <c r="GQE88" s="1500"/>
      <c r="GQF88" s="1500"/>
      <c r="GQG88" s="1500" t="s">
        <v>692</v>
      </c>
      <c r="GQH88" s="1500"/>
      <c r="GQI88" s="1500"/>
      <c r="GQJ88" s="1500"/>
      <c r="GQK88" s="1500" t="s">
        <v>692</v>
      </c>
      <c r="GQL88" s="1500"/>
      <c r="GQM88" s="1500"/>
      <c r="GQN88" s="1500"/>
      <c r="GQO88" s="1500" t="s">
        <v>692</v>
      </c>
      <c r="GQP88" s="1500"/>
      <c r="GQQ88" s="1500"/>
      <c r="GQR88" s="1500"/>
      <c r="GQS88" s="1500" t="s">
        <v>692</v>
      </c>
      <c r="GQT88" s="1500"/>
      <c r="GQU88" s="1500"/>
      <c r="GQV88" s="1500"/>
      <c r="GQW88" s="1500" t="s">
        <v>692</v>
      </c>
      <c r="GQX88" s="1500"/>
      <c r="GQY88" s="1500"/>
      <c r="GQZ88" s="1500"/>
      <c r="GRA88" s="1500" t="s">
        <v>692</v>
      </c>
      <c r="GRB88" s="1500"/>
      <c r="GRC88" s="1500"/>
      <c r="GRD88" s="1500"/>
      <c r="GRE88" s="1500" t="s">
        <v>692</v>
      </c>
      <c r="GRF88" s="1500"/>
      <c r="GRG88" s="1500"/>
      <c r="GRH88" s="1500"/>
      <c r="GRI88" s="1500" t="s">
        <v>692</v>
      </c>
      <c r="GRJ88" s="1500"/>
      <c r="GRK88" s="1500"/>
      <c r="GRL88" s="1500"/>
      <c r="GRM88" s="1500" t="s">
        <v>692</v>
      </c>
      <c r="GRN88" s="1500"/>
      <c r="GRO88" s="1500"/>
      <c r="GRP88" s="1500"/>
      <c r="GRQ88" s="1500" t="s">
        <v>692</v>
      </c>
      <c r="GRR88" s="1500"/>
      <c r="GRS88" s="1500"/>
      <c r="GRT88" s="1500"/>
      <c r="GRU88" s="1500" t="s">
        <v>692</v>
      </c>
      <c r="GRV88" s="1500"/>
      <c r="GRW88" s="1500"/>
      <c r="GRX88" s="1500"/>
      <c r="GRY88" s="1500" t="s">
        <v>692</v>
      </c>
      <c r="GRZ88" s="1500"/>
      <c r="GSA88" s="1500"/>
      <c r="GSB88" s="1500"/>
      <c r="GSC88" s="1500" t="s">
        <v>692</v>
      </c>
      <c r="GSD88" s="1500"/>
      <c r="GSE88" s="1500"/>
      <c r="GSF88" s="1500"/>
      <c r="GSG88" s="1500" t="s">
        <v>692</v>
      </c>
      <c r="GSH88" s="1500"/>
      <c r="GSI88" s="1500"/>
      <c r="GSJ88" s="1500"/>
      <c r="GSK88" s="1500" t="s">
        <v>692</v>
      </c>
      <c r="GSL88" s="1500"/>
      <c r="GSM88" s="1500"/>
      <c r="GSN88" s="1500"/>
      <c r="GSO88" s="1500" t="s">
        <v>692</v>
      </c>
      <c r="GSP88" s="1500"/>
      <c r="GSQ88" s="1500"/>
      <c r="GSR88" s="1500"/>
      <c r="GSS88" s="1500" t="s">
        <v>692</v>
      </c>
      <c r="GST88" s="1500"/>
      <c r="GSU88" s="1500"/>
      <c r="GSV88" s="1500"/>
      <c r="GSW88" s="1500" t="s">
        <v>692</v>
      </c>
      <c r="GSX88" s="1500"/>
      <c r="GSY88" s="1500"/>
      <c r="GSZ88" s="1500"/>
      <c r="GTA88" s="1500" t="s">
        <v>692</v>
      </c>
      <c r="GTB88" s="1500"/>
      <c r="GTC88" s="1500"/>
      <c r="GTD88" s="1500"/>
      <c r="GTE88" s="1500" t="s">
        <v>692</v>
      </c>
      <c r="GTF88" s="1500"/>
      <c r="GTG88" s="1500"/>
      <c r="GTH88" s="1500"/>
      <c r="GTI88" s="1500" t="s">
        <v>692</v>
      </c>
      <c r="GTJ88" s="1500"/>
      <c r="GTK88" s="1500"/>
      <c r="GTL88" s="1500"/>
      <c r="GTM88" s="1500" t="s">
        <v>692</v>
      </c>
      <c r="GTN88" s="1500"/>
      <c r="GTO88" s="1500"/>
      <c r="GTP88" s="1500"/>
      <c r="GTQ88" s="1500" t="s">
        <v>692</v>
      </c>
      <c r="GTR88" s="1500"/>
      <c r="GTS88" s="1500"/>
      <c r="GTT88" s="1500"/>
      <c r="GTU88" s="1500" t="s">
        <v>692</v>
      </c>
      <c r="GTV88" s="1500"/>
      <c r="GTW88" s="1500"/>
      <c r="GTX88" s="1500"/>
      <c r="GTY88" s="1500" t="s">
        <v>692</v>
      </c>
      <c r="GTZ88" s="1500"/>
      <c r="GUA88" s="1500"/>
      <c r="GUB88" s="1500"/>
      <c r="GUC88" s="1500" t="s">
        <v>692</v>
      </c>
      <c r="GUD88" s="1500"/>
      <c r="GUE88" s="1500"/>
      <c r="GUF88" s="1500"/>
      <c r="GUG88" s="1500" t="s">
        <v>692</v>
      </c>
      <c r="GUH88" s="1500"/>
      <c r="GUI88" s="1500"/>
      <c r="GUJ88" s="1500"/>
      <c r="GUK88" s="1500" t="s">
        <v>692</v>
      </c>
      <c r="GUL88" s="1500"/>
      <c r="GUM88" s="1500"/>
      <c r="GUN88" s="1500"/>
      <c r="GUO88" s="1500" t="s">
        <v>692</v>
      </c>
      <c r="GUP88" s="1500"/>
      <c r="GUQ88" s="1500"/>
      <c r="GUR88" s="1500"/>
      <c r="GUS88" s="1500" t="s">
        <v>692</v>
      </c>
      <c r="GUT88" s="1500"/>
      <c r="GUU88" s="1500"/>
      <c r="GUV88" s="1500"/>
      <c r="GUW88" s="1500" t="s">
        <v>692</v>
      </c>
      <c r="GUX88" s="1500"/>
      <c r="GUY88" s="1500"/>
      <c r="GUZ88" s="1500"/>
      <c r="GVA88" s="1500" t="s">
        <v>692</v>
      </c>
      <c r="GVB88" s="1500"/>
      <c r="GVC88" s="1500"/>
      <c r="GVD88" s="1500"/>
      <c r="GVE88" s="1500" t="s">
        <v>692</v>
      </c>
      <c r="GVF88" s="1500"/>
      <c r="GVG88" s="1500"/>
      <c r="GVH88" s="1500"/>
      <c r="GVI88" s="1500" t="s">
        <v>692</v>
      </c>
      <c r="GVJ88" s="1500"/>
      <c r="GVK88" s="1500"/>
      <c r="GVL88" s="1500"/>
      <c r="GVM88" s="1500" t="s">
        <v>692</v>
      </c>
      <c r="GVN88" s="1500"/>
      <c r="GVO88" s="1500"/>
      <c r="GVP88" s="1500"/>
      <c r="GVQ88" s="1500" t="s">
        <v>692</v>
      </c>
      <c r="GVR88" s="1500"/>
      <c r="GVS88" s="1500"/>
      <c r="GVT88" s="1500"/>
      <c r="GVU88" s="1500" t="s">
        <v>692</v>
      </c>
      <c r="GVV88" s="1500"/>
      <c r="GVW88" s="1500"/>
      <c r="GVX88" s="1500"/>
      <c r="GVY88" s="1500" t="s">
        <v>692</v>
      </c>
      <c r="GVZ88" s="1500"/>
      <c r="GWA88" s="1500"/>
      <c r="GWB88" s="1500"/>
      <c r="GWC88" s="1500" t="s">
        <v>692</v>
      </c>
      <c r="GWD88" s="1500"/>
      <c r="GWE88" s="1500"/>
      <c r="GWF88" s="1500"/>
      <c r="GWG88" s="1500" t="s">
        <v>692</v>
      </c>
      <c r="GWH88" s="1500"/>
      <c r="GWI88" s="1500"/>
      <c r="GWJ88" s="1500"/>
      <c r="GWK88" s="1500" t="s">
        <v>692</v>
      </c>
      <c r="GWL88" s="1500"/>
      <c r="GWM88" s="1500"/>
      <c r="GWN88" s="1500"/>
      <c r="GWO88" s="1500" t="s">
        <v>692</v>
      </c>
      <c r="GWP88" s="1500"/>
      <c r="GWQ88" s="1500"/>
      <c r="GWR88" s="1500"/>
      <c r="GWS88" s="1500" t="s">
        <v>692</v>
      </c>
      <c r="GWT88" s="1500"/>
      <c r="GWU88" s="1500"/>
      <c r="GWV88" s="1500"/>
      <c r="GWW88" s="1500" t="s">
        <v>692</v>
      </c>
      <c r="GWX88" s="1500"/>
      <c r="GWY88" s="1500"/>
      <c r="GWZ88" s="1500"/>
      <c r="GXA88" s="1500" t="s">
        <v>692</v>
      </c>
      <c r="GXB88" s="1500"/>
      <c r="GXC88" s="1500"/>
      <c r="GXD88" s="1500"/>
      <c r="GXE88" s="1500" t="s">
        <v>692</v>
      </c>
      <c r="GXF88" s="1500"/>
      <c r="GXG88" s="1500"/>
      <c r="GXH88" s="1500"/>
      <c r="GXI88" s="1500" t="s">
        <v>692</v>
      </c>
      <c r="GXJ88" s="1500"/>
      <c r="GXK88" s="1500"/>
      <c r="GXL88" s="1500"/>
      <c r="GXM88" s="1500" t="s">
        <v>692</v>
      </c>
      <c r="GXN88" s="1500"/>
      <c r="GXO88" s="1500"/>
      <c r="GXP88" s="1500"/>
      <c r="GXQ88" s="1500" t="s">
        <v>692</v>
      </c>
      <c r="GXR88" s="1500"/>
      <c r="GXS88" s="1500"/>
      <c r="GXT88" s="1500"/>
      <c r="GXU88" s="1500" t="s">
        <v>692</v>
      </c>
      <c r="GXV88" s="1500"/>
      <c r="GXW88" s="1500"/>
      <c r="GXX88" s="1500"/>
      <c r="GXY88" s="1500" t="s">
        <v>692</v>
      </c>
      <c r="GXZ88" s="1500"/>
      <c r="GYA88" s="1500"/>
      <c r="GYB88" s="1500"/>
      <c r="GYC88" s="1500" t="s">
        <v>692</v>
      </c>
      <c r="GYD88" s="1500"/>
      <c r="GYE88" s="1500"/>
      <c r="GYF88" s="1500"/>
      <c r="GYG88" s="1500" t="s">
        <v>692</v>
      </c>
      <c r="GYH88" s="1500"/>
      <c r="GYI88" s="1500"/>
      <c r="GYJ88" s="1500"/>
      <c r="GYK88" s="1500" t="s">
        <v>692</v>
      </c>
      <c r="GYL88" s="1500"/>
      <c r="GYM88" s="1500"/>
      <c r="GYN88" s="1500"/>
      <c r="GYO88" s="1500" t="s">
        <v>692</v>
      </c>
      <c r="GYP88" s="1500"/>
      <c r="GYQ88" s="1500"/>
      <c r="GYR88" s="1500"/>
      <c r="GYS88" s="1500" t="s">
        <v>692</v>
      </c>
      <c r="GYT88" s="1500"/>
      <c r="GYU88" s="1500"/>
      <c r="GYV88" s="1500"/>
      <c r="GYW88" s="1500" t="s">
        <v>692</v>
      </c>
      <c r="GYX88" s="1500"/>
      <c r="GYY88" s="1500"/>
      <c r="GYZ88" s="1500"/>
      <c r="GZA88" s="1500" t="s">
        <v>692</v>
      </c>
      <c r="GZB88" s="1500"/>
      <c r="GZC88" s="1500"/>
      <c r="GZD88" s="1500"/>
      <c r="GZE88" s="1500" t="s">
        <v>692</v>
      </c>
      <c r="GZF88" s="1500"/>
      <c r="GZG88" s="1500"/>
      <c r="GZH88" s="1500"/>
      <c r="GZI88" s="1500" t="s">
        <v>692</v>
      </c>
      <c r="GZJ88" s="1500"/>
      <c r="GZK88" s="1500"/>
      <c r="GZL88" s="1500"/>
      <c r="GZM88" s="1500" t="s">
        <v>692</v>
      </c>
      <c r="GZN88" s="1500"/>
      <c r="GZO88" s="1500"/>
      <c r="GZP88" s="1500"/>
      <c r="GZQ88" s="1500" t="s">
        <v>692</v>
      </c>
      <c r="GZR88" s="1500"/>
      <c r="GZS88" s="1500"/>
      <c r="GZT88" s="1500"/>
      <c r="GZU88" s="1500" t="s">
        <v>692</v>
      </c>
      <c r="GZV88" s="1500"/>
      <c r="GZW88" s="1500"/>
      <c r="GZX88" s="1500"/>
      <c r="GZY88" s="1500" t="s">
        <v>692</v>
      </c>
      <c r="GZZ88" s="1500"/>
      <c r="HAA88" s="1500"/>
      <c r="HAB88" s="1500"/>
      <c r="HAC88" s="1500" t="s">
        <v>692</v>
      </c>
      <c r="HAD88" s="1500"/>
      <c r="HAE88" s="1500"/>
      <c r="HAF88" s="1500"/>
      <c r="HAG88" s="1500" t="s">
        <v>692</v>
      </c>
      <c r="HAH88" s="1500"/>
      <c r="HAI88" s="1500"/>
      <c r="HAJ88" s="1500"/>
      <c r="HAK88" s="1500" t="s">
        <v>692</v>
      </c>
      <c r="HAL88" s="1500"/>
      <c r="HAM88" s="1500"/>
      <c r="HAN88" s="1500"/>
      <c r="HAO88" s="1500" t="s">
        <v>692</v>
      </c>
      <c r="HAP88" s="1500"/>
      <c r="HAQ88" s="1500"/>
      <c r="HAR88" s="1500"/>
      <c r="HAS88" s="1500" t="s">
        <v>692</v>
      </c>
      <c r="HAT88" s="1500"/>
      <c r="HAU88" s="1500"/>
      <c r="HAV88" s="1500"/>
      <c r="HAW88" s="1500" t="s">
        <v>692</v>
      </c>
      <c r="HAX88" s="1500"/>
      <c r="HAY88" s="1500"/>
      <c r="HAZ88" s="1500"/>
      <c r="HBA88" s="1500" t="s">
        <v>692</v>
      </c>
      <c r="HBB88" s="1500"/>
      <c r="HBC88" s="1500"/>
      <c r="HBD88" s="1500"/>
      <c r="HBE88" s="1500" t="s">
        <v>692</v>
      </c>
      <c r="HBF88" s="1500"/>
      <c r="HBG88" s="1500"/>
      <c r="HBH88" s="1500"/>
      <c r="HBI88" s="1500" t="s">
        <v>692</v>
      </c>
      <c r="HBJ88" s="1500"/>
      <c r="HBK88" s="1500"/>
      <c r="HBL88" s="1500"/>
      <c r="HBM88" s="1500" t="s">
        <v>692</v>
      </c>
      <c r="HBN88" s="1500"/>
      <c r="HBO88" s="1500"/>
      <c r="HBP88" s="1500"/>
      <c r="HBQ88" s="1500" t="s">
        <v>692</v>
      </c>
      <c r="HBR88" s="1500"/>
      <c r="HBS88" s="1500"/>
      <c r="HBT88" s="1500"/>
      <c r="HBU88" s="1500" t="s">
        <v>692</v>
      </c>
      <c r="HBV88" s="1500"/>
      <c r="HBW88" s="1500"/>
      <c r="HBX88" s="1500"/>
      <c r="HBY88" s="1500" t="s">
        <v>692</v>
      </c>
      <c r="HBZ88" s="1500"/>
      <c r="HCA88" s="1500"/>
      <c r="HCB88" s="1500"/>
      <c r="HCC88" s="1500" t="s">
        <v>692</v>
      </c>
      <c r="HCD88" s="1500"/>
      <c r="HCE88" s="1500"/>
      <c r="HCF88" s="1500"/>
      <c r="HCG88" s="1500" t="s">
        <v>692</v>
      </c>
      <c r="HCH88" s="1500"/>
      <c r="HCI88" s="1500"/>
      <c r="HCJ88" s="1500"/>
      <c r="HCK88" s="1500" t="s">
        <v>692</v>
      </c>
      <c r="HCL88" s="1500"/>
      <c r="HCM88" s="1500"/>
      <c r="HCN88" s="1500"/>
      <c r="HCO88" s="1500" t="s">
        <v>692</v>
      </c>
      <c r="HCP88" s="1500"/>
      <c r="HCQ88" s="1500"/>
      <c r="HCR88" s="1500"/>
      <c r="HCS88" s="1500" t="s">
        <v>692</v>
      </c>
      <c r="HCT88" s="1500"/>
      <c r="HCU88" s="1500"/>
      <c r="HCV88" s="1500"/>
      <c r="HCW88" s="1500" t="s">
        <v>692</v>
      </c>
      <c r="HCX88" s="1500"/>
      <c r="HCY88" s="1500"/>
      <c r="HCZ88" s="1500"/>
      <c r="HDA88" s="1500" t="s">
        <v>692</v>
      </c>
      <c r="HDB88" s="1500"/>
      <c r="HDC88" s="1500"/>
      <c r="HDD88" s="1500"/>
      <c r="HDE88" s="1500" t="s">
        <v>692</v>
      </c>
      <c r="HDF88" s="1500"/>
      <c r="HDG88" s="1500"/>
      <c r="HDH88" s="1500"/>
      <c r="HDI88" s="1500" t="s">
        <v>692</v>
      </c>
      <c r="HDJ88" s="1500"/>
      <c r="HDK88" s="1500"/>
      <c r="HDL88" s="1500"/>
      <c r="HDM88" s="1500" t="s">
        <v>692</v>
      </c>
      <c r="HDN88" s="1500"/>
      <c r="HDO88" s="1500"/>
      <c r="HDP88" s="1500"/>
      <c r="HDQ88" s="1500" t="s">
        <v>692</v>
      </c>
      <c r="HDR88" s="1500"/>
      <c r="HDS88" s="1500"/>
      <c r="HDT88" s="1500"/>
      <c r="HDU88" s="1500" t="s">
        <v>692</v>
      </c>
      <c r="HDV88" s="1500"/>
      <c r="HDW88" s="1500"/>
      <c r="HDX88" s="1500"/>
      <c r="HDY88" s="1500" t="s">
        <v>692</v>
      </c>
      <c r="HDZ88" s="1500"/>
      <c r="HEA88" s="1500"/>
      <c r="HEB88" s="1500"/>
      <c r="HEC88" s="1500" t="s">
        <v>692</v>
      </c>
      <c r="HED88" s="1500"/>
      <c r="HEE88" s="1500"/>
      <c r="HEF88" s="1500"/>
      <c r="HEG88" s="1500" t="s">
        <v>692</v>
      </c>
      <c r="HEH88" s="1500"/>
      <c r="HEI88" s="1500"/>
      <c r="HEJ88" s="1500"/>
      <c r="HEK88" s="1500" t="s">
        <v>692</v>
      </c>
      <c r="HEL88" s="1500"/>
      <c r="HEM88" s="1500"/>
      <c r="HEN88" s="1500"/>
      <c r="HEO88" s="1500" t="s">
        <v>692</v>
      </c>
      <c r="HEP88" s="1500"/>
      <c r="HEQ88" s="1500"/>
      <c r="HER88" s="1500"/>
      <c r="HES88" s="1500" t="s">
        <v>692</v>
      </c>
      <c r="HET88" s="1500"/>
      <c r="HEU88" s="1500"/>
      <c r="HEV88" s="1500"/>
      <c r="HEW88" s="1500" t="s">
        <v>692</v>
      </c>
      <c r="HEX88" s="1500"/>
      <c r="HEY88" s="1500"/>
      <c r="HEZ88" s="1500"/>
      <c r="HFA88" s="1500" t="s">
        <v>692</v>
      </c>
      <c r="HFB88" s="1500"/>
      <c r="HFC88" s="1500"/>
      <c r="HFD88" s="1500"/>
      <c r="HFE88" s="1500" t="s">
        <v>692</v>
      </c>
      <c r="HFF88" s="1500"/>
      <c r="HFG88" s="1500"/>
      <c r="HFH88" s="1500"/>
      <c r="HFI88" s="1500" t="s">
        <v>692</v>
      </c>
      <c r="HFJ88" s="1500"/>
      <c r="HFK88" s="1500"/>
      <c r="HFL88" s="1500"/>
      <c r="HFM88" s="1500" t="s">
        <v>692</v>
      </c>
      <c r="HFN88" s="1500"/>
      <c r="HFO88" s="1500"/>
      <c r="HFP88" s="1500"/>
      <c r="HFQ88" s="1500" t="s">
        <v>692</v>
      </c>
      <c r="HFR88" s="1500"/>
      <c r="HFS88" s="1500"/>
      <c r="HFT88" s="1500"/>
      <c r="HFU88" s="1500" t="s">
        <v>692</v>
      </c>
      <c r="HFV88" s="1500"/>
      <c r="HFW88" s="1500"/>
      <c r="HFX88" s="1500"/>
      <c r="HFY88" s="1500" t="s">
        <v>692</v>
      </c>
      <c r="HFZ88" s="1500"/>
      <c r="HGA88" s="1500"/>
      <c r="HGB88" s="1500"/>
      <c r="HGC88" s="1500" t="s">
        <v>692</v>
      </c>
      <c r="HGD88" s="1500"/>
      <c r="HGE88" s="1500"/>
      <c r="HGF88" s="1500"/>
      <c r="HGG88" s="1500" t="s">
        <v>692</v>
      </c>
      <c r="HGH88" s="1500"/>
      <c r="HGI88" s="1500"/>
      <c r="HGJ88" s="1500"/>
      <c r="HGK88" s="1500" t="s">
        <v>692</v>
      </c>
      <c r="HGL88" s="1500"/>
      <c r="HGM88" s="1500"/>
      <c r="HGN88" s="1500"/>
      <c r="HGO88" s="1500" t="s">
        <v>692</v>
      </c>
      <c r="HGP88" s="1500"/>
      <c r="HGQ88" s="1500"/>
      <c r="HGR88" s="1500"/>
      <c r="HGS88" s="1500" t="s">
        <v>692</v>
      </c>
      <c r="HGT88" s="1500"/>
      <c r="HGU88" s="1500"/>
      <c r="HGV88" s="1500"/>
      <c r="HGW88" s="1500" t="s">
        <v>692</v>
      </c>
      <c r="HGX88" s="1500"/>
      <c r="HGY88" s="1500"/>
      <c r="HGZ88" s="1500"/>
      <c r="HHA88" s="1500" t="s">
        <v>692</v>
      </c>
      <c r="HHB88" s="1500"/>
      <c r="HHC88" s="1500"/>
      <c r="HHD88" s="1500"/>
      <c r="HHE88" s="1500" t="s">
        <v>692</v>
      </c>
      <c r="HHF88" s="1500"/>
      <c r="HHG88" s="1500"/>
      <c r="HHH88" s="1500"/>
      <c r="HHI88" s="1500" t="s">
        <v>692</v>
      </c>
      <c r="HHJ88" s="1500"/>
      <c r="HHK88" s="1500"/>
      <c r="HHL88" s="1500"/>
      <c r="HHM88" s="1500" t="s">
        <v>692</v>
      </c>
      <c r="HHN88" s="1500"/>
      <c r="HHO88" s="1500"/>
      <c r="HHP88" s="1500"/>
      <c r="HHQ88" s="1500" t="s">
        <v>692</v>
      </c>
      <c r="HHR88" s="1500"/>
      <c r="HHS88" s="1500"/>
      <c r="HHT88" s="1500"/>
      <c r="HHU88" s="1500" t="s">
        <v>692</v>
      </c>
      <c r="HHV88" s="1500"/>
      <c r="HHW88" s="1500"/>
      <c r="HHX88" s="1500"/>
      <c r="HHY88" s="1500" t="s">
        <v>692</v>
      </c>
      <c r="HHZ88" s="1500"/>
      <c r="HIA88" s="1500"/>
      <c r="HIB88" s="1500"/>
      <c r="HIC88" s="1500" t="s">
        <v>692</v>
      </c>
      <c r="HID88" s="1500"/>
      <c r="HIE88" s="1500"/>
      <c r="HIF88" s="1500"/>
      <c r="HIG88" s="1500" t="s">
        <v>692</v>
      </c>
      <c r="HIH88" s="1500"/>
      <c r="HII88" s="1500"/>
      <c r="HIJ88" s="1500"/>
      <c r="HIK88" s="1500" t="s">
        <v>692</v>
      </c>
      <c r="HIL88" s="1500"/>
      <c r="HIM88" s="1500"/>
      <c r="HIN88" s="1500"/>
      <c r="HIO88" s="1500" t="s">
        <v>692</v>
      </c>
      <c r="HIP88" s="1500"/>
      <c r="HIQ88" s="1500"/>
      <c r="HIR88" s="1500"/>
      <c r="HIS88" s="1500" t="s">
        <v>692</v>
      </c>
      <c r="HIT88" s="1500"/>
      <c r="HIU88" s="1500"/>
      <c r="HIV88" s="1500"/>
      <c r="HIW88" s="1500" t="s">
        <v>692</v>
      </c>
      <c r="HIX88" s="1500"/>
      <c r="HIY88" s="1500"/>
      <c r="HIZ88" s="1500"/>
      <c r="HJA88" s="1500" t="s">
        <v>692</v>
      </c>
      <c r="HJB88" s="1500"/>
      <c r="HJC88" s="1500"/>
      <c r="HJD88" s="1500"/>
      <c r="HJE88" s="1500" t="s">
        <v>692</v>
      </c>
      <c r="HJF88" s="1500"/>
      <c r="HJG88" s="1500"/>
      <c r="HJH88" s="1500"/>
      <c r="HJI88" s="1500" t="s">
        <v>692</v>
      </c>
      <c r="HJJ88" s="1500"/>
      <c r="HJK88" s="1500"/>
      <c r="HJL88" s="1500"/>
      <c r="HJM88" s="1500" t="s">
        <v>692</v>
      </c>
      <c r="HJN88" s="1500"/>
      <c r="HJO88" s="1500"/>
      <c r="HJP88" s="1500"/>
      <c r="HJQ88" s="1500" t="s">
        <v>692</v>
      </c>
      <c r="HJR88" s="1500"/>
      <c r="HJS88" s="1500"/>
      <c r="HJT88" s="1500"/>
      <c r="HJU88" s="1500" t="s">
        <v>692</v>
      </c>
      <c r="HJV88" s="1500"/>
      <c r="HJW88" s="1500"/>
      <c r="HJX88" s="1500"/>
      <c r="HJY88" s="1500" t="s">
        <v>692</v>
      </c>
      <c r="HJZ88" s="1500"/>
      <c r="HKA88" s="1500"/>
      <c r="HKB88" s="1500"/>
      <c r="HKC88" s="1500" t="s">
        <v>692</v>
      </c>
      <c r="HKD88" s="1500"/>
      <c r="HKE88" s="1500"/>
      <c r="HKF88" s="1500"/>
      <c r="HKG88" s="1500" t="s">
        <v>692</v>
      </c>
      <c r="HKH88" s="1500"/>
      <c r="HKI88" s="1500"/>
      <c r="HKJ88" s="1500"/>
      <c r="HKK88" s="1500" t="s">
        <v>692</v>
      </c>
      <c r="HKL88" s="1500"/>
      <c r="HKM88" s="1500"/>
      <c r="HKN88" s="1500"/>
      <c r="HKO88" s="1500" t="s">
        <v>692</v>
      </c>
      <c r="HKP88" s="1500"/>
      <c r="HKQ88" s="1500"/>
      <c r="HKR88" s="1500"/>
      <c r="HKS88" s="1500" t="s">
        <v>692</v>
      </c>
      <c r="HKT88" s="1500"/>
      <c r="HKU88" s="1500"/>
      <c r="HKV88" s="1500"/>
      <c r="HKW88" s="1500" t="s">
        <v>692</v>
      </c>
      <c r="HKX88" s="1500"/>
      <c r="HKY88" s="1500"/>
      <c r="HKZ88" s="1500"/>
      <c r="HLA88" s="1500" t="s">
        <v>692</v>
      </c>
      <c r="HLB88" s="1500"/>
      <c r="HLC88" s="1500"/>
      <c r="HLD88" s="1500"/>
      <c r="HLE88" s="1500" t="s">
        <v>692</v>
      </c>
      <c r="HLF88" s="1500"/>
      <c r="HLG88" s="1500"/>
      <c r="HLH88" s="1500"/>
      <c r="HLI88" s="1500" t="s">
        <v>692</v>
      </c>
      <c r="HLJ88" s="1500"/>
      <c r="HLK88" s="1500"/>
      <c r="HLL88" s="1500"/>
      <c r="HLM88" s="1500" t="s">
        <v>692</v>
      </c>
      <c r="HLN88" s="1500"/>
      <c r="HLO88" s="1500"/>
      <c r="HLP88" s="1500"/>
      <c r="HLQ88" s="1500" t="s">
        <v>692</v>
      </c>
      <c r="HLR88" s="1500"/>
      <c r="HLS88" s="1500"/>
      <c r="HLT88" s="1500"/>
      <c r="HLU88" s="1500" t="s">
        <v>692</v>
      </c>
      <c r="HLV88" s="1500"/>
      <c r="HLW88" s="1500"/>
      <c r="HLX88" s="1500"/>
      <c r="HLY88" s="1500" t="s">
        <v>692</v>
      </c>
      <c r="HLZ88" s="1500"/>
      <c r="HMA88" s="1500"/>
      <c r="HMB88" s="1500"/>
      <c r="HMC88" s="1500" t="s">
        <v>692</v>
      </c>
      <c r="HMD88" s="1500"/>
      <c r="HME88" s="1500"/>
      <c r="HMF88" s="1500"/>
      <c r="HMG88" s="1500" t="s">
        <v>692</v>
      </c>
      <c r="HMH88" s="1500"/>
      <c r="HMI88" s="1500"/>
      <c r="HMJ88" s="1500"/>
      <c r="HMK88" s="1500" t="s">
        <v>692</v>
      </c>
      <c r="HML88" s="1500"/>
      <c r="HMM88" s="1500"/>
      <c r="HMN88" s="1500"/>
      <c r="HMO88" s="1500" t="s">
        <v>692</v>
      </c>
      <c r="HMP88" s="1500"/>
      <c r="HMQ88" s="1500"/>
      <c r="HMR88" s="1500"/>
      <c r="HMS88" s="1500" t="s">
        <v>692</v>
      </c>
      <c r="HMT88" s="1500"/>
      <c r="HMU88" s="1500"/>
      <c r="HMV88" s="1500"/>
      <c r="HMW88" s="1500" t="s">
        <v>692</v>
      </c>
      <c r="HMX88" s="1500"/>
      <c r="HMY88" s="1500"/>
      <c r="HMZ88" s="1500"/>
      <c r="HNA88" s="1500" t="s">
        <v>692</v>
      </c>
      <c r="HNB88" s="1500"/>
      <c r="HNC88" s="1500"/>
      <c r="HND88" s="1500"/>
      <c r="HNE88" s="1500" t="s">
        <v>692</v>
      </c>
      <c r="HNF88" s="1500"/>
      <c r="HNG88" s="1500"/>
      <c r="HNH88" s="1500"/>
      <c r="HNI88" s="1500" t="s">
        <v>692</v>
      </c>
      <c r="HNJ88" s="1500"/>
      <c r="HNK88" s="1500"/>
      <c r="HNL88" s="1500"/>
      <c r="HNM88" s="1500" t="s">
        <v>692</v>
      </c>
      <c r="HNN88" s="1500"/>
      <c r="HNO88" s="1500"/>
      <c r="HNP88" s="1500"/>
      <c r="HNQ88" s="1500" t="s">
        <v>692</v>
      </c>
      <c r="HNR88" s="1500"/>
      <c r="HNS88" s="1500"/>
      <c r="HNT88" s="1500"/>
      <c r="HNU88" s="1500" t="s">
        <v>692</v>
      </c>
      <c r="HNV88" s="1500"/>
      <c r="HNW88" s="1500"/>
      <c r="HNX88" s="1500"/>
      <c r="HNY88" s="1500" t="s">
        <v>692</v>
      </c>
      <c r="HNZ88" s="1500"/>
      <c r="HOA88" s="1500"/>
      <c r="HOB88" s="1500"/>
      <c r="HOC88" s="1500" t="s">
        <v>692</v>
      </c>
      <c r="HOD88" s="1500"/>
      <c r="HOE88" s="1500"/>
      <c r="HOF88" s="1500"/>
      <c r="HOG88" s="1500" t="s">
        <v>692</v>
      </c>
      <c r="HOH88" s="1500"/>
      <c r="HOI88" s="1500"/>
      <c r="HOJ88" s="1500"/>
      <c r="HOK88" s="1500" t="s">
        <v>692</v>
      </c>
      <c r="HOL88" s="1500"/>
      <c r="HOM88" s="1500"/>
      <c r="HON88" s="1500"/>
      <c r="HOO88" s="1500" t="s">
        <v>692</v>
      </c>
      <c r="HOP88" s="1500"/>
      <c r="HOQ88" s="1500"/>
      <c r="HOR88" s="1500"/>
      <c r="HOS88" s="1500" t="s">
        <v>692</v>
      </c>
      <c r="HOT88" s="1500"/>
      <c r="HOU88" s="1500"/>
      <c r="HOV88" s="1500"/>
      <c r="HOW88" s="1500" t="s">
        <v>692</v>
      </c>
      <c r="HOX88" s="1500"/>
      <c r="HOY88" s="1500"/>
      <c r="HOZ88" s="1500"/>
      <c r="HPA88" s="1500" t="s">
        <v>692</v>
      </c>
      <c r="HPB88" s="1500"/>
      <c r="HPC88" s="1500"/>
      <c r="HPD88" s="1500"/>
      <c r="HPE88" s="1500" t="s">
        <v>692</v>
      </c>
      <c r="HPF88" s="1500"/>
      <c r="HPG88" s="1500"/>
      <c r="HPH88" s="1500"/>
      <c r="HPI88" s="1500" t="s">
        <v>692</v>
      </c>
      <c r="HPJ88" s="1500"/>
      <c r="HPK88" s="1500"/>
      <c r="HPL88" s="1500"/>
      <c r="HPM88" s="1500" t="s">
        <v>692</v>
      </c>
      <c r="HPN88" s="1500"/>
      <c r="HPO88" s="1500"/>
      <c r="HPP88" s="1500"/>
      <c r="HPQ88" s="1500" t="s">
        <v>692</v>
      </c>
      <c r="HPR88" s="1500"/>
      <c r="HPS88" s="1500"/>
      <c r="HPT88" s="1500"/>
      <c r="HPU88" s="1500" t="s">
        <v>692</v>
      </c>
      <c r="HPV88" s="1500"/>
      <c r="HPW88" s="1500"/>
      <c r="HPX88" s="1500"/>
      <c r="HPY88" s="1500" t="s">
        <v>692</v>
      </c>
      <c r="HPZ88" s="1500"/>
      <c r="HQA88" s="1500"/>
      <c r="HQB88" s="1500"/>
      <c r="HQC88" s="1500" t="s">
        <v>692</v>
      </c>
      <c r="HQD88" s="1500"/>
      <c r="HQE88" s="1500"/>
      <c r="HQF88" s="1500"/>
      <c r="HQG88" s="1500" t="s">
        <v>692</v>
      </c>
      <c r="HQH88" s="1500"/>
      <c r="HQI88" s="1500"/>
      <c r="HQJ88" s="1500"/>
      <c r="HQK88" s="1500" t="s">
        <v>692</v>
      </c>
      <c r="HQL88" s="1500"/>
      <c r="HQM88" s="1500"/>
      <c r="HQN88" s="1500"/>
      <c r="HQO88" s="1500" t="s">
        <v>692</v>
      </c>
      <c r="HQP88" s="1500"/>
      <c r="HQQ88" s="1500"/>
      <c r="HQR88" s="1500"/>
      <c r="HQS88" s="1500" t="s">
        <v>692</v>
      </c>
      <c r="HQT88" s="1500"/>
      <c r="HQU88" s="1500"/>
      <c r="HQV88" s="1500"/>
      <c r="HQW88" s="1500" t="s">
        <v>692</v>
      </c>
      <c r="HQX88" s="1500"/>
      <c r="HQY88" s="1500"/>
      <c r="HQZ88" s="1500"/>
      <c r="HRA88" s="1500" t="s">
        <v>692</v>
      </c>
      <c r="HRB88" s="1500"/>
      <c r="HRC88" s="1500"/>
      <c r="HRD88" s="1500"/>
      <c r="HRE88" s="1500" t="s">
        <v>692</v>
      </c>
      <c r="HRF88" s="1500"/>
      <c r="HRG88" s="1500"/>
      <c r="HRH88" s="1500"/>
      <c r="HRI88" s="1500" t="s">
        <v>692</v>
      </c>
      <c r="HRJ88" s="1500"/>
      <c r="HRK88" s="1500"/>
      <c r="HRL88" s="1500"/>
      <c r="HRM88" s="1500" t="s">
        <v>692</v>
      </c>
      <c r="HRN88" s="1500"/>
      <c r="HRO88" s="1500"/>
      <c r="HRP88" s="1500"/>
      <c r="HRQ88" s="1500" t="s">
        <v>692</v>
      </c>
      <c r="HRR88" s="1500"/>
      <c r="HRS88" s="1500"/>
      <c r="HRT88" s="1500"/>
      <c r="HRU88" s="1500" t="s">
        <v>692</v>
      </c>
      <c r="HRV88" s="1500"/>
      <c r="HRW88" s="1500"/>
      <c r="HRX88" s="1500"/>
      <c r="HRY88" s="1500" t="s">
        <v>692</v>
      </c>
      <c r="HRZ88" s="1500"/>
      <c r="HSA88" s="1500"/>
      <c r="HSB88" s="1500"/>
      <c r="HSC88" s="1500" t="s">
        <v>692</v>
      </c>
      <c r="HSD88" s="1500"/>
      <c r="HSE88" s="1500"/>
      <c r="HSF88" s="1500"/>
      <c r="HSG88" s="1500" t="s">
        <v>692</v>
      </c>
      <c r="HSH88" s="1500"/>
      <c r="HSI88" s="1500"/>
      <c r="HSJ88" s="1500"/>
      <c r="HSK88" s="1500" t="s">
        <v>692</v>
      </c>
      <c r="HSL88" s="1500"/>
      <c r="HSM88" s="1500"/>
      <c r="HSN88" s="1500"/>
      <c r="HSO88" s="1500" t="s">
        <v>692</v>
      </c>
      <c r="HSP88" s="1500"/>
      <c r="HSQ88" s="1500"/>
      <c r="HSR88" s="1500"/>
      <c r="HSS88" s="1500" t="s">
        <v>692</v>
      </c>
      <c r="HST88" s="1500"/>
      <c r="HSU88" s="1500"/>
      <c r="HSV88" s="1500"/>
      <c r="HSW88" s="1500" t="s">
        <v>692</v>
      </c>
      <c r="HSX88" s="1500"/>
      <c r="HSY88" s="1500"/>
      <c r="HSZ88" s="1500"/>
      <c r="HTA88" s="1500" t="s">
        <v>692</v>
      </c>
      <c r="HTB88" s="1500"/>
      <c r="HTC88" s="1500"/>
      <c r="HTD88" s="1500"/>
      <c r="HTE88" s="1500" t="s">
        <v>692</v>
      </c>
      <c r="HTF88" s="1500"/>
      <c r="HTG88" s="1500"/>
      <c r="HTH88" s="1500"/>
      <c r="HTI88" s="1500" t="s">
        <v>692</v>
      </c>
      <c r="HTJ88" s="1500"/>
      <c r="HTK88" s="1500"/>
      <c r="HTL88" s="1500"/>
      <c r="HTM88" s="1500" t="s">
        <v>692</v>
      </c>
      <c r="HTN88" s="1500"/>
      <c r="HTO88" s="1500"/>
      <c r="HTP88" s="1500"/>
      <c r="HTQ88" s="1500" t="s">
        <v>692</v>
      </c>
      <c r="HTR88" s="1500"/>
      <c r="HTS88" s="1500"/>
      <c r="HTT88" s="1500"/>
      <c r="HTU88" s="1500" t="s">
        <v>692</v>
      </c>
      <c r="HTV88" s="1500"/>
      <c r="HTW88" s="1500"/>
      <c r="HTX88" s="1500"/>
      <c r="HTY88" s="1500" t="s">
        <v>692</v>
      </c>
      <c r="HTZ88" s="1500"/>
      <c r="HUA88" s="1500"/>
      <c r="HUB88" s="1500"/>
      <c r="HUC88" s="1500" t="s">
        <v>692</v>
      </c>
      <c r="HUD88" s="1500"/>
      <c r="HUE88" s="1500"/>
      <c r="HUF88" s="1500"/>
      <c r="HUG88" s="1500" t="s">
        <v>692</v>
      </c>
      <c r="HUH88" s="1500"/>
      <c r="HUI88" s="1500"/>
      <c r="HUJ88" s="1500"/>
      <c r="HUK88" s="1500" t="s">
        <v>692</v>
      </c>
      <c r="HUL88" s="1500"/>
      <c r="HUM88" s="1500"/>
      <c r="HUN88" s="1500"/>
      <c r="HUO88" s="1500" t="s">
        <v>692</v>
      </c>
      <c r="HUP88" s="1500"/>
      <c r="HUQ88" s="1500"/>
      <c r="HUR88" s="1500"/>
      <c r="HUS88" s="1500" t="s">
        <v>692</v>
      </c>
      <c r="HUT88" s="1500"/>
      <c r="HUU88" s="1500"/>
      <c r="HUV88" s="1500"/>
      <c r="HUW88" s="1500" t="s">
        <v>692</v>
      </c>
      <c r="HUX88" s="1500"/>
      <c r="HUY88" s="1500"/>
      <c r="HUZ88" s="1500"/>
      <c r="HVA88" s="1500" t="s">
        <v>692</v>
      </c>
      <c r="HVB88" s="1500"/>
      <c r="HVC88" s="1500"/>
      <c r="HVD88" s="1500"/>
      <c r="HVE88" s="1500" t="s">
        <v>692</v>
      </c>
      <c r="HVF88" s="1500"/>
      <c r="HVG88" s="1500"/>
      <c r="HVH88" s="1500"/>
      <c r="HVI88" s="1500" t="s">
        <v>692</v>
      </c>
      <c r="HVJ88" s="1500"/>
      <c r="HVK88" s="1500"/>
      <c r="HVL88" s="1500"/>
      <c r="HVM88" s="1500" t="s">
        <v>692</v>
      </c>
      <c r="HVN88" s="1500"/>
      <c r="HVO88" s="1500"/>
      <c r="HVP88" s="1500"/>
      <c r="HVQ88" s="1500" t="s">
        <v>692</v>
      </c>
      <c r="HVR88" s="1500"/>
      <c r="HVS88" s="1500"/>
      <c r="HVT88" s="1500"/>
      <c r="HVU88" s="1500" t="s">
        <v>692</v>
      </c>
      <c r="HVV88" s="1500"/>
      <c r="HVW88" s="1500"/>
      <c r="HVX88" s="1500"/>
      <c r="HVY88" s="1500" t="s">
        <v>692</v>
      </c>
      <c r="HVZ88" s="1500"/>
      <c r="HWA88" s="1500"/>
      <c r="HWB88" s="1500"/>
      <c r="HWC88" s="1500" t="s">
        <v>692</v>
      </c>
      <c r="HWD88" s="1500"/>
      <c r="HWE88" s="1500"/>
      <c r="HWF88" s="1500"/>
      <c r="HWG88" s="1500" t="s">
        <v>692</v>
      </c>
      <c r="HWH88" s="1500"/>
      <c r="HWI88" s="1500"/>
      <c r="HWJ88" s="1500"/>
      <c r="HWK88" s="1500" t="s">
        <v>692</v>
      </c>
      <c r="HWL88" s="1500"/>
      <c r="HWM88" s="1500"/>
      <c r="HWN88" s="1500"/>
      <c r="HWO88" s="1500" t="s">
        <v>692</v>
      </c>
      <c r="HWP88" s="1500"/>
      <c r="HWQ88" s="1500"/>
      <c r="HWR88" s="1500"/>
      <c r="HWS88" s="1500" t="s">
        <v>692</v>
      </c>
      <c r="HWT88" s="1500"/>
      <c r="HWU88" s="1500"/>
      <c r="HWV88" s="1500"/>
      <c r="HWW88" s="1500" t="s">
        <v>692</v>
      </c>
      <c r="HWX88" s="1500"/>
      <c r="HWY88" s="1500"/>
      <c r="HWZ88" s="1500"/>
      <c r="HXA88" s="1500" t="s">
        <v>692</v>
      </c>
      <c r="HXB88" s="1500"/>
      <c r="HXC88" s="1500"/>
      <c r="HXD88" s="1500"/>
      <c r="HXE88" s="1500" t="s">
        <v>692</v>
      </c>
      <c r="HXF88" s="1500"/>
      <c r="HXG88" s="1500"/>
      <c r="HXH88" s="1500"/>
      <c r="HXI88" s="1500" t="s">
        <v>692</v>
      </c>
      <c r="HXJ88" s="1500"/>
      <c r="HXK88" s="1500"/>
      <c r="HXL88" s="1500"/>
      <c r="HXM88" s="1500" t="s">
        <v>692</v>
      </c>
      <c r="HXN88" s="1500"/>
      <c r="HXO88" s="1500"/>
      <c r="HXP88" s="1500"/>
      <c r="HXQ88" s="1500" t="s">
        <v>692</v>
      </c>
      <c r="HXR88" s="1500"/>
      <c r="HXS88" s="1500"/>
      <c r="HXT88" s="1500"/>
      <c r="HXU88" s="1500" t="s">
        <v>692</v>
      </c>
      <c r="HXV88" s="1500"/>
      <c r="HXW88" s="1500"/>
      <c r="HXX88" s="1500"/>
      <c r="HXY88" s="1500" t="s">
        <v>692</v>
      </c>
      <c r="HXZ88" s="1500"/>
      <c r="HYA88" s="1500"/>
      <c r="HYB88" s="1500"/>
      <c r="HYC88" s="1500" t="s">
        <v>692</v>
      </c>
      <c r="HYD88" s="1500"/>
      <c r="HYE88" s="1500"/>
      <c r="HYF88" s="1500"/>
      <c r="HYG88" s="1500" t="s">
        <v>692</v>
      </c>
      <c r="HYH88" s="1500"/>
      <c r="HYI88" s="1500"/>
      <c r="HYJ88" s="1500"/>
      <c r="HYK88" s="1500" t="s">
        <v>692</v>
      </c>
      <c r="HYL88" s="1500"/>
      <c r="HYM88" s="1500"/>
      <c r="HYN88" s="1500"/>
      <c r="HYO88" s="1500" t="s">
        <v>692</v>
      </c>
      <c r="HYP88" s="1500"/>
      <c r="HYQ88" s="1500"/>
      <c r="HYR88" s="1500"/>
      <c r="HYS88" s="1500" t="s">
        <v>692</v>
      </c>
      <c r="HYT88" s="1500"/>
      <c r="HYU88" s="1500"/>
      <c r="HYV88" s="1500"/>
      <c r="HYW88" s="1500" t="s">
        <v>692</v>
      </c>
      <c r="HYX88" s="1500"/>
      <c r="HYY88" s="1500"/>
      <c r="HYZ88" s="1500"/>
      <c r="HZA88" s="1500" t="s">
        <v>692</v>
      </c>
      <c r="HZB88" s="1500"/>
      <c r="HZC88" s="1500"/>
      <c r="HZD88" s="1500"/>
      <c r="HZE88" s="1500" t="s">
        <v>692</v>
      </c>
      <c r="HZF88" s="1500"/>
      <c r="HZG88" s="1500"/>
      <c r="HZH88" s="1500"/>
      <c r="HZI88" s="1500" t="s">
        <v>692</v>
      </c>
      <c r="HZJ88" s="1500"/>
      <c r="HZK88" s="1500"/>
      <c r="HZL88" s="1500"/>
      <c r="HZM88" s="1500" t="s">
        <v>692</v>
      </c>
      <c r="HZN88" s="1500"/>
      <c r="HZO88" s="1500"/>
      <c r="HZP88" s="1500"/>
      <c r="HZQ88" s="1500" t="s">
        <v>692</v>
      </c>
      <c r="HZR88" s="1500"/>
      <c r="HZS88" s="1500"/>
      <c r="HZT88" s="1500"/>
      <c r="HZU88" s="1500" t="s">
        <v>692</v>
      </c>
      <c r="HZV88" s="1500"/>
      <c r="HZW88" s="1500"/>
      <c r="HZX88" s="1500"/>
      <c r="HZY88" s="1500" t="s">
        <v>692</v>
      </c>
      <c r="HZZ88" s="1500"/>
      <c r="IAA88" s="1500"/>
      <c r="IAB88" s="1500"/>
      <c r="IAC88" s="1500" t="s">
        <v>692</v>
      </c>
      <c r="IAD88" s="1500"/>
      <c r="IAE88" s="1500"/>
      <c r="IAF88" s="1500"/>
      <c r="IAG88" s="1500" t="s">
        <v>692</v>
      </c>
      <c r="IAH88" s="1500"/>
      <c r="IAI88" s="1500"/>
      <c r="IAJ88" s="1500"/>
      <c r="IAK88" s="1500" t="s">
        <v>692</v>
      </c>
      <c r="IAL88" s="1500"/>
      <c r="IAM88" s="1500"/>
      <c r="IAN88" s="1500"/>
      <c r="IAO88" s="1500" t="s">
        <v>692</v>
      </c>
      <c r="IAP88" s="1500"/>
      <c r="IAQ88" s="1500"/>
      <c r="IAR88" s="1500"/>
      <c r="IAS88" s="1500" t="s">
        <v>692</v>
      </c>
      <c r="IAT88" s="1500"/>
      <c r="IAU88" s="1500"/>
      <c r="IAV88" s="1500"/>
      <c r="IAW88" s="1500" t="s">
        <v>692</v>
      </c>
      <c r="IAX88" s="1500"/>
      <c r="IAY88" s="1500"/>
      <c r="IAZ88" s="1500"/>
      <c r="IBA88" s="1500" t="s">
        <v>692</v>
      </c>
      <c r="IBB88" s="1500"/>
      <c r="IBC88" s="1500"/>
      <c r="IBD88" s="1500"/>
      <c r="IBE88" s="1500" t="s">
        <v>692</v>
      </c>
      <c r="IBF88" s="1500"/>
      <c r="IBG88" s="1500"/>
      <c r="IBH88" s="1500"/>
      <c r="IBI88" s="1500" t="s">
        <v>692</v>
      </c>
      <c r="IBJ88" s="1500"/>
      <c r="IBK88" s="1500"/>
      <c r="IBL88" s="1500"/>
      <c r="IBM88" s="1500" t="s">
        <v>692</v>
      </c>
      <c r="IBN88" s="1500"/>
      <c r="IBO88" s="1500"/>
      <c r="IBP88" s="1500"/>
      <c r="IBQ88" s="1500" t="s">
        <v>692</v>
      </c>
      <c r="IBR88" s="1500"/>
      <c r="IBS88" s="1500"/>
      <c r="IBT88" s="1500"/>
      <c r="IBU88" s="1500" t="s">
        <v>692</v>
      </c>
      <c r="IBV88" s="1500"/>
      <c r="IBW88" s="1500"/>
      <c r="IBX88" s="1500"/>
      <c r="IBY88" s="1500" t="s">
        <v>692</v>
      </c>
      <c r="IBZ88" s="1500"/>
      <c r="ICA88" s="1500"/>
      <c r="ICB88" s="1500"/>
      <c r="ICC88" s="1500" t="s">
        <v>692</v>
      </c>
      <c r="ICD88" s="1500"/>
      <c r="ICE88" s="1500"/>
      <c r="ICF88" s="1500"/>
      <c r="ICG88" s="1500" t="s">
        <v>692</v>
      </c>
      <c r="ICH88" s="1500"/>
      <c r="ICI88" s="1500"/>
      <c r="ICJ88" s="1500"/>
      <c r="ICK88" s="1500" t="s">
        <v>692</v>
      </c>
      <c r="ICL88" s="1500"/>
      <c r="ICM88" s="1500"/>
      <c r="ICN88" s="1500"/>
      <c r="ICO88" s="1500" t="s">
        <v>692</v>
      </c>
      <c r="ICP88" s="1500"/>
      <c r="ICQ88" s="1500"/>
      <c r="ICR88" s="1500"/>
      <c r="ICS88" s="1500" t="s">
        <v>692</v>
      </c>
      <c r="ICT88" s="1500"/>
      <c r="ICU88" s="1500"/>
      <c r="ICV88" s="1500"/>
      <c r="ICW88" s="1500" t="s">
        <v>692</v>
      </c>
      <c r="ICX88" s="1500"/>
      <c r="ICY88" s="1500"/>
      <c r="ICZ88" s="1500"/>
      <c r="IDA88" s="1500" t="s">
        <v>692</v>
      </c>
      <c r="IDB88" s="1500"/>
      <c r="IDC88" s="1500"/>
      <c r="IDD88" s="1500"/>
      <c r="IDE88" s="1500" t="s">
        <v>692</v>
      </c>
      <c r="IDF88" s="1500"/>
      <c r="IDG88" s="1500"/>
      <c r="IDH88" s="1500"/>
      <c r="IDI88" s="1500" t="s">
        <v>692</v>
      </c>
      <c r="IDJ88" s="1500"/>
      <c r="IDK88" s="1500"/>
      <c r="IDL88" s="1500"/>
      <c r="IDM88" s="1500" t="s">
        <v>692</v>
      </c>
      <c r="IDN88" s="1500"/>
      <c r="IDO88" s="1500"/>
      <c r="IDP88" s="1500"/>
      <c r="IDQ88" s="1500" t="s">
        <v>692</v>
      </c>
      <c r="IDR88" s="1500"/>
      <c r="IDS88" s="1500"/>
      <c r="IDT88" s="1500"/>
      <c r="IDU88" s="1500" t="s">
        <v>692</v>
      </c>
      <c r="IDV88" s="1500"/>
      <c r="IDW88" s="1500"/>
      <c r="IDX88" s="1500"/>
      <c r="IDY88" s="1500" t="s">
        <v>692</v>
      </c>
      <c r="IDZ88" s="1500"/>
      <c r="IEA88" s="1500"/>
      <c r="IEB88" s="1500"/>
      <c r="IEC88" s="1500" t="s">
        <v>692</v>
      </c>
      <c r="IED88" s="1500"/>
      <c r="IEE88" s="1500"/>
      <c r="IEF88" s="1500"/>
      <c r="IEG88" s="1500" t="s">
        <v>692</v>
      </c>
      <c r="IEH88" s="1500"/>
      <c r="IEI88" s="1500"/>
      <c r="IEJ88" s="1500"/>
      <c r="IEK88" s="1500" t="s">
        <v>692</v>
      </c>
      <c r="IEL88" s="1500"/>
      <c r="IEM88" s="1500"/>
      <c r="IEN88" s="1500"/>
      <c r="IEO88" s="1500" t="s">
        <v>692</v>
      </c>
      <c r="IEP88" s="1500"/>
      <c r="IEQ88" s="1500"/>
      <c r="IER88" s="1500"/>
      <c r="IES88" s="1500" t="s">
        <v>692</v>
      </c>
      <c r="IET88" s="1500"/>
      <c r="IEU88" s="1500"/>
      <c r="IEV88" s="1500"/>
      <c r="IEW88" s="1500" t="s">
        <v>692</v>
      </c>
      <c r="IEX88" s="1500"/>
      <c r="IEY88" s="1500"/>
      <c r="IEZ88" s="1500"/>
      <c r="IFA88" s="1500" t="s">
        <v>692</v>
      </c>
      <c r="IFB88" s="1500"/>
      <c r="IFC88" s="1500"/>
      <c r="IFD88" s="1500"/>
      <c r="IFE88" s="1500" t="s">
        <v>692</v>
      </c>
      <c r="IFF88" s="1500"/>
      <c r="IFG88" s="1500"/>
      <c r="IFH88" s="1500"/>
      <c r="IFI88" s="1500" t="s">
        <v>692</v>
      </c>
      <c r="IFJ88" s="1500"/>
      <c r="IFK88" s="1500"/>
      <c r="IFL88" s="1500"/>
      <c r="IFM88" s="1500" t="s">
        <v>692</v>
      </c>
      <c r="IFN88" s="1500"/>
      <c r="IFO88" s="1500"/>
      <c r="IFP88" s="1500"/>
      <c r="IFQ88" s="1500" t="s">
        <v>692</v>
      </c>
      <c r="IFR88" s="1500"/>
      <c r="IFS88" s="1500"/>
      <c r="IFT88" s="1500"/>
      <c r="IFU88" s="1500" t="s">
        <v>692</v>
      </c>
      <c r="IFV88" s="1500"/>
      <c r="IFW88" s="1500"/>
      <c r="IFX88" s="1500"/>
      <c r="IFY88" s="1500" t="s">
        <v>692</v>
      </c>
      <c r="IFZ88" s="1500"/>
      <c r="IGA88" s="1500"/>
      <c r="IGB88" s="1500"/>
      <c r="IGC88" s="1500" t="s">
        <v>692</v>
      </c>
      <c r="IGD88" s="1500"/>
      <c r="IGE88" s="1500"/>
      <c r="IGF88" s="1500"/>
      <c r="IGG88" s="1500" t="s">
        <v>692</v>
      </c>
      <c r="IGH88" s="1500"/>
      <c r="IGI88" s="1500"/>
      <c r="IGJ88" s="1500"/>
      <c r="IGK88" s="1500" t="s">
        <v>692</v>
      </c>
      <c r="IGL88" s="1500"/>
      <c r="IGM88" s="1500"/>
      <c r="IGN88" s="1500"/>
      <c r="IGO88" s="1500" t="s">
        <v>692</v>
      </c>
      <c r="IGP88" s="1500"/>
      <c r="IGQ88" s="1500"/>
      <c r="IGR88" s="1500"/>
      <c r="IGS88" s="1500" t="s">
        <v>692</v>
      </c>
      <c r="IGT88" s="1500"/>
      <c r="IGU88" s="1500"/>
      <c r="IGV88" s="1500"/>
      <c r="IGW88" s="1500" t="s">
        <v>692</v>
      </c>
      <c r="IGX88" s="1500"/>
      <c r="IGY88" s="1500"/>
      <c r="IGZ88" s="1500"/>
      <c r="IHA88" s="1500" t="s">
        <v>692</v>
      </c>
      <c r="IHB88" s="1500"/>
      <c r="IHC88" s="1500"/>
      <c r="IHD88" s="1500"/>
      <c r="IHE88" s="1500" t="s">
        <v>692</v>
      </c>
      <c r="IHF88" s="1500"/>
      <c r="IHG88" s="1500"/>
      <c r="IHH88" s="1500"/>
      <c r="IHI88" s="1500" t="s">
        <v>692</v>
      </c>
      <c r="IHJ88" s="1500"/>
      <c r="IHK88" s="1500"/>
      <c r="IHL88" s="1500"/>
      <c r="IHM88" s="1500" t="s">
        <v>692</v>
      </c>
      <c r="IHN88" s="1500"/>
      <c r="IHO88" s="1500"/>
      <c r="IHP88" s="1500"/>
      <c r="IHQ88" s="1500" t="s">
        <v>692</v>
      </c>
      <c r="IHR88" s="1500"/>
      <c r="IHS88" s="1500"/>
      <c r="IHT88" s="1500"/>
      <c r="IHU88" s="1500" t="s">
        <v>692</v>
      </c>
      <c r="IHV88" s="1500"/>
      <c r="IHW88" s="1500"/>
      <c r="IHX88" s="1500"/>
      <c r="IHY88" s="1500" t="s">
        <v>692</v>
      </c>
      <c r="IHZ88" s="1500"/>
      <c r="IIA88" s="1500"/>
      <c r="IIB88" s="1500"/>
      <c r="IIC88" s="1500" t="s">
        <v>692</v>
      </c>
      <c r="IID88" s="1500"/>
      <c r="IIE88" s="1500"/>
      <c r="IIF88" s="1500"/>
      <c r="IIG88" s="1500" t="s">
        <v>692</v>
      </c>
      <c r="IIH88" s="1500"/>
      <c r="III88" s="1500"/>
      <c r="IIJ88" s="1500"/>
      <c r="IIK88" s="1500" t="s">
        <v>692</v>
      </c>
      <c r="IIL88" s="1500"/>
      <c r="IIM88" s="1500"/>
      <c r="IIN88" s="1500"/>
      <c r="IIO88" s="1500" t="s">
        <v>692</v>
      </c>
      <c r="IIP88" s="1500"/>
      <c r="IIQ88" s="1500"/>
      <c r="IIR88" s="1500"/>
      <c r="IIS88" s="1500" t="s">
        <v>692</v>
      </c>
      <c r="IIT88" s="1500"/>
      <c r="IIU88" s="1500"/>
      <c r="IIV88" s="1500"/>
      <c r="IIW88" s="1500" t="s">
        <v>692</v>
      </c>
      <c r="IIX88" s="1500"/>
      <c r="IIY88" s="1500"/>
      <c r="IIZ88" s="1500"/>
      <c r="IJA88" s="1500" t="s">
        <v>692</v>
      </c>
      <c r="IJB88" s="1500"/>
      <c r="IJC88" s="1500"/>
      <c r="IJD88" s="1500"/>
      <c r="IJE88" s="1500" t="s">
        <v>692</v>
      </c>
      <c r="IJF88" s="1500"/>
      <c r="IJG88" s="1500"/>
      <c r="IJH88" s="1500"/>
      <c r="IJI88" s="1500" t="s">
        <v>692</v>
      </c>
      <c r="IJJ88" s="1500"/>
      <c r="IJK88" s="1500"/>
      <c r="IJL88" s="1500"/>
      <c r="IJM88" s="1500" t="s">
        <v>692</v>
      </c>
      <c r="IJN88" s="1500"/>
      <c r="IJO88" s="1500"/>
      <c r="IJP88" s="1500"/>
      <c r="IJQ88" s="1500" t="s">
        <v>692</v>
      </c>
      <c r="IJR88" s="1500"/>
      <c r="IJS88" s="1500"/>
      <c r="IJT88" s="1500"/>
      <c r="IJU88" s="1500" t="s">
        <v>692</v>
      </c>
      <c r="IJV88" s="1500"/>
      <c r="IJW88" s="1500"/>
      <c r="IJX88" s="1500"/>
      <c r="IJY88" s="1500" t="s">
        <v>692</v>
      </c>
      <c r="IJZ88" s="1500"/>
      <c r="IKA88" s="1500"/>
      <c r="IKB88" s="1500"/>
      <c r="IKC88" s="1500" t="s">
        <v>692</v>
      </c>
      <c r="IKD88" s="1500"/>
      <c r="IKE88" s="1500"/>
      <c r="IKF88" s="1500"/>
      <c r="IKG88" s="1500" t="s">
        <v>692</v>
      </c>
      <c r="IKH88" s="1500"/>
      <c r="IKI88" s="1500"/>
      <c r="IKJ88" s="1500"/>
      <c r="IKK88" s="1500" t="s">
        <v>692</v>
      </c>
      <c r="IKL88" s="1500"/>
      <c r="IKM88" s="1500"/>
      <c r="IKN88" s="1500"/>
      <c r="IKO88" s="1500" t="s">
        <v>692</v>
      </c>
      <c r="IKP88" s="1500"/>
      <c r="IKQ88" s="1500"/>
      <c r="IKR88" s="1500"/>
      <c r="IKS88" s="1500" t="s">
        <v>692</v>
      </c>
      <c r="IKT88" s="1500"/>
      <c r="IKU88" s="1500"/>
      <c r="IKV88" s="1500"/>
      <c r="IKW88" s="1500" t="s">
        <v>692</v>
      </c>
      <c r="IKX88" s="1500"/>
      <c r="IKY88" s="1500"/>
      <c r="IKZ88" s="1500"/>
      <c r="ILA88" s="1500" t="s">
        <v>692</v>
      </c>
      <c r="ILB88" s="1500"/>
      <c r="ILC88" s="1500"/>
      <c r="ILD88" s="1500"/>
      <c r="ILE88" s="1500" t="s">
        <v>692</v>
      </c>
      <c r="ILF88" s="1500"/>
      <c r="ILG88" s="1500"/>
      <c r="ILH88" s="1500"/>
      <c r="ILI88" s="1500" t="s">
        <v>692</v>
      </c>
      <c r="ILJ88" s="1500"/>
      <c r="ILK88" s="1500"/>
      <c r="ILL88" s="1500"/>
      <c r="ILM88" s="1500" t="s">
        <v>692</v>
      </c>
      <c r="ILN88" s="1500"/>
      <c r="ILO88" s="1500"/>
      <c r="ILP88" s="1500"/>
      <c r="ILQ88" s="1500" t="s">
        <v>692</v>
      </c>
      <c r="ILR88" s="1500"/>
      <c r="ILS88" s="1500"/>
      <c r="ILT88" s="1500"/>
      <c r="ILU88" s="1500" t="s">
        <v>692</v>
      </c>
      <c r="ILV88" s="1500"/>
      <c r="ILW88" s="1500"/>
      <c r="ILX88" s="1500"/>
      <c r="ILY88" s="1500" t="s">
        <v>692</v>
      </c>
      <c r="ILZ88" s="1500"/>
      <c r="IMA88" s="1500"/>
      <c r="IMB88" s="1500"/>
      <c r="IMC88" s="1500" t="s">
        <v>692</v>
      </c>
      <c r="IMD88" s="1500"/>
      <c r="IME88" s="1500"/>
      <c r="IMF88" s="1500"/>
      <c r="IMG88" s="1500" t="s">
        <v>692</v>
      </c>
      <c r="IMH88" s="1500"/>
      <c r="IMI88" s="1500"/>
      <c r="IMJ88" s="1500"/>
      <c r="IMK88" s="1500" t="s">
        <v>692</v>
      </c>
      <c r="IML88" s="1500"/>
      <c r="IMM88" s="1500"/>
      <c r="IMN88" s="1500"/>
      <c r="IMO88" s="1500" t="s">
        <v>692</v>
      </c>
      <c r="IMP88" s="1500"/>
      <c r="IMQ88" s="1500"/>
      <c r="IMR88" s="1500"/>
      <c r="IMS88" s="1500" t="s">
        <v>692</v>
      </c>
      <c r="IMT88" s="1500"/>
      <c r="IMU88" s="1500"/>
      <c r="IMV88" s="1500"/>
      <c r="IMW88" s="1500" t="s">
        <v>692</v>
      </c>
      <c r="IMX88" s="1500"/>
      <c r="IMY88" s="1500"/>
      <c r="IMZ88" s="1500"/>
      <c r="INA88" s="1500" t="s">
        <v>692</v>
      </c>
      <c r="INB88" s="1500"/>
      <c r="INC88" s="1500"/>
      <c r="IND88" s="1500"/>
      <c r="INE88" s="1500" t="s">
        <v>692</v>
      </c>
      <c r="INF88" s="1500"/>
      <c r="ING88" s="1500"/>
      <c r="INH88" s="1500"/>
      <c r="INI88" s="1500" t="s">
        <v>692</v>
      </c>
      <c r="INJ88" s="1500"/>
      <c r="INK88" s="1500"/>
      <c r="INL88" s="1500"/>
      <c r="INM88" s="1500" t="s">
        <v>692</v>
      </c>
      <c r="INN88" s="1500"/>
      <c r="INO88" s="1500"/>
      <c r="INP88" s="1500"/>
      <c r="INQ88" s="1500" t="s">
        <v>692</v>
      </c>
      <c r="INR88" s="1500"/>
      <c r="INS88" s="1500"/>
      <c r="INT88" s="1500"/>
      <c r="INU88" s="1500" t="s">
        <v>692</v>
      </c>
      <c r="INV88" s="1500"/>
      <c r="INW88" s="1500"/>
      <c r="INX88" s="1500"/>
      <c r="INY88" s="1500" t="s">
        <v>692</v>
      </c>
      <c r="INZ88" s="1500"/>
      <c r="IOA88" s="1500"/>
      <c r="IOB88" s="1500"/>
      <c r="IOC88" s="1500" t="s">
        <v>692</v>
      </c>
      <c r="IOD88" s="1500"/>
      <c r="IOE88" s="1500"/>
      <c r="IOF88" s="1500"/>
      <c r="IOG88" s="1500" t="s">
        <v>692</v>
      </c>
      <c r="IOH88" s="1500"/>
      <c r="IOI88" s="1500"/>
      <c r="IOJ88" s="1500"/>
      <c r="IOK88" s="1500" t="s">
        <v>692</v>
      </c>
      <c r="IOL88" s="1500"/>
      <c r="IOM88" s="1500"/>
      <c r="ION88" s="1500"/>
      <c r="IOO88" s="1500" t="s">
        <v>692</v>
      </c>
      <c r="IOP88" s="1500"/>
      <c r="IOQ88" s="1500"/>
      <c r="IOR88" s="1500"/>
      <c r="IOS88" s="1500" t="s">
        <v>692</v>
      </c>
      <c r="IOT88" s="1500"/>
      <c r="IOU88" s="1500"/>
      <c r="IOV88" s="1500"/>
      <c r="IOW88" s="1500" t="s">
        <v>692</v>
      </c>
      <c r="IOX88" s="1500"/>
      <c r="IOY88" s="1500"/>
      <c r="IOZ88" s="1500"/>
      <c r="IPA88" s="1500" t="s">
        <v>692</v>
      </c>
      <c r="IPB88" s="1500"/>
      <c r="IPC88" s="1500"/>
      <c r="IPD88" s="1500"/>
      <c r="IPE88" s="1500" t="s">
        <v>692</v>
      </c>
      <c r="IPF88" s="1500"/>
      <c r="IPG88" s="1500"/>
      <c r="IPH88" s="1500"/>
      <c r="IPI88" s="1500" t="s">
        <v>692</v>
      </c>
      <c r="IPJ88" s="1500"/>
      <c r="IPK88" s="1500"/>
      <c r="IPL88" s="1500"/>
      <c r="IPM88" s="1500" t="s">
        <v>692</v>
      </c>
      <c r="IPN88" s="1500"/>
      <c r="IPO88" s="1500"/>
      <c r="IPP88" s="1500"/>
      <c r="IPQ88" s="1500" t="s">
        <v>692</v>
      </c>
      <c r="IPR88" s="1500"/>
      <c r="IPS88" s="1500"/>
      <c r="IPT88" s="1500"/>
      <c r="IPU88" s="1500" t="s">
        <v>692</v>
      </c>
      <c r="IPV88" s="1500"/>
      <c r="IPW88" s="1500"/>
      <c r="IPX88" s="1500"/>
      <c r="IPY88" s="1500" t="s">
        <v>692</v>
      </c>
      <c r="IPZ88" s="1500"/>
      <c r="IQA88" s="1500"/>
      <c r="IQB88" s="1500"/>
      <c r="IQC88" s="1500" t="s">
        <v>692</v>
      </c>
      <c r="IQD88" s="1500"/>
      <c r="IQE88" s="1500"/>
      <c r="IQF88" s="1500"/>
      <c r="IQG88" s="1500" t="s">
        <v>692</v>
      </c>
      <c r="IQH88" s="1500"/>
      <c r="IQI88" s="1500"/>
      <c r="IQJ88" s="1500"/>
      <c r="IQK88" s="1500" t="s">
        <v>692</v>
      </c>
      <c r="IQL88" s="1500"/>
      <c r="IQM88" s="1500"/>
      <c r="IQN88" s="1500"/>
      <c r="IQO88" s="1500" t="s">
        <v>692</v>
      </c>
      <c r="IQP88" s="1500"/>
      <c r="IQQ88" s="1500"/>
      <c r="IQR88" s="1500"/>
      <c r="IQS88" s="1500" t="s">
        <v>692</v>
      </c>
      <c r="IQT88" s="1500"/>
      <c r="IQU88" s="1500"/>
      <c r="IQV88" s="1500"/>
      <c r="IQW88" s="1500" t="s">
        <v>692</v>
      </c>
      <c r="IQX88" s="1500"/>
      <c r="IQY88" s="1500"/>
      <c r="IQZ88" s="1500"/>
      <c r="IRA88" s="1500" t="s">
        <v>692</v>
      </c>
      <c r="IRB88" s="1500"/>
      <c r="IRC88" s="1500"/>
      <c r="IRD88" s="1500"/>
      <c r="IRE88" s="1500" t="s">
        <v>692</v>
      </c>
      <c r="IRF88" s="1500"/>
      <c r="IRG88" s="1500"/>
      <c r="IRH88" s="1500"/>
      <c r="IRI88" s="1500" t="s">
        <v>692</v>
      </c>
      <c r="IRJ88" s="1500"/>
      <c r="IRK88" s="1500"/>
      <c r="IRL88" s="1500"/>
      <c r="IRM88" s="1500" t="s">
        <v>692</v>
      </c>
      <c r="IRN88" s="1500"/>
      <c r="IRO88" s="1500"/>
      <c r="IRP88" s="1500"/>
      <c r="IRQ88" s="1500" t="s">
        <v>692</v>
      </c>
      <c r="IRR88" s="1500"/>
      <c r="IRS88" s="1500"/>
      <c r="IRT88" s="1500"/>
      <c r="IRU88" s="1500" t="s">
        <v>692</v>
      </c>
      <c r="IRV88" s="1500"/>
      <c r="IRW88" s="1500"/>
      <c r="IRX88" s="1500"/>
      <c r="IRY88" s="1500" t="s">
        <v>692</v>
      </c>
      <c r="IRZ88" s="1500"/>
      <c r="ISA88" s="1500"/>
      <c r="ISB88" s="1500"/>
      <c r="ISC88" s="1500" t="s">
        <v>692</v>
      </c>
      <c r="ISD88" s="1500"/>
      <c r="ISE88" s="1500"/>
      <c r="ISF88" s="1500"/>
      <c r="ISG88" s="1500" t="s">
        <v>692</v>
      </c>
      <c r="ISH88" s="1500"/>
      <c r="ISI88" s="1500"/>
      <c r="ISJ88" s="1500"/>
      <c r="ISK88" s="1500" t="s">
        <v>692</v>
      </c>
      <c r="ISL88" s="1500"/>
      <c r="ISM88" s="1500"/>
      <c r="ISN88" s="1500"/>
      <c r="ISO88" s="1500" t="s">
        <v>692</v>
      </c>
      <c r="ISP88" s="1500"/>
      <c r="ISQ88" s="1500"/>
      <c r="ISR88" s="1500"/>
      <c r="ISS88" s="1500" t="s">
        <v>692</v>
      </c>
      <c r="IST88" s="1500"/>
      <c r="ISU88" s="1500"/>
      <c r="ISV88" s="1500"/>
      <c r="ISW88" s="1500" t="s">
        <v>692</v>
      </c>
      <c r="ISX88" s="1500"/>
      <c r="ISY88" s="1500"/>
      <c r="ISZ88" s="1500"/>
      <c r="ITA88" s="1500" t="s">
        <v>692</v>
      </c>
      <c r="ITB88" s="1500"/>
      <c r="ITC88" s="1500"/>
      <c r="ITD88" s="1500"/>
      <c r="ITE88" s="1500" t="s">
        <v>692</v>
      </c>
      <c r="ITF88" s="1500"/>
      <c r="ITG88" s="1500"/>
      <c r="ITH88" s="1500"/>
      <c r="ITI88" s="1500" t="s">
        <v>692</v>
      </c>
      <c r="ITJ88" s="1500"/>
      <c r="ITK88" s="1500"/>
      <c r="ITL88" s="1500"/>
      <c r="ITM88" s="1500" t="s">
        <v>692</v>
      </c>
      <c r="ITN88" s="1500"/>
      <c r="ITO88" s="1500"/>
      <c r="ITP88" s="1500"/>
      <c r="ITQ88" s="1500" t="s">
        <v>692</v>
      </c>
      <c r="ITR88" s="1500"/>
      <c r="ITS88" s="1500"/>
      <c r="ITT88" s="1500"/>
      <c r="ITU88" s="1500" t="s">
        <v>692</v>
      </c>
      <c r="ITV88" s="1500"/>
      <c r="ITW88" s="1500"/>
      <c r="ITX88" s="1500"/>
      <c r="ITY88" s="1500" t="s">
        <v>692</v>
      </c>
      <c r="ITZ88" s="1500"/>
      <c r="IUA88" s="1500"/>
      <c r="IUB88" s="1500"/>
      <c r="IUC88" s="1500" t="s">
        <v>692</v>
      </c>
      <c r="IUD88" s="1500"/>
      <c r="IUE88" s="1500"/>
      <c r="IUF88" s="1500"/>
      <c r="IUG88" s="1500" t="s">
        <v>692</v>
      </c>
      <c r="IUH88" s="1500"/>
      <c r="IUI88" s="1500"/>
      <c r="IUJ88" s="1500"/>
      <c r="IUK88" s="1500" t="s">
        <v>692</v>
      </c>
      <c r="IUL88" s="1500"/>
      <c r="IUM88" s="1500"/>
      <c r="IUN88" s="1500"/>
      <c r="IUO88" s="1500" t="s">
        <v>692</v>
      </c>
      <c r="IUP88" s="1500"/>
      <c r="IUQ88" s="1500"/>
      <c r="IUR88" s="1500"/>
      <c r="IUS88" s="1500" t="s">
        <v>692</v>
      </c>
      <c r="IUT88" s="1500"/>
      <c r="IUU88" s="1500"/>
      <c r="IUV88" s="1500"/>
      <c r="IUW88" s="1500" t="s">
        <v>692</v>
      </c>
      <c r="IUX88" s="1500"/>
      <c r="IUY88" s="1500"/>
      <c r="IUZ88" s="1500"/>
      <c r="IVA88" s="1500" t="s">
        <v>692</v>
      </c>
      <c r="IVB88" s="1500"/>
      <c r="IVC88" s="1500"/>
      <c r="IVD88" s="1500"/>
      <c r="IVE88" s="1500" t="s">
        <v>692</v>
      </c>
      <c r="IVF88" s="1500"/>
      <c r="IVG88" s="1500"/>
      <c r="IVH88" s="1500"/>
      <c r="IVI88" s="1500" t="s">
        <v>692</v>
      </c>
      <c r="IVJ88" s="1500"/>
      <c r="IVK88" s="1500"/>
      <c r="IVL88" s="1500"/>
      <c r="IVM88" s="1500" t="s">
        <v>692</v>
      </c>
      <c r="IVN88" s="1500"/>
      <c r="IVO88" s="1500"/>
      <c r="IVP88" s="1500"/>
      <c r="IVQ88" s="1500" t="s">
        <v>692</v>
      </c>
      <c r="IVR88" s="1500"/>
      <c r="IVS88" s="1500"/>
      <c r="IVT88" s="1500"/>
      <c r="IVU88" s="1500" t="s">
        <v>692</v>
      </c>
      <c r="IVV88" s="1500"/>
      <c r="IVW88" s="1500"/>
      <c r="IVX88" s="1500"/>
      <c r="IVY88" s="1500" t="s">
        <v>692</v>
      </c>
      <c r="IVZ88" s="1500"/>
      <c r="IWA88" s="1500"/>
      <c r="IWB88" s="1500"/>
      <c r="IWC88" s="1500" t="s">
        <v>692</v>
      </c>
      <c r="IWD88" s="1500"/>
      <c r="IWE88" s="1500"/>
      <c r="IWF88" s="1500"/>
      <c r="IWG88" s="1500" t="s">
        <v>692</v>
      </c>
      <c r="IWH88" s="1500"/>
      <c r="IWI88" s="1500"/>
      <c r="IWJ88" s="1500"/>
      <c r="IWK88" s="1500" t="s">
        <v>692</v>
      </c>
      <c r="IWL88" s="1500"/>
      <c r="IWM88" s="1500"/>
      <c r="IWN88" s="1500"/>
      <c r="IWO88" s="1500" t="s">
        <v>692</v>
      </c>
      <c r="IWP88" s="1500"/>
      <c r="IWQ88" s="1500"/>
      <c r="IWR88" s="1500"/>
      <c r="IWS88" s="1500" t="s">
        <v>692</v>
      </c>
      <c r="IWT88" s="1500"/>
      <c r="IWU88" s="1500"/>
      <c r="IWV88" s="1500"/>
      <c r="IWW88" s="1500" t="s">
        <v>692</v>
      </c>
      <c r="IWX88" s="1500"/>
      <c r="IWY88" s="1500"/>
      <c r="IWZ88" s="1500"/>
      <c r="IXA88" s="1500" t="s">
        <v>692</v>
      </c>
      <c r="IXB88" s="1500"/>
      <c r="IXC88" s="1500"/>
      <c r="IXD88" s="1500"/>
      <c r="IXE88" s="1500" t="s">
        <v>692</v>
      </c>
      <c r="IXF88" s="1500"/>
      <c r="IXG88" s="1500"/>
      <c r="IXH88" s="1500"/>
      <c r="IXI88" s="1500" t="s">
        <v>692</v>
      </c>
      <c r="IXJ88" s="1500"/>
      <c r="IXK88" s="1500"/>
      <c r="IXL88" s="1500"/>
      <c r="IXM88" s="1500" t="s">
        <v>692</v>
      </c>
      <c r="IXN88" s="1500"/>
      <c r="IXO88" s="1500"/>
      <c r="IXP88" s="1500"/>
      <c r="IXQ88" s="1500" t="s">
        <v>692</v>
      </c>
      <c r="IXR88" s="1500"/>
      <c r="IXS88" s="1500"/>
      <c r="IXT88" s="1500"/>
      <c r="IXU88" s="1500" t="s">
        <v>692</v>
      </c>
      <c r="IXV88" s="1500"/>
      <c r="IXW88" s="1500"/>
      <c r="IXX88" s="1500"/>
      <c r="IXY88" s="1500" t="s">
        <v>692</v>
      </c>
      <c r="IXZ88" s="1500"/>
      <c r="IYA88" s="1500"/>
      <c r="IYB88" s="1500"/>
      <c r="IYC88" s="1500" t="s">
        <v>692</v>
      </c>
      <c r="IYD88" s="1500"/>
      <c r="IYE88" s="1500"/>
      <c r="IYF88" s="1500"/>
      <c r="IYG88" s="1500" t="s">
        <v>692</v>
      </c>
      <c r="IYH88" s="1500"/>
      <c r="IYI88" s="1500"/>
      <c r="IYJ88" s="1500"/>
      <c r="IYK88" s="1500" t="s">
        <v>692</v>
      </c>
      <c r="IYL88" s="1500"/>
      <c r="IYM88" s="1500"/>
      <c r="IYN88" s="1500"/>
      <c r="IYO88" s="1500" t="s">
        <v>692</v>
      </c>
      <c r="IYP88" s="1500"/>
      <c r="IYQ88" s="1500"/>
      <c r="IYR88" s="1500"/>
      <c r="IYS88" s="1500" t="s">
        <v>692</v>
      </c>
      <c r="IYT88" s="1500"/>
      <c r="IYU88" s="1500"/>
      <c r="IYV88" s="1500"/>
      <c r="IYW88" s="1500" t="s">
        <v>692</v>
      </c>
      <c r="IYX88" s="1500"/>
      <c r="IYY88" s="1500"/>
      <c r="IYZ88" s="1500"/>
      <c r="IZA88" s="1500" t="s">
        <v>692</v>
      </c>
      <c r="IZB88" s="1500"/>
      <c r="IZC88" s="1500"/>
      <c r="IZD88" s="1500"/>
      <c r="IZE88" s="1500" t="s">
        <v>692</v>
      </c>
      <c r="IZF88" s="1500"/>
      <c r="IZG88" s="1500"/>
      <c r="IZH88" s="1500"/>
      <c r="IZI88" s="1500" t="s">
        <v>692</v>
      </c>
      <c r="IZJ88" s="1500"/>
      <c r="IZK88" s="1500"/>
      <c r="IZL88" s="1500"/>
      <c r="IZM88" s="1500" t="s">
        <v>692</v>
      </c>
      <c r="IZN88" s="1500"/>
      <c r="IZO88" s="1500"/>
      <c r="IZP88" s="1500"/>
      <c r="IZQ88" s="1500" t="s">
        <v>692</v>
      </c>
      <c r="IZR88" s="1500"/>
      <c r="IZS88" s="1500"/>
      <c r="IZT88" s="1500"/>
      <c r="IZU88" s="1500" t="s">
        <v>692</v>
      </c>
      <c r="IZV88" s="1500"/>
      <c r="IZW88" s="1500"/>
      <c r="IZX88" s="1500"/>
      <c r="IZY88" s="1500" t="s">
        <v>692</v>
      </c>
      <c r="IZZ88" s="1500"/>
      <c r="JAA88" s="1500"/>
      <c r="JAB88" s="1500"/>
      <c r="JAC88" s="1500" t="s">
        <v>692</v>
      </c>
      <c r="JAD88" s="1500"/>
      <c r="JAE88" s="1500"/>
      <c r="JAF88" s="1500"/>
      <c r="JAG88" s="1500" t="s">
        <v>692</v>
      </c>
      <c r="JAH88" s="1500"/>
      <c r="JAI88" s="1500"/>
      <c r="JAJ88" s="1500"/>
      <c r="JAK88" s="1500" t="s">
        <v>692</v>
      </c>
      <c r="JAL88" s="1500"/>
      <c r="JAM88" s="1500"/>
      <c r="JAN88" s="1500"/>
      <c r="JAO88" s="1500" t="s">
        <v>692</v>
      </c>
      <c r="JAP88" s="1500"/>
      <c r="JAQ88" s="1500"/>
      <c r="JAR88" s="1500"/>
      <c r="JAS88" s="1500" t="s">
        <v>692</v>
      </c>
      <c r="JAT88" s="1500"/>
      <c r="JAU88" s="1500"/>
      <c r="JAV88" s="1500"/>
      <c r="JAW88" s="1500" t="s">
        <v>692</v>
      </c>
      <c r="JAX88" s="1500"/>
      <c r="JAY88" s="1500"/>
      <c r="JAZ88" s="1500"/>
      <c r="JBA88" s="1500" t="s">
        <v>692</v>
      </c>
      <c r="JBB88" s="1500"/>
      <c r="JBC88" s="1500"/>
      <c r="JBD88" s="1500"/>
      <c r="JBE88" s="1500" t="s">
        <v>692</v>
      </c>
      <c r="JBF88" s="1500"/>
      <c r="JBG88" s="1500"/>
      <c r="JBH88" s="1500"/>
      <c r="JBI88" s="1500" t="s">
        <v>692</v>
      </c>
      <c r="JBJ88" s="1500"/>
      <c r="JBK88" s="1500"/>
      <c r="JBL88" s="1500"/>
      <c r="JBM88" s="1500" t="s">
        <v>692</v>
      </c>
      <c r="JBN88" s="1500"/>
      <c r="JBO88" s="1500"/>
      <c r="JBP88" s="1500"/>
      <c r="JBQ88" s="1500" t="s">
        <v>692</v>
      </c>
      <c r="JBR88" s="1500"/>
      <c r="JBS88" s="1500"/>
      <c r="JBT88" s="1500"/>
      <c r="JBU88" s="1500" t="s">
        <v>692</v>
      </c>
      <c r="JBV88" s="1500"/>
      <c r="JBW88" s="1500"/>
      <c r="JBX88" s="1500"/>
      <c r="JBY88" s="1500" t="s">
        <v>692</v>
      </c>
      <c r="JBZ88" s="1500"/>
      <c r="JCA88" s="1500"/>
      <c r="JCB88" s="1500"/>
      <c r="JCC88" s="1500" t="s">
        <v>692</v>
      </c>
      <c r="JCD88" s="1500"/>
      <c r="JCE88" s="1500"/>
      <c r="JCF88" s="1500"/>
      <c r="JCG88" s="1500" t="s">
        <v>692</v>
      </c>
      <c r="JCH88" s="1500"/>
      <c r="JCI88" s="1500"/>
      <c r="JCJ88" s="1500"/>
      <c r="JCK88" s="1500" t="s">
        <v>692</v>
      </c>
      <c r="JCL88" s="1500"/>
      <c r="JCM88" s="1500"/>
      <c r="JCN88" s="1500"/>
      <c r="JCO88" s="1500" t="s">
        <v>692</v>
      </c>
      <c r="JCP88" s="1500"/>
      <c r="JCQ88" s="1500"/>
      <c r="JCR88" s="1500"/>
      <c r="JCS88" s="1500" t="s">
        <v>692</v>
      </c>
      <c r="JCT88" s="1500"/>
      <c r="JCU88" s="1500"/>
      <c r="JCV88" s="1500"/>
      <c r="JCW88" s="1500" t="s">
        <v>692</v>
      </c>
      <c r="JCX88" s="1500"/>
      <c r="JCY88" s="1500"/>
      <c r="JCZ88" s="1500"/>
      <c r="JDA88" s="1500" t="s">
        <v>692</v>
      </c>
      <c r="JDB88" s="1500"/>
      <c r="JDC88" s="1500"/>
      <c r="JDD88" s="1500"/>
      <c r="JDE88" s="1500" t="s">
        <v>692</v>
      </c>
      <c r="JDF88" s="1500"/>
      <c r="JDG88" s="1500"/>
      <c r="JDH88" s="1500"/>
      <c r="JDI88" s="1500" t="s">
        <v>692</v>
      </c>
      <c r="JDJ88" s="1500"/>
      <c r="JDK88" s="1500"/>
      <c r="JDL88" s="1500"/>
      <c r="JDM88" s="1500" t="s">
        <v>692</v>
      </c>
      <c r="JDN88" s="1500"/>
      <c r="JDO88" s="1500"/>
      <c r="JDP88" s="1500"/>
      <c r="JDQ88" s="1500" t="s">
        <v>692</v>
      </c>
      <c r="JDR88" s="1500"/>
      <c r="JDS88" s="1500"/>
      <c r="JDT88" s="1500"/>
      <c r="JDU88" s="1500" t="s">
        <v>692</v>
      </c>
      <c r="JDV88" s="1500"/>
      <c r="JDW88" s="1500"/>
      <c r="JDX88" s="1500"/>
      <c r="JDY88" s="1500" t="s">
        <v>692</v>
      </c>
      <c r="JDZ88" s="1500"/>
      <c r="JEA88" s="1500"/>
      <c r="JEB88" s="1500"/>
      <c r="JEC88" s="1500" t="s">
        <v>692</v>
      </c>
      <c r="JED88" s="1500"/>
      <c r="JEE88" s="1500"/>
      <c r="JEF88" s="1500"/>
      <c r="JEG88" s="1500" t="s">
        <v>692</v>
      </c>
      <c r="JEH88" s="1500"/>
      <c r="JEI88" s="1500"/>
      <c r="JEJ88" s="1500"/>
      <c r="JEK88" s="1500" t="s">
        <v>692</v>
      </c>
      <c r="JEL88" s="1500"/>
      <c r="JEM88" s="1500"/>
      <c r="JEN88" s="1500"/>
      <c r="JEO88" s="1500" t="s">
        <v>692</v>
      </c>
      <c r="JEP88" s="1500"/>
      <c r="JEQ88" s="1500"/>
      <c r="JER88" s="1500"/>
      <c r="JES88" s="1500" t="s">
        <v>692</v>
      </c>
      <c r="JET88" s="1500"/>
      <c r="JEU88" s="1500"/>
      <c r="JEV88" s="1500"/>
      <c r="JEW88" s="1500" t="s">
        <v>692</v>
      </c>
      <c r="JEX88" s="1500"/>
      <c r="JEY88" s="1500"/>
      <c r="JEZ88" s="1500"/>
      <c r="JFA88" s="1500" t="s">
        <v>692</v>
      </c>
      <c r="JFB88" s="1500"/>
      <c r="JFC88" s="1500"/>
      <c r="JFD88" s="1500"/>
      <c r="JFE88" s="1500" t="s">
        <v>692</v>
      </c>
      <c r="JFF88" s="1500"/>
      <c r="JFG88" s="1500"/>
      <c r="JFH88" s="1500"/>
      <c r="JFI88" s="1500" t="s">
        <v>692</v>
      </c>
      <c r="JFJ88" s="1500"/>
      <c r="JFK88" s="1500"/>
      <c r="JFL88" s="1500"/>
      <c r="JFM88" s="1500" t="s">
        <v>692</v>
      </c>
      <c r="JFN88" s="1500"/>
      <c r="JFO88" s="1500"/>
      <c r="JFP88" s="1500"/>
      <c r="JFQ88" s="1500" t="s">
        <v>692</v>
      </c>
      <c r="JFR88" s="1500"/>
      <c r="JFS88" s="1500"/>
      <c r="JFT88" s="1500"/>
      <c r="JFU88" s="1500" t="s">
        <v>692</v>
      </c>
      <c r="JFV88" s="1500"/>
      <c r="JFW88" s="1500"/>
      <c r="JFX88" s="1500"/>
      <c r="JFY88" s="1500" t="s">
        <v>692</v>
      </c>
      <c r="JFZ88" s="1500"/>
      <c r="JGA88" s="1500"/>
      <c r="JGB88" s="1500"/>
      <c r="JGC88" s="1500" t="s">
        <v>692</v>
      </c>
      <c r="JGD88" s="1500"/>
      <c r="JGE88" s="1500"/>
      <c r="JGF88" s="1500"/>
      <c r="JGG88" s="1500" t="s">
        <v>692</v>
      </c>
      <c r="JGH88" s="1500"/>
      <c r="JGI88" s="1500"/>
      <c r="JGJ88" s="1500"/>
      <c r="JGK88" s="1500" t="s">
        <v>692</v>
      </c>
      <c r="JGL88" s="1500"/>
      <c r="JGM88" s="1500"/>
      <c r="JGN88" s="1500"/>
      <c r="JGO88" s="1500" t="s">
        <v>692</v>
      </c>
      <c r="JGP88" s="1500"/>
      <c r="JGQ88" s="1500"/>
      <c r="JGR88" s="1500"/>
      <c r="JGS88" s="1500" t="s">
        <v>692</v>
      </c>
      <c r="JGT88" s="1500"/>
      <c r="JGU88" s="1500"/>
      <c r="JGV88" s="1500"/>
      <c r="JGW88" s="1500" t="s">
        <v>692</v>
      </c>
      <c r="JGX88" s="1500"/>
      <c r="JGY88" s="1500"/>
      <c r="JGZ88" s="1500"/>
      <c r="JHA88" s="1500" t="s">
        <v>692</v>
      </c>
      <c r="JHB88" s="1500"/>
      <c r="JHC88" s="1500"/>
      <c r="JHD88" s="1500"/>
      <c r="JHE88" s="1500" t="s">
        <v>692</v>
      </c>
      <c r="JHF88" s="1500"/>
      <c r="JHG88" s="1500"/>
      <c r="JHH88" s="1500"/>
      <c r="JHI88" s="1500" t="s">
        <v>692</v>
      </c>
      <c r="JHJ88" s="1500"/>
      <c r="JHK88" s="1500"/>
      <c r="JHL88" s="1500"/>
      <c r="JHM88" s="1500" t="s">
        <v>692</v>
      </c>
      <c r="JHN88" s="1500"/>
      <c r="JHO88" s="1500"/>
      <c r="JHP88" s="1500"/>
      <c r="JHQ88" s="1500" t="s">
        <v>692</v>
      </c>
      <c r="JHR88" s="1500"/>
      <c r="JHS88" s="1500"/>
      <c r="JHT88" s="1500"/>
      <c r="JHU88" s="1500" t="s">
        <v>692</v>
      </c>
      <c r="JHV88" s="1500"/>
      <c r="JHW88" s="1500"/>
      <c r="JHX88" s="1500"/>
      <c r="JHY88" s="1500" t="s">
        <v>692</v>
      </c>
      <c r="JHZ88" s="1500"/>
      <c r="JIA88" s="1500"/>
      <c r="JIB88" s="1500"/>
      <c r="JIC88" s="1500" t="s">
        <v>692</v>
      </c>
      <c r="JID88" s="1500"/>
      <c r="JIE88" s="1500"/>
      <c r="JIF88" s="1500"/>
      <c r="JIG88" s="1500" t="s">
        <v>692</v>
      </c>
      <c r="JIH88" s="1500"/>
      <c r="JII88" s="1500"/>
      <c r="JIJ88" s="1500"/>
      <c r="JIK88" s="1500" t="s">
        <v>692</v>
      </c>
      <c r="JIL88" s="1500"/>
      <c r="JIM88" s="1500"/>
      <c r="JIN88" s="1500"/>
      <c r="JIO88" s="1500" t="s">
        <v>692</v>
      </c>
      <c r="JIP88" s="1500"/>
      <c r="JIQ88" s="1500"/>
      <c r="JIR88" s="1500"/>
      <c r="JIS88" s="1500" t="s">
        <v>692</v>
      </c>
      <c r="JIT88" s="1500"/>
      <c r="JIU88" s="1500"/>
      <c r="JIV88" s="1500"/>
      <c r="JIW88" s="1500" t="s">
        <v>692</v>
      </c>
      <c r="JIX88" s="1500"/>
      <c r="JIY88" s="1500"/>
      <c r="JIZ88" s="1500"/>
      <c r="JJA88" s="1500" t="s">
        <v>692</v>
      </c>
      <c r="JJB88" s="1500"/>
      <c r="JJC88" s="1500"/>
      <c r="JJD88" s="1500"/>
      <c r="JJE88" s="1500" t="s">
        <v>692</v>
      </c>
      <c r="JJF88" s="1500"/>
      <c r="JJG88" s="1500"/>
      <c r="JJH88" s="1500"/>
      <c r="JJI88" s="1500" t="s">
        <v>692</v>
      </c>
      <c r="JJJ88" s="1500"/>
      <c r="JJK88" s="1500"/>
      <c r="JJL88" s="1500"/>
      <c r="JJM88" s="1500" t="s">
        <v>692</v>
      </c>
      <c r="JJN88" s="1500"/>
      <c r="JJO88" s="1500"/>
      <c r="JJP88" s="1500"/>
      <c r="JJQ88" s="1500" t="s">
        <v>692</v>
      </c>
      <c r="JJR88" s="1500"/>
      <c r="JJS88" s="1500"/>
      <c r="JJT88" s="1500"/>
      <c r="JJU88" s="1500" t="s">
        <v>692</v>
      </c>
      <c r="JJV88" s="1500"/>
      <c r="JJW88" s="1500"/>
      <c r="JJX88" s="1500"/>
      <c r="JJY88" s="1500" t="s">
        <v>692</v>
      </c>
      <c r="JJZ88" s="1500"/>
      <c r="JKA88" s="1500"/>
      <c r="JKB88" s="1500"/>
      <c r="JKC88" s="1500" t="s">
        <v>692</v>
      </c>
      <c r="JKD88" s="1500"/>
      <c r="JKE88" s="1500"/>
      <c r="JKF88" s="1500"/>
      <c r="JKG88" s="1500" t="s">
        <v>692</v>
      </c>
      <c r="JKH88" s="1500"/>
      <c r="JKI88" s="1500"/>
      <c r="JKJ88" s="1500"/>
      <c r="JKK88" s="1500" t="s">
        <v>692</v>
      </c>
      <c r="JKL88" s="1500"/>
      <c r="JKM88" s="1500"/>
      <c r="JKN88" s="1500"/>
      <c r="JKO88" s="1500" t="s">
        <v>692</v>
      </c>
      <c r="JKP88" s="1500"/>
      <c r="JKQ88" s="1500"/>
      <c r="JKR88" s="1500"/>
      <c r="JKS88" s="1500" t="s">
        <v>692</v>
      </c>
      <c r="JKT88" s="1500"/>
      <c r="JKU88" s="1500"/>
      <c r="JKV88" s="1500"/>
      <c r="JKW88" s="1500" t="s">
        <v>692</v>
      </c>
      <c r="JKX88" s="1500"/>
      <c r="JKY88" s="1500"/>
      <c r="JKZ88" s="1500"/>
      <c r="JLA88" s="1500" t="s">
        <v>692</v>
      </c>
      <c r="JLB88" s="1500"/>
      <c r="JLC88" s="1500"/>
      <c r="JLD88" s="1500"/>
      <c r="JLE88" s="1500" t="s">
        <v>692</v>
      </c>
      <c r="JLF88" s="1500"/>
      <c r="JLG88" s="1500"/>
      <c r="JLH88" s="1500"/>
      <c r="JLI88" s="1500" t="s">
        <v>692</v>
      </c>
      <c r="JLJ88" s="1500"/>
      <c r="JLK88" s="1500"/>
      <c r="JLL88" s="1500"/>
      <c r="JLM88" s="1500" t="s">
        <v>692</v>
      </c>
      <c r="JLN88" s="1500"/>
      <c r="JLO88" s="1500"/>
      <c r="JLP88" s="1500"/>
      <c r="JLQ88" s="1500" t="s">
        <v>692</v>
      </c>
      <c r="JLR88" s="1500"/>
      <c r="JLS88" s="1500"/>
      <c r="JLT88" s="1500"/>
      <c r="JLU88" s="1500" t="s">
        <v>692</v>
      </c>
      <c r="JLV88" s="1500"/>
      <c r="JLW88" s="1500"/>
      <c r="JLX88" s="1500"/>
      <c r="JLY88" s="1500" t="s">
        <v>692</v>
      </c>
      <c r="JLZ88" s="1500"/>
      <c r="JMA88" s="1500"/>
      <c r="JMB88" s="1500"/>
      <c r="JMC88" s="1500" t="s">
        <v>692</v>
      </c>
      <c r="JMD88" s="1500"/>
      <c r="JME88" s="1500"/>
      <c r="JMF88" s="1500"/>
      <c r="JMG88" s="1500" t="s">
        <v>692</v>
      </c>
      <c r="JMH88" s="1500"/>
      <c r="JMI88" s="1500"/>
      <c r="JMJ88" s="1500"/>
      <c r="JMK88" s="1500" t="s">
        <v>692</v>
      </c>
      <c r="JML88" s="1500"/>
      <c r="JMM88" s="1500"/>
      <c r="JMN88" s="1500"/>
      <c r="JMO88" s="1500" t="s">
        <v>692</v>
      </c>
      <c r="JMP88" s="1500"/>
      <c r="JMQ88" s="1500"/>
      <c r="JMR88" s="1500"/>
      <c r="JMS88" s="1500" t="s">
        <v>692</v>
      </c>
      <c r="JMT88" s="1500"/>
      <c r="JMU88" s="1500"/>
      <c r="JMV88" s="1500"/>
      <c r="JMW88" s="1500" t="s">
        <v>692</v>
      </c>
      <c r="JMX88" s="1500"/>
      <c r="JMY88" s="1500"/>
      <c r="JMZ88" s="1500"/>
      <c r="JNA88" s="1500" t="s">
        <v>692</v>
      </c>
      <c r="JNB88" s="1500"/>
      <c r="JNC88" s="1500"/>
      <c r="JND88" s="1500"/>
      <c r="JNE88" s="1500" t="s">
        <v>692</v>
      </c>
      <c r="JNF88" s="1500"/>
      <c r="JNG88" s="1500"/>
      <c r="JNH88" s="1500"/>
      <c r="JNI88" s="1500" t="s">
        <v>692</v>
      </c>
      <c r="JNJ88" s="1500"/>
      <c r="JNK88" s="1500"/>
      <c r="JNL88" s="1500"/>
      <c r="JNM88" s="1500" t="s">
        <v>692</v>
      </c>
      <c r="JNN88" s="1500"/>
      <c r="JNO88" s="1500"/>
      <c r="JNP88" s="1500"/>
      <c r="JNQ88" s="1500" t="s">
        <v>692</v>
      </c>
      <c r="JNR88" s="1500"/>
      <c r="JNS88" s="1500"/>
      <c r="JNT88" s="1500"/>
      <c r="JNU88" s="1500" t="s">
        <v>692</v>
      </c>
      <c r="JNV88" s="1500"/>
      <c r="JNW88" s="1500"/>
      <c r="JNX88" s="1500"/>
      <c r="JNY88" s="1500" t="s">
        <v>692</v>
      </c>
      <c r="JNZ88" s="1500"/>
      <c r="JOA88" s="1500"/>
      <c r="JOB88" s="1500"/>
      <c r="JOC88" s="1500" t="s">
        <v>692</v>
      </c>
      <c r="JOD88" s="1500"/>
      <c r="JOE88" s="1500"/>
      <c r="JOF88" s="1500"/>
      <c r="JOG88" s="1500" t="s">
        <v>692</v>
      </c>
      <c r="JOH88" s="1500"/>
      <c r="JOI88" s="1500"/>
      <c r="JOJ88" s="1500"/>
      <c r="JOK88" s="1500" t="s">
        <v>692</v>
      </c>
      <c r="JOL88" s="1500"/>
      <c r="JOM88" s="1500"/>
      <c r="JON88" s="1500"/>
      <c r="JOO88" s="1500" t="s">
        <v>692</v>
      </c>
      <c r="JOP88" s="1500"/>
      <c r="JOQ88" s="1500"/>
      <c r="JOR88" s="1500"/>
      <c r="JOS88" s="1500" t="s">
        <v>692</v>
      </c>
      <c r="JOT88" s="1500"/>
      <c r="JOU88" s="1500"/>
      <c r="JOV88" s="1500"/>
      <c r="JOW88" s="1500" t="s">
        <v>692</v>
      </c>
      <c r="JOX88" s="1500"/>
      <c r="JOY88" s="1500"/>
      <c r="JOZ88" s="1500"/>
      <c r="JPA88" s="1500" t="s">
        <v>692</v>
      </c>
      <c r="JPB88" s="1500"/>
      <c r="JPC88" s="1500"/>
      <c r="JPD88" s="1500"/>
      <c r="JPE88" s="1500" t="s">
        <v>692</v>
      </c>
      <c r="JPF88" s="1500"/>
      <c r="JPG88" s="1500"/>
      <c r="JPH88" s="1500"/>
      <c r="JPI88" s="1500" t="s">
        <v>692</v>
      </c>
      <c r="JPJ88" s="1500"/>
      <c r="JPK88" s="1500"/>
      <c r="JPL88" s="1500"/>
      <c r="JPM88" s="1500" t="s">
        <v>692</v>
      </c>
      <c r="JPN88" s="1500"/>
      <c r="JPO88" s="1500"/>
      <c r="JPP88" s="1500"/>
      <c r="JPQ88" s="1500" t="s">
        <v>692</v>
      </c>
      <c r="JPR88" s="1500"/>
      <c r="JPS88" s="1500"/>
      <c r="JPT88" s="1500"/>
      <c r="JPU88" s="1500" t="s">
        <v>692</v>
      </c>
      <c r="JPV88" s="1500"/>
      <c r="JPW88" s="1500"/>
      <c r="JPX88" s="1500"/>
      <c r="JPY88" s="1500" t="s">
        <v>692</v>
      </c>
      <c r="JPZ88" s="1500"/>
      <c r="JQA88" s="1500"/>
      <c r="JQB88" s="1500"/>
      <c r="JQC88" s="1500" t="s">
        <v>692</v>
      </c>
      <c r="JQD88" s="1500"/>
      <c r="JQE88" s="1500"/>
      <c r="JQF88" s="1500"/>
      <c r="JQG88" s="1500" t="s">
        <v>692</v>
      </c>
      <c r="JQH88" s="1500"/>
      <c r="JQI88" s="1500"/>
      <c r="JQJ88" s="1500"/>
      <c r="JQK88" s="1500" t="s">
        <v>692</v>
      </c>
      <c r="JQL88" s="1500"/>
      <c r="JQM88" s="1500"/>
      <c r="JQN88" s="1500"/>
      <c r="JQO88" s="1500" t="s">
        <v>692</v>
      </c>
      <c r="JQP88" s="1500"/>
      <c r="JQQ88" s="1500"/>
      <c r="JQR88" s="1500"/>
      <c r="JQS88" s="1500" t="s">
        <v>692</v>
      </c>
      <c r="JQT88" s="1500"/>
      <c r="JQU88" s="1500"/>
      <c r="JQV88" s="1500"/>
      <c r="JQW88" s="1500" t="s">
        <v>692</v>
      </c>
      <c r="JQX88" s="1500"/>
      <c r="JQY88" s="1500"/>
      <c r="JQZ88" s="1500"/>
      <c r="JRA88" s="1500" t="s">
        <v>692</v>
      </c>
      <c r="JRB88" s="1500"/>
      <c r="JRC88" s="1500"/>
      <c r="JRD88" s="1500"/>
      <c r="JRE88" s="1500" t="s">
        <v>692</v>
      </c>
      <c r="JRF88" s="1500"/>
      <c r="JRG88" s="1500"/>
      <c r="JRH88" s="1500"/>
      <c r="JRI88" s="1500" t="s">
        <v>692</v>
      </c>
      <c r="JRJ88" s="1500"/>
      <c r="JRK88" s="1500"/>
      <c r="JRL88" s="1500"/>
      <c r="JRM88" s="1500" t="s">
        <v>692</v>
      </c>
      <c r="JRN88" s="1500"/>
      <c r="JRO88" s="1500"/>
      <c r="JRP88" s="1500"/>
      <c r="JRQ88" s="1500" t="s">
        <v>692</v>
      </c>
      <c r="JRR88" s="1500"/>
      <c r="JRS88" s="1500"/>
      <c r="JRT88" s="1500"/>
      <c r="JRU88" s="1500" t="s">
        <v>692</v>
      </c>
      <c r="JRV88" s="1500"/>
      <c r="JRW88" s="1500"/>
      <c r="JRX88" s="1500"/>
      <c r="JRY88" s="1500" t="s">
        <v>692</v>
      </c>
      <c r="JRZ88" s="1500"/>
      <c r="JSA88" s="1500"/>
      <c r="JSB88" s="1500"/>
      <c r="JSC88" s="1500" t="s">
        <v>692</v>
      </c>
      <c r="JSD88" s="1500"/>
      <c r="JSE88" s="1500"/>
      <c r="JSF88" s="1500"/>
      <c r="JSG88" s="1500" t="s">
        <v>692</v>
      </c>
      <c r="JSH88" s="1500"/>
      <c r="JSI88" s="1500"/>
      <c r="JSJ88" s="1500"/>
      <c r="JSK88" s="1500" t="s">
        <v>692</v>
      </c>
      <c r="JSL88" s="1500"/>
      <c r="JSM88" s="1500"/>
      <c r="JSN88" s="1500"/>
      <c r="JSO88" s="1500" t="s">
        <v>692</v>
      </c>
      <c r="JSP88" s="1500"/>
      <c r="JSQ88" s="1500"/>
      <c r="JSR88" s="1500"/>
      <c r="JSS88" s="1500" t="s">
        <v>692</v>
      </c>
      <c r="JST88" s="1500"/>
      <c r="JSU88" s="1500"/>
      <c r="JSV88" s="1500"/>
      <c r="JSW88" s="1500" t="s">
        <v>692</v>
      </c>
      <c r="JSX88" s="1500"/>
      <c r="JSY88" s="1500"/>
      <c r="JSZ88" s="1500"/>
      <c r="JTA88" s="1500" t="s">
        <v>692</v>
      </c>
      <c r="JTB88" s="1500"/>
      <c r="JTC88" s="1500"/>
      <c r="JTD88" s="1500"/>
      <c r="JTE88" s="1500" t="s">
        <v>692</v>
      </c>
      <c r="JTF88" s="1500"/>
      <c r="JTG88" s="1500"/>
      <c r="JTH88" s="1500"/>
      <c r="JTI88" s="1500" t="s">
        <v>692</v>
      </c>
      <c r="JTJ88" s="1500"/>
      <c r="JTK88" s="1500"/>
      <c r="JTL88" s="1500"/>
      <c r="JTM88" s="1500" t="s">
        <v>692</v>
      </c>
      <c r="JTN88" s="1500"/>
      <c r="JTO88" s="1500"/>
      <c r="JTP88" s="1500"/>
      <c r="JTQ88" s="1500" t="s">
        <v>692</v>
      </c>
      <c r="JTR88" s="1500"/>
      <c r="JTS88" s="1500"/>
      <c r="JTT88" s="1500"/>
      <c r="JTU88" s="1500" t="s">
        <v>692</v>
      </c>
      <c r="JTV88" s="1500"/>
      <c r="JTW88" s="1500"/>
      <c r="JTX88" s="1500"/>
      <c r="JTY88" s="1500" t="s">
        <v>692</v>
      </c>
      <c r="JTZ88" s="1500"/>
      <c r="JUA88" s="1500"/>
      <c r="JUB88" s="1500"/>
      <c r="JUC88" s="1500" t="s">
        <v>692</v>
      </c>
      <c r="JUD88" s="1500"/>
      <c r="JUE88" s="1500"/>
      <c r="JUF88" s="1500"/>
      <c r="JUG88" s="1500" t="s">
        <v>692</v>
      </c>
      <c r="JUH88" s="1500"/>
      <c r="JUI88" s="1500"/>
      <c r="JUJ88" s="1500"/>
      <c r="JUK88" s="1500" t="s">
        <v>692</v>
      </c>
      <c r="JUL88" s="1500"/>
      <c r="JUM88" s="1500"/>
      <c r="JUN88" s="1500"/>
      <c r="JUO88" s="1500" t="s">
        <v>692</v>
      </c>
      <c r="JUP88" s="1500"/>
      <c r="JUQ88" s="1500"/>
      <c r="JUR88" s="1500"/>
      <c r="JUS88" s="1500" t="s">
        <v>692</v>
      </c>
      <c r="JUT88" s="1500"/>
      <c r="JUU88" s="1500"/>
      <c r="JUV88" s="1500"/>
      <c r="JUW88" s="1500" t="s">
        <v>692</v>
      </c>
      <c r="JUX88" s="1500"/>
      <c r="JUY88" s="1500"/>
      <c r="JUZ88" s="1500"/>
      <c r="JVA88" s="1500" t="s">
        <v>692</v>
      </c>
      <c r="JVB88" s="1500"/>
      <c r="JVC88" s="1500"/>
      <c r="JVD88" s="1500"/>
      <c r="JVE88" s="1500" t="s">
        <v>692</v>
      </c>
      <c r="JVF88" s="1500"/>
      <c r="JVG88" s="1500"/>
      <c r="JVH88" s="1500"/>
      <c r="JVI88" s="1500" t="s">
        <v>692</v>
      </c>
      <c r="JVJ88" s="1500"/>
      <c r="JVK88" s="1500"/>
      <c r="JVL88" s="1500"/>
      <c r="JVM88" s="1500" t="s">
        <v>692</v>
      </c>
      <c r="JVN88" s="1500"/>
      <c r="JVO88" s="1500"/>
      <c r="JVP88" s="1500"/>
      <c r="JVQ88" s="1500" t="s">
        <v>692</v>
      </c>
      <c r="JVR88" s="1500"/>
      <c r="JVS88" s="1500"/>
      <c r="JVT88" s="1500"/>
      <c r="JVU88" s="1500" t="s">
        <v>692</v>
      </c>
      <c r="JVV88" s="1500"/>
      <c r="JVW88" s="1500"/>
      <c r="JVX88" s="1500"/>
      <c r="JVY88" s="1500" t="s">
        <v>692</v>
      </c>
      <c r="JVZ88" s="1500"/>
      <c r="JWA88" s="1500"/>
      <c r="JWB88" s="1500"/>
      <c r="JWC88" s="1500" t="s">
        <v>692</v>
      </c>
      <c r="JWD88" s="1500"/>
      <c r="JWE88" s="1500"/>
      <c r="JWF88" s="1500"/>
      <c r="JWG88" s="1500" t="s">
        <v>692</v>
      </c>
      <c r="JWH88" s="1500"/>
      <c r="JWI88" s="1500"/>
      <c r="JWJ88" s="1500"/>
      <c r="JWK88" s="1500" t="s">
        <v>692</v>
      </c>
      <c r="JWL88" s="1500"/>
      <c r="JWM88" s="1500"/>
      <c r="JWN88" s="1500"/>
      <c r="JWO88" s="1500" t="s">
        <v>692</v>
      </c>
      <c r="JWP88" s="1500"/>
      <c r="JWQ88" s="1500"/>
      <c r="JWR88" s="1500"/>
      <c r="JWS88" s="1500" t="s">
        <v>692</v>
      </c>
      <c r="JWT88" s="1500"/>
      <c r="JWU88" s="1500"/>
      <c r="JWV88" s="1500"/>
      <c r="JWW88" s="1500" t="s">
        <v>692</v>
      </c>
      <c r="JWX88" s="1500"/>
      <c r="JWY88" s="1500"/>
      <c r="JWZ88" s="1500"/>
      <c r="JXA88" s="1500" t="s">
        <v>692</v>
      </c>
      <c r="JXB88" s="1500"/>
      <c r="JXC88" s="1500"/>
      <c r="JXD88" s="1500"/>
      <c r="JXE88" s="1500" t="s">
        <v>692</v>
      </c>
      <c r="JXF88" s="1500"/>
      <c r="JXG88" s="1500"/>
      <c r="JXH88" s="1500"/>
      <c r="JXI88" s="1500" t="s">
        <v>692</v>
      </c>
      <c r="JXJ88" s="1500"/>
      <c r="JXK88" s="1500"/>
      <c r="JXL88" s="1500"/>
      <c r="JXM88" s="1500" t="s">
        <v>692</v>
      </c>
      <c r="JXN88" s="1500"/>
      <c r="JXO88" s="1500"/>
      <c r="JXP88" s="1500"/>
      <c r="JXQ88" s="1500" t="s">
        <v>692</v>
      </c>
      <c r="JXR88" s="1500"/>
      <c r="JXS88" s="1500"/>
      <c r="JXT88" s="1500"/>
      <c r="JXU88" s="1500" t="s">
        <v>692</v>
      </c>
      <c r="JXV88" s="1500"/>
      <c r="JXW88" s="1500"/>
      <c r="JXX88" s="1500"/>
      <c r="JXY88" s="1500" t="s">
        <v>692</v>
      </c>
      <c r="JXZ88" s="1500"/>
      <c r="JYA88" s="1500"/>
      <c r="JYB88" s="1500"/>
      <c r="JYC88" s="1500" t="s">
        <v>692</v>
      </c>
      <c r="JYD88" s="1500"/>
      <c r="JYE88" s="1500"/>
      <c r="JYF88" s="1500"/>
      <c r="JYG88" s="1500" t="s">
        <v>692</v>
      </c>
      <c r="JYH88" s="1500"/>
      <c r="JYI88" s="1500"/>
      <c r="JYJ88" s="1500"/>
      <c r="JYK88" s="1500" t="s">
        <v>692</v>
      </c>
      <c r="JYL88" s="1500"/>
      <c r="JYM88" s="1500"/>
      <c r="JYN88" s="1500"/>
      <c r="JYO88" s="1500" t="s">
        <v>692</v>
      </c>
      <c r="JYP88" s="1500"/>
      <c r="JYQ88" s="1500"/>
      <c r="JYR88" s="1500"/>
      <c r="JYS88" s="1500" t="s">
        <v>692</v>
      </c>
      <c r="JYT88" s="1500"/>
      <c r="JYU88" s="1500"/>
      <c r="JYV88" s="1500"/>
      <c r="JYW88" s="1500" t="s">
        <v>692</v>
      </c>
      <c r="JYX88" s="1500"/>
      <c r="JYY88" s="1500"/>
      <c r="JYZ88" s="1500"/>
      <c r="JZA88" s="1500" t="s">
        <v>692</v>
      </c>
      <c r="JZB88" s="1500"/>
      <c r="JZC88" s="1500"/>
      <c r="JZD88" s="1500"/>
      <c r="JZE88" s="1500" t="s">
        <v>692</v>
      </c>
      <c r="JZF88" s="1500"/>
      <c r="JZG88" s="1500"/>
      <c r="JZH88" s="1500"/>
      <c r="JZI88" s="1500" t="s">
        <v>692</v>
      </c>
      <c r="JZJ88" s="1500"/>
      <c r="JZK88" s="1500"/>
      <c r="JZL88" s="1500"/>
      <c r="JZM88" s="1500" t="s">
        <v>692</v>
      </c>
      <c r="JZN88" s="1500"/>
      <c r="JZO88" s="1500"/>
      <c r="JZP88" s="1500"/>
      <c r="JZQ88" s="1500" t="s">
        <v>692</v>
      </c>
      <c r="JZR88" s="1500"/>
      <c r="JZS88" s="1500"/>
      <c r="JZT88" s="1500"/>
      <c r="JZU88" s="1500" t="s">
        <v>692</v>
      </c>
      <c r="JZV88" s="1500"/>
      <c r="JZW88" s="1500"/>
      <c r="JZX88" s="1500"/>
      <c r="JZY88" s="1500" t="s">
        <v>692</v>
      </c>
      <c r="JZZ88" s="1500"/>
      <c r="KAA88" s="1500"/>
      <c r="KAB88" s="1500"/>
      <c r="KAC88" s="1500" t="s">
        <v>692</v>
      </c>
      <c r="KAD88" s="1500"/>
      <c r="KAE88" s="1500"/>
      <c r="KAF88" s="1500"/>
      <c r="KAG88" s="1500" t="s">
        <v>692</v>
      </c>
      <c r="KAH88" s="1500"/>
      <c r="KAI88" s="1500"/>
      <c r="KAJ88" s="1500"/>
      <c r="KAK88" s="1500" t="s">
        <v>692</v>
      </c>
      <c r="KAL88" s="1500"/>
      <c r="KAM88" s="1500"/>
      <c r="KAN88" s="1500"/>
      <c r="KAO88" s="1500" t="s">
        <v>692</v>
      </c>
      <c r="KAP88" s="1500"/>
      <c r="KAQ88" s="1500"/>
      <c r="KAR88" s="1500"/>
      <c r="KAS88" s="1500" t="s">
        <v>692</v>
      </c>
      <c r="KAT88" s="1500"/>
      <c r="KAU88" s="1500"/>
      <c r="KAV88" s="1500"/>
      <c r="KAW88" s="1500" t="s">
        <v>692</v>
      </c>
      <c r="KAX88" s="1500"/>
      <c r="KAY88" s="1500"/>
      <c r="KAZ88" s="1500"/>
      <c r="KBA88" s="1500" t="s">
        <v>692</v>
      </c>
      <c r="KBB88" s="1500"/>
      <c r="KBC88" s="1500"/>
      <c r="KBD88" s="1500"/>
      <c r="KBE88" s="1500" t="s">
        <v>692</v>
      </c>
      <c r="KBF88" s="1500"/>
      <c r="KBG88" s="1500"/>
      <c r="KBH88" s="1500"/>
      <c r="KBI88" s="1500" t="s">
        <v>692</v>
      </c>
      <c r="KBJ88" s="1500"/>
      <c r="KBK88" s="1500"/>
      <c r="KBL88" s="1500"/>
      <c r="KBM88" s="1500" t="s">
        <v>692</v>
      </c>
      <c r="KBN88" s="1500"/>
      <c r="KBO88" s="1500"/>
      <c r="KBP88" s="1500"/>
      <c r="KBQ88" s="1500" t="s">
        <v>692</v>
      </c>
      <c r="KBR88" s="1500"/>
      <c r="KBS88" s="1500"/>
      <c r="KBT88" s="1500"/>
      <c r="KBU88" s="1500" t="s">
        <v>692</v>
      </c>
      <c r="KBV88" s="1500"/>
      <c r="KBW88" s="1500"/>
      <c r="KBX88" s="1500"/>
      <c r="KBY88" s="1500" t="s">
        <v>692</v>
      </c>
      <c r="KBZ88" s="1500"/>
      <c r="KCA88" s="1500"/>
      <c r="KCB88" s="1500"/>
      <c r="KCC88" s="1500" t="s">
        <v>692</v>
      </c>
      <c r="KCD88" s="1500"/>
      <c r="KCE88" s="1500"/>
      <c r="KCF88" s="1500"/>
      <c r="KCG88" s="1500" t="s">
        <v>692</v>
      </c>
      <c r="KCH88" s="1500"/>
      <c r="KCI88" s="1500"/>
      <c r="KCJ88" s="1500"/>
      <c r="KCK88" s="1500" t="s">
        <v>692</v>
      </c>
      <c r="KCL88" s="1500"/>
      <c r="KCM88" s="1500"/>
      <c r="KCN88" s="1500"/>
      <c r="KCO88" s="1500" t="s">
        <v>692</v>
      </c>
      <c r="KCP88" s="1500"/>
      <c r="KCQ88" s="1500"/>
      <c r="KCR88" s="1500"/>
      <c r="KCS88" s="1500" t="s">
        <v>692</v>
      </c>
      <c r="KCT88" s="1500"/>
      <c r="KCU88" s="1500"/>
      <c r="KCV88" s="1500"/>
      <c r="KCW88" s="1500" t="s">
        <v>692</v>
      </c>
      <c r="KCX88" s="1500"/>
      <c r="KCY88" s="1500"/>
      <c r="KCZ88" s="1500"/>
      <c r="KDA88" s="1500" t="s">
        <v>692</v>
      </c>
      <c r="KDB88" s="1500"/>
      <c r="KDC88" s="1500"/>
      <c r="KDD88" s="1500"/>
      <c r="KDE88" s="1500" t="s">
        <v>692</v>
      </c>
      <c r="KDF88" s="1500"/>
      <c r="KDG88" s="1500"/>
      <c r="KDH88" s="1500"/>
      <c r="KDI88" s="1500" t="s">
        <v>692</v>
      </c>
      <c r="KDJ88" s="1500"/>
      <c r="KDK88" s="1500"/>
      <c r="KDL88" s="1500"/>
      <c r="KDM88" s="1500" t="s">
        <v>692</v>
      </c>
      <c r="KDN88" s="1500"/>
      <c r="KDO88" s="1500"/>
      <c r="KDP88" s="1500"/>
      <c r="KDQ88" s="1500" t="s">
        <v>692</v>
      </c>
      <c r="KDR88" s="1500"/>
      <c r="KDS88" s="1500"/>
      <c r="KDT88" s="1500"/>
      <c r="KDU88" s="1500" t="s">
        <v>692</v>
      </c>
      <c r="KDV88" s="1500"/>
      <c r="KDW88" s="1500"/>
      <c r="KDX88" s="1500"/>
      <c r="KDY88" s="1500" t="s">
        <v>692</v>
      </c>
      <c r="KDZ88" s="1500"/>
      <c r="KEA88" s="1500"/>
      <c r="KEB88" s="1500"/>
      <c r="KEC88" s="1500" t="s">
        <v>692</v>
      </c>
      <c r="KED88" s="1500"/>
      <c r="KEE88" s="1500"/>
      <c r="KEF88" s="1500"/>
      <c r="KEG88" s="1500" t="s">
        <v>692</v>
      </c>
      <c r="KEH88" s="1500"/>
      <c r="KEI88" s="1500"/>
      <c r="KEJ88" s="1500"/>
      <c r="KEK88" s="1500" t="s">
        <v>692</v>
      </c>
      <c r="KEL88" s="1500"/>
      <c r="KEM88" s="1500"/>
      <c r="KEN88" s="1500"/>
      <c r="KEO88" s="1500" t="s">
        <v>692</v>
      </c>
      <c r="KEP88" s="1500"/>
      <c r="KEQ88" s="1500"/>
      <c r="KER88" s="1500"/>
      <c r="KES88" s="1500" t="s">
        <v>692</v>
      </c>
      <c r="KET88" s="1500"/>
      <c r="KEU88" s="1500"/>
      <c r="KEV88" s="1500"/>
      <c r="KEW88" s="1500" t="s">
        <v>692</v>
      </c>
      <c r="KEX88" s="1500"/>
      <c r="KEY88" s="1500"/>
      <c r="KEZ88" s="1500"/>
      <c r="KFA88" s="1500" t="s">
        <v>692</v>
      </c>
      <c r="KFB88" s="1500"/>
      <c r="KFC88" s="1500"/>
      <c r="KFD88" s="1500"/>
      <c r="KFE88" s="1500" t="s">
        <v>692</v>
      </c>
      <c r="KFF88" s="1500"/>
      <c r="KFG88" s="1500"/>
      <c r="KFH88" s="1500"/>
      <c r="KFI88" s="1500" t="s">
        <v>692</v>
      </c>
      <c r="KFJ88" s="1500"/>
      <c r="KFK88" s="1500"/>
      <c r="KFL88" s="1500"/>
      <c r="KFM88" s="1500" t="s">
        <v>692</v>
      </c>
      <c r="KFN88" s="1500"/>
      <c r="KFO88" s="1500"/>
      <c r="KFP88" s="1500"/>
      <c r="KFQ88" s="1500" t="s">
        <v>692</v>
      </c>
      <c r="KFR88" s="1500"/>
      <c r="KFS88" s="1500"/>
      <c r="KFT88" s="1500"/>
      <c r="KFU88" s="1500" t="s">
        <v>692</v>
      </c>
      <c r="KFV88" s="1500"/>
      <c r="KFW88" s="1500"/>
      <c r="KFX88" s="1500"/>
      <c r="KFY88" s="1500" t="s">
        <v>692</v>
      </c>
      <c r="KFZ88" s="1500"/>
      <c r="KGA88" s="1500"/>
      <c r="KGB88" s="1500"/>
      <c r="KGC88" s="1500" t="s">
        <v>692</v>
      </c>
      <c r="KGD88" s="1500"/>
      <c r="KGE88" s="1500"/>
      <c r="KGF88" s="1500"/>
      <c r="KGG88" s="1500" t="s">
        <v>692</v>
      </c>
      <c r="KGH88" s="1500"/>
      <c r="KGI88" s="1500"/>
      <c r="KGJ88" s="1500"/>
      <c r="KGK88" s="1500" t="s">
        <v>692</v>
      </c>
      <c r="KGL88" s="1500"/>
      <c r="KGM88" s="1500"/>
      <c r="KGN88" s="1500"/>
      <c r="KGO88" s="1500" t="s">
        <v>692</v>
      </c>
      <c r="KGP88" s="1500"/>
      <c r="KGQ88" s="1500"/>
      <c r="KGR88" s="1500"/>
      <c r="KGS88" s="1500" t="s">
        <v>692</v>
      </c>
      <c r="KGT88" s="1500"/>
      <c r="KGU88" s="1500"/>
      <c r="KGV88" s="1500"/>
      <c r="KGW88" s="1500" t="s">
        <v>692</v>
      </c>
      <c r="KGX88" s="1500"/>
      <c r="KGY88" s="1500"/>
      <c r="KGZ88" s="1500"/>
      <c r="KHA88" s="1500" t="s">
        <v>692</v>
      </c>
      <c r="KHB88" s="1500"/>
      <c r="KHC88" s="1500"/>
      <c r="KHD88" s="1500"/>
      <c r="KHE88" s="1500" t="s">
        <v>692</v>
      </c>
      <c r="KHF88" s="1500"/>
      <c r="KHG88" s="1500"/>
      <c r="KHH88" s="1500"/>
      <c r="KHI88" s="1500" t="s">
        <v>692</v>
      </c>
      <c r="KHJ88" s="1500"/>
      <c r="KHK88" s="1500"/>
      <c r="KHL88" s="1500"/>
      <c r="KHM88" s="1500" t="s">
        <v>692</v>
      </c>
      <c r="KHN88" s="1500"/>
      <c r="KHO88" s="1500"/>
      <c r="KHP88" s="1500"/>
      <c r="KHQ88" s="1500" t="s">
        <v>692</v>
      </c>
      <c r="KHR88" s="1500"/>
      <c r="KHS88" s="1500"/>
      <c r="KHT88" s="1500"/>
      <c r="KHU88" s="1500" t="s">
        <v>692</v>
      </c>
      <c r="KHV88" s="1500"/>
      <c r="KHW88" s="1500"/>
      <c r="KHX88" s="1500"/>
      <c r="KHY88" s="1500" t="s">
        <v>692</v>
      </c>
      <c r="KHZ88" s="1500"/>
      <c r="KIA88" s="1500"/>
      <c r="KIB88" s="1500"/>
      <c r="KIC88" s="1500" t="s">
        <v>692</v>
      </c>
      <c r="KID88" s="1500"/>
      <c r="KIE88" s="1500"/>
      <c r="KIF88" s="1500"/>
      <c r="KIG88" s="1500" t="s">
        <v>692</v>
      </c>
      <c r="KIH88" s="1500"/>
      <c r="KII88" s="1500"/>
      <c r="KIJ88" s="1500"/>
      <c r="KIK88" s="1500" t="s">
        <v>692</v>
      </c>
      <c r="KIL88" s="1500"/>
      <c r="KIM88" s="1500"/>
      <c r="KIN88" s="1500"/>
      <c r="KIO88" s="1500" t="s">
        <v>692</v>
      </c>
      <c r="KIP88" s="1500"/>
      <c r="KIQ88" s="1500"/>
      <c r="KIR88" s="1500"/>
      <c r="KIS88" s="1500" t="s">
        <v>692</v>
      </c>
      <c r="KIT88" s="1500"/>
      <c r="KIU88" s="1500"/>
      <c r="KIV88" s="1500"/>
      <c r="KIW88" s="1500" t="s">
        <v>692</v>
      </c>
      <c r="KIX88" s="1500"/>
      <c r="KIY88" s="1500"/>
      <c r="KIZ88" s="1500"/>
      <c r="KJA88" s="1500" t="s">
        <v>692</v>
      </c>
      <c r="KJB88" s="1500"/>
      <c r="KJC88" s="1500"/>
      <c r="KJD88" s="1500"/>
      <c r="KJE88" s="1500" t="s">
        <v>692</v>
      </c>
      <c r="KJF88" s="1500"/>
      <c r="KJG88" s="1500"/>
      <c r="KJH88" s="1500"/>
      <c r="KJI88" s="1500" t="s">
        <v>692</v>
      </c>
      <c r="KJJ88" s="1500"/>
      <c r="KJK88" s="1500"/>
      <c r="KJL88" s="1500"/>
      <c r="KJM88" s="1500" t="s">
        <v>692</v>
      </c>
      <c r="KJN88" s="1500"/>
      <c r="KJO88" s="1500"/>
      <c r="KJP88" s="1500"/>
      <c r="KJQ88" s="1500" t="s">
        <v>692</v>
      </c>
      <c r="KJR88" s="1500"/>
      <c r="KJS88" s="1500"/>
      <c r="KJT88" s="1500"/>
      <c r="KJU88" s="1500" t="s">
        <v>692</v>
      </c>
      <c r="KJV88" s="1500"/>
      <c r="KJW88" s="1500"/>
      <c r="KJX88" s="1500"/>
      <c r="KJY88" s="1500" t="s">
        <v>692</v>
      </c>
      <c r="KJZ88" s="1500"/>
      <c r="KKA88" s="1500"/>
      <c r="KKB88" s="1500"/>
      <c r="KKC88" s="1500" t="s">
        <v>692</v>
      </c>
      <c r="KKD88" s="1500"/>
      <c r="KKE88" s="1500"/>
      <c r="KKF88" s="1500"/>
      <c r="KKG88" s="1500" t="s">
        <v>692</v>
      </c>
      <c r="KKH88" s="1500"/>
      <c r="KKI88" s="1500"/>
      <c r="KKJ88" s="1500"/>
      <c r="KKK88" s="1500" t="s">
        <v>692</v>
      </c>
      <c r="KKL88" s="1500"/>
      <c r="KKM88" s="1500"/>
      <c r="KKN88" s="1500"/>
      <c r="KKO88" s="1500" t="s">
        <v>692</v>
      </c>
      <c r="KKP88" s="1500"/>
      <c r="KKQ88" s="1500"/>
      <c r="KKR88" s="1500"/>
      <c r="KKS88" s="1500" t="s">
        <v>692</v>
      </c>
      <c r="KKT88" s="1500"/>
      <c r="KKU88" s="1500"/>
      <c r="KKV88" s="1500"/>
      <c r="KKW88" s="1500" t="s">
        <v>692</v>
      </c>
      <c r="KKX88" s="1500"/>
      <c r="KKY88" s="1500"/>
      <c r="KKZ88" s="1500"/>
      <c r="KLA88" s="1500" t="s">
        <v>692</v>
      </c>
      <c r="KLB88" s="1500"/>
      <c r="KLC88" s="1500"/>
      <c r="KLD88" s="1500"/>
      <c r="KLE88" s="1500" t="s">
        <v>692</v>
      </c>
      <c r="KLF88" s="1500"/>
      <c r="KLG88" s="1500"/>
      <c r="KLH88" s="1500"/>
      <c r="KLI88" s="1500" t="s">
        <v>692</v>
      </c>
      <c r="KLJ88" s="1500"/>
      <c r="KLK88" s="1500"/>
      <c r="KLL88" s="1500"/>
      <c r="KLM88" s="1500" t="s">
        <v>692</v>
      </c>
      <c r="KLN88" s="1500"/>
      <c r="KLO88" s="1500"/>
      <c r="KLP88" s="1500"/>
      <c r="KLQ88" s="1500" t="s">
        <v>692</v>
      </c>
      <c r="KLR88" s="1500"/>
      <c r="KLS88" s="1500"/>
      <c r="KLT88" s="1500"/>
      <c r="KLU88" s="1500" t="s">
        <v>692</v>
      </c>
      <c r="KLV88" s="1500"/>
      <c r="KLW88" s="1500"/>
      <c r="KLX88" s="1500"/>
      <c r="KLY88" s="1500" t="s">
        <v>692</v>
      </c>
      <c r="KLZ88" s="1500"/>
      <c r="KMA88" s="1500"/>
      <c r="KMB88" s="1500"/>
      <c r="KMC88" s="1500" t="s">
        <v>692</v>
      </c>
      <c r="KMD88" s="1500"/>
      <c r="KME88" s="1500"/>
      <c r="KMF88" s="1500"/>
      <c r="KMG88" s="1500" t="s">
        <v>692</v>
      </c>
      <c r="KMH88" s="1500"/>
      <c r="KMI88" s="1500"/>
      <c r="KMJ88" s="1500"/>
      <c r="KMK88" s="1500" t="s">
        <v>692</v>
      </c>
      <c r="KML88" s="1500"/>
      <c r="KMM88" s="1500"/>
      <c r="KMN88" s="1500"/>
      <c r="KMO88" s="1500" t="s">
        <v>692</v>
      </c>
      <c r="KMP88" s="1500"/>
      <c r="KMQ88" s="1500"/>
      <c r="KMR88" s="1500"/>
      <c r="KMS88" s="1500" t="s">
        <v>692</v>
      </c>
      <c r="KMT88" s="1500"/>
      <c r="KMU88" s="1500"/>
      <c r="KMV88" s="1500"/>
      <c r="KMW88" s="1500" t="s">
        <v>692</v>
      </c>
      <c r="KMX88" s="1500"/>
      <c r="KMY88" s="1500"/>
      <c r="KMZ88" s="1500"/>
      <c r="KNA88" s="1500" t="s">
        <v>692</v>
      </c>
      <c r="KNB88" s="1500"/>
      <c r="KNC88" s="1500"/>
      <c r="KND88" s="1500"/>
      <c r="KNE88" s="1500" t="s">
        <v>692</v>
      </c>
      <c r="KNF88" s="1500"/>
      <c r="KNG88" s="1500"/>
      <c r="KNH88" s="1500"/>
      <c r="KNI88" s="1500" t="s">
        <v>692</v>
      </c>
      <c r="KNJ88" s="1500"/>
      <c r="KNK88" s="1500"/>
      <c r="KNL88" s="1500"/>
      <c r="KNM88" s="1500" t="s">
        <v>692</v>
      </c>
      <c r="KNN88" s="1500"/>
      <c r="KNO88" s="1500"/>
      <c r="KNP88" s="1500"/>
      <c r="KNQ88" s="1500" t="s">
        <v>692</v>
      </c>
      <c r="KNR88" s="1500"/>
      <c r="KNS88" s="1500"/>
      <c r="KNT88" s="1500"/>
      <c r="KNU88" s="1500" t="s">
        <v>692</v>
      </c>
      <c r="KNV88" s="1500"/>
      <c r="KNW88" s="1500"/>
      <c r="KNX88" s="1500"/>
      <c r="KNY88" s="1500" t="s">
        <v>692</v>
      </c>
      <c r="KNZ88" s="1500"/>
      <c r="KOA88" s="1500"/>
      <c r="KOB88" s="1500"/>
      <c r="KOC88" s="1500" t="s">
        <v>692</v>
      </c>
      <c r="KOD88" s="1500"/>
      <c r="KOE88" s="1500"/>
      <c r="KOF88" s="1500"/>
      <c r="KOG88" s="1500" t="s">
        <v>692</v>
      </c>
      <c r="KOH88" s="1500"/>
      <c r="KOI88" s="1500"/>
      <c r="KOJ88" s="1500"/>
      <c r="KOK88" s="1500" t="s">
        <v>692</v>
      </c>
      <c r="KOL88" s="1500"/>
      <c r="KOM88" s="1500"/>
      <c r="KON88" s="1500"/>
      <c r="KOO88" s="1500" t="s">
        <v>692</v>
      </c>
      <c r="KOP88" s="1500"/>
      <c r="KOQ88" s="1500"/>
      <c r="KOR88" s="1500"/>
      <c r="KOS88" s="1500" t="s">
        <v>692</v>
      </c>
      <c r="KOT88" s="1500"/>
      <c r="KOU88" s="1500"/>
      <c r="KOV88" s="1500"/>
      <c r="KOW88" s="1500" t="s">
        <v>692</v>
      </c>
      <c r="KOX88" s="1500"/>
      <c r="KOY88" s="1500"/>
      <c r="KOZ88" s="1500"/>
      <c r="KPA88" s="1500" t="s">
        <v>692</v>
      </c>
      <c r="KPB88" s="1500"/>
      <c r="KPC88" s="1500"/>
      <c r="KPD88" s="1500"/>
      <c r="KPE88" s="1500" t="s">
        <v>692</v>
      </c>
      <c r="KPF88" s="1500"/>
      <c r="KPG88" s="1500"/>
      <c r="KPH88" s="1500"/>
      <c r="KPI88" s="1500" t="s">
        <v>692</v>
      </c>
      <c r="KPJ88" s="1500"/>
      <c r="KPK88" s="1500"/>
      <c r="KPL88" s="1500"/>
      <c r="KPM88" s="1500" t="s">
        <v>692</v>
      </c>
      <c r="KPN88" s="1500"/>
      <c r="KPO88" s="1500"/>
      <c r="KPP88" s="1500"/>
      <c r="KPQ88" s="1500" t="s">
        <v>692</v>
      </c>
      <c r="KPR88" s="1500"/>
      <c r="KPS88" s="1500"/>
      <c r="KPT88" s="1500"/>
      <c r="KPU88" s="1500" t="s">
        <v>692</v>
      </c>
      <c r="KPV88" s="1500"/>
      <c r="KPW88" s="1500"/>
      <c r="KPX88" s="1500"/>
      <c r="KPY88" s="1500" t="s">
        <v>692</v>
      </c>
      <c r="KPZ88" s="1500"/>
      <c r="KQA88" s="1500"/>
      <c r="KQB88" s="1500"/>
      <c r="KQC88" s="1500" t="s">
        <v>692</v>
      </c>
      <c r="KQD88" s="1500"/>
      <c r="KQE88" s="1500"/>
      <c r="KQF88" s="1500"/>
      <c r="KQG88" s="1500" t="s">
        <v>692</v>
      </c>
      <c r="KQH88" s="1500"/>
      <c r="KQI88" s="1500"/>
      <c r="KQJ88" s="1500"/>
      <c r="KQK88" s="1500" t="s">
        <v>692</v>
      </c>
      <c r="KQL88" s="1500"/>
      <c r="KQM88" s="1500"/>
      <c r="KQN88" s="1500"/>
      <c r="KQO88" s="1500" t="s">
        <v>692</v>
      </c>
      <c r="KQP88" s="1500"/>
      <c r="KQQ88" s="1500"/>
      <c r="KQR88" s="1500"/>
      <c r="KQS88" s="1500" t="s">
        <v>692</v>
      </c>
      <c r="KQT88" s="1500"/>
      <c r="KQU88" s="1500"/>
      <c r="KQV88" s="1500"/>
      <c r="KQW88" s="1500" t="s">
        <v>692</v>
      </c>
      <c r="KQX88" s="1500"/>
      <c r="KQY88" s="1500"/>
      <c r="KQZ88" s="1500"/>
      <c r="KRA88" s="1500" t="s">
        <v>692</v>
      </c>
      <c r="KRB88" s="1500"/>
      <c r="KRC88" s="1500"/>
      <c r="KRD88" s="1500"/>
      <c r="KRE88" s="1500" t="s">
        <v>692</v>
      </c>
      <c r="KRF88" s="1500"/>
      <c r="KRG88" s="1500"/>
      <c r="KRH88" s="1500"/>
      <c r="KRI88" s="1500" t="s">
        <v>692</v>
      </c>
      <c r="KRJ88" s="1500"/>
      <c r="KRK88" s="1500"/>
      <c r="KRL88" s="1500"/>
      <c r="KRM88" s="1500" t="s">
        <v>692</v>
      </c>
      <c r="KRN88" s="1500"/>
      <c r="KRO88" s="1500"/>
      <c r="KRP88" s="1500"/>
      <c r="KRQ88" s="1500" t="s">
        <v>692</v>
      </c>
      <c r="KRR88" s="1500"/>
      <c r="KRS88" s="1500"/>
      <c r="KRT88" s="1500"/>
      <c r="KRU88" s="1500" t="s">
        <v>692</v>
      </c>
      <c r="KRV88" s="1500"/>
      <c r="KRW88" s="1500"/>
      <c r="KRX88" s="1500"/>
      <c r="KRY88" s="1500" t="s">
        <v>692</v>
      </c>
      <c r="KRZ88" s="1500"/>
      <c r="KSA88" s="1500"/>
      <c r="KSB88" s="1500"/>
      <c r="KSC88" s="1500" t="s">
        <v>692</v>
      </c>
      <c r="KSD88" s="1500"/>
      <c r="KSE88" s="1500"/>
      <c r="KSF88" s="1500"/>
      <c r="KSG88" s="1500" t="s">
        <v>692</v>
      </c>
      <c r="KSH88" s="1500"/>
      <c r="KSI88" s="1500"/>
      <c r="KSJ88" s="1500"/>
      <c r="KSK88" s="1500" t="s">
        <v>692</v>
      </c>
      <c r="KSL88" s="1500"/>
      <c r="KSM88" s="1500"/>
      <c r="KSN88" s="1500"/>
      <c r="KSO88" s="1500" t="s">
        <v>692</v>
      </c>
      <c r="KSP88" s="1500"/>
      <c r="KSQ88" s="1500"/>
      <c r="KSR88" s="1500"/>
      <c r="KSS88" s="1500" t="s">
        <v>692</v>
      </c>
      <c r="KST88" s="1500"/>
      <c r="KSU88" s="1500"/>
      <c r="KSV88" s="1500"/>
      <c r="KSW88" s="1500" t="s">
        <v>692</v>
      </c>
      <c r="KSX88" s="1500"/>
      <c r="KSY88" s="1500"/>
      <c r="KSZ88" s="1500"/>
      <c r="KTA88" s="1500" t="s">
        <v>692</v>
      </c>
      <c r="KTB88" s="1500"/>
      <c r="KTC88" s="1500"/>
      <c r="KTD88" s="1500"/>
      <c r="KTE88" s="1500" t="s">
        <v>692</v>
      </c>
      <c r="KTF88" s="1500"/>
      <c r="KTG88" s="1500"/>
      <c r="KTH88" s="1500"/>
      <c r="KTI88" s="1500" t="s">
        <v>692</v>
      </c>
      <c r="KTJ88" s="1500"/>
      <c r="KTK88" s="1500"/>
      <c r="KTL88" s="1500"/>
      <c r="KTM88" s="1500" t="s">
        <v>692</v>
      </c>
      <c r="KTN88" s="1500"/>
      <c r="KTO88" s="1500"/>
      <c r="KTP88" s="1500"/>
      <c r="KTQ88" s="1500" t="s">
        <v>692</v>
      </c>
      <c r="KTR88" s="1500"/>
      <c r="KTS88" s="1500"/>
      <c r="KTT88" s="1500"/>
      <c r="KTU88" s="1500" t="s">
        <v>692</v>
      </c>
      <c r="KTV88" s="1500"/>
      <c r="KTW88" s="1500"/>
      <c r="KTX88" s="1500"/>
      <c r="KTY88" s="1500" t="s">
        <v>692</v>
      </c>
      <c r="KTZ88" s="1500"/>
      <c r="KUA88" s="1500"/>
      <c r="KUB88" s="1500"/>
      <c r="KUC88" s="1500" t="s">
        <v>692</v>
      </c>
      <c r="KUD88" s="1500"/>
      <c r="KUE88" s="1500"/>
      <c r="KUF88" s="1500"/>
      <c r="KUG88" s="1500" t="s">
        <v>692</v>
      </c>
      <c r="KUH88" s="1500"/>
      <c r="KUI88" s="1500"/>
      <c r="KUJ88" s="1500"/>
      <c r="KUK88" s="1500" t="s">
        <v>692</v>
      </c>
      <c r="KUL88" s="1500"/>
      <c r="KUM88" s="1500"/>
      <c r="KUN88" s="1500"/>
      <c r="KUO88" s="1500" t="s">
        <v>692</v>
      </c>
      <c r="KUP88" s="1500"/>
      <c r="KUQ88" s="1500"/>
      <c r="KUR88" s="1500"/>
      <c r="KUS88" s="1500" t="s">
        <v>692</v>
      </c>
      <c r="KUT88" s="1500"/>
      <c r="KUU88" s="1500"/>
      <c r="KUV88" s="1500"/>
      <c r="KUW88" s="1500" t="s">
        <v>692</v>
      </c>
      <c r="KUX88" s="1500"/>
      <c r="KUY88" s="1500"/>
      <c r="KUZ88" s="1500"/>
      <c r="KVA88" s="1500" t="s">
        <v>692</v>
      </c>
      <c r="KVB88" s="1500"/>
      <c r="KVC88" s="1500"/>
      <c r="KVD88" s="1500"/>
      <c r="KVE88" s="1500" t="s">
        <v>692</v>
      </c>
      <c r="KVF88" s="1500"/>
      <c r="KVG88" s="1500"/>
      <c r="KVH88" s="1500"/>
      <c r="KVI88" s="1500" t="s">
        <v>692</v>
      </c>
      <c r="KVJ88" s="1500"/>
      <c r="KVK88" s="1500"/>
      <c r="KVL88" s="1500"/>
      <c r="KVM88" s="1500" t="s">
        <v>692</v>
      </c>
      <c r="KVN88" s="1500"/>
      <c r="KVO88" s="1500"/>
      <c r="KVP88" s="1500"/>
      <c r="KVQ88" s="1500" t="s">
        <v>692</v>
      </c>
      <c r="KVR88" s="1500"/>
      <c r="KVS88" s="1500"/>
      <c r="KVT88" s="1500"/>
      <c r="KVU88" s="1500" t="s">
        <v>692</v>
      </c>
      <c r="KVV88" s="1500"/>
      <c r="KVW88" s="1500"/>
      <c r="KVX88" s="1500"/>
      <c r="KVY88" s="1500" t="s">
        <v>692</v>
      </c>
      <c r="KVZ88" s="1500"/>
      <c r="KWA88" s="1500"/>
      <c r="KWB88" s="1500"/>
      <c r="KWC88" s="1500" t="s">
        <v>692</v>
      </c>
      <c r="KWD88" s="1500"/>
      <c r="KWE88" s="1500"/>
      <c r="KWF88" s="1500"/>
      <c r="KWG88" s="1500" t="s">
        <v>692</v>
      </c>
      <c r="KWH88" s="1500"/>
      <c r="KWI88" s="1500"/>
      <c r="KWJ88" s="1500"/>
      <c r="KWK88" s="1500" t="s">
        <v>692</v>
      </c>
      <c r="KWL88" s="1500"/>
      <c r="KWM88" s="1500"/>
      <c r="KWN88" s="1500"/>
      <c r="KWO88" s="1500" t="s">
        <v>692</v>
      </c>
      <c r="KWP88" s="1500"/>
      <c r="KWQ88" s="1500"/>
      <c r="KWR88" s="1500"/>
      <c r="KWS88" s="1500" t="s">
        <v>692</v>
      </c>
      <c r="KWT88" s="1500"/>
      <c r="KWU88" s="1500"/>
      <c r="KWV88" s="1500"/>
      <c r="KWW88" s="1500" t="s">
        <v>692</v>
      </c>
      <c r="KWX88" s="1500"/>
      <c r="KWY88" s="1500"/>
      <c r="KWZ88" s="1500"/>
      <c r="KXA88" s="1500" t="s">
        <v>692</v>
      </c>
      <c r="KXB88" s="1500"/>
      <c r="KXC88" s="1500"/>
      <c r="KXD88" s="1500"/>
      <c r="KXE88" s="1500" t="s">
        <v>692</v>
      </c>
      <c r="KXF88" s="1500"/>
      <c r="KXG88" s="1500"/>
      <c r="KXH88" s="1500"/>
      <c r="KXI88" s="1500" t="s">
        <v>692</v>
      </c>
      <c r="KXJ88" s="1500"/>
      <c r="KXK88" s="1500"/>
      <c r="KXL88" s="1500"/>
      <c r="KXM88" s="1500" t="s">
        <v>692</v>
      </c>
      <c r="KXN88" s="1500"/>
      <c r="KXO88" s="1500"/>
      <c r="KXP88" s="1500"/>
      <c r="KXQ88" s="1500" t="s">
        <v>692</v>
      </c>
      <c r="KXR88" s="1500"/>
      <c r="KXS88" s="1500"/>
      <c r="KXT88" s="1500"/>
      <c r="KXU88" s="1500" t="s">
        <v>692</v>
      </c>
      <c r="KXV88" s="1500"/>
      <c r="KXW88" s="1500"/>
      <c r="KXX88" s="1500"/>
      <c r="KXY88" s="1500" t="s">
        <v>692</v>
      </c>
      <c r="KXZ88" s="1500"/>
      <c r="KYA88" s="1500"/>
      <c r="KYB88" s="1500"/>
      <c r="KYC88" s="1500" t="s">
        <v>692</v>
      </c>
      <c r="KYD88" s="1500"/>
      <c r="KYE88" s="1500"/>
      <c r="KYF88" s="1500"/>
      <c r="KYG88" s="1500" t="s">
        <v>692</v>
      </c>
      <c r="KYH88" s="1500"/>
      <c r="KYI88" s="1500"/>
      <c r="KYJ88" s="1500"/>
      <c r="KYK88" s="1500" t="s">
        <v>692</v>
      </c>
      <c r="KYL88" s="1500"/>
      <c r="KYM88" s="1500"/>
      <c r="KYN88" s="1500"/>
      <c r="KYO88" s="1500" t="s">
        <v>692</v>
      </c>
      <c r="KYP88" s="1500"/>
      <c r="KYQ88" s="1500"/>
      <c r="KYR88" s="1500"/>
      <c r="KYS88" s="1500" t="s">
        <v>692</v>
      </c>
      <c r="KYT88" s="1500"/>
      <c r="KYU88" s="1500"/>
      <c r="KYV88" s="1500"/>
      <c r="KYW88" s="1500" t="s">
        <v>692</v>
      </c>
      <c r="KYX88" s="1500"/>
      <c r="KYY88" s="1500"/>
      <c r="KYZ88" s="1500"/>
      <c r="KZA88" s="1500" t="s">
        <v>692</v>
      </c>
      <c r="KZB88" s="1500"/>
      <c r="KZC88" s="1500"/>
      <c r="KZD88" s="1500"/>
      <c r="KZE88" s="1500" t="s">
        <v>692</v>
      </c>
      <c r="KZF88" s="1500"/>
      <c r="KZG88" s="1500"/>
      <c r="KZH88" s="1500"/>
      <c r="KZI88" s="1500" t="s">
        <v>692</v>
      </c>
      <c r="KZJ88" s="1500"/>
      <c r="KZK88" s="1500"/>
      <c r="KZL88" s="1500"/>
      <c r="KZM88" s="1500" t="s">
        <v>692</v>
      </c>
      <c r="KZN88" s="1500"/>
      <c r="KZO88" s="1500"/>
      <c r="KZP88" s="1500"/>
      <c r="KZQ88" s="1500" t="s">
        <v>692</v>
      </c>
      <c r="KZR88" s="1500"/>
      <c r="KZS88" s="1500"/>
      <c r="KZT88" s="1500"/>
      <c r="KZU88" s="1500" t="s">
        <v>692</v>
      </c>
      <c r="KZV88" s="1500"/>
      <c r="KZW88" s="1500"/>
      <c r="KZX88" s="1500"/>
      <c r="KZY88" s="1500" t="s">
        <v>692</v>
      </c>
      <c r="KZZ88" s="1500"/>
      <c r="LAA88" s="1500"/>
      <c r="LAB88" s="1500"/>
      <c r="LAC88" s="1500" t="s">
        <v>692</v>
      </c>
      <c r="LAD88" s="1500"/>
      <c r="LAE88" s="1500"/>
      <c r="LAF88" s="1500"/>
      <c r="LAG88" s="1500" t="s">
        <v>692</v>
      </c>
      <c r="LAH88" s="1500"/>
      <c r="LAI88" s="1500"/>
      <c r="LAJ88" s="1500"/>
      <c r="LAK88" s="1500" t="s">
        <v>692</v>
      </c>
      <c r="LAL88" s="1500"/>
      <c r="LAM88" s="1500"/>
      <c r="LAN88" s="1500"/>
      <c r="LAO88" s="1500" t="s">
        <v>692</v>
      </c>
      <c r="LAP88" s="1500"/>
      <c r="LAQ88" s="1500"/>
      <c r="LAR88" s="1500"/>
      <c r="LAS88" s="1500" t="s">
        <v>692</v>
      </c>
      <c r="LAT88" s="1500"/>
      <c r="LAU88" s="1500"/>
      <c r="LAV88" s="1500"/>
      <c r="LAW88" s="1500" t="s">
        <v>692</v>
      </c>
      <c r="LAX88" s="1500"/>
      <c r="LAY88" s="1500"/>
      <c r="LAZ88" s="1500"/>
      <c r="LBA88" s="1500" t="s">
        <v>692</v>
      </c>
      <c r="LBB88" s="1500"/>
      <c r="LBC88" s="1500"/>
      <c r="LBD88" s="1500"/>
      <c r="LBE88" s="1500" t="s">
        <v>692</v>
      </c>
      <c r="LBF88" s="1500"/>
      <c r="LBG88" s="1500"/>
      <c r="LBH88" s="1500"/>
      <c r="LBI88" s="1500" t="s">
        <v>692</v>
      </c>
      <c r="LBJ88" s="1500"/>
      <c r="LBK88" s="1500"/>
      <c r="LBL88" s="1500"/>
      <c r="LBM88" s="1500" t="s">
        <v>692</v>
      </c>
      <c r="LBN88" s="1500"/>
      <c r="LBO88" s="1500"/>
      <c r="LBP88" s="1500"/>
      <c r="LBQ88" s="1500" t="s">
        <v>692</v>
      </c>
      <c r="LBR88" s="1500"/>
      <c r="LBS88" s="1500"/>
      <c r="LBT88" s="1500"/>
      <c r="LBU88" s="1500" t="s">
        <v>692</v>
      </c>
      <c r="LBV88" s="1500"/>
      <c r="LBW88" s="1500"/>
      <c r="LBX88" s="1500"/>
      <c r="LBY88" s="1500" t="s">
        <v>692</v>
      </c>
      <c r="LBZ88" s="1500"/>
      <c r="LCA88" s="1500"/>
      <c r="LCB88" s="1500"/>
      <c r="LCC88" s="1500" t="s">
        <v>692</v>
      </c>
      <c r="LCD88" s="1500"/>
      <c r="LCE88" s="1500"/>
      <c r="LCF88" s="1500"/>
      <c r="LCG88" s="1500" t="s">
        <v>692</v>
      </c>
      <c r="LCH88" s="1500"/>
      <c r="LCI88" s="1500"/>
      <c r="LCJ88" s="1500"/>
      <c r="LCK88" s="1500" t="s">
        <v>692</v>
      </c>
      <c r="LCL88" s="1500"/>
      <c r="LCM88" s="1500"/>
      <c r="LCN88" s="1500"/>
      <c r="LCO88" s="1500" t="s">
        <v>692</v>
      </c>
      <c r="LCP88" s="1500"/>
      <c r="LCQ88" s="1500"/>
      <c r="LCR88" s="1500"/>
      <c r="LCS88" s="1500" t="s">
        <v>692</v>
      </c>
      <c r="LCT88" s="1500"/>
      <c r="LCU88" s="1500"/>
      <c r="LCV88" s="1500"/>
      <c r="LCW88" s="1500" t="s">
        <v>692</v>
      </c>
      <c r="LCX88" s="1500"/>
      <c r="LCY88" s="1500"/>
      <c r="LCZ88" s="1500"/>
      <c r="LDA88" s="1500" t="s">
        <v>692</v>
      </c>
      <c r="LDB88" s="1500"/>
      <c r="LDC88" s="1500"/>
      <c r="LDD88" s="1500"/>
      <c r="LDE88" s="1500" t="s">
        <v>692</v>
      </c>
      <c r="LDF88" s="1500"/>
      <c r="LDG88" s="1500"/>
      <c r="LDH88" s="1500"/>
      <c r="LDI88" s="1500" t="s">
        <v>692</v>
      </c>
      <c r="LDJ88" s="1500"/>
      <c r="LDK88" s="1500"/>
      <c r="LDL88" s="1500"/>
      <c r="LDM88" s="1500" t="s">
        <v>692</v>
      </c>
      <c r="LDN88" s="1500"/>
      <c r="LDO88" s="1500"/>
      <c r="LDP88" s="1500"/>
      <c r="LDQ88" s="1500" t="s">
        <v>692</v>
      </c>
      <c r="LDR88" s="1500"/>
      <c r="LDS88" s="1500"/>
      <c r="LDT88" s="1500"/>
      <c r="LDU88" s="1500" t="s">
        <v>692</v>
      </c>
      <c r="LDV88" s="1500"/>
      <c r="LDW88" s="1500"/>
      <c r="LDX88" s="1500"/>
      <c r="LDY88" s="1500" t="s">
        <v>692</v>
      </c>
      <c r="LDZ88" s="1500"/>
      <c r="LEA88" s="1500"/>
      <c r="LEB88" s="1500"/>
      <c r="LEC88" s="1500" t="s">
        <v>692</v>
      </c>
      <c r="LED88" s="1500"/>
      <c r="LEE88" s="1500"/>
      <c r="LEF88" s="1500"/>
      <c r="LEG88" s="1500" t="s">
        <v>692</v>
      </c>
      <c r="LEH88" s="1500"/>
      <c r="LEI88" s="1500"/>
      <c r="LEJ88" s="1500"/>
      <c r="LEK88" s="1500" t="s">
        <v>692</v>
      </c>
      <c r="LEL88" s="1500"/>
      <c r="LEM88" s="1500"/>
      <c r="LEN88" s="1500"/>
      <c r="LEO88" s="1500" t="s">
        <v>692</v>
      </c>
      <c r="LEP88" s="1500"/>
      <c r="LEQ88" s="1500"/>
      <c r="LER88" s="1500"/>
      <c r="LES88" s="1500" t="s">
        <v>692</v>
      </c>
      <c r="LET88" s="1500"/>
      <c r="LEU88" s="1500"/>
      <c r="LEV88" s="1500"/>
      <c r="LEW88" s="1500" t="s">
        <v>692</v>
      </c>
      <c r="LEX88" s="1500"/>
      <c r="LEY88" s="1500"/>
      <c r="LEZ88" s="1500"/>
      <c r="LFA88" s="1500" t="s">
        <v>692</v>
      </c>
      <c r="LFB88" s="1500"/>
      <c r="LFC88" s="1500"/>
      <c r="LFD88" s="1500"/>
      <c r="LFE88" s="1500" t="s">
        <v>692</v>
      </c>
      <c r="LFF88" s="1500"/>
      <c r="LFG88" s="1500"/>
      <c r="LFH88" s="1500"/>
      <c r="LFI88" s="1500" t="s">
        <v>692</v>
      </c>
      <c r="LFJ88" s="1500"/>
      <c r="LFK88" s="1500"/>
      <c r="LFL88" s="1500"/>
      <c r="LFM88" s="1500" t="s">
        <v>692</v>
      </c>
      <c r="LFN88" s="1500"/>
      <c r="LFO88" s="1500"/>
      <c r="LFP88" s="1500"/>
      <c r="LFQ88" s="1500" t="s">
        <v>692</v>
      </c>
      <c r="LFR88" s="1500"/>
      <c r="LFS88" s="1500"/>
      <c r="LFT88" s="1500"/>
      <c r="LFU88" s="1500" t="s">
        <v>692</v>
      </c>
      <c r="LFV88" s="1500"/>
      <c r="LFW88" s="1500"/>
      <c r="LFX88" s="1500"/>
      <c r="LFY88" s="1500" t="s">
        <v>692</v>
      </c>
      <c r="LFZ88" s="1500"/>
      <c r="LGA88" s="1500"/>
      <c r="LGB88" s="1500"/>
      <c r="LGC88" s="1500" t="s">
        <v>692</v>
      </c>
      <c r="LGD88" s="1500"/>
      <c r="LGE88" s="1500"/>
      <c r="LGF88" s="1500"/>
      <c r="LGG88" s="1500" t="s">
        <v>692</v>
      </c>
      <c r="LGH88" s="1500"/>
      <c r="LGI88" s="1500"/>
      <c r="LGJ88" s="1500"/>
      <c r="LGK88" s="1500" t="s">
        <v>692</v>
      </c>
      <c r="LGL88" s="1500"/>
      <c r="LGM88" s="1500"/>
      <c r="LGN88" s="1500"/>
      <c r="LGO88" s="1500" t="s">
        <v>692</v>
      </c>
      <c r="LGP88" s="1500"/>
      <c r="LGQ88" s="1500"/>
      <c r="LGR88" s="1500"/>
      <c r="LGS88" s="1500" t="s">
        <v>692</v>
      </c>
      <c r="LGT88" s="1500"/>
      <c r="LGU88" s="1500"/>
      <c r="LGV88" s="1500"/>
      <c r="LGW88" s="1500" t="s">
        <v>692</v>
      </c>
      <c r="LGX88" s="1500"/>
      <c r="LGY88" s="1500"/>
      <c r="LGZ88" s="1500"/>
      <c r="LHA88" s="1500" t="s">
        <v>692</v>
      </c>
      <c r="LHB88" s="1500"/>
      <c r="LHC88" s="1500"/>
      <c r="LHD88" s="1500"/>
      <c r="LHE88" s="1500" t="s">
        <v>692</v>
      </c>
      <c r="LHF88" s="1500"/>
      <c r="LHG88" s="1500"/>
      <c r="LHH88" s="1500"/>
      <c r="LHI88" s="1500" t="s">
        <v>692</v>
      </c>
      <c r="LHJ88" s="1500"/>
      <c r="LHK88" s="1500"/>
      <c r="LHL88" s="1500"/>
      <c r="LHM88" s="1500" t="s">
        <v>692</v>
      </c>
      <c r="LHN88" s="1500"/>
      <c r="LHO88" s="1500"/>
      <c r="LHP88" s="1500"/>
      <c r="LHQ88" s="1500" t="s">
        <v>692</v>
      </c>
      <c r="LHR88" s="1500"/>
      <c r="LHS88" s="1500"/>
      <c r="LHT88" s="1500"/>
      <c r="LHU88" s="1500" t="s">
        <v>692</v>
      </c>
      <c r="LHV88" s="1500"/>
      <c r="LHW88" s="1500"/>
      <c r="LHX88" s="1500"/>
      <c r="LHY88" s="1500" t="s">
        <v>692</v>
      </c>
      <c r="LHZ88" s="1500"/>
      <c r="LIA88" s="1500"/>
      <c r="LIB88" s="1500"/>
      <c r="LIC88" s="1500" t="s">
        <v>692</v>
      </c>
      <c r="LID88" s="1500"/>
      <c r="LIE88" s="1500"/>
      <c r="LIF88" s="1500"/>
      <c r="LIG88" s="1500" t="s">
        <v>692</v>
      </c>
      <c r="LIH88" s="1500"/>
      <c r="LII88" s="1500"/>
      <c r="LIJ88" s="1500"/>
      <c r="LIK88" s="1500" t="s">
        <v>692</v>
      </c>
      <c r="LIL88" s="1500"/>
      <c r="LIM88" s="1500"/>
      <c r="LIN88" s="1500"/>
      <c r="LIO88" s="1500" t="s">
        <v>692</v>
      </c>
      <c r="LIP88" s="1500"/>
      <c r="LIQ88" s="1500"/>
      <c r="LIR88" s="1500"/>
      <c r="LIS88" s="1500" t="s">
        <v>692</v>
      </c>
      <c r="LIT88" s="1500"/>
      <c r="LIU88" s="1500"/>
      <c r="LIV88" s="1500"/>
      <c r="LIW88" s="1500" t="s">
        <v>692</v>
      </c>
      <c r="LIX88" s="1500"/>
      <c r="LIY88" s="1500"/>
      <c r="LIZ88" s="1500"/>
      <c r="LJA88" s="1500" t="s">
        <v>692</v>
      </c>
      <c r="LJB88" s="1500"/>
      <c r="LJC88" s="1500"/>
      <c r="LJD88" s="1500"/>
      <c r="LJE88" s="1500" t="s">
        <v>692</v>
      </c>
      <c r="LJF88" s="1500"/>
      <c r="LJG88" s="1500"/>
      <c r="LJH88" s="1500"/>
      <c r="LJI88" s="1500" t="s">
        <v>692</v>
      </c>
      <c r="LJJ88" s="1500"/>
      <c r="LJK88" s="1500"/>
      <c r="LJL88" s="1500"/>
      <c r="LJM88" s="1500" t="s">
        <v>692</v>
      </c>
      <c r="LJN88" s="1500"/>
      <c r="LJO88" s="1500"/>
      <c r="LJP88" s="1500"/>
      <c r="LJQ88" s="1500" t="s">
        <v>692</v>
      </c>
      <c r="LJR88" s="1500"/>
      <c r="LJS88" s="1500"/>
      <c r="LJT88" s="1500"/>
      <c r="LJU88" s="1500" t="s">
        <v>692</v>
      </c>
      <c r="LJV88" s="1500"/>
      <c r="LJW88" s="1500"/>
      <c r="LJX88" s="1500"/>
      <c r="LJY88" s="1500" t="s">
        <v>692</v>
      </c>
      <c r="LJZ88" s="1500"/>
      <c r="LKA88" s="1500"/>
      <c r="LKB88" s="1500"/>
      <c r="LKC88" s="1500" t="s">
        <v>692</v>
      </c>
      <c r="LKD88" s="1500"/>
      <c r="LKE88" s="1500"/>
      <c r="LKF88" s="1500"/>
      <c r="LKG88" s="1500" t="s">
        <v>692</v>
      </c>
      <c r="LKH88" s="1500"/>
      <c r="LKI88" s="1500"/>
      <c r="LKJ88" s="1500"/>
      <c r="LKK88" s="1500" t="s">
        <v>692</v>
      </c>
      <c r="LKL88" s="1500"/>
      <c r="LKM88" s="1500"/>
      <c r="LKN88" s="1500"/>
      <c r="LKO88" s="1500" t="s">
        <v>692</v>
      </c>
      <c r="LKP88" s="1500"/>
      <c r="LKQ88" s="1500"/>
      <c r="LKR88" s="1500"/>
      <c r="LKS88" s="1500" t="s">
        <v>692</v>
      </c>
      <c r="LKT88" s="1500"/>
      <c r="LKU88" s="1500"/>
      <c r="LKV88" s="1500"/>
      <c r="LKW88" s="1500" t="s">
        <v>692</v>
      </c>
      <c r="LKX88" s="1500"/>
      <c r="LKY88" s="1500"/>
      <c r="LKZ88" s="1500"/>
      <c r="LLA88" s="1500" t="s">
        <v>692</v>
      </c>
      <c r="LLB88" s="1500"/>
      <c r="LLC88" s="1500"/>
      <c r="LLD88" s="1500"/>
      <c r="LLE88" s="1500" t="s">
        <v>692</v>
      </c>
      <c r="LLF88" s="1500"/>
      <c r="LLG88" s="1500"/>
      <c r="LLH88" s="1500"/>
      <c r="LLI88" s="1500" t="s">
        <v>692</v>
      </c>
      <c r="LLJ88" s="1500"/>
      <c r="LLK88" s="1500"/>
      <c r="LLL88" s="1500"/>
      <c r="LLM88" s="1500" t="s">
        <v>692</v>
      </c>
      <c r="LLN88" s="1500"/>
      <c r="LLO88" s="1500"/>
      <c r="LLP88" s="1500"/>
      <c r="LLQ88" s="1500" t="s">
        <v>692</v>
      </c>
      <c r="LLR88" s="1500"/>
      <c r="LLS88" s="1500"/>
      <c r="LLT88" s="1500"/>
      <c r="LLU88" s="1500" t="s">
        <v>692</v>
      </c>
      <c r="LLV88" s="1500"/>
      <c r="LLW88" s="1500"/>
      <c r="LLX88" s="1500"/>
      <c r="LLY88" s="1500" t="s">
        <v>692</v>
      </c>
      <c r="LLZ88" s="1500"/>
      <c r="LMA88" s="1500"/>
      <c r="LMB88" s="1500"/>
      <c r="LMC88" s="1500" t="s">
        <v>692</v>
      </c>
      <c r="LMD88" s="1500"/>
      <c r="LME88" s="1500"/>
      <c r="LMF88" s="1500"/>
      <c r="LMG88" s="1500" t="s">
        <v>692</v>
      </c>
      <c r="LMH88" s="1500"/>
      <c r="LMI88" s="1500"/>
      <c r="LMJ88" s="1500"/>
      <c r="LMK88" s="1500" t="s">
        <v>692</v>
      </c>
      <c r="LML88" s="1500"/>
      <c r="LMM88" s="1500"/>
      <c r="LMN88" s="1500"/>
      <c r="LMO88" s="1500" t="s">
        <v>692</v>
      </c>
      <c r="LMP88" s="1500"/>
      <c r="LMQ88" s="1500"/>
      <c r="LMR88" s="1500"/>
      <c r="LMS88" s="1500" t="s">
        <v>692</v>
      </c>
      <c r="LMT88" s="1500"/>
      <c r="LMU88" s="1500"/>
      <c r="LMV88" s="1500"/>
      <c r="LMW88" s="1500" t="s">
        <v>692</v>
      </c>
      <c r="LMX88" s="1500"/>
      <c r="LMY88" s="1500"/>
      <c r="LMZ88" s="1500"/>
      <c r="LNA88" s="1500" t="s">
        <v>692</v>
      </c>
      <c r="LNB88" s="1500"/>
      <c r="LNC88" s="1500"/>
      <c r="LND88" s="1500"/>
      <c r="LNE88" s="1500" t="s">
        <v>692</v>
      </c>
      <c r="LNF88" s="1500"/>
      <c r="LNG88" s="1500"/>
      <c r="LNH88" s="1500"/>
      <c r="LNI88" s="1500" t="s">
        <v>692</v>
      </c>
      <c r="LNJ88" s="1500"/>
      <c r="LNK88" s="1500"/>
      <c r="LNL88" s="1500"/>
      <c r="LNM88" s="1500" t="s">
        <v>692</v>
      </c>
      <c r="LNN88" s="1500"/>
      <c r="LNO88" s="1500"/>
      <c r="LNP88" s="1500"/>
      <c r="LNQ88" s="1500" t="s">
        <v>692</v>
      </c>
      <c r="LNR88" s="1500"/>
      <c r="LNS88" s="1500"/>
      <c r="LNT88" s="1500"/>
      <c r="LNU88" s="1500" t="s">
        <v>692</v>
      </c>
      <c r="LNV88" s="1500"/>
      <c r="LNW88" s="1500"/>
      <c r="LNX88" s="1500"/>
      <c r="LNY88" s="1500" t="s">
        <v>692</v>
      </c>
      <c r="LNZ88" s="1500"/>
      <c r="LOA88" s="1500"/>
      <c r="LOB88" s="1500"/>
      <c r="LOC88" s="1500" t="s">
        <v>692</v>
      </c>
      <c r="LOD88" s="1500"/>
      <c r="LOE88" s="1500"/>
      <c r="LOF88" s="1500"/>
      <c r="LOG88" s="1500" t="s">
        <v>692</v>
      </c>
      <c r="LOH88" s="1500"/>
      <c r="LOI88" s="1500"/>
      <c r="LOJ88" s="1500"/>
      <c r="LOK88" s="1500" t="s">
        <v>692</v>
      </c>
      <c r="LOL88" s="1500"/>
      <c r="LOM88" s="1500"/>
      <c r="LON88" s="1500"/>
      <c r="LOO88" s="1500" t="s">
        <v>692</v>
      </c>
      <c r="LOP88" s="1500"/>
      <c r="LOQ88" s="1500"/>
      <c r="LOR88" s="1500"/>
      <c r="LOS88" s="1500" t="s">
        <v>692</v>
      </c>
      <c r="LOT88" s="1500"/>
      <c r="LOU88" s="1500"/>
      <c r="LOV88" s="1500"/>
      <c r="LOW88" s="1500" t="s">
        <v>692</v>
      </c>
      <c r="LOX88" s="1500"/>
      <c r="LOY88" s="1500"/>
      <c r="LOZ88" s="1500"/>
      <c r="LPA88" s="1500" t="s">
        <v>692</v>
      </c>
      <c r="LPB88" s="1500"/>
      <c r="LPC88" s="1500"/>
      <c r="LPD88" s="1500"/>
      <c r="LPE88" s="1500" t="s">
        <v>692</v>
      </c>
      <c r="LPF88" s="1500"/>
      <c r="LPG88" s="1500"/>
      <c r="LPH88" s="1500"/>
      <c r="LPI88" s="1500" t="s">
        <v>692</v>
      </c>
      <c r="LPJ88" s="1500"/>
      <c r="LPK88" s="1500"/>
      <c r="LPL88" s="1500"/>
      <c r="LPM88" s="1500" t="s">
        <v>692</v>
      </c>
      <c r="LPN88" s="1500"/>
      <c r="LPO88" s="1500"/>
      <c r="LPP88" s="1500"/>
      <c r="LPQ88" s="1500" t="s">
        <v>692</v>
      </c>
      <c r="LPR88" s="1500"/>
      <c r="LPS88" s="1500"/>
      <c r="LPT88" s="1500"/>
      <c r="LPU88" s="1500" t="s">
        <v>692</v>
      </c>
      <c r="LPV88" s="1500"/>
      <c r="LPW88" s="1500"/>
      <c r="LPX88" s="1500"/>
      <c r="LPY88" s="1500" t="s">
        <v>692</v>
      </c>
      <c r="LPZ88" s="1500"/>
      <c r="LQA88" s="1500"/>
      <c r="LQB88" s="1500"/>
      <c r="LQC88" s="1500" t="s">
        <v>692</v>
      </c>
      <c r="LQD88" s="1500"/>
      <c r="LQE88" s="1500"/>
      <c r="LQF88" s="1500"/>
      <c r="LQG88" s="1500" t="s">
        <v>692</v>
      </c>
      <c r="LQH88" s="1500"/>
      <c r="LQI88" s="1500"/>
      <c r="LQJ88" s="1500"/>
      <c r="LQK88" s="1500" t="s">
        <v>692</v>
      </c>
      <c r="LQL88" s="1500"/>
      <c r="LQM88" s="1500"/>
      <c r="LQN88" s="1500"/>
      <c r="LQO88" s="1500" t="s">
        <v>692</v>
      </c>
      <c r="LQP88" s="1500"/>
      <c r="LQQ88" s="1500"/>
      <c r="LQR88" s="1500"/>
      <c r="LQS88" s="1500" t="s">
        <v>692</v>
      </c>
      <c r="LQT88" s="1500"/>
      <c r="LQU88" s="1500"/>
      <c r="LQV88" s="1500"/>
      <c r="LQW88" s="1500" t="s">
        <v>692</v>
      </c>
      <c r="LQX88" s="1500"/>
      <c r="LQY88" s="1500"/>
      <c r="LQZ88" s="1500"/>
      <c r="LRA88" s="1500" t="s">
        <v>692</v>
      </c>
      <c r="LRB88" s="1500"/>
      <c r="LRC88" s="1500"/>
      <c r="LRD88" s="1500"/>
      <c r="LRE88" s="1500" t="s">
        <v>692</v>
      </c>
      <c r="LRF88" s="1500"/>
      <c r="LRG88" s="1500"/>
      <c r="LRH88" s="1500"/>
      <c r="LRI88" s="1500" t="s">
        <v>692</v>
      </c>
      <c r="LRJ88" s="1500"/>
      <c r="LRK88" s="1500"/>
      <c r="LRL88" s="1500"/>
      <c r="LRM88" s="1500" t="s">
        <v>692</v>
      </c>
      <c r="LRN88" s="1500"/>
      <c r="LRO88" s="1500"/>
      <c r="LRP88" s="1500"/>
      <c r="LRQ88" s="1500" t="s">
        <v>692</v>
      </c>
      <c r="LRR88" s="1500"/>
      <c r="LRS88" s="1500"/>
      <c r="LRT88" s="1500"/>
      <c r="LRU88" s="1500" t="s">
        <v>692</v>
      </c>
      <c r="LRV88" s="1500"/>
      <c r="LRW88" s="1500"/>
      <c r="LRX88" s="1500"/>
      <c r="LRY88" s="1500" t="s">
        <v>692</v>
      </c>
      <c r="LRZ88" s="1500"/>
      <c r="LSA88" s="1500"/>
      <c r="LSB88" s="1500"/>
      <c r="LSC88" s="1500" t="s">
        <v>692</v>
      </c>
      <c r="LSD88" s="1500"/>
      <c r="LSE88" s="1500"/>
      <c r="LSF88" s="1500"/>
      <c r="LSG88" s="1500" t="s">
        <v>692</v>
      </c>
      <c r="LSH88" s="1500"/>
      <c r="LSI88" s="1500"/>
      <c r="LSJ88" s="1500"/>
      <c r="LSK88" s="1500" t="s">
        <v>692</v>
      </c>
      <c r="LSL88" s="1500"/>
      <c r="LSM88" s="1500"/>
      <c r="LSN88" s="1500"/>
      <c r="LSO88" s="1500" t="s">
        <v>692</v>
      </c>
      <c r="LSP88" s="1500"/>
      <c r="LSQ88" s="1500"/>
      <c r="LSR88" s="1500"/>
      <c r="LSS88" s="1500" t="s">
        <v>692</v>
      </c>
      <c r="LST88" s="1500"/>
      <c r="LSU88" s="1500"/>
      <c r="LSV88" s="1500"/>
      <c r="LSW88" s="1500" t="s">
        <v>692</v>
      </c>
      <c r="LSX88" s="1500"/>
      <c r="LSY88" s="1500"/>
      <c r="LSZ88" s="1500"/>
      <c r="LTA88" s="1500" t="s">
        <v>692</v>
      </c>
      <c r="LTB88" s="1500"/>
      <c r="LTC88" s="1500"/>
      <c r="LTD88" s="1500"/>
      <c r="LTE88" s="1500" t="s">
        <v>692</v>
      </c>
      <c r="LTF88" s="1500"/>
      <c r="LTG88" s="1500"/>
      <c r="LTH88" s="1500"/>
      <c r="LTI88" s="1500" t="s">
        <v>692</v>
      </c>
      <c r="LTJ88" s="1500"/>
      <c r="LTK88" s="1500"/>
      <c r="LTL88" s="1500"/>
      <c r="LTM88" s="1500" t="s">
        <v>692</v>
      </c>
      <c r="LTN88" s="1500"/>
      <c r="LTO88" s="1500"/>
      <c r="LTP88" s="1500"/>
      <c r="LTQ88" s="1500" t="s">
        <v>692</v>
      </c>
      <c r="LTR88" s="1500"/>
      <c r="LTS88" s="1500"/>
      <c r="LTT88" s="1500"/>
      <c r="LTU88" s="1500" t="s">
        <v>692</v>
      </c>
      <c r="LTV88" s="1500"/>
      <c r="LTW88" s="1500"/>
      <c r="LTX88" s="1500"/>
      <c r="LTY88" s="1500" t="s">
        <v>692</v>
      </c>
      <c r="LTZ88" s="1500"/>
      <c r="LUA88" s="1500"/>
      <c r="LUB88" s="1500"/>
      <c r="LUC88" s="1500" t="s">
        <v>692</v>
      </c>
      <c r="LUD88" s="1500"/>
      <c r="LUE88" s="1500"/>
      <c r="LUF88" s="1500"/>
      <c r="LUG88" s="1500" t="s">
        <v>692</v>
      </c>
      <c r="LUH88" s="1500"/>
      <c r="LUI88" s="1500"/>
      <c r="LUJ88" s="1500"/>
      <c r="LUK88" s="1500" t="s">
        <v>692</v>
      </c>
      <c r="LUL88" s="1500"/>
      <c r="LUM88" s="1500"/>
      <c r="LUN88" s="1500"/>
      <c r="LUO88" s="1500" t="s">
        <v>692</v>
      </c>
      <c r="LUP88" s="1500"/>
      <c r="LUQ88" s="1500"/>
      <c r="LUR88" s="1500"/>
      <c r="LUS88" s="1500" t="s">
        <v>692</v>
      </c>
      <c r="LUT88" s="1500"/>
      <c r="LUU88" s="1500"/>
      <c r="LUV88" s="1500"/>
      <c r="LUW88" s="1500" t="s">
        <v>692</v>
      </c>
      <c r="LUX88" s="1500"/>
      <c r="LUY88" s="1500"/>
      <c r="LUZ88" s="1500"/>
      <c r="LVA88" s="1500" t="s">
        <v>692</v>
      </c>
      <c r="LVB88" s="1500"/>
      <c r="LVC88" s="1500"/>
      <c r="LVD88" s="1500"/>
      <c r="LVE88" s="1500" t="s">
        <v>692</v>
      </c>
      <c r="LVF88" s="1500"/>
      <c r="LVG88" s="1500"/>
      <c r="LVH88" s="1500"/>
      <c r="LVI88" s="1500" t="s">
        <v>692</v>
      </c>
      <c r="LVJ88" s="1500"/>
      <c r="LVK88" s="1500"/>
      <c r="LVL88" s="1500"/>
      <c r="LVM88" s="1500" t="s">
        <v>692</v>
      </c>
      <c r="LVN88" s="1500"/>
      <c r="LVO88" s="1500"/>
      <c r="LVP88" s="1500"/>
      <c r="LVQ88" s="1500" t="s">
        <v>692</v>
      </c>
      <c r="LVR88" s="1500"/>
      <c r="LVS88" s="1500"/>
      <c r="LVT88" s="1500"/>
      <c r="LVU88" s="1500" t="s">
        <v>692</v>
      </c>
      <c r="LVV88" s="1500"/>
      <c r="LVW88" s="1500"/>
      <c r="LVX88" s="1500"/>
      <c r="LVY88" s="1500" t="s">
        <v>692</v>
      </c>
      <c r="LVZ88" s="1500"/>
      <c r="LWA88" s="1500"/>
      <c r="LWB88" s="1500"/>
      <c r="LWC88" s="1500" t="s">
        <v>692</v>
      </c>
      <c r="LWD88" s="1500"/>
      <c r="LWE88" s="1500"/>
      <c r="LWF88" s="1500"/>
      <c r="LWG88" s="1500" t="s">
        <v>692</v>
      </c>
      <c r="LWH88" s="1500"/>
      <c r="LWI88" s="1500"/>
      <c r="LWJ88" s="1500"/>
      <c r="LWK88" s="1500" t="s">
        <v>692</v>
      </c>
      <c r="LWL88" s="1500"/>
      <c r="LWM88" s="1500"/>
      <c r="LWN88" s="1500"/>
      <c r="LWO88" s="1500" t="s">
        <v>692</v>
      </c>
      <c r="LWP88" s="1500"/>
      <c r="LWQ88" s="1500"/>
      <c r="LWR88" s="1500"/>
      <c r="LWS88" s="1500" t="s">
        <v>692</v>
      </c>
      <c r="LWT88" s="1500"/>
      <c r="LWU88" s="1500"/>
      <c r="LWV88" s="1500"/>
      <c r="LWW88" s="1500" t="s">
        <v>692</v>
      </c>
      <c r="LWX88" s="1500"/>
      <c r="LWY88" s="1500"/>
      <c r="LWZ88" s="1500"/>
      <c r="LXA88" s="1500" t="s">
        <v>692</v>
      </c>
      <c r="LXB88" s="1500"/>
      <c r="LXC88" s="1500"/>
      <c r="LXD88" s="1500"/>
      <c r="LXE88" s="1500" t="s">
        <v>692</v>
      </c>
      <c r="LXF88" s="1500"/>
      <c r="LXG88" s="1500"/>
      <c r="LXH88" s="1500"/>
      <c r="LXI88" s="1500" t="s">
        <v>692</v>
      </c>
      <c r="LXJ88" s="1500"/>
      <c r="LXK88" s="1500"/>
      <c r="LXL88" s="1500"/>
      <c r="LXM88" s="1500" t="s">
        <v>692</v>
      </c>
      <c r="LXN88" s="1500"/>
      <c r="LXO88" s="1500"/>
      <c r="LXP88" s="1500"/>
      <c r="LXQ88" s="1500" t="s">
        <v>692</v>
      </c>
      <c r="LXR88" s="1500"/>
      <c r="LXS88" s="1500"/>
      <c r="LXT88" s="1500"/>
      <c r="LXU88" s="1500" t="s">
        <v>692</v>
      </c>
      <c r="LXV88" s="1500"/>
      <c r="LXW88" s="1500"/>
      <c r="LXX88" s="1500"/>
      <c r="LXY88" s="1500" t="s">
        <v>692</v>
      </c>
      <c r="LXZ88" s="1500"/>
      <c r="LYA88" s="1500"/>
      <c r="LYB88" s="1500"/>
      <c r="LYC88" s="1500" t="s">
        <v>692</v>
      </c>
      <c r="LYD88" s="1500"/>
      <c r="LYE88" s="1500"/>
      <c r="LYF88" s="1500"/>
      <c r="LYG88" s="1500" t="s">
        <v>692</v>
      </c>
      <c r="LYH88" s="1500"/>
      <c r="LYI88" s="1500"/>
      <c r="LYJ88" s="1500"/>
      <c r="LYK88" s="1500" t="s">
        <v>692</v>
      </c>
      <c r="LYL88" s="1500"/>
      <c r="LYM88" s="1500"/>
      <c r="LYN88" s="1500"/>
      <c r="LYO88" s="1500" t="s">
        <v>692</v>
      </c>
      <c r="LYP88" s="1500"/>
      <c r="LYQ88" s="1500"/>
      <c r="LYR88" s="1500"/>
      <c r="LYS88" s="1500" t="s">
        <v>692</v>
      </c>
      <c r="LYT88" s="1500"/>
      <c r="LYU88" s="1500"/>
      <c r="LYV88" s="1500"/>
      <c r="LYW88" s="1500" t="s">
        <v>692</v>
      </c>
      <c r="LYX88" s="1500"/>
      <c r="LYY88" s="1500"/>
      <c r="LYZ88" s="1500"/>
      <c r="LZA88" s="1500" t="s">
        <v>692</v>
      </c>
      <c r="LZB88" s="1500"/>
      <c r="LZC88" s="1500"/>
      <c r="LZD88" s="1500"/>
      <c r="LZE88" s="1500" t="s">
        <v>692</v>
      </c>
      <c r="LZF88" s="1500"/>
      <c r="LZG88" s="1500"/>
      <c r="LZH88" s="1500"/>
      <c r="LZI88" s="1500" t="s">
        <v>692</v>
      </c>
      <c r="LZJ88" s="1500"/>
      <c r="LZK88" s="1500"/>
      <c r="LZL88" s="1500"/>
      <c r="LZM88" s="1500" t="s">
        <v>692</v>
      </c>
      <c r="LZN88" s="1500"/>
      <c r="LZO88" s="1500"/>
      <c r="LZP88" s="1500"/>
      <c r="LZQ88" s="1500" t="s">
        <v>692</v>
      </c>
      <c r="LZR88" s="1500"/>
      <c r="LZS88" s="1500"/>
      <c r="LZT88" s="1500"/>
      <c r="LZU88" s="1500" t="s">
        <v>692</v>
      </c>
      <c r="LZV88" s="1500"/>
      <c r="LZW88" s="1500"/>
      <c r="LZX88" s="1500"/>
      <c r="LZY88" s="1500" t="s">
        <v>692</v>
      </c>
      <c r="LZZ88" s="1500"/>
      <c r="MAA88" s="1500"/>
      <c r="MAB88" s="1500"/>
      <c r="MAC88" s="1500" t="s">
        <v>692</v>
      </c>
      <c r="MAD88" s="1500"/>
      <c r="MAE88" s="1500"/>
      <c r="MAF88" s="1500"/>
      <c r="MAG88" s="1500" t="s">
        <v>692</v>
      </c>
      <c r="MAH88" s="1500"/>
      <c r="MAI88" s="1500"/>
      <c r="MAJ88" s="1500"/>
      <c r="MAK88" s="1500" t="s">
        <v>692</v>
      </c>
      <c r="MAL88" s="1500"/>
      <c r="MAM88" s="1500"/>
      <c r="MAN88" s="1500"/>
      <c r="MAO88" s="1500" t="s">
        <v>692</v>
      </c>
      <c r="MAP88" s="1500"/>
      <c r="MAQ88" s="1500"/>
      <c r="MAR88" s="1500"/>
      <c r="MAS88" s="1500" t="s">
        <v>692</v>
      </c>
      <c r="MAT88" s="1500"/>
      <c r="MAU88" s="1500"/>
      <c r="MAV88" s="1500"/>
      <c r="MAW88" s="1500" t="s">
        <v>692</v>
      </c>
      <c r="MAX88" s="1500"/>
      <c r="MAY88" s="1500"/>
      <c r="MAZ88" s="1500"/>
      <c r="MBA88" s="1500" t="s">
        <v>692</v>
      </c>
      <c r="MBB88" s="1500"/>
      <c r="MBC88" s="1500"/>
      <c r="MBD88" s="1500"/>
      <c r="MBE88" s="1500" t="s">
        <v>692</v>
      </c>
      <c r="MBF88" s="1500"/>
      <c r="MBG88" s="1500"/>
      <c r="MBH88" s="1500"/>
      <c r="MBI88" s="1500" t="s">
        <v>692</v>
      </c>
      <c r="MBJ88" s="1500"/>
      <c r="MBK88" s="1500"/>
      <c r="MBL88" s="1500"/>
      <c r="MBM88" s="1500" t="s">
        <v>692</v>
      </c>
      <c r="MBN88" s="1500"/>
      <c r="MBO88" s="1500"/>
      <c r="MBP88" s="1500"/>
      <c r="MBQ88" s="1500" t="s">
        <v>692</v>
      </c>
      <c r="MBR88" s="1500"/>
      <c r="MBS88" s="1500"/>
      <c r="MBT88" s="1500"/>
      <c r="MBU88" s="1500" t="s">
        <v>692</v>
      </c>
      <c r="MBV88" s="1500"/>
      <c r="MBW88" s="1500"/>
      <c r="MBX88" s="1500"/>
      <c r="MBY88" s="1500" t="s">
        <v>692</v>
      </c>
      <c r="MBZ88" s="1500"/>
      <c r="MCA88" s="1500"/>
      <c r="MCB88" s="1500"/>
      <c r="MCC88" s="1500" t="s">
        <v>692</v>
      </c>
      <c r="MCD88" s="1500"/>
      <c r="MCE88" s="1500"/>
      <c r="MCF88" s="1500"/>
      <c r="MCG88" s="1500" t="s">
        <v>692</v>
      </c>
      <c r="MCH88" s="1500"/>
      <c r="MCI88" s="1500"/>
      <c r="MCJ88" s="1500"/>
      <c r="MCK88" s="1500" t="s">
        <v>692</v>
      </c>
      <c r="MCL88" s="1500"/>
      <c r="MCM88" s="1500"/>
      <c r="MCN88" s="1500"/>
      <c r="MCO88" s="1500" t="s">
        <v>692</v>
      </c>
      <c r="MCP88" s="1500"/>
      <c r="MCQ88" s="1500"/>
      <c r="MCR88" s="1500"/>
      <c r="MCS88" s="1500" t="s">
        <v>692</v>
      </c>
      <c r="MCT88" s="1500"/>
      <c r="MCU88" s="1500"/>
      <c r="MCV88" s="1500"/>
      <c r="MCW88" s="1500" t="s">
        <v>692</v>
      </c>
      <c r="MCX88" s="1500"/>
      <c r="MCY88" s="1500"/>
      <c r="MCZ88" s="1500"/>
      <c r="MDA88" s="1500" t="s">
        <v>692</v>
      </c>
      <c r="MDB88" s="1500"/>
      <c r="MDC88" s="1500"/>
      <c r="MDD88" s="1500"/>
      <c r="MDE88" s="1500" t="s">
        <v>692</v>
      </c>
      <c r="MDF88" s="1500"/>
      <c r="MDG88" s="1500"/>
      <c r="MDH88" s="1500"/>
      <c r="MDI88" s="1500" t="s">
        <v>692</v>
      </c>
      <c r="MDJ88" s="1500"/>
      <c r="MDK88" s="1500"/>
      <c r="MDL88" s="1500"/>
      <c r="MDM88" s="1500" t="s">
        <v>692</v>
      </c>
      <c r="MDN88" s="1500"/>
      <c r="MDO88" s="1500"/>
      <c r="MDP88" s="1500"/>
      <c r="MDQ88" s="1500" t="s">
        <v>692</v>
      </c>
      <c r="MDR88" s="1500"/>
      <c r="MDS88" s="1500"/>
      <c r="MDT88" s="1500"/>
      <c r="MDU88" s="1500" t="s">
        <v>692</v>
      </c>
      <c r="MDV88" s="1500"/>
      <c r="MDW88" s="1500"/>
      <c r="MDX88" s="1500"/>
      <c r="MDY88" s="1500" t="s">
        <v>692</v>
      </c>
      <c r="MDZ88" s="1500"/>
      <c r="MEA88" s="1500"/>
      <c r="MEB88" s="1500"/>
      <c r="MEC88" s="1500" t="s">
        <v>692</v>
      </c>
      <c r="MED88" s="1500"/>
      <c r="MEE88" s="1500"/>
      <c r="MEF88" s="1500"/>
      <c r="MEG88" s="1500" t="s">
        <v>692</v>
      </c>
      <c r="MEH88" s="1500"/>
      <c r="MEI88" s="1500"/>
      <c r="MEJ88" s="1500"/>
      <c r="MEK88" s="1500" t="s">
        <v>692</v>
      </c>
      <c r="MEL88" s="1500"/>
      <c r="MEM88" s="1500"/>
      <c r="MEN88" s="1500"/>
      <c r="MEO88" s="1500" t="s">
        <v>692</v>
      </c>
      <c r="MEP88" s="1500"/>
      <c r="MEQ88" s="1500"/>
      <c r="MER88" s="1500"/>
      <c r="MES88" s="1500" t="s">
        <v>692</v>
      </c>
      <c r="MET88" s="1500"/>
      <c r="MEU88" s="1500"/>
      <c r="MEV88" s="1500"/>
      <c r="MEW88" s="1500" t="s">
        <v>692</v>
      </c>
      <c r="MEX88" s="1500"/>
      <c r="MEY88" s="1500"/>
      <c r="MEZ88" s="1500"/>
      <c r="MFA88" s="1500" t="s">
        <v>692</v>
      </c>
      <c r="MFB88" s="1500"/>
      <c r="MFC88" s="1500"/>
      <c r="MFD88" s="1500"/>
      <c r="MFE88" s="1500" t="s">
        <v>692</v>
      </c>
      <c r="MFF88" s="1500"/>
      <c r="MFG88" s="1500"/>
      <c r="MFH88" s="1500"/>
      <c r="MFI88" s="1500" t="s">
        <v>692</v>
      </c>
      <c r="MFJ88" s="1500"/>
      <c r="MFK88" s="1500"/>
      <c r="MFL88" s="1500"/>
      <c r="MFM88" s="1500" t="s">
        <v>692</v>
      </c>
      <c r="MFN88" s="1500"/>
      <c r="MFO88" s="1500"/>
      <c r="MFP88" s="1500"/>
      <c r="MFQ88" s="1500" t="s">
        <v>692</v>
      </c>
      <c r="MFR88" s="1500"/>
      <c r="MFS88" s="1500"/>
      <c r="MFT88" s="1500"/>
      <c r="MFU88" s="1500" t="s">
        <v>692</v>
      </c>
      <c r="MFV88" s="1500"/>
      <c r="MFW88" s="1500"/>
      <c r="MFX88" s="1500"/>
      <c r="MFY88" s="1500" t="s">
        <v>692</v>
      </c>
      <c r="MFZ88" s="1500"/>
      <c r="MGA88" s="1500"/>
      <c r="MGB88" s="1500"/>
      <c r="MGC88" s="1500" t="s">
        <v>692</v>
      </c>
      <c r="MGD88" s="1500"/>
      <c r="MGE88" s="1500"/>
      <c r="MGF88" s="1500"/>
      <c r="MGG88" s="1500" t="s">
        <v>692</v>
      </c>
      <c r="MGH88" s="1500"/>
      <c r="MGI88" s="1500"/>
      <c r="MGJ88" s="1500"/>
      <c r="MGK88" s="1500" t="s">
        <v>692</v>
      </c>
      <c r="MGL88" s="1500"/>
      <c r="MGM88" s="1500"/>
      <c r="MGN88" s="1500"/>
      <c r="MGO88" s="1500" t="s">
        <v>692</v>
      </c>
      <c r="MGP88" s="1500"/>
      <c r="MGQ88" s="1500"/>
      <c r="MGR88" s="1500"/>
      <c r="MGS88" s="1500" t="s">
        <v>692</v>
      </c>
      <c r="MGT88" s="1500"/>
      <c r="MGU88" s="1500"/>
      <c r="MGV88" s="1500"/>
      <c r="MGW88" s="1500" t="s">
        <v>692</v>
      </c>
      <c r="MGX88" s="1500"/>
      <c r="MGY88" s="1500"/>
      <c r="MGZ88" s="1500"/>
      <c r="MHA88" s="1500" t="s">
        <v>692</v>
      </c>
      <c r="MHB88" s="1500"/>
      <c r="MHC88" s="1500"/>
      <c r="MHD88" s="1500"/>
      <c r="MHE88" s="1500" t="s">
        <v>692</v>
      </c>
      <c r="MHF88" s="1500"/>
      <c r="MHG88" s="1500"/>
      <c r="MHH88" s="1500"/>
      <c r="MHI88" s="1500" t="s">
        <v>692</v>
      </c>
      <c r="MHJ88" s="1500"/>
      <c r="MHK88" s="1500"/>
      <c r="MHL88" s="1500"/>
      <c r="MHM88" s="1500" t="s">
        <v>692</v>
      </c>
      <c r="MHN88" s="1500"/>
      <c r="MHO88" s="1500"/>
      <c r="MHP88" s="1500"/>
      <c r="MHQ88" s="1500" t="s">
        <v>692</v>
      </c>
      <c r="MHR88" s="1500"/>
      <c r="MHS88" s="1500"/>
      <c r="MHT88" s="1500"/>
      <c r="MHU88" s="1500" t="s">
        <v>692</v>
      </c>
      <c r="MHV88" s="1500"/>
      <c r="MHW88" s="1500"/>
      <c r="MHX88" s="1500"/>
      <c r="MHY88" s="1500" t="s">
        <v>692</v>
      </c>
      <c r="MHZ88" s="1500"/>
      <c r="MIA88" s="1500"/>
      <c r="MIB88" s="1500"/>
      <c r="MIC88" s="1500" t="s">
        <v>692</v>
      </c>
      <c r="MID88" s="1500"/>
      <c r="MIE88" s="1500"/>
      <c r="MIF88" s="1500"/>
      <c r="MIG88" s="1500" t="s">
        <v>692</v>
      </c>
      <c r="MIH88" s="1500"/>
      <c r="MII88" s="1500"/>
      <c r="MIJ88" s="1500"/>
      <c r="MIK88" s="1500" t="s">
        <v>692</v>
      </c>
      <c r="MIL88" s="1500"/>
      <c r="MIM88" s="1500"/>
      <c r="MIN88" s="1500"/>
      <c r="MIO88" s="1500" t="s">
        <v>692</v>
      </c>
      <c r="MIP88" s="1500"/>
      <c r="MIQ88" s="1500"/>
      <c r="MIR88" s="1500"/>
      <c r="MIS88" s="1500" t="s">
        <v>692</v>
      </c>
      <c r="MIT88" s="1500"/>
      <c r="MIU88" s="1500"/>
      <c r="MIV88" s="1500"/>
      <c r="MIW88" s="1500" t="s">
        <v>692</v>
      </c>
      <c r="MIX88" s="1500"/>
      <c r="MIY88" s="1500"/>
      <c r="MIZ88" s="1500"/>
      <c r="MJA88" s="1500" t="s">
        <v>692</v>
      </c>
      <c r="MJB88" s="1500"/>
      <c r="MJC88" s="1500"/>
      <c r="MJD88" s="1500"/>
      <c r="MJE88" s="1500" t="s">
        <v>692</v>
      </c>
      <c r="MJF88" s="1500"/>
      <c r="MJG88" s="1500"/>
      <c r="MJH88" s="1500"/>
      <c r="MJI88" s="1500" t="s">
        <v>692</v>
      </c>
      <c r="MJJ88" s="1500"/>
      <c r="MJK88" s="1500"/>
      <c r="MJL88" s="1500"/>
      <c r="MJM88" s="1500" t="s">
        <v>692</v>
      </c>
      <c r="MJN88" s="1500"/>
      <c r="MJO88" s="1500"/>
      <c r="MJP88" s="1500"/>
      <c r="MJQ88" s="1500" t="s">
        <v>692</v>
      </c>
      <c r="MJR88" s="1500"/>
      <c r="MJS88" s="1500"/>
      <c r="MJT88" s="1500"/>
      <c r="MJU88" s="1500" t="s">
        <v>692</v>
      </c>
      <c r="MJV88" s="1500"/>
      <c r="MJW88" s="1500"/>
      <c r="MJX88" s="1500"/>
      <c r="MJY88" s="1500" t="s">
        <v>692</v>
      </c>
      <c r="MJZ88" s="1500"/>
      <c r="MKA88" s="1500"/>
      <c r="MKB88" s="1500"/>
      <c r="MKC88" s="1500" t="s">
        <v>692</v>
      </c>
      <c r="MKD88" s="1500"/>
      <c r="MKE88" s="1500"/>
      <c r="MKF88" s="1500"/>
      <c r="MKG88" s="1500" t="s">
        <v>692</v>
      </c>
      <c r="MKH88" s="1500"/>
      <c r="MKI88" s="1500"/>
      <c r="MKJ88" s="1500"/>
      <c r="MKK88" s="1500" t="s">
        <v>692</v>
      </c>
      <c r="MKL88" s="1500"/>
      <c r="MKM88" s="1500"/>
      <c r="MKN88" s="1500"/>
      <c r="MKO88" s="1500" t="s">
        <v>692</v>
      </c>
      <c r="MKP88" s="1500"/>
      <c r="MKQ88" s="1500"/>
      <c r="MKR88" s="1500"/>
      <c r="MKS88" s="1500" t="s">
        <v>692</v>
      </c>
      <c r="MKT88" s="1500"/>
      <c r="MKU88" s="1500"/>
      <c r="MKV88" s="1500"/>
      <c r="MKW88" s="1500" t="s">
        <v>692</v>
      </c>
      <c r="MKX88" s="1500"/>
      <c r="MKY88" s="1500"/>
      <c r="MKZ88" s="1500"/>
      <c r="MLA88" s="1500" t="s">
        <v>692</v>
      </c>
      <c r="MLB88" s="1500"/>
      <c r="MLC88" s="1500"/>
      <c r="MLD88" s="1500"/>
      <c r="MLE88" s="1500" t="s">
        <v>692</v>
      </c>
      <c r="MLF88" s="1500"/>
      <c r="MLG88" s="1500"/>
      <c r="MLH88" s="1500"/>
      <c r="MLI88" s="1500" t="s">
        <v>692</v>
      </c>
      <c r="MLJ88" s="1500"/>
      <c r="MLK88" s="1500"/>
      <c r="MLL88" s="1500"/>
      <c r="MLM88" s="1500" t="s">
        <v>692</v>
      </c>
      <c r="MLN88" s="1500"/>
      <c r="MLO88" s="1500"/>
      <c r="MLP88" s="1500"/>
      <c r="MLQ88" s="1500" t="s">
        <v>692</v>
      </c>
      <c r="MLR88" s="1500"/>
      <c r="MLS88" s="1500"/>
      <c r="MLT88" s="1500"/>
      <c r="MLU88" s="1500" t="s">
        <v>692</v>
      </c>
      <c r="MLV88" s="1500"/>
      <c r="MLW88" s="1500"/>
      <c r="MLX88" s="1500"/>
      <c r="MLY88" s="1500" t="s">
        <v>692</v>
      </c>
      <c r="MLZ88" s="1500"/>
      <c r="MMA88" s="1500"/>
      <c r="MMB88" s="1500"/>
      <c r="MMC88" s="1500" t="s">
        <v>692</v>
      </c>
      <c r="MMD88" s="1500"/>
      <c r="MME88" s="1500"/>
      <c r="MMF88" s="1500"/>
      <c r="MMG88" s="1500" t="s">
        <v>692</v>
      </c>
      <c r="MMH88" s="1500"/>
      <c r="MMI88" s="1500"/>
      <c r="MMJ88" s="1500"/>
      <c r="MMK88" s="1500" t="s">
        <v>692</v>
      </c>
      <c r="MML88" s="1500"/>
      <c r="MMM88" s="1500"/>
      <c r="MMN88" s="1500"/>
      <c r="MMO88" s="1500" t="s">
        <v>692</v>
      </c>
      <c r="MMP88" s="1500"/>
      <c r="MMQ88" s="1500"/>
      <c r="MMR88" s="1500"/>
      <c r="MMS88" s="1500" t="s">
        <v>692</v>
      </c>
      <c r="MMT88" s="1500"/>
      <c r="MMU88" s="1500"/>
      <c r="MMV88" s="1500"/>
      <c r="MMW88" s="1500" t="s">
        <v>692</v>
      </c>
      <c r="MMX88" s="1500"/>
      <c r="MMY88" s="1500"/>
      <c r="MMZ88" s="1500"/>
      <c r="MNA88" s="1500" t="s">
        <v>692</v>
      </c>
      <c r="MNB88" s="1500"/>
      <c r="MNC88" s="1500"/>
      <c r="MND88" s="1500"/>
      <c r="MNE88" s="1500" t="s">
        <v>692</v>
      </c>
      <c r="MNF88" s="1500"/>
      <c r="MNG88" s="1500"/>
      <c r="MNH88" s="1500"/>
      <c r="MNI88" s="1500" t="s">
        <v>692</v>
      </c>
      <c r="MNJ88" s="1500"/>
      <c r="MNK88" s="1500"/>
      <c r="MNL88" s="1500"/>
      <c r="MNM88" s="1500" t="s">
        <v>692</v>
      </c>
      <c r="MNN88" s="1500"/>
      <c r="MNO88" s="1500"/>
      <c r="MNP88" s="1500"/>
      <c r="MNQ88" s="1500" t="s">
        <v>692</v>
      </c>
      <c r="MNR88" s="1500"/>
      <c r="MNS88" s="1500"/>
      <c r="MNT88" s="1500"/>
      <c r="MNU88" s="1500" t="s">
        <v>692</v>
      </c>
      <c r="MNV88" s="1500"/>
      <c r="MNW88" s="1500"/>
      <c r="MNX88" s="1500"/>
      <c r="MNY88" s="1500" t="s">
        <v>692</v>
      </c>
      <c r="MNZ88" s="1500"/>
      <c r="MOA88" s="1500"/>
      <c r="MOB88" s="1500"/>
      <c r="MOC88" s="1500" t="s">
        <v>692</v>
      </c>
      <c r="MOD88" s="1500"/>
      <c r="MOE88" s="1500"/>
      <c r="MOF88" s="1500"/>
      <c r="MOG88" s="1500" t="s">
        <v>692</v>
      </c>
      <c r="MOH88" s="1500"/>
      <c r="MOI88" s="1500"/>
      <c r="MOJ88" s="1500"/>
      <c r="MOK88" s="1500" t="s">
        <v>692</v>
      </c>
      <c r="MOL88" s="1500"/>
      <c r="MOM88" s="1500"/>
      <c r="MON88" s="1500"/>
      <c r="MOO88" s="1500" t="s">
        <v>692</v>
      </c>
      <c r="MOP88" s="1500"/>
      <c r="MOQ88" s="1500"/>
      <c r="MOR88" s="1500"/>
      <c r="MOS88" s="1500" t="s">
        <v>692</v>
      </c>
      <c r="MOT88" s="1500"/>
      <c r="MOU88" s="1500"/>
      <c r="MOV88" s="1500"/>
      <c r="MOW88" s="1500" t="s">
        <v>692</v>
      </c>
      <c r="MOX88" s="1500"/>
      <c r="MOY88" s="1500"/>
      <c r="MOZ88" s="1500"/>
      <c r="MPA88" s="1500" t="s">
        <v>692</v>
      </c>
      <c r="MPB88" s="1500"/>
      <c r="MPC88" s="1500"/>
      <c r="MPD88" s="1500"/>
      <c r="MPE88" s="1500" t="s">
        <v>692</v>
      </c>
      <c r="MPF88" s="1500"/>
      <c r="MPG88" s="1500"/>
      <c r="MPH88" s="1500"/>
      <c r="MPI88" s="1500" t="s">
        <v>692</v>
      </c>
      <c r="MPJ88" s="1500"/>
      <c r="MPK88" s="1500"/>
      <c r="MPL88" s="1500"/>
      <c r="MPM88" s="1500" t="s">
        <v>692</v>
      </c>
      <c r="MPN88" s="1500"/>
      <c r="MPO88" s="1500"/>
      <c r="MPP88" s="1500"/>
      <c r="MPQ88" s="1500" t="s">
        <v>692</v>
      </c>
      <c r="MPR88" s="1500"/>
      <c r="MPS88" s="1500"/>
      <c r="MPT88" s="1500"/>
      <c r="MPU88" s="1500" t="s">
        <v>692</v>
      </c>
      <c r="MPV88" s="1500"/>
      <c r="MPW88" s="1500"/>
      <c r="MPX88" s="1500"/>
      <c r="MPY88" s="1500" t="s">
        <v>692</v>
      </c>
      <c r="MPZ88" s="1500"/>
      <c r="MQA88" s="1500"/>
      <c r="MQB88" s="1500"/>
      <c r="MQC88" s="1500" t="s">
        <v>692</v>
      </c>
      <c r="MQD88" s="1500"/>
      <c r="MQE88" s="1500"/>
      <c r="MQF88" s="1500"/>
      <c r="MQG88" s="1500" t="s">
        <v>692</v>
      </c>
      <c r="MQH88" s="1500"/>
      <c r="MQI88" s="1500"/>
      <c r="MQJ88" s="1500"/>
      <c r="MQK88" s="1500" t="s">
        <v>692</v>
      </c>
      <c r="MQL88" s="1500"/>
      <c r="MQM88" s="1500"/>
      <c r="MQN88" s="1500"/>
      <c r="MQO88" s="1500" t="s">
        <v>692</v>
      </c>
      <c r="MQP88" s="1500"/>
      <c r="MQQ88" s="1500"/>
      <c r="MQR88" s="1500"/>
      <c r="MQS88" s="1500" t="s">
        <v>692</v>
      </c>
      <c r="MQT88" s="1500"/>
      <c r="MQU88" s="1500"/>
      <c r="MQV88" s="1500"/>
      <c r="MQW88" s="1500" t="s">
        <v>692</v>
      </c>
      <c r="MQX88" s="1500"/>
      <c r="MQY88" s="1500"/>
      <c r="MQZ88" s="1500"/>
      <c r="MRA88" s="1500" t="s">
        <v>692</v>
      </c>
      <c r="MRB88" s="1500"/>
      <c r="MRC88" s="1500"/>
      <c r="MRD88" s="1500"/>
      <c r="MRE88" s="1500" t="s">
        <v>692</v>
      </c>
      <c r="MRF88" s="1500"/>
      <c r="MRG88" s="1500"/>
      <c r="MRH88" s="1500"/>
      <c r="MRI88" s="1500" t="s">
        <v>692</v>
      </c>
      <c r="MRJ88" s="1500"/>
      <c r="MRK88" s="1500"/>
      <c r="MRL88" s="1500"/>
      <c r="MRM88" s="1500" t="s">
        <v>692</v>
      </c>
      <c r="MRN88" s="1500"/>
      <c r="MRO88" s="1500"/>
      <c r="MRP88" s="1500"/>
      <c r="MRQ88" s="1500" t="s">
        <v>692</v>
      </c>
      <c r="MRR88" s="1500"/>
      <c r="MRS88" s="1500"/>
      <c r="MRT88" s="1500"/>
      <c r="MRU88" s="1500" t="s">
        <v>692</v>
      </c>
      <c r="MRV88" s="1500"/>
      <c r="MRW88" s="1500"/>
      <c r="MRX88" s="1500"/>
      <c r="MRY88" s="1500" t="s">
        <v>692</v>
      </c>
      <c r="MRZ88" s="1500"/>
      <c r="MSA88" s="1500"/>
      <c r="MSB88" s="1500"/>
      <c r="MSC88" s="1500" t="s">
        <v>692</v>
      </c>
      <c r="MSD88" s="1500"/>
      <c r="MSE88" s="1500"/>
      <c r="MSF88" s="1500"/>
      <c r="MSG88" s="1500" t="s">
        <v>692</v>
      </c>
      <c r="MSH88" s="1500"/>
      <c r="MSI88" s="1500"/>
      <c r="MSJ88" s="1500"/>
      <c r="MSK88" s="1500" t="s">
        <v>692</v>
      </c>
      <c r="MSL88" s="1500"/>
      <c r="MSM88" s="1500"/>
      <c r="MSN88" s="1500"/>
      <c r="MSO88" s="1500" t="s">
        <v>692</v>
      </c>
      <c r="MSP88" s="1500"/>
      <c r="MSQ88" s="1500"/>
      <c r="MSR88" s="1500"/>
      <c r="MSS88" s="1500" t="s">
        <v>692</v>
      </c>
      <c r="MST88" s="1500"/>
      <c r="MSU88" s="1500"/>
      <c r="MSV88" s="1500"/>
      <c r="MSW88" s="1500" t="s">
        <v>692</v>
      </c>
      <c r="MSX88" s="1500"/>
      <c r="MSY88" s="1500"/>
      <c r="MSZ88" s="1500"/>
      <c r="MTA88" s="1500" t="s">
        <v>692</v>
      </c>
      <c r="MTB88" s="1500"/>
      <c r="MTC88" s="1500"/>
      <c r="MTD88" s="1500"/>
      <c r="MTE88" s="1500" t="s">
        <v>692</v>
      </c>
      <c r="MTF88" s="1500"/>
      <c r="MTG88" s="1500"/>
      <c r="MTH88" s="1500"/>
      <c r="MTI88" s="1500" t="s">
        <v>692</v>
      </c>
      <c r="MTJ88" s="1500"/>
      <c r="MTK88" s="1500"/>
      <c r="MTL88" s="1500"/>
      <c r="MTM88" s="1500" t="s">
        <v>692</v>
      </c>
      <c r="MTN88" s="1500"/>
      <c r="MTO88" s="1500"/>
      <c r="MTP88" s="1500"/>
      <c r="MTQ88" s="1500" t="s">
        <v>692</v>
      </c>
      <c r="MTR88" s="1500"/>
      <c r="MTS88" s="1500"/>
      <c r="MTT88" s="1500"/>
      <c r="MTU88" s="1500" t="s">
        <v>692</v>
      </c>
      <c r="MTV88" s="1500"/>
      <c r="MTW88" s="1500"/>
      <c r="MTX88" s="1500"/>
      <c r="MTY88" s="1500" t="s">
        <v>692</v>
      </c>
      <c r="MTZ88" s="1500"/>
      <c r="MUA88" s="1500"/>
      <c r="MUB88" s="1500"/>
      <c r="MUC88" s="1500" t="s">
        <v>692</v>
      </c>
      <c r="MUD88" s="1500"/>
      <c r="MUE88" s="1500"/>
      <c r="MUF88" s="1500"/>
      <c r="MUG88" s="1500" t="s">
        <v>692</v>
      </c>
      <c r="MUH88" s="1500"/>
      <c r="MUI88" s="1500"/>
      <c r="MUJ88" s="1500"/>
      <c r="MUK88" s="1500" t="s">
        <v>692</v>
      </c>
      <c r="MUL88" s="1500"/>
      <c r="MUM88" s="1500"/>
      <c r="MUN88" s="1500"/>
      <c r="MUO88" s="1500" t="s">
        <v>692</v>
      </c>
      <c r="MUP88" s="1500"/>
      <c r="MUQ88" s="1500"/>
      <c r="MUR88" s="1500"/>
      <c r="MUS88" s="1500" t="s">
        <v>692</v>
      </c>
      <c r="MUT88" s="1500"/>
      <c r="MUU88" s="1500"/>
      <c r="MUV88" s="1500"/>
      <c r="MUW88" s="1500" t="s">
        <v>692</v>
      </c>
      <c r="MUX88" s="1500"/>
      <c r="MUY88" s="1500"/>
      <c r="MUZ88" s="1500"/>
      <c r="MVA88" s="1500" t="s">
        <v>692</v>
      </c>
      <c r="MVB88" s="1500"/>
      <c r="MVC88" s="1500"/>
      <c r="MVD88" s="1500"/>
      <c r="MVE88" s="1500" t="s">
        <v>692</v>
      </c>
      <c r="MVF88" s="1500"/>
      <c r="MVG88" s="1500"/>
      <c r="MVH88" s="1500"/>
      <c r="MVI88" s="1500" t="s">
        <v>692</v>
      </c>
      <c r="MVJ88" s="1500"/>
      <c r="MVK88" s="1500"/>
      <c r="MVL88" s="1500"/>
      <c r="MVM88" s="1500" t="s">
        <v>692</v>
      </c>
      <c r="MVN88" s="1500"/>
      <c r="MVO88" s="1500"/>
      <c r="MVP88" s="1500"/>
      <c r="MVQ88" s="1500" t="s">
        <v>692</v>
      </c>
      <c r="MVR88" s="1500"/>
      <c r="MVS88" s="1500"/>
      <c r="MVT88" s="1500"/>
      <c r="MVU88" s="1500" t="s">
        <v>692</v>
      </c>
      <c r="MVV88" s="1500"/>
      <c r="MVW88" s="1500"/>
      <c r="MVX88" s="1500"/>
      <c r="MVY88" s="1500" t="s">
        <v>692</v>
      </c>
      <c r="MVZ88" s="1500"/>
      <c r="MWA88" s="1500"/>
      <c r="MWB88" s="1500"/>
      <c r="MWC88" s="1500" t="s">
        <v>692</v>
      </c>
      <c r="MWD88" s="1500"/>
      <c r="MWE88" s="1500"/>
      <c r="MWF88" s="1500"/>
      <c r="MWG88" s="1500" t="s">
        <v>692</v>
      </c>
      <c r="MWH88" s="1500"/>
      <c r="MWI88" s="1500"/>
      <c r="MWJ88" s="1500"/>
      <c r="MWK88" s="1500" t="s">
        <v>692</v>
      </c>
      <c r="MWL88" s="1500"/>
      <c r="MWM88" s="1500"/>
      <c r="MWN88" s="1500"/>
      <c r="MWO88" s="1500" t="s">
        <v>692</v>
      </c>
      <c r="MWP88" s="1500"/>
      <c r="MWQ88" s="1500"/>
      <c r="MWR88" s="1500"/>
      <c r="MWS88" s="1500" t="s">
        <v>692</v>
      </c>
      <c r="MWT88" s="1500"/>
      <c r="MWU88" s="1500"/>
      <c r="MWV88" s="1500"/>
      <c r="MWW88" s="1500" t="s">
        <v>692</v>
      </c>
      <c r="MWX88" s="1500"/>
      <c r="MWY88" s="1500"/>
      <c r="MWZ88" s="1500"/>
      <c r="MXA88" s="1500" t="s">
        <v>692</v>
      </c>
      <c r="MXB88" s="1500"/>
      <c r="MXC88" s="1500"/>
      <c r="MXD88" s="1500"/>
      <c r="MXE88" s="1500" t="s">
        <v>692</v>
      </c>
      <c r="MXF88" s="1500"/>
      <c r="MXG88" s="1500"/>
      <c r="MXH88" s="1500"/>
      <c r="MXI88" s="1500" t="s">
        <v>692</v>
      </c>
      <c r="MXJ88" s="1500"/>
      <c r="MXK88" s="1500"/>
      <c r="MXL88" s="1500"/>
      <c r="MXM88" s="1500" t="s">
        <v>692</v>
      </c>
      <c r="MXN88" s="1500"/>
      <c r="MXO88" s="1500"/>
      <c r="MXP88" s="1500"/>
      <c r="MXQ88" s="1500" t="s">
        <v>692</v>
      </c>
      <c r="MXR88" s="1500"/>
      <c r="MXS88" s="1500"/>
      <c r="MXT88" s="1500"/>
      <c r="MXU88" s="1500" t="s">
        <v>692</v>
      </c>
      <c r="MXV88" s="1500"/>
      <c r="MXW88" s="1500"/>
      <c r="MXX88" s="1500"/>
      <c r="MXY88" s="1500" t="s">
        <v>692</v>
      </c>
      <c r="MXZ88" s="1500"/>
      <c r="MYA88" s="1500"/>
      <c r="MYB88" s="1500"/>
      <c r="MYC88" s="1500" t="s">
        <v>692</v>
      </c>
      <c r="MYD88" s="1500"/>
      <c r="MYE88" s="1500"/>
      <c r="MYF88" s="1500"/>
      <c r="MYG88" s="1500" t="s">
        <v>692</v>
      </c>
      <c r="MYH88" s="1500"/>
      <c r="MYI88" s="1500"/>
      <c r="MYJ88" s="1500"/>
      <c r="MYK88" s="1500" t="s">
        <v>692</v>
      </c>
      <c r="MYL88" s="1500"/>
      <c r="MYM88" s="1500"/>
      <c r="MYN88" s="1500"/>
      <c r="MYO88" s="1500" t="s">
        <v>692</v>
      </c>
      <c r="MYP88" s="1500"/>
      <c r="MYQ88" s="1500"/>
      <c r="MYR88" s="1500"/>
      <c r="MYS88" s="1500" t="s">
        <v>692</v>
      </c>
      <c r="MYT88" s="1500"/>
      <c r="MYU88" s="1500"/>
      <c r="MYV88" s="1500"/>
      <c r="MYW88" s="1500" t="s">
        <v>692</v>
      </c>
      <c r="MYX88" s="1500"/>
      <c r="MYY88" s="1500"/>
      <c r="MYZ88" s="1500"/>
      <c r="MZA88" s="1500" t="s">
        <v>692</v>
      </c>
      <c r="MZB88" s="1500"/>
      <c r="MZC88" s="1500"/>
      <c r="MZD88" s="1500"/>
      <c r="MZE88" s="1500" t="s">
        <v>692</v>
      </c>
      <c r="MZF88" s="1500"/>
      <c r="MZG88" s="1500"/>
      <c r="MZH88" s="1500"/>
      <c r="MZI88" s="1500" t="s">
        <v>692</v>
      </c>
      <c r="MZJ88" s="1500"/>
      <c r="MZK88" s="1500"/>
      <c r="MZL88" s="1500"/>
      <c r="MZM88" s="1500" t="s">
        <v>692</v>
      </c>
      <c r="MZN88" s="1500"/>
      <c r="MZO88" s="1500"/>
      <c r="MZP88" s="1500"/>
      <c r="MZQ88" s="1500" t="s">
        <v>692</v>
      </c>
      <c r="MZR88" s="1500"/>
      <c r="MZS88" s="1500"/>
      <c r="MZT88" s="1500"/>
      <c r="MZU88" s="1500" t="s">
        <v>692</v>
      </c>
      <c r="MZV88" s="1500"/>
      <c r="MZW88" s="1500"/>
      <c r="MZX88" s="1500"/>
      <c r="MZY88" s="1500" t="s">
        <v>692</v>
      </c>
      <c r="MZZ88" s="1500"/>
      <c r="NAA88" s="1500"/>
      <c r="NAB88" s="1500"/>
      <c r="NAC88" s="1500" t="s">
        <v>692</v>
      </c>
      <c r="NAD88" s="1500"/>
      <c r="NAE88" s="1500"/>
      <c r="NAF88" s="1500"/>
      <c r="NAG88" s="1500" t="s">
        <v>692</v>
      </c>
      <c r="NAH88" s="1500"/>
      <c r="NAI88" s="1500"/>
      <c r="NAJ88" s="1500"/>
      <c r="NAK88" s="1500" t="s">
        <v>692</v>
      </c>
      <c r="NAL88" s="1500"/>
      <c r="NAM88" s="1500"/>
      <c r="NAN88" s="1500"/>
      <c r="NAO88" s="1500" t="s">
        <v>692</v>
      </c>
      <c r="NAP88" s="1500"/>
      <c r="NAQ88" s="1500"/>
      <c r="NAR88" s="1500"/>
      <c r="NAS88" s="1500" t="s">
        <v>692</v>
      </c>
      <c r="NAT88" s="1500"/>
      <c r="NAU88" s="1500"/>
      <c r="NAV88" s="1500"/>
      <c r="NAW88" s="1500" t="s">
        <v>692</v>
      </c>
      <c r="NAX88" s="1500"/>
      <c r="NAY88" s="1500"/>
      <c r="NAZ88" s="1500"/>
      <c r="NBA88" s="1500" t="s">
        <v>692</v>
      </c>
      <c r="NBB88" s="1500"/>
      <c r="NBC88" s="1500"/>
      <c r="NBD88" s="1500"/>
      <c r="NBE88" s="1500" t="s">
        <v>692</v>
      </c>
      <c r="NBF88" s="1500"/>
      <c r="NBG88" s="1500"/>
      <c r="NBH88" s="1500"/>
      <c r="NBI88" s="1500" t="s">
        <v>692</v>
      </c>
      <c r="NBJ88" s="1500"/>
      <c r="NBK88" s="1500"/>
      <c r="NBL88" s="1500"/>
      <c r="NBM88" s="1500" t="s">
        <v>692</v>
      </c>
      <c r="NBN88" s="1500"/>
      <c r="NBO88" s="1500"/>
      <c r="NBP88" s="1500"/>
      <c r="NBQ88" s="1500" t="s">
        <v>692</v>
      </c>
      <c r="NBR88" s="1500"/>
      <c r="NBS88" s="1500"/>
      <c r="NBT88" s="1500"/>
      <c r="NBU88" s="1500" t="s">
        <v>692</v>
      </c>
      <c r="NBV88" s="1500"/>
      <c r="NBW88" s="1500"/>
      <c r="NBX88" s="1500"/>
      <c r="NBY88" s="1500" t="s">
        <v>692</v>
      </c>
      <c r="NBZ88" s="1500"/>
      <c r="NCA88" s="1500"/>
      <c r="NCB88" s="1500"/>
      <c r="NCC88" s="1500" t="s">
        <v>692</v>
      </c>
      <c r="NCD88" s="1500"/>
      <c r="NCE88" s="1500"/>
      <c r="NCF88" s="1500"/>
      <c r="NCG88" s="1500" t="s">
        <v>692</v>
      </c>
      <c r="NCH88" s="1500"/>
      <c r="NCI88" s="1500"/>
      <c r="NCJ88" s="1500"/>
      <c r="NCK88" s="1500" t="s">
        <v>692</v>
      </c>
      <c r="NCL88" s="1500"/>
      <c r="NCM88" s="1500"/>
      <c r="NCN88" s="1500"/>
      <c r="NCO88" s="1500" t="s">
        <v>692</v>
      </c>
      <c r="NCP88" s="1500"/>
      <c r="NCQ88" s="1500"/>
      <c r="NCR88" s="1500"/>
      <c r="NCS88" s="1500" t="s">
        <v>692</v>
      </c>
      <c r="NCT88" s="1500"/>
      <c r="NCU88" s="1500"/>
      <c r="NCV88" s="1500"/>
      <c r="NCW88" s="1500" t="s">
        <v>692</v>
      </c>
      <c r="NCX88" s="1500"/>
      <c r="NCY88" s="1500"/>
      <c r="NCZ88" s="1500"/>
      <c r="NDA88" s="1500" t="s">
        <v>692</v>
      </c>
      <c r="NDB88" s="1500"/>
      <c r="NDC88" s="1500"/>
      <c r="NDD88" s="1500"/>
      <c r="NDE88" s="1500" t="s">
        <v>692</v>
      </c>
      <c r="NDF88" s="1500"/>
      <c r="NDG88" s="1500"/>
      <c r="NDH88" s="1500"/>
      <c r="NDI88" s="1500" t="s">
        <v>692</v>
      </c>
      <c r="NDJ88" s="1500"/>
      <c r="NDK88" s="1500"/>
      <c r="NDL88" s="1500"/>
      <c r="NDM88" s="1500" t="s">
        <v>692</v>
      </c>
      <c r="NDN88" s="1500"/>
      <c r="NDO88" s="1500"/>
      <c r="NDP88" s="1500"/>
      <c r="NDQ88" s="1500" t="s">
        <v>692</v>
      </c>
      <c r="NDR88" s="1500"/>
      <c r="NDS88" s="1500"/>
      <c r="NDT88" s="1500"/>
      <c r="NDU88" s="1500" t="s">
        <v>692</v>
      </c>
      <c r="NDV88" s="1500"/>
      <c r="NDW88" s="1500"/>
      <c r="NDX88" s="1500"/>
      <c r="NDY88" s="1500" t="s">
        <v>692</v>
      </c>
      <c r="NDZ88" s="1500"/>
      <c r="NEA88" s="1500"/>
      <c r="NEB88" s="1500"/>
      <c r="NEC88" s="1500" t="s">
        <v>692</v>
      </c>
      <c r="NED88" s="1500"/>
      <c r="NEE88" s="1500"/>
      <c r="NEF88" s="1500"/>
      <c r="NEG88" s="1500" t="s">
        <v>692</v>
      </c>
      <c r="NEH88" s="1500"/>
      <c r="NEI88" s="1500"/>
      <c r="NEJ88" s="1500"/>
      <c r="NEK88" s="1500" t="s">
        <v>692</v>
      </c>
      <c r="NEL88" s="1500"/>
      <c r="NEM88" s="1500"/>
      <c r="NEN88" s="1500"/>
      <c r="NEO88" s="1500" t="s">
        <v>692</v>
      </c>
      <c r="NEP88" s="1500"/>
      <c r="NEQ88" s="1500"/>
      <c r="NER88" s="1500"/>
      <c r="NES88" s="1500" t="s">
        <v>692</v>
      </c>
      <c r="NET88" s="1500"/>
      <c r="NEU88" s="1500"/>
      <c r="NEV88" s="1500"/>
      <c r="NEW88" s="1500" t="s">
        <v>692</v>
      </c>
      <c r="NEX88" s="1500"/>
      <c r="NEY88" s="1500"/>
      <c r="NEZ88" s="1500"/>
      <c r="NFA88" s="1500" t="s">
        <v>692</v>
      </c>
      <c r="NFB88" s="1500"/>
      <c r="NFC88" s="1500"/>
      <c r="NFD88" s="1500"/>
      <c r="NFE88" s="1500" t="s">
        <v>692</v>
      </c>
      <c r="NFF88" s="1500"/>
      <c r="NFG88" s="1500"/>
      <c r="NFH88" s="1500"/>
      <c r="NFI88" s="1500" t="s">
        <v>692</v>
      </c>
      <c r="NFJ88" s="1500"/>
      <c r="NFK88" s="1500"/>
      <c r="NFL88" s="1500"/>
      <c r="NFM88" s="1500" t="s">
        <v>692</v>
      </c>
      <c r="NFN88" s="1500"/>
      <c r="NFO88" s="1500"/>
      <c r="NFP88" s="1500"/>
      <c r="NFQ88" s="1500" t="s">
        <v>692</v>
      </c>
      <c r="NFR88" s="1500"/>
      <c r="NFS88" s="1500"/>
      <c r="NFT88" s="1500"/>
      <c r="NFU88" s="1500" t="s">
        <v>692</v>
      </c>
      <c r="NFV88" s="1500"/>
      <c r="NFW88" s="1500"/>
      <c r="NFX88" s="1500"/>
      <c r="NFY88" s="1500" t="s">
        <v>692</v>
      </c>
      <c r="NFZ88" s="1500"/>
      <c r="NGA88" s="1500"/>
      <c r="NGB88" s="1500"/>
      <c r="NGC88" s="1500" t="s">
        <v>692</v>
      </c>
      <c r="NGD88" s="1500"/>
      <c r="NGE88" s="1500"/>
      <c r="NGF88" s="1500"/>
      <c r="NGG88" s="1500" t="s">
        <v>692</v>
      </c>
      <c r="NGH88" s="1500"/>
      <c r="NGI88" s="1500"/>
      <c r="NGJ88" s="1500"/>
      <c r="NGK88" s="1500" t="s">
        <v>692</v>
      </c>
      <c r="NGL88" s="1500"/>
      <c r="NGM88" s="1500"/>
      <c r="NGN88" s="1500"/>
      <c r="NGO88" s="1500" t="s">
        <v>692</v>
      </c>
      <c r="NGP88" s="1500"/>
      <c r="NGQ88" s="1500"/>
      <c r="NGR88" s="1500"/>
      <c r="NGS88" s="1500" t="s">
        <v>692</v>
      </c>
      <c r="NGT88" s="1500"/>
      <c r="NGU88" s="1500"/>
      <c r="NGV88" s="1500"/>
      <c r="NGW88" s="1500" t="s">
        <v>692</v>
      </c>
      <c r="NGX88" s="1500"/>
      <c r="NGY88" s="1500"/>
      <c r="NGZ88" s="1500"/>
      <c r="NHA88" s="1500" t="s">
        <v>692</v>
      </c>
      <c r="NHB88" s="1500"/>
      <c r="NHC88" s="1500"/>
      <c r="NHD88" s="1500"/>
      <c r="NHE88" s="1500" t="s">
        <v>692</v>
      </c>
      <c r="NHF88" s="1500"/>
      <c r="NHG88" s="1500"/>
      <c r="NHH88" s="1500"/>
      <c r="NHI88" s="1500" t="s">
        <v>692</v>
      </c>
      <c r="NHJ88" s="1500"/>
      <c r="NHK88" s="1500"/>
      <c r="NHL88" s="1500"/>
      <c r="NHM88" s="1500" t="s">
        <v>692</v>
      </c>
      <c r="NHN88" s="1500"/>
      <c r="NHO88" s="1500"/>
      <c r="NHP88" s="1500"/>
      <c r="NHQ88" s="1500" t="s">
        <v>692</v>
      </c>
      <c r="NHR88" s="1500"/>
      <c r="NHS88" s="1500"/>
      <c r="NHT88" s="1500"/>
      <c r="NHU88" s="1500" t="s">
        <v>692</v>
      </c>
      <c r="NHV88" s="1500"/>
      <c r="NHW88" s="1500"/>
      <c r="NHX88" s="1500"/>
      <c r="NHY88" s="1500" t="s">
        <v>692</v>
      </c>
      <c r="NHZ88" s="1500"/>
      <c r="NIA88" s="1500"/>
      <c r="NIB88" s="1500"/>
      <c r="NIC88" s="1500" t="s">
        <v>692</v>
      </c>
      <c r="NID88" s="1500"/>
      <c r="NIE88" s="1500"/>
      <c r="NIF88" s="1500"/>
      <c r="NIG88" s="1500" t="s">
        <v>692</v>
      </c>
      <c r="NIH88" s="1500"/>
      <c r="NII88" s="1500"/>
      <c r="NIJ88" s="1500"/>
      <c r="NIK88" s="1500" t="s">
        <v>692</v>
      </c>
      <c r="NIL88" s="1500"/>
      <c r="NIM88" s="1500"/>
      <c r="NIN88" s="1500"/>
      <c r="NIO88" s="1500" t="s">
        <v>692</v>
      </c>
      <c r="NIP88" s="1500"/>
      <c r="NIQ88" s="1500"/>
      <c r="NIR88" s="1500"/>
      <c r="NIS88" s="1500" t="s">
        <v>692</v>
      </c>
      <c r="NIT88" s="1500"/>
      <c r="NIU88" s="1500"/>
      <c r="NIV88" s="1500"/>
      <c r="NIW88" s="1500" t="s">
        <v>692</v>
      </c>
      <c r="NIX88" s="1500"/>
      <c r="NIY88" s="1500"/>
      <c r="NIZ88" s="1500"/>
      <c r="NJA88" s="1500" t="s">
        <v>692</v>
      </c>
      <c r="NJB88" s="1500"/>
      <c r="NJC88" s="1500"/>
      <c r="NJD88" s="1500"/>
      <c r="NJE88" s="1500" t="s">
        <v>692</v>
      </c>
      <c r="NJF88" s="1500"/>
      <c r="NJG88" s="1500"/>
      <c r="NJH88" s="1500"/>
      <c r="NJI88" s="1500" t="s">
        <v>692</v>
      </c>
      <c r="NJJ88" s="1500"/>
      <c r="NJK88" s="1500"/>
      <c r="NJL88" s="1500"/>
      <c r="NJM88" s="1500" t="s">
        <v>692</v>
      </c>
      <c r="NJN88" s="1500"/>
      <c r="NJO88" s="1500"/>
      <c r="NJP88" s="1500"/>
      <c r="NJQ88" s="1500" t="s">
        <v>692</v>
      </c>
      <c r="NJR88" s="1500"/>
      <c r="NJS88" s="1500"/>
      <c r="NJT88" s="1500"/>
      <c r="NJU88" s="1500" t="s">
        <v>692</v>
      </c>
      <c r="NJV88" s="1500"/>
      <c r="NJW88" s="1500"/>
      <c r="NJX88" s="1500"/>
      <c r="NJY88" s="1500" t="s">
        <v>692</v>
      </c>
      <c r="NJZ88" s="1500"/>
      <c r="NKA88" s="1500"/>
      <c r="NKB88" s="1500"/>
      <c r="NKC88" s="1500" t="s">
        <v>692</v>
      </c>
      <c r="NKD88" s="1500"/>
      <c r="NKE88" s="1500"/>
      <c r="NKF88" s="1500"/>
      <c r="NKG88" s="1500" t="s">
        <v>692</v>
      </c>
      <c r="NKH88" s="1500"/>
      <c r="NKI88" s="1500"/>
      <c r="NKJ88" s="1500"/>
      <c r="NKK88" s="1500" t="s">
        <v>692</v>
      </c>
      <c r="NKL88" s="1500"/>
      <c r="NKM88" s="1500"/>
      <c r="NKN88" s="1500"/>
      <c r="NKO88" s="1500" t="s">
        <v>692</v>
      </c>
      <c r="NKP88" s="1500"/>
      <c r="NKQ88" s="1500"/>
      <c r="NKR88" s="1500"/>
      <c r="NKS88" s="1500" t="s">
        <v>692</v>
      </c>
      <c r="NKT88" s="1500"/>
      <c r="NKU88" s="1500"/>
      <c r="NKV88" s="1500"/>
      <c r="NKW88" s="1500" t="s">
        <v>692</v>
      </c>
      <c r="NKX88" s="1500"/>
      <c r="NKY88" s="1500"/>
      <c r="NKZ88" s="1500"/>
      <c r="NLA88" s="1500" t="s">
        <v>692</v>
      </c>
      <c r="NLB88" s="1500"/>
      <c r="NLC88" s="1500"/>
      <c r="NLD88" s="1500"/>
      <c r="NLE88" s="1500" t="s">
        <v>692</v>
      </c>
      <c r="NLF88" s="1500"/>
      <c r="NLG88" s="1500"/>
      <c r="NLH88" s="1500"/>
      <c r="NLI88" s="1500" t="s">
        <v>692</v>
      </c>
      <c r="NLJ88" s="1500"/>
      <c r="NLK88" s="1500"/>
      <c r="NLL88" s="1500"/>
      <c r="NLM88" s="1500" t="s">
        <v>692</v>
      </c>
      <c r="NLN88" s="1500"/>
      <c r="NLO88" s="1500"/>
      <c r="NLP88" s="1500"/>
      <c r="NLQ88" s="1500" t="s">
        <v>692</v>
      </c>
      <c r="NLR88" s="1500"/>
      <c r="NLS88" s="1500"/>
      <c r="NLT88" s="1500"/>
      <c r="NLU88" s="1500" t="s">
        <v>692</v>
      </c>
      <c r="NLV88" s="1500"/>
      <c r="NLW88" s="1500"/>
      <c r="NLX88" s="1500"/>
      <c r="NLY88" s="1500" t="s">
        <v>692</v>
      </c>
      <c r="NLZ88" s="1500"/>
      <c r="NMA88" s="1500"/>
      <c r="NMB88" s="1500"/>
      <c r="NMC88" s="1500" t="s">
        <v>692</v>
      </c>
      <c r="NMD88" s="1500"/>
      <c r="NME88" s="1500"/>
      <c r="NMF88" s="1500"/>
      <c r="NMG88" s="1500" t="s">
        <v>692</v>
      </c>
      <c r="NMH88" s="1500"/>
      <c r="NMI88" s="1500"/>
      <c r="NMJ88" s="1500"/>
      <c r="NMK88" s="1500" t="s">
        <v>692</v>
      </c>
      <c r="NML88" s="1500"/>
      <c r="NMM88" s="1500"/>
      <c r="NMN88" s="1500"/>
      <c r="NMO88" s="1500" t="s">
        <v>692</v>
      </c>
      <c r="NMP88" s="1500"/>
      <c r="NMQ88" s="1500"/>
      <c r="NMR88" s="1500"/>
      <c r="NMS88" s="1500" t="s">
        <v>692</v>
      </c>
      <c r="NMT88" s="1500"/>
      <c r="NMU88" s="1500"/>
      <c r="NMV88" s="1500"/>
      <c r="NMW88" s="1500" t="s">
        <v>692</v>
      </c>
      <c r="NMX88" s="1500"/>
      <c r="NMY88" s="1500"/>
      <c r="NMZ88" s="1500"/>
      <c r="NNA88" s="1500" t="s">
        <v>692</v>
      </c>
      <c r="NNB88" s="1500"/>
      <c r="NNC88" s="1500"/>
      <c r="NND88" s="1500"/>
      <c r="NNE88" s="1500" t="s">
        <v>692</v>
      </c>
      <c r="NNF88" s="1500"/>
      <c r="NNG88" s="1500"/>
      <c r="NNH88" s="1500"/>
      <c r="NNI88" s="1500" t="s">
        <v>692</v>
      </c>
      <c r="NNJ88" s="1500"/>
      <c r="NNK88" s="1500"/>
      <c r="NNL88" s="1500"/>
      <c r="NNM88" s="1500" t="s">
        <v>692</v>
      </c>
      <c r="NNN88" s="1500"/>
      <c r="NNO88" s="1500"/>
      <c r="NNP88" s="1500"/>
      <c r="NNQ88" s="1500" t="s">
        <v>692</v>
      </c>
      <c r="NNR88" s="1500"/>
      <c r="NNS88" s="1500"/>
      <c r="NNT88" s="1500"/>
      <c r="NNU88" s="1500" t="s">
        <v>692</v>
      </c>
      <c r="NNV88" s="1500"/>
      <c r="NNW88" s="1500"/>
      <c r="NNX88" s="1500"/>
      <c r="NNY88" s="1500" t="s">
        <v>692</v>
      </c>
      <c r="NNZ88" s="1500"/>
      <c r="NOA88" s="1500"/>
      <c r="NOB88" s="1500"/>
      <c r="NOC88" s="1500" t="s">
        <v>692</v>
      </c>
      <c r="NOD88" s="1500"/>
      <c r="NOE88" s="1500"/>
      <c r="NOF88" s="1500"/>
      <c r="NOG88" s="1500" t="s">
        <v>692</v>
      </c>
      <c r="NOH88" s="1500"/>
      <c r="NOI88" s="1500"/>
      <c r="NOJ88" s="1500"/>
      <c r="NOK88" s="1500" t="s">
        <v>692</v>
      </c>
      <c r="NOL88" s="1500"/>
      <c r="NOM88" s="1500"/>
      <c r="NON88" s="1500"/>
      <c r="NOO88" s="1500" t="s">
        <v>692</v>
      </c>
      <c r="NOP88" s="1500"/>
      <c r="NOQ88" s="1500"/>
      <c r="NOR88" s="1500"/>
      <c r="NOS88" s="1500" t="s">
        <v>692</v>
      </c>
      <c r="NOT88" s="1500"/>
      <c r="NOU88" s="1500"/>
      <c r="NOV88" s="1500"/>
      <c r="NOW88" s="1500" t="s">
        <v>692</v>
      </c>
      <c r="NOX88" s="1500"/>
      <c r="NOY88" s="1500"/>
      <c r="NOZ88" s="1500"/>
      <c r="NPA88" s="1500" t="s">
        <v>692</v>
      </c>
      <c r="NPB88" s="1500"/>
      <c r="NPC88" s="1500"/>
      <c r="NPD88" s="1500"/>
      <c r="NPE88" s="1500" t="s">
        <v>692</v>
      </c>
      <c r="NPF88" s="1500"/>
      <c r="NPG88" s="1500"/>
      <c r="NPH88" s="1500"/>
      <c r="NPI88" s="1500" t="s">
        <v>692</v>
      </c>
      <c r="NPJ88" s="1500"/>
      <c r="NPK88" s="1500"/>
      <c r="NPL88" s="1500"/>
      <c r="NPM88" s="1500" t="s">
        <v>692</v>
      </c>
      <c r="NPN88" s="1500"/>
      <c r="NPO88" s="1500"/>
      <c r="NPP88" s="1500"/>
      <c r="NPQ88" s="1500" t="s">
        <v>692</v>
      </c>
      <c r="NPR88" s="1500"/>
      <c r="NPS88" s="1500"/>
      <c r="NPT88" s="1500"/>
      <c r="NPU88" s="1500" t="s">
        <v>692</v>
      </c>
      <c r="NPV88" s="1500"/>
      <c r="NPW88" s="1500"/>
      <c r="NPX88" s="1500"/>
      <c r="NPY88" s="1500" t="s">
        <v>692</v>
      </c>
      <c r="NPZ88" s="1500"/>
      <c r="NQA88" s="1500"/>
      <c r="NQB88" s="1500"/>
      <c r="NQC88" s="1500" t="s">
        <v>692</v>
      </c>
      <c r="NQD88" s="1500"/>
      <c r="NQE88" s="1500"/>
      <c r="NQF88" s="1500"/>
      <c r="NQG88" s="1500" t="s">
        <v>692</v>
      </c>
      <c r="NQH88" s="1500"/>
      <c r="NQI88" s="1500"/>
      <c r="NQJ88" s="1500"/>
      <c r="NQK88" s="1500" t="s">
        <v>692</v>
      </c>
      <c r="NQL88" s="1500"/>
      <c r="NQM88" s="1500"/>
      <c r="NQN88" s="1500"/>
      <c r="NQO88" s="1500" t="s">
        <v>692</v>
      </c>
      <c r="NQP88" s="1500"/>
      <c r="NQQ88" s="1500"/>
      <c r="NQR88" s="1500"/>
      <c r="NQS88" s="1500" t="s">
        <v>692</v>
      </c>
      <c r="NQT88" s="1500"/>
      <c r="NQU88" s="1500"/>
      <c r="NQV88" s="1500"/>
      <c r="NQW88" s="1500" t="s">
        <v>692</v>
      </c>
      <c r="NQX88" s="1500"/>
      <c r="NQY88" s="1500"/>
      <c r="NQZ88" s="1500"/>
      <c r="NRA88" s="1500" t="s">
        <v>692</v>
      </c>
      <c r="NRB88" s="1500"/>
      <c r="NRC88" s="1500"/>
      <c r="NRD88" s="1500"/>
      <c r="NRE88" s="1500" t="s">
        <v>692</v>
      </c>
      <c r="NRF88" s="1500"/>
      <c r="NRG88" s="1500"/>
      <c r="NRH88" s="1500"/>
      <c r="NRI88" s="1500" t="s">
        <v>692</v>
      </c>
      <c r="NRJ88" s="1500"/>
      <c r="NRK88" s="1500"/>
      <c r="NRL88" s="1500"/>
      <c r="NRM88" s="1500" t="s">
        <v>692</v>
      </c>
      <c r="NRN88" s="1500"/>
      <c r="NRO88" s="1500"/>
      <c r="NRP88" s="1500"/>
      <c r="NRQ88" s="1500" t="s">
        <v>692</v>
      </c>
      <c r="NRR88" s="1500"/>
      <c r="NRS88" s="1500"/>
      <c r="NRT88" s="1500"/>
      <c r="NRU88" s="1500" t="s">
        <v>692</v>
      </c>
      <c r="NRV88" s="1500"/>
      <c r="NRW88" s="1500"/>
      <c r="NRX88" s="1500"/>
      <c r="NRY88" s="1500" t="s">
        <v>692</v>
      </c>
      <c r="NRZ88" s="1500"/>
      <c r="NSA88" s="1500"/>
      <c r="NSB88" s="1500"/>
      <c r="NSC88" s="1500" t="s">
        <v>692</v>
      </c>
      <c r="NSD88" s="1500"/>
      <c r="NSE88" s="1500"/>
      <c r="NSF88" s="1500"/>
      <c r="NSG88" s="1500" t="s">
        <v>692</v>
      </c>
      <c r="NSH88" s="1500"/>
      <c r="NSI88" s="1500"/>
      <c r="NSJ88" s="1500"/>
      <c r="NSK88" s="1500" t="s">
        <v>692</v>
      </c>
      <c r="NSL88" s="1500"/>
      <c r="NSM88" s="1500"/>
      <c r="NSN88" s="1500"/>
      <c r="NSO88" s="1500" t="s">
        <v>692</v>
      </c>
      <c r="NSP88" s="1500"/>
      <c r="NSQ88" s="1500"/>
      <c r="NSR88" s="1500"/>
      <c r="NSS88" s="1500" t="s">
        <v>692</v>
      </c>
      <c r="NST88" s="1500"/>
      <c r="NSU88" s="1500"/>
      <c r="NSV88" s="1500"/>
      <c r="NSW88" s="1500" t="s">
        <v>692</v>
      </c>
      <c r="NSX88" s="1500"/>
      <c r="NSY88" s="1500"/>
      <c r="NSZ88" s="1500"/>
      <c r="NTA88" s="1500" t="s">
        <v>692</v>
      </c>
      <c r="NTB88" s="1500"/>
      <c r="NTC88" s="1500"/>
      <c r="NTD88" s="1500"/>
      <c r="NTE88" s="1500" t="s">
        <v>692</v>
      </c>
      <c r="NTF88" s="1500"/>
      <c r="NTG88" s="1500"/>
      <c r="NTH88" s="1500"/>
      <c r="NTI88" s="1500" t="s">
        <v>692</v>
      </c>
      <c r="NTJ88" s="1500"/>
      <c r="NTK88" s="1500"/>
      <c r="NTL88" s="1500"/>
      <c r="NTM88" s="1500" t="s">
        <v>692</v>
      </c>
      <c r="NTN88" s="1500"/>
      <c r="NTO88" s="1500"/>
      <c r="NTP88" s="1500"/>
      <c r="NTQ88" s="1500" t="s">
        <v>692</v>
      </c>
      <c r="NTR88" s="1500"/>
      <c r="NTS88" s="1500"/>
      <c r="NTT88" s="1500"/>
      <c r="NTU88" s="1500" t="s">
        <v>692</v>
      </c>
      <c r="NTV88" s="1500"/>
      <c r="NTW88" s="1500"/>
      <c r="NTX88" s="1500"/>
      <c r="NTY88" s="1500" t="s">
        <v>692</v>
      </c>
      <c r="NTZ88" s="1500"/>
      <c r="NUA88" s="1500"/>
      <c r="NUB88" s="1500"/>
      <c r="NUC88" s="1500" t="s">
        <v>692</v>
      </c>
      <c r="NUD88" s="1500"/>
      <c r="NUE88" s="1500"/>
      <c r="NUF88" s="1500"/>
      <c r="NUG88" s="1500" t="s">
        <v>692</v>
      </c>
      <c r="NUH88" s="1500"/>
      <c r="NUI88" s="1500"/>
      <c r="NUJ88" s="1500"/>
      <c r="NUK88" s="1500" t="s">
        <v>692</v>
      </c>
      <c r="NUL88" s="1500"/>
      <c r="NUM88" s="1500"/>
      <c r="NUN88" s="1500"/>
      <c r="NUO88" s="1500" t="s">
        <v>692</v>
      </c>
      <c r="NUP88" s="1500"/>
      <c r="NUQ88" s="1500"/>
      <c r="NUR88" s="1500"/>
      <c r="NUS88" s="1500" t="s">
        <v>692</v>
      </c>
      <c r="NUT88" s="1500"/>
      <c r="NUU88" s="1500"/>
      <c r="NUV88" s="1500"/>
      <c r="NUW88" s="1500" t="s">
        <v>692</v>
      </c>
      <c r="NUX88" s="1500"/>
      <c r="NUY88" s="1500"/>
      <c r="NUZ88" s="1500"/>
      <c r="NVA88" s="1500" t="s">
        <v>692</v>
      </c>
      <c r="NVB88" s="1500"/>
      <c r="NVC88" s="1500"/>
      <c r="NVD88" s="1500"/>
      <c r="NVE88" s="1500" t="s">
        <v>692</v>
      </c>
      <c r="NVF88" s="1500"/>
      <c r="NVG88" s="1500"/>
      <c r="NVH88" s="1500"/>
      <c r="NVI88" s="1500" t="s">
        <v>692</v>
      </c>
      <c r="NVJ88" s="1500"/>
      <c r="NVK88" s="1500"/>
      <c r="NVL88" s="1500"/>
      <c r="NVM88" s="1500" t="s">
        <v>692</v>
      </c>
      <c r="NVN88" s="1500"/>
      <c r="NVO88" s="1500"/>
      <c r="NVP88" s="1500"/>
      <c r="NVQ88" s="1500" t="s">
        <v>692</v>
      </c>
      <c r="NVR88" s="1500"/>
      <c r="NVS88" s="1500"/>
      <c r="NVT88" s="1500"/>
      <c r="NVU88" s="1500" t="s">
        <v>692</v>
      </c>
      <c r="NVV88" s="1500"/>
      <c r="NVW88" s="1500"/>
      <c r="NVX88" s="1500"/>
      <c r="NVY88" s="1500" t="s">
        <v>692</v>
      </c>
      <c r="NVZ88" s="1500"/>
      <c r="NWA88" s="1500"/>
      <c r="NWB88" s="1500"/>
      <c r="NWC88" s="1500" t="s">
        <v>692</v>
      </c>
      <c r="NWD88" s="1500"/>
      <c r="NWE88" s="1500"/>
      <c r="NWF88" s="1500"/>
      <c r="NWG88" s="1500" t="s">
        <v>692</v>
      </c>
      <c r="NWH88" s="1500"/>
      <c r="NWI88" s="1500"/>
      <c r="NWJ88" s="1500"/>
      <c r="NWK88" s="1500" t="s">
        <v>692</v>
      </c>
      <c r="NWL88" s="1500"/>
      <c r="NWM88" s="1500"/>
      <c r="NWN88" s="1500"/>
      <c r="NWO88" s="1500" t="s">
        <v>692</v>
      </c>
      <c r="NWP88" s="1500"/>
      <c r="NWQ88" s="1500"/>
      <c r="NWR88" s="1500"/>
      <c r="NWS88" s="1500" t="s">
        <v>692</v>
      </c>
      <c r="NWT88" s="1500"/>
      <c r="NWU88" s="1500"/>
      <c r="NWV88" s="1500"/>
      <c r="NWW88" s="1500" t="s">
        <v>692</v>
      </c>
      <c r="NWX88" s="1500"/>
      <c r="NWY88" s="1500"/>
      <c r="NWZ88" s="1500"/>
      <c r="NXA88" s="1500" t="s">
        <v>692</v>
      </c>
      <c r="NXB88" s="1500"/>
      <c r="NXC88" s="1500"/>
      <c r="NXD88" s="1500"/>
      <c r="NXE88" s="1500" t="s">
        <v>692</v>
      </c>
      <c r="NXF88" s="1500"/>
      <c r="NXG88" s="1500"/>
      <c r="NXH88" s="1500"/>
      <c r="NXI88" s="1500" t="s">
        <v>692</v>
      </c>
      <c r="NXJ88" s="1500"/>
      <c r="NXK88" s="1500"/>
      <c r="NXL88" s="1500"/>
      <c r="NXM88" s="1500" t="s">
        <v>692</v>
      </c>
      <c r="NXN88" s="1500"/>
      <c r="NXO88" s="1500"/>
      <c r="NXP88" s="1500"/>
      <c r="NXQ88" s="1500" t="s">
        <v>692</v>
      </c>
      <c r="NXR88" s="1500"/>
      <c r="NXS88" s="1500"/>
      <c r="NXT88" s="1500"/>
      <c r="NXU88" s="1500" t="s">
        <v>692</v>
      </c>
      <c r="NXV88" s="1500"/>
      <c r="NXW88" s="1500"/>
      <c r="NXX88" s="1500"/>
      <c r="NXY88" s="1500" t="s">
        <v>692</v>
      </c>
      <c r="NXZ88" s="1500"/>
      <c r="NYA88" s="1500"/>
      <c r="NYB88" s="1500"/>
      <c r="NYC88" s="1500" t="s">
        <v>692</v>
      </c>
      <c r="NYD88" s="1500"/>
      <c r="NYE88" s="1500"/>
      <c r="NYF88" s="1500"/>
      <c r="NYG88" s="1500" t="s">
        <v>692</v>
      </c>
      <c r="NYH88" s="1500"/>
      <c r="NYI88" s="1500"/>
      <c r="NYJ88" s="1500"/>
      <c r="NYK88" s="1500" t="s">
        <v>692</v>
      </c>
      <c r="NYL88" s="1500"/>
      <c r="NYM88" s="1500"/>
      <c r="NYN88" s="1500"/>
      <c r="NYO88" s="1500" t="s">
        <v>692</v>
      </c>
      <c r="NYP88" s="1500"/>
      <c r="NYQ88" s="1500"/>
      <c r="NYR88" s="1500"/>
      <c r="NYS88" s="1500" t="s">
        <v>692</v>
      </c>
      <c r="NYT88" s="1500"/>
      <c r="NYU88" s="1500"/>
      <c r="NYV88" s="1500"/>
      <c r="NYW88" s="1500" t="s">
        <v>692</v>
      </c>
      <c r="NYX88" s="1500"/>
      <c r="NYY88" s="1500"/>
      <c r="NYZ88" s="1500"/>
      <c r="NZA88" s="1500" t="s">
        <v>692</v>
      </c>
      <c r="NZB88" s="1500"/>
      <c r="NZC88" s="1500"/>
      <c r="NZD88" s="1500"/>
      <c r="NZE88" s="1500" t="s">
        <v>692</v>
      </c>
      <c r="NZF88" s="1500"/>
      <c r="NZG88" s="1500"/>
      <c r="NZH88" s="1500"/>
      <c r="NZI88" s="1500" t="s">
        <v>692</v>
      </c>
      <c r="NZJ88" s="1500"/>
      <c r="NZK88" s="1500"/>
      <c r="NZL88" s="1500"/>
      <c r="NZM88" s="1500" t="s">
        <v>692</v>
      </c>
      <c r="NZN88" s="1500"/>
      <c r="NZO88" s="1500"/>
      <c r="NZP88" s="1500"/>
      <c r="NZQ88" s="1500" t="s">
        <v>692</v>
      </c>
      <c r="NZR88" s="1500"/>
      <c r="NZS88" s="1500"/>
      <c r="NZT88" s="1500"/>
      <c r="NZU88" s="1500" t="s">
        <v>692</v>
      </c>
      <c r="NZV88" s="1500"/>
      <c r="NZW88" s="1500"/>
      <c r="NZX88" s="1500"/>
      <c r="NZY88" s="1500" t="s">
        <v>692</v>
      </c>
      <c r="NZZ88" s="1500"/>
      <c r="OAA88" s="1500"/>
      <c r="OAB88" s="1500"/>
      <c r="OAC88" s="1500" t="s">
        <v>692</v>
      </c>
      <c r="OAD88" s="1500"/>
      <c r="OAE88" s="1500"/>
      <c r="OAF88" s="1500"/>
      <c r="OAG88" s="1500" t="s">
        <v>692</v>
      </c>
      <c r="OAH88" s="1500"/>
      <c r="OAI88" s="1500"/>
      <c r="OAJ88" s="1500"/>
      <c r="OAK88" s="1500" t="s">
        <v>692</v>
      </c>
      <c r="OAL88" s="1500"/>
      <c r="OAM88" s="1500"/>
      <c r="OAN88" s="1500"/>
      <c r="OAO88" s="1500" t="s">
        <v>692</v>
      </c>
      <c r="OAP88" s="1500"/>
      <c r="OAQ88" s="1500"/>
      <c r="OAR88" s="1500"/>
      <c r="OAS88" s="1500" t="s">
        <v>692</v>
      </c>
      <c r="OAT88" s="1500"/>
      <c r="OAU88" s="1500"/>
      <c r="OAV88" s="1500"/>
      <c r="OAW88" s="1500" t="s">
        <v>692</v>
      </c>
      <c r="OAX88" s="1500"/>
      <c r="OAY88" s="1500"/>
      <c r="OAZ88" s="1500"/>
      <c r="OBA88" s="1500" t="s">
        <v>692</v>
      </c>
      <c r="OBB88" s="1500"/>
      <c r="OBC88" s="1500"/>
      <c r="OBD88" s="1500"/>
      <c r="OBE88" s="1500" t="s">
        <v>692</v>
      </c>
      <c r="OBF88" s="1500"/>
      <c r="OBG88" s="1500"/>
      <c r="OBH88" s="1500"/>
      <c r="OBI88" s="1500" t="s">
        <v>692</v>
      </c>
      <c r="OBJ88" s="1500"/>
      <c r="OBK88" s="1500"/>
      <c r="OBL88" s="1500"/>
      <c r="OBM88" s="1500" t="s">
        <v>692</v>
      </c>
      <c r="OBN88" s="1500"/>
      <c r="OBO88" s="1500"/>
      <c r="OBP88" s="1500"/>
      <c r="OBQ88" s="1500" t="s">
        <v>692</v>
      </c>
      <c r="OBR88" s="1500"/>
      <c r="OBS88" s="1500"/>
      <c r="OBT88" s="1500"/>
      <c r="OBU88" s="1500" t="s">
        <v>692</v>
      </c>
      <c r="OBV88" s="1500"/>
      <c r="OBW88" s="1500"/>
      <c r="OBX88" s="1500"/>
      <c r="OBY88" s="1500" t="s">
        <v>692</v>
      </c>
      <c r="OBZ88" s="1500"/>
      <c r="OCA88" s="1500"/>
      <c r="OCB88" s="1500"/>
      <c r="OCC88" s="1500" t="s">
        <v>692</v>
      </c>
      <c r="OCD88" s="1500"/>
      <c r="OCE88" s="1500"/>
      <c r="OCF88" s="1500"/>
      <c r="OCG88" s="1500" t="s">
        <v>692</v>
      </c>
      <c r="OCH88" s="1500"/>
      <c r="OCI88" s="1500"/>
      <c r="OCJ88" s="1500"/>
      <c r="OCK88" s="1500" t="s">
        <v>692</v>
      </c>
      <c r="OCL88" s="1500"/>
      <c r="OCM88" s="1500"/>
      <c r="OCN88" s="1500"/>
      <c r="OCO88" s="1500" t="s">
        <v>692</v>
      </c>
      <c r="OCP88" s="1500"/>
      <c r="OCQ88" s="1500"/>
      <c r="OCR88" s="1500"/>
      <c r="OCS88" s="1500" t="s">
        <v>692</v>
      </c>
      <c r="OCT88" s="1500"/>
      <c r="OCU88" s="1500"/>
      <c r="OCV88" s="1500"/>
      <c r="OCW88" s="1500" t="s">
        <v>692</v>
      </c>
      <c r="OCX88" s="1500"/>
      <c r="OCY88" s="1500"/>
      <c r="OCZ88" s="1500"/>
      <c r="ODA88" s="1500" t="s">
        <v>692</v>
      </c>
      <c r="ODB88" s="1500"/>
      <c r="ODC88" s="1500"/>
      <c r="ODD88" s="1500"/>
      <c r="ODE88" s="1500" t="s">
        <v>692</v>
      </c>
      <c r="ODF88" s="1500"/>
      <c r="ODG88" s="1500"/>
      <c r="ODH88" s="1500"/>
      <c r="ODI88" s="1500" t="s">
        <v>692</v>
      </c>
      <c r="ODJ88" s="1500"/>
      <c r="ODK88" s="1500"/>
      <c r="ODL88" s="1500"/>
      <c r="ODM88" s="1500" t="s">
        <v>692</v>
      </c>
      <c r="ODN88" s="1500"/>
      <c r="ODO88" s="1500"/>
      <c r="ODP88" s="1500"/>
      <c r="ODQ88" s="1500" t="s">
        <v>692</v>
      </c>
      <c r="ODR88" s="1500"/>
      <c r="ODS88" s="1500"/>
      <c r="ODT88" s="1500"/>
      <c r="ODU88" s="1500" t="s">
        <v>692</v>
      </c>
      <c r="ODV88" s="1500"/>
      <c r="ODW88" s="1500"/>
      <c r="ODX88" s="1500"/>
      <c r="ODY88" s="1500" t="s">
        <v>692</v>
      </c>
      <c r="ODZ88" s="1500"/>
      <c r="OEA88" s="1500"/>
      <c r="OEB88" s="1500"/>
      <c r="OEC88" s="1500" t="s">
        <v>692</v>
      </c>
      <c r="OED88" s="1500"/>
      <c r="OEE88" s="1500"/>
      <c r="OEF88" s="1500"/>
      <c r="OEG88" s="1500" t="s">
        <v>692</v>
      </c>
      <c r="OEH88" s="1500"/>
      <c r="OEI88" s="1500"/>
      <c r="OEJ88" s="1500"/>
      <c r="OEK88" s="1500" t="s">
        <v>692</v>
      </c>
      <c r="OEL88" s="1500"/>
      <c r="OEM88" s="1500"/>
      <c r="OEN88" s="1500"/>
      <c r="OEO88" s="1500" t="s">
        <v>692</v>
      </c>
      <c r="OEP88" s="1500"/>
      <c r="OEQ88" s="1500"/>
      <c r="OER88" s="1500"/>
      <c r="OES88" s="1500" t="s">
        <v>692</v>
      </c>
      <c r="OET88" s="1500"/>
      <c r="OEU88" s="1500"/>
      <c r="OEV88" s="1500"/>
      <c r="OEW88" s="1500" t="s">
        <v>692</v>
      </c>
      <c r="OEX88" s="1500"/>
      <c r="OEY88" s="1500"/>
      <c r="OEZ88" s="1500"/>
      <c r="OFA88" s="1500" t="s">
        <v>692</v>
      </c>
      <c r="OFB88" s="1500"/>
      <c r="OFC88" s="1500"/>
      <c r="OFD88" s="1500"/>
      <c r="OFE88" s="1500" t="s">
        <v>692</v>
      </c>
      <c r="OFF88" s="1500"/>
      <c r="OFG88" s="1500"/>
      <c r="OFH88" s="1500"/>
      <c r="OFI88" s="1500" t="s">
        <v>692</v>
      </c>
      <c r="OFJ88" s="1500"/>
      <c r="OFK88" s="1500"/>
      <c r="OFL88" s="1500"/>
      <c r="OFM88" s="1500" t="s">
        <v>692</v>
      </c>
      <c r="OFN88" s="1500"/>
      <c r="OFO88" s="1500"/>
      <c r="OFP88" s="1500"/>
      <c r="OFQ88" s="1500" t="s">
        <v>692</v>
      </c>
      <c r="OFR88" s="1500"/>
      <c r="OFS88" s="1500"/>
      <c r="OFT88" s="1500"/>
      <c r="OFU88" s="1500" t="s">
        <v>692</v>
      </c>
      <c r="OFV88" s="1500"/>
      <c r="OFW88" s="1500"/>
      <c r="OFX88" s="1500"/>
      <c r="OFY88" s="1500" t="s">
        <v>692</v>
      </c>
      <c r="OFZ88" s="1500"/>
      <c r="OGA88" s="1500"/>
      <c r="OGB88" s="1500"/>
      <c r="OGC88" s="1500" t="s">
        <v>692</v>
      </c>
      <c r="OGD88" s="1500"/>
      <c r="OGE88" s="1500"/>
      <c r="OGF88" s="1500"/>
      <c r="OGG88" s="1500" t="s">
        <v>692</v>
      </c>
      <c r="OGH88" s="1500"/>
      <c r="OGI88" s="1500"/>
      <c r="OGJ88" s="1500"/>
      <c r="OGK88" s="1500" t="s">
        <v>692</v>
      </c>
      <c r="OGL88" s="1500"/>
      <c r="OGM88" s="1500"/>
      <c r="OGN88" s="1500"/>
      <c r="OGO88" s="1500" t="s">
        <v>692</v>
      </c>
      <c r="OGP88" s="1500"/>
      <c r="OGQ88" s="1500"/>
      <c r="OGR88" s="1500"/>
      <c r="OGS88" s="1500" t="s">
        <v>692</v>
      </c>
      <c r="OGT88" s="1500"/>
      <c r="OGU88" s="1500"/>
      <c r="OGV88" s="1500"/>
      <c r="OGW88" s="1500" t="s">
        <v>692</v>
      </c>
      <c r="OGX88" s="1500"/>
      <c r="OGY88" s="1500"/>
      <c r="OGZ88" s="1500"/>
      <c r="OHA88" s="1500" t="s">
        <v>692</v>
      </c>
      <c r="OHB88" s="1500"/>
      <c r="OHC88" s="1500"/>
      <c r="OHD88" s="1500"/>
      <c r="OHE88" s="1500" t="s">
        <v>692</v>
      </c>
      <c r="OHF88" s="1500"/>
      <c r="OHG88" s="1500"/>
      <c r="OHH88" s="1500"/>
      <c r="OHI88" s="1500" t="s">
        <v>692</v>
      </c>
      <c r="OHJ88" s="1500"/>
      <c r="OHK88" s="1500"/>
      <c r="OHL88" s="1500"/>
      <c r="OHM88" s="1500" t="s">
        <v>692</v>
      </c>
      <c r="OHN88" s="1500"/>
      <c r="OHO88" s="1500"/>
      <c r="OHP88" s="1500"/>
      <c r="OHQ88" s="1500" t="s">
        <v>692</v>
      </c>
      <c r="OHR88" s="1500"/>
      <c r="OHS88" s="1500"/>
      <c r="OHT88" s="1500"/>
      <c r="OHU88" s="1500" t="s">
        <v>692</v>
      </c>
      <c r="OHV88" s="1500"/>
      <c r="OHW88" s="1500"/>
      <c r="OHX88" s="1500"/>
      <c r="OHY88" s="1500" t="s">
        <v>692</v>
      </c>
      <c r="OHZ88" s="1500"/>
      <c r="OIA88" s="1500"/>
      <c r="OIB88" s="1500"/>
      <c r="OIC88" s="1500" t="s">
        <v>692</v>
      </c>
      <c r="OID88" s="1500"/>
      <c r="OIE88" s="1500"/>
      <c r="OIF88" s="1500"/>
      <c r="OIG88" s="1500" t="s">
        <v>692</v>
      </c>
      <c r="OIH88" s="1500"/>
      <c r="OII88" s="1500"/>
      <c r="OIJ88" s="1500"/>
      <c r="OIK88" s="1500" t="s">
        <v>692</v>
      </c>
      <c r="OIL88" s="1500"/>
      <c r="OIM88" s="1500"/>
      <c r="OIN88" s="1500"/>
      <c r="OIO88" s="1500" t="s">
        <v>692</v>
      </c>
      <c r="OIP88" s="1500"/>
      <c r="OIQ88" s="1500"/>
      <c r="OIR88" s="1500"/>
      <c r="OIS88" s="1500" t="s">
        <v>692</v>
      </c>
      <c r="OIT88" s="1500"/>
      <c r="OIU88" s="1500"/>
      <c r="OIV88" s="1500"/>
      <c r="OIW88" s="1500" t="s">
        <v>692</v>
      </c>
      <c r="OIX88" s="1500"/>
      <c r="OIY88" s="1500"/>
      <c r="OIZ88" s="1500"/>
      <c r="OJA88" s="1500" t="s">
        <v>692</v>
      </c>
      <c r="OJB88" s="1500"/>
      <c r="OJC88" s="1500"/>
      <c r="OJD88" s="1500"/>
      <c r="OJE88" s="1500" t="s">
        <v>692</v>
      </c>
      <c r="OJF88" s="1500"/>
      <c r="OJG88" s="1500"/>
      <c r="OJH88" s="1500"/>
      <c r="OJI88" s="1500" t="s">
        <v>692</v>
      </c>
      <c r="OJJ88" s="1500"/>
      <c r="OJK88" s="1500"/>
      <c r="OJL88" s="1500"/>
      <c r="OJM88" s="1500" t="s">
        <v>692</v>
      </c>
      <c r="OJN88" s="1500"/>
      <c r="OJO88" s="1500"/>
      <c r="OJP88" s="1500"/>
      <c r="OJQ88" s="1500" t="s">
        <v>692</v>
      </c>
      <c r="OJR88" s="1500"/>
      <c r="OJS88" s="1500"/>
      <c r="OJT88" s="1500"/>
      <c r="OJU88" s="1500" t="s">
        <v>692</v>
      </c>
      <c r="OJV88" s="1500"/>
      <c r="OJW88" s="1500"/>
      <c r="OJX88" s="1500"/>
      <c r="OJY88" s="1500" t="s">
        <v>692</v>
      </c>
      <c r="OJZ88" s="1500"/>
      <c r="OKA88" s="1500"/>
      <c r="OKB88" s="1500"/>
      <c r="OKC88" s="1500" t="s">
        <v>692</v>
      </c>
      <c r="OKD88" s="1500"/>
      <c r="OKE88" s="1500"/>
      <c r="OKF88" s="1500"/>
      <c r="OKG88" s="1500" t="s">
        <v>692</v>
      </c>
      <c r="OKH88" s="1500"/>
      <c r="OKI88" s="1500"/>
      <c r="OKJ88" s="1500"/>
      <c r="OKK88" s="1500" t="s">
        <v>692</v>
      </c>
      <c r="OKL88" s="1500"/>
      <c r="OKM88" s="1500"/>
      <c r="OKN88" s="1500"/>
      <c r="OKO88" s="1500" t="s">
        <v>692</v>
      </c>
      <c r="OKP88" s="1500"/>
      <c r="OKQ88" s="1500"/>
      <c r="OKR88" s="1500"/>
      <c r="OKS88" s="1500" t="s">
        <v>692</v>
      </c>
      <c r="OKT88" s="1500"/>
      <c r="OKU88" s="1500"/>
      <c r="OKV88" s="1500"/>
      <c r="OKW88" s="1500" t="s">
        <v>692</v>
      </c>
      <c r="OKX88" s="1500"/>
      <c r="OKY88" s="1500"/>
      <c r="OKZ88" s="1500"/>
      <c r="OLA88" s="1500" t="s">
        <v>692</v>
      </c>
      <c r="OLB88" s="1500"/>
      <c r="OLC88" s="1500"/>
      <c r="OLD88" s="1500"/>
      <c r="OLE88" s="1500" t="s">
        <v>692</v>
      </c>
      <c r="OLF88" s="1500"/>
      <c r="OLG88" s="1500"/>
      <c r="OLH88" s="1500"/>
      <c r="OLI88" s="1500" t="s">
        <v>692</v>
      </c>
      <c r="OLJ88" s="1500"/>
      <c r="OLK88" s="1500"/>
      <c r="OLL88" s="1500"/>
      <c r="OLM88" s="1500" t="s">
        <v>692</v>
      </c>
      <c r="OLN88" s="1500"/>
      <c r="OLO88" s="1500"/>
      <c r="OLP88" s="1500"/>
      <c r="OLQ88" s="1500" t="s">
        <v>692</v>
      </c>
      <c r="OLR88" s="1500"/>
      <c r="OLS88" s="1500"/>
      <c r="OLT88" s="1500"/>
      <c r="OLU88" s="1500" t="s">
        <v>692</v>
      </c>
      <c r="OLV88" s="1500"/>
      <c r="OLW88" s="1500"/>
      <c r="OLX88" s="1500"/>
      <c r="OLY88" s="1500" t="s">
        <v>692</v>
      </c>
      <c r="OLZ88" s="1500"/>
      <c r="OMA88" s="1500"/>
      <c r="OMB88" s="1500"/>
      <c r="OMC88" s="1500" t="s">
        <v>692</v>
      </c>
      <c r="OMD88" s="1500"/>
      <c r="OME88" s="1500"/>
      <c r="OMF88" s="1500"/>
      <c r="OMG88" s="1500" t="s">
        <v>692</v>
      </c>
      <c r="OMH88" s="1500"/>
      <c r="OMI88" s="1500"/>
      <c r="OMJ88" s="1500"/>
      <c r="OMK88" s="1500" t="s">
        <v>692</v>
      </c>
      <c r="OML88" s="1500"/>
      <c r="OMM88" s="1500"/>
      <c r="OMN88" s="1500"/>
      <c r="OMO88" s="1500" t="s">
        <v>692</v>
      </c>
      <c r="OMP88" s="1500"/>
      <c r="OMQ88" s="1500"/>
      <c r="OMR88" s="1500"/>
      <c r="OMS88" s="1500" t="s">
        <v>692</v>
      </c>
      <c r="OMT88" s="1500"/>
      <c r="OMU88" s="1500"/>
      <c r="OMV88" s="1500"/>
      <c r="OMW88" s="1500" t="s">
        <v>692</v>
      </c>
      <c r="OMX88" s="1500"/>
      <c r="OMY88" s="1500"/>
      <c r="OMZ88" s="1500"/>
      <c r="ONA88" s="1500" t="s">
        <v>692</v>
      </c>
      <c r="ONB88" s="1500"/>
      <c r="ONC88" s="1500"/>
      <c r="OND88" s="1500"/>
      <c r="ONE88" s="1500" t="s">
        <v>692</v>
      </c>
      <c r="ONF88" s="1500"/>
      <c r="ONG88" s="1500"/>
      <c r="ONH88" s="1500"/>
      <c r="ONI88" s="1500" t="s">
        <v>692</v>
      </c>
      <c r="ONJ88" s="1500"/>
      <c r="ONK88" s="1500"/>
      <c r="ONL88" s="1500"/>
      <c r="ONM88" s="1500" t="s">
        <v>692</v>
      </c>
      <c r="ONN88" s="1500"/>
      <c r="ONO88" s="1500"/>
      <c r="ONP88" s="1500"/>
      <c r="ONQ88" s="1500" t="s">
        <v>692</v>
      </c>
      <c r="ONR88" s="1500"/>
      <c r="ONS88" s="1500"/>
      <c r="ONT88" s="1500"/>
      <c r="ONU88" s="1500" t="s">
        <v>692</v>
      </c>
      <c r="ONV88" s="1500"/>
      <c r="ONW88" s="1500"/>
      <c r="ONX88" s="1500"/>
      <c r="ONY88" s="1500" t="s">
        <v>692</v>
      </c>
      <c r="ONZ88" s="1500"/>
      <c r="OOA88" s="1500"/>
      <c r="OOB88" s="1500"/>
      <c r="OOC88" s="1500" t="s">
        <v>692</v>
      </c>
      <c r="OOD88" s="1500"/>
      <c r="OOE88" s="1500"/>
      <c r="OOF88" s="1500"/>
      <c r="OOG88" s="1500" t="s">
        <v>692</v>
      </c>
      <c r="OOH88" s="1500"/>
      <c r="OOI88" s="1500"/>
      <c r="OOJ88" s="1500"/>
      <c r="OOK88" s="1500" t="s">
        <v>692</v>
      </c>
      <c r="OOL88" s="1500"/>
      <c r="OOM88" s="1500"/>
      <c r="OON88" s="1500"/>
      <c r="OOO88" s="1500" t="s">
        <v>692</v>
      </c>
      <c r="OOP88" s="1500"/>
      <c r="OOQ88" s="1500"/>
      <c r="OOR88" s="1500"/>
      <c r="OOS88" s="1500" t="s">
        <v>692</v>
      </c>
      <c r="OOT88" s="1500"/>
      <c r="OOU88" s="1500"/>
      <c r="OOV88" s="1500"/>
      <c r="OOW88" s="1500" t="s">
        <v>692</v>
      </c>
      <c r="OOX88" s="1500"/>
      <c r="OOY88" s="1500"/>
      <c r="OOZ88" s="1500"/>
      <c r="OPA88" s="1500" t="s">
        <v>692</v>
      </c>
      <c r="OPB88" s="1500"/>
      <c r="OPC88" s="1500"/>
      <c r="OPD88" s="1500"/>
      <c r="OPE88" s="1500" t="s">
        <v>692</v>
      </c>
      <c r="OPF88" s="1500"/>
      <c r="OPG88" s="1500"/>
      <c r="OPH88" s="1500"/>
      <c r="OPI88" s="1500" t="s">
        <v>692</v>
      </c>
      <c r="OPJ88" s="1500"/>
      <c r="OPK88" s="1500"/>
      <c r="OPL88" s="1500"/>
      <c r="OPM88" s="1500" t="s">
        <v>692</v>
      </c>
      <c r="OPN88" s="1500"/>
      <c r="OPO88" s="1500"/>
      <c r="OPP88" s="1500"/>
      <c r="OPQ88" s="1500" t="s">
        <v>692</v>
      </c>
      <c r="OPR88" s="1500"/>
      <c r="OPS88" s="1500"/>
      <c r="OPT88" s="1500"/>
      <c r="OPU88" s="1500" t="s">
        <v>692</v>
      </c>
      <c r="OPV88" s="1500"/>
      <c r="OPW88" s="1500"/>
      <c r="OPX88" s="1500"/>
      <c r="OPY88" s="1500" t="s">
        <v>692</v>
      </c>
      <c r="OPZ88" s="1500"/>
      <c r="OQA88" s="1500"/>
      <c r="OQB88" s="1500"/>
      <c r="OQC88" s="1500" t="s">
        <v>692</v>
      </c>
      <c r="OQD88" s="1500"/>
      <c r="OQE88" s="1500"/>
      <c r="OQF88" s="1500"/>
      <c r="OQG88" s="1500" t="s">
        <v>692</v>
      </c>
      <c r="OQH88" s="1500"/>
      <c r="OQI88" s="1500"/>
      <c r="OQJ88" s="1500"/>
      <c r="OQK88" s="1500" t="s">
        <v>692</v>
      </c>
      <c r="OQL88" s="1500"/>
      <c r="OQM88" s="1500"/>
      <c r="OQN88" s="1500"/>
      <c r="OQO88" s="1500" t="s">
        <v>692</v>
      </c>
      <c r="OQP88" s="1500"/>
      <c r="OQQ88" s="1500"/>
      <c r="OQR88" s="1500"/>
      <c r="OQS88" s="1500" t="s">
        <v>692</v>
      </c>
      <c r="OQT88" s="1500"/>
      <c r="OQU88" s="1500"/>
      <c r="OQV88" s="1500"/>
      <c r="OQW88" s="1500" t="s">
        <v>692</v>
      </c>
      <c r="OQX88" s="1500"/>
      <c r="OQY88" s="1500"/>
      <c r="OQZ88" s="1500"/>
      <c r="ORA88" s="1500" t="s">
        <v>692</v>
      </c>
      <c r="ORB88" s="1500"/>
      <c r="ORC88" s="1500"/>
      <c r="ORD88" s="1500"/>
      <c r="ORE88" s="1500" t="s">
        <v>692</v>
      </c>
      <c r="ORF88" s="1500"/>
      <c r="ORG88" s="1500"/>
      <c r="ORH88" s="1500"/>
      <c r="ORI88" s="1500" t="s">
        <v>692</v>
      </c>
      <c r="ORJ88" s="1500"/>
      <c r="ORK88" s="1500"/>
      <c r="ORL88" s="1500"/>
      <c r="ORM88" s="1500" t="s">
        <v>692</v>
      </c>
      <c r="ORN88" s="1500"/>
      <c r="ORO88" s="1500"/>
      <c r="ORP88" s="1500"/>
      <c r="ORQ88" s="1500" t="s">
        <v>692</v>
      </c>
      <c r="ORR88" s="1500"/>
      <c r="ORS88" s="1500"/>
      <c r="ORT88" s="1500"/>
      <c r="ORU88" s="1500" t="s">
        <v>692</v>
      </c>
      <c r="ORV88" s="1500"/>
      <c r="ORW88" s="1500"/>
      <c r="ORX88" s="1500"/>
      <c r="ORY88" s="1500" t="s">
        <v>692</v>
      </c>
      <c r="ORZ88" s="1500"/>
      <c r="OSA88" s="1500"/>
      <c r="OSB88" s="1500"/>
      <c r="OSC88" s="1500" t="s">
        <v>692</v>
      </c>
      <c r="OSD88" s="1500"/>
      <c r="OSE88" s="1500"/>
      <c r="OSF88" s="1500"/>
      <c r="OSG88" s="1500" t="s">
        <v>692</v>
      </c>
      <c r="OSH88" s="1500"/>
      <c r="OSI88" s="1500"/>
      <c r="OSJ88" s="1500"/>
      <c r="OSK88" s="1500" t="s">
        <v>692</v>
      </c>
      <c r="OSL88" s="1500"/>
      <c r="OSM88" s="1500"/>
      <c r="OSN88" s="1500"/>
      <c r="OSO88" s="1500" t="s">
        <v>692</v>
      </c>
      <c r="OSP88" s="1500"/>
      <c r="OSQ88" s="1500"/>
      <c r="OSR88" s="1500"/>
      <c r="OSS88" s="1500" t="s">
        <v>692</v>
      </c>
      <c r="OST88" s="1500"/>
      <c r="OSU88" s="1500"/>
      <c r="OSV88" s="1500"/>
      <c r="OSW88" s="1500" t="s">
        <v>692</v>
      </c>
      <c r="OSX88" s="1500"/>
      <c r="OSY88" s="1500"/>
      <c r="OSZ88" s="1500"/>
      <c r="OTA88" s="1500" t="s">
        <v>692</v>
      </c>
      <c r="OTB88" s="1500"/>
      <c r="OTC88" s="1500"/>
      <c r="OTD88" s="1500"/>
      <c r="OTE88" s="1500" t="s">
        <v>692</v>
      </c>
      <c r="OTF88" s="1500"/>
      <c r="OTG88" s="1500"/>
      <c r="OTH88" s="1500"/>
      <c r="OTI88" s="1500" t="s">
        <v>692</v>
      </c>
      <c r="OTJ88" s="1500"/>
      <c r="OTK88" s="1500"/>
      <c r="OTL88" s="1500"/>
      <c r="OTM88" s="1500" t="s">
        <v>692</v>
      </c>
      <c r="OTN88" s="1500"/>
      <c r="OTO88" s="1500"/>
      <c r="OTP88" s="1500"/>
      <c r="OTQ88" s="1500" t="s">
        <v>692</v>
      </c>
      <c r="OTR88" s="1500"/>
      <c r="OTS88" s="1500"/>
      <c r="OTT88" s="1500"/>
      <c r="OTU88" s="1500" t="s">
        <v>692</v>
      </c>
      <c r="OTV88" s="1500"/>
      <c r="OTW88" s="1500"/>
      <c r="OTX88" s="1500"/>
      <c r="OTY88" s="1500" t="s">
        <v>692</v>
      </c>
      <c r="OTZ88" s="1500"/>
      <c r="OUA88" s="1500"/>
      <c r="OUB88" s="1500"/>
      <c r="OUC88" s="1500" t="s">
        <v>692</v>
      </c>
      <c r="OUD88" s="1500"/>
      <c r="OUE88" s="1500"/>
      <c r="OUF88" s="1500"/>
      <c r="OUG88" s="1500" t="s">
        <v>692</v>
      </c>
      <c r="OUH88" s="1500"/>
      <c r="OUI88" s="1500"/>
      <c r="OUJ88" s="1500"/>
      <c r="OUK88" s="1500" t="s">
        <v>692</v>
      </c>
      <c r="OUL88" s="1500"/>
      <c r="OUM88" s="1500"/>
      <c r="OUN88" s="1500"/>
      <c r="OUO88" s="1500" t="s">
        <v>692</v>
      </c>
      <c r="OUP88" s="1500"/>
      <c r="OUQ88" s="1500"/>
      <c r="OUR88" s="1500"/>
      <c r="OUS88" s="1500" t="s">
        <v>692</v>
      </c>
      <c r="OUT88" s="1500"/>
      <c r="OUU88" s="1500"/>
      <c r="OUV88" s="1500"/>
      <c r="OUW88" s="1500" t="s">
        <v>692</v>
      </c>
      <c r="OUX88" s="1500"/>
      <c r="OUY88" s="1500"/>
      <c r="OUZ88" s="1500"/>
      <c r="OVA88" s="1500" t="s">
        <v>692</v>
      </c>
      <c r="OVB88" s="1500"/>
      <c r="OVC88" s="1500"/>
      <c r="OVD88" s="1500"/>
      <c r="OVE88" s="1500" t="s">
        <v>692</v>
      </c>
      <c r="OVF88" s="1500"/>
      <c r="OVG88" s="1500"/>
      <c r="OVH88" s="1500"/>
      <c r="OVI88" s="1500" t="s">
        <v>692</v>
      </c>
      <c r="OVJ88" s="1500"/>
      <c r="OVK88" s="1500"/>
      <c r="OVL88" s="1500"/>
      <c r="OVM88" s="1500" t="s">
        <v>692</v>
      </c>
      <c r="OVN88" s="1500"/>
      <c r="OVO88" s="1500"/>
      <c r="OVP88" s="1500"/>
      <c r="OVQ88" s="1500" t="s">
        <v>692</v>
      </c>
      <c r="OVR88" s="1500"/>
      <c r="OVS88" s="1500"/>
      <c r="OVT88" s="1500"/>
      <c r="OVU88" s="1500" t="s">
        <v>692</v>
      </c>
      <c r="OVV88" s="1500"/>
      <c r="OVW88" s="1500"/>
      <c r="OVX88" s="1500"/>
      <c r="OVY88" s="1500" t="s">
        <v>692</v>
      </c>
      <c r="OVZ88" s="1500"/>
      <c r="OWA88" s="1500"/>
      <c r="OWB88" s="1500"/>
      <c r="OWC88" s="1500" t="s">
        <v>692</v>
      </c>
      <c r="OWD88" s="1500"/>
      <c r="OWE88" s="1500"/>
      <c r="OWF88" s="1500"/>
      <c r="OWG88" s="1500" t="s">
        <v>692</v>
      </c>
      <c r="OWH88" s="1500"/>
      <c r="OWI88" s="1500"/>
      <c r="OWJ88" s="1500"/>
      <c r="OWK88" s="1500" t="s">
        <v>692</v>
      </c>
      <c r="OWL88" s="1500"/>
      <c r="OWM88" s="1500"/>
      <c r="OWN88" s="1500"/>
      <c r="OWO88" s="1500" t="s">
        <v>692</v>
      </c>
      <c r="OWP88" s="1500"/>
      <c r="OWQ88" s="1500"/>
      <c r="OWR88" s="1500"/>
      <c r="OWS88" s="1500" t="s">
        <v>692</v>
      </c>
      <c r="OWT88" s="1500"/>
      <c r="OWU88" s="1500"/>
      <c r="OWV88" s="1500"/>
      <c r="OWW88" s="1500" t="s">
        <v>692</v>
      </c>
      <c r="OWX88" s="1500"/>
      <c r="OWY88" s="1500"/>
      <c r="OWZ88" s="1500"/>
      <c r="OXA88" s="1500" t="s">
        <v>692</v>
      </c>
      <c r="OXB88" s="1500"/>
      <c r="OXC88" s="1500"/>
      <c r="OXD88" s="1500"/>
      <c r="OXE88" s="1500" t="s">
        <v>692</v>
      </c>
      <c r="OXF88" s="1500"/>
      <c r="OXG88" s="1500"/>
      <c r="OXH88" s="1500"/>
      <c r="OXI88" s="1500" t="s">
        <v>692</v>
      </c>
      <c r="OXJ88" s="1500"/>
      <c r="OXK88" s="1500"/>
      <c r="OXL88" s="1500"/>
      <c r="OXM88" s="1500" t="s">
        <v>692</v>
      </c>
      <c r="OXN88" s="1500"/>
      <c r="OXO88" s="1500"/>
      <c r="OXP88" s="1500"/>
      <c r="OXQ88" s="1500" t="s">
        <v>692</v>
      </c>
      <c r="OXR88" s="1500"/>
      <c r="OXS88" s="1500"/>
      <c r="OXT88" s="1500"/>
      <c r="OXU88" s="1500" t="s">
        <v>692</v>
      </c>
      <c r="OXV88" s="1500"/>
      <c r="OXW88" s="1500"/>
      <c r="OXX88" s="1500"/>
      <c r="OXY88" s="1500" t="s">
        <v>692</v>
      </c>
      <c r="OXZ88" s="1500"/>
      <c r="OYA88" s="1500"/>
      <c r="OYB88" s="1500"/>
      <c r="OYC88" s="1500" t="s">
        <v>692</v>
      </c>
      <c r="OYD88" s="1500"/>
      <c r="OYE88" s="1500"/>
      <c r="OYF88" s="1500"/>
      <c r="OYG88" s="1500" t="s">
        <v>692</v>
      </c>
      <c r="OYH88" s="1500"/>
      <c r="OYI88" s="1500"/>
      <c r="OYJ88" s="1500"/>
      <c r="OYK88" s="1500" t="s">
        <v>692</v>
      </c>
      <c r="OYL88" s="1500"/>
      <c r="OYM88" s="1500"/>
      <c r="OYN88" s="1500"/>
      <c r="OYO88" s="1500" t="s">
        <v>692</v>
      </c>
      <c r="OYP88" s="1500"/>
      <c r="OYQ88" s="1500"/>
      <c r="OYR88" s="1500"/>
      <c r="OYS88" s="1500" t="s">
        <v>692</v>
      </c>
      <c r="OYT88" s="1500"/>
      <c r="OYU88" s="1500"/>
      <c r="OYV88" s="1500"/>
      <c r="OYW88" s="1500" t="s">
        <v>692</v>
      </c>
      <c r="OYX88" s="1500"/>
      <c r="OYY88" s="1500"/>
      <c r="OYZ88" s="1500"/>
      <c r="OZA88" s="1500" t="s">
        <v>692</v>
      </c>
      <c r="OZB88" s="1500"/>
      <c r="OZC88" s="1500"/>
      <c r="OZD88" s="1500"/>
      <c r="OZE88" s="1500" t="s">
        <v>692</v>
      </c>
      <c r="OZF88" s="1500"/>
      <c r="OZG88" s="1500"/>
      <c r="OZH88" s="1500"/>
      <c r="OZI88" s="1500" t="s">
        <v>692</v>
      </c>
      <c r="OZJ88" s="1500"/>
      <c r="OZK88" s="1500"/>
      <c r="OZL88" s="1500"/>
      <c r="OZM88" s="1500" t="s">
        <v>692</v>
      </c>
      <c r="OZN88" s="1500"/>
      <c r="OZO88" s="1500"/>
      <c r="OZP88" s="1500"/>
      <c r="OZQ88" s="1500" t="s">
        <v>692</v>
      </c>
      <c r="OZR88" s="1500"/>
      <c r="OZS88" s="1500"/>
      <c r="OZT88" s="1500"/>
      <c r="OZU88" s="1500" t="s">
        <v>692</v>
      </c>
      <c r="OZV88" s="1500"/>
      <c r="OZW88" s="1500"/>
      <c r="OZX88" s="1500"/>
      <c r="OZY88" s="1500" t="s">
        <v>692</v>
      </c>
      <c r="OZZ88" s="1500"/>
      <c r="PAA88" s="1500"/>
      <c r="PAB88" s="1500"/>
      <c r="PAC88" s="1500" t="s">
        <v>692</v>
      </c>
      <c r="PAD88" s="1500"/>
      <c r="PAE88" s="1500"/>
      <c r="PAF88" s="1500"/>
      <c r="PAG88" s="1500" t="s">
        <v>692</v>
      </c>
      <c r="PAH88" s="1500"/>
      <c r="PAI88" s="1500"/>
      <c r="PAJ88" s="1500"/>
      <c r="PAK88" s="1500" t="s">
        <v>692</v>
      </c>
      <c r="PAL88" s="1500"/>
      <c r="PAM88" s="1500"/>
      <c r="PAN88" s="1500"/>
      <c r="PAO88" s="1500" t="s">
        <v>692</v>
      </c>
      <c r="PAP88" s="1500"/>
      <c r="PAQ88" s="1500"/>
      <c r="PAR88" s="1500"/>
      <c r="PAS88" s="1500" t="s">
        <v>692</v>
      </c>
      <c r="PAT88" s="1500"/>
      <c r="PAU88" s="1500"/>
      <c r="PAV88" s="1500"/>
      <c r="PAW88" s="1500" t="s">
        <v>692</v>
      </c>
      <c r="PAX88" s="1500"/>
      <c r="PAY88" s="1500"/>
      <c r="PAZ88" s="1500"/>
      <c r="PBA88" s="1500" t="s">
        <v>692</v>
      </c>
      <c r="PBB88" s="1500"/>
      <c r="PBC88" s="1500"/>
      <c r="PBD88" s="1500"/>
      <c r="PBE88" s="1500" t="s">
        <v>692</v>
      </c>
      <c r="PBF88" s="1500"/>
      <c r="PBG88" s="1500"/>
      <c r="PBH88" s="1500"/>
      <c r="PBI88" s="1500" t="s">
        <v>692</v>
      </c>
      <c r="PBJ88" s="1500"/>
      <c r="PBK88" s="1500"/>
      <c r="PBL88" s="1500"/>
      <c r="PBM88" s="1500" t="s">
        <v>692</v>
      </c>
      <c r="PBN88" s="1500"/>
      <c r="PBO88" s="1500"/>
      <c r="PBP88" s="1500"/>
      <c r="PBQ88" s="1500" t="s">
        <v>692</v>
      </c>
      <c r="PBR88" s="1500"/>
      <c r="PBS88" s="1500"/>
      <c r="PBT88" s="1500"/>
      <c r="PBU88" s="1500" t="s">
        <v>692</v>
      </c>
      <c r="PBV88" s="1500"/>
      <c r="PBW88" s="1500"/>
      <c r="PBX88" s="1500"/>
      <c r="PBY88" s="1500" t="s">
        <v>692</v>
      </c>
      <c r="PBZ88" s="1500"/>
      <c r="PCA88" s="1500"/>
      <c r="PCB88" s="1500"/>
      <c r="PCC88" s="1500" t="s">
        <v>692</v>
      </c>
      <c r="PCD88" s="1500"/>
      <c r="PCE88" s="1500"/>
      <c r="PCF88" s="1500"/>
      <c r="PCG88" s="1500" t="s">
        <v>692</v>
      </c>
      <c r="PCH88" s="1500"/>
      <c r="PCI88" s="1500"/>
      <c r="PCJ88" s="1500"/>
      <c r="PCK88" s="1500" t="s">
        <v>692</v>
      </c>
      <c r="PCL88" s="1500"/>
      <c r="PCM88" s="1500"/>
      <c r="PCN88" s="1500"/>
      <c r="PCO88" s="1500" t="s">
        <v>692</v>
      </c>
      <c r="PCP88" s="1500"/>
      <c r="PCQ88" s="1500"/>
      <c r="PCR88" s="1500"/>
      <c r="PCS88" s="1500" t="s">
        <v>692</v>
      </c>
      <c r="PCT88" s="1500"/>
      <c r="PCU88" s="1500"/>
      <c r="PCV88" s="1500"/>
      <c r="PCW88" s="1500" t="s">
        <v>692</v>
      </c>
      <c r="PCX88" s="1500"/>
      <c r="PCY88" s="1500"/>
      <c r="PCZ88" s="1500"/>
      <c r="PDA88" s="1500" t="s">
        <v>692</v>
      </c>
      <c r="PDB88" s="1500"/>
      <c r="PDC88" s="1500"/>
      <c r="PDD88" s="1500"/>
      <c r="PDE88" s="1500" t="s">
        <v>692</v>
      </c>
      <c r="PDF88" s="1500"/>
      <c r="PDG88" s="1500"/>
      <c r="PDH88" s="1500"/>
      <c r="PDI88" s="1500" t="s">
        <v>692</v>
      </c>
      <c r="PDJ88" s="1500"/>
      <c r="PDK88" s="1500"/>
      <c r="PDL88" s="1500"/>
      <c r="PDM88" s="1500" t="s">
        <v>692</v>
      </c>
      <c r="PDN88" s="1500"/>
      <c r="PDO88" s="1500"/>
      <c r="PDP88" s="1500"/>
      <c r="PDQ88" s="1500" t="s">
        <v>692</v>
      </c>
      <c r="PDR88" s="1500"/>
      <c r="PDS88" s="1500"/>
      <c r="PDT88" s="1500"/>
      <c r="PDU88" s="1500" t="s">
        <v>692</v>
      </c>
      <c r="PDV88" s="1500"/>
      <c r="PDW88" s="1500"/>
      <c r="PDX88" s="1500"/>
      <c r="PDY88" s="1500" t="s">
        <v>692</v>
      </c>
      <c r="PDZ88" s="1500"/>
      <c r="PEA88" s="1500"/>
      <c r="PEB88" s="1500"/>
      <c r="PEC88" s="1500" t="s">
        <v>692</v>
      </c>
      <c r="PED88" s="1500"/>
      <c r="PEE88" s="1500"/>
      <c r="PEF88" s="1500"/>
      <c r="PEG88" s="1500" t="s">
        <v>692</v>
      </c>
      <c r="PEH88" s="1500"/>
      <c r="PEI88" s="1500"/>
      <c r="PEJ88" s="1500"/>
      <c r="PEK88" s="1500" t="s">
        <v>692</v>
      </c>
      <c r="PEL88" s="1500"/>
      <c r="PEM88" s="1500"/>
      <c r="PEN88" s="1500"/>
      <c r="PEO88" s="1500" t="s">
        <v>692</v>
      </c>
      <c r="PEP88" s="1500"/>
      <c r="PEQ88" s="1500"/>
      <c r="PER88" s="1500"/>
      <c r="PES88" s="1500" t="s">
        <v>692</v>
      </c>
      <c r="PET88" s="1500"/>
      <c r="PEU88" s="1500"/>
      <c r="PEV88" s="1500"/>
      <c r="PEW88" s="1500" t="s">
        <v>692</v>
      </c>
      <c r="PEX88" s="1500"/>
      <c r="PEY88" s="1500"/>
      <c r="PEZ88" s="1500"/>
      <c r="PFA88" s="1500" t="s">
        <v>692</v>
      </c>
      <c r="PFB88" s="1500"/>
      <c r="PFC88" s="1500"/>
      <c r="PFD88" s="1500"/>
      <c r="PFE88" s="1500" t="s">
        <v>692</v>
      </c>
      <c r="PFF88" s="1500"/>
      <c r="PFG88" s="1500"/>
      <c r="PFH88" s="1500"/>
      <c r="PFI88" s="1500" t="s">
        <v>692</v>
      </c>
      <c r="PFJ88" s="1500"/>
      <c r="PFK88" s="1500"/>
      <c r="PFL88" s="1500"/>
      <c r="PFM88" s="1500" t="s">
        <v>692</v>
      </c>
      <c r="PFN88" s="1500"/>
      <c r="PFO88" s="1500"/>
      <c r="PFP88" s="1500"/>
      <c r="PFQ88" s="1500" t="s">
        <v>692</v>
      </c>
      <c r="PFR88" s="1500"/>
      <c r="PFS88" s="1500"/>
      <c r="PFT88" s="1500"/>
      <c r="PFU88" s="1500" t="s">
        <v>692</v>
      </c>
      <c r="PFV88" s="1500"/>
      <c r="PFW88" s="1500"/>
      <c r="PFX88" s="1500"/>
      <c r="PFY88" s="1500" t="s">
        <v>692</v>
      </c>
      <c r="PFZ88" s="1500"/>
      <c r="PGA88" s="1500"/>
      <c r="PGB88" s="1500"/>
      <c r="PGC88" s="1500" t="s">
        <v>692</v>
      </c>
      <c r="PGD88" s="1500"/>
      <c r="PGE88" s="1500"/>
      <c r="PGF88" s="1500"/>
      <c r="PGG88" s="1500" t="s">
        <v>692</v>
      </c>
      <c r="PGH88" s="1500"/>
      <c r="PGI88" s="1500"/>
      <c r="PGJ88" s="1500"/>
      <c r="PGK88" s="1500" t="s">
        <v>692</v>
      </c>
      <c r="PGL88" s="1500"/>
      <c r="PGM88" s="1500"/>
      <c r="PGN88" s="1500"/>
      <c r="PGO88" s="1500" t="s">
        <v>692</v>
      </c>
      <c r="PGP88" s="1500"/>
      <c r="PGQ88" s="1500"/>
      <c r="PGR88" s="1500"/>
      <c r="PGS88" s="1500" t="s">
        <v>692</v>
      </c>
      <c r="PGT88" s="1500"/>
      <c r="PGU88" s="1500"/>
      <c r="PGV88" s="1500"/>
      <c r="PGW88" s="1500" t="s">
        <v>692</v>
      </c>
      <c r="PGX88" s="1500"/>
      <c r="PGY88" s="1500"/>
      <c r="PGZ88" s="1500"/>
      <c r="PHA88" s="1500" t="s">
        <v>692</v>
      </c>
      <c r="PHB88" s="1500"/>
      <c r="PHC88" s="1500"/>
      <c r="PHD88" s="1500"/>
      <c r="PHE88" s="1500" t="s">
        <v>692</v>
      </c>
      <c r="PHF88" s="1500"/>
      <c r="PHG88" s="1500"/>
      <c r="PHH88" s="1500"/>
      <c r="PHI88" s="1500" t="s">
        <v>692</v>
      </c>
      <c r="PHJ88" s="1500"/>
      <c r="PHK88" s="1500"/>
      <c r="PHL88" s="1500"/>
      <c r="PHM88" s="1500" t="s">
        <v>692</v>
      </c>
      <c r="PHN88" s="1500"/>
      <c r="PHO88" s="1500"/>
      <c r="PHP88" s="1500"/>
      <c r="PHQ88" s="1500" t="s">
        <v>692</v>
      </c>
      <c r="PHR88" s="1500"/>
      <c r="PHS88" s="1500"/>
      <c r="PHT88" s="1500"/>
      <c r="PHU88" s="1500" t="s">
        <v>692</v>
      </c>
      <c r="PHV88" s="1500"/>
      <c r="PHW88" s="1500"/>
      <c r="PHX88" s="1500"/>
      <c r="PHY88" s="1500" t="s">
        <v>692</v>
      </c>
      <c r="PHZ88" s="1500"/>
      <c r="PIA88" s="1500"/>
      <c r="PIB88" s="1500"/>
      <c r="PIC88" s="1500" t="s">
        <v>692</v>
      </c>
      <c r="PID88" s="1500"/>
      <c r="PIE88" s="1500"/>
      <c r="PIF88" s="1500"/>
      <c r="PIG88" s="1500" t="s">
        <v>692</v>
      </c>
      <c r="PIH88" s="1500"/>
      <c r="PII88" s="1500"/>
      <c r="PIJ88" s="1500"/>
      <c r="PIK88" s="1500" t="s">
        <v>692</v>
      </c>
      <c r="PIL88" s="1500"/>
      <c r="PIM88" s="1500"/>
      <c r="PIN88" s="1500"/>
      <c r="PIO88" s="1500" t="s">
        <v>692</v>
      </c>
      <c r="PIP88" s="1500"/>
      <c r="PIQ88" s="1500"/>
      <c r="PIR88" s="1500"/>
      <c r="PIS88" s="1500" t="s">
        <v>692</v>
      </c>
      <c r="PIT88" s="1500"/>
      <c r="PIU88" s="1500"/>
      <c r="PIV88" s="1500"/>
      <c r="PIW88" s="1500" t="s">
        <v>692</v>
      </c>
      <c r="PIX88" s="1500"/>
      <c r="PIY88" s="1500"/>
      <c r="PIZ88" s="1500"/>
      <c r="PJA88" s="1500" t="s">
        <v>692</v>
      </c>
      <c r="PJB88" s="1500"/>
      <c r="PJC88" s="1500"/>
      <c r="PJD88" s="1500"/>
      <c r="PJE88" s="1500" t="s">
        <v>692</v>
      </c>
      <c r="PJF88" s="1500"/>
      <c r="PJG88" s="1500"/>
      <c r="PJH88" s="1500"/>
      <c r="PJI88" s="1500" t="s">
        <v>692</v>
      </c>
      <c r="PJJ88" s="1500"/>
      <c r="PJK88" s="1500"/>
      <c r="PJL88" s="1500"/>
      <c r="PJM88" s="1500" t="s">
        <v>692</v>
      </c>
      <c r="PJN88" s="1500"/>
      <c r="PJO88" s="1500"/>
      <c r="PJP88" s="1500"/>
      <c r="PJQ88" s="1500" t="s">
        <v>692</v>
      </c>
      <c r="PJR88" s="1500"/>
      <c r="PJS88" s="1500"/>
      <c r="PJT88" s="1500"/>
      <c r="PJU88" s="1500" t="s">
        <v>692</v>
      </c>
      <c r="PJV88" s="1500"/>
      <c r="PJW88" s="1500"/>
      <c r="PJX88" s="1500"/>
      <c r="PJY88" s="1500" t="s">
        <v>692</v>
      </c>
      <c r="PJZ88" s="1500"/>
      <c r="PKA88" s="1500"/>
      <c r="PKB88" s="1500"/>
      <c r="PKC88" s="1500" t="s">
        <v>692</v>
      </c>
      <c r="PKD88" s="1500"/>
      <c r="PKE88" s="1500"/>
      <c r="PKF88" s="1500"/>
      <c r="PKG88" s="1500" t="s">
        <v>692</v>
      </c>
      <c r="PKH88" s="1500"/>
      <c r="PKI88" s="1500"/>
      <c r="PKJ88" s="1500"/>
      <c r="PKK88" s="1500" t="s">
        <v>692</v>
      </c>
      <c r="PKL88" s="1500"/>
      <c r="PKM88" s="1500"/>
      <c r="PKN88" s="1500"/>
      <c r="PKO88" s="1500" t="s">
        <v>692</v>
      </c>
      <c r="PKP88" s="1500"/>
      <c r="PKQ88" s="1500"/>
      <c r="PKR88" s="1500"/>
      <c r="PKS88" s="1500" t="s">
        <v>692</v>
      </c>
      <c r="PKT88" s="1500"/>
      <c r="PKU88" s="1500"/>
      <c r="PKV88" s="1500"/>
      <c r="PKW88" s="1500" t="s">
        <v>692</v>
      </c>
      <c r="PKX88" s="1500"/>
      <c r="PKY88" s="1500"/>
      <c r="PKZ88" s="1500"/>
      <c r="PLA88" s="1500" t="s">
        <v>692</v>
      </c>
      <c r="PLB88" s="1500"/>
      <c r="PLC88" s="1500"/>
      <c r="PLD88" s="1500"/>
      <c r="PLE88" s="1500" t="s">
        <v>692</v>
      </c>
      <c r="PLF88" s="1500"/>
      <c r="PLG88" s="1500"/>
      <c r="PLH88" s="1500"/>
      <c r="PLI88" s="1500" t="s">
        <v>692</v>
      </c>
      <c r="PLJ88" s="1500"/>
      <c r="PLK88" s="1500"/>
      <c r="PLL88" s="1500"/>
      <c r="PLM88" s="1500" t="s">
        <v>692</v>
      </c>
      <c r="PLN88" s="1500"/>
      <c r="PLO88" s="1500"/>
      <c r="PLP88" s="1500"/>
      <c r="PLQ88" s="1500" t="s">
        <v>692</v>
      </c>
      <c r="PLR88" s="1500"/>
      <c r="PLS88" s="1500"/>
      <c r="PLT88" s="1500"/>
      <c r="PLU88" s="1500" t="s">
        <v>692</v>
      </c>
      <c r="PLV88" s="1500"/>
      <c r="PLW88" s="1500"/>
      <c r="PLX88" s="1500"/>
      <c r="PLY88" s="1500" t="s">
        <v>692</v>
      </c>
      <c r="PLZ88" s="1500"/>
      <c r="PMA88" s="1500"/>
      <c r="PMB88" s="1500"/>
      <c r="PMC88" s="1500" t="s">
        <v>692</v>
      </c>
      <c r="PMD88" s="1500"/>
      <c r="PME88" s="1500"/>
      <c r="PMF88" s="1500"/>
      <c r="PMG88" s="1500" t="s">
        <v>692</v>
      </c>
      <c r="PMH88" s="1500"/>
      <c r="PMI88" s="1500"/>
      <c r="PMJ88" s="1500"/>
      <c r="PMK88" s="1500" t="s">
        <v>692</v>
      </c>
      <c r="PML88" s="1500"/>
      <c r="PMM88" s="1500"/>
      <c r="PMN88" s="1500"/>
      <c r="PMO88" s="1500" t="s">
        <v>692</v>
      </c>
      <c r="PMP88" s="1500"/>
      <c r="PMQ88" s="1500"/>
      <c r="PMR88" s="1500"/>
      <c r="PMS88" s="1500" t="s">
        <v>692</v>
      </c>
      <c r="PMT88" s="1500"/>
      <c r="PMU88" s="1500"/>
      <c r="PMV88" s="1500"/>
      <c r="PMW88" s="1500" t="s">
        <v>692</v>
      </c>
      <c r="PMX88" s="1500"/>
      <c r="PMY88" s="1500"/>
      <c r="PMZ88" s="1500"/>
      <c r="PNA88" s="1500" t="s">
        <v>692</v>
      </c>
      <c r="PNB88" s="1500"/>
      <c r="PNC88" s="1500"/>
      <c r="PND88" s="1500"/>
      <c r="PNE88" s="1500" t="s">
        <v>692</v>
      </c>
      <c r="PNF88" s="1500"/>
      <c r="PNG88" s="1500"/>
      <c r="PNH88" s="1500"/>
      <c r="PNI88" s="1500" t="s">
        <v>692</v>
      </c>
      <c r="PNJ88" s="1500"/>
      <c r="PNK88" s="1500"/>
      <c r="PNL88" s="1500"/>
      <c r="PNM88" s="1500" t="s">
        <v>692</v>
      </c>
      <c r="PNN88" s="1500"/>
      <c r="PNO88" s="1500"/>
      <c r="PNP88" s="1500"/>
      <c r="PNQ88" s="1500" t="s">
        <v>692</v>
      </c>
      <c r="PNR88" s="1500"/>
      <c r="PNS88" s="1500"/>
      <c r="PNT88" s="1500"/>
      <c r="PNU88" s="1500" t="s">
        <v>692</v>
      </c>
      <c r="PNV88" s="1500"/>
      <c r="PNW88" s="1500"/>
      <c r="PNX88" s="1500"/>
      <c r="PNY88" s="1500" t="s">
        <v>692</v>
      </c>
      <c r="PNZ88" s="1500"/>
      <c r="POA88" s="1500"/>
      <c r="POB88" s="1500"/>
      <c r="POC88" s="1500" t="s">
        <v>692</v>
      </c>
      <c r="POD88" s="1500"/>
      <c r="POE88" s="1500"/>
      <c r="POF88" s="1500"/>
      <c r="POG88" s="1500" t="s">
        <v>692</v>
      </c>
      <c r="POH88" s="1500"/>
      <c r="POI88" s="1500"/>
      <c r="POJ88" s="1500"/>
      <c r="POK88" s="1500" t="s">
        <v>692</v>
      </c>
      <c r="POL88" s="1500"/>
      <c r="POM88" s="1500"/>
      <c r="PON88" s="1500"/>
      <c r="POO88" s="1500" t="s">
        <v>692</v>
      </c>
      <c r="POP88" s="1500"/>
      <c r="POQ88" s="1500"/>
      <c r="POR88" s="1500"/>
      <c r="POS88" s="1500" t="s">
        <v>692</v>
      </c>
      <c r="POT88" s="1500"/>
      <c r="POU88" s="1500"/>
      <c r="POV88" s="1500"/>
      <c r="POW88" s="1500" t="s">
        <v>692</v>
      </c>
      <c r="POX88" s="1500"/>
      <c r="POY88" s="1500"/>
      <c r="POZ88" s="1500"/>
      <c r="PPA88" s="1500" t="s">
        <v>692</v>
      </c>
      <c r="PPB88" s="1500"/>
      <c r="PPC88" s="1500"/>
      <c r="PPD88" s="1500"/>
      <c r="PPE88" s="1500" t="s">
        <v>692</v>
      </c>
      <c r="PPF88" s="1500"/>
      <c r="PPG88" s="1500"/>
      <c r="PPH88" s="1500"/>
      <c r="PPI88" s="1500" t="s">
        <v>692</v>
      </c>
      <c r="PPJ88" s="1500"/>
      <c r="PPK88" s="1500"/>
      <c r="PPL88" s="1500"/>
      <c r="PPM88" s="1500" t="s">
        <v>692</v>
      </c>
      <c r="PPN88" s="1500"/>
      <c r="PPO88" s="1500"/>
      <c r="PPP88" s="1500"/>
      <c r="PPQ88" s="1500" t="s">
        <v>692</v>
      </c>
      <c r="PPR88" s="1500"/>
      <c r="PPS88" s="1500"/>
      <c r="PPT88" s="1500"/>
      <c r="PPU88" s="1500" t="s">
        <v>692</v>
      </c>
      <c r="PPV88" s="1500"/>
      <c r="PPW88" s="1500"/>
      <c r="PPX88" s="1500"/>
      <c r="PPY88" s="1500" t="s">
        <v>692</v>
      </c>
      <c r="PPZ88" s="1500"/>
      <c r="PQA88" s="1500"/>
      <c r="PQB88" s="1500"/>
      <c r="PQC88" s="1500" t="s">
        <v>692</v>
      </c>
      <c r="PQD88" s="1500"/>
      <c r="PQE88" s="1500"/>
      <c r="PQF88" s="1500"/>
      <c r="PQG88" s="1500" t="s">
        <v>692</v>
      </c>
      <c r="PQH88" s="1500"/>
      <c r="PQI88" s="1500"/>
      <c r="PQJ88" s="1500"/>
      <c r="PQK88" s="1500" t="s">
        <v>692</v>
      </c>
      <c r="PQL88" s="1500"/>
      <c r="PQM88" s="1500"/>
      <c r="PQN88" s="1500"/>
      <c r="PQO88" s="1500" t="s">
        <v>692</v>
      </c>
      <c r="PQP88" s="1500"/>
      <c r="PQQ88" s="1500"/>
      <c r="PQR88" s="1500"/>
      <c r="PQS88" s="1500" t="s">
        <v>692</v>
      </c>
      <c r="PQT88" s="1500"/>
      <c r="PQU88" s="1500"/>
      <c r="PQV88" s="1500"/>
      <c r="PQW88" s="1500" t="s">
        <v>692</v>
      </c>
      <c r="PQX88" s="1500"/>
      <c r="PQY88" s="1500"/>
      <c r="PQZ88" s="1500"/>
      <c r="PRA88" s="1500" t="s">
        <v>692</v>
      </c>
      <c r="PRB88" s="1500"/>
      <c r="PRC88" s="1500"/>
      <c r="PRD88" s="1500"/>
      <c r="PRE88" s="1500" t="s">
        <v>692</v>
      </c>
      <c r="PRF88" s="1500"/>
      <c r="PRG88" s="1500"/>
      <c r="PRH88" s="1500"/>
      <c r="PRI88" s="1500" t="s">
        <v>692</v>
      </c>
      <c r="PRJ88" s="1500"/>
      <c r="PRK88" s="1500"/>
      <c r="PRL88" s="1500"/>
      <c r="PRM88" s="1500" t="s">
        <v>692</v>
      </c>
      <c r="PRN88" s="1500"/>
      <c r="PRO88" s="1500"/>
      <c r="PRP88" s="1500"/>
      <c r="PRQ88" s="1500" t="s">
        <v>692</v>
      </c>
      <c r="PRR88" s="1500"/>
      <c r="PRS88" s="1500"/>
      <c r="PRT88" s="1500"/>
      <c r="PRU88" s="1500" t="s">
        <v>692</v>
      </c>
      <c r="PRV88" s="1500"/>
      <c r="PRW88" s="1500"/>
      <c r="PRX88" s="1500"/>
      <c r="PRY88" s="1500" t="s">
        <v>692</v>
      </c>
      <c r="PRZ88" s="1500"/>
      <c r="PSA88" s="1500"/>
      <c r="PSB88" s="1500"/>
      <c r="PSC88" s="1500" t="s">
        <v>692</v>
      </c>
      <c r="PSD88" s="1500"/>
      <c r="PSE88" s="1500"/>
      <c r="PSF88" s="1500"/>
      <c r="PSG88" s="1500" t="s">
        <v>692</v>
      </c>
      <c r="PSH88" s="1500"/>
      <c r="PSI88" s="1500"/>
      <c r="PSJ88" s="1500"/>
      <c r="PSK88" s="1500" t="s">
        <v>692</v>
      </c>
      <c r="PSL88" s="1500"/>
      <c r="PSM88" s="1500"/>
      <c r="PSN88" s="1500"/>
      <c r="PSO88" s="1500" t="s">
        <v>692</v>
      </c>
      <c r="PSP88" s="1500"/>
      <c r="PSQ88" s="1500"/>
      <c r="PSR88" s="1500"/>
      <c r="PSS88" s="1500" t="s">
        <v>692</v>
      </c>
      <c r="PST88" s="1500"/>
      <c r="PSU88" s="1500"/>
      <c r="PSV88" s="1500"/>
      <c r="PSW88" s="1500" t="s">
        <v>692</v>
      </c>
      <c r="PSX88" s="1500"/>
      <c r="PSY88" s="1500"/>
      <c r="PSZ88" s="1500"/>
      <c r="PTA88" s="1500" t="s">
        <v>692</v>
      </c>
      <c r="PTB88" s="1500"/>
      <c r="PTC88" s="1500"/>
      <c r="PTD88" s="1500"/>
      <c r="PTE88" s="1500" t="s">
        <v>692</v>
      </c>
      <c r="PTF88" s="1500"/>
      <c r="PTG88" s="1500"/>
      <c r="PTH88" s="1500"/>
      <c r="PTI88" s="1500" t="s">
        <v>692</v>
      </c>
      <c r="PTJ88" s="1500"/>
      <c r="PTK88" s="1500"/>
      <c r="PTL88" s="1500"/>
      <c r="PTM88" s="1500" t="s">
        <v>692</v>
      </c>
      <c r="PTN88" s="1500"/>
      <c r="PTO88" s="1500"/>
      <c r="PTP88" s="1500"/>
      <c r="PTQ88" s="1500" t="s">
        <v>692</v>
      </c>
      <c r="PTR88" s="1500"/>
      <c r="PTS88" s="1500"/>
      <c r="PTT88" s="1500"/>
      <c r="PTU88" s="1500" t="s">
        <v>692</v>
      </c>
      <c r="PTV88" s="1500"/>
      <c r="PTW88" s="1500"/>
      <c r="PTX88" s="1500"/>
      <c r="PTY88" s="1500" t="s">
        <v>692</v>
      </c>
      <c r="PTZ88" s="1500"/>
      <c r="PUA88" s="1500"/>
      <c r="PUB88" s="1500"/>
      <c r="PUC88" s="1500" t="s">
        <v>692</v>
      </c>
      <c r="PUD88" s="1500"/>
      <c r="PUE88" s="1500"/>
      <c r="PUF88" s="1500"/>
      <c r="PUG88" s="1500" t="s">
        <v>692</v>
      </c>
      <c r="PUH88" s="1500"/>
      <c r="PUI88" s="1500"/>
      <c r="PUJ88" s="1500"/>
      <c r="PUK88" s="1500" t="s">
        <v>692</v>
      </c>
      <c r="PUL88" s="1500"/>
      <c r="PUM88" s="1500"/>
      <c r="PUN88" s="1500"/>
      <c r="PUO88" s="1500" t="s">
        <v>692</v>
      </c>
      <c r="PUP88" s="1500"/>
      <c r="PUQ88" s="1500"/>
      <c r="PUR88" s="1500"/>
      <c r="PUS88" s="1500" t="s">
        <v>692</v>
      </c>
      <c r="PUT88" s="1500"/>
      <c r="PUU88" s="1500"/>
      <c r="PUV88" s="1500"/>
      <c r="PUW88" s="1500" t="s">
        <v>692</v>
      </c>
      <c r="PUX88" s="1500"/>
      <c r="PUY88" s="1500"/>
      <c r="PUZ88" s="1500"/>
      <c r="PVA88" s="1500" t="s">
        <v>692</v>
      </c>
      <c r="PVB88" s="1500"/>
      <c r="PVC88" s="1500"/>
      <c r="PVD88" s="1500"/>
      <c r="PVE88" s="1500" t="s">
        <v>692</v>
      </c>
      <c r="PVF88" s="1500"/>
      <c r="PVG88" s="1500"/>
      <c r="PVH88" s="1500"/>
      <c r="PVI88" s="1500" t="s">
        <v>692</v>
      </c>
      <c r="PVJ88" s="1500"/>
      <c r="PVK88" s="1500"/>
      <c r="PVL88" s="1500"/>
      <c r="PVM88" s="1500" t="s">
        <v>692</v>
      </c>
      <c r="PVN88" s="1500"/>
      <c r="PVO88" s="1500"/>
      <c r="PVP88" s="1500"/>
      <c r="PVQ88" s="1500" t="s">
        <v>692</v>
      </c>
      <c r="PVR88" s="1500"/>
      <c r="PVS88" s="1500"/>
      <c r="PVT88" s="1500"/>
      <c r="PVU88" s="1500" t="s">
        <v>692</v>
      </c>
      <c r="PVV88" s="1500"/>
      <c r="PVW88" s="1500"/>
      <c r="PVX88" s="1500"/>
      <c r="PVY88" s="1500" t="s">
        <v>692</v>
      </c>
      <c r="PVZ88" s="1500"/>
      <c r="PWA88" s="1500"/>
      <c r="PWB88" s="1500"/>
      <c r="PWC88" s="1500" t="s">
        <v>692</v>
      </c>
      <c r="PWD88" s="1500"/>
      <c r="PWE88" s="1500"/>
      <c r="PWF88" s="1500"/>
      <c r="PWG88" s="1500" t="s">
        <v>692</v>
      </c>
      <c r="PWH88" s="1500"/>
      <c r="PWI88" s="1500"/>
      <c r="PWJ88" s="1500"/>
      <c r="PWK88" s="1500" t="s">
        <v>692</v>
      </c>
      <c r="PWL88" s="1500"/>
      <c r="PWM88" s="1500"/>
      <c r="PWN88" s="1500"/>
      <c r="PWO88" s="1500" t="s">
        <v>692</v>
      </c>
      <c r="PWP88" s="1500"/>
      <c r="PWQ88" s="1500"/>
      <c r="PWR88" s="1500"/>
      <c r="PWS88" s="1500" t="s">
        <v>692</v>
      </c>
      <c r="PWT88" s="1500"/>
      <c r="PWU88" s="1500"/>
      <c r="PWV88" s="1500"/>
      <c r="PWW88" s="1500" t="s">
        <v>692</v>
      </c>
      <c r="PWX88" s="1500"/>
      <c r="PWY88" s="1500"/>
      <c r="PWZ88" s="1500"/>
      <c r="PXA88" s="1500" t="s">
        <v>692</v>
      </c>
      <c r="PXB88" s="1500"/>
      <c r="PXC88" s="1500"/>
      <c r="PXD88" s="1500"/>
      <c r="PXE88" s="1500" t="s">
        <v>692</v>
      </c>
      <c r="PXF88" s="1500"/>
      <c r="PXG88" s="1500"/>
      <c r="PXH88" s="1500"/>
      <c r="PXI88" s="1500" t="s">
        <v>692</v>
      </c>
      <c r="PXJ88" s="1500"/>
      <c r="PXK88" s="1500"/>
      <c r="PXL88" s="1500"/>
      <c r="PXM88" s="1500" t="s">
        <v>692</v>
      </c>
      <c r="PXN88" s="1500"/>
      <c r="PXO88" s="1500"/>
      <c r="PXP88" s="1500"/>
      <c r="PXQ88" s="1500" t="s">
        <v>692</v>
      </c>
      <c r="PXR88" s="1500"/>
      <c r="PXS88" s="1500"/>
      <c r="PXT88" s="1500"/>
      <c r="PXU88" s="1500" t="s">
        <v>692</v>
      </c>
      <c r="PXV88" s="1500"/>
      <c r="PXW88" s="1500"/>
      <c r="PXX88" s="1500"/>
      <c r="PXY88" s="1500" t="s">
        <v>692</v>
      </c>
      <c r="PXZ88" s="1500"/>
      <c r="PYA88" s="1500"/>
      <c r="PYB88" s="1500"/>
      <c r="PYC88" s="1500" t="s">
        <v>692</v>
      </c>
      <c r="PYD88" s="1500"/>
      <c r="PYE88" s="1500"/>
      <c r="PYF88" s="1500"/>
      <c r="PYG88" s="1500" t="s">
        <v>692</v>
      </c>
      <c r="PYH88" s="1500"/>
      <c r="PYI88" s="1500"/>
      <c r="PYJ88" s="1500"/>
      <c r="PYK88" s="1500" t="s">
        <v>692</v>
      </c>
      <c r="PYL88" s="1500"/>
      <c r="PYM88" s="1500"/>
      <c r="PYN88" s="1500"/>
      <c r="PYO88" s="1500" t="s">
        <v>692</v>
      </c>
      <c r="PYP88" s="1500"/>
      <c r="PYQ88" s="1500"/>
      <c r="PYR88" s="1500"/>
      <c r="PYS88" s="1500" t="s">
        <v>692</v>
      </c>
      <c r="PYT88" s="1500"/>
      <c r="PYU88" s="1500"/>
      <c r="PYV88" s="1500"/>
      <c r="PYW88" s="1500" t="s">
        <v>692</v>
      </c>
      <c r="PYX88" s="1500"/>
      <c r="PYY88" s="1500"/>
      <c r="PYZ88" s="1500"/>
      <c r="PZA88" s="1500" t="s">
        <v>692</v>
      </c>
      <c r="PZB88" s="1500"/>
      <c r="PZC88" s="1500"/>
      <c r="PZD88" s="1500"/>
      <c r="PZE88" s="1500" t="s">
        <v>692</v>
      </c>
      <c r="PZF88" s="1500"/>
      <c r="PZG88" s="1500"/>
      <c r="PZH88" s="1500"/>
      <c r="PZI88" s="1500" t="s">
        <v>692</v>
      </c>
      <c r="PZJ88" s="1500"/>
      <c r="PZK88" s="1500"/>
      <c r="PZL88" s="1500"/>
      <c r="PZM88" s="1500" t="s">
        <v>692</v>
      </c>
      <c r="PZN88" s="1500"/>
      <c r="PZO88" s="1500"/>
      <c r="PZP88" s="1500"/>
      <c r="PZQ88" s="1500" t="s">
        <v>692</v>
      </c>
      <c r="PZR88" s="1500"/>
      <c r="PZS88" s="1500"/>
      <c r="PZT88" s="1500"/>
      <c r="PZU88" s="1500" t="s">
        <v>692</v>
      </c>
      <c r="PZV88" s="1500"/>
      <c r="PZW88" s="1500"/>
      <c r="PZX88" s="1500"/>
      <c r="PZY88" s="1500" t="s">
        <v>692</v>
      </c>
      <c r="PZZ88" s="1500"/>
      <c r="QAA88" s="1500"/>
      <c r="QAB88" s="1500"/>
      <c r="QAC88" s="1500" t="s">
        <v>692</v>
      </c>
      <c r="QAD88" s="1500"/>
      <c r="QAE88" s="1500"/>
      <c r="QAF88" s="1500"/>
      <c r="QAG88" s="1500" t="s">
        <v>692</v>
      </c>
      <c r="QAH88" s="1500"/>
      <c r="QAI88" s="1500"/>
      <c r="QAJ88" s="1500"/>
      <c r="QAK88" s="1500" t="s">
        <v>692</v>
      </c>
      <c r="QAL88" s="1500"/>
      <c r="QAM88" s="1500"/>
      <c r="QAN88" s="1500"/>
      <c r="QAO88" s="1500" t="s">
        <v>692</v>
      </c>
      <c r="QAP88" s="1500"/>
      <c r="QAQ88" s="1500"/>
      <c r="QAR88" s="1500"/>
      <c r="QAS88" s="1500" t="s">
        <v>692</v>
      </c>
      <c r="QAT88" s="1500"/>
      <c r="QAU88" s="1500"/>
      <c r="QAV88" s="1500"/>
      <c r="QAW88" s="1500" t="s">
        <v>692</v>
      </c>
      <c r="QAX88" s="1500"/>
      <c r="QAY88" s="1500"/>
      <c r="QAZ88" s="1500"/>
      <c r="QBA88" s="1500" t="s">
        <v>692</v>
      </c>
      <c r="QBB88" s="1500"/>
      <c r="QBC88" s="1500"/>
      <c r="QBD88" s="1500"/>
      <c r="QBE88" s="1500" t="s">
        <v>692</v>
      </c>
      <c r="QBF88" s="1500"/>
      <c r="QBG88" s="1500"/>
      <c r="QBH88" s="1500"/>
      <c r="QBI88" s="1500" t="s">
        <v>692</v>
      </c>
      <c r="QBJ88" s="1500"/>
      <c r="QBK88" s="1500"/>
      <c r="QBL88" s="1500"/>
      <c r="QBM88" s="1500" t="s">
        <v>692</v>
      </c>
      <c r="QBN88" s="1500"/>
      <c r="QBO88" s="1500"/>
      <c r="QBP88" s="1500"/>
      <c r="QBQ88" s="1500" t="s">
        <v>692</v>
      </c>
      <c r="QBR88" s="1500"/>
      <c r="QBS88" s="1500"/>
      <c r="QBT88" s="1500"/>
      <c r="QBU88" s="1500" t="s">
        <v>692</v>
      </c>
      <c r="QBV88" s="1500"/>
      <c r="QBW88" s="1500"/>
      <c r="QBX88" s="1500"/>
      <c r="QBY88" s="1500" t="s">
        <v>692</v>
      </c>
      <c r="QBZ88" s="1500"/>
      <c r="QCA88" s="1500"/>
      <c r="QCB88" s="1500"/>
      <c r="QCC88" s="1500" t="s">
        <v>692</v>
      </c>
      <c r="QCD88" s="1500"/>
      <c r="QCE88" s="1500"/>
      <c r="QCF88" s="1500"/>
      <c r="QCG88" s="1500" t="s">
        <v>692</v>
      </c>
      <c r="QCH88" s="1500"/>
      <c r="QCI88" s="1500"/>
      <c r="QCJ88" s="1500"/>
      <c r="QCK88" s="1500" t="s">
        <v>692</v>
      </c>
      <c r="QCL88" s="1500"/>
      <c r="QCM88" s="1500"/>
      <c r="QCN88" s="1500"/>
      <c r="QCO88" s="1500" t="s">
        <v>692</v>
      </c>
      <c r="QCP88" s="1500"/>
      <c r="QCQ88" s="1500"/>
      <c r="QCR88" s="1500"/>
      <c r="QCS88" s="1500" t="s">
        <v>692</v>
      </c>
      <c r="QCT88" s="1500"/>
      <c r="QCU88" s="1500"/>
      <c r="QCV88" s="1500"/>
      <c r="QCW88" s="1500" t="s">
        <v>692</v>
      </c>
      <c r="QCX88" s="1500"/>
      <c r="QCY88" s="1500"/>
      <c r="QCZ88" s="1500"/>
      <c r="QDA88" s="1500" t="s">
        <v>692</v>
      </c>
      <c r="QDB88" s="1500"/>
      <c r="QDC88" s="1500"/>
      <c r="QDD88" s="1500"/>
      <c r="QDE88" s="1500" t="s">
        <v>692</v>
      </c>
      <c r="QDF88" s="1500"/>
      <c r="QDG88" s="1500"/>
      <c r="QDH88" s="1500"/>
      <c r="QDI88" s="1500" t="s">
        <v>692</v>
      </c>
      <c r="QDJ88" s="1500"/>
      <c r="QDK88" s="1500"/>
      <c r="QDL88" s="1500"/>
      <c r="QDM88" s="1500" t="s">
        <v>692</v>
      </c>
      <c r="QDN88" s="1500"/>
      <c r="QDO88" s="1500"/>
      <c r="QDP88" s="1500"/>
      <c r="QDQ88" s="1500" t="s">
        <v>692</v>
      </c>
      <c r="QDR88" s="1500"/>
      <c r="QDS88" s="1500"/>
      <c r="QDT88" s="1500"/>
      <c r="QDU88" s="1500" t="s">
        <v>692</v>
      </c>
      <c r="QDV88" s="1500"/>
      <c r="QDW88" s="1500"/>
      <c r="QDX88" s="1500"/>
      <c r="QDY88" s="1500" t="s">
        <v>692</v>
      </c>
      <c r="QDZ88" s="1500"/>
      <c r="QEA88" s="1500"/>
      <c r="QEB88" s="1500"/>
      <c r="QEC88" s="1500" t="s">
        <v>692</v>
      </c>
      <c r="QED88" s="1500"/>
      <c r="QEE88" s="1500"/>
      <c r="QEF88" s="1500"/>
      <c r="QEG88" s="1500" t="s">
        <v>692</v>
      </c>
      <c r="QEH88" s="1500"/>
      <c r="QEI88" s="1500"/>
      <c r="QEJ88" s="1500"/>
      <c r="QEK88" s="1500" t="s">
        <v>692</v>
      </c>
      <c r="QEL88" s="1500"/>
      <c r="QEM88" s="1500"/>
      <c r="QEN88" s="1500"/>
      <c r="QEO88" s="1500" t="s">
        <v>692</v>
      </c>
      <c r="QEP88" s="1500"/>
      <c r="QEQ88" s="1500"/>
      <c r="QER88" s="1500"/>
      <c r="QES88" s="1500" t="s">
        <v>692</v>
      </c>
      <c r="QET88" s="1500"/>
      <c r="QEU88" s="1500"/>
      <c r="QEV88" s="1500"/>
      <c r="QEW88" s="1500" t="s">
        <v>692</v>
      </c>
      <c r="QEX88" s="1500"/>
      <c r="QEY88" s="1500"/>
      <c r="QEZ88" s="1500"/>
      <c r="QFA88" s="1500" t="s">
        <v>692</v>
      </c>
      <c r="QFB88" s="1500"/>
      <c r="QFC88" s="1500"/>
      <c r="QFD88" s="1500"/>
      <c r="QFE88" s="1500" t="s">
        <v>692</v>
      </c>
      <c r="QFF88" s="1500"/>
      <c r="QFG88" s="1500"/>
      <c r="QFH88" s="1500"/>
      <c r="QFI88" s="1500" t="s">
        <v>692</v>
      </c>
      <c r="QFJ88" s="1500"/>
      <c r="QFK88" s="1500"/>
      <c r="QFL88" s="1500"/>
      <c r="QFM88" s="1500" t="s">
        <v>692</v>
      </c>
      <c r="QFN88" s="1500"/>
      <c r="QFO88" s="1500"/>
      <c r="QFP88" s="1500"/>
      <c r="QFQ88" s="1500" t="s">
        <v>692</v>
      </c>
      <c r="QFR88" s="1500"/>
      <c r="QFS88" s="1500"/>
      <c r="QFT88" s="1500"/>
      <c r="QFU88" s="1500" t="s">
        <v>692</v>
      </c>
      <c r="QFV88" s="1500"/>
      <c r="QFW88" s="1500"/>
      <c r="QFX88" s="1500"/>
      <c r="QFY88" s="1500" t="s">
        <v>692</v>
      </c>
      <c r="QFZ88" s="1500"/>
      <c r="QGA88" s="1500"/>
      <c r="QGB88" s="1500"/>
      <c r="QGC88" s="1500" t="s">
        <v>692</v>
      </c>
      <c r="QGD88" s="1500"/>
      <c r="QGE88" s="1500"/>
      <c r="QGF88" s="1500"/>
      <c r="QGG88" s="1500" t="s">
        <v>692</v>
      </c>
      <c r="QGH88" s="1500"/>
      <c r="QGI88" s="1500"/>
      <c r="QGJ88" s="1500"/>
      <c r="QGK88" s="1500" t="s">
        <v>692</v>
      </c>
      <c r="QGL88" s="1500"/>
      <c r="QGM88" s="1500"/>
      <c r="QGN88" s="1500"/>
      <c r="QGO88" s="1500" t="s">
        <v>692</v>
      </c>
      <c r="QGP88" s="1500"/>
      <c r="QGQ88" s="1500"/>
      <c r="QGR88" s="1500"/>
      <c r="QGS88" s="1500" t="s">
        <v>692</v>
      </c>
      <c r="QGT88" s="1500"/>
      <c r="QGU88" s="1500"/>
      <c r="QGV88" s="1500"/>
      <c r="QGW88" s="1500" t="s">
        <v>692</v>
      </c>
      <c r="QGX88" s="1500"/>
      <c r="QGY88" s="1500"/>
      <c r="QGZ88" s="1500"/>
      <c r="QHA88" s="1500" t="s">
        <v>692</v>
      </c>
      <c r="QHB88" s="1500"/>
      <c r="QHC88" s="1500"/>
      <c r="QHD88" s="1500"/>
      <c r="QHE88" s="1500" t="s">
        <v>692</v>
      </c>
      <c r="QHF88" s="1500"/>
      <c r="QHG88" s="1500"/>
      <c r="QHH88" s="1500"/>
      <c r="QHI88" s="1500" t="s">
        <v>692</v>
      </c>
      <c r="QHJ88" s="1500"/>
      <c r="QHK88" s="1500"/>
      <c r="QHL88" s="1500"/>
      <c r="QHM88" s="1500" t="s">
        <v>692</v>
      </c>
      <c r="QHN88" s="1500"/>
      <c r="QHO88" s="1500"/>
      <c r="QHP88" s="1500"/>
      <c r="QHQ88" s="1500" t="s">
        <v>692</v>
      </c>
      <c r="QHR88" s="1500"/>
      <c r="QHS88" s="1500"/>
      <c r="QHT88" s="1500"/>
      <c r="QHU88" s="1500" t="s">
        <v>692</v>
      </c>
      <c r="QHV88" s="1500"/>
      <c r="QHW88" s="1500"/>
      <c r="QHX88" s="1500"/>
      <c r="QHY88" s="1500" t="s">
        <v>692</v>
      </c>
      <c r="QHZ88" s="1500"/>
      <c r="QIA88" s="1500"/>
      <c r="QIB88" s="1500"/>
      <c r="QIC88" s="1500" t="s">
        <v>692</v>
      </c>
      <c r="QID88" s="1500"/>
      <c r="QIE88" s="1500"/>
      <c r="QIF88" s="1500"/>
      <c r="QIG88" s="1500" t="s">
        <v>692</v>
      </c>
      <c r="QIH88" s="1500"/>
      <c r="QII88" s="1500"/>
      <c r="QIJ88" s="1500"/>
      <c r="QIK88" s="1500" t="s">
        <v>692</v>
      </c>
      <c r="QIL88" s="1500"/>
      <c r="QIM88" s="1500"/>
      <c r="QIN88" s="1500"/>
      <c r="QIO88" s="1500" t="s">
        <v>692</v>
      </c>
      <c r="QIP88" s="1500"/>
      <c r="QIQ88" s="1500"/>
      <c r="QIR88" s="1500"/>
      <c r="QIS88" s="1500" t="s">
        <v>692</v>
      </c>
      <c r="QIT88" s="1500"/>
      <c r="QIU88" s="1500"/>
      <c r="QIV88" s="1500"/>
      <c r="QIW88" s="1500" t="s">
        <v>692</v>
      </c>
      <c r="QIX88" s="1500"/>
      <c r="QIY88" s="1500"/>
      <c r="QIZ88" s="1500"/>
      <c r="QJA88" s="1500" t="s">
        <v>692</v>
      </c>
      <c r="QJB88" s="1500"/>
      <c r="QJC88" s="1500"/>
      <c r="QJD88" s="1500"/>
      <c r="QJE88" s="1500" t="s">
        <v>692</v>
      </c>
      <c r="QJF88" s="1500"/>
      <c r="QJG88" s="1500"/>
      <c r="QJH88" s="1500"/>
      <c r="QJI88" s="1500" t="s">
        <v>692</v>
      </c>
      <c r="QJJ88" s="1500"/>
      <c r="QJK88" s="1500"/>
      <c r="QJL88" s="1500"/>
      <c r="QJM88" s="1500" t="s">
        <v>692</v>
      </c>
      <c r="QJN88" s="1500"/>
      <c r="QJO88" s="1500"/>
      <c r="QJP88" s="1500"/>
      <c r="QJQ88" s="1500" t="s">
        <v>692</v>
      </c>
      <c r="QJR88" s="1500"/>
      <c r="QJS88" s="1500"/>
      <c r="QJT88" s="1500"/>
      <c r="QJU88" s="1500" t="s">
        <v>692</v>
      </c>
      <c r="QJV88" s="1500"/>
      <c r="QJW88" s="1500"/>
      <c r="QJX88" s="1500"/>
      <c r="QJY88" s="1500" t="s">
        <v>692</v>
      </c>
      <c r="QJZ88" s="1500"/>
      <c r="QKA88" s="1500"/>
      <c r="QKB88" s="1500"/>
      <c r="QKC88" s="1500" t="s">
        <v>692</v>
      </c>
      <c r="QKD88" s="1500"/>
      <c r="QKE88" s="1500"/>
      <c r="QKF88" s="1500"/>
      <c r="QKG88" s="1500" t="s">
        <v>692</v>
      </c>
      <c r="QKH88" s="1500"/>
      <c r="QKI88" s="1500"/>
      <c r="QKJ88" s="1500"/>
      <c r="QKK88" s="1500" t="s">
        <v>692</v>
      </c>
      <c r="QKL88" s="1500"/>
      <c r="QKM88" s="1500"/>
      <c r="QKN88" s="1500"/>
      <c r="QKO88" s="1500" t="s">
        <v>692</v>
      </c>
      <c r="QKP88" s="1500"/>
      <c r="QKQ88" s="1500"/>
      <c r="QKR88" s="1500"/>
      <c r="QKS88" s="1500" t="s">
        <v>692</v>
      </c>
      <c r="QKT88" s="1500"/>
      <c r="QKU88" s="1500"/>
      <c r="QKV88" s="1500"/>
      <c r="QKW88" s="1500" t="s">
        <v>692</v>
      </c>
      <c r="QKX88" s="1500"/>
      <c r="QKY88" s="1500"/>
      <c r="QKZ88" s="1500"/>
      <c r="QLA88" s="1500" t="s">
        <v>692</v>
      </c>
      <c r="QLB88" s="1500"/>
      <c r="QLC88" s="1500"/>
      <c r="QLD88" s="1500"/>
      <c r="QLE88" s="1500" t="s">
        <v>692</v>
      </c>
      <c r="QLF88" s="1500"/>
      <c r="QLG88" s="1500"/>
      <c r="QLH88" s="1500"/>
      <c r="QLI88" s="1500" t="s">
        <v>692</v>
      </c>
      <c r="QLJ88" s="1500"/>
      <c r="QLK88" s="1500"/>
      <c r="QLL88" s="1500"/>
      <c r="QLM88" s="1500" t="s">
        <v>692</v>
      </c>
      <c r="QLN88" s="1500"/>
      <c r="QLO88" s="1500"/>
      <c r="QLP88" s="1500"/>
      <c r="QLQ88" s="1500" t="s">
        <v>692</v>
      </c>
      <c r="QLR88" s="1500"/>
      <c r="QLS88" s="1500"/>
      <c r="QLT88" s="1500"/>
      <c r="QLU88" s="1500" t="s">
        <v>692</v>
      </c>
      <c r="QLV88" s="1500"/>
      <c r="QLW88" s="1500"/>
      <c r="QLX88" s="1500"/>
      <c r="QLY88" s="1500" t="s">
        <v>692</v>
      </c>
      <c r="QLZ88" s="1500"/>
      <c r="QMA88" s="1500"/>
      <c r="QMB88" s="1500"/>
      <c r="QMC88" s="1500" t="s">
        <v>692</v>
      </c>
      <c r="QMD88" s="1500"/>
      <c r="QME88" s="1500"/>
      <c r="QMF88" s="1500"/>
      <c r="QMG88" s="1500" t="s">
        <v>692</v>
      </c>
      <c r="QMH88" s="1500"/>
      <c r="QMI88" s="1500"/>
      <c r="QMJ88" s="1500"/>
      <c r="QMK88" s="1500" t="s">
        <v>692</v>
      </c>
      <c r="QML88" s="1500"/>
      <c r="QMM88" s="1500"/>
      <c r="QMN88" s="1500"/>
      <c r="QMO88" s="1500" t="s">
        <v>692</v>
      </c>
      <c r="QMP88" s="1500"/>
      <c r="QMQ88" s="1500"/>
      <c r="QMR88" s="1500"/>
      <c r="QMS88" s="1500" t="s">
        <v>692</v>
      </c>
      <c r="QMT88" s="1500"/>
      <c r="QMU88" s="1500"/>
      <c r="QMV88" s="1500"/>
      <c r="QMW88" s="1500" t="s">
        <v>692</v>
      </c>
      <c r="QMX88" s="1500"/>
      <c r="QMY88" s="1500"/>
      <c r="QMZ88" s="1500"/>
      <c r="QNA88" s="1500" t="s">
        <v>692</v>
      </c>
      <c r="QNB88" s="1500"/>
      <c r="QNC88" s="1500"/>
      <c r="QND88" s="1500"/>
      <c r="QNE88" s="1500" t="s">
        <v>692</v>
      </c>
      <c r="QNF88" s="1500"/>
      <c r="QNG88" s="1500"/>
      <c r="QNH88" s="1500"/>
      <c r="QNI88" s="1500" t="s">
        <v>692</v>
      </c>
      <c r="QNJ88" s="1500"/>
      <c r="QNK88" s="1500"/>
      <c r="QNL88" s="1500"/>
      <c r="QNM88" s="1500" t="s">
        <v>692</v>
      </c>
      <c r="QNN88" s="1500"/>
      <c r="QNO88" s="1500"/>
      <c r="QNP88" s="1500"/>
      <c r="QNQ88" s="1500" t="s">
        <v>692</v>
      </c>
      <c r="QNR88" s="1500"/>
      <c r="QNS88" s="1500"/>
      <c r="QNT88" s="1500"/>
      <c r="QNU88" s="1500" t="s">
        <v>692</v>
      </c>
      <c r="QNV88" s="1500"/>
      <c r="QNW88" s="1500"/>
      <c r="QNX88" s="1500"/>
      <c r="QNY88" s="1500" t="s">
        <v>692</v>
      </c>
      <c r="QNZ88" s="1500"/>
      <c r="QOA88" s="1500"/>
      <c r="QOB88" s="1500"/>
      <c r="QOC88" s="1500" t="s">
        <v>692</v>
      </c>
      <c r="QOD88" s="1500"/>
      <c r="QOE88" s="1500"/>
      <c r="QOF88" s="1500"/>
      <c r="QOG88" s="1500" t="s">
        <v>692</v>
      </c>
      <c r="QOH88" s="1500"/>
      <c r="QOI88" s="1500"/>
      <c r="QOJ88" s="1500"/>
      <c r="QOK88" s="1500" t="s">
        <v>692</v>
      </c>
      <c r="QOL88" s="1500"/>
      <c r="QOM88" s="1500"/>
      <c r="QON88" s="1500"/>
      <c r="QOO88" s="1500" t="s">
        <v>692</v>
      </c>
      <c r="QOP88" s="1500"/>
      <c r="QOQ88" s="1500"/>
      <c r="QOR88" s="1500"/>
      <c r="QOS88" s="1500" t="s">
        <v>692</v>
      </c>
      <c r="QOT88" s="1500"/>
      <c r="QOU88" s="1500"/>
      <c r="QOV88" s="1500"/>
      <c r="QOW88" s="1500" t="s">
        <v>692</v>
      </c>
      <c r="QOX88" s="1500"/>
      <c r="QOY88" s="1500"/>
      <c r="QOZ88" s="1500"/>
      <c r="QPA88" s="1500" t="s">
        <v>692</v>
      </c>
      <c r="QPB88" s="1500"/>
      <c r="QPC88" s="1500"/>
      <c r="QPD88" s="1500"/>
      <c r="QPE88" s="1500" t="s">
        <v>692</v>
      </c>
      <c r="QPF88" s="1500"/>
      <c r="QPG88" s="1500"/>
      <c r="QPH88" s="1500"/>
      <c r="QPI88" s="1500" t="s">
        <v>692</v>
      </c>
      <c r="QPJ88" s="1500"/>
      <c r="QPK88" s="1500"/>
      <c r="QPL88" s="1500"/>
      <c r="QPM88" s="1500" t="s">
        <v>692</v>
      </c>
      <c r="QPN88" s="1500"/>
      <c r="QPO88" s="1500"/>
      <c r="QPP88" s="1500"/>
      <c r="QPQ88" s="1500" t="s">
        <v>692</v>
      </c>
      <c r="QPR88" s="1500"/>
      <c r="QPS88" s="1500"/>
      <c r="QPT88" s="1500"/>
      <c r="QPU88" s="1500" t="s">
        <v>692</v>
      </c>
      <c r="QPV88" s="1500"/>
      <c r="QPW88" s="1500"/>
      <c r="QPX88" s="1500"/>
      <c r="QPY88" s="1500" t="s">
        <v>692</v>
      </c>
      <c r="QPZ88" s="1500"/>
      <c r="QQA88" s="1500"/>
      <c r="QQB88" s="1500"/>
      <c r="QQC88" s="1500" t="s">
        <v>692</v>
      </c>
      <c r="QQD88" s="1500"/>
      <c r="QQE88" s="1500"/>
      <c r="QQF88" s="1500"/>
      <c r="QQG88" s="1500" t="s">
        <v>692</v>
      </c>
      <c r="QQH88" s="1500"/>
      <c r="QQI88" s="1500"/>
      <c r="QQJ88" s="1500"/>
      <c r="QQK88" s="1500" t="s">
        <v>692</v>
      </c>
      <c r="QQL88" s="1500"/>
      <c r="QQM88" s="1500"/>
      <c r="QQN88" s="1500"/>
      <c r="QQO88" s="1500" t="s">
        <v>692</v>
      </c>
      <c r="QQP88" s="1500"/>
      <c r="QQQ88" s="1500"/>
      <c r="QQR88" s="1500"/>
      <c r="QQS88" s="1500" t="s">
        <v>692</v>
      </c>
      <c r="QQT88" s="1500"/>
      <c r="QQU88" s="1500"/>
      <c r="QQV88" s="1500"/>
      <c r="QQW88" s="1500" t="s">
        <v>692</v>
      </c>
      <c r="QQX88" s="1500"/>
      <c r="QQY88" s="1500"/>
      <c r="QQZ88" s="1500"/>
      <c r="QRA88" s="1500" t="s">
        <v>692</v>
      </c>
      <c r="QRB88" s="1500"/>
      <c r="QRC88" s="1500"/>
      <c r="QRD88" s="1500"/>
      <c r="QRE88" s="1500" t="s">
        <v>692</v>
      </c>
      <c r="QRF88" s="1500"/>
      <c r="QRG88" s="1500"/>
      <c r="QRH88" s="1500"/>
      <c r="QRI88" s="1500" t="s">
        <v>692</v>
      </c>
      <c r="QRJ88" s="1500"/>
      <c r="QRK88" s="1500"/>
      <c r="QRL88" s="1500"/>
      <c r="QRM88" s="1500" t="s">
        <v>692</v>
      </c>
      <c r="QRN88" s="1500"/>
      <c r="QRO88" s="1500"/>
      <c r="QRP88" s="1500"/>
      <c r="QRQ88" s="1500" t="s">
        <v>692</v>
      </c>
      <c r="QRR88" s="1500"/>
      <c r="QRS88" s="1500"/>
      <c r="QRT88" s="1500"/>
      <c r="QRU88" s="1500" t="s">
        <v>692</v>
      </c>
      <c r="QRV88" s="1500"/>
      <c r="QRW88" s="1500"/>
      <c r="QRX88" s="1500"/>
      <c r="QRY88" s="1500" t="s">
        <v>692</v>
      </c>
      <c r="QRZ88" s="1500"/>
      <c r="QSA88" s="1500"/>
      <c r="QSB88" s="1500"/>
      <c r="QSC88" s="1500" t="s">
        <v>692</v>
      </c>
      <c r="QSD88" s="1500"/>
      <c r="QSE88" s="1500"/>
      <c r="QSF88" s="1500"/>
      <c r="QSG88" s="1500" t="s">
        <v>692</v>
      </c>
      <c r="QSH88" s="1500"/>
      <c r="QSI88" s="1500"/>
      <c r="QSJ88" s="1500"/>
      <c r="QSK88" s="1500" t="s">
        <v>692</v>
      </c>
      <c r="QSL88" s="1500"/>
      <c r="QSM88" s="1500"/>
      <c r="QSN88" s="1500"/>
      <c r="QSO88" s="1500" t="s">
        <v>692</v>
      </c>
      <c r="QSP88" s="1500"/>
      <c r="QSQ88" s="1500"/>
      <c r="QSR88" s="1500"/>
      <c r="QSS88" s="1500" t="s">
        <v>692</v>
      </c>
      <c r="QST88" s="1500"/>
      <c r="QSU88" s="1500"/>
      <c r="QSV88" s="1500"/>
      <c r="QSW88" s="1500" t="s">
        <v>692</v>
      </c>
      <c r="QSX88" s="1500"/>
      <c r="QSY88" s="1500"/>
      <c r="QSZ88" s="1500"/>
      <c r="QTA88" s="1500" t="s">
        <v>692</v>
      </c>
      <c r="QTB88" s="1500"/>
      <c r="QTC88" s="1500"/>
      <c r="QTD88" s="1500"/>
      <c r="QTE88" s="1500" t="s">
        <v>692</v>
      </c>
      <c r="QTF88" s="1500"/>
      <c r="QTG88" s="1500"/>
      <c r="QTH88" s="1500"/>
      <c r="QTI88" s="1500" t="s">
        <v>692</v>
      </c>
      <c r="QTJ88" s="1500"/>
      <c r="QTK88" s="1500"/>
      <c r="QTL88" s="1500"/>
      <c r="QTM88" s="1500" t="s">
        <v>692</v>
      </c>
      <c r="QTN88" s="1500"/>
      <c r="QTO88" s="1500"/>
      <c r="QTP88" s="1500"/>
      <c r="QTQ88" s="1500" t="s">
        <v>692</v>
      </c>
      <c r="QTR88" s="1500"/>
      <c r="QTS88" s="1500"/>
      <c r="QTT88" s="1500"/>
      <c r="QTU88" s="1500" t="s">
        <v>692</v>
      </c>
      <c r="QTV88" s="1500"/>
      <c r="QTW88" s="1500"/>
      <c r="QTX88" s="1500"/>
      <c r="QTY88" s="1500" t="s">
        <v>692</v>
      </c>
      <c r="QTZ88" s="1500"/>
      <c r="QUA88" s="1500"/>
      <c r="QUB88" s="1500"/>
      <c r="QUC88" s="1500" t="s">
        <v>692</v>
      </c>
      <c r="QUD88" s="1500"/>
      <c r="QUE88" s="1500"/>
      <c r="QUF88" s="1500"/>
      <c r="QUG88" s="1500" t="s">
        <v>692</v>
      </c>
      <c r="QUH88" s="1500"/>
      <c r="QUI88" s="1500"/>
      <c r="QUJ88" s="1500"/>
      <c r="QUK88" s="1500" t="s">
        <v>692</v>
      </c>
      <c r="QUL88" s="1500"/>
      <c r="QUM88" s="1500"/>
      <c r="QUN88" s="1500"/>
      <c r="QUO88" s="1500" t="s">
        <v>692</v>
      </c>
      <c r="QUP88" s="1500"/>
      <c r="QUQ88" s="1500"/>
      <c r="QUR88" s="1500"/>
      <c r="QUS88" s="1500" t="s">
        <v>692</v>
      </c>
      <c r="QUT88" s="1500"/>
      <c r="QUU88" s="1500"/>
      <c r="QUV88" s="1500"/>
      <c r="QUW88" s="1500" t="s">
        <v>692</v>
      </c>
      <c r="QUX88" s="1500"/>
      <c r="QUY88" s="1500"/>
      <c r="QUZ88" s="1500"/>
      <c r="QVA88" s="1500" t="s">
        <v>692</v>
      </c>
      <c r="QVB88" s="1500"/>
      <c r="QVC88" s="1500"/>
      <c r="QVD88" s="1500"/>
      <c r="QVE88" s="1500" t="s">
        <v>692</v>
      </c>
      <c r="QVF88" s="1500"/>
      <c r="QVG88" s="1500"/>
      <c r="QVH88" s="1500"/>
      <c r="QVI88" s="1500" t="s">
        <v>692</v>
      </c>
      <c r="QVJ88" s="1500"/>
      <c r="QVK88" s="1500"/>
      <c r="QVL88" s="1500"/>
      <c r="QVM88" s="1500" t="s">
        <v>692</v>
      </c>
      <c r="QVN88" s="1500"/>
      <c r="QVO88" s="1500"/>
      <c r="QVP88" s="1500"/>
      <c r="QVQ88" s="1500" t="s">
        <v>692</v>
      </c>
      <c r="QVR88" s="1500"/>
      <c r="QVS88" s="1500"/>
      <c r="QVT88" s="1500"/>
      <c r="QVU88" s="1500" t="s">
        <v>692</v>
      </c>
      <c r="QVV88" s="1500"/>
      <c r="QVW88" s="1500"/>
      <c r="QVX88" s="1500"/>
      <c r="QVY88" s="1500" t="s">
        <v>692</v>
      </c>
      <c r="QVZ88" s="1500"/>
      <c r="QWA88" s="1500"/>
      <c r="QWB88" s="1500"/>
      <c r="QWC88" s="1500" t="s">
        <v>692</v>
      </c>
      <c r="QWD88" s="1500"/>
      <c r="QWE88" s="1500"/>
      <c r="QWF88" s="1500"/>
      <c r="QWG88" s="1500" t="s">
        <v>692</v>
      </c>
      <c r="QWH88" s="1500"/>
      <c r="QWI88" s="1500"/>
      <c r="QWJ88" s="1500"/>
      <c r="QWK88" s="1500" t="s">
        <v>692</v>
      </c>
      <c r="QWL88" s="1500"/>
      <c r="QWM88" s="1500"/>
      <c r="QWN88" s="1500"/>
      <c r="QWO88" s="1500" t="s">
        <v>692</v>
      </c>
      <c r="QWP88" s="1500"/>
      <c r="QWQ88" s="1500"/>
      <c r="QWR88" s="1500"/>
      <c r="QWS88" s="1500" t="s">
        <v>692</v>
      </c>
      <c r="QWT88" s="1500"/>
      <c r="QWU88" s="1500"/>
      <c r="QWV88" s="1500"/>
      <c r="QWW88" s="1500" t="s">
        <v>692</v>
      </c>
      <c r="QWX88" s="1500"/>
      <c r="QWY88" s="1500"/>
      <c r="QWZ88" s="1500"/>
      <c r="QXA88" s="1500" t="s">
        <v>692</v>
      </c>
      <c r="QXB88" s="1500"/>
      <c r="QXC88" s="1500"/>
      <c r="QXD88" s="1500"/>
      <c r="QXE88" s="1500" t="s">
        <v>692</v>
      </c>
      <c r="QXF88" s="1500"/>
      <c r="QXG88" s="1500"/>
      <c r="QXH88" s="1500"/>
      <c r="QXI88" s="1500" t="s">
        <v>692</v>
      </c>
      <c r="QXJ88" s="1500"/>
      <c r="QXK88" s="1500"/>
      <c r="QXL88" s="1500"/>
      <c r="QXM88" s="1500" t="s">
        <v>692</v>
      </c>
      <c r="QXN88" s="1500"/>
      <c r="QXO88" s="1500"/>
      <c r="QXP88" s="1500"/>
      <c r="QXQ88" s="1500" t="s">
        <v>692</v>
      </c>
      <c r="QXR88" s="1500"/>
      <c r="QXS88" s="1500"/>
      <c r="QXT88" s="1500"/>
      <c r="QXU88" s="1500" t="s">
        <v>692</v>
      </c>
      <c r="QXV88" s="1500"/>
      <c r="QXW88" s="1500"/>
      <c r="QXX88" s="1500"/>
      <c r="QXY88" s="1500" t="s">
        <v>692</v>
      </c>
      <c r="QXZ88" s="1500"/>
      <c r="QYA88" s="1500"/>
      <c r="QYB88" s="1500"/>
      <c r="QYC88" s="1500" t="s">
        <v>692</v>
      </c>
      <c r="QYD88" s="1500"/>
      <c r="QYE88" s="1500"/>
      <c r="QYF88" s="1500"/>
      <c r="QYG88" s="1500" t="s">
        <v>692</v>
      </c>
      <c r="QYH88" s="1500"/>
      <c r="QYI88" s="1500"/>
      <c r="QYJ88" s="1500"/>
      <c r="QYK88" s="1500" t="s">
        <v>692</v>
      </c>
      <c r="QYL88" s="1500"/>
      <c r="QYM88" s="1500"/>
      <c r="QYN88" s="1500"/>
      <c r="QYO88" s="1500" t="s">
        <v>692</v>
      </c>
      <c r="QYP88" s="1500"/>
      <c r="QYQ88" s="1500"/>
      <c r="QYR88" s="1500"/>
      <c r="QYS88" s="1500" t="s">
        <v>692</v>
      </c>
      <c r="QYT88" s="1500"/>
      <c r="QYU88" s="1500"/>
      <c r="QYV88" s="1500"/>
      <c r="QYW88" s="1500" t="s">
        <v>692</v>
      </c>
      <c r="QYX88" s="1500"/>
      <c r="QYY88" s="1500"/>
      <c r="QYZ88" s="1500"/>
      <c r="QZA88" s="1500" t="s">
        <v>692</v>
      </c>
      <c r="QZB88" s="1500"/>
      <c r="QZC88" s="1500"/>
      <c r="QZD88" s="1500"/>
      <c r="QZE88" s="1500" t="s">
        <v>692</v>
      </c>
      <c r="QZF88" s="1500"/>
      <c r="QZG88" s="1500"/>
      <c r="QZH88" s="1500"/>
      <c r="QZI88" s="1500" t="s">
        <v>692</v>
      </c>
      <c r="QZJ88" s="1500"/>
      <c r="QZK88" s="1500"/>
      <c r="QZL88" s="1500"/>
      <c r="QZM88" s="1500" t="s">
        <v>692</v>
      </c>
      <c r="QZN88" s="1500"/>
      <c r="QZO88" s="1500"/>
      <c r="QZP88" s="1500"/>
      <c r="QZQ88" s="1500" t="s">
        <v>692</v>
      </c>
      <c r="QZR88" s="1500"/>
      <c r="QZS88" s="1500"/>
      <c r="QZT88" s="1500"/>
      <c r="QZU88" s="1500" t="s">
        <v>692</v>
      </c>
      <c r="QZV88" s="1500"/>
      <c r="QZW88" s="1500"/>
      <c r="QZX88" s="1500"/>
      <c r="QZY88" s="1500" t="s">
        <v>692</v>
      </c>
      <c r="QZZ88" s="1500"/>
      <c r="RAA88" s="1500"/>
      <c r="RAB88" s="1500"/>
      <c r="RAC88" s="1500" t="s">
        <v>692</v>
      </c>
      <c r="RAD88" s="1500"/>
      <c r="RAE88" s="1500"/>
      <c r="RAF88" s="1500"/>
      <c r="RAG88" s="1500" t="s">
        <v>692</v>
      </c>
      <c r="RAH88" s="1500"/>
      <c r="RAI88" s="1500"/>
      <c r="RAJ88" s="1500"/>
      <c r="RAK88" s="1500" t="s">
        <v>692</v>
      </c>
      <c r="RAL88" s="1500"/>
      <c r="RAM88" s="1500"/>
      <c r="RAN88" s="1500"/>
      <c r="RAO88" s="1500" t="s">
        <v>692</v>
      </c>
      <c r="RAP88" s="1500"/>
      <c r="RAQ88" s="1500"/>
      <c r="RAR88" s="1500"/>
      <c r="RAS88" s="1500" t="s">
        <v>692</v>
      </c>
      <c r="RAT88" s="1500"/>
      <c r="RAU88" s="1500"/>
      <c r="RAV88" s="1500"/>
      <c r="RAW88" s="1500" t="s">
        <v>692</v>
      </c>
      <c r="RAX88" s="1500"/>
      <c r="RAY88" s="1500"/>
      <c r="RAZ88" s="1500"/>
      <c r="RBA88" s="1500" t="s">
        <v>692</v>
      </c>
      <c r="RBB88" s="1500"/>
      <c r="RBC88" s="1500"/>
      <c r="RBD88" s="1500"/>
      <c r="RBE88" s="1500" t="s">
        <v>692</v>
      </c>
      <c r="RBF88" s="1500"/>
      <c r="RBG88" s="1500"/>
      <c r="RBH88" s="1500"/>
      <c r="RBI88" s="1500" t="s">
        <v>692</v>
      </c>
      <c r="RBJ88" s="1500"/>
      <c r="RBK88" s="1500"/>
      <c r="RBL88" s="1500"/>
      <c r="RBM88" s="1500" t="s">
        <v>692</v>
      </c>
      <c r="RBN88" s="1500"/>
      <c r="RBO88" s="1500"/>
      <c r="RBP88" s="1500"/>
      <c r="RBQ88" s="1500" t="s">
        <v>692</v>
      </c>
      <c r="RBR88" s="1500"/>
      <c r="RBS88" s="1500"/>
      <c r="RBT88" s="1500"/>
      <c r="RBU88" s="1500" t="s">
        <v>692</v>
      </c>
      <c r="RBV88" s="1500"/>
      <c r="RBW88" s="1500"/>
      <c r="RBX88" s="1500"/>
      <c r="RBY88" s="1500" t="s">
        <v>692</v>
      </c>
      <c r="RBZ88" s="1500"/>
      <c r="RCA88" s="1500"/>
      <c r="RCB88" s="1500"/>
      <c r="RCC88" s="1500" t="s">
        <v>692</v>
      </c>
      <c r="RCD88" s="1500"/>
      <c r="RCE88" s="1500"/>
      <c r="RCF88" s="1500"/>
      <c r="RCG88" s="1500" t="s">
        <v>692</v>
      </c>
      <c r="RCH88" s="1500"/>
      <c r="RCI88" s="1500"/>
      <c r="RCJ88" s="1500"/>
      <c r="RCK88" s="1500" t="s">
        <v>692</v>
      </c>
      <c r="RCL88" s="1500"/>
      <c r="RCM88" s="1500"/>
      <c r="RCN88" s="1500"/>
      <c r="RCO88" s="1500" t="s">
        <v>692</v>
      </c>
      <c r="RCP88" s="1500"/>
      <c r="RCQ88" s="1500"/>
      <c r="RCR88" s="1500"/>
      <c r="RCS88" s="1500" t="s">
        <v>692</v>
      </c>
      <c r="RCT88" s="1500"/>
      <c r="RCU88" s="1500"/>
      <c r="RCV88" s="1500"/>
      <c r="RCW88" s="1500" t="s">
        <v>692</v>
      </c>
      <c r="RCX88" s="1500"/>
      <c r="RCY88" s="1500"/>
      <c r="RCZ88" s="1500"/>
      <c r="RDA88" s="1500" t="s">
        <v>692</v>
      </c>
      <c r="RDB88" s="1500"/>
      <c r="RDC88" s="1500"/>
      <c r="RDD88" s="1500"/>
      <c r="RDE88" s="1500" t="s">
        <v>692</v>
      </c>
      <c r="RDF88" s="1500"/>
      <c r="RDG88" s="1500"/>
      <c r="RDH88" s="1500"/>
      <c r="RDI88" s="1500" t="s">
        <v>692</v>
      </c>
      <c r="RDJ88" s="1500"/>
      <c r="RDK88" s="1500"/>
      <c r="RDL88" s="1500"/>
      <c r="RDM88" s="1500" t="s">
        <v>692</v>
      </c>
      <c r="RDN88" s="1500"/>
      <c r="RDO88" s="1500"/>
      <c r="RDP88" s="1500"/>
      <c r="RDQ88" s="1500" t="s">
        <v>692</v>
      </c>
      <c r="RDR88" s="1500"/>
      <c r="RDS88" s="1500"/>
      <c r="RDT88" s="1500"/>
      <c r="RDU88" s="1500" t="s">
        <v>692</v>
      </c>
      <c r="RDV88" s="1500"/>
      <c r="RDW88" s="1500"/>
      <c r="RDX88" s="1500"/>
      <c r="RDY88" s="1500" t="s">
        <v>692</v>
      </c>
      <c r="RDZ88" s="1500"/>
      <c r="REA88" s="1500"/>
      <c r="REB88" s="1500"/>
      <c r="REC88" s="1500" t="s">
        <v>692</v>
      </c>
      <c r="RED88" s="1500"/>
      <c r="REE88" s="1500"/>
      <c r="REF88" s="1500"/>
      <c r="REG88" s="1500" t="s">
        <v>692</v>
      </c>
      <c r="REH88" s="1500"/>
      <c r="REI88" s="1500"/>
      <c r="REJ88" s="1500"/>
      <c r="REK88" s="1500" t="s">
        <v>692</v>
      </c>
      <c r="REL88" s="1500"/>
      <c r="REM88" s="1500"/>
      <c r="REN88" s="1500"/>
      <c r="REO88" s="1500" t="s">
        <v>692</v>
      </c>
      <c r="REP88" s="1500"/>
      <c r="REQ88" s="1500"/>
      <c r="RER88" s="1500"/>
      <c r="RES88" s="1500" t="s">
        <v>692</v>
      </c>
      <c r="RET88" s="1500"/>
      <c r="REU88" s="1500"/>
      <c r="REV88" s="1500"/>
      <c r="REW88" s="1500" t="s">
        <v>692</v>
      </c>
      <c r="REX88" s="1500"/>
      <c r="REY88" s="1500"/>
      <c r="REZ88" s="1500"/>
      <c r="RFA88" s="1500" t="s">
        <v>692</v>
      </c>
      <c r="RFB88" s="1500"/>
      <c r="RFC88" s="1500"/>
      <c r="RFD88" s="1500"/>
      <c r="RFE88" s="1500" t="s">
        <v>692</v>
      </c>
      <c r="RFF88" s="1500"/>
      <c r="RFG88" s="1500"/>
      <c r="RFH88" s="1500"/>
      <c r="RFI88" s="1500" t="s">
        <v>692</v>
      </c>
      <c r="RFJ88" s="1500"/>
      <c r="RFK88" s="1500"/>
      <c r="RFL88" s="1500"/>
      <c r="RFM88" s="1500" t="s">
        <v>692</v>
      </c>
      <c r="RFN88" s="1500"/>
      <c r="RFO88" s="1500"/>
      <c r="RFP88" s="1500"/>
      <c r="RFQ88" s="1500" t="s">
        <v>692</v>
      </c>
      <c r="RFR88" s="1500"/>
      <c r="RFS88" s="1500"/>
      <c r="RFT88" s="1500"/>
      <c r="RFU88" s="1500" t="s">
        <v>692</v>
      </c>
      <c r="RFV88" s="1500"/>
      <c r="RFW88" s="1500"/>
      <c r="RFX88" s="1500"/>
      <c r="RFY88" s="1500" t="s">
        <v>692</v>
      </c>
      <c r="RFZ88" s="1500"/>
      <c r="RGA88" s="1500"/>
      <c r="RGB88" s="1500"/>
      <c r="RGC88" s="1500" t="s">
        <v>692</v>
      </c>
      <c r="RGD88" s="1500"/>
      <c r="RGE88" s="1500"/>
      <c r="RGF88" s="1500"/>
      <c r="RGG88" s="1500" t="s">
        <v>692</v>
      </c>
      <c r="RGH88" s="1500"/>
      <c r="RGI88" s="1500"/>
      <c r="RGJ88" s="1500"/>
      <c r="RGK88" s="1500" t="s">
        <v>692</v>
      </c>
      <c r="RGL88" s="1500"/>
      <c r="RGM88" s="1500"/>
      <c r="RGN88" s="1500"/>
      <c r="RGO88" s="1500" t="s">
        <v>692</v>
      </c>
      <c r="RGP88" s="1500"/>
      <c r="RGQ88" s="1500"/>
      <c r="RGR88" s="1500"/>
      <c r="RGS88" s="1500" t="s">
        <v>692</v>
      </c>
      <c r="RGT88" s="1500"/>
      <c r="RGU88" s="1500"/>
      <c r="RGV88" s="1500"/>
      <c r="RGW88" s="1500" t="s">
        <v>692</v>
      </c>
      <c r="RGX88" s="1500"/>
      <c r="RGY88" s="1500"/>
      <c r="RGZ88" s="1500"/>
      <c r="RHA88" s="1500" t="s">
        <v>692</v>
      </c>
      <c r="RHB88" s="1500"/>
      <c r="RHC88" s="1500"/>
      <c r="RHD88" s="1500"/>
      <c r="RHE88" s="1500" t="s">
        <v>692</v>
      </c>
      <c r="RHF88" s="1500"/>
      <c r="RHG88" s="1500"/>
      <c r="RHH88" s="1500"/>
      <c r="RHI88" s="1500" t="s">
        <v>692</v>
      </c>
      <c r="RHJ88" s="1500"/>
      <c r="RHK88" s="1500"/>
      <c r="RHL88" s="1500"/>
      <c r="RHM88" s="1500" t="s">
        <v>692</v>
      </c>
      <c r="RHN88" s="1500"/>
      <c r="RHO88" s="1500"/>
      <c r="RHP88" s="1500"/>
      <c r="RHQ88" s="1500" t="s">
        <v>692</v>
      </c>
      <c r="RHR88" s="1500"/>
      <c r="RHS88" s="1500"/>
      <c r="RHT88" s="1500"/>
      <c r="RHU88" s="1500" t="s">
        <v>692</v>
      </c>
      <c r="RHV88" s="1500"/>
      <c r="RHW88" s="1500"/>
      <c r="RHX88" s="1500"/>
      <c r="RHY88" s="1500" t="s">
        <v>692</v>
      </c>
      <c r="RHZ88" s="1500"/>
      <c r="RIA88" s="1500"/>
      <c r="RIB88" s="1500"/>
      <c r="RIC88" s="1500" t="s">
        <v>692</v>
      </c>
      <c r="RID88" s="1500"/>
      <c r="RIE88" s="1500"/>
      <c r="RIF88" s="1500"/>
      <c r="RIG88" s="1500" t="s">
        <v>692</v>
      </c>
      <c r="RIH88" s="1500"/>
      <c r="RII88" s="1500"/>
      <c r="RIJ88" s="1500"/>
      <c r="RIK88" s="1500" t="s">
        <v>692</v>
      </c>
      <c r="RIL88" s="1500"/>
      <c r="RIM88" s="1500"/>
      <c r="RIN88" s="1500"/>
      <c r="RIO88" s="1500" t="s">
        <v>692</v>
      </c>
      <c r="RIP88" s="1500"/>
      <c r="RIQ88" s="1500"/>
      <c r="RIR88" s="1500"/>
      <c r="RIS88" s="1500" t="s">
        <v>692</v>
      </c>
      <c r="RIT88" s="1500"/>
      <c r="RIU88" s="1500"/>
      <c r="RIV88" s="1500"/>
      <c r="RIW88" s="1500" t="s">
        <v>692</v>
      </c>
      <c r="RIX88" s="1500"/>
      <c r="RIY88" s="1500"/>
      <c r="RIZ88" s="1500"/>
      <c r="RJA88" s="1500" t="s">
        <v>692</v>
      </c>
      <c r="RJB88" s="1500"/>
      <c r="RJC88" s="1500"/>
      <c r="RJD88" s="1500"/>
      <c r="RJE88" s="1500" t="s">
        <v>692</v>
      </c>
      <c r="RJF88" s="1500"/>
      <c r="RJG88" s="1500"/>
      <c r="RJH88" s="1500"/>
      <c r="RJI88" s="1500" t="s">
        <v>692</v>
      </c>
      <c r="RJJ88" s="1500"/>
      <c r="RJK88" s="1500"/>
      <c r="RJL88" s="1500"/>
      <c r="RJM88" s="1500" t="s">
        <v>692</v>
      </c>
      <c r="RJN88" s="1500"/>
      <c r="RJO88" s="1500"/>
      <c r="RJP88" s="1500"/>
      <c r="RJQ88" s="1500" t="s">
        <v>692</v>
      </c>
      <c r="RJR88" s="1500"/>
      <c r="RJS88" s="1500"/>
      <c r="RJT88" s="1500"/>
      <c r="RJU88" s="1500" t="s">
        <v>692</v>
      </c>
      <c r="RJV88" s="1500"/>
      <c r="RJW88" s="1500"/>
      <c r="RJX88" s="1500"/>
      <c r="RJY88" s="1500" t="s">
        <v>692</v>
      </c>
      <c r="RJZ88" s="1500"/>
      <c r="RKA88" s="1500"/>
      <c r="RKB88" s="1500"/>
      <c r="RKC88" s="1500" t="s">
        <v>692</v>
      </c>
      <c r="RKD88" s="1500"/>
      <c r="RKE88" s="1500"/>
      <c r="RKF88" s="1500"/>
      <c r="RKG88" s="1500" t="s">
        <v>692</v>
      </c>
      <c r="RKH88" s="1500"/>
      <c r="RKI88" s="1500"/>
      <c r="RKJ88" s="1500"/>
      <c r="RKK88" s="1500" t="s">
        <v>692</v>
      </c>
      <c r="RKL88" s="1500"/>
      <c r="RKM88" s="1500"/>
      <c r="RKN88" s="1500"/>
      <c r="RKO88" s="1500" t="s">
        <v>692</v>
      </c>
      <c r="RKP88" s="1500"/>
      <c r="RKQ88" s="1500"/>
      <c r="RKR88" s="1500"/>
      <c r="RKS88" s="1500" t="s">
        <v>692</v>
      </c>
      <c r="RKT88" s="1500"/>
      <c r="RKU88" s="1500"/>
      <c r="RKV88" s="1500"/>
      <c r="RKW88" s="1500" t="s">
        <v>692</v>
      </c>
      <c r="RKX88" s="1500"/>
      <c r="RKY88" s="1500"/>
      <c r="RKZ88" s="1500"/>
      <c r="RLA88" s="1500" t="s">
        <v>692</v>
      </c>
      <c r="RLB88" s="1500"/>
      <c r="RLC88" s="1500"/>
      <c r="RLD88" s="1500"/>
      <c r="RLE88" s="1500" t="s">
        <v>692</v>
      </c>
      <c r="RLF88" s="1500"/>
      <c r="RLG88" s="1500"/>
      <c r="RLH88" s="1500"/>
      <c r="RLI88" s="1500" t="s">
        <v>692</v>
      </c>
      <c r="RLJ88" s="1500"/>
      <c r="RLK88" s="1500"/>
      <c r="RLL88" s="1500"/>
      <c r="RLM88" s="1500" t="s">
        <v>692</v>
      </c>
      <c r="RLN88" s="1500"/>
      <c r="RLO88" s="1500"/>
      <c r="RLP88" s="1500"/>
      <c r="RLQ88" s="1500" t="s">
        <v>692</v>
      </c>
      <c r="RLR88" s="1500"/>
      <c r="RLS88" s="1500"/>
      <c r="RLT88" s="1500"/>
      <c r="RLU88" s="1500" t="s">
        <v>692</v>
      </c>
      <c r="RLV88" s="1500"/>
      <c r="RLW88" s="1500"/>
      <c r="RLX88" s="1500"/>
      <c r="RLY88" s="1500" t="s">
        <v>692</v>
      </c>
      <c r="RLZ88" s="1500"/>
      <c r="RMA88" s="1500"/>
      <c r="RMB88" s="1500"/>
      <c r="RMC88" s="1500" t="s">
        <v>692</v>
      </c>
      <c r="RMD88" s="1500"/>
      <c r="RME88" s="1500"/>
      <c r="RMF88" s="1500"/>
      <c r="RMG88" s="1500" t="s">
        <v>692</v>
      </c>
      <c r="RMH88" s="1500"/>
      <c r="RMI88" s="1500"/>
      <c r="RMJ88" s="1500"/>
      <c r="RMK88" s="1500" t="s">
        <v>692</v>
      </c>
      <c r="RML88" s="1500"/>
      <c r="RMM88" s="1500"/>
      <c r="RMN88" s="1500"/>
      <c r="RMO88" s="1500" t="s">
        <v>692</v>
      </c>
      <c r="RMP88" s="1500"/>
      <c r="RMQ88" s="1500"/>
      <c r="RMR88" s="1500"/>
      <c r="RMS88" s="1500" t="s">
        <v>692</v>
      </c>
      <c r="RMT88" s="1500"/>
      <c r="RMU88" s="1500"/>
      <c r="RMV88" s="1500"/>
      <c r="RMW88" s="1500" t="s">
        <v>692</v>
      </c>
      <c r="RMX88" s="1500"/>
      <c r="RMY88" s="1500"/>
      <c r="RMZ88" s="1500"/>
      <c r="RNA88" s="1500" t="s">
        <v>692</v>
      </c>
      <c r="RNB88" s="1500"/>
      <c r="RNC88" s="1500"/>
      <c r="RND88" s="1500"/>
      <c r="RNE88" s="1500" t="s">
        <v>692</v>
      </c>
      <c r="RNF88" s="1500"/>
      <c r="RNG88" s="1500"/>
      <c r="RNH88" s="1500"/>
      <c r="RNI88" s="1500" t="s">
        <v>692</v>
      </c>
      <c r="RNJ88" s="1500"/>
      <c r="RNK88" s="1500"/>
      <c r="RNL88" s="1500"/>
      <c r="RNM88" s="1500" t="s">
        <v>692</v>
      </c>
      <c r="RNN88" s="1500"/>
      <c r="RNO88" s="1500"/>
      <c r="RNP88" s="1500"/>
      <c r="RNQ88" s="1500" t="s">
        <v>692</v>
      </c>
      <c r="RNR88" s="1500"/>
      <c r="RNS88" s="1500"/>
      <c r="RNT88" s="1500"/>
      <c r="RNU88" s="1500" t="s">
        <v>692</v>
      </c>
      <c r="RNV88" s="1500"/>
      <c r="RNW88" s="1500"/>
      <c r="RNX88" s="1500"/>
      <c r="RNY88" s="1500" t="s">
        <v>692</v>
      </c>
      <c r="RNZ88" s="1500"/>
      <c r="ROA88" s="1500"/>
      <c r="ROB88" s="1500"/>
      <c r="ROC88" s="1500" t="s">
        <v>692</v>
      </c>
      <c r="ROD88" s="1500"/>
      <c r="ROE88" s="1500"/>
      <c r="ROF88" s="1500"/>
      <c r="ROG88" s="1500" t="s">
        <v>692</v>
      </c>
      <c r="ROH88" s="1500"/>
      <c r="ROI88" s="1500"/>
      <c r="ROJ88" s="1500"/>
      <c r="ROK88" s="1500" t="s">
        <v>692</v>
      </c>
      <c r="ROL88" s="1500"/>
      <c r="ROM88" s="1500"/>
      <c r="RON88" s="1500"/>
      <c r="ROO88" s="1500" t="s">
        <v>692</v>
      </c>
      <c r="ROP88" s="1500"/>
      <c r="ROQ88" s="1500"/>
      <c r="ROR88" s="1500"/>
      <c r="ROS88" s="1500" t="s">
        <v>692</v>
      </c>
      <c r="ROT88" s="1500"/>
      <c r="ROU88" s="1500"/>
      <c r="ROV88" s="1500"/>
      <c r="ROW88" s="1500" t="s">
        <v>692</v>
      </c>
      <c r="ROX88" s="1500"/>
      <c r="ROY88" s="1500"/>
      <c r="ROZ88" s="1500"/>
      <c r="RPA88" s="1500" t="s">
        <v>692</v>
      </c>
      <c r="RPB88" s="1500"/>
      <c r="RPC88" s="1500"/>
      <c r="RPD88" s="1500"/>
      <c r="RPE88" s="1500" t="s">
        <v>692</v>
      </c>
      <c r="RPF88" s="1500"/>
      <c r="RPG88" s="1500"/>
      <c r="RPH88" s="1500"/>
      <c r="RPI88" s="1500" t="s">
        <v>692</v>
      </c>
      <c r="RPJ88" s="1500"/>
      <c r="RPK88" s="1500"/>
      <c r="RPL88" s="1500"/>
      <c r="RPM88" s="1500" t="s">
        <v>692</v>
      </c>
      <c r="RPN88" s="1500"/>
      <c r="RPO88" s="1500"/>
      <c r="RPP88" s="1500"/>
      <c r="RPQ88" s="1500" t="s">
        <v>692</v>
      </c>
      <c r="RPR88" s="1500"/>
      <c r="RPS88" s="1500"/>
      <c r="RPT88" s="1500"/>
      <c r="RPU88" s="1500" t="s">
        <v>692</v>
      </c>
      <c r="RPV88" s="1500"/>
      <c r="RPW88" s="1500"/>
      <c r="RPX88" s="1500"/>
      <c r="RPY88" s="1500" t="s">
        <v>692</v>
      </c>
      <c r="RPZ88" s="1500"/>
      <c r="RQA88" s="1500"/>
      <c r="RQB88" s="1500"/>
      <c r="RQC88" s="1500" t="s">
        <v>692</v>
      </c>
      <c r="RQD88" s="1500"/>
      <c r="RQE88" s="1500"/>
      <c r="RQF88" s="1500"/>
      <c r="RQG88" s="1500" t="s">
        <v>692</v>
      </c>
      <c r="RQH88" s="1500"/>
      <c r="RQI88" s="1500"/>
      <c r="RQJ88" s="1500"/>
      <c r="RQK88" s="1500" t="s">
        <v>692</v>
      </c>
      <c r="RQL88" s="1500"/>
      <c r="RQM88" s="1500"/>
      <c r="RQN88" s="1500"/>
      <c r="RQO88" s="1500" t="s">
        <v>692</v>
      </c>
      <c r="RQP88" s="1500"/>
      <c r="RQQ88" s="1500"/>
      <c r="RQR88" s="1500"/>
      <c r="RQS88" s="1500" t="s">
        <v>692</v>
      </c>
      <c r="RQT88" s="1500"/>
      <c r="RQU88" s="1500"/>
      <c r="RQV88" s="1500"/>
      <c r="RQW88" s="1500" t="s">
        <v>692</v>
      </c>
      <c r="RQX88" s="1500"/>
      <c r="RQY88" s="1500"/>
      <c r="RQZ88" s="1500"/>
      <c r="RRA88" s="1500" t="s">
        <v>692</v>
      </c>
      <c r="RRB88" s="1500"/>
      <c r="RRC88" s="1500"/>
      <c r="RRD88" s="1500"/>
      <c r="RRE88" s="1500" t="s">
        <v>692</v>
      </c>
      <c r="RRF88" s="1500"/>
      <c r="RRG88" s="1500"/>
      <c r="RRH88" s="1500"/>
      <c r="RRI88" s="1500" t="s">
        <v>692</v>
      </c>
      <c r="RRJ88" s="1500"/>
      <c r="RRK88" s="1500"/>
      <c r="RRL88" s="1500"/>
      <c r="RRM88" s="1500" t="s">
        <v>692</v>
      </c>
      <c r="RRN88" s="1500"/>
      <c r="RRO88" s="1500"/>
      <c r="RRP88" s="1500"/>
      <c r="RRQ88" s="1500" t="s">
        <v>692</v>
      </c>
      <c r="RRR88" s="1500"/>
      <c r="RRS88" s="1500"/>
      <c r="RRT88" s="1500"/>
      <c r="RRU88" s="1500" t="s">
        <v>692</v>
      </c>
      <c r="RRV88" s="1500"/>
      <c r="RRW88" s="1500"/>
      <c r="RRX88" s="1500"/>
      <c r="RRY88" s="1500" t="s">
        <v>692</v>
      </c>
      <c r="RRZ88" s="1500"/>
      <c r="RSA88" s="1500"/>
      <c r="RSB88" s="1500"/>
      <c r="RSC88" s="1500" t="s">
        <v>692</v>
      </c>
      <c r="RSD88" s="1500"/>
      <c r="RSE88" s="1500"/>
      <c r="RSF88" s="1500"/>
      <c r="RSG88" s="1500" t="s">
        <v>692</v>
      </c>
      <c r="RSH88" s="1500"/>
      <c r="RSI88" s="1500"/>
      <c r="RSJ88" s="1500"/>
      <c r="RSK88" s="1500" t="s">
        <v>692</v>
      </c>
      <c r="RSL88" s="1500"/>
      <c r="RSM88" s="1500"/>
      <c r="RSN88" s="1500"/>
      <c r="RSO88" s="1500" t="s">
        <v>692</v>
      </c>
      <c r="RSP88" s="1500"/>
      <c r="RSQ88" s="1500"/>
      <c r="RSR88" s="1500"/>
      <c r="RSS88" s="1500" t="s">
        <v>692</v>
      </c>
      <c r="RST88" s="1500"/>
      <c r="RSU88" s="1500"/>
      <c r="RSV88" s="1500"/>
      <c r="RSW88" s="1500" t="s">
        <v>692</v>
      </c>
      <c r="RSX88" s="1500"/>
      <c r="RSY88" s="1500"/>
      <c r="RSZ88" s="1500"/>
      <c r="RTA88" s="1500" t="s">
        <v>692</v>
      </c>
      <c r="RTB88" s="1500"/>
      <c r="RTC88" s="1500"/>
      <c r="RTD88" s="1500"/>
      <c r="RTE88" s="1500" t="s">
        <v>692</v>
      </c>
      <c r="RTF88" s="1500"/>
      <c r="RTG88" s="1500"/>
      <c r="RTH88" s="1500"/>
      <c r="RTI88" s="1500" t="s">
        <v>692</v>
      </c>
      <c r="RTJ88" s="1500"/>
      <c r="RTK88" s="1500"/>
      <c r="RTL88" s="1500"/>
      <c r="RTM88" s="1500" t="s">
        <v>692</v>
      </c>
      <c r="RTN88" s="1500"/>
      <c r="RTO88" s="1500"/>
      <c r="RTP88" s="1500"/>
      <c r="RTQ88" s="1500" t="s">
        <v>692</v>
      </c>
      <c r="RTR88" s="1500"/>
      <c r="RTS88" s="1500"/>
      <c r="RTT88" s="1500"/>
      <c r="RTU88" s="1500" t="s">
        <v>692</v>
      </c>
      <c r="RTV88" s="1500"/>
      <c r="RTW88" s="1500"/>
      <c r="RTX88" s="1500"/>
      <c r="RTY88" s="1500" t="s">
        <v>692</v>
      </c>
      <c r="RTZ88" s="1500"/>
      <c r="RUA88" s="1500"/>
      <c r="RUB88" s="1500"/>
      <c r="RUC88" s="1500" t="s">
        <v>692</v>
      </c>
      <c r="RUD88" s="1500"/>
      <c r="RUE88" s="1500"/>
      <c r="RUF88" s="1500"/>
      <c r="RUG88" s="1500" t="s">
        <v>692</v>
      </c>
      <c r="RUH88" s="1500"/>
      <c r="RUI88" s="1500"/>
      <c r="RUJ88" s="1500"/>
      <c r="RUK88" s="1500" t="s">
        <v>692</v>
      </c>
      <c r="RUL88" s="1500"/>
      <c r="RUM88" s="1500"/>
      <c r="RUN88" s="1500"/>
      <c r="RUO88" s="1500" t="s">
        <v>692</v>
      </c>
      <c r="RUP88" s="1500"/>
      <c r="RUQ88" s="1500"/>
      <c r="RUR88" s="1500"/>
      <c r="RUS88" s="1500" t="s">
        <v>692</v>
      </c>
      <c r="RUT88" s="1500"/>
      <c r="RUU88" s="1500"/>
      <c r="RUV88" s="1500"/>
      <c r="RUW88" s="1500" t="s">
        <v>692</v>
      </c>
      <c r="RUX88" s="1500"/>
      <c r="RUY88" s="1500"/>
      <c r="RUZ88" s="1500"/>
      <c r="RVA88" s="1500" t="s">
        <v>692</v>
      </c>
      <c r="RVB88" s="1500"/>
      <c r="RVC88" s="1500"/>
      <c r="RVD88" s="1500"/>
      <c r="RVE88" s="1500" t="s">
        <v>692</v>
      </c>
      <c r="RVF88" s="1500"/>
      <c r="RVG88" s="1500"/>
      <c r="RVH88" s="1500"/>
      <c r="RVI88" s="1500" t="s">
        <v>692</v>
      </c>
      <c r="RVJ88" s="1500"/>
      <c r="RVK88" s="1500"/>
      <c r="RVL88" s="1500"/>
      <c r="RVM88" s="1500" t="s">
        <v>692</v>
      </c>
      <c r="RVN88" s="1500"/>
      <c r="RVO88" s="1500"/>
      <c r="RVP88" s="1500"/>
      <c r="RVQ88" s="1500" t="s">
        <v>692</v>
      </c>
      <c r="RVR88" s="1500"/>
      <c r="RVS88" s="1500"/>
      <c r="RVT88" s="1500"/>
      <c r="RVU88" s="1500" t="s">
        <v>692</v>
      </c>
      <c r="RVV88" s="1500"/>
      <c r="RVW88" s="1500"/>
      <c r="RVX88" s="1500"/>
      <c r="RVY88" s="1500" t="s">
        <v>692</v>
      </c>
      <c r="RVZ88" s="1500"/>
      <c r="RWA88" s="1500"/>
      <c r="RWB88" s="1500"/>
      <c r="RWC88" s="1500" t="s">
        <v>692</v>
      </c>
      <c r="RWD88" s="1500"/>
      <c r="RWE88" s="1500"/>
      <c r="RWF88" s="1500"/>
      <c r="RWG88" s="1500" t="s">
        <v>692</v>
      </c>
      <c r="RWH88" s="1500"/>
      <c r="RWI88" s="1500"/>
      <c r="RWJ88" s="1500"/>
      <c r="RWK88" s="1500" t="s">
        <v>692</v>
      </c>
      <c r="RWL88" s="1500"/>
      <c r="RWM88" s="1500"/>
      <c r="RWN88" s="1500"/>
      <c r="RWO88" s="1500" t="s">
        <v>692</v>
      </c>
      <c r="RWP88" s="1500"/>
      <c r="RWQ88" s="1500"/>
      <c r="RWR88" s="1500"/>
      <c r="RWS88" s="1500" t="s">
        <v>692</v>
      </c>
      <c r="RWT88" s="1500"/>
      <c r="RWU88" s="1500"/>
      <c r="RWV88" s="1500"/>
      <c r="RWW88" s="1500" t="s">
        <v>692</v>
      </c>
      <c r="RWX88" s="1500"/>
      <c r="RWY88" s="1500"/>
      <c r="RWZ88" s="1500"/>
      <c r="RXA88" s="1500" t="s">
        <v>692</v>
      </c>
      <c r="RXB88" s="1500"/>
      <c r="RXC88" s="1500"/>
      <c r="RXD88" s="1500"/>
      <c r="RXE88" s="1500" t="s">
        <v>692</v>
      </c>
      <c r="RXF88" s="1500"/>
      <c r="RXG88" s="1500"/>
      <c r="RXH88" s="1500"/>
      <c r="RXI88" s="1500" t="s">
        <v>692</v>
      </c>
      <c r="RXJ88" s="1500"/>
      <c r="RXK88" s="1500"/>
      <c r="RXL88" s="1500"/>
      <c r="RXM88" s="1500" t="s">
        <v>692</v>
      </c>
      <c r="RXN88" s="1500"/>
      <c r="RXO88" s="1500"/>
      <c r="RXP88" s="1500"/>
      <c r="RXQ88" s="1500" t="s">
        <v>692</v>
      </c>
      <c r="RXR88" s="1500"/>
      <c r="RXS88" s="1500"/>
      <c r="RXT88" s="1500"/>
      <c r="RXU88" s="1500" t="s">
        <v>692</v>
      </c>
      <c r="RXV88" s="1500"/>
      <c r="RXW88" s="1500"/>
      <c r="RXX88" s="1500"/>
      <c r="RXY88" s="1500" t="s">
        <v>692</v>
      </c>
      <c r="RXZ88" s="1500"/>
      <c r="RYA88" s="1500"/>
      <c r="RYB88" s="1500"/>
      <c r="RYC88" s="1500" t="s">
        <v>692</v>
      </c>
      <c r="RYD88" s="1500"/>
      <c r="RYE88" s="1500"/>
      <c r="RYF88" s="1500"/>
      <c r="RYG88" s="1500" t="s">
        <v>692</v>
      </c>
      <c r="RYH88" s="1500"/>
      <c r="RYI88" s="1500"/>
      <c r="RYJ88" s="1500"/>
      <c r="RYK88" s="1500" t="s">
        <v>692</v>
      </c>
      <c r="RYL88" s="1500"/>
      <c r="RYM88" s="1500"/>
      <c r="RYN88" s="1500"/>
      <c r="RYO88" s="1500" t="s">
        <v>692</v>
      </c>
      <c r="RYP88" s="1500"/>
      <c r="RYQ88" s="1500"/>
      <c r="RYR88" s="1500"/>
      <c r="RYS88" s="1500" t="s">
        <v>692</v>
      </c>
      <c r="RYT88" s="1500"/>
      <c r="RYU88" s="1500"/>
      <c r="RYV88" s="1500"/>
      <c r="RYW88" s="1500" t="s">
        <v>692</v>
      </c>
      <c r="RYX88" s="1500"/>
      <c r="RYY88" s="1500"/>
      <c r="RYZ88" s="1500"/>
      <c r="RZA88" s="1500" t="s">
        <v>692</v>
      </c>
      <c r="RZB88" s="1500"/>
      <c r="RZC88" s="1500"/>
      <c r="RZD88" s="1500"/>
      <c r="RZE88" s="1500" t="s">
        <v>692</v>
      </c>
      <c r="RZF88" s="1500"/>
      <c r="RZG88" s="1500"/>
      <c r="RZH88" s="1500"/>
      <c r="RZI88" s="1500" t="s">
        <v>692</v>
      </c>
      <c r="RZJ88" s="1500"/>
      <c r="RZK88" s="1500"/>
      <c r="RZL88" s="1500"/>
      <c r="RZM88" s="1500" t="s">
        <v>692</v>
      </c>
      <c r="RZN88" s="1500"/>
      <c r="RZO88" s="1500"/>
      <c r="RZP88" s="1500"/>
      <c r="RZQ88" s="1500" t="s">
        <v>692</v>
      </c>
      <c r="RZR88" s="1500"/>
      <c r="RZS88" s="1500"/>
      <c r="RZT88" s="1500"/>
      <c r="RZU88" s="1500" t="s">
        <v>692</v>
      </c>
      <c r="RZV88" s="1500"/>
      <c r="RZW88" s="1500"/>
      <c r="RZX88" s="1500"/>
      <c r="RZY88" s="1500" t="s">
        <v>692</v>
      </c>
      <c r="RZZ88" s="1500"/>
      <c r="SAA88" s="1500"/>
      <c r="SAB88" s="1500"/>
      <c r="SAC88" s="1500" t="s">
        <v>692</v>
      </c>
      <c r="SAD88" s="1500"/>
      <c r="SAE88" s="1500"/>
      <c r="SAF88" s="1500"/>
      <c r="SAG88" s="1500" t="s">
        <v>692</v>
      </c>
      <c r="SAH88" s="1500"/>
      <c r="SAI88" s="1500"/>
      <c r="SAJ88" s="1500"/>
      <c r="SAK88" s="1500" t="s">
        <v>692</v>
      </c>
      <c r="SAL88" s="1500"/>
      <c r="SAM88" s="1500"/>
      <c r="SAN88" s="1500"/>
      <c r="SAO88" s="1500" t="s">
        <v>692</v>
      </c>
      <c r="SAP88" s="1500"/>
      <c r="SAQ88" s="1500"/>
      <c r="SAR88" s="1500"/>
      <c r="SAS88" s="1500" t="s">
        <v>692</v>
      </c>
      <c r="SAT88" s="1500"/>
      <c r="SAU88" s="1500"/>
      <c r="SAV88" s="1500"/>
      <c r="SAW88" s="1500" t="s">
        <v>692</v>
      </c>
      <c r="SAX88" s="1500"/>
      <c r="SAY88" s="1500"/>
      <c r="SAZ88" s="1500"/>
      <c r="SBA88" s="1500" t="s">
        <v>692</v>
      </c>
      <c r="SBB88" s="1500"/>
      <c r="SBC88" s="1500"/>
      <c r="SBD88" s="1500"/>
      <c r="SBE88" s="1500" t="s">
        <v>692</v>
      </c>
      <c r="SBF88" s="1500"/>
      <c r="SBG88" s="1500"/>
      <c r="SBH88" s="1500"/>
      <c r="SBI88" s="1500" t="s">
        <v>692</v>
      </c>
      <c r="SBJ88" s="1500"/>
      <c r="SBK88" s="1500"/>
      <c r="SBL88" s="1500"/>
      <c r="SBM88" s="1500" t="s">
        <v>692</v>
      </c>
      <c r="SBN88" s="1500"/>
      <c r="SBO88" s="1500"/>
      <c r="SBP88" s="1500"/>
      <c r="SBQ88" s="1500" t="s">
        <v>692</v>
      </c>
      <c r="SBR88" s="1500"/>
      <c r="SBS88" s="1500"/>
      <c r="SBT88" s="1500"/>
      <c r="SBU88" s="1500" t="s">
        <v>692</v>
      </c>
      <c r="SBV88" s="1500"/>
      <c r="SBW88" s="1500"/>
      <c r="SBX88" s="1500"/>
      <c r="SBY88" s="1500" t="s">
        <v>692</v>
      </c>
      <c r="SBZ88" s="1500"/>
      <c r="SCA88" s="1500"/>
      <c r="SCB88" s="1500"/>
      <c r="SCC88" s="1500" t="s">
        <v>692</v>
      </c>
      <c r="SCD88" s="1500"/>
      <c r="SCE88" s="1500"/>
      <c r="SCF88" s="1500"/>
      <c r="SCG88" s="1500" t="s">
        <v>692</v>
      </c>
      <c r="SCH88" s="1500"/>
      <c r="SCI88" s="1500"/>
      <c r="SCJ88" s="1500"/>
      <c r="SCK88" s="1500" t="s">
        <v>692</v>
      </c>
      <c r="SCL88" s="1500"/>
      <c r="SCM88" s="1500"/>
      <c r="SCN88" s="1500"/>
      <c r="SCO88" s="1500" t="s">
        <v>692</v>
      </c>
      <c r="SCP88" s="1500"/>
      <c r="SCQ88" s="1500"/>
      <c r="SCR88" s="1500"/>
      <c r="SCS88" s="1500" t="s">
        <v>692</v>
      </c>
      <c r="SCT88" s="1500"/>
      <c r="SCU88" s="1500"/>
      <c r="SCV88" s="1500"/>
      <c r="SCW88" s="1500" t="s">
        <v>692</v>
      </c>
      <c r="SCX88" s="1500"/>
      <c r="SCY88" s="1500"/>
      <c r="SCZ88" s="1500"/>
      <c r="SDA88" s="1500" t="s">
        <v>692</v>
      </c>
      <c r="SDB88" s="1500"/>
      <c r="SDC88" s="1500"/>
      <c r="SDD88" s="1500"/>
      <c r="SDE88" s="1500" t="s">
        <v>692</v>
      </c>
      <c r="SDF88" s="1500"/>
      <c r="SDG88" s="1500"/>
      <c r="SDH88" s="1500"/>
      <c r="SDI88" s="1500" t="s">
        <v>692</v>
      </c>
      <c r="SDJ88" s="1500"/>
      <c r="SDK88" s="1500"/>
      <c r="SDL88" s="1500"/>
      <c r="SDM88" s="1500" t="s">
        <v>692</v>
      </c>
      <c r="SDN88" s="1500"/>
      <c r="SDO88" s="1500"/>
      <c r="SDP88" s="1500"/>
      <c r="SDQ88" s="1500" t="s">
        <v>692</v>
      </c>
      <c r="SDR88" s="1500"/>
      <c r="SDS88" s="1500"/>
      <c r="SDT88" s="1500"/>
      <c r="SDU88" s="1500" t="s">
        <v>692</v>
      </c>
      <c r="SDV88" s="1500"/>
      <c r="SDW88" s="1500"/>
      <c r="SDX88" s="1500"/>
      <c r="SDY88" s="1500" t="s">
        <v>692</v>
      </c>
      <c r="SDZ88" s="1500"/>
      <c r="SEA88" s="1500"/>
      <c r="SEB88" s="1500"/>
      <c r="SEC88" s="1500" t="s">
        <v>692</v>
      </c>
      <c r="SED88" s="1500"/>
      <c r="SEE88" s="1500"/>
      <c r="SEF88" s="1500"/>
      <c r="SEG88" s="1500" t="s">
        <v>692</v>
      </c>
      <c r="SEH88" s="1500"/>
      <c r="SEI88" s="1500"/>
      <c r="SEJ88" s="1500"/>
      <c r="SEK88" s="1500" t="s">
        <v>692</v>
      </c>
      <c r="SEL88" s="1500"/>
      <c r="SEM88" s="1500"/>
      <c r="SEN88" s="1500"/>
      <c r="SEO88" s="1500" t="s">
        <v>692</v>
      </c>
      <c r="SEP88" s="1500"/>
      <c r="SEQ88" s="1500"/>
      <c r="SER88" s="1500"/>
      <c r="SES88" s="1500" t="s">
        <v>692</v>
      </c>
      <c r="SET88" s="1500"/>
      <c r="SEU88" s="1500"/>
      <c r="SEV88" s="1500"/>
      <c r="SEW88" s="1500" t="s">
        <v>692</v>
      </c>
      <c r="SEX88" s="1500"/>
      <c r="SEY88" s="1500"/>
      <c r="SEZ88" s="1500"/>
      <c r="SFA88" s="1500" t="s">
        <v>692</v>
      </c>
      <c r="SFB88" s="1500"/>
      <c r="SFC88" s="1500"/>
      <c r="SFD88" s="1500"/>
      <c r="SFE88" s="1500" t="s">
        <v>692</v>
      </c>
      <c r="SFF88" s="1500"/>
      <c r="SFG88" s="1500"/>
      <c r="SFH88" s="1500"/>
      <c r="SFI88" s="1500" t="s">
        <v>692</v>
      </c>
      <c r="SFJ88" s="1500"/>
      <c r="SFK88" s="1500"/>
      <c r="SFL88" s="1500"/>
      <c r="SFM88" s="1500" t="s">
        <v>692</v>
      </c>
      <c r="SFN88" s="1500"/>
      <c r="SFO88" s="1500"/>
      <c r="SFP88" s="1500"/>
      <c r="SFQ88" s="1500" t="s">
        <v>692</v>
      </c>
      <c r="SFR88" s="1500"/>
      <c r="SFS88" s="1500"/>
      <c r="SFT88" s="1500"/>
      <c r="SFU88" s="1500" t="s">
        <v>692</v>
      </c>
      <c r="SFV88" s="1500"/>
      <c r="SFW88" s="1500"/>
      <c r="SFX88" s="1500"/>
      <c r="SFY88" s="1500" t="s">
        <v>692</v>
      </c>
      <c r="SFZ88" s="1500"/>
      <c r="SGA88" s="1500"/>
      <c r="SGB88" s="1500"/>
      <c r="SGC88" s="1500" t="s">
        <v>692</v>
      </c>
      <c r="SGD88" s="1500"/>
      <c r="SGE88" s="1500"/>
      <c r="SGF88" s="1500"/>
      <c r="SGG88" s="1500" t="s">
        <v>692</v>
      </c>
      <c r="SGH88" s="1500"/>
      <c r="SGI88" s="1500"/>
      <c r="SGJ88" s="1500"/>
      <c r="SGK88" s="1500" t="s">
        <v>692</v>
      </c>
      <c r="SGL88" s="1500"/>
      <c r="SGM88" s="1500"/>
      <c r="SGN88" s="1500"/>
      <c r="SGO88" s="1500" t="s">
        <v>692</v>
      </c>
      <c r="SGP88" s="1500"/>
      <c r="SGQ88" s="1500"/>
      <c r="SGR88" s="1500"/>
      <c r="SGS88" s="1500" t="s">
        <v>692</v>
      </c>
      <c r="SGT88" s="1500"/>
      <c r="SGU88" s="1500"/>
      <c r="SGV88" s="1500"/>
      <c r="SGW88" s="1500" t="s">
        <v>692</v>
      </c>
      <c r="SGX88" s="1500"/>
      <c r="SGY88" s="1500"/>
      <c r="SGZ88" s="1500"/>
      <c r="SHA88" s="1500" t="s">
        <v>692</v>
      </c>
      <c r="SHB88" s="1500"/>
      <c r="SHC88" s="1500"/>
      <c r="SHD88" s="1500"/>
      <c r="SHE88" s="1500" t="s">
        <v>692</v>
      </c>
      <c r="SHF88" s="1500"/>
      <c r="SHG88" s="1500"/>
      <c r="SHH88" s="1500"/>
      <c r="SHI88" s="1500" t="s">
        <v>692</v>
      </c>
      <c r="SHJ88" s="1500"/>
      <c r="SHK88" s="1500"/>
      <c r="SHL88" s="1500"/>
      <c r="SHM88" s="1500" t="s">
        <v>692</v>
      </c>
      <c r="SHN88" s="1500"/>
      <c r="SHO88" s="1500"/>
      <c r="SHP88" s="1500"/>
      <c r="SHQ88" s="1500" t="s">
        <v>692</v>
      </c>
      <c r="SHR88" s="1500"/>
      <c r="SHS88" s="1500"/>
      <c r="SHT88" s="1500"/>
      <c r="SHU88" s="1500" t="s">
        <v>692</v>
      </c>
      <c r="SHV88" s="1500"/>
      <c r="SHW88" s="1500"/>
      <c r="SHX88" s="1500"/>
      <c r="SHY88" s="1500" t="s">
        <v>692</v>
      </c>
      <c r="SHZ88" s="1500"/>
      <c r="SIA88" s="1500"/>
      <c r="SIB88" s="1500"/>
      <c r="SIC88" s="1500" t="s">
        <v>692</v>
      </c>
      <c r="SID88" s="1500"/>
      <c r="SIE88" s="1500"/>
      <c r="SIF88" s="1500"/>
      <c r="SIG88" s="1500" t="s">
        <v>692</v>
      </c>
      <c r="SIH88" s="1500"/>
      <c r="SII88" s="1500"/>
      <c r="SIJ88" s="1500"/>
      <c r="SIK88" s="1500" t="s">
        <v>692</v>
      </c>
      <c r="SIL88" s="1500"/>
      <c r="SIM88" s="1500"/>
      <c r="SIN88" s="1500"/>
      <c r="SIO88" s="1500" t="s">
        <v>692</v>
      </c>
      <c r="SIP88" s="1500"/>
      <c r="SIQ88" s="1500"/>
      <c r="SIR88" s="1500"/>
      <c r="SIS88" s="1500" t="s">
        <v>692</v>
      </c>
      <c r="SIT88" s="1500"/>
      <c r="SIU88" s="1500"/>
      <c r="SIV88" s="1500"/>
      <c r="SIW88" s="1500" t="s">
        <v>692</v>
      </c>
      <c r="SIX88" s="1500"/>
      <c r="SIY88" s="1500"/>
      <c r="SIZ88" s="1500"/>
      <c r="SJA88" s="1500" t="s">
        <v>692</v>
      </c>
      <c r="SJB88" s="1500"/>
      <c r="SJC88" s="1500"/>
      <c r="SJD88" s="1500"/>
      <c r="SJE88" s="1500" t="s">
        <v>692</v>
      </c>
      <c r="SJF88" s="1500"/>
      <c r="SJG88" s="1500"/>
      <c r="SJH88" s="1500"/>
      <c r="SJI88" s="1500" t="s">
        <v>692</v>
      </c>
      <c r="SJJ88" s="1500"/>
      <c r="SJK88" s="1500"/>
      <c r="SJL88" s="1500"/>
      <c r="SJM88" s="1500" t="s">
        <v>692</v>
      </c>
      <c r="SJN88" s="1500"/>
      <c r="SJO88" s="1500"/>
      <c r="SJP88" s="1500"/>
      <c r="SJQ88" s="1500" t="s">
        <v>692</v>
      </c>
      <c r="SJR88" s="1500"/>
      <c r="SJS88" s="1500"/>
      <c r="SJT88" s="1500"/>
      <c r="SJU88" s="1500" t="s">
        <v>692</v>
      </c>
      <c r="SJV88" s="1500"/>
      <c r="SJW88" s="1500"/>
      <c r="SJX88" s="1500"/>
      <c r="SJY88" s="1500" t="s">
        <v>692</v>
      </c>
      <c r="SJZ88" s="1500"/>
      <c r="SKA88" s="1500"/>
      <c r="SKB88" s="1500"/>
      <c r="SKC88" s="1500" t="s">
        <v>692</v>
      </c>
      <c r="SKD88" s="1500"/>
      <c r="SKE88" s="1500"/>
      <c r="SKF88" s="1500"/>
      <c r="SKG88" s="1500" t="s">
        <v>692</v>
      </c>
      <c r="SKH88" s="1500"/>
      <c r="SKI88" s="1500"/>
      <c r="SKJ88" s="1500"/>
      <c r="SKK88" s="1500" t="s">
        <v>692</v>
      </c>
      <c r="SKL88" s="1500"/>
      <c r="SKM88" s="1500"/>
      <c r="SKN88" s="1500"/>
      <c r="SKO88" s="1500" t="s">
        <v>692</v>
      </c>
      <c r="SKP88" s="1500"/>
      <c r="SKQ88" s="1500"/>
      <c r="SKR88" s="1500"/>
      <c r="SKS88" s="1500" t="s">
        <v>692</v>
      </c>
      <c r="SKT88" s="1500"/>
      <c r="SKU88" s="1500"/>
      <c r="SKV88" s="1500"/>
      <c r="SKW88" s="1500" t="s">
        <v>692</v>
      </c>
      <c r="SKX88" s="1500"/>
      <c r="SKY88" s="1500"/>
      <c r="SKZ88" s="1500"/>
      <c r="SLA88" s="1500" t="s">
        <v>692</v>
      </c>
      <c r="SLB88" s="1500"/>
      <c r="SLC88" s="1500"/>
      <c r="SLD88" s="1500"/>
      <c r="SLE88" s="1500" t="s">
        <v>692</v>
      </c>
      <c r="SLF88" s="1500"/>
      <c r="SLG88" s="1500"/>
      <c r="SLH88" s="1500"/>
      <c r="SLI88" s="1500" t="s">
        <v>692</v>
      </c>
      <c r="SLJ88" s="1500"/>
      <c r="SLK88" s="1500"/>
      <c r="SLL88" s="1500"/>
      <c r="SLM88" s="1500" t="s">
        <v>692</v>
      </c>
      <c r="SLN88" s="1500"/>
      <c r="SLO88" s="1500"/>
      <c r="SLP88" s="1500"/>
      <c r="SLQ88" s="1500" t="s">
        <v>692</v>
      </c>
      <c r="SLR88" s="1500"/>
      <c r="SLS88" s="1500"/>
      <c r="SLT88" s="1500"/>
      <c r="SLU88" s="1500" t="s">
        <v>692</v>
      </c>
      <c r="SLV88" s="1500"/>
      <c r="SLW88" s="1500"/>
      <c r="SLX88" s="1500"/>
      <c r="SLY88" s="1500" t="s">
        <v>692</v>
      </c>
      <c r="SLZ88" s="1500"/>
      <c r="SMA88" s="1500"/>
      <c r="SMB88" s="1500"/>
      <c r="SMC88" s="1500" t="s">
        <v>692</v>
      </c>
      <c r="SMD88" s="1500"/>
      <c r="SME88" s="1500"/>
      <c r="SMF88" s="1500"/>
      <c r="SMG88" s="1500" t="s">
        <v>692</v>
      </c>
      <c r="SMH88" s="1500"/>
      <c r="SMI88" s="1500"/>
      <c r="SMJ88" s="1500"/>
      <c r="SMK88" s="1500" t="s">
        <v>692</v>
      </c>
      <c r="SML88" s="1500"/>
      <c r="SMM88" s="1500"/>
      <c r="SMN88" s="1500"/>
      <c r="SMO88" s="1500" t="s">
        <v>692</v>
      </c>
      <c r="SMP88" s="1500"/>
      <c r="SMQ88" s="1500"/>
      <c r="SMR88" s="1500"/>
      <c r="SMS88" s="1500" t="s">
        <v>692</v>
      </c>
      <c r="SMT88" s="1500"/>
      <c r="SMU88" s="1500"/>
      <c r="SMV88" s="1500"/>
      <c r="SMW88" s="1500" t="s">
        <v>692</v>
      </c>
      <c r="SMX88" s="1500"/>
      <c r="SMY88" s="1500"/>
      <c r="SMZ88" s="1500"/>
      <c r="SNA88" s="1500" t="s">
        <v>692</v>
      </c>
      <c r="SNB88" s="1500"/>
      <c r="SNC88" s="1500"/>
      <c r="SND88" s="1500"/>
      <c r="SNE88" s="1500" t="s">
        <v>692</v>
      </c>
      <c r="SNF88" s="1500"/>
      <c r="SNG88" s="1500"/>
      <c r="SNH88" s="1500"/>
      <c r="SNI88" s="1500" t="s">
        <v>692</v>
      </c>
      <c r="SNJ88" s="1500"/>
      <c r="SNK88" s="1500"/>
      <c r="SNL88" s="1500"/>
      <c r="SNM88" s="1500" t="s">
        <v>692</v>
      </c>
      <c r="SNN88" s="1500"/>
      <c r="SNO88" s="1500"/>
      <c r="SNP88" s="1500"/>
      <c r="SNQ88" s="1500" t="s">
        <v>692</v>
      </c>
      <c r="SNR88" s="1500"/>
      <c r="SNS88" s="1500"/>
      <c r="SNT88" s="1500"/>
      <c r="SNU88" s="1500" t="s">
        <v>692</v>
      </c>
      <c r="SNV88" s="1500"/>
      <c r="SNW88" s="1500"/>
      <c r="SNX88" s="1500"/>
      <c r="SNY88" s="1500" t="s">
        <v>692</v>
      </c>
      <c r="SNZ88" s="1500"/>
      <c r="SOA88" s="1500"/>
      <c r="SOB88" s="1500"/>
      <c r="SOC88" s="1500" t="s">
        <v>692</v>
      </c>
      <c r="SOD88" s="1500"/>
      <c r="SOE88" s="1500"/>
      <c r="SOF88" s="1500"/>
      <c r="SOG88" s="1500" t="s">
        <v>692</v>
      </c>
      <c r="SOH88" s="1500"/>
      <c r="SOI88" s="1500"/>
      <c r="SOJ88" s="1500"/>
      <c r="SOK88" s="1500" t="s">
        <v>692</v>
      </c>
      <c r="SOL88" s="1500"/>
      <c r="SOM88" s="1500"/>
      <c r="SON88" s="1500"/>
      <c r="SOO88" s="1500" t="s">
        <v>692</v>
      </c>
      <c r="SOP88" s="1500"/>
      <c r="SOQ88" s="1500"/>
      <c r="SOR88" s="1500"/>
      <c r="SOS88" s="1500" t="s">
        <v>692</v>
      </c>
      <c r="SOT88" s="1500"/>
      <c r="SOU88" s="1500"/>
      <c r="SOV88" s="1500"/>
      <c r="SOW88" s="1500" t="s">
        <v>692</v>
      </c>
      <c r="SOX88" s="1500"/>
      <c r="SOY88" s="1500"/>
      <c r="SOZ88" s="1500"/>
      <c r="SPA88" s="1500" t="s">
        <v>692</v>
      </c>
      <c r="SPB88" s="1500"/>
      <c r="SPC88" s="1500"/>
      <c r="SPD88" s="1500"/>
      <c r="SPE88" s="1500" t="s">
        <v>692</v>
      </c>
      <c r="SPF88" s="1500"/>
      <c r="SPG88" s="1500"/>
      <c r="SPH88" s="1500"/>
      <c r="SPI88" s="1500" t="s">
        <v>692</v>
      </c>
      <c r="SPJ88" s="1500"/>
      <c r="SPK88" s="1500"/>
      <c r="SPL88" s="1500"/>
      <c r="SPM88" s="1500" t="s">
        <v>692</v>
      </c>
      <c r="SPN88" s="1500"/>
      <c r="SPO88" s="1500"/>
      <c r="SPP88" s="1500"/>
      <c r="SPQ88" s="1500" t="s">
        <v>692</v>
      </c>
      <c r="SPR88" s="1500"/>
      <c r="SPS88" s="1500"/>
      <c r="SPT88" s="1500"/>
      <c r="SPU88" s="1500" t="s">
        <v>692</v>
      </c>
      <c r="SPV88" s="1500"/>
      <c r="SPW88" s="1500"/>
      <c r="SPX88" s="1500"/>
      <c r="SPY88" s="1500" t="s">
        <v>692</v>
      </c>
      <c r="SPZ88" s="1500"/>
      <c r="SQA88" s="1500"/>
      <c r="SQB88" s="1500"/>
      <c r="SQC88" s="1500" t="s">
        <v>692</v>
      </c>
      <c r="SQD88" s="1500"/>
      <c r="SQE88" s="1500"/>
      <c r="SQF88" s="1500"/>
      <c r="SQG88" s="1500" t="s">
        <v>692</v>
      </c>
      <c r="SQH88" s="1500"/>
      <c r="SQI88" s="1500"/>
      <c r="SQJ88" s="1500"/>
      <c r="SQK88" s="1500" t="s">
        <v>692</v>
      </c>
      <c r="SQL88" s="1500"/>
      <c r="SQM88" s="1500"/>
      <c r="SQN88" s="1500"/>
      <c r="SQO88" s="1500" t="s">
        <v>692</v>
      </c>
      <c r="SQP88" s="1500"/>
      <c r="SQQ88" s="1500"/>
      <c r="SQR88" s="1500"/>
      <c r="SQS88" s="1500" t="s">
        <v>692</v>
      </c>
      <c r="SQT88" s="1500"/>
      <c r="SQU88" s="1500"/>
      <c r="SQV88" s="1500"/>
      <c r="SQW88" s="1500" t="s">
        <v>692</v>
      </c>
      <c r="SQX88" s="1500"/>
      <c r="SQY88" s="1500"/>
      <c r="SQZ88" s="1500"/>
      <c r="SRA88" s="1500" t="s">
        <v>692</v>
      </c>
      <c r="SRB88" s="1500"/>
      <c r="SRC88" s="1500"/>
      <c r="SRD88" s="1500"/>
      <c r="SRE88" s="1500" t="s">
        <v>692</v>
      </c>
      <c r="SRF88" s="1500"/>
      <c r="SRG88" s="1500"/>
      <c r="SRH88" s="1500"/>
      <c r="SRI88" s="1500" t="s">
        <v>692</v>
      </c>
      <c r="SRJ88" s="1500"/>
      <c r="SRK88" s="1500"/>
      <c r="SRL88" s="1500"/>
      <c r="SRM88" s="1500" t="s">
        <v>692</v>
      </c>
      <c r="SRN88" s="1500"/>
      <c r="SRO88" s="1500"/>
      <c r="SRP88" s="1500"/>
      <c r="SRQ88" s="1500" t="s">
        <v>692</v>
      </c>
      <c r="SRR88" s="1500"/>
      <c r="SRS88" s="1500"/>
      <c r="SRT88" s="1500"/>
      <c r="SRU88" s="1500" t="s">
        <v>692</v>
      </c>
      <c r="SRV88" s="1500"/>
      <c r="SRW88" s="1500"/>
      <c r="SRX88" s="1500"/>
      <c r="SRY88" s="1500" t="s">
        <v>692</v>
      </c>
      <c r="SRZ88" s="1500"/>
      <c r="SSA88" s="1500"/>
      <c r="SSB88" s="1500"/>
      <c r="SSC88" s="1500" t="s">
        <v>692</v>
      </c>
      <c r="SSD88" s="1500"/>
      <c r="SSE88" s="1500"/>
      <c r="SSF88" s="1500"/>
      <c r="SSG88" s="1500" t="s">
        <v>692</v>
      </c>
      <c r="SSH88" s="1500"/>
      <c r="SSI88" s="1500"/>
      <c r="SSJ88" s="1500"/>
      <c r="SSK88" s="1500" t="s">
        <v>692</v>
      </c>
      <c r="SSL88" s="1500"/>
      <c r="SSM88" s="1500"/>
      <c r="SSN88" s="1500"/>
      <c r="SSO88" s="1500" t="s">
        <v>692</v>
      </c>
      <c r="SSP88" s="1500"/>
      <c r="SSQ88" s="1500"/>
      <c r="SSR88" s="1500"/>
      <c r="SSS88" s="1500" t="s">
        <v>692</v>
      </c>
      <c r="SST88" s="1500"/>
      <c r="SSU88" s="1500"/>
      <c r="SSV88" s="1500"/>
      <c r="SSW88" s="1500" t="s">
        <v>692</v>
      </c>
      <c r="SSX88" s="1500"/>
      <c r="SSY88" s="1500"/>
      <c r="SSZ88" s="1500"/>
      <c r="STA88" s="1500" t="s">
        <v>692</v>
      </c>
      <c r="STB88" s="1500"/>
      <c r="STC88" s="1500"/>
      <c r="STD88" s="1500"/>
      <c r="STE88" s="1500" t="s">
        <v>692</v>
      </c>
      <c r="STF88" s="1500"/>
      <c r="STG88" s="1500"/>
      <c r="STH88" s="1500"/>
      <c r="STI88" s="1500" t="s">
        <v>692</v>
      </c>
      <c r="STJ88" s="1500"/>
      <c r="STK88" s="1500"/>
      <c r="STL88" s="1500"/>
      <c r="STM88" s="1500" t="s">
        <v>692</v>
      </c>
      <c r="STN88" s="1500"/>
      <c r="STO88" s="1500"/>
      <c r="STP88" s="1500"/>
      <c r="STQ88" s="1500" t="s">
        <v>692</v>
      </c>
      <c r="STR88" s="1500"/>
      <c r="STS88" s="1500"/>
      <c r="STT88" s="1500"/>
      <c r="STU88" s="1500" t="s">
        <v>692</v>
      </c>
      <c r="STV88" s="1500"/>
      <c r="STW88" s="1500"/>
      <c r="STX88" s="1500"/>
      <c r="STY88" s="1500" t="s">
        <v>692</v>
      </c>
      <c r="STZ88" s="1500"/>
      <c r="SUA88" s="1500"/>
      <c r="SUB88" s="1500"/>
      <c r="SUC88" s="1500" t="s">
        <v>692</v>
      </c>
      <c r="SUD88" s="1500"/>
      <c r="SUE88" s="1500"/>
      <c r="SUF88" s="1500"/>
      <c r="SUG88" s="1500" t="s">
        <v>692</v>
      </c>
      <c r="SUH88" s="1500"/>
      <c r="SUI88" s="1500"/>
      <c r="SUJ88" s="1500"/>
      <c r="SUK88" s="1500" t="s">
        <v>692</v>
      </c>
      <c r="SUL88" s="1500"/>
      <c r="SUM88" s="1500"/>
      <c r="SUN88" s="1500"/>
      <c r="SUO88" s="1500" t="s">
        <v>692</v>
      </c>
      <c r="SUP88" s="1500"/>
      <c r="SUQ88" s="1500"/>
      <c r="SUR88" s="1500"/>
      <c r="SUS88" s="1500" t="s">
        <v>692</v>
      </c>
      <c r="SUT88" s="1500"/>
      <c r="SUU88" s="1500"/>
      <c r="SUV88" s="1500"/>
      <c r="SUW88" s="1500" t="s">
        <v>692</v>
      </c>
      <c r="SUX88" s="1500"/>
      <c r="SUY88" s="1500"/>
      <c r="SUZ88" s="1500"/>
      <c r="SVA88" s="1500" t="s">
        <v>692</v>
      </c>
      <c r="SVB88" s="1500"/>
      <c r="SVC88" s="1500"/>
      <c r="SVD88" s="1500"/>
      <c r="SVE88" s="1500" t="s">
        <v>692</v>
      </c>
      <c r="SVF88" s="1500"/>
      <c r="SVG88" s="1500"/>
      <c r="SVH88" s="1500"/>
      <c r="SVI88" s="1500" t="s">
        <v>692</v>
      </c>
      <c r="SVJ88" s="1500"/>
      <c r="SVK88" s="1500"/>
      <c r="SVL88" s="1500"/>
      <c r="SVM88" s="1500" t="s">
        <v>692</v>
      </c>
      <c r="SVN88" s="1500"/>
      <c r="SVO88" s="1500"/>
      <c r="SVP88" s="1500"/>
      <c r="SVQ88" s="1500" t="s">
        <v>692</v>
      </c>
      <c r="SVR88" s="1500"/>
      <c r="SVS88" s="1500"/>
      <c r="SVT88" s="1500"/>
      <c r="SVU88" s="1500" t="s">
        <v>692</v>
      </c>
      <c r="SVV88" s="1500"/>
      <c r="SVW88" s="1500"/>
      <c r="SVX88" s="1500"/>
      <c r="SVY88" s="1500" t="s">
        <v>692</v>
      </c>
      <c r="SVZ88" s="1500"/>
      <c r="SWA88" s="1500"/>
      <c r="SWB88" s="1500"/>
      <c r="SWC88" s="1500" t="s">
        <v>692</v>
      </c>
      <c r="SWD88" s="1500"/>
      <c r="SWE88" s="1500"/>
      <c r="SWF88" s="1500"/>
      <c r="SWG88" s="1500" t="s">
        <v>692</v>
      </c>
      <c r="SWH88" s="1500"/>
      <c r="SWI88" s="1500"/>
      <c r="SWJ88" s="1500"/>
      <c r="SWK88" s="1500" t="s">
        <v>692</v>
      </c>
      <c r="SWL88" s="1500"/>
      <c r="SWM88" s="1500"/>
      <c r="SWN88" s="1500"/>
      <c r="SWO88" s="1500" t="s">
        <v>692</v>
      </c>
      <c r="SWP88" s="1500"/>
      <c r="SWQ88" s="1500"/>
      <c r="SWR88" s="1500"/>
      <c r="SWS88" s="1500" t="s">
        <v>692</v>
      </c>
      <c r="SWT88" s="1500"/>
      <c r="SWU88" s="1500"/>
      <c r="SWV88" s="1500"/>
      <c r="SWW88" s="1500" t="s">
        <v>692</v>
      </c>
      <c r="SWX88" s="1500"/>
      <c r="SWY88" s="1500"/>
      <c r="SWZ88" s="1500"/>
      <c r="SXA88" s="1500" t="s">
        <v>692</v>
      </c>
      <c r="SXB88" s="1500"/>
      <c r="SXC88" s="1500"/>
      <c r="SXD88" s="1500"/>
      <c r="SXE88" s="1500" t="s">
        <v>692</v>
      </c>
      <c r="SXF88" s="1500"/>
      <c r="SXG88" s="1500"/>
      <c r="SXH88" s="1500"/>
      <c r="SXI88" s="1500" t="s">
        <v>692</v>
      </c>
      <c r="SXJ88" s="1500"/>
      <c r="SXK88" s="1500"/>
      <c r="SXL88" s="1500"/>
      <c r="SXM88" s="1500" t="s">
        <v>692</v>
      </c>
      <c r="SXN88" s="1500"/>
      <c r="SXO88" s="1500"/>
      <c r="SXP88" s="1500"/>
      <c r="SXQ88" s="1500" t="s">
        <v>692</v>
      </c>
      <c r="SXR88" s="1500"/>
      <c r="SXS88" s="1500"/>
      <c r="SXT88" s="1500"/>
      <c r="SXU88" s="1500" t="s">
        <v>692</v>
      </c>
      <c r="SXV88" s="1500"/>
      <c r="SXW88" s="1500"/>
      <c r="SXX88" s="1500"/>
      <c r="SXY88" s="1500" t="s">
        <v>692</v>
      </c>
      <c r="SXZ88" s="1500"/>
      <c r="SYA88" s="1500"/>
      <c r="SYB88" s="1500"/>
      <c r="SYC88" s="1500" t="s">
        <v>692</v>
      </c>
      <c r="SYD88" s="1500"/>
      <c r="SYE88" s="1500"/>
      <c r="SYF88" s="1500"/>
      <c r="SYG88" s="1500" t="s">
        <v>692</v>
      </c>
      <c r="SYH88" s="1500"/>
      <c r="SYI88" s="1500"/>
      <c r="SYJ88" s="1500"/>
      <c r="SYK88" s="1500" t="s">
        <v>692</v>
      </c>
      <c r="SYL88" s="1500"/>
      <c r="SYM88" s="1500"/>
      <c r="SYN88" s="1500"/>
      <c r="SYO88" s="1500" t="s">
        <v>692</v>
      </c>
      <c r="SYP88" s="1500"/>
      <c r="SYQ88" s="1500"/>
      <c r="SYR88" s="1500"/>
      <c r="SYS88" s="1500" t="s">
        <v>692</v>
      </c>
      <c r="SYT88" s="1500"/>
      <c r="SYU88" s="1500"/>
      <c r="SYV88" s="1500"/>
      <c r="SYW88" s="1500" t="s">
        <v>692</v>
      </c>
      <c r="SYX88" s="1500"/>
      <c r="SYY88" s="1500"/>
      <c r="SYZ88" s="1500"/>
      <c r="SZA88" s="1500" t="s">
        <v>692</v>
      </c>
      <c r="SZB88" s="1500"/>
      <c r="SZC88" s="1500"/>
      <c r="SZD88" s="1500"/>
      <c r="SZE88" s="1500" t="s">
        <v>692</v>
      </c>
      <c r="SZF88" s="1500"/>
      <c r="SZG88" s="1500"/>
      <c r="SZH88" s="1500"/>
      <c r="SZI88" s="1500" t="s">
        <v>692</v>
      </c>
      <c r="SZJ88" s="1500"/>
      <c r="SZK88" s="1500"/>
      <c r="SZL88" s="1500"/>
      <c r="SZM88" s="1500" t="s">
        <v>692</v>
      </c>
      <c r="SZN88" s="1500"/>
      <c r="SZO88" s="1500"/>
      <c r="SZP88" s="1500"/>
      <c r="SZQ88" s="1500" t="s">
        <v>692</v>
      </c>
      <c r="SZR88" s="1500"/>
      <c r="SZS88" s="1500"/>
      <c r="SZT88" s="1500"/>
      <c r="SZU88" s="1500" t="s">
        <v>692</v>
      </c>
      <c r="SZV88" s="1500"/>
      <c r="SZW88" s="1500"/>
      <c r="SZX88" s="1500"/>
      <c r="SZY88" s="1500" t="s">
        <v>692</v>
      </c>
      <c r="SZZ88" s="1500"/>
      <c r="TAA88" s="1500"/>
      <c r="TAB88" s="1500"/>
      <c r="TAC88" s="1500" t="s">
        <v>692</v>
      </c>
      <c r="TAD88" s="1500"/>
      <c r="TAE88" s="1500"/>
      <c r="TAF88" s="1500"/>
      <c r="TAG88" s="1500" t="s">
        <v>692</v>
      </c>
      <c r="TAH88" s="1500"/>
      <c r="TAI88" s="1500"/>
      <c r="TAJ88" s="1500"/>
      <c r="TAK88" s="1500" t="s">
        <v>692</v>
      </c>
      <c r="TAL88" s="1500"/>
      <c r="TAM88" s="1500"/>
      <c r="TAN88" s="1500"/>
      <c r="TAO88" s="1500" t="s">
        <v>692</v>
      </c>
      <c r="TAP88" s="1500"/>
      <c r="TAQ88" s="1500"/>
      <c r="TAR88" s="1500"/>
      <c r="TAS88" s="1500" t="s">
        <v>692</v>
      </c>
      <c r="TAT88" s="1500"/>
      <c r="TAU88" s="1500"/>
      <c r="TAV88" s="1500"/>
      <c r="TAW88" s="1500" t="s">
        <v>692</v>
      </c>
      <c r="TAX88" s="1500"/>
      <c r="TAY88" s="1500"/>
      <c r="TAZ88" s="1500"/>
      <c r="TBA88" s="1500" t="s">
        <v>692</v>
      </c>
      <c r="TBB88" s="1500"/>
      <c r="TBC88" s="1500"/>
      <c r="TBD88" s="1500"/>
      <c r="TBE88" s="1500" t="s">
        <v>692</v>
      </c>
      <c r="TBF88" s="1500"/>
      <c r="TBG88" s="1500"/>
      <c r="TBH88" s="1500"/>
      <c r="TBI88" s="1500" t="s">
        <v>692</v>
      </c>
      <c r="TBJ88" s="1500"/>
      <c r="TBK88" s="1500"/>
      <c r="TBL88" s="1500"/>
      <c r="TBM88" s="1500" t="s">
        <v>692</v>
      </c>
      <c r="TBN88" s="1500"/>
      <c r="TBO88" s="1500"/>
      <c r="TBP88" s="1500"/>
      <c r="TBQ88" s="1500" t="s">
        <v>692</v>
      </c>
      <c r="TBR88" s="1500"/>
      <c r="TBS88" s="1500"/>
      <c r="TBT88" s="1500"/>
      <c r="TBU88" s="1500" t="s">
        <v>692</v>
      </c>
      <c r="TBV88" s="1500"/>
      <c r="TBW88" s="1500"/>
      <c r="TBX88" s="1500"/>
      <c r="TBY88" s="1500" t="s">
        <v>692</v>
      </c>
      <c r="TBZ88" s="1500"/>
      <c r="TCA88" s="1500"/>
      <c r="TCB88" s="1500"/>
      <c r="TCC88" s="1500" t="s">
        <v>692</v>
      </c>
      <c r="TCD88" s="1500"/>
      <c r="TCE88" s="1500"/>
      <c r="TCF88" s="1500"/>
      <c r="TCG88" s="1500" t="s">
        <v>692</v>
      </c>
      <c r="TCH88" s="1500"/>
      <c r="TCI88" s="1500"/>
      <c r="TCJ88" s="1500"/>
      <c r="TCK88" s="1500" t="s">
        <v>692</v>
      </c>
      <c r="TCL88" s="1500"/>
      <c r="TCM88" s="1500"/>
      <c r="TCN88" s="1500"/>
      <c r="TCO88" s="1500" t="s">
        <v>692</v>
      </c>
      <c r="TCP88" s="1500"/>
      <c r="TCQ88" s="1500"/>
      <c r="TCR88" s="1500"/>
      <c r="TCS88" s="1500" t="s">
        <v>692</v>
      </c>
      <c r="TCT88" s="1500"/>
      <c r="TCU88" s="1500"/>
      <c r="TCV88" s="1500"/>
      <c r="TCW88" s="1500" t="s">
        <v>692</v>
      </c>
      <c r="TCX88" s="1500"/>
      <c r="TCY88" s="1500"/>
      <c r="TCZ88" s="1500"/>
      <c r="TDA88" s="1500" t="s">
        <v>692</v>
      </c>
      <c r="TDB88" s="1500"/>
      <c r="TDC88" s="1500"/>
      <c r="TDD88" s="1500"/>
      <c r="TDE88" s="1500" t="s">
        <v>692</v>
      </c>
      <c r="TDF88" s="1500"/>
      <c r="TDG88" s="1500"/>
      <c r="TDH88" s="1500"/>
      <c r="TDI88" s="1500" t="s">
        <v>692</v>
      </c>
      <c r="TDJ88" s="1500"/>
      <c r="TDK88" s="1500"/>
      <c r="TDL88" s="1500"/>
      <c r="TDM88" s="1500" t="s">
        <v>692</v>
      </c>
      <c r="TDN88" s="1500"/>
      <c r="TDO88" s="1500"/>
      <c r="TDP88" s="1500"/>
      <c r="TDQ88" s="1500" t="s">
        <v>692</v>
      </c>
      <c r="TDR88" s="1500"/>
      <c r="TDS88" s="1500"/>
      <c r="TDT88" s="1500"/>
      <c r="TDU88" s="1500" t="s">
        <v>692</v>
      </c>
      <c r="TDV88" s="1500"/>
      <c r="TDW88" s="1500"/>
      <c r="TDX88" s="1500"/>
      <c r="TDY88" s="1500" t="s">
        <v>692</v>
      </c>
      <c r="TDZ88" s="1500"/>
      <c r="TEA88" s="1500"/>
      <c r="TEB88" s="1500"/>
      <c r="TEC88" s="1500" t="s">
        <v>692</v>
      </c>
      <c r="TED88" s="1500"/>
      <c r="TEE88" s="1500"/>
      <c r="TEF88" s="1500"/>
      <c r="TEG88" s="1500" t="s">
        <v>692</v>
      </c>
      <c r="TEH88" s="1500"/>
      <c r="TEI88" s="1500"/>
      <c r="TEJ88" s="1500"/>
      <c r="TEK88" s="1500" t="s">
        <v>692</v>
      </c>
      <c r="TEL88" s="1500"/>
      <c r="TEM88" s="1500"/>
      <c r="TEN88" s="1500"/>
      <c r="TEO88" s="1500" t="s">
        <v>692</v>
      </c>
      <c r="TEP88" s="1500"/>
      <c r="TEQ88" s="1500"/>
      <c r="TER88" s="1500"/>
      <c r="TES88" s="1500" t="s">
        <v>692</v>
      </c>
      <c r="TET88" s="1500"/>
      <c r="TEU88" s="1500"/>
      <c r="TEV88" s="1500"/>
      <c r="TEW88" s="1500" t="s">
        <v>692</v>
      </c>
      <c r="TEX88" s="1500"/>
      <c r="TEY88" s="1500"/>
      <c r="TEZ88" s="1500"/>
      <c r="TFA88" s="1500" t="s">
        <v>692</v>
      </c>
      <c r="TFB88" s="1500"/>
      <c r="TFC88" s="1500"/>
      <c r="TFD88" s="1500"/>
      <c r="TFE88" s="1500" t="s">
        <v>692</v>
      </c>
      <c r="TFF88" s="1500"/>
      <c r="TFG88" s="1500"/>
      <c r="TFH88" s="1500"/>
      <c r="TFI88" s="1500" t="s">
        <v>692</v>
      </c>
      <c r="TFJ88" s="1500"/>
      <c r="TFK88" s="1500"/>
      <c r="TFL88" s="1500"/>
      <c r="TFM88" s="1500" t="s">
        <v>692</v>
      </c>
      <c r="TFN88" s="1500"/>
      <c r="TFO88" s="1500"/>
      <c r="TFP88" s="1500"/>
      <c r="TFQ88" s="1500" t="s">
        <v>692</v>
      </c>
      <c r="TFR88" s="1500"/>
      <c r="TFS88" s="1500"/>
      <c r="TFT88" s="1500"/>
      <c r="TFU88" s="1500" t="s">
        <v>692</v>
      </c>
      <c r="TFV88" s="1500"/>
      <c r="TFW88" s="1500"/>
      <c r="TFX88" s="1500"/>
      <c r="TFY88" s="1500" t="s">
        <v>692</v>
      </c>
      <c r="TFZ88" s="1500"/>
      <c r="TGA88" s="1500"/>
      <c r="TGB88" s="1500"/>
      <c r="TGC88" s="1500" t="s">
        <v>692</v>
      </c>
      <c r="TGD88" s="1500"/>
      <c r="TGE88" s="1500"/>
      <c r="TGF88" s="1500"/>
      <c r="TGG88" s="1500" t="s">
        <v>692</v>
      </c>
      <c r="TGH88" s="1500"/>
      <c r="TGI88" s="1500"/>
      <c r="TGJ88" s="1500"/>
      <c r="TGK88" s="1500" t="s">
        <v>692</v>
      </c>
      <c r="TGL88" s="1500"/>
      <c r="TGM88" s="1500"/>
      <c r="TGN88" s="1500"/>
      <c r="TGO88" s="1500" t="s">
        <v>692</v>
      </c>
      <c r="TGP88" s="1500"/>
      <c r="TGQ88" s="1500"/>
      <c r="TGR88" s="1500"/>
      <c r="TGS88" s="1500" t="s">
        <v>692</v>
      </c>
      <c r="TGT88" s="1500"/>
      <c r="TGU88" s="1500"/>
      <c r="TGV88" s="1500"/>
      <c r="TGW88" s="1500" t="s">
        <v>692</v>
      </c>
      <c r="TGX88" s="1500"/>
      <c r="TGY88" s="1500"/>
      <c r="TGZ88" s="1500"/>
      <c r="THA88" s="1500" t="s">
        <v>692</v>
      </c>
      <c r="THB88" s="1500"/>
      <c r="THC88" s="1500"/>
      <c r="THD88" s="1500"/>
      <c r="THE88" s="1500" t="s">
        <v>692</v>
      </c>
      <c r="THF88" s="1500"/>
      <c r="THG88" s="1500"/>
      <c r="THH88" s="1500"/>
      <c r="THI88" s="1500" t="s">
        <v>692</v>
      </c>
      <c r="THJ88" s="1500"/>
      <c r="THK88" s="1500"/>
      <c r="THL88" s="1500"/>
      <c r="THM88" s="1500" t="s">
        <v>692</v>
      </c>
      <c r="THN88" s="1500"/>
      <c r="THO88" s="1500"/>
      <c r="THP88" s="1500"/>
      <c r="THQ88" s="1500" t="s">
        <v>692</v>
      </c>
      <c r="THR88" s="1500"/>
      <c r="THS88" s="1500"/>
      <c r="THT88" s="1500"/>
      <c r="THU88" s="1500" t="s">
        <v>692</v>
      </c>
      <c r="THV88" s="1500"/>
      <c r="THW88" s="1500"/>
      <c r="THX88" s="1500"/>
      <c r="THY88" s="1500" t="s">
        <v>692</v>
      </c>
      <c r="THZ88" s="1500"/>
      <c r="TIA88" s="1500"/>
      <c r="TIB88" s="1500"/>
      <c r="TIC88" s="1500" t="s">
        <v>692</v>
      </c>
      <c r="TID88" s="1500"/>
      <c r="TIE88" s="1500"/>
      <c r="TIF88" s="1500"/>
      <c r="TIG88" s="1500" t="s">
        <v>692</v>
      </c>
      <c r="TIH88" s="1500"/>
      <c r="TII88" s="1500"/>
      <c r="TIJ88" s="1500"/>
      <c r="TIK88" s="1500" t="s">
        <v>692</v>
      </c>
      <c r="TIL88" s="1500"/>
      <c r="TIM88" s="1500"/>
      <c r="TIN88" s="1500"/>
      <c r="TIO88" s="1500" t="s">
        <v>692</v>
      </c>
      <c r="TIP88" s="1500"/>
      <c r="TIQ88" s="1500"/>
      <c r="TIR88" s="1500"/>
      <c r="TIS88" s="1500" t="s">
        <v>692</v>
      </c>
      <c r="TIT88" s="1500"/>
      <c r="TIU88" s="1500"/>
      <c r="TIV88" s="1500"/>
      <c r="TIW88" s="1500" t="s">
        <v>692</v>
      </c>
      <c r="TIX88" s="1500"/>
      <c r="TIY88" s="1500"/>
      <c r="TIZ88" s="1500"/>
      <c r="TJA88" s="1500" t="s">
        <v>692</v>
      </c>
      <c r="TJB88" s="1500"/>
      <c r="TJC88" s="1500"/>
      <c r="TJD88" s="1500"/>
      <c r="TJE88" s="1500" t="s">
        <v>692</v>
      </c>
      <c r="TJF88" s="1500"/>
      <c r="TJG88" s="1500"/>
      <c r="TJH88" s="1500"/>
      <c r="TJI88" s="1500" t="s">
        <v>692</v>
      </c>
      <c r="TJJ88" s="1500"/>
      <c r="TJK88" s="1500"/>
      <c r="TJL88" s="1500"/>
      <c r="TJM88" s="1500" t="s">
        <v>692</v>
      </c>
      <c r="TJN88" s="1500"/>
      <c r="TJO88" s="1500"/>
      <c r="TJP88" s="1500"/>
      <c r="TJQ88" s="1500" t="s">
        <v>692</v>
      </c>
      <c r="TJR88" s="1500"/>
      <c r="TJS88" s="1500"/>
      <c r="TJT88" s="1500"/>
      <c r="TJU88" s="1500" t="s">
        <v>692</v>
      </c>
      <c r="TJV88" s="1500"/>
      <c r="TJW88" s="1500"/>
      <c r="TJX88" s="1500"/>
      <c r="TJY88" s="1500" t="s">
        <v>692</v>
      </c>
      <c r="TJZ88" s="1500"/>
      <c r="TKA88" s="1500"/>
      <c r="TKB88" s="1500"/>
      <c r="TKC88" s="1500" t="s">
        <v>692</v>
      </c>
      <c r="TKD88" s="1500"/>
      <c r="TKE88" s="1500"/>
      <c r="TKF88" s="1500"/>
      <c r="TKG88" s="1500" t="s">
        <v>692</v>
      </c>
      <c r="TKH88" s="1500"/>
      <c r="TKI88" s="1500"/>
      <c r="TKJ88" s="1500"/>
      <c r="TKK88" s="1500" t="s">
        <v>692</v>
      </c>
      <c r="TKL88" s="1500"/>
      <c r="TKM88" s="1500"/>
      <c r="TKN88" s="1500"/>
      <c r="TKO88" s="1500" t="s">
        <v>692</v>
      </c>
      <c r="TKP88" s="1500"/>
      <c r="TKQ88" s="1500"/>
      <c r="TKR88" s="1500"/>
      <c r="TKS88" s="1500" t="s">
        <v>692</v>
      </c>
      <c r="TKT88" s="1500"/>
      <c r="TKU88" s="1500"/>
      <c r="TKV88" s="1500"/>
      <c r="TKW88" s="1500" t="s">
        <v>692</v>
      </c>
      <c r="TKX88" s="1500"/>
      <c r="TKY88" s="1500"/>
      <c r="TKZ88" s="1500"/>
      <c r="TLA88" s="1500" t="s">
        <v>692</v>
      </c>
      <c r="TLB88" s="1500"/>
      <c r="TLC88" s="1500"/>
      <c r="TLD88" s="1500"/>
      <c r="TLE88" s="1500" t="s">
        <v>692</v>
      </c>
      <c r="TLF88" s="1500"/>
      <c r="TLG88" s="1500"/>
      <c r="TLH88" s="1500"/>
      <c r="TLI88" s="1500" t="s">
        <v>692</v>
      </c>
      <c r="TLJ88" s="1500"/>
      <c r="TLK88" s="1500"/>
      <c r="TLL88" s="1500"/>
      <c r="TLM88" s="1500" t="s">
        <v>692</v>
      </c>
      <c r="TLN88" s="1500"/>
      <c r="TLO88" s="1500"/>
      <c r="TLP88" s="1500"/>
      <c r="TLQ88" s="1500" t="s">
        <v>692</v>
      </c>
      <c r="TLR88" s="1500"/>
      <c r="TLS88" s="1500"/>
      <c r="TLT88" s="1500"/>
      <c r="TLU88" s="1500" t="s">
        <v>692</v>
      </c>
      <c r="TLV88" s="1500"/>
      <c r="TLW88" s="1500"/>
      <c r="TLX88" s="1500"/>
      <c r="TLY88" s="1500" t="s">
        <v>692</v>
      </c>
      <c r="TLZ88" s="1500"/>
      <c r="TMA88" s="1500"/>
      <c r="TMB88" s="1500"/>
      <c r="TMC88" s="1500" t="s">
        <v>692</v>
      </c>
      <c r="TMD88" s="1500"/>
      <c r="TME88" s="1500"/>
      <c r="TMF88" s="1500"/>
      <c r="TMG88" s="1500" t="s">
        <v>692</v>
      </c>
      <c r="TMH88" s="1500"/>
      <c r="TMI88" s="1500"/>
      <c r="TMJ88" s="1500"/>
      <c r="TMK88" s="1500" t="s">
        <v>692</v>
      </c>
      <c r="TML88" s="1500"/>
      <c r="TMM88" s="1500"/>
      <c r="TMN88" s="1500"/>
      <c r="TMO88" s="1500" t="s">
        <v>692</v>
      </c>
      <c r="TMP88" s="1500"/>
      <c r="TMQ88" s="1500"/>
      <c r="TMR88" s="1500"/>
      <c r="TMS88" s="1500" t="s">
        <v>692</v>
      </c>
      <c r="TMT88" s="1500"/>
      <c r="TMU88" s="1500"/>
      <c r="TMV88" s="1500"/>
      <c r="TMW88" s="1500" t="s">
        <v>692</v>
      </c>
      <c r="TMX88" s="1500"/>
      <c r="TMY88" s="1500"/>
      <c r="TMZ88" s="1500"/>
      <c r="TNA88" s="1500" t="s">
        <v>692</v>
      </c>
      <c r="TNB88" s="1500"/>
      <c r="TNC88" s="1500"/>
      <c r="TND88" s="1500"/>
      <c r="TNE88" s="1500" t="s">
        <v>692</v>
      </c>
      <c r="TNF88" s="1500"/>
      <c r="TNG88" s="1500"/>
      <c r="TNH88" s="1500"/>
      <c r="TNI88" s="1500" t="s">
        <v>692</v>
      </c>
      <c r="TNJ88" s="1500"/>
      <c r="TNK88" s="1500"/>
      <c r="TNL88" s="1500"/>
      <c r="TNM88" s="1500" t="s">
        <v>692</v>
      </c>
      <c r="TNN88" s="1500"/>
      <c r="TNO88" s="1500"/>
      <c r="TNP88" s="1500"/>
      <c r="TNQ88" s="1500" t="s">
        <v>692</v>
      </c>
      <c r="TNR88" s="1500"/>
      <c r="TNS88" s="1500"/>
      <c r="TNT88" s="1500"/>
      <c r="TNU88" s="1500" t="s">
        <v>692</v>
      </c>
      <c r="TNV88" s="1500"/>
      <c r="TNW88" s="1500"/>
      <c r="TNX88" s="1500"/>
      <c r="TNY88" s="1500" t="s">
        <v>692</v>
      </c>
      <c r="TNZ88" s="1500"/>
      <c r="TOA88" s="1500"/>
      <c r="TOB88" s="1500"/>
      <c r="TOC88" s="1500" t="s">
        <v>692</v>
      </c>
      <c r="TOD88" s="1500"/>
      <c r="TOE88" s="1500"/>
      <c r="TOF88" s="1500"/>
      <c r="TOG88" s="1500" t="s">
        <v>692</v>
      </c>
      <c r="TOH88" s="1500"/>
      <c r="TOI88" s="1500"/>
      <c r="TOJ88" s="1500"/>
      <c r="TOK88" s="1500" t="s">
        <v>692</v>
      </c>
      <c r="TOL88" s="1500"/>
      <c r="TOM88" s="1500"/>
      <c r="TON88" s="1500"/>
      <c r="TOO88" s="1500" t="s">
        <v>692</v>
      </c>
      <c r="TOP88" s="1500"/>
      <c r="TOQ88" s="1500"/>
      <c r="TOR88" s="1500"/>
      <c r="TOS88" s="1500" t="s">
        <v>692</v>
      </c>
      <c r="TOT88" s="1500"/>
      <c r="TOU88" s="1500"/>
      <c r="TOV88" s="1500"/>
      <c r="TOW88" s="1500" t="s">
        <v>692</v>
      </c>
      <c r="TOX88" s="1500"/>
      <c r="TOY88" s="1500"/>
      <c r="TOZ88" s="1500"/>
      <c r="TPA88" s="1500" t="s">
        <v>692</v>
      </c>
      <c r="TPB88" s="1500"/>
      <c r="TPC88" s="1500"/>
      <c r="TPD88" s="1500"/>
      <c r="TPE88" s="1500" t="s">
        <v>692</v>
      </c>
      <c r="TPF88" s="1500"/>
      <c r="TPG88" s="1500"/>
      <c r="TPH88" s="1500"/>
      <c r="TPI88" s="1500" t="s">
        <v>692</v>
      </c>
      <c r="TPJ88" s="1500"/>
      <c r="TPK88" s="1500"/>
      <c r="TPL88" s="1500"/>
      <c r="TPM88" s="1500" t="s">
        <v>692</v>
      </c>
      <c r="TPN88" s="1500"/>
      <c r="TPO88" s="1500"/>
      <c r="TPP88" s="1500"/>
      <c r="TPQ88" s="1500" t="s">
        <v>692</v>
      </c>
      <c r="TPR88" s="1500"/>
      <c r="TPS88" s="1500"/>
      <c r="TPT88" s="1500"/>
      <c r="TPU88" s="1500" t="s">
        <v>692</v>
      </c>
      <c r="TPV88" s="1500"/>
      <c r="TPW88" s="1500"/>
      <c r="TPX88" s="1500"/>
      <c r="TPY88" s="1500" t="s">
        <v>692</v>
      </c>
      <c r="TPZ88" s="1500"/>
      <c r="TQA88" s="1500"/>
      <c r="TQB88" s="1500"/>
      <c r="TQC88" s="1500" t="s">
        <v>692</v>
      </c>
      <c r="TQD88" s="1500"/>
      <c r="TQE88" s="1500"/>
      <c r="TQF88" s="1500"/>
      <c r="TQG88" s="1500" t="s">
        <v>692</v>
      </c>
      <c r="TQH88" s="1500"/>
      <c r="TQI88" s="1500"/>
      <c r="TQJ88" s="1500"/>
      <c r="TQK88" s="1500" t="s">
        <v>692</v>
      </c>
      <c r="TQL88" s="1500"/>
      <c r="TQM88" s="1500"/>
      <c r="TQN88" s="1500"/>
      <c r="TQO88" s="1500" t="s">
        <v>692</v>
      </c>
      <c r="TQP88" s="1500"/>
      <c r="TQQ88" s="1500"/>
      <c r="TQR88" s="1500"/>
      <c r="TQS88" s="1500" t="s">
        <v>692</v>
      </c>
      <c r="TQT88" s="1500"/>
      <c r="TQU88" s="1500"/>
      <c r="TQV88" s="1500"/>
      <c r="TQW88" s="1500" t="s">
        <v>692</v>
      </c>
      <c r="TQX88" s="1500"/>
      <c r="TQY88" s="1500"/>
      <c r="TQZ88" s="1500"/>
      <c r="TRA88" s="1500" t="s">
        <v>692</v>
      </c>
      <c r="TRB88" s="1500"/>
      <c r="TRC88" s="1500"/>
      <c r="TRD88" s="1500"/>
      <c r="TRE88" s="1500" t="s">
        <v>692</v>
      </c>
      <c r="TRF88" s="1500"/>
      <c r="TRG88" s="1500"/>
      <c r="TRH88" s="1500"/>
      <c r="TRI88" s="1500" t="s">
        <v>692</v>
      </c>
      <c r="TRJ88" s="1500"/>
      <c r="TRK88" s="1500"/>
      <c r="TRL88" s="1500"/>
      <c r="TRM88" s="1500" t="s">
        <v>692</v>
      </c>
      <c r="TRN88" s="1500"/>
      <c r="TRO88" s="1500"/>
      <c r="TRP88" s="1500"/>
      <c r="TRQ88" s="1500" t="s">
        <v>692</v>
      </c>
      <c r="TRR88" s="1500"/>
      <c r="TRS88" s="1500"/>
      <c r="TRT88" s="1500"/>
      <c r="TRU88" s="1500" t="s">
        <v>692</v>
      </c>
      <c r="TRV88" s="1500"/>
      <c r="TRW88" s="1500"/>
      <c r="TRX88" s="1500"/>
      <c r="TRY88" s="1500" t="s">
        <v>692</v>
      </c>
      <c r="TRZ88" s="1500"/>
      <c r="TSA88" s="1500"/>
      <c r="TSB88" s="1500"/>
      <c r="TSC88" s="1500" t="s">
        <v>692</v>
      </c>
      <c r="TSD88" s="1500"/>
      <c r="TSE88" s="1500"/>
      <c r="TSF88" s="1500"/>
      <c r="TSG88" s="1500" t="s">
        <v>692</v>
      </c>
      <c r="TSH88" s="1500"/>
      <c r="TSI88" s="1500"/>
      <c r="TSJ88" s="1500"/>
      <c r="TSK88" s="1500" t="s">
        <v>692</v>
      </c>
      <c r="TSL88" s="1500"/>
      <c r="TSM88" s="1500"/>
      <c r="TSN88" s="1500"/>
      <c r="TSO88" s="1500" t="s">
        <v>692</v>
      </c>
      <c r="TSP88" s="1500"/>
      <c r="TSQ88" s="1500"/>
      <c r="TSR88" s="1500"/>
      <c r="TSS88" s="1500" t="s">
        <v>692</v>
      </c>
      <c r="TST88" s="1500"/>
      <c r="TSU88" s="1500"/>
      <c r="TSV88" s="1500"/>
      <c r="TSW88" s="1500" t="s">
        <v>692</v>
      </c>
      <c r="TSX88" s="1500"/>
      <c r="TSY88" s="1500"/>
      <c r="TSZ88" s="1500"/>
      <c r="TTA88" s="1500" t="s">
        <v>692</v>
      </c>
      <c r="TTB88" s="1500"/>
      <c r="TTC88" s="1500"/>
      <c r="TTD88" s="1500"/>
      <c r="TTE88" s="1500" t="s">
        <v>692</v>
      </c>
      <c r="TTF88" s="1500"/>
      <c r="TTG88" s="1500"/>
      <c r="TTH88" s="1500"/>
      <c r="TTI88" s="1500" t="s">
        <v>692</v>
      </c>
      <c r="TTJ88" s="1500"/>
      <c r="TTK88" s="1500"/>
      <c r="TTL88" s="1500"/>
      <c r="TTM88" s="1500" t="s">
        <v>692</v>
      </c>
      <c r="TTN88" s="1500"/>
      <c r="TTO88" s="1500"/>
      <c r="TTP88" s="1500"/>
      <c r="TTQ88" s="1500" t="s">
        <v>692</v>
      </c>
      <c r="TTR88" s="1500"/>
      <c r="TTS88" s="1500"/>
      <c r="TTT88" s="1500"/>
      <c r="TTU88" s="1500" t="s">
        <v>692</v>
      </c>
      <c r="TTV88" s="1500"/>
      <c r="TTW88" s="1500"/>
      <c r="TTX88" s="1500"/>
      <c r="TTY88" s="1500" t="s">
        <v>692</v>
      </c>
      <c r="TTZ88" s="1500"/>
      <c r="TUA88" s="1500"/>
      <c r="TUB88" s="1500"/>
      <c r="TUC88" s="1500" t="s">
        <v>692</v>
      </c>
      <c r="TUD88" s="1500"/>
      <c r="TUE88" s="1500"/>
      <c r="TUF88" s="1500"/>
      <c r="TUG88" s="1500" t="s">
        <v>692</v>
      </c>
      <c r="TUH88" s="1500"/>
      <c r="TUI88" s="1500"/>
      <c r="TUJ88" s="1500"/>
      <c r="TUK88" s="1500" t="s">
        <v>692</v>
      </c>
      <c r="TUL88" s="1500"/>
      <c r="TUM88" s="1500"/>
      <c r="TUN88" s="1500"/>
      <c r="TUO88" s="1500" t="s">
        <v>692</v>
      </c>
      <c r="TUP88" s="1500"/>
      <c r="TUQ88" s="1500"/>
      <c r="TUR88" s="1500"/>
      <c r="TUS88" s="1500" t="s">
        <v>692</v>
      </c>
      <c r="TUT88" s="1500"/>
      <c r="TUU88" s="1500"/>
      <c r="TUV88" s="1500"/>
      <c r="TUW88" s="1500" t="s">
        <v>692</v>
      </c>
      <c r="TUX88" s="1500"/>
      <c r="TUY88" s="1500"/>
      <c r="TUZ88" s="1500"/>
      <c r="TVA88" s="1500" t="s">
        <v>692</v>
      </c>
      <c r="TVB88" s="1500"/>
      <c r="TVC88" s="1500"/>
      <c r="TVD88" s="1500"/>
      <c r="TVE88" s="1500" t="s">
        <v>692</v>
      </c>
      <c r="TVF88" s="1500"/>
      <c r="TVG88" s="1500"/>
      <c r="TVH88" s="1500"/>
      <c r="TVI88" s="1500" t="s">
        <v>692</v>
      </c>
      <c r="TVJ88" s="1500"/>
      <c r="TVK88" s="1500"/>
      <c r="TVL88" s="1500"/>
      <c r="TVM88" s="1500" t="s">
        <v>692</v>
      </c>
      <c r="TVN88" s="1500"/>
      <c r="TVO88" s="1500"/>
      <c r="TVP88" s="1500"/>
      <c r="TVQ88" s="1500" t="s">
        <v>692</v>
      </c>
      <c r="TVR88" s="1500"/>
      <c r="TVS88" s="1500"/>
      <c r="TVT88" s="1500"/>
      <c r="TVU88" s="1500" t="s">
        <v>692</v>
      </c>
      <c r="TVV88" s="1500"/>
      <c r="TVW88" s="1500"/>
      <c r="TVX88" s="1500"/>
      <c r="TVY88" s="1500" t="s">
        <v>692</v>
      </c>
      <c r="TVZ88" s="1500"/>
      <c r="TWA88" s="1500"/>
      <c r="TWB88" s="1500"/>
      <c r="TWC88" s="1500" t="s">
        <v>692</v>
      </c>
      <c r="TWD88" s="1500"/>
      <c r="TWE88" s="1500"/>
      <c r="TWF88" s="1500"/>
      <c r="TWG88" s="1500" t="s">
        <v>692</v>
      </c>
      <c r="TWH88" s="1500"/>
      <c r="TWI88" s="1500"/>
      <c r="TWJ88" s="1500"/>
      <c r="TWK88" s="1500" t="s">
        <v>692</v>
      </c>
      <c r="TWL88" s="1500"/>
      <c r="TWM88" s="1500"/>
      <c r="TWN88" s="1500"/>
      <c r="TWO88" s="1500" t="s">
        <v>692</v>
      </c>
      <c r="TWP88" s="1500"/>
      <c r="TWQ88" s="1500"/>
      <c r="TWR88" s="1500"/>
      <c r="TWS88" s="1500" t="s">
        <v>692</v>
      </c>
      <c r="TWT88" s="1500"/>
      <c r="TWU88" s="1500"/>
      <c r="TWV88" s="1500"/>
      <c r="TWW88" s="1500" t="s">
        <v>692</v>
      </c>
      <c r="TWX88" s="1500"/>
      <c r="TWY88" s="1500"/>
      <c r="TWZ88" s="1500"/>
      <c r="TXA88" s="1500" t="s">
        <v>692</v>
      </c>
      <c r="TXB88" s="1500"/>
      <c r="TXC88" s="1500"/>
      <c r="TXD88" s="1500"/>
      <c r="TXE88" s="1500" t="s">
        <v>692</v>
      </c>
      <c r="TXF88" s="1500"/>
      <c r="TXG88" s="1500"/>
      <c r="TXH88" s="1500"/>
      <c r="TXI88" s="1500" t="s">
        <v>692</v>
      </c>
      <c r="TXJ88" s="1500"/>
      <c r="TXK88" s="1500"/>
      <c r="TXL88" s="1500"/>
      <c r="TXM88" s="1500" t="s">
        <v>692</v>
      </c>
      <c r="TXN88" s="1500"/>
      <c r="TXO88" s="1500"/>
      <c r="TXP88" s="1500"/>
      <c r="TXQ88" s="1500" t="s">
        <v>692</v>
      </c>
      <c r="TXR88" s="1500"/>
      <c r="TXS88" s="1500"/>
      <c r="TXT88" s="1500"/>
      <c r="TXU88" s="1500" t="s">
        <v>692</v>
      </c>
      <c r="TXV88" s="1500"/>
      <c r="TXW88" s="1500"/>
      <c r="TXX88" s="1500"/>
      <c r="TXY88" s="1500" t="s">
        <v>692</v>
      </c>
      <c r="TXZ88" s="1500"/>
      <c r="TYA88" s="1500"/>
      <c r="TYB88" s="1500"/>
      <c r="TYC88" s="1500" t="s">
        <v>692</v>
      </c>
      <c r="TYD88" s="1500"/>
      <c r="TYE88" s="1500"/>
      <c r="TYF88" s="1500"/>
      <c r="TYG88" s="1500" t="s">
        <v>692</v>
      </c>
      <c r="TYH88" s="1500"/>
      <c r="TYI88" s="1500"/>
      <c r="TYJ88" s="1500"/>
      <c r="TYK88" s="1500" t="s">
        <v>692</v>
      </c>
      <c r="TYL88" s="1500"/>
      <c r="TYM88" s="1500"/>
      <c r="TYN88" s="1500"/>
      <c r="TYO88" s="1500" t="s">
        <v>692</v>
      </c>
      <c r="TYP88" s="1500"/>
      <c r="TYQ88" s="1500"/>
      <c r="TYR88" s="1500"/>
      <c r="TYS88" s="1500" t="s">
        <v>692</v>
      </c>
      <c r="TYT88" s="1500"/>
      <c r="TYU88" s="1500"/>
      <c r="TYV88" s="1500"/>
      <c r="TYW88" s="1500" t="s">
        <v>692</v>
      </c>
      <c r="TYX88" s="1500"/>
      <c r="TYY88" s="1500"/>
      <c r="TYZ88" s="1500"/>
      <c r="TZA88" s="1500" t="s">
        <v>692</v>
      </c>
      <c r="TZB88" s="1500"/>
      <c r="TZC88" s="1500"/>
      <c r="TZD88" s="1500"/>
      <c r="TZE88" s="1500" t="s">
        <v>692</v>
      </c>
      <c r="TZF88" s="1500"/>
      <c r="TZG88" s="1500"/>
      <c r="TZH88" s="1500"/>
      <c r="TZI88" s="1500" t="s">
        <v>692</v>
      </c>
      <c r="TZJ88" s="1500"/>
      <c r="TZK88" s="1500"/>
      <c r="TZL88" s="1500"/>
      <c r="TZM88" s="1500" t="s">
        <v>692</v>
      </c>
      <c r="TZN88" s="1500"/>
      <c r="TZO88" s="1500"/>
      <c r="TZP88" s="1500"/>
      <c r="TZQ88" s="1500" t="s">
        <v>692</v>
      </c>
      <c r="TZR88" s="1500"/>
      <c r="TZS88" s="1500"/>
      <c r="TZT88" s="1500"/>
      <c r="TZU88" s="1500" t="s">
        <v>692</v>
      </c>
      <c r="TZV88" s="1500"/>
      <c r="TZW88" s="1500"/>
      <c r="TZX88" s="1500"/>
      <c r="TZY88" s="1500" t="s">
        <v>692</v>
      </c>
      <c r="TZZ88" s="1500"/>
      <c r="UAA88" s="1500"/>
      <c r="UAB88" s="1500"/>
      <c r="UAC88" s="1500" t="s">
        <v>692</v>
      </c>
      <c r="UAD88" s="1500"/>
      <c r="UAE88" s="1500"/>
      <c r="UAF88" s="1500"/>
      <c r="UAG88" s="1500" t="s">
        <v>692</v>
      </c>
      <c r="UAH88" s="1500"/>
      <c r="UAI88" s="1500"/>
      <c r="UAJ88" s="1500"/>
      <c r="UAK88" s="1500" t="s">
        <v>692</v>
      </c>
      <c r="UAL88" s="1500"/>
      <c r="UAM88" s="1500"/>
      <c r="UAN88" s="1500"/>
      <c r="UAO88" s="1500" t="s">
        <v>692</v>
      </c>
      <c r="UAP88" s="1500"/>
      <c r="UAQ88" s="1500"/>
      <c r="UAR88" s="1500"/>
      <c r="UAS88" s="1500" t="s">
        <v>692</v>
      </c>
      <c r="UAT88" s="1500"/>
      <c r="UAU88" s="1500"/>
      <c r="UAV88" s="1500"/>
      <c r="UAW88" s="1500" t="s">
        <v>692</v>
      </c>
      <c r="UAX88" s="1500"/>
      <c r="UAY88" s="1500"/>
      <c r="UAZ88" s="1500"/>
      <c r="UBA88" s="1500" t="s">
        <v>692</v>
      </c>
      <c r="UBB88" s="1500"/>
      <c r="UBC88" s="1500"/>
      <c r="UBD88" s="1500"/>
      <c r="UBE88" s="1500" t="s">
        <v>692</v>
      </c>
      <c r="UBF88" s="1500"/>
      <c r="UBG88" s="1500"/>
      <c r="UBH88" s="1500"/>
      <c r="UBI88" s="1500" t="s">
        <v>692</v>
      </c>
      <c r="UBJ88" s="1500"/>
      <c r="UBK88" s="1500"/>
      <c r="UBL88" s="1500"/>
      <c r="UBM88" s="1500" t="s">
        <v>692</v>
      </c>
      <c r="UBN88" s="1500"/>
      <c r="UBO88" s="1500"/>
      <c r="UBP88" s="1500"/>
      <c r="UBQ88" s="1500" t="s">
        <v>692</v>
      </c>
      <c r="UBR88" s="1500"/>
      <c r="UBS88" s="1500"/>
      <c r="UBT88" s="1500"/>
      <c r="UBU88" s="1500" t="s">
        <v>692</v>
      </c>
      <c r="UBV88" s="1500"/>
      <c r="UBW88" s="1500"/>
      <c r="UBX88" s="1500"/>
      <c r="UBY88" s="1500" t="s">
        <v>692</v>
      </c>
      <c r="UBZ88" s="1500"/>
      <c r="UCA88" s="1500"/>
      <c r="UCB88" s="1500"/>
      <c r="UCC88" s="1500" t="s">
        <v>692</v>
      </c>
      <c r="UCD88" s="1500"/>
      <c r="UCE88" s="1500"/>
      <c r="UCF88" s="1500"/>
      <c r="UCG88" s="1500" t="s">
        <v>692</v>
      </c>
      <c r="UCH88" s="1500"/>
      <c r="UCI88" s="1500"/>
      <c r="UCJ88" s="1500"/>
      <c r="UCK88" s="1500" t="s">
        <v>692</v>
      </c>
      <c r="UCL88" s="1500"/>
      <c r="UCM88" s="1500"/>
      <c r="UCN88" s="1500"/>
      <c r="UCO88" s="1500" t="s">
        <v>692</v>
      </c>
      <c r="UCP88" s="1500"/>
      <c r="UCQ88" s="1500"/>
      <c r="UCR88" s="1500"/>
      <c r="UCS88" s="1500" t="s">
        <v>692</v>
      </c>
      <c r="UCT88" s="1500"/>
      <c r="UCU88" s="1500"/>
      <c r="UCV88" s="1500"/>
      <c r="UCW88" s="1500" t="s">
        <v>692</v>
      </c>
      <c r="UCX88" s="1500"/>
      <c r="UCY88" s="1500"/>
      <c r="UCZ88" s="1500"/>
      <c r="UDA88" s="1500" t="s">
        <v>692</v>
      </c>
      <c r="UDB88" s="1500"/>
      <c r="UDC88" s="1500"/>
      <c r="UDD88" s="1500"/>
      <c r="UDE88" s="1500" t="s">
        <v>692</v>
      </c>
      <c r="UDF88" s="1500"/>
      <c r="UDG88" s="1500"/>
      <c r="UDH88" s="1500"/>
      <c r="UDI88" s="1500" t="s">
        <v>692</v>
      </c>
      <c r="UDJ88" s="1500"/>
      <c r="UDK88" s="1500"/>
      <c r="UDL88" s="1500"/>
      <c r="UDM88" s="1500" t="s">
        <v>692</v>
      </c>
      <c r="UDN88" s="1500"/>
      <c r="UDO88" s="1500"/>
      <c r="UDP88" s="1500"/>
      <c r="UDQ88" s="1500" t="s">
        <v>692</v>
      </c>
      <c r="UDR88" s="1500"/>
      <c r="UDS88" s="1500"/>
      <c r="UDT88" s="1500"/>
      <c r="UDU88" s="1500" t="s">
        <v>692</v>
      </c>
      <c r="UDV88" s="1500"/>
      <c r="UDW88" s="1500"/>
      <c r="UDX88" s="1500"/>
      <c r="UDY88" s="1500" t="s">
        <v>692</v>
      </c>
      <c r="UDZ88" s="1500"/>
      <c r="UEA88" s="1500"/>
      <c r="UEB88" s="1500"/>
      <c r="UEC88" s="1500" t="s">
        <v>692</v>
      </c>
      <c r="UED88" s="1500"/>
      <c r="UEE88" s="1500"/>
      <c r="UEF88" s="1500"/>
      <c r="UEG88" s="1500" t="s">
        <v>692</v>
      </c>
      <c r="UEH88" s="1500"/>
      <c r="UEI88" s="1500"/>
      <c r="UEJ88" s="1500"/>
      <c r="UEK88" s="1500" t="s">
        <v>692</v>
      </c>
      <c r="UEL88" s="1500"/>
      <c r="UEM88" s="1500"/>
      <c r="UEN88" s="1500"/>
      <c r="UEO88" s="1500" t="s">
        <v>692</v>
      </c>
      <c r="UEP88" s="1500"/>
      <c r="UEQ88" s="1500"/>
      <c r="UER88" s="1500"/>
      <c r="UES88" s="1500" t="s">
        <v>692</v>
      </c>
      <c r="UET88" s="1500"/>
      <c r="UEU88" s="1500"/>
      <c r="UEV88" s="1500"/>
      <c r="UEW88" s="1500" t="s">
        <v>692</v>
      </c>
      <c r="UEX88" s="1500"/>
      <c r="UEY88" s="1500"/>
      <c r="UEZ88" s="1500"/>
      <c r="UFA88" s="1500" t="s">
        <v>692</v>
      </c>
      <c r="UFB88" s="1500"/>
      <c r="UFC88" s="1500"/>
      <c r="UFD88" s="1500"/>
      <c r="UFE88" s="1500" t="s">
        <v>692</v>
      </c>
      <c r="UFF88" s="1500"/>
      <c r="UFG88" s="1500"/>
      <c r="UFH88" s="1500"/>
      <c r="UFI88" s="1500" t="s">
        <v>692</v>
      </c>
      <c r="UFJ88" s="1500"/>
      <c r="UFK88" s="1500"/>
      <c r="UFL88" s="1500"/>
      <c r="UFM88" s="1500" t="s">
        <v>692</v>
      </c>
      <c r="UFN88" s="1500"/>
      <c r="UFO88" s="1500"/>
      <c r="UFP88" s="1500"/>
      <c r="UFQ88" s="1500" t="s">
        <v>692</v>
      </c>
      <c r="UFR88" s="1500"/>
      <c r="UFS88" s="1500"/>
      <c r="UFT88" s="1500"/>
      <c r="UFU88" s="1500" t="s">
        <v>692</v>
      </c>
      <c r="UFV88" s="1500"/>
      <c r="UFW88" s="1500"/>
      <c r="UFX88" s="1500"/>
      <c r="UFY88" s="1500" t="s">
        <v>692</v>
      </c>
      <c r="UFZ88" s="1500"/>
      <c r="UGA88" s="1500"/>
      <c r="UGB88" s="1500"/>
      <c r="UGC88" s="1500" t="s">
        <v>692</v>
      </c>
      <c r="UGD88" s="1500"/>
      <c r="UGE88" s="1500"/>
      <c r="UGF88" s="1500"/>
      <c r="UGG88" s="1500" t="s">
        <v>692</v>
      </c>
      <c r="UGH88" s="1500"/>
      <c r="UGI88" s="1500"/>
      <c r="UGJ88" s="1500"/>
      <c r="UGK88" s="1500" t="s">
        <v>692</v>
      </c>
      <c r="UGL88" s="1500"/>
      <c r="UGM88" s="1500"/>
      <c r="UGN88" s="1500"/>
      <c r="UGO88" s="1500" t="s">
        <v>692</v>
      </c>
      <c r="UGP88" s="1500"/>
      <c r="UGQ88" s="1500"/>
      <c r="UGR88" s="1500"/>
      <c r="UGS88" s="1500" t="s">
        <v>692</v>
      </c>
      <c r="UGT88" s="1500"/>
      <c r="UGU88" s="1500"/>
      <c r="UGV88" s="1500"/>
      <c r="UGW88" s="1500" t="s">
        <v>692</v>
      </c>
      <c r="UGX88" s="1500"/>
      <c r="UGY88" s="1500"/>
      <c r="UGZ88" s="1500"/>
      <c r="UHA88" s="1500" t="s">
        <v>692</v>
      </c>
      <c r="UHB88" s="1500"/>
      <c r="UHC88" s="1500"/>
      <c r="UHD88" s="1500"/>
      <c r="UHE88" s="1500" t="s">
        <v>692</v>
      </c>
      <c r="UHF88" s="1500"/>
      <c r="UHG88" s="1500"/>
      <c r="UHH88" s="1500"/>
      <c r="UHI88" s="1500" t="s">
        <v>692</v>
      </c>
      <c r="UHJ88" s="1500"/>
      <c r="UHK88" s="1500"/>
      <c r="UHL88" s="1500"/>
      <c r="UHM88" s="1500" t="s">
        <v>692</v>
      </c>
      <c r="UHN88" s="1500"/>
      <c r="UHO88" s="1500"/>
      <c r="UHP88" s="1500"/>
      <c r="UHQ88" s="1500" t="s">
        <v>692</v>
      </c>
      <c r="UHR88" s="1500"/>
      <c r="UHS88" s="1500"/>
      <c r="UHT88" s="1500"/>
      <c r="UHU88" s="1500" t="s">
        <v>692</v>
      </c>
      <c r="UHV88" s="1500"/>
      <c r="UHW88" s="1500"/>
      <c r="UHX88" s="1500"/>
      <c r="UHY88" s="1500" t="s">
        <v>692</v>
      </c>
      <c r="UHZ88" s="1500"/>
      <c r="UIA88" s="1500"/>
      <c r="UIB88" s="1500"/>
      <c r="UIC88" s="1500" t="s">
        <v>692</v>
      </c>
      <c r="UID88" s="1500"/>
      <c r="UIE88" s="1500"/>
      <c r="UIF88" s="1500"/>
      <c r="UIG88" s="1500" t="s">
        <v>692</v>
      </c>
      <c r="UIH88" s="1500"/>
      <c r="UII88" s="1500"/>
      <c r="UIJ88" s="1500"/>
      <c r="UIK88" s="1500" t="s">
        <v>692</v>
      </c>
      <c r="UIL88" s="1500"/>
      <c r="UIM88" s="1500"/>
      <c r="UIN88" s="1500"/>
      <c r="UIO88" s="1500" t="s">
        <v>692</v>
      </c>
      <c r="UIP88" s="1500"/>
      <c r="UIQ88" s="1500"/>
      <c r="UIR88" s="1500"/>
      <c r="UIS88" s="1500" t="s">
        <v>692</v>
      </c>
      <c r="UIT88" s="1500"/>
      <c r="UIU88" s="1500"/>
      <c r="UIV88" s="1500"/>
      <c r="UIW88" s="1500" t="s">
        <v>692</v>
      </c>
      <c r="UIX88" s="1500"/>
      <c r="UIY88" s="1500"/>
      <c r="UIZ88" s="1500"/>
      <c r="UJA88" s="1500" t="s">
        <v>692</v>
      </c>
      <c r="UJB88" s="1500"/>
      <c r="UJC88" s="1500"/>
      <c r="UJD88" s="1500"/>
      <c r="UJE88" s="1500" t="s">
        <v>692</v>
      </c>
      <c r="UJF88" s="1500"/>
      <c r="UJG88" s="1500"/>
      <c r="UJH88" s="1500"/>
      <c r="UJI88" s="1500" t="s">
        <v>692</v>
      </c>
      <c r="UJJ88" s="1500"/>
      <c r="UJK88" s="1500"/>
      <c r="UJL88" s="1500"/>
      <c r="UJM88" s="1500" t="s">
        <v>692</v>
      </c>
      <c r="UJN88" s="1500"/>
      <c r="UJO88" s="1500"/>
      <c r="UJP88" s="1500"/>
      <c r="UJQ88" s="1500" t="s">
        <v>692</v>
      </c>
      <c r="UJR88" s="1500"/>
      <c r="UJS88" s="1500"/>
      <c r="UJT88" s="1500"/>
      <c r="UJU88" s="1500" t="s">
        <v>692</v>
      </c>
      <c r="UJV88" s="1500"/>
      <c r="UJW88" s="1500"/>
      <c r="UJX88" s="1500"/>
      <c r="UJY88" s="1500" t="s">
        <v>692</v>
      </c>
      <c r="UJZ88" s="1500"/>
      <c r="UKA88" s="1500"/>
      <c r="UKB88" s="1500"/>
      <c r="UKC88" s="1500" t="s">
        <v>692</v>
      </c>
      <c r="UKD88" s="1500"/>
      <c r="UKE88" s="1500"/>
      <c r="UKF88" s="1500"/>
      <c r="UKG88" s="1500" t="s">
        <v>692</v>
      </c>
      <c r="UKH88" s="1500"/>
      <c r="UKI88" s="1500"/>
      <c r="UKJ88" s="1500"/>
      <c r="UKK88" s="1500" t="s">
        <v>692</v>
      </c>
      <c r="UKL88" s="1500"/>
      <c r="UKM88" s="1500"/>
      <c r="UKN88" s="1500"/>
      <c r="UKO88" s="1500" t="s">
        <v>692</v>
      </c>
      <c r="UKP88" s="1500"/>
      <c r="UKQ88" s="1500"/>
      <c r="UKR88" s="1500"/>
      <c r="UKS88" s="1500" t="s">
        <v>692</v>
      </c>
      <c r="UKT88" s="1500"/>
      <c r="UKU88" s="1500"/>
      <c r="UKV88" s="1500"/>
      <c r="UKW88" s="1500" t="s">
        <v>692</v>
      </c>
      <c r="UKX88" s="1500"/>
      <c r="UKY88" s="1500"/>
      <c r="UKZ88" s="1500"/>
      <c r="ULA88" s="1500" t="s">
        <v>692</v>
      </c>
      <c r="ULB88" s="1500"/>
      <c r="ULC88" s="1500"/>
      <c r="ULD88" s="1500"/>
      <c r="ULE88" s="1500" t="s">
        <v>692</v>
      </c>
      <c r="ULF88" s="1500"/>
      <c r="ULG88" s="1500"/>
      <c r="ULH88" s="1500"/>
      <c r="ULI88" s="1500" t="s">
        <v>692</v>
      </c>
      <c r="ULJ88" s="1500"/>
      <c r="ULK88" s="1500"/>
      <c r="ULL88" s="1500"/>
      <c r="ULM88" s="1500" t="s">
        <v>692</v>
      </c>
      <c r="ULN88" s="1500"/>
      <c r="ULO88" s="1500"/>
      <c r="ULP88" s="1500"/>
      <c r="ULQ88" s="1500" t="s">
        <v>692</v>
      </c>
      <c r="ULR88" s="1500"/>
      <c r="ULS88" s="1500"/>
      <c r="ULT88" s="1500"/>
      <c r="ULU88" s="1500" t="s">
        <v>692</v>
      </c>
      <c r="ULV88" s="1500"/>
      <c r="ULW88" s="1500"/>
      <c r="ULX88" s="1500"/>
      <c r="ULY88" s="1500" t="s">
        <v>692</v>
      </c>
      <c r="ULZ88" s="1500"/>
      <c r="UMA88" s="1500"/>
      <c r="UMB88" s="1500"/>
      <c r="UMC88" s="1500" t="s">
        <v>692</v>
      </c>
      <c r="UMD88" s="1500"/>
      <c r="UME88" s="1500"/>
      <c r="UMF88" s="1500"/>
      <c r="UMG88" s="1500" t="s">
        <v>692</v>
      </c>
      <c r="UMH88" s="1500"/>
      <c r="UMI88" s="1500"/>
      <c r="UMJ88" s="1500"/>
      <c r="UMK88" s="1500" t="s">
        <v>692</v>
      </c>
      <c r="UML88" s="1500"/>
      <c r="UMM88" s="1500"/>
      <c r="UMN88" s="1500"/>
      <c r="UMO88" s="1500" t="s">
        <v>692</v>
      </c>
      <c r="UMP88" s="1500"/>
      <c r="UMQ88" s="1500"/>
      <c r="UMR88" s="1500"/>
      <c r="UMS88" s="1500" t="s">
        <v>692</v>
      </c>
      <c r="UMT88" s="1500"/>
      <c r="UMU88" s="1500"/>
      <c r="UMV88" s="1500"/>
      <c r="UMW88" s="1500" t="s">
        <v>692</v>
      </c>
      <c r="UMX88" s="1500"/>
      <c r="UMY88" s="1500"/>
      <c r="UMZ88" s="1500"/>
      <c r="UNA88" s="1500" t="s">
        <v>692</v>
      </c>
      <c r="UNB88" s="1500"/>
      <c r="UNC88" s="1500"/>
      <c r="UND88" s="1500"/>
      <c r="UNE88" s="1500" t="s">
        <v>692</v>
      </c>
      <c r="UNF88" s="1500"/>
      <c r="UNG88" s="1500"/>
      <c r="UNH88" s="1500"/>
      <c r="UNI88" s="1500" t="s">
        <v>692</v>
      </c>
      <c r="UNJ88" s="1500"/>
      <c r="UNK88" s="1500"/>
      <c r="UNL88" s="1500"/>
      <c r="UNM88" s="1500" t="s">
        <v>692</v>
      </c>
      <c r="UNN88" s="1500"/>
      <c r="UNO88" s="1500"/>
      <c r="UNP88" s="1500"/>
      <c r="UNQ88" s="1500" t="s">
        <v>692</v>
      </c>
      <c r="UNR88" s="1500"/>
      <c r="UNS88" s="1500"/>
      <c r="UNT88" s="1500"/>
      <c r="UNU88" s="1500" t="s">
        <v>692</v>
      </c>
      <c r="UNV88" s="1500"/>
      <c r="UNW88" s="1500"/>
      <c r="UNX88" s="1500"/>
      <c r="UNY88" s="1500" t="s">
        <v>692</v>
      </c>
      <c r="UNZ88" s="1500"/>
      <c r="UOA88" s="1500"/>
      <c r="UOB88" s="1500"/>
      <c r="UOC88" s="1500" t="s">
        <v>692</v>
      </c>
      <c r="UOD88" s="1500"/>
      <c r="UOE88" s="1500"/>
      <c r="UOF88" s="1500"/>
      <c r="UOG88" s="1500" t="s">
        <v>692</v>
      </c>
      <c r="UOH88" s="1500"/>
      <c r="UOI88" s="1500"/>
      <c r="UOJ88" s="1500"/>
      <c r="UOK88" s="1500" t="s">
        <v>692</v>
      </c>
      <c r="UOL88" s="1500"/>
      <c r="UOM88" s="1500"/>
      <c r="UON88" s="1500"/>
      <c r="UOO88" s="1500" t="s">
        <v>692</v>
      </c>
      <c r="UOP88" s="1500"/>
      <c r="UOQ88" s="1500"/>
      <c r="UOR88" s="1500"/>
      <c r="UOS88" s="1500" t="s">
        <v>692</v>
      </c>
      <c r="UOT88" s="1500"/>
      <c r="UOU88" s="1500"/>
      <c r="UOV88" s="1500"/>
      <c r="UOW88" s="1500" t="s">
        <v>692</v>
      </c>
      <c r="UOX88" s="1500"/>
      <c r="UOY88" s="1500"/>
      <c r="UOZ88" s="1500"/>
      <c r="UPA88" s="1500" t="s">
        <v>692</v>
      </c>
      <c r="UPB88" s="1500"/>
      <c r="UPC88" s="1500"/>
      <c r="UPD88" s="1500"/>
      <c r="UPE88" s="1500" t="s">
        <v>692</v>
      </c>
      <c r="UPF88" s="1500"/>
      <c r="UPG88" s="1500"/>
      <c r="UPH88" s="1500"/>
      <c r="UPI88" s="1500" t="s">
        <v>692</v>
      </c>
      <c r="UPJ88" s="1500"/>
      <c r="UPK88" s="1500"/>
      <c r="UPL88" s="1500"/>
      <c r="UPM88" s="1500" t="s">
        <v>692</v>
      </c>
      <c r="UPN88" s="1500"/>
      <c r="UPO88" s="1500"/>
      <c r="UPP88" s="1500"/>
      <c r="UPQ88" s="1500" t="s">
        <v>692</v>
      </c>
      <c r="UPR88" s="1500"/>
      <c r="UPS88" s="1500"/>
      <c r="UPT88" s="1500"/>
      <c r="UPU88" s="1500" t="s">
        <v>692</v>
      </c>
      <c r="UPV88" s="1500"/>
      <c r="UPW88" s="1500"/>
      <c r="UPX88" s="1500"/>
      <c r="UPY88" s="1500" t="s">
        <v>692</v>
      </c>
      <c r="UPZ88" s="1500"/>
      <c r="UQA88" s="1500"/>
      <c r="UQB88" s="1500"/>
      <c r="UQC88" s="1500" t="s">
        <v>692</v>
      </c>
      <c r="UQD88" s="1500"/>
      <c r="UQE88" s="1500"/>
      <c r="UQF88" s="1500"/>
      <c r="UQG88" s="1500" t="s">
        <v>692</v>
      </c>
      <c r="UQH88" s="1500"/>
      <c r="UQI88" s="1500"/>
      <c r="UQJ88" s="1500"/>
      <c r="UQK88" s="1500" t="s">
        <v>692</v>
      </c>
      <c r="UQL88" s="1500"/>
      <c r="UQM88" s="1500"/>
      <c r="UQN88" s="1500"/>
      <c r="UQO88" s="1500" t="s">
        <v>692</v>
      </c>
      <c r="UQP88" s="1500"/>
      <c r="UQQ88" s="1500"/>
      <c r="UQR88" s="1500"/>
      <c r="UQS88" s="1500" t="s">
        <v>692</v>
      </c>
      <c r="UQT88" s="1500"/>
      <c r="UQU88" s="1500"/>
      <c r="UQV88" s="1500"/>
      <c r="UQW88" s="1500" t="s">
        <v>692</v>
      </c>
      <c r="UQX88" s="1500"/>
      <c r="UQY88" s="1500"/>
      <c r="UQZ88" s="1500"/>
      <c r="URA88" s="1500" t="s">
        <v>692</v>
      </c>
      <c r="URB88" s="1500"/>
      <c r="URC88" s="1500"/>
      <c r="URD88" s="1500"/>
      <c r="URE88" s="1500" t="s">
        <v>692</v>
      </c>
      <c r="URF88" s="1500"/>
      <c r="URG88" s="1500"/>
      <c r="URH88" s="1500"/>
      <c r="URI88" s="1500" t="s">
        <v>692</v>
      </c>
      <c r="URJ88" s="1500"/>
      <c r="URK88" s="1500"/>
      <c r="URL88" s="1500"/>
      <c r="URM88" s="1500" t="s">
        <v>692</v>
      </c>
      <c r="URN88" s="1500"/>
      <c r="URO88" s="1500"/>
      <c r="URP88" s="1500"/>
      <c r="URQ88" s="1500" t="s">
        <v>692</v>
      </c>
      <c r="URR88" s="1500"/>
      <c r="URS88" s="1500"/>
      <c r="URT88" s="1500"/>
      <c r="URU88" s="1500" t="s">
        <v>692</v>
      </c>
      <c r="URV88" s="1500"/>
      <c r="URW88" s="1500"/>
      <c r="URX88" s="1500"/>
      <c r="URY88" s="1500" t="s">
        <v>692</v>
      </c>
      <c r="URZ88" s="1500"/>
      <c r="USA88" s="1500"/>
      <c r="USB88" s="1500"/>
      <c r="USC88" s="1500" t="s">
        <v>692</v>
      </c>
      <c r="USD88" s="1500"/>
      <c r="USE88" s="1500"/>
      <c r="USF88" s="1500"/>
      <c r="USG88" s="1500" t="s">
        <v>692</v>
      </c>
      <c r="USH88" s="1500"/>
      <c r="USI88" s="1500"/>
      <c r="USJ88" s="1500"/>
      <c r="USK88" s="1500" t="s">
        <v>692</v>
      </c>
      <c r="USL88" s="1500"/>
      <c r="USM88" s="1500"/>
      <c r="USN88" s="1500"/>
      <c r="USO88" s="1500" t="s">
        <v>692</v>
      </c>
      <c r="USP88" s="1500"/>
      <c r="USQ88" s="1500"/>
      <c r="USR88" s="1500"/>
      <c r="USS88" s="1500" t="s">
        <v>692</v>
      </c>
      <c r="UST88" s="1500"/>
      <c r="USU88" s="1500"/>
      <c r="USV88" s="1500"/>
      <c r="USW88" s="1500" t="s">
        <v>692</v>
      </c>
      <c r="USX88" s="1500"/>
      <c r="USY88" s="1500"/>
      <c r="USZ88" s="1500"/>
      <c r="UTA88" s="1500" t="s">
        <v>692</v>
      </c>
      <c r="UTB88" s="1500"/>
      <c r="UTC88" s="1500"/>
      <c r="UTD88" s="1500"/>
      <c r="UTE88" s="1500" t="s">
        <v>692</v>
      </c>
      <c r="UTF88" s="1500"/>
      <c r="UTG88" s="1500"/>
      <c r="UTH88" s="1500"/>
      <c r="UTI88" s="1500" t="s">
        <v>692</v>
      </c>
      <c r="UTJ88" s="1500"/>
      <c r="UTK88" s="1500"/>
      <c r="UTL88" s="1500"/>
      <c r="UTM88" s="1500" t="s">
        <v>692</v>
      </c>
      <c r="UTN88" s="1500"/>
      <c r="UTO88" s="1500"/>
      <c r="UTP88" s="1500"/>
      <c r="UTQ88" s="1500" t="s">
        <v>692</v>
      </c>
      <c r="UTR88" s="1500"/>
      <c r="UTS88" s="1500"/>
      <c r="UTT88" s="1500"/>
      <c r="UTU88" s="1500" t="s">
        <v>692</v>
      </c>
      <c r="UTV88" s="1500"/>
      <c r="UTW88" s="1500"/>
      <c r="UTX88" s="1500"/>
      <c r="UTY88" s="1500" t="s">
        <v>692</v>
      </c>
      <c r="UTZ88" s="1500"/>
      <c r="UUA88" s="1500"/>
      <c r="UUB88" s="1500"/>
      <c r="UUC88" s="1500" t="s">
        <v>692</v>
      </c>
      <c r="UUD88" s="1500"/>
      <c r="UUE88" s="1500"/>
      <c r="UUF88" s="1500"/>
      <c r="UUG88" s="1500" t="s">
        <v>692</v>
      </c>
      <c r="UUH88" s="1500"/>
      <c r="UUI88" s="1500"/>
      <c r="UUJ88" s="1500"/>
      <c r="UUK88" s="1500" t="s">
        <v>692</v>
      </c>
      <c r="UUL88" s="1500"/>
      <c r="UUM88" s="1500"/>
      <c r="UUN88" s="1500"/>
      <c r="UUO88" s="1500" t="s">
        <v>692</v>
      </c>
      <c r="UUP88" s="1500"/>
      <c r="UUQ88" s="1500"/>
      <c r="UUR88" s="1500"/>
      <c r="UUS88" s="1500" t="s">
        <v>692</v>
      </c>
      <c r="UUT88" s="1500"/>
      <c r="UUU88" s="1500"/>
      <c r="UUV88" s="1500"/>
      <c r="UUW88" s="1500" t="s">
        <v>692</v>
      </c>
      <c r="UUX88" s="1500"/>
      <c r="UUY88" s="1500"/>
      <c r="UUZ88" s="1500"/>
      <c r="UVA88" s="1500" t="s">
        <v>692</v>
      </c>
      <c r="UVB88" s="1500"/>
      <c r="UVC88" s="1500"/>
      <c r="UVD88" s="1500"/>
      <c r="UVE88" s="1500" t="s">
        <v>692</v>
      </c>
      <c r="UVF88" s="1500"/>
      <c r="UVG88" s="1500"/>
      <c r="UVH88" s="1500"/>
      <c r="UVI88" s="1500" t="s">
        <v>692</v>
      </c>
      <c r="UVJ88" s="1500"/>
      <c r="UVK88" s="1500"/>
      <c r="UVL88" s="1500"/>
      <c r="UVM88" s="1500" t="s">
        <v>692</v>
      </c>
      <c r="UVN88" s="1500"/>
      <c r="UVO88" s="1500"/>
      <c r="UVP88" s="1500"/>
      <c r="UVQ88" s="1500" t="s">
        <v>692</v>
      </c>
      <c r="UVR88" s="1500"/>
      <c r="UVS88" s="1500"/>
      <c r="UVT88" s="1500"/>
      <c r="UVU88" s="1500" t="s">
        <v>692</v>
      </c>
      <c r="UVV88" s="1500"/>
      <c r="UVW88" s="1500"/>
      <c r="UVX88" s="1500"/>
      <c r="UVY88" s="1500" t="s">
        <v>692</v>
      </c>
      <c r="UVZ88" s="1500"/>
      <c r="UWA88" s="1500"/>
      <c r="UWB88" s="1500"/>
      <c r="UWC88" s="1500" t="s">
        <v>692</v>
      </c>
      <c r="UWD88" s="1500"/>
      <c r="UWE88" s="1500"/>
      <c r="UWF88" s="1500"/>
      <c r="UWG88" s="1500" t="s">
        <v>692</v>
      </c>
      <c r="UWH88" s="1500"/>
      <c r="UWI88" s="1500"/>
      <c r="UWJ88" s="1500"/>
      <c r="UWK88" s="1500" t="s">
        <v>692</v>
      </c>
      <c r="UWL88" s="1500"/>
      <c r="UWM88" s="1500"/>
      <c r="UWN88" s="1500"/>
      <c r="UWO88" s="1500" t="s">
        <v>692</v>
      </c>
      <c r="UWP88" s="1500"/>
      <c r="UWQ88" s="1500"/>
      <c r="UWR88" s="1500"/>
      <c r="UWS88" s="1500" t="s">
        <v>692</v>
      </c>
      <c r="UWT88" s="1500"/>
      <c r="UWU88" s="1500"/>
      <c r="UWV88" s="1500"/>
      <c r="UWW88" s="1500" t="s">
        <v>692</v>
      </c>
      <c r="UWX88" s="1500"/>
      <c r="UWY88" s="1500"/>
      <c r="UWZ88" s="1500"/>
      <c r="UXA88" s="1500" t="s">
        <v>692</v>
      </c>
      <c r="UXB88" s="1500"/>
      <c r="UXC88" s="1500"/>
      <c r="UXD88" s="1500"/>
      <c r="UXE88" s="1500" t="s">
        <v>692</v>
      </c>
      <c r="UXF88" s="1500"/>
      <c r="UXG88" s="1500"/>
      <c r="UXH88" s="1500"/>
      <c r="UXI88" s="1500" t="s">
        <v>692</v>
      </c>
      <c r="UXJ88" s="1500"/>
      <c r="UXK88" s="1500"/>
      <c r="UXL88" s="1500"/>
      <c r="UXM88" s="1500" t="s">
        <v>692</v>
      </c>
      <c r="UXN88" s="1500"/>
      <c r="UXO88" s="1500"/>
      <c r="UXP88" s="1500"/>
      <c r="UXQ88" s="1500" t="s">
        <v>692</v>
      </c>
      <c r="UXR88" s="1500"/>
      <c r="UXS88" s="1500"/>
      <c r="UXT88" s="1500"/>
      <c r="UXU88" s="1500" t="s">
        <v>692</v>
      </c>
      <c r="UXV88" s="1500"/>
      <c r="UXW88" s="1500"/>
      <c r="UXX88" s="1500"/>
      <c r="UXY88" s="1500" t="s">
        <v>692</v>
      </c>
      <c r="UXZ88" s="1500"/>
      <c r="UYA88" s="1500"/>
      <c r="UYB88" s="1500"/>
      <c r="UYC88" s="1500" t="s">
        <v>692</v>
      </c>
      <c r="UYD88" s="1500"/>
      <c r="UYE88" s="1500"/>
      <c r="UYF88" s="1500"/>
      <c r="UYG88" s="1500" t="s">
        <v>692</v>
      </c>
      <c r="UYH88" s="1500"/>
      <c r="UYI88" s="1500"/>
      <c r="UYJ88" s="1500"/>
      <c r="UYK88" s="1500" t="s">
        <v>692</v>
      </c>
      <c r="UYL88" s="1500"/>
      <c r="UYM88" s="1500"/>
      <c r="UYN88" s="1500"/>
      <c r="UYO88" s="1500" t="s">
        <v>692</v>
      </c>
      <c r="UYP88" s="1500"/>
      <c r="UYQ88" s="1500"/>
      <c r="UYR88" s="1500"/>
      <c r="UYS88" s="1500" t="s">
        <v>692</v>
      </c>
      <c r="UYT88" s="1500"/>
      <c r="UYU88" s="1500"/>
      <c r="UYV88" s="1500"/>
      <c r="UYW88" s="1500" t="s">
        <v>692</v>
      </c>
      <c r="UYX88" s="1500"/>
      <c r="UYY88" s="1500"/>
      <c r="UYZ88" s="1500"/>
      <c r="UZA88" s="1500" t="s">
        <v>692</v>
      </c>
      <c r="UZB88" s="1500"/>
      <c r="UZC88" s="1500"/>
      <c r="UZD88" s="1500"/>
      <c r="UZE88" s="1500" t="s">
        <v>692</v>
      </c>
      <c r="UZF88" s="1500"/>
      <c r="UZG88" s="1500"/>
      <c r="UZH88" s="1500"/>
      <c r="UZI88" s="1500" t="s">
        <v>692</v>
      </c>
      <c r="UZJ88" s="1500"/>
      <c r="UZK88" s="1500"/>
      <c r="UZL88" s="1500"/>
      <c r="UZM88" s="1500" t="s">
        <v>692</v>
      </c>
      <c r="UZN88" s="1500"/>
      <c r="UZO88" s="1500"/>
      <c r="UZP88" s="1500"/>
      <c r="UZQ88" s="1500" t="s">
        <v>692</v>
      </c>
      <c r="UZR88" s="1500"/>
      <c r="UZS88" s="1500"/>
      <c r="UZT88" s="1500"/>
      <c r="UZU88" s="1500" t="s">
        <v>692</v>
      </c>
      <c r="UZV88" s="1500"/>
      <c r="UZW88" s="1500"/>
      <c r="UZX88" s="1500"/>
      <c r="UZY88" s="1500" t="s">
        <v>692</v>
      </c>
      <c r="UZZ88" s="1500"/>
      <c r="VAA88" s="1500"/>
      <c r="VAB88" s="1500"/>
      <c r="VAC88" s="1500" t="s">
        <v>692</v>
      </c>
      <c r="VAD88" s="1500"/>
      <c r="VAE88" s="1500"/>
      <c r="VAF88" s="1500"/>
      <c r="VAG88" s="1500" t="s">
        <v>692</v>
      </c>
      <c r="VAH88" s="1500"/>
      <c r="VAI88" s="1500"/>
      <c r="VAJ88" s="1500"/>
      <c r="VAK88" s="1500" t="s">
        <v>692</v>
      </c>
      <c r="VAL88" s="1500"/>
      <c r="VAM88" s="1500"/>
      <c r="VAN88" s="1500"/>
      <c r="VAO88" s="1500" t="s">
        <v>692</v>
      </c>
      <c r="VAP88" s="1500"/>
      <c r="VAQ88" s="1500"/>
      <c r="VAR88" s="1500"/>
      <c r="VAS88" s="1500" t="s">
        <v>692</v>
      </c>
      <c r="VAT88" s="1500"/>
      <c r="VAU88" s="1500"/>
      <c r="VAV88" s="1500"/>
      <c r="VAW88" s="1500" t="s">
        <v>692</v>
      </c>
      <c r="VAX88" s="1500"/>
      <c r="VAY88" s="1500"/>
      <c r="VAZ88" s="1500"/>
      <c r="VBA88" s="1500" t="s">
        <v>692</v>
      </c>
      <c r="VBB88" s="1500"/>
      <c r="VBC88" s="1500"/>
      <c r="VBD88" s="1500"/>
      <c r="VBE88" s="1500" t="s">
        <v>692</v>
      </c>
      <c r="VBF88" s="1500"/>
      <c r="VBG88" s="1500"/>
      <c r="VBH88" s="1500"/>
      <c r="VBI88" s="1500" t="s">
        <v>692</v>
      </c>
      <c r="VBJ88" s="1500"/>
      <c r="VBK88" s="1500"/>
      <c r="VBL88" s="1500"/>
      <c r="VBM88" s="1500" t="s">
        <v>692</v>
      </c>
      <c r="VBN88" s="1500"/>
      <c r="VBO88" s="1500"/>
      <c r="VBP88" s="1500"/>
      <c r="VBQ88" s="1500" t="s">
        <v>692</v>
      </c>
      <c r="VBR88" s="1500"/>
      <c r="VBS88" s="1500"/>
      <c r="VBT88" s="1500"/>
      <c r="VBU88" s="1500" t="s">
        <v>692</v>
      </c>
      <c r="VBV88" s="1500"/>
      <c r="VBW88" s="1500"/>
      <c r="VBX88" s="1500"/>
      <c r="VBY88" s="1500" t="s">
        <v>692</v>
      </c>
      <c r="VBZ88" s="1500"/>
      <c r="VCA88" s="1500"/>
      <c r="VCB88" s="1500"/>
      <c r="VCC88" s="1500" t="s">
        <v>692</v>
      </c>
      <c r="VCD88" s="1500"/>
      <c r="VCE88" s="1500"/>
      <c r="VCF88" s="1500"/>
      <c r="VCG88" s="1500" t="s">
        <v>692</v>
      </c>
      <c r="VCH88" s="1500"/>
      <c r="VCI88" s="1500"/>
      <c r="VCJ88" s="1500"/>
      <c r="VCK88" s="1500" t="s">
        <v>692</v>
      </c>
      <c r="VCL88" s="1500"/>
      <c r="VCM88" s="1500"/>
      <c r="VCN88" s="1500"/>
      <c r="VCO88" s="1500" t="s">
        <v>692</v>
      </c>
      <c r="VCP88" s="1500"/>
      <c r="VCQ88" s="1500"/>
      <c r="VCR88" s="1500"/>
      <c r="VCS88" s="1500" t="s">
        <v>692</v>
      </c>
      <c r="VCT88" s="1500"/>
      <c r="VCU88" s="1500"/>
      <c r="VCV88" s="1500"/>
      <c r="VCW88" s="1500" t="s">
        <v>692</v>
      </c>
      <c r="VCX88" s="1500"/>
      <c r="VCY88" s="1500"/>
      <c r="VCZ88" s="1500"/>
      <c r="VDA88" s="1500" t="s">
        <v>692</v>
      </c>
      <c r="VDB88" s="1500"/>
      <c r="VDC88" s="1500"/>
      <c r="VDD88" s="1500"/>
      <c r="VDE88" s="1500" t="s">
        <v>692</v>
      </c>
      <c r="VDF88" s="1500"/>
      <c r="VDG88" s="1500"/>
      <c r="VDH88" s="1500"/>
      <c r="VDI88" s="1500" t="s">
        <v>692</v>
      </c>
      <c r="VDJ88" s="1500"/>
      <c r="VDK88" s="1500"/>
      <c r="VDL88" s="1500"/>
      <c r="VDM88" s="1500" t="s">
        <v>692</v>
      </c>
      <c r="VDN88" s="1500"/>
      <c r="VDO88" s="1500"/>
      <c r="VDP88" s="1500"/>
      <c r="VDQ88" s="1500" t="s">
        <v>692</v>
      </c>
      <c r="VDR88" s="1500"/>
      <c r="VDS88" s="1500"/>
      <c r="VDT88" s="1500"/>
      <c r="VDU88" s="1500" t="s">
        <v>692</v>
      </c>
      <c r="VDV88" s="1500"/>
      <c r="VDW88" s="1500"/>
      <c r="VDX88" s="1500"/>
      <c r="VDY88" s="1500" t="s">
        <v>692</v>
      </c>
      <c r="VDZ88" s="1500"/>
      <c r="VEA88" s="1500"/>
      <c r="VEB88" s="1500"/>
      <c r="VEC88" s="1500" t="s">
        <v>692</v>
      </c>
      <c r="VED88" s="1500"/>
      <c r="VEE88" s="1500"/>
      <c r="VEF88" s="1500"/>
      <c r="VEG88" s="1500" t="s">
        <v>692</v>
      </c>
      <c r="VEH88" s="1500"/>
      <c r="VEI88" s="1500"/>
      <c r="VEJ88" s="1500"/>
      <c r="VEK88" s="1500" t="s">
        <v>692</v>
      </c>
      <c r="VEL88" s="1500"/>
      <c r="VEM88" s="1500"/>
      <c r="VEN88" s="1500"/>
      <c r="VEO88" s="1500" t="s">
        <v>692</v>
      </c>
      <c r="VEP88" s="1500"/>
      <c r="VEQ88" s="1500"/>
      <c r="VER88" s="1500"/>
      <c r="VES88" s="1500" t="s">
        <v>692</v>
      </c>
      <c r="VET88" s="1500"/>
      <c r="VEU88" s="1500"/>
      <c r="VEV88" s="1500"/>
      <c r="VEW88" s="1500" t="s">
        <v>692</v>
      </c>
      <c r="VEX88" s="1500"/>
      <c r="VEY88" s="1500"/>
      <c r="VEZ88" s="1500"/>
      <c r="VFA88" s="1500" t="s">
        <v>692</v>
      </c>
      <c r="VFB88" s="1500"/>
      <c r="VFC88" s="1500"/>
      <c r="VFD88" s="1500"/>
      <c r="VFE88" s="1500" t="s">
        <v>692</v>
      </c>
      <c r="VFF88" s="1500"/>
      <c r="VFG88" s="1500"/>
      <c r="VFH88" s="1500"/>
      <c r="VFI88" s="1500" t="s">
        <v>692</v>
      </c>
      <c r="VFJ88" s="1500"/>
      <c r="VFK88" s="1500"/>
      <c r="VFL88" s="1500"/>
      <c r="VFM88" s="1500" t="s">
        <v>692</v>
      </c>
      <c r="VFN88" s="1500"/>
      <c r="VFO88" s="1500"/>
      <c r="VFP88" s="1500"/>
      <c r="VFQ88" s="1500" t="s">
        <v>692</v>
      </c>
      <c r="VFR88" s="1500"/>
      <c r="VFS88" s="1500"/>
      <c r="VFT88" s="1500"/>
      <c r="VFU88" s="1500" t="s">
        <v>692</v>
      </c>
      <c r="VFV88" s="1500"/>
      <c r="VFW88" s="1500"/>
      <c r="VFX88" s="1500"/>
      <c r="VFY88" s="1500" t="s">
        <v>692</v>
      </c>
      <c r="VFZ88" s="1500"/>
      <c r="VGA88" s="1500"/>
      <c r="VGB88" s="1500"/>
      <c r="VGC88" s="1500" t="s">
        <v>692</v>
      </c>
      <c r="VGD88" s="1500"/>
      <c r="VGE88" s="1500"/>
      <c r="VGF88" s="1500"/>
      <c r="VGG88" s="1500" t="s">
        <v>692</v>
      </c>
      <c r="VGH88" s="1500"/>
      <c r="VGI88" s="1500"/>
      <c r="VGJ88" s="1500"/>
      <c r="VGK88" s="1500" t="s">
        <v>692</v>
      </c>
      <c r="VGL88" s="1500"/>
      <c r="VGM88" s="1500"/>
      <c r="VGN88" s="1500"/>
      <c r="VGO88" s="1500" t="s">
        <v>692</v>
      </c>
      <c r="VGP88" s="1500"/>
      <c r="VGQ88" s="1500"/>
      <c r="VGR88" s="1500"/>
      <c r="VGS88" s="1500" t="s">
        <v>692</v>
      </c>
      <c r="VGT88" s="1500"/>
      <c r="VGU88" s="1500"/>
      <c r="VGV88" s="1500"/>
      <c r="VGW88" s="1500" t="s">
        <v>692</v>
      </c>
      <c r="VGX88" s="1500"/>
      <c r="VGY88" s="1500"/>
      <c r="VGZ88" s="1500"/>
      <c r="VHA88" s="1500" t="s">
        <v>692</v>
      </c>
      <c r="VHB88" s="1500"/>
      <c r="VHC88" s="1500"/>
      <c r="VHD88" s="1500"/>
      <c r="VHE88" s="1500" t="s">
        <v>692</v>
      </c>
      <c r="VHF88" s="1500"/>
      <c r="VHG88" s="1500"/>
      <c r="VHH88" s="1500"/>
      <c r="VHI88" s="1500" t="s">
        <v>692</v>
      </c>
      <c r="VHJ88" s="1500"/>
      <c r="VHK88" s="1500"/>
      <c r="VHL88" s="1500"/>
      <c r="VHM88" s="1500" t="s">
        <v>692</v>
      </c>
      <c r="VHN88" s="1500"/>
      <c r="VHO88" s="1500"/>
      <c r="VHP88" s="1500"/>
      <c r="VHQ88" s="1500" t="s">
        <v>692</v>
      </c>
      <c r="VHR88" s="1500"/>
      <c r="VHS88" s="1500"/>
      <c r="VHT88" s="1500"/>
      <c r="VHU88" s="1500" t="s">
        <v>692</v>
      </c>
      <c r="VHV88" s="1500"/>
      <c r="VHW88" s="1500"/>
      <c r="VHX88" s="1500"/>
      <c r="VHY88" s="1500" t="s">
        <v>692</v>
      </c>
      <c r="VHZ88" s="1500"/>
      <c r="VIA88" s="1500"/>
      <c r="VIB88" s="1500"/>
      <c r="VIC88" s="1500" t="s">
        <v>692</v>
      </c>
      <c r="VID88" s="1500"/>
      <c r="VIE88" s="1500"/>
      <c r="VIF88" s="1500"/>
      <c r="VIG88" s="1500" t="s">
        <v>692</v>
      </c>
      <c r="VIH88" s="1500"/>
      <c r="VII88" s="1500"/>
      <c r="VIJ88" s="1500"/>
      <c r="VIK88" s="1500" t="s">
        <v>692</v>
      </c>
      <c r="VIL88" s="1500"/>
      <c r="VIM88" s="1500"/>
      <c r="VIN88" s="1500"/>
      <c r="VIO88" s="1500" t="s">
        <v>692</v>
      </c>
      <c r="VIP88" s="1500"/>
      <c r="VIQ88" s="1500"/>
      <c r="VIR88" s="1500"/>
      <c r="VIS88" s="1500" t="s">
        <v>692</v>
      </c>
      <c r="VIT88" s="1500"/>
      <c r="VIU88" s="1500"/>
      <c r="VIV88" s="1500"/>
      <c r="VIW88" s="1500" t="s">
        <v>692</v>
      </c>
      <c r="VIX88" s="1500"/>
      <c r="VIY88" s="1500"/>
      <c r="VIZ88" s="1500"/>
      <c r="VJA88" s="1500" t="s">
        <v>692</v>
      </c>
      <c r="VJB88" s="1500"/>
      <c r="VJC88" s="1500"/>
      <c r="VJD88" s="1500"/>
      <c r="VJE88" s="1500" t="s">
        <v>692</v>
      </c>
      <c r="VJF88" s="1500"/>
      <c r="VJG88" s="1500"/>
      <c r="VJH88" s="1500"/>
      <c r="VJI88" s="1500" t="s">
        <v>692</v>
      </c>
      <c r="VJJ88" s="1500"/>
      <c r="VJK88" s="1500"/>
      <c r="VJL88" s="1500"/>
      <c r="VJM88" s="1500" t="s">
        <v>692</v>
      </c>
      <c r="VJN88" s="1500"/>
      <c r="VJO88" s="1500"/>
      <c r="VJP88" s="1500"/>
      <c r="VJQ88" s="1500" t="s">
        <v>692</v>
      </c>
      <c r="VJR88" s="1500"/>
      <c r="VJS88" s="1500"/>
      <c r="VJT88" s="1500"/>
      <c r="VJU88" s="1500" t="s">
        <v>692</v>
      </c>
      <c r="VJV88" s="1500"/>
      <c r="VJW88" s="1500"/>
      <c r="VJX88" s="1500"/>
      <c r="VJY88" s="1500" t="s">
        <v>692</v>
      </c>
      <c r="VJZ88" s="1500"/>
      <c r="VKA88" s="1500"/>
      <c r="VKB88" s="1500"/>
      <c r="VKC88" s="1500" t="s">
        <v>692</v>
      </c>
      <c r="VKD88" s="1500"/>
      <c r="VKE88" s="1500"/>
      <c r="VKF88" s="1500"/>
      <c r="VKG88" s="1500" t="s">
        <v>692</v>
      </c>
      <c r="VKH88" s="1500"/>
      <c r="VKI88" s="1500"/>
      <c r="VKJ88" s="1500"/>
      <c r="VKK88" s="1500" t="s">
        <v>692</v>
      </c>
      <c r="VKL88" s="1500"/>
      <c r="VKM88" s="1500"/>
      <c r="VKN88" s="1500"/>
      <c r="VKO88" s="1500" t="s">
        <v>692</v>
      </c>
      <c r="VKP88" s="1500"/>
      <c r="VKQ88" s="1500"/>
      <c r="VKR88" s="1500"/>
      <c r="VKS88" s="1500" t="s">
        <v>692</v>
      </c>
      <c r="VKT88" s="1500"/>
      <c r="VKU88" s="1500"/>
      <c r="VKV88" s="1500"/>
      <c r="VKW88" s="1500" t="s">
        <v>692</v>
      </c>
      <c r="VKX88" s="1500"/>
      <c r="VKY88" s="1500"/>
      <c r="VKZ88" s="1500"/>
      <c r="VLA88" s="1500" t="s">
        <v>692</v>
      </c>
      <c r="VLB88" s="1500"/>
      <c r="VLC88" s="1500"/>
      <c r="VLD88" s="1500"/>
      <c r="VLE88" s="1500" t="s">
        <v>692</v>
      </c>
      <c r="VLF88" s="1500"/>
      <c r="VLG88" s="1500"/>
      <c r="VLH88" s="1500"/>
      <c r="VLI88" s="1500" t="s">
        <v>692</v>
      </c>
      <c r="VLJ88" s="1500"/>
      <c r="VLK88" s="1500"/>
      <c r="VLL88" s="1500"/>
      <c r="VLM88" s="1500" t="s">
        <v>692</v>
      </c>
      <c r="VLN88" s="1500"/>
      <c r="VLO88" s="1500"/>
      <c r="VLP88" s="1500"/>
      <c r="VLQ88" s="1500" t="s">
        <v>692</v>
      </c>
      <c r="VLR88" s="1500"/>
      <c r="VLS88" s="1500"/>
      <c r="VLT88" s="1500"/>
      <c r="VLU88" s="1500" t="s">
        <v>692</v>
      </c>
      <c r="VLV88" s="1500"/>
      <c r="VLW88" s="1500"/>
      <c r="VLX88" s="1500"/>
      <c r="VLY88" s="1500" t="s">
        <v>692</v>
      </c>
      <c r="VLZ88" s="1500"/>
      <c r="VMA88" s="1500"/>
      <c r="VMB88" s="1500"/>
      <c r="VMC88" s="1500" t="s">
        <v>692</v>
      </c>
      <c r="VMD88" s="1500"/>
      <c r="VME88" s="1500"/>
      <c r="VMF88" s="1500"/>
      <c r="VMG88" s="1500" t="s">
        <v>692</v>
      </c>
      <c r="VMH88" s="1500"/>
      <c r="VMI88" s="1500"/>
      <c r="VMJ88" s="1500"/>
      <c r="VMK88" s="1500" t="s">
        <v>692</v>
      </c>
      <c r="VML88" s="1500"/>
      <c r="VMM88" s="1500"/>
      <c r="VMN88" s="1500"/>
      <c r="VMO88" s="1500" t="s">
        <v>692</v>
      </c>
      <c r="VMP88" s="1500"/>
      <c r="VMQ88" s="1500"/>
      <c r="VMR88" s="1500"/>
      <c r="VMS88" s="1500" t="s">
        <v>692</v>
      </c>
      <c r="VMT88" s="1500"/>
      <c r="VMU88" s="1500"/>
      <c r="VMV88" s="1500"/>
      <c r="VMW88" s="1500" t="s">
        <v>692</v>
      </c>
      <c r="VMX88" s="1500"/>
      <c r="VMY88" s="1500"/>
      <c r="VMZ88" s="1500"/>
      <c r="VNA88" s="1500" t="s">
        <v>692</v>
      </c>
      <c r="VNB88" s="1500"/>
      <c r="VNC88" s="1500"/>
      <c r="VND88" s="1500"/>
      <c r="VNE88" s="1500" t="s">
        <v>692</v>
      </c>
      <c r="VNF88" s="1500"/>
      <c r="VNG88" s="1500"/>
      <c r="VNH88" s="1500"/>
      <c r="VNI88" s="1500" t="s">
        <v>692</v>
      </c>
      <c r="VNJ88" s="1500"/>
      <c r="VNK88" s="1500"/>
      <c r="VNL88" s="1500"/>
      <c r="VNM88" s="1500" t="s">
        <v>692</v>
      </c>
      <c r="VNN88" s="1500"/>
      <c r="VNO88" s="1500"/>
      <c r="VNP88" s="1500"/>
      <c r="VNQ88" s="1500" t="s">
        <v>692</v>
      </c>
      <c r="VNR88" s="1500"/>
      <c r="VNS88" s="1500"/>
      <c r="VNT88" s="1500"/>
      <c r="VNU88" s="1500" t="s">
        <v>692</v>
      </c>
      <c r="VNV88" s="1500"/>
      <c r="VNW88" s="1500"/>
      <c r="VNX88" s="1500"/>
      <c r="VNY88" s="1500" t="s">
        <v>692</v>
      </c>
      <c r="VNZ88" s="1500"/>
      <c r="VOA88" s="1500"/>
      <c r="VOB88" s="1500"/>
      <c r="VOC88" s="1500" t="s">
        <v>692</v>
      </c>
      <c r="VOD88" s="1500"/>
      <c r="VOE88" s="1500"/>
      <c r="VOF88" s="1500"/>
      <c r="VOG88" s="1500" t="s">
        <v>692</v>
      </c>
      <c r="VOH88" s="1500"/>
      <c r="VOI88" s="1500"/>
      <c r="VOJ88" s="1500"/>
      <c r="VOK88" s="1500" t="s">
        <v>692</v>
      </c>
      <c r="VOL88" s="1500"/>
      <c r="VOM88" s="1500"/>
      <c r="VON88" s="1500"/>
      <c r="VOO88" s="1500" t="s">
        <v>692</v>
      </c>
      <c r="VOP88" s="1500"/>
      <c r="VOQ88" s="1500"/>
      <c r="VOR88" s="1500"/>
      <c r="VOS88" s="1500" t="s">
        <v>692</v>
      </c>
      <c r="VOT88" s="1500"/>
      <c r="VOU88" s="1500"/>
      <c r="VOV88" s="1500"/>
      <c r="VOW88" s="1500" t="s">
        <v>692</v>
      </c>
      <c r="VOX88" s="1500"/>
      <c r="VOY88" s="1500"/>
      <c r="VOZ88" s="1500"/>
      <c r="VPA88" s="1500" t="s">
        <v>692</v>
      </c>
      <c r="VPB88" s="1500"/>
      <c r="VPC88" s="1500"/>
      <c r="VPD88" s="1500"/>
      <c r="VPE88" s="1500" t="s">
        <v>692</v>
      </c>
      <c r="VPF88" s="1500"/>
      <c r="VPG88" s="1500"/>
      <c r="VPH88" s="1500"/>
      <c r="VPI88" s="1500" t="s">
        <v>692</v>
      </c>
      <c r="VPJ88" s="1500"/>
      <c r="VPK88" s="1500"/>
      <c r="VPL88" s="1500"/>
      <c r="VPM88" s="1500" t="s">
        <v>692</v>
      </c>
      <c r="VPN88" s="1500"/>
      <c r="VPO88" s="1500"/>
      <c r="VPP88" s="1500"/>
      <c r="VPQ88" s="1500" t="s">
        <v>692</v>
      </c>
      <c r="VPR88" s="1500"/>
      <c r="VPS88" s="1500"/>
      <c r="VPT88" s="1500"/>
      <c r="VPU88" s="1500" t="s">
        <v>692</v>
      </c>
      <c r="VPV88" s="1500"/>
      <c r="VPW88" s="1500"/>
      <c r="VPX88" s="1500"/>
      <c r="VPY88" s="1500" t="s">
        <v>692</v>
      </c>
      <c r="VPZ88" s="1500"/>
      <c r="VQA88" s="1500"/>
      <c r="VQB88" s="1500"/>
      <c r="VQC88" s="1500" t="s">
        <v>692</v>
      </c>
      <c r="VQD88" s="1500"/>
      <c r="VQE88" s="1500"/>
      <c r="VQF88" s="1500"/>
      <c r="VQG88" s="1500" t="s">
        <v>692</v>
      </c>
      <c r="VQH88" s="1500"/>
      <c r="VQI88" s="1500"/>
      <c r="VQJ88" s="1500"/>
      <c r="VQK88" s="1500" t="s">
        <v>692</v>
      </c>
      <c r="VQL88" s="1500"/>
      <c r="VQM88" s="1500"/>
      <c r="VQN88" s="1500"/>
      <c r="VQO88" s="1500" t="s">
        <v>692</v>
      </c>
      <c r="VQP88" s="1500"/>
      <c r="VQQ88" s="1500"/>
      <c r="VQR88" s="1500"/>
      <c r="VQS88" s="1500" t="s">
        <v>692</v>
      </c>
      <c r="VQT88" s="1500"/>
      <c r="VQU88" s="1500"/>
      <c r="VQV88" s="1500"/>
      <c r="VQW88" s="1500" t="s">
        <v>692</v>
      </c>
      <c r="VQX88" s="1500"/>
      <c r="VQY88" s="1500"/>
      <c r="VQZ88" s="1500"/>
      <c r="VRA88" s="1500" t="s">
        <v>692</v>
      </c>
      <c r="VRB88" s="1500"/>
      <c r="VRC88" s="1500"/>
      <c r="VRD88" s="1500"/>
      <c r="VRE88" s="1500" t="s">
        <v>692</v>
      </c>
      <c r="VRF88" s="1500"/>
      <c r="VRG88" s="1500"/>
      <c r="VRH88" s="1500"/>
      <c r="VRI88" s="1500" t="s">
        <v>692</v>
      </c>
      <c r="VRJ88" s="1500"/>
      <c r="VRK88" s="1500"/>
      <c r="VRL88" s="1500"/>
      <c r="VRM88" s="1500" t="s">
        <v>692</v>
      </c>
      <c r="VRN88" s="1500"/>
      <c r="VRO88" s="1500"/>
      <c r="VRP88" s="1500"/>
      <c r="VRQ88" s="1500" t="s">
        <v>692</v>
      </c>
      <c r="VRR88" s="1500"/>
      <c r="VRS88" s="1500"/>
      <c r="VRT88" s="1500"/>
      <c r="VRU88" s="1500" t="s">
        <v>692</v>
      </c>
      <c r="VRV88" s="1500"/>
      <c r="VRW88" s="1500"/>
      <c r="VRX88" s="1500"/>
      <c r="VRY88" s="1500" t="s">
        <v>692</v>
      </c>
      <c r="VRZ88" s="1500"/>
      <c r="VSA88" s="1500"/>
      <c r="VSB88" s="1500"/>
      <c r="VSC88" s="1500" t="s">
        <v>692</v>
      </c>
      <c r="VSD88" s="1500"/>
      <c r="VSE88" s="1500"/>
      <c r="VSF88" s="1500"/>
      <c r="VSG88" s="1500" t="s">
        <v>692</v>
      </c>
      <c r="VSH88" s="1500"/>
      <c r="VSI88" s="1500"/>
      <c r="VSJ88" s="1500"/>
      <c r="VSK88" s="1500" t="s">
        <v>692</v>
      </c>
      <c r="VSL88" s="1500"/>
      <c r="VSM88" s="1500"/>
      <c r="VSN88" s="1500"/>
      <c r="VSO88" s="1500" t="s">
        <v>692</v>
      </c>
      <c r="VSP88" s="1500"/>
      <c r="VSQ88" s="1500"/>
      <c r="VSR88" s="1500"/>
      <c r="VSS88" s="1500" t="s">
        <v>692</v>
      </c>
      <c r="VST88" s="1500"/>
      <c r="VSU88" s="1500"/>
      <c r="VSV88" s="1500"/>
      <c r="VSW88" s="1500" t="s">
        <v>692</v>
      </c>
      <c r="VSX88" s="1500"/>
      <c r="VSY88" s="1500"/>
      <c r="VSZ88" s="1500"/>
      <c r="VTA88" s="1500" t="s">
        <v>692</v>
      </c>
      <c r="VTB88" s="1500"/>
      <c r="VTC88" s="1500"/>
      <c r="VTD88" s="1500"/>
      <c r="VTE88" s="1500" t="s">
        <v>692</v>
      </c>
      <c r="VTF88" s="1500"/>
      <c r="VTG88" s="1500"/>
      <c r="VTH88" s="1500"/>
      <c r="VTI88" s="1500" t="s">
        <v>692</v>
      </c>
      <c r="VTJ88" s="1500"/>
      <c r="VTK88" s="1500"/>
      <c r="VTL88" s="1500"/>
      <c r="VTM88" s="1500" t="s">
        <v>692</v>
      </c>
      <c r="VTN88" s="1500"/>
      <c r="VTO88" s="1500"/>
      <c r="VTP88" s="1500"/>
      <c r="VTQ88" s="1500" t="s">
        <v>692</v>
      </c>
      <c r="VTR88" s="1500"/>
      <c r="VTS88" s="1500"/>
      <c r="VTT88" s="1500"/>
      <c r="VTU88" s="1500" t="s">
        <v>692</v>
      </c>
      <c r="VTV88" s="1500"/>
      <c r="VTW88" s="1500"/>
      <c r="VTX88" s="1500"/>
      <c r="VTY88" s="1500" t="s">
        <v>692</v>
      </c>
      <c r="VTZ88" s="1500"/>
      <c r="VUA88" s="1500"/>
      <c r="VUB88" s="1500"/>
      <c r="VUC88" s="1500" t="s">
        <v>692</v>
      </c>
      <c r="VUD88" s="1500"/>
      <c r="VUE88" s="1500"/>
      <c r="VUF88" s="1500"/>
      <c r="VUG88" s="1500" t="s">
        <v>692</v>
      </c>
      <c r="VUH88" s="1500"/>
      <c r="VUI88" s="1500"/>
      <c r="VUJ88" s="1500"/>
      <c r="VUK88" s="1500" t="s">
        <v>692</v>
      </c>
      <c r="VUL88" s="1500"/>
      <c r="VUM88" s="1500"/>
      <c r="VUN88" s="1500"/>
      <c r="VUO88" s="1500" t="s">
        <v>692</v>
      </c>
      <c r="VUP88" s="1500"/>
      <c r="VUQ88" s="1500"/>
      <c r="VUR88" s="1500"/>
      <c r="VUS88" s="1500" t="s">
        <v>692</v>
      </c>
      <c r="VUT88" s="1500"/>
      <c r="VUU88" s="1500"/>
      <c r="VUV88" s="1500"/>
      <c r="VUW88" s="1500" t="s">
        <v>692</v>
      </c>
      <c r="VUX88" s="1500"/>
      <c r="VUY88" s="1500"/>
      <c r="VUZ88" s="1500"/>
      <c r="VVA88" s="1500" t="s">
        <v>692</v>
      </c>
      <c r="VVB88" s="1500"/>
      <c r="VVC88" s="1500"/>
      <c r="VVD88" s="1500"/>
      <c r="VVE88" s="1500" t="s">
        <v>692</v>
      </c>
      <c r="VVF88" s="1500"/>
      <c r="VVG88" s="1500"/>
      <c r="VVH88" s="1500"/>
      <c r="VVI88" s="1500" t="s">
        <v>692</v>
      </c>
      <c r="VVJ88" s="1500"/>
      <c r="VVK88" s="1500"/>
      <c r="VVL88" s="1500"/>
      <c r="VVM88" s="1500" t="s">
        <v>692</v>
      </c>
      <c r="VVN88" s="1500"/>
      <c r="VVO88" s="1500"/>
      <c r="VVP88" s="1500"/>
      <c r="VVQ88" s="1500" t="s">
        <v>692</v>
      </c>
      <c r="VVR88" s="1500"/>
      <c r="VVS88" s="1500"/>
      <c r="VVT88" s="1500"/>
      <c r="VVU88" s="1500" t="s">
        <v>692</v>
      </c>
      <c r="VVV88" s="1500"/>
      <c r="VVW88" s="1500"/>
      <c r="VVX88" s="1500"/>
      <c r="VVY88" s="1500" t="s">
        <v>692</v>
      </c>
      <c r="VVZ88" s="1500"/>
      <c r="VWA88" s="1500"/>
      <c r="VWB88" s="1500"/>
      <c r="VWC88" s="1500" t="s">
        <v>692</v>
      </c>
      <c r="VWD88" s="1500"/>
      <c r="VWE88" s="1500"/>
      <c r="VWF88" s="1500"/>
      <c r="VWG88" s="1500" t="s">
        <v>692</v>
      </c>
      <c r="VWH88" s="1500"/>
      <c r="VWI88" s="1500"/>
      <c r="VWJ88" s="1500"/>
      <c r="VWK88" s="1500" t="s">
        <v>692</v>
      </c>
      <c r="VWL88" s="1500"/>
      <c r="VWM88" s="1500"/>
      <c r="VWN88" s="1500"/>
      <c r="VWO88" s="1500" t="s">
        <v>692</v>
      </c>
      <c r="VWP88" s="1500"/>
      <c r="VWQ88" s="1500"/>
      <c r="VWR88" s="1500"/>
      <c r="VWS88" s="1500" t="s">
        <v>692</v>
      </c>
      <c r="VWT88" s="1500"/>
      <c r="VWU88" s="1500"/>
      <c r="VWV88" s="1500"/>
      <c r="VWW88" s="1500" t="s">
        <v>692</v>
      </c>
      <c r="VWX88" s="1500"/>
      <c r="VWY88" s="1500"/>
      <c r="VWZ88" s="1500"/>
      <c r="VXA88" s="1500" t="s">
        <v>692</v>
      </c>
      <c r="VXB88" s="1500"/>
      <c r="VXC88" s="1500"/>
      <c r="VXD88" s="1500"/>
      <c r="VXE88" s="1500" t="s">
        <v>692</v>
      </c>
      <c r="VXF88" s="1500"/>
      <c r="VXG88" s="1500"/>
      <c r="VXH88" s="1500"/>
      <c r="VXI88" s="1500" t="s">
        <v>692</v>
      </c>
      <c r="VXJ88" s="1500"/>
      <c r="VXK88" s="1500"/>
      <c r="VXL88" s="1500"/>
      <c r="VXM88" s="1500" t="s">
        <v>692</v>
      </c>
      <c r="VXN88" s="1500"/>
      <c r="VXO88" s="1500"/>
      <c r="VXP88" s="1500"/>
      <c r="VXQ88" s="1500" t="s">
        <v>692</v>
      </c>
      <c r="VXR88" s="1500"/>
      <c r="VXS88" s="1500"/>
      <c r="VXT88" s="1500"/>
      <c r="VXU88" s="1500" t="s">
        <v>692</v>
      </c>
      <c r="VXV88" s="1500"/>
      <c r="VXW88" s="1500"/>
      <c r="VXX88" s="1500"/>
      <c r="VXY88" s="1500" t="s">
        <v>692</v>
      </c>
      <c r="VXZ88" s="1500"/>
      <c r="VYA88" s="1500"/>
      <c r="VYB88" s="1500"/>
      <c r="VYC88" s="1500" t="s">
        <v>692</v>
      </c>
      <c r="VYD88" s="1500"/>
      <c r="VYE88" s="1500"/>
      <c r="VYF88" s="1500"/>
      <c r="VYG88" s="1500" t="s">
        <v>692</v>
      </c>
      <c r="VYH88" s="1500"/>
      <c r="VYI88" s="1500"/>
      <c r="VYJ88" s="1500"/>
      <c r="VYK88" s="1500" t="s">
        <v>692</v>
      </c>
      <c r="VYL88" s="1500"/>
      <c r="VYM88" s="1500"/>
      <c r="VYN88" s="1500"/>
      <c r="VYO88" s="1500" t="s">
        <v>692</v>
      </c>
      <c r="VYP88" s="1500"/>
      <c r="VYQ88" s="1500"/>
      <c r="VYR88" s="1500"/>
      <c r="VYS88" s="1500" t="s">
        <v>692</v>
      </c>
      <c r="VYT88" s="1500"/>
      <c r="VYU88" s="1500"/>
      <c r="VYV88" s="1500"/>
      <c r="VYW88" s="1500" t="s">
        <v>692</v>
      </c>
      <c r="VYX88" s="1500"/>
      <c r="VYY88" s="1500"/>
      <c r="VYZ88" s="1500"/>
      <c r="VZA88" s="1500" t="s">
        <v>692</v>
      </c>
      <c r="VZB88" s="1500"/>
      <c r="VZC88" s="1500"/>
      <c r="VZD88" s="1500"/>
      <c r="VZE88" s="1500" t="s">
        <v>692</v>
      </c>
      <c r="VZF88" s="1500"/>
      <c r="VZG88" s="1500"/>
      <c r="VZH88" s="1500"/>
      <c r="VZI88" s="1500" t="s">
        <v>692</v>
      </c>
      <c r="VZJ88" s="1500"/>
      <c r="VZK88" s="1500"/>
      <c r="VZL88" s="1500"/>
      <c r="VZM88" s="1500" t="s">
        <v>692</v>
      </c>
      <c r="VZN88" s="1500"/>
      <c r="VZO88" s="1500"/>
      <c r="VZP88" s="1500"/>
      <c r="VZQ88" s="1500" t="s">
        <v>692</v>
      </c>
      <c r="VZR88" s="1500"/>
      <c r="VZS88" s="1500"/>
      <c r="VZT88" s="1500"/>
      <c r="VZU88" s="1500" t="s">
        <v>692</v>
      </c>
      <c r="VZV88" s="1500"/>
      <c r="VZW88" s="1500"/>
      <c r="VZX88" s="1500"/>
      <c r="VZY88" s="1500" t="s">
        <v>692</v>
      </c>
      <c r="VZZ88" s="1500"/>
      <c r="WAA88" s="1500"/>
      <c r="WAB88" s="1500"/>
      <c r="WAC88" s="1500" t="s">
        <v>692</v>
      </c>
      <c r="WAD88" s="1500"/>
      <c r="WAE88" s="1500"/>
      <c r="WAF88" s="1500"/>
      <c r="WAG88" s="1500" t="s">
        <v>692</v>
      </c>
      <c r="WAH88" s="1500"/>
      <c r="WAI88" s="1500"/>
      <c r="WAJ88" s="1500"/>
      <c r="WAK88" s="1500" t="s">
        <v>692</v>
      </c>
      <c r="WAL88" s="1500"/>
      <c r="WAM88" s="1500"/>
      <c r="WAN88" s="1500"/>
      <c r="WAO88" s="1500" t="s">
        <v>692</v>
      </c>
      <c r="WAP88" s="1500"/>
      <c r="WAQ88" s="1500"/>
      <c r="WAR88" s="1500"/>
      <c r="WAS88" s="1500" t="s">
        <v>692</v>
      </c>
      <c r="WAT88" s="1500"/>
      <c r="WAU88" s="1500"/>
      <c r="WAV88" s="1500"/>
      <c r="WAW88" s="1500" t="s">
        <v>692</v>
      </c>
      <c r="WAX88" s="1500"/>
      <c r="WAY88" s="1500"/>
      <c r="WAZ88" s="1500"/>
      <c r="WBA88" s="1500" t="s">
        <v>692</v>
      </c>
      <c r="WBB88" s="1500"/>
      <c r="WBC88" s="1500"/>
      <c r="WBD88" s="1500"/>
      <c r="WBE88" s="1500" t="s">
        <v>692</v>
      </c>
      <c r="WBF88" s="1500"/>
      <c r="WBG88" s="1500"/>
      <c r="WBH88" s="1500"/>
      <c r="WBI88" s="1500" t="s">
        <v>692</v>
      </c>
      <c r="WBJ88" s="1500"/>
      <c r="WBK88" s="1500"/>
      <c r="WBL88" s="1500"/>
      <c r="WBM88" s="1500" t="s">
        <v>692</v>
      </c>
      <c r="WBN88" s="1500"/>
      <c r="WBO88" s="1500"/>
      <c r="WBP88" s="1500"/>
      <c r="WBQ88" s="1500" t="s">
        <v>692</v>
      </c>
      <c r="WBR88" s="1500"/>
      <c r="WBS88" s="1500"/>
      <c r="WBT88" s="1500"/>
      <c r="WBU88" s="1500" t="s">
        <v>692</v>
      </c>
      <c r="WBV88" s="1500"/>
      <c r="WBW88" s="1500"/>
      <c r="WBX88" s="1500"/>
      <c r="WBY88" s="1500" t="s">
        <v>692</v>
      </c>
      <c r="WBZ88" s="1500"/>
      <c r="WCA88" s="1500"/>
      <c r="WCB88" s="1500"/>
      <c r="WCC88" s="1500" t="s">
        <v>692</v>
      </c>
      <c r="WCD88" s="1500"/>
      <c r="WCE88" s="1500"/>
      <c r="WCF88" s="1500"/>
      <c r="WCG88" s="1500" t="s">
        <v>692</v>
      </c>
      <c r="WCH88" s="1500"/>
      <c r="WCI88" s="1500"/>
      <c r="WCJ88" s="1500"/>
      <c r="WCK88" s="1500" t="s">
        <v>692</v>
      </c>
      <c r="WCL88" s="1500"/>
      <c r="WCM88" s="1500"/>
      <c r="WCN88" s="1500"/>
      <c r="WCO88" s="1500" t="s">
        <v>692</v>
      </c>
      <c r="WCP88" s="1500"/>
      <c r="WCQ88" s="1500"/>
      <c r="WCR88" s="1500"/>
      <c r="WCS88" s="1500" t="s">
        <v>692</v>
      </c>
      <c r="WCT88" s="1500"/>
      <c r="WCU88" s="1500"/>
      <c r="WCV88" s="1500"/>
      <c r="WCW88" s="1500" t="s">
        <v>692</v>
      </c>
      <c r="WCX88" s="1500"/>
      <c r="WCY88" s="1500"/>
      <c r="WCZ88" s="1500"/>
      <c r="WDA88" s="1500" t="s">
        <v>692</v>
      </c>
      <c r="WDB88" s="1500"/>
      <c r="WDC88" s="1500"/>
      <c r="WDD88" s="1500"/>
      <c r="WDE88" s="1500" t="s">
        <v>692</v>
      </c>
      <c r="WDF88" s="1500"/>
      <c r="WDG88" s="1500"/>
      <c r="WDH88" s="1500"/>
      <c r="WDI88" s="1500" t="s">
        <v>692</v>
      </c>
      <c r="WDJ88" s="1500"/>
      <c r="WDK88" s="1500"/>
      <c r="WDL88" s="1500"/>
      <c r="WDM88" s="1500" t="s">
        <v>692</v>
      </c>
      <c r="WDN88" s="1500"/>
      <c r="WDO88" s="1500"/>
      <c r="WDP88" s="1500"/>
      <c r="WDQ88" s="1500" t="s">
        <v>692</v>
      </c>
      <c r="WDR88" s="1500"/>
      <c r="WDS88" s="1500"/>
      <c r="WDT88" s="1500"/>
      <c r="WDU88" s="1500" t="s">
        <v>692</v>
      </c>
      <c r="WDV88" s="1500"/>
      <c r="WDW88" s="1500"/>
      <c r="WDX88" s="1500"/>
      <c r="WDY88" s="1500" t="s">
        <v>692</v>
      </c>
      <c r="WDZ88" s="1500"/>
      <c r="WEA88" s="1500"/>
      <c r="WEB88" s="1500"/>
      <c r="WEC88" s="1500" t="s">
        <v>692</v>
      </c>
      <c r="WED88" s="1500"/>
      <c r="WEE88" s="1500"/>
      <c r="WEF88" s="1500"/>
      <c r="WEG88" s="1500" t="s">
        <v>692</v>
      </c>
      <c r="WEH88" s="1500"/>
      <c r="WEI88" s="1500"/>
      <c r="WEJ88" s="1500"/>
      <c r="WEK88" s="1500" t="s">
        <v>692</v>
      </c>
      <c r="WEL88" s="1500"/>
      <c r="WEM88" s="1500"/>
      <c r="WEN88" s="1500"/>
      <c r="WEO88" s="1500" t="s">
        <v>692</v>
      </c>
      <c r="WEP88" s="1500"/>
      <c r="WEQ88" s="1500"/>
      <c r="WER88" s="1500"/>
      <c r="WES88" s="1500" t="s">
        <v>692</v>
      </c>
      <c r="WET88" s="1500"/>
      <c r="WEU88" s="1500"/>
      <c r="WEV88" s="1500"/>
      <c r="WEW88" s="1500" t="s">
        <v>692</v>
      </c>
      <c r="WEX88" s="1500"/>
      <c r="WEY88" s="1500"/>
      <c r="WEZ88" s="1500"/>
      <c r="WFA88" s="1500" t="s">
        <v>692</v>
      </c>
      <c r="WFB88" s="1500"/>
      <c r="WFC88" s="1500"/>
      <c r="WFD88" s="1500"/>
      <c r="WFE88" s="1500" t="s">
        <v>692</v>
      </c>
      <c r="WFF88" s="1500"/>
      <c r="WFG88" s="1500"/>
      <c r="WFH88" s="1500"/>
      <c r="WFI88" s="1500" t="s">
        <v>692</v>
      </c>
      <c r="WFJ88" s="1500"/>
      <c r="WFK88" s="1500"/>
      <c r="WFL88" s="1500"/>
      <c r="WFM88" s="1500" t="s">
        <v>692</v>
      </c>
      <c r="WFN88" s="1500"/>
      <c r="WFO88" s="1500"/>
      <c r="WFP88" s="1500"/>
      <c r="WFQ88" s="1500" t="s">
        <v>692</v>
      </c>
      <c r="WFR88" s="1500"/>
      <c r="WFS88" s="1500"/>
      <c r="WFT88" s="1500"/>
      <c r="WFU88" s="1500" t="s">
        <v>692</v>
      </c>
      <c r="WFV88" s="1500"/>
      <c r="WFW88" s="1500"/>
      <c r="WFX88" s="1500"/>
      <c r="WFY88" s="1500" t="s">
        <v>692</v>
      </c>
      <c r="WFZ88" s="1500"/>
      <c r="WGA88" s="1500"/>
      <c r="WGB88" s="1500"/>
      <c r="WGC88" s="1500" t="s">
        <v>692</v>
      </c>
      <c r="WGD88" s="1500"/>
      <c r="WGE88" s="1500"/>
      <c r="WGF88" s="1500"/>
      <c r="WGG88" s="1500" t="s">
        <v>692</v>
      </c>
      <c r="WGH88" s="1500"/>
      <c r="WGI88" s="1500"/>
      <c r="WGJ88" s="1500"/>
      <c r="WGK88" s="1500" t="s">
        <v>692</v>
      </c>
      <c r="WGL88" s="1500"/>
      <c r="WGM88" s="1500"/>
      <c r="WGN88" s="1500"/>
      <c r="WGO88" s="1500" t="s">
        <v>692</v>
      </c>
      <c r="WGP88" s="1500"/>
      <c r="WGQ88" s="1500"/>
      <c r="WGR88" s="1500"/>
      <c r="WGS88" s="1500" t="s">
        <v>692</v>
      </c>
      <c r="WGT88" s="1500"/>
      <c r="WGU88" s="1500"/>
      <c r="WGV88" s="1500"/>
      <c r="WGW88" s="1500" t="s">
        <v>692</v>
      </c>
      <c r="WGX88" s="1500"/>
      <c r="WGY88" s="1500"/>
      <c r="WGZ88" s="1500"/>
      <c r="WHA88" s="1500" t="s">
        <v>692</v>
      </c>
      <c r="WHB88" s="1500"/>
      <c r="WHC88" s="1500"/>
      <c r="WHD88" s="1500"/>
      <c r="WHE88" s="1500" t="s">
        <v>692</v>
      </c>
      <c r="WHF88" s="1500"/>
      <c r="WHG88" s="1500"/>
      <c r="WHH88" s="1500"/>
      <c r="WHI88" s="1500" t="s">
        <v>692</v>
      </c>
      <c r="WHJ88" s="1500"/>
      <c r="WHK88" s="1500"/>
      <c r="WHL88" s="1500"/>
      <c r="WHM88" s="1500" t="s">
        <v>692</v>
      </c>
      <c r="WHN88" s="1500"/>
      <c r="WHO88" s="1500"/>
      <c r="WHP88" s="1500"/>
      <c r="WHQ88" s="1500" t="s">
        <v>692</v>
      </c>
      <c r="WHR88" s="1500"/>
      <c r="WHS88" s="1500"/>
      <c r="WHT88" s="1500"/>
      <c r="WHU88" s="1500" t="s">
        <v>692</v>
      </c>
      <c r="WHV88" s="1500"/>
      <c r="WHW88" s="1500"/>
      <c r="WHX88" s="1500"/>
      <c r="WHY88" s="1500" t="s">
        <v>692</v>
      </c>
      <c r="WHZ88" s="1500"/>
      <c r="WIA88" s="1500"/>
      <c r="WIB88" s="1500"/>
      <c r="WIC88" s="1500" t="s">
        <v>692</v>
      </c>
      <c r="WID88" s="1500"/>
      <c r="WIE88" s="1500"/>
      <c r="WIF88" s="1500"/>
      <c r="WIG88" s="1500" t="s">
        <v>692</v>
      </c>
      <c r="WIH88" s="1500"/>
      <c r="WII88" s="1500"/>
      <c r="WIJ88" s="1500"/>
      <c r="WIK88" s="1500" t="s">
        <v>692</v>
      </c>
      <c r="WIL88" s="1500"/>
      <c r="WIM88" s="1500"/>
      <c r="WIN88" s="1500"/>
      <c r="WIO88" s="1500" t="s">
        <v>692</v>
      </c>
      <c r="WIP88" s="1500"/>
      <c r="WIQ88" s="1500"/>
      <c r="WIR88" s="1500"/>
      <c r="WIS88" s="1500" t="s">
        <v>692</v>
      </c>
      <c r="WIT88" s="1500"/>
      <c r="WIU88" s="1500"/>
      <c r="WIV88" s="1500"/>
      <c r="WIW88" s="1500" t="s">
        <v>692</v>
      </c>
      <c r="WIX88" s="1500"/>
      <c r="WIY88" s="1500"/>
      <c r="WIZ88" s="1500"/>
      <c r="WJA88" s="1500" t="s">
        <v>692</v>
      </c>
      <c r="WJB88" s="1500"/>
      <c r="WJC88" s="1500"/>
      <c r="WJD88" s="1500"/>
      <c r="WJE88" s="1500" t="s">
        <v>692</v>
      </c>
      <c r="WJF88" s="1500"/>
      <c r="WJG88" s="1500"/>
      <c r="WJH88" s="1500"/>
      <c r="WJI88" s="1500" t="s">
        <v>692</v>
      </c>
      <c r="WJJ88" s="1500"/>
      <c r="WJK88" s="1500"/>
      <c r="WJL88" s="1500"/>
      <c r="WJM88" s="1500" t="s">
        <v>692</v>
      </c>
      <c r="WJN88" s="1500"/>
      <c r="WJO88" s="1500"/>
      <c r="WJP88" s="1500"/>
      <c r="WJQ88" s="1500" t="s">
        <v>692</v>
      </c>
      <c r="WJR88" s="1500"/>
      <c r="WJS88" s="1500"/>
      <c r="WJT88" s="1500"/>
      <c r="WJU88" s="1500" t="s">
        <v>692</v>
      </c>
      <c r="WJV88" s="1500"/>
      <c r="WJW88" s="1500"/>
      <c r="WJX88" s="1500"/>
      <c r="WJY88" s="1500" t="s">
        <v>692</v>
      </c>
      <c r="WJZ88" s="1500"/>
      <c r="WKA88" s="1500"/>
      <c r="WKB88" s="1500"/>
      <c r="WKC88" s="1500" t="s">
        <v>692</v>
      </c>
      <c r="WKD88" s="1500"/>
      <c r="WKE88" s="1500"/>
      <c r="WKF88" s="1500"/>
      <c r="WKG88" s="1500" t="s">
        <v>692</v>
      </c>
      <c r="WKH88" s="1500"/>
      <c r="WKI88" s="1500"/>
      <c r="WKJ88" s="1500"/>
      <c r="WKK88" s="1500" t="s">
        <v>692</v>
      </c>
      <c r="WKL88" s="1500"/>
      <c r="WKM88" s="1500"/>
      <c r="WKN88" s="1500"/>
      <c r="WKO88" s="1500" t="s">
        <v>692</v>
      </c>
      <c r="WKP88" s="1500"/>
      <c r="WKQ88" s="1500"/>
      <c r="WKR88" s="1500"/>
      <c r="WKS88" s="1500" t="s">
        <v>692</v>
      </c>
      <c r="WKT88" s="1500"/>
      <c r="WKU88" s="1500"/>
      <c r="WKV88" s="1500"/>
      <c r="WKW88" s="1500" t="s">
        <v>692</v>
      </c>
      <c r="WKX88" s="1500"/>
      <c r="WKY88" s="1500"/>
      <c r="WKZ88" s="1500"/>
      <c r="WLA88" s="1500" t="s">
        <v>692</v>
      </c>
      <c r="WLB88" s="1500"/>
      <c r="WLC88" s="1500"/>
      <c r="WLD88" s="1500"/>
      <c r="WLE88" s="1500" t="s">
        <v>692</v>
      </c>
      <c r="WLF88" s="1500"/>
      <c r="WLG88" s="1500"/>
      <c r="WLH88" s="1500"/>
      <c r="WLI88" s="1500" t="s">
        <v>692</v>
      </c>
      <c r="WLJ88" s="1500"/>
      <c r="WLK88" s="1500"/>
      <c r="WLL88" s="1500"/>
      <c r="WLM88" s="1500" t="s">
        <v>692</v>
      </c>
      <c r="WLN88" s="1500"/>
      <c r="WLO88" s="1500"/>
      <c r="WLP88" s="1500"/>
      <c r="WLQ88" s="1500" t="s">
        <v>692</v>
      </c>
      <c r="WLR88" s="1500"/>
      <c r="WLS88" s="1500"/>
      <c r="WLT88" s="1500"/>
      <c r="WLU88" s="1500" t="s">
        <v>692</v>
      </c>
      <c r="WLV88" s="1500"/>
      <c r="WLW88" s="1500"/>
      <c r="WLX88" s="1500"/>
      <c r="WLY88" s="1500" t="s">
        <v>692</v>
      </c>
      <c r="WLZ88" s="1500"/>
      <c r="WMA88" s="1500"/>
      <c r="WMB88" s="1500"/>
      <c r="WMC88" s="1500" t="s">
        <v>692</v>
      </c>
      <c r="WMD88" s="1500"/>
      <c r="WME88" s="1500"/>
      <c r="WMF88" s="1500"/>
      <c r="WMG88" s="1500" t="s">
        <v>692</v>
      </c>
      <c r="WMH88" s="1500"/>
      <c r="WMI88" s="1500"/>
      <c r="WMJ88" s="1500"/>
      <c r="WMK88" s="1500" t="s">
        <v>692</v>
      </c>
      <c r="WML88" s="1500"/>
      <c r="WMM88" s="1500"/>
      <c r="WMN88" s="1500"/>
      <c r="WMO88" s="1500" t="s">
        <v>692</v>
      </c>
      <c r="WMP88" s="1500"/>
      <c r="WMQ88" s="1500"/>
      <c r="WMR88" s="1500"/>
      <c r="WMS88" s="1500" t="s">
        <v>692</v>
      </c>
      <c r="WMT88" s="1500"/>
      <c r="WMU88" s="1500"/>
      <c r="WMV88" s="1500"/>
      <c r="WMW88" s="1500" t="s">
        <v>692</v>
      </c>
      <c r="WMX88" s="1500"/>
      <c r="WMY88" s="1500"/>
      <c r="WMZ88" s="1500"/>
      <c r="WNA88" s="1500" t="s">
        <v>692</v>
      </c>
      <c r="WNB88" s="1500"/>
      <c r="WNC88" s="1500"/>
      <c r="WND88" s="1500"/>
      <c r="WNE88" s="1500" t="s">
        <v>692</v>
      </c>
      <c r="WNF88" s="1500"/>
      <c r="WNG88" s="1500"/>
      <c r="WNH88" s="1500"/>
      <c r="WNI88" s="1500" t="s">
        <v>692</v>
      </c>
      <c r="WNJ88" s="1500"/>
      <c r="WNK88" s="1500"/>
      <c r="WNL88" s="1500"/>
      <c r="WNM88" s="1500" t="s">
        <v>692</v>
      </c>
      <c r="WNN88" s="1500"/>
      <c r="WNO88" s="1500"/>
      <c r="WNP88" s="1500"/>
      <c r="WNQ88" s="1500" t="s">
        <v>692</v>
      </c>
      <c r="WNR88" s="1500"/>
      <c r="WNS88" s="1500"/>
      <c r="WNT88" s="1500"/>
      <c r="WNU88" s="1500" t="s">
        <v>692</v>
      </c>
      <c r="WNV88" s="1500"/>
      <c r="WNW88" s="1500"/>
      <c r="WNX88" s="1500"/>
      <c r="WNY88" s="1500" t="s">
        <v>692</v>
      </c>
      <c r="WNZ88" s="1500"/>
      <c r="WOA88" s="1500"/>
      <c r="WOB88" s="1500"/>
      <c r="WOC88" s="1500" t="s">
        <v>692</v>
      </c>
      <c r="WOD88" s="1500"/>
      <c r="WOE88" s="1500"/>
      <c r="WOF88" s="1500"/>
      <c r="WOG88" s="1500" t="s">
        <v>692</v>
      </c>
      <c r="WOH88" s="1500"/>
      <c r="WOI88" s="1500"/>
      <c r="WOJ88" s="1500"/>
      <c r="WOK88" s="1500" t="s">
        <v>692</v>
      </c>
      <c r="WOL88" s="1500"/>
      <c r="WOM88" s="1500"/>
      <c r="WON88" s="1500"/>
      <c r="WOO88" s="1500" t="s">
        <v>692</v>
      </c>
      <c r="WOP88" s="1500"/>
      <c r="WOQ88" s="1500"/>
      <c r="WOR88" s="1500"/>
      <c r="WOS88" s="1500" t="s">
        <v>692</v>
      </c>
      <c r="WOT88" s="1500"/>
      <c r="WOU88" s="1500"/>
      <c r="WOV88" s="1500"/>
      <c r="WOW88" s="1500" t="s">
        <v>692</v>
      </c>
      <c r="WOX88" s="1500"/>
      <c r="WOY88" s="1500"/>
      <c r="WOZ88" s="1500"/>
      <c r="WPA88" s="1500" t="s">
        <v>692</v>
      </c>
      <c r="WPB88" s="1500"/>
      <c r="WPC88" s="1500"/>
      <c r="WPD88" s="1500"/>
      <c r="WPE88" s="1500" t="s">
        <v>692</v>
      </c>
      <c r="WPF88" s="1500"/>
      <c r="WPG88" s="1500"/>
      <c r="WPH88" s="1500"/>
      <c r="WPI88" s="1500" t="s">
        <v>692</v>
      </c>
      <c r="WPJ88" s="1500"/>
      <c r="WPK88" s="1500"/>
      <c r="WPL88" s="1500"/>
      <c r="WPM88" s="1500" t="s">
        <v>692</v>
      </c>
      <c r="WPN88" s="1500"/>
      <c r="WPO88" s="1500"/>
      <c r="WPP88" s="1500"/>
      <c r="WPQ88" s="1500" t="s">
        <v>692</v>
      </c>
      <c r="WPR88" s="1500"/>
      <c r="WPS88" s="1500"/>
      <c r="WPT88" s="1500"/>
      <c r="WPU88" s="1500" t="s">
        <v>692</v>
      </c>
      <c r="WPV88" s="1500"/>
      <c r="WPW88" s="1500"/>
      <c r="WPX88" s="1500"/>
      <c r="WPY88" s="1500" t="s">
        <v>692</v>
      </c>
      <c r="WPZ88" s="1500"/>
      <c r="WQA88" s="1500"/>
      <c r="WQB88" s="1500"/>
      <c r="WQC88" s="1500" t="s">
        <v>692</v>
      </c>
      <c r="WQD88" s="1500"/>
      <c r="WQE88" s="1500"/>
      <c r="WQF88" s="1500"/>
      <c r="WQG88" s="1500" t="s">
        <v>692</v>
      </c>
      <c r="WQH88" s="1500"/>
      <c r="WQI88" s="1500"/>
      <c r="WQJ88" s="1500"/>
      <c r="WQK88" s="1500" t="s">
        <v>692</v>
      </c>
      <c r="WQL88" s="1500"/>
      <c r="WQM88" s="1500"/>
      <c r="WQN88" s="1500"/>
      <c r="WQO88" s="1500" t="s">
        <v>692</v>
      </c>
      <c r="WQP88" s="1500"/>
      <c r="WQQ88" s="1500"/>
      <c r="WQR88" s="1500"/>
      <c r="WQS88" s="1500" t="s">
        <v>692</v>
      </c>
      <c r="WQT88" s="1500"/>
      <c r="WQU88" s="1500"/>
      <c r="WQV88" s="1500"/>
      <c r="WQW88" s="1500" t="s">
        <v>692</v>
      </c>
      <c r="WQX88" s="1500"/>
      <c r="WQY88" s="1500"/>
      <c r="WQZ88" s="1500"/>
      <c r="WRA88" s="1500" t="s">
        <v>692</v>
      </c>
      <c r="WRB88" s="1500"/>
      <c r="WRC88" s="1500"/>
      <c r="WRD88" s="1500"/>
      <c r="WRE88" s="1500" t="s">
        <v>692</v>
      </c>
      <c r="WRF88" s="1500"/>
      <c r="WRG88" s="1500"/>
      <c r="WRH88" s="1500"/>
      <c r="WRI88" s="1500" t="s">
        <v>692</v>
      </c>
      <c r="WRJ88" s="1500"/>
      <c r="WRK88" s="1500"/>
      <c r="WRL88" s="1500"/>
      <c r="WRM88" s="1500" t="s">
        <v>692</v>
      </c>
      <c r="WRN88" s="1500"/>
      <c r="WRO88" s="1500"/>
      <c r="WRP88" s="1500"/>
      <c r="WRQ88" s="1500" t="s">
        <v>692</v>
      </c>
      <c r="WRR88" s="1500"/>
      <c r="WRS88" s="1500"/>
      <c r="WRT88" s="1500"/>
      <c r="WRU88" s="1500" t="s">
        <v>692</v>
      </c>
      <c r="WRV88" s="1500"/>
      <c r="WRW88" s="1500"/>
      <c r="WRX88" s="1500"/>
      <c r="WRY88" s="1500" t="s">
        <v>692</v>
      </c>
      <c r="WRZ88" s="1500"/>
      <c r="WSA88" s="1500"/>
      <c r="WSB88" s="1500"/>
      <c r="WSC88" s="1500" t="s">
        <v>692</v>
      </c>
      <c r="WSD88" s="1500"/>
      <c r="WSE88" s="1500"/>
      <c r="WSF88" s="1500"/>
      <c r="WSG88" s="1500" t="s">
        <v>692</v>
      </c>
      <c r="WSH88" s="1500"/>
      <c r="WSI88" s="1500"/>
      <c r="WSJ88" s="1500"/>
      <c r="WSK88" s="1500" t="s">
        <v>692</v>
      </c>
      <c r="WSL88" s="1500"/>
      <c r="WSM88" s="1500"/>
      <c r="WSN88" s="1500"/>
      <c r="WSO88" s="1500" t="s">
        <v>692</v>
      </c>
      <c r="WSP88" s="1500"/>
      <c r="WSQ88" s="1500"/>
      <c r="WSR88" s="1500"/>
      <c r="WSS88" s="1500" t="s">
        <v>692</v>
      </c>
      <c r="WST88" s="1500"/>
      <c r="WSU88" s="1500"/>
      <c r="WSV88" s="1500"/>
      <c r="WSW88" s="1500" t="s">
        <v>692</v>
      </c>
      <c r="WSX88" s="1500"/>
      <c r="WSY88" s="1500"/>
      <c r="WSZ88" s="1500"/>
      <c r="WTA88" s="1500" t="s">
        <v>692</v>
      </c>
      <c r="WTB88" s="1500"/>
      <c r="WTC88" s="1500"/>
      <c r="WTD88" s="1500"/>
      <c r="WTE88" s="1500" t="s">
        <v>692</v>
      </c>
      <c r="WTF88" s="1500"/>
      <c r="WTG88" s="1500"/>
      <c r="WTH88" s="1500"/>
      <c r="WTI88" s="1500" t="s">
        <v>692</v>
      </c>
      <c r="WTJ88" s="1500"/>
      <c r="WTK88" s="1500"/>
      <c r="WTL88" s="1500"/>
      <c r="WTM88" s="1500" t="s">
        <v>692</v>
      </c>
      <c r="WTN88" s="1500"/>
      <c r="WTO88" s="1500"/>
      <c r="WTP88" s="1500"/>
      <c r="WTQ88" s="1500" t="s">
        <v>692</v>
      </c>
      <c r="WTR88" s="1500"/>
      <c r="WTS88" s="1500"/>
      <c r="WTT88" s="1500"/>
      <c r="WTU88" s="1500" t="s">
        <v>692</v>
      </c>
      <c r="WTV88" s="1500"/>
      <c r="WTW88" s="1500"/>
      <c r="WTX88" s="1500"/>
      <c r="WTY88" s="1500" t="s">
        <v>692</v>
      </c>
      <c r="WTZ88" s="1500"/>
      <c r="WUA88" s="1500"/>
      <c r="WUB88" s="1500"/>
      <c r="WUC88" s="1500" t="s">
        <v>692</v>
      </c>
      <c r="WUD88" s="1500"/>
      <c r="WUE88" s="1500"/>
      <c r="WUF88" s="1500"/>
      <c r="WUG88" s="1500" t="s">
        <v>692</v>
      </c>
      <c r="WUH88" s="1500"/>
      <c r="WUI88" s="1500"/>
      <c r="WUJ88" s="1500"/>
      <c r="WUK88" s="1500" t="s">
        <v>692</v>
      </c>
      <c r="WUL88" s="1500"/>
      <c r="WUM88" s="1500"/>
      <c r="WUN88" s="1500"/>
      <c r="WUO88" s="1500" t="s">
        <v>692</v>
      </c>
      <c r="WUP88" s="1500"/>
      <c r="WUQ88" s="1500"/>
      <c r="WUR88" s="1500"/>
      <c r="WUS88" s="1500" t="s">
        <v>692</v>
      </c>
      <c r="WUT88" s="1500"/>
      <c r="WUU88" s="1500"/>
      <c r="WUV88" s="1500"/>
      <c r="WUW88" s="1500" t="s">
        <v>692</v>
      </c>
      <c r="WUX88" s="1500"/>
      <c r="WUY88" s="1500"/>
      <c r="WUZ88" s="1500"/>
      <c r="WVA88" s="1500" t="s">
        <v>692</v>
      </c>
      <c r="WVB88" s="1500"/>
      <c r="WVC88" s="1500"/>
      <c r="WVD88" s="1500"/>
      <c r="WVE88" s="1500" t="s">
        <v>692</v>
      </c>
      <c r="WVF88" s="1500"/>
      <c r="WVG88" s="1500"/>
      <c r="WVH88" s="1500"/>
      <c r="WVI88" s="1500" t="s">
        <v>692</v>
      </c>
      <c r="WVJ88" s="1500"/>
      <c r="WVK88" s="1500"/>
      <c r="WVL88" s="1500"/>
      <c r="WVM88" s="1500" t="s">
        <v>692</v>
      </c>
      <c r="WVN88" s="1500"/>
      <c r="WVO88" s="1500"/>
      <c r="WVP88" s="1500"/>
      <c r="WVQ88" s="1500" t="s">
        <v>692</v>
      </c>
      <c r="WVR88" s="1500"/>
      <c r="WVS88" s="1500"/>
      <c r="WVT88" s="1500"/>
      <c r="WVU88" s="1500" t="s">
        <v>692</v>
      </c>
      <c r="WVV88" s="1500"/>
      <c r="WVW88" s="1500"/>
      <c r="WVX88" s="1500"/>
      <c r="WVY88" s="1500" t="s">
        <v>692</v>
      </c>
      <c r="WVZ88" s="1500"/>
      <c r="WWA88" s="1500"/>
      <c r="WWB88" s="1500"/>
      <c r="WWC88" s="1500" t="s">
        <v>692</v>
      </c>
      <c r="WWD88" s="1500"/>
      <c r="WWE88" s="1500"/>
      <c r="WWF88" s="1500"/>
      <c r="WWG88" s="1500" t="s">
        <v>692</v>
      </c>
      <c r="WWH88" s="1500"/>
      <c r="WWI88" s="1500"/>
      <c r="WWJ88" s="1500"/>
      <c r="WWK88" s="1500" t="s">
        <v>692</v>
      </c>
      <c r="WWL88" s="1500"/>
      <c r="WWM88" s="1500"/>
      <c r="WWN88" s="1500"/>
      <c r="WWO88" s="1500" t="s">
        <v>692</v>
      </c>
      <c r="WWP88" s="1500"/>
      <c r="WWQ88" s="1500"/>
      <c r="WWR88" s="1500"/>
      <c r="WWS88" s="1500" t="s">
        <v>692</v>
      </c>
      <c r="WWT88" s="1500"/>
      <c r="WWU88" s="1500"/>
      <c r="WWV88" s="1500"/>
      <c r="WWW88" s="1500" t="s">
        <v>692</v>
      </c>
      <c r="WWX88" s="1500"/>
      <c r="WWY88" s="1500"/>
      <c r="WWZ88" s="1500"/>
      <c r="WXA88" s="1500" t="s">
        <v>692</v>
      </c>
      <c r="WXB88" s="1500"/>
      <c r="WXC88" s="1500"/>
      <c r="WXD88" s="1500"/>
      <c r="WXE88" s="1500" t="s">
        <v>692</v>
      </c>
      <c r="WXF88" s="1500"/>
      <c r="WXG88" s="1500"/>
      <c r="WXH88" s="1500"/>
      <c r="WXI88" s="1500" t="s">
        <v>692</v>
      </c>
      <c r="WXJ88" s="1500"/>
      <c r="WXK88" s="1500"/>
      <c r="WXL88" s="1500"/>
      <c r="WXM88" s="1500" t="s">
        <v>692</v>
      </c>
      <c r="WXN88" s="1500"/>
      <c r="WXO88" s="1500"/>
      <c r="WXP88" s="1500"/>
      <c r="WXQ88" s="1500" t="s">
        <v>692</v>
      </c>
      <c r="WXR88" s="1500"/>
      <c r="WXS88" s="1500"/>
      <c r="WXT88" s="1500"/>
      <c r="WXU88" s="1500" t="s">
        <v>692</v>
      </c>
      <c r="WXV88" s="1500"/>
      <c r="WXW88" s="1500"/>
      <c r="WXX88" s="1500"/>
      <c r="WXY88" s="1500" t="s">
        <v>692</v>
      </c>
      <c r="WXZ88" s="1500"/>
      <c r="WYA88" s="1500"/>
      <c r="WYB88" s="1500"/>
      <c r="WYC88" s="1500" t="s">
        <v>692</v>
      </c>
      <c r="WYD88" s="1500"/>
      <c r="WYE88" s="1500"/>
      <c r="WYF88" s="1500"/>
      <c r="WYG88" s="1500" t="s">
        <v>692</v>
      </c>
      <c r="WYH88" s="1500"/>
      <c r="WYI88" s="1500"/>
      <c r="WYJ88" s="1500"/>
      <c r="WYK88" s="1500" t="s">
        <v>692</v>
      </c>
      <c r="WYL88" s="1500"/>
      <c r="WYM88" s="1500"/>
      <c r="WYN88" s="1500"/>
      <c r="WYO88" s="1500" t="s">
        <v>692</v>
      </c>
      <c r="WYP88" s="1500"/>
      <c r="WYQ88" s="1500"/>
      <c r="WYR88" s="1500"/>
      <c r="WYS88" s="1500" t="s">
        <v>692</v>
      </c>
      <c r="WYT88" s="1500"/>
      <c r="WYU88" s="1500"/>
      <c r="WYV88" s="1500"/>
      <c r="WYW88" s="1500" t="s">
        <v>692</v>
      </c>
      <c r="WYX88" s="1500"/>
      <c r="WYY88" s="1500"/>
      <c r="WYZ88" s="1500"/>
      <c r="WZA88" s="1500" t="s">
        <v>692</v>
      </c>
      <c r="WZB88" s="1500"/>
      <c r="WZC88" s="1500"/>
      <c r="WZD88" s="1500"/>
      <c r="WZE88" s="1500" t="s">
        <v>692</v>
      </c>
      <c r="WZF88" s="1500"/>
      <c r="WZG88" s="1500"/>
      <c r="WZH88" s="1500"/>
      <c r="WZI88" s="1500" t="s">
        <v>692</v>
      </c>
      <c r="WZJ88" s="1500"/>
      <c r="WZK88" s="1500"/>
      <c r="WZL88" s="1500"/>
      <c r="WZM88" s="1500" t="s">
        <v>692</v>
      </c>
      <c r="WZN88" s="1500"/>
      <c r="WZO88" s="1500"/>
      <c r="WZP88" s="1500"/>
      <c r="WZQ88" s="1500" t="s">
        <v>692</v>
      </c>
      <c r="WZR88" s="1500"/>
      <c r="WZS88" s="1500"/>
      <c r="WZT88" s="1500"/>
      <c r="WZU88" s="1500" t="s">
        <v>692</v>
      </c>
      <c r="WZV88" s="1500"/>
      <c r="WZW88" s="1500"/>
      <c r="WZX88" s="1500"/>
      <c r="WZY88" s="1500" t="s">
        <v>692</v>
      </c>
      <c r="WZZ88" s="1500"/>
      <c r="XAA88" s="1500"/>
      <c r="XAB88" s="1500"/>
      <c r="XAC88" s="1500" t="s">
        <v>692</v>
      </c>
      <c r="XAD88" s="1500"/>
      <c r="XAE88" s="1500"/>
      <c r="XAF88" s="1500"/>
      <c r="XAG88" s="1500" t="s">
        <v>692</v>
      </c>
      <c r="XAH88" s="1500"/>
      <c r="XAI88" s="1500"/>
      <c r="XAJ88" s="1500"/>
      <c r="XAK88" s="1500" t="s">
        <v>692</v>
      </c>
      <c r="XAL88" s="1500"/>
      <c r="XAM88" s="1500"/>
      <c r="XAN88" s="1500"/>
      <c r="XAO88" s="1500" t="s">
        <v>692</v>
      </c>
      <c r="XAP88" s="1500"/>
      <c r="XAQ88" s="1500"/>
      <c r="XAR88" s="1500"/>
      <c r="XAS88" s="1500" t="s">
        <v>692</v>
      </c>
      <c r="XAT88" s="1500"/>
      <c r="XAU88" s="1500"/>
      <c r="XAV88" s="1500"/>
      <c r="XAW88" s="1500" t="s">
        <v>692</v>
      </c>
      <c r="XAX88" s="1500"/>
      <c r="XAY88" s="1500"/>
      <c r="XAZ88" s="1500"/>
      <c r="XBA88" s="1500" t="s">
        <v>692</v>
      </c>
      <c r="XBB88" s="1500"/>
      <c r="XBC88" s="1500"/>
      <c r="XBD88" s="1500"/>
      <c r="XBE88" s="1500" t="s">
        <v>692</v>
      </c>
      <c r="XBF88" s="1500"/>
      <c r="XBG88" s="1500"/>
      <c r="XBH88" s="1500"/>
      <c r="XBI88" s="1500" t="s">
        <v>692</v>
      </c>
      <c r="XBJ88" s="1500"/>
      <c r="XBK88" s="1500"/>
      <c r="XBL88" s="1500"/>
      <c r="XBM88" s="1500" t="s">
        <v>692</v>
      </c>
      <c r="XBN88" s="1500"/>
      <c r="XBO88" s="1500"/>
      <c r="XBP88" s="1500"/>
      <c r="XBQ88" s="1500" t="s">
        <v>692</v>
      </c>
      <c r="XBR88" s="1500"/>
      <c r="XBS88" s="1500"/>
      <c r="XBT88" s="1500"/>
      <c r="XBU88" s="1500" t="s">
        <v>692</v>
      </c>
      <c r="XBV88" s="1500"/>
      <c r="XBW88" s="1500"/>
      <c r="XBX88" s="1500"/>
      <c r="XBY88" s="1500" t="s">
        <v>692</v>
      </c>
      <c r="XBZ88" s="1500"/>
      <c r="XCA88" s="1500"/>
      <c r="XCB88" s="1500"/>
      <c r="XCC88" s="1500" t="s">
        <v>692</v>
      </c>
      <c r="XCD88" s="1500"/>
      <c r="XCE88" s="1500"/>
      <c r="XCF88" s="1500"/>
      <c r="XCG88" s="1500" t="s">
        <v>692</v>
      </c>
      <c r="XCH88" s="1500"/>
      <c r="XCI88" s="1500"/>
      <c r="XCJ88" s="1500"/>
      <c r="XCK88" s="1500" t="s">
        <v>692</v>
      </c>
      <c r="XCL88" s="1500"/>
      <c r="XCM88" s="1500"/>
      <c r="XCN88" s="1500"/>
      <c r="XCO88" s="1500" t="s">
        <v>692</v>
      </c>
      <c r="XCP88" s="1500"/>
      <c r="XCQ88" s="1500"/>
      <c r="XCR88" s="1500"/>
      <c r="XCS88" s="1500" t="s">
        <v>692</v>
      </c>
      <c r="XCT88" s="1500"/>
      <c r="XCU88" s="1500"/>
      <c r="XCV88" s="1500"/>
      <c r="XCW88" s="1500" t="s">
        <v>692</v>
      </c>
      <c r="XCX88" s="1500"/>
      <c r="XCY88" s="1500"/>
      <c r="XCZ88" s="1500"/>
      <c r="XDA88" s="1500" t="s">
        <v>692</v>
      </c>
      <c r="XDB88" s="1500"/>
      <c r="XDC88" s="1500"/>
      <c r="XDD88" s="1500"/>
      <c r="XDE88" s="1500" t="s">
        <v>692</v>
      </c>
      <c r="XDF88" s="1500"/>
      <c r="XDG88" s="1500"/>
      <c r="XDH88" s="1500"/>
      <c r="XDI88" s="1500" t="s">
        <v>692</v>
      </c>
      <c r="XDJ88" s="1500"/>
      <c r="XDK88" s="1500"/>
      <c r="XDL88" s="1500"/>
      <c r="XDM88" s="1500" t="s">
        <v>692</v>
      </c>
      <c r="XDN88" s="1500"/>
      <c r="XDO88" s="1500"/>
      <c r="XDP88" s="1500"/>
      <c r="XDQ88" s="1500" t="s">
        <v>692</v>
      </c>
      <c r="XDR88" s="1500"/>
      <c r="XDS88" s="1500"/>
      <c r="XDT88" s="1500"/>
      <c r="XDU88" s="1500" t="s">
        <v>692</v>
      </c>
      <c r="XDV88" s="1500"/>
      <c r="XDW88" s="1500"/>
      <c r="XDX88" s="1500"/>
      <c r="XDY88" s="1500" t="s">
        <v>692</v>
      </c>
      <c r="XDZ88" s="1500"/>
      <c r="XEA88" s="1500"/>
      <c r="XEB88" s="1500"/>
      <c r="XEC88" s="1500" t="s">
        <v>692</v>
      </c>
      <c r="XED88" s="1500"/>
      <c r="XEE88" s="1500"/>
      <c r="XEF88" s="1500"/>
      <c r="XEG88" s="1500" t="s">
        <v>692</v>
      </c>
      <c r="XEH88" s="1500"/>
      <c r="XEI88" s="1500"/>
      <c r="XEJ88" s="1500"/>
      <c r="XEK88" s="1500" t="s">
        <v>692</v>
      </c>
      <c r="XEL88" s="1500"/>
      <c r="XEM88" s="1500"/>
      <c r="XEN88" s="1500"/>
      <c r="XEO88" s="1500" t="s">
        <v>692</v>
      </c>
      <c r="XEP88" s="1500"/>
      <c r="XEQ88" s="1500"/>
      <c r="XER88" s="1500"/>
      <c r="XES88" s="1500" t="s">
        <v>692</v>
      </c>
      <c r="XET88" s="1500"/>
      <c r="XEU88" s="1500"/>
      <c r="XEV88" s="1500"/>
      <c r="XEW88" s="1500" t="s">
        <v>692</v>
      </c>
      <c r="XEX88" s="1500"/>
      <c r="XEY88" s="1500"/>
      <c r="XEZ88" s="1500"/>
      <c r="XFA88" s="1500" t="s">
        <v>692</v>
      </c>
      <c r="XFB88" s="1500"/>
      <c r="XFC88" s="1500"/>
      <c r="XFD88" s="1500"/>
    </row>
    <row r="89" spans="1:16384" s="728" customFormat="1">
      <c r="A89" s="952"/>
      <c r="B89" s="955">
        <v>2016</v>
      </c>
      <c r="C89" s="843"/>
      <c r="D89" s="843">
        <v>2015</v>
      </c>
      <c r="E89" s="739"/>
      <c r="F89" s="733"/>
      <c r="G89" s="734"/>
      <c r="H89" s="734"/>
      <c r="I89" s="739"/>
      <c r="J89" s="733"/>
      <c r="K89" s="734"/>
      <c r="L89" s="734"/>
      <c r="M89" s="739"/>
      <c r="N89" s="733"/>
      <c r="O89" s="734"/>
      <c r="P89" s="734"/>
      <c r="Q89" s="739"/>
      <c r="R89" s="733"/>
      <c r="S89" s="734"/>
      <c r="T89" s="734"/>
      <c r="U89" s="739"/>
      <c r="V89" s="733">
        <v>2015</v>
      </c>
      <c r="W89" s="734"/>
      <c r="X89" s="734">
        <v>2014</v>
      </c>
      <c r="Y89" s="739"/>
      <c r="Z89" s="733">
        <v>2015</v>
      </c>
      <c r="AA89" s="734"/>
      <c r="AB89" s="734">
        <v>2014</v>
      </c>
      <c r="AC89" s="739"/>
      <c r="AD89" s="733">
        <v>2015</v>
      </c>
      <c r="AE89" s="734"/>
      <c r="AF89" s="734">
        <v>2014</v>
      </c>
      <c r="AG89" s="739"/>
      <c r="AH89" s="733">
        <v>2015</v>
      </c>
      <c r="AI89" s="734"/>
      <c r="AJ89" s="734">
        <v>2014</v>
      </c>
      <c r="AK89" s="739"/>
      <c r="AL89" s="733">
        <v>2015</v>
      </c>
      <c r="AM89" s="734"/>
      <c r="AN89" s="734">
        <v>2014</v>
      </c>
      <c r="AO89" s="739"/>
      <c r="AP89" s="733">
        <v>2015</v>
      </c>
      <c r="AQ89" s="734"/>
      <c r="AR89" s="734">
        <v>2014</v>
      </c>
      <c r="AS89" s="739"/>
      <c r="AT89" s="733">
        <v>2015</v>
      </c>
      <c r="AU89" s="734"/>
      <c r="AV89" s="734">
        <v>2014</v>
      </c>
      <c r="AW89" s="739"/>
      <c r="AX89" s="733">
        <v>2015</v>
      </c>
      <c r="AY89" s="734"/>
      <c r="AZ89" s="734">
        <v>2014</v>
      </c>
      <c r="BA89" s="739"/>
      <c r="BB89" s="733">
        <v>2015</v>
      </c>
      <c r="BC89" s="734"/>
      <c r="BD89" s="734">
        <v>2014</v>
      </c>
      <c r="BE89" s="739"/>
      <c r="BF89" s="733">
        <v>2015</v>
      </c>
      <c r="BG89" s="734"/>
      <c r="BH89" s="734">
        <v>2014</v>
      </c>
      <c r="BI89" s="739"/>
      <c r="BJ89" s="733">
        <v>2015</v>
      </c>
      <c r="BK89" s="734"/>
      <c r="BL89" s="734">
        <v>2014</v>
      </c>
      <c r="BM89" s="739"/>
      <c r="BN89" s="733">
        <v>2015</v>
      </c>
      <c r="BO89" s="734"/>
      <c r="BP89" s="734">
        <v>2014</v>
      </c>
      <c r="BQ89" s="739"/>
      <c r="BR89" s="733">
        <v>2015</v>
      </c>
      <c r="BS89" s="734"/>
      <c r="BT89" s="734">
        <v>2014</v>
      </c>
      <c r="BU89" s="739"/>
      <c r="BV89" s="733">
        <v>2015</v>
      </c>
      <c r="BW89" s="734"/>
      <c r="BX89" s="734">
        <v>2014</v>
      </c>
      <c r="BY89" s="739"/>
      <c r="BZ89" s="733">
        <v>2015</v>
      </c>
      <c r="CA89" s="734"/>
      <c r="CB89" s="734">
        <v>2014</v>
      </c>
      <c r="CC89" s="739"/>
      <c r="CD89" s="733">
        <v>2015</v>
      </c>
      <c r="CE89" s="734"/>
      <c r="CF89" s="734">
        <v>2014</v>
      </c>
      <c r="CG89" s="739"/>
      <c r="CH89" s="733">
        <v>2015</v>
      </c>
      <c r="CI89" s="734"/>
      <c r="CJ89" s="734">
        <v>2014</v>
      </c>
      <c r="CK89" s="739"/>
      <c r="CL89" s="733">
        <v>2015</v>
      </c>
      <c r="CM89" s="734"/>
      <c r="CN89" s="734">
        <v>2014</v>
      </c>
      <c r="CO89" s="739"/>
      <c r="CP89" s="733">
        <v>2015</v>
      </c>
      <c r="CQ89" s="734"/>
      <c r="CR89" s="734">
        <v>2014</v>
      </c>
      <c r="CS89" s="739"/>
      <c r="CT89" s="733">
        <v>2015</v>
      </c>
      <c r="CU89" s="734"/>
      <c r="CV89" s="734">
        <v>2014</v>
      </c>
      <c r="CW89" s="739"/>
      <c r="CX89" s="733">
        <v>2015</v>
      </c>
      <c r="CY89" s="734"/>
      <c r="CZ89" s="734">
        <v>2014</v>
      </c>
      <c r="DA89" s="739"/>
      <c r="DB89" s="733">
        <v>2015</v>
      </c>
      <c r="DC89" s="734"/>
      <c r="DD89" s="734">
        <v>2014</v>
      </c>
      <c r="DE89" s="739"/>
      <c r="DF89" s="733">
        <v>2015</v>
      </c>
      <c r="DG89" s="734"/>
      <c r="DH89" s="734">
        <v>2014</v>
      </c>
      <c r="DI89" s="739"/>
      <c r="DJ89" s="733">
        <v>2015</v>
      </c>
      <c r="DK89" s="734"/>
      <c r="DL89" s="734">
        <v>2014</v>
      </c>
      <c r="DM89" s="739"/>
      <c r="DN89" s="733">
        <v>2015</v>
      </c>
      <c r="DO89" s="734"/>
      <c r="DP89" s="734">
        <v>2014</v>
      </c>
      <c r="DQ89" s="739"/>
      <c r="DR89" s="733">
        <v>2015</v>
      </c>
      <c r="DS89" s="734"/>
      <c r="DT89" s="734">
        <v>2014</v>
      </c>
      <c r="DU89" s="739"/>
      <c r="DV89" s="733">
        <v>2015</v>
      </c>
      <c r="DW89" s="734"/>
      <c r="DX89" s="734">
        <v>2014</v>
      </c>
      <c r="DY89" s="739"/>
      <c r="DZ89" s="733">
        <v>2015</v>
      </c>
      <c r="EA89" s="734"/>
      <c r="EB89" s="734">
        <v>2014</v>
      </c>
      <c r="EC89" s="739"/>
      <c r="ED89" s="733">
        <v>2015</v>
      </c>
      <c r="EE89" s="734"/>
      <c r="EF89" s="734">
        <v>2014</v>
      </c>
      <c r="EG89" s="739"/>
      <c r="EH89" s="733">
        <v>2015</v>
      </c>
      <c r="EI89" s="734"/>
      <c r="EJ89" s="734">
        <v>2014</v>
      </c>
      <c r="EK89" s="739"/>
      <c r="EL89" s="733">
        <v>2015</v>
      </c>
      <c r="EM89" s="734"/>
      <c r="EN89" s="734">
        <v>2014</v>
      </c>
      <c r="EO89" s="739"/>
      <c r="EP89" s="733">
        <v>2015</v>
      </c>
      <c r="EQ89" s="734"/>
      <c r="ER89" s="734">
        <v>2014</v>
      </c>
      <c r="ES89" s="739"/>
      <c r="ET89" s="733">
        <v>2015</v>
      </c>
      <c r="EU89" s="734"/>
      <c r="EV89" s="734">
        <v>2014</v>
      </c>
      <c r="EW89" s="739"/>
      <c r="EX89" s="733">
        <v>2015</v>
      </c>
      <c r="EY89" s="734"/>
      <c r="EZ89" s="734">
        <v>2014</v>
      </c>
      <c r="FA89" s="739"/>
      <c r="FB89" s="733">
        <v>2015</v>
      </c>
      <c r="FC89" s="734"/>
      <c r="FD89" s="734">
        <v>2014</v>
      </c>
      <c r="FE89" s="739"/>
      <c r="FF89" s="733">
        <v>2015</v>
      </c>
      <c r="FG89" s="734"/>
      <c r="FH89" s="734">
        <v>2014</v>
      </c>
      <c r="FI89" s="739"/>
      <c r="FJ89" s="733">
        <v>2015</v>
      </c>
      <c r="FK89" s="734"/>
      <c r="FL89" s="734">
        <v>2014</v>
      </c>
      <c r="FM89" s="739"/>
      <c r="FN89" s="733">
        <v>2015</v>
      </c>
      <c r="FO89" s="734"/>
      <c r="FP89" s="734">
        <v>2014</v>
      </c>
      <c r="FQ89" s="739"/>
      <c r="FR89" s="733">
        <v>2015</v>
      </c>
      <c r="FS89" s="734"/>
      <c r="FT89" s="734">
        <v>2014</v>
      </c>
      <c r="FU89" s="739"/>
      <c r="FV89" s="733">
        <v>2015</v>
      </c>
      <c r="FW89" s="734"/>
      <c r="FX89" s="734">
        <v>2014</v>
      </c>
      <c r="FY89" s="739"/>
      <c r="FZ89" s="733">
        <v>2015</v>
      </c>
      <c r="GA89" s="734"/>
      <c r="GB89" s="734">
        <v>2014</v>
      </c>
      <c r="GC89" s="739"/>
      <c r="GD89" s="733">
        <v>2015</v>
      </c>
      <c r="GE89" s="734"/>
      <c r="GF89" s="734">
        <v>2014</v>
      </c>
      <c r="GG89" s="739"/>
      <c r="GH89" s="733">
        <v>2015</v>
      </c>
      <c r="GI89" s="734"/>
      <c r="GJ89" s="734">
        <v>2014</v>
      </c>
      <c r="GK89" s="739"/>
      <c r="GL89" s="733">
        <v>2015</v>
      </c>
      <c r="GM89" s="734"/>
      <c r="GN89" s="734">
        <v>2014</v>
      </c>
      <c r="GO89" s="739"/>
      <c r="GP89" s="733">
        <v>2015</v>
      </c>
      <c r="GQ89" s="734"/>
      <c r="GR89" s="734">
        <v>2014</v>
      </c>
      <c r="GS89" s="739"/>
      <c r="GT89" s="733">
        <v>2015</v>
      </c>
      <c r="GU89" s="734"/>
      <c r="GV89" s="734">
        <v>2014</v>
      </c>
      <c r="GW89" s="739"/>
      <c r="GX89" s="733">
        <v>2015</v>
      </c>
      <c r="GY89" s="734"/>
      <c r="GZ89" s="734">
        <v>2014</v>
      </c>
      <c r="HA89" s="739"/>
      <c r="HB89" s="733">
        <v>2015</v>
      </c>
      <c r="HC89" s="734"/>
      <c r="HD89" s="734">
        <v>2014</v>
      </c>
      <c r="HE89" s="739"/>
      <c r="HF89" s="733">
        <v>2015</v>
      </c>
      <c r="HG89" s="734"/>
      <c r="HH89" s="734">
        <v>2014</v>
      </c>
      <c r="HI89" s="739"/>
      <c r="HJ89" s="733">
        <v>2015</v>
      </c>
      <c r="HK89" s="734"/>
      <c r="HL89" s="734">
        <v>2014</v>
      </c>
      <c r="HM89" s="739"/>
      <c r="HN89" s="733">
        <v>2015</v>
      </c>
      <c r="HO89" s="734"/>
      <c r="HP89" s="734">
        <v>2014</v>
      </c>
      <c r="HQ89" s="739"/>
      <c r="HR89" s="733">
        <v>2015</v>
      </c>
      <c r="HS89" s="734"/>
      <c r="HT89" s="734">
        <v>2014</v>
      </c>
      <c r="HU89" s="739"/>
      <c r="HV89" s="733">
        <v>2015</v>
      </c>
      <c r="HW89" s="734"/>
      <c r="HX89" s="734">
        <v>2014</v>
      </c>
      <c r="HY89" s="739"/>
      <c r="HZ89" s="733">
        <v>2015</v>
      </c>
      <c r="IA89" s="734"/>
      <c r="IB89" s="734">
        <v>2014</v>
      </c>
      <c r="IC89" s="739"/>
      <c r="ID89" s="733">
        <v>2015</v>
      </c>
      <c r="IE89" s="734"/>
      <c r="IF89" s="734">
        <v>2014</v>
      </c>
      <c r="IG89" s="739"/>
      <c r="IH89" s="733">
        <v>2015</v>
      </c>
      <c r="II89" s="734"/>
      <c r="IJ89" s="734">
        <v>2014</v>
      </c>
      <c r="IK89" s="739"/>
      <c r="IL89" s="733">
        <v>2015</v>
      </c>
      <c r="IM89" s="734"/>
      <c r="IN89" s="734">
        <v>2014</v>
      </c>
      <c r="IO89" s="739"/>
      <c r="IP89" s="733">
        <v>2015</v>
      </c>
      <c r="IQ89" s="734"/>
      <c r="IR89" s="734">
        <v>2014</v>
      </c>
      <c r="IS89" s="739"/>
      <c r="IT89" s="733">
        <v>2015</v>
      </c>
      <c r="IU89" s="734"/>
      <c r="IV89" s="734">
        <v>2014</v>
      </c>
      <c r="IW89" s="739"/>
      <c r="IX89" s="733">
        <v>2015</v>
      </c>
      <c r="IY89" s="734"/>
      <c r="IZ89" s="734">
        <v>2014</v>
      </c>
      <c r="JA89" s="739"/>
      <c r="JB89" s="733">
        <v>2015</v>
      </c>
      <c r="JC89" s="734"/>
      <c r="JD89" s="734">
        <v>2014</v>
      </c>
      <c r="JE89" s="739"/>
      <c r="JF89" s="733">
        <v>2015</v>
      </c>
      <c r="JG89" s="734"/>
      <c r="JH89" s="734">
        <v>2014</v>
      </c>
      <c r="JI89" s="739"/>
      <c r="JJ89" s="733">
        <v>2015</v>
      </c>
      <c r="JK89" s="734"/>
      <c r="JL89" s="734">
        <v>2014</v>
      </c>
      <c r="JM89" s="739"/>
      <c r="JN89" s="733">
        <v>2015</v>
      </c>
      <c r="JO89" s="734"/>
      <c r="JP89" s="734">
        <v>2014</v>
      </c>
      <c r="JQ89" s="739"/>
      <c r="JR89" s="733">
        <v>2015</v>
      </c>
      <c r="JS89" s="734"/>
      <c r="JT89" s="734">
        <v>2014</v>
      </c>
      <c r="JU89" s="739"/>
      <c r="JV89" s="733">
        <v>2015</v>
      </c>
      <c r="JW89" s="734"/>
      <c r="JX89" s="734">
        <v>2014</v>
      </c>
      <c r="JY89" s="739"/>
      <c r="JZ89" s="733">
        <v>2015</v>
      </c>
      <c r="KA89" s="734"/>
      <c r="KB89" s="734">
        <v>2014</v>
      </c>
      <c r="KC89" s="739"/>
      <c r="KD89" s="733">
        <v>2015</v>
      </c>
      <c r="KE89" s="734"/>
      <c r="KF89" s="734">
        <v>2014</v>
      </c>
      <c r="KG89" s="739"/>
      <c r="KH89" s="733">
        <v>2015</v>
      </c>
      <c r="KI89" s="734"/>
      <c r="KJ89" s="734">
        <v>2014</v>
      </c>
      <c r="KK89" s="739"/>
      <c r="KL89" s="733">
        <v>2015</v>
      </c>
      <c r="KM89" s="734"/>
      <c r="KN89" s="734">
        <v>2014</v>
      </c>
      <c r="KO89" s="739"/>
      <c r="KP89" s="733">
        <v>2015</v>
      </c>
      <c r="KQ89" s="734"/>
      <c r="KR89" s="734">
        <v>2014</v>
      </c>
      <c r="KS89" s="739"/>
      <c r="KT89" s="733">
        <v>2015</v>
      </c>
      <c r="KU89" s="734"/>
      <c r="KV89" s="734">
        <v>2014</v>
      </c>
      <c r="KW89" s="739"/>
      <c r="KX89" s="733">
        <v>2015</v>
      </c>
      <c r="KY89" s="734"/>
      <c r="KZ89" s="734">
        <v>2014</v>
      </c>
      <c r="LA89" s="739"/>
      <c r="LB89" s="733">
        <v>2015</v>
      </c>
      <c r="LC89" s="734"/>
      <c r="LD89" s="734">
        <v>2014</v>
      </c>
      <c r="LE89" s="739"/>
      <c r="LF89" s="733">
        <v>2015</v>
      </c>
      <c r="LG89" s="734"/>
      <c r="LH89" s="734">
        <v>2014</v>
      </c>
      <c r="LI89" s="739"/>
      <c r="LJ89" s="733">
        <v>2015</v>
      </c>
      <c r="LK89" s="734"/>
      <c r="LL89" s="734">
        <v>2014</v>
      </c>
      <c r="LM89" s="739"/>
      <c r="LN89" s="733">
        <v>2015</v>
      </c>
      <c r="LO89" s="734"/>
      <c r="LP89" s="734">
        <v>2014</v>
      </c>
      <c r="LQ89" s="739"/>
      <c r="LR89" s="733">
        <v>2015</v>
      </c>
      <c r="LS89" s="734"/>
      <c r="LT89" s="734">
        <v>2014</v>
      </c>
      <c r="LU89" s="739"/>
      <c r="LV89" s="733">
        <v>2015</v>
      </c>
      <c r="LW89" s="734"/>
      <c r="LX89" s="734">
        <v>2014</v>
      </c>
      <c r="LY89" s="739"/>
      <c r="LZ89" s="733">
        <v>2015</v>
      </c>
      <c r="MA89" s="734"/>
      <c r="MB89" s="734">
        <v>2014</v>
      </c>
      <c r="MC89" s="739"/>
      <c r="MD89" s="733">
        <v>2015</v>
      </c>
      <c r="ME89" s="734"/>
      <c r="MF89" s="734">
        <v>2014</v>
      </c>
      <c r="MG89" s="739"/>
      <c r="MH89" s="733">
        <v>2015</v>
      </c>
      <c r="MI89" s="734"/>
      <c r="MJ89" s="734">
        <v>2014</v>
      </c>
      <c r="MK89" s="739"/>
      <c r="ML89" s="733">
        <v>2015</v>
      </c>
      <c r="MM89" s="734"/>
      <c r="MN89" s="734">
        <v>2014</v>
      </c>
      <c r="MO89" s="739"/>
      <c r="MP89" s="733">
        <v>2015</v>
      </c>
      <c r="MQ89" s="734"/>
      <c r="MR89" s="734">
        <v>2014</v>
      </c>
      <c r="MS89" s="739"/>
      <c r="MT89" s="733">
        <v>2015</v>
      </c>
      <c r="MU89" s="734"/>
      <c r="MV89" s="734">
        <v>2014</v>
      </c>
      <c r="MW89" s="739"/>
      <c r="MX89" s="733">
        <v>2015</v>
      </c>
      <c r="MY89" s="734"/>
      <c r="MZ89" s="734">
        <v>2014</v>
      </c>
      <c r="NA89" s="739"/>
      <c r="NB89" s="733">
        <v>2015</v>
      </c>
      <c r="NC89" s="734"/>
      <c r="ND89" s="734">
        <v>2014</v>
      </c>
      <c r="NE89" s="739"/>
      <c r="NF89" s="733">
        <v>2015</v>
      </c>
      <c r="NG89" s="734"/>
      <c r="NH89" s="734">
        <v>2014</v>
      </c>
      <c r="NI89" s="739"/>
      <c r="NJ89" s="733">
        <v>2015</v>
      </c>
      <c r="NK89" s="734"/>
      <c r="NL89" s="734">
        <v>2014</v>
      </c>
      <c r="NM89" s="739"/>
      <c r="NN89" s="733">
        <v>2015</v>
      </c>
      <c r="NO89" s="734"/>
      <c r="NP89" s="734">
        <v>2014</v>
      </c>
      <c r="NQ89" s="739"/>
      <c r="NR89" s="733">
        <v>2015</v>
      </c>
      <c r="NS89" s="734"/>
      <c r="NT89" s="734">
        <v>2014</v>
      </c>
      <c r="NU89" s="739"/>
      <c r="NV89" s="733">
        <v>2015</v>
      </c>
      <c r="NW89" s="734"/>
      <c r="NX89" s="734">
        <v>2014</v>
      </c>
      <c r="NY89" s="739"/>
      <c r="NZ89" s="733">
        <v>2015</v>
      </c>
      <c r="OA89" s="734"/>
      <c r="OB89" s="734">
        <v>2014</v>
      </c>
      <c r="OC89" s="739"/>
      <c r="OD89" s="733">
        <v>2015</v>
      </c>
      <c r="OE89" s="734"/>
      <c r="OF89" s="734">
        <v>2014</v>
      </c>
      <c r="OG89" s="739"/>
      <c r="OH89" s="733">
        <v>2015</v>
      </c>
      <c r="OI89" s="734"/>
      <c r="OJ89" s="734">
        <v>2014</v>
      </c>
      <c r="OK89" s="739"/>
      <c r="OL89" s="733">
        <v>2015</v>
      </c>
      <c r="OM89" s="734"/>
      <c r="ON89" s="734">
        <v>2014</v>
      </c>
      <c r="OO89" s="739"/>
      <c r="OP89" s="733">
        <v>2015</v>
      </c>
      <c r="OQ89" s="734"/>
      <c r="OR89" s="734">
        <v>2014</v>
      </c>
      <c r="OS89" s="739"/>
      <c r="OT89" s="733">
        <v>2015</v>
      </c>
      <c r="OU89" s="734"/>
      <c r="OV89" s="734">
        <v>2014</v>
      </c>
      <c r="OW89" s="739"/>
      <c r="OX89" s="733">
        <v>2015</v>
      </c>
      <c r="OY89" s="734"/>
      <c r="OZ89" s="734">
        <v>2014</v>
      </c>
      <c r="PA89" s="739"/>
      <c r="PB89" s="733">
        <v>2015</v>
      </c>
      <c r="PC89" s="734"/>
      <c r="PD89" s="734">
        <v>2014</v>
      </c>
      <c r="PE89" s="739"/>
      <c r="PF89" s="733">
        <v>2015</v>
      </c>
      <c r="PG89" s="734"/>
      <c r="PH89" s="734">
        <v>2014</v>
      </c>
      <c r="PI89" s="739"/>
      <c r="PJ89" s="733">
        <v>2015</v>
      </c>
      <c r="PK89" s="734"/>
      <c r="PL89" s="734">
        <v>2014</v>
      </c>
      <c r="PM89" s="739"/>
      <c r="PN89" s="733">
        <v>2015</v>
      </c>
      <c r="PO89" s="734"/>
      <c r="PP89" s="734">
        <v>2014</v>
      </c>
      <c r="PQ89" s="739"/>
      <c r="PR89" s="733">
        <v>2015</v>
      </c>
      <c r="PS89" s="734"/>
      <c r="PT89" s="734">
        <v>2014</v>
      </c>
      <c r="PU89" s="739"/>
      <c r="PV89" s="733">
        <v>2015</v>
      </c>
      <c r="PW89" s="734"/>
      <c r="PX89" s="734">
        <v>2014</v>
      </c>
      <c r="PY89" s="739"/>
      <c r="PZ89" s="733">
        <v>2015</v>
      </c>
      <c r="QA89" s="734"/>
      <c r="QB89" s="734">
        <v>2014</v>
      </c>
      <c r="QC89" s="739"/>
      <c r="QD89" s="733">
        <v>2015</v>
      </c>
      <c r="QE89" s="734"/>
      <c r="QF89" s="734">
        <v>2014</v>
      </c>
      <c r="QG89" s="739"/>
      <c r="QH89" s="733">
        <v>2015</v>
      </c>
      <c r="QI89" s="734"/>
      <c r="QJ89" s="734">
        <v>2014</v>
      </c>
      <c r="QK89" s="739"/>
      <c r="QL89" s="733">
        <v>2015</v>
      </c>
      <c r="QM89" s="734"/>
      <c r="QN89" s="734">
        <v>2014</v>
      </c>
      <c r="QO89" s="739"/>
      <c r="QP89" s="733">
        <v>2015</v>
      </c>
      <c r="QQ89" s="734"/>
      <c r="QR89" s="734">
        <v>2014</v>
      </c>
      <c r="QS89" s="739"/>
      <c r="QT89" s="733">
        <v>2015</v>
      </c>
      <c r="QU89" s="734"/>
      <c r="QV89" s="734">
        <v>2014</v>
      </c>
      <c r="QW89" s="739"/>
      <c r="QX89" s="733">
        <v>2015</v>
      </c>
      <c r="QY89" s="734"/>
      <c r="QZ89" s="734">
        <v>2014</v>
      </c>
      <c r="RA89" s="739"/>
      <c r="RB89" s="733">
        <v>2015</v>
      </c>
      <c r="RC89" s="734"/>
      <c r="RD89" s="734">
        <v>2014</v>
      </c>
      <c r="RE89" s="739"/>
      <c r="RF89" s="733">
        <v>2015</v>
      </c>
      <c r="RG89" s="734"/>
      <c r="RH89" s="734">
        <v>2014</v>
      </c>
      <c r="RI89" s="739"/>
      <c r="RJ89" s="733">
        <v>2015</v>
      </c>
      <c r="RK89" s="734"/>
      <c r="RL89" s="734">
        <v>2014</v>
      </c>
      <c r="RM89" s="739"/>
      <c r="RN89" s="733">
        <v>2015</v>
      </c>
      <c r="RO89" s="734"/>
      <c r="RP89" s="734">
        <v>2014</v>
      </c>
      <c r="RQ89" s="739"/>
      <c r="RR89" s="733">
        <v>2015</v>
      </c>
      <c r="RS89" s="734"/>
      <c r="RT89" s="734">
        <v>2014</v>
      </c>
      <c r="RU89" s="739"/>
      <c r="RV89" s="733">
        <v>2015</v>
      </c>
      <c r="RW89" s="734"/>
      <c r="RX89" s="734">
        <v>2014</v>
      </c>
      <c r="RY89" s="739"/>
      <c r="RZ89" s="733">
        <v>2015</v>
      </c>
      <c r="SA89" s="734"/>
      <c r="SB89" s="734">
        <v>2014</v>
      </c>
      <c r="SC89" s="739"/>
      <c r="SD89" s="733">
        <v>2015</v>
      </c>
      <c r="SE89" s="734"/>
      <c r="SF89" s="734">
        <v>2014</v>
      </c>
      <c r="SG89" s="739"/>
      <c r="SH89" s="733">
        <v>2015</v>
      </c>
      <c r="SI89" s="734"/>
      <c r="SJ89" s="734">
        <v>2014</v>
      </c>
      <c r="SK89" s="739"/>
      <c r="SL89" s="733">
        <v>2015</v>
      </c>
      <c r="SM89" s="734"/>
      <c r="SN89" s="734">
        <v>2014</v>
      </c>
      <c r="SO89" s="739"/>
      <c r="SP89" s="733">
        <v>2015</v>
      </c>
      <c r="SQ89" s="734"/>
      <c r="SR89" s="734">
        <v>2014</v>
      </c>
      <c r="SS89" s="739"/>
      <c r="ST89" s="733">
        <v>2015</v>
      </c>
      <c r="SU89" s="734"/>
      <c r="SV89" s="734">
        <v>2014</v>
      </c>
      <c r="SW89" s="739"/>
      <c r="SX89" s="733">
        <v>2015</v>
      </c>
      <c r="SY89" s="734"/>
      <c r="SZ89" s="734">
        <v>2014</v>
      </c>
      <c r="TA89" s="739"/>
      <c r="TB89" s="733">
        <v>2015</v>
      </c>
      <c r="TC89" s="734"/>
      <c r="TD89" s="734">
        <v>2014</v>
      </c>
      <c r="TE89" s="739"/>
      <c r="TF89" s="733">
        <v>2015</v>
      </c>
      <c r="TG89" s="734"/>
      <c r="TH89" s="734">
        <v>2014</v>
      </c>
      <c r="TI89" s="739"/>
      <c r="TJ89" s="733">
        <v>2015</v>
      </c>
      <c r="TK89" s="734"/>
      <c r="TL89" s="734">
        <v>2014</v>
      </c>
      <c r="TM89" s="739"/>
      <c r="TN89" s="733">
        <v>2015</v>
      </c>
      <c r="TO89" s="734"/>
      <c r="TP89" s="734">
        <v>2014</v>
      </c>
      <c r="TQ89" s="739"/>
      <c r="TR89" s="733">
        <v>2015</v>
      </c>
      <c r="TS89" s="734"/>
      <c r="TT89" s="734">
        <v>2014</v>
      </c>
      <c r="TU89" s="739"/>
      <c r="TV89" s="733">
        <v>2015</v>
      </c>
      <c r="TW89" s="734"/>
      <c r="TX89" s="734">
        <v>2014</v>
      </c>
      <c r="TY89" s="739"/>
      <c r="TZ89" s="733">
        <v>2015</v>
      </c>
      <c r="UA89" s="734"/>
      <c r="UB89" s="734">
        <v>2014</v>
      </c>
      <c r="UC89" s="739"/>
      <c r="UD89" s="733">
        <v>2015</v>
      </c>
      <c r="UE89" s="734"/>
      <c r="UF89" s="734">
        <v>2014</v>
      </c>
      <c r="UG89" s="739"/>
      <c r="UH89" s="733">
        <v>2015</v>
      </c>
      <c r="UI89" s="734"/>
      <c r="UJ89" s="734">
        <v>2014</v>
      </c>
      <c r="UK89" s="739"/>
      <c r="UL89" s="733">
        <v>2015</v>
      </c>
      <c r="UM89" s="734"/>
      <c r="UN89" s="734">
        <v>2014</v>
      </c>
      <c r="UO89" s="739"/>
      <c r="UP89" s="733">
        <v>2015</v>
      </c>
      <c r="UQ89" s="734"/>
      <c r="UR89" s="734">
        <v>2014</v>
      </c>
      <c r="US89" s="739"/>
      <c r="UT89" s="733">
        <v>2015</v>
      </c>
      <c r="UU89" s="734"/>
      <c r="UV89" s="734">
        <v>2014</v>
      </c>
      <c r="UW89" s="739"/>
      <c r="UX89" s="733">
        <v>2015</v>
      </c>
      <c r="UY89" s="734"/>
      <c r="UZ89" s="734">
        <v>2014</v>
      </c>
      <c r="VA89" s="739"/>
      <c r="VB89" s="733">
        <v>2015</v>
      </c>
      <c r="VC89" s="734"/>
      <c r="VD89" s="734">
        <v>2014</v>
      </c>
      <c r="VE89" s="739"/>
      <c r="VF89" s="733">
        <v>2015</v>
      </c>
      <c r="VG89" s="734"/>
      <c r="VH89" s="734">
        <v>2014</v>
      </c>
      <c r="VI89" s="739"/>
      <c r="VJ89" s="733">
        <v>2015</v>
      </c>
      <c r="VK89" s="734"/>
      <c r="VL89" s="734">
        <v>2014</v>
      </c>
      <c r="VM89" s="739"/>
      <c r="VN89" s="733">
        <v>2015</v>
      </c>
      <c r="VO89" s="734"/>
      <c r="VP89" s="734">
        <v>2014</v>
      </c>
      <c r="VQ89" s="739"/>
      <c r="VR89" s="733">
        <v>2015</v>
      </c>
      <c r="VS89" s="734"/>
      <c r="VT89" s="734">
        <v>2014</v>
      </c>
      <c r="VU89" s="739"/>
      <c r="VV89" s="733">
        <v>2015</v>
      </c>
      <c r="VW89" s="734"/>
      <c r="VX89" s="734">
        <v>2014</v>
      </c>
      <c r="VY89" s="739"/>
      <c r="VZ89" s="733">
        <v>2015</v>
      </c>
      <c r="WA89" s="734"/>
      <c r="WB89" s="734">
        <v>2014</v>
      </c>
      <c r="WC89" s="739"/>
      <c r="WD89" s="733">
        <v>2015</v>
      </c>
      <c r="WE89" s="734"/>
      <c r="WF89" s="734">
        <v>2014</v>
      </c>
      <c r="WG89" s="739"/>
      <c r="WH89" s="733">
        <v>2015</v>
      </c>
      <c r="WI89" s="734"/>
      <c r="WJ89" s="734">
        <v>2014</v>
      </c>
      <c r="WK89" s="739"/>
      <c r="WL89" s="733">
        <v>2015</v>
      </c>
      <c r="WM89" s="734"/>
      <c r="WN89" s="734">
        <v>2014</v>
      </c>
      <c r="WO89" s="739"/>
      <c r="WP89" s="733">
        <v>2015</v>
      </c>
      <c r="WQ89" s="734"/>
      <c r="WR89" s="734">
        <v>2014</v>
      </c>
      <c r="WS89" s="739"/>
      <c r="WT89" s="733">
        <v>2015</v>
      </c>
      <c r="WU89" s="734"/>
      <c r="WV89" s="734">
        <v>2014</v>
      </c>
      <c r="WW89" s="739"/>
      <c r="WX89" s="733">
        <v>2015</v>
      </c>
      <c r="WY89" s="734"/>
      <c r="WZ89" s="734">
        <v>2014</v>
      </c>
      <c r="XA89" s="739"/>
      <c r="XB89" s="733">
        <v>2015</v>
      </c>
      <c r="XC89" s="734"/>
      <c r="XD89" s="734">
        <v>2014</v>
      </c>
      <c r="XE89" s="739"/>
      <c r="XF89" s="733">
        <v>2015</v>
      </c>
      <c r="XG89" s="734"/>
      <c r="XH89" s="734">
        <v>2014</v>
      </c>
      <c r="XI89" s="739"/>
      <c r="XJ89" s="733">
        <v>2015</v>
      </c>
      <c r="XK89" s="734"/>
      <c r="XL89" s="734">
        <v>2014</v>
      </c>
      <c r="XM89" s="739"/>
      <c r="XN89" s="733">
        <v>2015</v>
      </c>
      <c r="XO89" s="734"/>
      <c r="XP89" s="734">
        <v>2014</v>
      </c>
      <c r="XQ89" s="739"/>
      <c r="XR89" s="733">
        <v>2015</v>
      </c>
      <c r="XS89" s="734"/>
      <c r="XT89" s="734">
        <v>2014</v>
      </c>
      <c r="XU89" s="739"/>
      <c r="XV89" s="733">
        <v>2015</v>
      </c>
      <c r="XW89" s="734"/>
      <c r="XX89" s="734">
        <v>2014</v>
      </c>
      <c r="XY89" s="739"/>
      <c r="XZ89" s="733">
        <v>2015</v>
      </c>
      <c r="YA89" s="734"/>
      <c r="YB89" s="734">
        <v>2014</v>
      </c>
      <c r="YC89" s="739"/>
      <c r="YD89" s="733">
        <v>2015</v>
      </c>
      <c r="YE89" s="734"/>
      <c r="YF89" s="734">
        <v>2014</v>
      </c>
      <c r="YG89" s="739"/>
      <c r="YH89" s="733">
        <v>2015</v>
      </c>
      <c r="YI89" s="734"/>
      <c r="YJ89" s="734">
        <v>2014</v>
      </c>
      <c r="YK89" s="739"/>
      <c r="YL89" s="733">
        <v>2015</v>
      </c>
      <c r="YM89" s="734"/>
      <c r="YN89" s="734">
        <v>2014</v>
      </c>
      <c r="YO89" s="739"/>
      <c r="YP89" s="733">
        <v>2015</v>
      </c>
      <c r="YQ89" s="734"/>
      <c r="YR89" s="734">
        <v>2014</v>
      </c>
      <c r="YS89" s="739"/>
      <c r="YT89" s="733">
        <v>2015</v>
      </c>
      <c r="YU89" s="734"/>
      <c r="YV89" s="734">
        <v>2014</v>
      </c>
      <c r="YW89" s="739"/>
      <c r="YX89" s="733">
        <v>2015</v>
      </c>
      <c r="YY89" s="734"/>
      <c r="YZ89" s="734">
        <v>2014</v>
      </c>
      <c r="ZA89" s="739"/>
      <c r="ZB89" s="733">
        <v>2015</v>
      </c>
      <c r="ZC89" s="734"/>
      <c r="ZD89" s="734">
        <v>2014</v>
      </c>
      <c r="ZE89" s="739"/>
      <c r="ZF89" s="733">
        <v>2015</v>
      </c>
      <c r="ZG89" s="734"/>
      <c r="ZH89" s="734">
        <v>2014</v>
      </c>
      <c r="ZI89" s="739"/>
      <c r="ZJ89" s="733">
        <v>2015</v>
      </c>
      <c r="ZK89" s="734"/>
      <c r="ZL89" s="734">
        <v>2014</v>
      </c>
      <c r="ZM89" s="739"/>
      <c r="ZN89" s="733">
        <v>2015</v>
      </c>
      <c r="ZO89" s="734"/>
      <c r="ZP89" s="734">
        <v>2014</v>
      </c>
      <c r="ZQ89" s="739"/>
      <c r="ZR89" s="733">
        <v>2015</v>
      </c>
      <c r="ZS89" s="734"/>
      <c r="ZT89" s="734">
        <v>2014</v>
      </c>
      <c r="ZU89" s="739"/>
      <c r="ZV89" s="733">
        <v>2015</v>
      </c>
      <c r="ZW89" s="734"/>
      <c r="ZX89" s="734">
        <v>2014</v>
      </c>
      <c r="ZY89" s="739"/>
      <c r="ZZ89" s="733">
        <v>2015</v>
      </c>
      <c r="AAA89" s="734"/>
      <c r="AAB89" s="734">
        <v>2014</v>
      </c>
      <c r="AAC89" s="739"/>
      <c r="AAD89" s="733">
        <v>2015</v>
      </c>
      <c r="AAE89" s="734"/>
      <c r="AAF89" s="734">
        <v>2014</v>
      </c>
      <c r="AAG89" s="739"/>
      <c r="AAH89" s="733">
        <v>2015</v>
      </c>
      <c r="AAI89" s="734"/>
      <c r="AAJ89" s="734">
        <v>2014</v>
      </c>
      <c r="AAK89" s="739"/>
      <c r="AAL89" s="733">
        <v>2015</v>
      </c>
      <c r="AAM89" s="734"/>
      <c r="AAN89" s="734">
        <v>2014</v>
      </c>
      <c r="AAO89" s="739"/>
      <c r="AAP89" s="733">
        <v>2015</v>
      </c>
      <c r="AAQ89" s="734"/>
      <c r="AAR89" s="734">
        <v>2014</v>
      </c>
      <c r="AAS89" s="739"/>
      <c r="AAT89" s="733">
        <v>2015</v>
      </c>
      <c r="AAU89" s="734"/>
      <c r="AAV89" s="734">
        <v>2014</v>
      </c>
      <c r="AAW89" s="739"/>
      <c r="AAX89" s="733">
        <v>2015</v>
      </c>
      <c r="AAY89" s="734"/>
      <c r="AAZ89" s="734">
        <v>2014</v>
      </c>
      <c r="ABA89" s="739"/>
      <c r="ABB89" s="733">
        <v>2015</v>
      </c>
      <c r="ABC89" s="734"/>
      <c r="ABD89" s="734">
        <v>2014</v>
      </c>
      <c r="ABE89" s="739"/>
      <c r="ABF89" s="733">
        <v>2015</v>
      </c>
      <c r="ABG89" s="734"/>
      <c r="ABH89" s="734">
        <v>2014</v>
      </c>
      <c r="ABI89" s="739"/>
      <c r="ABJ89" s="733">
        <v>2015</v>
      </c>
      <c r="ABK89" s="734"/>
      <c r="ABL89" s="734">
        <v>2014</v>
      </c>
      <c r="ABM89" s="739"/>
      <c r="ABN89" s="733">
        <v>2015</v>
      </c>
      <c r="ABO89" s="734"/>
      <c r="ABP89" s="734">
        <v>2014</v>
      </c>
      <c r="ABQ89" s="739"/>
      <c r="ABR89" s="733">
        <v>2015</v>
      </c>
      <c r="ABS89" s="734"/>
      <c r="ABT89" s="734">
        <v>2014</v>
      </c>
      <c r="ABU89" s="739"/>
      <c r="ABV89" s="733">
        <v>2015</v>
      </c>
      <c r="ABW89" s="734"/>
      <c r="ABX89" s="734">
        <v>2014</v>
      </c>
      <c r="ABY89" s="739"/>
      <c r="ABZ89" s="733">
        <v>2015</v>
      </c>
      <c r="ACA89" s="734"/>
      <c r="ACB89" s="734">
        <v>2014</v>
      </c>
      <c r="ACC89" s="739"/>
      <c r="ACD89" s="733">
        <v>2015</v>
      </c>
      <c r="ACE89" s="734"/>
      <c r="ACF89" s="734">
        <v>2014</v>
      </c>
      <c r="ACG89" s="739"/>
      <c r="ACH89" s="733">
        <v>2015</v>
      </c>
      <c r="ACI89" s="734"/>
      <c r="ACJ89" s="734">
        <v>2014</v>
      </c>
      <c r="ACK89" s="739"/>
      <c r="ACL89" s="733">
        <v>2015</v>
      </c>
      <c r="ACM89" s="734"/>
      <c r="ACN89" s="734">
        <v>2014</v>
      </c>
      <c r="ACO89" s="739"/>
      <c r="ACP89" s="733">
        <v>2015</v>
      </c>
      <c r="ACQ89" s="734"/>
      <c r="ACR89" s="734">
        <v>2014</v>
      </c>
      <c r="ACS89" s="739"/>
      <c r="ACT89" s="733">
        <v>2015</v>
      </c>
      <c r="ACU89" s="734"/>
      <c r="ACV89" s="734">
        <v>2014</v>
      </c>
      <c r="ACW89" s="739"/>
      <c r="ACX89" s="733">
        <v>2015</v>
      </c>
      <c r="ACY89" s="734"/>
      <c r="ACZ89" s="734">
        <v>2014</v>
      </c>
      <c r="ADA89" s="739"/>
      <c r="ADB89" s="733">
        <v>2015</v>
      </c>
      <c r="ADC89" s="734"/>
      <c r="ADD89" s="734">
        <v>2014</v>
      </c>
      <c r="ADE89" s="739"/>
      <c r="ADF89" s="733">
        <v>2015</v>
      </c>
      <c r="ADG89" s="734"/>
      <c r="ADH89" s="734">
        <v>2014</v>
      </c>
      <c r="ADI89" s="739"/>
      <c r="ADJ89" s="733">
        <v>2015</v>
      </c>
      <c r="ADK89" s="734"/>
      <c r="ADL89" s="734">
        <v>2014</v>
      </c>
      <c r="ADM89" s="739"/>
      <c r="ADN89" s="733">
        <v>2015</v>
      </c>
      <c r="ADO89" s="734"/>
      <c r="ADP89" s="734">
        <v>2014</v>
      </c>
      <c r="ADQ89" s="739"/>
      <c r="ADR89" s="733">
        <v>2015</v>
      </c>
      <c r="ADS89" s="734"/>
      <c r="ADT89" s="734">
        <v>2014</v>
      </c>
      <c r="ADU89" s="739"/>
      <c r="ADV89" s="733">
        <v>2015</v>
      </c>
      <c r="ADW89" s="734"/>
      <c r="ADX89" s="734">
        <v>2014</v>
      </c>
      <c r="ADY89" s="739"/>
      <c r="ADZ89" s="733">
        <v>2015</v>
      </c>
      <c r="AEA89" s="734"/>
      <c r="AEB89" s="734">
        <v>2014</v>
      </c>
      <c r="AEC89" s="739"/>
      <c r="AED89" s="733">
        <v>2015</v>
      </c>
      <c r="AEE89" s="734"/>
      <c r="AEF89" s="734">
        <v>2014</v>
      </c>
      <c r="AEG89" s="739"/>
      <c r="AEH89" s="733">
        <v>2015</v>
      </c>
      <c r="AEI89" s="734"/>
      <c r="AEJ89" s="734">
        <v>2014</v>
      </c>
      <c r="AEK89" s="739"/>
      <c r="AEL89" s="733">
        <v>2015</v>
      </c>
      <c r="AEM89" s="734"/>
      <c r="AEN89" s="734">
        <v>2014</v>
      </c>
      <c r="AEO89" s="739"/>
      <c r="AEP89" s="733">
        <v>2015</v>
      </c>
      <c r="AEQ89" s="734"/>
      <c r="AER89" s="734">
        <v>2014</v>
      </c>
      <c r="AES89" s="739"/>
      <c r="AET89" s="733">
        <v>2015</v>
      </c>
      <c r="AEU89" s="734"/>
      <c r="AEV89" s="734">
        <v>2014</v>
      </c>
      <c r="AEW89" s="739"/>
      <c r="AEX89" s="733">
        <v>2015</v>
      </c>
      <c r="AEY89" s="734"/>
      <c r="AEZ89" s="734">
        <v>2014</v>
      </c>
      <c r="AFA89" s="739"/>
      <c r="AFB89" s="733">
        <v>2015</v>
      </c>
      <c r="AFC89" s="734"/>
      <c r="AFD89" s="734">
        <v>2014</v>
      </c>
      <c r="AFE89" s="739"/>
      <c r="AFF89" s="733">
        <v>2015</v>
      </c>
      <c r="AFG89" s="734"/>
      <c r="AFH89" s="734">
        <v>2014</v>
      </c>
      <c r="AFI89" s="739"/>
      <c r="AFJ89" s="733">
        <v>2015</v>
      </c>
      <c r="AFK89" s="734"/>
      <c r="AFL89" s="734">
        <v>2014</v>
      </c>
      <c r="AFM89" s="739"/>
      <c r="AFN89" s="733">
        <v>2015</v>
      </c>
      <c r="AFO89" s="734"/>
      <c r="AFP89" s="734">
        <v>2014</v>
      </c>
      <c r="AFQ89" s="739"/>
      <c r="AFR89" s="733">
        <v>2015</v>
      </c>
      <c r="AFS89" s="734"/>
      <c r="AFT89" s="734">
        <v>2014</v>
      </c>
      <c r="AFU89" s="739"/>
      <c r="AFV89" s="733">
        <v>2015</v>
      </c>
      <c r="AFW89" s="734"/>
      <c r="AFX89" s="734">
        <v>2014</v>
      </c>
      <c r="AFY89" s="739"/>
      <c r="AFZ89" s="733">
        <v>2015</v>
      </c>
      <c r="AGA89" s="734"/>
      <c r="AGB89" s="734">
        <v>2014</v>
      </c>
      <c r="AGC89" s="739"/>
      <c r="AGD89" s="733">
        <v>2015</v>
      </c>
      <c r="AGE89" s="734"/>
      <c r="AGF89" s="734">
        <v>2014</v>
      </c>
      <c r="AGG89" s="739"/>
      <c r="AGH89" s="733">
        <v>2015</v>
      </c>
      <c r="AGI89" s="734"/>
      <c r="AGJ89" s="734">
        <v>2014</v>
      </c>
      <c r="AGK89" s="739"/>
      <c r="AGL89" s="733">
        <v>2015</v>
      </c>
      <c r="AGM89" s="734"/>
      <c r="AGN89" s="734">
        <v>2014</v>
      </c>
      <c r="AGO89" s="739"/>
      <c r="AGP89" s="733">
        <v>2015</v>
      </c>
      <c r="AGQ89" s="734"/>
      <c r="AGR89" s="734">
        <v>2014</v>
      </c>
      <c r="AGS89" s="739"/>
      <c r="AGT89" s="733">
        <v>2015</v>
      </c>
      <c r="AGU89" s="734"/>
      <c r="AGV89" s="734">
        <v>2014</v>
      </c>
      <c r="AGW89" s="739"/>
      <c r="AGX89" s="733">
        <v>2015</v>
      </c>
      <c r="AGY89" s="734"/>
      <c r="AGZ89" s="734">
        <v>2014</v>
      </c>
      <c r="AHA89" s="739"/>
      <c r="AHB89" s="733">
        <v>2015</v>
      </c>
      <c r="AHC89" s="734"/>
      <c r="AHD89" s="734">
        <v>2014</v>
      </c>
      <c r="AHE89" s="739"/>
      <c r="AHF89" s="733">
        <v>2015</v>
      </c>
      <c r="AHG89" s="734"/>
      <c r="AHH89" s="734">
        <v>2014</v>
      </c>
      <c r="AHI89" s="739"/>
      <c r="AHJ89" s="733">
        <v>2015</v>
      </c>
      <c r="AHK89" s="734"/>
      <c r="AHL89" s="734">
        <v>2014</v>
      </c>
      <c r="AHM89" s="739"/>
      <c r="AHN89" s="733">
        <v>2015</v>
      </c>
      <c r="AHO89" s="734"/>
      <c r="AHP89" s="734">
        <v>2014</v>
      </c>
      <c r="AHQ89" s="739"/>
      <c r="AHR89" s="733">
        <v>2015</v>
      </c>
      <c r="AHS89" s="734"/>
      <c r="AHT89" s="734">
        <v>2014</v>
      </c>
      <c r="AHU89" s="739"/>
      <c r="AHV89" s="733">
        <v>2015</v>
      </c>
      <c r="AHW89" s="734"/>
      <c r="AHX89" s="734">
        <v>2014</v>
      </c>
      <c r="AHY89" s="739"/>
      <c r="AHZ89" s="733">
        <v>2015</v>
      </c>
      <c r="AIA89" s="734"/>
      <c r="AIB89" s="734">
        <v>2014</v>
      </c>
      <c r="AIC89" s="739"/>
      <c r="AID89" s="733">
        <v>2015</v>
      </c>
      <c r="AIE89" s="734"/>
      <c r="AIF89" s="734">
        <v>2014</v>
      </c>
      <c r="AIG89" s="739"/>
      <c r="AIH89" s="733">
        <v>2015</v>
      </c>
      <c r="AII89" s="734"/>
      <c r="AIJ89" s="734">
        <v>2014</v>
      </c>
      <c r="AIK89" s="739"/>
      <c r="AIL89" s="733">
        <v>2015</v>
      </c>
      <c r="AIM89" s="734"/>
      <c r="AIN89" s="734">
        <v>2014</v>
      </c>
      <c r="AIO89" s="739"/>
      <c r="AIP89" s="733">
        <v>2015</v>
      </c>
      <c r="AIQ89" s="734"/>
      <c r="AIR89" s="734">
        <v>2014</v>
      </c>
      <c r="AIS89" s="739"/>
      <c r="AIT89" s="733">
        <v>2015</v>
      </c>
      <c r="AIU89" s="734"/>
      <c r="AIV89" s="734">
        <v>2014</v>
      </c>
      <c r="AIW89" s="739"/>
      <c r="AIX89" s="733">
        <v>2015</v>
      </c>
      <c r="AIY89" s="734"/>
      <c r="AIZ89" s="734">
        <v>2014</v>
      </c>
      <c r="AJA89" s="739"/>
      <c r="AJB89" s="733">
        <v>2015</v>
      </c>
      <c r="AJC89" s="734"/>
      <c r="AJD89" s="734">
        <v>2014</v>
      </c>
      <c r="AJE89" s="739"/>
      <c r="AJF89" s="733">
        <v>2015</v>
      </c>
      <c r="AJG89" s="734"/>
      <c r="AJH89" s="734">
        <v>2014</v>
      </c>
      <c r="AJI89" s="739"/>
      <c r="AJJ89" s="733">
        <v>2015</v>
      </c>
      <c r="AJK89" s="734"/>
      <c r="AJL89" s="734">
        <v>2014</v>
      </c>
      <c r="AJM89" s="739"/>
      <c r="AJN89" s="733">
        <v>2015</v>
      </c>
      <c r="AJO89" s="734"/>
      <c r="AJP89" s="734">
        <v>2014</v>
      </c>
      <c r="AJQ89" s="739"/>
      <c r="AJR89" s="733">
        <v>2015</v>
      </c>
      <c r="AJS89" s="734"/>
      <c r="AJT89" s="734">
        <v>2014</v>
      </c>
      <c r="AJU89" s="739"/>
      <c r="AJV89" s="733">
        <v>2015</v>
      </c>
      <c r="AJW89" s="734"/>
      <c r="AJX89" s="734">
        <v>2014</v>
      </c>
      <c r="AJY89" s="739"/>
      <c r="AJZ89" s="733">
        <v>2015</v>
      </c>
      <c r="AKA89" s="734"/>
      <c r="AKB89" s="734">
        <v>2014</v>
      </c>
      <c r="AKC89" s="739"/>
      <c r="AKD89" s="733">
        <v>2015</v>
      </c>
      <c r="AKE89" s="734"/>
      <c r="AKF89" s="734">
        <v>2014</v>
      </c>
      <c r="AKG89" s="739"/>
      <c r="AKH89" s="733">
        <v>2015</v>
      </c>
      <c r="AKI89" s="734"/>
      <c r="AKJ89" s="734">
        <v>2014</v>
      </c>
      <c r="AKK89" s="739"/>
      <c r="AKL89" s="733">
        <v>2015</v>
      </c>
      <c r="AKM89" s="734"/>
      <c r="AKN89" s="734">
        <v>2014</v>
      </c>
      <c r="AKO89" s="739"/>
      <c r="AKP89" s="733">
        <v>2015</v>
      </c>
      <c r="AKQ89" s="734"/>
      <c r="AKR89" s="734">
        <v>2014</v>
      </c>
      <c r="AKS89" s="739"/>
      <c r="AKT89" s="733">
        <v>2015</v>
      </c>
      <c r="AKU89" s="734"/>
      <c r="AKV89" s="734">
        <v>2014</v>
      </c>
      <c r="AKW89" s="739"/>
      <c r="AKX89" s="733">
        <v>2015</v>
      </c>
      <c r="AKY89" s="734"/>
      <c r="AKZ89" s="734">
        <v>2014</v>
      </c>
      <c r="ALA89" s="739"/>
      <c r="ALB89" s="733">
        <v>2015</v>
      </c>
      <c r="ALC89" s="734"/>
      <c r="ALD89" s="734">
        <v>2014</v>
      </c>
      <c r="ALE89" s="739"/>
      <c r="ALF89" s="733">
        <v>2015</v>
      </c>
      <c r="ALG89" s="734"/>
      <c r="ALH89" s="734">
        <v>2014</v>
      </c>
      <c r="ALI89" s="739"/>
      <c r="ALJ89" s="733">
        <v>2015</v>
      </c>
      <c r="ALK89" s="734"/>
      <c r="ALL89" s="734">
        <v>2014</v>
      </c>
      <c r="ALM89" s="739"/>
      <c r="ALN89" s="733">
        <v>2015</v>
      </c>
      <c r="ALO89" s="734"/>
      <c r="ALP89" s="734">
        <v>2014</v>
      </c>
      <c r="ALQ89" s="739"/>
      <c r="ALR89" s="733">
        <v>2015</v>
      </c>
      <c r="ALS89" s="734"/>
      <c r="ALT89" s="734">
        <v>2014</v>
      </c>
      <c r="ALU89" s="739"/>
      <c r="ALV89" s="733">
        <v>2015</v>
      </c>
      <c r="ALW89" s="734"/>
      <c r="ALX89" s="734">
        <v>2014</v>
      </c>
      <c r="ALY89" s="739"/>
      <c r="ALZ89" s="733">
        <v>2015</v>
      </c>
      <c r="AMA89" s="734"/>
      <c r="AMB89" s="734">
        <v>2014</v>
      </c>
      <c r="AMC89" s="739"/>
      <c r="AMD89" s="733">
        <v>2015</v>
      </c>
      <c r="AME89" s="734"/>
      <c r="AMF89" s="734">
        <v>2014</v>
      </c>
      <c r="AMG89" s="739"/>
      <c r="AMH89" s="733">
        <v>2015</v>
      </c>
      <c r="AMI89" s="734"/>
      <c r="AMJ89" s="734">
        <v>2014</v>
      </c>
      <c r="AMK89" s="739"/>
      <c r="AML89" s="733">
        <v>2015</v>
      </c>
      <c r="AMM89" s="734"/>
      <c r="AMN89" s="734">
        <v>2014</v>
      </c>
      <c r="AMO89" s="739"/>
      <c r="AMP89" s="733">
        <v>2015</v>
      </c>
      <c r="AMQ89" s="734"/>
      <c r="AMR89" s="734">
        <v>2014</v>
      </c>
      <c r="AMS89" s="739"/>
      <c r="AMT89" s="733">
        <v>2015</v>
      </c>
      <c r="AMU89" s="734"/>
      <c r="AMV89" s="734">
        <v>2014</v>
      </c>
      <c r="AMW89" s="739"/>
      <c r="AMX89" s="733">
        <v>2015</v>
      </c>
      <c r="AMY89" s="734"/>
      <c r="AMZ89" s="734">
        <v>2014</v>
      </c>
      <c r="ANA89" s="739"/>
      <c r="ANB89" s="733">
        <v>2015</v>
      </c>
      <c r="ANC89" s="734"/>
      <c r="AND89" s="734">
        <v>2014</v>
      </c>
      <c r="ANE89" s="739"/>
      <c r="ANF89" s="733">
        <v>2015</v>
      </c>
      <c r="ANG89" s="734"/>
      <c r="ANH89" s="734">
        <v>2014</v>
      </c>
      <c r="ANI89" s="739"/>
      <c r="ANJ89" s="733">
        <v>2015</v>
      </c>
      <c r="ANK89" s="734"/>
      <c r="ANL89" s="734">
        <v>2014</v>
      </c>
      <c r="ANM89" s="739"/>
      <c r="ANN89" s="733">
        <v>2015</v>
      </c>
      <c r="ANO89" s="734"/>
      <c r="ANP89" s="734">
        <v>2014</v>
      </c>
      <c r="ANQ89" s="739"/>
      <c r="ANR89" s="733">
        <v>2015</v>
      </c>
      <c r="ANS89" s="734"/>
      <c r="ANT89" s="734">
        <v>2014</v>
      </c>
      <c r="ANU89" s="739"/>
      <c r="ANV89" s="733">
        <v>2015</v>
      </c>
      <c r="ANW89" s="734"/>
      <c r="ANX89" s="734">
        <v>2014</v>
      </c>
      <c r="ANY89" s="739"/>
      <c r="ANZ89" s="733">
        <v>2015</v>
      </c>
      <c r="AOA89" s="734"/>
      <c r="AOB89" s="734">
        <v>2014</v>
      </c>
      <c r="AOC89" s="739"/>
      <c r="AOD89" s="733">
        <v>2015</v>
      </c>
      <c r="AOE89" s="734"/>
      <c r="AOF89" s="734">
        <v>2014</v>
      </c>
      <c r="AOG89" s="739"/>
      <c r="AOH89" s="733">
        <v>2015</v>
      </c>
      <c r="AOI89" s="734"/>
      <c r="AOJ89" s="734">
        <v>2014</v>
      </c>
      <c r="AOK89" s="739"/>
      <c r="AOL89" s="733">
        <v>2015</v>
      </c>
      <c r="AOM89" s="734"/>
      <c r="AON89" s="734">
        <v>2014</v>
      </c>
      <c r="AOO89" s="739"/>
      <c r="AOP89" s="733">
        <v>2015</v>
      </c>
      <c r="AOQ89" s="734"/>
      <c r="AOR89" s="734">
        <v>2014</v>
      </c>
      <c r="AOS89" s="739"/>
      <c r="AOT89" s="733">
        <v>2015</v>
      </c>
      <c r="AOU89" s="734"/>
      <c r="AOV89" s="734">
        <v>2014</v>
      </c>
      <c r="AOW89" s="739"/>
      <c r="AOX89" s="733">
        <v>2015</v>
      </c>
      <c r="AOY89" s="734"/>
      <c r="AOZ89" s="734">
        <v>2014</v>
      </c>
      <c r="APA89" s="739"/>
      <c r="APB89" s="733">
        <v>2015</v>
      </c>
      <c r="APC89" s="734"/>
      <c r="APD89" s="734">
        <v>2014</v>
      </c>
      <c r="APE89" s="739"/>
      <c r="APF89" s="733">
        <v>2015</v>
      </c>
      <c r="APG89" s="734"/>
      <c r="APH89" s="734">
        <v>2014</v>
      </c>
      <c r="API89" s="739"/>
      <c r="APJ89" s="733">
        <v>2015</v>
      </c>
      <c r="APK89" s="734"/>
      <c r="APL89" s="734">
        <v>2014</v>
      </c>
      <c r="APM89" s="739"/>
      <c r="APN89" s="733">
        <v>2015</v>
      </c>
      <c r="APO89" s="734"/>
      <c r="APP89" s="734">
        <v>2014</v>
      </c>
      <c r="APQ89" s="739"/>
      <c r="APR89" s="733">
        <v>2015</v>
      </c>
      <c r="APS89" s="734"/>
      <c r="APT89" s="734">
        <v>2014</v>
      </c>
      <c r="APU89" s="739"/>
      <c r="APV89" s="733">
        <v>2015</v>
      </c>
      <c r="APW89" s="734"/>
      <c r="APX89" s="734">
        <v>2014</v>
      </c>
      <c r="APY89" s="739"/>
      <c r="APZ89" s="733">
        <v>2015</v>
      </c>
      <c r="AQA89" s="734"/>
      <c r="AQB89" s="734">
        <v>2014</v>
      </c>
      <c r="AQC89" s="739"/>
      <c r="AQD89" s="733">
        <v>2015</v>
      </c>
      <c r="AQE89" s="734"/>
      <c r="AQF89" s="734">
        <v>2014</v>
      </c>
      <c r="AQG89" s="739"/>
      <c r="AQH89" s="733">
        <v>2015</v>
      </c>
      <c r="AQI89" s="734"/>
      <c r="AQJ89" s="734">
        <v>2014</v>
      </c>
      <c r="AQK89" s="739"/>
      <c r="AQL89" s="733">
        <v>2015</v>
      </c>
      <c r="AQM89" s="734"/>
      <c r="AQN89" s="734">
        <v>2014</v>
      </c>
      <c r="AQO89" s="739"/>
      <c r="AQP89" s="733">
        <v>2015</v>
      </c>
      <c r="AQQ89" s="734"/>
      <c r="AQR89" s="734">
        <v>2014</v>
      </c>
      <c r="AQS89" s="739"/>
      <c r="AQT89" s="733">
        <v>2015</v>
      </c>
      <c r="AQU89" s="734"/>
      <c r="AQV89" s="734">
        <v>2014</v>
      </c>
      <c r="AQW89" s="739"/>
      <c r="AQX89" s="733">
        <v>2015</v>
      </c>
      <c r="AQY89" s="734"/>
      <c r="AQZ89" s="734">
        <v>2014</v>
      </c>
      <c r="ARA89" s="739"/>
      <c r="ARB89" s="733">
        <v>2015</v>
      </c>
      <c r="ARC89" s="734"/>
      <c r="ARD89" s="734">
        <v>2014</v>
      </c>
      <c r="ARE89" s="739"/>
      <c r="ARF89" s="733">
        <v>2015</v>
      </c>
      <c r="ARG89" s="734"/>
      <c r="ARH89" s="734">
        <v>2014</v>
      </c>
      <c r="ARI89" s="739"/>
      <c r="ARJ89" s="733">
        <v>2015</v>
      </c>
      <c r="ARK89" s="734"/>
      <c r="ARL89" s="734">
        <v>2014</v>
      </c>
      <c r="ARM89" s="739"/>
      <c r="ARN89" s="733">
        <v>2015</v>
      </c>
      <c r="ARO89" s="734"/>
      <c r="ARP89" s="734">
        <v>2014</v>
      </c>
      <c r="ARQ89" s="739"/>
      <c r="ARR89" s="733">
        <v>2015</v>
      </c>
      <c r="ARS89" s="734"/>
      <c r="ART89" s="734">
        <v>2014</v>
      </c>
      <c r="ARU89" s="739"/>
      <c r="ARV89" s="733">
        <v>2015</v>
      </c>
      <c r="ARW89" s="734"/>
      <c r="ARX89" s="734">
        <v>2014</v>
      </c>
      <c r="ARY89" s="739"/>
      <c r="ARZ89" s="733">
        <v>2015</v>
      </c>
      <c r="ASA89" s="734"/>
      <c r="ASB89" s="734">
        <v>2014</v>
      </c>
      <c r="ASC89" s="739"/>
      <c r="ASD89" s="733">
        <v>2015</v>
      </c>
      <c r="ASE89" s="734"/>
      <c r="ASF89" s="734">
        <v>2014</v>
      </c>
      <c r="ASG89" s="739"/>
      <c r="ASH89" s="733">
        <v>2015</v>
      </c>
      <c r="ASI89" s="734"/>
      <c r="ASJ89" s="734">
        <v>2014</v>
      </c>
      <c r="ASK89" s="739"/>
      <c r="ASL89" s="733">
        <v>2015</v>
      </c>
      <c r="ASM89" s="734"/>
      <c r="ASN89" s="734">
        <v>2014</v>
      </c>
      <c r="ASO89" s="739"/>
      <c r="ASP89" s="733">
        <v>2015</v>
      </c>
      <c r="ASQ89" s="734"/>
      <c r="ASR89" s="734">
        <v>2014</v>
      </c>
      <c r="ASS89" s="739"/>
      <c r="AST89" s="733">
        <v>2015</v>
      </c>
      <c r="ASU89" s="734"/>
      <c r="ASV89" s="734">
        <v>2014</v>
      </c>
      <c r="ASW89" s="739"/>
      <c r="ASX89" s="733">
        <v>2015</v>
      </c>
      <c r="ASY89" s="734"/>
      <c r="ASZ89" s="734">
        <v>2014</v>
      </c>
      <c r="ATA89" s="739"/>
      <c r="ATB89" s="733">
        <v>2015</v>
      </c>
      <c r="ATC89" s="734"/>
      <c r="ATD89" s="734">
        <v>2014</v>
      </c>
      <c r="ATE89" s="739"/>
      <c r="ATF89" s="733">
        <v>2015</v>
      </c>
      <c r="ATG89" s="734"/>
      <c r="ATH89" s="734">
        <v>2014</v>
      </c>
      <c r="ATI89" s="739"/>
      <c r="ATJ89" s="733">
        <v>2015</v>
      </c>
      <c r="ATK89" s="734"/>
      <c r="ATL89" s="734">
        <v>2014</v>
      </c>
      <c r="ATM89" s="739"/>
      <c r="ATN89" s="733">
        <v>2015</v>
      </c>
      <c r="ATO89" s="734"/>
      <c r="ATP89" s="734">
        <v>2014</v>
      </c>
      <c r="ATQ89" s="739"/>
      <c r="ATR89" s="733">
        <v>2015</v>
      </c>
      <c r="ATS89" s="734"/>
      <c r="ATT89" s="734">
        <v>2014</v>
      </c>
      <c r="ATU89" s="739"/>
      <c r="ATV89" s="733">
        <v>2015</v>
      </c>
      <c r="ATW89" s="734"/>
      <c r="ATX89" s="734">
        <v>2014</v>
      </c>
      <c r="ATY89" s="739"/>
      <c r="ATZ89" s="733">
        <v>2015</v>
      </c>
      <c r="AUA89" s="734"/>
      <c r="AUB89" s="734">
        <v>2014</v>
      </c>
      <c r="AUC89" s="739"/>
      <c r="AUD89" s="733">
        <v>2015</v>
      </c>
      <c r="AUE89" s="734"/>
      <c r="AUF89" s="734">
        <v>2014</v>
      </c>
      <c r="AUG89" s="739"/>
      <c r="AUH89" s="733">
        <v>2015</v>
      </c>
      <c r="AUI89" s="734"/>
      <c r="AUJ89" s="734">
        <v>2014</v>
      </c>
      <c r="AUK89" s="739"/>
      <c r="AUL89" s="733">
        <v>2015</v>
      </c>
      <c r="AUM89" s="734"/>
      <c r="AUN89" s="734">
        <v>2014</v>
      </c>
      <c r="AUO89" s="739"/>
      <c r="AUP89" s="733">
        <v>2015</v>
      </c>
      <c r="AUQ89" s="734"/>
      <c r="AUR89" s="734">
        <v>2014</v>
      </c>
      <c r="AUS89" s="739"/>
      <c r="AUT89" s="733">
        <v>2015</v>
      </c>
      <c r="AUU89" s="734"/>
      <c r="AUV89" s="734">
        <v>2014</v>
      </c>
      <c r="AUW89" s="739"/>
      <c r="AUX89" s="733">
        <v>2015</v>
      </c>
      <c r="AUY89" s="734"/>
      <c r="AUZ89" s="734">
        <v>2014</v>
      </c>
      <c r="AVA89" s="739"/>
      <c r="AVB89" s="733">
        <v>2015</v>
      </c>
      <c r="AVC89" s="734"/>
      <c r="AVD89" s="734">
        <v>2014</v>
      </c>
      <c r="AVE89" s="739"/>
      <c r="AVF89" s="733">
        <v>2015</v>
      </c>
      <c r="AVG89" s="734"/>
      <c r="AVH89" s="734">
        <v>2014</v>
      </c>
      <c r="AVI89" s="739"/>
      <c r="AVJ89" s="733">
        <v>2015</v>
      </c>
      <c r="AVK89" s="734"/>
      <c r="AVL89" s="734">
        <v>2014</v>
      </c>
      <c r="AVM89" s="739"/>
      <c r="AVN89" s="733">
        <v>2015</v>
      </c>
      <c r="AVO89" s="734"/>
      <c r="AVP89" s="734">
        <v>2014</v>
      </c>
      <c r="AVQ89" s="739"/>
      <c r="AVR89" s="733">
        <v>2015</v>
      </c>
      <c r="AVS89" s="734"/>
      <c r="AVT89" s="734">
        <v>2014</v>
      </c>
      <c r="AVU89" s="739"/>
      <c r="AVV89" s="733">
        <v>2015</v>
      </c>
      <c r="AVW89" s="734"/>
      <c r="AVX89" s="734">
        <v>2014</v>
      </c>
      <c r="AVY89" s="739"/>
      <c r="AVZ89" s="733">
        <v>2015</v>
      </c>
      <c r="AWA89" s="734"/>
      <c r="AWB89" s="734">
        <v>2014</v>
      </c>
      <c r="AWC89" s="739"/>
      <c r="AWD89" s="733">
        <v>2015</v>
      </c>
      <c r="AWE89" s="734"/>
      <c r="AWF89" s="734">
        <v>2014</v>
      </c>
      <c r="AWG89" s="739"/>
      <c r="AWH89" s="733">
        <v>2015</v>
      </c>
      <c r="AWI89" s="734"/>
      <c r="AWJ89" s="734">
        <v>2014</v>
      </c>
      <c r="AWK89" s="739"/>
      <c r="AWL89" s="733">
        <v>2015</v>
      </c>
      <c r="AWM89" s="734"/>
      <c r="AWN89" s="734">
        <v>2014</v>
      </c>
      <c r="AWO89" s="739"/>
      <c r="AWP89" s="733">
        <v>2015</v>
      </c>
      <c r="AWQ89" s="734"/>
      <c r="AWR89" s="734">
        <v>2014</v>
      </c>
      <c r="AWS89" s="739"/>
      <c r="AWT89" s="733">
        <v>2015</v>
      </c>
      <c r="AWU89" s="734"/>
      <c r="AWV89" s="734">
        <v>2014</v>
      </c>
      <c r="AWW89" s="739"/>
      <c r="AWX89" s="733">
        <v>2015</v>
      </c>
      <c r="AWY89" s="734"/>
      <c r="AWZ89" s="734">
        <v>2014</v>
      </c>
      <c r="AXA89" s="739"/>
      <c r="AXB89" s="733">
        <v>2015</v>
      </c>
      <c r="AXC89" s="734"/>
      <c r="AXD89" s="734">
        <v>2014</v>
      </c>
      <c r="AXE89" s="739"/>
      <c r="AXF89" s="733">
        <v>2015</v>
      </c>
      <c r="AXG89" s="734"/>
      <c r="AXH89" s="734">
        <v>2014</v>
      </c>
      <c r="AXI89" s="739"/>
      <c r="AXJ89" s="733">
        <v>2015</v>
      </c>
      <c r="AXK89" s="734"/>
      <c r="AXL89" s="734">
        <v>2014</v>
      </c>
      <c r="AXM89" s="739"/>
      <c r="AXN89" s="733">
        <v>2015</v>
      </c>
      <c r="AXO89" s="734"/>
      <c r="AXP89" s="734">
        <v>2014</v>
      </c>
      <c r="AXQ89" s="739"/>
      <c r="AXR89" s="733">
        <v>2015</v>
      </c>
      <c r="AXS89" s="734"/>
      <c r="AXT89" s="734">
        <v>2014</v>
      </c>
      <c r="AXU89" s="739"/>
      <c r="AXV89" s="733">
        <v>2015</v>
      </c>
      <c r="AXW89" s="734"/>
      <c r="AXX89" s="734">
        <v>2014</v>
      </c>
      <c r="AXY89" s="739"/>
      <c r="AXZ89" s="733">
        <v>2015</v>
      </c>
      <c r="AYA89" s="734"/>
      <c r="AYB89" s="734">
        <v>2014</v>
      </c>
      <c r="AYC89" s="739"/>
      <c r="AYD89" s="733">
        <v>2015</v>
      </c>
      <c r="AYE89" s="734"/>
      <c r="AYF89" s="734">
        <v>2014</v>
      </c>
      <c r="AYG89" s="739"/>
      <c r="AYH89" s="733">
        <v>2015</v>
      </c>
      <c r="AYI89" s="734"/>
      <c r="AYJ89" s="734">
        <v>2014</v>
      </c>
      <c r="AYK89" s="739"/>
      <c r="AYL89" s="733">
        <v>2015</v>
      </c>
      <c r="AYM89" s="734"/>
      <c r="AYN89" s="734">
        <v>2014</v>
      </c>
      <c r="AYO89" s="739"/>
      <c r="AYP89" s="733">
        <v>2015</v>
      </c>
      <c r="AYQ89" s="734"/>
      <c r="AYR89" s="734">
        <v>2014</v>
      </c>
      <c r="AYS89" s="739"/>
      <c r="AYT89" s="733">
        <v>2015</v>
      </c>
      <c r="AYU89" s="734"/>
      <c r="AYV89" s="734">
        <v>2014</v>
      </c>
      <c r="AYW89" s="739"/>
      <c r="AYX89" s="733">
        <v>2015</v>
      </c>
      <c r="AYY89" s="734"/>
      <c r="AYZ89" s="734">
        <v>2014</v>
      </c>
      <c r="AZA89" s="739"/>
      <c r="AZB89" s="733">
        <v>2015</v>
      </c>
      <c r="AZC89" s="734"/>
      <c r="AZD89" s="734">
        <v>2014</v>
      </c>
      <c r="AZE89" s="739"/>
      <c r="AZF89" s="733">
        <v>2015</v>
      </c>
      <c r="AZG89" s="734"/>
      <c r="AZH89" s="734">
        <v>2014</v>
      </c>
      <c r="AZI89" s="739"/>
      <c r="AZJ89" s="733">
        <v>2015</v>
      </c>
      <c r="AZK89" s="734"/>
      <c r="AZL89" s="734">
        <v>2014</v>
      </c>
      <c r="AZM89" s="739"/>
      <c r="AZN89" s="733">
        <v>2015</v>
      </c>
      <c r="AZO89" s="734"/>
      <c r="AZP89" s="734">
        <v>2014</v>
      </c>
      <c r="AZQ89" s="739"/>
      <c r="AZR89" s="733">
        <v>2015</v>
      </c>
      <c r="AZS89" s="734"/>
      <c r="AZT89" s="734">
        <v>2014</v>
      </c>
      <c r="AZU89" s="739"/>
      <c r="AZV89" s="733">
        <v>2015</v>
      </c>
      <c r="AZW89" s="734"/>
      <c r="AZX89" s="734">
        <v>2014</v>
      </c>
      <c r="AZY89" s="739"/>
      <c r="AZZ89" s="733">
        <v>2015</v>
      </c>
      <c r="BAA89" s="734"/>
      <c r="BAB89" s="734">
        <v>2014</v>
      </c>
      <c r="BAC89" s="739"/>
      <c r="BAD89" s="733">
        <v>2015</v>
      </c>
      <c r="BAE89" s="734"/>
      <c r="BAF89" s="734">
        <v>2014</v>
      </c>
      <c r="BAG89" s="739"/>
      <c r="BAH89" s="733">
        <v>2015</v>
      </c>
      <c r="BAI89" s="734"/>
      <c r="BAJ89" s="734">
        <v>2014</v>
      </c>
      <c r="BAK89" s="739"/>
      <c r="BAL89" s="733">
        <v>2015</v>
      </c>
      <c r="BAM89" s="734"/>
      <c r="BAN89" s="734">
        <v>2014</v>
      </c>
      <c r="BAO89" s="739"/>
      <c r="BAP89" s="733">
        <v>2015</v>
      </c>
      <c r="BAQ89" s="734"/>
      <c r="BAR89" s="734">
        <v>2014</v>
      </c>
      <c r="BAS89" s="739"/>
      <c r="BAT89" s="733">
        <v>2015</v>
      </c>
      <c r="BAU89" s="734"/>
      <c r="BAV89" s="734">
        <v>2014</v>
      </c>
      <c r="BAW89" s="739"/>
      <c r="BAX89" s="733">
        <v>2015</v>
      </c>
      <c r="BAY89" s="734"/>
      <c r="BAZ89" s="734">
        <v>2014</v>
      </c>
      <c r="BBA89" s="739"/>
      <c r="BBB89" s="733">
        <v>2015</v>
      </c>
      <c r="BBC89" s="734"/>
      <c r="BBD89" s="734">
        <v>2014</v>
      </c>
      <c r="BBE89" s="739"/>
      <c r="BBF89" s="733">
        <v>2015</v>
      </c>
      <c r="BBG89" s="734"/>
      <c r="BBH89" s="734">
        <v>2014</v>
      </c>
      <c r="BBI89" s="739"/>
      <c r="BBJ89" s="733">
        <v>2015</v>
      </c>
      <c r="BBK89" s="734"/>
      <c r="BBL89" s="734">
        <v>2014</v>
      </c>
      <c r="BBM89" s="739"/>
      <c r="BBN89" s="733">
        <v>2015</v>
      </c>
      <c r="BBO89" s="734"/>
      <c r="BBP89" s="734">
        <v>2014</v>
      </c>
      <c r="BBQ89" s="739"/>
      <c r="BBR89" s="733">
        <v>2015</v>
      </c>
      <c r="BBS89" s="734"/>
      <c r="BBT89" s="734">
        <v>2014</v>
      </c>
      <c r="BBU89" s="739"/>
      <c r="BBV89" s="733">
        <v>2015</v>
      </c>
      <c r="BBW89" s="734"/>
      <c r="BBX89" s="734">
        <v>2014</v>
      </c>
      <c r="BBY89" s="739"/>
      <c r="BBZ89" s="733">
        <v>2015</v>
      </c>
      <c r="BCA89" s="734"/>
      <c r="BCB89" s="734">
        <v>2014</v>
      </c>
      <c r="BCC89" s="739"/>
      <c r="BCD89" s="733">
        <v>2015</v>
      </c>
      <c r="BCE89" s="734"/>
      <c r="BCF89" s="734">
        <v>2014</v>
      </c>
      <c r="BCG89" s="739"/>
      <c r="BCH89" s="733">
        <v>2015</v>
      </c>
      <c r="BCI89" s="734"/>
      <c r="BCJ89" s="734">
        <v>2014</v>
      </c>
      <c r="BCK89" s="739"/>
      <c r="BCL89" s="733">
        <v>2015</v>
      </c>
      <c r="BCM89" s="734"/>
      <c r="BCN89" s="734">
        <v>2014</v>
      </c>
      <c r="BCO89" s="739"/>
      <c r="BCP89" s="733">
        <v>2015</v>
      </c>
      <c r="BCQ89" s="734"/>
      <c r="BCR89" s="734">
        <v>2014</v>
      </c>
      <c r="BCS89" s="739"/>
      <c r="BCT89" s="733">
        <v>2015</v>
      </c>
      <c r="BCU89" s="734"/>
      <c r="BCV89" s="734">
        <v>2014</v>
      </c>
      <c r="BCW89" s="739"/>
      <c r="BCX89" s="733">
        <v>2015</v>
      </c>
      <c r="BCY89" s="734"/>
      <c r="BCZ89" s="734">
        <v>2014</v>
      </c>
      <c r="BDA89" s="739"/>
      <c r="BDB89" s="733">
        <v>2015</v>
      </c>
      <c r="BDC89" s="734"/>
      <c r="BDD89" s="734">
        <v>2014</v>
      </c>
      <c r="BDE89" s="739"/>
      <c r="BDF89" s="733">
        <v>2015</v>
      </c>
      <c r="BDG89" s="734"/>
      <c r="BDH89" s="734">
        <v>2014</v>
      </c>
      <c r="BDI89" s="739"/>
      <c r="BDJ89" s="733">
        <v>2015</v>
      </c>
      <c r="BDK89" s="734"/>
      <c r="BDL89" s="734">
        <v>2014</v>
      </c>
      <c r="BDM89" s="739"/>
      <c r="BDN89" s="733">
        <v>2015</v>
      </c>
      <c r="BDO89" s="734"/>
      <c r="BDP89" s="734">
        <v>2014</v>
      </c>
      <c r="BDQ89" s="739"/>
      <c r="BDR89" s="733">
        <v>2015</v>
      </c>
      <c r="BDS89" s="734"/>
      <c r="BDT89" s="734">
        <v>2014</v>
      </c>
      <c r="BDU89" s="739"/>
      <c r="BDV89" s="733">
        <v>2015</v>
      </c>
      <c r="BDW89" s="734"/>
      <c r="BDX89" s="734">
        <v>2014</v>
      </c>
      <c r="BDY89" s="739"/>
      <c r="BDZ89" s="733">
        <v>2015</v>
      </c>
      <c r="BEA89" s="734"/>
      <c r="BEB89" s="734">
        <v>2014</v>
      </c>
      <c r="BEC89" s="739"/>
      <c r="BED89" s="733">
        <v>2015</v>
      </c>
      <c r="BEE89" s="734"/>
      <c r="BEF89" s="734">
        <v>2014</v>
      </c>
      <c r="BEG89" s="739"/>
      <c r="BEH89" s="733">
        <v>2015</v>
      </c>
      <c r="BEI89" s="734"/>
      <c r="BEJ89" s="734">
        <v>2014</v>
      </c>
      <c r="BEK89" s="739"/>
      <c r="BEL89" s="733">
        <v>2015</v>
      </c>
      <c r="BEM89" s="734"/>
      <c r="BEN89" s="734">
        <v>2014</v>
      </c>
      <c r="BEO89" s="739"/>
      <c r="BEP89" s="733">
        <v>2015</v>
      </c>
      <c r="BEQ89" s="734"/>
      <c r="BER89" s="734">
        <v>2014</v>
      </c>
      <c r="BES89" s="739"/>
      <c r="BET89" s="733">
        <v>2015</v>
      </c>
      <c r="BEU89" s="734"/>
      <c r="BEV89" s="734">
        <v>2014</v>
      </c>
      <c r="BEW89" s="739"/>
      <c r="BEX89" s="733">
        <v>2015</v>
      </c>
      <c r="BEY89" s="734"/>
      <c r="BEZ89" s="734">
        <v>2014</v>
      </c>
      <c r="BFA89" s="739"/>
      <c r="BFB89" s="733">
        <v>2015</v>
      </c>
      <c r="BFC89" s="734"/>
      <c r="BFD89" s="734">
        <v>2014</v>
      </c>
      <c r="BFE89" s="739"/>
      <c r="BFF89" s="733">
        <v>2015</v>
      </c>
      <c r="BFG89" s="734"/>
      <c r="BFH89" s="734">
        <v>2014</v>
      </c>
      <c r="BFI89" s="739"/>
      <c r="BFJ89" s="733">
        <v>2015</v>
      </c>
      <c r="BFK89" s="734"/>
      <c r="BFL89" s="734">
        <v>2014</v>
      </c>
      <c r="BFM89" s="739"/>
      <c r="BFN89" s="733">
        <v>2015</v>
      </c>
      <c r="BFO89" s="734"/>
      <c r="BFP89" s="734">
        <v>2014</v>
      </c>
      <c r="BFQ89" s="739"/>
      <c r="BFR89" s="733">
        <v>2015</v>
      </c>
      <c r="BFS89" s="734"/>
      <c r="BFT89" s="734">
        <v>2014</v>
      </c>
      <c r="BFU89" s="739"/>
      <c r="BFV89" s="733">
        <v>2015</v>
      </c>
      <c r="BFW89" s="734"/>
      <c r="BFX89" s="734">
        <v>2014</v>
      </c>
      <c r="BFY89" s="739"/>
      <c r="BFZ89" s="733">
        <v>2015</v>
      </c>
      <c r="BGA89" s="734"/>
      <c r="BGB89" s="734">
        <v>2014</v>
      </c>
      <c r="BGC89" s="739"/>
      <c r="BGD89" s="733">
        <v>2015</v>
      </c>
      <c r="BGE89" s="734"/>
      <c r="BGF89" s="734">
        <v>2014</v>
      </c>
      <c r="BGG89" s="739"/>
      <c r="BGH89" s="733">
        <v>2015</v>
      </c>
      <c r="BGI89" s="734"/>
      <c r="BGJ89" s="734">
        <v>2014</v>
      </c>
      <c r="BGK89" s="739"/>
      <c r="BGL89" s="733">
        <v>2015</v>
      </c>
      <c r="BGM89" s="734"/>
      <c r="BGN89" s="734">
        <v>2014</v>
      </c>
      <c r="BGO89" s="739"/>
      <c r="BGP89" s="733">
        <v>2015</v>
      </c>
      <c r="BGQ89" s="734"/>
      <c r="BGR89" s="734">
        <v>2014</v>
      </c>
      <c r="BGS89" s="739"/>
      <c r="BGT89" s="733">
        <v>2015</v>
      </c>
      <c r="BGU89" s="734"/>
      <c r="BGV89" s="734">
        <v>2014</v>
      </c>
      <c r="BGW89" s="739"/>
      <c r="BGX89" s="733">
        <v>2015</v>
      </c>
      <c r="BGY89" s="734"/>
      <c r="BGZ89" s="734">
        <v>2014</v>
      </c>
      <c r="BHA89" s="739"/>
      <c r="BHB89" s="733">
        <v>2015</v>
      </c>
      <c r="BHC89" s="734"/>
      <c r="BHD89" s="734">
        <v>2014</v>
      </c>
      <c r="BHE89" s="739"/>
      <c r="BHF89" s="733">
        <v>2015</v>
      </c>
      <c r="BHG89" s="734"/>
      <c r="BHH89" s="734">
        <v>2014</v>
      </c>
      <c r="BHI89" s="739"/>
      <c r="BHJ89" s="733">
        <v>2015</v>
      </c>
      <c r="BHK89" s="734"/>
      <c r="BHL89" s="734">
        <v>2014</v>
      </c>
      <c r="BHM89" s="739"/>
      <c r="BHN89" s="733">
        <v>2015</v>
      </c>
      <c r="BHO89" s="734"/>
      <c r="BHP89" s="734">
        <v>2014</v>
      </c>
      <c r="BHQ89" s="739"/>
      <c r="BHR89" s="733">
        <v>2015</v>
      </c>
      <c r="BHS89" s="734"/>
      <c r="BHT89" s="734">
        <v>2014</v>
      </c>
      <c r="BHU89" s="739"/>
      <c r="BHV89" s="733">
        <v>2015</v>
      </c>
      <c r="BHW89" s="734"/>
      <c r="BHX89" s="734">
        <v>2014</v>
      </c>
      <c r="BHY89" s="739"/>
      <c r="BHZ89" s="733">
        <v>2015</v>
      </c>
      <c r="BIA89" s="734"/>
      <c r="BIB89" s="734">
        <v>2014</v>
      </c>
      <c r="BIC89" s="739"/>
      <c r="BID89" s="733">
        <v>2015</v>
      </c>
      <c r="BIE89" s="734"/>
      <c r="BIF89" s="734">
        <v>2014</v>
      </c>
      <c r="BIG89" s="739"/>
      <c r="BIH89" s="733">
        <v>2015</v>
      </c>
      <c r="BII89" s="734"/>
      <c r="BIJ89" s="734">
        <v>2014</v>
      </c>
      <c r="BIK89" s="739"/>
      <c r="BIL89" s="733">
        <v>2015</v>
      </c>
      <c r="BIM89" s="734"/>
      <c r="BIN89" s="734">
        <v>2014</v>
      </c>
      <c r="BIO89" s="739"/>
      <c r="BIP89" s="733">
        <v>2015</v>
      </c>
      <c r="BIQ89" s="734"/>
      <c r="BIR89" s="734">
        <v>2014</v>
      </c>
      <c r="BIS89" s="739"/>
      <c r="BIT89" s="733">
        <v>2015</v>
      </c>
      <c r="BIU89" s="734"/>
      <c r="BIV89" s="734">
        <v>2014</v>
      </c>
      <c r="BIW89" s="739"/>
      <c r="BIX89" s="733">
        <v>2015</v>
      </c>
      <c r="BIY89" s="734"/>
      <c r="BIZ89" s="734">
        <v>2014</v>
      </c>
      <c r="BJA89" s="739"/>
      <c r="BJB89" s="733">
        <v>2015</v>
      </c>
      <c r="BJC89" s="734"/>
      <c r="BJD89" s="734">
        <v>2014</v>
      </c>
      <c r="BJE89" s="739"/>
      <c r="BJF89" s="733">
        <v>2015</v>
      </c>
      <c r="BJG89" s="734"/>
      <c r="BJH89" s="734">
        <v>2014</v>
      </c>
      <c r="BJI89" s="739"/>
      <c r="BJJ89" s="733">
        <v>2015</v>
      </c>
      <c r="BJK89" s="734"/>
      <c r="BJL89" s="734">
        <v>2014</v>
      </c>
      <c r="BJM89" s="739"/>
      <c r="BJN89" s="733">
        <v>2015</v>
      </c>
      <c r="BJO89" s="734"/>
      <c r="BJP89" s="734">
        <v>2014</v>
      </c>
      <c r="BJQ89" s="739"/>
      <c r="BJR89" s="733">
        <v>2015</v>
      </c>
      <c r="BJS89" s="734"/>
      <c r="BJT89" s="734">
        <v>2014</v>
      </c>
      <c r="BJU89" s="739"/>
      <c r="BJV89" s="733">
        <v>2015</v>
      </c>
      <c r="BJW89" s="734"/>
      <c r="BJX89" s="734">
        <v>2014</v>
      </c>
      <c r="BJY89" s="739"/>
      <c r="BJZ89" s="733">
        <v>2015</v>
      </c>
      <c r="BKA89" s="734"/>
      <c r="BKB89" s="734">
        <v>2014</v>
      </c>
      <c r="BKC89" s="739"/>
      <c r="BKD89" s="733">
        <v>2015</v>
      </c>
      <c r="BKE89" s="734"/>
      <c r="BKF89" s="734">
        <v>2014</v>
      </c>
      <c r="BKG89" s="739"/>
      <c r="BKH89" s="733">
        <v>2015</v>
      </c>
      <c r="BKI89" s="734"/>
      <c r="BKJ89" s="734">
        <v>2014</v>
      </c>
      <c r="BKK89" s="739"/>
      <c r="BKL89" s="733">
        <v>2015</v>
      </c>
      <c r="BKM89" s="734"/>
      <c r="BKN89" s="734">
        <v>2014</v>
      </c>
      <c r="BKO89" s="739"/>
      <c r="BKP89" s="733">
        <v>2015</v>
      </c>
      <c r="BKQ89" s="734"/>
      <c r="BKR89" s="734">
        <v>2014</v>
      </c>
      <c r="BKS89" s="739"/>
      <c r="BKT89" s="733">
        <v>2015</v>
      </c>
      <c r="BKU89" s="734"/>
      <c r="BKV89" s="734">
        <v>2014</v>
      </c>
      <c r="BKW89" s="739"/>
      <c r="BKX89" s="733">
        <v>2015</v>
      </c>
      <c r="BKY89" s="734"/>
      <c r="BKZ89" s="734">
        <v>2014</v>
      </c>
      <c r="BLA89" s="739"/>
      <c r="BLB89" s="733">
        <v>2015</v>
      </c>
      <c r="BLC89" s="734"/>
      <c r="BLD89" s="734">
        <v>2014</v>
      </c>
      <c r="BLE89" s="739"/>
      <c r="BLF89" s="733">
        <v>2015</v>
      </c>
      <c r="BLG89" s="734"/>
      <c r="BLH89" s="734">
        <v>2014</v>
      </c>
      <c r="BLI89" s="739"/>
      <c r="BLJ89" s="733">
        <v>2015</v>
      </c>
      <c r="BLK89" s="734"/>
      <c r="BLL89" s="734">
        <v>2014</v>
      </c>
      <c r="BLM89" s="739"/>
      <c r="BLN89" s="733">
        <v>2015</v>
      </c>
      <c r="BLO89" s="734"/>
      <c r="BLP89" s="734">
        <v>2014</v>
      </c>
      <c r="BLQ89" s="739"/>
      <c r="BLR89" s="733">
        <v>2015</v>
      </c>
      <c r="BLS89" s="734"/>
      <c r="BLT89" s="734">
        <v>2014</v>
      </c>
      <c r="BLU89" s="739"/>
      <c r="BLV89" s="733">
        <v>2015</v>
      </c>
      <c r="BLW89" s="734"/>
      <c r="BLX89" s="734">
        <v>2014</v>
      </c>
      <c r="BLY89" s="739"/>
      <c r="BLZ89" s="733">
        <v>2015</v>
      </c>
      <c r="BMA89" s="734"/>
      <c r="BMB89" s="734">
        <v>2014</v>
      </c>
      <c r="BMC89" s="739"/>
      <c r="BMD89" s="733">
        <v>2015</v>
      </c>
      <c r="BME89" s="734"/>
      <c r="BMF89" s="734">
        <v>2014</v>
      </c>
      <c r="BMG89" s="739"/>
      <c r="BMH89" s="733">
        <v>2015</v>
      </c>
      <c r="BMI89" s="734"/>
      <c r="BMJ89" s="734">
        <v>2014</v>
      </c>
      <c r="BMK89" s="739"/>
      <c r="BML89" s="733">
        <v>2015</v>
      </c>
      <c r="BMM89" s="734"/>
      <c r="BMN89" s="734">
        <v>2014</v>
      </c>
      <c r="BMO89" s="739"/>
      <c r="BMP89" s="733">
        <v>2015</v>
      </c>
      <c r="BMQ89" s="734"/>
      <c r="BMR89" s="734">
        <v>2014</v>
      </c>
      <c r="BMS89" s="739"/>
      <c r="BMT89" s="733">
        <v>2015</v>
      </c>
      <c r="BMU89" s="734"/>
      <c r="BMV89" s="734">
        <v>2014</v>
      </c>
      <c r="BMW89" s="739"/>
      <c r="BMX89" s="733">
        <v>2015</v>
      </c>
      <c r="BMY89" s="734"/>
      <c r="BMZ89" s="734">
        <v>2014</v>
      </c>
      <c r="BNA89" s="739"/>
      <c r="BNB89" s="733">
        <v>2015</v>
      </c>
      <c r="BNC89" s="734"/>
      <c r="BND89" s="734">
        <v>2014</v>
      </c>
      <c r="BNE89" s="739"/>
      <c r="BNF89" s="733">
        <v>2015</v>
      </c>
      <c r="BNG89" s="734"/>
      <c r="BNH89" s="734">
        <v>2014</v>
      </c>
      <c r="BNI89" s="739"/>
      <c r="BNJ89" s="733">
        <v>2015</v>
      </c>
      <c r="BNK89" s="734"/>
      <c r="BNL89" s="734">
        <v>2014</v>
      </c>
      <c r="BNM89" s="739"/>
      <c r="BNN89" s="733">
        <v>2015</v>
      </c>
      <c r="BNO89" s="734"/>
      <c r="BNP89" s="734">
        <v>2014</v>
      </c>
      <c r="BNQ89" s="739"/>
      <c r="BNR89" s="733">
        <v>2015</v>
      </c>
      <c r="BNS89" s="734"/>
      <c r="BNT89" s="734">
        <v>2014</v>
      </c>
      <c r="BNU89" s="739"/>
      <c r="BNV89" s="733">
        <v>2015</v>
      </c>
      <c r="BNW89" s="734"/>
      <c r="BNX89" s="734">
        <v>2014</v>
      </c>
      <c r="BNY89" s="739"/>
      <c r="BNZ89" s="733">
        <v>2015</v>
      </c>
      <c r="BOA89" s="734"/>
      <c r="BOB89" s="734">
        <v>2014</v>
      </c>
      <c r="BOC89" s="739"/>
      <c r="BOD89" s="733">
        <v>2015</v>
      </c>
      <c r="BOE89" s="734"/>
      <c r="BOF89" s="734">
        <v>2014</v>
      </c>
      <c r="BOG89" s="739"/>
      <c r="BOH89" s="733">
        <v>2015</v>
      </c>
      <c r="BOI89" s="734"/>
      <c r="BOJ89" s="734">
        <v>2014</v>
      </c>
      <c r="BOK89" s="739"/>
      <c r="BOL89" s="733">
        <v>2015</v>
      </c>
      <c r="BOM89" s="734"/>
      <c r="BON89" s="734">
        <v>2014</v>
      </c>
      <c r="BOO89" s="739"/>
      <c r="BOP89" s="733">
        <v>2015</v>
      </c>
      <c r="BOQ89" s="734"/>
      <c r="BOR89" s="734">
        <v>2014</v>
      </c>
      <c r="BOS89" s="739"/>
      <c r="BOT89" s="733">
        <v>2015</v>
      </c>
      <c r="BOU89" s="734"/>
      <c r="BOV89" s="734">
        <v>2014</v>
      </c>
      <c r="BOW89" s="739"/>
      <c r="BOX89" s="733">
        <v>2015</v>
      </c>
      <c r="BOY89" s="734"/>
      <c r="BOZ89" s="734">
        <v>2014</v>
      </c>
      <c r="BPA89" s="739"/>
      <c r="BPB89" s="733">
        <v>2015</v>
      </c>
      <c r="BPC89" s="734"/>
      <c r="BPD89" s="734">
        <v>2014</v>
      </c>
      <c r="BPE89" s="739"/>
      <c r="BPF89" s="733">
        <v>2015</v>
      </c>
      <c r="BPG89" s="734"/>
      <c r="BPH89" s="734">
        <v>2014</v>
      </c>
      <c r="BPI89" s="739"/>
      <c r="BPJ89" s="733">
        <v>2015</v>
      </c>
      <c r="BPK89" s="734"/>
      <c r="BPL89" s="734">
        <v>2014</v>
      </c>
      <c r="BPM89" s="739"/>
      <c r="BPN89" s="733">
        <v>2015</v>
      </c>
      <c r="BPO89" s="734"/>
      <c r="BPP89" s="734">
        <v>2014</v>
      </c>
      <c r="BPQ89" s="739"/>
      <c r="BPR89" s="733">
        <v>2015</v>
      </c>
      <c r="BPS89" s="734"/>
      <c r="BPT89" s="734">
        <v>2014</v>
      </c>
      <c r="BPU89" s="739"/>
      <c r="BPV89" s="733">
        <v>2015</v>
      </c>
      <c r="BPW89" s="734"/>
      <c r="BPX89" s="734">
        <v>2014</v>
      </c>
      <c r="BPY89" s="739"/>
      <c r="BPZ89" s="733">
        <v>2015</v>
      </c>
      <c r="BQA89" s="734"/>
      <c r="BQB89" s="734">
        <v>2014</v>
      </c>
      <c r="BQC89" s="739"/>
      <c r="BQD89" s="733">
        <v>2015</v>
      </c>
      <c r="BQE89" s="734"/>
      <c r="BQF89" s="734">
        <v>2014</v>
      </c>
      <c r="BQG89" s="739"/>
      <c r="BQH89" s="733">
        <v>2015</v>
      </c>
      <c r="BQI89" s="734"/>
      <c r="BQJ89" s="734">
        <v>2014</v>
      </c>
      <c r="BQK89" s="739"/>
      <c r="BQL89" s="733">
        <v>2015</v>
      </c>
      <c r="BQM89" s="734"/>
      <c r="BQN89" s="734">
        <v>2014</v>
      </c>
      <c r="BQO89" s="739"/>
      <c r="BQP89" s="733">
        <v>2015</v>
      </c>
      <c r="BQQ89" s="734"/>
      <c r="BQR89" s="734">
        <v>2014</v>
      </c>
      <c r="BQS89" s="739"/>
      <c r="BQT89" s="733">
        <v>2015</v>
      </c>
      <c r="BQU89" s="734"/>
      <c r="BQV89" s="734">
        <v>2014</v>
      </c>
      <c r="BQW89" s="739"/>
      <c r="BQX89" s="733">
        <v>2015</v>
      </c>
      <c r="BQY89" s="734"/>
      <c r="BQZ89" s="734">
        <v>2014</v>
      </c>
      <c r="BRA89" s="739"/>
      <c r="BRB89" s="733">
        <v>2015</v>
      </c>
      <c r="BRC89" s="734"/>
      <c r="BRD89" s="734">
        <v>2014</v>
      </c>
      <c r="BRE89" s="739"/>
      <c r="BRF89" s="733">
        <v>2015</v>
      </c>
      <c r="BRG89" s="734"/>
      <c r="BRH89" s="734">
        <v>2014</v>
      </c>
      <c r="BRI89" s="739"/>
      <c r="BRJ89" s="733">
        <v>2015</v>
      </c>
      <c r="BRK89" s="734"/>
      <c r="BRL89" s="734">
        <v>2014</v>
      </c>
      <c r="BRM89" s="739"/>
      <c r="BRN89" s="733">
        <v>2015</v>
      </c>
      <c r="BRO89" s="734"/>
      <c r="BRP89" s="734">
        <v>2014</v>
      </c>
      <c r="BRQ89" s="739"/>
      <c r="BRR89" s="733">
        <v>2015</v>
      </c>
      <c r="BRS89" s="734"/>
      <c r="BRT89" s="734">
        <v>2014</v>
      </c>
      <c r="BRU89" s="739"/>
      <c r="BRV89" s="733">
        <v>2015</v>
      </c>
      <c r="BRW89" s="734"/>
      <c r="BRX89" s="734">
        <v>2014</v>
      </c>
      <c r="BRY89" s="739"/>
      <c r="BRZ89" s="733">
        <v>2015</v>
      </c>
      <c r="BSA89" s="734"/>
      <c r="BSB89" s="734">
        <v>2014</v>
      </c>
      <c r="BSC89" s="739"/>
      <c r="BSD89" s="733">
        <v>2015</v>
      </c>
      <c r="BSE89" s="734"/>
      <c r="BSF89" s="734">
        <v>2014</v>
      </c>
      <c r="BSG89" s="739"/>
      <c r="BSH89" s="733">
        <v>2015</v>
      </c>
      <c r="BSI89" s="734"/>
      <c r="BSJ89" s="734">
        <v>2014</v>
      </c>
      <c r="BSK89" s="739"/>
      <c r="BSL89" s="733">
        <v>2015</v>
      </c>
      <c r="BSM89" s="734"/>
      <c r="BSN89" s="734">
        <v>2014</v>
      </c>
      <c r="BSO89" s="739"/>
      <c r="BSP89" s="733">
        <v>2015</v>
      </c>
      <c r="BSQ89" s="734"/>
      <c r="BSR89" s="734">
        <v>2014</v>
      </c>
      <c r="BSS89" s="739"/>
      <c r="BST89" s="733">
        <v>2015</v>
      </c>
      <c r="BSU89" s="734"/>
      <c r="BSV89" s="734">
        <v>2014</v>
      </c>
      <c r="BSW89" s="739"/>
      <c r="BSX89" s="733">
        <v>2015</v>
      </c>
      <c r="BSY89" s="734"/>
      <c r="BSZ89" s="734">
        <v>2014</v>
      </c>
      <c r="BTA89" s="739"/>
      <c r="BTB89" s="733">
        <v>2015</v>
      </c>
      <c r="BTC89" s="734"/>
      <c r="BTD89" s="734">
        <v>2014</v>
      </c>
      <c r="BTE89" s="739"/>
      <c r="BTF89" s="733">
        <v>2015</v>
      </c>
      <c r="BTG89" s="734"/>
      <c r="BTH89" s="734">
        <v>2014</v>
      </c>
      <c r="BTI89" s="739"/>
      <c r="BTJ89" s="733">
        <v>2015</v>
      </c>
      <c r="BTK89" s="734"/>
      <c r="BTL89" s="734">
        <v>2014</v>
      </c>
      <c r="BTM89" s="739"/>
      <c r="BTN89" s="733">
        <v>2015</v>
      </c>
      <c r="BTO89" s="734"/>
      <c r="BTP89" s="734">
        <v>2014</v>
      </c>
      <c r="BTQ89" s="739"/>
      <c r="BTR89" s="733">
        <v>2015</v>
      </c>
      <c r="BTS89" s="734"/>
      <c r="BTT89" s="734">
        <v>2014</v>
      </c>
      <c r="BTU89" s="739"/>
      <c r="BTV89" s="733">
        <v>2015</v>
      </c>
      <c r="BTW89" s="734"/>
      <c r="BTX89" s="734">
        <v>2014</v>
      </c>
      <c r="BTY89" s="739"/>
      <c r="BTZ89" s="733">
        <v>2015</v>
      </c>
      <c r="BUA89" s="734"/>
      <c r="BUB89" s="734">
        <v>2014</v>
      </c>
      <c r="BUC89" s="739"/>
      <c r="BUD89" s="733">
        <v>2015</v>
      </c>
      <c r="BUE89" s="734"/>
      <c r="BUF89" s="734">
        <v>2014</v>
      </c>
      <c r="BUG89" s="739"/>
      <c r="BUH89" s="733">
        <v>2015</v>
      </c>
      <c r="BUI89" s="734"/>
      <c r="BUJ89" s="734">
        <v>2014</v>
      </c>
      <c r="BUK89" s="739"/>
      <c r="BUL89" s="733">
        <v>2015</v>
      </c>
      <c r="BUM89" s="734"/>
      <c r="BUN89" s="734">
        <v>2014</v>
      </c>
      <c r="BUO89" s="739"/>
      <c r="BUP89" s="733">
        <v>2015</v>
      </c>
      <c r="BUQ89" s="734"/>
      <c r="BUR89" s="734">
        <v>2014</v>
      </c>
      <c r="BUS89" s="739"/>
      <c r="BUT89" s="733">
        <v>2015</v>
      </c>
      <c r="BUU89" s="734"/>
      <c r="BUV89" s="734">
        <v>2014</v>
      </c>
      <c r="BUW89" s="739"/>
      <c r="BUX89" s="733">
        <v>2015</v>
      </c>
      <c r="BUY89" s="734"/>
      <c r="BUZ89" s="734">
        <v>2014</v>
      </c>
      <c r="BVA89" s="739"/>
      <c r="BVB89" s="733">
        <v>2015</v>
      </c>
      <c r="BVC89" s="734"/>
      <c r="BVD89" s="734">
        <v>2014</v>
      </c>
      <c r="BVE89" s="739"/>
      <c r="BVF89" s="733">
        <v>2015</v>
      </c>
      <c r="BVG89" s="734"/>
      <c r="BVH89" s="734">
        <v>2014</v>
      </c>
      <c r="BVI89" s="739"/>
      <c r="BVJ89" s="733">
        <v>2015</v>
      </c>
      <c r="BVK89" s="734"/>
      <c r="BVL89" s="734">
        <v>2014</v>
      </c>
      <c r="BVM89" s="739"/>
      <c r="BVN89" s="733">
        <v>2015</v>
      </c>
      <c r="BVO89" s="734"/>
      <c r="BVP89" s="734">
        <v>2014</v>
      </c>
      <c r="BVQ89" s="739"/>
      <c r="BVR89" s="733">
        <v>2015</v>
      </c>
      <c r="BVS89" s="734"/>
      <c r="BVT89" s="734">
        <v>2014</v>
      </c>
      <c r="BVU89" s="739"/>
      <c r="BVV89" s="733">
        <v>2015</v>
      </c>
      <c r="BVW89" s="734"/>
      <c r="BVX89" s="734">
        <v>2014</v>
      </c>
      <c r="BVY89" s="739"/>
      <c r="BVZ89" s="733">
        <v>2015</v>
      </c>
      <c r="BWA89" s="734"/>
      <c r="BWB89" s="734">
        <v>2014</v>
      </c>
      <c r="BWC89" s="739"/>
      <c r="BWD89" s="733">
        <v>2015</v>
      </c>
      <c r="BWE89" s="734"/>
      <c r="BWF89" s="734">
        <v>2014</v>
      </c>
      <c r="BWG89" s="739"/>
      <c r="BWH89" s="733">
        <v>2015</v>
      </c>
      <c r="BWI89" s="734"/>
      <c r="BWJ89" s="734">
        <v>2014</v>
      </c>
      <c r="BWK89" s="739"/>
      <c r="BWL89" s="733">
        <v>2015</v>
      </c>
      <c r="BWM89" s="734"/>
      <c r="BWN89" s="734">
        <v>2014</v>
      </c>
      <c r="BWO89" s="739"/>
      <c r="BWP89" s="733">
        <v>2015</v>
      </c>
      <c r="BWQ89" s="734"/>
      <c r="BWR89" s="734">
        <v>2014</v>
      </c>
      <c r="BWS89" s="739"/>
      <c r="BWT89" s="733">
        <v>2015</v>
      </c>
      <c r="BWU89" s="734"/>
      <c r="BWV89" s="734">
        <v>2014</v>
      </c>
      <c r="BWW89" s="739"/>
      <c r="BWX89" s="733">
        <v>2015</v>
      </c>
      <c r="BWY89" s="734"/>
      <c r="BWZ89" s="734">
        <v>2014</v>
      </c>
      <c r="BXA89" s="739"/>
      <c r="BXB89" s="733">
        <v>2015</v>
      </c>
      <c r="BXC89" s="734"/>
      <c r="BXD89" s="734">
        <v>2014</v>
      </c>
      <c r="BXE89" s="739"/>
      <c r="BXF89" s="733">
        <v>2015</v>
      </c>
      <c r="BXG89" s="734"/>
      <c r="BXH89" s="734">
        <v>2014</v>
      </c>
      <c r="BXI89" s="739"/>
      <c r="BXJ89" s="733">
        <v>2015</v>
      </c>
      <c r="BXK89" s="734"/>
      <c r="BXL89" s="734">
        <v>2014</v>
      </c>
      <c r="BXM89" s="739"/>
      <c r="BXN89" s="733">
        <v>2015</v>
      </c>
      <c r="BXO89" s="734"/>
      <c r="BXP89" s="734">
        <v>2014</v>
      </c>
      <c r="BXQ89" s="739"/>
      <c r="BXR89" s="733">
        <v>2015</v>
      </c>
      <c r="BXS89" s="734"/>
      <c r="BXT89" s="734">
        <v>2014</v>
      </c>
      <c r="BXU89" s="739"/>
      <c r="BXV89" s="733">
        <v>2015</v>
      </c>
      <c r="BXW89" s="734"/>
      <c r="BXX89" s="734">
        <v>2014</v>
      </c>
      <c r="BXY89" s="739"/>
      <c r="BXZ89" s="733">
        <v>2015</v>
      </c>
      <c r="BYA89" s="734"/>
      <c r="BYB89" s="734">
        <v>2014</v>
      </c>
      <c r="BYC89" s="739"/>
      <c r="BYD89" s="733">
        <v>2015</v>
      </c>
      <c r="BYE89" s="734"/>
      <c r="BYF89" s="734">
        <v>2014</v>
      </c>
      <c r="BYG89" s="739"/>
      <c r="BYH89" s="733">
        <v>2015</v>
      </c>
      <c r="BYI89" s="734"/>
      <c r="BYJ89" s="734">
        <v>2014</v>
      </c>
      <c r="BYK89" s="739"/>
      <c r="BYL89" s="733">
        <v>2015</v>
      </c>
      <c r="BYM89" s="734"/>
      <c r="BYN89" s="734">
        <v>2014</v>
      </c>
      <c r="BYO89" s="739"/>
      <c r="BYP89" s="733">
        <v>2015</v>
      </c>
      <c r="BYQ89" s="734"/>
      <c r="BYR89" s="734">
        <v>2014</v>
      </c>
      <c r="BYS89" s="739"/>
      <c r="BYT89" s="733">
        <v>2015</v>
      </c>
      <c r="BYU89" s="734"/>
      <c r="BYV89" s="734">
        <v>2014</v>
      </c>
      <c r="BYW89" s="739"/>
      <c r="BYX89" s="733">
        <v>2015</v>
      </c>
      <c r="BYY89" s="734"/>
      <c r="BYZ89" s="734">
        <v>2014</v>
      </c>
      <c r="BZA89" s="739"/>
      <c r="BZB89" s="733">
        <v>2015</v>
      </c>
      <c r="BZC89" s="734"/>
      <c r="BZD89" s="734">
        <v>2014</v>
      </c>
      <c r="BZE89" s="739"/>
      <c r="BZF89" s="733">
        <v>2015</v>
      </c>
      <c r="BZG89" s="734"/>
      <c r="BZH89" s="734">
        <v>2014</v>
      </c>
      <c r="BZI89" s="739"/>
      <c r="BZJ89" s="733">
        <v>2015</v>
      </c>
      <c r="BZK89" s="734"/>
      <c r="BZL89" s="734">
        <v>2014</v>
      </c>
      <c r="BZM89" s="739"/>
      <c r="BZN89" s="733">
        <v>2015</v>
      </c>
      <c r="BZO89" s="734"/>
      <c r="BZP89" s="734">
        <v>2014</v>
      </c>
      <c r="BZQ89" s="739"/>
      <c r="BZR89" s="733">
        <v>2015</v>
      </c>
      <c r="BZS89" s="734"/>
      <c r="BZT89" s="734">
        <v>2014</v>
      </c>
      <c r="BZU89" s="739"/>
      <c r="BZV89" s="733">
        <v>2015</v>
      </c>
      <c r="BZW89" s="734"/>
      <c r="BZX89" s="734">
        <v>2014</v>
      </c>
      <c r="BZY89" s="739"/>
      <c r="BZZ89" s="733">
        <v>2015</v>
      </c>
      <c r="CAA89" s="734"/>
      <c r="CAB89" s="734">
        <v>2014</v>
      </c>
      <c r="CAC89" s="739"/>
      <c r="CAD89" s="733">
        <v>2015</v>
      </c>
      <c r="CAE89" s="734"/>
      <c r="CAF89" s="734">
        <v>2014</v>
      </c>
      <c r="CAG89" s="739"/>
      <c r="CAH89" s="733">
        <v>2015</v>
      </c>
      <c r="CAI89" s="734"/>
      <c r="CAJ89" s="734">
        <v>2014</v>
      </c>
      <c r="CAK89" s="739"/>
      <c r="CAL89" s="733">
        <v>2015</v>
      </c>
      <c r="CAM89" s="734"/>
      <c r="CAN89" s="734">
        <v>2014</v>
      </c>
      <c r="CAO89" s="739"/>
      <c r="CAP89" s="733">
        <v>2015</v>
      </c>
      <c r="CAQ89" s="734"/>
      <c r="CAR89" s="734">
        <v>2014</v>
      </c>
      <c r="CAS89" s="739"/>
      <c r="CAT89" s="733">
        <v>2015</v>
      </c>
      <c r="CAU89" s="734"/>
      <c r="CAV89" s="734">
        <v>2014</v>
      </c>
      <c r="CAW89" s="739"/>
      <c r="CAX89" s="733">
        <v>2015</v>
      </c>
      <c r="CAY89" s="734"/>
      <c r="CAZ89" s="734">
        <v>2014</v>
      </c>
      <c r="CBA89" s="739"/>
      <c r="CBB89" s="733">
        <v>2015</v>
      </c>
      <c r="CBC89" s="734"/>
      <c r="CBD89" s="734">
        <v>2014</v>
      </c>
      <c r="CBE89" s="739"/>
      <c r="CBF89" s="733">
        <v>2015</v>
      </c>
      <c r="CBG89" s="734"/>
      <c r="CBH89" s="734">
        <v>2014</v>
      </c>
      <c r="CBI89" s="739"/>
      <c r="CBJ89" s="733">
        <v>2015</v>
      </c>
      <c r="CBK89" s="734"/>
      <c r="CBL89" s="734">
        <v>2014</v>
      </c>
      <c r="CBM89" s="739"/>
      <c r="CBN89" s="733">
        <v>2015</v>
      </c>
      <c r="CBO89" s="734"/>
      <c r="CBP89" s="734">
        <v>2014</v>
      </c>
      <c r="CBQ89" s="739"/>
      <c r="CBR89" s="733">
        <v>2015</v>
      </c>
      <c r="CBS89" s="734"/>
      <c r="CBT89" s="734">
        <v>2014</v>
      </c>
      <c r="CBU89" s="739"/>
      <c r="CBV89" s="733">
        <v>2015</v>
      </c>
      <c r="CBW89" s="734"/>
      <c r="CBX89" s="734">
        <v>2014</v>
      </c>
      <c r="CBY89" s="739"/>
      <c r="CBZ89" s="733">
        <v>2015</v>
      </c>
      <c r="CCA89" s="734"/>
      <c r="CCB89" s="734">
        <v>2014</v>
      </c>
      <c r="CCC89" s="739"/>
      <c r="CCD89" s="733">
        <v>2015</v>
      </c>
      <c r="CCE89" s="734"/>
      <c r="CCF89" s="734">
        <v>2014</v>
      </c>
      <c r="CCG89" s="739"/>
      <c r="CCH89" s="733">
        <v>2015</v>
      </c>
      <c r="CCI89" s="734"/>
      <c r="CCJ89" s="734">
        <v>2014</v>
      </c>
      <c r="CCK89" s="739"/>
      <c r="CCL89" s="733">
        <v>2015</v>
      </c>
      <c r="CCM89" s="734"/>
      <c r="CCN89" s="734">
        <v>2014</v>
      </c>
      <c r="CCO89" s="739"/>
      <c r="CCP89" s="733">
        <v>2015</v>
      </c>
      <c r="CCQ89" s="734"/>
      <c r="CCR89" s="734">
        <v>2014</v>
      </c>
      <c r="CCS89" s="739"/>
      <c r="CCT89" s="733">
        <v>2015</v>
      </c>
      <c r="CCU89" s="734"/>
      <c r="CCV89" s="734">
        <v>2014</v>
      </c>
      <c r="CCW89" s="739"/>
      <c r="CCX89" s="733">
        <v>2015</v>
      </c>
      <c r="CCY89" s="734"/>
      <c r="CCZ89" s="734">
        <v>2014</v>
      </c>
      <c r="CDA89" s="739"/>
      <c r="CDB89" s="733">
        <v>2015</v>
      </c>
      <c r="CDC89" s="734"/>
      <c r="CDD89" s="734">
        <v>2014</v>
      </c>
      <c r="CDE89" s="739"/>
      <c r="CDF89" s="733">
        <v>2015</v>
      </c>
      <c r="CDG89" s="734"/>
      <c r="CDH89" s="734">
        <v>2014</v>
      </c>
      <c r="CDI89" s="739"/>
      <c r="CDJ89" s="733">
        <v>2015</v>
      </c>
      <c r="CDK89" s="734"/>
      <c r="CDL89" s="734">
        <v>2014</v>
      </c>
      <c r="CDM89" s="739"/>
      <c r="CDN89" s="733">
        <v>2015</v>
      </c>
      <c r="CDO89" s="734"/>
      <c r="CDP89" s="734">
        <v>2014</v>
      </c>
      <c r="CDQ89" s="739"/>
      <c r="CDR89" s="733">
        <v>2015</v>
      </c>
      <c r="CDS89" s="734"/>
      <c r="CDT89" s="734">
        <v>2014</v>
      </c>
      <c r="CDU89" s="739"/>
      <c r="CDV89" s="733">
        <v>2015</v>
      </c>
      <c r="CDW89" s="734"/>
      <c r="CDX89" s="734">
        <v>2014</v>
      </c>
      <c r="CDY89" s="739"/>
      <c r="CDZ89" s="733">
        <v>2015</v>
      </c>
      <c r="CEA89" s="734"/>
      <c r="CEB89" s="734">
        <v>2014</v>
      </c>
      <c r="CEC89" s="739"/>
      <c r="CED89" s="733">
        <v>2015</v>
      </c>
      <c r="CEE89" s="734"/>
      <c r="CEF89" s="734">
        <v>2014</v>
      </c>
      <c r="CEG89" s="739"/>
      <c r="CEH89" s="733">
        <v>2015</v>
      </c>
      <c r="CEI89" s="734"/>
      <c r="CEJ89" s="734">
        <v>2014</v>
      </c>
      <c r="CEK89" s="739"/>
      <c r="CEL89" s="733">
        <v>2015</v>
      </c>
      <c r="CEM89" s="734"/>
      <c r="CEN89" s="734">
        <v>2014</v>
      </c>
      <c r="CEO89" s="739"/>
      <c r="CEP89" s="733">
        <v>2015</v>
      </c>
      <c r="CEQ89" s="734"/>
      <c r="CER89" s="734">
        <v>2014</v>
      </c>
      <c r="CES89" s="739"/>
      <c r="CET89" s="733">
        <v>2015</v>
      </c>
      <c r="CEU89" s="734"/>
      <c r="CEV89" s="734">
        <v>2014</v>
      </c>
      <c r="CEW89" s="739"/>
      <c r="CEX89" s="733">
        <v>2015</v>
      </c>
      <c r="CEY89" s="734"/>
      <c r="CEZ89" s="734">
        <v>2014</v>
      </c>
      <c r="CFA89" s="739"/>
      <c r="CFB89" s="733">
        <v>2015</v>
      </c>
      <c r="CFC89" s="734"/>
      <c r="CFD89" s="734">
        <v>2014</v>
      </c>
      <c r="CFE89" s="739"/>
      <c r="CFF89" s="733">
        <v>2015</v>
      </c>
      <c r="CFG89" s="734"/>
      <c r="CFH89" s="734">
        <v>2014</v>
      </c>
      <c r="CFI89" s="739"/>
      <c r="CFJ89" s="733">
        <v>2015</v>
      </c>
      <c r="CFK89" s="734"/>
      <c r="CFL89" s="734">
        <v>2014</v>
      </c>
      <c r="CFM89" s="739"/>
      <c r="CFN89" s="733">
        <v>2015</v>
      </c>
      <c r="CFO89" s="734"/>
      <c r="CFP89" s="734">
        <v>2014</v>
      </c>
      <c r="CFQ89" s="739"/>
      <c r="CFR89" s="733">
        <v>2015</v>
      </c>
      <c r="CFS89" s="734"/>
      <c r="CFT89" s="734">
        <v>2014</v>
      </c>
      <c r="CFU89" s="739"/>
      <c r="CFV89" s="733">
        <v>2015</v>
      </c>
      <c r="CFW89" s="734"/>
      <c r="CFX89" s="734">
        <v>2014</v>
      </c>
      <c r="CFY89" s="739"/>
      <c r="CFZ89" s="733">
        <v>2015</v>
      </c>
      <c r="CGA89" s="734"/>
      <c r="CGB89" s="734">
        <v>2014</v>
      </c>
      <c r="CGC89" s="739"/>
      <c r="CGD89" s="733">
        <v>2015</v>
      </c>
      <c r="CGE89" s="734"/>
      <c r="CGF89" s="734">
        <v>2014</v>
      </c>
      <c r="CGG89" s="739"/>
      <c r="CGH89" s="733">
        <v>2015</v>
      </c>
      <c r="CGI89" s="734"/>
      <c r="CGJ89" s="734">
        <v>2014</v>
      </c>
      <c r="CGK89" s="739"/>
      <c r="CGL89" s="733">
        <v>2015</v>
      </c>
      <c r="CGM89" s="734"/>
      <c r="CGN89" s="734">
        <v>2014</v>
      </c>
      <c r="CGO89" s="739"/>
      <c r="CGP89" s="733">
        <v>2015</v>
      </c>
      <c r="CGQ89" s="734"/>
      <c r="CGR89" s="734">
        <v>2014</v>
      </c>
      <c r="CGS89" s="739"/>
      <c r="CGT89" s="733">
        <v>2015</v>
      </c>
      <c r="CGU89" s="734"/>
      <c r="CGV89" s="734">
        <v>2014</v>
      </c>
      <c r="CGW89" s="739"/>
      <c r="CGX89" s="733">
        <v>2015</v>
      </c>
      <c r="CGY89" s="734"/>
      <c r="CGZ89" s="734">
        <v>2014</v>
      </c>
      <c r="CHA89" s="739"/>
      <c r="CHB89" s="733">
        <v>2015</v>
      </c>
      <c r="CHC89" s="734"/>
      <c r="CHD89" s="734">
        <v>2014</v>
      </c>
      <c r="CHE89" s="739"/>
      <c r="CHF89" s="733">
        <v>2015</v>
      </c>
      <c r="CHG89" s="734"/>
      <c r="CHH89" s="734">
        <v>2014</v>
      </c>
      <c r="CHI89" s="739"/>
      <c r="CHJ89" s="733">
        <v>2015</v>
      </c>
      <c r="CHK89" s="734"/>
      <c r="CHL89" s="734">
        <v>2014</v>
      </c>
      <c r="CHM89" s="739"/>
      <c r="CHN89" s="733">
        <v>2015</v>
      </c>
      <c r="CHO89" s="734"/>
      <c r="CHP89" s="734">
        <v>2014</v>
      </c>
      <c r="CHQ89" s="739"/>
      <c r="CHR89" s="733">
        <v>2015</v>
      </c>
      <c r="CHS89" s="734"/>
      <c r="CHT89" s="734">
        <v>2014</v>
      </c>
      <c r="CHU89" s="739"/>
      <c r="CHV89" s="733">
        <v>2015</v>
      </c>
      <c r="CHW89" s="734"/>
      <c r="CHX89" s="734">
        <v>2014</v>
      </c>
      <c r="CHY89" s="739"/>
      <c r="CHZ89" s="733">
        <v>2015</v>
      </c>
      <c r="CIA89" s="734"/>
      <c r="CIB89" s="734">
        <v>2014</v>
      </c>
      <c r="CIC89" s="739"/>
      <c r="CID89" s="733">
        <v>2015</v>
      </c>
      <c r="CIE89" s="734"/>
      <c r="CIF89" s="734">
        <v>2014</v>
      </c>
      <c r="CIG89" s="739"/>
      <c r="CIH89" s="733">
        <v>2015</v>
      </c>
      <c r="CII89" s="734"/>
      <c r="CIJ89" s="734">
        <v>2014</v>
      </c>
      <c r="CIK89" s="739"/>
      <c r="CIL89" s="733">
        <v>2015</v>
      </c>
      <c r="CIM89" s="734"/>
      <c r="CIN89" s="734">
        <v>2014</v>
      </c>
      <c r="CIO89" s="739"/>
      <c r="CIP89" s="733">
        <v>2015</v>
      </c>
      <c r="CIQ89" s="734"/>
      <c r="CIR89" s="734">
        <v>2014</v>
      </c>
      <c r="CIS89" s="739"/>
      <c r="CIT89" s="733">
        <v>2015</v>
      </c>
      <c r="CIU89" s="734"/>
      <c r="CIV89" s="734">
        <v>2014</v>
      </c>
      <c r="CIW89" s="739"/>
      <c r="CIX89" s="733">
        <v>2015</v>
      </c>
      <c r="CIY89" s="734"/>
      <c r="CIZ89" s="734">
        <v>2014</v>
      </c>
      <c r="CJA89" s="739"/>
      <c r="CJB89" s="733">
        <v>2015</v>
      </c>
      <c r="CJC89" s="734"/>
      <c r="CJD89" s="734">
        <v>2014</v>
      </c>
      <c r="CJE89" s="739"/>
      <c r="CJF89" s="733">
        <v>2015</v>
      </c>
      <c r="CJG89" s="734"/>
      <c r="CJH89" s="734">
        <v>2014</v>
      </c>
      <c r="CJI89" s="739"/>
      <c r="CJJ89" s="733">
        <v>2015</v>
      </c>
      <c r="CJK89" s="734"/>
      <c r="CJL89" s="734">
        <v>2014</v>
      </c>
      <c r="CJM89" s="739"/>
      <c r="CJN89" s="733">
        <v>2015</v>
      </c>
      <c r="CJO89" s="734"/>
      <c r="CJP89" s="734">
        <v>2014</v>
      </c>
      <c r="CJQ89" s="739"/>
      <c r="CJR89" s="733">
        <v>2015</v>
      </c>
      <c r="CJS89" s="734"/>
      <c r="CJT89" s="734">
        <v>2014</v>
      </c>
      <c r="CJU89" s="739"/>
      <c r="CJV89" s="733">
        <v>2015</v>
      </c>
      <c r="CJW89" s="734"/>
      <c r="CJX89" s="734">
        <v>2014</v>
      </c>
      <c r="CJY89" s="739"/>
      <c r="CJZ89" s="733">
        <v>2015</v>
      </c>
      <c r="CKA89" s="734"/>
      <c r="CKB89" s="734">
        <v>2014</v>
      </c>
      <c r="CKC89" s="739"/>
      <c r="CKD89" s="733">
        <v>2015</v>
      </c>
      <c r="CKE89" s="734"/>
      <c r="CKF89" s="734">
        <v>2014</v>
      </c>
      <c r="CKG89" s="739"/>
      <c r="CKH89" s="733">
        <v>2015</v>
      </c>
      <c r="CKI89" s="734"/>
      <c r="CKJ89" s="734">
        <v>2014</v>
      </c>
      <c r="CKK89" s="739"/>
      <c r="CKL89" s="733">
        <v>2015</v>
      </c>
      <c r="CKM89" s="734"/>
      <c r="CKN89" s="734">
        <v>2014</v>
      </c>
      <c r="CKO89" s="739"/>
      <c r="CKP89" s="733">
        <v>2015</v>
      </c>
      <c r="CKQ89" s="734"/>
      <c r="CKR89" s="734">
        <v>2014</v>
      </c>
      <c r="CKS89" s="739"/>
      <c r="CKT89" s="733">
        <v>2015</v>
      </c>
      <c r="CKU89" s="734"/>
      <c r="CKV89" s="734">
        <v>2014</v>
      </c>
      <c r="CKW89" s="739"/>
      <c r="CKX89" s="733">
        <v>2015</v>
      </c>
      <c r="CKY89" s="734"/>
      <c r="CKZ89" s="734">
        <v>2014</v>
      </c>
      <c r="CLA89" s="739"/>
      <c r="CLB89" s="733">
        <v>2015</v>
      </c>
      <c r="CLC89" s="734"/>
      <c r="CLD89" s="734">
        <v>2014</v>
      </c>
      <c r="CLE89" s="739"/>
      <c r="CLF89" s="733">
        <v>2015</v>
      </c>
      <c r="CLG89" s="734"/>
      <c r="CLH89" s="734">
        <v>2014</v>
      </c>
      <c r="CLI89" s="739"/>
      <c r="CLJ89" s="733">
        <v>2015</v>
      </c>
      <c r="CLK89" s="734"/>
      <c r="CLL89" s="734">
        <v>2014</v>
      </c>
      <c r="CLM89" s="739"/>
      <c r="CLN89" s="733">
        <v>2015</v>
      </c>
      <c r="CLO89" s="734"/>
      <c r="CLP89" s="734">
        <v>2014</v>
      </c>
      <c r="CLQ89" s="739"/>
      <c r="CLR89" s="733">
        <v>2015</v>
      </c>
      <c r="CLS89" s="734"/>
      <c r="CLT89" s="734">
        <v>2014</v>
      </c>
      <c r="CLU89" s="739"/>
      <c r="CLV89" s="733">
        <v>2015</v>
      </c>
      <c r="CLW89" s="734"/>
      <c r="CLX89" s="734">
        <v>2014</v>
      </c>
      <c r="CLY89" s="739"/>
      <c r="CLZ89" s="733">
        <v>2015</v>
      </c>
      <c r="CMA89" s="734"/>
      <c r="CMB89" s="734">
        <v>2014</v>
      </c>
      <c r="CMC89" s="739"/>
      <c r="CMD89" s="733">
        <v>2015</v>
      </c>
      <c r="CME89" s="734"/>
      <c r="CMF89" s="734">
        <v>2014</v>
      </c>
      <c r="CMG89" s="739"/>
      <c r="CMH89" s="733">
        <v>2015</v>
      </c>
      <c r="CMI89" s="734"/>
      <c r="CMJ89" s="734">
        <v>2014</v>
      </c>
      <c r="CMK89" s="739"/>
      <c r="CML89" s="733">
        <v>2015</v>
      </c>
      <c r="CMM89" s="734"/>
      <c r="CMN89" s="734">
        <v>2014</v>
      </c>
      <c r="CMO89" s="739"/>
      <c r="CMP89" s="733">
        <v>2015</v>
      </c>
      <c r="CMQ89" s="734"/>
      <c r="CMR89" s="734">
        <v>2014</v>
      </c>
      <c r="CMS89" s="739"/>
      <c r="CMT89" s="733">
        <v>2015</v>
      </c>
      <c r="CMU89" s="734"/>
      <c r="CMV89" s="734">
        <v>2014</v>
      </c>
      <c r="CMW89" s="739"/>
      <c r="CMX89" s="733">
        <v>2015</v>
      </c>
      <c r="CMY89" s="734"/>
      <c r="CMZ89" s="734">
        <v>2014</v>
      </c>
      <c r="CNA89" s="739"/>
      <c r="CNB89" s="733">
        <v>2015</v>
      </c>
      <c r="CNC89" s="734"/>
      <c r="CND89" s="734">
        <v>2014</v>
      </c>
      <c r="CNE89" s="739"/>
      <c r="CNF89" s="733">
        <v>2015</v>
      </c>
      <c r="CNG89" s="734"/>
      <c r="CNH89" s="734">
        <v>2014</v>
      </c>
      <c r="CNI89" s="739"/>
      <c r="CNJ89" s="733">
        <v>2015</v>
      </c>
      <c r="CNK89" s="734"/>
      <c r="CNL89" s="734">
        <v>2014</v>
      </c>
      <c r="CNM89" s="739"/>
      <c r="CNN89" s="733">
        <v>2015</v>
      </c>
      <c r="CNO89" s="734"/>
      <c r="CNP89" s="734">
        <v>2014</v>
      </c>
      <c r="CNQ89" s="739"/>
      <c r="CNR89" s="733">
        <v>2015</v>
      </c>
      <c r="CNS89" s="734"/>
      <c r="CNT89" s="734">
        <v>2014</v>
      </c>
      <c r="CNU89" s="739"/>
      <c r="CNV89" s="733">
        <v>2015</v>
      </c>
      <c r="CNW89" s="734"/>
      <c r="CNX89" s="734">
        <v>2014</v>
      </c>
      <c r="CNY89" s="739"/>
      <c r="CNZ89" s="733">
        <v>2015</v>
      </c>
      <c r="COA89" s="734"/>
      <c r="COB89" s="734">
        <v>2014</v>
      </c>
      <c r="COC89" s="739"/>
      <c r="COD89" s="733">
        <v>2015</v>
      </c>
      <c r="COE89" s="734"/>
      <c r="COF89" s="734">
        <v>2014</v>
      </c>
      <c r="COG89" s="739"/>
      <c r="COH89" s="733">
        <v>2015</v>
      </c>
      <c r="COI89" s="734"/>
      <c r="COJ89" s="734">
        <v>2014</v>
      </c>
      <c r="COK89" s="739"/>
      <c r="COL89" s="733">
        <v>2015</v>
      </c>
      <c r="COM89" s="734"/>
      <c r="CON89" s="734">
        <v>2014</v>
      </c>
      <c r="COO89" s="739"/>
      <c r="COP89" s="733">
        <v>2015</v>
      </c>
      <c r="COQ89" s="734"/>
      <c r="COR89" s="734">
        <v>2014</v>
      </c>
      <c r="COS89" s="739"/>
      <c r="COT89" s="733">
        <v>2015</v>
      </c>
      <c r="COU89" s="734"/>
      <c r="COV89" s="734">
        <v>2014</v>
      </c>
      <c r="COW89" s="739"/>
      <c r="COX89" s="733">
        <v>2015</v>
      </c>
      <c r="COY89" s="734"/>
      <c r="COZ89" s="734">
        <v>2014</v>
      </c>
      <c r="CPA89" s="739"/>
      <c r="CPB89" s="733">
        <v>2015</v>
      </c>
      <c r="CPC89" s="734"/>
      <c r="CPD89" s="734">
        <v>2014</v>
      </c>
      <c r="CPE89" s="739"/>
      <c r="CPF89" s="733">
        <v>2015</v>
      </c>
      <c r="CPG89" s="734"/>
      <c r="CPH89" s="734">
        <v>2014</v>
      </c>
      <c r="CPI89" s="739"/>
      <c r="CPJ89" s="733">
        <v>2015</v>
      </c>
      <c r="CPK89" s="734"/>
      <c r="CPL89" s="734">
        <v>2014</v>
      </c>
      <c r="CPM89" s="739"/>
      <c r="CPN89" s="733">
        <v>2015</v>
      </c>
      <c r="CPO89" s="734"/>
      <c r="CPP89" s="734">
        <v>2014</v>
      </c>
      <c r="CPQ89" s="739"/>
      <c r="CPR89" s="733">
        <v>2015</v>
      </c>
      <c r="CPS89" s="734"/>
      <c r="CPT89" s="734">
        <v>2014</v>
      </c>
      <c r="CPU89" s="739"/>
      <c r="CPV89" s="733">
        <v>2015</v>
      </c>
      <c r="CPW89" s="734"/>
      <c r="CPX89" s="734">
        <v>2014</v>
      </c>
      <c r="CPY89" s="739"/>
      <c r="CPZ89" s="733">
        <v>2015</v>
      </c>
      <c r="CQA89" s="734"/>
      <c r="CQB89" s="734">
        <v>2014</v>
      </c>
      <c r="CQC89" s="739"/>
      <c r="CQD89" s="733">
        <v>2015</v>
      </c>
      <c r="CQE89" s="734"/>
      <c r="CQF89" s="734">
        <v>2014</v>
      </c>
      <c r="CQG89" s="739"/>
      <c r="CQH89" s="733">
        <v>2015</v>
      </c>
      <c r="CQI89" s="734"/>
      <c r="CQJ89" s="734">
        <v>2014</v>
      </c>
      <c r="CQK89" s="739"/>
      <c r="CQL89" s="733">
        <v>2015</v>
      </c>
      <c r="CQM89" s="734"/>
      <c r="CQN89" s="734">
        <v>2014</v>
      </c>
      <c r="CQO89" s="739"/>
      <c r="CQP89" s="733">
        <v>2015</v>
      </c>
      <c r="CQQ89" s="734"/>
      <c r="CQR89" s="734">
        <v>2014</v>
      </c>
      <c r="CQS89" s="739"/>
      <c r="CQT89" s="733">
        <v>2015</v>
      </c>
      <c r="CQU89" s="734"/>
      <c r="CQV89" s="734">
        <v>2014</v>
      </c>
      <c r="CQW89" s="739"/>
      <c r="CQX89" s="733">
        <v>2015</v>
      </c>
      <c r="CQY89" s="734"/>
      <c r="CQZ89" s="734">
        <v>2014</v>
      </c>
      <c r="CRA89" s="739"/>
      <c r="CRB89" s="733">
        <v>2015</v>
      </c>
      <c r="CRC89" s="734"/>
      <c r="CRD89" s="734">
        <v>2014</v>
      </c>
      <c r="CRE89" s="739"/>
      <c r="CRF89" s="733">
        <v>2015</v>
      </c>
      <c r="CRG89" s="734"/>
      <c r="CRH89" s="734">
        <v>2014</v>
      </c>
      <c r="CRI89" s="739"/>
      <c r="CRJ89" s="733">
        <v>2015</v>
      </c>
      <c r="CRK89" s="734"/>
      <c r="CRL89" s="734">
        <v>2014</v>
      </c>
      <c r="CRM89" s="739"/>
      <c r="CRN89" s="733">
        <v>2015</v>
      </c>
      <c r="CRO89" s="734"/>
      <c r="CRP89" s="734">
        <v>2014</v>
      </c>
      <c r="CRQ89" s="739"/>
      <c r="CRR89" s="733">
        <v>2015</v>
      </c>
      <c r="CRS89" s="734"/>
      <c r="CRT89" s="734">
        <v>2014</v>
      </c>
      <c r="CRU89" s="739"/>
      <c r="CRV89" s="733">
        <v>2015</v>
      </c>
      <c r="CRW89" s="734"/>
      <c r="CRX89" s="734">
        <v>2014</v>
      </c>
      <c r="CRY89" s="739"/>
      <c r="CRZ89" s="733">
        <v>2015</v>
      </c>
      <c r="CSA89" s="734"/>
      <c r="CSB89" s="734">
        <v>2014</v>
      </c>
      <c r="CSC89" s="739"/>
      <c r="CSD89" s="733">
        <v>2015</v>
      </c>
      <c r="CSE89" s="734"/>
      <c r="CSF89" s="734">
        <v>2014</v>
      </c>
      <c r="CSG89" s="739"/>
      <c r="CSH89" s="733">
        <v>2015</v>
      </c>
      <c r="CSI89" s="734"/>
      <c r="CSJ89" s="734">
        <v>2014</v>
      </c>
      <c r="CSK89" s="739"/>
      <c r="CSL89" s="733">
        <v>2015</v>
      </c>
      <c r="CSM89" s="734"/>
      <c r="CSN89" s="734">
        <v>2014</v>
      </c>
      <c r="CSO89" s="739"/>
      <c r="CSP89" s="733">
        <v>2015</v>
      </c>
      <c r="CSQ89" s="734"/>
      <c r="CSR89" s="734">
        <v>2014</v>
      </c>
      <c r="CSS89" s="739"/>
      <c r="CST89" s="733">
        <v>2015</v>
      </c>
      <c r="CSU89" s="734"/>
      <c r="CSV89" s="734">
        <v>2014</v>
      </c>
      <c r="CSW89" s="739"/>
      <c r="CSX89" s="733">
        <v>2015</v>
      </c>
      <c r="CSY89" s="734"/>
      <c r="CSZ89" s="734">
        <v>2014</v>
      </c>
      <c r="CTA89" s="739"/>
      <c r="CTB89" s="733">
        <v>2015</v>
      </c>
      <c r="CTC89" s="734"/>
      <c r="CTD89" s="734">
        <v>2014</v>
      </c>
      <c r="CTE89" s="739"/>
      <c r="CTF89" s="733">
        <v>2015</v>
      </c>
      <c r="CTG89" s="734"/>
      <c r="CTH89" s="734">
        <v>2014</v>
      </c>
      <c r="CTI89" s="739"/>
      <c r="CTJ89" s="733">
        <v>2015</v>
      </c>
      <c r="CTK89" s="734"/>
      <c r="CTL89" s="734">
        <v>2014</v>
      </c>
      <c r="CTM89" s="739"/>
      <c r="CTN89" s="733">
        <v>2015</v>
      </c>
      <c r="CTO89" s="734"/>
      <c r="CTP89" s="734">
        <v>2014</v>
      </c>
      <c r="CTQ89" s="739"/>
      <c r="CTR89" s="733">
        <v>2015</v>
      </c>
      <c r="CTS89" s="734"/>
      <c r="CTT89" s="734">
        <v>2014</v>
      </c>
      <c r="CTU89" s="739"/>
      <c r="CTV89" s="733">
        <v>2015</v>
      </c>
      <c r="CTW89" s="734"/>
      <c r="CTX89" s="734">
        <v>2014</v>
      </c>
      <c r="CTY89" s="739"/>
      <c r="CTZ89" s="733">
        <v>2015</v>
      </c>
      <c r="CUA89" s="734"/>
      <c r="CUB89" s="734">
        <v>2014</v>
      </c>
      <c r="CUC89" s="739"/>
      <c r="CUD89" s="733">
        <v>2015</v>
      </c>
      <c r="CUE89" s="734"/>
      <c r="CUF89" s="734">
        <v>2014</v>
      </c>
      <c r="CUG89" s="739"/>
      <c r="CUH89" s="733">
        <v>2015</v>
      </c>
      <c r="CUI89" s="734"/>
      <c r="CUJ89" s="734">
        <v>2014</v>
      </c>
      <c r="CUK89" s="739"/>
      <c r="CUL89" s="733">
        <v>2015</v>
      </c>
      <c r="CUM89" s="734"/>
      <c r="CUN89" s="734">
        <v>2014</v>
      </c>
      <c r="CUO89" s="739"/>
      <c r="CUP89" s="733">
        <v>2015</v>
      </c>
      <c r="CUQ89" s="734"/>
      <c r="CUR89" s="734">
        <v>2014</v>
      </c>
      <c r="CUS89" s="739"/>
      <c r="CUT89" s="733">
        <v>2015</v>
      </c>
      <c r="CUU89" s="734"/>
      <c r="CUV89" s="734">
        <v>2014</v>
      </c>
      <c r="CUW89" s="739"/>
      <c r="CUX89" s="733">
        <v>2015</v>
      </c>
      <c r="CUY89" s="734"/>
      <c r="CUZ89" s="734">
        <v>2014</v>
      </c>
      <c r="CVA89" s="739"/>
      <c r="CVB89" s="733">
        <v>2015</v>
      </c>
      <c r="CVC89" s="734"/>
      <c r="CVD89" s="734">
        <v>2014</v>
      </c>
      <c r="CVE89" s="739"/>
      <c r="CVF89" s="733">
        <v>2015</v>
      </c>
      <c r="CVG89" s="734"/>
      <c r="CVH89" s="734">
        <v>2014</v>
      </c>
      <c r="CVI89" s="739"/>
      <c r="CVJ89" s="733">
        <v>2015</v>
      </c>
      <c r="CVK89" s="734"/>
      <c r="CVL89" s="734">
        <v>2014</v>
      </c>
      <c r="CVM89" s="739"/>
      <c r="CVN89" s="733">
        <v>2015</v>
      </c>
      <c r="CVO89" s="734"/>
      <c r="CVP89" s="734">
        <v>2014</v>
      </c>
      <c r="CVQ89" s="739"/>
      <c r="CVR89" s="733">
        <v>2015</v>
      </c>
      <c r="CVS89" s="734"/>
      <c r="CVT89" s="734">
        <v>2014</v>
      </c>
      <c r="CVU89" s="739"/>
      <c r="CVV89" s="733">
        <v>2015</v>
      </c>
      <c r="CVW89" s="734"/>
      <c r="CVX89" s="734">
        <v>2014</v>
      </c>
      <c r="CVY89" s="739"/>
      <c r="CVZ89" s="733">
        <v>2015</v>
      </c>
      <c r="CWA89" s="734"/>
      <c r="CWB89" s="734">
        <v>2014</v>
      </c>
      <c r="CWC89" s="739"/>
      <c r="CWD89" s="733">
        <v>2015</v>
      </c>
      <c r="CWE89" s="734"/>
      <c r="CWF89" s="734">
        <v>2014</v>
      </c>
      <c r="CWG89" s="739"/>
      <c r="CWH89" s="733">
        <v>2015</v>
      </c>
      <c r="CWI89" s="734"/>
      <c r="CWJ89" s="734">
        <v>2014</v>
      </c>
      <c r="CWK89" s="739"/>
      <c r="CWL89" s="733">
        <v>2015</v>
      </c>
      <c r="CWM89" s="734"/>
      <c r="CWN89" s="734">
        <v>2014</v>
      </c>
      <c r="CWO89" s="739"/>
      <c r="CWP89" s="733">
        <v>2015</v>
      </c>
      <c r="CWQ89" s="734"/>
      <c r="CWR89" s="734">
        <v>2014</v>
      </c>
      <c r="CWS89" s="739"/>
      <c r="CWT89" s="733">
        <v>2015</v>
      </c>
      <c r="CWU89" s="734"/>
      <c r="CWV89" s="734">
        <v>2014</v>
      </c>
      <c r="CWW89" s="739"/>
      <c r="CWX89" s="733">
        <v>2015</v>
      </c>
      <c r="CWY89" s="734"/>
      <c r="CWZ89" s="734">
        <v>2014</v>
      </c>
      <c r="CXA89" s="739"/>
      <c r="CXB89" s="733">
        <v>2015</v>
      </c>
      <c r="CXC89" s="734"/>
      <c r="CXD89" s="734">
        <v>2014</v>
      </c>
      <c r="CXE89" s="739"/>
      <c r="CXF89" s="733">
        <v>2015</v>
      </c>
      <c r="CXG89" s="734"/>
      <c r="CXH89" s="734">
        <v>2014</v>
      </c>
      <c r="CXI89" s="739"/>
      <c r="CXJ89" s="733">
        <v>2015</v>
      </c>
      <c r="CXK89" s="734"/>
      <c r="CXL89" s="734">
        <v>2014</v>
      </c>
      <c r="CXM89" s="739"/>
      <c r="CXN89" s="733">
        <v>2015</v>
      </c>
      <c r="CXO89" s="734"/>
      <c r="CXP89" s="734">
        <v>2014</v>
      </c>
      <c r="CXQ89" s="739"/>
      <c r="CXR89" s="733">
        <v>2015</v>
      </c>
      <c r="CXS89" s="734"/>
      <c r="CXT89" s="734">
        <v>2014</v>
      </c>
      <c r="CXU89" s="739"/>
      <c r="CXV89" s="733">
        <v>2015</v>
      </c>
      <c r="CXW89" s="734"/>
      <c r="CXX89" s="734">
        <v>2014</v>
      </c>
      <c r="CXY89" s="739"/>
      <c r="CXZ89" s="733">
        <v>2015</v>
      </c>
      <c r="CYA89" s="734"/>
      <c r="CYB89" s="734">
        <v>2014</v>
      </c>
      <c r="CYC89" s="739"/>
      <c r="CYD89" s="733">
        <v>2015</v>
      </c>
      <c r="CYE89" s="734"/>
      <c r="CYF89" s="734">
        <v>2014</v>
      </c>
      <c r="CYG89" s="739"/>
      <c r="CYH89" s="733">
        <v>2015</v>
      </c>
      <c r="CYI89" s="734"/>
      <c r="CYJ89" s="734">
        <v>2014</v>
      </c>
      <c r="CYK89" s="739"/>
      <c r="CYL89" s="733">
        <v>2015</v>
      </c>
      <c r="CYM89" s="734"/>
      <c r="CYN89" s="734">
        <v>2014</v>
      </c>
      <c r="CYO89" s="739"/>
      <c r="CYP89" s="733">
        <v>2015</v>
      </c>
      <c r="CYQ89" s="734"/>
      <c r="CYR89" s="734">
        <v>2014</v>
      </c>
      <c r="CYS89" s="739"/>
      <c r="CYT89" s="733">
        <v>2015</v>
      </c>
      <c r="CYU89" s="734"/>
      <c r="CYV89" s="734">
        <v>2014</v>
      </c>
      <c r="CYW89" s="739"/>
      <c r="CYX89" s="733">
        <v>2015</v>
      </c>
      <c r="CYY89" s="734"/>
      <c r="CYZ89" s="734">
        <v>2014</v>
      </c>
      <c r="CZA89" s="739"/>
      <c r="CZB89" s="733">
        <v>2015</v>
      </c>
      <c r="CZC89" s="734"/>
      <c r="CZD89" s="734">
        <v>2014</v>
      </c>
      <c r="CZE89" s="739"/>
      <c r="CZF89" s="733">
        <v>2015</v>
      </c>
      <c r="CZG89" s="734"/>
      <c r="CZH89" s="734">
        <v>2014</v>
      </c>
      <c r="CZI89" s="739"/>
      <c r="CZJ89" s="733">
        <v>2015</v>
      </c>
      <c r="CZK89" s="734"/>
      <c r="CZL89" s="734">
        <v>2014</v>
      </c>
      <c r="CZM89" s="739"/>
      <c r="CZN89" s="733">
        <v>2015</v>
      </c>
      <c r="CZO89" s="734"/>
      <c r="CZP89" s="734">
        <v>2014</v>
      </c>
      <c r="CZQ89" s="739"/>
      <c r="CZR89" s="733">
        <v>2015</v>
      </c>
      <c r="CZS89" s="734"/>
      <c r="CZT89" s="734">
        <v>2014</v>
      </c>
      <c r="CZU89" s="739"/>
      <c r="CZV89" s="733">
        <v>2015</v>
      </c>
      <c r="CZW89" s="734"/>
      <c r="CZX89" s="734">
        <v>2014</v>
      </c>
      <c r="CZY89" s="739"/>
      <c r="CZZ89" s="733">
        <v>2015</v>
      </c>
      <c r="DAA89" s="734"/>
      <c r="DAB89" s="734">
        <v>2014</v>
      </c>
      <c r="DAC89" s="739"/>
      <c r="DAD89" s="733">
        <v>2015</v>
      </c>
      <c r="DAE89" s="734"/>
      <c r="DAF89" s="734">
        <v>2014</v>
      </c>
      <c r="DAG89" s="739"/>
      <c r="DAH89" s="733">
        <v>2015</v>
      </c>
      <c r="DAI89" s="734"/>
      <c r="DAJ89" s="734">
        <v>2014</v>
      </c>
      <c r="DAK89" s="739"/>
      <c r="DAL89" s="733">
        <v>2015</v>
      </c>
      <c r="DAM89" s="734"/>
      <c r="DAN89" s="734">
        <v>2014</v>
      </c>
      <c r="DAO89" s="739"/>
      <c r="DAP89" s="733">
        <v>2015</v>
      </c>
      <c r="DAQ89" s="734"/>
      <c r="DAR89" s="734">
        <v>2014</v>
      </c>
      <c r="DAS89" s="739"/>
      <c r="DAT89" s="733">
        <v>2015</v>
      </c>
      <c r="DAU89" s="734"/>
      <c r="DAV89" s="734">
        <v>2014</v>
      </c>
      <c r="DAW89" s="739"/>
      <c r="DAX89" s="733">
        <v>2015</v>
      </c>
      <c r="DAY89" s="734"/>
      <c r="DAZ89" s="734">
        <v>2014</v>
      </c>
      <c r="DBA89" s="739"/>
      <c r="DBB89" s="733">
        <v>2015</v>
      </c>
      <c r="DBC89" s="734"/>
      <c r="DBD89" s="734">
        <v>2014</v>
      </c>
      <c r="DBE89" s="739"/>
      <c r="DBF89" s="733">
        <v>2015</v>
      </c>
      <c r="DBG89" s="734"/>
      <c r="DBH89" s="734">
        <v>2014</v>
      </c>
      <c r="DBI89" s="739"/>
      <c r="DBJ89" s="733">
        <v>2015</v>
      </c>
      <c r="DBK89" s="734"/>
      <c r="DBL89" s="734">
        <v>2014</v>
      </c>
      <c r="DBM89" s="739"/>
      <c r="DBN89" s="733">
        <v>2015</v>
      </c>
      <c r="DBO89" s="734"/>
      <c r="DBP89" s="734">
        <v>2014</v>
      </c>
      <c r="DBQ89" s="739"/>
      <c r="DBR89" s="733">
        <v>2015</v>
      </c>
      <c r="DBS89" s="734"/>
      <c r="DBT89" s="734">
        <v>2014</v>
      </c>
      <c r="DBU89" s="739"/>
      <c r="DBV89" s="733">
        <v>2015</v>
      </c>
      <c r="DBW89" s="734"/>
      <c r="DBX89" s="734">
        <v>2014</v>
      </c>
      <c r="DBY89" s="739"/>
      <c r="DBZ89" s="733">
        <v>2015</v>
      </c>
      <c r="DCA89" s="734"/>
      <c r="DCB89" s="734">
        <v>2014</v>
      </c>
      <c r="DCC89" s="739"/>
      <c r="DCD89" s="733">
        <v>2015</v>
      </c>
      <c r="DCE89" s="734"/>
      <c r="DCF89" s="734">
        <v>2014</v>
      </c>
      <c r="DCG89" s="739"/>
      <c r="DCH89" s="733">
        <v>2015</v>
      </c>
      <c r="DCI89" s="734"/>
      <c r="DCJ89" s="734">
        <v>2014</v>
      </c>
      <c r="DCK89" s="739"/>
      <c r="DCL89" s="733">
        <v>2015</v>
      </c>
      <c r="DCM89" s="734"/>
      <c r="DCN89" s="734">
        <v>2014</v>
      </c>
      <c r="DCO89" s="739"/>
      <c r="DCP89" s="733">
        <v>2015</v>
      </c>
      <c r="DCQ89" s="734"/>
      <c r="DCR89" s="734">
        <v>2014</v>
      </c>
      <c r="DCS89" s="739"/>
      <c r="DCT89" s="733">
        <v>2015</v>
      </c>
      <c r="DCU89" s="734"/>
      <c r="DCV89" s="734">
        <v>2014</v>
      </c>
      <c r="DCW89" s="739"/>
      <c r="DCX89" s="733">
        <v>2015</v>
      </c>
      <c r="DCY89" s="734"/>
      <c r="DCZ89" s="734">
        <v>2014</v>
      </c>
      <c r="DDA89" s="739"/>
      <c r="DDB89" s="733">
        <v>2015</v>
      </c>
      <c r="DDC89" s="734"/>
      <c r="DDD89" s="734">
        <v>2014</v>
      </c>
      <c r="DDE89" s="739"/>
      <c r="DDF89" s="733">
        <v>2015</v>
      </c>
      <c r="DDG89" s="734"/>
      <c r="DDH89" s="734">
        <v>2014</v>
      </c>
      <c r="DDI89" s="739"/>
      <c r="DDJ89" s="733">
        <v>2015</v>
      </c>
      <c r="DDK89" s="734"/>
      <c r="DDL89" s="734">
        <v>2014</v>
      </c>
      <c r="DDM89" s="739"/>
      <c r="DDN89" s="733">
        <v>2015</v>
      </c>
      <c r="DDO89" s="734"/>
      <c r="DDP89" s="734">
        <v>2014</v>
      </c>
      <c r="DDQ89" s="739"/>
      <c r="DDR89" s="733">
        <v>2015</v>
      </c>
      <c r="DDS89" s="734"/>
      <c r="DDT89" s="734">
        <v>2014</v>
      </c>
      <c r="DDU89" s="739"/>
      <c r="DDV89" s="733">
        <v>2015</v>
      </c>
      <c r="DDW89" s="734"/>
      <c r="DDX89" s="734">
        <v>2014</v>
      </c>
      <c r="DDY89" s="739"/>
      <c r="DDZ89" s="733">
        <v>2015</v>
      </c>
      <c r="DEA89" s="734"/>
      <c r="DEB89" s="734">
        <v>2014</v>
      </c>
      <c r="DEC89" s="739"/>
      <c r="DED89" s="733">
        <v>2015</v>
      </c>
      <c r="DEE89" s="734"/>
      <c r="DEF89" s="734">
        <v>2014</v>
      </c>
      <c r="DEG89" s="739"/>
      <c r="DEH89" s="733">
        <v>2015</v>
      </c>
      <c r="DEI89" s="734"/>
      <c r="DEJ89" s="734">
        <v>2014</v>
      </c>
      <c r="DEK89" s="739"/>
      <c r="DEL89" s="733">
        <v>2015</v>
      </c>
      <c r="DEM89" s="734"/>
      <c r="DEN89" s="734">
        <v>2014</v>
      </c>
      <c r="DEO89" s="739"/>
      <c r="DEP89" s="733">
        <v>2015</v>
      </c>
      <c r="DEQ89" s="734"/>
      <c r="DER89" s="734">
        <v>2014</v>
      </c>
      <c r="DES89" s="739"/>
      <c r="DET89" s="733">
        <v>2015</v>
      </c>
      <c r="DEU89" s="734"/>
      <c r="DEV89" s="734">
        <v>2014</v>
      </c>
      <c r="DEW89" s="739"/>
      <c r="DEX89" s="733">
        <v>2015</v>
      </c>
      <c r="DEY89" s="734"/>
      <c r="DEZ89" s="734">
        <v>2014</v>
      </c>
      <c r="DFA89" s="739"/>
      <c r="DFB89" s="733">
        <v>2015</v>
      </c>
      <c r="DFC89" s="734"/>
      <c r="DFD89" s="734">
        <v>2014</v>
      </c>
      <c r="DFE89" s="739"/>
      <c r="DFF89" s="733">
        <v>2015</v>
      </c>
      <c r="DFG89" s="734"/>
      <c r="DFH89" s="734">
        <v>2014</v>
      </c>
      <c r="DFI89" s="739"/>
      <c r="DFJ89" s="733">
        <v>2015</v>
      </c>
      <c r="DFK89" s="734"/>
      <c r="DFL89" s="734">
        <v>2014</v>
      </c>
      <c r="DFM89" s="739"/>
      <c r="DFN89" s="733">
        <v>2015</v>
      </c>
      <c r="DFO89" s="734"/>
      <c r="DFP89" s="734">
        <v>2014</v>
      </c>
      <c r="DFQ89" s="739"/>
      <c r="DFR89" s="733">
        <v>2015</v>
      </c>
      <c r="DFS89" s="734"/>
      <c r="DFT89" s="734">
        <v>2014</v>
      </c>
      <c r="DFU89" s="739"/>
      <c r="DFV89" s="733">
        <v>2015</v>
      </c>
      <c r="DFW89" s="734"/>
      <c r="DFX89" s="734">
        <v>2014</v>
      </c>
      <c r="DFY89" s="739"/>
      <c r="DFZ89" s="733">
        <v>2015</v>
      </c>
      <c r="DGA89" s="734"/>
      <c r="DGB89" s="734">
        <v>2014</v>
      </c>
      <c r="DGC89" s="739"/>
      <c r="DGD89" s="733">
        <v>2015</v>
      </c>
      <c r="DGE89" s="734"/>
      <c r="DGF89" s="734">
        <v>2014</v>
      </c>
      <c r="DGG89" s="739"/>
      <c r="DGH89" s="733">
        <v>2015</v>
      </c>
      <c r="DGI89" s="734"/>
      <c r="DGJ89" s="734">
        <v>2014</v>
      </c>
      <c r="DGK89" s="739"/>
      <c r="DGL89" s="733">
        <v>2015</v>
      </c>
      <c r="DGM89" s="734"/>
      <c r="DGN89" s="734">
        <v>2014</v>
      </c>
      <c r="DGO89" s="739"/>
      <c r="DGP89" s="733">
        <v>2015</v>
      </c>
      <c r="DGQ89" s="734"/>
      <c r="DGR89" s="734">
        <v>2014</v>
      </c>
      <c r="DGS89" s="739"/>
      <c r="DGT89" s="733">
        <v>2015</v>
      </c>
      <c r="DGU89" s="734"/>
      <c r="DGV89" s="734">
        <v>2014</v>
      </c>
      <c r="DGW89" s="739"/>
      <c r="DGX89" s="733">
        <v>2015</v>
      </c>
      <c r="DGY89" s="734"/>
      <c r="DGZ89" s="734">
        <v>2014</v>
      </c>
      <c r="DHA89" s="739"/>
      <c r="DHB89" s="733">
        <v>2015</v>
      </c>
      <c r="DHC89" s="734"/>
      <c r="DHD89" s="734">
        <v>2014</v>
      </c>
      <c r="DHE89" s="739"/>
      <c r="DHF89" s="733">
        <v>2015</v>
      </c>
      <c r="DHG89" s="734"/>
      <c r="DHH89" s="734">
        <v>2014</v>
      </c>
      <c r="DHI89" s="739"/>
      <c r="DHJ89" s="733">
        <v>2015</v>
      </c>
      <c r="DHK89" s="734"/>
      <c r="DHL89" s="734">
        <v>2014</v>
      </c>
      <c r="DHM89" s="739"/>
      <c r="DHN89" s="733">
        <v>2015</v>
      </c>
      <c r="DHO89" s="734"/>
      <c r="DHP89" s="734">
        <v>2014</v>
      </c>
      <c r="DHQ89" s="739"/>
      <c r="DHR89" s="733">
        <v>2015</v>
      </c>
      <c r="DHS89" s="734"/>
      <c r="DHT89" s="734">
        <v>2014</v>
      </c>
      <c r="DHU89" s="739"/>
      <c r="DHV89" s="733">
        <v>2015</v>
      </c>
      <c r="DHW89" s="734"/>
      <c r="DHX89" s="734">
        <v>2014</v>
      </c>
      <c r="DHY89" s="739"/>
      <c r="DHZ89" s="733">
        <v>2015</v>
      </c>
      <c r="DIA89" s="734"/>
      <c r="DIB89" s="734">
        <v>2014</v>
      </c>
      <c r="DIC89" s="739"/>
      <c r="DID89" s="733">
        <v>2015</v>
      </c>
      <c r="DIE89" s="734"/>
      <c r="DIF89" s="734">
        <v>2014</v>
      </c>
      <c r="DIG89" s="739"/>
      <c r="DIH89" s="733">
        <v>2015</v>
      </c>
      <c r="DII89" s="734"/>
      <c r="DIJ89" s="734">
        <v>2014</v>
      </c>
      <c r="DIK89" s="739"/>
      <c r="DIL89" s="733">
        <v>2015</v>
      </c>
      <c r="DIM89" s="734"/>
      <c r="DIN89" s="734">
        <v>2014</v>
      </c>
      <c r="DIO89" s="739"/>
      <c r="DIP89" s="733">
        <v>2015</v>
      </c>
      <c r="DIQ89" s="734"/>
      <c r="DIR89" s="734">
        <v>2014</v>
      </c>
      <c r="DIS89" s="739"/>
      <c r="DIT89" s="733">
        <v>2015</v>
      </c>
      <c r="DIU89" s="734"/>
      <c r="DIV89" s="734">
        <v>2014</v>
      </c>
      <c r="DIW89" s="739"/>
      <c r="DIX89" s="733">
        <v>2015</v>
      </c>
      <c r="DIY89" s="734"/>
      <c r="DIZ89" s="734">
        <v>2014</v>
      </c>
      <c r="DJA89" s="739"/>
      <c r="DJB89" s="733">
        <v>2015</v>
      </c>
      <c r="DJC89" s="734"/>
      <c r="DJD89" s="734">
        <v>2014</v>
      </c>
      <c r="DJE89" s="739"/>
      <c r="DJF89" s="733">
        <v>2015</v>
      </c>
      <c r="DJG89" s="734"/>
      <c r="DJH89" s="734">
        <v>2014</v>
      </c>
      <c r="DJI89" s="739"/>
      <c r="DJJ89" s="733">
        <v>2015</v>
      </c>
      <c r="DJK89" s="734"/>
      <c r="DJL89" s="734">
        <v>2014</v>
      </c>
      <c r="DJM89" s="739"/>
      <c r="DJN89" s="733">
        <v>2015</v>
      </c>
      <c r="DJO89" s="734"/>
      <c r="DJP89" s="734">
        <v>2014</v>
      </c>
      <c r="DJQ89" s="739"/>
      <c r="DJR89" s="733">
        <v>2015</v>
      </c>
      <c r="DJS89" s="734"/>
      <c r="DJT89" s="734">
        <v>2014</v>
      </c>
      <c r="DJU89" s="739"/>
      <c r="DJV89" s="733">
        <v>2015</v>
      </c>
      <c r="DJW89" s="734"/>
      <c r="DJX89" s="734">
        <v>2014</v>
      </c>
      <c r="DJY89" s="739"/>
      <c r="DJZ89" s="733">
        <v>2015</v>
      </c>
      <c r="DKA89" s="734"/>
      <c r="DKB89" s="734">
        <v>2014</v>
      </c>
      <c r="DKC89" s="739"/>
      <c r="DKD89" s="733">
        <v>2015</v>
      </c>
      <c r="DKE89" s="734"/>
      <c r="DKF89" s="734">
        <v>2014</v>
      </c>
      <c r="DKG89" s="739"/>
      <c r="DKH89" s="733">
        <v>2015</v>
      </c>
      <c r="DKI89" s="734"/>
      <c r="DKJ89" s="734">
        <v>2014</v>
      </c>
      <c r="DKK89" s="739"/>
      <c r="DKL89" s="733">
        <v>2015</v>
      </c>
      <c r="DKM89" s="734"/>
      <c r="DKN89" s="734">
        <v>2014</v>
      </c>
      <c r="DKO89" s="739"/>
      <c r="DKP89" s="733">
        <v>2015</v>
      </c>
      <c r="DKQ89" s="734"/>
      <c r="DKR89" s="734">
        <v>2014</v>
      </c>
      <c r="DKS89" s="739"/>
      <c r="DKT89" s="733">
        <v>2015</v>
      </c>
      <c r="DKU89" s="734"/>
      <c r="DKV89" s="734">
        <v>2014</v>
      </c>
      <c r="DKW89" s="739"/>
      <c r="DKX89" s="733">
        <v>2015</v>
      </c>
      <c r="DKY89" s="734"/>
      <c r="DKZ89" s="734">
        <v>2014</v>
      </c>
      <c r="DLA89" s="739"/>
      <c r="DLB89" s="733">
        <v>2015</v>
      </c>
      <c r="DLC89" s="734"/>
      <c r="DLD89" s="734">
        <v>2014</v>
      </c>
      <c r="DLE89" s="739"/>
      <c r="DLF89" s="733">
        <v>2015</v>
      </c>
      <c r="DLG89" s="734"/>
      <c r="DLH89" s="734">
        <v>2014</v>
      </c>
      <c r="DLI89" s="739"/>
      <c r="DLJ89" s="733">
        <v>2015</v>
      </c>
      <c r="DLK89" s="734"/>
      <c r="DLL89" s="734">
        <v>2014</v>
      </c>
      <c r="DLM89" s="739"/>
      <c r="DLN89" s="733">
        <v>2015</v>
      </c>
      <c r="DLO89" s="734"/>
      <c r="DLP89" s="734">
        <v>2014</v>
      </c>
      <c r="DLQ89" s="739"/>
      <c r="DLR89" s="733">
        <v>2015</v>
      </c>
      <c r="DLS89" s="734"/>
      <c r="DLT89" s="734">
        <v>2014</v>
      </c>
      <c r="DLU89" s="739"/>
      <c r="DLV89" s="733">
        <v>2015</v>
      </c>
      <c r="DLW89" s="734"/>
      <c r="DLX89" s="734">
        <v>2014</v>
      </c>
      <c r="DLY89" s="739"/>
      <c r="DLZ89" s="733">
        <v>2015</v>
      </c>
      <c r="DMA89" s="734"/>
      <c r="DMB89" s="734">
        <v>2014</v>
      </c>
      <c r="DMC89" s="739"/>
      <c r="DMD89" s="733">
        <v>2015</v>
      </c>
      <c r="DME89" s="734"/>
      <c r="DMF89" s="734">
        <v>2014</v>
      </c>
      <c r="DMG89" s="739"/>
      <c r="DMH89" s="733">
        <v>2015</v>
      </c>
      <c r="DMI89" s="734"/>
      <c r="DMJ89" s="734">
        <v>2014</v>
      </c>
      <c r="DMK89" s="739"/>
      <c r="DML89" s="733">
        <v>2015</v>
      </c>
      <c r="DMM89" s="734"/>
      <c r="DMN89" s="734">
        <v>2014</v>
      </c>
      <c r="DMO89" s="739"/>
      <c r="DMP89" s="733">
        <v>2015</v>
      </c>
      <c r="DMQ89" s="734"/>
      <c r="DMR89" s="734">
        <v>2014</v>
      </c>
      <c r="DMS89" s="739"/>
      <c r="DMT89" s="733">
        <v>2015</v>
      </c>
      <c r="DMU89" s="734"/>
      <c r="DMV89" s="734">
        <v>2014</v>
      </c>
      <c r="DMW89" s="739"/>
      <c r="DMX89" s="733">
        <v>2015</v>
      </c>
      <c r="DMY89" s="734"/>
      <c r="DMZ89" s="734">
        <v>2014</v>
      </c>
      <c r="DNA89" s="739"/>
      <c r="DNB89" s="733">
        <v>2015</v>
      </c>
      <c r="DNC89" s="734"/>
      <c r="DND89" s="734">
        <v>2014</v>
      </c>
      <c r="DNE89" s="739"/>
      <c r="DNF89" s="733">
        <v>2015</v>
      </c>
      <c r="DNG89" s="734"/>
      <c r="DNH89" s="734">
        <v>2014</v>
      </c>
      <c r="DNI89" s="739"/>
      <c r="DNJ89" s="733">
        <v>2015</v>
      </c>
      <c r="DNK89" s="734"/>
      <c r="DNL89" s="734">
        <v>2014</v>
      </c>
      <c r="DNM89" s="739"/>
      <c r="DNN89" s="733">
        <v>2015</v>
      </c>
      <c r="DNO89" s="734"/>
      <c r="DNP89" s="734">
        <v>2014</v>
      </c>
      <c r="DNQ89" s="739"/>
      <c r="DNR89" s="733">
        <v>2015</v>
      </c>
      <c r="DNS89" s="734"/>
      <c r="DNT89" s="734">
        <v>2014</v>
      </c>
      <c r="DNU89" s="739"/>
      <c r="DNV89" s="733">
        <v>2015</v>
      </c>
      <c r="DNW89" s="734"/>
      <c r="DNX89" s="734">
        <v>2014</v>
      </c>
      <c r="DNY89" s="739"/>
      <c r="DNZ89" s="733">
        <v>2015</v>
      </c>
      <c r="DOA89" s="734"/>
      <c r="DOB89" s="734">
        <v>2014</v>
      </c>
      <c r="DOC89" s="739"/>
      <c r="DOD89" s="733">
        <v>2015</v>
      </c>
      <c r="DOE89" s="734"/>
      <c r="DOF89" s="734">
        <v>2014</v>
      </c>
      <c r="DOG89" s="739"/>
      <c r="DOH89" s="733">
        <v>2015</v>
      </c>
      <c r="DOI89" s="734"/>
      <c r="DOJ89" s="734">
        <v>2014</v>
      </c>
      <c r="DOK89" s="739"/>
      <c r="DOL89" s="733">
        <v>2015</v>
      </c>
      <c r="DOM89" s="734"/>
      <c r="DON89" s="734">
        <v>2014</v>
      </c>
      <c r="DOO89" s="739"/>
      <c r="DOP89" s="733">
        <v>2015</v>
      </c>
      <c r="DOQ89" s="734"/>
      <c r="DOR89" s="734">
        <v>2014</v>
      </c>
      <c r="DOS89" s="739"/>
      <c r="DOT89" s="733">
        <v>2015</v>
      </c>
      <c r="DOU89" s="734"/>
      <c r="DOV89" s="734">
        <v>2014</v>
      </c>
      <c r="DOW89" s="739"/>
      <c r="DOX89" s="733">
        <v>2015</v>
      </c>
      <c r="DOY89" s="734"/>
      <c r="DOZ89" s="734">
        <v>2014</v>
      </c>
      <c r="DPA89" s="739"/>
      <c r="DPB89" s="733">
        <v>2015</v>
      </c>
      <c r="DPC89" s="734"/>
      <c r="DPD89" s="734">
        <v>2014</v>
      </c>
      <c r="DPE89" s="739"/>
      <c r="DPF89" s="733">
        <v>2015</v>
      </c>
      <c r="DPG89" s="734"/>
      <c r="DPH89" s="734">
        <v>2014</v>
      </c>
      <c r="DPI89" s="739"/>
      <c r="DPJ89" s="733">
        <v>2015</v>
      </c>
      <c r="DPK89" s="734"/>
      <c r="DPL89" s="734">
        <v>2014</v>
      </c>
      <c r="DPM89" s="739"/>
      <c r="DPN89" s="733">
        <v>2015</v>
      </c>
      <c r="DPO89" s="734"/>
      <c r="DPP89" s="734">
        <v>2014</v>
      </c>
      <c r="DPQ89" s="739"/>
      <c r="DPR89" s="733">
        <v>2015</v>
      </c>
      <c r="DPS89" s="734"/>
      <c r="DPT89" s="734">
        <v>2014</v>
      </c>
      <c r="DPU89" s="739"/>
      <c r="DPV89" s="733">
        <v>2015</v>
      </c>
      <c r="DPW89" s="734"/>
      <c r="DPX89" s="734">
        <v>2014</v>
      </c>
      <c r="DPY89" s="739"/>
      <c r="DPZ89" s="733">
        <v>2015</v>
      </c>
      <c r="DQA89" s="734"/>
      <c r="DQB89" s="734">
        <v>2014</v>
      </c>
      <c r="DQC89" s="739"/>
      <c r="DQD89" s="733">
        <v>2015</v>
      </c>
      <c r="DQE89" s="734"/>
      <c r="DQF89" s="734">
        <v>2014</v>
      </c>
      <c r="DQG89" s="739"/>
      <c r="DQH89" s="733">
        <v>2015</v>
      </c>
      <c r="DQI89" s="734"/>
      <c r="DQJ89" s="734">
        <v>2014</v>
      </c>
      <c r="DQK89" s="739"/>
      <c r="DQL89" s="733">
        <v>2015</v>
      </c>
      <c r="DQM89" s="734"/>
      <c r="DQN89" s="734">
        <v>2014</v>
      </c>
      <c r="DQO89" s="739"/>
      <c r="DQP89" s="733">
        <v>2015</v>
      </c>
      <c r="DQQ89" s="734"/>
      <c r="DQR89" s="734">
        <v>2014</v>
      </c>
      <c r="DQS89" s="739"/>
      <c r="DQT89" s="733">
        <v>2015</v>
      </c>
      <c r="DQU89" s="734"/>
      <c r="DQV89" s="734">
        <v>2014</v>
      </c>
      <c r="DQW89" s="739"/>
      <c r="DQX89" s="733">
        <v>2015</v>
      </c>
      <c r="DQY89" s="734"/>
      <c r="DQZ89" s="734">
        <v>2014</v>
      </c>
      <c r="DRA89" s="739"/>
      <c r="DRB89" s="733">
        <v>2015</v>
      </c>
      <c r="DRC89" s="734"/>
      <c r="DRD89" s="734">
        <v>2014</v>
      </c>
      <c r="DRE89" s="739"/>
      <c r="DRF89" s="733">
        <v>2015</v>
      </c>
      <c r="DRG89" s="734"/>
      <c r="DRH89" s="734">
        <v>2014</v>
      </c>
      <c r="DRI89" s="739"/>
      <c r="DRJ89" s="733">
        <v>2015</v>
      </c>
      <c r="DRK89" s="734"/>
      <c r="DRL89" s="734">
        <v>2014</v>
      </c>
      <c r="DRM89" s="739"/>
      <c r="DRN89" s="733">
        <v>2015</v>
      </c>
      <c r="DRO89" s="734"/>
      <c r="DRP89" s="734">
        <v>2014</v>
      </c>
      <c r="DRQ89" s="739"/>
      <c r="DRR89" s="733">
        <v>2015</v>
      </c>
      <c r="DRS89" s="734"/>
      <c r="DRT89" s="734">
        <v>2014</v>
      </c>
      <c r="DRU89" s="739"/>
      <c r="DRV89" s="733">
        <v>2015</v>
      </c>
      <c r="DRW89" s="734"/>
      <c r="DRX89" s="734">
        <v>2014</v>
      </c>
      <c r="DRY89" s="739"/>
      <c r="DRZ89" s="733">
        <v>2015</v>
      </c>
      <c r="DSA89" s="734"/>
      <c r="DSB89" s="734">
        <v>2014</v>
      </c>
      <c r="DSC89" s="739"/>
      <c r="DSD89" s="733">
        <v>2015</v>
      </c>
      <c r="DSE89" s="734"/>
      <c r="DSF89" s="734">
        <v>2014</v>
      </c>
      <c r="DSG89" s="739"/>
      <c r="DSH89" s="733">
        <v>2015</v>
      </c>
      <c r="DSI89" s="734"/>
      <c r="DSJ89" s="734">
        <v>2014</v>
      </c>
      <c r="DSK89" s="739"/>
      <c r="DSL89" s="733">
        <v>2015</v>
      </c>
      <c r="DSM89" s="734"/>
      <c r="DSN89" s="734">
        <v>2014</v>
      </c>
      <c r="DSO89" s="739"/>
      <c r="DSP89" s="733">
        <v>2015</v>
      </c>
      <c r="DSQ89" s="734"/>
      <c r="DSR89" s="734">
        <v>2014</v>
      </c>
      <c r="DSS89" s="739"/>
      <c r="DST89" s="733">
        <v>2015</v>
      </c>
      <c r="DSU89" s="734"/>
      <c r="DSV89" s="734">
        <v>2014</v>
      </c>
      <c r="DSW89" s="739"/>
      <c r="DSX89" s="733">
        <v>2015</v>
      </c>
      <c r="DSY89" s="734"/>
      <c r="DSZ89" s="734">
        <v>2014</v>
      </c>
      <c r="DTA89" s="739"/>
      <c r="DTB89" s="733">
        <v>2015</v>
      </c>
      <c r="DTC89" s="734"/>
      <c r="DTD89" s="734">
        <v>2014</v>
      </c>
      <c r="DTE89" s="739"/>
      <c r="DTF89" s="733">
        <v>2015</v>
      </c>
      <c r="DTG89" s="734"/>
      <c r="DTH89" s="734">
        <v>2014</v>
      </c>
      <c r="DTI89" s="739"/>
      <c r="DTJ89" s="733">
        <v>2015</v>
      </c>
      <c r="DTK89" s="734"/>
      <c r="DTL89" s="734">
        <v>2014</v>
      </c>
      <c r="DTM89" s="739"/>
      <c r="DTN89" s="733">
        <v>2015</v>
      </c>
      <c r="DTO89" s="734"/>
      <c r="DTP89" s="734">
        <v>2014</v>
      </c>
      <c r="DTQ89" s="739"/>
      <c r="DTR89" s="733">
        <v>2015</v>
      </c>
      <c r="DTS89" s="734"/>
      <c r="DTT89" s="734">
        <v>2014</v>
      </c>
      <c r="DTU89" s="739"/>
      <c r="DTV89" s="733">
        <v>2015</v>
      </c>
      <c r="DTW89" s="734"/>
      <c r="DTX89" s="734">
        <v>2014</v>
      </c>
      <c r="DTY89" s="739"/>
      <c r="DTZ89" s="733">
        <v>2015</v>
      </c>
      <c r="DUA89" s="734"/>
      <c r="DUB89" s="734">
        <v>2014</v>
      </c>
      <c r="DUC89" s="739"/>
      <c r="DUD89" s="733">
        <v>2015</v>
      </c>
      <c r="DUE89" s="734"/>
      <c r="DUF89" s="734">
        <v>2014</v>
      </c>
      <c r="DUG89" s="739"/>
      <c r="DUH89" s="733">
        <v>2015</v>
      </c>
      <c r="DUI89" s="734"/>
      <c r="DUJ89" s="734">
        <v>2014</v>
      </c>
      <c r="DUK89" s="739"/>
      <c r="DUL89" s="733">
        <v>2015</v>
      </c>
      <c r="DUM89" s="734"/>
      <c r="DUN89" s="734">
        <v>2014</v>
      </c>
      <c r="DUO89" s="739"/>
      <c r="DUP89" s="733">
        <v>2015</v>
      </c>
      <c r="DUQ89" s="734"/>
      <c r="DUR89" s="734">
        <v>2014</v>
      </c>
      <c r="DUS89" s="739"/>
      <c r="DUT89" s="733">
        <v>2015</v>
      </c>
      <c r="DUU89" s="734"/>
      <c r="DUV89" s="734">
        <v>2014</v>
      </c>
      <c r="DUW89" s="739"/>
      <c r="DUX89" s="733">
        <v>2015</v>
      </c>
      <c r="DUY89" s="734"/>
      <c r="DUZ89" s="734">
        <v>2014</v>
      </c>
      <c r="DVA89" s="739"/>
      <c r="DVB89" s="733">
        <v>2015</v>
      </c>
      <c r="DVC89" s="734"/>
      <c r="DVD89" s="734">
        <v>2014</v>
      </c>
      <c r="DVE89" s="739"/>
      <c r="DVF89" s="733">
        <v>2015</v>
      </c>
      <c r="DVG89" s="734"/>
      <c r="DVH89" s="734">
        <v>2014</v>
      </c>
      <c r="DVI89" s="739"/>
      <c r="DVJ89" s="733">
        <v>2015</v>
      </c>
      <c r="DVK89" s="734"/>
      <c r="DVL89" s="734">
        <v>2014</v>
      </c>
      <c r="DVM89" s="739"/>
      <c r="DVN89" s="733">
        <v>2015</v>
      </c>
      <c r="DVO89" s="734"/>
      <c r="DVP89" s="734">
        <v>2014</v>
      </c>
      <c r="DVQ89" s="739"/>
      <c r="DVR89" s="733">
        <v>2015</v>
      </c>
      <c r="DVS89" s="734"/>
      <c r="DVT89" s="734">
        <v>2014</v>
      </c>
      <c r="DVU89" s="739"/>
      <c r="DVV89" s="733">
        <v>2015</v>
      </c>
      <c r="DVW89" s="734"/>
      <c r="DVX89" s="734">
        <v>2014</v>
      </c>
      <c r="DVY89" s="739"/>
      <c r="DVZ89" s="733">
        <v>2015</v>
      </c>
      <c r="DWA89" s="734"/>
      <c r="DWB89" s="734">
        <v>2014</v>
      </c>
      <c r="DWC89" s="739"/>
      <c r="DWD89" s="733">
        <v>2015</v>
      </c>
      <c r="DWE89" s="734"/>
      <c r="DWF89" s="734">
        <v>2014</v>
      </c>
      <c r="DWG89" s="739"/>
      <c r="DWH89" s="733">
        <v>2015</v>
      </c>
      <c r="DWI89" s="734"/>
      <c r="DWJ89" s="734">
        <v>2014</v>
      </c>
      <c r="DWK89" s="739"/>
      <c r="DWL89" s="733">
        <v>2015</v>
      </c>
      <c r="DWM89" s="734"/>
      <c r="DWN89" s="734">
        <v>2014</v>
      </c>
      <c r="DWO89" s="739"/>
      <c r="DWP89" s="733">
        <v>2015</v>
      </c>
      <c r="DWQ89" s="734"/>
      <c r="DWR89" s="734">
        <v>2014</v>
      </c>
      <c r="DWS89" s="739"/>
      <c r="DWT89" s="733">
        <v>2015</v>
      </c>
      <c r="DWU89" s="734"/>
      <c r="DWV89" s="734">
        <v>2014</v>
      </c>
      <c r="DWW89" s="739"/>
      <c r="DWX89" s="733">
        <v>2015</v>
      </c>
      <c r="DWY89" s="734"/>
      <c r="DWZ89" s="734">
        <v>2014</v>
      </c>
      <c r="DXA89" s="739"/>
      <c r="DXB89" s="733">
        <v>2015</v>
      </c>
      <c r="DXC89" s="734"/>
      <c r="DXD89" s="734">
        <v>2014</v>
      </c>
      <c r="DXE89" s="739"/>
      <c r="DXF89" s="733">
        <v>2015</v>
      </c>
      <c r="DXG89" s="734"/>
      <c r="DXH89" s="734">
        <v>2014</v>
      </c>
      <c r="DXI89" s="739"/>
      <c r="DXJ89" s="733">
        <v>2015</v>
      </c>
      <c r="DXK89" s="734"/>
      <c r="DXL89" s="734">
        <v>2014</v>
      </c>
      <c r="DXM89" s="739"/>
      <c r="DXN89" s="733">
        <v>2015</v>
      </c>
      <c r="DXO89" s="734"/>
      <c r="DXP89" s="734">
        <v>2014</v>
      </c>
      <c r="DXQ89" s="739"/>
      <c r="DXR89" s="733">
        <v>2015</v>
      </c>
      <c r="DXS89" s="734"/>
      <c r="DXT89" s="734">
        <v>2014</v>
      </c>
      <c r="DXU89" s="739"/>
      <c r="DXV89" s="733">
        <v>2015</v>
      </c>
      <c r="DXW89" s="734"/>
      <c r="DXX89" s="734">
        <v>2014</v>
      </c>
      <c r="DXY89" s="739"/>
      <c r="DXZ89" s="733">
        <v>2015</v>
      </c>
      <c r="DYA89" s="734"/>
      <c r="DYB89" s="734">
        <v>2014</v>
      </c>
      <c r="DYC89" s="739"/>
      <c r="DYD89" s="733">
        <v>2015</v>
      </c>
      <c r="DYE89" s="734"/>
      <c r="DYF89" s="734">
        <v>2014</v>
      </c>
      <c r="DYG89" s="739"/>
      <c r="DYH89" s="733">
        <v>2015</v>
      </c>
      <c r="DYI89" s="734"/>
      <c r="DYJ89" s="734">
        <v>2014</v>
      </c>
      <c r="DYK89" s="739"/>
      <c r="DYL89" s="733">
        <v>2015</v>
      </c>
      <c r="DYM89" s="734"/>
      <c r="DYN89" s="734">
        <v>2014</v>
      </c>
      <c r="DYO89" s="739"/>
      <c r="DYP89" s="733">
        <v>2015</v>
      </c>
      <c r="DYQ89" s="734"/>
      <c r="DYR89" s="734">
        <v>2014</v>
      </c>
      <c r="DYS89" s="739"/>
      <c r="DYT89" s="733">
        <v>2015</v>
      </c>
      <c r="DYU89" s="734"/>
      <c r="DYV89" s="734">
        <v>2014</v>
      </c>
      <c r="DYW89" s="739"/>
      <c r="DYX89" s="733">
        <v>2015</v>
      </c>
      <c r="DYY89" s="734"/>
      <c r="DYZ89" s="734">
        <v>2014</v>
      </c>
      <c r="DZA89" s="739"/>
      <c r="DZB89" s="733">
        <v>2015</v>
      </c>
      <c r="DZC89" s="734"/>
      <c r="DZD89" s="734">
        <v>2014</v>
      </c>
      <c r="DZE89" s="739"/>
      <c r="DZF89" s="733">
        <v>2015</v>
      </c>
      <c r="DZG89" s="734"/>
      <c r="DZH89" s="734">
        <v>2014</v>
      </c>
      <c r="DZI89" s="739"/>
      <c r="DZJ89" s="733">
        <v>2015</v>
      </c>
      <c r="DZK89" s="734"/>
      <c r="DZL89" s="734">
        <v>2014</v>
      </c>
      <c r="DZM89" s="739"/>
      <c r="DZN89" s="733">
        <v>2015</v>
      </c>
      <c r="DZO89" s="734"/>
      <c r="DZP89" s="734">
        <v>2014</v>
      </c>
      <c r="DZQ89" s="739"/>
      <c r="DZR89" s="733">
        <v>2015</v>
      </c>
      <c r="DZS89" s="734"/>
      <c r="DZT89" s="734">
        <v>2014</v>
      </c>
      <c r="DZU89" s="739"/>
      <c r="DZV89" s="733">
        <v>2015</v>
      </c>
      <c r="DZW89" s="734"/>
      <c r="DZX89" s="734">
        <v>2014</v>
      </c>
      <c r="DZY89" s="739"/>
      <c r="DZZ89" s="733">
        <v>2015</v>
      </c>
      <c r="EAA89" s="734"/>
      <c r="EAB89" s="734">
        <v>2014</v>
      </c>
      <c r="EAC89" s="739"/>
      <c r="EAD89" s="733">
        <v>2015</v>
      </c>
      <c r="EAE89" s="734"/>
      <c r="EAF89" s="734">
        <v>2014</v>
      </c>
      <c r="EAG89" s="739"/>
      <c r="EAH89" s="733">
        <v>2015</v>
      </c>
      <c r="EAI89" s="734"/>
      <c r="EAJ89" s="734">
        <v>2014</v>
      </c>
      <c r="EAK89" s="739"/>
      <c r="EAL89" s="733">
        <v>2015</v>
      </c>
      <c r="EAM89" s="734"/>
      <c r="EAN89" s="734">
        <v>2014</v>
      </c>
      <c r="EAO89" s="739"/>
      <c r="EAP89" s="733">
        <v>2015</v>
      </c>
      <c r="EAQ89" s="734"/>
      <c r="EAR89" s="734">
        <v>2014</v>
      </c>
      <c r="EAS89" s="739"/>
      <c r="EAT89" s="733">
        <v>2015</v>
      </c>
      <c r="EAU89" s="734"/>
      <c r="EAV89" s="734">
        <v>2014</v>
      </c>
      <c r="EAW89" s="739"/>
      <c r="EAX89" s="733">
        <v>2015</v>
      </c>
      <c r="EAY89" s="734"/>
      <c r="EAZ89" s="734">
        <v>2014</v>
      </c>
      <c r="EBA89" s="739"/>
      <c r="EBB89" s="733">
        <v>2015</v>
      </c>
      <c r="EBC89" s="734"/>
      <c r="EBD89" s="734">
        <v>2014</v>
      </c>
      <c r="EBE89" s="739"/>
      <c r="EBF89" s="733">
        <v>2015</v>
      </c>
      <c r="EBG89" s="734"/>
      <c r="EBH89" s="734">
        <v>2014</v>
      </c>
      <c r="EBI89" s="739"/>
      <c r="EBJ89" s="733">
        <v>2015</v>
      </c>
      <c r="EBK89" s="734"/>
      <c r="EBL89" s="734">
        <v>2014</v>
      </c>
      <c r="EBM89" s="739"/>
      <c r="EBN89" s="733">
        <v>2015</v>
      </c>
      <c r="EBO89" s="734"/>
      <c r="EBP89" s="734">
        <v>2014</v>
      </c>
      <c r="EBQ89" s="739"/>
      <c r="EBR89" s="733">
        <v>2015</v>
      </c>
      <c r="EBS89" s="734"/>
      <c r="EBT89" s="734">
        <v>2014</v>
      </c>
      <c r="EBU89" s="739"/>
      <c r="EBV89" s="733">
        <v>2015</v>
      </c>
      <c r="EBW89" s="734"/>
      <c r="EBX89" s="734">
        <v>2014</v>
      </c>
      <c r="EBY89" s="739"/>
      <c r="EBZ89" s="733">
        <v>2015</v>
      </c>
      <c r="ECA89" s="734"/>
      <c r="ECB89" s="734">
        <v>2014</v>
      </c>
      <c r="ECC89" s="739"/>
      <c r="ECD89" s="733">
        <v>2015</v>
      </c>
      <c r="ECE89" s="734"/>
      <c r="ECF89" s="734">
        <v>2014</v>
      </c>
      <c r="ECG89" s="739"/>
      <c r="ECH89" s="733">
        <v>2015</v>
      </c>
      <c r="ECI89" s="734"/>
      <c r="ECJ89" s="734">
        <v>2014</v>
      </c>
      <c r="ECK89" s="739"/>
      <c r="ECL89" s="733">
        <v>2015</v>
      </c>
      <c r="ECM89" s="734"/>
      <c r="ECN89" s="734">
        <v>2014</v>
      </c>
      <c r="ECO89" s="739"/>
      <c r="ECP89" s="733">
        <v>2015</v>
      </c>
      <c r="ECQ89" s="734"/>
      <c r="ECR89" s="734">
        <v>2014</v>
      </c>
      <c r="ECS89" s="739"/>
      <c r="ECT89" s="733">
        <v>2015</v>
      </c>
      <c r="ECU89" s="734"/>
      <c r="ECV89" s="734">
        <v>2014</v>
      </c>
      <c r="ECW89" s="739"/>
      <c r="ECX89" s="733">
        <v>2015</v>
      </c>
      <c r="ECY89" s="734"/>
      <c r="ECZ89" s="734">
        <v>2014</v>
      </c>
      <c r="EDA89" s="739"/>
      <c r="EDB89" s="733">
        <v>2015</v>
      </c>
      <c r="EDC89" s="734"/>
      <c r="EDD89" s="734">
        <v>2014</v>
      </c>
      <c r="EDE89" s="739"/>
      <c r="EDF89" s="733">
        <v>2015</v>
      </c>
      <c r="EDG89" s="734"/>
      <c r="EDH89" s="734">
        <v>2014</v>
      </c>
      <c r="EDI89" s="739"/>
      <c r="EDJ89" s="733">
        <v>2015</v>
      </c>
      <c r="EDK89" s="734"/>
      <c r="EDL89" s="734">
        <v>2014</v>
      </c>
      <c r="EDM89" s="739"/>
      <c r="EDN89" s="733">
        <v>2015</v>
      </c>
      <c r="EDO89" s="734"/>
      <c r="EDP89" s="734">
        <v>2014</v>
      </c>
      <c r="EDQ89" s="739"/>
      <c r="EDR89" s="733">
        <v>2015</v>
      </c>
      <c r="EDS89" s="734"/>
      <c r="EDT89" s="734">
        <v>2014</v>
      </c>
      <c r="EDU89" s="739"/>
      <c r="EDV89" s="733">
        <v>2015</v>
      </c>
      <c r="EDW89" s="734"/>
      <c r="EDX89" s="734">
        <v>2014</v>
      </c>
      <c r="EDY89" s="739"/>
      <c r="EDZ89" s="733">
        <v>2015</v>
      </c>
      <c r="EEA89" s="734"/>
      <c r="EEB89" s="734">
        <v>2014</v>
      </c>
      <c r="EEC89" s="739"/>
      <c r="EED89" s="733">
        <v>2015</v>
      </c>
      <c r="EEE89" s="734"/>
      <c r="EEF89" s="734">
        <v>2014</v>
      </c>
      <c r="EEG89" s="739"/>
      <c r="EEH89" s="733">
        <v>2015</v>
      </c>
      <c r="EEI89" s="734"/>
      <c r="EEJ89" s="734">
        <v>2014</v>
      </c>
      <c r="EEK89" s="739"/>
      <c r="EEL89" s="733">
        <v>2015</v>
      </c>
      <c r="EEM89" s="734"/>
      <c r="EEN89" s="734">
        <v>2014</v>
      </c>
      <c r="EEO89" s="739"/>
      <c r="EEP89" s="733">
        <v>2015</v>
      </c>
      <c r="EEQ89" s="734"/>
      <c r="EER89" s="734">
        <v>2014</v>
      </c>
      <c r="EES89" s="739"/>
      <c r="EET89" s="733">
        <v>2015</v>
      </c>
      <c r="EEU89" s="734"/>
      <c r="EEV89" s="734">
        <v>2014</v>
      </c>
      <c r="EEW89" s="739"/>
      <c r="EEX89" s="733">
        <v>2015</v>
      </c>
      <c r="EEY89" s="734"/>
      <c r="EEZ89" s="734">
        <v>2014</v>
      </c>
      <c r="EFA89" s="739"/>
      <c r="EFB89" s="733">
        <v>2015</v>
      </c>
      <c r="EFC89" s="734"/>
      <c r="EFD89" s="734">
        <v>2014</v>
      </c>
      <c r="EFE89" s="739"/>
      <c r="EFF89" s="733">
        <v>2015</v>
      </c>
      <c r="EFG89" s="734"/>
      <c r="EFH89" s="734">
        <v>2014</v>
      </c>
      <c r="EFI89" s="739"/>
      <c r="EFJ89" s="733">
        <v>2015</v>
      </c>
      <c r="EFK89" s="734"/>
      <c r="EFL89" s="734">
        <v>2014</v>
      </c>
      <c r="EFM89" s="739"/>
      <c r="EFN89" s="733">
        <v>2015</v>
      </c>
      <c r="EFO89" s="734"/>
      <c r="EFP89" s="734">
        <v>2014</v>
      </c>
      <c r="EFQ89" s="739"/>
      <c r="EFR89" s="733">
        <v>2015</v>
      </c>
      <c r="EFS89" s="734"/>
      <c r="EFT89" s="734">
        <v>2014</v>
      </c>
      <c r="EFU89" s="739"/>
      <c r="EFV89" s="733">
        <v>2015</v>
      </c>
      <c r="EFW89" s="734"/>
      <c r="EFX89" s="734">
        <v>2014</v>
      </c>
      <c r="EFY89" s="739"/>
      <c r="EFZ89" s="733">
        <v>2015</v>
      </c>
      <c r="EGA89" s="734"/>
      <c r="EGB89" s="734">
        <v>2014</v>
      </c>
      <c r="EGC89" s="739"/>
      <c r="EGD89" s="733">
        <v>2015</v>
      </c>
      <c r="EGE89" s="734"/>
      <c r="EGF89" s="734">
        <v>2014</v>
      </c>
      <c r="EGG89" s="739"/>
      <c r="EGH89" s="733">
        <v>2015</v>
      </c>
      <c r="EGI89" s="734"/>
      <c r="EGJ89" s="734">
        <v>2014</v>
      </c>
      <c r="EGK89" s="739"/>
      <c r="EGL89" s="733">
        <v>2015</v>
      </c>
      <c r="EGM89" s="734"/>
      <c r="EGN89" s="734">
        <v>2014</v>
      </c>
      <c r="EGO89" s="739"/>
      <c r="EGP89" s="733">
        <v>2015</v>
      </c>
      <c r="EGQ89" s="734"/>
      <c r="EGR89" s="734">
        <v>2014</v>
      </c>
      <c r="EGS89" s="739"/>
      <c r="EGT89" s="733">
        <v>2015</v>
      </c>
      <c r="EGU89" s="734"/>
      <c r="EGV89" s="734">
        <v>2014</v>
      </c>
      <c r="EGW89" s="739"/>
      <c r="EGX89" s="733">
        <v>2015</v>
      </c>
      <c r="EGY89" s="734"/>
      <c r="EGZ89" s="734">
        <v>2014</v>
      </c>
      <c r="EHA89" s="739"/>
      <c r="EHB89" s="733">
        <v>2015</v>
      </c>
      <c r="EHC89" s="734"/>
      <c r="EHD89" s="734">
        <v>2014</v>
      </c>
      <c r="EHE89" s="739"/>
      <c r="EHF89" s="733">
        <v>2015</v>
      </c>
      <c r="EHG89" s="734"/>
      <c r="EHH89" s="734">
        <v>2014</v>
      </c>
      <c r="EHI89" s="739"/>
      <c r="EHJ89" s="733">
        <v>2015</v>
      </c>
      <c r="EHK89" s="734"/>
      <c r="EHL89" s="734">
        <v>2014</v>
      </c>
      <c r="EHM89" s="739"/>
      <c r="EHN89" s="733">
        <v>2015</v>
      </c>
      <c r="EHO89" s="734"/>
      <c r="EHP89" s="734">
        <v>2014</v>
      </c>
      <c r="EHQ89" s="739"/>
      <c r="EHR89" s="733">
        <v>2015</v>
      </c>
      <c r="EHS89" s="734"/>
      <c r="EHT89" s="734">
        <v>2014</v>
      </c>
      <c r="EHU89" s="739"/>
      <c r="EHV89" s="733">
        <v>2015</v>
      </c>
      <c r="EHW89" s="734"/>
      <c r="EHX89" s="734">
        <v>2014</v>
      </c>
      <c r="EHY89" s="739"/>
      <c r="EHZ89" s="733">
        <v>2015</v>
      </c>
      <c r="EIA89" s="734"/>
      <c r="EIB89" s="734">
        <v>2014</v>
      </c>
      <c r="EIC89" s="739"/>
      <c r="EID89" s="733">
        <v>2015</v>
      </c>
      <c r="EIE89" s="734"/>
      <c r="EIF89" s="734">
        <v>2014</v>
      </c>
      <c r="EIG89" s="739"/>
      <c r="EIH89" s="733">
        <v>2015</v>
      </c>
      <c r="EII89" s="734"/>
      <c r="EIJ89" s="734">
        <v>2014</v>
      </c>
      <c r="EIK89" s="739"/>
      <c r="EIL89" s="733">
        <v>2015</v>
      </c>
      <c r="EIM89" s="734"/>
      <c r="EIN89" s="734">
        <v>2014</v>
      </c>
      <c r="EIO89" s="739"/>
      <c r="EIP89" s="733">
        <v>2015</v>
      </c>
      <c r="EIQ89" s="734"/>
      <c r="EIR89" s="734">
        <v>2014</v>
      </c>
      <c r="EIS89" s="739"/>
      <c r="EIT89" s="733">
        <v>2015</v>
      </c>
      <c r="EIU89" s="734"/>
      <c r="EIV89" s="734">
        <v>2014</v>
      </c>
      <c r="EIW89" s="739"/>
      <c r="EIX89" s="733">
        <v>2015</v>
      </c>
      <c r="EIY89" s="734"/>
      <c r="EIZ89" s="734">
        <v>2014</v>
      </c>
      <c r="EJA89" s="739"/>
      <c r="EJB89" s="733">
        <v>2015</v>
      </c>
      <c r="EJC89" s="734"/>
      <c r="EJD89" s="734">
        <v>2014</v>
      </c>
      <c r="EJE89" s="739"/>
      <c r="EJF89" s="733">
        <v>2015</v>
      </c>
      <c r="EJG89" s="734"/>
      <c r="EJH89" s="734">
        <v>2014</v>
      </c>
      <c r="EJI89" s="739"/>
      <c r="EJJ89" s="733">
        <v>2015</v>
      </c>
      <c r="EJK89" s="734"/>
      <c r="EJL89" s="734">
        <v>2014</v>
      </c>
      <c r="EJM89" s="739"/>
      <c r="EJN89" s="733">
        <v>2015</v>
      </c>
      <c r="EJO89" s="734"/>
      <c r="EJP89" s="734">
        <v>2014</v>
      </c>
      <c r="EJQ89" s="739"/>
      <c r="EJR89" s="733">
        <v>2015</v>
      </c>
      <c r="EJS89" s="734"/>
      <c r="EJT89" s="734">
        <v>2014</v>
      </c>
      <c r="EJU89" s="739"/>
      <c r="EJV89" s="733">
        <v>2015</v>
      </c>
      <c r="EJW89" s="734"/>
      <c r="EJX89" s="734">
        <v>2014</v>
      </c>
      <c r="EJY89" s="739"/>
      <c r="EJZ89" s="733">
        <v>2015</v>
      </c>
      <c r="EKA89" s="734"/>
      <c r="EKB89" s="734">
        <v>2014</v>
      </c>
      <c r="EKC89" s="739"/>
      <c r="EKD89" s="733">
        <v>2015</v>
      </c>
      <c r="EKE89" s="734"/>
      <c r="EKF89" s="734">
        <v>2014</v>
      </c>
      <c r="EKG89" s="739"/>
      <c r="EKH89" s="733">
        <v>2015</v>
      </c>
      <c r="EKI89" s="734"/>
      <c r="EKJ89" s="734">
        <v>2014</v>
      </c>
      <c r="EKK89" s="739"/>
      <c r="EKL89" s="733">
        <v>2015</v>
      </c>
      <c r="EKM89" s="734"/>
      <c r="EKN89" s="734">
        <v>2014</v>
      </c>
      <c r="EKO89" s="739"/>
      <c r="EKP89" s="733">
        <v>2015</v>
      </c>
      <c r="EKQ89" s="734"/>
      <c r="EKR89" s="734">
        <v>2014</v>
      </c>
      <c r="EKS89" s="739"/>
      <c r="EKT89" s="733">
        <v>2015</v>
      </c>
      <c r="EKU89" s="734"/>
      <c r="EKV89" s="734">
        <v>2014</v>
      </c>
      <c r="EKW89" s="739"/>
      <c r="EKX89" s="733">
        <v>2015</v>
      </c>
      <c r="EKY89" s="734"/>
      <c r="EKZ89" s="734">
        <v>2014</v>
      </c>
      <c r="ELA89" s="739"/>
      <c r="ELB89" s="733">
        <v>2015</v>
      </c>
      <c r="ELC89" s="734"/>
      <c r="ELD89" s="734">
        <v>2014</v>
      </c>
      <c r="ELE89" s="739"/>
      <c r="ELF89" s="733">
        <v>2015</v>
      </c>
      <c r="ELG89" s="734"/>
      <c r="ELH89" s="734">
        <v>2014</v>
      </c>
      <c r="ELI89" s="739"/>
      <c r="ELJ89" s="733">
        <v>2015</v>
      </c>
      <c r="ELK89" s="734"/>
      <c r="ELL89" s="734">
        <v>2014</v>
      </c>
      <c r="ELM89" s="739"/>
      <c r="ELN89" s="733">
        <v>2015</v>
      </c>
      <c r="ELO89" s="734"/>
      <c r="ELP89" s="734">
        <v>2014</v>
      </c>
      <c r="ELQ89" s="739"/>
      <c r="ELR89" s="733">
        <v>2015</v>
      </c>
      <c r="ELS89" s="734"/>
      <c r="ELT89" s="734">
        <v>2014</v>
      </c>
      <c r="ELU89" s="739"/>
      <c r="ELV89" s="733">
        <v>2015</v>
      </c>
      <c r="ELW89" s="734"/>
      <c r="ELX89" s="734">
        <v>2014</v>
      </c>
      <c r="ELY89" s="739"/>
      <c r="ELZ89" s="733">
        <v>2015</v>
      </c>
      <c r="EMA89" s="734"/>
      <c r="EMB89" s="734">
        <v>2014</v>
      </c>
      <c r="EMC89" s="739"/>
      <c r="EMD89" s="733">
        <v>2015</v>
      </c>
      <c r="EME89" s="734"/>
      <c r="EMF89" s="734">
        <v>2014</v>
      </c>
      <c r="EMG89" s="739"/>
      <c r="EMH89" s="733">
        <v>2015</v>
      </c>
      <c r="EMI89" s="734"/>
      <c r="EMJ89" s="734">
        <v>2014</v>
      </c>
      <c r="EMK89" s="739"/>
      <c r="EML89" s="733">
        <v>2015</v>
      </c>
      <c r="EMM89" s="734"/>
      <c r="EMN89" s="734">
        <v>2014</v>
      </c>
      <c r="EMO89" s="739"/>
      <c r="EMP89" s="733">
        <v>2015</v>
      </c>
      <c r="EMQ89" s="734"/>
      <c r="EMR89" s="734">
        <v>2014</v>
      </c>
      <c r="EMS89" s="739"/>
      <c r="EMT89" s="733">
        <v>2015</v>
      </c>
      <c r="EMU89" s="734"/>
      <c r="EMV89" s="734">
        <v>2014</v>
      </c>
      <c r="EMW89" s="739"/>
      <c r="EMX89" s="733">
        <v>2015</v>
      </c>
      <c r="EMY89" s="734"/>
      <c r="EMZ89" s="734">
        <v>2014</v>
      </c>
      <c r="ENA89" s="739"/>
      <c r="ENB89" s="733">
        <v>2015</v>
      </c>
      <c r="ENC89" s="734"/>
      <c r="END89" s="734">
        <v>2014</v>
      </c>
      <c r="ENE89" s="739"/>
      <c r="ENF89" s="733">
        <v>2015</v>
      </c>
      <c r="ENG89" s="734"/>
      <c r="ENH89" s="734">
        <v>2014</v>
      </c>
      <c r="ENI89" s="739"/>
      <c r="ENJ89" s="733">
        <v>2015</v>
      </c>
      <c r="ENK89" s="734"/>
      <c r="ENL89" s="734">
        <v>2014</v>
      </c>
      <c r="ENM89" s="739"/>
      <c r="ENN89" s="733">
        <v>2015</v>
      </c>
      <c r="ENO89" s="734"/>
      <c r="ENP89" s="734">
        <v>2014</v>
      </c>
      <c r="ENQ89" s="739"/>
      <c r="ENR89" s="733">
        <v>2015</v>
      </c>
      <c r="ENS89" s="734"/>
      <c r="ENT89" s="734">
        <v>2014</v>
      </c>
      <c r="ENU89" s="739"/>
      <c r="ENV89" s="733">
        <v>2015</v>
      </c>
      <c r="ENW89" s="734"/>
      <c r="ENX89" s="734">
        <v>2014</v>
      </c>
      <c r="ENY89" s="739"/>
      <c r="ENZ89" s="733">
        <v>2015</v>
      </c>
      <c r="EOA89" s="734"/>
      <c r="EOB89" s="734">
        <v>2014</v>
      </c>
      <c r="EOC89" s="739"/>
      <c r="EOD89" s="733">
        <v>2015</v>
      </c>
      <c r="EOE89" s="734"/>
      <c r="EOF89" s="734">
        <v>2014</v>
      </c>
      <c r="EOG89" s="739"/>
      <c r="EOH89" s="733">
        <v>2015</v>
      </c>
      <c r="EOI89" s="734"/>
      <c r="EOJ89" s="734">
        <v>2014</v>
      </c>
      <c r="EOK89" s="739"/>
      <c r="EOL89" s="733">
        <v>2015</v>
      </c>
      <c r="EOM89" s="734"/>
      <c r="EON89" s="734">
        <v>2014</v>
      </c>
      <c r="EOO89" s="739"/>
      <c r="EOP89" s="733">
        <v>2015</v>
      </c>
      <c r="EOQ89" s="734"/>
      <c r="EOR89" s="734">
        <v>2014</v>
      </c>
      <c r="EOS89" s="739"/>
      <c r="EOT89" s="733">
        <v>2015</v>
      </c>
      <c r="EOU89" s="734"/>
      <c r="EOV89" s="734">
        <v>2014</v>
      </c>
      <c r="EOW89" s="739"/>
      <c r="EOX89" s="733">
        <v>2015</v>
      </c>
      <c r="EOY89" s="734"/>
      <c r="EOZ89" s="734">
        <v>2014</v>
      </c>
      <c r="EPA89" s="739"/>
      <c r="EPB89" s="733">
        <v>2015</v>
      </c>
      <c r="EPC89" s="734"/>
      <c r="EPD89" s="734">
        <v>2014</v>
      </c>
      <c r="EPE89" s="739"/>
      <c r="EPF89" s="733">
        <v>2015</v>
      </c>
      <c r="EPG89" s="734"/>
      <c r="EPH89" s="734">
        <v>2014</v>
      </c>
      <c r="EPI89" s="739"/>
      <c r="EPJ89" s="733">
        <v>2015</v>
      </c>
      <c r="EPK89" s="734"/>
      <c r="EPL89" s="734">
        <v>2014</v>
      </c>
      <c r="EPM89" s="739"/>
      <c r="EPN89" s="733">
        <v>2015</v>
      </c>
      <c r="EPO89" s="734"/>
      <c r="EPP89" s="734">
        <v>2014</v>
      </c>
      <c r="EPQ89" s="739"/>
      <c r="EPR89" s="733">
        <v>2015</v>
      </c>
      <c r="EPS89" s="734"/>
      <c r="EPT89" s="734">
        <v>2014</v>
      </c>
      <c r="EPU89" s="739"/>
      <c r="EPV89" s="733">
        <v>2015</v>
      </c>
      <c r="EPW89" s="734"/>
      <c r="EPX89" s="734">
        <v>2014</v>
      </c>
      <c r="EPY89" s="739"/>
      <c r="EPZ89" s="733">
        <v>2015</v>
      </c>
      <c r="EQA89" s="734"/>
      <c r="EQB89" s="734">
        <v>2014</v>
      </c>
      <c r="EQC89" s="739"/>
      <c r="EQD89" s="733">
        <v>2015</v>
      </c>
      <c r="EQE89" s="734"/>
      <c r="EQF89" s="734">
        <v>2014</v>
      </c>
      <c r="EQG89" s="739"/>
      <c r="EQH89" s="733">
        <v>2015</v>
      </c>
      <c r="EQI89" s="734"/>
      <c r="EQJ89" s="734">
        <v>2014</v>
      </c>
      <c r="EQK89" s="739"/>
      <c r="EQL89" s="733">
        <v>2015</v>
      </c>
      <c r="EQM89" s="734"/>
      <c r="EQN89" s="734">
        <v>2014</v>
      </c>
      <c r="EQO89" s="739"/>
      <c r="EQP89" s="733">
        <v>2015</v>
      </c>
      <c r="EQQ89" s="734"/>
      <c r="EQR89" s="734">
        <v>2014</v>
      </c>
      <c r="EQS89" s="739"/>
      <c r="EQT89" s="733">
        <v>2015</v>
      </c>
      <c r="EQU89" s="734"/>
      <c r="EQV89" s="734">
        <v>2014</v>
      </c>
      <c r="EQW89" s="739"/>
      <c r="EQX89" s="733">
        <v>2015</v>
      </c>
      <c r="EQY89" s="734"/>
      <c r="EQZ89" s="734">
        <v>2014</v>
      </c>
      <c r="ERA89" s="739"/>
      <c r="ERB89" s="733">
        <v>2015</v>
      </c>
      <c r="ERC89" s="734"/>
      <c r="ERD89" s="734">
        <v>2014</v>
      </c>
      <c r="ERE89" s="739"/>
      <c r="ERF89" s="733">
        <v>2015</v>
      </c>
      <c r="ERG89" s="734"/>
      <c r="ERH89" s="734">
        <v>2014</v>
      </c>
      <c r="ERI89" s="739"/>
      <c r="ERJ89" s="733">
        <v>2015</v>
      </c>
      <c r="ERK89" s="734"/>
      <c r="ERL89" s="734">
        <v>2014</v>
      </c>
      <c r="ERM89" s="739"/>
      <c r="ERN89" s="733">
        <v>2015</v>
      </c>
      <c r="ERO89" s="734"/>
      <c r="ERP89" s="734">
        <v>2014</v>
      </c>
      <c r="ERQ89" s="739"/>
      <c r="ERR89" s="733">
        <v>2015</v>
      </c>
      <c r="ERS89" s="734"/>
      <c r="ERT89" s="734">
        <v>2014</v>
      </c>
      <c r="ERU89" s="739"/>
      <c r="ERV89" s="733">
        <v>2015</v>
      </c>
      <c r="ERW89" s="734"/>
      <c r="ERX89" s="734">
        <v>2014</v>
      </c>
      <c r="ERY89" s="739"/>
      <c r="ERZ89" s="733">
        <v>2015</v>
      </c>
      <c r="ESA89" s="734"/>
      <c r="ESB89" s="734">
        <v>2014</v>
      </c>
      <c r="ESC89" s="739"/>
      <c r="ESD89" s="733">
        <v>2015</v>
      </c>
      <c r="ESE89" s="734"/>
      <c r="ESF89" s="734">
        <v>2014</v>
      </c>
      <c r="ESG89" s="739"/>
      <c r="ESH89" s="733">
        <v>2015</v>
      </c>
      <c r="ESI89" s="734"/>
      <c r="ESJ89" s="734">
        <v>2014</v>
      </c>
      <c r="ESK89" s="739"/>
      <c r="ESL89" s="733">
        <v>2015</v>
      </c>
      <c r="ESM89" s="734"/>
      <c r="ESN89" s="734">
        <v>2014</v>
      </c>
      <c r="ESO89" s="739"/>
      <c r="ESP89" s="733">
        <v>2015</v>
      </c>
      <c r="ESQ89" s="734"/>
      <c r="ESR89" s="734">
        <v>2014</v>
      </c>
      <c r="ESS89" s="739"/>
      <c r="EST89" s="733">
        <v>2015</v>
      </c>
      <c r="ESU89" s="734"/>
      <c r="ESV89" s="734">
        <v>2014</v>
      </c>
      <c r="ESW89" s="739"/>
      <c r="ESX89" s="733">
        <v>2015</v>
      </c>
      <c r="ESY89" s="734"/>
      <c r="ESZ89" s="734">
        <v>2014</v>
      </c>
      <c r="ETA89" s="739"/>
      <c r="ETB89" s="733">
        <v>2015</v>
      </c>
      <c r="ETC89" s="734"/>
      <c r="ETD89" s="734">
        <v>2014</v>
      </c>
      <c r="ETE89" s="739"/>
      <c r="ETF89" s="733">
        <v>2015</v>
      </c>
      <c r="ETG89" s="734"/>
      <c r="ETH89" s="734">
        <v>2014</v>
      </c>
      <c r="ETI89" s="739"/>
      <c r="ETJ89" s="733">
        <v>2015</v>
      </c>
      <c r="ETK89" s="734"/>
      <c r="ETL89" s="734">
        <v>2014</v>
      </c>
      <c r="ETM89" s="739"/>
      <c r="ETN89" s="733">
        <v>2015</v>
      </c>
      <c r="ETO89" s="734"/>
      <c r="ETP89" s="734">
        <v>2014</v>
      </c>
      <c r="ETQ89" s="739"/>
      <c r="ETR89" s="733">
        <v>2015</v>
      </c>
      <c r="ETS89" s="734"/>
      <c r="ETT89" s="734">
        <v>2014</v>
      </c>
      <c r="ETU89" s="739"/>
      <c r="ETV89" s="733">
        <v>2015</v>
      </c>
      <c r="ETW89" s="734"/>
      <c r="ETX89" s="734">
        <v>2014</v>
      </c>
      <c r="ETY89" s="739"/>
      <c r="ETZ89" s="733">
        <v>2015</v>
      </c>
      <c r="EUA89" s="734"/>
      <c r="EUB89" s="734">
        <v>2014</v>
      </c>
      <c r="EUC89" s="739"/>
      <c r="EUD89" s="733">
        <v>2015</v>
      </c>
      <c r="EUE89" s="734"/>
      <c r="EUF89" s="734">
        <v>2014</v>
      </c>
      <c r="EUG89" s="739"/>
      <c r="EUH89" s="733">
        <v>2015</v>
      </c>
      <c r="EUI89" s="734"/>
      <c r="EUJ89" s="734">
        <v>2014</v>
      </c>
      <c r="EUK89" s="739"/>
      <c r="EUL89" s="733">
        <v>2015</v>
      </c>
      <c r="EUM89" s="734"/>
      <c r="EUN89" s="734">
        <v>2014</v>
      </c>
      <c r="EUO89" s="739"/>
      <c r="EUP89" s="733">
        <v>2015</v>
      </c>
      <c r="EUQ89" s="734"/>
      <c r="EUR89" s="734">
        <v>2014</v>
      </c>
      <c r="EUS89" s="739"/>
      <c r="EUT89" s="733">
        <v>2015</v>
      </c>
      <c r="EUU89" s="734"/>
      <c r="EUV89" s="734">
        <v>2014</v>
      </c>
      <c r="EUW89" s="739"/>
      <c r="EUX89" s="733">
        <v>2015</v>
      </c>
      <c r="EUY89" s="734"/>
      <c r="EUZ89" s="734">
        <v>2014</v>
      </c>
      <c r="EVA89" s="739"/>
      <c r="EVB89" s="733">
        <v>2015</v>
      </c>
      <c r="EVC89" s="734"/>
      <c r="EVD89" s="734">
        <v>2014</v>
      </c>
      <c r="EVE89" s="739"/>
      <c r="EVF89" s="733">
        <v>2015</v>
      </c>
      <c r="EVG89" s="734"/>
      <c r="EVH89" s="734">
        <v>2014</v>
      </c>
      <c r="EVI89" s="739"/>
      <c r="EVJ89" s="733">
        <v>2015</v>
      </c>
      <c r="EVK89" s="734"/>
      <c r="EVL89" s="734">
        <v>2014</v>
      </c>
      <c r="EVM89" s="739"/>
      <c r="EVN89" s="733">
        <v>2015</v>
      </c>
      <c r="EVO89" s="734"/>
      <c r="EVP89" s="734">
        <v>2014</v>
      </c>
      <c r="EVQ89" s="739"/>
      <c r="EVR89" s="733">
        <v>2015</v>
      </c>
      <c r="EVS89" s="734"/>
      <c r="EVT89" s="734">
        <v>2014</v>
      </c>
      <c r="EVU89" s="739"/>
      <c r="EVV89" s="733">
        <v>2015</v>
      </c>
      <c r="EVW89" s="734"/>
      <c r="EVX89" s="734">
        <v>2014</v>
      </c>
      <c r="EVY89" s="739"/>
      <c r="EVZ89" s="733">
        <v>2015</v>
      </c>
      <c r="EWA89" s="734"/>
      <c r="EWB89" s="734">
        <v>2014</v>
      </c>
      <c r="EWC89" s="739"/>
      <c r="EWD89" s="733">
        <v>2015</v>
      </c>
      <c r="EWE89" s="734"/>
      <c r="EWF89" s="734">
        <v>2014</v>
      </c>
      <c r="EWG89" s="739"/>
      <c r="EWH89" s="733">
        <v>2015</v>
      </c>
      <c r="EWI89" s="734"/>
      <c r="EWJ89" s="734">
        <v>2014</v>
      </c>
      <c r="EWK89" s="739"/>
      <c r="EWL89" s="733">
        <v>2015</v>
      </c>
      <c r="EWM89" s="734"/>
      <c r="EWN89" s="734">
        <v>2014</v>
      </c>
      <c r="EWO89" s="739"/>
      <c r="EWP89" s="733">
        <v>2015</v>
      </c>
      <c r="EWQ89" s="734"/>
      <c r="EWR89" s="734">
        <v>2014</v>
      </c>
      <c r="EWS89" s="739"/>
      <c r="EWT89" s="733">
        <v>2015</v>
      </c>
      <c r="EWU89" s="734"/>
      <c r="EWV89" s="734">
        <v>2014</v>
      </c>
      <c r="EWW89" s="739"/>
      <c r="EWX89" s="733">
        <v>2015</v>
      </c>
      <c r="EWY89" s="734"/>
      <c r="EWZ89" s="734">
        <v>2014</v>
      </c>
      <c r="EXA89" s="739"/>
      <c r="EXB89" s="733">
        <v>2015</v>
      </c>
      <c r="EXC89" s="734"/>
      <c r="EXD89" s="734">
        <v>2014</v>
      </c>
      <c r="EXE89" s="739"/>
      <c r="EXF89" s="733">
        <v>2015</v>
      </c>
      <c r="EXG89" s="734"/>
      <c r="EXH89" s="734">
        <v>2014</v>
      </c>
      <c r="EXI89" s="739"/>
      <c r="EXJ89" s="733">
        <v>2015</v>
      </c>
      <c r="EXK89" s="734"/>
      <c r="EXL89" s="734">
        <v>2014</v>
      </c>
      <c r="EXM89" s="739"/>
      <c r="EXN89" s="733">
        <v>2015</v>
      </c>
      <c r="EXO89" s="734"/>
      <c r="EXP89" s="734">
        <v>2014</v>
      </c>
      <c r="EXQ89" s="739"/>
      <c r="EXR89" s="733">
        <v>2015</v>
      </c>
      <c r="EXS89" s="734"/>
      <c r="EXT89" s="734">
        <v>2014</v>
      </c>
      <c r="EXU89" s="739"/>
      <c r="EXV89" s="733">
        <v>2015</v>
      </c>
      <c r="EXW89" s="734"/>
      <c r="EXX89" s="734">
        <v>2014</v>
      </c>
      <c r="EXY89" s="739"/>
      <c r="EXZ89" s="733">
        <v>2015</v>
      </c>
      <c r="EYA89" s="734"/>
      <c r="EYB89" s="734">
        <v>2014</v>
      </c>
      <c r="EYC89" s="739"/>
      <c r="EYD89" s="733">
        <v>2015</v>
      </c>
      <c r="EYE89" s="734"/>
      <c r="EYF89" s="734">
        <v>2014</v>
      </c>
      <c r="EYG89" s="739"/>
      <c r="EYH89" s="733">
        <v>2015</v>
      </c>
      <c r="EYI89" s="734"/>
      <c r="EYJ89" s="734">
        <v>2014</v>
      </c>
      <c r="EYK89" s="739"/>
      <c r="EYL89" s="733">
        <v>2015</v>
      </c>
      <c r="EYM89" s="734"/>
      <c r="EYN89" s="734">
        <v>2014</v>
      </c>
      <c r="EYO89" s="739"/>
      <c r="EYP89" s="733">
        <v>2015</v>
      </c>
      <c r="EYQ89" s="734"/>
      <c r="EYR89" s="734">
        <v>2014</v>
      </c>
      <c r="EYS89" s="739"/>
      <c r="EYT89" s="733">
        <v>2015</v>
      </c>
      <c r="EYU89" s="734"/>
      <c r="EYV89" s="734">
        <v>2014</v>
      </c>
      <c r="EYW89" s="739"/>
      <c r="EYX89" s="733">
        <v>2015</v>
      </c>
      <c r="EYY89" s="734"/>
      <c r="EYZ89" s="734">
        <v>2014</v>
      </c>
      <c r="EZA89" s="739"/>
      <c r="EZB89" s="733">
        <v>2015</v>
      </c>
      <c r="EZC89" s="734"/>
      <c r="EZD89" s="734">
        <v>2014</v>
      </c>
      <c r="EZE89" s="739"/>
      <c r="EZF89" s="733">
        <v>2015</v>
      </c>
      <c r="EZG89" s="734"/>
      <c r="EZH89" s="734">
        <v>2014</v>
      </c>
      <c r="EZI89" s="739"/>
      <c r="EZJ89" s="733">
        <v>2015</v>
      </c>
      <c r="EZK89" s="734"/>
      <c r="EZL89" s="734">
        <v>2014</v>
      </c>
      <c r="EZM89" s="739"/>
      <c r="EZN89" s="733">
        <v>2015</v>
      </c>
      <c r="EZO89" s="734"/>
      <c r="EZP89" s="734">
        <v>2014</v>
      </c>
      <c r="EZQ89" s="739"/>
      <c r="EZR89" s="733">
        <v>2015</v>
      </c>
      <c r="EZS89" s="734"/>
      <c r="EZT89" s="734">
        <v>2014</v>
      </c>
      <c r="EZU89" s="739"/>
      <c r="EZV89" s="733">
        <v>2015</v>
      </c>
      <c r="EZW89" s="734"/>
      <c r="EZX89" s="734">
        <v>2014</v>
      </c>
      <c r="EZY89" s="739"/>
      <c r="EZZ89" s="733">
        <v>2015</v>
      </c>
      <c r="FAA89" s="734"/>
      <c r="FAB89" s="734">
        <v>2014</v>
      </c>
      <c r="FAC89" s="739"/>
      <c r="FAD89" s="733">
        <v>2015</v>
      </c>
      <c r="FAE89" s="734"/>
      <c r="FAF89" s="734">
        <v>2014</v>
      </c>
      <c r="FAG89" s="739"/>
      <c r="FAH89" s="733">
        <v>2015</v>
      </c>
      <c r="FAI89" s="734"/>
      <c r="FAJ89" s="734">
        <v>2014</v>
      </c>
      <c r="FAK89" s="739"/>
      <c r="FAL89" s="733">
        <v>2015</v>
      </c>
      <c r="FAM89" s="734"/>
      <c r="FAN89" s="734">
        <v>2014</v>
      </c>
      <c r="FAO89" s="739"/>
      <c r="FAP89" s="733">
        <v>2015</v>
      </c>
      <c r="FAQ89" s="734"/>
      <c r="FAR89" s="734">
        <v>2014</v>
      </c>
      <c r="FAS89" s="739"/>
      <c r="FAT89" s="733">
        <v>2015</v>
      </c>
      <c r="FAU89" s="734"/>
      <c r="FAV89" s="734">
        <v>2014</v>
      </c>
      <c r="FAW89" s="739"/>
      <c r="FAX89" s="733">
        <v>2015</v>
      </c>
      <c r="FAY89" s="734"/>
      <c r="FAZ89" s="734">
        <v>2014</v>
      </c>
      <c r="FBA89" s="739"/>
      <c r="FBB89" s="733">
        <v>2015</v>
      </c>
      <c r="FBC89" s="734"/>
      <c r="FBD89" s="734">
        <v>2014</v>
      </c>
      <c r="FBE89" s="739"/>
      <c r="FBF89" s="733">
        <v>2015</v>
      </c>
      <c r="FBG89" s="734"/>
      <c r="FBH89" s="734">
        <v>2014</v>
      </c>
      <c r="FBI89" s="739"/>
      <c r="FBJ89" s="733">
        <v>2015</v>
      </c>
      <c r="FBK89" s="734"/>
      <c r="FBL89" s="734">
        <v>2014</v>
      </c>
      <c r="FBM89" s="739"/>
      <c r="FBN89" s="733">
        <v>2015</v>
      </c>
      <c r="FBO89" s="734"/>
      <c r="FBP89" s="734">
        <v>2014</v>
      </c>
      <c r="FBQ89" s="739"/>
      <c r="FBR89" s="733">
        <v>2015</v>
      </c>
      <c r="FBS89" s="734"/>
      <c r="FBT89" s="734">
        <v>2014</v>
      </c>
      <c r="FBU89" s="739"/>
      <c r="FBV89" s="733">
        <v>2015</v>
      </c>
      <c r="FBW89" s="734"/>
      <c r="FBX89" s="734">
        <v>2014</v>
      </c>
      <c r="FBY89" s="739"/>
      <c r="FBZ89" s="733">
        <v>2015</v>
      </c>
      <c r="FCA89" s="734"/>
      <c r="FCB89" s="734">
        <v>2014</v>
      </c>
      <c r="FCC89" s="739"/>
      <c r="FCD89" s="733">
        <v>2015</v>
      </c>
      <c r="FCE89" s="734"/>
      <c r="FCF89" s="734">
        <v>2014</v>
      </c>
      <c r="FCG89" s="739"/>
      <c r="FCH89" s="733">
        <v>2015</v>
      </c>
      <c r="FCI89" s="734"/>
      <c r="FCJ89" s="734">
        <v>2014</v>
      </c>
      <c r="FCK89" s="739"/>
      <c r="FCL89" s="733">
        <v>2015</v>
      </c>
      <c r="FCM89" s="734"/>
      <c r="FCN89" s="734">
        <v>2014</v>
      </c>
      <c r="FCO89" s="739"/>
      <c r="FCP89" s="733">
        <v>2015</v>
      </c>
      <c r="FCQ89" s="734"/>
      <c r="FCR89" s="734">
        <v>2014</v>
      </c>
      <c r="FCS89" s="739"/>
      <c r="FCT89" s="733">
        <v>2015</v>
      </c>
      <c r="FCU89" s="734"/>
      <c r="FCV89" s="734">
        <v>2014</v>
      </c>
      <c r="FCW89" s="739"/>
      <c r="FCX89" s="733">
        <v>2015</v>
      </c>
      <c r="FCY89" s="734"/>
      <c r="FCZ89" s="734">
        <v>2014</v>
      </c>
      <c r="FDA89" s="739"/>
      <c r="FDB89" s="733">
        <v>2015</v>
      </c>
      <c r="FDC89" s="734"/>
      <c r="FDD89" s="734">
        <v>2014</v>
      </c>
      <c r="FDE89" s="739"/>
      <c r="FDF89" s="733">
        <v>2015</v>
      </c>
      <c r="FDG89" s="734"/>
      <c r="FDH89" s="734">
        <v>2014</v>
      </c>
      <c r="FDI89" s="739"/>
      <c r="FDJ89" s="733">
        <v>2015</v>
      </c>
      <c r="FDK89" s="734"/>
      <c r="FDL89" s="734">
        <v>2014</v>
      </c>
      <c r="FDM89" s="739"/>
      <c r="FDN89" s="733">
        <v>2015</v>
      </c>
      <c r="FDO89" s="734"/>
      <c r="FDP89" s="734">
        <v>2014</v>
      </c>
      <c r="FDQ89" s="739"/>
      <c r="FDR89" s="733">
        <v>2015</v>
      </c>
      <c r="FDS89" s="734"/>
      <c r="FDT89" s="734">
        <v>2014</v>
      </c>
      <c r="FDU89" s="739"/>
      <c r="FDV89" s="733">
        <v>2015</v>
      </c>
      <c r="FDW89" s="734"/>
      <c r="FDX89" s="734">
        <v>2014</v>
      </c>
      <c r="FDY89" s="739"/>
      <c r="FDZ89" s="733">
        <v>2015</v>
      </c>
      <c r="FEA89" s="734"/>
      <c r="FEB89" s="734">
        <v>2014</v>
      </c>
      <c r="FEC89" s="739"/>
      <c r="FED89" s="733">
        <v>2015</v>
      </c>
      <c r="FEE89" s="734"/>
      <c r="FEF89" s="734">
        <v>2014</v>
      </c>
      <c r="FEG89" s="739"/>
      <c r="FEH89" s="733">
        <v>2015</v>
      </c>
      <c r="FEI89" s="734"/>
      <c r="FEJ89" s="734">
        <v>2014</v>
      </c>
      <c r="FEK89" s="739"/>
      <c r="FEL89" s="733">
        <v>2015</v>
      </c>
      <c r="FEM89" s="734"/>
      <c r="FEN89" s="734">
        <v>2014</v>
      </c>
      <c r="FEO89" s="739"/>
      <c r="FEP89" s="733">
        <v>2015</v>
      </c>
      <c r="FEQ89" s="734"/>
      <c r="FER89" s="734">
        <v>2014</v>
      </c>
      <c r="FES89" s="739"/>
      <c r="FET89" s="733">
        <v>2015</v>
      </c>
      <c r="FEU89" s="734"/>
      <c r="FEV89" s="734">
        <v>2014</v>
      </c>
      <c r="FEW89" s="739"/>
      <c r="FEX89" s="733">
        <v>2015</v>
      </c>
      <c r="FEY89" s="734"/>
      <c r="FEZ89" s="734">
        <v>2014</v>
      </c>
      <c r="FFA89" s="739"/>
      <c r="FFB89" s="733">
        <v>2015</v>
      </c>
      <c r="FFC89" s="734"/>
      <c r="FFD89" s="734">
        <v>2014</v>
      </c>
      <c r="FFE89" s="739"/>
      <c r="FFF89" s="733">
        <v>2015</v>
      </c>
      <c r="FFG89" s="734"/>
      <c r="FFH89" s="734">
        <v>2014</v>
      </c>
      <c r="FFI89" s="739"/>
      <c r="FFJ89" s="733">
        <v>2015</v>
      </c>
      <c r="FFK89" s="734"/>
      <c r="FFL89" s="734">
        <v>2014</v>
      </c>
      <c r="FFM89" s="739"/>
      <c r="FFN89" s="733">
        <v>2015</v>
      </c>
      <c r="FFO89" s="734"/>
      <c r="FFP89" s="734">
        <v>2014</v>
      </c>
      <c r="FFQ89" s="739"/>
      <c r="FFR89" s="733">
        <v>2015</v>
      </c>
      <c r="FFS89" s="734"/>
      <c r="FFT89" s="734">
        <v>2014</v>
      </c>
      <c r="FFU89" s="739"/>
      <c r="FFV89" s="733">
        <v>2015</v>
      </c>
      <c r="FFW89" s="734"/>
      <c r="FFX89" s="734">
        <v>2014</v>
      </c>
      <c r="FFY89" s="739"/>
      <c r="FFZ89" s="733">
        <v>2015</v>
      </c>
      <c r="FGA89" s="734"/>
      <c r="FGB89" s="734">
        <v>2014</v>
      </c>
      <c r="FGC89" s="739"/>
      <c r="FGD89" s="733">
        <v>2015</v>
      </c>
      <c r="FGE89" s="734"/>
      <c r="FGF89" s="734">
        <v>2014</v>
      </c>
      <c r="FGG89" s="739"/>
      <c r="FGH89" s="733">
        <v>2015</v>
      </c>
      <c r="FGI89" s="734"/>
      <c r="FGJ89" s="734">
        <v>2014</v>
      </c>
      <c r="FGK89" s="739"/>
      <c r="FGL89" s="733">
        <v>2015</v>
      </c>
      <c r="FGM89" s="734"/>
      <c r="FGN89" s="734">
        <v>2014</v>
      </c>
      <c r="FGO89" s="739"/>
      <c r="FGP89" s="733">
        <v>2015</v>
      </c>
      <c r="FGQ89" s="734"/>
      <c r="FGR89" s="734">
        <v>2014</v>
      </c>
      <c r="FGS89" s="739"/>
      <c r="FGT89" s="733">
        <v>2015</v>
      </c>
      <c r="FGU89" s="734"/>
      <c r="FGV89" s="734">
        <v>2014</v>
      </c>
      <c r="FGW89" s="739"/>
      <c r="FGX89" s="733">
        <v>2015</v>
      </c>
      <c r="FGY89" s="734"/>
      <c r="FGZ89" s="734">
        <v>2014</v>
      </c>
      <c r="FHA89" s="739"/>
      <c r="FHB89" s="733">
        <v>2015</v>
      </c>
      <c r="FHC89" s="734"/>
      <c r="FHD89" s="734">
        <v>2014</v>
      </c>
      <c r="FHE89" s="739"/>
      <c r="FHF89" s="733">
        <v>2015</v>
      </c>
      <c r="FHG89" s="734"/>
      <c r="FHH89" s="734">
        <v>2014</v>
      </c>
      <c r="FHI89" s="739"/>
      <c r="FHJ89" s="733">
        <v>2015</v>
      </c>
      <c r="FHK89" s="734"/>
      <c r="FHL89" s="734">
        <v>2014</v>
      </c>
      <c r="FHM89" s="739"/>
      <c r="FHN89" s="733">
        <v>2015</v>
      </c>
      <c r="FHO89" s="734"/>
      <c r="FHP89" s="734">
        <v>2014</v>
      </c>
      <c r="FHQ89" s="739"/>
      <c r="FHR89" s="733">
        <v>2015</v>
      </c>
      <c r="FHS89" s="734"/>
      <c r="FHT89" s="734">
        <v>2014</v>
      </c>
      <c r="FHU89" s="739"/>
      <c r="FHV89" s="733">
        <v>2015</v>
      </c>
      <c r="FHW89" s="734"/>
      <c r="FHX89" s="734">
        <v>2014</v>
      </c>
      <c r="FHY89" s="739"/>
      <c r="FHZ89" s="733">
        <v>2015</v>
      </c>
      <c r="FIA89" s="734"/>
      <c r="FIB89" s="734">
        <v>2014</v>
      </c>
      <c r="FIC89" s="739"/>
      <c r="FID89" s="733">
        <v>2015</v>
      </c>
      <c r="FIE89" s="734"/>
      <c r="FIF89" s="734">
        <v>2014</v>
      </c>
      <c r="FIG89" s="739"/>
      <c r="FIH89" s="733">
        <v>2015</v>
      </c>
      <c r="FII89" s="734"/>
      <c r="FIJ89" s="734">
        <v>2014</v>
      </c>
      <c r="FIK89" s="739"/>
      <c r="FIL89" s="733">
        <v>2015</v>
      </c>
      <c r="FIM89" s="734"/>
      <c r="FIN89" s="734">
        <v>2014</v>
      </c>
      <c r="FIO89" s="739"/>
      <c r="FIP89" s="733">
        <v>2015</v>
      </c>
      <c r="FIQ89" s="734"/>
      <c r="FIR89" s="734">
        <v>2014</v>
      </c>
      <c r="FIS89" s="739"/>
      <c r="FIT89" s="733">
        <v>2015</v>
      </c>
      <c r="FIU89" s="734"/>
      <c r="FIV89" s="734">
        <v>2014</v>
      </c>
      <c r="FIW89" s="739"/>
      <c r="FIX89" s="733">
        <v>2015</v>
      </c>
      <c r="FIY89" s="734"/>
      <c r="FIZ89" s="734">
        <v>2014</v>
      </c>
      <c r="FJA89" s="739"/>
      <c r="FJB89" s="733">
        <v>2015</v>
      </c>
      <c r="FJC89" s="734"/>
      <c r="FJD89" s="734">
        <v>2014</v>
      </c>
      <c r="FJE89" s="739"/>
      <c r="FJF89" s="733">
        <v>2015</v>
      </c>
      <c r="FJG89" s="734"/>
      <c r="FJH89" s="734">
        <v>2014</v>
      </c>
      <c r="FJI89" s="739"/>
      <c r="FJJ89" s="733">
        <v>2015</v>
      </c>
      <c r="FJK89" s="734"/>
      <c r="FJL89" s="734">
        <v>2014</v>
      </c>
      <c r="FJM89" s="739"/>
      <c r="FJN89" s="733">
        <v>2015</v>
      </c>
      <c r="FJO89" s="734"/>
      <c r="FJP89" s="734">
        <v>2014</v>
      </c>
      <c r="FJQ89" s="739"/>
      <c r="FJR89" s="733">
        <v>2015</v>
      </c>
      <c r="FJS89" s="734"/>
      <c r="FJT89" s="734">
        <v>2014</v>
      </c>
      <c r="FJU89" s="739"/>
      <c r="FJV89" s="733">
        <v>2015</v>
      </c>
      <c r="FJW89" s="734"/>
      <c r="FJX89" s="734">
        <v>2014</v>
      </c>
      <c r="FJY89" s="739"/>
      <c r="FJZ89" s="733">
        <v>2015</v>
      </c>
      <c r="FKA89" s="734"/>
      <c r="FKB89" s="734">
        <v>2014</v>
      </c>
      <c r="FKC89" s="739"/>
      <c r="FKD89" s="733">
        <v>2015</v>
      </c>
      <c r="FKE89" s="734"/>
      <c r="FKF89" s="734">
        <v>2014</v>
      </c>
      <c r="FKG89" s="739"/>
      <c r="FKH89" s="733">
        <v>2015</v>
      </c>
      <c r="FKI89" s="734"/>
      <c r="FKJ89" s="734">
        <v>2014</v>
      </c>
      <c r="FKK89" s="739"/>
      <c r="FKL89" s="733">
        <v>2015</v>
      </c>
      <c r="FKM89" s="734"/>
      <c r="FKN89" s="734">
        <v>2014</v>
      </c>
      <c r="FKO89" s="739"/>
      <c r="FKP89" s="733">
        <v>2015</v>
      </c>
      <c r="FKQ89" s="734"/>
      <c r="FKR89" s="734">
        <v>2014</v>
      </c>
      <c r="FKS89" s="739"/>
      <c r="FKT89" s="733">
        <v>2015</v>
      </c>
      <c r="FKU89" s="734"/>
      <c r="FKV89" s="734">
        <v>2014</v>
      </c>
      <c r="FKW89" s="739"/>
      <c r="FKX89" s="733">
        <v>2015</v>
      </c>
      <c r="FKY89" s="734"/>
      <c r="FKZ89" s="734">
        <v>2014</v>
      </c>
      <c r="FLA89" s="739"/>
      <c r="FLB89" s="733">
        <v>2015</v>
      </c>
      <c r="FLC89" s="734"/>
      <c r="FLD89" s="734">
        <v>2014</v>
      </c>
      <c r="FLE89" s="739"/>
      <c r="FLF89" s="733">
        <v>2015</v>
      </c>
      <c r="FLG89" s="734"/>
      <c r="FLH89" s="734">
        <v>2014</v>
      </c>
      <c r="FLI89" s="739"/>
      <c r="FLJ89" s="733">
        <v>2015</v>
      </c>
      <c r="FLK89" s="734"/>
      <c r="FLL89" s="734">
        <v>2014</v>
      </c>
      <c r="FLM89" s="739"/>
      <c r="FLN89" s="733">
        <v>2015</v>
      </c>
      <c r="FLO89" s="734"/>
      <c r="FLP89" s="734">
        <v>2014</v>
      </c>
      <c r="FLQ89" s="739"/>
      <c r="FLR89" s="733">
        <v>2015</v>
      </c>
      <c r="FLS89" s="734"/>
      <c r="FLT89" s="734">
        <v>2014</v>
      </c>
      <c r="FLU89" s="739"/>
      <c r="FLV89" s="733">
        <v>2015</v>
      </c>
      <c r="FLW89" s="734"/>
      <c r="FLX89" s="734">
        <v>2014</v>
      </c>
      <c r="FLY89" s="739"/>
      <c r="FLZ89" s="733">
        <v>2015</v>
      </c>
      <c r="FMA89" s="734"/>
      <c r="FMB89" s="734">
        <v>2014</v>
      </c>
      <c r="FMC89" s="739"/>
      <c r="FMD89" s="733">
        <v>2015</v>
      </c>
      <c r="FME89" s="734"/>
      <c r="FMF89" s="734">
        <v>2014</v>
      </c>
      <c r="FMG89" s="739"/>
      <c r="FMH89" s="733">
        <v>2015</v>
      </c>
      <c r="FMI89" s="734"/>
      <c r="FMJ89" s="734">
        <v>2014</v>
      </c>
      <c r="FMK89" s="739"/>
      <c r="FML89" s="733">
        <v>2015</v>
      </c>
      <c r="FMM89" s="734"/>
      <c r="FMN89" s="734">
        <v>2014</v>
      </c>
      <c r="FMO89" s="739"/>
      <c r="FMP89" s="733">
        <v>2015</v>
      </c>
      <c r="FMQ89" s="734"/>
      <c r="FMR89" s="734">
        <v>2014</v>
      </c>
      <c r="FMS89" s="739"/>
      <c r="FMT89" s="733">
        <v>2015</v>
      </c>
      <c r="FMU89" s="734"/>
      <c r="FMV89" s="734">
        <v>2014</v>
      </c>
      <c r="FMW89" s="739"/>
      <c r="FMX89" s="733">
        <v>2015</v>
      </c>
      <c r="FMY89" s="734"/>
      <c r="FMZ89" s="734">
        <v>2014</v>
      </c>
      <c r="FNA89" s="739"/>
      <c r="FNB89" s="733">
        <v>2015</v>
      </c>
      <c r="FNC89" s="734"/>
      <c r="FND89" s="734">
        <v>2014</v>
      </c>
      <c r="FNE89" s="739"/>
      <c r="FNF89" s="733">
        <v>2015</v>
      </c>
      <c r="FNG89" s="734"/>
      <c r="FNH89" s="734">
        <v>2014</v>
      </c>
      <c r="FNI89" s="739"/>
      <c r="FNJ89" s="733">
        <v>2015</v>
      </c>
      <c r="FNK89" s="734"/>
      <c r="FNL89" s="734">
        <v>2014</v>
      </c>
      <c r="FNM89" s="739"/>
      <c r="FNN89" s="733">
        <v>2015</v>
      </c>
      <c r="FNO89" s="734"/>
      <c r="FNP89" s="734">
        <v>2014</v>
      </c>
      <c r="FNQ89" s="739"/>
      <c r="FNR89" s="733">
        <v>2015</v>
      </c>
      <c r="FNS89" s="734"/>
      <c r="FNT89" s="734">
        <v>2014</v>
      </c>
      <c r="FNU89" s="739"/>
      <c r="FNV89" s="733">
        <v>2015</v>
      </c>
      <c r="FNW89" s="734"/>
      <c r="FNX89" s="734">
        <v>2014</v>
      </c>
      <c r="FNY89" s="739"/>
      <c r="FNZ89" s="733">
        <v>2015</v>
      </c>
      <c r="FOA89" s="734"/>
      <c r="FOB89" s="734">
        <v>2014</v>
      </c>
      <c r="FOC89" s="739"/>
      <c r="FOD89" s="733">
        <v>2015</v>
      </c>
      <c r="FOE89" s="734"/>
      <c r="FOF89" s="734">
        <v>2014</v>
      </c>
      <c r="FOG89" s="739"/>
      <c r="FOH89" s="733">
        <v>2015</v>
      </c>
      <c r="FOI89" s="734"/>
      <c r="FOJ89" s="734">
        <v>2014</v>
      </c>
      <c r="FOK89" s="739"/>
      <c r="FOL89" s="733">
        <v>2015</v>
      </c>
      <c r="FOM89" s="734"/>
      <c r="FON89" s="734">
        <v>2014</v>
      </c>
      <c r="FOO89" s="739"/>
      <c r="FOP89" s="733">
        <v>2015</v>
      </c>
      <c r="FOQ89" s="734"/>
      <c r="FOR89" s="734">
        <v>2014</v>
      </c>
      <c r="FOS89" s="739"/>
      <c r="FOT89" s="733">
        <v>2015</v>
      </c>
      <c r="FOU89" s="734"/>
      <c r="FOV89" s="734">
        <v>2014</v>
      </c>
      <c r="FOW89" s="739"/>
      <c r="FOX89" s="733">
        <v>2015</v>
      </c>
      <c r="FOY89" s="734"/>
      <c r="FOZ89" s="734">
        <v>2014</v>
      </c>
      <c r="FPA89" s="739"/>
      <c r="FPB89" s="733">
        <v>2015</v>
      </c>
      <c r="FPC89" s="734"/>
      <c r="FPD89" s="734">
        <v>2014</v>
      </c>
      <c r="FPE89" s="739"/>
      <c r="FPF89" s="733">
        <v>2015</v>
      </c>
      <c r="FPG89" s="734"/>
      <c r="FPH89" s="734">
        <v>2014</v>
      </c>
      <c r="FPI89" s="739"/>
      <c r="FPJ89" s="733">
        <v>2015</v>
      </c>
      <c r="FPK89" s="734"/>
      <c r="FPL89" s="734">
        <v>2014</v>
      </c>
      <c r="FPM89" s="739"/>
      <c r="FPN89" s="733">
        <v>2015</v>
      </c>
      <c r="FPO89" s="734"/>
      <c r="FPP89" s="734">
        <v>2014</v>
      </c>
      <c r="FPQ89" s="739"/>
      <c r="FPR89" s="733">
        <v>2015</v>
      </c>
      <c r="FPS89" s="734"/>
      <c r="FPT89" s="734">
        <v>2014</v>
      </c>
      <c r="FPU89" s="739"/>
      <c r="FPV89" s="733">
        <v>2015</v>
      </c>
      <c r="FPW89" s="734"/>
      <c r="FPX89" s="734">
        <v>2014</v>
      </c>
      <c r="FPY89" s="739"/>
      <c r="FPZ89" s="733">
        <v>2015</v>
      </c>
      <c r="FQA89" s="734"/>
      <c r="FQB89" s="734">
        <v>2014</v>
      </c>
      <c r="FQC89" s="739"/>
      <c r="FQD89" s="733">
        <v>2015</v>
      </c>
      <c r="FQE89" s="734"/>
      <c r="FQF89" s="734">
        <v>2014</v>
      </c>
      <c r="FQG89" s="739"/>
      <c r="FQH89" s="733">
        <v>2015</v>
      </c>
      <c r="FQI89" s="734"/>
      <c r="FQJ89" s="734">
        <v>2014</v>
      </c>
      <c r="FQK89" s="739"/>
      <c r="FQL89" s="733">
        <v>2015</v>
      </c>
      <c r="FQM89" s="734"/>
      <c r="FQN89" s="734">
        <v>2014</v>
      </c>
      <c r="FQO89" s="739"/>
      <c r="FQP89" s="733">
        <v>2015</v>
      </c>
      <c r="FQQ89" s="734"/>
      <c r="FQR89" s="734">
        <v>2014</v>
      </c>
      <c r="FQS89" s="739"/>
      <c r="FQT89" s="733">
        <v>2015</v>
      </c>
      <c r="FQU89" s="734"/>
      <c r="FQV89" s="734">
        <v>2014</v>
      </c>
      <c r="FQW89" s="739"/>
      <c r="FQX89" s="733">
        <v>2015</v>
      </c>
      <c r="FQY89" s="734"/>
      <c r="FQZ89" s="734">
        <v>2014</v>
      </c>
      <c r="FRA89" s="739"/>
      <c r="FRB89" s="733">
        <v>2015</v>
      </c>
      <c r="FRC89" s="734"/>
      <c r="FRD89" s="734">
        <v>2014</v>
      </c>
      <c r="FRE89" s="739"/>
      <c r="FRF89" s="733">
        <v>2015</v>
      </c>
      <c r="FRG89" s="734"/>
      <c r="FRH89" s="734">
        <v>2014</v>
      </c>
      <c r="FRI89" s="739"/>
      <c r="FRJ89" s="733">
        <v>2015</v>
      </c>
      <c r="FRK89" s="734"/>
      <c r="FRL89" s="734">
        <v>2014</v>
      </c>
      <c r="FRM89" s="739"/>
      <c r="FRN89" s="733">
        <v>2015</v>
      </c>
      <c r="FRO89" s="734"/>
      <c r="FRP89" s="734">
        <v>2014</v>
      </c>
      <c r="FRQ89" s="739"/>
      <c r="FRR89" s="733">
        <v>2015</v>
      </c>
      <c r="FRS89" s="734"/>
      <c r="FRT89" s="734">
        <v>2014</v>
      </c>
      <c r="FRU89" s="739"/>
      <c r="FRV89" s="733">
        <v>2015</v>
      </c>
      <c r="FRW89" s="734"/>
      <c r="FRX89" s="734">
        <v>2014</v>
      </c>
      <c r="FRY89" s="739"/>
      <c r="FRZ89" s="733">
        <v>2015</v>
      </c>
      <c r="FSA89" s="734"/>
      <c r="FSB89" s="734">
        <v>2014</v>
      </c>
      <c r="FSC89" s="739"/>
      <c r="FSD89" s="733">
        <v>2015</v>
      </c>
      <c r="FSE89" s="734"/>
      <c r="FSF89" s="734">
        <v>2014</v>
      </c>
      <c r="FSG89" s="739"/>
      <c r="FSH89" s="733">
        <v>2015</v>
      </c>
      <c r="FSI89" s="734"/>
      <c r="FSJ89" s="734">
        <v>2014</v>
      </c>
      <c r="FSK89" s="739"/>
      <c r="FSL89" s="733">
        <v>2015</v>
      </c>
      <c r="FSM89" s="734"/>
      <c r="FSN89" s="734">
        <v>2014</v>
      </c>
      <c r="FSO89" s="739"/>
      <c r="FSP89" s="733">
        <v>2015</v>
      </c>
      <c r="FSQ89" s="734"/>
      <c r="FSR89" s="734">
        <v>2014</v>
      </c>
      <c r="FSS89" s="739"/>
      <c r="FST89" s="733">
        <v>2015</v>
      </c>
      <c r="FSU89" s="734"/>
      <c r="FSV89" s="734">
        <v>2014</v>
      </c>
      <c r="FSW89" s="739"/>
      <c r="FSX89" s="733">
        <v>2015</v>
      </c>
      <c r="FSY89" s="734"/>
      <c r="FSZ89" s="734">
        <v>2014</v>
      </c>
      <c r="FTA89" s="739"/>
      <c r="FTB89" s="733">
        <v>2015</v>
      </c>
      <c r="FTC89" s="734"/>
      <c r="FTD89" s="734">
        <v>2014</v>
      </c>
      <c r="FTE89" s="739"/>
      <c r="FTF89" s="733">
        <v>2015</v>
      </c>
      <c r="FTG89" s="734"/>
      <c r="FTH89" s="734">
        <v>2014</v>
      </c>
      <c r="FTI89" s="739"/>
      <c r="FTJ89" s="733">
        <v>2015</v>
      </c>
      <c r="FTK89" s="734"/>
      <c r="FTL89" s="734">
        <v>2014</v>
      </c>
      <c r="FTM89" s="739"/>
      <c r="FTN89" s="733">
        <v>2015</v>
      </c>
      <c r="FTO89" s="734"/>
      <c r="FTP89" s="734">
        <v>2014</v>
      </c>
      <c r="FTQ89" s="739"/>
      <c r="FTR89" s="733">
        <v>2015</v>
      </c>
      <c r="FTS89" s="734"/>
      <c r="FTT89" s="734">
        <v>2014</v>
      </c>
      <c r="FTU89" s="739"/>
      <c r="FTV89" s="733">
        <v>2015</v>
      </c>
      <c r="FTW89" s="734"/>
      <c r="FTX89" s="734">
        <v>2014</v>
      </c>
      <c r="FTY89" s="739"/>
      <c r="FTZ89" s="733">
        <v>2015</v>
      </c>
      <c r="FUA89" s="734"/>
      <c r="FUB89" s="734">
        <v>2014</v>
      </c>
      <c r="FUC89" s="739"/>
      <c r="FUD89" s="733">
        <v>2015</v>
      </c>
      <c r="FUE89" s="734"/>
      <c r="FUF89" s="734">
        <v>2014</v>
      </c>
      <c r="FUG89" s="739"/>
      <c r="FUH89" s="733">
        <v>2015</v>
      </c>
      <c r="FUI89" s="734"/>
      <c r="FUJ89" s="734">
        <v>2014</v>
      </c>
      <c r="FUK89" s="739"/>
      <c r="FUL89" s="733">
        <v>2015</v>
      </c>
      <c r="FUM89" s="734"/>
      <c r="FUN89" s="734">
        <v>2014</v>
      </c>
      <c r="FUO89" s="739"/>
      <c r="FUP89" s="733">
        <v>2015</v>
      </c>
      <c r="FUQ89" s="734"/>
      <c r="FUR89" s="734">
        <v>2014</v>
      </c>
      <c r="FUS89" s="739"/>
      <c r="FUT89" s="733">
        <v>2015</v>
      </c>
      <c r="FUU89" s="734"/>
      <c r="FUV89" s="734">
        <v>2014</v>
      </c>
      <c r="FUW89" s="739"/>
      <c r="FUX89" s="733">
        <v>2015</v>
      </c>
      <c r="FUY89" s="734"/>
      <c r="FUZ89" s="734">
        <v>2014</v>
      </c>
      <c r="FVA89" s="739"/>
      <c r="FVB89" s="733">
        <v>2015</v>
      </c>
      <c r="FVC89" s="734"/>
      <c r="FVD89" s="734">
        <v>2014</v>
      </c>
      <c r="FVE89" s="739"/>
      <c r="FVF89" s="733">
        <v>2015</v>
      </c>
      <c r="FVG89" s="734"/>
      <c r="FVH89" s="734">
        <v>2014</v>
      </c>
      <c r="FVI89" s="739"/>
      <c r="FVJ89" s="733">
        <v>2015</v>
      </c>
      <c r="FVK89" s="734"/>
      <c r="FVL89" s="734">
        <v>2014</v>
      </c>
      <c r="FVM89" s="739"/>
      <c r="FVN89" s="733">
        <v>2015</v>
      </c>
      <c r="FVO89" s="734"/>
      <c r="FVP89" s="734">
        <v>2014</v>
      </c>
      <c r="FVQ89" s="739"/>
      <c r="FVR89" s="733">
        <v>2015</v>
      </c>
      <c r="FVS89" s="734"/>
      <c r="FVT89" s="734">
        <v>2014</v>
      </c>
      <c r="FVU89" s="739"/>
      <c r="FVV89" s="733">
        <v>2015</v>
      </c>
      <c r="FVW89" s="734"/>
      <c r="FVX89" s="734">
        <v>2014</v>
      </c>
      <c r="FVY89" s="739"/>
      <c r="FVZ89" s="733">
        <v>2015</v>
      </c>
      <c r="FWA89" s="734"/>
      <c r="FWB89" s="734">
        <v>2014</v>
      </c>
      <c r="FWC89" s="739"/>
      <c r="FWD89" s="733">
        <v>2015</v>
      </c>
      <c r="FWE89" s="734"/>
      <c r="FWF89" s="734">
        <v>2014</v>
      </c>
      <c r="FWG89" s="739"/>
      <c r="FWH89" s="733">
        <v>2015</v>
      </c>
      <c r="FWI89" s="734"/>
      <c r="FWJ89" s="734">
        <v>2014</v>
      </c>
      <c r="FWK89" s="739"/>
      <c r="FWL89" s="733">
        <v>2015</v>
      </c>
      <c r="FWM89" s="734"/>
      <c r="FWN89" s="734">
        <v>2014</v>
      </c>
      <c r="FWO89" s="739"/>
      <c r="FWP89" s="733">
        <v>2015</v>
      </c>
      <c r="FWQ89" s="734"/>
      <c r="FWR89" s="734">
        <v>2014</v>
      </c>
      <c r="FWS89" s="739"/>
      <c r="FWT89" s="733">
        <v>2015</v>
      </c>
      <c r="FWU89" s="734"/>
      <c r="FWV89" s="734">
        <v>2014</v>
      </c>
      <c r="FWW89" s="739"/>
      <c r="FWX89" s="733">
        <v>2015</v>
      </c>
      <c r="FWY89" s="734"/>
      <c r="FWZ89" s="734">
        <v>2014</v>
      </c>
      <c r="FXA89" s="739"/>
      <c r="FXB89" s="733">
        <v>2015</v>
      </c>
      <c r="FXC89" s="734"/>
      <c r="FXD89" s="734">
        <v>2014</v>
      </c>
      <c r="FXE89" s="739"/>
      <c r="FXF89" s="733">
        <v>2015</v>
      </c>
      <c r="FXG89" s="734"/>
      <c r="FXH89" s="734">
        <v>2014</v>
      </c>
      <c r="FXI89" s="739"/>
      <c r="FXJ89" s="733">
        <v>2015</v>
      </c>
      <c r="FXK89" s="734"/>
      <c r="FXL89" s="734">
        <v>2014</v>
      </c>
      <c r="FXM89" s="739"/>
      <c r="FXN89" s="733">
        <v>2015</v>
      </c>
      <c r="FXO89" s="734"/>
      <c r="FXP89" s="734">
        <v>2014</v>
      </c>
      <c r="FXQ89" s="739"/>
      <c r="FXR89" s="733">
        <v>2015</v>
      </c>
      <c r="FXS89" s="734"/>
      <c r="FXT89" s="734">
        <v>2014</v>
      </c>
      <c r="FXU89" s="739"/>
      <c r="FXV89" s="733">
        <v>2015</v>
      </c>
      <c r="FXW89" s="734"/>
      <c r="FXX89" s="734">
        <v>2014</v>
      </c>
      <c r="FXY89" s="739"/>
      <c r="FXZ89" s="733">
        <v>2015</v>
      </c>
      <c r="FYA89" s="734"/>
      <c r="FYB89" s="734">
        <v>2014</v>
      </c>
      <c r="FYC89" s="739"/>
      <c r="FYD89" s="733">
        <v>2015</v>
      </c>
      <c r="FYE89" s="734"/>
      <c r="FYF89" s="734">
        <v>2014</v>
      </c>
      <c r="FYG89" s="739"/>
      <c r="FYH89" s="733">
        <v>2015</v>
      </c>
      <c r="FYI89" s="734"/>
      <c r="FYJ89" s="734">
        <v>2014</v>
      </c>
      <c r="FYK89" s="739"/>
      <c r="FYL89" s="733">
        <v>2015</v>
      </c>
      <c r="FYM89" s="734"/>
      <c r="FYN89" s="734">
        <v>2014</v>
      </c>
      <c r="FYO89" s="739"/>
      <c r="FYP89" s="733">
        <v>2015</v>
      </c>
      <c r="FYQ89" s="734"/>
      <c r="FYR89" s="734">
        <v>2014</v>
      </c>
      <c r="FYS89" s="739"/>
      <c r="FYT89" s="733">
        <v>2015</v>
      </c>
      <c r="FYU89" s="734"/>
      <c r="FYV89" s="734">
        <v>2014</v>
      </c>
      <c r="FYW89" s="739"/>
      <c r="FYX89" s="733">
        <v>2015</v>
      </c>
      <c r="FYY89" s="734"/>
      <c r="FYZ89" s="734">
        <v>2014</v>
      </c>
      <c r="FZA89" s="739"/>
      <c r="FZB89" s="733">
        <v>2015</v>
      </c>
      <c r="FZC89" s="734"/>
      <c r="FZD89" s="734">
        <v>2014</v>
      </c>
      <c r="FZE89" s="739"/>
      <c r="FZF89" s="733">
        <v>2015</v>
      </c>
      <c r="FZG89" s="734"/>
      <c r="FZH89" s="734">
        <v>2014</v>
      </c>
      <c r="FZI89" s="739"/>
      <c r="FZJ89" s="733">
        <v>2015</v>
      </c>
      <c r="FZK89" s="734"/>
      <c r="FZL89" s="734">
        <v>2014</v>
      </c>
      <c r="FZM89" s="739"/>
      <c r="FZN89" s="733">
        <v>2015</v>
      </c>
      <c r="FZO89" s="734"/>
      <c r="FZP89" s="734">
        <v>2014</v>
      </c>
      <c r="FZQ89" s="739"/>
      <c r="FZR89" s="733">
        <v>2015</v>
      </c>
      <c r="FZS89" s="734"/>
      <c r="FZT89" s="734">
        <v>2014</v>
      </c>
      <c r="FZU89" s="739"/>
      <c r="FZV89" s="733">
        <v>2015</v>
      </c>
      <c r="FZW89" s="734"/>
      <c r="FZX89" s="734">
        <v>2014</v>
      </c>
      <c r="FZY89" s="739"/>
      <c r="FZZ89" s="733">
        <v>2015</v>
      </c>
      <c r="GAA89" s="734"/>
      <c r="GAB89" s="734">
        <v>2014</v>
      </c>
      <c r="GAC89" s="739"/>
      <c r="GAD89" s="733">
        <v>2015</v>
      </c>
      <c r="GAE89" s="734"/>
      <c r="GAF89" s="734">
        <v>2014</v>
      </c>
      <c r="GAG89" s="739"/>
      <c r="GAH89" s="733">
        <v>2015</v>
      </c>
      <c r="GAI89" s="734"/>
      <c r="GAJ89" s="734">
        <v>2014</v>
      </c>
      <c r="GAK89" s="739"/>
      <c r="GAL89" s="733">
        <v>2015</v>
      </c>
      <c r="GAM89" s="734"/>
      <c r="GAN89" s="734">
        <v>2014</v>
      </c>
      <c r="GAO89" s="739"/>
      <c r="GAP89" s="733">
        <v>2015</v>
      </c>
      <c r="GAQ89" s="734"/>
      <c r="GAR89" s="734">
        <v>2014</v>
      </c>
      <c r="GAS89" s="739"/>
      <c r="GAT89" s="733">
        <v>2015</v>
      </c>
      <c r="GAU89" s="734"/>
      <c r="GAV89" s="734">
        <v>2014</v>
      </c>
      <c r="GAW89" s="739"/>
      <c r="GAX89" s="733">
        <v>2015</v>
      </c>
      <c r="GAY89" s="734"/>
      <c r="GAZ89" s="734">
        <v>2014</v>
      </c>
      <c r="GBA89" s="739"/>
      <c r="GBB89" s="733">
        <v>2015</v>
      </c>
      <c r="GBC89" s="734"/>
      <c r="GBD89" s="734">
        <v>2014</v>
      </c>
      <c r="GBE89" s="739"/>
      <c r="GBF89" s="733">
        <v>2015</v>
      </c>
      <c r="GBG89" s="734"/>
      <c r="GBH89" s="734">
        <v>2014</v>
      </c>
      <c r="GBI89" s="739"/>
      <c r="GBJ89" s="733">
        <v>2015</v>
      </c>
      <c r="GBK89" s="734"/>
      <c r="GBL89" s="734">
        <v>2014</v>
      </c>
      <c r="GBM89" s="739"/>
      <c r="GBN89" s="733">
        <v>2015</v>
      </c>
      <c r="GBO89" s="734"/>
      <c r="GBP89" s="734">
        <v>2014</v>
      </c>
      <c r="GBQ89" s="739"/>
      <c r="GBR89" s="733">
        <v>2015</v>
      </c>
      <c r="GBS89" s="734"/>
      <c r="GBT89" s="734">
        <v>2014</v>
      </c>
      <c r="GBU89" s="739"/>
      <c r="GBV89" s="733">
        <v>2015</v>
      </c>
      <c r="GBW89" s="734"/>
      <c r="GBX89" s="734">
        <v>2014</v>
      </c>
      <c r="GBY89" s="739"/>
      <c r="GBZ89" s="733">
        <v>2015</v>
      </c>
      <c r="GCA89" s="734"/>
      <c r="GCB89" s="734">
        <v>2014</v>
      </c>
      <c r="GCC89" s="739"/>
      <c r="GCD89" s="733">
        <v>2015</v>
      </c>
      <c r="GCE89" s="734"/>
      <c r="GCF89" s="734">
        <v>2014</v>
      </c>
      <c r="GCG89" s="739"/>
      <c r="GCH89" s="733">
        <v>2015</v>
      </c>
      <c r="GCI89" s="734"/>
      <c r="GCJ89" s="734">
        <v>2014</v>
      </c>
      <c r="GCK89" s="739"/>
      <c r="GCL89" s="733">
        <v>2015</v>
      </c>
      <c r="GCM89" s="734"/>
      <c r="GCN89" s="734">
        <v>2014</v>
      </c>
      <c r="GCO89" s="739"/>
      <c r="GCP89" s="733">
        <v>2015</v>
      </c>
      <c r="GCQ89" s="734"/>
      <c r="GCR89" s="734">
        <v>2014</v>
      </c>
      <c r="GCS89" s="739"/>
      <c r="GCT89" s="733">
        <v>2015</v>
      </c>
      <c r="GCU89" s="734"/>
      <c r="GCV89" s="734">
        <v>2014</v>
      </c>
      <c r="GCW89" s="739"/>
      <c r="GCX89" s="733">
        <v>2015</v>
      </c>
      <c r="GCY89" s="734"/>
      <c r="GCZ89" s="734">
        <v>2014</v>
      </c>
      <c r="GDA89" s="739"/>
      <c r="GDB89" s="733">
        <v>2015</v>
      </c>
      <c r="GDC89" s="734"/>
      <c r="GDD89" s="734">
        <v>2014</v>
      </c>
      <c r="GDE89" s="739"/>
      <c r="GDF89" s="733">
        <v>2015</v>
      </c>
      <c r="GDG89" s="734"/>
      <c r="GDH89" s="734">
        <v>2014</v>
      </c>
      <c r="GDI89" s="739"/>
      <c r="GDJ89" s="733">
        <v>2015</v>
      </c>
      <c r="GDK89" s="734"/>
      <c r="GDL89" s="734">
        <v>2014</v>
      </c>
      <c r="GDM89" s="739"/>
      <c r="GDN89" s="733">
        <v>2015</v>
      </c>
      <c r="GDO89" s="734"/>
      <c r="GDP89" s="734">
        <v>2014</v>
      </c>
      <c r="GDQ89" s="739"/>
      <c r="GDR89" s="733">
        <v>2015</v>
      </c>
      <c r="GDS89" s="734"/>
      <c r="GDT89" s="734">
        <v>2014</v>
      </c>
      <c r="GDU89" s="739"/>
      <c r="GDV89" s="733">
        <v>2015</v>
      </c>
      <c r="GDW89" s="734"/>
      <c r="GDX89" s="734">
        <v>2014</v>
      </c>
      <c r="GDY89" s="739"/>
      <c r="GDZ89" s="733">
        <v>2015</v>
      </c>
      <c r="GEA89" s="734"/>
      <c r="GEB89" s="734">
        <v>2014</v>
      </c>
      <c r="GEC89" s="739"/>
      <c r="GED89" s="733">
        <v>2015</v>
      </c>
      <c r="GEE89" s="734"/>
      <c r="GEF89" s="734">
        <v>2014</v>
      </c>
      <c r="GEG89" s="739"/>
      <c r="GEH89" s="733">
        <v>2015</v>
      </c>
      <c r="GEI89" s="734"/>
      <c r="GEJ89" s="734">
        <v>2014</v>
      </c>
      <c r="GEK89" s="739"/>
      <c r="GEL89" s="733">
        <v>2015</v>
      </c>
      <c r="GEM89" s="734"/>
      <c r="GEN89" s="734">
        <v>2014</v>
      </c>
      <c r="GEO89" s="739"/>
      <c r="GEP89" s="733">
        <v>2015</v>
      </c>
      <c r="GEQ89" s="734"/>
      <c r="GER89" s="734">
        <v>2014</v>
      </c>
      <c r="GES89" s="739"/>
      <c r="GET89" s="733">
        <v>2015</v>
      </c>
      <c r="GEU89" s="734"/>
      <c r="GEV89" s="734">
        <v>2014</v>
      </c>
      <c r="GEW89" s="739"/>
      <c r="GEX89" s="733">
        <v>2015</v>
      </c>
      <c r="GEY89" s="734"/>
      <c r="GEZ89" s="734">
        <v>2014</v>
      </c>
      <c r="GFA89" s="739"/>
      <c r="GFB89" s="733">
        <v>2015</v>
      </c>
      <c r="GFC89" s="734"/>
      <c r="GFD89" s="734">
        <v>2014</v>
      </c>
      <c r="GFE89" s="739"/>
      <c r="GFF89" s="733">
        <v>2015</v>
      </c>
      <c r="GFG89" s="734"/>
      <c r="GFH89" s="734">
        <v>2014</v>
      </c>
      <c r="GFI89" s="739"/>
      <c r="GFJ89" s="733">
        <v>2015</v>
      </c>
      <c r="GFK89" s="734"/>
      <c r="GFL89" s="734">
        <v>2014</v>
      </c>
      <c r="GFM89" s="739"/>
      <c r="GFN89" s="733">
        <v>2015</v>
      </c>
      <c r="GFO89" s="734"/>
      <c r="GFP89" s="734">
        <v>2014</v>
      </c>
      <c r="GFQ89" s="739"/>
      <c r="GFR89" s="733">
        <v>2015</v>
      </c>
      <c r="GFS89" s="734"/>
      <c r="GFT89" s="734">
        <v>2014</v>
      </c>
      <c r="GFU89" s="739"/>
      <c r="GFV89" s="733">
        <v>2015</v>
      </c>
      <c r="GFW89" s="734"/>
      <c r="GFX89" s="734">
        <v>2014</v>
      </c>
      <c r="GFY89" s="739"/>
      <c r="GFZ89" s="733">
        <v>2015</v>
      </c>
      <c r="GGA89" s="734"/>
      <c r="GGB89" s="734">
        <v>2014</v>
      </c>
      <c r="GGC89" s="739"/>
      <c r="GGD89" s="733">
        <v>2015</v>
      </c>
      <c r="GGE89" s="734"/>
      <c r="GGF89" s="734">
        <v>2014</v>
      </c>
      <c r="GGG89" s="739"/>
      <c r="GGH89" s="733">
        <v>2015</v>
      </c>
      <c r="GGI89" s="734"/>
      <c r="GGJ89" s="734">
        <v>2014</v>
      </c>
      <c r="GGK89" s="739"/>
      <c r="GGL89" s="733">
        <v>2015</v>
      </c>
      <c r="GGM89" s="734"/>
      <c r="GGN89" s="734">
        <v>2014</v>
      </c>
      <c r="GGO89" s="739"/>
      <c r="GGP89" s="733">
        <v>2015</v>
      </c>
      <c r="GGQ89" s="734"/>
      <c r="GGR89" s="734">
        <v>2014</v>
      </c>
      <c r="GGS89" s="739"/>
      <c r="GGT89" s="733">
        <v>2015</v>
      </c>
      <c r="GGU89" s="734"/>
      <c r="GGV89" s="734">
        <v>2014</v>
      </c>
      <c r="GGW89" s="739"/>
      <c r="GGX89" s="733">
        <v>2015</v>
      </c>
      <c r="GGY89" s="734"/>
      <c r="GGZ89" s="734">
        <v>2014</v>
      </c>
      <c r="GHA89" s="739"/>
      <c r="GHB89" s="733">
        <v>2015</v>
      </c>
      <c r="GHC89" s="734"/>
      <c r="GHD89" s="734">
        <v>2014</v>
      </c>
      <c r="GHE89" s="739"/>
      <c r="GHF89" s="733">
        <v>2015</v>
      </c>
      <c r="GHG89" s="734"/>
      <c r="GHH89" s="734">
        <v>2014</v>
      </c>
      <c r="GHI89" s="739"/>
      <c r="GHJ89" s="733">
        <v>2015</v>
      </c>
      <c r="GHK89" s="734"/>
      <c r="GHL89" s="734">
        <v>2014</v>
      </c>
      <c r="GHM89" s="739"/>
      <c r="GHN89" s="733">
        <v>2015</v>
      </c>
      <c r="GHO89" s="734"/>
      <c r="GHP89" s="734">
        <v>2014</v>
      </c>
      <c r="GHQ89" s="739"/>
      <c r="GHR89" s="733">
        <v>2015</v>
      </c>
      <c r="GHS89" s="734"/>
      <c r="GHT89" s="734">
        <v>2014</v>
      </c>
      <c r="GHU89" s="739"/>
      <c r="GHV89" s="733">
        <v>2015</v>
      </c>
      <c r="GHW89" s="734"/>
      <c r="GHX89" s="734">
        <v>2014</v>
      </c>
      <c r="GHY89" s="739"/>
      <c r="GHZ89" s="733">
        <v>2015</v>
      </c>
      <c r="GIA89" s="734"/>
      <c r="GIB89" s="734">
        <v>2014</v>
      </c>
      <c r="GIC89" s="739"/>
      <c r="GID89" s="733">
        <v>2015</v>
      </c>
      <c r="GIE89" s="734"/>
      <c r="GIF89" s="734">
        <v>2014</v>
      </c>
      <c r="GIG89" s="739"/>
      <c r="GIH89" s="733">
        <v>2015</v>
      </c>
      <c r="GII89" s="734"/>
      <c r="GIJ89" s="734">
        <v>2014</v>
      </c>
      <c r="GIK89" s="739"/>
      <c r="GIL89" s="733">
        <v>2015</v>
      </c>
      <c r="GIM89" s="734"/>
      <c r="GIN89" s="734">
        <v>2014</v>
      </c>
      <c r="GIO89" s="739"/>
      <c r="GIP89" s="733">
        <v>2015</v>
      </c>
      <c r="GIQ89" s="734"/>
      <c r="GIR89" s="734">
        <v>2014</v>
      </c>
      <c r="GIS89" s="739"/>
      <c r="GIT89" s="733">
        <v>2015</v>
      </c>
      <c r="GIU89" s="734"/>
      <c r="GIV89" s="734">
        <v>2014</v>
      </c>
      <c r="GIW89" s="739"/>
      <c r="GIX89" s="733">
        <v>2015</v>
      </c>
      <c r="GIY89" s="734"/>
      <c r="GIZ89" s="734">
        <v>2014</v>
      </c>
      <c r="GJA89" s="739"/>
      <c r="GJB89" s="733">
        <v>2015</v>
      </c>
      <c r="GJC89" s="734"/>
      <c r="GJD89" s="734">
        <v>2014</v>
      </c>
      <c r="GJE89" s="739"/>
      <c r="GJF89" s="733">
        <v>2015</v>
      </c>
      <c r="GJG89" s="734"/>
      <c r="GJH89" s="734">
        <v>2014</v>
      </c>
      <c r="GJI89" s="739"/>
      <c r="GJJ89" s="733">
        <v>2015</v>
      </c>
      <c r="GJK89" s="734"/>
      <c r="GJL89" s="734">
        <v>2014</v>
      </c>
      <c r="GJM89" s="739"/>
      <c r="GJN89" s="733">
        <v>2015</v>
      </c>
      <c r="GJO89" s="734"/>
      <c r="GJP89" s="734">
        <v>2014</v>
      </c>
      <c r="GJQ89" s="739"/>
      <c r="GJR89" s="733">
        <v>2015</v>
      </c>
      <c r="GJS89" s="734"/>
      <c r="GJT89" s="734">
        <v>2014</v>
      </c>
      <c r="GJU89" s="739"/>
      <c r="GJV89" s="733">
        <v>2015</v>
      </c>
      <c r="GJW89" s="734"/>
      <c r="GJX89" s="734">
        <v>2014</v>
      </c>
      <c r="GJY89" s="739"/>
      <c r="GJZ89" s="733">
        <v>2015</v>
      </c>
      <c r="GKA89" s="734"/>
      <c r="GKB89" s="734">
        <v>2014</v>
      </c>
      <c r="GKC89" s="739"/>
      <c r="GKD89" s="733">
        <v>2015</v>
      </c>
      <c r="GKE89" s="734"/>
      <c r="GKF89" s="734">
        <v>2014</v>
      </c>
      <c r="GKG89" s="739"/>
      <c r="GKH89" s="733">
        <v>2015</v>
      </c>
      <c r="GKI89" s="734"/>
      <c r="GKJ89" s="734">
        <v>2014</v>
      </c>
      <c r="GKK89" s="739"/>
      <c r="GKL89" s="733">
        <v>2015</v>
      </c>
      <c r="GKM89" s="734"/>
      <c r="GKN89" s="734">
        <v>2014</v>
      </c>
      <c r="GKO89" s="739"/>
      <c r="GKP89" s="733">
        <v>2015</v>
      </c>
      <c r="GKQ89" s="734"/>
      <c r="GKR89" s="734">
        <v>2014</v>
      </c>
      <c r="GKS89" s="739"/>
      <c r="GKT89" s="733">
        <v>2015</v>
      </c>
      <c r="GKU89" s="734"/>
      <c r="GKV89" s="734">
        <v>2014</v>
      </c>
      <c r="GKW89" s="739"/>
      <c r="GKX89" s="733">
        <v>2015</v>
      </c>
      <c r="GKY89" s="734"/>
      <c r="GKZ89" s="734">
        <v>2014</v>
      </c>
      <c r="GLA89" s="739"/>
      <c r="GLB89" s="733">
        <v>2015</v>
      </c>
      <c r="GLC89" s="734"/>
      <c r="GLD89" s="734">
        <v>2014</v>
      </c>
      <c r="GLE89" s="739"/>
      <c r="GLF89" s="733">
        <v>2015</v>
      </c>
      <c r="GLG89" s="734"/>
      <c r="GLH89" s="734">
        <v>2014</v>
      </c>
      <c r="GLI89" s="739"/>
      <c r="GLJ89" s="733">
        <v>2015</v>
      </c>
      <c r="GLK89" s="734"/>
      <c r="GLL89" s="734">
        <v>2014</v>
      </c>
      <c r="GLM89" s="739"/>
      <c r="GLN89" s="733">
        <v>2015</v>
      </c>
      <c r="GLO89" s="734"/>
      <c r="GLP89" s="734">
        <v>2014</v>
      </c>
      <c r="GLQ89" s="739"/>
      <c r="GLR89" s="733">
        <v>2015</v>
      </c>
      <c r="GLS89" s="734"/>
      <c r="GLT89" s="734">
        <v>2014</v>
      </c>
      <c r="GLU89" s="739"/>
      <c r="GLV89" s="733">
        <v>2015</v>
      </c>
      <c r="GLW89" s="734"/>
      <c r="GLX89" s="734">
        <v>2014</v>
      </c>
      <c r="GLY89" s="739"/>
      <c r="GLZ89" s="733">
        <v>2015</v>
      </c>
      <c r="GMA89" s="734"/>
      <c r="GMB89" s="734">
        <v>2014</v>
      </c>
      <c r="GMC89" s="739"/>
      <c r="GMD89" s="733">
        <v>2015</v>
      </c>
      <c r="GME89" s="734"/>
      <c r="GMF89" s="734">
        <v>2014</v>
      </c>
      <c r="GMG89" s="739"/>
      <c r="GMH89" s="733">
        <v>2015</v>
      </c>
      <c r="GMI89" s="734"/>
      <c r="GMJ89" s="734">
        <v>2014</v>
      </c>
      <c r="GMK89" s="739"/>
      <c r="GML89" s="733">
        <v>2015</v>
      </c>
      <c r="GMM89" s="734"/>
      <c r="GMN89" s="734">
        <v>2014</v>
      </c>
      <c r="GMO89" s="739"/>
      <c r="GMP89" s="733">
        <v>2015</v>
      </c>
      <c r="GMQ89" s="734"/>
      <c r="GMR89" s="734">
        <v>2014</v>
      </c>
      <c r="GMS89" s="739"/>
      <c r="GMT89" s="733">
        <v>2015</v>
      </c>
      <c r="GMU89" s="734"/>
      <c r="GMV89" s="734">
        <v>2014</v>
      </c>
      <c r="GMW89" s="739"/>
      <c r="GMX89" s="733">
        <v>2015</v>
      </c>
      <c r="GMY89" s="734"/>
      <c r="GMZ89" s="734">
        <v>2014</v>
      </c>
      <c r="GNA89" s="739"/>
      <c r="GNB89" s="733">
        <v>2015</v>
      </c>
      <c r="GNC89" s="734"/>
      <c r="GND89" s="734">
        <v>2014</v>
      </c>
      <c r="GNE89" s="739"/>
      <c r="GNF89" s="733">
        <v>2015</v>
      </c>
      <c r="GNG89" s="734"/>
      <c r="GNH89" s="734">
        <v>2014</v>
      </c>
      <c r="GNI89" s="739"/>
      <c r="GNJ89" s="733">
        <v>2015</v>
      </c>
      <c r="GNK89" s="734"/>
      <c r="GNL89" s="734">
        <v>2014</v>
      </c>
      <c r="GNM89" s="739"/>
      <c r="GNN89" s="733">
        <v>2015</v>
      </c>
      <c r="GNO89" s="734"/>
      <c r="GNP89" s="734">
        <v>2014</v>
      </c>
      <c r="GNQ89" s="739"/>
      <c r="GNR89" s="733">
        <v>2015</v>
      </c>
      <c r="GNS89" s="734"/>
      <c r="GNT89" s="734">
        <v>2014</v>
      </c>
      <c r="GNU89" s="739"/>
      <c r="GNV89" s="733">
        <v>2015</v>
      </c>
      <c r="GNW89" s="734"/>
      <c r="GNX89" s="734">
        <v>2014</v>
      </c>
      <c r="GNY89" s="739"/>
      <c r="GNZ89" s="733">
        <v>2015</v>
      </c>
      <c r="GOA89" s="734"/>
      <c r="GOB89" s="734">
        <v>2014</v>
      </c>
      <c r="GOC89" s="739"/>
      <c r="GOD89" s="733">
        <v>2015</v>
      </c>
      <c r="GOE89" s="734"/>
      <c r="GOF89" s="734">
        <v>2014</v>
      </c>
      <c r="GOG89" s="739"/>
      <c r="GOH89" s="733">
        <v>2015</v>
      </c>
      <c r="GOI89" s="734"/>
      <c r="GOJ89" s="734">
        <v>2014</v>
      </c>
      <c r="GOK89" s="739"/>
      <c r="GOL89" s="733">
        <v>2015</v>
      </c>
      <c r="GOM89" s="734"/>
      <c r="GON89" s="734">
        <v>2014</v>
      </c>
      <c r="GOO89" s="739"/>
      <c r="GOP89" s="733">
        <v>2015</v>
      </c>
      <c r="GOQ89" s="734"/>
      <c r="GOR89" s="734">
        <v>2014</v>
      </c>
      <c r="GOS89" s="739"/>
      <c r="GOT89" s="733">
        <v>2015</v>
      </c>
      <c r="GOU89" s="734"/>
      <c r="GOV89" s="734">
        <v>2014</v>
      </c>
      <c r="GOW89" s="739"/>
      <c r="GOX89" s="733">
        <v>2015</v>
      </c>
      <c r="GOY89" s="734"/>
      <c r="GOZ89" s="734">
        <v>2014</v>
      </c>
      <c r="GPA89" s="739"/>
      <c r="GPB89" s="733">
        <v>2015</v>
      </c>
      <c r="GPC89" s="734"/>
      <c r="GPD89" s="734">
        <v>2014</v>
      </c>
      <c r="GPE89" s="739"/>
      <c r="GPF89" s="733">
        <v>2015</v>
      </c>
      <c r="GPG89" s="734"/>
      <c r="GPH89" s="734">
        <v>2014</v>
      </c>
      <c r="GPI89" s="739"/>
      <c r="GPJ89" s="733">
        <v>2015</v>
      </c>
      <c r="GPK89" s="734"/>
      <c r="GPL89" s="734">
        <v>2014</v>
      </c>
      <c r="GPM89" s="739"/>
      <c r="GPN89" s="733">
        <v>2015</v>
      </c>
      <c r="GPO89" s="734"/>
      <c r="GPP89" s="734">
        <v>2014</v>
      </c>
      <c r="GPQ89" s="739"/>
      <c r="GPR89" s="733">
        <v>2015</v>
      </c>
      <c r="GPS89" s="734"/>
      <c r="GPT89" s="734">
        <v>2014</v>
      </c>
      <c r="GPU89" s="739"/>
      <c r="GPV89" s="733">
        <v>2015</v>
      </c>
      <c r="GPW89" s="734"/>
      <c r="GPX89" s="734">
        <v>2014</v>
      </c>
      <c r="GPY89" s="739"/>
      <c r="GPZ89" s="733">
        <v>2015</v>
      </c>
      <c r="GQA89" s="734"/>
      <c r="GQB89" s="734">
        <v>2014</v>
      </c>
      <c r="GQC89" s="739"/>
      <c r="GQD89" s="733">
        <v>2015</v>
      </c>
      <c r="GQE89" s="734"/>
      <c r="GQF89" s="734">
        <v>2014</v>
      </c>
      <c r="GQG89" s="739"/>
      <c r="GQH89" s="733">
        <v>2015</v>
      </c>
      <c r="GQI89" s="734"/>
      <c r="GQJ89" s="734">
        <v>2014</v>
      </c>
      <c r="GQK89" s="739"/>
      <c r="GQL89" s="733">
        <v>2015</v>
      </c>
      <c r="GQM89" s="734"/>
      <c r="GQN89" s="734">
        <v>2014</v>
      </c>
      <c r="GQO89" s="739"/>
      <c r="GQP89" s="733">
        <v>2015</v>
      </c>
      <c r="GQQ89" s="734"/>
      <c r="GQR89" s="734">
        <v>2014</v>
      </c>
      <c r="GQS89" s="739"/>
      <c r="GQT89" s="733">
        <v>2015</v>
      </c>
      <c r="GQU89" s="734"/>
      <c r="GQV89" s="734">
        <v>2014</v>
      </c>
      <c r="GQW89" s="739"/>
      <c r="GQX89" s="733">
        <v>2015</v>
      </c>
      <c r="GQY89" s="734"/>
      <c r="GQZ89" s="734">
        <v>2014</v>
      </c>
      <c r="GRA89" s="739"/>
      <c r="GRB89" s="733">
        <v>2015</v>
      </c>
      <c r="GRC89" s="734"/>
      <c r="GRD89" s="734">
        <v>2014</v>
      </c>
      <c r="GRE89" s="739"/>
      <c r="GRF89" s="733">
        <v>2015</v>
      </c>
      <c r="GRG89" s="734"/>
      <c r="GRH89" s="734">
        <v>2014</v>
      </c>
      <c r="GRI89" s="739"/>
      <c r="GRJ89" s="733">
        <v>2015</v>
      </c>
      <c r="GRK89" s="734"/>
      <c r="GRL89" s="734">
        <v>2014</v>
      </c>
      <c r="GRM89" s="739"/>
      <c r="GRN89" s="733">
        <v>2015</v>
      </c>
      <c r="GRO89" s="734"/>
      <c r="GRP89" s="734">
        <v>2014</v>
      </c>
      <c r="GRQ89" s="739"/>
      <c r="GRR89" s="733">
        <v>2015</v>
      </c>
      <c r="GRS89" s="734"/>
      <c r="GRT89" s="734">
        <v>2014</v>
      </c>
      <c r="GRU89" s="739"/>
      <c r="GRV89" s="733">
        <v>2015</v>
      </c>
      <c r="GRW89" s="734"/>
      <c r="GRX89" s="734">
        <v>2014</v>
      </c>
      <c r="GRY89" s="739"/>
      <c r="GRZ89" s="733">
        <v>2015</v>
      </c>
      <c r="GSA89" s="734"/>
      <c r="GSB89" s="734">
        <v>2014</v>
      </c>
      <c r="GSC89" s="739"/>
      <c r="GSD89" s="733">
        <v>2015</v>
      </c>
      <c r="GSE89" s="734"/>
      <c r="GSF89" s="734">
        <v>2014</v>
      </c>
      <c r="GSG89" s="739"/>
      <c r="GSH89" s="733">
        <v>2015</v>
      </c>
      <c r="GSI89" s="734"/>
      <c r="GSJ89" s="734">
        <v>2014</v>
      </c>
      <c r="GSK89" s="739"/>
      <c r="GSL89" s="733">
        <v>2015</v>
      </c>
      <c r="GSM89" s="734"/>
      <c r="GSN89" s="734">
        <v>2014</v>
      </c>
      <c r="GSO89" s="739"/>
      <c r="GSP89" s="733">
        <v>2015</v>
      </c>
      <c r="GSQ89" s="734"/>
      <c r="GSR89" s="734">
        <v>2014</v>
      </c>
      <c r="GSS89" s="739"/>
      <c r="GST89" s="733">
        <v>2015</v>
      </c>
      <c r="GSU89" s="734"/>
      <c r="GSV89" s="734">
        <v>2014</v>
      </c>
      <c r="GSW89" s="739"/>
      <c r="GSX89" s="733">
        <v>2015</v>
      </c>
      <c r="GSY89" s="734"/>
      <c r="GSZ89" s="734">
        <v>2014</v>
      </c>
      <c r="GTA89" s="739"/>
      <c r="GTB89" s="733">
        <v>2015</v>
      </c>
      <c r="GTC89" s="734"/>
      <c r="GTD89" s="734">
        <v>2014</v>
      </c>
      <c r="GTE89" s="739"/>
      <c r="GTF89" s="733">
        <v>2015</v>
      </c>
      <c r="GTG89" s="734"/>
      <c r="GTH89" s="734">
        <v>2014</v>
      </c>
      <c r="GTI89" s="739"/>
      <c r="GTJ89" s="733">
        <v>2015</v>
      </c>
      <c r="GTK89" s="734"/>
      <c r="GTL89" s="734">
        <v>2014</v>
      </c>
      <c r="GTM89" s="739"/>
      <c r="GTN89" s="733">
        <v>2015</v>
      </c>
      <c r="GTO89" s="734"/>
      <c r="GTP89" s="734">
        <v>2014</v>
      </c>
      <c r="GTQ89" s="739"/>
      <c r="GTR89" s="733">
        <v>2015</v>
      </c>
      <c r="GTS89" s="734"/>
      <c r="GTT89" s="734">
        <v>2014</v>
      </c>
      <c r="GTU89" s="739"/>
      <c r="GTV89" s="733">
        <v>2015</v>
      </c>
      <c r="GTW89" s="734"/>
      <c r="GTX89" s="734">
        <v>2014</v>
      </c>
      <c r="GTY89" s="739"/>
      <c r="GTZ89" s="733">
        <v>2015</v>
      </c>
      <c r="GUA89" s="734"/>
      <c r="GUB89" s="734">
        <v>2014</v>
      </c>
      <c r="GUC89" s="739"/>
      <c r="GUD89" s="733">
        <v>2015</v>
      </c>
      <c r="GUE89" s="734"/>
      <c r="GUF89" s="734">
        <v>2014</v>
      </c>
      <c r="GUG89" s="739"/>
      <c r="GUH89" s="733">
        <v>2015</v>
      </c>
      <c r="GUI89" s="734"/>
      <c r="GUJ89" s="734">
        <v>2014</v>
      </c>
      <c r="GUK89" s="739"/>
      <c r="GUL89" s="733">
        <v>2015</v>
      </c>
      <c r="GUM89" s="734"/>
      <c r="GUN89" s="734">
        <v>2014</v>
      </c>
      <c r="GUO89" s="739"/>
      <c r="GUP89" s="733">
        <v>2015</v>
      </c>
      <c r="GUQ89" s="734"/>
      <c r="GUR89" s="734">
        <v>2014</v>
      </c>
      <c r="GUS89" s="739"/>
      <c r="GUT89" s="733">
        <v>2015</v>
      </c>
      <c r="GUU89" s="734"/>
      <c r="GUV89" s="734">
        <v>2014</v>
      </c>
      <c r="GUW89" s="739"/>
      <c r="GUX89" s="733">
        <v>2015</v>
      </c>
      <c r="GUY89" s="734"/>
      <c r="GUZ89" s="734">
        <v>2014</v>
      </c>
      <c r="GVA89" s="739"/>
      <c r="GVB89" s="733">
        <v>2015</v>
      </c>
      <c r="GVC89" s="734"/>
      <c r="GVD89" s="734">
        <v>2014</v>
      </c>
      <c r="GVE89" s="739"/>
      <c r="GVF89" s="733">
        <v>2015</v>
      </c>
      <c r="GVG89" s="734"/>
      <c r="GVH89" s="734">
        <v>2014</v>
      </c>
      <c r="GVI89" s="739"/>
      <c r="GVJ89" s="733">
        <v>2015</v>
      </c>
      <c r="GVK89" s="734"/>
      <c r="GVL89" s="734">
        <v>2014</v>
      </c>
      <c r="GVM89" s="739"/>
      <c r="GVN89" s="733">
        <v>2015</v>
      </c>
      <c r="GVO89" s="734"/>
      <c r="GVP89" s="734">
        <v>2014</v>
      </c>
      <c r="GVQ89" s="739"/>
      <c r="GVR89" s="733">
        <v>2015</v>
      </c>
      <c r="GVS89" s="734"/>
      <c r="GVT89" s="734">
        <v>2014</v>
      </c>
      <c r="GVU89" s="739"/>
      <c r="GVV89" s="733">
        <v>2015</v>
      </c>
      <c r="GVW89" s="734"/>
      <c r="GVX89" s="734">
        <v>2014</v>
      </c>
      <c r="GVY89" s="739"/>
      <c r="GVZ89" s="733">
        <v>2015</v>
      </c>
      <c r="GWA89" s="734"/>
      <c r="GWB89" s="734">
        <v>2014</v>
      </c>
      <c r="GWC89" s="739"/>
      <c r="GWD89" s="733">
        <v>2015</v>
      </c>
      <c r="GWE89" s="734"/>
      <c r="GWF89" s="734">
        <v>2014</v>
      </c>
      <c r="GWG89" s="739"/>
      <c r="GWH89" s="733">
        <v>2015</v>
      </c>
      <c r="GWI89" s="734"/>
      <c r="GWJ89" s="734">
        <v>2014</v>
      </c>
      <c r="GWK89" s="739"/>
      <c r="GWL89" s="733">
        <v>2015</v>
      </c>
      <c r="GWM89" s="734"/>
      <c r="GWN89" s="734">
        <v>2014</v>
      </c>
      <c r="GWO89" s="739"/>
      <c r="GWP89" s="733">
        <v>2015</v>
      </c>
      <c r="GWQ89" s="734"/>
      <c r="GWR89" s="734">
        <v>2014</v>
      </c>
      <c r="GWS89" s="739"/>
      <c r="GWT89" s="733">
        <v>2015</v>
      </c>
      <c r="GWU89" s="734"/>
      <c r="GWV89" s="734">
        <v>2014</v>
      </c>
      <c r="GWW89" s="739"/>
      <c r="GWX89" s="733">
        <v>2015</v>
      </c>
      <c r="GWY89" s="734"/>
      <c r="GWZ89" s="734">
        <v>2014</v>
      </c>
      <c r="GXA89" s="739"/>
      <c r="GXB89" s="733">
        <v>2015</v>
      </c>
      <c r="GXC89" s="734"/>
      <c r="GXD89" s="734">
        <v>2014</v>
      </c>
      <c r="GXE89" s="739"/>
      <c r="GXF89" s="733">
        <v>2015</v>
      </c>
      <c r="GXG89" s="734"/>
      <c r="GXH89" s="734">
        <v>2014</v>
      </c>
      <c r="GXI89" s="739"/>
      <c r="GXJ89" s="733">
        <v>2015</v>
      </c>
      <c r="GXK89" s="734"/>
      <c r="GXL89" s="734">
        <v>2014</v>
      </c>
      <c r="GXM89" s="739"/>
      <c r="GXN89" s="733">
        <v>2015</v>
      </c>
      <c r="GXO89" s="734"/>
      <c r="GXP89" s="734">
        <v>2014</v>
      </c>
      <c r="GXQ89" s="739"/>
      <c r="GXR89" s="733">
        <v>2015</v>
      </c>
      <c r="GXS89" s="734"/>
      <c r="GXT89" s="734">
        <v>2014</v>
      </c>
      <c r="GXU89" s="739"/>
      <c r="GXV89" s="733">
        <v>2015</v>
      </c>
      <c r="GXW89" s="734"/>
      <c r="GXX89" s="734">
        <v>2014</v>
      </c>
      <c r="GXY89" s="739"/>
      <c r="GXZ89" s="733">
        <v>2015</v>
      </c>
      <c r="GYA89" s="734"/>
      <c r="GYB89" s="734">
        <v>2014</v>
      </c>
      <c r="GYC89" s="739"/>
      <c r="GYD89" s="733">
        <v>2015</v>
      </c>
      <c r="GYE89" s="734"/>
      <c r="GYF89" s="734">
        <v>2014</v>
      </c>
      <c r="GYG89" s="739"/>
      <c r="GYH89" s="733">
        <v>2015</v>
      </c>
      <c r="GYI89" s="734"/>
      <c r="GYJ89" s="734">
        <v>2014</v>
      </c>
      <c r="GYK89" s="739"/>
      <c r="GYL89" s="733">
        <v>2015</v>
      </c>
      <c r="GYM89" s="734"/>
      <c r="GYN89" s="734">
        <v>2014</v>
      </c>
      <c r="GYO89" s="739"/>
      <c r="GYP89" s="733">
        <v>2015</v>
      </c>
      <c r="GYQ89" s="734"/>
      <c r="GYR89" s="734">
        <v>2014</v>
      </c>
      <c r="GYS89" s="739"/>
      <c r="GYT89" s="733">
        <v>2015</v>
      </c>
      <c r="GYU89" s="734"/>
      <c r="GYV89" s="734">
        <v>2014</v>
      </c>
      <c r="GYW89" s="739"/>
      <c r="GYX89" s="733">
        <v>2015</v>
      </c>
      <c r="GYY89" s="734"/>
      <c r="GYZ89" s="734">
        <v>2014</v>
      </c>
      <c r="GZA89" s="739"/>
      <c r="GZB89" s="733">
        <v>2015</v>
      </c>
      <c r="GZC89" s="734"/>
      <c r="GZD89" s="734">
        <v>2014</v>
      </c>
      <c r="GZE89" s="739"/>
      <c r="GZF89" s="733">
        <v>2015</v>
      </c>
      <c r="GZG89" s="734"/>
      <c r="GZH89" s="734">
        <v>2014</v>
      </c>
      <c r="GZI89" s="739"/>
      <c r="GZJ89" s="733">
        <v>2015</v>
      </c>
      <c r="GZK89" s="734"/>
      <c r="GZL89" s="734">
        <v>2014</v>
      </c>
      <c r="GZM89" s="739"/>
      <c r="GZN89" s="733">
        <v>2015</v>
      </c>
      <c r="GZO89" s="734"/>
      <c r="GZP89" s="734">
        <v>2014</v>
      </c>
      <c r="GZQ89" s="739"/>
      <c r="GZR89" s="733">
        <v>2015</v>
      </c>
      <c r="GZS89" s="734"/>
      <c r="GZT89" s="734">
        <v>2014</v>
      </c>
      <c r="GZU89" s="739"/>
      <c r="GZV89" s="733">
        <v>2015</v>
      </c>
      <c r="GZW89" s="734"/>
      <c r="GZX89" s="734">
        <v>2014</v>
      </c>
      <c r="GZY89" s="739"/>
      <c r="GZZ89" s="733">
        <v>2015</v>
      </c>
      <c r="HAA89" s="734"/>
      <c r="HAB89" s="734">
        <v>2014</v>
      </c>
      <c r="HAC89" s="739"/>
      <c r="HAD89" s="733">
        <v>2015</v>
      </c>
      <c r="HAE89" s="734"/>
      <c r="HAF89" s="734">
        <v>2014</v>
      </c>
      <c r="HAG89" s="739"/>
      <c r="HAH89" s="733">
        <v>2015</v>
      </c>
      <c r="HAI89" s="734"/>
      <c r="HAJ89" s="734">
        <v>2014</v>
      </c>
      <c r="HAK89" s="739"/>
      <c r="HAL89" s="733">
        <v>2015</v>
      </c>
      <c r="HAM89" s="734"/>
      <c r="HAN89" s="734">
        <v>2014</v>
      </c>
      <c r="HAO89" s="739"/>
      <c r="HAP89" s="733">
        <v>2015</v>
      </c>
      <c r="HAQ89" s="734"/>
      <c r="HAR89" s="734">
        <v>2014</v>
      </c>
      <c r="HAS89" s="739"/>
      <c r="HAT89" s="733">
        <v>2015</v>
      </c>
      <c r="HAU89" s="734"/>
      <c r="HAV89" s="734">
        <v>2014</v>
      </c>
      <c r="HAW89" s="739"/>
      <c r="HAX89" s="733">
        <v>2015</v>
      </c>
      <c r="HAY89" s="734"/>
      <c r="HAZ89" s="734">
        <v>2014</v>
      </c>
      <c r="HBA89" s="739"/>
      <c r="HBB89" s="733">
        <v>2015</v>
      </c>
      <c r="HBC89" s="734"/>
      <c r="HBD89" s="734">
        <v>2014</v>
      </c>
      <c r="HBE89" s="739"/>
      <c r="HBF89" s="733">
        <v>2015</v>
      </c>
      <c r="HBG89" s="734"/>
      <c r="HBH89" s="734">
        <v>2014</v>
      </c>
      <c r="HBI89" s="739"/>
      <c r="HBJ89" s="733">
        <v>2015</v>
      </c>
      <c r="HBK89" s="734"/>
      <c r="HBL89" s="734">
        <v>2014</v>
      </c>
      <c r="HBM89" s="739"/>
      <c r="HBN89" s="733">
        <v>2015</v>
      </c>
      <c r="HBO89" s="734"/>
      <c r="HBP89" s="734">
        <v>2014</v>
      </c>
      <c r="HBQ89" s="739"/>
      <c r="HBR89" s="733">
        <v>2015</v>
      </c>
      <c r="HBS89" s="734"/>
      <c r="HBT89" s="734">
        <v>2014</v>
      </c>
      <c r="HBU89" s="739"/>
      <c r="HBV89" s="733">
        <v>2015</v>
      </c>
      <c r="HBW89" s="734"/>
      <c r="HBX89" s="734">
        <v>2014</v>
      </c>
      <c r="HBY89" s="739"/>
      <c r="HBZ89" s="733">
        <v>2015</v>
      </c>
      <c r="HCA89" s="734"/>
      <c r="HCB89" s="734">
        <v>2014</v>
      </c>
      <c r="HCC89" s="739"/>
      <c r="HCD89" s="733">
        <v>2015</v>
      </c>
      <c r="HCE89" s="734"/>
      <c r="HCF89" s="734">
        <v>2014</v>
      </c>
      <c r="HCG89" s="739"/>
      <c r="HCH89" s="733">
        <v>2015</v>
      </c>
      <c r="HCI89" s="734"/>
      <c r="HCJ89" s="734">
        <v>2014</v>
      </c>
      <c r="HCK89" s="739"/>
      <c r="HCL89" s="733">
        <v>2015</v>
      </c>
      <c r="HCM89" s="734"/>
      <c r="HCN89" s="734">
        <v>2014</v>
      </c>
      <c r="HCO89" s="739"/>
      <c r="HCP89" s="733">
        <v>2015</v>
      </c>
      <c r="HCQ89" s="734"/>
      <c r="HCR89" s="734">
        <v>2014</v>
      </c>
      <c r="HCS89" s="739"/>
      <c r="HCT89" s="733">
        <v>2015</v>
      </c>
      <c r="HCU89" s="734"/>
      <c r="HCV89" s="734">
        <v>2014</v>
      </c>
      <c r="HCW89" s="739"/>
      <c r="HCX89" s="733">
        <v>2015</v>
      </c>
      <c r="HCY89" s="734"/>
      <c r="HCZ89" s="734">
        <v>2014</v>
      </c>
      <c r="HDA89" s="739"/>
      <c r="HDB89" s="733">
        <v>2015</v>
      </c>
      <c r="HDC89" s="734"/>
      <c r="HDD89" s="734">
        <v>2014</v>
      </c>
      <c r="HDE89" s="739"/>
      <c r="HDF89" s="733">
        <v>2015</v>
      </c>
      <c r="HDG89" s="734"/>
      <c r="HDH89" s="734">
        <v>2014</v>
      </c>
      <c r="HDI89" s="739"/>
      <c r="HDJ89" s="733">
        <v>2015</v>
      </c>
      <c r="HDK89" s="734"/>
      <c r="HDL89" s="734">
        <v>2014</v>
      </c>
      <c r="HDM89" s="739"/>
      <c r="HDN89" s="733">
        <v>2015</v>
      </c>
      <c r="HDO89" s="734"/>
      <c r="HDP89" s="734">
        <v>2014</v>
      </c>
      <c r="HDQ89" s="739"/>
      <c r="HDR89" s="733">
        <v>2015</v>
      </c>
      <c r="HDS89" s="734"/>
      <c r="HDT89" s="734">
        <v>2014</v>
      </c>
      <c r="HDU89" s="739"/>
      <c r="HDV89" s="733">
        <v>2015</v>
      </c>
      <c r="HDW89" s="734"/>
      <c r="HDX89" s="734">
        <v>2014</v>
      </c>
      <c r="HDY89" s="739"/>
      <c r="HDZ89" s="733">
        <v>2015</v>
      </c>
      <c r="HEA89" s="734"/>
      <c r="HEB89" s="734">
        <v>2014</v>
      </c>
      <c r="HEC89" s="739"/>
      <c r="HED89" s="733">
        <v>2015</v>
      </c>
      <c r="HEE89" s="734"/>
      <c r="HEF89" s="734">
        <v>2014</v>
      </c>
      <c r="HEG89" s="739"/>
      <c r="HEH89" s="733">
        <v>2015</v>
      </c>
      <c r="HEI89" s="734"/>
      <c r="HEJ89" s="734">
        <v>2014</v>
      </c>
      <c r="HEK89" s="739"/>
      <c r="HEL89" s="733">
        <v>2015</v>
      </c>
      <c r="HEM89" s="734"/>
      <c r="HEN89" s="734">
        <v>2014</v>
      </c>
      <c r="HEO89" s="739"/>
      <c r="HEP89" s="733">
        <v>2015</v>
      </c>
      <c r="HEQ89" s="734"/>
      <c r="HER89" s="734">
        <v>2014</v>
      </c>
      <c r="HES89" s="739"/>
      <c r="HET89" s="733">
        <v>2015</v>
      </c>
      <c r="HEU89" s="734"/>
      <c r="HEV89" s="734">
        <v>2014</v>
      </c>
      <c r="HEW89" s="739"/>
      <c r="HEX89" s="733">
        <v>2015</v>
      </c>
      <c r="HEY89" s="734"/>
      <c r="HEZ89" s="734">
        <v>2014</v>
      </c>
      <c r="HFA89" s="739"/>
      <c r="HFB89" s="733">
        <v>2015</v>
      </c>
      <c r="HFC89" s="734"/>
      <c r="HFD89" s="734">
        <v>2014</v>
      </c>
      <c r="HFE89" s="739"/>
      <c r="HFF89" s="733">
        <v>2015</v>
      </c>
      <c r="HFG89" s="734"/>
      <c r="HFH89" s="734">
        <v>2014</v>
      </c>
      <c r="HFI89" s="739"/>
      <c r="HFJ89" s="733">
        <v>2015</v>
      </c>
      <c r="HFK89" s="734"/>
      <c r="HFL89" s="734">
        <v>2014</v>
      </c>
      <c r="HFM89" s="739"/>
      <c r="HFN89" s="733">
        <v>2015</v>
      </c>
      <c r="HFO89" s="734"/>
      <c r="HFP89" s="734">
        <v>2014</v>
      </c>
      <c r="HFQ89" s="739"/>
      <c r="HFR89" s="733">
        <v>2015</v>
      </c>
      <c r="HFS89" s="734"/>
      <c r="HFT89" s="734">
        <v>2014</v>
      </c>
      <c r="HFU89" s="739"/>
      <c r="HFV89" s="733">
        <v>2015</v>
      </c>
      <c r="HFW89" s="734"/>
      <c r="HFX89" s="734">
        <v>2014</v>
      </c>
      <c r="HFY89" s="739"/>
      <c r="HFZ89" s="733">
        <v>2015</v>
      </c>
      <c r="HGA89" s="734"/>
      <c r="HGB89" s="734">
        <v>2014</v>
      </c>
      <c r="HGC89" s="739"/>
      <c r="HGD89" s="733">
        <v>2015</v>
      </c>
      <c r="HGE89" s="734"/>
      <c r="HGF89" s="734">
        <v>2014</v>
      </c>
      <c r="HGG89" s="739"/>
      <c r="HGH89" s="733">
        <v>2015</v>
      </c>
      <c r="HGI89" s="734"/>
      <c r="HGJ89" s="734">
        <v>2014</v>
      </c>
      <c r="HGK89" s="739"/>
      <c r="HGL89" s="733">
        <v>2015</v>
      </c>
      <c r="HGM89" s="734"/>
      <c r="HGN89" s="734">
        <v>2014</v>
      </c>
      <c r="HGO89" s="739"/>
      <c r="HGP89" s="733">
        <v>2015</v>
      </c>
      <c r="HGQ89" s="734"/>
      <c r="HGR89" s="734">
        <v>2014</v>
      </c>
      <c r="HGS89" s="739"/>
      <c r="HGT89" s="733">
        <v>2015</v>
      </c>
      <c r="HGU89" s="734"/>
      <c r="HGV89" s="734">
        <v>2014</v>
      </c>
      <c r="HGW89" s="739"/>
      <c r="HGX89" s="733">
        <v>2015</v>
      </c>
      <c r="HGY89" s="734"/>
      <c r="HGZ89" s="734">
        <v>2014</v>
      </c>
      <c r="HHA89" s="739"/>
      <c r="HHB89" s="733">
        <v>2015</v>
      </c>
      <c r="HHC89" s="734"/>
      <c r="HHD89" s="734">
        <v>2014</v>
      </c>
      <c r="HHE89" s="739"/>
      <c r="HHF89" s="733">
        <v>2015</v>
      </c>
      <c r="HHG89" s="734"/>
      <c r="HHH89" s="734">
        <v>2014</v>
      </c>
      <c r="HHI89" s="739"/>
      <c r="HHJ89" s="733">
        <v>2015</v>
      </c>
      <c r="HHK89" s="734"/>
      <c r="HHL89" s="734">
        <v>2014</v>
      </c>
      <c r="HHM89" s="739"/>
      <c r="HHN89" s="733">
        <v>2015</v>
      </c>
      <c r="HHO89" s="734"/>
      <c r="HHP89" s="734">
        <v>2014</v>
      </c>
      <c r="HHQ89" s="739"/>
      <c r="HHR89" s="733">
        <v>2015</v>
      </c>
      <c r="HHS89" s="734"/>
      <c r="HHT89" s="734">
        <v>2014</v>
      </c>
      <c r="HHU89" s="739"/>
      <c r="HHV89" s="733">
        <v>2015</v>
      </c>
      <c r="HHW89" s="734"/>
      <c r="HHX89" s="734">
        <v>2014</v>
      </c>
      <c r="HHY89" s="739"/>
      <c r="HHZ89" s="733">
        <v>2015</v>
      </c>
      <c r="HIA89" s="734"/>
      <c r="HIB89" s="734">
        <v>2014</v>
      </c>
      <c r="HIC89" s="739"/>
      <c r="HID89" s="733">
        <v>2015</v>
      </c>
      <c r="HIE89" s="734"/>
      <c r="HIF89" s="734">
        <v>2014</v>
      </c>
      <c r="HIG89" s="739"/>
      <c r="HIH89" s="733">
        <v>2015</v>
      </c>
      <c r="HII89" s="734"/>
      <c r="HIJ89" s="734">
        <v>2014</v>
      </c>
      <c r="HIK89" s="739"/>
      <c r="HIL89" s="733">
        <v>2015</v>
      </c>
      <c r="HIM89" s="734"/>
      <c r="HIN89" s="734">
        <v>2014</v>
      </c>
      <c r="HIO89" s="739"/>
      <c r="HIP89" s="733">
        <v>2015</v>
      </c>
      <c r="HIQ89" s="734"/>
      <c r="HIR89" s="734">
        <v>2014</v>
      </c>
      <c r="HIS89" s="739"/>
      <c r="HIT89" s="733">
        <v>2015</v>
      </c>
      <c r="HIU89" s="734"/>
      <c r="HIV89" s="734">
        <v>2014</v>
      </c>
      <c r="HIW89" s="739"/>
      <c r="HIX89" s="733">
        <v>2015</v>
      </c>
      <c r="HIY89" s="734"/>
      <c r="HIZ89" s="734">
        <v>2014</v>
      </c>
      <c r="HJA89" s="739"/>
      <c r="HJB89" s="733">
        <v>2015</v>
      </c>
      <c r="HJC89" s="734"/>
      <c r="HJD89" s="734">
        <v>2014</v>
      </c>
      <c r="HJE89" s="739"/>
      <c r="HJF89" s="733">
        <v>2015</v>
      </c>
      <c r="HJG89" s="734"/>
      <c r="HJH89" s="734">
        <v>2014</v>
      </c>
      <c r="HJI89" s="739"/>
      <c r="HJJ89" s="733">
        <v>2015</v>
      </c>
      <c r="HJK89" s="734"/>
      <c r="HJL89" s="734">
        <v>2014</v>
      </c>
      <c r="HJM89" s="739"/>
      <c r="HJN89" s="733">
        <v>2015</v>
      </c>
      <c r="HJO89" s="734"/>
      <c r="HJP89" s="734">
        <v>2014</v>
      </c>
      <c r="HJQ89" s="739"/>
      <c r="HJR89" s="733">
        <v>2015</v>
      </c>
      <c r="HJS89" s="734"/>
      <c r="HJT89" s="734">
        <v>2014</v>
      </c>
      <c r="HJU89" s="739"/>
      <c r="HJV89" s="733">
        <v>2015</v>
      </c>
      <c r="HJW89" s="734"/>
      <c r="HJX89" s="734">
        <v>2014</v>
      </c>
      <c r="HJY89" s="739"/>
      <c r="HJZ89" s="733">
        <v>2015</v>
      </c>
      <c r="HKA89" s="734"/>
      <c r="HKB89" s="734">
        <v>2014</v>
      </c>
      <c r="HKC89" s="739"/>
      <c r="HKD89" s="733">
        <v>2015</v>
      </c>
      <c r="HKE89" s="734"/>
      <c r="HKF89" s="734">
        <v>2014</v>
      </c>
      <c r="HKG89" s="739"/>
      <c r="HKH89" s="733">
        <v>2015</v>
      </c>
      <c r="HKI89" s="734"/>
      <c r="HKJ89" s="734">
        <v>2014</v>
      </c>
      <c r="HKK89" s="739"/>
      <c r="HKL89" s="733">
        <v>2015</v>
      </c>
      <c r="HKM89" s="734"/>
      <c r="HKN89" s="734">
        <v>2014</v>
      </c>
      <c r="HKO89" s="739"/>
      <c r="HKP89" s="733">
        <v>2015</v>
      </c>
      <c r="HKQ89" s="734"/>
      <c r="HKR89" s="734">
        <v>2014</v>
      </c>
      <c r="HKS89" s="739"/>
      <c r="HKT89" s="733">
        <v>2015</v>
      </c>
      <c r="HKU89" s="734"/>
      <c r="HKV89" s="734">
        <v>2014</v>
      </c>
      <c r="HKW89" s="739"/>
      <c r="HKX89" s="733">
        <v>2015</v>
      </c>
      <c r="HKY89" s="734"/>
      <c r="HKZ89" s="734">
        <v>2014</v>
      </c>
      <c r="HLA89" s="739"/>
      <c r="HLB89" s="733">
        <v>2015</v>
      </c>
      <c r="HLC89" s="734"/>
      <c r="HLD89" s="734">
        <v>2014</v>
      </c>
      <c r="HLE89" s="739"/>
      <c r="HLF89" s="733">
        <v>2015</v>
      </c>
      <c r="HLG89" s="734"/>
      <c r="HLH89" s="734">
        <v>2014</v>
      </c>
      <c r="HLI89" s="739"/>
      <c r="HLJ89" s="733">
        <v>2015</v>
      </c>
      <c r="HLK89" s="734"/>
      <c r="HLL89" s="734">
        <v>2014</v>
      </c>
      <c r="HLM89" s="739"/>
      <c r="HLN89" s="733">
        <v>2015</v>
      </c>
      <c r="HLO89" s="734"/>
      <c r="HLP89" s="734">
        <v>2014</v>
      </c>
      <c r="HLQ89" s="739"/>
      <c r="HLR89" s="733">
        <v>2015</v>
      </c>
      <c r="HLS89" s="734"/>
      <c r="HLT89" s="734">
        <v>2014</v>
      </c>
      <c r="HLU89" s="739"/>
      <c r="HLV89" s="733">
        <v>2015</v>
      </c>
      <c r="HLW89" s="734"/>
      <c r="HLX89" s="734">
        <v>2014</v>
      </c>
      <c r="HLY89" s="739"/>
      <c r="HLZ89" s="733">
        <v>2015</v>
      </c>
      <c r="HMA89" s="734"/>
      <c r="HMB89" s="734">
        <v>2014</v>
      </c>
      <c r="HMC89" s="739"/>
      <c r="HMD89" s="733">
        <v>2015</v>
      </c>
      <c r="HME89" s="734"/>
      <c r="HMF89" s="734">
        <v>2014</v>
      </c>
      <c r="HMG89" s="739"/>
      <c r="HMH89" s="733">
        <v>2015</v>
      </c>
      <c r="HMI89" s="734"/>
      <c r="HMJ89" s="734">
        <v>2014</v>
      </c>
      <c r="HMK89" s="739"/>
      <c r="HML89" s="733">
        <v>2015</v>
      </c>
      <c r="HMM89" s="734"/>
      <c r="HMN89" s="734">
        <v>2014</v>
      </c>
      <c r="HMO89" s="739"/>
      <c r="HMP89" s="733">
        <v>2015</v>
      </c>
      <c r="HMQ89" s="734"/>
      <c r="HMR89" s="734">
        <v>2014</v>
      </c>
      <c r="HMS89" s="739"/>
      <c r="HMT89" s="733">
        <v>2015</v>
      </c>
      <c r="HMU89" s="734"/>
      <c r="HMV89" s="734">
        <v>2014</v>
      </c>
      <c r="HMW89" s="739"/>
      <c r="HMX89" s="733">
        <v>2015</v>
      </c>
      <c r="HMY89" s="734"/>
      <c r="HMZ89" s="734">
        <v>2014</v>
      </c>
      <c r="HNA89" s="739"/>
      <c r="HNB89" s="733">
        <v>2015</v>
      </c>
      <c r="HNC89" s="734"/>
      <c r="HND89" s="734">
        <v>2014</v>
      </c>
      <c r="HNE89" s="739"/>
      <c r="HNF89" s="733">
        <v>2015</v>
      </c>
      <c r="HNG89" s="734"/>
      <c r="HNH89" s="734">
        <v>2014</v>
      </c>
      <c r="HNI89" s="739"/>
      <c r="HNJ89" s="733">
        <v>2015</v>
      </c>
      <c r="HNK89" s="734"/>
      <c r="HNL89" s="734">
        <v>2014</v>
      </c>
      <c r="HNM89" s="739"/>
      <c r="HNN89" s="733">
        <v>2015</v>
      </c>
      <c r="HNO89" s="734"/>
      <c r="HNP89" s="734">
        <v>2014</v>
      </c>
      <c r="HNQ89" s="739"/>
      <c r="HNR89" s="733">
        <v>2015</v>
      </c>
      <c r="HNS89" s="734"/>
      <c r="HNT89" s="734">
        <v>2014</v>
      </c>
      <c r="HNU89" s="739"/>
      <c r="HNV89" s="733">
        <v>2015</v>
      </c>
      <c r="HNW89" s="734"/>
      <c r="HNX89" s="734">
        <v>2014</v>
      </c>
      <c r="HNY89" s="739"/>
      <c r="HNZ89" s="733">
        <v>2015</v>
      </c>
      <c r="HOA89" s="734"/>
      <c r="HOB89" s="734">
        <v>2014</v>
      </c>
      <c r="HOC89" s="739"/>
      <c r="HOD89" s="733">
        <v>2015</v>
      </c>
      <c r="HOE89" s="734"/>
      <c r="HOF89" s="734">
        <v>2014</v>
      </c>
      <c r="HOG89" s="739"/>
      <c r="HOH89" s="733">
        <v>2015</v>
      </c>
      <c r="HOI89" s="734"/>
      <c r="HOJ89" s="734">
        <v>2014</v>
      </c>
      <c r="HOK89" s="739"/>
      <c r="HOL89" s="733">
        <v>2015</v>
      </c>
      <c r="HOM89" s="734"/>
      <c r="HON89" s="734">
        <v>2014</v>
      </c>
      <c r="HOO89" s="739"/>
      <c r="HOP89" s="733">
        <v>2015</v>
      </c>
      <c r="HOQ89" s="734"/>
      <c r="HOR89" s="734">
        <v>2014</v>
      </c>
      <c r="HOS89" s="739"/>
      <c r="HOT89" s="733">
        <v>2015</v>
      </c>
      <c r="HOU89" s="734"/>
      <c r="HOV89" s="734">
        <v>2014</v>
      </c>
      <c r="HOW89" s="739"/>
      <c r="HOX89" s="733">
        <v>2015</v>
      </c>
      <c r="HOY89" s="734"/>
      <c r="HOZ89" s="734">
        <v>2014</v>
      </c>
      <c r="HPA89" s="739"/>
      <c r="HPB89" s="733">
        <v>2015</v>
      </c>
      <c r="HPC89" s="734"/>
      <c r="HPD89" s="734">
        <v>2014</v>
      </c>
      <c r="HPE89" s="739"/>
      <c r="HPF89" s="733">
        <v>2015</v>
      </c>
      <c r="HPG89" s="734"/>
      <c r="HPH89" s="734">
        <v>2014</v>
      </c>
      <c r="HPI89" s="739"/>
      <c r="HPJ89" s="733">
        <v>2015</v>
      </c>
      <c r="HPK89" s="734"/>
      <c r="HPL89" s="734">
        <v>2014</v>
      </c>
      <c r="HPM89" s="739"/>
      <c r="HPN89" s="733">
        <v>2015</v>
      </c>
      <c r="HPO89" s="734"/>
      <c r="HPP89" s="734">
        <v>2014</v>
      </c>
      <c r="HPQ89" s="739"/>
      <c r="HPR89" s="733">
        <v>2015</v>
      </c>
      <c r="HPS89" s="734"/>
      <c r="HPT89" s="734">
        <v>2014</v>
      </c>
      <c r="HPU89" s="739"/>
      <c r="HPV89" s="733">
        <v>2015</v>
      </c>
      <c r="HPW89" s="734"/>
      <c r="HPX89" s="734">
        <v>2014</v>
      </c>
      <c r="HPY89" s="739"/>
      <c r="HPZ89" s="733">
        <v>2015</v>
      </c>
      <c r="HQA89" s="734"/>
      <c r="HQB89" s="734">
        <v>2014</v>
      </c>
      <c r="HQC89" s="739"/>
      <c r="HQD89" s="733">
        <v>2015</v>
      </c>
      <c r="HQE89" s="734"/>
      <c r="HQF89" s="734">
        <v>2014</v>
      </c>
      <c r="HQG89" s="739"/>
      <c r="HQH89" s="733">
        <v>2015</v>
      </c>
      <c r="HQI89" s="734"/>
      <c r="HQJ89" s="734">
        <v>2014</v>
      </c>
      <c r="HQK89" s="739"/>
      <c r="HQL89" s="733">
        <v>2015</v>
      </c>
      <c r="HQM89" s="734"/>
      <c r="HQN89" s="734">
        <v>2014</v>
      </c>
      <c r="HQO89" s="739"/>
      <c r="HQP89" s="733">
        <v>2015</v>
      </c>
      <c r="HQQ89" s="734"/>
      <c r="HQR89" s="734">
        <v>2014</v>
      </c>
      <c r="HQS89" s="739"/>
      <c r="HQT89" s="733">
        <v>2015</v>
      </c>
      <c r="HQU89" s="734"/>
      <c r="HQV89" s="734">
        <v>2014</v>
      </c>
      <c r="HQW89" s="739"/>
      <c r="HQX89" s="733">
        <v>2015</v>
      </c>
      <c r="HQY89" s="734"/>
      <c r="HQZ89" s="734">
        <v>2014</v>
      </c>
      <c r="HRA89" s="739"/>
      <c r="HRB89" s="733">
        <v>2015</v>
      </c>
      <c r="HRC89" s="734"/>
      <c r="HRD89" s="734">
        <v>2014</v>
      </c>
      <c r="HRE89" s="739"/>
      <c r="HRF89" s="733">
        <v>2015</v>
      </c>
      <c r="HRG89" s="734"/>
      <c r="HRH89" s="734">
        <v>2014</v>
      </c>
      <c r="HRI89" s="739"/>
      <c r="HRJ89" s="733">
        <v>2015</v>
      </c>
      <c r="HRK89" s="734"/>
      <c r="HRL89" s="734">
        <v>2014</v>
      </c>
      <c r="HRM89" s="739"/>
      <c r="HRN89" s="733">
        <v>2015</v>
      </c>
      <c r="HRO89" s="734"/>
      <c r="HRP89" s="734">
        <v>2014</v>
      </c>
      <c r="HRQ89" s="739"/>
      <c r="HRR89" s="733">
        <v>2015</v>
      </c>
      <c r="HRS89" s="734"/>
      <c r="HRT89" s="734">
        <v>2014</v>
      </c>
      <c r="HRU89" s="739"/>
      <c r="HRV89" s="733">
        <v>2015</v>
      </c>
      <c r="HRW89" s="734"/>
      <c r="HRX89" s="734">
        <v>2014</v>
      </c>
      <c r="HRY89" s="739"/>
      <c r="HRZ89" s="733">
        <v>2015</v>
      </c>
      <c r="HSA89" s="734"/>
      <c r="HSB89" s="734">
        <v>2014</v>
      </c>
      <c r="HSC89" s="739"/>
      <c r="HSD89" s="733">
        <v>2015</v>
      </c>
      <c r="HSE89" s="734"/>
      <c r="HSF89" s="734">
        <v>2014</v>
      </c>
      <c r="HSG89" s="739"/>
      <c r="HSH89" s="733">
        <v>2015</v>
      </c>
      <c r="HSI89" s="734"/>
      <c r="HSJ89" s="734">
        <v>2014</v>
      </c>
      <c r="HSK89" s="739"/>
      <c r="HSL89" s="733">
        <v>2015</v>
      </c>
      <c r="HSM89" s="734"/>
      <c r="HSN89" s="734">
        <v>2014</v>
      </c>
      <c r="HSO89" s="739"/>
      <c r="HSP89" s="733">
        <v>2015</v>
      </c>
      <c r="HSQ89" s="734"/>
      <c r="HSR89" s="734">
        <v>2014</v>
      </c>
      <c r="HSS89" s="739"/>
      <c r="HST89" s="733">
        <v>2015</v>
      </c>
      <c r="HSU89" s="734"/>
      <c r="HSV89" s="734">
        <v>2014</v>
      </c>
      <c r="HSW89" s="739"/>
      <c r="HSX89" s="733">
        <v>2015</v>
      </c>
      <c r="HSY89" s="734"/>
      <c r="HSZ89" s="734">
        <v>2014</v>
      </c>
      <c r="HTA89" s="739"/>
      <c r="HTB89" s="733">
        <v>2015</v>
      </c>
      <c r="HTC89" s="734"/>
      <c r="HTD89" s="734">
        <v>2014</v>
      </c>
      <c r="HTE89" s="739"/>
      <c r="HTF89" s="733">
        <v>2015</v>
      </c>
      <c r="HTG89" s="734"/>
      <c r="HTH89" s="734">
        <v>2014</v>
      </c>
      <c r="HTI89" s="739"/>
      <c r="HTJ89" s="733">
        <v>2015</v>
      </c>
      <c r="HTK89" s="734"/>
      <c r="HTL89" s="734">
        <v>2014</v>
      </c>
      <c r="HTM89" s="739"/>
      <c r="HTN89" s="733">
        <v>2015</v>
      </c>
      <c r="HTO89" s="734"/>
      <c r="HTP89" s="734">
        <v>2014</v>
      </c>
      <c r="HTQ89" s="739"/>
      <c r="HTR89" s="733">
        <v>2015</v>
      </c>
      <c r="HTS89" s="734"/>
      <c r="HTT89" s="734">
        <v>2014</v>
      </c>
      <c r="HTU89" s="739"/>
      <c r="HTV89" s="733">
        <v>2015</v>
      </c>
      <c r="HTW89" s="734"/>
      <c r="HTX89" s="734">
        <v>2014</v>
      </c>
      <c r="HTY89" s="739"/>
      <c r="HTZ89" s="733">
        <v>2015</v>
      </c>
      <c r="HUA89" s="734"/>
      <c r="HUB89" s="734">
        <v>2014</v>
      </c>
      <c r="HUC89" s="739"/>
      <c r="HUD89" s="733">
        <v>2015</v>
      </c>
      <c r="HUE89" s="734"/>
      <c r="HUF89" s="734">
        <v>2014</v>
      </c>
      <c r="HUG89" s="739"/>
      <c r="HUH89" s="733">
        <v>2015</v>
      </c>
      <c r="HUI89" s="734"/>
      <c r="HUJ89" s="734">
        <v>2014</v>
      </c>
      <c r="HUK89" s="739"/>
      <c r="HUL89" s="733">
        <v>2015</v>
      </c>
      <c r="HUM89" s="734"/>
      <c r="HUN89" s="734">
        <v>2014</v>
      </c>
      <c r="HUO89" s="739"/>
      <c r="HUP89" s="733">
        <v>2015</v>
      </c>
      <c r="HUQ89" s="734"/>
      <c r="HUR89" s="734">
        <v>2014</v>
      </c>
      <c r="HUS89" s="739"/>
      <c r="HUT89" s="733">
        <v>2015</v>
      </c>
      <c r="HUU89" s="734"/>
      <c r="HUV89" s="734">
        <v>2014</v>
      </c>
      <c r="HUW89" s="739"/>
      <c r="HUX89" s="733">
        <v>2015</v>
      </c>
      <c r="HUY89" s="734"/>
      <c r="HUZ89" s="734">
        <v>2014</v>
      </c>
      <c r="HVA89" s="739"/>
      <c r="HVB89" s="733">
        <v>2015</v>
      </c>
      <c r="HVC89" s="734"/>
      <c r="HVD89" s="734">
        <v>2014</v>
      </c>
      <c r="HVE89" s="739"/>
      <c r="HVF89" s="733">
        <v>2015</v>
      </c>
      <c r="HVG89" s="734"/>
      <c r="HVH89" s="734">
        <v>2014</v>
      </c>
      <c r="HVI89" s="739"/>
      <c r="HVJ89" s="733">
        <v>2015</v>
      </c>
      <c r="HVK89" s="734"/>
      <c r="HVL89" s="734">
        <v>2014</v>
      </c>
      <c r="HVM89" s="739"/>
      <c r="HVN89" s="733">
        <v>2015</v>
      </c>
      <c r="HVO89" s="734"/>
      <c r="HVP89" s="734">
        <v>2014</v>
      </c>
      <c r="HVQ89" s="739"/>
      <c r="HVR89" s="733">
        <v>2015</v>
      </c>
      <c r="HVS89" s="734"/>
      <c r="HVT89" s="734">
        <v>2014</v>
      </c>
      <c r="HVU89" s="739"/>
      <c r="HVV89" s="733">
        <v>2015</v>
      </c>
      <c r="HVW89" s="734"/>
      <c r="HVX89" s="734">
        <v>2014</v>
      </c>
      <c r="HVY89" s="739"/>
      <c r="HVZ89" s="733">
        <v>2015</v>
      </c>
      <c r="HWA89" s="734"/>
      <c r="HWB89" s="734">
        <v>2014</v>
      </c>
      <c r="HWC89" s="739"/>
      <c r="HWD89" s="733">
        <v>2015</v>
      </c>
      <c r="HWE89" s="734"/>
      <c r="HWF89" s="734">
        <v>2014</v>
      </c>
      <c r="HWG89" s="739"/>
      <c r="HWH89" s="733">
        <v>2015</v>
      </c>
      <c r="HWI89" s="734"/>
      <c r="HWJ89" s="734">
        <v>2014</v>
      </c>
      <c r="HWK89" s="739"/>
      <c r="HWL89" s="733">
        <v>2015</v>
      </c>
      <c r="HWM89" s="734"/>
      <c r="HWN89" s="734">
        <v>2014</v>
      </c>
      <c r="HWO89" s="739"/>
      <c r="HWP89" s="733">
        <v>2015</v>
      </c>
      <c r="HWQ89" s="734"/>
      <c r="HWR89" s="734">
        <v>2014</v>
      </c>
      <c r="HWS89" s="739"/>
      <c r="HWT89" s="733">
        <v>2015</v>
      </c>
      <c r="HWU89" s="734"/>
      <c r="HWV89" s="734">
        <v>2014</v>
      </c>
      <c r="HWW89" s="739"/>
      <c r="HWX89" s="733">
        <v>2015</v>
      </c>
      <c r="HWY89" s="734"/>
      <c r="HWZ89" s="734">
        <v>2014</v>
      </c>
      <c r="HXA89" s="739"/>
      <c r="HXB89" s="733">
        <v>2015</v>
      </c>
      <c r="HXC89" s="734"/>
      <c r="HXD89" s="734">
        <v>2014</v>
      </c>
      <c r="HXE89" s="739"/>
      <c r="HXF89" s="733">
        <v>2015</v>
      </c>
      <c r="HXG89" s="734"/>
      <c r="HXH89" s="734">
        <v>2014</v>
      </c>
      <c r="HXI89" s="739"/>
      <c r="HXJ89" s="733">
        <v>2015</v>
      </c>
      <c r="HXK89" s="734"/>
      <c r="HXL89" s="734">
        <v>2014</v>
      </c>
      <c r="HXM89" s="739"/>
      <c r="HXN89" s="733">
        <v>2015</v>
      </c>
      <c r="HXO89" s="734"/>
      <c r="HXP89" s="734">
        <v>2014</v>
      </c>
      <c r="HXQ89" s="739"/>
      <c r="HXR89" s="733">
        <v>2015</v>
      </c>
      <c r="HXS89" s="734"/>
      <c r="HXT89" s="734">
        <v>2014</v>
      </c>
      <c r="HXU89" s="739"/>
      <c r="HXV89" s="733">
        <v>2015</v>
      </c>
      <c r="HXW89" s="734"/>
      <c r="HXX89" s="734">
        <v>2014</v>
      </c>
      <c r="HXY89" s="739"/>
      <c r="HXZ89" s="733">
        <v>2015</v>
      </c>
      <c r="HYA89" s="734"/>
      <c r="HYB89" s="734">
        <v>2014</v>
      </c>
      <c r="HYC89" s="739"/>
      <c r="HYD89" s="733">
        <v>2015</v>
      </c>
      <c r="HYE89" s="734"/>
      <c r="HYF89" s="734">
        <v>2014</v>
      </c>
      <c r="HYG89" s="739"/>
      <c r="HYH89" s="733">
        <v>2015</v>
      </c>
      <c r="HYI89" s="734"/>
      <c r="HYJ89" s="734">
        <v>2014</v>
      </c>
      <c r="HYK89" s="739"/>
      <c r="HYL89" s="733">
        <v>2015</v>
      </c>
      <c r="HYM89" s="734"/>
      <c r="HYN89" s="734">
        <v>2014</v>
      </c>
      <c r="HYO89" s="739"/>
      <c r="HYP89" s="733">
        <v>2015</v>
      </c>
      <c r="HYQ89" s="734"/>
      <c r="HYR89" s="734">
        <v>2014</v>
      </c>
      <c r="HYS89" s="739"/>
      <c r="HYT89" s="733">
        <v>2015</v>
      </c>
      <c r="HYU89" s="734"/>
      <c r="HYV89" s="734">
        <v>2014</v>
      </c>
      <c r="HYW89" s="739"/>
      <c r="HYX89" s="733">
        <v>2015</v>
      </c>
      <c r="HYY89" s="734"/>
      <c r="HYZ89" s="734">
        <v>2014</v>
      </c>
      <c r="HZA89" s="739"/>
      <c r="HZB89" s="733">
        <v>2015</v>
      </c>
      <c r="HZC89" s="734"/>
      <c r="HZD89" s="734">
        <v>2014</v>
      </c>
      <c r="HZE89" s="739"/>
      <c r="HZF89" s="733">
        <v>2015</v>
      </c>
      <c r="HZG89" s="734"/>
      <c r="HZH89" s="734">
        <v>2014</v>
      </c>
      <c r="HZI89" s="739"/>
      <c r="HZJ89" s="733">
        <v>2015</v>
      </c>
      <c r="HZK89" s="734"/>
      <c r="HZL89" s="734">
        <v>2014</v>
      </c>
      <c r="HZM89" s="739"/>
      <c r="HZN89" s="733">
        <v>2015</v>
      </c>
      <c r="HZO89" s="734"/>
      <c r="HZP89" s="734">
        <v>2014</v>
      </c>
      <c r="HZQ89" s="739"/>
      <c r="HZR89" s="733">
        <v>2015</v>
      </c>
      <c r="HZS89" s="734"/>
      <c r="HZT89" s="734">
        <v>2014</v>
      </c>
      <c r="HZU89" s="739"/>
      <c r="HZV89" s="733">
        <v>2015</v>
      </c>
      <c r="HZW89" s="734"/>
      <c r="HZX89" s="734">
        <v>2014</v>
      </c>
      <c r="HZY89" s="739"/>
      <c r="HZZ89" s="733">
        <v>2015</v>
      </c>
      <c r="IAA89" s="734"/>
      <c r="IAB89" s="734">
        <v>2014</v>
      </c>
      <c r="IAC89" s="739"/>
      <c r="IAD89" s="733">
        <v>2015</v>
      </c>
      <c r="IAE89" s="734"/>
      <c r="IAF89" s="734">
        <v>2014</v>
      </c>
      <c r="IAG89" s="739"/>
      <c r="IAH89" s="733">
        <v>2015</v>
      </c>
      <c r="IAI89" s="734"/>
      <c r="IAJ89" s="734">
        <v>2014</v>
      </c>
      <c r="IAK89" s="739"/>
      <c r="IAL89" s="733">
        <v>2015</v>
      </c>
      <c r="IAM89" s="734"/>
      <c r="IAN89" s="734">
        <v>2014</v>
      </c>
      <c r="IAO89" s="739"/>
      <c r="IAP89" s="733">
        <v>2015</v>
      </c>
      <c r="IAQ89" s="734"/>
      <c r="IAR89" s="734">
        <v>2014</v>
      </c>
      <c r="IAS89" s="739"/>
      <c r="IAT89" s="733">
        <v>2015</v>
      </c>
      <c r="IAU89" s="734"/>
      <c r="IAV89" s="734">
        <v>2014</v>
      </c>
      <c r="IAW89" s="739"/>
      <c r="IAX89" s="733">
        <v>2015</v>
      </c>
      <c r="IAY89" s="734"/>
      <c r="IAZ89" s="734">
        <v>2014</v>
      </c>
      <c r="IBA89" s="739"/>
      <c r="IBB89" s="733">
        <v>2015</v>
      </c>
      <c r="IBC89" s="734"/>
      <c r="IBD89" s="734">
        <v>2014</v>
      </c>
      <c r="IBE89" s="739"/>
      <c r="IBF89" s="733">
        <v>2015</v>
      </c>
      <c r="IBG89" s="734"/>
      <c r="IBH89" s="734">
        <v>2014</v>
      </c>
      <c r="IBI89" s="739"/>
      <c r="IBJ89" s="733">
        <v>2015</v>
      </c>
      <c r="IBK89" s="734"/>
      <c r="IBL89" s="734">
        <v>2014</v>
      </c>
      <c r="IBM89" s="739"/>
      <c r="IBN89" s="733">
        <v>2015</v>
      </c>
      <c r="IBO89" s="734"/>
      <c r="IBP89" s="734">
        <v>2014</v>
      </c>
      <c r="IBQ89" s="739"/>
      <c r="IBR89" s="733">
        <v>2015</v>
      </c>
      <c r="IBS89" s="734"/>
      <c r="IBT89" s="734">
        <v>2014</v>
      </c>
      <c r="IBU89" s="739"/>
      <c r="IBV89" s="733">
        <v>2015</v>
      </c>
      <c r="IBW89" s="734"/>
      <c r="IBX89" s="734">
        <v>2014</v>
      </c>
      <c r="IBY89" s="739"/>
      <c r="IBZ89" s="733">
        <v>2015</v>
      </c>
      <c r="ICA89" s="734"/>
      <c r="ICB89" s="734">
        <v>2014</v>
      </c>
      <c r="ICC89" s="739"/>
      <c r="ICD89" s="733">
        <v>2015</v>
      </c>
      <c r="ICE89" s="734"/>
      <c r="ICF89" s="734">
        <v>2014</v>
      </c>
      <c r="ICG89" s="739"/>
      <c r="ICH89" s="733">
        <v>2015</v>
      </c>
      <c r="ICI89" s="734"/>
      <c r="ICJ89" s="734">
        <v>2014</v>
      </c>
      <c r="ICK89" s="739"/>
      <c r="ICL89" s="733">
        <v>2015</v>
      </c>
      <c r="ICM89" s="734"/>
      <c r="ICN89" s="734">
        <v>2014</v>
      </c>
      <c r="ICO89" s="739"/>
      <c r="ICP89" s="733">
        <v>2015</v>
      </c>
      <c r="ICQ89" s="734"/>
      <c r="ICR89" s="734">
        <v>2014</v>
      </c>
      <c r="ICS89" s="739"/>
      <c r="ICT89" s="733">
        <v>2015</v>
      </c>
      <c r="ICU89" s="734"/>
      <c r="ICV89" s="734">
        <v>2014</v>
      </c>
      <c r="ICW89" s="739"/>
      <c r="ICX89" s="733">
        <v>2015</v>
      </c>
      <c r="ICY89" s="734"/>
      <c r="ICZ89" s="734">
        <v>2014</v>
      </c>
      <c r="IDA89" s="739"/>
      <c r="IDB89" s="733">
        <v>2015</v>
      </c>
      <c r="IDC89" s="734"/>
      <c r="IDD89" s="734">
        <v>2014</v>
      </c>
      <c r="IDE89" s="739"/>
      <c r="IDF89" s="733">
        <v>2015</v>
      </c>
      <c r="IDG89" s="734"/>
      <c r="IDH89" s="734">
        <v>2014</v>
      </c>
      <c r="IDI89" s="739"/>
      <c r="IDJ89" s="733">
        <v>2015</v>
      </c>
      <c r="IDK89" s="734"/>
      <c r="IDL89" s="734">
        <v>2014</v>
      </c>
      <c r="IDM89" s="739"/>
      <c r="IDN89" s="733">
        <v>2015</v>
      </c>
      <c r="IDO89" s="734"/>
      <c r="IDP89" s="734">
        <v>2014</v>
      </c>
      <c r="IDQ89" s="739"/>
      <c r="IDR89" s="733">
        <v>2015</v>
      </c>
      <c r="IDS89" s="734"/>
      <c r="IDT89" s="734">
        <v>2014</v>
      </c>
      <c r="IDU89" s="739"/>
      <c r="IDV89" s="733">
        <v>2015</v>
      </c>
      <c r="IDW89" s="734"/>
      <c r="IDX89" s="734">
        <v>2014</v>
      </c>
      <c r="IDY89" s="739"/>
      <c r="IDZ89" s="733">
        <v>2015</v>
      </c>
      <c r="IEA89" s="734"/>
      <c r="IEB89" s="734">
        <v>2014</v>
      </c>
      <c r="IEC89" s="739"/>
      <c r="IED89" s="733">
        <v>2015</v>
      </c>
      <c r="IEE89" s="734"/>
      <c r="IEF89" s="734">
        <v>2014</v>
      </c>
      <c r="IEG89" s="739"/>
      <c r="IEH89" s="733">
        <v>2015</v>
      </c>
      <c r="IEI89" s="734"/>
      <c r="IEJ89" s="734">
        <v>2014</v>
      </c>
      <c r="IEK89" s="739"/>
      <c r="IEL89" s="733">
        <v>2015</v>
      </c>
      <c r="IEM89" s="734"/>
      <c r="IEN89" s="734">
        <v>2014</v>
      </c>
      <c r="IEO89" s="739"/>
      <c r="IEP89" s="733">
        <v>2015</v>
      </c>
      <c r="IEQ89" s="734"/>
      <c r="IER89" s="734">
        <v>2014</v>
      </c>
      <c r="IES89" s="739"/>
      <c r="IET89" s="733">
        <v>2015</v>
      </c>
      <c r="IEU89" s="734"/>
      <c r="IEV89" s="734">
        <v>2014</v>
      </c>
      <c r="IEW89" s="739"/>
      <c r="IEX89" s="733">
        <v>2015</v>
      </c>
      <c r="IEY89" s="734"/>
      <c r="IEZ89" s="734">
        <v>2014</v>
      </c>
      <c r="IFA89" s="739"/>
      <c r="IFB89" s="733">
        <v>2015</v>
      </c>
      <c r="IFC89" s="734"/>
      <c r="IFD89" s="734">
        <v>2014</v>
      </c>
      <c r="IFE89" s="739"/>
      <c r="IFF89" s="733">
        <v>2015</v>
      </c>
      <c r="IFG89" s="734"/>
      <c r="IFH89" s="734">
        <v>2014</v>
      </c>
      <c r="IFI89" s="739"/>
      <c r="IFJ89" s="733">
        <v>2015</v>
      </c>
      <c r="IFK89" s="734"/>
      <c r="IFL89" s="734">
        <v>2014</v>
      </c>
      <c r="IFM89" s="739"/>
      <c r="IFN89" s="733">
        <v>2015</v>
      </c>
      <c r="IFO89" s="734"/>
      <c r="IFP89" s="734">
        <v>2014</v>
      </c>
      <c r="IFQ89" s="739"/>
      <c r="IFR89" s="733">
        <v>2015</v>
      </c>
      <c r="IFS89" s="734"/>
      <c r="IFT89" s="734">
        <v>2014</v>
      </c>
      <c r="IFU89" s="739"/>
      <c r="IFV89" s="733">
        <v>2015</v>
      </c>
      <c r="IFW89" s="734"/>
      <c r="IFX89" s="734">
        <v>2014</v>
      </c>
      <c r="IFY89" s="739"/>
      <c r="IFZ89" s="733">
        <v>2015</v>
      </c>
      <c r="IGA89" s="734"/>
      <c r="IGB89" s="734">
        <v>2014</v>
      </c>
      <c r="IGC89" s="739"/>
      <c r="IGD89" s="733">
        <v>2015</v>
      </c>
      <c r="IGE89" s="734"/>
      <c r="IGF89" s="734">
        <v>2014</v>
      </c>
      <c r="IGG89" s="739"/>
      <c r="IGH89" s="733">
        <v>2015</v>
      </c>
      <c r="IGI89" s="734"/>
      <c r="IGJ89" s="734">
        <v>2014</v>
      </c>
      <c r="IGK89" s="739"/>
      <c r="IGL89" s="733">
        <v>2015</v>
      </c>
      <c r="IGM89" s="734"/>
      <c r="IGN89" s="734">
        <v>2014</v>
      </c>
      <c r="IGO89" s="739"/>
      <c r="IGP89" s="733">
        <v>2015</v>
      </c>
      <c r="IGQ89" s="734"/>
      <c r="IGR89" s="734">
        <v>2014</v>
      </c>
      <c r="IGS89" s="739"/>
      <c r="IGT89" s="733">
        <v>2015</v>
      </c>
      <c r="IGU89" s="734"/>
      <c r="IGV89" s="734">
        <v>2014</v>
      </c>
      <c r="IGW89" s="739"/>
      <c r="IGX89" s="733">
        <v>2015</v>
      </c>
      <c r="IGY89" s="734"/>
      <c r="IGZ89" s="734">
        <v>2014</v>
      </c>
      <c r="IHA89" s="739"/>
      <c r="IHB89" s="733">
        <v>2015</v>
      </c>
      <c r="IHC89" s="734"/>
      <c r="IHD89" s="734">
        <v>2014</v>
      </c>
      <c r="IHE89" s="739"/>
      <c r="IHF89" s="733">
        <v>2015</v>
      </c>
      <c r="IHG89" s="734"/>
      <c r="IHH89" s="734">
        <v>2014</v>
      </c>
      <c r="IHI89" s="739"/>
      <c r="IHJ89" s="733">
        <v>2015</v>
      </c>
      <c r="IHK89" s="734"/>
      <c r="IHL89" s="734">
        <v>2014</v>
      </c>
      <c r="IHM89" s="739"/>
      <c r="IHN89" s="733">
        <v>2015</v>
      </c>
      <c r="IHO89" s="734"/>
      <c r="IHP89" s="734">
        <v>2014</v>
      </c>
      <c r="IHQ89" s="739"/>
      <c r="IHR89" s="733">
        <v>2015</v>
      </c>
      <c r="IHS89" s="734"/>
      <c r="IHT89" s="734">
        <v>2014</v>
      </c>
      <c r="IHU89" s="739"/>
      <c r="IHV89" s="733">
        <v>2015</v>
      </c>
      <c r="IHW89" s="734"/>
      <c r="IHX89" s="734">
        <v>2014</v>
      </c>
      <c r="IHY89" s="739"/>
      <c r="IHZ89" s="733">
        <v>2015</v>
      </c>
      <c r="IIA89" s="734"/>
      <c r="IIB89" s="734">
        <v>2014</v>
      </c>
      <c r="IIC89" s="739"/>
      <c r="IID89" s="733">
        <v>2015</v>
      </c>
      <c r="IIE89" s="734"/>
      <c r="IIF89" s="734">
        <v>2014</v>
      </c>
      <c r="IIG89" s="739"/>
      <c r="IIH89" s="733">
        <v>2015</v>
      </c>
      <c r="III89" s="734"/>
      <c r="IIJ89" s="734">
        <v>2014</v>
      </c>
      <c r="IIK89" s="739"/>
      <c r="IIL89" s="733">
        <v>2015</v>
      </c>
      <c r="IIM89" s="734"/>
      <c r="IIN89" s="734">
        <v>2014</v>
      </c>
      <c r="IIO89" s="739"/>
      <c r="IIP89" s="733">
        <v>2015</v>
      </c>
      <c r="IIQ89" s="734"/>
      <c r="IIR89" s="734">
        <v>2014</v>
      </c>
      <c r="IIS89" s="739"/>
      <c r="IIT89" s="733">
        <v>2015</v>
      </c>
      <c r="IIU89" s="734"/>
      <c r="IIV89" s="734">
        <v>2014</v>
      </c>
      <c r="IIW89" s="739"/>
      <c r="IIX89" s="733">
        <v>2015</v>
      </c>
      <c r="IIY89" s="734"/>
      <c r="IIZ89" s="734">
        <v>2014</v>
      </c>
      <c r="IJA89" s="739"/>
      <c r="IJB89" s="733">
        <v>2015</v>
      </c>
      <c r="IJC89" s="734"/>
      <c r="IJD89" s="734">
        <v>2014</v>
      </c>
      <c r="IJE89" s="739"/>
      <c r="IJF89" s="733">
        <v>2015</v>
      </c>
      <c r="IJG89" s="734"/>
      <c r="IJH89" s="734">
        <v>2014</v>
      </c>
      <c r="IJI89" s="739"/>
      <c r="IJJ89" s="733">
        <v>2015</v>
      </c>
      <c r="IJK89" s="734"/>
      <c r="IJL89" s="734">
        <v>2014</v>
      </c>
      <c r="IJM89" s="739"/>
      <c r="IJN89" s="733">
        <v>2015</v>
      </c>
      <c r="IJO89" s="734"/>
      <c r="IJP89" s="734">
        <v>2014</v>
      </c>
      <c r="IJQ89" s="739"/>
      <c r="IJR89" s="733">
        <v>2015</v>
      </c>
      <c r="IJS89" s="734"/>
      <c r="IJT89" s="734">
        <v>2014</v>
      </c>
      <c r="IJU89" s="739"/>
      <c r="IJV89" s="733">
        <v>2015</v>
      </c>
      <c r="IJW89" s="734"/>
      <c r="IJX89" s="734">
        <v>2014</v>
      </c>
      <c r="IJY89" s="739"/>
      <c r="IJZ89" s="733">
        <v>2015</v>
      </c>
      <c r="IKA89" s="734"/>
      <c r="IKB89" s="734">
        <v>2014</v>
      </c>
      <c r="IKC89" s="739"/>
      <c r="IKD89" s="733">
        <v>2015</v>
      </c>
      <c r="IKE89" s="734"/>
      <c r="IKF89" s="734">
        <v>2014</v>
      </c>
      <c r="IKG89" s="739"/>
      <c r="IKH89" s="733">
        <v>2015</v>
      </c>
      <c r="IKI89" s="734"/>
      <c r="IKJ89" s="734">
        <v>2014</v>
      </c>
      <c r="IKK89" s="739"/>
      <c r="IKL89" s="733">
        <v>2015</v>
      </c>
      <c r="IKM89" s="734"/>
      <c r="IKN89" s="734">
        <v>2014</v>
      </c>
      <c r="IKO89" s="739"/>
      <c r="IKP89" s="733">
        <v>2015</v>
      </c>
      <c r="IKQ89" s="734"/>
      <c r="IKR89" s="734">
        <v>2014</v>
      </c>
      <c r="IKS89" s="739"/>
      <c r="IKT89" s="733">
        <v>2015</v>
      </c>
      <c r="IKU89" s="734"/>
      <c r="IKV89" s="734">
        <v>2014</v>
      </c>
      <c r="IKW89" s="739"/>
      <c r="IKX89" s="733">
        <v>2015</v>
      </c>
      <c r="IKY89" s="734"/>
      <c r="IKZ89" s="734">
        <v>2014</v>
      </c>
      <c r="ILA89" s="739"/>
      <c r="ILB89" s="733">
        <v>2015</v>
      </c>
      <c r="ILC89" s="734"/>
      <c r="ILD89" s="734">
        <v>2014</v>
      </c>
      <c r="ILE89" s="739"/>
      <c r="ILF89" s="733">
        <v>2015</v>
      </c>
      <c r="ILG89" s="734"/>
      <c r="ILH89" s="734">
        <v>2014</v>
      </c>
      <c r="ILI89" s="739"/>
      <c r="ILJ89" s="733">
        <v>2015</v>
      </c>
      <c r="ILK89" s="734"/>
      <c r="ILL89" s="734">
        <v>2014</v>
      </c>
      <c r="ILM89" s="739"/>
      <c r="ILN89" s="733">
        <v>2015</v>
      </c>
      <c r="ILO89" s="734"/>
      <c r="ILP89" s="734">
        <v>2014</v>
      </c>
      <c r="ILQ89" s="739"/>
      <c r="ILR89" s="733">
        <v>2015</v>
      </c>
      <c r="ILS89" s="734"/>
      <c r="ILT89" s="734">
        <v>2014</v>
      </c>
      <c r="ILU89" s="739"/>
      <c r="ILV89" s="733">
        <v>2015</v>
      </c>
      <c r="ILW89" s="734"/>
      <c r="ILX89" s="734">
        <v>2014</v>
      </c>
      <c r="ILY89" s="739"/>
      <c r="ILZ89" s="733">
        <v>2015</v>
      </c>
      <c r="IMA89" s="734"/>
      <c r="IMB89" s="734">
        <v>2014</v>
      </c>
      <c r="IMC89" s="739"/>
      <c r="IMD89" s="733">
        <v>2015</v>
      </c>
      <c r="IME89" s="734"/>
      <c r="IMF89" s="734">
        <v>2014</v>
      </c>
      <c r="IMG89" s="739"/>
      <c r="IMH89" s="733">
        <v>2015</v>
      </c>
      <c r="IMI89" s="734"/>
      <c r="IMJ89" s="734">
        <v>2014</v>
      </c>
      <c r="IMK89" s="739"/>
      <c r="IML89" s="733">
        <v>2015</v>
      </c>
      <c r="IMM89" s="734"/>
      <c r="IMN89" s="734">
        <v>2014</v>
      </c>
      <c r="IMO89" s="739"/>
      <c r="IMP89" s="733">
        <v>2015</v>
      </c>
      <c r="IMQ89" s="734"/>
      <c r="IMR89" s="734">
        <v>2014</v>
      </c>
      <c r="IMS89" s="739"/>
      <c r="IMT89" s="733">
        <v>2015</v>
      </c>
      <c r="IMU89" s="734"/>
      <c r="IMV89" s="734">
        <v>2014</v>
      </c>
      <c r="IMW89" s="739"/>
      <c r="IMX89" s="733">
        <v>2015</v>
      </c>
      <c r="IMY89" s="734"/>
      <c r="IMZ89" s="734">
        <v>2014</v>
      </c>
      <c r="INA89" s="739"/>
      <c r="INB89" s="733">
        <v>2015</v>
      </c>
      <c r="INC89" s="734"/>
      <c r="IND89" s="734">
        <v>2014</v>
      </c>
      <c r="INE89" s="739"/>
      <c r="INF89" s="733">
        <v>2015</v>
      </c>
      <c r="ING89" s="734"/>
      <c r="INH89" s="734">
        <v>2014</v>
      </c>
      <c r="INI89" s="739"/>
      <c r="INJ89" s="733">
        <v>2015</v>
      </c>
      <c r="INK89" s="734"/>
      <c r="INL89" s="734">
        <v>2014</v>
      </c>
      <c r="INM89" s="739"/>
      <c r="INN89" s="733">
        <v>2015</v>
      </c>
      <c r="INO89" s="734"/>
      <c r="INP89" s="734">
        <v>2014</v>
      </c>
      <c r="INQ89" s="739"/>
      <c r="INR89" s="733">
        <v>2015</v>
      </c>
      <c r="INS89" s="734"/>
      <c r="INT89" s="734">
        <v>2014</v>
      </c>
      <c r="INU89" s="739"/>
      <c r="INV89" s="733">
        <v>2015</v>
      </c>
      <c r="INW89" s="734"/>
      <c r="INX89" s="734">
        <v>2014</v>
      </c>
      <c r="INY89" s="739"/>
      <c r="INZ89" s="733">
        <v>2015</v>
      </c>
      <c r="IOA89" s="734"/>
      <c r="IOB89" s="734">
        <v>2014</v>
      </c>
      <c r="IOC89" s="739"/>
      <c r="IOD89" s="733">
        <v>2015</v>
      </c>
      <c r="IOE89" s="734"/>
      <c r="IOF89" s="734">
        <v>2014</v>
      </c>
      <c r="IOG89" s="739"/>
      <c r="IOH89" s="733">
        <v>2015</v>
      </c>
      <c r="IOI89" s="734"/>
      <c r="IOJ89" s="734">
        <v>2014</v>
      </c>
      <c r="IOK89" s="739"/>
      <c r="IOL89" s="733">
        <v>2015</v>
      </c>
      <c r="IOM89" s="734"/>
      <c r="ION89" s="734">
        <v>2014</v>
      </c>
      <c r="IOO89" s="739"/>
      <c r="IOP89" s="733">
        <v>2015</v>
      </c>
      <c r="IOQ89" s="734"/>
      <c r="IOR89" s="734">
        <v>2014</v>
      </c>
      <c r="IOS89" s="739"/>
      <c r="IOT89" s="733">
        <v>2015</v>
      </c>
      <c r="IOU89" s="734"/>
      <c r="IOV89" s="734">
        <v>2014</v>
      </c>
      <c r="IOW89" s="739"/>
      <c r="IOX89" s="733">
        <v>2015</v>
      </c>
      <c r="IOY89" s="734"/>
      <c r="IOZ89" s="734">
        <v>2014</v>
      </c>
      <c r="IPA89" s="739"/>
      <c r="IPB89" s="733">
        <v>2015</v>
      </c>
      <c r="IPC89" s="734"/>
      <c r="IPD89" s="734">
        <v>2014</v>
      </c>
      <c r="IPE89" s="739"/>
      <c r="IPF89" s="733">
        <v>2015</v>
      </c>
      <c r="IPG89" s="734"/>
      <c r="IPH89" s="734">
        <v>2014</v>
      </c>
      <c r="IPI89" s="739"/>
      <c r="IPJ89" s="733">
        <v>2015</v>
      </c>
      <c r="IPK89" s="734"/>
      <c r="IPL89" s="734">
        <v>2014</v>
      </c>
      <c r="IPM89" s="739"/>
      <c r="IPN89" s="733">
        <v>2015</v>
      </c>
      <c r="IPO89" s="734"/>
      <c r="IPP89" s="734">
        <v>2014</v>
      </c>
      <c r="IPQ89" s="739"/>
      <c r="IPR89" s="733">
        <v>2015</v>
      </c>
      <c r="IPS89" s="734"/>
      <c r="IPT89" s="734">
        <v>2014</v>
      </c>
      <c r="IPU89" s="739"/>
      <c r="IPV89" s="733">
        <v>2015</v>
      </c>
      <c r="IPW89" s="734"/>
      <c r="IPX89" s="734">
        <v>2014</v>
      </c>
      <c r="IPY89" s="739"/>
      <c r="IPZ89" s="733">
        <v>2015</v>
      </c>
      <c r="IQA89" s="734"/>
      <c r="IQB89" s="734">
        <v>2014</v>
      </c>
      <c r="IQC89" s="739"/>
      <c r="IQD89" s="733">
        <v>2015</v>
      </c>
      <c r="IQE89" s="734"/>
      <c r="IQF89" s="734">
        <v>2014</v>
      </c>
      <c r="IQG89" s="739"/>
      <c r="IQH89" s="733">
        <v>2015</v>
      </c>
      <c r="IQI89" s="734"/>
      <c r="IQJ89" s="734">
        <v>2014</v>
      </c>
      <c r="IQK89" s="739"/>
      <c r="IQL89" s="733">
        <v>2015</v>
      </c>
      <c r="IQM89" s="734"/>
      <c r="IQN89" s="734">
        <v>2014</v>
      </c>
      <c r="IQO89" s="739"/>
      <c r="IQP89" s="733">
        <v>2015</v>
      </c>
      <c r="IQQ89" s="734"/>
      <c r="IQR89" s="734">
        <v>2014</v>
      </c>
      <c r="IQS89" s="739"/>
      <c r="IQT89" s="733">
        <v>2015</v>
      </c>
      <c r="IQU89" s="734"/>
      <c r="IQV89" s="734">
        <v>2014</v>
      </c>
      <c r="IQW89" s="739"/>
      <c r="IQX89" s="733">
        <v>2015</v>
      </c>
      <c r="IQY89" s="734"/>
      <c r="IQZ89" s="734">
        <v>2014</v>
      </c>
      <c r="IRA89" s="739"/>
      <c r="IRB89" s="733">
        <v>2015</v>
      </c>
      <c r="IRC89" s="734"/>
      <c r="IRD89" s="734">
        <v>2014</v>
      </c>
      <c r="IRE89" s="739"/>
      <c r="IRF89" s="733">
        <v>2015</v>
      </c>
      <c r="IRG89" s="734"/>
      <c r="IRH89" s="734">
        <v>2014</v>
      </c>
      <c r="IRI89" s="739"/>
      <c r="IRJ89" s="733">
        <v>2015</v>
      </c>
      <c r="IRK89" s="734"/>
      <c r="IRL89" s="734">
        <v>2014</v>
      </c>
      <c r="IRM89" s="739"/>
      <c r="IRN89" s="733">
        <v>2015</v>
      </c>
      <c r="IRO89" s="734"/>
      <c r="IRP89" s="734">
        <v>2014</v>
      </c>
      <c r="IRQ89" s="739"/>
      <c r="IRR89" s="733">
        <v>2015</v>
      </c>
      <c r="IRS89" s="734"/>
      <c r="IRT89" s="734">
        <v>2014</v>
      </c>
      <c r="IRU89" s="739"/>
      <c r="IRV89" s="733">
        <v>2015</v>
      </c>
      <c r="IRW89" s="734"/>
      <c r="IRX89" s="734">
        <v>2014</v>
      </c>
      <c r="IRY89" s="739"/>
      <c r="IRZ89" s="733">
        <v>2015</v>
      </c>
      <c r="ISA89" s="734"/>
      <c r="ISB89" s="734">
        <v>2014</v>
      </c>
      <c r="ISC89" s="739"/>
      <c r="ISD89" s="733">
        <v>2015</v>
      </c>
      <c r="ISE89" s="734"/>
      <c r="ISF89" s="734">
        <v>2014</v>
      </c>
      <c r="ISG89" s="739"/>
      <c r="ISH89" s="733">
        <v>2015</v>
      </c>
      <c r="ISI89" s="734"/>
      <c r="ISJ89" s="734">
        <v>2014</v>
      </c>
      <c r="ISK89" s="739"/>
      <c r="ISL89" s="733">
        <v>2015</v>
      </c>
      <c r="ISM89" s="734"/>
      <c r="ISN89" s="734">
        <v>2014</v>
      </c>
      <c r="ISO89" s="739"/>
      <c r="ISP89" s="733">
        <v>2015</v>
      </c>
      <c r="ISQ89" s="734"/>
      <c r="ISR89" s="734">
        <v>2014</v>
      </c>
      <c r="ISS89" s="739"/>
      <c r="IST89" s="733">
        <v>2015</v>
      </c>
      <c r="ISU89" s="734"/>
      <c r="ISV89" s="734">
        <v>2014</v>
      </c>
      <c r="ISW89" s="739"/>
      <c r="ISX89" s="733">
        <v>2015</v>
      </c>
      <c r="ISY89" s="734"/>
      <c r="ISZ89" s="734">
        <v>2014</v>
      </c>
      <c r="ITA89" s="739"/>
      <c r="ITB89" s="733">
        <v>2015</v>
      </c>
      <c r="ITC89" s="734"/>
      <c r="ITD89" s="734">
        <v>2014</v>
      </c>
      <c r="ITE89" s="739"/>
      <c r="ITF89" s="733">
        <v>2015</v>
      </c>
      <c r="ITG89" s="734"/>
      <c r="ITH89" s="734">
        <v>2014</v>
      </c>
      <c r="ITI89" s="739"/>
      <c r="ITJ89" s="733">
        <v>2015</v>
      </c>
      <c r="ITK89" s="734"/>
      <c r="ITL89" s="734">
        <v>2014</v>
      </c>
      <c r="ITM89" s="739"/>
      <c r="ITN89" s="733">
        <v>2015</v>
      </c>
      <c r="ITO89" s="734"/>
      <c r="ITP89" s="734">
        <v>2014</v>
      </c>
      <c r="ITQ89" s="739"/>
      <c r="ITR89" s="733">
        <v>2015</v>
      </c>
      <c r="ITS89" s="734"/>
      <c r="ITT89" s="734">
        <v>2014</v>
      </c>
      <c r="ITU89" s="739"/>
      <c r="ITV89" s="733">
        <v>2015</v>
      </c>
      <c r="ITW89" s="734"/>
      <c r="ITX89" s="734">
        <v>2014</v>
      </c>
      <c r="ITY89" s="739"/>
      <c r="ITZ89" s="733">
        <v>2015</v>
      </c>
      <c r="IUA89" s="734"/>
      <c r="IUB89" s="734">
        <v>2014</v>
      </c>
      <c r="IUC89" s="739"/>
      <c r="IUD89" s="733">
        <v>2015</v>
      </c>
      <c r="IUE89" s="734"/>
      <c r="IUF89" s="734">
        <v>2014</v>
      </c>
      <c r="IUG89" s="739"/>
      <c r="IUH89" s="733">
        <v>2015</v>
      </c>
      <c r="IUI89" s="734"/>
      <c r="IUJ89" s="734">
        <v>2014</v>
      </c>
      <c r="IUK89" s="739"/>
      <c r="IUL89" s="733">
        <v>2015</v>
      </c>
      <c r="IUM89" s="734"/>
      <c r="IUN89" s="734">
        <v>2014</v>
      </c>
      <c r="IUO89" s="739"/>
      <c r="IUP89" s="733">
        <v>2015</v>
      </c>
      <c r="IUQ89" s="734"/>
      <c r="IUR89" s="734">
        <v>2014</v>
      </c>
      <c r="IUS89" s="739"/>
      <c r="IUT89" s="733">
        <v>2015</v>
      </c>
      <c r="IUU89" s="734"/>
      <c r="IUV89" s="734">
        <v>2014</v>
      </c>
      <c r="IUW89" s="739"/>
      <c r="IUX89" s="733">
        <v>2015</v>
      </c>
      <c r="IUY89" s="734"/>
      <c r="IUZ89" s="734">
        <v>2014</v>
      </c>
      <c r="IVA89" s="739"/>
      <c r="IVB89" s="733">
        <v>2015</v>
      </c>
      <c r="IVC89" s="734"/>
      <c r="IVD89" s="734">
        <v>2014</v>
      </c>
      <c r="IVE89" s="739"/>
      <c r="IVF89" s="733">
        <v>2015</v>
      </c>
      <c r="IVG89" s="734"/>
      <c r="IVH89" s="734">
        <v>2014</v>
      </c>
      <c r="IVI89" s="739"/>
      <c r="IVJ89" s="733">
        <v>2015</v>
      </c>
      <c r="IVK89" s="734"/>
      <c r="IVL89" s="734">
        <v>2014</v>
      </c>
      <c r="IVM89" s="739"/>
      <c r="IVN89" s="733">
        <v>2015</v>
      </c>
      <c r="IVO89" s="734"/>
      <c r="IVP89" s="734">
        <v>2014</v>
      </c>
      <c r="IVQ89" s="739"/>
      <c r="IVR89" s="733">
        <v>2015</v>
      </c>
      <c r="IVS89" s="734"/>
      <c r="IVT89" s="734">
        <v>2014</v>
      </c>
      <c r="IVU89" s="739"/>
      <c r="IVV89" s="733">
        <v>2015</v>
      </c>
      <c r="IVW89" s="734"/>
      <c r="IVX89" s="734">
        <v>2014</v>
      </c>
      <c r="IVY89" s="739"/>
      <c r="IVZ89" s="733">
        <v>2015</v>
      </c>
      <c r="IWA89" s="734"/>
      <c r="IWB89" s="734">
        <v>2014</v>
      </c>
      <c r="IWC89" s="739"/>
      <c r="IWD89" s="733">
        <v>2015</v>
      </c>
      <c r="IWE89" s="734"/>
      <c r="IWF89" s="734">
        <v>2014</v>
      </c>
      <c r="IWG89" s="739"/>
      <c r="IWH89" s="733">
        <v>2015</v>
      </c>
      <c r="IWI89" s="734"/>
      <c r="IWJ89" s="734">
        <v>2014</v>
      </c>
      <c r="IWK89" s="739"/>
      <c r="IWL89" s="733">
        <v>2015</v>
      </c>
      <c r="IWM89" s="734"/>
      <c r="IWN89" s="734">
        <v>2014</v>
      </c>
      <c r="IWO89" s="739"/>
      <c r="IWP89" s="733">
        <v>2015</v>
      </c>
      <c r="IWQ89" s="734"/>
      <c r="IWR89" s="734">
        <v>2014</v>
      </c>
      <c r="IWS89" s="739"/>
      <c r="IWT89" s="733">
        <v>2015</v>
      </c>
      <c r="IWU89" s="734"/>
      <c r="IWV89" s="734">
        <v>2014</v>
      </c>
      <c r="IWW89" s="739"/>
      <c r="IWX89" s="733">
        <v>2015</v>
      </c>
      <c r="IWY89" s="734"/>
      <c r="IWZ89" s="734">
        <v>2014</v>
      </c>
      <c r="IXA89" s="739"/>
      <c r="IXB89" s="733">
        <v>2015</v>
      </c>
      <c r="IXC89" s="734"/>
      <c r="IXD89" s="734">
        <v>2014</v>
      </c>
      <c r="IXE89" s="739"/>
      <c r="IXF89" s="733">
        <v>2015</v>
      </c>
      <c r="IXG89" s="734"/>
      <c r="IXH89" s="734">
        <v>2014</v>
      </c>
      <c r="IXI89" s="739"/>
      <c r="IXJ89" s="733">
        <v>2015</v>
      </c>
      <c r="IXK89" s="734"/>
      <c r="IXL89" s="734">
        <v>2014</v>
      </c>
      <c r="IXM89" s="739"/>
      <c r="IXN89" s="733">
        <v>2015</v>
      </c>
      <c r="IXO89" s="734"/>
      <c r="IXP89" s="734">
        <v>2014</v>
      </c>
      <c r="IXQ89" s="739"/>
      <c r="IXR89" s="733">
        <v>2015</v>
      </c>
      <c r="IXS89" s="734"/>
      <c r="IXT89" s="734">
        <v>2014</v>
      </c>
      <c r="IXU89" s="739"/>
      <c r="IXV89" s="733">
        <v>2015</v>
      </c>
      <c r="IXW89" s="734"/>
      <c r="IXX89" s="734">
        <v>2014</v>
      </c>
      <c r="IXY89" s="739"/>
      <c r="IXZ89" s="733">
        <v>2015</v>
      </c>
      <c r="IYA89" s="734"/>
      <c r="IYB89" s="734">
        <v>2014</v>
      </c>
      <c r="IYC89" s="739"/>
      <c r="IYD89" s="733">
        <v>2015</v>
      </c>
      <c r="IYE89" s="734"/>
      <c r="IYF89" s="734">
        <v>2014</v>
      </c>
      <c r="IYG89" s="739"/>
      <c r="IYH89" s="733">
        <v>2015</v>
      </c>
      <c r="IYI89" s="734"/>
      <c r="IYJ89" s="734">
        <v>2014</v>
      </c>
      <c r="IYK89" s="739"/>
      <c r="IYL89" s="733">
        <v>2015</v>
      </c>
      <c r="IYM89" s="734"/>
      <c r="IYN89" s="734">
        <v>2014</v>
      </c>
      <c r="IYO89" s="739"/>
      <c r="IYP89" s="733">
        <v>2015</v>
      </c>
      <c r="IYQ89" s="734"/>
      <c r="IYR89" s="734">
        <v>2014</v>
      </c>
      <c r="IYS89" s="739"/>
      <c r="IYT89" s="733">
        <v>2015</v>
      </c>
      <c r="IYU89" s="734"/>
      <c r="IYV89" s="734">
        <v>2014</v>
      </c>
      <c r="IYW89" s="739"/>
      <c r="IYX89" s="733">
        <v>2015</v>
      </c>
      <c r="IYY89" s="734"/>
      <c r="IYZ89" s="734">
        <v>2014</v>
      </c>
      <c r="IZA89" s="739"/>
      <c r="IZB89" s="733">
        <v>2015</v>
      </c>
      <c r="IZC89" s="734"/>
      <c r="IZD89" s="734">
        <v>2014</v>
      </c>
      <c r="IZE89" s="739"/>
      <c r="IZF89" s="733">
        <v>2015</v>
      </c>
      <c r="IZG89" s="734"/>
      <c r="IZH89" s="734">
        <v>2014</v>
      </c>
      <c r="IZI89" s="739"/>
      <c r="IZJ89" s="733">
        <v>2015</v>
      </c>
      <c r="IZK89" s="734"/>
      <c r="IZL89" s="734">
        <v>2014</v>
      </c>
      <c r="IZM89" s="739"/>
      <c r="IZN89" s="733">
        <v>2015</v>
      </c>
      <c r="IZO89" s="734"/>
      <c r="IZP89" s="734">
        <v>2014</v>
      </c>
      <c r="IZQ89" s="739"/>
      <c r="IZR89" s="733">
        <v>2015</v>
      </c>
      <c r="IZS89" s="734"/>
      <c r="IZT89" s="734">
        <v>2014</v>
      </c>
      <c r="IZU89" s="739"/>
      <c r="IZV89" s="733">
        <v>2015</v>
      </c>
      <c r="IZW89" s="734"/>
      <c r="IZX89" s="734">
        <v>2014</v>
      </c>
      <c r="IZY89" s="739"/>
      <c r="IZZ89" s="733">
        <v>2015</v>
      </c>
      <c r="JAA89" s="734"/>
      <c r="JAB89" s="734">
        <v>2014</v>
      </c>
      <c r="JAC89" s="739"/>
      <c r="JAD89" s="733">
        <v>2015</v>
      </c>
      <c r="JAE89" s="734"/>
      <c r="JAF89" s="734">
        <v>2014</v>
      </c>
      <c r="JAG89" s="739"/>
      <c r="JAH89" s="733">
        <v>2015</v>
      </c>
      <c r="JAI89" s="734"/>
      <c r="JAJ89" s="734">
        <v>2014</v>
      </c>
      <c r="JAK89" s="739"/>
      <c r="JAL89" s="733">
        <v>2015</v>
      </c>
      <c r="JAM89" s="734"/>
      <c r="JAN89" s="734">
        <v>2014</v>
      </c>
      <c r="JAO89" s="739"/>
      <c r="JAP89" s="733">
        <v>2015</v>
      </c>
      <c r="JAQ89" s="734"/>
      <c r="JAR89" s="734">
        <v>2014</v>
      </c>
      <c r="JAS89" s="739"/>
      <c r="JAT89" s="733">
        <v>2015</v>
      </c>
      <c r="JAU89" s="734"/>
      <c r="JAV89" s="734">
        <v>2014</v>
      </c>
      <c r="JAW89" s="739"/>
      <c r="JAX89" s="733">
        <v>2015</v>
      </c>
      <c r="JAY89" s="734"/>
      <c r="JAZ89" s="734">
        <v>2014</v>
      </c>
      <c r="JBA89" s="739"/>
      <c r="JBB89" s="733">
        <v>2015</v>
      </c>
      <c r="JBC89" s="734"/>
      <c r="JBD89" s="734">
        <v>2014</v>
      </c>
      <c r="JBE89" s="739"/>
      <c r="JBF89" s="733">
        <v>2015</v>
      </c>
      <c r="JBG89" s="734"/>
      <c r="JBH89" s="734">
        <v>2014</v>
      </c>
      <c r="JBI89" s="739"/>
      <c r="JBJ89" s="733">
        <v>2015</v>
      </c>
      <c r="JBK89" s="734"/>
      <c r="JBL89" s="734">
        <v>2014</v>
      </c>
      <c r="JBM89" s="739"/>
      <c r="JBN89" s="733">
        <v>2015</v>
      </c>
      <c r="JBO89" s="734"/>
      <c r="JBP89" s="734">
        <v>2014</v>
      </c>
      <c r="JBQ89" s="739"/>
      <c r="JBR89" s="733">
        <v>2015</v>
      </c>
      <c r="JBS89" s="734"/>
      <c r="JBT89" s="734">
        <v>2014</v>
      </c>
      <c r="JBU89" s="739"/>
      <c r="JBV89" s="733">
        <v>2015</v>
      </c>
      <c r="JBW89" s="734"/>
      <c r="JBX89" s="734">
        <v>2014</v>
      </c>
      <c r="JBY89" s="739"/>
      <c r="JBZ89" s="733">
        <v>2015</v>
      </c>
      <c r="JCA89" s="734"/>
      <c r="JCB89" s="734">
        <v>2014</v>
      </c>
      <c r="JCC89" s="739"/>
      <c r="JCD89" s="733">
        <v>2015</v>
      </c>
      <c r="JCE89" s="734"/>
      <c r="JCF89" s="734">
        <v>2014</v>
      </c>
      <c r="JCG89" s="739"/>
      <c r="JCH89" s="733">
        <v>2015</v>
      </c>
      <c r="JCI89" s="734"/>
      <c r="JCJ89" s="734">
        <v>2014</v>
      </c>
      <c r="JCK89" s="739"/>
      <c r="JCL89" s="733">
        <v>2015</v>
      </c>
      <c r="JCM89" s="734"/>
      <c r="JCN89" s="734">
        <v>2014</v>
      </c>
      <c r="JCO89" s="739"/>
      <c r="JCP89" s="733">
        <v>2015</v>
      </c>
      <c r="JCQ89" s="734"/>
      <c r="JCR89" s="734">
        <v>2014</v>
      </c>
      <c r="JCS89" s="739"/>
      <c r="JCT89" s="733">
        <v>2015</v>
      </c>
      <c r="JCU89" s="734"/>
      <c r="JCV89" s="734">
        <v>2014</v>
      </c>
      <c r="JCW89" s="739"/>
      <c r="JCX89" s="733">
        <v>2015</v>
      </c>
      <c r="JCY89" s="734"/>
      <c r="JCZ89" s="734">
        <v>2014</v>
      </c>
      <c r="JDA89" s="739"/>
      <c r="JDB89" s="733">
        <v>2015</v>
      </c>
      <c r="JDC89" s="734"/>
      <c r="JDD89" s="734">
        <v>2014</v>
      </c>
      <c r="JDE89" s="739"/>
      <c r="JDF89" s="733">
        <v>2015</v>
      </c>
      <c r="JDG89" s="734"/>
      <c r="JDH89" s="734">
        <v>2014</v>
      </c>
      <c r="JDI89" s="739"/>
      <c r="JDJ89" s="733">
        <v>2015</v>
      </c>
      <c r="JDK89" s="734"/>
      <c r="JDL89" s="734">
        <v>2014</v>
      </c>
      <c r="JDM89" s="739"/>
      <c r="JDN89" s="733">
        <v>2015</v>
      </c>
      <c r="JDO89" s="734"/>
      <c r="JDP89" s="734">
        <v>2014</v>
      </c>
      <c r="JDQ89" s="739"/>
      <c r="JDR89" s="733">
        <v>2015</v>
      </c>
      <c r="JDS89" s="734"/>
      <c r="JDT89" s="734">
        <v>2014</v>
      </c>
      <c r="JDU89" s="739"/>
      <c r="JDV89" s="733">
        <v>2015</v>
      </c>
      <c r="JDW89" s="734"/>
      <c r="JDX89" s="734">
        <v>2014</v>
      </c>
      <c r="JDY89" s="739"/>
      <c r="JDZ89" s="733">
        <v>2015</v>
      </c>
      <c r="JEA89" s="734"/>
      <c r="JEB89" s="734">
        <v>2014</v>
      </c>
      <c r="JEC89" s="739"/>
      <c r="JED89" s="733">
        <v>2015</v>
      </c>
      <c r="JEE89" s="734"/>
      <c r="JEF89" s="734">
        <v>2014</v>
      </c>
      <c r="JEG89" s="739"/>
      <c r="JEH89" s="733">
        <v>2015</v>
      </c>
      <c r="JEI89" s="734"/>
      <c r="JEJ89" s="734">
        <v>2014</v>
      </c>
      <c r="JEK89" s="739"/>
      <c r="JEL89" s="733">
        <v>2015</v>
      </c>
      <c r="JEM89" s="734"/>
      <c r="JEN89" s="734">
        <v>2014</v>
      </c>
      <c r="JEO89" s="739"/>
      <c r="JEP89" s="733">
        <v>2015</v>
      </c>
      <c r="JEQ89" s="734"/>
      <c r="JER89" s="734">
        <v>2014</v>
      </c>
      <c r="JES89" s="739"/>
      <c r="JET89" s="733">
        <v>2015</v>
      </c>
      <c r="JEU89" s="734"/>
      <c r="JEV89" s="734">
        <v>2014</v>
      </c>
      <c r="JEW89" s="739"/>
      <c r="JEX89" s="733">
        <v>2015</v>
      </c>
      <c r="JEY89" s="734"/>
      <c r="JEZ89" s="734">
        <v>2014</v>
      </c>
      <c r="JFA89" s="739"/>
      <c r="JFB89" s="733">
        <v>2015</v>
      </c>
      <c r="JFC89" s="734"/>
      <c r="JFD89" s="734">
        <v>2014</v>
      </c>
      <c r="JFE89" s="739"/>
      <c r="JFF89" s="733">
        <v>2015</v>
      </c>
      <c r="JFG89" s="734"/>
      <c r="JFH89" s="734">
        <v>2014</v>
      </c>
      <c r="JFI89" s="739"/>
      <c r="JFJ89" s="733">
        <v>2015</v>
      </c>
      <c r="JFK89" s="734"/>
      <c r="JFL89" s="734">
        <v>2014</v>
      </c>
      <c r="JFM89" s="739"/>
      <c r="JFN89" s="733">
        <v>2015</v>
      </c>
      <c r="JFO89" s="734"/>
      <c r="JFP89" s="734">
        <v>2014</v>
      </c>
      <c r="JFQ89" s="739"/>
      <c r="JFR89" s="733">
        <v>2015</v>
      </c>
      <c r="JFS89" s="734"/>
      <c r="JFT89" s="734">
        <v>2014</v>
      </c>
      <c r="JFU89" s="739"/>
      <c r="JFV89" s="733">
        <v>2015</v>
      </c>
      <c r="JFW89" s="734"/>
      <c r="JFX89" s="734">
        <v>2014</v>
      </c>
      <c r="JFY89" s="739"/>
      <c r="JFZ89" s="733">
        <v>2015</v>
      </c>
      <c r="JGA89" s="734"/>
      <c r="JGB89" s="734">
        <v>2014</v>
      </c>
      <c r="JGC89" s="739"/>
      <c r="JGD89" s="733">
        <v>2015</v>
      </c>
      <c r="JGE89" s="734"/>
      <c r="JGF89" s="734">
        <v>2014</v>
      </c>
      <c r="JGG89" s="739"/>
      <c r="JGH89" s="733">
        <v>2015</v>
      </c>
      <c r="JGI89" s="734"/>
      <c r="JGJ89" s="734">
        <v>2014</v>
      </c>
      <c r="JGK89" s="739"/>
      <c r="JGL89" s="733">
        <v>2015</v>
      </c>
      <c r="JGM89" s="734"/>
      <c r="JGN89" s="734">
        <v>2014</v>
      </c>
      <c r="JGO89" s="739"/>
      <c r="JGP89" s="733">
        <v>2015</v>
      </c>
      <c r="JGQ89" s="734"/>
      <c r="JGR89" s="734">
        <v>2014</v>
      </c>
      <c r="JGS89" s="739"/>
      <c r="JGT89" s="733">
        <v>2015</v>
      </c>
      <c r="JGU89" s="734"/>
      <c r="JGV89" s="734">
        <v>2014</v>
      </c>
      <c r="JGW89" s="739"/>
      <c r="JGX89" s="733">
        <v>2015</v>
      </c>
      <c r="JGY89" s="734"/>
      <c r="JGZ89" s="734">
        <v>2014</v>
      </c>
      <c r="JHA89" s="739"/>
      <c r="JHB89" s="733">
        <v>2015</v>
      </c>
      <c r="JHC89" s="734"/>
      <c r="JHD89" s="734">
        <v>2014</v>
      </c>
      <c r="JHE89" s="739"/>
      <c r="JHF89" s="733">
        <v>2015</v>
      </c>
      <c r="JHG89" s="734"/>
      <c r="JHH89" s="734">
        <v>2014</v>
      </c>
      <c r="JHI89" s="739"/>
      <c r="JHJ89" s="733">
        <v>2015</v>
      </c>
      <c r="JHK89" s="734"/>
      <c r="JHL89" s="734">
        <v>2014</v>
      </c>
      <c r="JHM89" s="739"/>
      <c r="JHN89" s="733">
        <v>2015</v>
      </c>
      <c r="JHO89" s="734"/>
      <c r="JHP89" s="734">
        <v>2014</v>
      </c>
      <c r="JHQ89" s="739"/>
      <c r="JHR89" s="733">
        <v>2015</v>
      </c>
      <c r="JHS89" s="734"/>
      <c r="JHT89" s="734">
        <v>2014</v>
      </c>
      <c r="JHU89" s="739"/>
      <c r="JHV89" s="733">
        <v>2015</v>
      </c>
      <c r="JHW89" s="734"/>
      <c r="JHX89" s="734">
        <v>2014</v>
      </c>
      <c r="JHY89" s="739"/>
      <c r="JHZ89" s="733">
        <v>2015</v>
      </c>
      <c r="JIA89" s="734"/>
      <c r="JIB89" s="734">
        <v>2014</v>
      </c>
      <c r="JIC89" s="739"/>
      <c r="JID89" s="733">
        <v>2015</v>
      </c>
      <c r="JIE89" s="734"/>
      <c r="JIF89" s="734">
        <v>2014</v>
      </c>
      <c r="JIG89" s="739"/>
      <c r="JIH89" s="733">
        <v>2015</v>
      </c>
      <c r="JII89" s="734"/>
      <c r="JIJ89" s="734">
        <v>2014</v>
      </c>
      <c r="JIK89" s="739"/>
      <c r="JIL89" s="733">
        <v>2015</v>
      </c>
      <c r="JIM89" s="734"/>
      <c r="JIN89" s="734">
        <v>2014</v>
      </c>
      <c r="JIO89" s="739"/>
      <c r="JIP89" s="733">
        <v>2015</v>
      </c>
      <c r="JIQ89" s="734"/>
      <c r="JIR89" s="734">
        <v>2014</v>
      </c>
      <c r="JIS89" s="739"/>
      <c r="JIT89" s="733">
        <v>2015</v>
      </c>
      <c r="JIU89" s="734"/>
      <c r="JIV89" s="734">
        <v>2014</v>
      </c>
      <c r="JIW89" s="739"/>
      <c r="JIX89" s="733">
        <v>2015</v>
      </c>
      <c r="JIY89" s="734"/>
      <c r="JIZ89" s="734">
        <v>2014</v>
      </c>
      <c r="JJA89" s="739"/>
      <c r="JJB89" s="733">
        <v>2015</v>
      </c>
      <c r="JJC89" s="734"/>
      <c r="JJD89" s="734">
        <v>2014</v>
      </c>
      <c r="JJE89" s="739"/>
      <c r="JJF89" s="733">
        <v>2015</v>
      </c>
      <c r="JJG89" s="734"/>
      <c r="JJH89" s="734">
        <v>2014</v>
      </c>
      <c r="JJI89" s="739"/>
      <c r="JJJ89" s="733">
        <v>2015</v>
      </c>
      <c r="JJK89" s="734"/>
      <c r="JJL89" s="734">
        <v>2014</v>
      </c>
      <c r="JJM89" s="739"/>
      <c r="JJN89" s="733">
        <v>2015</v>
      </c>
      <c r="JJO89" s="734"/>
      <c r="JJP89" s="734">
        <v>2014</v>
      </c>
      <c r="JJQ89" s="739"/>
      <c r="JJR89" s="733">
        <v>2015</v>
      </c>
      <c r="JJS89" s="734"/>
      <c r="JJT89" s="734">
        <v>2014</v>
      </c>
      <c r="JJU89" s="739"/>
      <c r="JJV89" s="733">
        <v>2015</v>
      </c>
      <c r="JJW89" s="734"/>
      <c r="JJX89" s="734">
        <v>2014</v>
      </c>
      <c r="JJY89" s="739"/>
      <c r="JJZ89" s="733">
        <v>2015</v>
      </c>
      <c r="JKA89" s="734"/>
      <c r="JKB89" s="734">
        <v>2014</v>
      </c>
      <c r="JKC89" s="739"/>
      <c r="JKD89" s="733">
        <v>2015</v>
      </c>
      <c r="JKE89" s="734"/>
      <c r="JKF89" s="734">
        <v>2014</v>
      </c>
      <c r="JKG89" s="739"/>
      <c r="JKH89" s="733">
        <v>2015</v>
      </c>
      <c r="JKI89" s="734"/>
      <c r="JKJ89" s="734">
        <v>2014</v>
      </c>
      <c r="JKK89" s="739"/>
      <c r="JKL89" s="733">
        <v>2015</v>
      </c>
      <c r="JKM89" s="734"/>
      <c r="JKN89" s="734">
        <v>2014</v>
      </c>
      <c r="JKO89" s="739"/>
      <c r="JKP89" s="733">
        <v>2015</v>
      </c>
      <c r="JKQ89" s="734"/>
      <c r="JKR89" s="734">
        <v>2014</v>
      </c>
      <c r="JKS89" s="739"/>
      <c r="JKT89" s="733">
        <v>2015</v>
      </c>
      <c r="JKU89" s="734"/>
      <c r="JKV89" s="734">
        <v>2014</v>
      </c>
      <c r="JKW89" s="739"/>
      <c r="JKX89" s="733">
        <v>2015</v>
      </c>
      <c r="JKY89" s="734"/>
      <c r="JKZ89" s="734">
        <v>2014</v>
      </c>
      <c r="JLA89" s="739"/>
      <c r="JLB89" s="733">
        <v>2015</v>
      </c>
      <c r="JLC89" s="734"/>
      <c r="JLD89" s="734">
        <v>2014</v>
      </c>
      <c r="JLE89" s="739"/>
      <c r="JLF89" s="733">
        <v>2015</v>
      </c>
      <c r="JLG89" s="734"/>
      <c r="JLH89" s="734">
        <v>2014</v>
      </c>
      <c r="JLI89" s="739"/>
      <c r="JLJ89" s="733">
        <v>2015</v>
      </c>
      <c r="JLK89" s="734"/>
      <c r="JLL89" s="734">
        <v>2014</v>
      </c>
      <c r="JLM89" s="739"/>
      <c r="JLN89" s="733">
        <v>2015</v>
      </c>
      <c r="JLO89" s="734"/>
      <c r="JLP89" s="734">
        <v>2014</v>
      </c>
      <c r="JLQ89" s="739"/>
      <c r="JLR89" s="733">
        <v>2015</v>
      </c>
      <c r="JLS89" s="734"/>
      <c r="JLT89" s="734">
        <v>2014</v>
      </c>
      <c r="JLU89" s="739"/>
      <c r="JLV89" s="733">
        <v>2015</v>
      </c>
      <c r="JLW89" s="734"/>
      <c r="JLX89" s="734">
        <v>2014</v>
      </c>
      <c r="JLY89" s="739"/>
      <c r="JLZ89" s="733">
        <v>2015</v>
      </c>
      <c r="JMA89" s="734"/>
      <c r="JMB89" s="734">
        <v>2014</v>
      </c>
      <c r="JMC89" s="739"/>
      <c r="JMD89" s="733">
        <v>2015</v>
      </c>
      <c r="JME89" s="734"/>
      <c r="JMF89" s="734">
        <v>2014</v>
      </c>
      <c r="JMG89" s="739"/>
      <c r="JMH89" s="733">
        <v>2015</v>
      </c>
      <c r="JMI89" s="734"/>
      <c r="JMJ89" s="734">
        <v>2014</v>
      </c>
      <c r="JMK89" s="739"/>
      <c r="JML89" s="733">
        <v>2015</v>
      </c>
      <c r="JMM89" s="734"/>
      <c r="JMN89" s="734">
        <v>2014</v>
      </c>
      <c r="JMO89" s="739"/>
      <c r="JMP89" s="733">
        <v>2015</v>
      </c>
      <c r="JMQ89" s="734"/>
      <c r="JMR89" s="734">
        <v>2014</v>
      </c>
      <c r="JMS89" s="739"/>
      <c r="JMT89" s="733">
        <v>2015</v>
      </c>
      <c r="JMU89" s="734"/>
      <c r="JMV89" s="734">
        <v>2014</v>
      </c>
      <c r="JMW89" s="739"/>
      <c r="JMX89" s="733">
        <v>2015</v>
      </c>
      <c r="JMY89" s="734"/>
      <c r="JMZ89" s="734">
        <v>2014</v>
      </c>
      <c r="JNA89" s="739"/>
      <c r="JNB89" s="733">
        <v>2015</v>
      </c>
      <c r="JNC89" s="734"/>
      <c r="JND89" s="734">
        <v>2014</v>
      </c>
      <c r="JNE89" s="739"/>
      <c r="JNF89" s="733">
        <v>2015</v>
      </c>
      <c r="JNG89" s="734"/>
      <c r="JNH89" s="734">
        <v>2014</v>
      </c>
      <c r="JNI89" s="739"/>
      <c r="JNJ89" s="733">
        <v>2015</v>
      </c>
      <c r="JNK89" s="734"/>
      <c r="JNL89" s="734">
        <v>2014</v>
      </c>
      <c r="JNM89" s="739"/>
      <c r="JNN89" s="733">
        <v>2015</v>
      </c>
      <c r="JNO89" s="734"/>
      <c r="JNP89" s="734">
        <v>2014</v>
      </c>
      <c r="JNQ89" s="739"/>
      <c r="JNR89" s="733">
        <v>2015</v>
      </c>
      <c r="JNS89" s="734"/>
      <c r="JNT89" s="734">
        <v>2014</v>
      </c>
      <c r="JNU89" s="739"/>
      <c r="JNV89" s="733">
        <v>2015</v>
      </c>
      <c r="JNW89" s="734"/>
      <c r="JNX89" s="734">
        <v>2014</v>
      </c>
      <c r="JNY89" s="739"/>
      <c r="JNZ89" s="733">
        <v>2015</v>
      </c>
      <c r="JOA89" s="734"/>
      <c r="JOB89" s="734">
        <v>2014</v>
      </c>
      <c r="JOC89" s="739"/>
      <c r="JOD89" s="733">
        <v>2015</v>
      </c>
      <c r="JOE89" s="734"/>
      <c r="JOF89" s="734">
        <v>2014</v>
      </c>
      <c r="JOG89" s="739"/>
      <c r="JOH89" s="733">
        <v>2015</v>
      </c>
      <c r="JOI89" s="734"/>
      <c r="JOJ89" s="734">
        <v>2014</v>
      </c>
      <c r="JOK89" s="739"/>
      <c r="JOL89" s="733">
        <v>2015</v>
      </c>
      <c r="JOM89" s="734"/>
      <c r="JON89" s="734">
        <v>2014</v>
      </c>
      <c r="JOO89" s="739"/>
      <c r="JOP89" s="733">
        <v>2015</v>
      </c>
      <c r="JOQ89" s="734"/>
      <c r="JOR89" s="734">
        <v>2014</v>
      </c>
      <c r="JOS89" s="739"/>
      <c r="JOT89" s="733">
        <v>2015</v>
      </c>
      <c r="JOU89" s="734"/>
      <c r="JOV89" s="734">
        <v>2014</v>
      </c>
      <c r="JOW89" s="739"/>
      <c r="JOX89" s="733">
        <v>2015</v>
      </c>
      <c r="JOY89" s="734"/>
      <c r="JOZ89" s="734">
        <v>2014</v>
      </c>
      <c r="JPA89" s="739"/>
      <c r="JPB89" s="733">
        <v>2015</v>
      </c>
      <c r="JPC89" s="734"/>
      <c r="JPD89" s="734">
        <v>2014</v>
      </c>
      <c r="JPE89" s="739"/>
      <c r="JPF89" s="733">
        <v>2015</v>
      </c>
      <c r="JPG89" s="734"/>
      <c r="JPH89" s="734">
        <v>2014</v>
      </c>
      <c r="JPI89" s="739"/>
      <c r="JPJ89" s="733">
        <v>2015</v>
      </c>
      <c r="JPK89" s="734"/>
      <c r="JPL89" s="734">
        <v>2014</v>
      </c>
      <c r="JPM89" s="739"/>
      <c r="JPN89" s="733">
        <v>2015</v>
      </c>
      <c r="JPO89" s="734"/>
      <c r="JPP89" s="734">
        <v>2014</v>
      </c>
      <c r="JPQ89" s="739"/>
      <c r="JPR89" s="733">
        <v>2015</v>
      </c>
      <c r="JPS89" s="734"/>
      <c r="JPT89" s="734">
        <v>2014</v>
      </c>
      <c r="JPU89" s="739"/>
      <c r="JPV89" s="733">
        <v>2015</v>
      </c>
      <c r="JPW89" s="734"/>
      <c r="JPX89" s="734">
        <v>2014</v>
      </c>
      <c r="JPY89" s="739"/>
      <c r="JPZ89" s="733">
        <v>2015</v>
      </c>
      <c r="JQA89" s="734"/>
      <c r="JQB89" s="734">
        <v>2014</v>
      </c>
      <c r="JQC89" s="739"/>
      <c r="JQD89" s="733">
        <v>2015</v>
      </c>
      <c r="JQE89" s="734"/>
      <c r="JQF89" s="734">
        <v>2014</v>
      </c>
      <c r="JQG89" s="739"/>
      <c r="JQH89" s="733">
        <v>2015</v>
      </c>
      <c r="JQI89" s="734"/>
      <c r="JQJ89" s="734">
        <v>2014</v>
      </c>
      <c r="JQK89" s="739"/>
      <c r="JQL89" s="733">
        <v>2015</v>
      </c>
      <c r="JQM89" s="734"/>
      <c r="JQN89" s="734">
        <v>2014</v>
      </c>
      <c r="JQO89" s="739"/>
      <c r="JQP89" s="733">
        <v>2015</v>
      </c>
      <c r="JQQ89" s="734"/>
      <c r="JQR89" s="734">
        <v>2014</v>
      </c>
      <c r="JQS89" s="739"/>
      <c r="JQT89" s="733">
        <v>2015</v>
      </c>
      <c r="JQU89" s="734"/>
      <c r="JQV89" s="734">
        <v>2014</v>
      </c>
      <c r="JQW89" s="739"/>
      <c r="JQX89" s="733">
        <v>2015</v>
      </c>
      <c r="JQY89" s="734"/>
      <c r="JQZ89" s="734">
        <v>2014</v>
      </c>
      <c r="JRA89" s="739"/>
      <c r="JRB89" s="733">
        <v>2015</v>
      </c>
      <c r="JRC89" s="734"/>
      <c r="JRD89" s="734">
        <v>2014</v>
      </c>
      <c r="JRE89" s="739"/>
      <c r="JRF89" s="733">
        <v>2015</v>
      </c>
      <c r="JRG89" s="734"/>
      <c r="JRH89" s="734">
        <v>2014</v>
      </c>
      <c r="JRI89" s="739"/>
      <c r="JRJ89" s="733">
        <v>2015</v>
      </c>
      <c r="JRK89" s="734"/>
      <c r="JRL89" s="734">
        <v>2014</v>
      </c>
      <c r="JRM89" s="739"/>
      <c r="JRN89" s="733">
        <v>2015</v>
      </c>
      <c r="JRO89" s="734"/>
      <c r="JRP89" s="734">
        <v>2014</v>
      </c>
      <c r="JRQ89" s="739"/>
      <c r="JRR89" s="733">
        <v>2015</v>
      </c>
      <c r="JRS89" s="734"/>
      <c r="JRT89" s="734">
        <v>2014</v>
      </c>
      <c r="JRU89" s="739"/>
      <c r="JRV89" s="733">
        <v>2015</v>
      </c>
      <c r="JRW89" s="734"/>
      <c r="JRX89" s="734">
        <v>2014</v>
      </c>
      <c r="JRY89" s="739"/>
      <c r="JRZ89" s="733">
        <v>2015</v>
      </c>
      <c r="JSA89" s="734"/>
      <c r="JSB89" s="734">
        <v>2014</v>
      </c>
      <c r="JSC89" s="739"/>
      <c r="JSD89" s="733">
        <v>2015</v>
      </c>
      <c r="JSE89" s="734"/>
      <c r="JSF89" s="734">
        <v>2014</v>
      </c>
      <c r="JSG89" s="739"/>
      <c r="JSH89" s="733">
        <v>2015</v>
      </c>
      <c r="JSI89" s="734"/>
      <c r="JSJ89" s="734">
        <v>2014</v>
      </c>
      <c r="JSK89" s="739"/>
      <c r="JSL89" s="733">
        <v>2015</v>
      </c>
      <c r="JSM89" s="734"/>
      <c r="JSN89" s="734">
        <v>2014</v>
      </c>
      <c r="JSO89" s="739"/>
      <c r="JSP89" s="733">
        <v>2015</v>
      </c>
      <c r="JSQ89" s="734"/>
      <c r="JSR89" s="734">
        <v>2014</v>
      </c>
      <c r="JSS89" s="739"/>
      <c r="JST89" s="733">
        <v>2015</v>
      </c>
      <c r="JSU89" s="734"/>
      <c r="JSV89" s="734">
        <v>2014</v>
      </c>
      <c r="JSW89" s="739"/>
      <c r="JSX89" s="733">
        <v>2015</v>
      </c>
      <c r="JSY89" s="734"/>
      <c r="JSZ89" s="734">
        <v>2014</v>
      </c>
      <c r="JTA89" s="739"/>
      <c r="JTB89" s="733">
        <v>2015</v>
      </c>
      <c r="JTC89" s="734"/>
      <c r="JTD89" s="734">
        <v>2014</v>
      </c>
      <c r="JTE89" s="739"/>
      <c r="JTF89" s="733">
        <v>2015</v>
      </c>
      <c r="JTG89" s="734"/>
      <c r="JTH89" s="734">
        <v>2014</v>
      </c>
      <c r="JTI89" s="739"/>
      <c r="JTJ89" s="733">
        <v>2015</v>
      </c>
      <c r="JTK89" s="734"/>
      <c r="JTL89" s="734">
        <v>2014</v>
      </c>
      <c r="JTM89" s="739"/>
      <c r="JTN89" s="733">
        <v>2015</v>
      </c>
      <c r="JTO89" s="734"/>
      <c r="JTP89" s="734">
        <v>2014</v>
      </c>
      <c r="JTQ89" s="739"/>
      <c r="JTR89" s="733">
        <v>2015</v>
      </c>
      <c r="JTS89" s="734"/>
      <c r="JTT89" s="734">
        <v>2014</v>
      </c>
      <c r="JTU89" s="739"/>
      <c r="JTV89" s="733">
        <v>2015</v>
      </c>
      <c r="JTW89" s="734"/>
      <c r="JTX89" s="734">
        <v>2014</v>
      </c>
      <c r="JTY89" s="739"/>
      <c r="JTZ89" s="733">
        <v>2015</v>
      </c>
      <c r="JUA89" s="734"/>
      <c r="JUB89" s="734">
        <v>2014</v>
      </c>
      <c r="JUC89" s="739"/>
      <c r="JUD89" s="733">
        <v>2015</v>
      </c>
      <c r="JUE89" s="734"/>
      <c r="JUF89" s="734">
        <v>2014</v>
      </c>
      <c r="JUG89" s="739"/>
      <c r="JUH89" s="733">
        <v>2015</v>
      </c>
      <c r="JUI89" s="734"/>
      <c r="JUJ89" s="734">
        <v>2014</v>
      </c>
      <c r="JUK89" s="739"/>
      <c r="JUL89" s="733">
        <v>2015</v>
      </c>
      <c r="JUM89" s="734"/>
      <c r="JUN89" s="734">
        <v>2014</v>
      </c>
      <c r="JUO89" s="739"/>
      <c r="JUP89" s="733">
        <v>2015</v>
      </c>
      <c r="JUQ89" s="734"/>
      <c r="JUR89" s="734">
        <v>2014</v>
      </c>
      <c r="JUS89" s="739"/>
      <c r="JUT89" s="733">
        <v>2015</v>
      </c>
      <c r="JUU89" s="734"/>
      <c r="JUV89" s="734">
        <v>2014</v>
      </c>
      <c r="JUW89" s="739"/>
      <c r="JUX89" s="733">
        <v>2015</v>
      </c>
      <c r="JUY89" s="734"/>
      <c r="JUZ89" s="734">
        <v>2014</v>
      </c>
      <c r="JVA89" s="739"/>
      <c r="JVB89" s="733">
        <v>2015</v>
      </c>
      <c r="JVC89" s="734"/>
      <c r="JVD89" s="734">
        <v>2014</v>
      </c>
      <c r="JVE89" s="739"/>
      <c r="JVF89" s="733">
        <v>2015</v>
      </c>
      <c r="JVG89" s="734"/>
      <c r="JVH89" s="734">
        <v>2014</v>
      </c>
      <c r="JVI89" s="739"/>
      <c r="JVJ89" s="733">
        <v>2015</v>
      </c>
      <c r="JVK89" s="734"/>
      <c r="JVL89" s="734">
        <v>2014</v>
      </c>
      <c r="JVM89" s="739"/>
      <c r="JVN89" s="733">
        <v>2015</v>
      </c>
      <c r="JVO89" s="734"/>
      <c r="JVP89" s="734">
        <v>2014</v>
      </c>
      <c r="JVQ89" s="739"/>
      <c r="JVR89" s="733">
        <v>2015</v>
      </c>
      <c r="JVS89" s="734"/>
      <c r="JVT89" s="734">
        <v>2014</v>
      </c>
      <c r="JVU89" s="739"/>
      <c r="JVV89" s="733">
        <v>2015</v>
      </c>
      <c r="JVW89" s="734"/>
      <c r="JVX89" s="734">
        <v>2014</v>
      </c>
      <c r="JVY89" s="739"/>
      <c r="JVZ89" s="733">
        <v>2015</v>
      </c>
      <c r="JWA89" s="734"/>
      <c r="JWB89" s="734">
        <v>2014</v>
      </c>
      <c r="JWC89" s="739"/>
      <c r="JWD89" s="733">
        <v>2015</v>
      </c>
      <c r="JWE89" s="734"/>
      <c r="JWF89" s="734">
        <v>2014</v>
      </c>
      <c r="JWG89" s="739"/>
      <c r="JWH89" s="733">
        <v>2015</v>
      </c>
      <c r="JWI89" s="734"/>
      <c r="JWJ89" s="734">
        <v>2014</v>
      </c>
      <c r="JWK89" s="739"/>
      <c r="JWL89" s="733">
        <v>2015</v>
      </c>
      <c r="JWM89" s="734"/>
      <c r="JWN89" s="734">
        <v>2014</v>
      </c>
      <c r="JWO89" s="739"/>
      <c r="JWP89" s="733">
        <v>2015</v>
      </c>
      <c r="JWQ89" s="734"/>
      <c r="JWR89" s="734">
        <v>2014</v>
      </c>
      <c r="JWS89" s="739"/>
      <c r="JWT89" s="733">
        <v>2015</v>
      </c>
      <c r="JWU89" s="734"/>
      <c r="JWV89" s="734">
        <v>2014</v>
      </c>
      <c r="JWW89" s="739"/>
      <c r="JWX89" s="733">
        <v>2015</v>
      </c>
      <c r="JWY89" s="734"/>
      <c r="JWZ89" s="734">
        <v>2014</v>
      </c>
      <c r="JXA89" s="739"/>
      <c r="JXB89" s="733">
        <v>2015</v>
      </c>
      <c r="JXC89" s="734"/>
      <c r="JXD89" s="734">
        <v>2014</v>
      </c>
      <c r="JXE89" s="739"/>
      <c r="JXF89" s="733">
        <v>2015</v>
      </c>
      <c r="JXG89" s="734"/>
      <c r="JXH89" s="734">
        <v>2014</v>
      </c>
      <c r="JXI89" s="739"/>
      <c r="JXJ89" s="733">
        <v>2015</v>
      </c>
      <c r="JXK89" s="734"/>
      <c r="JXL89" s="734">
        <v>2014</v>
      </c>
      <c r="JXM89" s="739"/>
      <c r="JXN89" s="733">
        <v>2015</v>
      </c>
      <c r="JXO89" s="734"/>
      <c r="JXP89" s="734">
        <v>2014</v>
      </c>
      <c r="JXQ89" s="739"/>
      <c r="JXR89" s="733">
        <v>2015</v>
      </c>
      <c r="JXS89" s="734"/>
      <c r="JXT89" s="734">
        <v>2014</v>
      </c>
      <c r="JXU89" s="739"/>
      <c r="JXV89" s="733">
        <v>2015</v>
      </c>
      <c r="JXW89" s="734"/>
      <c r="JXX89" s="734">
        <v>2014</v>
      </c>
      <c r="JXY89" s="739"/>
      <c r="JXZ89" s="733">
        <v>2015</v>
      </c>
      <c r="JYA89" s="734"/>
      <c r="JYB89" s="734">
        <v>2014</v>
      </c>
      <c r="JYC89" s="739"/>
      <c r="JYD89" s="733">
        <v>2015</v>
      </c>
      <c r="JYE89" s="734"/>
      <c r="JYF89" s="734">
        <v>2014</v>
      </c>
      <c r="JYG89" s="739"/>
      <c r="JYH89" s="733">
        <v>2015</v>
      </c>
      <c r="JYI89" s="734"/>
      <c r="JYJ89" s="734">
        <v>2014</v>
      </c>
      <c r="JYK89" s="739"/>
      <c r="JYL89" s="733">
        <v>2015</v>
      </c>
      <c r="JYM89" s="734"/>
      <c r="JYN89" s="734">
        <v>2014</v>
      </c>
      <c r="JYO89" s="739"/>
      <c r="JYP89" s="733">
        <v>2015</v>
      </c>
      <c r="JYQ89" s="734"/>
      <c r="JYR89" s="734">
        <v>2014</v>
      </c>
      <c r="JYS89" s="739"/>
      <c r="JYT89" s="733">
        <v>2015</v>
      </c>
      <c r="JYU89" s="734"/>
      <c r="JYV89" s="734">
        <v>2014</v>
      </c>
      <c r="JYW89" s="739"/>
      <c r="JYX89" s="733">
        <v>2015</v>
      </c>
      <c r="JYY89" s="734"/>
      <c r="JYZ89" s="734">
        <v>2014</v>
      </c>
      <c r="JZA89" s="739"/>
      <c r="JZB89" s="733">
        <v>2015</v>
      </c>
      <c r="JZC89" s="734"/>
      <c r="JZD89" s="734">
        <v>2014</v>
      </c>
      <c r="JZE89" s="739"/>
      <c r="JZF89" s="733">
        <v>2015</v>
      </c>
      <c r="JZG89" s="734"/>
      <c r="JZH89" s="734">
        <v>2014</v>
      </c>
      <c r="JZI89" s="739"/>
      <c r="JZJ89" s="733">
        <v>2015</v>
      </c>
      <c r="JZK89" s="734"/>
      <c r="JZL89" s="734">
        <v>2014</v>
      </c>
      <c r="JZM89" s="739"/>
      <c r="JZN89" s="733">
        <v>2015</v>
      </c>
      <c r="JZO89" s="734"/>
      <c r="JZP89" s="734">
        <v>2014</v>
      </c>
      <c r="JZQ89" s="739"/>
      <c r="JZR89" s="733">
        <v>2015</v>
      </c>
      <c r="JZS89" s="734"/>
      <c r="JZT89" s="734">
        <v>2014</v>
      </c>
      <c r="JZU89" s="739"/>
      <c r="JZV89" s="733">
        <v>2015</v>
      </c>
      <c r="JZW89" s="734"/>
      <c r="JZX89" s="734">
        <v>2014</v>
      </c>
      <c r="JZY89" s="739"/>
      <c r="JZZ89" s="733">
        <v>2015</v>
      </c>
      <c r="KAA89" s="734"/>
      <c r="KAB89" s="734">
        <v>2014</v>
      </c>
      <c r="KAC89" s="739"/>
      <c r="KAD89" s="733">
        <v>2015</v>
      </c>
      <c r="KAE89" s="734"/>
      <c r="KAF89" s="734">
        <v>2014</v>
      </c>
      <c r="KAG89" s="739"/>
      <c r="KAH89" s="733">
        <v>2015</v>
      </c>
      <c r="KAI89" s="734"/>
      <c r="KAJ89" s="734">
        <v>2014</v>
      </c>
      <c r="KAK89" s="739"/>
      <c r="KAL89" s="733">
        <v>2015</v>
      </c>
      <c r="KAM89" s="734"/>
      <c r="KAN89" s="734">
        <v>2014</v>
      </c>
      <c r="KAO89" s="739"/>
      <c r="KAP89" s="733">
        <v>2015</v>
      </c>
      <c r="KAQ89" s="734"/>
      <c r="KAR89" s="734">
        <v>2014</v>
      </c>
      <c r="KAS89" s="739"/>
      <c r="KAT89" s="733">
        <v>2015</v>
      </c>
      <c r="KAU89" s="734"/>
      <c r="KAV89" s="734">
        <v>2014</v>
      </c>
      <c r="KAW89" s="739"/>
      <c r="KAX89" s="733">
        <v>2015</v>
      </c>
      <c r="KAY89" s="734"/>
      <c r="KAZ89" s="734">
        <v>2014</v>
      </c>
      <c r="KBA89" s="739"/>
      <c r="KBB89" s="733">
        <v>2015</v>
      </c>
      <c r="KBC89" s="734"/>
      <c r="KBD89" s="734">
        <v>2014</v>
      </c>
      <c r="KBE89" s="739"/>
      <c r="KBF89" s="733">
        <v>2015</v>
      </c>
      <c r="KBG89" s="734"/>
      <c r="KBH89" s="734">
        <v>2014</v>
      </c>
      <c r="KBI89" s="739"/>
      <c r="KBJ89" s="733">
        <v>2015</v>
      </c>
      <c r="KBK89" s="734"/>
      <c r="KBL89" s="734">
        <v>2014</v>
      </c>
      <c r="KBM89" s="739"/>
      <c r="KBN89" s="733">
        <v>2015</v>
      </c>
      <c r="KBO89" s="734"/>
      <c r="KBP89" s="734">
        <v>2014</v>
      </c>
      <c r="KBQ89" s="739"/>
      <c r="KBR89" s="733">
        <v>2015</v>
      </c>
      <c r="KBS89" s="734"/>
      <c r="KBT89" s="734">
        <v>2014</v>
      </c>
      <c r="KBU89" s="739"/>
      <c r="KBV89" s="733">
        <v>2015</v>
      </c>
      <c r="KBW89" s="734"/>
      <c r="KBX89" s="734">
        <v>2014</v>
      </c>
      <c r="KBY89" s="739"/>
      <c r="KBZ89" s="733">
        <v>2015</v>
      </c>
      <c r="KCA89" s="734"/>
      <c r="KCB89" s="734">
        <v>2014</v>
      </c>
      <c r="KCC89" s="739"/>
      <c r="KCD89" s="733">
        <v>2015</v>
      </c>
      <c r="KCE89" s="734"/>
      <c r="KCF89" s="734">
        <v>2014</v>
      </c>
      <c r="KCG89" s="739"/>
      <c r="KCH89" s="733">
        <v>2015</v>
      </c>
      <c r="KCI89" s="734"/>
      <c r="KCJ89" s="734">
        <v>2014</v>
      </c>
      <c r="KCK89" s="739"/>
      <c r="KCL89" s="733">
        <v>2015</v>
      </c>
      <c r="KCM89" s="734"/>
      <c r="KCN89" s="734">
        <v>2014</v>
      </c>
      <c r="KCO89" s="739"/>
      <c r="KCP89" s="733">
        <v>2015</v>
      </c>
      <c r="KCQ89" s="734"/>
      <c r="KCR89" s="734">
        <v>2014</v>
      </c>
      <c r="KCS89" s="739"/>
      <c r="KCT89" s="733">
        <v>2015</v>
      </c>
      <c r="KCU89" s="734"/>
      <c r="KCV89" s="734">
        <v>2014</v>
      </c>
      <c r="KCW89" s="739"/>
      <c r="KCX89" s="733">
        <v>2015</v>
      </c>
      <c r="KCY89" s="734"/>
      <c r="KCZ89" s="734">
        <v>2014</v>
      </c>
      <c r="KDA89" s="739"/>
      <c r="KDB89" s="733">
        <v>2015</v>
      </c>
      <c r="KDC89" s="734"/>
      <c r="KDD89" s="734">
        <v>2014</v>
      </c>
      <c r="KDE89" s="739"/>
      <c r="KDF89" s="733">
        <v>2015</v>
      </c>
      <c r="KDG89" s="734"/>
      <c r="KDH89" s="734">
        <v>2014</v>
      </c>
      <c r="KDI89" s="739"/>
      <c r="KDJ89" s="733">
        <v>2015</v>
      </c>
      <c r="KDK89" s="734"/>
      <c r="KDL89" s="734">
        <v>2014</v>
      </c>
      <c r="KDM89" s="739"/>
      <c r="KDN89" s="733">
        <v>2015</v>
      </c>
      <c r="KDO89" s="734"/>
      <c r="KDP89" s="734">
        <v>2014</v>
      </c>
      <c r="KDQ89" s="739"/>
      <c r="KDR89" s="733">
        <v>2015</v>
      </c>
      <c r="KDS89" s="734"/>
      <c r="KDT89" s="734">
        <v>2014</v>
      </c>
      <c r="KDU89" s="739"/>
      <c r="KDV89" s="733">
        <v>2015</v>
      </c>
      <c r="KDW89" s="734"/>
      <c r="KDX89" s="734">
        <v>2014</v>
      </c>
      <c r="KDY89" s="739"/>
      <c r="KDZ89" s="733">
        <v>2015</v>
      </c>
      <c r="KEA89" s="734"/>
      <c r="KEB89" s="734">
        <v>2014</v>
      </c>
      <c r="KEC89" s="739"/>
      <c r="KED89" s="733">
        <v>2015</v>
      </c>
      <c r="KEE89" s="734"/>
      <c r="KEF89" s="734">
        <v>2014</v>
      </c>
      <c r="KEG89" s="739"/>
      <c r="KEH89" s="733">
        <v>2015</v>
      </c>
      <c r="KEI89" s="734"/>
      <c r="KEJ89" s="734">
        <v>2014</v>
      </c>
      <c r="KEK89" s="739"/>
      <c r="KEL89" s="733">
        <v>2015</v>
      </c>
      <c r="KEM89" s="734"/>
      <c r="KEN89" s="734">
        <v>2014</v>
      </c>
      <c r="KEO89" s="739"/>
      <c r="KEP89" s="733">
        <v>2015</v>
      </c>
      <c r="KEQ89" s="734"/>
      <c r="KER89" s="734">
        <v>2014</v>
      </c>
      <c r="KES89" s="739"/>
      <c r="KET89" s="733">
        <v>2015</v>
      </c>
      <c r="KEU89" s="734"/>
      <c r="KEV89" s="734">
        <v>2014</v>
      </c>
      <c r="KEW89" s="739"/>
      <c r="KEX89" s="733">
        <v>2015</v>
      </c>
      <c r="KEY89" s="734"/>
      <c r="KEZ89" s="734">
        <v>2014</v>
      </c>
      <c r="KFA89" s="739"/>
      <c r="KFB89" s="733">
        <v>2015</v>
      </c>
      <c r="KFC89" s="734"/>
      <c r="KFD89" s="734">
        <v>2014</v>
      </c>
      <c r="KFE89" s="739"/>
      <c r="KFF89" s="733">
        <v>2015</v>
      </c>
      <c r="KFG89" s="734"/>
      <c r="KFH89" s="734">
        <v>2014</v>
      </c>
      <c r="KFI89" s="739"/>
      <c r="KFJ89" s="733">
        <v>2015</v>
      </c>
      <c r="KFK89" s="734"/>
      <c r="KFL89" s="734">
        <v>2014</v>
      </c>
      <c r="KFM89" s="739"/>
      <c r="KFN89" s="733">
        <v>2015</v>
      </c>
      <c r="KFO89" s="734"/>
      <c r="KFP89" s="734">
        <v>2014</v>
      </c>
      <c r="KFQ89" s="739"/>
      <c r="KFR89" s="733">
        <v>2015</v>
      </c>
      <c r="KFS89" s="734"/>
      <c r="KFT89" s="734">
        <v>2014</v>
      </c>
      <c r="KFU89" s="739"/>
      <c r="KFV89" s="733">
        <v>2015</v>
      </c>
      <c r="KFW89" s="734"/>
      <c r="KFX89" s="734">
        <v>2014</v>
      </c>
      <c r="KFY89" s="739"/>
      <c r="KFZ89" s="733">
        <v>2015</v>
      </c>
      <c r="KGA89" s="734"/>
      <c r="KGB89" s="734">
        <v>2014</v>
      </c>
      <c r="KGC89" s="739"/>
      <c r="KGD89" s="733">
        <v>2015</v>
      </c>
      <c r="KGE89" s="734"/>
      <c r="KGF89" s="734">
        <v>2014</v>
      </c>
      <c r="KGG89" s="739"/>
      <c r="KGH89" s="733">
        <v>2015</v>
      </c>
      <c r="KGI89" s="734"/>
      <c r="KGJ89" s="734">
        <v>2014</v>
      </c>
      <c r="KGK89" s="739"/>
      <c r="KGL89" s="733">
        <v>2015</v>
      </c>
      <c r="KGM89" s="734"/>
      <c r="KGN89" s="734">
        <v>2014</v>
      </c>
      <c r="KGO89" s="739"/>
      <c r="KGP89" s="733">
        <v>2015</v>
      </c>
      <c r="KGQ89" s="734"/>
      <c r="KGR89" s="734">
        <v>2014</v>
      </c>
      <c r="KGS89" s="739"/>
      <c r="KGT89" s="733">
        <v>2015</v>
      </c>
      <c r="KGU89" s="734"/>
      <c r="KGV89" s="734">
        <v>2014</v>
      </c>
      <c r="KGW89" s="739"/>
      <c r="KGX89" s="733">
        <v>2015</v>
      </c>
      <c r="KGY89" s="734"/>
      <c r="KGZ89" s="734">
        <v>2014</v>
      </c>
      <c r="KHA89" s="739"/>
      <c r="KHB89" s="733">
        <v>2015</v>
      </c>
      <c r="KHC89" s="734"/>
      <c r="KHD89" s="734">
        <v>2014</v>
      </c>
      <c r="KHE89" s="739"/>
      <c r="KHF89" s="733">
        <v>2015</v>
      </c>
      <c r="KHG89" s="734"/>
      <c r="KHH89" s="734">
        <v>2014</v>
      </c>
      <c r="KHI89" s="739"/>
      <c r="KHJ89" s="733">
        <v>2015</v>
      </c>
      <c r="KHK89" s="734"/>
      <c r="KHL89" s="734">
        <v>2014</v>
      </c>
      <c r="KHM89" s="739"/>
      <c r="KHN89" s="733">
        <v>2015</v>
      </c>
      <c r="KHO89" s="734"/>
      <c r="KHP89" s="734">
        <v>2014</v>
      </c>
      <c r="KHQ89" s="739"/>
      <c r="KHR89" s="733">
        <v>2015</v>
      </c>
      <c r="KHS89" s="734"/>
      <c r="KHT89" s="734">
        <v>2014</v>
      </c>
      <c r="KHU89" s="739"/>
      <c r="KHV89" s="733">
        <v>2015</v>
      </c>
      <c r="KHW89" s="734"/>
      <c r="KHX89" s="734">
        <v>2014</v>
      </c>
      <c r="KHY89" s="739"/>
      <c r="KHZ89" s="733">
        <v>2015</v>
      </c>
      <c r="KIA89" s="734"/>
      <c r="KIB89" s="734">
        <v>2014</v>
      </c>
      <c r="KIC89" s="739"/>
      <c r="KID89" s="733">
        <v>2015</v>
      </c>
      <c r="KIE89" s="734"/>
      <c r="KIF89" s="734">
        <v>2014</v>
      </c>
      <c r="KIG89" s="739"/>
      <c r="KIH89" s="733">
        <v>2015</v>
      </c>
      <c r="KII89" s="734"/>
      <c r="KIJ89" s="734">
        <v>2014</v>
      </c>
      <c r="KIK89" s="739"/>
      <c r="KIL89" s="733">
        <v>2015</v>
      </c>
      <c r="KIM89" s="734"/>
      <c r="KIN89" s="734">
        <v>2014</v>
      </c>
      <c r="KIO89" s="739"/>
      <c r="KIP89" s="733">
        <v>2015</v>
      </c>
      <c r="KIQ89" s="734"/>
      <c r="KIR89" s="734">
        <v>2014</v>
      </c>
      <c r="KIS89" s="739"/>
      <c r="KIT89" s="733">
        <v>2015</v>
      </c>
      <c r="KIU89" s="734"/>
      <c r="KIV89" s="734">
        <v>2014</v>
      </c>
      <c r="KIW89" s="739"/>
      <c r="KIX89" s="733">
        <v>2015</v>
      </c>
      <c r="KIY89" s="734"/>
      <c r="KIZ89" s="734">
        <v>2014</v>
      </c>
      <c r="KJA89" s="739"/>
      <c r="KJB89" s="733">
        <v>2015</v>
      </c>
      <c r="KJC89" s="734"/>
      <c r="KJD89" s="734">
        <v>2014</v>
      </c>
      <c r="KJE89" s="739"/>
      <c r="KJF89" s="733">
        <v>2015</v>
      </c>
      <c r="KJG89" s="734"/>
      <c r="KJH89" s="734">
        <v>2014</v>
      </c>
      <c r="KJI89" s="739"/>
      <c r="KJJ89" s="733">
        <v>2015</v>
      </c>
      <c r="KJK89" s="734"/>
      <c r="KJL89" s="734">
        <v>2014</v>
      </c>
      <c r="KJM89" s="739"/>
      <c r="KJN89" s="733">
        <v>2015</v>
      </c>
      <c r="KJO89" s="734"/>
      <c r="KJP89" s="734">
        <v>2014</v>
      </c>
      <c r="KJQ89" s="739"/>
      <c r="KJR89" s="733">
        <v>2015</v>
      </c>
      <c r="KJS89" s="734"/>
      <c r="KJT89" s="734">
        <v>2014</v>
      </c>
      <c r="KJU89" s="739"/>
      <c r="KJV89" s="733">
        <v>2015</v>
      </c>
      <c r="KJW89" s="734"/>
      <c r="KJX89" s="734">
        <v>2014</v>
      </c>
      <c r="KJY89" s="739"/>
      <c r="KJZ89" s="733">
        <v>2015</v>
      </c>
      <c r="KKA89" s="734"/>
      <c r="KKB89" s="734">
        <v>2014</v>
      </c>
      <c r="KKC89" s="739"/>
      <c r="KKD89" s="733">
        <v>2015</v>
      </c>
      <c r="KKE89" s="734"/>
      <c r="KKF89" s="734">
        <v>2014</v>
      </c>
      <c r="KKG89" s="739"/>
      <c r="KKH89" s="733">
        <v>2015</v>
      </c>
      <c r="KKI89" s="734"/>
      <c r="KKJ89" s="734">
        <v>2014</v>
      </c>
      <c r="KKK89" s="739"/>
      <c r="KKL89" s="733">
        <v>2015</v>
      </c>
      <c r="KKM89" s="734"/>
      <c r="KKN89" s="734">
        <v>2014</v>
      </c>
      <c r="KKO89" s="739"/>
      <c r="KKP89" s="733">
        <v>2015</v>
      </c>
      <c r="KKQ89" s="734"/>
      <c r="KKR89" s="734">
        <v>2014</v>
      </c>
      <c r="KKS89" s="739"/>
      <c r="KKT89" s="733">
        <v>2015</v>
      </c>
      <c r="KKU89" s="734"/>
      <c r="KKV89" s="734">
        <v>2014</v>
      </c>
      <c r="KKW89" s="739"/>
      <c r="KKX89" s="733">
        <v>2015</v>
      </c>
      <c r="KKY89" s="734"/>
      <c r="KKZ89" s="734">
        <v>2014</v>
      </c>
      <c r="KLA89" s="739"/>
      <c r="KLB89" s="733">
        <v>2015</v>
      </c>
      <c r="KLC89" s="734"/>
      <c r="KLD89" s="734">
        <v>2014</v>
      </c>
      <c r="KLE89" s="739"/>
      <c r="KLF89" s="733">
        <v>2015</v>
      </c>
      <c r="KLG89" s="734"/>
      <c r="KLH89" s="734">
        <v>2014</v>
      </c>
      <c r="KLI89" s="739"/>
      <c r="KLJ89" s="733">
        <v>2015</v>
      </c>
      <c r="KLK89" s="734"/>
      <c r="KLL89" s="734">
        <v>2014</v>
      </c>
      <c r="KLM89" s="739"/>
      <c r="KLN89" s="733">
        <v>2015</v>
      </c>
      <c r="KLO89" s="734"/>
      <c r="KLP89" s="734">
        <v>2014</v>
      </c>
      <c r="KLQ89" s="739"/>
      <c r="KLR89" s="733">
        <v>2015</v>
      </c>
      <c r="KLS89" s="734"/>
      <c r="KLT89" s="734">
        <v>2014</v>
      </c>
      <c r="KLU89" s="739"/>
      <c r="KLV89" s="733">
        <v>2015</v>
      </c>
      <c r="KLW89" s="734"/>
      <c r="KLX89" s="734">
        <v>2014</v>
      </c>
      <c r="KLY89" s="739"/>
      <c r="KLZ89" s="733">
        <v>2015</v>
      </c>
      <c r="KMA89" s="734"/>
      <c r="KMB89" s="734">
        <v>2014</v>
      </c>
      <c r="KMC89" s="739"/>
      <c r="KMD89" s="733">
        <v>2015</v>
      </c>
      <c r="KME89" s="734"/>
      <c r="KMF89" s="734">
        <v>2014</v>
      </c>
      <c r="KMG89" s="739"/>
      <c r="KMH89" s="733">
        <v>2015</v>
      </c>
      <c r="KMI89" s="734"/>
      <c r="KMJ89" s="734">
        <v>2014</v>
      </c>
      <c r="KMK89" s="739"/>
      <c r="KML89" s="733">
        <v>2015</v>
      </c>
      <c r="KMM89" s="734"/>
      <c r="KMN89" s="734">
        <v>2014</v>
      </c>
      <c r="KMO89" s="739"/>
      <c r="KMP89" s="733">
        <v>2015</v>
      </c>
      <c r="KMQ89" s="734"/>
      <c r="KMR89" s="734">
        <v>2014</v>
      </c>
      <c r="KMS89" s="739"/>
      <c r="KMT89" s="733">
        <v>2015</v>
      </c>
      <c r="KMU89" s="734"/>
      <c r="KMV89" s="734">
        <v>2014</v>
      </c>
      <c r="KMW89" s="739"/>
      <c r="KMX89" s="733">
        <v>2015</v>
      </c>
      <c r="KMY89" s="734"/>
      <c r="KMZ89" s="734">
        <v>2014</v>
      </c>
      <c r="KNA89" s="739"/>
      <c r="KNB89" s="733">
        <v>2015</v>
      </c>
      <c r="KNC89" s="734"/>
      <c r="KND89" s="734">
        <v>2014</v>
      </c>
      <c r="KNE89" s="739"/>
      <c r="KNF89" s="733">
        <v>2015</v>
      </c>
      <c r="KNG89" s="734"/>
      <c r="KNH89" s="734">
        <v>2014</v>
      </c>
      <c r="KNI89" s="739"/>
      <c r="KNJ89" s="733">
        <v>2015</v>
      </c>
      <c r="KNK89" s="734"/>
      <c r="KNL89" s="734">
        <v>2014</v>
      </c>
      <c r="KNM89" s="739"/>
      <c r="KNN89" s="733">
        <v>2015</v>
      </c>
      <c r="KNO89" s="734"/>
      <c r="KNP89" s="734">
        <v>2014</v>
      </c>
      <c r="KNQ89" s="739"/>
      <c r="KNR89" s="733">
        <v>2015</v>
      </c>
      <c r="KNS89" s="734"/>
      <c r="KNT89" s="734">
        <v>2014</v>
      </c>
      <c r="KNU89" s="739"/>
      <c r="KNV89" s="733">
        <v>2015</v>
      </c>
      <c r="KNW89" s="734"/>
      <c r="KNX89" s="734">
        <v>2014</v>
      </c>
      <c r="KNY89" s="739"/>
      <c r="KNZ89" s="733">
        <v>2015</v>
      </c>
      <c r="KOA89" s="734"/>
      <c r="KOB89" s="734">
        <v>2014</v>
      </c>
      <c r="KOC89" s="739"/>
      <c r="KOD89" s="733">
        <v>2015</v>
      </c>
      <c r="KOE89" s="734"/>
      <c r="KOF89" s="734">
        <v>2014</v>
      </c>
      <c r="KOG89" s="739"/>
      <c r="KOH89" s="733">
        <v>2015</v>
      </c>
      <c r="KOI89" s="734"/>
      <c r="KOJ89" s="734">
        <v>2014</v>
      </c>
      <c r="KOK89" s="739"/>
      <c r="KOL89" s="733">
        <v>2015</v>
      </c>
      <c r="KOM89" s="734"/>
      <c r="KON89" s="734">
        <v>2014</v>
      </c>
      <c r="KOO89" s="739"/>
      <c r="KOP89" s="733">
        <v>2015</v>
      </c>
      <c r="KOQ89" s="734"/>
      <c r="KOR89" s="734">
        <v>2014</v>
      </c>
      <c r="KOS89" s="739"/>
      <c r="KOT89" s="733">
        <v>2015</v>
      </c>
      <c r="KOU89" s="734"/>
      <c r="KOV89" s="734">
        <v>2014</v>
      </c>
      <c r="KOW89" s="739"/>
      <c r="KOX89" s="733">
        <v>2015</v>
      </c>
      <c r="KOY89" s="734"/>
      <c r="KOZ89" s="734">
        <v>2014</v>
      </c>
      <c r="KPA89" s="739"/>
      <c r="KPB89" s="733">
        <v>2015</v>
      </c>
      <c r="KPC89" s="734"/>
      <c r="KPD89" s="734">
        <v>2014</v>
      </c>
      <c r="KPE89" s="739"/>
      <c r="KPF89" s="733">
        <v>2015</v>
      </c>
      <c r="KPG89" s="734"/>
      <c r="KPH89" s="734">
        <v>2014</v>
      </c>
      <c r="KPI89" s="739"/>
      <c r="KPJ89" s="733">
        <v>2015</v>
      </c>
      <c r="KPK89" s="734"/>
      <c r="KPL89" s="734">
        <v>2014</v>
      </c>
      <c r="KPM89" s="739"/>
      <c r="KPN89" s="733">
        <v>2015</v>
      </c>
      <c r="KPO89" s="734"/>
      <c r="KPP89" s="734">
        <v>2014</v>
      </c>
      <c r="KPQ89" s="739"/>
      <c r="KPR89" s="733">
        <v>2015</v>
      </c>
      <c r="KPS89" s="734"/>
      <c r="KPT89" s="734">
        <v>2014</v>
      </c>
      <c r="KPU89" s="739"/>
      <c r="KPV89" s="733">
        <v>2015</v>
      </c>
      <c r="KPW89" s="734"/>
      <c r="KPX89" s="734">
        <v>2014</v>
      </c>
      <c r="KPY89" s="739"/>
      <c r="KPZ89" s="733">
        <v>2015</v>
      </c>
      <c r="KQA89" s="734"/>
      <c r="KQB89" s="734">
        <v>2014</v>
      </c>
      <c r="KQC89" s="739"/>
      <c r="KQD89" s="733">
        <v>2015</v>
      </c>
      <c r="KQE89" s="734"/>
      <c r="KQF89" s="734">
        <v>2014</v>
      </c>
      <c r="KQG89" s="739"/>
      <c r="KQH89" s="733">
        <v>2015</v>
      </c>
      <c r="KQI89" s="734"/>
      <c r="KQJ89" s="734">
        <v>2014</v>
      </c>
      <c r="KQK89" s="739"/>
      <c r="KQL89" s="733">
        <v>2015</v>
      </c>
      <c r="KQM89" s="734"/>
      <c r="KQN89" s="734">
        <v>2014</v>
      </c>
      <c r="KQO89" s="739"/>
      <c r="KQP89" s="733">
        <v>2015</v>
      </c>
      <c r="KQQ89" s="734"/>
      <c r="KQR89" s="734">
        <v>2014</v>
      </c>
      <c r="KQS89" s="739"/>
      <c r="KQT89" s="733">
        <v>2015</v>
      </c>
      <c r="KQU89" s="734"/>
      <c r="KQV89" s="734">
        <v>2014</v>
      </c>
      <c r="KQW89" s="739"/>
      <c r="KQX89" s="733">
        <v>2015</v>
      </c>
      <c r="KQY89" s="734"/>
      <c r="KQZ89" s="734">
        <v>2014</v>
      </c>
      <c r="KRA89" s="739"/>
      <c r="KRB89" s="733">
        <v>2015</v>
      </c>
      <c r="KRC89" s="734"/>
      <c r="KRD89" s="734">
        <v>2014</v>
      </c>
      <c r="KRE89" s="739"/>
      <c r="KRF89" s="733">
        <v>2015</v>
      </c>
      <c r="KRG89" s="734"/>
      <c r="KRH89" s="734">
        <v>2014</v>
      </c>
      <c r="KRI89" s="739"/>
      <c r="KRJ89" s="733">
        <v>2015</v>
      </c>
      <c r="KRK89" s="734"/>
      <c r="KRL89" s="734">
        <v>2014</v>
      </c>
      <c r="KRM89" s="739"/>
      <c r="KRN89" s="733">
        <v>2015</v>
      </c>
      <c r="KRO89" s="734"/>
      <c r="KRP89" s="734">
        <v>2014</v>
      </c>
      <c r="KRQ89" s="739"/>
      <c r="KRR89" s="733">
        <v>2015</v>
      </c>
      <c r="KRS89" s="734"/>
      <c r="KRT89" s="734">
        <v>2014</v>
      </c>
      <c r="KRU89" s="739"/>
      <c r="KRV89" s="733">
        <v>2015</v>
      </c>
      <c r="KRW89" s="734"/>
      <c r="KRX89" s="734">
        <v>2014</v>
      </c>
      <c r="KRY89" s="739"/>
      <c r="KRZ89" s="733">
        <v>2015</v>
      </c>
      <c r="KSA89" s="734"/>
      <c r="KSB89" s="734">
        <v>2014</v>
      </c>
      <c r="KSC89" s="739"/>
      <c r="KSD89" s="733">
        <v>2015</v>
      </c>
      <c r="KSE89" s="734"/>
      <c r="KSF89" s="734">
        <v>2014</v>
      </c>
      <c r="KSG89" s="739"/>
      <c r="KSH89" s="733">
        <v>2015</v>
      </c>
      <c r="KSI89" s="734"/>
      <c r="KSJ89" s="734">
        <v>2014</v>
      </c>
      <c r="KSK89" s="739"/>
      <c r="KSL89" s="733">
        <v>2015</v>
      </c>
      <c r="KSM89" s="734"/>
      <c r="KSN89" s="734">
        <v>2014</v>
      </c>
      <c r="KSO89" s="739"/>
      <c r="KSP89" s="733">
        <v>2015</v>
      </c>
      <c r="KSQ89" s="734"/>
      <c r="KSR89" s="734">
        <v>2014</v>
      </c>
      <c r="KSS89" s="739"/>
      <c r="KST89" s="733">
        <v>2015</v>
      </c>
      <c r="KSU89" s="734"/>
      <c r="KSV89" s="734">
        <v>2014</v>
      </c>
      <c r="KSW89" s="739"/>
      <c r="KSX89" s="733">
        <v>2015</v>
      </c>
      <c r="KSY89" s="734"/>
      <c r="KSZ89" s="734">
        <v>2014</v>
      </c>
      <c r="KTA89" s="739"/>
      <c r="KTB89" s="733">
        <v>2015</v>
      </c>
      <c r="KTC89" s="734"/>
      <c r="KTD89" s="734">
        <v>2014</v>
      </c>
      <c r="KTE89" s="739"/>
      <c r="KTF89" s="733">
        <v>2015</v>
      </c>
      <c r="KTG89" s="734"/>
      <c r="KTH89" s="734">
        <v>2014</v>
      </c>
      <c r="KTI89" s="739"/>
      <c r="KTJ89" s="733">
        <v>2015</v>
      </c>
      <c r="KTK89" s="734"/>
      <c r="KTL89" s="734">
        <v>2014</v>
      </c>
      <c r="KTM89" s="739"/>
      <c r="KTN89" s="733">
        <v>2015</v>
      </c>
      <c r="KTO89" s="734"/>
      <c r="KTP89" s="734">
        <v>2014</v>
      </c>
      <c r="KTQ89" s="739"/>
      <c r="KTR89" s="733">
        <v>2015</v>
      </c>
      <c r="KTS89" s="734"/>
      <c r="KTT89" s="734">
        <v>2014</v>
      </c>
      <c r="KTU89" s="739"/>
      <c r="KTV89" s="733">
        <v>2015</v>
      </c>
      <c r="KTW89" s="734"/>
      <c r="KTX89" s="734">
        <v>2014</v>
      </c>
      <c r="KTY89" s="739"/>
      <c r="KTZ89" s="733">
        <v>2015</v>
      </c>
      <c r="KUA89" s="734"/>
      <c r="KUB89" s="734">
        <v>2014</v>
      </c>
      <c r="KUC89" s="739"/>
      <c r="KUD89" s="733">
        <v>2015</v>
      </c>
      <c r="KUE89" s="734"/>
      <c r="KUF89" s="734">
        <v>2014</v>
      </c>
      <c r="KUG89" s="739"/>
      <c r="KUH89" s="733">
        <v>2015</v>
      </c>
      <c r="KUI89" s="734"/>
      <c r="KUJ89" s="734">
        <v>2014</v>
      </c>
      <c r="KUK89" s="739"/>
      <c r="KUL89" s="733">
        <v>2015</v>
      </c>
      <c r="KUM89" s="734"/>
      <c r="KUN89" s="734">
        <v>2014</v>
      </c>
      <c r="KUO89" s="739"/>
      <c r="KUP89" s="733">
        <v>2015</v>
      </c>
      <c r="KUQ89" s="734"/>
      <c r="KUR89" s="734">
        <v>2014</v>
      </c>
      <c r="KUS89" s="739"/>
      <c r="KUT89" s="733">
        <v>2015</v>
      </c>
      <c r="KUU89" s="734"/>
      <c r="KUV89" s="734">
        <v>2014</v>
      </c>
      <c r="KUW89" s="739"/>
      <c r="KUX89" s="733">
        <v>2015</v>
      </c>
      <c r="KUY89" s="734"/>
      <c r="KUZ89" s="734">
        <v>2014</v>
      </c>
      <c r="KVA89" s="739"/>
      <c r="KVB89" s="733">
        <v>2015</v>
      </c>
      <c r="KVC89" s="734"/>
      <c r="KVD89" s="734">
        <v>2014</v>
      </c>
      <c r="KVE89" s="739"/>
      <c r="KVF89" s="733">
        <v>2015</v>
      </c>
      <c r="KVG89" s="734"/>
      <c r="KVH89" s="734">
        <v>2014</v>
      </c>
      <c r="KVI89" s="739"/>
      <c r="KVJ89" s="733">
        <v>2015</v>
      </c>
      <c r="KVK89" s="734"/>
      <c r="KVL89" s="734">
        <v>2014</v>
      </c>
      <c r="KVM89" s="739"/>
      <c r="KVN89" s="733">
        <v>2015</v>
      </c>
      <c r="KVO89" s="734"/>
      <c r="KVP89" s="734">
        <v>2014</v>
      </c>
      <c r="KVQ89" s="739"/>
      <c r="KVR89" s="733">
        <v>2015</v>
      </c>
      <c r="KVS89" s="734"/>
      <c r="KVT89" s="734">
        <v>2014</v>
      </c>
      <c r="KVU89" s="739"/>
      <c r="KVV89" s="733">
        <v>2015</v>
      </c>
      <c r="KVW89" s="734"/>
      <c r="KVX89" s="734">
        <v>2014</v>
      </c>
      <c r="KVY89" s="739"/>
      <c r="KVZ89" s="733">
        <v>2015</v>
      </c>
      <c r="KWA89" s="734"/>
      <c r="KWB89" s="734">
        <v>2014</v>
      </c>
      <c r="KWC89" s="739"/>
      <c r="KWD89" s="733">
        <v>2015</v>
      </c>
      <c r="KWE89" s="734"/>
      <c r="KWF89" s="734">
        <v>2014</v>
      </c>
      <c r="KWG89" s="739"/>
      <c r="KWH89" s="733">
        <v>2015</v>
      </c>
      <c r="KWI89" s="734"/>
      <c r="KWJ89" s="734">
        <v>2014</v>
      </c>
      <c r="KWK89" s="739"/>
      <c r="KWL89" s="733">
        <v>2015</v>
      </c>
      <c r="KWM89" s="734"/>
      <c r="KWN89" s="734">
        <v>2014</v>
      </c>
      <c r="KWO89" s="739"/>
      <c r="KWP89" s="733">
        <v>2015</v>
      </c>
      <c r="KWQ89" s="734"/>
      <c r="KWR89" s="734">
        <v>2014</v>
      </c>
      <c r="KWS89" s="739"/>
      <c r="KWT89" s="733">
        <v>2015</v>
      </c>
      <c r="KWU89" s="734"/>
      <c r="KWV89" s="734">
        <v>2014</v>
      </c>
      <c r="KWW89" s="739"/>
      <c r="KWX89" s="733">
        <v>2015</v>
      </c>
      <c r="KWY89" s="734"/>
      <c r="KWZ89" s="734">
        <v>2014</v>
      </c>
      <c r="KXA89" s="739"/>
      <c r="KXB89" s="733">
        <v>2015</v>
      </c>
      <c r="KXC89" s="734"/>
      <c r="KXD89" s="734">
        <v>2014</v>
      </c>
      <c r="KXE89" s="739"/>
      <c r="KXF89" s="733">
        <v>2015</v>
      </c>
      <c r="KXG89" s="734"/>
      <c r="KXH89" s="734">
        <v>2014</v>
      </c>
      <c r="KXI89" s="739"/>
      <c r="KXJ89" s="733">
        <v>2015</v>
      </c>
      <c r="KXK89" s="734"/>
      <c r="KXL89" s="734">
        <v>2014</v>
      </c>
      <c r="KXM89" s="739"/>
      <c r="KXN89" s="733">
        <v>2015</v>
      </c>
      <c r="KXO89" s="734"/>
      <c r="KXP89" s="734">
        <v>2014</v>
      </c>
      <c r="KXQ89" s="739"/>
      <c r="KXR89" s="733">
        <v>2015</v>
      </c>
      <c r="KXS89" s="734"/>
      <c r="KXT89" s="734">
        <v>2014</v>
      </c>
      <c r="KXU89" s="739"/>
      <c r="KXV89" s="733">
        <v>2015</v>
      </c>
      <c r="KXW89" s="734"/>
      <c r="KXX89" s="734">
        <v>2014</v>
      </c>
      <c r="KXY89" s="739"/>
      <c r="KXZ89" s="733">
        <v>2015</v>
      </c>
      <c r="KYA89" s="734"/>
      <c r="KYB89" s="734">
        <v>2014</v>
      </c>
      <c r="KYC89" s="739"/>
      <c r="KYD89" s="733">
        <v>2015</v>
      </c>
      <c r="KYE89" s="734"/>
      <c r="KYF89" s="734">
        <v>2014</v>
      </c>
      <c r="KYG89" s="739"/>
      <c r="KYH89" s="733">
        <v>2015</v>
      </c>
      <c r="KYI89" s="734"/>
      <c r="KYJ89" s="734">
        <v>2014</v>
      </c>
      <c r="KYK89" s="739"/>
      <c r="KYL89" s="733">
        <v>2015</v>
      </c>
      <c r="KYM89" s="734"/>
      <c r="KYN89" s="734">
        <v>2014</v>
      </c>
      <c r="KYO89" s="739"/>
      <c r="KYP89" s="733">
        <v>2015</v>
      </c>
      <c r="KYQ89" s="734"/>
      <c r="KYR89" s="734">
        <v>2014</v>
      </c>
      <c r="KYS89" s="739"/>
      <c r="KYT89" s="733">
        <v>2015</v>
      </c>
      <c r="KYU89" s="734"/>
      <c r="KYV89" s="734">
        <v>2014</v>
      </c>
      <c r="KYW89" s="739"/>
      <c r="KYX89" s="733">
        <v>2015</v>
      </c>
      <c r="KYY89" s="734"/>
      <c r="KYZ89" s="734">
        <v>2014</v>
      </c>
      <c r="KZA89" s="739"/>
      <c r="KZB89" s="733">
        <v>2015</v>
      </c>
      <c r="KZC89" s="734"/>
      <c r="KZD89" s="734">
        <v>2014</v>
      </c>
      <c r="KZE89" s="739"/>
      <c r="KZF89" s="733">
        <v>2015</v>
      </c>
      <c r="KZG89" s="734"/>
      <c r="KZH89" s="734">
        <v>2014</v>
      </c>
      <c r="KZI89" s="739"/>
      <c r="KZJ89" s="733">
        <v>2015</v>
      </c>
      <c r="KZK89" s="734"/>
      <c r="KZL89" s="734">
        <v>2014</v>
      </c>
      <c r="KZM89" s="739"/>
      <c r="KZN89" s="733">
        <v>2015</v>
      </c>
      <c r="KZO89" s="734"/>
      <c r="KZP89" s="734">
        <v>2014</v>
      </c>
      <c r="KZQ89" s="739"/>
      <c r="KZR89" s="733">
        <v>2015</v>
      </c>
      <c r="KZS89" s="734"/>
      <c r="KZT89" s="734">
        <v>2014</v>
      </c>
      <c r="KZU89" s="739"/>
      <c r="KZV89" s="733">
        <v>2015</v>
      </c>
      <c r="KZW89" s="734"/>
      <c r="KZX89" s="734">
        <v>2014</v>
      </c>
      <c r="KZY89" s="739"/>
      <c r="KZZ89" s="733">
        <v>2015</v>
      </c>
      <c r="LAA89" s="734"/>
      <c r="LAB89" s="734">
        <v>2014</v>
      </c>
      <c r="LAC89" s="739"/>
      <c r="LAD89" s="733">
        <v>2015</v>
      </c>
      <c r="LAE89" s="734"/>
      <c r="LAF89" s="734">
        <v>2014</v>
      </c>
      <c r="LAG89" s="739"/>
      <c r="LAH89" s="733">
        <v>2015</v>
      </c>
      <c r="LAI89" s="734"/>
      <c r="LAJ89" s="734">
        <v>2014</v>
      </c>
      <c r="LAK89" s="739"/>
      <c r="LAL89" s="733">
        <v>2015</v>
      </c>
      <c r="LAM89" s="734"/>
      <c r="LAN89" s="734">
        <v>2014</v>
      </c>
      <c r="LAO89" s="739"/>
      <c r="LAP89" s="733">
        <v>2015</v>
      </c>
      <c r="LAQ89" s="734"/>
      <c r="LAR89" s="734">
        <v>2014</v>
      </c>
      <c r="LAS89" s="739"/>
      <c r="LAT89" s="733">
        <v>2015</v>
      </c>
      <c r="LAU89" s="734"/>
      <c r="LAV89" s="734">
        <v>2014</v>
      </c>
      <c r="LAW89" s="739"/>
      <c r="LAX89" s="733">
        <v>2015</v>
      </c>
      <c r="LAY89" s="734"/>
      <c r="LAZ89" s="734">
        <v>2014</v>
      </c>
      <c r="LBA89" s="739"/>
      <c r="LBB89" s="733">
        <v>2015</v>
      </c>
      <c r="LBC89" s="734"/>
      <c r="LBD89" s="734">
        <v>2014</v>
      </c>
      <c r="LBE89" s="739"/>
      <c r="LBF89" s="733">
        <v>2015</v>
      </c>
      <c r="LBG89" s="734"/>
      <c r="LBH89" s="734">
        <v>2014</v>
      </c>
      <c r="LBI89" s="739"/>
      <c r="LBJ89" s="733">
        <v>2015</v>
      </c>
      <c r="LBK89" s="734"/>
      <c r="LBL89" s="734">
        <v>2014</v>
      </c>
      <c r="LBM89" s="739"/>
      <c r="LBN89" s="733">
        <v>2015</v>
      </c>
      <c r="LBO89" s="734"/>
      <c r="LBP89" s="734">
        <v>2014</v>
      </c>
      <c r="LBQ89" s="739"/>
      <c r="LBR89" s="733">
        <v>2015</v>
      </c>
      <c r="LBS89" s="734"/>
      <c r="LBT89" s="734">
        <v>2014</v>
      </c>
      <c r="LBU89" s="739"/>
      <c r="LBV89" s="733">
        <v>2015</v>
      </c>
      <c r="LBW89" s="734"/>
      <c r="LBX89" s="734">
        <v>2014</v>
      </c>
      <c r="LBY89" s="739"/>
      <c r="LBZ89" s="733">
        <v>2015</v>
      </c>
      <c r="LCA89" s="734"/>
      <c r="LCB89" s="734">
        <v>2014</v>
      </c>
      <c r="LCC89" s="739"/>
      <c r="LCD89" s="733">
        <v>2015</v>
      </c>
      <c r="LCE89" s="734"/>
      <c r="LCF89" s="734">
        <v>2014</v>
      </c>
      <c r="LCG89" s="739"/>
      <c r="LCH89" s="733">
        <v>2015</v>
      </c>
      <c r="LCI89" s="734"/>
      <c r="LCJ89" s="734">
        <v>2014</v>
      </c>
      <c r="LCK89" s="739"/>
      <c r="LCL89" s="733">
        <v>2015</v>
      </c>
      <c r="LCM89" s="734"/>
      <c r="LCN89" s="734">
        <v>2014</v>
      </c>
      <c r="LCO89" s="739"/>
      <c r="LCP89" s="733">
        <v>2015</v>
      </c>
      <c r="LCQ89" s="734"/>
      <c r="LCR89" s="734">
        <v>2014</v>
      </c>
      <c r="LCS89" s="739"/>
      <c r="LCT89" s="733">
        <v>2015</v>
      </c>
      <c r="LCU89" s="734"/>
      <c r="LCV89" s="734">
        <v>2014</v>
      </c>
      <c r="LCW89" s="739"/>
      <c r="LCX89" s="733">
        <v>2015</v>
      </c>
      <c r="LCY89" s="734"/>
      <c r="LCZ89" s="734">
        <v>2014</v>
      </c>
      <c r="LDA89" s="739"/>
      <c r="LDB89" s="733">
        <v>2015</v>
      </c>
      <c r="LDC89" s="734"/>
      <c r="LDD89" s="734">
        <v>2014</v>
      </c>
      <c r="LDE89" s="739"/>
      <c r="LDF89" s="733">
        <v>2015</v>
      </c>
      <c r="LDG89" s="734"/>
      <c r="LDH89" s="734">
        <v>2014</v>
      </c>
      <c r="LDI89" s="739"/>
      <c r="LDJ89" s="733">
        <v>2015</v>
      </c>
      <c r="LDK89" s="734"/>
      <c r="LDL89" s="734">
        <v>2014</v>
      </c>
      <c r="LDM89" s="739"/>
      <c r="LDN89" s="733">
        <v>2015</v>
      </c>
      <c r="LDO89" s="734"/>
      <c r="LDP89" s="734">
        <v>2014</v>
      </c>
      <c r="LDQ89" s="739"/>
      <c r="LDR89" s="733">
        <v>2015</v>
      </c>
      <c r="LDS89" s="734"/>
      <c r="LDT89" s="734">
        <v>2014</v>
      </c>
      <c r="LDU89" s="739"/>
      <c r="LDV89" s="733">
        <v>2015</v>
      </c>
      <c r="LDW89" s="734"/>
      <c r="LDX89" s="734">
        <v>2014</v>
      </c>
      <c r="LDY89" s="739"/>
      <c r="LDZ89" s="733">
        <v>2015</v>
      </c>
      <c r="LEA89" s="734"/>
      <c r="LEB89" s="734">
        <v>2014</v>
      </c>
      <c r="LEC89" s="739"/>
      <c r="LED89" s="733">
        <v>2015</v>
      </c>
      <c r="LEE89" s="734"/>
      <c r="LEF89" s="734">
        <v>2014</v>
      </c>
      <c r="LEG89" s="739"/>
      <c r="LEH89" s="733">
        <v>2015</v>
      </c>
      <c r="LEI89" s="734"/>
      <c r="LEJ89" s="734">
        <v>2014</v>
      </c>
      <c r="LEK89" s="739"/>
      <c r="LEL89" s="733">
        <v>2015</v>
      </c>
      <c r="LEM89" s="734"/>
      <c r="LEN89" s="734">
        <v>2014</v>
      </c>
      <c r="LEO89" s="739"/>
      <c r="LEP89" s="733">
        <v>2015</v>
      </c>
      <c r="LEQ89" s="734"/>
      <c r="LER89" s="734">
        <v>2014</v>
      </c>
      <c r="LES89" s="739"/>
      <c r="LET89" s="733">
        <v>2015</v>
      </c>
      <c r="LEU89" s="734"/>
      <c r="LEV89" s="734">
        <v>2014</v>
      </c>
      <c r="LEW89" s="739"/>
      <c r="LEX89" s="733">
        <v>2015</v>
      </c>
      <c r="LEY89" s="734"/>
      <c r="LEZ89" s="734">
        <v>2014</v>
      </c>
      <c r="LFA89" s="739"/>
      <c r="LFB89" s="733">
        <v>2015</v>
      </c>
      <c r="LFC89" s="734"/>
      <c r="LFD89" s="734">
        <v>2014</v>
      </c>
      <c r="LFE89" s="739"/>
      <c r="LFF89" s="733">
        <v>2015</v>
      </c>
      <c r="LFG89" s="734"/>
      <c r="LFH89" s="734">
        <v>2014</v>
      </c>
      <c r="LFI89" s="739"/>
      <c r="LFJ89" s="733">
        <v>2015</v>
      </c>
      <c r="LFK89" s="734"/>
      <c r="LFL89" s="734">
        <v>2014</v>
      </c>
      <c r="LFM89" s="739"/>
      <c r="LFN89" s="733">
        <v>2015</v>
      </c>
      <c r="LFO89" s="734"/>
      <c r="LFP89" s="734">
        <v>2014</v>
      </c>
      <c r="LFQ89" s="739"/>
      <c r="LFR89" s="733">
        <v>2015</v>
      </c>
      <c r="LFS89" s="734"/>
      <c r="LFT89" s="734">
        <v>2014</v>
      </c>
      <c r="LFU89" s="739"/>
      <c r="LFV89" s="733">
        <v>2015</v>
      </c>
      <c r="LFW89" s="734"/>
      <c r="LFX89" s="734">
        <v>2014</v>
      </c>
      <c r="LFY89" s="739"/>
      <c r="LFZ89" s="733">
        <v>2015</v>
      </c>
      <c r="LGA89" s="734"/>
      <c r="LGB89" s="734">
        <v>2014</v>
      </c>
      <c r="LGC89" s="739"/>
      <c r="LGD89" s="733">
        <v>2015</v>
      </c>
      <c r="LGE89" s="734"/>
      <c r="LGF89" s="734">
        <v>2014</v>
      </c>
      <c r="LGG89" s="739"/>
      <c r="LGH89" s="733">
        <v>2015</v>
      </c>
      <c r="LGI89" s="734"/>
      <c r="LGJ89" s="734">
        <v>2014</v>
      </c>
      <c r="LGK89" s="739"/>
      <c r="LGL89" s="733">
        <v>2015</v>
      </c>
      <c r="LGM89" s="734"/>
      <c r="LGN89" s="734">
        <v>2014</v>
      </c>
      <c r="LGO89" s="739"/>
      <c r="LGP89" s="733">
        <v>2015</v>
      </c>
      <c r="LGQ89" s="734"/>
      <c r="LGR89" s="734">
        <v>2014</v>
      </c>
      <c r="LGS89" s="739"/>
      <c r="LGT89" s="733">
        <v>2015</v>
      </c>
      <c r="LGU89" s="734"/>
      <c r="LGV89" s="734">
        <v>2014</v>
      </c>
      <c r="LGW89" s="739"/>
      <c r="LGX89" s="733">
        <v>2015</v>
      </c>
      <c r="LGY89" s="734"/>
      <c r="LGZ89" s="734">
        <v>2014</v>
      </c>
      <c r="LHA89" s="739"/>
      <c r="LHB89" s="733">
        <v>2015</v>
      </c>
      <c r="LHC89" s="734"/>
      <c r="LHD89" s="734">
        <v>2014</v>
      </c>
      <c r="LHE89" s="739"/>
      <c r="LHF89" s="733">
        <v>2015</v>
      </c>
      <c r="LHG89" s="734"/>
      <c r="LHH89" s="734">
        <v>2014</v>
      </c>
      <c r="LHI89" s="739"/>
      <c r="LHJ89" s="733">
        <v>2015</v>
      </c>
      <c r="LHK89" s="734"/>
      <c r="LHL89" s="734">
        <v>2014</v>
      </c>
      <c r="LHM89" s="739"/>
      <c r="LHN89" s="733">
        <v>2015</v>
      </c>
      <c r="LHO89" s="734"/>
      <c r="LHP89" s="734">
        <v>2014</v>
      </c>
      <c r="LHQ89" s="739"/>
      <c r="LHR89" s="733">
        <v>2015</v>
      </c>
      <c r="LHS89" s="734"/>
      <c r="LHT89" s="734">
        <v>2014</v>
      </c>
      <c r="LHU89" s="739"/>
      <c r="LHV89" s="733">
        <v>2015</v>
      </c>
      <c r="LHW89" s="734"/>
      <c r="LHX89" s="734">
        <v>2014</v>
      </c>
      <c r="LHY89" s="739"/>
      <c r="LHZ89" s="733">
        <v>2015</v>
      </c>
      <c r="LIA89" s="734"/>
      <c r="LIB89" s="734">
        <v>2014</v>
      </c>
      <c r="LIC89" s="739"/>
      <c r="LID89" s="733">
        <v>2015</v>
      </c>
      <c r="LIE89" s="734"/>
      <c r="LIF89" s="734">
        <v>2014</v>
      </c>
      <c r="LIG89" s="739"/>
      <c r="LIH89" s="733">
        <v>2015</v>
      </c>
      <c r="LII89" s="734"/>
      <c r="LIJ89" s="734">
        <v>2014</v>
      </c>
      <c r="LIK89" s="739"/>
      <c r="LIL89" s="733">
        <v>2015</v>
      </c>
      <c r="LIM89" s="734"/>
      <c r="LIN89" s="734">
        <v>2014</v>
      </c>
      <c r="LIO89" s="739"/>
      <c r="LIP89" s="733">
        <v>2015</v>
      </c>
      <c r="LIQ89" s="734"/>
      <c r="LIR89" s="734">
        <v>2014</v>
      </c>
      <c r="LIS89" s="739"/>
      <c r="LIT89" s="733">
        <v>2015</v>
      </c>
      <c r="LIU89" s="734"/>
      <c r="LIV89" s="734">
        <v>2014</v>
      </c>
      <c r="LIW89" s="739"/>
      <c r="LIX89" s="733">
        <v>2015</v>
      </c>
      <c r="LIY89" s="734"/>
      <c r="LIZ89" s="734">
        <v>2014</v>
      </c>
      <c r="LJA89" s="739"/>
      <c r="LJB89" s="733">
        <v>2015</v>
      </c>
      <c r="LJC89" s="734"/>
      <c r="LJD89" s="734">
        <v>2014</v>
      </c>
      <c r="LJE89" s="739"/>
      <c r="LJF89" s="733">
        <v>2015</v>
      </c>
      <c r="LJG89" s="734"/>
      <c r="LJH89" s="734">
        <v>2014</v>
      </c>
      <c r="LJI89" s="739"/>
      <c r="LJJ89" s="733">
        <v>2015</v>
      </c>
      <c r="LJK89" s="734"/>
      <c r="LJL89" s="734">
        <v>2014</v>
      </c>
      <c r="LJM89" s="739"/>
      <c r="LJN89" s="733">
        <v>2015</v>
      </c>
      <c r="LJO89" s="734"/>
      <c r="LJP89" s="734">
        <v>2014</v>
      </c>
      <c r="LJQ89" s="739"/>
      <c r="LJR89" s="733">
        <v>2015</v>
      </c>
      <c r="LJS89" s="734"/>
      <c r="LJT89" s="734">
        <v>2014</v>
      </c>
      <c r="LJU89" s="739"/>
      <c r="LJV89" s="733">
        <v>2015</v>
      </c>
      <c r="LJW89" s="734"/>
      <c r="LJX89" s="734">
        <v>2014</v>
      </c>
      <c r="LJY89" s="739"/>
      <c r="LJZ89" s="733">
        <v>2015</v>
      </c>
      <c r="LKA89" s="734"/>
      <c r="LKB89" s="734">
        <v>2014</v>
      </c>
      <c r="LKC89" s="739"/>
      <c r="LKD89" s="733">
        <v>2015</v>
      </c>
      <c r="LKE89" s="734"/>
      <c r="LKF89" s="734">
        <v>2014</v>
      </c>
      <c r="LKG89" s="739"/>
      <c r="LKH89" s="733">
        <v>2015</v>
      </c>
      <c r="LKI89" s="734"/>
      <c r="LKJ89" s="734">
        <v>2014</v>
      </c>
      <c r="LKK89" s="739"/>
      <c r="LKL89" s="733">
        <v>2015</v>
      </c>
      <c r="LKM89" s="734"/>
      <c r="LKN89" s="734">
        <v>2014</v>
      </c>
      <c r="LKO89" s="739"/>
      <c r="LKP89" s="733">
        <v>2015</v>
      </c>
      <c r="LKQ89" s="734"/>
      <c r="LKR89" s="734">
        <v>2014</v>
      </c>
      <c r="LKS89" s="739"/>
      <c r="LKT89" s="733">
        <v>2015</v>
      </c>
      <c r="LKU89" s="734"/>
      <c r="LKV89" s="734">
        <v>2014</v>
      </c>
      <c r="LKW89" s="739"/>
      <c r="LKX89" s="733">
        <v>2015</v>
      </c>
      <c r="LKY89" s="734"/>
      <c r="LKZ89" s="734">
        <v>2014</v>
      </c>
      <c r="LLA89" s="739"/>
      <c r="LLB89" s="733">
        <v>2015</v>
      </c>
      <c r="LLC89" s="734"/>
      <c r="LLD89" s="734">
        <v>2014</v>
      </c>
      <c r="LLE89" s="739"/>
      <c r="LLF89" s="733">
        <v>2015</v>
      </c>
      <c r="LLG89" s="734"/>
      <c r="LLH89" s="734">
        <v>2014</v>
      </c>
      <c r="LLI89" s="739"/>
      <c r="LLJ89" s="733">
        <v>2015</v>
      </c>
      <c r="LLK89" s="734"/>
      <c r="LLL89" s="734">
        <v>2014</v>
      </c>
      <c r="LLM89" s="739"/>
      <c r="LLN89" s="733">
        <v>2015</v>
      </c>
      <c r="LLO89" s="734"/>
      <c r="LLP89" s="734">
        <v>2014</v>
      </c>
      <c r="LLQ89" s="739"/>
      <c r="LLR89" s="733">
        <v>2015</v>
      </c>
      <c r="LLS89" s="734"/>
      <c r="LLT89" s="734">
        <v>2014</v>
      </c>
      <c r="LLU89" s="739"/>
      <c r="LLV89" s="733">
        <v>2015</v>
      </c>
      <c r="LLW89" s="734"/>
      <c r="LLX89" s="734">
        <v>2014</v>
      </c>
      <c r="LLY89" s="739"/>
      <c r="LLZ89" s="733">
        <v>2015</v>
      </c>
      <c r="LMA89" s="734"/>
      <c r="LMB89" s="734">
        <v>2014</v>
      </c>
      <c r="LMC89" s="739"/>
      <c r="LMD89" s="733">
        <v>2015</v>
      </c>
      <c r="LME89" s="734"/>
      <c r="LMF89" s="734">
        <v>2014</v>
      </c>
      <c r="LMG89" s="739"/>
      <c r="LMH89" s="733">
        <v>2015</v>
      </c>
      <c r="LMI89" s="734"/>
      <c r="LMJ89" s="734">
        <v>2014</v>
      </c>
      <c r="LMK89" s="739"/>
      <c r="LML89" s="733">
        <v>2015</v>
      </c>
      <c r="LMM89" s="734"/>
      <c r="LMN89" s="734">
        <v>2014</v>
      </c>
      <c r="LMO89" s="739"/>
      <c r="LMP89" s="733">
        <v>2015</v>
      </c>
      <c r="LMQ89" s="734"/>
      <c r="LMR89" s="734">
        <v>2014</v>
      </c>
      <c r="LMS89" s="739"/>
      <c r="LMT89" s="733">
        <v>2015</v>
      </c>
      <c r="LMU89" s="734"/>
      <c r="LMV89" s="734">
        <v>2014</v>
      </c>
      <c r="LMW89" s="739"/>
      <c r="LMX89" s="733">
        <v>2015</v>
      </c>
      <c r="LMY89" s="734"/>
      <c r="LMZ89" s="734">
        <v>2014</v>
      </c>
      <c r="LNA89" s="739"/>
      <c r="LNB89" s="733">
        <v>2015</v>
      </c>
      <c r="LNC89" s="734"/>
      <c r="LND89" s="734">
        <v>2014</v>
      </c>
      <c r="LNE89" s="739"/>
      <c r="LNF89" s="733">
        <v>2015</v>
      </c>
      <c r="LNG89" s="734"/>
      <c r="LNH89" s="734">
        <v>2014</v>
      </c>
      <c r="LNI89" s="739"/>
      <c r="LNJ89" s="733">
        <v>2015</v>
      </c>
      <c r="LNK89" s="734"/>
      <c r="LNL89" s="734">
        <v>2014</v>
      </c>
      <c r="LNM89" s="739"/>
      <c r="LNN89" s="733">
        <v>2015</v>
      </c>
      <c r="LNO89" s="734"/>
      <c r="LNP89" s="734">
        <v>2014</v>
      </c>
      <c r="LNQ89" s="739"/>
      <c r="LNR89" s="733">
        <v>2015</v>
      </c>
      <c r="LNS89" s="734"/>
      <c r="LNT89" s="734">
        <v>2014</v>
      </c>
      <c r="LNU89" s="739"/>
      <c r="LNV89" s="733">
        <v>2015</v>
      </c>
      <c r="LNW89" s="734"/>
      <c r="LNX89" s="734">
        <v>2014</v>
      </c>
      <c r="LNY89" s="739"/>
      <c r="LNZ89" s="733">
        <v>2015</v>
      </c>
      <c r="LOA89" s="734"/>
      <c r="LOB89" s="734">
        <v>2014</v>
      </c>
      <c r="LOC89" s="739"/>
      <c r="LOD89" s="733">
        <v>2015</v>
      </c>
      <c r="LOE89" s="734"/>
      <c r="LOF89" s="734">
        <v>2014</v>
      </c>
      <c r="LOG89" s="739"/>
      <c r="LOH89" s="733">
        <v>2015</v>
      </c>
      <c r="LOI89" s="734"/>
      <c r="LOJ89" s="734">
        <v>2014</v>
      </c>
      <c r="LOK89" s="739"/>
      <c r="LOL89" s="733">
        <v>2015</v>
      </c>
      <c r="LOM89" s="734"/>
      <c r="LON89" s="734">
        <v>2014</v>
      </c>
      <c r="LOO89" s="739"/>
      <c r="LOP89" s="733">
        <v>2015</v>
      </c>
      <c r="LOQ89" s="734"/>
      <c r="LOR89" s="734">
        <v>2014</v>
      </c>
      <c r="LOS89" s="739"/>
      <c r="LOT89" s="733">
        <v>2015</v>
      </c>
      <c r="LOU89" s="734"/>
      <c r="LOV89" s="734">
        <v>2014</v>
      </c>
      <c r="LOW89" s="739"/>
      <c r="LOX89" s="733">
        <v>2015</v>
      </c>
      <c r="LOY89" s="734"/>
      <c r="LOZ89" s="734">
        <v>2014</v>
      </c>
      <c r="LPA89" s="739"/>
      <c r="LPB89" s="733">
        <v>2015</v>
      </c>
      <c r="LPC89" s="734"/>
      <c r="LPD89" s="734">
        <v>2014</v>
      </c>
      <c r="LPE89" s="739"/>
      <c r="LPF89" s="733">
        <v>2015</v>
      </c>
      <c r="LPG89" s="734"/>
      <c r="LPH89" s="734">
        <v>2014</v>
      </c>
      <c r="LPI89" s="739"/>
      <c r="LPJ89" s="733">
        <v>2015</v>
      </c>
      <c r="LPK89" s="734"/>
      <c r="LPL89" s="734">
        <v>2014</v>
      </c>
      <c r="LPM89" s="739"/>
      <c r="LPN89" s="733">
        <v>2015</v>
      </c>
      <c r="LPO89" s="734"/>
      <c r="LPP89" s="734">
        <v>2014</v>
      </c>
      <c r="LPQ89" s="739"/>
      <c r="LPR89" s="733">
        <v>2015</v>
      </c>
      <c r="LPS89" s="734"/>
      <c r="LPT89" s="734">
        <v>2014</v>
      </c>
      <c r="LPU89" s="739"/>
      <c r="LPV89" s="733">
        <v>2015</v>
      </c>
      <c r="LPW89" s="734"/>
      <c r="LPX89" s="734">
        <v>2014</v>
      </c>
      <c r="LPY89" s="739"/>
      <c r="LPZ89" s="733">
        <v>2015</v>
      </c>
      <c r="LQA89" s="734"/>
      <c r="LQB89" s="734">
        <v>2014</v>
      </c>
      <c r="LQC89" s="739"/>
      <c r="LQD89" s="733">
        <v>2015</v>
      </c>
      <c r="LQE89" s="734"/>
      <c r="LQF89" s="734">
        <v>2014</v>
      </c>
      <c r="LQG89" s="739"/>
      <c r="LQH89" s="733">
        <v>2015</v>
      </c>
      <c r="LQI89" s="734"/>
      <c r="LQJ89" s="734">
        <v>2014</v>
      </c>
      <c r="LQK89" s="739"/>
      <c r="LQL89" s="733">
        <v>2015</v>
      </c>
      <c r="LQM89" s="734"/>
      <c r="LQN89" s="734">
        <v>2014</v>
      </c>
      <c r="LQO89" s="739"/>
      <c r="LQP89" s="733">
        <v>2015</v>
      </c>
      <c r="LQQ89" s="734"/>
      <c r="LQR89" s="734">
        <v>2014</v>
      </c>
      <c r="LQS89" s="739"/>
      <c r="LQT89" s="733">
        <v>2015</v>
      </c>
      <c r="LQU89" s="734"/>
      <c r="LQV89" s="734">
        <v>2014</v>
      </c>
      <c r="LQW89" s="739"/>
      <c r="LQX89" s="733">
        <v>2015</v>
      </c>
      <c r="LQY89" s="734"/>
      <c r="LQZ89" s="734">
        <v>2014</v>
      </c>
      <c r="LRA89" s="739"/>
      <c r="LRB89" s="733">
        <v>2015</v>
      </c>
      <c r="LRC89" s="734"/>
      <c r="LRD89" s="734">
        <v>2014</v>
      </c>
      <c r="LRE89" s="739"/>
      <c r="LRF89" s="733">
        <v>2015</v>
      </c>
      <c r="LRG89" s="734"/>
      <c r="LRH89" s="734">
        <v>2014</v>
      </c>
      <c r="LRI89" s="739"/>
      <c r="LRJ89" s="733">
        <v>2015</v>
      </c>
      <c r="LRK89" s="734"/>
      <c r="LRL89" s="734">
        <v>2014</v>
      </c>
      <c r="LRM89" s="739"/>
      <c r="LRN89" s="733">
        <v>2015</v>
      </c>
      <c r="LRO89" s="734"/>
      <c r="LRP89" s="734">
        <v>2014</v>
      </c>
      <c r="LRQ89" s="739"/>
      <c r="LRR89" s="733">
        <v>2015</v>
      </c>
      <c r="LRS89" s="734"/>
      <c r="LRT89" s="734">
        <v>2014</v>
      </c>
      <c r="LRU89" s="739"/>
      <c r="LRV89" s="733">
        <v>2015</v>
      </c>
      <c r="LRW89" s="734"/>
      <c r="LRX89" s="734">
        <v>2014</v>
      </c>
      <c r="LRY89" s="739"/>
      <c r="LRZ89" s="733">
        <v>2015</v>
      </c>
      <c r="LSA89" s="734"/>
      <c r="LSB89" s="734">
        <v>2014</v>
      </c>
      <c r="LSC89" s="739"/>
      <c r="LSD89" s="733">
        <v>2015</v>
      </c>
      <c r="LSE89" s="734"/>
      <c r="LSF89" s="734">
        <v>2014</v>
      </c>
      <c r="LSG89" s="739"/>
      <c r="LSH89" s="733">
        <v>2015</v>
      </c>
      <c r="LSI89" s="734"/>
      <c r="LSJ89" s="734">
        <v>2014</v>
      </c>
      <c r="LSK89" s="739"/>
      <c r="LSL89" s="733">
        <v>2015</v>
      </c>
      <c r="LSM89" s="734"/>
      <c r="LSN89" s="734">
        <v>2014</v>
      </c>
      <c r="LSO89" s="739"/>
      <c r="LSP89" s="733">
        <v>2015</v>
      </c>
      <c r="LSQ89" s="734"/>
      <c r="LSR89" s="734">
        <v>2014</v>
      </c>
      <c r="LSS89" s="739"/>
      <c r="LST89" s="733">
        <v>2015</v>
      </c>
      <c r="LSU89" s="734"/>
      <c r="LSV89" s="734">
        <v>2014</v>
      </c>
      <c r="LSW89" s="739"/>
      <c r="LSX89" s="733">
        <v>2015</v>
      </c>
      <c r="LSY89" s="734"/>
      <c r="LSZ89" s="734">
        <v>2014</v>
      </c>
      <c r="LTA89" s="739"/>
      <c r="LTB89" s="733">
        <v>2015</v>
      </c>
      <c r="LTC89" s="734"/>
      <c r="LTD89" s="734">
        <v>2014</v>
      </c>
      <c r="LTE89" s="739"/>
      <c r="LTF89" s="733">
        <v>2015</v>
      </c>
      <c r="LTG89" s="734"/>
      <c r="LTH89" s="734">
        <v>2014</v>
      </c>
      <c r="LTI89" s="739"/>
      <c r="LTJ89" s="733">
        <v>2015</v>
      </c>
      <c r="LTK89" s="734"/>
      <c r="LTL89" s="734">
        <v>2014</v>
      </c>
      <c r="LTM89" s="739"/>
      <c r="LTN89" s="733">
        <v>2015</v>
      </c>
      <c r="LTO89" s="734"/>
      <c r="LTP89" s="734">
        <v>2014</v>
      </c>
      <c r="LTQ89" s="739"/>
      <c r="LTR89" s="733">
        <v>2015</v>
      </c>
      <c r="LTS89" s="734"/>
      <c r="LTT89" s="734">
        <v>2014</v>
      </c>
      <c r="LTU89" s="739"/>
      <c r="LTV89" s="733">
        <v>2015</v>
      </c>
      <c r="LTW89" s="734"/>
      <c r="LTX89" s="734">
        <v>2014</v>
      </c>
      <c r="LTY89" s="739"/>
      <c r="LTZ89" s="733">
        <v>2015</v>
      </c>
      <c r="LUA89" s="734"/>
      <c r="LUB89" s="734">
        <v>2014</v>
      </c>
      <c r="LUC89" s="739"/>
      <c r="LUD89" s="733">
        <v>2015</v>
      </c>
      <c r="LUE89" s="734"/>
      <c r="LUF89" s="734">
        <v>2014</v>
      </c>
      <c r="LUG89" s="739"/>
      <c r="LUH89" s="733">
        <v>2015</v>
      </c>
      <c r="LUI89" s="734"/>
      <c r="LUJ89" s="734">
        <v>2014</v>
      </c>
      <c r="LUK89" s="739"/>
      <c r="LUL89" s="733">
        <v>2015</v>
      </c>
      <c r="LUM89" s="734"/>
      <c r="LUN89" s="734">
        <v>2014</v>
      </c>
      <c r="LUO89" s="739"/>
      <c r="LUP89" s="733">
        <v>2015</v>
      </c>
      <c r="LUQ89" s="734"/>
      <c r="LUR89" s="734">
        <v>2014</v>
      </c>
      <c r="LUS89" s="739"/>
      <c r="LUT89" s="733">
        <v>2015</v>
      </c>
      <c r="LUU89" s="734"/>
      <c r="LUV89" s="734">
        <v>2014</v>
      </c>
      <c r="LUW89" s="739"/>
      <c r="LUX89" s="733">
        <v>2015</v>
      </c>
      <c r="LUY89" s="734"/>
      <c r="LUZ89" s="734">
        <v>2014</v>
      </c>
      <c r="LVA89" s="739"/>
      <c r="LVB89" s="733">
        <v>2015</v>
      </c>
      <c r="LVC89" s="734"/>
      <c r="LVD89" s="734">
        <v>2014</v>
      </c>
      <c r="LVE89" s="739"/>
      <c r="LVF89" s="733">
        <v>2015</v>
      </c>
      <c r="LVG89" s="734"/>
      <c r="LVH89" s="734">
        <v>2014</v>
      </c>
      <c r="LVI89" s="739"/>
      <c r="LVJ89" s="733">
        <v>2015</v>
      </c>
      <c r="LVK89" s="734"/>
      <c r="LVL89" s="734">
        <v>2014</v>
      </c>
      <c r="LVM89" s="739"/>
      <c r="LVN89" s="733">
        <v>2015</v>
      </c>
      <c r="LVO89" s="734"/>
      <c r="LVP89" s="734">
        <v>2014</v>
      </c>
      <c r="LVQ89" s="739"/>
      <c r="LVR89" s="733">
        <v>2015</v>
      </c>
      <c r="LVS89" s="734"/>
      <c r="LVT89" s="734">
        <v>2014</v>
      </c>
      <c r="LVU89" s="739"/>
      <c r="LVV89" s="733">
        <v>2015</v>
      </c>
      <c r="LVW89" s="734"/>
      <c r="LVX89" s="734">
        <v>2014</v>
      </c>
      <c r="LVY89" s="739"/>
      <c r="LVZ89" s="733">
        <v>2015</v>
      </c>
      <c r="LWA89" s="734"/>
      <c r="LWB89" s="734">
        <v>2014</v>
      </c>
      <c r="LWC89" s="739"/>
      <c r="LWD89" s="733">
        <v>2015</v>
      </c>
      <c r="LWE89" s="734"/>
      <c r="LWF89" s="734">
        <v>2014</v>
      </c>
      <c r="LWG89" s="739"/>
      <c r="LWH89" s="733">
        <v>2015</v>
      </c>
      <c r="LWI89" s="734"/>
      <c r="LWJ89" s="734">
        <v>2014</v>
      </c>
      <c r="LWK89" s="739"/>
      <c r="LWL89" s="733">
        <v>2015</v>
      </c>
      <c r="LWM89" s="734"/>
      <c r="LWN89" s="734">
        <v>2014</v>
      </c>
      <c r="LWO89" s="739"/>
      <c r="LWP89" s="733">
        <v>2015</v>
      </c>
      <c r="LWQ89" s="734"/>
      <c r="LWR89" s="734">
        <v>2014</v>
      </c>
      <c r="LWS89" s="739"/>
      <c r="LWT89" s="733">
        <v>2015</v>
      </c>
      <c r="LWU89" s="734"/>
      <c r="LWV89" s="734">
        <v>2014</v>
      </c>
      <c r="LWW89" s="739"/>
      <c r="LWX89" s="733">
        <v>2015</v>
      </c>
      <c r="LWY89" s="734"/>
      <c r="LWZ89" s="734">
        <v>2014</v>
      </c>
      <c r="LXA89" s="739"/>
      <c r="LXB89" s="733">
        <v>2015</v>
      </c>
      <c r="LXC89" s="734"/>
      <c r="LXD89" s="734">
        <v>2014</v>
      </c>
      <c r="LXE89" s="739"/>
      <c r="LXF89" s="733">
        <v>2015</v>
      </c>
      <c r="LXG89" s="734"/>
      <c r="LXH89" s="734">
        <v>2014</v>
      </c>
      <c r="LXI89" s="739"/>
      <c r="LXJ89" s="733">
        <v>2015</v>
      </c>
      <c r="LXK89" s="734"/>
      <c r="LXL89" s="734">
        <v>2014</v>
      </c>
      <c r="LXM89" s="739"/>
      <c r="LXN89" s="733">
        <v>2015</v>
      </c>
      <c r="LXO89" s="734"/>
      <c r="LXP89" s="734">
        <v>2014</v>
      </c>
      <c r="LXQ89" s="739"/>
      <c r="LXR89" s="733">
        <v>2015</v>
      </c>
      <c r="LXS89" s="734"/>
      <c r="LXT89" s="734">
        <v>2014</v>
      </c>
      <c r="LXU89" s="739"/>
      <c r="LXV89" s="733">
        <v>2015</v>
      </c>
      <c r="LXW89" s="734"/>
      <c r="LXX89" s="734">
        <v>2014</v>
      </c>
      <c r="LXY89" s="739"/>
      <c r="LXZ89" s="733">
        <v>2015</v>
      </c>
      <c r="LYA89" s="734"/>
      <c r="LYB89" s="734">
        <v>2014</v>
      </c>
      <c r="LYC89" s="739"/>
      <c r="LYD89" s="733">
        <v>2015</v>
      </c>
      <c r="LYE89" s="734"/>
      <c r="LYF89" s="734">
        <v>2014</v>
      </c>
      <c r="LYG89" s="739"/>
      <c r="LYH89" s="733">
        <v>2015</v>
      </c>
      <c r="LYI89" s="734"/>
      <c r="LYJ89" s="734">
        <v>2014</v>
      </c>
      <c r="LYK89" s="739"/>
      <c r="LYL89" s="733">
        <v>2015</v>
      </c>
      <c r="LYM89" s="734"/>
      <c r="LYN89" s="734">
        <v>2014</v>
      </c>
      <c r="LYO89" s="739"/>
      <c r="LYP89" s="733">
        <v>2015</v>
      </c>
      <c r="LYQ89" s="734"/>
      <c r="LYR89" s="734">
        <v>2014</v>
      </c>
      <c r="LYS89" s="739"/>
      <c r="LYT89" s="733">
        <v>2015</v>
      </c>
      <c r="LYU89" s="734"/>
      <c r="LYV89" s="734">
        <v>2014</v>
      </c>
      <c r="LYW89" s="739"/>
      <c r="LYX89" s="733">
        <v>2015</v>
      </c>
      <c r="LYY89" s="734"/>
      <c r="LYZ89" s="734">
        <v>2014</v>
      </c>
      <c r="LZA89" s="739"/>
      <c r="LZB89" s="733">
        <v>2015</v>
      </c>
      <c r="LZC89" s="734"/>
      <c r="LZD89" s="734">
        <v>2014</v>
      </c>
      <c r="LZE89" s="739"/>
      <c r="LZF89" s="733">
        <v>2015</v>
      </c>
      <c r="LZG89" s="734"/>
      <c r="LZH89" s="734">
        <v>2014</v>
      </c>
      <c r="LZI89" s="739"/>
      <c r="LZJ89" s="733">
        <v>2015</v>
      </c>
      <c r="LZK89" s="734"/>
      <c r="LZL89" s="734">
        <v>2014</v>
      </c>
      <c r="LZM89" s="739"/>
      <c r="LZN89" s="733">
        <v>2015</v>
      </c>
      <c r="LZO89" s="734"/>
      <c r="LZP89" s="734">
        <v>2014</v>
      </c>
      <c r="LZQ89" s="739"/>
      <c r="LZR89" s="733">
        <v>2015</v>
      </c>
      <c r="LZS89" s="734"/>
      <c r="LZT89" s="734">
        <v>2014</v>
      </c>
      <c r="LZU89" s="739"/>
      <c r="LZV89" s="733">
        <v>2015</v>
      </c>
      <c r="LZW89" s="734"/>
      <c r="LZX89" s="734">
        <v>2014</v>
      </c>
      <c r="LZY89" s="739"/>
      <c r="LZZ89" s="733">
        <v>2015</v>
      </c>
      <c r="MAA89" s="734"/>
      <c r="MAB89" s="734">
        <v>2014</v>
      </c>
      <c r="MAC89" s="739"/>
      <c r="MAD89" s="733">
        <v>2015</v>
      </c>
      <c r="MAE89" s="734"/>
      <c r="MAF89" s="734">
        <v>2014</v>
      </c>
      <c r="MAG89" s="739"/>
      <c r="MAH89" s="733">
        <v>2015</v>
      </c>
      <c r="MAI89" s="734"/>
      <c r="MAJ89" s="734">
        <v>2014</v>
      </c>
      <c r="MAK89" s="739"/>
      <c r="MAL89" s="733">
        <v>2015</v>
      </c>
      <c r="MAM89" s="734"/>
      <c r="MAN89" s="734">
        <v>2014</v>
      </c>
      <c r="MAO89" s="739"/>
      <c r="MAP89" s="733">
        <v>2015</v>
      </c>
      <c r="MAQ89" s="734"/>
      <c r="MAR89" s="734">
        <v>2014</v>
      </c>
      <c r="MAS89" s="739"/>
      <c r="MAT89" s="733">
        <v>2015</v>
      </c>
      <c r="MAU89" s="734"/>
      <c r="MAV89" s="734">
        <v>2014</v>
      </c>
      <c r="MAW89" s="739"/>
      <c r="MAX89" s="733">
        <v>2015</v>
      </c>
      <c r="MAY89" s="734"/>
      <c r="MAZ89" s="734">
        <v>2014</v>
      </c>
      <c r="MBA89" s="739"/>
      <c r="MBB89" s="733">
        <v>2015</v>
      </c>
      <c r="MBC89" s="734"/>
      <c r="MBD89" s="734">
        <v>2014</v>
      </c>
      <c r="MBE89" s="739"/>
      <c r="MBF89" s="733">
        <v>2015</v>
      </c>
      <c r="MBG89" s="734"/>
      <c r="MBH89" s="734">
        <v>2014</v>
      </c>
      <c r="MBI89" s="739"/>
      <c r="MBJ89" s="733">
        <v>2015</v>
      </c>
      <c r="MBK89" s="734"/>
      <c r="MBL89" s="734">
        <v>2014</v>
      </c>
      <c r="MBM89" s="739"/>
      <c r="MBN89" s="733">
        <v>2015</v>
      </c>
      <c r="MBO89" s="734"/>
      <c r="MBP89" s="734">
        <v>2014</v>
      </c>
      <c r="MBQ89" s="739"/>
      <c r="MBR89" s="733">
        <v>2015</v>
      </c>
      <c r="MBS89" s="734"/>
      <c r="MBT89" s="734">
        <v>2014</v>
      </c>
      <c r="MBU89" s="739"/>
      <c r="MBV89" s="733">
        <v>2015</v>
      </c>
      <c r="MBW89" s="734"/>
      <c r="MBX89" s="734">
        <v>2014</v>
      </c>
      <c r="MBY89" s="739"/>
      <c r="MBZ89" s="733">
        <v>2015</v>
      </c>
      <c r="MCA89" s="734"/>
      <c r="MCB89" s="734">
        <v>2014</v>
      </c>
      <c r="MCC89" s="739"/>
      <c r="MCD89" s="733">
        <v>2015</v>
      </c>
      <c r="MCE89" s="734"/>
      <c r="MCF89" s="734">
        <v>2014</v>
      </c>
      <c r="MCG89" s="739"/>
      <c r="MCH89" s="733">
        <v>2015</v>
      </c>
      <c r="MCI89" s="734"/>
      <c r="MCJ89" s="734">
        <v>2014</v>
      </c>
      <c r="MCK89" s="739"/>
      <c r="MCL89" s="733">
        <v>2015</v>
      </c>
      <c r="MCM89" s="734"/>
      <c r="MCN89" s="734">
        <v>2014</v>
      </c>
      <c r="MCO89" s="739"/>
      <c r="MCP89" s="733">
        <v>2015</v>
      </c>
      <c r="MCQ89" s="734"/>
      <c r="MCR89" s="734">
        <v>2014</v>
      </c>
      <c r="MCS89" s="739"/>
      <c r="MCT89" s="733">
        <v>2015</v>
      </c>
      <c r="MCU89" s="734"/>
      <c r="MCV89" s="734">
        <v>2014</v>
      </c>
      <c r="MCW89" s="739"/>
      <c r="MCX89" s="733">
        <v>2015</v>
      </c>
      <c r="MCY89" s="734"/>
      <c r="MCZ89" s="734">
        <v>2014</v>
      </c>
      <c r="MDA89" s="739"/>
      <c r="MDB89" s="733">
        <v>2015</v>
      </c>
      <c r="MDC89" s="734"/>
      <c r="MDD89" s="734">
        <v>2014</v>
      </c>
      <c r="MDE89" s="739"/>
      <c r="MDF89" s="733">
        <v>2015</v>
      </c>
      <c r="MDG89" s="734"/>
      <c r="MDH89" s="734">
        <v>2014</v>
      </c>
      <c r="MDI89" s="739"/>
      <c r="MDJ89" s="733">
        <v>2015</v>
      </c>
      <c r="MDK89" s="734"/>
      <c r="MDL89" s="734">
        <v>2014</v>
      </c>
      <c r="MDM89" s="739"/>
      <c r="MDN89" s="733">
        <v>2015</v>
      </c>
      <c r="MDO89" s="734"/>
      <c r="MDP89" s="734">
        <v>2014</v>
      </c>
      <c r="MDQ89" s="739"/>
      <c r="MDR89" s="733">
        <v>2015</v>
      </c>
      <c r="MDS89" s="734"/>
      <c r="MDT89" s="734">
        <v>2014</v>
      </c>
      <c r="MDU89" s="739"/>
      <c r="MDV89" s="733">
        <v>2015</v>
      </c>
      <c r="MDW89" s="734"/>
      <c r="MDX89" s="734">
        <v>2014</v>
      </c>
      <c r="MDY89" s="739"/>
      <c r="MDZ89" s="733">
        <v>2015</v>
      </c>
      <c r="MEA89" s="734"/>
      <c r="MEB89" s="734">
        <v>2014</v>
      </c>
      <c r="MEC89" s="739"/>
      <c r="MED89" s="733">
        <v>2015</v>
      </c>
      <c r="MEE89" s="734"/>
      <c r="MEF89" s="734">
        <v>2014</v>
      </c>
      <c r="MEG89" s="739"/>
      <c r="MEH89" s="733">
        <v>2015</v>
      </c>
      <c r="MEI89" s="734"/>
      <c r="MEJ89" s="734">
        <v>2014</v>
      </c>
      <c r="MEK89" s="739"/>
      <c r="MEL89" s="733">
        <v>2015</v>
      </c>
      <c r="MEM89" s="734"/>
      <c r="MEN89" s="734">
        <v>2014</v>
      </c>
      <c r="MEO89" s="739"/>
      <c r="MEP89" s="733">
        <v>2015</v>
      </c>
      <c r="MEQ89" s="734"/>
      <c r="MER89" s="734">
        <v>2014</v>
      </c>
      <c r="MES89" s="739"/>
      <c r="MET89" s="733">
        <v>2015</v>
      </c>
      <c r="MEU89" s="734"/>
      <c r="MEV89" s="734">
        <v>2014</v>
      </c>
      <c r="MEW89" s="739"/>
      <c r="MEX89" s="733">
        <v>2015</v>
      </c>
      <c r="MEY89" s="734"/>
      <c r="MEZ89" s="734">
        <v>2014</v>
      </c>
      <c r="MFA89" s="739"/>
      <c r="MFB89" s="733">
        <v>2015</v>
      </c>
      <c r="MFC89" s="734"/>
      <c r="MFD89" s="734">
        <v>2014</v>
      </c>
      <c r="MFE89" s="739"/>
      <c r="MFF89" s="733">
        <v>2015</v>
      </c>
      <c r="MFG89" s="734"/>
      <c r="MFH89" s="734">
        <v>2014</v>
      </c>
      <c r="MFI89" s="739"/>
      <c r="MFJ89" s="733">
        <v>2015</v>
      </c>
      <c r="MFK89" s="734"/>
      <c r="MFL89" s="734">
        <v>2014</v>
      </c>
      <c r="MFM89" s="739"/>
      <c r="MFN89" s="733">
        <v>2015</v>
      </c>
      <c r="MFO89" s="734"/>
      <c r="MFP89" s="734">
        <v>2014</v>
      </c>
      <c r="MFQ89" s="739"/>
      <c r="MFR89" s="733">
        <v>2015</v>
      </c>
      <c r="MFS89" s="734"/>
      <c r="MFT89" s="734">
        <v>2014</v>
      </c>
      <c r="MFU89" s="739"/>
      <c r="MFV89" s="733">
        <v>2015</v>
      </c>
      <c r="MFW89" s="734"/>
      <c r="MFX89" s="734">
        <v>2014</v>
      </c>
      <c r="MFY89" s="739"/>
      <c r="MFZ89" s="733">
        <v>2015</v>
      </c>
      <c r="MGA89" s="734"/>
      <c r="MGB89" s="734">
        <v>2014</v>
      </c>
      <c r="MGC89" s="739"/>
      <c r="MGD89" s="733">
        <v>2015</v>
      </c>
      <c r="MGE89" s="734"/>
      <c r="MGF89" s="734">
        <v>2014</v>
      </c>
      <c r="MGG89" s="739"/>
      <c r="MGH89" s="733">
        <v>2015</v>
      </c>
      <c r="MGI89" s="734"/>
      <c r="MGJ89" s="734">
        <v>2014</v>
      </c>
      <c r="MGK89" s="739"/>
      <c r="MGL89" s="733">
        <v>2015</v>
      </c>
      <c r="MGM89" s="734"/>
      <c r="MGN89" s="734">
        <v>2014</v>
      </c>
      <c r="MGO89" s="739"/>
      <c r="MGP89" s="733">
        <v>2015</v>
      </c>
      <c r="MGQ89" s="734"/>
      <c r="MGR89" s="734">
        <v>2014</v>
      </c>
      <c r="MGS89" s="739"/>
      <c r="MGT89" s="733">
        <v>2015</v>
      </c>
      <c r="MGU89" s="734"/>
      <c r="MGV89" s="734">
        <v>2014</v>
      </c>
      <c r="MGW89" s="739"/>
      <c r="MGX89" s="733">
        <v>2015</v>
      </c>
      <c r="MGY89" s="734"/>
      <c r="MGZ89" s="734">
        <v>2014</v>
      </c>
      <c r="MHA89" s="739"/>
      <c r="MHB89" s="733">
        <v>2015</v>
      </c>
      <c r="MHC89" s="734"/>
      <c r="MHD89" s="734">
        <v>2014</v>
      </c>
      <c r="MHE89" s="739"/>
      <c r="MHF89" s="733">
        <v>2015</v>
      </c>
      <c r="MHG89" s="734"/>
      <c r="MHH89" s="734">
        <v>2014</v>
      </c>
      <c r="MHI89" s="739"/>
      <c r="MHJ89" s="733">
        <v>2015</v>
      </c>
      <c r="MHK89" s="734"/>
      <c r="MHL89" s="734">
        <v>2014</v>
      </c>
      <c r="MHM89" s="739"/>
      <c r="MHN89" s="733">
        <v>2015</v>
      </c>
      <c r="MHO89" s="734"/>
      <c r="MHP89" s="734">
        <v>2014</v>
      </c>
      <c r="MHQ89" s="739"/>
      <c r="MHR89" s="733">
        <v>2015</v>
      </c>
      <c r="MHS89" s="734"/>
      <c r="MHT89" s="734">
        <v>2014</v>
      </c>
      <c r="MHU89" s="739"/>
      <c r="MHV89" s="733">
        <v>2015</v>
      </c>
      <c r="MHW89" s="734"/>
      <c r="MHX89" s="734">
        <v>2014</v>
      </c>
      <c r="MHY89" s="739"/>
      <c r="MHZ89" s="733">
        <v>2015</v>
      </c>
      <c r="MIA89" s="734"/>
      <c r="MIB89" s="734">
        <v>2014</v>
      </c>
      <c r="MIC89" s="739"/>
      <c r="MID89" s="733">
        <v>2015</v>
      </c>
      <c r="MIE89" s="734"/>
      <c r="MIF89" s="734">
        <v>2014</v>
      </c>
      <c r="MIG89" s="739"/>
      <c r="MIH89" s="733">
        <v>2015</v>
      </c>
      <c r="MII89" s="734"/>
      <c r="MIJ89" s="734">
        <v>2014</v>
      </c>
      <c r="MIK89" s="739"/>
      <c r="MIL89" s="733">
        <v>2015</v>
      </c>
      <c r="MIM89" s="734"/>
      <c r="MIN89" s="734">
        <v>2014</v>
      </c>
      <c r="MIO89" s="739"/>
      <c r="MIP89" s="733">
        <v>2015</v>
      </c>
      <c r="MIQ89" s="734"/>
      <c r="MIR89" s="734">
        <v>2014</v>
      </c>
      <c r="MIS89" s="739"/>
      <c r="MIT89" s="733">
        <v>2015</v>
      </c>
      <c r="MIU89" s="734"/>
      <c r="MIV89" s="734">
        <v>2014</v>
      </c>
      <c r="MIW89" s="739"/>
      <c r="MIX89" s="733">
        <v>2015</v>
      </c>
      <c r="MIY89" s="734"/>
      <c r="MIZ89" s="734">
        <v>2014</v>
      </c>
      <c r="MJA89" s="739"/>
      <c r="MJB89" s="733">
        <v>2015</v>
      </c>
      <c r="MJC89" s="734"/>
      <c r="MJD89" s="734">
        <v>2014</v>
      </c>
      <c r="MJE89" s="739"/>
      <c r="MJF89" s="733">
        <v>2015</v>
      </c>
      <c r="MJG89" s="734"/>
      <c r="MJH89" s="734">
        <v>2014</v>
      </c>
      <c r="MJI89" s="739"/>
      <c r="MJJ89" s="733">
        <v>2015</v>
      </c>
      <c r="MJK89" s="734"/>
      <c r="MJL89" s="734">
        <v>2014</v>
      </c>
      <c r="MJM89" s="739"/>
      <c r="MJN89" s="733">
        <v>2015</v>
      </c>
      <c r="MJO89" s="734"/>
      <c r="MJP89" s="734">
        <v>2014</v>
      </c>
      <c r="MJQ89" s="739"/>
      <c r="MJR89" s="733">
        <v>2015</v>
      </c>
      <c r="MJS89" s="734"/>
      <c r="MJT89" s="734">
        <v>2014</v>
      </c>
      <c r="MJU89" s="739"/>
      <c r="MJV89" s="733">
        <v>2015</v>
      </c>
      <c r="MJW89" s="734"/>
      <c r="MJX89" s="734">
        <v>2014</v>
      </c>
      <c r="MJY89" s="739"/>
      <c r="MJZ89" s="733">
        <v>2015</v>
      </c>
      <c r="MKA89" s="734"/>
      <c r="MKB89" s="734">
        <v>2014</v>
      </c>
      <c r="MKC89" s="739"/>
      <c r="MKD89" s="733">
        <v>2015</v>
      </c>
      <c r="MKE89" s="734"/>
      <c r="MKF89" s="734">
        <v>2014</v>
      </c>
      <c r="MKG89" s="739"/>
      <c r="MKH89" s="733">
        <v>2015</v>
      </c>
      <c r="MKI89" s="734"/>
      <c r="MKJ89" s="734">
        <v>2014</v>
      </c>
      <c r="MKK89" s="739"/>
      <c r="MKL89" s="733">
        <v>2015</v>
      </c>
      <c r="MKM89" s="734"/>
      <c r="MKN89" s="734">
        <v>2014</v>
      </c>
      <c r="MKO89" s="739"/>
      <c r="MKP89" s="733">
        <v>2015</v>
      </c>
      <c r="MKQ89" s="734"/>
      <c r="MKR89" s="734">
        <v>2014</v>
      </c>
      <c r="MKS89" s="739"/>
      <c r="MKT89" s="733">
        <v>2015</v>
      </c>
      <c r="MKU89" s="734"/>
      <c r="MKV89" s="734">
        <v>2014</v>
      </c>
      <c r="MKW89" s="739"/>
      <c r="MKX89" s="733">
        <v>2015</v>
      </c>
      <c r="MKY89" s="734"/>
      <c r="MKZ89" s="734">
        <v>2014</v>
      </c>
      <c r="MLA89" s="739"/>
      <c r="MLB89" s="733">
        <v>2015</v>
      </c>
      <c r="MLC89" s="734"/>
      <c r="MLD89" s="734">
        <v>2014</v>
      </c>
      <c r="MLE89" s="739"/>
      <c r="MLF89" s="733">
        <v>2015</v>
      </c>
      <c r="MLG89" s="734"/>
      <c r="MLH89" s="734">
        <v>2014</v>
      </c>
      <c r="MLI89" s="739"/>
      <c r="MLJ89" s="733">
        <v>2015</v>
      </c>
      <c r="MLK89" s="734"/>
      <c r="MLL89" s="734">
        <v>2014</v>
      </c>
      <c r="MLM89" s="739"/>
      <c r="MLN89" s="733">
        <v>2015</v>
      </c>
      <c r="MLO89" s="734"/>
      <c r="MLP89" s="734">
        <v>2014</v>
      </c>
      <c r="MLQ89" s="739"/>
      <c r="MLR89" s="733">
        <v>2015</v>
      </c>
      <c r="MLS89" s="734"/>
      <c r="MLT89" s="734">
        <v>2014</v>
      </c>
      <c r="MLU89" s="739"/>
      <c r="MLV89" s="733">
        <v>2015</v>
      </c>
      <c r="MLW89" s="734"/>
      <c r="MLX89" s="734">
        <v>2014</v>
      </c>
      <c r="MLY89" s="739"/>
      <c r="MLZ89" s="733">
        <v>2015</v>
      </c>
      <c r="MMA89" s="734"/>
      <c r="MMB89" s="734">
        <v>2014</v>
      </c>
      <c r="MMC89" s="739"/>
      <c r="MMD89" s="733">
        <v>2015</v>
      </c>
      <c r="MME89" s="734"/>
      <c r="MMF89" s="734">
        <v>2014</v>
      </c>
      <c r="MMG89" s="739"/>
      <c r="MMH89" s="733">
        <v>2015</v>
      </c>
      <c r="MMI89" s="734"/>
      <c r="MMJ89" s="734">
        <v>2014</v>
      </c>
      <c r="MMK89" s="739"/>
      <c r="MML89" s="733">
        <v>2015</v>
      </c>
      <c r="MMM89" s="734"/>
      <c r="MMN89" s="734">
        <v>2014</v>
      </c>
      <c r="MMO89" s="739"/>
      <c r="MMP89" s="733">
        <v>2015</v>
      </c>
      <c r="MMQ89" s="734"/>
      <c r="MMR89" s="734">
        <v>2014</v>
      </c>
      <c r="MMS89" s="739"/>
      <c r="MMT89" s="733">
        <v>2015</v>
      </c>
      <c r="MMU89" s="734"/>
      <c r="MMV89" s="734">
        <v>2014</v>
      </c>
      <c r="MMW89" s="739"/>
      <c r="MMX89" s="733">
        <v>2015</v>
      </c>
      <c r="MMY89" s="734"/>
      <c r="MMZ89" s="734">
        <v>2014</v>
      </c>
      <c r="MNA89" s="739"/>
      <c r="MNB89" s="733">
        <v>2015</v>
      </c>
      <c r="MNC89" s="734"/>
      <c r="MND89" s="734">
        <v>2014</v>
      </c>
      <c r="MNE89" s="739"/>
      <c r="MNF89" s="733">
        <v>2015</v>
      </c>
      <c r="MNG89" s="734"/>
      <c r="MNH89" s="734">
        <v>2014</v>
      </c>
      <c r="MNI89" s="739"/>
      <c r="MNJ89" s="733">
        <v>2015</v>
      </c>
      <c r="MNK89" s="734"/>
      <c r="MNL89" s="734">
        <v>2014</v>
      </c>
      <c r="MNM89" s="739"/>
      <c r="MNN89" s="733">
        <v>2015</v>
      </c>
      <c r="MNO89" s="734"/>
      <c r="MNP89" s="734">
        <v>2014</v>
      </c>
      <c r="MNQ89" s="739"/>
      <c r="MNR89" s="733">
        <v>2015</v>
      </c>
      <c r="MNS89" s="734"/>
      <c r="MNT89" s="734">
        <v>2014</v>
      </c>
      <c r="MNU89" s="739"/>
      <c r="MNV89" s="733">
        <v>2015</v>
      </c>
      <c r="MNW89" s="734"/>
      <c r="MNX89" s="734">
        <v>2014</v>
      </c>
      <c r="MNY89" s="739"/>
      <c r="MNZ89" s="733">
        <v>2015</v>
      </c>
      <c r="MOA89" s="734"/>
      <c r="MOB89" s="734">
        <v>2014</v>
      </c>
      <c r="MOC89" s="739"/>
      <c r="MOD89" s="733">
        <v>2015</v>
      </c>
      <c r="MOE89" s="734"/>
      <c r="MOF89" s="734">
        <v>2014</v>
      </c>
      <c r="MOG89" s="739"/>
      <c r="MOH89" s="733">
        <v>2015</v>
      </c>
      <c r="MOI89" s="734"/>
      <c r="MOJ89" s="734">
        <v>2014</v>
      </c>
      <c r="MOK89" s="739"/>
      <c r="MOL89" s="733">
        <v>2015</v>
      </c>
      <c r="MOM89" s="734"/>
      <c r="MON89" s="734">
        <v>2014</v>
      </c>
      <c r="MOO89" s="739"/>
      <c r="MOP89" s="733">
        <v>2015</v>
      </c>
      <c r="MOQ89" s="734"/>
      <c r="MOR89" s="734">
        <v>2014</v>
      </c>
      <c r="MOS89" s="739"/>
      <c r="MOT89" s="733">
        <v>2015</v>
      </c>
      <c r="MOU89" s="734"/>
      <c r="MOV89" s="734">
        <v>2014</v>
      </c>
      <c r="MOW89" s="739"/>
      <c r="MOX89" s="733">
        <v>2015</v>
      </c>
      <c r="MOY89" s="734"/>
      <c r="MOZ89" s="734">
        <v>2014</v>
      </c>
      <c r="MPA89" s="739"/>
      <c r="MPB89" s="733">
        <v>2015</v>
      </c>
      <c r="MPC89" s="734"/>
      <c r="MPD89" s="734">
        <v>2014</v>
      </c>
      <c r="MPE89" s="739"/>
      <c r="MPF89" s="733">
        <v>2015</v>
      </c>
      <c r="MPG89" s="734"/>
      <c r="MPH89" s="734">
        <v>2014</v>
      </c>
      <c r="MPI89" s="739"/>
      <c r="MPJ89" s="733">
        <v>2015</v>
      </c>
      <c r="MPK89" s="734"/>
      <c r="MPL89" s="734">
        <v>2014</v>
      </c>
      <c r="MPM89" s="739"/>
      <c r="MPN89" s="733">
        <v>2015</v>
      </c>
      <c r="MPO89" s="734"/>
      <c r="MPP89" s="734">
        <v>2014</v>
      </c>
      <c r="MPQ89" s="739"/>
      <c r="MPR89" s="733">
        <v>2015</v>
      </c>
      <c r="MPS89" s="734"/>
      <c r="MPT89" s="734">
        <v>2014</v>
      </c>
      <c r="MPU89" s="739"/>
      <c r="MPV89" s="733">
        <v>2015</v>
      </c>
      <c r="MPW89" s="734"/>
      <c r="MPX89" s="734">
        <v>2014</v>
      </c>
      <c r="MPY89" s="739"/>
      <c r="MPZ89" s="733">
        <v>2015</v>
      </c>
      <c r="MQA89" s="734"/>
      <c r="MQB89" s="734">
        <v>2014</v>
      </c>
      <c r="MQC89" s="739"/>
      <c r="MQD89" s="733">
        <v>2015</v>
      </c>
      <c r="MQE89" s="734"/>
      <c r="MQF89" s="734">
        <v>2014</v>
      </c>
      <c r="MQG89" s="739"/>
      <c r="MQH89" s="733">
        <v>2015</v>
      </c>
      <c r="MQI89" s="734"/>
      <c r="MQJ89" s="734">
        <v>2014</v>
      </c>
      <c r="MQK89" s="739"/>
      <c r="MQL89" s="733">
        <v>2015</v>
      </c>
      <c r="MQM89" s="734"/>
      <c r="MQN89" s="734">
        <v>2014</v>
      </c>
      <c r="MQO89" s="739"/>
      <c r="MQP89" s="733">
        <v>2015</v>
      </c>
      <c r="MQQ89" s="734"/>
      <c r="MQR89" s="734">
        <v>2014</v>
      </c>
      <c r="MQS89" s="739"/>
      <c r="MQT89" s="733">
        <v>2015</v>
      </c>
      <c r="MQU89" s="734"/>
      <c r="MQV89" s="734">
        <v>2014</v>
      </c>
      <c r="MQW89" s="739"/>
      <c r="MQX89" s="733">
        <v>2015</v>
      </c>
      <c r="MQY89" s="734"/>
      <c r="MQZ89" s="734">
        <v>2014</v>
      </c>
      <c r="MRA89" s="739"/>
      <c r="MRB89" s="733">
        <v>2015</v>
      </c>
      <c r="MRC89" s="734"/>
      <c r="MRD89" s="734">
        <v>2014</v>
      </c>
      <c r="MRE89" s="739"/>
      <c r="MRF89" s="733">
        <v>2015</v>
      </c>
      <c r="MRG89" s="734"/>
      <c r="MRH89" s="734">
        <v>2014</v>
      </c>
      <c r="MRI89" s="739"/>
      <c r="MRJ89" s="733">
        <v>2015</v>
      </c>
      <c r="MRK89" s="734"/>
      <c r="MRL89" s="734">
        <v>2014</v>
      </c>
      <c r="MRM89" s="739"/>
      <c r="MRN89" s="733">
        <v>2015</v>
      </c>
      <c r="MRO89" s="734"/>
      <c r="MRP89" s="734">
        <v>2014</v>
      </c>
      <c r="MRQ89" s="739"/>
      <c r="MRR89" s="733">
        <v>2015</v>
      </c>
      <c r="MRS89" s="734"/>
      <c r="MRT89" s="734">
        <v>2014</v>
      </c>
      <c r="MRU89" s="739"/>
      <c r="MRV89" s="733">
        <v>2015</v>
      </c>
      <c r="MRW89" s="734"/>
      <c r="MRX89" s="734">
        <v>2014</v>
      </c>
      <c r="MRY89" s="739"/>
      <c r="MRZ89" s="733">
        <v>2015</v>
      </c>
      <c r="MSA89" s="734"/>
      <c r="MSB89" s="734">
        <v>2014</v>
      </c>
      <c r="MSC89" s="739"/>
      <c r="MSD89" s="733">
        <v>2015</v>
      </c>
      <c r="MSE89" s="734"/>
      <c r="MSF89" s="734">
        <v>2014</v>
      </c>
      <c r="MSG89" s="739"/>
      <c r="MSH89" s="733">
        <v>2015</v>
      </c>
      <c r="MSI89" s="734"/>
      <c r="MSJ89" s="734">
        <v>2014</v>
      </c>
      <c r="MSK89" s="739"/>
      <c r="MSL89" s="733">
        <v>2015</v>
      </c>
      <c r="MSM89" s="734"/>
      <c r="MSN89" s="734">
        <v>2014</v>
      </c>
      <c r="MSO89" s="739"/>
      <c r="MSP89" s="733">
        <v>2015</v>
      </c>
      <c r="MSQ89" s="734"/>
      <c r="MSR89" s="734">
        <v>2014</v>
      </c>
      <c r="MSS89" s="739"/>
      <c r="MST89" s="733">
        <v>2015</v>
      </c>
      <c r="MSU89" s="734"/>
      <c r="MSV89" s="734">
        <v>2014</v>
      </c>
      <c r="MSW89" s="739"/>
      <c r="MSX89" s="733">
        <v>2015</v>
      </c>
      <c r="MSY89" s="734"/>
      <c r="MSZ89" s="734">
        <v>2014</v>
      </c>
      <c r="MTA89" s="739"/>
      <c r="MTB89" s="733">
        <v>2015</v>
      </c>
      <c r="MTC89" s="734"/>
      <c r="MTD89" s="734">
        <v>2014</v>
      </c>
      <c r="MTE89" s="739"/>
      <c r="MTF89" s="733">
        <v>2015</v>
      </c>
      <c r="MTG89" s="734"/>
      <c r="MTH89" s="734">
        <v>2014</v>
      </c>
      <c r="MTI89" s="739"/>
      <c r="MTJ89" s="733">
        <v>2015</v>
      </c>
      <c r="MTK89" s="734"/>
      <c r="MTL89" s="734">
        <v>2014</v>
      </c>
      <c r="MTM89" s="739"/>
      <c r="MTN89" s="733">
        <v>2015</v>
      </c>
      <c r="MTO89" s="734"/>
      <c r="MTP89" s="734">
        <v>2014</v>
      </c>
      <c r="MTQ89" s="739"/>
      <c r="MTR89" s="733">
        <v>2015</v>
      </c>
      <c r="MTS89" s="734"/>
      <c r="MTT89" s="734">
        <v>2014</v>
      </c>
      <c r="MTU89" s="739"/>
      <c r="MTV89" s="733">
        <v>2015</v>
      </c>
      <c r="MTW89" s="734"/>
      <c r="MTX89" s="734">
        <v>2014</v>
      </c>
      <c r="MTY89" s="739"/>
      <c r="MTZ89" s="733">
        <v>2015</v>
      </c>
      <c r="MUA89" s="734"/>
      <c r="MUB89" s="734">
        <v>2014</v>
      </c>
      <c r="MUC89" s="739"/>
      <c r="MUD89" s="733">
        <v>2015</v>
      </c>
      <c r="MUE89" s="734"/>
      <c r="MUF89" s="734">
        <v>2014</v>
      </c>
      <c r="MUG89" s="739"/>
      <c r="MUH89" s="733">
        <v>2015</v>
      </c>
      <c r="MUI89" s="734"/>
      <c r="MUJ89" s="734">
        <v>2014</v>
      </c>
      <c r="MUK89" s="739"/>
      <c r="MUL89" s="733">
        <v>2015</v>
      </c>
      <c r="MUM89" s="734"/>
      <c r="MUN89" s="734">
        <v>2014</v>
      </c>
      <c r="MUO89" s="739"/>
      <c r="MUP89" s="733">
        <v>2015</v>
      </c>
      <c r="MUQ89" s="734"/>
      <c r="MUR89" s="734">
        <v>2014</v>
      </c>
      <c r="MUS89" s="739"/>
      <c r="MUT89" s="733">
        <v>2015</v>
      </c>
      <c r="MUU89" s="734"/>
      <c r="MUV89" s="734">
        <v>2014</v>
      </c>
      <c r="MUW89" s="739"/>
      <c r="MUX89" s="733">
        <v>2015</v>
      </c>
      <c r="MUY89" s="734"/>
      <c r="MUZ89" s="734">
        <v>2014</v>
      </c>
      <c r="MVA89" s="739"/>
      <c r="MVB89" s="733">
        <v>2015</v>
      </c>
      <c r="MVC89" s="734"/>
      <c r="MVD89" s="734">
        <v>2014</v>
      </c>
      <c r="MVE89" s="739"/>
      <c r="MVF89" s="733">
        <v>2015</v>
      </c>
      <c r="MVG89" s="734"/>
      <c r="MVH89" s="734">
        <v>2014</v>
      </c>
      <c r="MVI89" s="739"/>
      <c r="MVJ89" s="733">
        <v>2015</v>
      </c>
      <c r="MVK89" s="734"/>
      <c r="MVL89" s="734">
        <v>2014</v>
      </c>
      <c r="MVM89" s="739"/>
      <c r="MVN89" s="733">
        <v>2015</v>
      </c>
      <c r="MVO89" s="734"/>
      <c r="MVP89" s="734">
        <v>2014</v>
      </c>
      <c r="MVQ89" s="739"/>
      <c r="MVR89" s="733">
        <v>2015</v>
      </c>
      <c r="MVS89" s="734"/>
      <c r="MVT89" s="734">
        <v>2014</v>
      </c>
      <c r="MVU89" s="739"/>
      <c r="MVV89" s="733">
        <v>2015</v>
      </c>
      <c r="MVW89" s="734"/>
      <c r="MVX89" s="734">
        <v>2014</v>
      </c>
      <c r="MVY89" s="739"/>
      <c r="MVZ89" s="733">
        <v>2015</v>
      </c>
      <c r="MWA89" s="734"/>
      <c r="MWB89" s="734">
        <v>2014</v>
      </c>
      <c r="MWC89" s="739"/>
      <c r="MWD89" s="733">
        <v>2015</v>
      </c>
      <c r="MWE89" s="734"/>
      <c r="MWF89" s="734">
        <v>2014</v>
      </c>
      <c r="MWG89" s="739"/>
      <c r="MWH89" s="733">
        <v>2015</v>
      </c>
      <c r="MWI89" s="734"/>
      <c r="MWJ89" s="734">
        <v>2014</v>
      </c>
      <c r="MWK89" s="739"/>
      <c r="MWL89" s="733">
        <v>2015</v>
      </c>
      <c r="MWM89" s="734"/>
      <c r="MWN89" s="734">
        <v>2014</v>
      </c>
      <c r="MWO89" s="739"/>
      <c r="MWP89" s="733">
        <v>2015</v>
      </c>
      <c r="MWQ89" s="734"/>
      <c r="MWR89" s="734">
        <v>2014</v>
      </c>
      <c r="MWS89" s="739"/>
      <c r="MWT89" s="733">
        <v>2015</v>
      </c>
      <c r="MWU89" s="734"/>
      <c r="MWV89" s="734">
        <v>2014</v>
      </c>
      <c r="MWW89" s="739"/>
      <c r="MWX89" s="733">
        <v>2015</v>
      </c>
      <c r="MWY89" s="734"/>
      <c r="MWZ89" s="734">
        <v>2014</v>
      </c>
      <c r="MXA89" s="739"/>
      <c r="MXB89" s="733">
        <v>2015</v>
      </c>
      <c r="MXC89" s="734"/>
      <c r="MXD89" s="734">
        <v>2014</v>
      </c>
      <c r="MXE89" s="739"/>
      <c r="MXF89" s="733">
        <v>2015</v>
      </c>
      <c r="MXG89" s="734"/>
      <c r="MXH89" s="734">
        <v>2014</v>
      </c>
      <c r="MXI89" s="739"/>
      <c r="MXJ89" s="733">
        <v>2015</v>
      </c>
      <c r="MXK89" s="734"/>
      <c r="MXL89" s="734">
        <v>2014</v>
      </c>
      <c r="MXM89" s="739"/>
      <c r="MXN89" s="733">
        <v>2015</v>
      </c>
      <c r="MXO89" s="734"/>
      <c r="MXP89" s="734">
        <v>2014</v>
      </c>
      <c r="MXQ89" s="739"/>
      <c r="MXR89" s="733">
        <v>2015</v>
      </c>
      <c r="MXS89" s="734"/>
      <c r="MXT89" s="734">
        <v>2014</v>
      </c>
      <c r="MXU89" s="739"/>
      <c r="MXV89" s="733">
        <v>2015</v>
      </c>
      <c r="MXW89" s="734"/>
      <c r="MXX89" s="734">
        <v>2014</v>
      </c>
      <c r="MXY89" s="739"/>
      <c r="MXZ89" s="733">
        <v>2015</v>
      </c>
      <c r="MYA89" s="734"/>
      <c r="MYB89" s="734">
        <v>2014</v>
      </c>
      <c r="MYC89" s="739"/>
      <c r="MYD89" s="733">
        <v>2015</v>
      </c>
      <c r="MYE89" s="734"/>
      <c r="MYF89" s="734">
        <v>2014</v>
      </c>
      <c r="MYG89" s="739"/>
      <c r="MYH89" s="733">
        <v>2015</v>
      </c>
      <c r="MYI89" s="734"/>
      <c r="MYJ89" s="734">
        <v>2014</v>
      </c>
      <c r="MYK89" s="739"/>
      <c r="MYL89" s="733">
        <v>2015</v>
      </c>
      <c r="MYM89" s="734"/>
      <c r="MYN89" s="734">
        <v>2014</v>
      </c>
      <c r="MYO89" s="739"/>
      <c r="MYP89" s="733">
        <v>2015</v>
      </c>
      <c r="MYQ89" s="734"/>
      <c r="MYR89" s="734">
        <v>2014</v>
      </c>
      <c r="MYS89" s="739"/>
      <c r="MYT89" s="733">
        <v>2015</v>
      </c>
      <c r="MYU89" s="734"/>
      <c r="MYV89" s="734">
        <v>2014</v>
      </c>
      <c r="MYW89" s="739"/>
      <c r="MYX89" s="733">
        <v>2015</v>
      </c>
      <c r="MYY89" s="734"/>
      <c r="MYZ89" s="734">
        <v>2014</v>
      </c>
      <c r="MZA89" s="739"/>
      <c r="MZB89" s="733">
        <v>2015</v>
      </c>
      <c r="MZC89" s="734"/>
      <c r="MZD89" s="734">
        <v>2014</v>
      </c>
      <c r="MZE89" s="739"/>
      <c r="MZF89" s="733">
        <v>2015</v>
      </c>
      <c r="MZG89" s="734"/>
      <c r="MZH89" s="734">
        <v>2014</v>
      </c>
      <c r="MZI89" s="739"/>
      <c r="MZJ89" s="733">
        <v>2015</v>
      </c>
      <c r="MZK89" s="734"/>
      <c r="MZL89" s="734">
        <v>2014</v>
      </c>
      <c r="MZM89" s="739"/>
      <c r="MZN89" s="733">
        <v>2015</v>
      </c>
      <c r="MZO89" s="734"/>
      <c r="MZP89" s="734">
        <v>2014</v>
      </c>
      <c r="MZQ89" s="739"/>
      <c r="MZR89" s="733">
        <v>2015</v>
      </c>
      <c r="MZS89" s="734"/>
      <c r="MZT89" s="734">
        <v>2014</v>
      </c>
      <c r="MZU89" s="739"/>
      <c r="MZV89" s="733">
        <v>2015</v>
      </c>
      <c r="MZW89" s="734"/>
      <c r="MZX89" s="734">
        <v>2014</v>
      </c>
      <c r="MZY89" s="739"/>
      <c r="MZZ89" s="733">
        <v>2015</v>
      </c>
      <c r="NAA89" s="734"/>
      <c r="NAB89" s="734">
        <v>2014</v>
      </c>
      <c r="NAC89" s="739"/>
      <c r="NAD89" s="733">
        <v>2015</v>
      </c>
      <c r="NAE89" s="734"/>
      <c r="NAF89" s="734">
        <v>2014</v>
      </c>
      <c r="NAG89" s="739"/>
      <c r="NAH89" s="733">
        <v>2015</v>
      </c>
      <c r="NAI89" s="734"/>
      <c r="NAJ89" s="734">
        <v>2014</v>
      </c>
      <c r="NAK89" s="739"/>
      <c r="NAL89" s="733">
        <v>2015</v>
      </c>
      <c r="NAM89" s="734"/>
      <c r="NAN89" s="734">
        <v>2014</v>
      </c>
      <c r="NAO89" s="739"/>
      <c r="NAP89" s="733">
        <v>2015</v>
      </c>
      <c r="NAQ89" s="734"/>
      <c r="NAR89" s="734">
        <v>2014</v>
      </c>
      <c r="NAS89" s="739"/>
      <c r="NAT89" s="733">
        <v>2015</v>
      </c>
      <c r="NAU89" s="734"/>
      <c r="NAV89" s="734">
        <v>2014</v>
      </c>
      <c r="NAW89" s="739"/>
      <c r="NAX89" s="733">
        <v>2015</v>
      </c>
      <c r="NAY89" s="734"/>
      <c r="NAZ89" s="734">
        <v>2014</v>
      </c>
      <c r="NBA89" s="739"/>
      <c r="NBB89" s="733">
        <v>2015</v>
      </c>
      <c r="NBC89" s="734"/>
      <c r="NBD89" s="734">
        <v>2014</v>
      </c>
      <c r="NBE89" s="739"/>
      <c r="NBF89" s="733">
        <v>2015</v>
      </c>
      <c r="NBG89" s="734"/>
      <c r="NBH89" s="734">
        <v>2014</v>
      </c>
      <c r="NBI89" s="739"/>
      <c r="NBJ89" s="733">
        <v>2015</v>
      </c>
      <c r="NBK89" s="734"/>
      <c r="NBL89" s="734">
        <v>2014</v>
      </c>
      <c r="NBM89" s="739"/>
      <c r="NBN89" s="733">
        <v>2015</v>
      </c>
      <c r="NBO89" s="734"/>
      <c r="NBP89" s="734">
        <v>2014</v>
      </c>
      <c r="NBQ89" s="739"/>
      <c r="NBR89" s="733">
        <v>2015</v>
      </c>
      <c r="NBS89" s="734"/>
      <c r="NBT89" s="734">
        <v>2014</v>
      </c>
      <c r="NBU89" s="739"/>
      <c r="NBV89" s="733">
        <v>2015</v>
      </c>
      <c r="NBW89" s="734"/>
      <c r="NBX89" s="734">
        <v>2014</v>
      </c>
      <c r="NBY89" s="739"/>
      <c r="NBZ89" s="733">
        <v>2015</v>
      </c>
      <c r="NCA89" s="734"/>
      <c r="NCB89" s="734">
        <v>2014</v>
      </c>
      <c r="NCC89" s="739"/>
      <c r="NCD89" s="733">
        <v>2015</v>
      </c>
      <c r="NCE89" s="734"/>
      <c r="NCF89" s="734">
        <v>2014</v>
      </c>
      <c r="NCG89" s="739"/>
      <c r="NCH89" s="733">
        <v>2015</v>
      </c>
      <c r="NCI89" s="734"/>
      <c r="NCJ89" s="734">
        <v>2014</v>
      </c>
      <c r="NCK89" s="739"/>
      <c r="NCL89" s="733">
        <v>2015</v>
      </c>
      <c r="NCM89" s="734"/>
      <c r="NCN89" s="734">
        <v>2014</v>
      </c>
      <c r="NCO89" s="739"/>
      <c r="NCP89" s="733">
        <v>2015</v>
      </c>
      <c r="NCQ89" s="734"/>
      <c r="NCR89" s="734">
        <v>2014</v>
      </c>
      <c r="NCS89" s="739"/>
      <c r="NCT89" s="733">
        <v>2015</v>
      </c>
      <c r="NCU89" s="734"/>
      <c r="NCV89" s="734">
        <v>2014</v>
      </c>
      <c r="NCW89" s="739"/>
      <c r="NCX89" s="733">
        <v>2015</v>
      </c>
      <c r="NCY89" s="734"/>
      <c r="NCZ89" s="734">
        <v>2014</v>
      </c>
      <c r="NDA89" s="739"/>
      <c r="NDB89" s="733">
        <v>2015</v>
      </c>
      <c r="NDC89" s="734"/>
      <c r="NDD89" s="734">
        <v>2014</v>
      </c>
      <c r="NDE89" s="739"/>
      <c r="NDF89" s="733">
        <v>2015</v>
      </c>
      <c r="NDG89" s="734"/>
      <c r="NDH89" s="734">
        <v>2014</v>
      </c>
      <c r="NDI89" s="739"/>
      <c r="NDJ89" s="733">
        <v>2015</v>
      </c>
      <c r="NDK89" s="734"/>
      <c r="NDL89" s="734">
        <v>2014</v>
      </c>
      <c r="NDM89" s="739"/>
      <c r="NDN89" s="733">
        <v>2015</v>
      </c>
      <c r="NDO89" s="734"/>
      <c r="NDP89" s="734">
        <v>2014</v>
      </c>
      <c r="NDQ89" s="739"/>
      <c r="NDR89" s="733">
        <v>2015</v>
      </c>
      <c r="NDS89" s="734"/>
      <c r="NDT89" s="734">
        <v>2014</v>
      </c>
      <c r="NDU89" s="739"/>
      <c r="NDV89" s="733">
        <v>2015</v>
      </c>
      <c r="NDW89" s="734"/>
      <c r="NDX89" s="734">
        <v>2014</v>
      </c>
      <c r="NDY89" s="739"/>
      <c r="NDZ89" s="733">
        <v>2015</v>
      </c>
      <c r="NEA89" s="734"/>
      <c r="NEB89" s="734">
        <v>2014</v>
      </c>
      <c r="NEC89" s="739"/>
      <c r="NED89" s="733">
        <v>2015</v>
      </c>
      <c r="NEE89" s="734"/>
      <c r="NEF89" s="734">
        <v>2014</v>
      </c>
      <c r="NEG89" s="739"/>
      <c r="NEH89" s="733">
        <v>2015</v>
      </c>
      <c r="NEI89" s="734"/>
      <c r="NEJ89" s="734">
        <v>2014</v>
      </c>
      <c r="NEK89" s="739"/>
      <c r="NEL89" s="733">
        <v>2015</v>
      </c>
      <c r="NEM89" s="734"/>
      <c r="NEN89" s="734">
        <v>2014</v>
      </c>
      <c r="NEO89" s="739"/>
      <c r="NEP89" s="733">
        <v>2015</v>
      </c>
      <c r="NEQ89" s="734"/>
      <c r="NER89" s="734">
        <v>2014</v>
      </c>
      <c r="NES89" s="739"/>
      <c r="NET89" s="733">
        <v>2015</v>
      </c>
      <c r="NEU89" s="734"/>
      <c r="NEV89" s="734">
        <v>2014</v>
      </c>
      <c r="NEW89" s="739"/>
      <c r="NEX89" s="733">
        <v>2015</v>
      </c>
      <c r="NEY89" s="734"/>
      <c r="NEZ89" s="734">
        <v>2014</v>
      </c>
      <c r="NFA89" s="739"/>
      <c r="NFB89" s="733">
        <v>2015</v>
      </c>
      <c r="NFC89" s="734"/>
      <c r="NFD89" s="734">
        <v>2014</v>
      </c>
      <c r="NFE89" s="739"/>
      <c r="NFF89" s="733">
        <v>2015</v>
      </c>
      <c r="NFG89" s="734"/>
      <c r="NFH89" s="734">
        <v>2014</v>
      </c>
      <c r="NFI89" s="739"/>
      <c r="NFJ89" s="733">
        <v>2015</v>
      </c>
      <c r="NFK89" s="734"/>
      <c r="NFL89" s="734">
        <v>2014</v>
      </c>
      <c r="NFM89" s="739"/>
      <c r="NFN89" s="733">
        <v>2015</v>
      </c>
      <c r="NFO89" s="734"/>
      <c r="NFP89" s="734">
        <v>2014</v>
      </c>
      <c r="NFQ89" s="739"/>
      <c r="NFR89" s="733">
        <v>2015</v>
      </c>
      <c r="NFS89" s="734"/>
      <c r="NFT89" s="734">
        <v>2014</v>
      </c>
      <c r="NFU89" s="739"/>
      <c r="NFV89" s="733">
        <v>2015</v>
      </c>
      <c r="NFW89" s="734"/>
      <c r="NFX89" s="734">
        <v>2014</v>
      </c>
      <c r="NFY89" s="739"/>
      <c r="NFZ89" s="733">
        <v>2015</v>
      </c>
      <c r="NGA89" s="734"/>
      <c r="NGB89" s="734">
        <v>2014</v>
      </c>
      <c r="NGC89" s="739"/>
      <c r="NGD89" s="733">
        <v>2015</v>
      </c>
      <c r="NGE89" s="734"/>
      <c r="NGF89" s="734">
        <v>2014</v>
      </c>
      <c r="NGG89" s="739"/>
      <c r="NGH89" s="733">
        <v>2015</v>
      </c>
      <c r="NGI89" s="734"/>
      <c r="NGJ89" s="734">
        <v>2014</v>
      </c>
      <c r="NGK89" s="739"/>
      <c r="NGL89" s="733">
        <v>2015</v>
      </c>
      <c r="NGM89" s="734"/>
      <c r="NGN89" s="734">
        <v>2014</v>
      </c>
      <c r="NGO89" s="739"/>
      <c r="NGP89" s="733">
        <v>2015</v>
      </c>
      <c r="NGQ89" s="734"/>
      <c r="NGR89" s="734">
        <v>2014</v>
      </c>
      <c r="NGS89" s="739"/>
      <c r="NGT89" s="733">
        <v>2015</v>
      </c>
      <c r="NGU89" s="734"/>
      <c r="NGV89" s="734">
        <v>2014</v>
      </c>
      <c r="NGW89" s="739"/>
      <c r="NGX89" s="733">
        <v>2015</v>
      </c>
      <c r="NGY89" s="734"/>
      <c r="NGZ89" s="734">
        <v>2014</v>
      </c>
      <c r="NHA89" s="739"/>
      <c r="NHB89" s="733">
        <v>2015</v>
      </c>
      <c r="NHC89" s="734"/>
      <c r="NHD89" s="734">
        <v>2014</v>
      </c>
      <c r="NHE89" s="739"/>
      <c r="NHF89" s="733">
        <v>2015</v>
      </c>
      <c r="NHG89" s="734"/>
      <c r="NHH89" s="734">
        <v>2014</v>
      </c>
      <c r="NHI89" s="739"/>
      <c r="NHJ89" s="733">
        <v>2015</v>
      </c>
      <c r="NHK89" s="734"/>
      <c r="NHL89" s="734">
        <v>2014</v>
      </c>
      <c r="NHM89" s="739"/>
      <c r="NHN89" s="733">
        <v>2015</v>
      </c>
      <c r="NHO89" s="734"/>
      <c r="NHP89" s="734">
        <v>2014</v>
      </c>
      <c r="NHQ89" s="739"/>
      <c r="NHR89" s="733">
        <v>2015</v>
      </c>
      <c r="NHS89" s="734"/>
      <c r="NHT89" s="734">
        <v>2014</v>
      </c>
      <c r="NHU89" s="739"/>
      <c r="NHV89" s="733">
        <v>2015</v>
      </c>
      <c r="NHW89" s="734"/>
      <c r="NHX89" s="734">
        <v>2014</v>
      </c>
      <c r="NHY89" s="739"/>
      <c r="NHZ89" s="733">
        <v>2015</v>
      </c>
      <c r="NIA89" s="734"/>
      <c r="NIB89" s="734">
        <v>2014</v>
      </c>
      <c r="NIC89" s="739"/>
      <c r="NID89" s="733">
        <v>2015</v>
      </c>
      <c r="NIE89" s="734"/>
      <c r="NIF89" s="734">
        <v>2014</v>
      </c>
      <c r="NIG89" s="739"/>
      <c r="NIH89" s="733">
        <v>2015</v>
      </c>
      <c r="NII89" s="734"/>
      <c r="NIJ89" s="734">
        <v>2014</v>
      </c>
      <c r="NIK89" s="739"/>
      <c r="NIL89" s="733">
        <v>2015</v>
      </c>
      <c r="NIM89" s="734"/>
      <c r="NIN89" s="734">
        <v>2014</v>
      </c>
      <c r="NIO89" s="739"/>
      <c r="NIP89" s="733">
        <v>2015</v>
      </c>
      <c r="NIQ89" s="734"/>
      <c r="NIR89" s="734">
        <v>2014</v>
      </c>
      <c r="NIS89" s="739"/>
      <c r="NIT89" s="733">
        <v>2015</v>
      </c>
      <c r="NIU89" s="734"/>
      <c r="NIV89" s="734">
        <v>2014</v>
      </c>
      <c r="NIW89" s="739"/>
      <c r="NIX89" s="733">
        <v>2015</v>
      </c>
      <c r="NIY89" s="734"/>
      <c r="NIZ89" s="734">
        <v>2014</v>
      </c>
      <c r="NJA89" s="739"/>
      <c r="NJB89" s="733">
        <v>2015</v>
      </c>
      <c r="NJC89" s="734"/>
      <c r="NJD89" s="734">
        <v>2014</v>
      </c>
      <c r="NJE89" s="739"/>
      <c r="NJF89" s="733">
        <v>2015</v>
      </c>
      <c r="NJG89" s="734"/>
      <c r="NJH89" s="734">
        <v>2014</v>
      </c>
      <c r="NJI89" s="739"/>
      <c r="NJJ89" s="733">
        <v>2015</v>
      </c>
      <c r="NJK89" s="734"/>
      <c r="NJL89" s="734">
        <v>2014</v>
      </c>
      <c r="NJM89" s="739"/>
      <c r="NJN89" s="733">
        <v>2015</v>
      </c>
      <c r="NJO89" s="734"/>
      <c r="NJP89" s="734">
        <v>2014</v>
      </c>
      <c r="NJQ89" s="739"/>
      <c r="NJR89" s="733">
        <v>2015</v>
      </c>
      <c r="NJS89" s="734"/>
      <c r="NJT89" s="734">
        <v>2014</v>
      </c>
      <c r="NJU89" s="739"/>
      <c r="NJV89" s="733">
        <v>2015</v>
      </c>
      <c r="NJW89" s="734"/>
      <c r="NJX89" s="734">
        <v>2014</v>
      </c>
      <c r="NJY89" s="739"/>
      <c r="NJZ89" s="733">
        <v>2015</v>
      </c>
      <c r="NKA89" s="734"/>
      <c r="NKB89" s="734">
        <v>2014</v>
      </c>
      <c r="NKC89" s="739"/>
      <c r="NKD89" s="733">
        <v>2015</v>
      </c>
      <c r="NKE89" s="734"/>
      <c r="NKF89" s="734">
        <v>2014</v>
      </c>
      <c r="NKG89" s="739"/>
      <c r="NKH89" s="733">
        <v>2015</v>
      </c>
      <c r="NKI89" s="734"/>
      <c r="NKJ89" s="734">
        <v>2014</v>
      </c>
      <c r="NKK89" s="739"/>
      <c r="NKL89" s="733">
        <v>2015</v>
      </c>
      <c r="NKM89" s="734"/>
      <c r="NKN89" s="734">
        <v>2014</v>
      </c>
      <c r="NKO89" s="739"/>
      <c r="NKP89" s="733">
        <v>2015</v>
      </c>
      <c r="NKQ89" s="734"/>
      <c r="NKR89" s="734">
        <v>2014</v>
      </c>
      <c r="NKS89" s="739"/>
      <c r="NKT89" s="733">
        <v>2015</v>
      </c>
      <c r="NKU89" s="734"/>
      <c r="NKV89" s="734">
        <v>2014</v>
      </c>
      <c r="NKW89" s="739"/>
      <c r="NKX89" s="733">
        <v>2015</v>
      </c>
      <c r="NKY89" s="734"/>
      <c r="NKZ89" s="734">
        <v>2014</v>
      </c>
      <c r="NLA89" s="739"/>
      <c r="NLB89" s="733">
        <v>2015</v>
      </c>
      <c r="NLC89" s="734"/>
      <c r="NLD89" s="734">
        <v>2014</v>
      </c>
      <c r="NLE89" s="739"/>
      <c r="NLF89" s="733">
        <v>2015</v>
      </c>
      <c r="NLG89" s="734"/>
      <c r="NLH89" s="734">
        <v>2014</v>
      </c>
      <c r="NLI89" s="739"/>
      <c r="NLJ89" s="733">
        <v>2015</v>
      </c>
      <c r="NLK89" s="734"/>
      <c r="NLL89" s="734">
        <v>2014</v>
      </c>
      <c r="NLM89" s="739"/>
      <c r="NLN89" s="733">
        <v>2015</v>
      </c>
      <c r="NLO89" s="734"/>
      <c r="NLP89" s="734">
        <v>2014</v>
      </c>
      <c r="NLQ89" s="739"/>
      <c r="NLR89" s="733">
        <v>2015</v>
      </c>
      <c r="NLS89" s="734"/>
      <c r="NLT89" s="734">
        <v>2014</v>
      </c>
      <c r="NLU89" s="739"/>
      <c r="NLV89" s="733">
        <v>2015</v>
      </c>
      <c r="NLW89" s="734"/>
      <c r="NLX89" s="734">
        <v>2014</v>
      </c>
      <c r="NLY89" s="739"/>
      <c r="NLZ89" s="733">
        <v>2015</v>
      </c>
      <c r="NMA89" s="734"/>
      <c r="NMB89" s="734">
        <v>2014</v>
      </c>
      <c r="NMC89" s="739"/>
      <c r="NMD89" s="733">
        <v>2015</v>
      </c>
      <c r="NME89" s="734"/>
      <c r="NMF89" s="734">
        <v>2014</v>
      </c>
      <c r="NMG89" s="739"/>
      <c r="NMH89" s="733">
        <v>2015</v>
      </c>
      <c r="NMI89" s="734"/>
      <c r="NMJ89" s="734">
        <v>2014</v>
      </c>
      <c r="NMK89" s="739"/>
      <c r="NML89" s="733">
        <v>2015</v>
      </c>
      <c r="NMM89" s="734"/>
      <c r="NMN89" s="734">
        <v>2014</v>
      </c>
      <c r="NMO89" s="739"/>
      <c r="NMP89" s="733">
        <v>2015</v>
      </c>
      <c r="NMQ89" s="734"/>
      <c r="NMR89" s="734">
        <v>2014</v>
      </c>
      <c r="NMS89" s="739"/>
      <c r="NMT89" s="733">
        <v>2015</v>
      </c>
      <c r="NMU89" s="734"/>
      <c r="NMV89" s="734">
        <v>2014</v>
      </c>
      <c r="NMW89" s="739"/>
      <c r="NMX89" s="733">
        <v>2015</v>
      </c>
      <c r="NMY89" s="734"/>
      <c r="NMZ89" s="734">
        <v>2014</v>
      </c>
      <c r="NNA89" s="739"/>
      <c r="NNB89" s="733">
        <v>2015</v>
      </c>
      <c r="NNC89" s="734"/>
      <c r="NND89" s="734">
        <v>2014</v>
      </c>
      <c r="NNE89" s="739"/>
      <c r="NNF89" s="733">
        <v>2015</v>
      </c>
      <c r="NNG89" s="734"/>
      <c r="NNH89" s="734">
        <v>2014</v>
      </c>
      <c r="NNI89" s="739"/>
      <c r="NNJ89" s="733">
        <v>2015</v>
      </c>
      <c r="NNK89" s="734"/>
      <c r="NNL89" s="734">
        <v>2014</v>
      </c>
      <c r="NNM89" s="739"/>
      <c r="NNN89" s="733">
        <v>2015</v>
      </c>
      <c r="NNO89" s="734"/>
      <c r="NNP89" s="734">
        <v>2014</v>
      </c>
      <c r="NNQ89" s="739"/>
      <c r="NNR89" s="733">
        <v>2015</v>
      </c>
      <c r="NNS89" s="734"/>
      <c r="NNT89" s="734">
        <v>2014</v>
      </c>
      <c r="NNU89" s="739"/>
      <c r="NNV89" s="733">
        <v>2015</v>
      </c>
      <c r="NNW89" s="734"/>
      <c r="NNX89" s="734">
        <v>2014</v>
      </c>
      <c r="NNY89" s="739"/>
      <c r="NNZ89" s="733">
        <v>2015</v>
      </c>
      <c r="NOA89" s="734"/>
      <c r="NOB89" s="734">
        <v>2014</v>
      </c>
      <c r="NOC89" s="739"/>
      <c r="NOD89" s="733">
        <v>2015</v>
      </c>
      <c r="NOE89" s="734"/>
      <c r="NOF89" s="734">
        <v>2014</v>
      </c>
      <c r="NOG89" s="739"/>
      <c r="NOH89" s="733">
        <v>2015</v>
      </c>
      <c r="NOI89" s="734"/>
      <c r="NOJ89" s="734">
        <v>2014</v>
      </c>
      <c r="NOK89" s="739"/>
      <c r="NOL89" s="733">
        <v>2015</v>
      </c>
      <c r="NOM89" s="734"/>
      <c r="NON89" s="734">
        <v>2014</v>
      </c>
      <c r="NOO89" s="739"/>
      <c r="NOP89" s="733">
        <v>2015</v>
      </c>
      <c r="NOQ89" s="734"/>
      <c r="NOR89" s="734">
        <v>2014</v>
      </c>
      <c r="NOS89" s="739"/>
      <c r="NOT89" s="733">
        <v>2015</v>
      </c>
      <c r="NOU89" s="734"/>
      <c r="NOV89" s="734">
        <v>2014</v>
      </c>
      <c r="NOW89" s="739"/>
      <c r="NOX89" s="733">
        <v>2015</v>
      </c>
      <c r="NOY89" s="734"/>
      <c r="NOZ89" s="734">
        <v>2014</v>
      </c>
      <c r="NPA89" s="739"/>
      <c r="NPB89" s="733">
        <v>2015</v>
      </c>
      <c r="NPC89" s="734"/>
      <c r="NPD89" s="734">
        <v>2014</v>
      </c>
      <c r="NPE89" s="739"/>
      <c r="NPF89" s="733">
        <v>2015</v>
      </c>
      <c r="NPG89" s="734"/>
      <c r="NPH89" s="734">
        <v>2014</v>
      </c>
      <c r="NPI89" s="739"/>
      <c r="NPJ89" s="733">
        <v>2015</v>
      </c>
      <c r="NPK89" s="734"/>
      <c r="NPL89" s="734">
        <v>2014</v>
      </c>
      <c r="NPM89" s="739"/>
      <c r="NPN89" s="733">
        <v>2015</v>
      </c>
      <c r="NPO89" s="734"/>
      <c r="NPP89" s="734">
        <v>2014</v>
      </c>
      <c r="NPQ89" s="739"/>
      <c r="NPR89" s="733">
        <v>2015</v>
      </c>
      <c r="NPS89" s="734"/>
      <c r="NPT89" s="734">
        <v>2014</v>
      </c>
      <c r="NPU89" s="739"/>
      <c r="NPV89" s="733">
        <v>2015</v>
      </c>
      <c r="NPW89" s="734"/>
      <c r="NPX89" s="734">
        <v>2014</v>
      </c>
      <c r="NPY89" s="739"/>
      <c r="NPZ89" s="733">
        <v>2015</v>
      </c>
      <c r="NQA89" s="734"/>
      <c r="NQB89" s="734">
        <v>2014</v>
      </c>
      <c r="NQC89" s="739"/>
      <c r="NQD89" s="733">
        <v>2015</v>
      </c>
      <c r="NQE89" s="734"/>
      <c r="NQF89" s="734">
        <v>2014</v>
      </c>
      <c r="NQG89" s="739"/>
      <c r="NQH89" s="733">
        <v>2015</v>
      </c>
      <c r="NQI89" s="734"/>
      <c r="NQJ89" s="734">
        <v>2014</v>
      </c>
      <c r="NQK89" s="739"/>
      <c r="NQL89" s="733">
        <v>2015</v>
      </c>
      <c r="NQM89" s="734"/>
      <c r="NQN89" s="734">
        <v>2014</v>
      </c>
      <c r="NQO89" s="739"/>
      <c r="NQP89" s="733">
        <v>2015</v>
      </c>
      <c r="NQQ89" s="734"/>
      <c r="NQR89" s="734">
        <v>2014</v>
      </c>
      <c r="NQS89" s="739"/>
      <c r="NQT89" s="733">
        <v>2015</v>
      </c>
      <c r="NQU89" s="734"/>
      <c r="NQV89" s="734">
        <v>2014</v>
      </c>
      <c r="NQW89" s="739"/>
      <c r="NQX89" s="733">
        <v>2015</v>
      </c>
      <c r="NQY89" s="734"/>
      <c r="NQZ89" s="734">
        <v>2014</v>
      </c>
      <c r="NRA89" s="739"/>
      <c r="NRB89" s="733">
        <v>2015</v>
      </c>
      <c r="NRC89" s="734"/>
      <c r="NRD89" s="734">
        <v>2014</v>
      </c>
      <c r="NRE89" s="739"/>
      <c r="NRF89" s="733">
        <v>2015</v>
      </c>
      <c r="NRG89" s="734"/>
      <c r="NRH89" s="734">
        <v>2014</v>
      </c>
      <c r="NRI89" s="739"/>
      <c r="NRJ89" s="733">
        <v>2015</v>
      </c>
      <c r="NRK89" s="734"/>
      <c r="NRL89" s="734">
        <v>2014</v>
      </c>
      <c r="NRM89" s="739"/>
      <c r="NRN89" s="733">
        <v>2015</v>
      </c>
      <c r="NRO89" s="734"/>
      <c r="NRP89" s="734">
        <v>2014</v>
      </c>
      <c r="NRQ89" s="739"/>
      <c r="NRR89" s="733">
        <v>2015</v>
      </c>
      <c r="NRS89" s="734"/>
      <c r="NRT89" s="734">
        <v>2014</v>
      </c>
      <c r="NRU89" s="739"/>
      <c r="NRV89" s="733">
        <v>2015</v>
      </c>
      <c r="NRW89" s="734"/>
      <c r="NRX89" s="734">
        <v>2014</v>
      </c>
      <c r="NRY89" s="739"/>
      <c r="NRZ89" s="733">
        <v>2015</v>
      </c>
      <c r="NSA89" s="734"/>
      <c r="NSB89" s="734">
        <v>2014</v>
      </c>
      <c r="NSC89" s="739"/>
      <c r="NSD89" s="733">
        <v>2015</v>
      </c>
      <c r="NSE89" s="734"/>
      <c r="NSF89" s="734">
        <v>2014</v>
      </c>
      <c r="NSG89" s="739"/>
      <c r="NSH89" s="733">
        <v>2015</v>
      </c>
      <c r="NSI89" s="734"/>
      <c r="NSJ89" s="734">
        <v>2014</v>
      </c>
      <c r="NSK89" s="739"/>
      <c r="NSL89" s="733">
        <v>2015</v>
      </c>
      <c r="NSM89" s="734"/>
      <c r="NSN89" s="734">
        <v>2014</v>
      </c>
      <c r="NSO89" s="739"/>
      <c r="NSP89" s="733">
        <v>2015</v>
      </c>
      <c r="NSQ89" s="734"/>
      <c r="NSR89" s="734">
        <v>2014</v>
      </c>
      <c r="NSS89" s="739"/>
      <c r="NST89" s="733">
        <v>2015</v>
      </c>
      <c r="NSU89" s="734"/>
      <c r="NSV89" s="734">
        <v>2014</v>
      </c>
      <c r="NSW89" s="739"/>
      <c r="NSX89" s="733">
        <v>2015</v>
      </c>
      <c r="NSY89" s="734"/>
      <c r="NSZ89" s="734">
        <v>2014</v>
      </c>
      <c r="NTA89" s="739"/>
      <c r="NTB89" s="733">
        <v>2015</v>
      </c>
      <c r="NTC89" s="734"/>
      <c r="NTD89" s="734">
        <v>2014</v>
      </c>
      <c r="NTE89" s="739"/>
      <c r="NTF89" s="733">
        <v>2015</v>
      </c>
      <c r="NTG89" s="734"/>
      <c r="NTH89" s="734">
        <v>2014</v>
      </c>
      <c r="NTI89" s="739"/>
      <c r="NTJ89" s="733">
        <v>2015</v>
      </c>
      <c r="NTK89" s="734"/>
      <c r="NTL89" s="734">
        <v>2014</v>
      </c>
      <c r="NTM89" s="739"/>
      <c r="NTN89" s="733">
        <v>2015</v>
      </c>
      <c r="NTO89" s="734"/>
      <c r="NTP89" s="734">
        <v>2014</v>
      </c>
      <c r="NTQ89" s="739"/>
      <c r="NTR89" s="733">
        <v>2015</v>
      </c>
      <c r="NTS89" s="734"/>
      <c r="NTT89" s="734">
        <v>2014</v>
      </c>
      <c r="NTU89" s="739"/>
      <c r="NTV89" s="733">
        <v>2015</v>
      </c>
      <c r="NTW89" s="734"/>
      <c r="NTX89" s="734">
        <v>2014</v>
      </c>
      <c r="NTY89" s="739"/>
      <c r="NTZ89" s="733">
        <v>2015</v>
      </c>
      <c r="NUA89" s="734"/>
      <c r="NUB89" s="734">
        <v>2014</v>
      </c>
      <c r="NUC89" s="739"/>
      <c r="NUD89" s="733">
        <v>2015</v>
      </c>
      <c r="NUE89" s="734"/>
      <c r="NUF89" s="734">
        <v>2014</v>
      </c>
      <c r="NUG89" s="739"/>
      <c r="NUH89" s="733">
        <v>2015</v>
      </c>
      <c r="NUI89" s="734"/>
      <c r="NUJ89" s="734">
        <v>2014</v>
      </c>
      <c r="NUK89" s="739"/>
      <c r="NUL89" s="733">
        <v>2015</v>
      </c>
      <c r="NUM89" s="734"/>
      <c r="NUN89" s="734">
        <v>2014</v>
      </c>
      <c r="NUO89" s="739"/>
      <c r="NUP89" s="733">
        <v>2015</v>
      </c>
      <c r="NUQ89" s="734"/>
      <c r="NUR89" s="734">
        <v>2014</v>
      </c>
      <c r="NUS89" s="739"/>
      <c r="NUT89" s="733">
        <v>2015</v>
      </c>
      <c r="NUU89" s="734"/>
      <c r="NUV89" s="734">
        <v>2014</v>
      </c>
      <c r="NUW89" s="739"/>
      <c r="NUX89" s="733">
        <v>2015</v>
      </c>
      <c r="NUY89" s="734"/>
      <c r="NUZ89" s="734">
        <v>2014</v>
      </c>
      <c r="NVA89" s="739"/>
      <c r="NVB89" s="733">
        <v>2015</v>
      </c>
      <c r="NVC89" s="734"/>
      <c r="NVD89" s="734">
        <v>2014</v>
      </c>
      <c r="NVE89" s="739"/>
      <c r="NVF89" s="733">
        <v>2015</v>
      </c>
      <c r="NVG89" s="734"/>
      <c r="NVH89" s="734">
        <v>2014</v>
      </c>
      <c r="NVI89" s="739"/>
      <c r="NVJ89" s="733">
        <v>2015</v>
      </c>
      <c r="NVK89" s="734"/>
      <c r="NVL89" s="734">
        <v>2014</v>
      </c>
      <c r="NVM89" s="739"/>
      <c r="NVN89" s="733">
        <v>2015</v>
      </c>
      <c r="NVO89" s="734"/>
      <c r="NVP89" s="734">
        <v>2014</v>
      </c>
      <c r="NVQ89" s="739"/>
      <c r="NVR89" s="733">
        <v>2015</v>
      </c>
      <c r="NVS89" s="734"/>
      <c r="NVT89" s="734">
        <v>2014</v>
      </c>
      <c r="NVU89" s="739"/>
      <c r="NVV89" s="733">
        <v>2015</v>
      </c>
      <c r="NVW89" s="734"/>
      <c r="NVX89" s="734">
        <v>2014</v>
      </c>
      <c r="NVY89" s="739"/>
      <c r="NVZ89" s="733">
        <v>2015</v>
      </c>
      <c r="NWA89" s="734"/>
      <c r="NWB89" s="734">
        <v>2014</v>
      </c>
      <c r="NWC89" s="739"/>
      <c r="NWD89" s="733">
        <v>2015</v>
      </c>
      <c r="NWE89" s="734"/>
      <c r="NWF89" s="734">
        <v>2014</v>
      </c>
      <c r="NWG89" s="739"/>
      <c r="NWH89" s="733">
        <v>2015</v>
      </c>
      <c r="NWI89" s="734"/>
      <c r="NWJ89" s="734">
        <v>2014</v>
      </c>
      <c r="NWK89" s="739"/>
      <c r="NWL89" s="733">
        <v>2015</v>
      </c>
      <c r="NWM89" s="734"/>
      <c r="NWN89" s="734">
        <v>2014</v>
      </c>
      <c r="NWO89" s="739"/>
      <c r="NWP89" s="733">
        <v>2015</v>
      </c>
      <c r="NWQ89" s="734"/>
      <c r="NWR89" s="734">
        <v>2014</v>
      </c>
      <c r="NWS89" s="739"/>
      <c r="NWT89" s="733">
        <v>2015</v>
      </c>
      <c r="NWU89" s="734"/>
      <c r="NWV89" s="734">
        <v>2014</v>
      </c>
      <c r="NWW89" s="739"/>
      <c r="NWX89" s="733">
        <v>2015</v>
      </c>
      <c r="NWY89" s="734"/>
      <c r="NWZ89" s="734">
        <v>2014</v>
      </c>
      <c r="NXA89" s="739"/>
      <c r="NXB89" s="733">
        <v>2015</v>
      </c>
      <c r="NXC89" s="734"/>
      <c r="NXD89" s="734">
        <v>2014</v>
      </c>
      <c r="NXE89" s="739"/>
      <c r="NXF89" s="733">
        <v>2015</v>
      </c>
      <c r="NXG89" s="734"/>
      <c r="NXH89" s="734">
        <v>2014</v>
      </c>
      <c r="NXI89" s="739"/>
      <c r="NXJ89" s="733">
        <v>2015</v>
      </c>
      <c r="NXK89" s="734"/>
      <c r="NXL89" s="734">
        <v>2014</v>
      </c>
      <c r="NXM89" s="739"/>
      <c r="NXN89" s="733">
        <v>2015</v>
      </c>
      <c r="NXO89" s="734"/>
      <c r="NXP89" s="734">
        <v>2014</v>
      </c>
      <c r="NXQ89" s="739"/>
      <c r="NXR89" s="733">
        <v>2015</v>
      </c>
      <c r="NXS89" s="734"/>
      <c r="NXT89" s="734">
        <v>2014</v>
      </c>
      <c r="NXU89" s="739"/>
      <c r="NXV89" s="733">
        <v>2015</v>
      </c>
      <c r="NXW89" s="734"/>
      <c r="NXX89" s="734">
        <v>2014</v>
      </c>
      <c r="NXY89" s="739"/>
      <c r="NXZ89" s="733">
        <v>2015</v>
      </c>
      <c r="NYA89" s="734"/>
      <c r="NYB89" s="734">
        <v>2014</v>
      </c>
      <c r="NYC89" s="739"/>
      <c r="NYD89" s="733">
        <v>2015</v>
      </c>
      <c r="NYE89" s="734"/>
      <c r="NYF89" s="734">
        <v>2014</v>
      </c>
      <c r="NYG89" s="739"/>
      <c r="NYH89" s="733">
        <v>2015</v>
      </c>
      <c r="NYI89" s="734"/>
      <c r="NYJ89" s="734">
        <v>2014</v>
      </c>
      <c r="NYK89" s="739"/>
      <c r="NYL89" s="733">
        <v>2015</v>
      </c>
      <c r="NYM89" s="734"/>
      <c r="NYN89" s="734">
        <v>2014</v>
      </c>
      <c r="NYO89" s="739"/>
      <c r="NYP89" s="733">
        <v>2015</v>
      </c>
      <c r="NYQ89" s="734"/>
      <c r="NYR89" s="734">
        <v>2014</v>
      </c>
      <c r="NYS89" s="739"/>
      <c r="NYT89" s="733">
        <v>2015</v>
      </c>
      <c r="NYU89" s="734"/>
      <c r="NYV89" s="734">
        <v>2014</v>
      </c>
      <c r="NYW89" s="739"/>
      <c r="NYX89" s="733">
        <v>2015</v>
      </c>
      <c r="NYY89" s="734"/>
      <c r="NYZ89" s="734">
        <v>2014</v>
      </c>
      <c r="NZA89" s="739"/>
      <c r="NZB89" s="733">
        <v>2015</v>
      </c>
      <c r="NZC89" s="734"/>
      <c r="NZD89" s="734">
        <v>2014</v>
      </c>
      <c r="NZE89" s="739"/>
      <c r="NZF89" s="733">
        <v>2015</v>
      </c>
      <c r="NZG89" s="734"/>
      <c r="NZH89" s="734">
        <v>2014</v>
      </c>
      <c r="NZI89" s="739"/>
      <c r="NZJ89" s="733">
        <v>2015</v>
      </c>
      <c r="NZK89" s="734"/>
      <c r="NZL89" s="734">
        <v>2014</v>
      </c>
      <c r="NZM89" s="739"/>
      <c r="NZN89" s="733">
        <v>2015</v>
      </c>
      <c r="NZO89" s="734"/>
      <c r="NZP89" s="734">
        <v>2014</v>
      </c>
      <c r="NZQ89" s="739"/>
      <c r="NZR89" s="733">
        <v>2015</v>
      </c>
      <c r="NZS89" s="734"/>
      <c r="NZT89" s="734">
        <v>2014</v>
      </c>
      <c r="NZU89" s="739"/>
      <c r="NZV89" s="733">
        <v>2015</v>
      </c>
      <c r="NZW89" s="734"/>
      <c r="NZX89" s="734">
        <v>2014</v>
      </c>
      <c r="NZY89" s="739"/>
      <c r="NZZ89" s="733">
        <v>2015</v>
      </c>
      <c r="OAA89" s="734"/>
      <c r="OAB89" s="734">
        <v>2014</v>
      </c>
      <c r="OAC89" s="739"/>
      <c r="OAD89" s="733">
        <v>2015</v>
      </c>
      <c r="OAE89" s="734"/>
      <c r="OAF89" s="734">
        <v>2014</v>
      </c>
      <c r="OAG89" s="739"/>
      <c r="OAH89" s="733">
        <v>2015</v>
      </c>
      <c r="OAI89" s="734"/>
      <c r="OAJ89" s="734">
        <v>2014</v>
      </c>
      <c r="OAK89" s="739"/>
      <c r="OAL89" s="733">
        <v>2015</v>
      </c>
      <c r="OAM89" s="734"/>
      <c r="OAN89" s="734">
        <v>2014</v>
      </c>
      <c r="OAO89" s="739"/>
      <c r="OAP89" s="733">
        <v>2015</v>
      </c>
      <c r="OAQ89" s="734"/>
      <c r="OAR89" s="734">
        <v>2014</v>
      </c>
      <c r="OAS89" s="739"/>
      <c r="OAT89" s="733">
        <v>2015</v>
      </c>
      <c r="OAU89" s="734"/>
      <c r="OAV89" s="734">
        <v>2014</v>
      </c>
      <c r="OAW89" s="739"/>
      <c r="OAX89" s="733">
        <v>2015</v>
      </c>
      <c r="OAY89" s="734"/>
      <c r="OAZ89" s="734">
        <v>2014</v>
      </c>
      <c r="OBA89" s="739"/>
      <c r="OBB89" s="733">
        <v>2015</v>
      </c>
      <c r="OBC89" s="734"/>
      <c r="OBD89" s="734">
        <v>2014</v>
      </c>
      <c r="OBE89" s="739"/>
      <c r="OBF89" s="733">
        <v>2015</v>
      </c>
      <c r="OBG89" s="734"/>
      <c r="OBH89" s="734">
        <v>2014</v>
      </c>
      <c r="OBI89" s="739"/>
      <c r="OBJ89" s="733">
        <v>2015</v>
      </c>
      <c r="OBK89" s="734"/>
      <c r="OBL89" s="734">
        <v>2014</v>
      </c>
      <c r="OBM89" s="739"/>
      <c r="OBN89" s="733">
        <v>2015</v>
      </c>
      <c r="OBO89" s="734"/>
      <c r="OBP89" s="734">
        <v>2014</v>
      </c>
      <c r="OBQ89" s="739"/>
      <c r="OBR89" s="733">
        <v>2015</v>
      </c>
      <c r="OBS89" s="734"/>
      <c r="OBT89" s="734">
        <v>2014</v>
      </c>
      <c r="OBU89" s="739"/>
      <c r="OBV89" s="733">
        <v>2015</v>
      </c>
      <c r="OBW89" s="734"/>
      <c r="OBX89" s="734">
        <v>2014</v>
      </c>
      <c r="OBY89" s="739"/>
      <c r="OBZ89" s="733">
        <v>2015</v>
      </c>
      <c r="OCA89" s="734"/>
      <c r="OCB89" s="734">
        <v>2014</v>
      </c>
      <c r="OCC89" s="739"/>
      <c r="OCD89" s="733">
        <v>2015</v>
      </c>
      <c r="OCE89" s="734"/>
      <c r="OCF89" s="734">
        <v>2014</v>
      </c>
      <c r="OCG89" s="739"/>
      <c r="OCH89" s="733">
        <v>2015</v>
      </c>
      <c r="OCI89" s="734"/>
      <c r="OCJ89" s="734">
        <v>2014</v>
      </c>
      <c r="OCK89" s="739"/>
      <c r="OCL89" s="733">
        <v>2015</v>
      </c>
      <c r="OCM89" s="734"/>
      <c r="OCN89" s="734">
        <v>2014</v>
      </c>
      <c r="OCO89" s="739"/>
      <c r="OCP89" s="733">
        <v>2015</v>
      </c>
      <c r="OCQ89" s="734"/>
      <c r="OCR89" s="734">
        <v>2014</v>
      </c>
      <c r="OCS89" s="739"/>
      <c r="OCT89" s="733">
        <v>2015</v>
      </c>
      <c r="OCU89" s="734"/>
      <c r="OCV89" s="734">
        <v>2014</v>
      </c>
      <c r="OCW89" s="739"/>
      <c r="OCX89" s="733">
        <v>2015</v>
      </c>
      <c r="OCY89" s="734"/>
      <c r="OCZ89" s="734">
        <v>2014</v>
      </c>
      <c r="ODA89" s="739"/>
      <c r="ODB89" s="733">
        <v>2015</v>
      </c>
      <c r="ODC89" s="734"/>
      <c r="ODD89" s="734">
        <v>2014</v>
      </c>
      <c r="ODE89" s="739"/>
      <c r="ODF89" s="733">
        <v>2015</v>
      </c>
      <c r="ODG89" s="734"/>
      <c r="ODH89" s="734">
        <v>2014</v>
      </c>
      <c r="ODI89" s="739"/>
      <c r="ODJ89" s="733">
        <v>2015</v>
      </c>
      <c r="ODK89" s="734"/>
      <c r="ODL89" s="734">
        <v>2014</v>
      </c>
      <c r="ODM89" s="739"/>
      <c r="ODN89" s="733">
        <v>2015</v>
      </c>
      <c r="ODO89" s="734"/>
      <c r="ODP89" s="734">
        <v>2014</v>
      </c>
      <c r="ODQ89" s="739"/>
      <c r="ODR89" s="733">
        <v>2015</v>
      </c>
      <c r="ODS89" s="734"/>
      <c r="ODT89" s="734">
        <v>2014</v>
      </c>
      <c r="ODU89" s="739"/>
      <c r="ODV89" s="733">
        <v>2015</v>
      </c>
      <c r="ODW89" s="734"/>
      <c r="ODX89" s="734">
        <v>2014</v>
      </c>
      <c r="ODY89" s="739"/>
      <c r="ODZ89" s="733">
        <v>2015</v>
      </c>
      <c r="OEA89" s="734"/>
      <c r="OEB89" s="734">
        <v>2014</v>
      </c>
      <c r="OEC89" s="739"/>
      <c r="OED89" s="733">
        <v>2015</v>
      </c>
      <c r="OEE89" s="734"/>
      <c r="OEF89" s="734">
        <v>2014</v>
      </c>
      <c r="OEG89" s="739"/>
      <c r="OEH89" s="733">
        <v>2015</v>
      </c>
      <c r="OEI89" s="734"/>
      <c r="OEJ89" s="734">
        <v>2014</v>
      </c>
      <c r="OEK89" s="739"/>
      <c r="OEL89" s="733">
        <v>2015</v>
      </c>
      <c r="OEM89" s="734"/>
      <c r="OEN89" s="734">
        <v>2014</v>
      </c>
      <c r="OEO89" s="739"/>
      <c r="OEP89" s="733">
        <v>2015</v>
      </c>
      <c r="OEQ89" s="734"/>
      <c r="OER89" s="734">
        <v>2014</v>
      </c>
      <c r="OES89" s="739"/>
      <c r="OET89" s="733">
        <v>2015</v>
      </c>
      <c r="OEU89" s="734"/>
      <c r="OEV89" s="734">
        <v>2014</v>
      </c>
      <c r="OEW89" s="739"/>
      <c r="OEX89" s="733">
        <v>2015</v>
      </c>
      <c r="OEY89" s="734"/>
      <c r="OEZ89" s="734">
        <v>2014</v>
      </c>
      <c r="OFA89" s="739"/>
      <c r="OFB89" s="733">
        <v>2015</v>
      </c>
      <c r="OFC89" s="734"/>
      <c r="OFD89" s="734">
        <v>2014</v>
      </c>
      <c r="OFE89" s="739"/>
      <c r="OFF89" s="733">
        <v>2015</v>
      </c>
      <c r="OFG89" s="734"/>
      <c r="OFH89" s="734">
        <v>2014</v>
      </c>
      <c r="OFI89" s="739"/>
      <c r="OFJ89" s="733">
        <v>2015</v>
      </c>
      <c r="OFK89" s="734"/>
      <c r="OFL89" s="734">
        <v>2014</v>
      </c>
      <c r="OFM89" s="739"/>
      <c r="OFN89" s="733">
        <v>2015</v>
      </c>
      <c r="OFO89" s="734"/>
      <c r="OFP89" s="734">
        <v>2014</v>
      </c>
      <c r="OFQ89" s="739"/>
      <c r="OFR89" s="733">
        <v>2015</v>
      </c>
      <c r="OFS89" s="734"/>
      <c r="OFT89" s="734">
        <v>2014</v>
      </c>
      <c r="OFU89" s="739"/>
      <c r="OFV89" s="733">
        <v>2015</v>
      </c>
      <c r="OFW89" s="734"/>
      <c r="OFX89" s="734">
        <v>2014</v>
      </c>
      <c r="OFY89" s="739"/>
      <c r="OFZ89" s="733">
        <v>2015</v>
      </c>
      <c r="OGA89" s="734"/>
      <c r="OGB89" s="734">
        <v>2014</v>
      </c>
      <c r="OGC89" s="739"/>
      <c r="OGD89" s="733">
        <v>2015</v>
      </c>
      <c r="OGE89" s="734"/>
      <c r="OGF89" s="734">
        <v>2014</v>
      </c>
      <c r="OGG89" s="739"/>
      <c r="OGH89" s="733">
        <v>2015</v>
      </c>
      <c r="OGI89" s="734"/>
      <c r="OGJ89" s="734">
        <v>2014</v>
      </c>
      <c r="OGK89" s="739"/>
      <c r="OGL89" s="733">
        <v>2015</v>
      </c>
      <c r="OGM89" s="734"/>
      <c r="OGN89" s="734">
        <v>2014</v>
      </c>
      <c r="OGO89" s="739"/>
      <c r="OGP89" s="733">
        <v>2015</v>
      </c>
      <c r="OGQ89" s="734"/>
      <c r="OGR89" s="734">
        <v>2014</v>
      </c>
      <c r="OGS89" s="739"/>
      <c r="OGT89" s="733">
        <v>2015</v>
      </c>
      <c r="OGU89" s="734"/>
      <c r="OGV89" s="734">
        <v>2014</v>
      </c>
      <c r="OGW89" s="739"/>
      <c r="OGX89" s="733">
        <v>2015</v>
      </c>
      <c r="OGY89" s="734"/>
      <c r="OGZ89" s="734">
        <v>2014</v>
      </c>
      <c r="OHA89" s="739"/>
      <c r="OHB89" s="733">
        <v>2015</v>
      </c>
      <c r="OHC89" s="734"/>
      <c r="OHD89" s="734">
        <v>2014</v>
      </c>
      <c r="OHE89" s="739"/>
      <c r="OHF89" s="733">
        <v>2015</v>
      </c>
      <c r="OHG89" s="734"/>
      <c r="OHH89" s="734">
        <v>2014</v>
      </c>
      <c r="OHI89" s="739"/>
      <c r="OHJ89" s="733">
        <v>2015</v>
      </c>
      <c r="OHK89" s="734"/>
      <c r="OHL89" s="734">
        <v>2014</v>
      </c>
      <c r="OHM89" s="739"/>
      <c r="OHN89" s="733">
        <v>2015</v>
      </c>
      <c r="OHO89" s="734"/>
      <c r="OHP89" s="734">
        <v>2014</v>
      </c>
      <c r="OHQ89" s="739"/>
      <c r="OHR89" s="733">
        <v>2015</v>
      </c>
      <c r="OHS89" s="734"/>
      <c r="OHT89" s="734">
        <v>2014</v>
      </c>
      <c r="OHU89" s="739"/>
      <c r="OHV89" s="733">
        <v>2015</v>
      </c>
      <c r="OHW89" s="734"/>
      <c r="OHX89" s="734">
        <v>2014</v>
      </c>
      <c r="OHY89" s="739"/>
      <c r="OHZ89" s="733">
        <v>2015</v>
      </c>
      <c r="OIA89" s="734"/>
      <c r="OIB89" s="734">
        <v>2014</v>
      </c>
      <c r="OIC89" s="739"/>
      <c r="OID89" s="733">
        <v>2015</v>
      </c>
      <c r="OIE89" s="734"/>
      <c r="OIF89" s="734">
        <v>2014</v>
      </c>
      <c r="OIG89" s="739"/>
      <c r="OIH89" s="733">
        <v>2015</v>
      </c>
      <c r="OII89" s="734"/>
      <c r="OIJ89" s="734">
        <v>2014</v>
      </c>
      <c r="OIK89" s="739"/>
      <c r="OIL89" s="733">
        <v>2015</v>
      </c>
      <c r="OIM89" s="734"/>
      <c r="OIN89" s="734">
        <v>2014</v>
      </c>
      <c r="OIO89" s="739"/>
      <c r="OIP89" s="733">
        <v>2015</v>
      </c>
      <c r="OIQ89" s="734"/>
      <c r="OIR89" s="734">
        <v>2014</v>
      </c>
      <c r="OIS89" s="739"/>
      <c r="OIT89" s="733">
        <v>2015</v>
      </c>
      <c r="OIU89" s="734"/>
      <c r="OIV89" s="734">
        <v>2014</v>
      </c>
      <c r="OIW89" s="739"/>
      <c r="OIX89" s="733">
        <v>2015</v>
      </c>
      <c r="OIY89" s="734"/>
      <c r="OIZ89" s="734">
        <v>2014</v>
      </c>
      <c r="OJA89" s="739"/>
      <c r="OJB89" s="733">
        <v>2015</v>
      </c>
      <c r="OJC89" s="734"/>
      <c r="OJD89" s="734">
        <v>2014</v>
      </c>
      <c r="OJE89" s="739"/>
      <c r="OJF89" s="733">
        <v>2015</v>
      </c>
      <c r="OJG89" s="734"/>
      <c r="OJH89" s="734">
        <v>2014</v>
      </c>
      <c r="OJI89" s="739"/>
      <c r="OJJ89" s="733">
        <v>2015</v>
      </c>
      <c r="OJK89" s="734"/>
      <c r="OJL89" s="734">
        <v>2014</v>
      </c>
      <c r="OJM89" s="739"/>
      <c r="OJN89" s="733">
        <v>2015</v>
      </c>
      <c r="OJO89" s="734"/>
      <c r="OJP89" s="734">
        <v>2014</v>
      </c>
      <c r="OJQ89" s="739"/>
      <c r="OJR89" s="733">
        <v>2015</v>
      </c>
      <c r="OJS89" s="734"/>
      <c r="OJT89" s="734">
        <v>2014</v>
      </c>
      <c r="OJU89" s="739"/>
      <c r="OJV89" s="733">
        <v>2015</v>
      </c>
      <c r="OJW89" s="734"/>
      <c r="OJX89" s="734">
        <v>2014</v>
      </c>
      <c r="OJY89" s="739"/>
      <c r="OJZ89" s="733">
        <v>2015</v>
      </c>
      <c r="OKA89" s="734"/>
      <c r="OKB89" s="734">
        <v>2014</v>
      </c>
      <c r="OKC89" s="739"/>
      <c r="OKD89" s="733">
        <v>2015</v>
      </c>
      <c r="OKE89" s="734"/>
      <c r="OKF89" s="734">
        <v>2014</v>
      </c>
      <c r="OKG89" s="739"/>
      <c r="OKH89" s="733">
        <v>2015</v>
      </c>
      <c r="OKI89" s="734"/>
      <c r="OKJ89" s="734">
        <v>2014</v>
      </c>
      <c r="OKK89" s="739"/>
      <c r="OKL89" s="733">
        <v>2015</v>
      </c>
      <c r="OKM89" s="734"/>
      <c r="OKN89" s="734">
        <v>2014</v>
      </c>
      <c r="OKO89" s="739"/>
      <c r="OKP89" s="733">
        <v>2015</v>
      </c>
      <c r="OKQ89" s="734"/>
      <c r="OKR89" s="734">
        <v>2014</v>
      </c>
      <c r="OKS89" s="739"/>
      <c r="OKT89" s="733">
        <v>2015</v>
      </c>
      <c r="OKU89" s="734"/>
      <c r="OKV89" s="734">
        <v>2014</v>
      </c>
      <c r="OKW89" s="739"/>
      <c r="OKX89" s="733">
        <v>2015</v>
      </c>
      <c r="OKY89" s="734"/>
      <c r="OKZ89" s="734">
        <v>2014</v>
      </c>
      <c r="OLA89" s="739"/>
      <c r="OLB89" s="733">
        <v>2015</v>
      </c>
      <c r="OLC89" s="734"/>
      <c r="OLD89" s="734">
        <v>2014</v>
      </c>
      <c r="OLE89" s="739"/>
      <c r="OLF89" s="733">
        <v>2015</v>
      </c>
      <c r="OLG89" s="734"/>
      <c r="OLH89" s="734">
        <v>2014</v>
      </c>
      <c r="OLI89" s="739"/>
      <c r="OLJ89" s="733">
        <v>2015</v>
      </c>
      <c r="OLK89" s="734"/>
      <c r="OLL89" s="734">
        <v>2014</v>
      </c>
      <c r="OLM89" s="739"/>
      <c r="OLN89" s="733">
        <v>2015</v>
      </c>
      <c r="OLO89" s="734"/>
      <c r="OLP89" s="734">
        <v>2014</v>
      </c>
      <c r="OLQ89" s="739"/>
      <c r="OLR89" s="733">
        <v>2015</v>
      </c>
      <c r="OLS89" s="734"/>
      <c r="OLT89" s="734">
        <v>2014</v>
      </c>
      <c r="OLU89" s="739"/>
      <c r="OLV89" s="733">
        <v>2015</v>
      </c>
      <c r="OLW89" s="734"/>
      <c r="OLX89" s="734">
        <v>2014</v>
      </c>
      <c r="OLY89" s="739"/>
      <c r="OLZ89" s="733">
        <v>2015</v>
      </c>
      <c r="OMA89" s="734"/>
      <c r="OMB89" s="734">
        <v>2014</v>
      </c>
      <c r="OMC89" s="739"/>
      <c r="OMD89" s="733">
        <v>2015</v>
      </c>
      <c r="OME89" s="734"/>
      <c r="OMF89" s="734">
        <v>2014</v>
      </c>
      <c r="OMG89" s="739"/>
      <c r="OMH89" s="733">
        <v>2015</v>
      </c>
      <c r="OMI89" s="734"/>
      <c r="OMJ89" s="734">
        <v>2014</v>
      </c>
      <c r="OMK89" s="739"/>
      <c r="OML89" s="733">
        <v>2015</v>
      </c>
      <c r="OMM89" s="734"/>
      <c r="OMN89" s="734">
        <v>2014</v>
      </c>
      <c r="OMO89" s="739"/>
      <c r="OMP89" s="733">
        <v>2015</v>
      </c>
      <c r="OMQ89" s="734"/>
      <c r="OMR89" s="734">
        <v>2014</v>
      </c>
      <c r="OMS89" s="739"/>
      <c r="OMT89" s="733">
        <v>2015</v>
      </c>
      <c r="OMU89" s="734"/>
      <c r="OMV89" s="734">
        <v>2014</v>
      </c>
      <c r="OMW89" s="739"/>
      <c r="OMX89" s="733">
        <v>2015</v>
      </c>
      <c r="OMY89" s="734"/>
      <c r="OMZ89" s="734">
        <v>2014</v>
      </c>
      <c r="ONA89" s="739"/>
      <c r="ONB89" s="733">
        <v>2015</v>
      </c>
      <c r="ONC89" s="734"/>
      <c r="OND89" s="734">
        <v>2014</v>
      </c>
      <c r="ONE89" s="739"/>
      <c r="ONF89" s="733">
        <v>2015</v>
      </c>
      <c r="ONG89" s="734"/>
      <c r="ONH89" s="734">
        <v>2014</v>
      </c>
      <c r="ONI89" s="739"/>
      <c r="ONJ89" s="733">
        <v>2015</v>
      </c>
      <c r="ONK89" s="734"/>
      <c r="ONL89" s="734">
        <v>2014</v>
      </c>
      <c r="ONM89" s="739"/>
      <c r="ONN89" s="733">
        <v>2015</v>
      </c>
      <c r="ONO89" s="734"/>
      <c r="ONP89" s="734">
        <v>2014</v>
      </c>
      <c r="ONQ89" s="739"/>
      <c r="ONR89" s="733">
        <v>2015</v>
      </c>
      <c r="ONS89" s="734"/>
      <c r="ONT89" s="734">
        <v>2014</v>
      </c>
      <c r="ONU89" s="739"/>
      <c r="ONV89" s="733">
        <v>2015</v>
      </c>
      <c r="ONW89" s="734"/>
      <c r="ONX89" s="734">
        <v>2014</v>
      </c>
      <c r="ONY89" s="739"/>
      <c r="ONZ89" s="733">
        <v>2015</v>
      </c>
      <c r="OOA89" s="734"/>
      <c r="OOB89" s="734">
        <v>2014</v>
      </c>
      <c r="OOC89" s="739"/>
      <c r="OOD89" s="733">
        <v>2015</v>
      </c>
      <c r="OOE89" s="734"/>
      <c r="OOF89" s="734">
        <v>2014</v>
      </c>
      <c r="OOG89" s="739"/>
      <c r="OOH89" s="733">
        <v>2015</v>
      </c>
      <c r="OOI89" s="734"/>
      <c r="OOJ89" s="734">
        <v>2014</v>
      </c>
      <c r="OOK89" s="739"/>
      <c r="OOL89" s="733">
        <v>2015</v>
      </c>
      <c r="OOM89" s="734"/>
      <c r="OON89" s="734">
        <v>2014</v>
      </c>
      <c r="OOO89" s="739"/>
      <c r="OOP89" s="733">
        <v>2015</v>
      </c>
      <c r="OOQ89" s="734"/>
      <c r="OOR89" s="734">
        <v>2014</v>
      </c>
      <c r="OOS89" s="739"/>
      <c r="OOT89" s="733">
        <v>2015</v>
      </c>
      <c r="OOU89" s="734"/>
      <c r="OOV89" s="734">
        <v>2014</v>
      </c>
      <c r="OOW89" s="739"/>
      <c r="OOX89" s="733">
        <v>2015</v>
      </c>
      <c r="OOY89" s="734"/>
      <c r="OOZ89" s="734">
        <v>2014</v>
      </c>
      <c r="OPA89" s="739"/>
      <c r="OPB89" s="733">
        <v>2015</v>
      </c>
      <c r="OPC89" s="734"/>
      <c r="OPD89" s="734">
        <v>2014</v>
      </c>
      <c r="OPE89" s="739"/>
      <c r="OPF89" s="733">
        <v>2015</v>
      </c>
      <c r="OPG89" s="734"/>
      <c r="OPH89" s="734">
        <v>2014</v>
      </c>
      <c r="OPI89" s="739"/>
      <c r="OPJ89" s="733">
        <v>2015</v>
      </c>
      <c r="OPK89" s="734"/>
      <c r="OPL89" s="734">
        <v>2014</v>
      </c>
      <c r="OPM89" s="739"/>
      <c r="OPN89" s="733">
        <v>2015</v>
      </c>
      <c r="OPO89" s="734"/>
      <c r="OPP89" s="734">
        <v>2014</v>
      </c>
      <c r="OPQ89" s="739"/>
      <c r="OPR89" s="733">
        <v>2015</v>
      </c>
      <c r="OPS89" s="734"/>
      <c r="OPT89" s="734">
        <v>2014</v>
      </c>
      <c r="OPU89" s="739"/>
      <c r="OPV89" s="733">
        <v>2015</v>
      </c>
      <c r="OPW89" s="734"/>
      <c r="OPX89" s="734">
        <v>2014</v>
      </c>
      <c r="OPY89" s="739"/>
      <c r="OPZ89" s="733">
        <v>2015</v>
      </c>
      <c r="OQA89" s="734"/>
      <c r="OQB89" s="734">
        <v>2014</v>
      </c>
      <c r="OQC89" s="739"/>
      <c r="OQD89" s="733">
        <v>2015</v>
      </c>
      <c r="OQE89" s="734"/>
      <c r="OQF89" s="734">
        <v>2014</v>
      </c>
      <c r="OQG89" s="739"/>
      <c r="OQH89" s="733">
        <v>2015</v>
      </c>
      <c r="OQI89" s="734"/>
      <c r="OQJ89" s="734">
        <v>2014</v>
      </c>
      <c r="OQK89" s="739"/>
      <c r="OQL89" s="733">
        <v>2015</v>
      </c>
      <c r="OQM89" s="734"/>
      <c r="OQN89" s="734">
        <v>2014</v>
      </c>
      <c r="OQO89" s="739"/>
      <c r="OQP89" s="733">
        <v>2015</v>
      </c>
      <c r="OQQ89" s="734"/>
      <c r="OQR89" s="734">
        <v>2014</v>
      </c>
      <c r="OQS89" s="739"/>
      <c r="OQT89" s="733">
        <v>2015</v>
      </c>
      <c r="OQU89" s="734"/>
      <c r="OQV89" s="734">
        <v>2014</v>
      </c>
      <c r="OQW89" s="739"/>
      <c r="OQX89" s="733">
        <v>2015</v>
      </c>
      <c r="OQY89" s="734"/>
      <c r="OQZ89" s="734">
        <v>2014</v>
      </c>
      <c r="ORA89" s="739"/>
      <c r="ORB89" s="733">
        <v>2015</v>
      </c>
      <c r="ORC89" s="734"/>
      <c r="ORD89" s="734">
        <v>2014</v>
      </c>
      <c r="ORE89" s="739"/>
      <c r="ORF89" s="733">
        <v>2015</v>
      </c>
      <c r="ORG89" s="734"/>
      <c r="ORH89" s="734">
        <v>2014</v>
      </c>
      <c r="ORI89" s="739"/>
      <c r="ORJ89" s="733">
        <v>2015</v>
      </c>
      <c r="ORK89" s="734"/>
      <c r="ORL89" s="734">
        <v>2014</v>
      </c>
      <c r="ORM89" s="739"/>
      <c r="ORN89" s="733">
        <v>2015</v>
      </c>
      <c r="ORO89" s="734"/>
      <c r="ORP89" s="734">
        <v>2014</v>
      </c>
      <c r="ORQ89" s="739"/>
      <c r="ORR89" s="733">
        <v>2015</v>
      </c>
      <c r="ORS89" s="734"/>
      <c r="ORT89" s="734">
        <v>2014</v>
      </c>
      <c r="ORU89" s="739"/>
      <c r="ORV89" s="733">
        <v>2015</v>
      </c>
      <c r="ORW89" s="734"/>
      <c r="ORX89" s="734">
        <v>2014</v>
      </c>
      <c r="ORY89" s="739"/>
      <c r="ORZ89" s="733">
        <v>2015</v>
      </c>
      <c r="OSA89" s="734"/>
      <c r="OSB89" s="734">
        <v>2014</v>
      </c>
      <c r="OSC89" s="739"/>
      <c r="OSD89" s="733">
        <v>2015</v>
      </c>
      <c r="OSE89" s="734"/>
      <c r="OSF89" s="734">
        <v>2014</v>
      </c>
      <c r="OSG89" s="739"/>
      <c r="OSH89" s="733">
        <v>2015</v>
      </c>
      <c r="OSI89" s="734"/>
      <c r="OSJ89" s="734">
        <v>2014</v>
      </c>
      <c r="OSK89" s="739"/>
      <c r="OSL89" s="733">
        <v>2015</v>
      </c>
      <c r="OSM89" s="734"/>
      <c r="OSN89" s="734">
        <v>2014</v>
      </c>
      <c r="OSO89" s="739"/>
      <c r="OSP89" s="733">
        <v>2015</v>
      </c>
      <c r="OSQ89" s="734"/>
      <c r="OSR89" s="734">
        <v>2014</v>
      </c>
      <c r="OSS89" s="739"/>
      <c r="OST89" s="733">
        <v>2015</v>
      </c>
      <c r="OSU89" s="734"/>
      <c r="OSV89" s="734">
        <v>2014</v>
      </c>
      <c r="OSW89" s="739"/>
      <c r="OSX89" s="733">
        <v>2015</v>
      </c>
      <c r="OSY89" s="734"/>
      <c r="OSZ89" s="734">
        <v>2014</v>
      </c>
      <c r="OTA89" s="739"/>
      <c r="OTB89" s="733">
        <v>2015</v>
      </c>
      <c r="OTC89" s="734"/>
      <c r="OTD89" s="734">
        <v>2014</v>
      </c>
      <c r="OTE89" s="739"/>
      <c r="OTF89" s="733">
        <v>2015</v>
      </c>
      <c r="OTG89" s="734"/>
      <c r="OTH89" s="734">
        <v>2014</v>
      </c>
      <c r="OTI89" s="739"/>
      <c r="OTJ89" s="733">
        <v>2015</v>
      </c>
      <c r="OTK89" s="734"/>
      <c r="OTL89" s="734">
        <v>2014</v>
      </c>
      <c r="OTM89" s="739"/>
      <c r="OTN89" s="733">
        <v>2015</v>
      </c>
      <c r="OTO89" s="734"/>
      <c r="OTP89" s="734">
        <v>2014</v>
      </c>
      <c r="OTQ89" s="739"/>
      <c r="OTR89" s="733">
        <v>2015</v>
      </c>
      <c r="OTS89" s="734"/>
      <c r="OTT89" s="734">
        <v>2014</v>
      </c>
      <c r="OTU89" s="739"/>
      <c r="OTV89" s="733">
        <v>2015</v>
      </c>
      <c r="OTW89" s="734"/>
      <c r="OTX89" s="734">
        <v>2014</v>
      </c>
      <c r="OTY89" s="739"/>
      <c r="OTZ89" s="733">
        <v>2015</v>
      </c>
      <c r="OUA89" s="734"/>
      <c r="OUB89" s="734">
        <v>2014</v>
      </c>
      <c r="OUC89" s="739"/>
      <c r="OUD89" s="733">
        <v>2015</v>
      </c>
      <c r="OUE89" s="734"/>
      <c r="OUF89" s="734">
        <v>2014</v>
      </c>
      <c r="OUG89" s="739"/>
      <c r="OUH89" s="733">
        <v>2015</v>
      </c>
      <c r="OUI89" s="734"/>
      <c r="OUJ89" s="734">
        <v>2014</v>
      </c>
      <c r="OUK89" s="739"/>
      <c r="OUL89" s="733">
        <v>2015</v>
      </c>
      <c r="OUM89" s="734"/>
      <c r="OUN89" s="734">
        <v>2014</v>
      </c>
      <c r="OUO89" s="739"/>
      <c r="OUP89" s="733">
        <v>2015</v>
      </c>
      <c r="OUQ89" s="734"/>
      <c r="OUR89" s="734">
        <v>2014</v>
      </c>
      <c r="OUS89" s="739"/>
      <c r="OUT89" s="733">
        <v>2015</v>
      </c>
      <c r="OUU89" s="734"/>
      <c r="OUV89" s="734">
        <v>2014</v>
      </c>
      <c r="OUW89" s="739"/>
      <c r="OUX89" s="733">
        <v>2015</v>
      </c>
      <c r="OUY89" s="734"/>
      <c r="OUZ89" s="734">
        <v>2014</v>
      </c>
      <c r="OVA89" s="739"/>
      <c r="OVB89" s="733">
        <v>2015</v>
      </c>
      <c r="OVC89" s="734"/>
      <c r="OVD89" s="734">
        <v>2014</v>
      </c>
      <c r="OVE89" s="739"/>
      <c r="OVF89" s="733">
        <v>2015</v>
      </c>
      <c r="OVG89" s="734"/>
      <c r="OVH89" s="734">
        <v>2014</v>
      </c>
      <c r="OVI89" s="739"/>
      <c r="OVJ89" s="733">
        <v>2015</v>
      </c>
      <c r="OVK89" s="734"/>
      <c r="OVL89" s="734">
        <v>2014</v>
      </c>
      <c r="OVM89" s="739"/>
      <c r="OVN89" s="733">
        <v>2015</v>
      </c>
      <c r="OVO89" s="734"/>
      <c r="OVP89" s="734">
        <v>2014</v>
      </c>
      <c r="OVQ89" s="739"/>
      <c r="OVR89" s="733">
        <v>2015</v>
      </c>
      <c r="OVS89" s="734"/>
      <c r="OVT89" s="734">
        <v>2014</v>
      </c>
      <c r="OVU89" s="739"/>
      <c r="OVV89" s="733">
        <v>2015</v>
      </c>
      <c r="OVW89" s="734"/>
      <c r="OVX89" s="734">
        <v>2014</v>
      </c>
      <c r="OVY89" s="739"/>
      <c r="OVZ89" s="733">
        <v>2015</v>
      </c>
      <c r="OWA89" s="734"/>
      <c r="OWB89" s="734">
        <v>2014</v>
      </c>
      <c r="OWC89" s="739"/>
      <c r="OWD89" s="733">
        <v>2015</v>
      </c>
      <c r="OWE89" s="734"/>
      <c r="OWF89" s="734">
        <v>2014</v>
      </c>
      <c r="OWG89" s="739"/>
      <c r="OWH89" s="733">
        <v>2015</v>
      </c>
      <c r="OWI89" s="734"/>
      <c r="OWJ89" s="734">
        <v>2014</v>
      </c>
      <c r="OWK89" s="739"/>
      <c r="OWL89" s="733">
        <v>2015</v>
      </c>
      <c r="OWM89" s="734"/>
      <c r="OWN89" s="734">
        <v>2014</v>
      </c>
      <c r="OWO89" s="739"/>
      <c r="OWP89" s="733">
        <v>2015</v>
      </c>
      <c r="OWQ89" s="734"/>
      <c r="OWR89" s="734">
        <v>2014</v>
      </c>
      <c r="OWS89" s="739"/>
      <c r="OWT89" s="733">
        <v>2015</v>
      </c>
      <c r="OWU89" s="734"/>
      <c r="OWV89" s="734">
        <v>2014</v>
      </c>
      <c r="OWW89" s="739"/>
      <c r="OWX89" s="733">
        <v>2015</v>
      </c>
      <c r="OWY89" s="734"/>
      <c r="OWZ89" s="734">
        <v>2014</v>
      </c>
      <c r="OXA89" s="739"/>
      <c r="OXB89" s="733">
        <v>2015</v>
      </c>
      <c r="OXC89" s="734"/>
      <c r="OXD89" s="734">
        <v>2014</v>
      </c>
      <c r="OXE89" s="739"/>
      <c r="OXF89" s="733">
        <v>2015</v>
      </c>
      <c r="OXG89" s="734"/>
      <c r="OXH89" s="734">
        <v>2014</v>
      </c>
      <c r="OXI89" s="739"/>
      <c r="OXJ89" s="733">
        <v>2015</v>
      </c>
      <c r="OXK89" s="734"/>
      <c r="OXL89" s="734">
        <v>2014</v>
      </c>
      <c r="OXM89" s="739"/>
      <c r="OXN89" s="733">
        <v>2015</v>
      </c>
      <c r="OXO89" s="734"/>
      <c r="OXP89" s="734">
        <v>2014</v>
      </c>
      <c r="OXQ89" s="739"/>
      <c r="OXR89" s="733">
        <v>2015</v>
      </c>
      <c r="OXS89" s="734"/>
      <c r="OXT89" s="734">
        <v>2014</v>
      </c>
      <c r="OXU89" s="739"/>
      <c r="OXV89" s="733">
        <v>2015</v>
      </c>
      <c r="OXW89" s="734"/>
      <c r="OXX89" s="734">
        <v>2014</v>
      </c>
      <c r="OXY89" s="739"/>
      <c r="OXZ89" s="733">
        <v>2015</v>
      </c>
      <c r="OYA89" s="734"/>
      <c r="OYB89" s="734">
        <v>2014</v>
      </c>
      <c r="OYC89" s="739"/>
      <c r="OYD89" s="733">
        <v>2015</v>
      </c>
      <c r="OYE89" s="734"/>
      <c r="OYF89" s="734">
        <v>2014</v>
      </c>
      <c r="OYG89" s="739"/>
      <c r="OYH89" s="733">
        <v>2015</v>
      </c>
      <c r="OYI89" s="734"/>
      <c r="OYJ89" s="734">
        <v>2014</v>
      </c>
      <c r="OYK89" s="739"/>
      <c r="OYL89" s="733">
        <v>2015</v>
      </c>
      <c r="OYM89" s="734"/>
      <c r="OYN89" s="734">
        <v>2014</v>
      </c>
      <c r="OYO89" s="739"/>
      <c r="OYP89" s="733">
        <v>2015</v>
      </c>
      <c r="OYQ89" s="734"/>
      <c r="OYR89" s="734">
        <v>2014</v>
      </c>
      <c r="OYS89" s="739"/>
      <c r="OYT89" s="733">
        <v>2015</v>
      </c>
      <c r="OYU89" s="734"/>
      <c r="OYV89" s="734">
        <v>2014</v>
      </c>
      <c r="OYW89" s="739"/>
      <c r="OYX89" s="733">
        <v>2015</v>
      </c>
      <c r="OYY89" s="734"/>
      <c r="OYZ89" s="734">
        <v>2014</v>
      </c>
      <c r="OZA89" s="739"/>
      <c r="OZB89" s="733">
        <v>2015</v>
      </c>
      <c r="OZC89" s="734"/>
      <c r="OZD89" s="734">
        <v>2014</v>
      </c>
      <c r="OZE89" s="739"/>
      <c r="OZF89" s="733">
        <v>2015</v>
      </c>
      <c r="OZG89" s="734"/>
      <c r="OZH89" s="734">
        <v>2014</v>
      </c>
      <c r="OZI89" s="739"/>
      <c r="OZJ89" s="733">
        <v>2015</v>
      </c>
      <c r="OZK89" s="734"/>
      <c r="OZL89" s="734">
        <v>2014</v>
      </c>
      <c r="OZM89" s="739"/>
      <c r="OZN89" s="733">
        <v>2015</v>
      </c>
      <c r="OZO89" s="734"/>
      <c r="OZP89" s="734">
        <v>2014</v>
      </c>
      <c r="OZQ89" s="739"/>
      <c r="OZR89" s="733">
        <v>2015</v>
      </c>
      <c r="OZS89" s="734"/>
      <c r="OZT89" s="734">
        <v>2014</v>
      </c>
      <c r="OZU89" s="739"/>
      <c r="OZV89" s="733">
        <v>2015</v>
      </c>
      <c r="OZW89" s="734"/>
      <c r="OZX89" s="734">
        <v>2014</v>
      </c>
      <c r="OZY89" s="739"/>
      <c r="OZZ89" s="733">
        <v>2015</v>
      </c>
      <c r="PAA89" s="734"/>
      <c r="PAB89" s="734">
        <v>2014</v>
      </c>
      <c r="PAC89" s="739"/>
      <c r="PAD89" s="733">
        <v>2015</v>
      </c>
      <c r="PAE89" s="734"/>
      <c r="PAF89" s="734">
        <v>2014</v>
      </c>
      <c r="PAG89" s="739"/>
      <c r="PAH89" s="733">
        <v>2015</v>
      </c>
      <c r="PAI89" s="734"/>
      <c r="PAJ89" s="734">
        <v>2014</v>
      </c>
      <c r="PAK89" s="739"/>
      <c r="PAL89" s="733">
        <v>2015</v>
      </c>
      <c r="PAM89" s="734"/>
      <c r="PAN89" s="734">
        <v>2014</v>
      </c>
      <c r="PAO89" s="739"/>
      <c r="PAP89" s="733">
        <v>2015</v>
      </c>
      <c r="PAQ89" s="734"/>
      <c r="PAR89" s="734">
        <v>2014</v>
      </c>
      <c r="PAS89" s="739"/>
      <c r="PAT89" s="733">
        <v>2015</v>
      </c>
      <c r="PAU89" s="734"/>
      <c r="PAV89" s="734">
        <v>2014</v>
      </c>
      <c r="PAW89" s="739"/>
      <c r="PAX89" s="733">
        <v>2015</v>
      </c>
      <c r="PAY89" s="734"/>
      <c r="PAZ89" s="734">
        <v>2014</v>
      </c>
      <c r="PBA89" s="739"/>
      <c r="PBB89" s="733">
        <v>2015</v>
      </c>
      <c r="PBC89" s="734"/>
      <c r="PBD89" s="734">
        <v>2014</v>
      </c>
      <c r="PBE89" s="739"/>
      <c r="PBF89" s="733">
        <v>2015</v>
      </c>
      <c r="PBG89" s="734"/>
      <c r="PBH89" s="734">
        <v>2014</v>
      </c>
      <c r="PBI89" s="739"/>
      <c r="PBJ89" s="733">
        <v>2015</v>
      </c>
      <c r="PBK89" s="734"/>
      <c r="PBL89" s="734">
        <v>2014</v>
      </c>
      <c r="PBM89" s="739"/>
      <c r="PBN89" s="733">
        <v>2015</v>
      </c>
      <c r="PBO89" s="734"/>
      <c r="PBP89" s="734">
        <v>2014</v>
      </c>
      <c r="PBQ89" s="739"/>
      <c r="PBR89" s="733">
        <v>2015</v>
      </c>
      <c r="PBS89" s="734"/>
      <c r="PBT89" s="734">
        <v>2014</v>
      </c>
      <c r="PBU89" s="739"/>
      <c r="PBV89" s="733">
        <v>2015</v>
      </c>
      <c r="PBW89" s="734"/>
      <c r="PBX89" s="734">
        <v>2014</v>
      </c>
      <c r="PBY89" s="739"/>
      <c r="PBZ89" s="733">
        <v>2015</v>
      </c>
      <c r="PCA89" s="734"/>
      <c r="PCB89" s="734">
        <v>2014</v>
      </c>
      <c r="PCC89" s="739"/>
      <c r="PCD89" s="733">
        <v>2015</v>
      </c>
      <c r="PCE89" s="734"/>
      <c r="PCF89" s="734">
        <v>2014</v>
      </c>
      <c r="PCG89" s="739"/>
      <c r="PCH89" s="733">
        <v>2015</v>
      </c>
      <c r="PCI89" s="734"/>
      <c r="PCJ89" s="734">
        <v>2014</v>
      </c>
      <c r="PCK89" s="739"/>
      <c r="PCL89" s="733">
        <v>2015</v>
      </c>
      <c r="PCM89" s="734"/>
      <c r="PCN89" s="734">
        <v>2014</v>
      </c>
      <c r="PCO89" s="739"/>
      <c r="PCP89" s="733">
        <v>2015</v>
      </c>
      <c r="PCQ89" s="734"/>
      <c r="PCR89" s="734">
        <v>2014</v>
      </c>
      <c r="PCS89" s="739"/>
      <c r="PCT89" s="733">
        <v>2015</v>
      </c>
      <c r="PCU89" s="734"/>
      <c r="PCV89" s="734">
        <v>2014</v>
      </c>
      <c r="PCW89" s="739"/>
      <c r="PCX89" s="733">
        <v>2015</v>
      </c>
      <c r="PCY89" s="734"/>
      <c r="PCZ89" s="734">
        <v>2014</v>
      </c>
      <c r="PDA89" s="739"/>
      <c r="PDB89" s="733">
        <v>2015</v>
      </c>
      <c r="PDC89" s="734"/>
      <c r="PDD89" s="734">
        <v>2014</v>
      </c>
      <c r="PDE89" s="739"/>
      <c r="PDF89" s="733">
        <v>2015</v>
      </c>
      <c r="PDG89" s="734"/>
      <c r="PDH89" s="734">
        <v>2014</v>
      </c>
      <c r="PDI89" s="739"/>
      <c r="PDJ89" s="733">
        <v>2015</v>
      </c>
      <c r="PDK89" s="734"/>
      <c r="PDL89" s="734">
        <v>2014</v>
      </c>
      <c r="PDM89" s="739"/>
      <c r="PDN89" s="733">
        <v>2015</v>
      </c>
      <c r="PDO89" s="734"/>
      <c r="PDP89" s="734">
        <v>2014</v>
      </c>
      <c r="PDQ89" s="739"/>
      <c r="PDR89" s="733">
        <v>2015</v>
      </c>
      <c r="PDS89" s="734"/>
      <c r="PDT89" s="734">
        <v>2014</v>
      </c>
      <c r="PDU89" s="739"/>
      <c r="PDV89" s="733">
        <v>2015</v>
      </c>
      <c r="PDW89" s="734"/>
      <c r="PDX89" s="734">
        <v>2014</v>
      </c>
      <c r="PDY89" s="739"/>
      <c r="PDZ89" s="733">
        <v>2015</v>
      </c>
      <c r="PEA89" s="734"/>
      <c r="PEB89" s="734">
        <v>2014</v>
      </c>
      <c r="PEC89" s="739"/>
      <c r="PED89" s="733">
        <v>2015</v>
      </c>
      <c r="PEE89" s="734"/>
      <c r="PEF89" s="734">
        <v>2014</v>
      </c>
      <c r="PEG89" s="739"/>
      <c r="PEH89" s="733">
        <v>2015</v>
      </c>
      <c r="PEI89" s="734"/>
      <c r="PEJ89" s="734">
        <v>2014</v>
      </c>
      <c r="PEK89" s="739"/>
      <c r="PEL89" s="733">
        <v>2015</v>
      </c>
      <c r="PEM89" s="734"/>
      <c r="PEN89" s="734">
        <v>2014</v>
      </c>
      <c r="PEO89" s="739"/>
      <c r="PEP89" s="733">
        <v>2015</v>
      </c>
      <c r="PEQ89" s="734"/>
      <c r="PER89" s="734">
        <v>2014</v>
      </c>
      <c r="PES89" s="739"/>
      <c r="PET89" s="733">
        <v>2015</v>
      </c>
      <c r="PEU89" s="734"/>
      <c r="PEV89" s="734">
        <v>2014</v>
      </c>
      <c r="PEW89" s="739"/>
      <c r="PEX89" s="733">
        <v>2015</v>
      </c>
      <c r="PEY89" s="734"/>
      <c r="PEZ89" s="734">
        <v>2014</v>
      </c>
      <c r="PFA89" s="739"/>
      <c r="PFB89" s="733">
        <v>2015</v>
      </c>
      <c r="PFC89" s="734"/>
      <c r="PFD89" s="734">
        <v>2014</v>
      </c>
      <c r="PFE89" s="739"/>
      <c r="PFF89" s="733">
        <v>2015</v>
      </c>
      <c r="PFG89" s="734"/>
      <c r="PFH89" s="734">
        <v>2014</v>
      </c>
      <c r="PFI89" s="739"/>
      <c r="PFJ89" s="733">
        <v>2015</v>
      </c>
      <c r="PFK89" s="734"/>
      <c r="PFL89" s="734">
        <v>2014</v>
      </c>
      <c r="PFM89" s="739"/>
      <c r="PFN89" s="733">
        <v>2015</v>
      </c>
      <c r="PFO89" s="734"/>
      <c r="PFP89" s="734">
        <v>2014</v>
      </c>
      <c r="PFQ89" s="739"/>
      <c r="PFR89" s="733">
        <v>2015</v>
      </c>
      <c r="PFS89" s="734"/>
      <c r="PFT89" s="734">
        <v>2014</v>
      </c>
      <c r="PFU89" s="739"/>
      <c r="PFV89" s="733">
        <v>2015</v>
      </c>
      <c r="PFW89" s="734"/>
      <c r="PFX89" s="734">
        <v>2014</v>
      </c>
      <c r="PFY89" s="739"/>
      <c r="PFZ89" s="733">
        <v>2015</v>
      </c>
      <c r="PGA89" s="734"/>
      <c r="PGB89" s="734">
        <v>2014</v>
      </c>
      <c r="PGC89" s="739"/>
      <c r="PGD89" s="733">
        <v>2015</v>
      </c>
      <c r="PGE89" s="734"/>
      <c r="PGF89" s="734">
        <v>2014</v>
      </c>
      <c r="PGG89" s="739"/>
      <c r="PGH89" s="733">
        <v>2015</v>
      </c>
      <c r="PGI89" s="734"/>
      <c r="PGJ89" s="734">
        <v>2014</v>
      </c>
      <c r="PGK89" s="739"/>
      <c r="PGL89" s="733">
        <v>2015</v>
      </c>
      <c r="PGM89" s="734"/>
      <c r="PGN89" s="734">
        <v>2014</v>
      </c>
      <c r="PGO89" s="739"/>
      <c r="PGP89" s="733">
        <v>2015</v>
      </c>
      <c r="PGQ89" s="734"/>
      <c r="PGR89" s="734">
        <v>2014</v>
      </c>
      <c r="PGS89" s="739"/>
      <c r="PGT89" s="733">
        <v>2015</v>
      </c>
      <c r="PGU89" s="734"/>
      <c r="PGV89" s="734">
        <v>2014</v>
      </c>
      <c r="PGW89" s="739"/>
      <c r="PGX89" s="733">
        <v>2015</v>
      </c>
      <c r="PGY89" s="734"/>
      <c r="PGZ89" s="734">
        <v>2014</v>
      </c>
      <c r="PHA89" s="739"/>
      <c r="PHB89" s="733">
        <v>2015</v>
      </c>
      <c r="PHC89" s="734"/>
      <c r="PHD89" s="734">
        <v>2014</v>
      </c>
      <c r="PHE89" s="739"/>
      <c r="PHF89" s="733">
        <v>2015</v>
      </c>
      <c r="PHG89" s="734"/>
      <c r="PHH89" s="734">
        <v>2014</v>
      </c>
      <c r="PHI89" s="739"/>
      <c r="PHJ89" s="733">
        <v>2015</v>
      </c>
      <c r="PHK89" s="734"/>
      <c r="PHL89" s="734">
        <v>2014</v>
      </c>
      <c r="PHM89" s="739"/>
      <c r="PHN89" s="733">
        <v>2015</v>
      </c>
      <c r="PHO89" s="734"/>
      <c r="PHP89" s="734">
        <v>2014</v>
      </c>
      <c r="PHQ89" s="739"/>
      <c r="PHR89" s="733">
        <v>2015</v>
      </c>
      <c r="PHS89" s="734"/>
      <c r="PHT89" s="734">
        <v>2014</v>
      </c>
      <c r="PHU89" s="739"/>
      <c r="PHV89" s="733">
        <v>2015</v>
      </c>
      <c r="PHW89" s="734"/>
      <c r="PHX89" s="734">
        <v>2014</v>
      </c>
      <c r="PHY89" s="739"/>
      <c r="PHZ89" s="733">
        <v>2015</v>
      </c>
      <c r="PIA89" s="734"/>
      <c r="PIB89" s="734">
        <v>2014</v>
      </c>
      <c r="PIC89" s="739"/>
      <c r="PID89" s="733">
        <v>2015</v>
      </c>
      <c r="PIE89" s="734"/>
      <c r="PIF89" s="734">
        <v>2014</v>
      </c>
      <c r="PIG89" s="739"/>
      <c r="PIH89" s="733">
        <v>2015</v>
      </c>
      <c r="PII89" s="734"/>
      <c r="PIJ89" s="734">
        <v>2014</v>
      </c>
      <c r="PIK89" s="739"/>
      <c r="PIL89" s="733">
        <v>2015</v>
      </c>
      <c r="PIM89" s="734"/>
      <c r="PIN89" s="734">
        <v>2014</v>
      </c>
      <c r="PIO89" s="739"/>
      <c r="PIP89" s="733">
        <v>2015</v>
      </c>
      <c r="PIQ89" s="734"/>
      <c r="PIR89" s="734">
        <v>2014</v>
      </c>
      <c r="PIS89" s="739"/>
      <c r="PIT89" s="733">
        <v>2015</v>
      </c>
      <c r="PIU89" s="734"/>
      <c r="PIV89" s="734">
        <v>2014</v>
      </c>
      <c r="PIW89" s="739"/>
      <c r="PIX89" s="733">
        <v>2015</v>
      </c>
      <c r="PIY89" s="734"/>
      <c r="PIZ89" s="734">
        <v>2014</v>
      </c>
      <c r="PJA89" s="739"/>
      <c r="PJB89" s="733">
        <v>2015</v>
      </c>
      <c r="PJC89" s="734"/>
      <c r="PJD89" s="734">
        <v>2014</v>
      </c>
      <c r="PJE89" s="739"/>
      <c r="PJF89" s="733">
        <v>2015</v>
      </c>
      <c r="PJG89" s="734"/>
      <c r="PJH89" s="734">
        <v>2014</v>
      </c>
      <c r="PJI89" s="739"/>
      <c r="PJJ89" s="733">
        <v>2015</v>
      </c>
      <c r="PJK89" s="734"/>
      <c r="PJL89" s="734">
        <v>2014</v>
      </c>
      <c r="PJM89" s="739"/>
      <c r="PJN89" s="733">
        <v>2015</v>
      </c>
      <c r="PJO89" s="734"/>
      <c r="PJP89" s="734">
        <v>2014</v>
      </c>
      <c r="PJQ89" s="739"/>
      <c r="PJR89" s="733">
        <v>2015</v>
      </c>
      <c r="PJS89" s="734"/>
      <c r="PJT89" s="734">
        <v>2014</v>
      </c>
      <c r="PJU89" s="739"/>
      <c r="PJV89" s="733">
        <v>2015</v>
      </c>
      <c r="PJW89" s="734"/>
      <c r="PJX89" s="734">
        <v>2014</v>
      </c>
      <c r="PJY89" s="739"/>
      <c r="PJZ89" s="733">
        <v>2015</v>
      </c>
      <c r="PKA89" s="734"/>
      <c r="PKB89" s="734">
        <v>2014</v>
      </c>
      <c r="PKC89" s="739"/>
      <c r="PKD89" s="733">
        <v>2015</v>
      </c>
      <c r="PKE89" s="734"/>
      <c r="PKF89" s="734">
        <v>2014</v>
      </c>
      <c r="PKG89" s="739"/>
      <c r="PKH89" s="733">
        <v>2015</v>
      </c>
      <c r="PKI89" s="734"/>
      <c r="PKJ89" s="734">
        <v>2014</v>
      </c>
      <c r="PKK89" s="739"/>
      <c r="PKL89" s="733">
        <v>2015</v>
      </c>
      <c r="PKM89" s="734"/>
      <c r="PKN89" s="734">
        <v>2014</v>
      </c>
      <c r="PKO89" s="739"/>
      <c r="PKP89" s="733">
        <v>2015</v>
      </c>
      <c r="PKQ89" s="734"/>
      <c r="PKR89" s="734">
        <v>2014</v>
      </c>
      <c r="PKS89" s="739"/>
      <c r="PKT89" s="733">
        <v>2015</v>
      </c>
      <c r="PKU89" s="734"/>
      <c r="PKV89" s="734">
        <v>2014</v>
      </c>
      <c r="PKW89" s="739"/>
      <c r="PKX89" s="733">
        <v>2015</v>
      </c>
      <c r="PKY89" s="734"/>
      <c r="PKZ89" s="734">
        <v>2014</v>
      </c>
      <c r="PLA89" s="739"/>
      <c r="PLB89" s="733">
        <v>2015</v>
      </c>
      <c r="PLC89" s="734"/>
      <c r="PLD89" s="734">
        <v>2014</v>
      </c>
      <c r="PLE89" s="739"/>
      <c r="PLF89" s="733">
        <v>2015</v>
      </c>
      <c r="PLG89" s="734"/>
      <c r="PLH89" s="734">
        <v>2014</v>
      </c>
      <c r="PLI89" s="739"/>
      <c r="PLJ89" s="733">
        <v>2015</v>
      </c>
      <c r="PLK89" s="734"/>
      <c r="PLL89" s="734">
        <v>2014</v>
      </c>
      <c r="PLM89" s="739"/>
      <c r="PLN89" s="733">
        <v>2015</v>
      </c>
      <c r="PLO89" s="734"/>
      <c r="PLP89" s="734">
        <v>2014</v>
      </c>
      <c r="PLQ89" s="739"/>
      <c r="PLR89" s="733">
        <v>2015</v>
      </c>
      <c r="PLS89" s="734"/>
      <c r="PLT89" s="734">
        <v>2014</v>
      </c>
      <c r="PLU89" s="739"/>
      <c r="PLV89" s="733">
        <v>2015</v>
      </c>
      <c r="PLW89" s="734"/>
      <c r="PLX89" s="734">
        <v>2014</v>
      </c>
      <c r="PLY89" s="739"/>
      <c r="PLZ89" s="733">
        <v>2015</v>
      </c>
      <c r="PMA89" s="734"/>
      <c r="PMB89" s="734">
        <v>2014</v>
      </c>
      <c r="PMC89" s="739"/>
      <c r="PMD89" s="733">
        <v>2015</v>
      </c>
      <c r="PME89" s="734"/>
      <c r="PMF89" s="734">
        <v>2014</v>
      </c>
      <c r="PMG89" s="739"/>
      <c r="PMH89" s="733">
        <v>2015</v>
      </c>
      <c r="PMI89" s="734"/>
      <c r="PMJ89" s="734">
        <v>2014</v>
      </c>
      <c r="PMK89" s="739"/>
      <c r="PML89" s="733">
        <v>2015</v>
      </c>
      <c r="PMM89" s="734"/>
      <c r="PMN89" s="734">
        <v>2014</v>
      </c>
      <c r="PMO89" s="739"/>
      <c r="PMP89" s="733">
        <v>2015</v>
      </c>
      <c r="PMQ89" s="734"/>
      <c r="PMR89" s="734">
        <v>2014</v>
      </c>
      <c r="PMS89" s="739"/>
      <c r="PMT89" s="733">
        <v>2015</v>
      </c>
      <c r="PMU89" s="734"/>
      <c r="PMV89" s="734">
        <v>2014</v>
      </c>
      <c r="PMW89" s="739"/>
      <c r="PMX89" s="733">
        <v>2015</v>
      </c>
      <c r="PMY89" s="734"/>
      <c r="PMZ89" s="734">
        <v>2014</v>
      </c>
      <c r="PNA89" s="739"/>
      <c r="PNB89" s="733">
        <v>2015</v>
      </c>
      <c r="PNC89" s="734"/>
      <c r="PND89" s="734">
        <v>2014</v>
      </c>
      <c r="PNE89" s="739"/>
      <c r="PNF89" s="733">
        <v>2015</v>
      </c>
      <c r="PNG89" s="734"/>
      <c r="PNH89" s="734">
        <v>2014</v>
      </c>
      <c r="PNI89" s="739"/>
      <c r="PNJ89" s="733">
        <v>2015</v>
      </c>
      <c r="PNK89" s="734"/>
      <c r="PNL89" s="734">
        <v>2014</v>
      </c>
      <c r="PNM89" s="739"/>
      <c r="PNN89" s="733">
        <v>2015</v>
      </c>
      <c r="PNO89" s="734"/>
      <c r="PNP89" s="734">
        <v>2014</v>
      </c>
      <c r="PNQ89" s="739"/>
      <c r="PNR89" s="733">
        <v>2015</v>
      </c>
      <c r="PNS89" s="734"/>
      <c r="PNT89" s="734">
        <v>2014</v>
      </c>
      <c r="PNU89" s="739"/>
      <c r="PNV89" s="733">
        <v>2015</v>
      </c>
      <c r="PNW89" s="734"/>
      <c r="PNX89" s="734">
        <v>2014</v>
      </c>
      <c r="PNY89" s="739"/>
      <c r="PNZ89" s="733">
        <v>2015</v>
      </c>
      <c r="POA89" s="734"/>
      <c r="POB89" s="734">
        <v>2014</v>
      </c>
      <c r="POC89" s="739"/>
      <c r="POD89" s="733">
        <v>2015</v>
      </c>
      <c r="POE89" s="734"/>
      <c r="POF89" s="734">
        <v>2014</v>
      </c>
      <c r="POG89" s="739"/>
      <c r="POH89" s="733">
        <v>2015</v>
      </c>
      <c r="POI89" s="734"/>
      <c r="POJ89" s="734">
        <v>2014</v>
      </c>
      <c r="POK89" s="739"/>
      <c r="POL89" s="733">
        <v>2015</v>
      </c>
      <c r="POM89" s="734"/>
      <c r="PON89" s="734">
        <v>2014</v>
      </c>
      <c r="POO89" s="739"/>
      <c r="POP89" s="733">
        <v>2015</v>
      </c>
      <c r="POQ89" s="734"/>
      <c r="POR89" s="734">
        <v>2014</v>
      </c>
      <c r="POS89" s="739"/>
      <c r="POT89" s="733">
        <v>2015</v>
      </c>
      <c r="POU89" s="734"/>
      <c r="POV89" s="734">
        <v>2014</v>
      </c>
      <c r="POW89" s="739"/>
      <c r="POX89" s="733">
        <v>2015</v>
      </c>
      <c r="POY89" s="734"/>
      <c r="POZ89" s="734">
        <v>2014</v>
      </c>
      <c r="PPA89" s="739"/>
      <c r="PPB89" s="733">
        <v>2015</v>
      </c>
      <c r="PPC89" s="734"/>
      <c r="PPD89" s="734">
        <v>2014</v>
      </c>
      <c r="PPE89" s="739"/>
      <c r="PPF89" s="733">
        <v>2015</v>
      </c>
      <c r="PPG89" s="734"/>
      <c r="PPH89" s="734">
        <v>2014</v>
      </c>
      <c r="PPI89" s="739"/>
      <c r="PPJ89" s="733">
        <v>2015</v>
      </c>
      <c r="PPK89" s="734"/>
      <c r="PPL89" s="734">
        <v>2014</v>
      </c>
      <c r="PPM89" s="739"/>
      <c r="PPN89" s="733">
        <v>2015</v>
      </c>
      <c r="PPO89" s="734"/>
      <c r="PPP89" s="734">
        <v>2014</v>
      </c>
      <c r="PPQ89" s="739"/>
      <c r="PPR89" s="733">
        <v>2015</v>
      </c>
      <c r="PPS89" s="734"/>
      <c r="PPT89" s="734">
        <v>2014</v>
      </c>
      <c r="PPU89" s="739"/>
      <c r="PPV89" s="733">
        <v>2015</v>
      </c>
      <c r="PPW89" s="734"/>
      <c r="PPX89" s="734">
        <v>2014</v>
      </c>
      <c r="PPY89" s="739"/>
      <c r="PPZ89" s="733">
        <v>2015</v>
      </c>
      <c r="PQA89" s="734"/>
      <c r="PQB89" s="734">
        <v>2014</v>
      </c>
      <c r="PQC89" s="739"/>
      <c r="PQD89" s="733">
        <v>2015</v>
      </c>
      <c r="PQE89" s="734"/>
      <c r="PQF89" s="734">
        <v>2014</v>
      </c>
      <c r="PQG89" s="739"/>
      <c r="PQH89" s="733">
        <v>2015</v>
      </c>
      <c r="PQI89" s="734"/>
      <c r="PQJ89" s="734">
        <v>2014</v>
      </c>
      <c r="PQK89" s="739"/>
      <c r="PQL89" s="733">
        <v>2015</v>
      </c>
      <c r="PQM89" s="734"/>
      <c r="PQN89" s="734">
        <v>2014</v>
      </c>
      <c r="PQO89" s="739"/>
      <c r="PQP89" s="733">
        <v>2015</v>
      </c>
      <c r="PQQ89" s="734"/>
      <c r="PQR89" s="734">
        <v>2014</v>
      </c>
      <c r="PQS89" s="739"/>
      <c r="PQT89" s="733">
        <v>2015</v>
      </c>
      <c r="PQU89" s="734"/>
      <c r="PQV89" s="734">
        <v>2014</v>
      </c>
      <c r="PQW89" s="739"/>
      <c r="PQX89" s="733">
        <v>2015</v>
      </c>
      <c r="PQY89" s="734"/>
      <c r="PQZ89" s="734">
        <v>2014</v>
      </c>
      <c r="PRA89" s="739"/>
      <c r="PRB89" s="733">
        <v>2015</v>
      </c>
      <c r="PRC89" s="734"/>
      <c r="PRD89" s="734">
        <v>2014</v>
      </c>
      <c r="PRE89" s="739"/>
      <c r="PRF89" s="733">
        <v>2015</v>
      </c>
      <c r="PRG89" s="734"/>
      <c r="PRH89" s="734">
        <v>2014</v>
      </c>
      <c r="PRI89" s="739"/>
      <c r="PRJ89" s="733">
        <v>2015</v>
      </c>
      <c r="PRK89" s="734"/>
      <c r="PRL89" s="734">
        <v>2014</v>
      </c>
      <c r="PRM89" s="739"/>
      <c r="PRN89" s="733">
        <v>2015</v>
      </c>
      <c r="PRO89" s="734"/>
      <c r="PRP89" s="734">
        <v>2014</v>
      </c>
      <c r="PRQ89" s="739"/>
      <c r="PRR89" s="733">
        <v>2015</v>
      </c>
      <c r="PRS89" s="734"/>
      <c r="PRT89" s="734">
        <v>2014</v>
      </c>
      <c r="PRU89" s="739"/>
      <c r="PRV89" s="733">
        <v>2015</v>
      </c>
      <c r="PRW89" s="734"/>
      <c r="PRX89" s="734">
        <v>2014</v>
      </c>
      <c r="PRY89" s="739"/>
      <c r="PRZ89" s="733">
        <v>2015</v>
      </c>
      <c r="PSA89" s="734"/>
      <c r="PSB89" s="734">
        <v>2014</v>
      </c>
      <c r="PSC89" s="739"/>
      <c r="PSD89" s="733">
        <v>2015</v>
      </c>
      <c r="PSE89" s="734"/>
      <c r="PSF89" s="734">
        <v>2014</v>
      </c>
      <c r="PSG89" s="739"/>
      <c r="PSH89" s="733">
        <v>2015</v>
      </c>
      <c r="PSI89" s="734"/>
      <c r="PSJ89" s="734">
        <v>2014</v>
      </c>
      <c r="PSK89" s="739"/>
      <c r="PSL89" s="733">
        <v>2015</v>
      </c>
      <c r="PSM89" s="734"/>
      <c r="PSN89" s="734">
        <v>2014</v>
      </c>
      <c r="PSO89" s="739"/>
      <c r="PSP89" s="733">
        <v>2015</v>
      </c>
      <c r="PSQ89" s="734"/>
      <c r="PSR89" s="734">
        <v>2014</v>
      </c>
      <c r="PSS89" s="739"/>
      <c r="PST89" s="733">
        <v>2015</v>
      </c>
      <c r="PSU89" s="734"/>
      <c r="PSV89" s="734">
        <v>2014</v>
      </c>
      <c r="PSW89" s="739"/>
      <c r="PSX89" s="733">
        <v>2015</v>
      </c>
      <c r="PSY89" s="734"/>
      <c r="PSZ89" s="734">
        <v>2014</v>
      </c>
      <c r="PTA89" s="739"/>
      <c r="PTB89" s="733">
        <v>2015</v>
      </c>
      <c r="PTC89" s="734"/>
      <c r="PTD89" s="734">
        <v>2014</v>
      </c>
      <c r="PTE89" s="739"/>
      <c r="PTF89" s="733">
        <v>2015</v>
      </c>
      <c r="PTG89" s="734"/>
      <c r="PTH89" s="734">
        <v>2014</v>
      </c>
      <c r="PTI89" s="739"/>
      <c r="PTJ89" s="733">
        <v>2015</v>
      </c>
      <c r="PTK89" s="734"/>
      <c r="PTL89" s="734">
        <v>2014</v>
      </c>
      <c r="PTM89" s="739"/>
      <c r="PTN89" s="733">
        <v>2015</v>
      </c>
      <c r="PTO89" s="734"/>
      <c r="PTP89" s="734">
        <v>2014</v>
      </c>
      <c r="PTQ89" s="739"/>
      <c r="PTR89" s="733">
        <v>2015</v>
      </c>
      <c r="PTS89" s="734"/>
      <c r="PTT89" s="734">
        <v>2014</v>
      </c>
      <c r="PTU89" s="739"/>
      <c r="PTV89" s="733">
        <v>2015</v>
      </c>
      <c r="PTW89" s="734"/>
      <c r="PTX89" s="734">
        <v>2014</v>
      </c>
      <c r="PTY89" s="739"/>
      <c r="PTZ89" s="733">
        <v>2015</v>
      </c>
      <c r="PUA89" s="734"/>
      <c r="PUB89" s="734">
        <v>2014</v>
      </c>
      <c r="PUC89" s="739"/>
      <c r="PUD89" s="733">
        <v>2015</v>
      </c>
      <c r="PUE89" s="734"/>
      <c r="PUF89" s="734">
        <v>2014</v>
      </c>
      <c r="PUG89" s="739"/>
      <c r="PUH89" s="733">
        <v>2015</v>
      </c>
      <c r="PUI89" s="734"/>
      <c r="PUJ89" s="734">
        <v>2014</v>
      </c>
      <c r="PUK89" s="739"/>
      <c r="PUL89" s="733">
        <v>2015</v>
      </c>
      <c r="PUM89" s="734"/>
      <c r="PUN89" s="734">
        <v>2014</v>
      </c>
      <c r="PUO89" s="739"/>
      <c r="PUP89" s="733">
        <v>2015</v>
      </c>
      <c r="PUQ89" s="734"/>
      <c r="PUR89" s="734">
        <v>2014</v>
      </c>
      <c r="PUS89" s="739"/>
      <c r="PUT89" s="733">
        <v>2015</v>
      </c>
      <c r="PUU89" s="734"/>
      <c r="PUV89" s="734">
        <v>2014</v>
      </c>
      <c r="PUW89" s="739"/>
      <c r="PUX89" s="733">
        <v>2015</v>
      </c>
      <c r="PUY89" s="734"/>
      <c r="PUZ89" s="734">
        <v>2014</v>
      </c>
      <c r="PVA89" s="739"/>
      <c r="PVB89" s="733">
        <v>2015</v>
      </c>
      <c r="PVC89" s="734"/>
      <c r="PVD89" s="734">
        <v>2014</v>
      </c>
      <c r="PVE89" s="739"/>
      <c r="PVF89" s="733">
        <v>2015</v>
      </c>
      <c r="PVG89" s="734"/>
      <c r="PVH89" s="734">
        <v>2014</v>
      </c>
      <c r="PVI89" s="739"/>
      <c r="PVJ89" s="733">
        <v>2015</v>
      </c>
      <c r="PVK89" s="734"/>
      <c r="PVL89" s="734">
        <v>2014</v>
      </c>
      <c r="PVM89" s="739"/>
      <c r="PVN89" s="733">
        <v>2015</v>
      </c>
      <c r="PVO89" s="734"/>
      <c r="PVP89" s="734">
        <v>2014</v>
      </c>
      <c r="PVQ89" s="739"/>
      <c r="PVR89" s="733">
        <v>2015</v>
      </c>
      <c r="PVS89" s="734"/>
      <c r="PVT89" s="734">
        <v>2014</v>
      </c>
      <c r="PVU89" s="739"/>
      <c r="PVV89" s="733">
        <v>2015</v>
      </c>
      <c r="PVW89" s="734"/>
      <c r="PVX89" s="734">
        <v>2014</v>
      </c>
      <c r="PVY89" s="739"/>
      <c r="PVZ89" s="733">
        <v>2015</v>
      </c>
      <c r="PWA89" s="734"/>
      <c r="PWB89" s="734">
        <v>2014</v>
      </c>
      <c r="PWC89" s="739"/>
      <c r="PWD89" s="733">
        <v>2015</v>
      </c>
      <c r="PWE89" s="734"/>
      <c r="PWF89" s="734">
        <v>2014</v>
      </c>
      <c r="PWG89" s="739"/>
      <c r="PWH89" s="733">
        <v>2015</v>
      </c>
      <c r="PWI89" s="734"/>
      <c r="PWJ89" s="734">
        <v>2014</v>
      </c>
      <c r="PWK89" s="739"/>
      <c r="PWL89" s="733">
        <v>2015</v>
      </c>
      <c r="PWM89" s="734"/>
      <c r="PWN89" s="734">
        <v>2014</v>
      </c>
      <c r="PWO89" s="739"/>
      <c r="PWP89" s="733">
        <v>2015</v>
      </c>
      <c r="PWQ89" s="734"/>
      <c r="PWR89" s="734">
        <v>2014</v>
      </c>
      <c r="PWS89" s="739"/>
      <c r="PWT89" s="733">
        <v>2015</v>
      </c>
      <c r="PWU89" s="734"/>
      <c r="PWV89" s="734">
        <v>2014</v>
      </c>
      <c r="PWW89" s="739"/>
      <c r="PWX89" s="733">
        <v>2015</v>
      </c>
      <c r="PWY89" s="734"/>
      <c r="PWZ89" s="734">
        <v>2014</v>
      </c>
      <c r="PXA89" s="739"/>
      <c r="PXB89" s="733">
        <v>2015</v>
      </c>
      <c r="PXC89" s="734"/>
      <c r="PXD89" s="734">
        <v>2014</v>
      </c>
      <c r="PXE89" s="739"/>
      <c r="PXF89" s="733">
        <v>2015</v>
      </c>
      <c r="PXG89" s="734"/>
      <c r="PXH89" s="734">
        <v>2014</v>
      </c>
      <c r="PXI89" s="739"/>
      <c r="PXJ89" s="733">
        <v>2015</v>
      </c>
      <c r="PXK89" s="734"/>
      <c r="PXL89" s="734">
        <v>2014</v>
      </c>
      <c r="PXM89" s="739"/>
      <c r="PXN89" s="733">
        <v>2015</v>
      </c>
      <c r="PXO89" s="734"/>
      <c r="PXP89" s="734">
        <v>2014</v>
      </c>
      <c r="PXQ89" s="739"/>
      <c r="PXR89" s="733">
        <v>2015</v>
      </c>
      <c r="PXS89" s="734"/>
      <c r="PXT89" s="734">
        <v>2014</v>
      </c>
      <c r="PXU89" s="739"/>
      <c r="PXV89" s="733">
        <v>2015</v>
      </c>
      <c r="PXW89" s="734"/>
      <c r="PXX89" s="734">
        <v>2014</v>
      </c>
      <c r="PXY89" s="739"/>
      <c r="PXZ89" s="733">
        <v>2015</v>
      </c>
      <c r="PYA89" s="734"/>
      <c r="PYB89" s="734">
        <v>2014</v>
      </c>
      <c r="PYC89" s="739"/>
      <c r="PYD89" s="733">
        <v>2015</v>
      </c>
      <c r="PYE89" s="734"/>
      <c r="PYF89" s="734">
        <v>2014</v>
      </c>
      <c r="PYG89" s="739"/>
      <c r="PYH89" s="733">
        <v>2015</v>
      </c>
      <c r="PYI89" s="734"/>
      <c r="PYJ89" s="734">
        <v>2014</v>
      </c>
      <c r="PYK89" s="739"/>
      <c r="PYL89" s="733">
        <v>2015</v>
      </c>
      <c r="PYM89" s="734"/>
      <c r="PYN89" s="734">
        <v>2014</v>
      </c>
      <c r="PYO89" s="739"/>
      <c r="PYP89" s="733">
        <v>2015</v>
      </c>
      <c r="PYQ89" s="734"/>
      <c r="PYR89" s="734">
        <v>2014</v>
      </c>
      <c r="PYS89" s="739"/>
      <c r="PYT89" s="733">
        <v>2015</v>
      </c>
      <c r="PYU89" s="734"/>
      <c r="PYV89" s="734">
        <v>2014</v>
      </c>
      <c r="PYW89" s="739"/>
      <c r="PYX89" s="733">
        <v>2015</v>
      </c>
      <c r="PYY89" s="734"/>
      <c r="PYZ89" s="734">
        <v>2014</v>
      </c>
      <c r="PZA89" s="739"/>
      <c r="PZB89" s="733">
        <v>2015</v>
      </c>
      <c r="PZC89" s="734"/>
      <c r="PZD89" s="734">
        <v>2014</v>
      </c>
      <c r="PZE89" s="739"/>
      <c r="PZF89" s="733">
        <v>2015</v>
      </c>
      <c r="PZG89" s="734"/>
      <c r="PZH89" s="734">
        <v>2014</v>
      </c>
      <c r="PZI89" s="739"/>
      <c r="PZJ89" s="733">
        <v>2015</v>
      </c>
      <c r="PZK89" s="734"/>
      <c r="PZL89" s="734">
        <v>2014</v>
      </c>
      <c r="PZM89" s="739"/>
      <c r="PZN89" s="733">
        <v>2015</v>
      </c>
      <c r="PZO89" s="734"/>
      <c r="PZP89" s="734">
        <v>2014</v>
      </c>
      <c r="PZQ89" s="739"/>
      <c r="PZR89" s="733">
        <v>2015</v>
      </c>
      <c r="PZS89" s="734"/>
      <c r="PZT89" s="734">
        <v>2014</v>
      </c>
      <c r="PZU89" s="739"/>
      <c r="PZV89" s="733">
        <v>2015</v>
      </c>
      <c r="PZW89" s="734"/>
      <c r="PZX89" s="734">
        <v>2014</v>
      </c>
      <c r="PZY89" s="739"/>
      <c r="PZZ89" s="733">
        <v>2015</v>
      </c>
      <c r="QAA89" s="734"/>
      <c r="QAB89" s="734">
        <v>2014</v>
      </c>
      <c r="QAC89" s="739"/>
      <c r="QAD89" s="733">
        <v>2015</v>
      </c>
      <c r="QAE89" s="734"/>
      <c r="QAF89" s="734">
        <v>2014</v>
      </c>
      <c r="QAG89" s="739"/>
      <c r="QAH89" s="733">
        <v>2015</v>
      </c>
      <c r="QAI89" s="734"/>
      <c r="QAJ89" s="734">
        <v>2014</v>
      </c>
      <c r="QAK89" s="739"/>
      <c r="QAL89" s="733">
        <v>2015</v>
      </c>
      <c r="QAM89" s="734"/>
      <c r="QAN89" s="734">
        <v>2014</v>
      </c>
      <c r="QAO89" s="739"/>
      <c r="QAP89" s="733">
        <v>2015</v>
      </c>
      <c r="QAQ89" s="734"/>
      <c r="QAR89" s="734">
        <v>2014</v>
      </c>
      <c r="QAS89" s="739"/>
      <c r="QAT89" s="733">
        <v>2015</v>
      </c>
      <c r="QAU89" s="734"/>
      <c r="QAV89" s="734">
        <v>2014</v>
      </c>
      <c r="QAW89" s="739"/>
      <c r="QAX89" s="733">
        <v>2015</v>
      </c>
      <c r="QAY89" s="734"/>
      <c r="QAZ89" s="734">
        <v>2014</v>
      </c>
      <c r="QBA89" s="739"/>
      <c r="QBB89" s="733">
        <v>2015</v>
      </c>
      <c r="QBC89" s="734"/>
      <c r="QBD89" s="734">
        <v>2014</v>
      </c>
      <c r="QBE89" s="739"/>
      <c r="QBF89" s="733">
        <v>2015</v>
      </c>
      <c r="QBG89" s="734"/>
      <c r="QBH89" s="734">
        <v>2014</v>
      </c>
      <c r="QBI89" s="739"/>
      <c r="QBJ89" s="733">
        <v>2015</v>
      </c>
      <c r="QBK89" s="734"/>
      <c r="QBL89" s="734">
        <v>2014</v>
      </c>
      <c r="QBM89" s="739"/>
      <c r="QBN89" s="733">
        <v>2015</v>
      </c>
      <c r="QBO89" s="734"/>
      <c r="QBP89" s="734">
        <v>2014</v>
      </c>
      <c r="QBQ89" s="739"/>
      <c r="QBR89" s="733">
        <v>2015</v>
      </c>
      <c r="QBS89" s="734"/>
      <c r="QBT89" s="734">
        <v>2014</v>
      </c>
      <c r="QBU89" s="739"/>
      <c r="QBV89" s="733">
        <v>2015</v>
      </c>
      <c r="QBW89" s="734"/>
      <c r="QBX89" s="734">
        <v>2014</v>
      </c>
      <c r="QBY89" s="739"/>
      <c r="QBZ89" s="733">
        <v>2015</v>
      </c>
      <c r="QCA89" s="734"/>
      <c r="QCB89" s="734">
        <v>2014</v>
      </c>
      <c r="QCC89" s="739"/>
      <c r="QCD89" s="733">
        <v>2015</v>
      </c>
      <c r="QCE89" s="734"/>
      <c r="QCF89" s="734">
        <v>2014</v>
      </c>
      <c r="QCG89" s="739"/>
      <c r="QCH89" s="733">
        <v>2015</v>
      </c>
      <c r="QCI89" s="734"/>
      <c r="QCJ89" s="734">
        <v>2014</v>
      </c>
      <c r="QCK89" s="739"/>
      <c r="QCL89" s="733">
        <v>2015</v>
      </c>
      <c r="QCM89" s="734"/>
      <c r="QCN89" s="734">
        <v>2014</v>
      </c>
      <c r="QCO89" s="739"/>
      <c r="QCP89" s="733">
        <v>2015</v>
      </c>
      <c r="QCQ89" s="734"/>
      <c r="QCR89" s="734">
        <v>2014</v>
      </c>
      <c r="QCS89" s="739"/>
      <c r="QCT89" s="733">
        <v>2015</v>
      </c>
      <c r="QCU89" s="734"/>
      <c r="QCV89" s="734">
        <v>2014</v>
      </c>
      <c r="QCW89" s="739"/>
      <c r="QCX89" s="733">
        <v>2015</v>
      </c>
      <c r="QCY89" s="734"/>
      <c r="QCZ89" s="734">
        <v>2014</v>
      </c>
      <c r="QDA89" s="739"/>
      <c r="QDB89" s="733">
        <v>2015</v>
      </c>
      <c r="QDC89" s="734"/>
      <c r="QDD89" s="734">
        <v>2014</v>
      </c>
      <c r="QDE89" s="739"/>
      <c r="QDF89" s="733">
        <v>2015</v>
      </c>
      <c r="QDG89" s="734"/>
      <c r="QDH89" s="734">
        <v>2014</v>
      </c>
      <c r="QDI89" s="739"/>
      <c r="QDJ89" s="733">
        <v>2015</v>
      </c>
      <c r="QDK89" s="734"/>
      <c r="QDL89" s="734">
        <v>2014</v>
      </c>
      <c r="QDM89" s="739"/>
      <c r="QDN89" s="733">
        <v>2015</v>
      </c>
      <c r="QDO89" s="734"/>
      <c r="QDP89" s="734">
        <v>2014</v>
      </c>
      <c r="QDQ89" s="739"/>
      <c r="QDR89" s="733">
        <v>2015</v>
      </c>
      <c r="QDS89" s="734"/>
      <c r="QDT89" s="734">
        <v>2014</v>
      </c>
      <c r="QDU89" s="739"/>
      <c r="QDV89" s="733">
        <v>2015</v>
      </c>
      <c r="QDW89" s="734"/>
      <c r="QDX89" s="734">
        <v>2014</v>
      </c>
      <c r="QDY89" s="739"/>
      <c r="QDZ89" s="733">
        <v>2015</v>
      </c>
      <c r="QEA89" s="734"/>
      <c r="QEB89" s="734">
        <v>2014</v>
      </c>
      <c r="QEC89" s="739"/>
      <c r="QED89" s="733">
        <v>2015</v>
      </c>
      <c r="QEE89" s="734"/>
      <c r="QEF89" s="734">
        <v>2014</v>
      </c>
      <c r="QEG89" s="739"/>
      <c r="QEH89" s="733">
        <v>2015</v>
      </c>
      <c r="QEI89" s="734"/>
      <c r="QEJ89" s="734">
        <v>2014</v>
      </c>
      <c r="QEK89" s="739"/>
      <c r="QEL89" s="733">
        <v>2015</v>
      </c>
      <c r="QEM89" s="734"/>
      <c r="QEN89" s="734">
        <v>2014</v>
      </c>
      <c r="QEO89" s="739"/>
      <c r="QEP89" s="733">
        <v>2015</v>
      </c>
      <c r="QEQ89" s="734"/>
      <c r="QER89" s="734">
        <v>2014</v>
      </c>
      <c r="QES89" s="739"/>
      <c r="QET89" s="733">
        <v>2015</v>
      </c>
      <c r="QEU89" s="734"/>
      <c r="QEV89" s="734">
        <v>2014</v>
      </c>
      <c r="QEW89" s="739"/>
      <c r="QEX89" s="733">
        <v>2015</v>
      </c>
      <c r="QEY89" s="734"/>
      <c r="QEZ89" s="734">
        <v>2014</v>
      </c>
      <c r="QFA89" s="739"/>
      <c r="QFB89" s="733">
        <v>2015</v>
      </c>
      <c r="QFC89" s="734"/>
      <c r="QFD89" s="734">
        <v>2014</v>
      </c>
      <c r="QFE89" s="739"/>
      <c r="QFF89" s="733">
        <v>2015</v>
      </c>
      <c r="QFG89" s="734"/>
      <c r="QFH89" s="734">
        <v>2014</v>
      </c>
      <c r="QFI89" s="739"/>
      <c r="QFJ89" s="733">
        <v>2015</v>
      </c>
      <c r="QFK89" s="734"/>
      <c r="QFL89" s="734">
        <v>2014</v>
      </c>
      <c r="QFM89" s="739"/>
      <c r="QFN89" s="733">
        <v>2015</v>
      </c>
      <c r="QFO89" s="734"/>
      <c r="QFP89" s="734">
        <v>2014</v>
      </c>
      <c r="QFQ89" s="739"/>
      <c r="QFR89" s="733">
        <v>2015</v>
      </c>
      <c r="QFS89" s="734"/>
      <c r="QFT89" s="734">
        <v>2014</v>
      </c>
      <c r="QFU89" s="739"/>
      <c r="QFV89" s="733">
        <v>2015</v>
      </c>
      <c r="QFW89" s="734"/>
      <c r="QFX89" s="734">
        <v>2014</v>
      </c>
      <c r="QFY89" s="739"/>
      <c r="QFZ89" s="733">
        <v>2015</v>
      </c>
      <c r="QGA89" s="734"/>
      <c r="QGB89" s="734">
        <v>2014</v>
      </c>
      <c r="QGC89" s="739"/>
      <c r="QGD89" s="733">
        <v>2015</v>
      </c>
      <c r="QGE89" s="734"/>
      <c r="QGF89" s="734">
        <v>2014</v>
      </c>
      <c r="QGG89" s="739"/>
      <c r="QGH89" s="733">
        <v>2015</v>
      </c>
      <c r="QGI89" s="734"/>
      <c r="QGJ89" s="734">
        <v>2014</v>
      </c>
      <c r="QGK89" s="739"/>
      <c r="QGL89" s="733">
        <v>2015</v>
      </c>
      <c r="QGM89" s="734"/>
      <c r="QGN89" s="734">
        <v>2014</v>
      </c>
      <c r="QGO89" s="739"/>
      <c r="QGP89" s="733">
        <v>2015</v>
      </c>
      <c r="QGQ89" s="734"/>
      <c r="QGR89" s="734">
        <v>2014</v>
      </c>
      <c r="QGS89" s="739"/>
      <c r="QGT89" s="733">
        <v>2015</v>
      </c>
      <c r="QGU89" s="734"/>
      <c r="QGV89" s="734">
        <v>2014</v>
      </c>
      <c r="QGW89" s="739"/>
      <c r="QGX89" s="733">
        <v>2015</v>
      </c>
      <c r="QGY89" s="734"/>
      <c r="QGZ89" s="734">
        <v>2014</v>
      </c>
      <c r="QHA89" s="739"/>
      <c r="QHB89" s="733">
        <v>2015</v>
      </c>
      <c r="QHC89" s="734"/>
      <c r="QHD89" s="734">
        <v>2014</v>
      </c>
      <c r="QHE89" s="739"/>
      <c r="QHF89" s="733">
        <v>2015</v>
      </c>
      <c r="QHG89" s="734"/>
      <c r="QHH89" s="734">
        <v>2014</v>
      </c>
      <c r="QHI89" s="739"/>
      <c r="QHJ89" s="733">
        <v>2015</v>
      </c>
      <c r="QHK89" s="734"/>
      <c r="QHL89" s="734">
        <v>2014</v>
      </c>
      <c r="QHM89" s="739"/>
      <c r="QHN89" s="733">
        <v>2015</v>
      </c>
      <c r="QHO89" s="734"/>
      <c r="QHP89" s="734">
        <v>2014</v>
      </c>
      <c r="QHQ89" s="739"/>
      <c r="QHR89" s="733">
        <v>2015</v>
      </c>
      <c r="QHS89" s="734"/>
      <c r="QHT89" s="734">
        <v>2014</v>
      </c>
      <c r="QHU89" s="739"/>
      <c r="QHV89" s="733">
        <v>2015</v>
      </c>
      <c r="QHW89" s="734"/>
      <c r="QHX89" s="734">
        <v>2014</v>
      </c>
      <c r="QHY89" s="739"/>
      <c r="QHZ89" s="733">
        <v>2015</v>
      </c>
      <c r="QIA89" s="734"/>
      <c r="QIB89" s="734">
        <v>2014</v>
      </c>
      <c r="QIC89" s="739"/>
      <c r="QID89" s="733">
        <v>2015</v>
      </c>
      <c r="QIE89" s="734"/>
      <c r="QIF89" s="734">
        <v>2014</v>
      </c>
      <c r="QIG89" s="739"/>
      <c r="QIH89" s="733">
        <v>2015</v>
      </c>
      <c r="QII89" s="734"/>
      <c r="QIJ89" s="734">
        <v>2014</v>
      </c>
      <c r="QIK89" s="739"/>
      <c r="QIL89" s="733">
        <v>2015</v>
      </c>
      <c r="QIM89" s="734"/>
      <c r="QIN89" s="734">
        <v>2014</v>
      </c>
      <c r="QIO89" s="739"/>
      <c r="QIP89" s="733">
        <v>2015</v>
      </c>
      <c r="QIQ89" s="734"/>
      <c r="QIR89" s="734">
        <v>2014</v>
      </c>
      <c r="QIS89" s="739"/>
      <c r="QIT89" s="733">
        <v>2015</v>
      </c>
      <c r="QIU89" s="734"/>
      <c r="QIV89" s="734">
        <v>2014</v>
      </c>
      <c r="QIW89" s="739"/>
      <c r="QIX89" s="733">
        <v>2015</v>
      </c>
      <c r="QIY89" s="734"/>
      <c r="QIZ89" s="734">
        <v>2014</v>
      </c>
      <c r="QJA89" s="739"/>
      <c r="QJB89" s="733">
        <v>2015</v>
      </c>
      <c r="QJC89" s="734"/>
      <c r="QJD89" s="734">
        <v>2014</v>
      </c>
      <c r="QJE89" s="739"/>
      <c r="QJF89" s="733">
        <v>2015</v>
      </c>
      <c r="QJG89" s="734"/>
      <c r="QJH89" s="734">
        <v>2014</v>
      </c>
      <c r="QJI89" s="739"/>
      <c r="QJJ89" s="733">
        <v>2015</v>
      </c>
      <c r="QJK89" s="734"/>
      <c r="QJL89" s="734">
        <v>2014</v>
      </c>
      <c r="QJM89" s="739"/>
      <c r="QJN89" s="733">
        <v>2015</v>
      </c>
      <c r="QJO89" s="734"/>
      <c r="QJP89" s="734">
        <v>2014</v>
      </c>
      <c r="QJQ89" s="739"/>
      <c r="QJR89" s="733">
        <v>2015</v>
      </c>
      <c r="QJS89" s="734"/>
      <c r="QJT89" s="734">
        <v>2014</v>
      </c>
      <c r="QJU89" s="739"/>
      <c r="QJV89" s="733">
        <v>2015</v>
      </c>
      <c r="QJW89" s="734"/>
      <c r="QJX89" s="734">
        <v>2014</v>
      </c>
      <c r="QJY89" s="739"/>
      <c r="QJZ89" s="733">
        <v>2015</v>
      </c>
      <c r="QKA89" s="734"/>
      <c r="QKB89" s="734">
        <v>2014</v>
      </c>
      <c r="QKC89" s="739"/>
      <c r="QKD89" s="733">
        <v>2015</v>
      </c>
      <c r="QKE89" s="734"/>
      <c r="QKF89" s="734">
        <v>2014</v>
      </c>
      <c r="QKG89" s="739"/>
      <c r="QKH89" s="733">
        <v>2015</v>
      </c>
      <c r="QKI89" s="734"/>
      <c r="QKJ89" s="734">
        <v>2014</v>
      </c>
      <c r="QKK89" s="739"/>
      <c r="QKL89" s="733">
        <v>2015</v>
      </c>
      <c r="QKM89" s="734"/>
      <c r="QKN89" s="734">
        <v>2014</v>
      </c>
      <c r="QKO89" s="739"/>
      <c r="QKP89" s="733">
        <v>2015</v>
      </c>
      <c r="QKQ89" s="734"/>
      <c r="QKR89" s="734">
        <v>2014</v>
      </c>
      <c r="QKS89" s="739"/>
      <c r="QKT89" s="733">
        <v>2015</v>
      </c>
      <c r="QKU89" s="734"/>
      <c r="QKV89" s="734">
        <v>2014</v>
      </c>
      <c r="QKW89" s="739"/>
      <c r="QKX89" s="733">
        <v>2015</v>
      </c>
      <c r="QKY89" s="734"/>
      <c r="QKZ89" s="734">
        <v>2014</v>
      </c>
      <c r="QLA89" s="739"/>
      <c r="QLB89" s="733">
        <v>2015</v>
      </c>
      <c r="QLC89" s="734"/>
      <c r="QLD89" s="734">
        <v>2014</v>
      </c>
      <c r="QLE89" s="739"/>
      <c r="QLF89" s="733">
        <v>2015</v>
      </c>
      <c r="QLG89" s="734"/>
      <c r="QLH89" s="734">
        <v>2014</v>
      </c>
      <c r="QLI89" s="739"/>
      <c r="QLJ89" s="733">
        <v>2015</v>
      </c>
      <c r="QLK89" s="734"/>
      <c r="QLL89" s="734">
        <v>2014</v>
      </c>
      <c r="QLM89" s="739"/>
      <c r="QLN89" s="733">
        <v>2015</v>
      </c>
      <c r="QLO89" s="734"/>
      <c r="QLP89" s="734">
        <v>2014</v>
      </c>
      <c r="QLQ89" s="739"/>
      <c r="QLR89" s="733">
        <v>2015</v>
      </c>
      <c r="QLS89" s="734"/>
      <c r="QLT89" s="734">
        <v>2014</v>
      </c>
      <c r="QLU89" s="739"/>
      <c r="QLV89" s="733">
        <v>2015</v>
      </c>
      <c r="QLW89" s="734"/>
      <c r="QLX89" s="734">
        <v>2014</v>
      </c>
      <c r="QLY89" s="739"/>
      <c r="QLZ89" s="733">
        <v>2015</v>
      </c>
      <c r="QMA89" s="734"/>
      <c r="QMB89" s="734">
        <v>2014</v>
      </c>
      <c r="QMC89" s="739"/>
      <c r="QMD89" s="733">
        <v>2015</v>
      </c>
      <c r="QME89" s="734"/>
      <c r="QMF89" s="734">
        <v>2014</v>
      </c>
      <c r="QMG89" s="739"/>
      <c r="QMH89" s="733">
        <v>2015</v>
      </c>
      <c r="QMI89" s="734"/>
      <c r="QMJ89" s="734">
        <v>2014</v>
      </c>
      <c r="QMK89" s="739"/>
      <c r="QML89" s="733">
        <v>2015</v>
      </c>
      <c r="QMM89" s="734"/>
      <c r="QMN89" s="734">
        <v>2014</v>
      </c>
      <c r="QMO89" s="739"/>
      <c r="QMP89" s="733">
        <v>2015</v>
      </c>
      <c r="QMQ89" s="734"/>
      <c r="QMR89" s="734">
        <v>2014</v>
      </c>
      <c r="QMS89" s="739"/>
      <c r="QMT89" s="733">
        <v>2015</v>
      </c>
      <c r="QMU89" s="734"/>
      <c r="QMV89" s="734">
        <v>2014</v>
      </c>
      <c r="QMW89" s="739"/>
      <c r="QMX89" s="733">
        <v>2015</v>
      </c>
      <c r="QMY89" s="734"/>
      <c r="QMZ89" s="734">
        <v>2014</v>
      </c>
      <c r="QNA89" s="739"/>
      <c r="QNB89" s="733">
        <v>2015</v>
      </c>
      <c r="QNC89" s="734"/>
      <c r="QND89" s="734">
        <v>2014</v>
      </c>
      <c r="QNE89" s="739"/>
      <c r="QNF89" s="733">
        <v>2015</v>
      </c>
      <c r="QNG89" s="734"/>
      <c r="QNH89" s="734">
        <v>2014</v>
      </c>
      <c r="QNI89" s="739"/>
      <c r="QNJ89" s="733">
        <v>2015</v>
      </c>
      <c r="QNK89" s="734"/>
      <c r="QNL89" s="734">
        <v>2014</v>
      </c>
      <c r="QNM89" s="739"/>
      <c r="QNN89" s="733">
        <v>2015</v>
      </c>
      <c r="QNO89" s="734"/>
      <c r="QNP89" s="734">
        <v>2014</v>
      </c>
      <c r="QNQ89" s="739"/>
      <c r="QNR89" s="733">
        <v>2015</v>
      </c>
      <c r="QNS89" s="734"/>
      <c r="QNT89" s="734">
        <v>2014</v>
      </c>
      <c r="QNU89" s="739"/>
      <c r="QNV89" s="733">
        <v>2015</v>
      </c>
      <c r="QNW89" s="734"/>
      <c r="QNX89" s="734">
        <v>2014</v>
      </c>
      <c r="QNY89" s="739"/>
      <c r="QNZ89" s="733">
        <v>2015</v>
      </c>
      <c r="QOA89" s="734"/>
      <c r="QOB89" s="734">
        <v>2014</v>
      </c>
      <c r="QOC89" s="739"/>
      <c r="QOD89" s="733">
        <v>2015</v>
      </c>
      <c r="QOE89" s="734"/>
      <c r="QOF89" s="734">
        <v>2014</v>
      </c>
      <c r="QOG89" s="739"/>
      <c r="QOH89" s="733">
        <v>2015</v>
      </c>
      <c r="QOI89" s="734"/>
      <c r="QOJ89" s="734">
        <v>2014</v>
      </c>
      <c r="QOK89" s="739"/>
      <c r="QOL89" s="733">
        <v>2015</v>
      </c>
      <c r="QOM89" s="734"/>
      <c r="QON89" s="734">
        <v>2014</v>
      </c>
      <c r="QOO89" s="739"/>
      <c r="QOP89" s="733">
        <v>2015</v>
      </c>
      <c r="QOQ89" s="734"/>
      <c r="QOR89" s="734">
        <v>2014</v>
      </c>
      <c r="QOS89" s="739"/>
      <c r="QOT89" s="733">
        <v>2015</v>
      </c>
      <c r="QOU89" s="734"/>
      <c r="QOV89" s="734">
        <v>2014</v>
      </c>
      <c r="QOW89" s="739"/>
      <c r="QOX89" s="733">
        <v>2015</v>
      </c>
      <c r="QOY89" s="734"/>
      <c r="QOZ89" s="734">
        <v>2014</v>
      </c>
      <c r="QPA89" s="739"/>
      <c r="QPB89" s="733">
        <v>2015</v>
      </c>
      <c r="QPC89" s="734"/>
      <c r="QPD89" s="734">
        <v>2014</v>
      </c>
      <c r="QPE89" s="739"/>
      <c r="QPF89" s="733">
        <v>2015</v>
      </c>
      <c r="QPG89" s="734"/>
      <c r="QPH89" s="734">
        <v>2014</v>
      </c>
      <c r="QPI89" s="739"/>
      <c r="QPJ89" s="733">
        <v>2015</v>
      </c>
      <c r="QPK89" s="734"/>
      <c r="QPL89" s="734">
        <v>2014</v>
      </c>
      <c r="QPM89" s="739"/>
      <c r="QPN89" s="733">
        <v>2015</v>
      </c>
      <c r="QPO89" s="734"/>
      <c r="QPP89" s="734">
        <v>2014</v>
      </c>
      <c r="QPQ89" s="739"/>
      <c r="QPR89" s="733">
        <v>2015</v>
      </c>
      <c r="QPS89" s="734"/>
      <c r="QPT89" s="734">
        <v>2014</v>
      </c>
      <c r="QPU89" s="739"/>
      <c r="QPV89" s="733">
        <v>2015</v>
      </c>
      <c r="QPW89" s="734"/>
      <c r="QPX89" s="734">
        <v>2014</v>
      </c>
      <c r="QPY89" s="739"/>
      <c r="QPZ89" s="733">
        <v>2015</v>
      </c>
      <c r="QQA89" s="734"/>
      <c r="QQB89" s="734">
        <v>2014</v>
      </c>
      <c r="QQC89" s="739"/>
      <c r="QQD89" s="733">
        <v>2015</v>
      </c>
      <c r="QQE89" s="734"/>
      <c r="QQF89" s="734">
        <v>2014</v>
      </c>
      <c r="QQG89" s="739"/>
      <c r="QQH89" s="733">
        <v>2015</v>
      </c>
      <c r="QQI89" s="734"/>
      <c r="QQJ89" s="734">
        <v>2014</v>
      </c>
      <c r="QQK89" s="739"/>
      <c r="QQL89" s="733">
        <v>2015</v>
      </c>
      <c r="QQM89" s="734"/>
      <c r="QQN89" s="734">
        <v>2014</v>
      </c>
      <c r="QQO89" s="739"/>
      <c r="QQP89" s="733">
        <v>2015</v>
      </c>
      <c r="QQQ89" s="734"/>
      <c r="QQR89" s="734">
        <v>2014</v>
      </c>
      <c r="QQS89" s="739"/>
      <c r="QQT89" s="733">
        <v>2015</v>
      </c>
      <c r="QQU89" s="734"/>
      <c r="QQV89" s="734">
        <v>2014</v>
      </c>
      <c r="QQW89" s="739"/>
      <c r="QQX89" s="733">
        <v>2015</v>
      </c>
      <c r="QQY89" s="734"/>
      <c r="QQZ89" s="734">
        <v>2014</v>
      </c>
      <c r="QRA89" s="739"/>
      <c r="QRB89" s="733">
        <v>2015</v>
      </c>
      <c r="QRC89" s="734"/>
      <c r="QRD89" s="734">
        <v>2014</v>
      </c>
      <c r="QRE89" s="739"/>
      <c r="QRF89" s="733">
        <v>2015</v>
      </c>
      <c r="QRG89" s="734"/>
      <c r="QRH89" s="734">
        <v>2014</v>
      </c>
      <c r="QRI89" s="739"/>
      <c r="QRJ89" s="733">
        <v>2015</v>
      </c>
      <c r="QRK89" s="734"/>
      <c r="QRL89" s="734">
        <v>2014</v>
      </c>
      <c r="QRM89" s="739"/>
      <c r="QRN89" s="733">
        <v>2015</v>
      </c>
      <c r="QRO89" s="734"/>
      <c r="QRP89" s="734">
        <v>2014</v>
      </c>
      <c r="QRQ89" s="739"/>
      <c r="QRR89" s="733">
        <v>2015</v>
      </c>
      <c r="QRS89" s="734"/>
      <c r="QRT89" s="734">
        <v>2014</v>
      </c>
      <c r="QRU89" s="739"/>
      <c r="QRV89" s="733">
        <v>2015</v>
      </c>
      <c r="QRW89" s="734"/>
      <c r="QRX89" s="734">
        <v>2014</v>
      </c>
      <c r="QRY89" s="739"/>
      <c r="QRZ89" s="733">
        <v>2015</v>
      </c>
      <c r="QSA89" s="734"/>
      <c r="QSB89" s="734">
        <v>2014</v>
      </c>
      <c r="QSC89" s="739"/>
      <c r="QSD89" s="733">
        <v>2015</v>
      </c>
      <c r="QSE89" s="734"/>
      <c r="QSF89" s="734">
        <v>2014</v>
      </c>
      <c r="QSG89" s="739"/>
      <c r="QSH89" s="733">
        <v>2015</v>
      </c>
      <c r="QSI89" s="734"/>
      <c r="QSJ89" s="734">
        <v>2014</v>
      </c>
      <c r="QSK89" s="739"/>
      <c r="QSL89" s="733">
        <v>2015</v>
      </c>
      <c r="QSM89" s="734"/>
      <c r="QSN89" s="734">
        <v>2014</v>
      </c>
      <c r="QSO89" s="739"/>
      <c r="QSP89" s="733">
        <v>2015</v>
      </c>
      <c r="QSQ89" s="734"/>
      <c r="QSR89" s="734">
        <v>2014</v>
      </c>
      <c r="QSS89" s="739"/>
      <c r="QST89" s="733">
        <v>2015</v>
      </c>
      <c r="QSU89" s="734"/>
      <c r="QSV89" s="734">
        <v>2014</v>
      </c>
      <c r="QSW89" s="739"/>
      <c r="QSX89" s="733">
        <v>2015</v>
      </c>
      <c r="QSY89" s="734"/>
      <c r="QSZ89" s="734">
        <v>2014</v>
      </c>
      <c r="QTA89" s="739"/>
      <c r="QTB89" s="733">
        <v>2015</v>
      </c>
      <c r="QTC89" s="734"/>
      <c r="QTD89" s="734">
        <v>2014</v>
      </c>
      <c r="QTE89" s="739"/>
      <c r="QTF89" s="733">
        <v>2015</v>
      </c>
      <c r="QTG89" s="734"/>
      <c r="QTH89" s="734">
        <v>2014</v>
      </c>
      <c r="QTI89" s="739"/>
      <c r="QTJ89" s="733">
        <v>2015</v>
      </c>
      <c r="QTK89" s="734"/>
      <c r="QTL89" s="734">
        <v>2014</v>
      </c>
      <c r="QTM89" s="739"/>
      <c r="QTN89" s="733">
        <v>2015</v>
      </c>
      <c r="QTO89" s="734"/>
      <c r="QTP89" s="734">
        <v>2014</v>
      </c>
      <c r="QTQ89" s="739"/>
      <c r="QTR89" s="733">
        <v>2015</v>
      </c>
      <c r="QTS89" s="734"/>
      <c r="QTT89" s="734">
        <v>2014</v>
      </c>
      <c r="QTU89" s="739"/>
      <c r="QTV89" s="733">
        <v>2015</v>
      </c>
      <c r="QTW89" s="734"/>
      <c r="QTX89" s="734">
        <v>2014</v>
      </c>
      <c r="QTY89" s="739"/>
      <c r="QTZ89" s="733">
        <v>2015</v>
      </c>
      <c r="QUA89" s="734"/>
      <c r="QUB89" s="734">
        <v>2014</v>
      </c>
      <c r="QUC89" s="739"/>
      <c r="QUD89" s="733">
        <v>2015</v>
      </c>
      <c r="QUE89" s="734"/>
      <c r="QUF89" s="734">
        <v>2014</v>
      </c>
      <c r="QUG89" s="739"/>
      <c r="QUH89" s="733">
        <v>2015</v>
      </c>
      <c r="QUI89" s="734"/>
      <c r="QUJ89" s="734">
        <v>2014</v>
      </c>
      <c r="QUK89" s="739"/>
      <c r="QUL89" s="733">
        <v>2015</v>
      </c>
      <c r="QUM89" s="734"/>
      <c r="QUN89" s="734">
        <v>2014</v>
      </c>
      <c r="QUO89" s="739"/>
      <c r="QUP89" s="733">
        <v>2015</v>
      </c>
      <c r="QUQ89" s="734"/>
      <c r="QUR89" s="734">
        <v>2014</v>
      </c>
      <c r="QUS89" s="739"/>
      <c r="QUT89" s="733">
        <v>2015</v>
      </c>
      <c r="QUU89" s="734"/>
      <c r="QUV89" s="734">
        <v>2014</v>
      </c>
      <c r="QUW89" s="739"/>
      <c r="QUX89" s="733">
        <v>2015</v>
      </c>
      <c r="QUY89" s="734"/>
      <c r="QUZ89" s="734">
        <v>2014</v>
      </c>
      <c r="QVA89" s="739"/>
      <c r="QVB89" s="733">
        <v>2015</v>
      </c>
      <c r="QVC89" s="734"/>
      <c r="QVD89" s="734">
        <v>2014</v>
      </c>
      <c r="QVE89" s="739"/>
      <c r="QVF89" s="733">
        <v>2015</v>
      </c>
      <c r="QVG89" s="734"/>
      <c r="QVH89" s="734">
        <v>2014</v>
      </c>
      <c r="QVI89" s="739"/>
      <c r="QVJ89" s="733">
        <v>2015</v>
      </c>
      <c r="QVK89" s="734"/>
      <c r="QVL89" s="734">
        <v>2014</v>
      </c>
      <c r="QVM89" s="739"/>
      <c r="QVN89" s="733">
        <v>2015</v>
      </c>
      <c r="QVO89" s="734"/>
      <c r="QVP89" s="734">
        <v>2014</v>
      </c>
      <c r="QVQ89" s="739"/>
      <c r="QVR89" s="733">
        <v>2015</v>
      </c>
      <c r="QVS89" s="734"/>
      <c r="QVT89" s="734">
        <v>2014</v>
      </c>
      <c r="QVU89" s="739"/>
      <c r="QVV89" s="733">
        <v>2015</v>
      </c>
      <c r="QVW89" s="734"/>
      <c r="QVX89" s="734">
        <v>2014</v>
      </c>
      <c r="QVY89" s="739"/>
      <c r="QVZ89" s="733">
        <v>2015</v>
      </c>
      <c r="QWA89" s="734"/>
      <c r="QWB89" s="734">
        <v>2014</v>
      </c>
      <c r="QWC89" s="739"/>
      <c r="QWD89" s="733">
        <v>2015</v>
      </c>
      <c r="QWE89" s="734"/>
      <c r="QWF89" s="734">
        <v>2014</v>
      </c>
      <c r="QWG89" s="739"/>
      <c r="QWH89" s="733">
        <v>2015</v>
      </c>
      <c r="QWI89" s="734"/>
      <c r="QWJ89" s="734">
        <v>2014</v>
      </c>
      <c r="QWK89" s="739"/>
      <c r="QWL89" s="733">
        <v>2015</v>
      </c>
      <c r="QWM89" s="734"/>
      <c r="QWN89" s="734">
        <v>2014</v>
      </c>
      <c r="QWO89" s="739"/>
      <c r="QWP89" s="733">
        <v>2015</v>
      </c>
      <c r="QWQ89" s="734"/>
      <c r="QWR89" s="734">
        <v>2014</v>
      </c>
      <c r="QWS89" s="739"/>
      <c r="QWT89" s="733">
        <v>2015</v>
      </c>
      <c r="QWU89" s="734"/>
      <c r="QWV89" s="734">
        <v>2014</v>
      </c>
      <c r="QWW89" s="739"/>
      <c r="QWX89" s="733">
        <v>2015</v>
      </c>
      <c r="QWY89" s="734"/>
      <c r="QWZ89" s="734">
        <v>2014</v>
      </c>
      <c r="QXA89" s="739"/>
      <c r="QXB89" s="733">
        <v>2015</v>
      </c>
      <c r="QXC89" s="734"/>
      <c r="QXD89" s="734">
        <v>2014</v>
      </c>
      <c r="QXE89" s="739"/>
      <c r="QXF89" s="733">
        <v>2015</v>
      </c>
      <c r="QXG89" s="734"/>
      <c r="QXH89" s="734">
        <v>2014</v>
      </c>
      <c r="QXI89" s="739"/>
      <c r="QXJ89" s="733">
        <v>2015</v>
      </c>
      <c r="QXK89" s="734"/>
      <c r="QXL89" s="734">
        <v>2014</v>
      </c>
      <c r="QXM89" s="739"/>
      <c r="QXN89" s="733">
        <v>2015</v>
      </c>
      <c r="QXO89" s="734"/>
      <c r="QXP89" s="734">
        <v>2014</v>
      </c>
      <c r="QXQ89" s="739"/>
      <c r="QXR89" s="733">
        <v>2015</v>
      </c>
      <c r="QXS89" s="734"/>
      <c r="QXT89" s="734">
        <v>2014</v>
      </c>
      <c r="QXU89" s="739"/>
      <c r="QXV89" s="733">
        <v>2015</v>
      </c>
      <c r="QXW89" s="734"/>
      <c r="QXX89" s="734">
        <v>2014</v>
      </c>
      <c r="QXY89" s="739"/>
      <c r="QXZ89" s="733">
        <v>2015</v>
      </c>
      <c r="QYA89" s="734"/>
      <c r="QYB89" s="734">
        <v>2014</v>
      </c>
      <c r="QYC89" s="739"/>
      <c r="QYD89" s="733">
        <v>2015</v>
      </c>
      <c r="QYE89" s="734"/>
      <c r="QYF89" s="734">
        <v>2014</v>
      </c>
      <c r="QYG89" s="739"/>
      <c r="QYH89" s="733">
        <v>2015</v>
      </c>
      <c r="QYI89" s="734"/>
      <c r="QYJ89" s="734">
        <v>2014</v>
      </c>
      <c r="QYK89" s="739"/>
      <c r="QYL89" s="733">
        <v>2015</v>
      </c>
      <c r="QYM89" s="734"/>
      <c r="QYN89" s="734">
        <v>2014</v>
      </c>
      <c r="QYO89" s="739"/>
      <c r="QYP89" s="733">
        <v>2015</v>
      </c>
      <c r="QYQ89" s="734"/>
      <c r="QYR89" s="734">
        <v>2014</v>
      </c>
      <c r="QYS89" s="739"/>
      <c r="QYT89" s="733">
        <v>2015</v>
      </c>
      <c r="QYU89" s="734"/>
      <c r="QYV89" s="734">
        <v>2014</v>
      </c>
      <c r="QYW89" s="739"/>
      <c r="QYX89" s="733">
        <v>2015</v>
      </c>
      <c r="QYY89" s="734"/>
      <c r="QYZ89" s="734">
        <v>2014</v>
      </c>
      <c r="QZA89" s="739"/>
      <c r="QZB89" s="733">
        <v>2015</v>
      </c>
      <c r="QZC89" s="734"/>
      <c r="QZD89" s="734">
        <v>2014</v>
      </c>
      <c r="QZE89" s="739"/>
      <c r="QZF89" s="733">
        <v>2015</v>
      </c>
      <c r="QZG89" s="734"/>
      <c r="QZH89" s="734">
        <v>2014</v>
      </c>
      <c r="QZI89" s="739"/>
      <c r="QZJ89" s="733">
        <v>2015</v>
      </c>
      <c r="QZK89" s="734"/>
      <c r="QZL89" s="734">
        <v>2014</v>
      </c>
      <c r="QZM89" s="739"/>
      <c r="QZN89" s="733">
        <v>2015</v>
      </c>
      <c r="QZO89" s="734"/>
      <c r="QZP89" s="734">
        <v>2014</v>
      </c>
      <c r="QZQ89" s="739"/>
      <c r="QZR89" s="733">
        <v>2015</v>
      </c>
      <c r="QZS89" s="734"/>
      <c r="QZT89" s="734">
        <v>2014</v>
      </c>
      <c r="QZU89" s="739"/>
      <c r="QZV89" s="733">
        <v>2015</v>
      </c>
      <c r="QZW89" s="734"/>
      <c r="QZX89" s="734">
        <v>2014</v>
      </c>
      <c r="QZY89" s="739"/>
      <c r="QZZ89" s="733">
        <v>2015</v>
      </c>
      <c r="RAA89" s="734"/>
      <c r="RAB89" s="734">
        <v>2014</v>
      </c>
      <c r="RAC89" s="739"/>
      <c r="RAD89" s="733">
        <v>2015</v>
      </c>
      <c r="RAE89" s="734"/>
      <c r="RAF89" s="734">
        <v>2014</v>
      </c>
      <c r="RAG89" s="739"/>
      <c r="RAH89" s="733">
        <v>2015</v>
      </c>
      <c r="RAI89" s="734"/>
      <c r="RAJ89" s="734">
        <v>2014</v>
      </c>
      <c r="RAK89" s="739"/>
      <c r="RAL89" s="733">
        <v>2015</v>
      </c>
      <c r="RAM89" s="734"/>
      <c r="RAN89" s="734">
        <v>2014</v>
      </c>
      <c r="RAO89" s="739"/>
      <c r="RAP89" s="733">
        <v>2015</v>
      </c>
      <c r="RAQ89" s="734"/>
      <c r="RAR89" s="734">
        <v>2014</v>
      </c>
      <c r="RAS89" s="739"/>
      <c r="RAT89" s="733">
        <v>2015</v>
      </c>
      <c r="RAU89" s="734"/>
      <c r="RAV89" s="734">
        <v>2014</v>
      </c>
      <c r="RAW89" s="739"/>
      <c r="RAX89" s="733">
        <v>2015</v>
      </c>
      <c r="RAY89" s="734"/>
      <c r="RAZ89" s="734">
        <v>2014</v>
      </c>
      <c r="RBA89" s="739"/>
      <c r="RBB89" s="733">
        <v>2015</v>
      </c>
      <c r="RBC89" s="734"/>
      <c r="RBD89" s="734">
        <v>2014</v>
      </c>
      <c r="RBE89" s="739"/>
      <c r="RBF89" s="733">
        <v>2015</v>
      </c>
      <c r="RBG89" s="734"/>
      <c r="RBH89" s="734">
        <v>2014</v>
      </c>
      <c r="RBI89" s="739"/>
      <c r="RBJ89" s="733">
        <v>2015</v>
      </c>
      <c r="RBK89" s="734"/>
      <c r="RBL89" s="734">
        <v>2014</v>
      </c>
      <c r="RBM89" s="739"/>
      <c r="RBN89" s="733">
        <v>2015</v>
      </c>
      <c r="RBO89" s="734"/>
      <c r="RBP89" s="734">
        <v>2014</v>
      </c>
      <c r="RBQ89" s="739"/>
      <c r="RBR89" s="733">
        <v>2015</v>
      </c>
      <c r="RBS89" s="734"/>
      <c r="RBT89" s="734">
        <v>2014</v>
      </c>
      <c r="RBU89" s="739"/>
      <c r="RBV89" s="733">
        <v>2015</v>
      </c>
      <c r="RBW89" s="734"/>
      <c r="RBX89" s="734">
        <v>2014</v>
      </c>
      <c r="RBY89" s="739"/>
      <c r="RBZ89" s="733">
        <v>2015</v>
      </c>
      <c r="RCA89" s="734"/>
      <c r="RCB89" s="734">
        <v>2014</v>
      </c>
      <c r="RCC89" s="739"/>
      <c r="RCD89" s="733">
        <v>2015</v>
      </c>
      <c r="RCE89" s="734"/>
      <c r="RCF89" s="734">
        <v>2014</v>
      </c>
      <c r="RCG89" s="739"/>
      <c r="RCH89" s="733">
        <v>2015</v>
      </c>
      <c r="RCI89" s="734"/>
      <c r="RCJ89" s="734">
        <v>2014</v>
      </c>
      <c r="RCK89" s="739"/>
      <c r="RCL89" s="733">
        <v>2015</v>
      </c>
      <c r="RCM89" s="734"/>
      <c r="RCN89" s="734">
        <v>2014</v>
      </c>
      <c r="RCO89" s="739"/>
      <c r="RCP89" s="733">
        <v>2015</v>
      </c>
      <c r="RCQ89" s="734"/>
      <c r="RCR89" s="734">
        <v>2014</v>
      </c>
      <c r="RCS89" s="739"/>
      <c r="RCT89" s="733">
        <v>2015</v>
      </c>
      <c r="RCU89" s="734"/>
      <c r="RCV89" s="734">
        <v>2014</v>
      </c>
      <c r="RCW89" s="739"/>
      <c r="RCX89" s="733">
        <v>2015</v>
      </c>
      <c r="RCY89" s="734"/>
      <c r="RCZ89" s="734">
        <v>2014</v>
      </c>
      <c r="RDA89" s="739"/>
      <c r="RDB89" s="733">
        <v>2015</v>
      </c>
      <c r="RDC89" s="734"/>
      <c r="RDD89" s="734">
        <v>2014</v>
      </c>
      <c r="RDE89" s="739"/>
      <c r="RDF89" s="733">
        <v>2015</v>
      </c>
      <c r="RDG89" s="734"/>
      <c r="RDH89" s="734">
        <v>2014</v>
      </c>
      <c r="RDI89" s="739"/>
      <c r="RDJ89" s="733">
        <v>2015</v>
      </c>
      <c r="RDK89" s="734"/>
      <c r="RDL89" s="734">
        <v>2014</v>
      </c>
      <c r="RDM89" s="739"/>
      <c r="RDN89" s="733">
        <v>2015</v>
      </c>
      <c r="RDO89" s="734"/>
      <c r="RDP89" s="734">
        <v>2014</v>
      </c>
      <c r="RDQ89" s="739"/>
      <c r="RDR89" s="733">
        <v>2015</v>
      </c>
      <c r="RDS89" s="734"/>
      <c r="RDT89" s="734">
        <v>2014</v>
      </c>
      <c r="RDU89" s="739"/>
      <c r="RDV89" s="733">
        <v>2015</v>
      </c>
      <c r="RDW89" s="734"/>
      <c r="RDX89" s="734">
        <v>2014</v>
      </c>
      <c r="RDY89" s="739"/>
      <c r="RDZ89" s="733">
        <v>2015</v>
      </c>
      <c r="REA89" s="734"/>
      <c r="REB89" s="734">
        <v>2014</v>
      </c>
      <c r="REC89" s="739"/>
      <c r="RED89" s="733">
        <v>2015</v>
      </c>
      <c r="REE89" s="734"/>
      <c r="REF89" s="734">
        <v>2014</v>
      </c>
      <c r="REG89" s="739"/>
      <c r="REH89" s="733">
        <v>2015</v>
      </c>
      <c r="REI89" s="734"/>
      <c r="REJ89" s="734">
        <v>2014</v>
      </c>
      <c r="REK89" s="739"/>
      <c r="REL89" s="733">
        <v>2015</v>
      </c>
      <c r="REM89" s="734"/>
      <c r="REN89" s="734">
        <v>2014</v>
      </c>
      <c r="REO89" s="739"/>
      <c r="REP89" s="733">
        <v>2015</v>
      </c>
      <c r="REQ89" s="734"/>
      <c r="RER89" s="734">
        <v>2014</v>
      </c>
      <c r="RES89" s="739"/>
      <c r="RET89" s="733">
        <v>2015</v>
      </c>
      <c r="REU89" s="734"/>
      <c r="REV89" s="734">
        <v>2014</v>
      </c>
      <c r="REW89" s="739"/>
      <c r="REX89" s="733">
        <v>2015</v>
      </c>
      <c r="REY89" s="734"/>
      <c r="REZ89" s="734">
        <v>2014</v>
      </c>
      <c r="RFA89" s="739"/>
      <c r="RFB89" s="733">
        <v>2015</v>
      </c>
      <c r="RFC89" s="734"/>
      <c r="RFD89" s="734">
        <v>2014</v>
      </c>
      <c r="RFE89" s="739"/>
      <c r="RFF89" s="733">
        <v>2015</v>
      </c>
      <c r="RFG89" s="734"/>
      <c r="RFH89" s="734">
        <v>2014</v>
      </c>
      <c r="RFI89" s="739"/>
      <c r="RFJ89" s="733">
        <v>2015</v>
      </c>
      <c r="RFK89" s="734"/>
      <c r="RFL89" s="734">
        <v>2014</v>
      </c>
      <c r="RFM89" s="739"/>
      <c r="RFN89" s="733">
        <v>2015</v>
      </c>
      <c r="RFO89" s="734"/>
      <c r="RFP89" s="734">
        <v>2014</v>
      </c>
      <c r="RFQ89" s="739"/>
      <c r="RFR89" s="733">
        <v>2015</v>
      </c>
      <c r="RFS89" s="734"/>
      <c r="RFT89" s="734">
        <v>2014</v>
      </c>
      <c r="RFU89" s="739"/>
      <c r="RFV89" s="733">
        <v>2015</v>
      </c>
      <c r="RFW89" s="734"/>
      <c r="RFX89" s="734">
        <v>2014</v>
      </c>
      <c r="RFY89" s="739"/>
      <c r="RFZ89" s="733">
        <v>2015</v>
      </c>
      <c r="RGA89" s="734"/>
      <c r="RGB89" s="734">
        <v>2014</v>
      </c>
      <c r="RGC89" s="739"/>
      <c r="RGD89" s="733">
        <v>2015</v>
      </c>
      <c r="RGE89" s="734"/>
      <c r="RGF89" s="734">
        <v>2014</v>
      </c>
      <c r="RGG89" s="739"/>
      <c r="RGH89" s="733">
        <v>2015</v>
      </c>
      <c r="RGI89" s="734"/>
      <c r="RGJ89" s="734">
        <v>2014</v>
      </c>
      <c r="RGK89" s="739"/>
      <c r="RGL89" s="733">
        <v>2015</v>
      </c>
      <c r="RGM89" s="734"/>
      <c r="RGN89" s="734">
        <v>2014</v>
      </c>
      <c r="RGO89" s="739"/>
      <c r="RGP89" s="733">
        <v>2015</v>
      </c>
      <c r="RGQ89" s="734"/>
      <c r="RGR89" s="734">
        <v>2014</v>
      </c>
      <c r="RGS89" s="739"/>
      <c r="RGT89" s="733">
        <v>2015</v>
      </c>
      <c r="RGU89" s="734"/>
      <c r="RGV89" s="734">
        <v>2014</v>
      </c>
      <c r="RGW89" s="739"/>
      <c r="RGX89" s="733">
        <v>2015</v>
      </c>
      <c r="RGY89" s="734"/>
      <c r="RGZ89" s="734">
        <v>2014</v>
      </c>
      <c r="RHA89" s="739"/>
      <c r="RHB89" s="733">
        <v>2015</v>
      </c>
      <c r="RHC89" s="734"/>
      <c r="RHD89" s="734">
        <v>2014</v>
      </c>
      <c r="RHE89" s="739"/>
      <c r="RHF89" s="733">
        <v>2015</v>
      </c>
      <c r="RHG89" s="734"/>
      <c r="RHH89" s="734">
        <v>2014</v>
      </c>
      <c r="RHI89" s="739"/>
      <c r="RHJ89" s="733">
        <v>2015</v>
      </c>
      <c r="RHK89" s="734"/>
      <c r="RHL89" s="734">
        <v>2014</v>
      </c>
      <c r="RHM89" s="739"/>
      <c r="RHN89" s="733">
        <v>2015</v>
      </c>
      <c r="RHO89" s="734"/>
      <c r="RHP89" s="734">
        <v>2014</v>
      </c>
      <c r="RHQ89" s="739"/>
      <c r="RHR89" s="733">
        <v>2015</v>
      </c>
      <c r="RHS89" s="734"/>
      <c r="RHT89" s="734">
        <v>2014</v>
      </c>
      <c r="RHU89" s="739"/>
      <c r="RHV89" s="733">
        <v>2015</v>
      </c>
      <c r="RHW89" s="734"/>
      <c r="RHX89" s="734">
        <v>2014</v>
      </c>
      <c r="RHY89" s="739"/>
      <c r="RHZ89" s="733">
        <v>2015</v>
      </c>
      <c r="RIA89" s="734"/>
      <c r="RIB89" s="734">
        <v>2014</v>
      </c>
      <c r="RIC89" s="739"/>
      <c r="RID89" s="733">
        <v>2015</v>
      </c>
      <c r="RIE89" s="734"/>
      <c r="RIF89" s="734">
        <v>2014</v>
      </c>
      <c r="RIG89" s="739"/>
      <c r="RIH89" s="733">
        <v>2015</v>
      </c>
      <c r="RII89" s="734"/>
      <c r="RIJ89" s="734">
        <v>2014</v>
      </c>
      <c r="RIK89" s="739"/>
      <c r="RIL89" s="733">
        <v>2015</v>
      </c>
      <c r="RIM89" s="734"/>
      <c r="RIN89" s="734">
        <v>2014</v>
      </c>
      <c r="RIO89" s="739"/>
      <c r="RIP89" s="733">
        <v>2015</v>
      </c>
      <c r="RIQ89" s="734"/>
      <c r="RIR89" s="734">
        <v>2014</v>
      </c>
      <c r="RIS89" s="739"/>
      <c r="RIT89" s="733">
        <v>2015</v>
      </c>
      <c r="RIU89" s="734"/>
      <c r="RIV89" s="734">
        <v>2014</v>
      </c>
      <c r="RIW89" s="739"/>
      <c r="RIX89" s="733">
        <v>2015</v>
      </c>
      <c r="RIY89" s="734"/>
      <c r="RIZ89" s="734">
        <v>2014</v>
      </c>
      <c r="RJA89" s="739"/>
      <c r="RJB89" s="733">
        <v>2015</v>
      </c>
      <c r="RJC89" s="734"/>
      <c r="RJD89" s="734">
        <v>2014</v>
      </c>
      <c r="RJE89" s="739"/>
      <c r="RJF89" s="733">
        <v>2015</v>
      </c>
      <c r="RJG89" s="734"/>
      <c r="RJH89" s="734">
        <v>2014</v>
      </c>
      <c r="RJI89" s="739"/>
      <c r="RJJ89" s="733">
        <v>2015</v>
      </c>
      <c r="RJK89" s="734"/>
      <c r="RJL89" s="734">
        <v>2014</v>
      </c>
      <c r="RJM89" s="739"/>
      <c r="RJN89" s="733">
        <v>2015</v>
      </c>
      <c r="RJO89" s="734"/>
      <c r="RJP89" s="734">
        <v>2014</v>
      </c>
      <c r="RJQ89" s="739"/>
      <c r="RJR89" s="733">
        <v>2015</v>
      </c>
      <c r="RJS89" s="734"/>
      <c r="RJT89" s="734">
        <v>2014</v>
      </c>
      <c r="RJU89" s="739"/>
      <c r="RJV89" s="733">
        <v>2015</v>
      </c>
      <c r="RJW89" s="734"/>
      <c r="RJX89" s="734">
        <v>2014</v>
      </c>
      <c r="RJY89" s="739"/>
      <c r="RJZ89" s="733">
        <v>2015</v>
      </c>
      <c r="RKA89" s="734"/>
      <c r="RKB89" s="734">
        <v>2014</v>
      </c>
      <c r="RKC89" s="739"/>
      <c r="RKD89" s="733">
        <v>2015</v>
      </c>
      <c r="RKE89" s="734"/>
      <c r="RKF89" s="734">
        <v>2014</v>
      </c>
      <c r="RKG89" s="739"/>
      <c r="RKH89" s="733">
        <v>2015</v>
      </c>
      <c r="RKI89" s="734"/>
      <c r="RKJ89" s="734">
        <v>2014</v>
      </c>
      <c r="RKK89" s="739"/>
      <c r="RKL89" s="733">
        <v>2015</v>
      </c>
      <c r="RKM89" s="734"/>
      <c r="RKN89" s="734">
        <v>2014</v>
      </c>
      <c r="RKO89" s="739"/>
      <c r="RKP89" s="733">
        <v>2015</v>
      </c>
      <c r="RKQ89" s="734"/>
      <c r="RKR89" s="734">
        <v>2014</v>
      </c>
      <c r="RKS89" s="739"/>
      <c r="RKT89" s="733">
        <v>2015</v>
      </c>
      <c r="RKU89" s="734"/>
      <c r="RKV89" s="734">
        <v>2014</v>
      </c>
      <c r="RKW89" s="739"/>
      <c r="RKX89" s="733">
        <v>2015</v>
      </c>
      <c r="RKY89" s="734"/>
      <c r="RKZ89" s="734">
        <v>2014</v>
      </c>
      <c r="RLA89" s="739"/>
      <c r="RLB89" s="733">
        <v>2015</v>
      </c>
      <c r="RLC89" s="734"/>
      <c r="RLD89" s="734">
        <v>2014</v>
      </c>
      <c r="RLE89" s="739"/>
      <c r="RLF89" s="733">
        <v>2015</v>
      </c>
      <c r="RLG89" s="734"/>
      <c r="RLH89" s="734">
        <v>2014</v>
      </c>
      <c r="RLI89" s="739"/>
      <c r="RLJ89" s="733">
        <v>2015</v>
      </c>
      <c r="RLK89" s="734"/>
      <c r="RLL89" s="734">
        <v>2014</v>
      </c>
      <c r="RLM89" s="739"/>
      <c r="RLN89" s="733">
        <v>2015</v>
      </c>
      <c r="RLO89" s="734"/>
      <c r="RLP89" s="734">
        <v>2014</v>
      </c>
      <c r="RLQ89" s="739"/>
      <c r="RLR89" s="733">
        <v>2015</v>
      </c>
      <c r="RLS89" s="734"/>
      <c r="RLT89" s="734">
        <v>2014</v>
      </c>
      <c r="RLU89" s="739"/>
      <c r="RLV89" s="733">
        <v>2015</v>
      </c>
      <c r="RLW89" s="734"/>
      <c r="RLX89" s="734">
        <v>2014</v>
      </c>
      <c r="RLY89" s="739"/>
      <c r="RLZ89" s="733">
        <v>2015</v>
      </c>
      <c r="RMA89" s="734"/>
      <c r="RMB89" s="734">
        <v>2014</v>
      </c>
      <c r="RMC89" s="739"/>
      <c r="RMD89" s="733">
        <v>2015</v>
      </c>
      <c r="RME89" s="734"/>
      <c r="RMF89" s="734">
        <v>2014</v>
      </c>
      <c r="RMG89" s="739"/>
      <c r="RMH89" s="733">
        <v>2015</v>
      </c>
      <c r="RMI89" s="734"/>
      <c r="RMJ89" s="734">
        <v>2014</v>
      </c>
      <c r="RMK89" s="739"/>
      <c r="RML89" s="733">
        <v>2015</v>
      </c>
      <c r="RMM89" s="734"/>
      <c r="RMN89" s="734">
        <v>2014</v>
      </c>
      <c r="RMO89" s="739"/>
      <c r="RMP89" s="733">
        <v>2015</v>
      </c>
      <c r="RMQ89" s="734"/>
      <c r="RMR89" s="734">
        <v>2014</v>
      </c>
      <c r="RMS89" s="739"/>
      <c r="RMT89" s="733">
        <v>2015</v>
      </c>
      <c r="RMU89" s="734"/>
      <c r="RMV89" s="734">
        <v>2014</v>
      </c>
      <c r="RMW89" s="739"/>
      <c r="RMX89" s="733">
        <v>2015</v>
      </c>
      <c r="RMY89" s="734"/>
      <c r="RMZ89" s="734">
        <v>2014</v>
      </c>
      <c r="RNA89" s="739"/>
      <c r="RNB89" s="733">
        <v>2015</v>
      </c>
      <c r="RNC89" s="734"/>
      <c r="RND89" s="734">
        <v>2014</v>
      </c>
      <c r="RNE89" s="739"/>
      <c r="RNF89" s="733">
        <v>2015</v>
      </c>
      <c r="RNG89" s="734"/>
      <c r="RNH89" s="734">
        <v>2014</v>
      </c>
      <c r="RNI89" s="739"/>
      <c r="RNJ89" s="733">
        <v>2015</v>
      </c>
      <c r="RNK89" s="734"/>
      <c r="RNL89" s="734">
        <v>2014</v>
      </c>
      <c r="RNM89" s="739"/>
      <c r="RNN89" s="733">
        <v>2015</v>
      </c>
      <c r="RNO89" s="734"/>
      <c r="RNP89" s="734">
        <v>2014</v>
      </c>
      <c r="RNQ89" s="739"/>
      <c r="RNR89" s="733">
        <v>2015</v>
      </c>
      <c r="RNS89" s="734"/>
      <c r="RNT89" s="734">
        <v>2014</v>
      </c>
      <c r="RNU89" s="739"/>
      <c r="RNV89" s="733">
        <v>2015</v>
      </c>
      <c r="RNW89" s="734"/>
      <c r="RNX89" s="734">
        <v>2014</v>
      </c>
      <c r="RNY89" s="739"/>
      <c r="RNZ89" s="733">
        <v>2015</v>
      </c>
      <c r="ROA89" s="734"/>
      <c r="ROB89" s="734">
        <v>2014</v>
      </c>
      <c r="ROC89" s="739"/>
      <c r="ROD89" s="733">
        <v>2015</v>
      </c>
      <c r="ROE89" s="734"/>
      <c r="ROF89" s="734">
        <v>2014</v>
      </c>
      <c r="ROG89" s="739"/>
      <c r="ROH89" s="733">
        <v>2015</v>
      </c>
      <c r="ROI89" s="734"/>
      <c r="ROJ89" s="734">
        <v>2014</v>
      </c>
      <c r="ROK89" s="739"/>
      <c r="ROL89" s="733">
        <v>2015</v>
      </c>
      <c r="ROM89" s="734"/>
      <c r="RON89" s="734">
        <v>2014</v>
      </c>
      <c r="ROO89" s="739"/>
      <c r="ROP89" s="733">
        <v>2015</v>
      </c>
      <c r="ROQ89" s="734"/>
      <c r="ROR89" s="734">
        <v>2014</v>
      </c>
      <c r="ROS89" s="739"/>
      <c r="ROT89" s="733">
        <v>2015</v>
      </c>
      <c r="ROU89" s="734"/>
      <c r="ROV89" s="734">
        <v>2014</v>
      </c>
      <c r="ROW89" s="739"/>
      <c r="ROX89" s="733">
        <v>2015</v>
      </c>
      <c r="ROY89" s="734"/>
      <c r="ROZ89" s="734">
        <v>2014</v>
      </c>
      <c r="RPA89" s="739"/>
      <c r="RPB89" s="733">
        <v>2015</v>
      </c>
      <c r="RPC89" s="734"/>
      <c r="RPD89" s="734">
        <v>2014</v>
      </c>
      <c r="RPE89" s="739"/>
      <c r="RPF89" s="733">
        <v>2015</v>
      </c>
      <c r="RPG89" s="734"/>
      <c r="RPH89" s="734">
        <v>2014</v>
      </c>
      <c r="RPI89" s="739"/>
      <c r="RPJ89" s="733">
        <v>2015</v>
      </c>
      <c r="RPK89" s="734"/>
      <c r="RPL89" s="734">
        <v>2014</v>
      </c>
      <c r="RPM89" s="739"/>
      <c r="RPN89" s="733">
        <v>2015</v>
      </c>
      <c r="RPO89" s="734"/>
      <c r="RPP89" s="734">
        <v>2014</v>
      </c>
      <c r="RPQ89" s="739"/>
      <c r="RPR89" s="733">
        <v>2015</v>
      </c>
      <c r="RPS89" s="734"/>
      <c r="RPT89" s="734">
        <v>2014</v>
      </c>
      <c r="RPU89" s="739"/>
      <c r="RPV89" s="733">
        <v>2015</v>
      </c>
      <c r="RPW89" s="734"/>
      <c r="RPX89" s="734">
        <v>2014</v>
      </c>
      <c r="RPY89" s="739"/>
      <c r="RPZ89" s="733">
        <v>2015</v>
      </c>
      <c r="RQA89" s="734"/>
      <c r="RQB89" s="734">
        <v>2014</v>
      </c>
      <c r="RQC89" s="739"/>
      <c r="RQD89" s="733">
        <v>2015</v>
      </c>
      <c r="RQE89" s="734"/>
      <c r="RQF89" s="734">
        <v>2014</v>
      </c>
      <c r="RQG89" s="739"/>
      <c r="RQH89" s="733">
        <v>2015</v>
      </c>
      <c r="RQI89" s="734"/>
      <c r="RQJ89" s="734">
        <v>2014</v>
      </c>
      <c r="RQK89" s="739"/>
      <c r="RQL89" s="733">
        <v>2015</v>
      </c>
      <c r="RQM89" s="734"/>
      <c r="RQN89" s="734">
        <v>2014</v>
      </c>
      <c r="RQO89" s="739"/>
      <c r="RQP89" s="733">
        <v>2015</v>
      </c>
      <c r="RQQ89" s="734"/>
      <c r="RQR89" s="734">
        <v>2014</v>
      </c>
      <c r="RQS89" s="739"/>
      <c r="RQT89" s="733">
        <v>2015</v>
      </c>
      <c r="RQU89" s="734"/>
      <c r="RQV89" s="734">
        <v>2014</v>
      </c>
      <c r="RQW89" s="739"/>
      <c r="RQX89" s="733">
        <v>2015</v>
      </c>
      <c r="RQY89" s="734"/>
      <c r="RQZ89" s="734">
        <v>2014</v>
      </c>
      <c r="RRA89" s="739"/>
      <c r="RRB89" s="733">
        <v>2015</v>
      </c>
      <c r="RRC89" s="734"/>
      <c r="RRD89" s="734">
        <v>2014</v>
      </c>
      <c r="RRE89" s="739"/>
      <c r="RRF89" s="733">
        <v>2015</v>
      </c>
      <c r="RRG89" s="734"/>
      <c r="RRH89" s="734">
        <v>2014</v>
      </c>
      <c r="RRI89" s="739"/>
      <c r="RRJ89" s="733">
        <v>2015</v>
      </c>
      <c r="RRK89" s="734"/>
      <c r="RRL89" s="734">
        <v>2014</v>
      </c>
      <c r="RRM89" s="739"/>
      <c r="RRN89" s="733">
        <v>2015</v>
      </c>
      <c r="RRO89" s="734"/>
      <c r="RRP89" s="734">
        <v>2014</v>
      </c>
      <c r="RRQ89" s="739"/>
      <c r="RRR89" s="733">
        <v>2015</v>
      </c>
      <c r="RRS89" s="734"/>
      <c r="RRT89" s="734">
        <v>2014</v>
      </c>
      <c r="RRU89" s="739"/>
      <c r="RRV89" s="733">
        <v>2015</v>
      </c>
      <c r="RRW89" s="734"/>
      <c r="RRX89" s="734">
        <v>2014</v>
      </c>
      <c r="RRY89" s="739"/>
      <c r="RRZ89" s="733">
        <v>2015</v>
      </c>
      <c r="RSA89" s="734"/>
      <c r="RSB89" s="734">
        <v>2014</v>
      </c>
      <c r="RSC89" s="739"/>
      <c r="RSD89" s="733">
        <v>2015</v>
      </c>
      <c r="RSE89" s="734"/>
      <c r="RSF89" s="734">
        <v>2014</v>
      </c>
      <c r="RSG89" s="739"/>
      <c r="RSH89" s="733">
        <v>2015</v>
      </c>
      <c r="RSI89" s="734"/>
      <c r="RSJ89" s="734">
        <v>2014</v>
      </c>
      <c r="RSK89" s="739"/>
      <c r="RSL89" s="733">
        <v>2015</v>
      </c>
      <c r="RSM89" s="734"/>
      <c r="RSN89" s="734">
        <v>2014</v>
      </c>
      <c r="RSO89" s="739"/>
      <c r="RSP89" s="733">
        <v>2015</v>
      </c>
      <c r="RSQ89" s="734"/>
      <c r="RSR89" s="734">
        <v>2014</v>
      </c>
      <c r="RSS89" s="739"/>
      <c r="RST89" s="733">
        <v>2015</v>
      </c>
      <c r="RSU89" s="734"/>
      <c r="RSV89" s="734">
        <v>2014</v>
      </c>
      <c r="RSW89" s="739"/>
      <c r="RSX89" s="733">
        <v>2015</v>
      </c>
      <c r="RSY89" s="734"/>
      <c r="RSZ89" s="734">
        <v>2014</v>
      </c>
      <c r="RTA89" s="739"/>
      <c r="RTB89" s="733">
        <v>2015</v>
      </c>
      <c r="RTC89" s="734"/>
      <c r="RTD89" s="734">
        <v>2014</v>
      </c>
      <c r="RTE89" s="739"/>
      <c r="RTF89" s="733">
        <v>2015</v>
      </c>
      <c r="RTG89" s="734"/>
      <c r="RTH89" s="734">
        <v>2014</v>
      </c>
      <c r="RTI89" s="739"/>
      <c r="RTJ89" s="733">
        <v>2015</v>
      </c>
      <c r="RTK89" s="734"/>
      <c r="RTL89" s="734">
        <v>2014</v>
      </c>
      <c r="RTM89" s="739"/>
      <c r="RTN89" s="733">
        <v>2015</v>
      </c>
      <c r="RTO89" s="734"/>
      <c r="RTP89" s="734">
        <v>2014</v>
      </c>
      <c r="RTQ89" s="739"/>
      <c r="RTR89" s="733">
        <v>2015</v>
      </c>
      <c r="RTS89" s="734"/>
      <c r="RTT89" s="734">
        <v>2014</v>
      </c>
      <c r="RTU89" s="739"/>
      <c r="RTV89" s="733">
        <v>2015</v>
      </c>
      <c r="RTW89" s="734"/>
      <c r="RTX89" s="734">
        <v>2014</v>
      </c>
      <c r="RTY89" s="739"/>
      <c r="RTZ89" s="733">
        <v>2015</v>
      </c>
      <c r="RUA89" s="734"/>
      <c r="RUB89" s="734">
        <v>2014</v>
      </c>
      <c r="RUC89" s="739"/>
      <c r="RUD89" s="733">
        <v>2015</v>
      </c>
      <c r="RUE89" s="734"/>
      <c r="RUF89" s="734">
        <v>2014</v>
      </c>
      <c r="RUG89" s="739"/>
      <c r="RUH89" s="733">
        <v>2015</v>
      </c>
      <c r="RUI89" s="734"/>
      <c r="RUJ89" s="734">
        <v>2014</v>
      </c>
      <c r="RUK89" s="739"/>
      <c r="RUL89" s="733">
        <v>2015</v>
      </c>
      <c r="RUM89" s="734"/>
      <c r="RUN89" s="734">
        <v>2014</v>
      </c>
      <c r="RUO89" s="739"/>
      <c r="RUP89" s="733">
        <v>2015</v>
      </c>
      <c r="RUQ89" s="734"/>
      <c r="RUR89" s="734">
        <v>2014</v>
      </c>
      <c r="RUS89" s="739"/>
      <c r="RUT89" s="733">
        <v>2015</v>
      </c>
      <c r="RUU89" s="734"/>
      <c r="RUV89" s="734">
        <v>2014</v>
      </c>
      <c r="RUW89" s="739"/>
      <c r="RUX89" s="733">
        <v>2015</v>
      </c>
      <c r="RUY89" s="734"/>
      <c r="RUZ89" s="734">
        <v>2014</v>
      </c>
      <c r="RVA89" s="739"/>
      <c r="RVB89" s="733">
        <v>2015</v>
      </c>
      <c r="RVC89" s="734"/>
      <c r="RVD89" s="734">
        <v>2014</v>
      </c>
      <c r="RVE89" s="739"/>
      <c r="RVF89" s="733">
        <v>2015</v>
      </c>
      <c r="RVG89" s="734"/>
      <c r="RVH89" s="734">
        <v>2014</v>
      </c>
      <c r="RVI89" s="739"/>
      <c r="RVJ89" s="733">
        <v>2015</v>
      </c>
      <c r="RVK89" s="734"/>
      <c r="RVL89" s="734">
        <v>2014</v>
      </c>
      <c r="RVM89" s="739"/>
      <c r="RVN89" s="733">
        <v>2015</v>
      </c>
      <c r="RVO89" s="734"/>
      <c r="RVP89" s="734">
        <v>2014</v>
      </c>
      <c r="RVQ89" s="739"/>
      <c r="RVR89" s="733">
        <v>2015</v>
      </c>
      <c r="RVS89" s="734"/>
      <c r="RVT89" s="734">
        <v>2014</v>
      </c>
      <c r="RVU89" s="739"/>
      <c r="RVV89" s="733">
        <v>2015</v>
      </c>
      <c r="RVW89" s="734"/>
      <c r="RVX89" s="734">
        <v>2014</v>
      </c>
      <c r="RVY89" s="739"/>
      <c r="RVZ89" s="733">
        <v>2015</v>
      </c>
      <c r="RWA89" s="734"/>
      <c r="RWB89" s="734">
        <v>2014</v>
      </c>
      <c r="RWC89" s="739"/>
      <c r="RWD89" s="733">
        <v>2015</v>
      </c>
      <c r="RWE89" s="734"/>
      <c r="RWF89" s="734">
        <v>2014</v>
      </c>
      <c r="RWG89" s="739"/>
      <c r="RWH89" s="733">
        <v>2015</v>
      </c>
      <c r="RWI89" s="734"/>
      <c r="RWJ89" s="734">
        <v>2014</v>
      </c>
      <c r="RWK89" s="739"/>
      <c r="RWL89" s="733">
        <v>2015</v>
      </c>
      <c r="RWM89" s="734"/>
      <c r="RWN89" s="734">
        <v>2014</v>
      </c>
      <c r="RWO89" s="739"/>
      <c r="RWP89" s="733">
        <v>2015</v>
      </c>
      <c r="RWQ89" s="734"/>
      <c r="RWR89" s="734">
        <v>2014</v>
      </c>
      <c r="RWS89" s="739"/>
      <c r="RWT89" s="733">
        <v>2015</v>
      </c>
      <c r="RWU89" s="734"/>
      <c r="RWV89" s="734">
        <v>2014</v>
      </c>
      <c r="RWW89" s="739"/>
      <c r="RWX89" s="733">
        <v>2015</v>
      </c>
      <c r="RWY89" s="734"/>
      <c r="RWZ89" s="734">
        <v>2014</v>
      </c>
      <c r="RXA89" s="739"/>
      <c r="RXB89" s="733">
        <v>2015</v>
      </c>
      <c r="RXC89" s="734"/>
      <c r="RXD89" s="734">
        <v>2014</v>
      </c>
      <c r="RXE89" s="739"/>
      <c r="RXF89" s="733">
        <v>2015</v>
      </c>
      <c r="RXG89" s="734"/>
      <c r="RXH89" s="734">
        <v>2014</v>
      </c>
      <c r="RXI89" s="739"/>
      <c r="RXJ89" s="733">
        <v>2015</v>
      </c>
      <c r="RXK89" s="734"/>
      <c r="RXL89" s="734">
        <v>2014</v>
      </c>
      <c r="RXM89" s="739"/>
      <c r="RXN89" s="733">
        <v>2015</v>
      </c>
      <c r="RXO89" s="734"/>
      <c r="RXP89" s="734">
        <v>2014</v>
      </c>
      <c r="RXQ89" s="739"/>
      <c r="RXR89" s="733">
        <v>2015</v>
      </c>
      <c r="RXS89" s="734"/>
      <c r="RXT89" s="734">
        <v>2014</v>
      </c>
      <c r="RXU89" s="739"/>
      <c r="RXV89" s="733">
        <v>2015</v>
      </c>
      <c r="RXW89" s="734"/>
      <c r="RXX89" s="734">
        <v>2014</v>
      </c>
      <c r="RXY89" s="739"/>
      <c r="RXZ89" s="733">
        <v>2015</v>
      </c>
      <c r="RYA89" s="734"/>
      <c r="RYB89" s="734">
        <v>2014</v>
      </c>
      <c r="RYC89" s="739"/>
      <c r="RYD89" s="733">
        <v>2015</v>
      </c>
      <c r="RYE89" s="734"/>
      <c r="RYF89" s="734">
        <v>2014</v>
      </c>
      <c r="RYG89" s="739"/>
      <c r="RYH89" s="733">
        <v>2015</v>
      </c>
      <c r="RYI89" s="734"/>
      <c r="RYJ89" s="734">
        <v>2014</v>
      </c>
      <c r="RYK89" s="739"/>
      <c r="RYL89" s="733">
        <v>2015</v>
      </c>
      <c r="RYM89" s="734"/>
      <c r="RYN89" s="734">
        <v>2014</v>
      </c>
      <c r="RYO89" s="739"/>
      <c r="RYP89" s="733">
        <v>2015</v>
      </c>
      <c r="RYQ89" s="734"/>
      <c r="RYR89" s="734">
        <v>2014</v>
      </c>
      <c r="RYS89" s="739"/>
      <c r="RYT89" s="733">
        <v>2015</v>
      </c>
      <c r="RYU89" s="734"/>
      <c r="RYV89" s="734">
        <v>2014</v>
      </c>
      <c r="RYW89" s="739"/>
      <c r="RYX89" s="733">
        <v>2015</v>
      </c>
      <c r="RYY89" s="734"/>
      <c r="RYZ89" s="734">
        <v>2014</v>
      </c>
      <c r="RZA89" s="739"/>
      <c r="RZB89" s="733">
        <v>2015</v>
      </c>
      <c r="RZC89" s="734"/>
      <c r="RZD89" s="734">
        <v>2014</v>
      </c>
      <c r="RZE89" s="739"/>
      <c r="RZF89" s="733">
        <v>2015</v>
      </c>
      <c r="RZG89" s="734"/>
      <c r="RZH89" s="734">
        <v>2014</v>
      </c>
      <c r="RZI89" s="739"/>
      <c r="RZJ89" s="733">
        <v>2015</v>
      </c>
      <c r="RZK89" s="734"/>
      <c r="RZL89" s="734">
        <v>2014</v>
      </c>
      <c r="RZM89" s="739"/>
      <c r="RZN89" s="733">
        <v>2015</v>
      </c>
      <c r="RZO89" s="734"/>
      <c r="RZP89" s="734">
        <v>2014</v>
      </c>
      <c r="RZQ89" s="739"/>
      <c r="RZR89" s="733">
        <v>2015</v>
      </c>
      <c r="RZS89" s="734"/>
      <c r="RZT89" s="734">
        <v>2014</v>
      </c>
      <c r="RZU89" s="739"/>
      <c r="RZV89" s="733">
        <v>2015</v>
      </c>
      <c r="RZW89" s="734"/>
      <c r="RZX89" s="734">
        <v>2014</v>
      </c>
      <c r="RZY89" s="739"/>
      <c r="RZZ89" s="733">
        <v>2015</v>
      </c>
      <c r="SAA89" s="734"/>
      <c r="SAB89" s="734">
        <v>2014</v>
      </c>
      <c r="SAC89" s="739"/>
      <c r="SAD89" s="733">
        <v>2015</v>
      </c>
      <c r="SAE89" s="734"/>
      <c r="SAF89" s="734">
        <v>2014</v>
      </c>
      <c r="SAG89" s="739"/>
      <c r="SAH89" s="733">
        <v>2015</v>
      </c>
      <c r="SAI89" s="734"/>
      <c r="SAJ89" s="734">
        <v>2014</v>
      </c>
      <c r="SAK89" s="739"/>
      <c r="SAL89" s="733">
        <v>2015</v>
      </c>
      <c r="SAM89" s="734"/>
      <c r="SAN89" s="734">
        <v>2014</v>
      </c>
      <c r="SAO89" s="739"/>
      <c r="SAP89" s="733">
        <v>2015</v>
      </c>
      <c r="SAQ89" s="734"/>
      <c r="SAR89" s="734">
        <v>2014</v>
      </c>
      <c r="SAS89" s="739"/>
      <c r="SAT89" s="733">
        <v>2015</v>
      </c>
      <c r="SAU89" s="734"/>
      <c r="SAV89" s="734">
        <v>2014</v>
      </c>
      <c r="SAW89" s="739"/>
      <c r="SAX89" s="733">
        <v>2015</v>
      </c>
      <c r="SAY89" s="734"/>
      <c r="SAZ89" s="734">
        <v>2014</v>
      </c>
      <c r="SBA89" s="739"/>
      <c r="SBB89" s="733">
        <v>2015</v>
      </c>
      <c r="SBC89" s="734"/>
      <c r="SBD89" s="734">
        <v>2014</v>
      </c>
      <c r="SBE89" s="739"/>
      <c r="SBF89" s="733">
        <v>2015</v>
      </c>
      <c r="SBG89" s="734"/>
      <c r="SBH89" s="734">
        <v>2014</v>
      </c>
      <c r="SBI89" s="739"/>
      <c r="SBJ89" s="733">
        <v>2015</v>
      </c>
      <c r="SBK89" s="734"/>
      <c r="SBL89" s="734">
        <v>2014</v>
      </c>
      <c r="SBM89" s="739"/>
      <c r="SBN89" s="733">
        <v>2015</v>
      </c>
      <c r="SBO89" s="734"/>
      <c r="SBP89" s="734">
        <v>2014</v>
      </c>
      <c r="SBQ89" s="739"/>
      <c r="SBR89" s="733">
        <v>2015</v>
      </c>
      <c r="SBS89" s="734"/>
      <c r="SBT89" s="734">
        <v>2014</v>
      </c>
      <c r="SBU89" s="739"/>
      <c r="SBV89" s="733">
        <v>2015</v>
      </c>
      <c r="SBW89" s="734"/>
      <c r="SBX89" s="734">
        <v>2014</v>
      </c>
      <c r="SBY89" s="739"/>
      <c r="SBZ89" s="733">
        <v>2015</v>
      </c>
      <c r="SCA89" s="734"/>
      <c r="SCB89" s="734">
        <v>2014</v>
      </c>
      <c r="SCC89" s="739"/>
      <c r="SCD89" s="733">
        <v>2015</v>
      </c>
      <c r="SCE89" s="734"/>
      <c r="SCF89" s="734">
        <v>2014</v>
      </c>
      <c r="SCG89" s="739"/>
      <c r="SCH89" s="733">
        <v>2015</v>
      </c>
      <c r="SCI89" s="734"/>
      <c r="SCJ89" s="734">
        <v>2014</v>
      </c>
      <c r="SCK89" s="739"/>
      <c r="SCL89" s="733">
        <v>2015</v>
      </c>
      <c r="SCM89" s="734"/>
      <c r="SCN89" s="734">
        <v>2014</v>
      </c>
      <c r="SCO89" s="739"/>
      <c r="SCP89" s="733">
        <v>2015</v>
      </c>
      <c r="SCQ89" s="734"/>
      <c r="SCR89" s="734">
        <v>2014</v>
      </c>
      <c r="SCS89" s="739"/>
      <c r="SCT89" s="733">
        <v>2015</v>
      </c>
      <c r="SCU89" s="734"/>
      <c r="SCV89" s="734">
        <v>2014</v>
      </c>
      <c r="SCW89" s="739"/>
      <c r="SCX89" s="733">
        <v>2015</v>
      </c>
      <c r="SCY89" s="734"/>
      <c r="SCZ89" s="734">
        <v>2014</v>
      </c>
      <c r="SDA89" s="739"/>
      <c r="SDB89" s="733">
        <v>2015</v>
      </c>
      <c r="SDC89" s="734"/>
      <c r="SDD89" s="734">
        <v>2014</v>
      </c>
      <c r="SDE89" s="739"/>
      <c r="SDF89" s="733">
        <v>2015</v>
      </c>
      <c r="SDG89" s="734"/>
      <c r="SDH89" s="734">
        <v>2014</v>
      </c>
      <c r="SDI89" s="739"/>
      <c r="SDJ89" s="733">
        <v>2015</v>
      </c>
      <c r="SDK89" s="734"/>
      <c r="SDL89" s="734">
        <v>2014</v>
      </c>
      <c r="SDM89" s="739"/>
      <c r="SDN89" s="733">
        <v>2015</v>
      </c>
      <c r="SDO89" s="734"/>
      <c r="SDP89" s="734">
        <v>2014</v>
      </c>
      <c r="SDQ89" s="739"/>
      <c r="SDR89" s="733">
        <v>2015</v>
      </c>
      <c r="SDS89" s="734"/>
      <c r="SDT89" s="734">
        <v>2014</v>
      </c>
      <c r="SDU89" s="739"/>
      <c r="SDV89" s="733">
        <v>2015</v>
      </c>
      <c r="SDW89" s="734"/>
      <c r="SDX89" s="734">
        <v>2014</v>
      </c>
      <c r="SDY89" s="739"/>
      <c r="SDZ89" s="733">
        <v>2015</v>
      </c>
      <c r="SEA89" s="734"/>
      <c r="SEB89" s="734">
        <v>2014</v>
      </c>
      <c r="SEC89" s="739"/>
      <c r="SED89" s="733">
        <v>2015</v>
      </c>
      <c r="SEE89" s="734"/>
      <c r="SEF89" s="734">
        <v>2014</v>
      </c>
      <c r="SEG89" s="739"/>
      <c r="SEH89" s="733">
        <v>2015</v>
      </c>
      <c r="SEI89" s="734"/>
      <c r="SEJ89" s="734">
        <v>2014</v>
      </c>
      <c r="SEK89" s="739"/>
      <c r="SEL89" s="733">
        <v>2015</v>
      </c>
      <c r="SEM89" s="734"/>
      <c r="SEN89" s="734">
        <v>2014</v>
      </c>
      <c r="SEO89" s="739"/>
      <c r="SEP89" s="733">
        <v>2015</v>
      </c>
      <c r="SEQ89" s="734"/>
      <c r="SER89" s="734">
        <v>2014</v>
      </c>
      <c r="SES89" s="739"/>
      <c r="SET89" s="733">
        <v>2015</v>
      </c>
      <c r="SEU89" s="734"/>
      <c r="SEV89" s="734">
        <v>2014</v>
      </c>
      <c r="SEW89" s="739"/>
      <c r="SEX89" s="733">
        <v>2015</v>
      </c>
      <c r="SEY89" s="734"/>
      <c r="SEZ89" s="734">
        <v>2014</v>
      </c>
      <c r="SFA89" s="739"/>
      <c r="SFB89" s="733">
        <v>2015</v>
      </c>
      <c r="SFC89" s="734"/>
      <c r="SFD89" s="734">
        <v>2014</v>
      </c>
      <c r="SFE89" s="739"/>
      <c r="SFF89" s="733">
        <v>2015</v>
      </c>
      <c r="SFG89" s="734"/>
      <c r="SFH89" s="734">
        <v>2014</v>
      </c>
      <c r="SFI89" s="739"/>
      <c r="SFJ89" s="733">
        <v>2015</v>
      </c>
      <c r="SFK89" s="734"/>
      <c r="SFL89" s="734">
        <v>2014</v>
      </c>
      <c r="SFM89" s="739"/>
      <c r="SFN89" s="733">
        <v>2015</v>
      </c>
      <c r="SFO89" s="734"/>
      <c r="SFP89" s="734">
        <v>2014</v>
      </c>
      <c r="SFQ89" s="739"/>
      <c r="SFR89" s="733">
        <v>2015</v>
      </c>
      <c r="SFS89" s="734"/>
      <c r="SFT89" s="734">
        <v>2014</v>
      </c>
      <c r="SFU89" s="739"/>
      <c r="SFV89" s="733">
        <v>2015</v>
      </c>
      <c r="SFW89" s="734"/>
      <c r="SFX89" s="734">
        <v>2014</v>
      </c>
      <c r="SFY89" s="739"/>
      <c r="SFZ89" s="733">
        <v>2015</v>
      </c>
      <c r="SGA89" s="734"/>
      <c r="SGB89" s="734">
        <v>2014</v>
      </c>
      <c r="SGC89" s="739"/>
      <c r="SGD89" s="733">
        <v>2015</v>
      </c>
      <c r="SGE89" s="734"/>
      <c r="SGF89" s="734">
        <v>2014</v>
      </c>
      <c r="SGG89" s="739"/>
      <c r="SGH89" s="733">
        <v>2015</v>
      </c>
      <c r="SGI89" s="734"/>
      <c r="SGJ89" s="734">
        <v>2014</v>
      </c>
      <c r="SGK89" s="739"/>
      <c r="SGL89" s="733">
        <v>2015</v>
      </c>
      <c r="SGM89" s="734"/>
      <c r="SGN89" s="734">
        <v>2014</v>
      </c>
      <c r="SGO89" s="739"/>
      <c r="SGP89" s="733">
        <v>2015</v>
      </c>
      <c r="SGQ89" s="734"/>
      <c r="SGR89" s="734">
        <v>2014</v>
      </c>
      <c r="SGS89" s="739"/>
      <c r="SGT89" s="733">
        <v>2015</v>
      </c>
      <c r="SGU89" s="734"/>
      <c r="SGV89" s="734">
        <v>2014</v>
      </c>
      <c r="SGW89" s="739"/>
      <c r="SGX89" s="733">
        <v>2015</v>
      </c>
      <c r="SGY89" s="734"/>
      <c r="SGZ89" s="734">
        <v>2014</v>
      </c>
      <c r="SHA89" s="739"/>
      <c r="SHB89" s="733">
        <v>2015</v>
      </c>
      <c r="SHC89" s="734"/>
      <c r="SHD89" s="734">
        <v>2014</v>
      </c>
      <c r="SHE89" s="739"/>
      <c r="SHF89" s="733">
        <v>2015</v>
      </c>
      <c r="SHG89" s="734"/>
      <c r="SHH89" s="734">
        <v>2014</v>
      </c>
      <c r="SHI89" s="739"/>
      <c r="SHJ89" s="733">
        <v>2015</v>
      </c>
      <c r="SHK89" s="734"/>
      <c r="SHL89" s="734">
        <v>2014</v>
      </c>
      <c r="SHM89" s="739"/>
      <c r="SHN89" s="733">
        <v>2015</v>
      </c>
      <c r="SHO89" s="734"/>
      <c r="SHP89" s="734">
        <v>2014</v>
      </c>
      <c r="SHQ89" s="739"/>
      <c r="SHR89" s="733">
        <v>2015</v>
      </c>
      <c r="SHS89" s="734"/>
      <c r="SHT89" s="734">
        <v>2014</v>
      </c>
      <c r="SHU89" s="739"/>
      <c r="SHV89" s="733">
        <v>2015</v>
      </c>
      <c r="SHW89" s="734"/>
      <c r="SHX89" s="734">
        <v>2014</v>
      </c>
      <c r="SHY89" s="739"/>
      <c r="SHZ89" s="733">
        <v>2015</v>
      </c>
      <c r="SIA89" s="734"/>
      <c r="SIB89" s="734">
        <v>2014</v>
      </c>
      <c r="SIC89" s="739"/>
      <c r="SID89" s="733">
        <v>2015</v>
      </c>
      <c r="SIE89" s="734"/>
      <c r="SIF89" s="734">
        <v>2014</v>
      </c>
      <c r="SIG89" s="739"/>
      <c r="SIH89" s="733">
        <v>2015</v>
      </c>
      <c r="SII89" s="734"/>
      <c r="SIJ89" s="734">
        <v>2014</v>
      </c>
      <c r="SIK89" s="739"/>
      <c r="SIL89" s="733">
        <v>2015</v>
      </c>
      <c r="SIM89" s="734"/>
      <c r="SIN89" s="734">
        <v>2014</v>
      </c>
      <c r="SIO89" s="739"/>
      <c r="SIP89" s="733">
        <v>2015</v>
      </c>
      <c r="SIQ89" s="734"/>
      <c r="SIR89" s="734">
        <v>2014</v>
      </c>
      <c r="SIS89" s="739"/>
      <c r="SIT89" s="733">
        <v>2015</v>
      </c>
      <c r="SIU89" s="734"/>
      <c r="SIV89" s="734">
        <v>2014</v>
      </c>
      <c r="SIW89" s="739"/>
      <c r="SIX89" s="733">
        <v>2015</v>
      </c>
      <c r="SIY89" s="734"/>
      <c r="SIZ89" s="734">
        <v>2014</v>
      </c>
      <c r="SJA89" s="739"/>
      <c r="SJB89" s="733">
        <v>2015</v>
      </c>
      <c r="SJC89" s="734"/>
      <c r="SJD89" s="734">
        <v>2014</v>
      </c>
      <c r="SJE89" s="739"/>
      <c r="SJF89" s="733">
        <v>2015</v>
      </c>
      <c r="SJG89" s="734"/>
      <c r="SJH89" s="734">
        <v>2014</v>
      </c>
      <c r="SJI89" s="739"/>
      <c r="SJJ89" s="733">
        <v>2015</v>
      </c>
      <c r="SJK89" s="734"/>
      <c r="SJL89" s="734">
        <v>2014</v>
      </c>
      <c r="SJM89" s="739"/>
      <c r="SJN89" s="733">
        <v>2015</v>
      </c>
      <c r="SJO89" s="734"/>
      <c r="SJP89" s="734">
        <v>2014</v>
      </c>
      <c r="SJQ89" s="739"/>
      <c r="SJR89" s="733">
        <v>2015</v>
      </c>
      <c r="SJS89" s="734"/>
      <c r="SJT89" s="734">
        <v>2014</v>
      </c>
      <c r="SJU89" s="739"/>
      <c r="SJV89" s="733">
        <v>2015</v>
      </c>
      <c r="SJW89" s="734"/>
      <c r="SJX89" s="734">
        <v>2014</v>
      </c>
      <c r="SJY89" s="739"/>
      <c r="SJZ89" s="733">
        <v>2015</v>
      </c>
      <c r="SKA89" s="734"/>
      <c r="SKB89" s="734">
        <v>2014</v>
      </c>
      <c r="SKC89" s="739"/>
      <c r="SKD89" s="733">
        <v>2015</v>
      </c>
      <c r="SKE89" s="734"/>
      <c r="SKF89" s="734">
        <v>2014</v>
      </c>
      <c r="SKG89" s="739"/>
      <c r="SKH89" s="733">
        <v>2015</v>
      </c>
      <c r="SKI89" s="734"/>
      <c r="SKJ89" s="734">
        <v>2014</v>
      </c>
      <c r="SKK89" s="739"/>
      <c r="SKL89" s="733">
        <v>2015</v>
      </c>
      <c r="SKM89" s="734"/>
      <c r="SKN89" s="734">
        <v>2014</v>
      </c>
      <c r="SKO89" s="739"/>
      <c r="SKP89" s="733">
        <v>2015</v>
      </c>
      <c r="SKQ89" s="734"/>
      <c r="SKR89" s="734">
        <v>2014</v>
      </c>
      <c r="SKS89" s="739"/>
      <c r="SKT89" s="733">
        <v>2015</v>
      </c>
      <c r="SKU89" s="734"/>
      <c r="SKV89" s="734">
        <v>2014</v>
      </c>
      <c r="SKW89" s="739"/>
      <c r="SKX89" s="733">
        <v>2015</v>
      </c>
      <c r="SKY89" s="734"/>
      <c r="SKZ89" s="734">
        <v>2014</v>
      </c>
      <c r="SLA89" s="739"/>
      <c r="SLB89" s="733">
        <v>2015</v>
      </c>
      <c r="SLC89" s="734"/>
      <c r="SLD89" s="734">
        <v>2014</v>
      </c>
      <c r="SLE89" s="739"/>
      <c r="SLF89" s="733">
        <v>2015</v>
      </c>
      <c r="SLG89" s="734"/>
      <c r="SLH89" s="734">
        <v>2014</v>
      </c>
      <c r="SLI89" s="739"/>
      <c r="SLJ89" s="733">
        <v>2015</v>
      </c>
      <c r="SLK89" s="734"/>
      <c r="SLL89" s="734">
        <v>2014</v>
      </c>
      <c r="SLM89" s="739"/>
      <c r="SLN89" s="733">
        <v>2015</v>
      </c>
      <c r="SLO89" s="734"/>
      <c r="SLP89" s="734">
        <v>2014</v>
      </c>
      <c r="SLQ89" s="739"/>
      <c r="SLR89" s="733">
        <v>2015</v>
      </c>
      <c r="SLS89" s="734"/>
      <c r="SLT89" s="734">
        <v>2014</v>
      </c>
      <c r="SLU89" s="739"/>
      <c r="SLV89" s="733">
        <v>2015</v>
      </c>
      <c r="SLW89" s="734"/>
      <c r="SLX89" s="734">
        <v>2014</v>
      </c>
      <c r="SLY89" s="739"/>
      <c r="SLZ89" s="733">
        <v>2015</v>
      </c>
      <c r="SMA89" s="734"/>
      <c r="SMB89" s="734">
        <v>2014</v>
      </c>
      <c r="SMC89" s="739"/>
      <c r="SMD89" s="733">
        <v>2015</v>
      </c>
      <c r="SME89" s="734"/>
      <c r="SMF89" s="734">
        <v>2014</v>
      </c>
      <c r="SMG89" s="739"/>
      <c r="SMH89" s="733">
        <v>2015</v>
      </c>
      <c r="SMI89" s="734"/>
      <c r="SMJ89" s="734">
        <v>2014</v>
      </c>
      <c r="SMK89" s="739"/>
      <c r="SML89" s="733">
        <v>2015</v>
      </c>
      <c r="SMM89" s="734"/>
      <c r="SMN89" s="734">
        <v>2014</v>
      </c>
      <c r="SMO89" s="739"/>
      <c r="SMP89" s="733">
        <v>2015</v>
      </c>
      <c r="SMQ89" s="734"/>
      <c r="SMR89" s="734">
        <v>2014</v>
      </c>
      <c r="SMS89" s="739"/>
      <c r="SMT89" s="733">
        <v>2015</v>
      </c>
      <c r="SMU89" s="734"/>
      <c r="SMV89" s="734">
        <v>2014</v>
      </c>
      <c r="SMW89" s="739"/>
      <c r="SMX89" s="733">
        <v>2015</v>
      </c>
      <c r="SMY89" s="734"/>
      <c r="SMZ89" s="734">
        <v>2014</v>
      </c>
      <c r="SNA89" s="739"/>
      <c r="SNB89" s="733">
        <v>2015</v>
      </c>
      <c r="SNC89" s="734"/>
      <c r="SND89" s="734">
        <v>2014</v>
      </c>
      <c r="SNE89" s="739"/>
      <c r="SNF89" s="733">
        <v>2015</v>
      </c>
      <c r="SNG89" s="734"/>
      <c r="SNH89" s="734">
        <v>2014</v>
      </c>
      <c r="SNI89" s="739"/>
      <c r="SNJ89" s="733">
        <v>2015</v>
      </c>
      <c r="SNK89" s="734"/>
      <c r="SNL89" s="734">
        <v>2014</v>
      </c>
      <c r="SNM89" s="739"/>
      <c r="SNN89" s="733">
        <v>2015</v>
      </c>
      <c r="SNO89" s="734"/>
      <c r="SNP89" s="734">
        <v>2014</v>
      </c>
      <c r="SNQ89" s="739"/>
      <c r="SNR89" s="733">
        <v>2015</v>
      </c>
      <c r="SNS89" s="734"/>
      <c r="SNT89" s="734">
        <v>2014</v>
      </c>
      <c r="SNU89" s="739"/>
      <c r="SNV89" s="733">
        <v>2015</v>
      </c>
      <c r="SNW89" s="734"/>
      <c r="SNX89" s="734">
        <v>2014</v>
      </c>
      <c r="SNY89" s="739"/>
      <c r="SNZ89" s="733">
        <v>2015</v>
      </c>
      <c r="SOA89" s="734"/>
      <c r="SOB89" s="734">
        <v>2014</v>
      </c>
      <c r="SOC89" s="739"/>
      <c r="SOD89" s="733">
        <v>2015</v>
      </c>
      <c r="SOE89" s="734"/>
      <c r="SOF89" s="734">
        <v>2014</v>
      </c>
      <c r="SOG89" s="739"/>
      <c r="SOH89" s="733">
        <v>2015</v>
      </c>
      <c r="SOI89" s="734"/>
      <c r="SOJ89" s="734">
        <v>2014</v>
      </c>
      <c r="SOK89" s="739"/>
      <c r="SOL89" s="733">
        <v>2015</v>
      </c>
      <c r="SOM89" s="734"/>
      <c r="SON89" s="734">
        <v>2014</v>
      </c>
      <c r="SOO89" s="739"/>
      <c r="SOP89" s="733">
        <v>2015</v>
      </c>
      <c r="SOQ89" s="734"/>
      <c r="SOR89" s="734">
        <v>2014</v>
      </c>
      <c r="SOS89" s="739"/>
      <c r="SOT89" s="733">
        <v>2015</v>
      </c>
      <c r="SOU89" s="734"/>
      <c r="SOV89" s="734">
        <v>2014</v>
      </c>
      <c r="SOW89" s="739"/>
      <c r="SOX89" s="733">
        <v>2015</v>
      </c>
      <c r="SOY89" s="734"/>
      <c r="SOZ89" s="734">
        <v>2014</v>
      </c>
      <c r="SPA89" s="739"/>
      <c r="SPB89" s="733">
        <v>2015</v>
      </c>
      <c r="SPC89" s="734"/>
      <c r="SPD89" s="734">
        <v>2014</v>
      </c>
      <c r="SPE89" s="739"/>
      <c r="SPF89" s="733">
        <v>2015</v>
      </c>
      <c r="SPG89" s="734"/>
      <c r="SPH89" s="734">
        <v>2014</v>
      </c>
      <c r="SPI89" s="739"/>
      <c r="SPJ89" s="733">
        <v>2015</v>
      </c>
      <c r="SPK89" s="734"/>
      <c r="SPL89" s="734">
        <v>2014</v>
      </c>
      <c r="SPM89" s="739"/>
      <c r="SPN89" s="733">
        <v>2015</v>
      </c>
      <c r="SPO89" s="734"/>
      <c r="SPP89" s="734">
        <v>2014</v>
      </c>
      <c r="SPQ89" s="739"/>
      <c r="SPR89" s="733">
        <v>2015</v>
      </c>
      <c r="SPS89" s="734"/>
      <c r="SPT89" s="734">
        <v>2014</v>
      </c>
      <c r="SPU89" s="739"/>
      <c r="SPV89" s="733">
        <v>2015</v>
      </c>
      <c r="SPW89" s="734"/>
      <c r="SPX89" s="734">
        <v>2014</v>
      </c>
      <c r="SPY89" s="739"/>
      <c r="SPZ89" s="733">
        <v>2015</v>
      </c>
      <c r="SQA89" s="734"/>
      <c r="SQB89" s="734">
        <v>2014</v>
      </c>
      <c r="SQC89" s="739"/>
      <c r="SQD89" s="733">
        <v>2015</v>
      </c>
      <c r="SQE89" s="734"/>
      <c r="SQF89" s="734">
        <v>2014</v>
      </c>
      <c r="SQG89" s="739"/>
      <c r="SQH89" s="733">
        <v>2015</v>
      </c>
      <c r="SQI89" s="734"/>
      <c r="SQJ89" s="734">
        <v>2014</v>
      </c>
      <c r="SQK89" s="739"/>
      <c r="SQL89" s="733">
        <v>2015</v>
      </c>
      <c r="SQM89" s="734"/>
      <c r="SQN89" s="734">
        <v>2014</v>
      </c>
      <c r="SQO89" s="739"/>
      <c r="SQP89" s="733">
        <v>2015</v>
      </c>
      <c r="SQQ89" s="734"/>
      <c r="SQR89" s="734">
        <v>2014</v>
      </c>
      <c r="SQS89" s="739"/>
      <c r="SQT89" s="733">
        <v>2015</v>
      </c>
      <c r="SQU89" s="734"/>
      <c r="SQV89" s="734">
        <v>2014</v>
      </c>
      <c r="SQW89" s="739"/>
      <c r="SQX89" s="733">
        <v>2015</v>
      </c>
      <c r="SQY89" s="734"/>
      <c r="SQZ89" s="734">
        <v>2014</v>
      </c>
      <c r="SRA89" s="739"/>
      <c r="SRB89" s="733">
        <v>2015</v>
      </c>
      <c r="SRC89" s="734"/>
      <c r="SRD89" s="734">
        <v>2014</v>
      </c>
      <c r="SRE89" s="739"/>
      <c r="SRF89" s="733">
        <v>2015</v>
      </c>
      <c r="SRG89" s="734"/>
      <c r="SRH89" s="734">
        <v>2014</v>
      </c>
      <c r="SRI89" s="739"/>
      <c r="SRJ89" s="733">
        <v>2015</v>
      </c>
      <c r="SRK89" s="734"/>
      <c r="SRL89" s="734">
        <v>2014</v>
      </c>
      <c r="SRM89" s="739"/>
      <c r="SRN89" s="733">
        <v>2015</v>
      </c>
      <c r="SRO89" s="734"/>
      <c r="SRP89" s="734">
        <v>2014</v>
      </c>
      <c r="SRQ89" s="739"/>
      <c r="SRR89" s="733">
        <v>2015</v>
      </c>
      <c r="SRS89" s="734"/>
      <c r="SRT89" s="734">
        <v>2014</v>
      </c>
      <c r="SRU89" s="739"/>
      <c r="SRV89" s="733">
        <v>2015</v>
      </c>
      <c r="SRW89" s="734"/>
      <c r="SRX89" s="734">
        <v>2014</v>
      </c>
      <c r="SRY89" s="739"/>
      <c r="SRZ89" s="733">
        <v>2015</v>
      </c>
      <c r="SSA89" s="734"/>
      <c r="SSB89" s="734">
        <v>2014</v>
      </c>
      <c r="SSC89" s="739"/>
      <c r="SSD89" s="733">
        <v>2015</v>
      </c>
      <c r="SSE89" s="734"/>
      <c r="SSF89" s="734">
        <v>2014</v>
      </c>
      <c r="SSG89" s="739"/>
      <c r="SSH89" s="733">
        <v>2015</v>
      </c>
      <c r="SSI89" s="734"/>
      <c r="SSJ89" s="734">
        <v>2014</v>
      </c>
      <c r="SSK89" s="739"/>
      <c r="SSL89" s="733">
        <v>2015</v>
      </c>
      <c r="SSM89" s="734"/>
      <c r="SSN89" s="734">
        <v>2014</v>
      </c>
      <c r="SSO89" s="739"/>
      <c r="SSP89" s="733">
        <v>2015</v>
      </c>
      <c r="SSQ89" s="734"/>
      <c r="SSR89" s="734">
        <v>2014</v>
      </c>
      <c r="SSS89" s="739"/>
      <c r="SST89" s="733">
        <v>2015</v>
      </c>
      <c r="SSU89" s="734"/>
      <c r="SSV89" s="734">
        <v>2014</v>
      </c>
      <c r="SSW89" s="739"/>
      <c r="SSX89" s="733">
        <v>2015</v>
      </c>
      <c r="SSY89" s="734"/>
      <c r="SSZ89" s="734">
        <v>2014</v>
      </c>
      <c r="STA89" s="739"/>
      <c r="STB89" s="733">
        <v>2015</v>
      </c>
      <c r="STC89" s="734"/>
      <c r="STD89" s="734">
        <v>2014</v>
      </c>
      <c r="STE89" s="739"/>
      <c r="STF89" s="733">
        <v>2015</v>
      </c>
      <c r="STG89" s="734"/>
      <c r="STH89" s="734">
        <v>2014</v>
      </c>
      <c r="STI89" s="739"/>
      <c r="STJ89" s="733">
        <v>2015</v>
      </c>
      <c r="STK89" s="734"/>
      <c r="STL89" s="734">
        <v>2014</v>
      </c>
      <c r="STM89" s="739"/>
      <c r="STN89" s="733">
        <v>2015</v>
      </c>
      <c r="STO89" s="734"/>
      <c r="STP89" s="734">
        <v>2014</v>
      </c>
      <c r="STQ89" s="739"/>
      <c r="STR89" s="733">
        <v>2015</v>
      </c>
      <c r="STS89" s="734"/>
      <c r="STT89" s="734">
        <v>2014</v>
      </c>
      <c r="STU89" s="739"/>
      <c r="STV89" s="733">
        <v>2015</v>
      </c>
      <c r="STW89" s="734"/>
      <c r="STX89" s="734">
        <v>2014</v>
      </c>
      <c r="STY89" s="739"/>
      <c r="STZ89" s="733">
        <v>2015</v>
      </c>
      <c r="SUA89" s="734"/>
      <c r="SUB89" s="734">
        <v>2014</v>
      </c>
      <c r="SUC89" s="739"/>
      <c r="SUD89" s="733">
        <v>2015</v>
      </c>
      <c r="SUE89" s="734"/>
      <c r="SUF89" s="734">
        <v>2014</v>
      </c>
      <c r="SUG89" s="739"/>
      <c r="SUH89" s="733">
        <v>2015</v>
      </c>
      <c r="SUI89" s="734"/>
      <c r="SUJ89" s="734">
        <v>2014</v>
      </c>
      <c r="SUK89" s="739"/>
      <c r="SUL89" s="733">
        <v>2015</v>
      </c>
      <c r="SUM89" s="734"/>
      <c r="SUN89" s="734">
        <v>2014</v>
      </c>
      <c r="SUO89" s="739"/>
      <c r="SUP89" s="733">
        <v>2015</v>
      </c>
      <c r="SUQ89" s="734"/>
      <c r="SUR89" s="734">
        <v>2014</v>
      </c>
      <c r="SUS89" s="739"/>
      <c r="SUT89" s="733">
        <v>2015</v>
      </c>
      <c r="SUU89" s="734"/>
      <c r="SUV89" s="734">
        <v>2014</v>
      </c>
      <c r="SUW89" s="739"/>
      <c r="SUX89" s="733">
        <v>2015</v>
      </c>
      <c r="SUY89" s="734"/>
      <c r="SUZ89" s="734">
        <v>2014</v>
      </c>
      <c r="SVA89" s="739"/>
      <c r="SVB89" s="733">
        <v>2015</v>
      </c>
      <c r="SVC89" s="734"/>
      <c r="SVD89" s="734">
        <v>2014</v>
      </c>
      <c r="SVE89" s="739"/>
      <c r="SVF89" s="733">
        <v>2015</v>
      </c>
      <c r="SVG89" s="734"/>
      <c r="SVH89" s="734">
        <v>2014</v>
      </c>
      <c r="SVI89" s="739"/>
      <c r="SVJ89" s="733">
        <v>2015</v>
      </c>
      <c r="SVK89" s="734"/>
      <c r="SVL89" s="734">
        <v>2014</v>
      </c>
      <c r="SVM89" s="739"/>
      <c r="SVN89" s="733">
        <v>2015</v>
      </c>
      <c r="SVO89" s="734"/>
      <c r="SVP89" s="734">
        <v>2014</v>
      </c>
      <c r="SVQ89" s="739"/>
      <c r="SVR89" s="733">
        <v>2015</v>
      </c>
      <c r="SVS89" s="734"/>
      <c r="SVT89" s="734">
        <v>2014</v>
      </c>
      <c r="SVU89" s="739"/>
      <c r="SVV89" s="733">
        <v>2015</v>
      </c>
      <c r="SVW89" s="734"/>
      <c r="SVX89" s="734">
        <v>2014</v>
      </c>
      <c r="SVY89" s="739"/>
      <c r="SVZ89" s="733">
        <v>2015</v>
      </c>
      <c r="SWA89" s="734"/>
      <c r="SWB89" s="734">
        <v>2014</v>
      </c>
      <c r="SWC89" s="739"/>
      <c r="SWD89" s="733">
        <v>2015</v>
      </c>
      <c r="SWE89" s="734"/>
      <c r="SWF89" s="734">
        <v>2014</v>
      </c>
      <c r="SWG89" s="739"/>
      <c r="SWH89" s="733">
        <v>2015</v>
      </c>
      <c r="SWI89" s="734"/>
      <c r="SWJ89" s="734">
        <v>2014</v>
      </c>
      <c r="SWK89" s="739"/>
      <c r="SWL89" s="733">
        <v>2015</v>
      </c>
      <c r="SWM89" s="734"/>
      <c r="SWN89" s="734">
        <v>2014</v>
      </c>
      <c r="SWO89" s="739"/>
      <c r="SWP89" s="733">
        <v>2015</v>
      </c>
      <c r="SWQ89" s="734"/>
      <c r="SWR89" s="734">
        <v>2014</v>
      </c>
      <c r="SWS89" s="739"/>
      <c r="SWT89" s="733">
        <v>2015</v>
      </c>
      <c r="SWU89" s="734"/>
      <c r="SWV89" s="734">
        <v>2014</v>
      </c>
      <c r="SWW89" s="739"/>
      <c r="SWX89" s="733">
        <v>2015</v>
      </c>
      <c r="SWY89" s="734"/>
      <c r="SWZ89" s="734">
        <v>2014</v>
      </c>
      <c r="SXA89" s="739"/>
      <c r="SXB89" s="733">
        <v>2015</v>
      </c>
      <c r="SXC89" s="734"/>
      <c r="SXD89" s="734">
        <v>2014</v>
      </c>
      <c r="SXE89" s="739"/>
      <c r="SXF89" s="733">
        <v>2015</v>
      </c>
      <c r="SXG89" s="734"/>
      <c r="SXH89" s="734">
        <v>2014</v>
      </c>
      <c r="SXI89" s="739"/>
      <c r="SXJ89" s="733">
        <v>2015</v>
      </c>
      <c r="SXK89" s="734"/>
      <c r="SXL89" s="734">
        <v>2014</v>
      </c>
      <c r="SXM89" s="739"/>
      <c r="SXN89" s="733">
        <v>2015</v>
      </c>
      <c r="SXO89" s="734"/>
      <c r="SXP89" s="734">
        <v>2014</v>
      </c>
      <c r="SXQ89" s="739"/>
      <c r="SXR89" s="733">
        <v>2015</v>
      </c>
      <c r="SXS89" s="734"/>
      <c r="SXT89" s="734">
        <v>2014</v>
      </c>
      <c r="SXU89" s="739"/>
      <c r="SXV89" s="733">
        <v>2015</v>
      </c>
      <c r="SXW89" s="734"/>
      <c r="SXX89" s="734">
        <v>2014</v>
      </c>
      <c r="SXY89" s="739"/>
      <c r="SXZ89" s="733">
        <v>2015</v>
      </c>
      <c r="SYA89" s="734"/>
      <c r="SYB89" s="734">
        <v>2014</v>
      </c>
      <c r="SYC89" s="739"/>
      <c r="SYD89" s="733">
        <v>2015</v>
      </c>
      <c r="SYE89" s="734"/>
      <c r="SYF89" s="734">
        <v>2014</v>
      </c>
      <c r="SYG89" s="739"/>
      <c r="SYH89" s="733">
        <v>2015</v>
      </c>
      <c r="SYI89" s="734"/>
      <c r="SYJ89" s="734">
        <v>2014</v>
      </c>
      <c r="SYK89" s="739"/>
      <c r="SYL89" s="733">
        <v>2015</v>
      </c>
      <c r="SYM89" s="734"/>
      <c r="SYN89" s="734">
        <v>2014</v>
      </c>
      <c r="SYO89" s="739"/>
      <c r="SYP89" s="733">
        <v>2015</v>
      </c>
      <c r="SYQ89" s="734"/>
      <c r="SYR89" s="734">
        <v>2014</v>
      </c>
      <c r="SYS89" s="739"/>
      <c r="SYT89" s="733">
        <v>2015</v>
      </c>
      <c r="SYU89" s="734"/>
      <c r="SYV89" s="734">
        <v>2014</v>
      </c>
      <c r="SYW89" s="739"/>
      <c r="SYX89" s="733">
        <v>2015</v>
      </c>
      <c r="SYY89" s="734"/>
      <c r="SYZ89" s="734">
        <v>2014</v>
      </c>
      <c r="SZA89" s="739"/>
      <c r="SZB89" s="733">
        <v>2015</v>
      </c>
      <c r="SZC89" s="734"/>
      <c r="SZD89" s="734">
        <v>2014</v>
      </c>
      <c r="SZE89" s="739"/>
      <c r="SZF89" s="733">
        <v>2015</v>
      </c>
      <c r="SZG89" s="734"/>
      <c r="SZH89" s="734">
        <v>2014</v>
      </c>
      <c r="SZI89" s="739"/>
      <c r="SZJ89" s="733">
        <v>2015</v>
      </c>
      <c r="SZK89" s="734"/>
      <c r="SZL89" s="734">
        <v>2014</v>
      </c>
      <c r="SZM89" s="739"/>
      <c r="SZN89" s="733">
        <v>2015</v>
      </c>
      <c r="SZO89" s="734"/>
      <c r="SZP89" s="734">
        <v>2014</v>
      </c>
      <c r="SZQ89" s="739"/>
      <c r="SZR89" s="733">
        <v>2015</v>
      </c>
      <c r="SZS89" s="734"/>
      <c r="SZT89" s="734">
        <v>2014</v>
      </c>
      <c r="SZU89" s="739"/>
      <c r="SZV89" s="733">
        <v>2015</v>
      </c>
      <c r="SZW89" s="734"/>
      <c r="SZX89" s="734">
        <v>2014</v>
      </c>
      <c r="SZY89" s="739"/>
      <c r="SZZ89" s="733">
        <v>2015</v>
      </c>
      <c r="TAA89" s="734"/>
      <c r="TAB89" s="734">
        <v>2014</v>
      </c>
      <c r="TAC89" s="739"/>
      <c r="TAD89" s="733">
        <v>2015</v>
      </c>
      <c r="TAE89" s="734"/>
      <c r="TAF89" s="734">
        <v>2014</v>
      </c>
      <c r="TAG89" s="739"/>
      <c r="TAH89" s="733">
        <v>2015</v>
      </c>
      <c r="TAI89" s="734"/>
      <c r="TAJ89" s="734">
        <v>2014</v>
      </c>
      <c r="TAK89" s="739"/>
      <c r="TAL89" s="733">
        <v>2015</v>
      </c>
      <c r="TAM89" s="734"/>
      <c r="TAN89" s="734">
        <v>2014</v>
      </c>
      <c r="TAO89" s="739"/>
      <c r="TAP89" s="733">
        <v>2015</v>
      </c>
      <c r="TAQ89" s="734"/>
      <c r="TAR89" s="734">
        <v>2014</v>
      </c>
      <c r="TAS89" s="739"/>
      <c r="TAT89" s="733">
        <v>2015</v>
      </c>
      <c r="TAU89" s="734"/>
      <c r="TAV89" s="734">
        <v>2014</v>
      </c>
      <c r="TAW89" s="739"/>
      <c r="TAX89" s="733">
        <v>2015</v>
      </c>
      <c r="TAY89" s="734"/>
      <c r="TAZ89" s="734">
        <v>2014</v>
      </c>
      <c r="TBA89" s="739"/>
      <c r="TBB89" s="733">
        <v>2015</v>
      </c>
      <c r="TBC89" s="734"/>
      <c r="TBD89" s="734">
        <v>2014</v>
      </c>
      <c r="TBE89" s="739"/>
      <c r="TBF89" s="733">
        <v>2015</v>
      </c>
      <c r="TBG89" s="734"/>
      <c r="TBH89" s="734">
        <v>2014</v>
      </c>
      <c r="TBI89" s="739"/>
      <c r="TBJ89" s="733">
        <v>2015</v>
      </c>
      <c r="TBK89" s="734"/>
      <c r="TBL89" s="734">
        <v>2014</v>
      </c>
      <c r="TBM89" s="739"/>
      <c r="TBN89" s="733">
        <v>2015</v>
      </c>
      <c r="TBO89" s="734"/>
      <c r="TBP89" s="734">
        <v>2014</v>
      </c>
      <c r="TBQ89" s="739"/>
      <c r="TBR89" s="733">
        <v>2015</v>
      </c>
      <c r="TBS89" s="734"/>
      <c r="TBT89" s="734">
        <v>2014</v>
      </c>
      <c r="TBU89" s="739"/>
      <c r="TBV89" s="733">
        <v>2015</v>
      </c>
      <c r="TBW89" s="734"/>
      <c r="TBX89" s="734">
        <v>2014</v>
      </c>
      <c r="TBY89" s="739"/>
      <c r="TBZ89" s="733">
        <v>2015</v>
      </c>
      <c r="TCA89" s="734"/>
      <c r="TCB89" s="734">
        <v>2014</v>
      </c>
      <c r="TCC89" s="739"/>
      <c r="TCD89" s="733">
        <v>2015</v>
      </c>
      <c r="TCE89" s="734"/>
      <c r="TCF89" s="734">
        <v>2014</v>
      </c>
      <c r="TCG89" s="739"/>
      <c r="TCH89" s="733">
        <v>2015</v>
      </c>
      <c r="TCI89" s="734"/>
      <c r="TCJ89" s="734">
        <v>2014</v>
      </c>
      <c r="TCK89" s="739"/>
      <c r="TCL89" s="733">
        <v>2015</v>
      </c>
      <c r="TCM89" s="734"/>
      <c r="TCN89" s="734">
        <v>2014</v>
      </c>
      <c r="TCO89" s="739"/>
      <c r="TCP89" s="733">
        <v>2015</v>
      </c>
      <c r="TCQ89" s="734"/>
      <c r="TCR89" s="734">
        <v>2014</v>
      </c>
      <c r="TCS89" s="739"/>
      <c r="TCT89" s="733">
        <v>2015</v>
      </c>
      <c r="TCU89" s="734"/>
      <c r="TCV89" s="734">
        <v>2014</v>
      </c>
      <c r="TCW89" s="739"/>
      <c r="TCX89" s="733">
        <v>2015</v>
      </c>
      <c r="TCY89" s="734"/>
      <c r="TCZ89" s="734">
        <v>2014</v>
      </c>
      <c r="TDA89" s="739"/>
      <c r="TDB89" s="733">
        <v>2015</v>
      </c>
      <c r="TDC89" s="734"/>
      <c r="TDD89" s="734">
        <v>2014</v>
      </c>
      <c r="TDE89" s="739"/>
      <c r="TDF89" s="733">
        <v>2015</v>
      </c>
      <c r="TDG89" s="734"/>
      <c r="TDH89" s="734">
        <v>2014</v>
      </c>
      <c r="TDI89" s="739"/>
      <c r="TDJ89" s="733">
        <v>2015</v>
      </c>
      <c r="TDK89" s="734"/>
      <c r="TDL89" s="734">
        <v>2014</v>
      </c>
      <c r="TDM89" s="739"/>
      <c r="TDN89" s="733">
        <v>2015</v>
      </c>
      <c r="TDO89" s="734"/>
      <c r="TDP89" s="734">
        <v>2014</v>
      </c>
      <c r="TDQ89" s="739"/>
      <c r="TDR89" s="733">
        <v>2015</v>
      </c>
      <c r="TDS89" s="734"/>
      <c r="TDT89" s="734">
        <v>2014</v>
      </c>
      <c r="TDU89" s="739"/>
      <c r="TDV89" s="733">
        <v>2015</v>
      </c>
      <c r="TDW89" s="734"/>
      <c r="TDX89" s="734">
        <v>2014</v>
      </c>
      <c r="TDY89" s="739"/>
      <c r="TDZ89" s="733">
        <v>2015</v>
      </c>
      <c r="TEA89" s="734"/>
      <c r="TEB89" s="734">
        <v>2014</v>
      </c>
      <c r="TEC89" s="739"/>
      <c r="TED89" s="733">
        <v>2015</v>
      </c>
      <c r="TEE89" s="734"/>
      <c r="TEF89" s="734">
        <v>2014</v>
      </c>
      <c r="TEG89" s="739"/>
      <c r="TEH89" s="733">
        <v>2015</v>
      </c>
      <c r="TEI89" s="734"/>
      <c r="TEJ89" s="734">
        <v>2014</v>
      </c>
      <c r="TEK89" s="739"/>
      <c r="TEL89" s="733">
        <v>2015</v>
      </c>
      <c r="TEM89" s="734"/>
      <c r="TEN89" s="734">
        <v>2014</v>
      </c>
      <c r="TEO89" s="739"/>
      <c r="TEP89" s="733">
        <v>2015</v>
      </c>
      <c r="TEQ89" s="734"/>
      <c r="TER89" s="734">
        <v>2014</v>
      </c>
      <c r="TES89" s="739"/>
      <c r="TET89" s="733">
        <v>2015</v>
      </c>
      <c r="TEU89" s="734"/>
      <c r="TEV89" s="734">
        <v>2014</v>
      </c>
      <c r="TEW89" s="739"/>
      <c r="TEX89" s="733">
        <v>2015</v>
      </c>
      <c r="TEY89" s="734"/>
      <c r="TEZ89" s="734">
        <v>2014</v>
      </c>
      <c r="TFA89" s="739"/>
      <c r="TFB89" s="733">
        <v>2015</v>
      </c>
      <c r="TFC89" s="734"/>
      <c r="TFD89" s="734">
        <v>2014</v>
      </c>
      <c r="TFE89" s="739"/>
      <c r="TFF89" s="733">
        <v>2015</v>
      </c>
      <c r="TFG89" s="734"/>
      <c r="TFH89" s="734">
        <v>2014</v>
      </c>
      <c r="TFI89" s="739"/>
      <c r="TFJ89" s="733">
        <v>2015</v>
      </c>
      <c r="TFK89" s="734"/>
      <c r="TFL89" s="734">
        <v>2014</v>
      </c>
      <c r="TFM89" s="739"/>
      <c r="TFN89" s="733">
        <v>2015</v>
      </c>
      <c r="TFO89" s="734"/>
      <c r="TFP89" s="734">
        <v>2014</v>
      </c>
      <c r="TFQ89" s="739"/>
      <c r="TFR89" s="733">
        <v>2015</v>
      </c>
      <c r="TFS89" s="734"/>
      <c r="TFT89" s="734">
        <v>2014</v>
      </c>
      <c r="TFU89" s="739"/>
      <c r="TFV89" s="733">
        <v>2015</v>
      </c>
      <c r="TFW89" s="734"/>
      <c r="TFX89" s="734">
        <v>2014</v>
      </c>
      <c r="TFY89" s="739"/>
      <c r="TFZ89" s="733">
        <v>2015</v>
      </c>
      <c r="TGA89" s="734"/>
      <c r="TGB89" s="734">
        <v>2014</v>
      </c>
      <c r="TGC89" s="739"/>
      <c r="TGD89" s="733">
        <v>2015</v>
      </c>
      <c r="TGE89" s="734"/>
      <c r="TGF89" s="734">
        <v>2014</v>
      </c>
      <c r="TGG89" s="739"/>
      <c r="TGH89" s="733">
        <v>2015</v>
      </c>
      <c r="TGI89" s="734"/>
      <c r="TGJ89" s="734">
        <v>2014</v>
      </c>
      <c r="TGK89" s="739"/>
      <c r="TGL89" s="733">
        <v>2015</v>
      </c>
      <c r="TGM89" s="734"/>
      <c r="TGN89" s="734">
        <v>2014</v>
      </c>
      <c r="TGO89" s="739"/>
      <c r="TGP89" s="733">
        <v>2015</v>
      </c>
      <c r="TGQ89" s="734"/>
      <c r="TGR89" s="734">
        <v>2014</v>
      </c>
      <c r="TGS89" s="739"/>
      <c r="TGT89" s="733">
        <v>2015</v>
      </c>
      <c r="TGU89" s="734"/>
      <c r="TGV89" s="734">
        <v>2014</v>
      </c>
      <c r="TGW89" s="739"/>
      <c r="TGX89" s="733">
        <v>2015</v>
      </c>
      <c r="TGY89" s="734"/>
      <c r="TGZ89" s="734">
        <v>2014</v>
      </c>
      <c r="THA89" s="739"/>
      <c r="THB89" s="733">
        <v>2015</v>
      </c>
      <c r="THC89" s="734"/>
      <c r="THD89" s="734">
        <v>2014</v>
      </c>
      <c r="THE89" s="739"/>
      <c r="THF89" s="733">
        <v>2015</v>
      </c>
      <c r="THG89" s="734"/>
      <c r="THH89" s="734">
        <v>2014</v>
      </c>
      <c r="THI89" s="739"/>
      <c r="THJ89" s="733">
        <v>2015</v>
      </c>
      <c r="THK89" s="734"/>
      <c r="THL89" s="734">
        <v>2014</v>
      </c>
      <c r="THM89" s="739"/>
      <c r="THN89" s="733">
        <v>2015</v>
      </c>
      <c r="THO89" s="734"/>
      <c r="THP89" s="734">
        <v>2014</v>
      </c>
      <c r="THQ89" s="739"/>
      <c r="THR89" s="733">
        <v>2015</v>
      </c>
      <c r="THS89" s="734"/>
      <c r="THT89" s="734">
        <v>2014</v>
      </c>
      <c r="THU89" s="739"/>
      <c r="THV89" s="733">
        <v>2015</v>
      </c>
      <c r="THW89" s="734"/>
      <c r="THX89" s="734">
        <v>2014</v>
      </c>
      <c r="THY89" s="739"/>
      <c r="THZ89" s="733">
        <v>2015</v>
      </c>
      <c r="TIA89" s="734"/>
      <c r="TIB89" s="734">
        <v>2014</v>
      </c>
      <c r="TIC89" s="739"/>
      <c r="TID89" s="733">
        <v>2015</v>
      </c>
      <c r="TIE89" s="734"/>
      <c r="TIF89" s="734">
        <v>2014</v>
      </c>
      <c r="TIG89" s="739"/>
      <c r="TIH89" s="733">
        <v>2015</v>
      </c>
      <c r="TII89" s="734"/>
      <c r="TIJ89" s="734">
        <v>2014</v>
      </c>
      <c r="TIK89" s="739"/>
      <c r="TIL89" s="733">
        <v>2015</v>
      </c>
      <c r="TIM89" s="734"/>
      <c r="TIN89" s="734">
        <v>2014</v>
      </c>
      <c r="TIO89" s="739"/>
      <c r="TIP89" s="733">
        <v>2015</v>
      </c>
      <c r="TIQ89" s="734"/>
      <c r="TIR89" s="734">
        <v>2014</v>
      </c>
      <c r="TIS89" s="739"/>
      <c r="TIT89" s="733">
        <v>2015</v>
      </c>
      <c r="TIU89" s="734"/>
      <c r="TIV89" s="734">
        <v>2014</v>
      </c>
      <c r="TIW89" s="739"/>
      <c r="TIX89" s="733">
        <v>2015</v>
      </c>
      <c r="TIY89" s="734"/>
      <c r="TIZ89" s="734">
        <v>2014</v>
      </c>
      <c r="TJA89" s="739"/>
      <c r="TJB89" s="733">
        <v>2015</v>
      </c>
      <c r="TJC89" s="734"/>
      <c r="TJD89" s="734">
        <v>2014</v>
      </c>
      <c r="TJE89" s="739"/>
      <c r="TJF89" s="733">
        <v>2015</v>
      </c>
      <c r="TJG89" s="734"/>
      <c r="TJH89" s="734">
        <v>2014</v>
      </c>
      <c r="TJI89" s="739"/>
      <c r="TJJ89" s="733">
        <v>2015</v>
      </c>
      <c r="TJK89" s="734"/>
      <c r="TJL89" s="734">
        <v>2014</v>
      </c>
      <c r="TJM89" s="739"/>
      <c r="TJN89" s="733">
        <v>2015</v>
      </c>
      <c r="TJO89" s="734"/>
      <c r="TJP89" s="734">
        <v>2014</v>
      </c>
      <c r="TJQ89" s="739"/>
      <c r="TJR89" s="733">
        <v>2015</v>
      </c>
      <c r="TJS89" s="734"/>
      <c r="TJT89" s="734">
        <v>2014</v>
      </c>
      <c r="TJU89" s="739"/>
      <c r="TJV89" s="733">
        <v>2015</v>
      </c>
      <c r="TJW89" s="734"/>
      <c r="TJX89" s="734">
        <v>2014</v>
      </c>
      <c r="TJY89" s="739"/>
      <c r="TJZ89" s="733">
        <v>2015</v>
      </c>
      <c r="TKA89" s="734"/>
      <c r="TKB89" s="734">
        <v>2014</v>
      </c>
      <c r="TKC89" s="739"/>
      <c r="TKD89" s="733">
        <v>2015</v>
      </c>
      <c r="TKE89" s="734"/>
      <c r="TKF89" s="734">
        <v>2014</v>
      </c>
      <c r="TKG89" s="739"/>
      <c r="TKH89" s="733">
        <v>2015</v>
      </c>
      <c r="TKI89" s="734"/>
      <c r="TKJ89" s="734">
        <v>2014</v>
      </c>
      <c r="TKK89" s="739"/>
      <c r="TKL89" s="733">
        <v>2015</v>
      </c>
      <c r="TKM89" s="734"/>
      <c r="TKN89" s="734">
        <v>2014</v>
      </c>
      <c r="TKO89" s="739"/>
      <c r="TKP89" s="733">
        <v>2015</v>
      </c>
      <c r="TKQ89" s="734"/>
      <c r="TKR89" s="734">
        <v>2014</v>
      </c>
      <c r="TKS89" s="739"/>
      <c r="TKT89" s="733">
        <v>2015</v>
      </c>
      <c r="TKU89" s="734"/>
      <c r="TKV89" s="734">
        <v>2014</v>
      </c>
      <c r="TKW89" s="739"/>
      <c r="TKX89" s="733">
        <v>2015</v>
      </c>
      <c r="TKY89" s="734"/>
      <c r="TKZ89" s="734">
        <v>2014</v>
      </c>
      <c r="TLA89" s="739"/>
      <c r="TLB89" s="733">
        <v>2015</v>
      </c>
      <c r="TLC89" s="734"/>
      <c r="TLD89" s="734">
        <v>2014</v>
      </c>
      <c r="TLE89" s="739"/>
      <c r="TLF89" s="733">
        <v>2015</v>
      </c>
      <c r="TLG89" s="734"/>
      <c r="TLH89" s="734">
        <v>2014</v>
      </c>
      <c r="TLI89" s="739"/>
      <c r="TLJ89" s="733">
        <v>2015</v>
      </c>
      <c r="TLK89" s="734"/>
      <c r="TLL89" s="734">
        <v>2014</v>
      </c>
      <c r="TLM89" s="739"/>
      <c r="TLN89" s="733">
        <v>2015</v>
      </c>
      <c r="TLO89" s="734"/>
      <c r="TLP89" s="734">
        <v>2014</v>
      </c>
      <c r="TLQ89" s="739"/>
      <c r="TLR89" s="733">
        <v>2015</v>
      </c>
      <c r="TLS89" s="734"/>
      <c r="TLT89" s="734">
        <v>2014</v>
      </c>
      <c r="TLU89" s="739"/>
      <c r="TLV89" s="733">
        <v>2015</v>
      </c>
      <c r="TLW89" s="734"/>
      <c r="TLX89" s="734">
        <v>2014</v>
      </c>
      <c r="TLY89" s="739"/>
      <c r="TLZ89" s="733">
        <v>2015</v>
      </c>
      <c r="TMA89" s="734"/>
      <c r="TMB89" s="734">
        <v>2014</v>
      </c>
      <c r="TMC89" s="739"/>
      <c r="TMD89" s="733">
        <v>2015</v>
      </c>
      <c r="TME89" s="734"/>
      <c r="TMF89" s="734">
        <v>2014</v>
      </c>
      <c r="TMG89" s="739"/>
      <c r="TMH89" s="733">
        <v>2015</v>
      </c>
      <c r="TMI89" s="734"/>
      <c r="TMJ89" s="734">
        <v>2014</v>
      </c>
      <c r="TMK89" s="739"/>
      <c r="TML89" s="733">
        <v>2015</v>
      </c>
      <c r="TMM89" s="734"/>
      <c r="TMN89" s="734">
        <v>2014</v>
      </c>
      <c r="TMO89" s="739"/>
      <c r="TMP89" s="733">
        <v>2015</v>
      </c>
      <c r="TMQ89" s="734"/>
      <c r="TMR89" s="734">
        <v>2014</v>
      </c>
      <c r="TMS89" s="739"/>
      <c r="TMT89" s="733">
        <v>2015</v>
      </c>
      <c r="TMU89" s="734"/>
      <c r="TMV89" s="734">
        <v>2014</v>
      </c>
      <c r="TMW89" s="739"/>
      <c r="TMX89" s="733">
        <v>2015</v>
      </c>
      <c r="TMY89" s="734"/>
      <c r="TMZ89" s="734">
        <v>2014</v>
      </c>
      <c r="TNA89" s="739"/>
      <c r="TNB89" s="733">
        <v>2015</v>
      </c>
      <c r="TNC89" s="734"/>
      <c r="TND89" s="734">
        <v>2014</v>
      </c>
      <c r="TNE89" s="739"/>
      <c r="TNF89" s="733">
        <v>2015</v>
      </c>
      <c r="TNG89" s="734"/>
      <c r="TNH89" s="734">
        <v>2014</v>
      </c>
      <c r="TNI89" s="739"/>
      <c r="TNJ89" s="733">
        <v>2015</v>
      </c>
      <c r="TNK89" s="734"/>
      <c r="TNL89" s="734">
        <v>2014</v>
      </c>
      <c r="TNM89" s="739"/>
      <c r="TNN89" s="733">
        <v>2015</v>
      </c>
      <c r="TNO89" s="734"/>
      <c r="TNP89" s="734">
        <v>2014</v>
      </c>
      <c r="TNQ89" s="739"/>
      <c r="TNR89" s="733">
        <v>2015</v>
      </c>
      <c r="TNS89" s="734"/>
      <c r="TNT89" s="734">
        <v>2014</v>
      </c>
      <c r="TNU89" s="739"/>
      <c r="TNV89" s="733">
        <v>2015</v>
      </c>
      <c r="TNW89" s="734"/>
      <c r="TNX89" s="734">
        <v>2014</v>
      </c>
      <c r="TNY89" s="739"/>
      <c r="TNZ89" s="733">
        <v>2015</v>
      </c>
      <c r="TOA89" s="734"/>
      <c r="TOB89" s="734">
        <v>2014</v>
      </c>
      <c r="TOC89" s="739"/>
      <c r="TOD89" s="733">
        <v>2015</v>
      </c>
      <c r="TOE89" s="734"/>
      <c r="TOF89" s="734">
        <v>2014</v>
      </c>
      <c r="TOG89" s="739"/>
      <c r="TOH89" s="733">
        <v>2015</v>
      </c>
      <c r="TOI89" s="734"/>
      <c r="TOJ89" s="734">
        <v>2014</v>
      </c>
      <c r="TOK89" s="739"/>
      <c r="TOL89" s="733">
        <v>2015</v>
      </c>
      <c r="TOM89" s="734"/>
      <c r="TON89" s="734">
        <v>2014</v>
      </c>
      <c r="TOO89" s="739"/>
      <c r="TOP89" s="733">
        <v>2015</v>
      </c>
      <c r="TOQ89" s="734"/>
      <c r="TOR89" s="734">
        <v>2014</v>
      </c>
      <c r="TOS89" s="739"/>
      <c r="TOT89" s="733">
        <v>2015</v>
      </c>
      <c r="TOU89" s="734"/>
      <c r="TOV89" s="734">
        <v>2014</v>
      </c>
      <c r="TOW89" s="739"/>
      <c r="TOX89" s="733">
        <v>2015</v>
      </c>
      <c r="TOY89" s="734"/>
      <c r="TOZ89" s="734">
        <v>2014</v>
      </c>
      <c r="TPA89" s="739"/>
      <c r="TPB89" s="733">
        <v>2015</v>
      </c>
      <c r="TPC89" s="734"/>
      <c r="TPD89" s="734">
        <v>2014</v>
      </c>
      <c r="TPE89" s="739"/>
      <c r="TPF89" s="733">
        <v>2015</v>
      </c>
      <c r="TPG89" s="734"/>
      <c r="TPH89" s="734">
        <v>2014</v>
      </c>
      <c r="TPI89" s="739"/>
      <c r="TPJ89" s="733">
        <v>2015</v>
      </c>
      <c r="TPK89" s="734"/>
      <c r="TPL89" s="734">
        <v>2014</v>
      </c>
      <c r="TPM89" s="739"/>
      <c r="TPN89" s="733">
        <v>2015</v>
      </c>
      <c r="TPO89" s="734"/>
      <c r="TPP89" s="734">
        <v>2014</v>
      </c>
      <c r="TPQ89" s="739"/>
      <c r="TPR89" s="733">
        <v>2015</v>
      </c>
      <c r="TPS89" s="734"/>
      <c r="TPT89" s="734">
        <v>2014</v>
      </c>
      <c r="TPU89" s="739"/>
      <c r="TPV89" s="733">
        <v>2015</v>
      </c>
      <c r="TPW89" s="734"/>
      <c r="TPX89" s="734">
        <v>2014</v>
      </c>
      <c r="TPY89" s="739"/>
      <c r="TPZ89" s="733">
        <v>2015</v>
      </c>
      <c r="TQA89" s="734"/>
      <c r="TQB89" s="734">
        <v>2014</v>
      </c>
      <c r="TQC89" s="739"/>
      <c r="TQD89" s="733">
        <v>2015</v>
      </c>
      <c r="TQE89" s="734"/>
      <c r="TQF89" s="734">
        <v>2014</v>
      </c>
      <c r="TQG89" s="739"/>
      <c r="TQH89" s="733">
        <v>2015</v>
      </c>
      <c r="TQI89" s="734"/>
      <c r="TQJ89" s="734">
        <v>2014</v>
      </c>
      <c r="TQK89" s="739"/>
      <c r="TQL89" s="733">
        <v>2015</v>
      </c>
      <c r="TQM89" s="734"/>
      <c r="TQN89" s="734">
        <v>2014</v>
      </c>
      <c r="TQO89" s="739"/>
      <c r="TQP89" s="733">
        <v>2015</v>
      </c>
      <c r="TQQ89" s="734"/>
      <c r="TQR89" s="734">
        <v>2014</v>
      </c>
      <c r="TQS89" s="739"/>
      <c r="TQT89" s="733">
        <v>2015</v>
      </c>
      <c r="TQU89" s="734"/>
      <c r="TQV89" s="734">
        <v>2014</v>
      </c>
      <c r="TQW89" s="739"/>
      <c r="TQX89" s="733">
        <v>2015</v>
      </c>
      <c r="TQY89" s="734"/>
      <c r="TQZ89" s="734">
        <v>2014</v>
      </c>
      <c r="TRA89" s="739"/>
      <c r="TRB89" s="733">
        <v>2015</v>
      </c>
      <c r="TRC89" s="734"/>
      <c r="TRD89" s="734">
        <v>2014</v>
      </c>
      <c r="TRE89" s="739"/>
      <c r="TRF89" s="733">
        <v>2015</v>
      </c>
      <c r="TRG89" s="734"/>
      <c r="TRH89" s="734">
        <v>2014</v>
      </c>
      <c r="TRI89" s="739"/>
      <c r="TRJ89" s="733">
        <v>2015</v>
      </c>
      <c r="TRK89" s="734"/>
      <c r="TRL89" s="734">
        <v>2014</v>
      </c>
      <c r="TRM89" s="739"/>
      <c r="TRN89" s="733">
        <v>2015</v>
      </c>
      <c r="TRO89" s="734"/>
      <c r="TRP89" s="734">
        <v>2014</v>
      </c>
      <c r="TRQ89" s="739"/>
      <c r="TRR89" s="733">
        <v>2015</v>
      </c>
      <c r="TRS89" s="734"/>
      <c r="TRT89" s="734">
        <v>2014</v>
      </c>
      <c r="TRU89" s="739"/>
      <c r="TRV89" s="733">
        <v>2015</v>
      </c>
      <c r="TRW89" s="734"/>
      <c r="TRX89" s="734">
        <v>2014</v>
      </c>
      <c r="TRY89" s="739"/>
      <c r="TRZ89" s="733">
        <v>2015</v>
      </c>
      <c r="TSA89" s="734"/>
      <c r="TSB89" s="734">
        <v>2014</v>
      </c>
      <c r="TSC89" s="739"/>
      <c r="TSD89" s="733">
        <v>2015</v>
      </c>
      <c r="TSE89" s="734"/>
      <c r="TSF89" s="734">
        <v>2014</v>
      </c>
      <c r="TSG89" s="739"/>
      <c r="TSH89" s="733">
        <v>2015</v>
      </c>
      <c r="TSI89" s="734"/>
      <c r="TSJ89" s="734">
        <v>2014</v>
      </c>
      <c r="TSK89" s="739"/>
      <c r="TSL89" s="733">
        <v>2015</v>
      </c>
      <c r="TSM89" s="734"/>
      <c r="TSN89" s="734">
        <v>2014</v>
      </c>
      <c r="TSO89" s="739"/>
      <c r="TSP89" s="733">
        <v>2015</v>
      </c>
      <c r="TSQ89" s="734"/>
      <c r="TSR89" s="734">
        <v>2014</v>
      </c>
      <c r="TSS89" s="739"/>
      <c r="TST89" s="733">
        <v>2015</v>
      </c>
      <c r="TSU89" s="734"/>
      <c r="TSV89" s="734">
        <v>2014</v>
      </c>
      <c r="TSW89" s="739"/>
      <c r="TSX89" s="733">
        <v>2015</v>
      </c>
      <c r="TSY89" s="734"/>
      <c r="TSZ89" s="734">
        <v>2014</v>
      </c>
      <c r="TTA89" s="739"/>
      <c r="TTB89" s="733">
        <v>2015</v>
      </c>
      <c r="TTC89" s="734"/>
      <c r="TTD89" s="734">
        <v>2014</v>
      </c>
      <c r="TTE89" s="739"/>
      <c r="TTF89" s="733">
        <v>2015</v>
      </c>
      <c r="TTG89" s="734"/>
      <c r="TTH89" s="734">
        <v>2014</v>
      </c>
      <c r="TTI89" s="739"/>
      <c r="TTJ89" s="733">
        <v>2015</v>
      </c>
      <c r="TTK89" s="734"/>
      <c r="TTL89" s="734">
        <v>2014</v>
      </c>
      <c r="TTM89" s="739"/>
      <c r="TTN89" s="733">
        <v>2015</v>
      </c>
      <c r="TTO89" s="734"/>
      <c r="TTP89" s="734">
        <v>2014</v>
      </c>
      <c r="TTQ89" s="739"/>
      <c r="TTR89" s="733">
        <v>2015</v>
      </c>
      <c r="TTS89" s="734"/>
      <c r="TTT89" s="734">
        <v>2014</v>
      </c>
      <c r="TTU89" s="739"/>
      <c r="TTV89" s="733">
        <v>2015</v>
      </c>
      <c r="TTW89" s="734"/>
      <c r="TTX89" s="734">
        <v>2014</v>
      </c>
      <c r="TTY89" s="739"/>
      <c r="TTZ89" s="733">
        <v>2015</v>
      </c>
      <c r="TUA89" s="734"/>
      <c r="TUB89" s="734">
        <v>2014</v>
      </c>
      <c r="TUC89" s="739"/>
      <c r="TUD89" s="733">
        <v>2015</v>
      </c>
      <c r="TUE89" s="734"/>
      <c r="TUF89" s="734">
        <v>2014</v>
      </c>
      <c r="TUG89" s="739"/>
      <c r="TUH89" s="733">
        <v>2015</v>
      </c>
      <c r="TUI89" s="734"/>
      <c r="TUJ89" s="734">
        <v>2014</v>
      </c>
      <c r="TUK89" s="739"/>
      <c r="TUL89" s="733">
        <v>2015</v>
      </c>
      <c r="TUM89" s="734"/>
      <c r="TUN89" s="734">
        <v>2014</v>
      </c>
      <c r="TUO89" s="739"/>
      <c r="TUP89" s="733">
        <v>2015</v>
      </c>
      <c r="TUQ89" s="734"/>
      <c r="TUR89" s="734">
        <v>2014</v>
      </c>
      <c r="TUS89" s="739"/>
      <c r="TUT89" s="733">
        <v>2015</v>
      </c>
      <c r="TUU89" s="734"/>
      <c r="TUV89" s="734">
        <v>2014</v>
      </c>
      <c r="TUW89" s="739"/>
      <c r="TUX89" s="733">
        <v>2015</v>
      </c>
      <c r="TUY89" s="734"/>
      <c r="TUZ89" s="734">
        <v>2014</v>
      </c>
      <c r="TVA89" s="739"/>
      <c r="TVB89" s="733">
        <v>2015</v>
      </c>
      <c r="TVC89" s="734"/>
      <c r="TVD89" s="734">
        <v>2014</v>
      </c>
      <c r="TVE89" s="739"/>
      <c r="TVF89" s="733">
        <v>2015</v>
      </c>
      <c r="TVG89" s="734"/>
      <c r="TVH89" s="734">
        <v>2014</v>
      </c>
      <c r="TVI89" s="739"/>
      <c r="TVJ89" s="733">
        <v>2015</v>
      </c>
      <c r="TVK89" s="734"/>
      <c r="TVL89" s="734">
        <v>2014</v>
      </c>
      <c r="TVM89" s="739"/>
      <c r="TVN89" s="733">
        <v>2015</v>
      </c>
      <c r="TVO89" s="734"/>
      <c r="TVP89" s="734">
        <v>2014</v>
      </c>
      <c r="TVQ89" s="739"/>
      <c r="TVR89" s="733">
        <v>2015</v>
      </c>
      <c r="TVS89" s="734"/>
      <c r="TVT89" s="734">
        <v>2014</v>
      </c>
      <c r="TVU89" s="739"/>
      <c r="TVV89" s="733">
        <v>2015</v>
      </c>
      <c r="TVW89" s="734"/>
      <c r="TVX89" s="734">
        <v>2014</v>
      </c>
      <c r="TVY89" s="739"/>
      <c r="TVZ89" s="733">
        <v>2015</v>
      </c>
      <c r="TWA89" s="734"/>
      <c r="TWB89" s="734">
        <v>2014</v>
      </c>
      <c r="TWC89" s="739"/>
      <c r="TWD89" s="733">
        <v>2015</v>
      </c>
      <c r="TWE89" s="734"/>
      <c r="TWF89" s="734">
        <v>2014</v>
      </c>
      <c r="TWG89" s="739"/>
      <c r="TWH89" s="733">
        <v>2015</v>
      </c>
      <c r="TWI89" s="734"/>
      <c r="TWJ89" s="734">
        <v>2014</v>
      </c>
      <c r="TWK89" s="739"/>
      <c r="TWL89" s="733">
        <v>2015</v>
      </c>
      <c r="TWM89" s="734"/>
      <c r="TWN89" s="734">
        <v>2014</v>
      </c>
      <c r="TWO89" s="739"/>
      <c r="TWP89" s="733">
        <v>2015</v>
      </c>
      <c r="TWQ89" s="734"/>
      <c r="TWR89" s="734">
        <v>2014</v>
      </c>
      <c r="TWS89" s="739"/>
      <c r="TWT89" s="733">
        <v>2015</v>
      </c>
      <c r="TWU89" s="734"/>
      <c r="TWV89" s="734">
        <v>2014</v>
      </c>
      <c r="TWW89" s="739"/>
      <c r="TWX89" s="733">
        <v>2015</v>
      </c>
      <c r="TWY89" s="734"/>
      <c r="TWZ89" s="734">
        <v>2014</v>
      </c>
      <c r="TXA89" s="739"/>
      <c r="TXB89" s="733">
        <v>2015</v>
      </c>
      <c r="TXC89" s="734"/>
      <c r="TXD89" s="734">
        <v>2014</v>
      </c>
      <c r="TXE89" s="739"/>
      <c r="TXF89" s="733">
        <v>2015</v>
      </c>
      <c r="TXG89" s="734"/>
      <c r="TXH89" s="734">
        <v>2014</v>
      </c>
      <c r="TXI89" s="739"/>
      <c r="TXJ89" s="733">
        <v>2015</v>
      </c>
      <c r="TXK89" s="734"/>
      <c r="TXL89" s="734">
        <v>2014</v>
      </c>
      <c r="TXM89" s="739"/>
      <c r="TXN89" s="733">
        <v>2015</v>
      </c>
      <c r="TXO89" s="734"/>
      <c r="TXP89" s="734">
        <v>2014</v>
      </c>
      <c r="TXQ89" s="739"/>
      <c r="TXR89" s="733">
        <v>2015</v>
      </c>
      <c r="TXS89" s="734"/>
      <c r="TXT89" s="734">
        <v>2014</v>
      </c>
      <c r="TXU89" s="739"/>
      <c r="TXV89" s="733">
        <v>2015</v>
      </c>
      <c r="TXW89" s="734"/>
      <c r="TXX89" s="734">
        <v>2014</v>
      </c>
      <c r="TXY89" s="739"/>
      <c r="TXZ89" s="733">
        <v>2015</v>
      </c>
      <c r="TYA89" s="734"/>
      <c r="TYB89" s="734">
        <v>2014</v>
      </c>
      <c r="TYC89" s="739"/>
      <c r="TYD89" s="733">
        <v>2015</v>
      </c>
      <c r="TYE89" s="734"/>
      <c r="TYF89" s="734">
        <v>2014</v>
      </c>
      <c r="TYG89" s="739"/>
      <c r="TYH89" s="733">
        <v>2015</v>
      </c>
      <c r="TYI89" s="734"/>
      <c r="TYJ89" s="734">
        <v>2014</v>
      </c>
      <c r="TYK89" s="739"/>
      <c r="TYL89" s="733">
        <v>2015</v>
      </c>
      <c r="TYM89" s="734"/>
      <c r="TYN89" s="734">
        <v>2014</v>
      </c>
      <c r="TYO89" s="739"/>
      <c r="TYP89" s="733">
        <v>2015</v>
      </c>
      <c r="TYQ89" s="734"/>
      <c r="TYR89" s="734">
        <v>2014</v>
      </c>
      <c r="TYS89" s="739"/>
      <c r="TYT89" s="733">
        <v>2015</v>
      </c>
      <c r="TYU89" s="734"/>
      <c r="TYV89" s="734">
        <v>2014</v>
      </c>
      <c r="TYW89" s="739"/>
      <c r="TYX89" s="733">
        <v>2015</v>
      </c>
      <c r="TYY89" s="734"/>
      <c r="TYZ89" s="734">
        <v>2014</v>
      </c>
      <c r="TZA89" s="739"/>
      <c r="TZB89" s="733">
        <v>2015</v>
      </c>
      <c r="TZC89" s="734"/>
      <c r="TZD89" s="734">
        <v>2014</v>
      </c>
      <c r="TZE89" s="739"/>
      <c r="TZF89" s="733">
        <v>2015</v>
      </c>
      <c r="TZG89" s="734"/>
      <c r="TZH89" s="734">
        <v>2014</v>
      </c>
      <c r="TZI89" s="739"/>
      <c r="TZJ89" s="733">
        <v>2015</v>
      </c>
      <c r="TZK89" s="734"/>
      <c r="TZL89" s="734">
        <v>2014</v>
      </c>
      <c r="TZM89" s="739"/>
      <c r="TZN89" s="733">
        <v>2015</v>
      </c>
      <c r="TZO89" s="734"/>
      <c r="TZP89" s="734">
        <v>2014</v>
      </c>
      <c r="TZQ89" s="739"/>
      <c r="TZR89" s="733">
        <v>2015</v>
      </c>
      <c r="TZS89" s="734"/>
      <c r="TZT89" s="734">
        <v>2014</v>
      </c>
      <c r="TZU89" s="739"/>
      <c r="TZV89" s="733">
        <v>2015</v>
      </c>
      <c r="TZW89" s="734"/>
      <c r="TZX89" s="734">
        <v>2014</v>
      </c>
      <c r="TZY89" s="739"/>
      <c r="TZZ89" s="733">
        <v>2015</v>
      </c>
      <c r="UAA89" s="734"/>
      <c r="UAB89" s="734">
        <v>2014</v>
      </c>
      <c r="UAC89" s="739"/>
      <c r="UAD89" s="733">
        <v>2015</v>
      </c>
      <c r="UAE89" s="734"/>
      <c r="UAF89" s="734">
        <v>2014</v>
      </c>
      <c r="UAG89" s="739"/>
      <c r="UAH89" s="733">
        <v>2015</v>
      </c>
      <c r="UAI89" s="734"/>
      <c r="UAJ89" s="734">
        <v>2014</v>
      </c>
      <c r="UAK89" s="739"/>
      <c r="UAL89" s="733">
        <v>2015</v>
      </c>
      <c r="UAM89" s="734"/>
      <c r="UAN89" s="734">
        <v>2014</v>
      </c>
      <c r="UAO89" s="739"/>
      <c r="UAP89" s="733">
        <v>2015</v>
      </c>
      <c r="UAQ89" s="734"/>
      <c r="UAR89" s="734">
        <v>2014</v>
      </c>
      <c r="UAS89" s="739"/>
      <c r="UAT89" s="733">
        <v>2015</v>
      </c>
      <c r="UAU89" s="734"/>
      <c r="UAV89" s="734">
        <v>2014</v>
      </c>
      <c r="UAW89" s="739"/>
      <c r="UAX89" s="733">
        <v>2015</v>
      </c>
      <c r="UAY89" s="734"/>
      <c r="UAZ89" s="734">
        <v>2014</v>
      </c>
      <c r="UBA89" s="739"/>
      <c r="UBB89" s="733">
        <v>2015</v>
      </c>
      <c r="UBC89" s="734"/>
      <c r="UBD89" s="734">
        <v>2014</v>
      </c>
      <c r="UBE89" s="739"/>
      <c r="UBF89" s="733">
        <v>2015</v>
      </c>
      <c r="UBG89" s="734"/>
      <c r="UBH89" s="734">
        <v>2014</v>
      </c>
      <c r="UBI89" s="739"/>
      <c r="UBJ89" s="733">
        <v>2015</v>
      </c>
      <c r="UBK89" s="734"/>
      <c r="UBL89" s="734">
        <v>2014</v>
      </c>
      <c r="UBM89" s="739"/>
      <c r="UBN89" s="733">
        <v>2015</v>
      </c>
      <c r="UBO89" s="734"/>
      <c r="UBP89" s="734">
        <v>2014</v>
      </c>
      <c r="UBQ89" s="739"/>
      <c r="UBR89" s="733">
        <v>2015</v>
      </c>
      <c r="UBS89" s="734"/>
      <c r="UBT89" s="734">
        <v>2014</v>
      </c>
      <c r="UBU89" s="739"/>
      <c r="UBV89" s="733">
        <v>2015</v>
      </c>
      <c r="UBW89" s="734"/>
      <c r="UBX89" s="734">
        <v>2014</v>
      </c>
      <c r="UBY89" s="739"/>
      <c r="UBZ89" s="733">
        <v>2015</v>
      </c>
      <c r="UCA89" s="734"/>
      <c r="UCB89" s="734">
        <v>2014</v>
      </c>
      <c r="UCC89" s="739"/>
      <c r="UCD89" s="733">
        <v>2015</v>
      </c>
      <c r="UCE89" s="734"/>
      <c r="UCF89" s="734">
        <v>2014</v>
      </c>
      <c r="UCG89" s="739"/>
      <c r="UCH89" s="733">
        <v>2015</v>
      </c>
      <c r="UCI89" s="734"/>
      <c r="UCJ89" s="734">
        <v>2014</v>
      </c>
      <c r="UCK89" s="739"/>
      <c r="UCL89" s="733">
        <v>2015</v>
      </c>
      <c r="UCM89" s="734"/>
      <c r="UCN89" s="734">
        <v>2014</v>
      </c>
      <c r="UCO89" s="739"/>
      <c r="UCP89" s="733">
        <v>2015</v>
      </c>
      <c r="UCQ89" s="734"/>
      <c r="UCR89" s="734">
        <v>2014</v>
      </c>
      <c r="UCS89" s="739"/>
      <c r="UCT89" s="733">
        <v>2015</v>
      </c>
      <c r="UCU89" s="734"/>
      <c r="UCV89" s="734">
        <v>2014</v>
      </c>
      <c r="UCW89" s="739"/>
      <c r="UCX89" s="733">
        <v>2015</v>
      </c>
      <c r="UCY89" s="734"/>
      <c r="UCZ89" s="734">
        <v>2014</v>
      </c>
      <c r="UDA89" s="739"/>
      <c r="UDB89" s="733">
        <v>2015</v>
      </c>
      <c r="UDC89" s="734"/>
      <c r="UDD89" s="734">
        <v>2014</v>
      </c>
      <c r="UDE89" s="739"/>
      <c r="UDF89" s="733">
        <v>2015</v>
      </c>
      <c r="UDG89" s="734"/>
      <c r="UDH89" s="734">
        <v>2014</v>
      </c>
      <c r="UDI89" s="739"/>
      <c r="UDJ89" s="733">
        <v>2015</v>
      </c>
      <c r="UDK89" s="734"/>
      <c r="UDL89" s="734">
        <v>2014</v>
      </c>
      <c r="UDM89" s="739"/>
      <c r="UDN89" s="733">
        <v>2015</v>
      </c>
      <c r="UDO89" s="734"/>
      <c r="UDP89" s="734">
        <v>2014</v>
      </c>
      <c r="UDQ89" s="739"/>
      <c r="UDR89" s="733">
        <v>2015</v>
      </c>
      <c r="UDS89" s="734"/>
      <c r="UDT89" s="734">
        <v>2014</v>
      </c>
      <c r="UDU89" s="739"/>
      <c r="UDV89" s="733">
        <v>2015</v>
      </c>
      <c r="UDW89" s="734"/>
      <c r="UDX89" s="734">
        <v>2014</v>
      </c>
      <c r="UDY89" s="739"/>
      <c r="UDZ89" s="733">
        <v>2015</v>
      </c>
      <c r="UEA89" s="734"/>
      <c r="UEB89" s="734">
        <v>2014</v>
      </c>
      <c r="UEC89" s="739"/>
      <c r="UED89" s="733">
        <v>2015</v>
      </c>
      <c r="UEE89" s="734"/>
      <c r="UEF89" s="734">
        <v>2014</v>
      </c>
      <c r="UEG89" s="739"/>
      <c r="UEH89" s="733">
        <v>2015</v>
      </c>
      <c r="UEI89" s="734"/>
      <c r="UEJ89" s="734">
        <v>2014</v>
      </c>
      <c r="UEK89" s="739"/>
      <c r="UEL89" s="733">
        <v>2015</v>
      </c>
      <c r="UEM89" s="734"/>
      <c r="UEN89" s="734">
        <v>2014</v>
      </c>
      <c r="UEO89" s="739"/>
      <c r="UEP89" s="733">
        <v>2015</v>
      </c>
      <c r="UEQ89" s="734"/>
      <c r="UER89" s="734">
        <v>2014</v>
      </c>
      <c r="UES89" s="739"/>
      <c r="UET89" s="733">
        <v>2015</v>
      </c>
      <c r="UEU89" s="734"/>
      <c r="UEV89" s="734">
        <v>2014</v>
      </c>
      <c r="UEW89" s="739"/>
      <c r="UEX89" s="733">
        <v>2015</v>
      </c>
      <c r="UEY89" s="734"/>
      <c r="UEZ89" s="734">
        <v>2014</v>
      </c>
      <c r="UFA89" s="739"/>
      <c r="UFB89" s="733">
        <v>2015</v>
      </c>
      <c r="UFC89" s="734"/>
      <c r="UFD89" s="734">
        <v>2014</v>
      </c>
      <c r="UFE89" s="739"/>
      <c r="UFF89" s="733">
        <v>2015</v>
      </c>
      <c r="UFG89" s="734"/>
      <c r="UFH89" s="734">
        <v>2014</v>
      </c>
      <c r="UFI89" s="739"/>
      <c r="UFJ89" s="733">
        <v>2015</v>
      </c>
      <c r="UFK89" s="734"/>
      <c r="UFL89" s="734">
        <v>2014</v>
      </c>
      <c r="UFM89" s="739"/>
      <c r="UFN89" s="733">
        <v>2015</v>
      </c>
      <c r="UFO89" s="734"/>
      <c r="UFP89" s="734">
        <v>2014</v>
      </c>
      <c r="UFQ89" s="739"/>
      <c r="UFR89" s="733">
        <v>2015</v>
      </c>
      <c r="UFS89" s="734"/>
      <c r="UFT89" s="734">
        <v>2014</v>
      </c>
      <c r="UFU89" s="739"/>
      <c r="UFV89" s="733">
        <v>2015</v>
      </c>
      <c r="UFW89" s="734"/>
      <c r="UFX89" s="734">
        <v>2014</v>
      </c>
      <c r="UFY89" s="739"/>
      <c r="UFZ89" s="733">
        <v>2015</v>
      </c>
      <c r="UGA89" s="734"/>
      <c r="UGB89" s="734">
        <v>2014</v>
      </c>
      <c r="UGC89" s="739"/>
      <c r="UGD89" s="733">
        <v>2015</v>
      </c>
      <c r="UGE89" s="734"/>
      <c r="UGF89" s="734">
        <v>2014</v>
      </c>
      <c r="UGG89" s="739"/>
      <c r="UGH89" s="733">
        <v>2015</v>
      </c>
      <c r="UGI89" s="734"/>
      <c r="UGJ89" s="734">
        <v>2014</v>
      </c>
      <c r="UGK89" s="739"/>
      <c r="UGL89" s="733">
        <v>2015</v>
      </c>
      <c r="UGM89" s="734"/>
      <c r="UGN89" s="734">
        <v>2014</v>
      </c>
      <c r="UGO89" s="739"/>
      <c r="UGP89" s="733">
        <v>2015</v>
      </c>
      <c r="UGQ89" s="734"/>
      <c r="UGR89" s="734">
        <v>2014</v>
      </c>
      <c r="UGS89" s="739"/>
      <c r="UGT89" s="733">
        <v>2015</v>
      </c>
      <c r="UGU89" s="734"/>
      <c r="UGV89" s="734">
        <v>2014</v>
      </c>
      <c r="UGW89" s="739"/>
      <c r="UGX89" s="733">
        <v>2015</v>
      </c>
      <c r="UGY89" s="734"/>
      <c r="UGZ89" s="734">
        <v>2014</v>
      </c>
      <c r="UHA89" s="739"/>
      <c r="UHB89" s="733">
        <v>2015</v>
      </c>
      <c r="UHC89" s="734"/>
      <c r="UHD89" s="734">
        <v>2014</v>
      </c>
      <c r="UHE89" s="739"/>
      <c r="UHF89" s="733">
        <v>2015</v>
      </c>
      <c r="UHG89" s="734"/>
      <c r="UHH89" s="734">
        <v>2014</v>
      </c>
      <c r="UHI89" s="739"/>
      <c r="UHJ89" s="733">
        <v>2015</v>
      </c>
      <c r="UHK89" s="734"/>
      <c r="UHL89" s="734">
        <v>2014</v>
      </c>
      <c r="UHM89" s="739"/>
      <c r="UHN89" s="733">
        <v>2015</v>
      </c>
      <c r="UHO89" s="734"/>
      <c r="UHP89" s="734">
        <v>2014</v>
      </c>
      <c r="UHQ89" s="739"/>
      <c r="UHR89" s="733">
        <v>2015</v>
      </c>
      <c r="UHS89" s="734"/>
      <c r="UHT89" s="734">
        <v>2014</v>
      </c>
      <c r="UHU89" s="739"/>
      <c r="UHV89" s="733">
        <v>2015</v>
      </c>
      <c r="UHW89" s="734"/>
      <c r="UHX89" s="734">
        <v>2014</v>
      </c>
      <c r="UHY89" s="739"/>
      <c r="UHZ89" s="733">
        <v>2015</v>
      </c>
      <c r="UIA89" s="734"/>
      <c r="UIB89" s="734">
        <v>2014</v>
      </c>
      <c r="UIC89" s="739"/>
      <c r="UID89" s="733">
        <v>2015</v>
      </c>
      <c r="UIE89" s="734"/>
      <c r="UIF89" s="734">
        <v>2014</v>
      </c>
      <c r="UIG89" s="739"/>
      <c r="UIH89" s="733">
        <v>2015</v>
      </c>
      <c r="UII89" s="734"/>
      <c r="UIJ89" s="734">
        <v>2014</v>
      </c>
      <c r="UIK89" s="739"/>
      <c r="UIL89" s="733">
        <v>2015</v>
      </c>
      <c r="UIM89" s="734"/>
      <c r="UIN89" s="734">
        <v>2014</v>
      </c>
      <c r="UIO89" s="739"/>
      <c r="UIP89" s="733">
        <v>2015</v>
      </c>
      <c r="UIQ89" s="734"/>
      <c r="UIR89" s="734">
        <v>2014</v>
      </c>
      <c r="UIS89" s="739"/>
      <c r="UIT89" s="733">
        <v>2015</v>
      </c>
      <c r="UIU89" s="734"/>
      <c r="UIV89" s="734">
        <v>2014</v>
      </c>
      <c r="UIW89" s="739"/>
      <c r="UIX89" s="733">
        <v>2015</v>
      </c>
      <c r="UIY89" s="734"/>
      <c r="UIZ89" s="734">
        <v>2014</v>
      </c>
      <c r="UJA89" s="739"/>
      <c r="UJB89" s="733">
        <v>2015</v>
      </c>
      <c r="UJC89" s="734"/>
      <c r="UJD89" s="734">
        <v>2014</v>
      </c>
      <c r="UJE89" s="739"/>
      <c r="UJF89" s="733">
        <v>2015</v>
      </c>
      <c r="UJG89" s="734"/>
      <c r="UJH89" s="734">
        <v>2014</v>
      </c>
      <c r="UJI89" s="739"/>
      <c r="UJJ89" s="733">
        <v>2015</v>
      </c>
      <c r="UJK89" s="734"/>
      <c r="UJL89" s="734">
        <v>2014</v>
      </c>
      <c r="UJM89" s="739"/>
      <c r="UJN89" s="733">
        <v>2015</v>
      </c>
      <c r="UJO89" s="734"/>
      <c r="UJP89" s="734">
        <v>2014</v>
      </c>
      <c r="UJQ89" s="739"/>
      <c r="UJR89" s="733">
        <v>2015</v>
      </c>
      <c r="UJS89" s="734"/>
      <c r="UJT89" s="734">
        <v>2014</v>
      </c>
      <c r="UJU89" s="739"/>
      <c r="UJV89" s="733">
        <v>2015</v>
      </c>
      <c r="UJW89" s="734"/>
      <c r="UJX89" s="734">
        <v>2014</v>
      </c>
      <c r="UJY89" s="739"/>
      <c r="UJZ89" s="733">
        <v>2015</v>
      </c>
      <c r="UKA89" s="734"/>
      <c r="UKB89" s="734">
        <v>2014</v>
      </c>
      <c r="UKC89" s="739"/>
      <c r="UKD89" s="733">
        <v>2015</v>
      </c>
      <c r="UKE89" s="734"/>
      <c r="UKF89" s="734">
        <v>2014</v>
      </c>
      <c r="UKG89" s="739"/>
      <c r="UKH89" s="733">
        <v>2015</v>
      </c>
      <c r="UKI89" s="734"/>
      <c r="UKJ89" s="734">
        <v>2014</v>
      </c>
      <c r="UKK89" s="739"/>
      <c r="UKL89" s="733">
        <v>2015</v>
      </c>
      <c r="UKM89" s="734"/>
      <c r="UKN89" s="734">
        <v>2014</v>
      </c>
      <c r="UKO89" s="739"/>
      <c r="UKP89" s="733">
        <v>2015</v>
      </c>
      <c r="UKQ89" s="734"/>
      <c r="UKR89" s="734">
        <v>2014</v>
      </c>
      <c r="UKS89" s="739"/>
      <c r="UKT89" s="733">
        <v>2015</v>
      </c>
      <c r="UKU89" s="734"/>
      <c r="UKV89" s="734">
        <v>2014</v>
      </c>
      <c r="UKW89" s="739"/>
      <c r="UKX89" s="733">
        <v>2015</v>
      </c>
      <c r="UKY89" s="734"/>
      <c r="UKZ89" s="734">
        <v>2014</v>
      </c>
      <c r="ULA89" s="739"/>
      <c r="ULB89" s="733">
        <v>2015</v>
      </c>
      <c r="ULC89" s="734"/>
      <c r="ULD89" s="734">
        <v>2014</v>
      </c>
      <c r="ULE89" s="739"/>
      <c r="ULF89" s="733">
        <v>2015</v>
      </c>
      <c r="ULG89" s="734"/>
      <c r="ULH89" s="734">
        <v>2014</v>
      </c>
      <c r="ULI89" s="739"/>
      <c r="ULJ89" s="733">
        <v>2015</v>
      </c>
      <c r="ULK89" s="734"/>
      <c r="ULL89" s="734">
        <v>2014</v>
      </c>
      <c r="ULM89" s="739"/>
      <c r="ULN89" s="733">
        <v>2015</v>
      </c>
      <c r="ULO89" s="734"/>
      <c r="ULP89" s="734">
        <v>2014</v>
      </c>
      <c r="ULQ89" s="739"/>
      <c r="ULR89" s="733">
        <v>2015</v>
      </c>
      <c r="ULS89" s="734"/>
      <c r="ULT89" s="734">
        <v>2014</v>
      </c>
      <c r="ULU89" s="739"/>
      <c r="ULV89" s="733">
        <v>2015</v>
      </c>
      <c r="ULW89" s="734"/>
      <c r="ULX89" s="734">
        <v>2014</v>
      </c>
      <c r="ULY89" s="739"/>
      <c r="ULZ89" s="733">
        <v>2015</v>
      </c>
      <c r="UMA89" s="734"/>
      <c r="UMB89" s="734">
        <v>2014</v>
      </c>
      <c r="UMC89" s="739"/>
      <c r="UMD89" s="733">
        <v>2015</v>
      </c>
      <c r="UME89" s="734"/>
      <c r="UMF89" s="734">
        <v>2014</v>
      </c>
      <c r="UMG89" s="739"/>
      <c r="UMH89" s="733">
        <v>2015</v>
      </c>
      <c r="UMI89" s="734"/>
      <c r="UMJ89" s="734">
        <v>2014</v>
      </c>
      <c r="UMK89" s="739"/>
      <c r="UML89" s="733">
        <v>2015</v>
      </c>
      <c r="UMM89" s="734"/>
      <c r="UMN89" s="734">
        <v>2014</v>
      </c>
      <c r="UMO89" s="739"/>
      <c r="UMP89" s="733">
        <v>2015</v>
      </c>
      <c r="UMQ89" s="734"/>
      <c r="UMR89" s="734">
        <v>2014</v>
      </c>
      <c r="UMS89" s="739"/>
      <c r="UMT89" s="733">
        <v>2015</v>
      </c>
      <c r="UMU89" s="734"/>
      <c r="UMV89" s="734">
        <v>2014</v>
      </c>
      <c r="UMW89" s="739"/>
      <c r="UMX89" s="733">
        <v>2015</v>
      </c>
      <c r="UMY89" s="734"/>
      <c r="UMZ89" s="734">
        <v>2014</v>
      </c>
      <c r="UNA89" s="739"/>
      <c r="UNB89" s="733">
        <v>2015</v>
      </c>
      <c r="UNC89" s="734"/>
      <c r="UND89" s="734">
        <v>2014</v>
      </c>
      <c r="UNE89" s="739"/>
      <c r="UNF89" s="733">
        <v>2015</v>
      </c>
      <c r="UNG89" s="734"/>
      <c r="UNH89" s="734">
        <v>2014</v>
      </c>
      <c r="UNI89" s="739"/>
      <c r="UNJ89" s="733">
        <v>2015</v>
      </c>
      <c r="UNK89" s="734"/>
      <c r="UNL89" s="734">
        <v>2014</v>
      </c>
      <c r="UNM89" s="739"/>
      <c r="UNN89" s="733">
        <v>2015</v>
      </c>
      <c r="UNO89" s="734"/>
      <c r="UNP89" s="734">
        <v>2014</v>
      </c>
      <c r="UNQ89" s="739"/>
      <c r="UNR89" s="733">
        <v>2015</v>
      </c>
      <c r="UNS89" s="734"/>
      <c r="UNT89" s="734">
        <v>2014</v>
      </c>
      <c r="UNU89" s="739"/>
      <c r="UNV89" s="733">
        <v>2015</v>
      </c>
      <c r="UNW89" s="734"/>
      <c r="UNX89" s="734">
        <v>2014</v>
      </c>
      <c r="UNY89" s="739"/>
      <c r="UNZ89" s="733">
        <v>2015</v>
      </c>
      <c r="UOA89" s="734"/>
      <c r="UOB89" s="734">
        <v>2014</v>
      </c>
      <c r="UOC89" s="739"/>
      <c r="UOD89" s="733">
        <v>2015</v>
      </c>
      <c r="UOE89" s="734"/>
      <c r="UOF89" s="734">
        <v>2014</v>
      </c>
      <c r="UOG89" s="739"/>
      <c r="UOH89" s="733">
        <v>2015</v>
      </c>
      <c r="UOI89" s="734"/>
      <c r="UOJ89" s="734">
        <v>2014</v>
      </c>
      <c r="UOK89" s="739"/>
      <c r="UOL89" s="733">
        <v>2015</v>
      </c>
      <c r="UOM89" s="734"/>
      <c r="UON89" s="734">
        <v>2014</v>
      </c>
      <c r="UOO89" s="739"/>
      <c r="UOP89" s="733">
        <v>2015</v>
      </c>
      <c r="UOQ89" s="734"/>
      <c r="UOR89" s="734">
        <v>2014</v>
      </c>
      <c r="UOS89" s="739"/>
      <c r="UOT89" s="733">
        <v>2015</v>
      </c>
      <c r="UOU89" s="734"/>
      <c r="UOV89" s="734">
        <v>2014</v>
      </c>
      <c r="UOW89" s="739"/>
      <c r="UOX89" s="733">
        <v>2015</v>
      </c>
      <c r="UOY89" s="734"/>
      <c r="UOZ89" s="734">
        <v>2014</v>
      </c>
      <c r="UPA89" s="739"/>
      <c r="UPB89" s="733">
        <v>2015</v>
      </c>
      <c r="UPC89" s="734"/>
      <c r="UPD89" s="734">
        <v>2014</v>
      </c>
      <c r="UPE89" s="739"/>
      <c r="UPF89" s="733">
        <v>2015</v>
      </c>
      <c r="UPG89" s="734"/>
      <c r="UPH89" s="734">
        <v>2014</v>
      </c>
      <c r="UPI89" s="739"/>
      <c r="UPJ89" s="733">
        <v>2015</v>
      </c>
      <c r="UPK89" s="734"/>
      <c r="UPL89" s="734">
        <v>2014</v>
      </c>
      <c r="UPM89" s="739"/>
      <c r="UPN89" s="733">
        <v>2015</v>
      </c>
      <c r="UPO89" s="734"/>
      <c r="UPP89" s="734">
        <v>2014</v>
      </c>
      <c r="UPQ89" s="739"/>
      <c r="UPR89" s="733">
        <v>2015</v>
      </c>
      <c r="UPS89" s="734"/>
      <c r="UPT89" s="734">
        <v>2014</v>
      </c>
      <c r="UPU89" s="739"/>
      <c r="UPV89" s="733">
        <v>2015</v>
      </c>
      <c r="UPW89" s="734"/>
      <c r="UPX89" s="734">
        <v>2014</v>
      </c>
      <c r="UPY89" s="739"/>
      <c r="UPZ89" s="733">
        <v>2015</v>
      </c>
      <c r="UQA89" s="734"/>
      <c r="UQB89" s="734">
        <v>2014</v>
      </c>
      <c r="UQC89" s="739"/>
      <c r="UQD89" s="733">
        <v>2015</v>
      </c>
      <c r="UQE89" s="734"/>
      <c r="UQF89" s="734">
        <v>2014</v>
      </c>
      <c r="UQG89" s="739"/>
      <c r="UQH89" s="733">
        <v>2015</v>
      </c>
      <c r="UQI89" s="734"/>
      <c r="UQJ89" s="734">
        <v>2014</v>
      </c>
      <c r="UQK89" s="739"/>
      <c r="UQL89" s="733">
        <v>2015</v>
      </c>
      <c r="UQM89" s="734"/>
      <c r="UQN89" s="734">
        <v>2014</v>
      </c>
      <c r="UQO89" s="739"/>
      <c r="UQP89" s="733">
        <v>2015</v>
      </c>
      <c r="UQQ89" s="734"/>
      <c r="UQR89" s="734">
        <v>2014</v>
      </c>
      <c r="UQS89" s="739"/>
      <c r="UQT89" s="733">
        <v>2015</v>
      </c>
      <c r="UQU89" s="734"/>
      <c r="UQV89" s="734">
        <v>2014</v>
      </c>
      <c r="UQW89" s="739"/>
      <c r="UQX89" s="733">
        <v>2015</v>
      </c>
      <c r="UQY89" s="734"/>
      <c r="UQZ89" s="734">
        <v>2014</v>
      </c>
      <c r="URA89" s="739"/>
      <c r="URB89" s="733">
        <v>2015</v>
      </c>
      <c r="URC89" s="734"/>
      <c r="URD89" s="734">
        <v>2014</v>
      </c>
      <c r="URE89" s="739"/>
      <c r="URF89" s="733">
        <v>2015</v>
      </c>
      <c r="URG89" s="734"/>
      <c r="URH89" s="734">
        <v>2014</v>
      </c>
      <c r="URI89" s="739"/>
      <c r="URJ89" s="733">
        <v>2015</v>
      </c>
      <c r="URK89" s="734"/>
      <c r="URL89" s="734">
        <v>2014</v>
      </c>
      <c r="URM89" s="739"/>
      <c r="URN89" s="733">
        <v>2015</v>
      </c>
      <c r="URO89" s="734"/>
      <c r="URP89" s="734">
        <v>2014</v>
      </c>
      <c r="URQ89" s="739"/>
      <c r="URR89" s="733">
        <v>2015</v>
      </c>
      <c r="URS89" s="734"/>
      <c r="URT89" s="734">
        <v>2014</v>
      </c>
      <c r="URU89" s="739"/>
      <c r="URV89" s="733">
        <v>2015</v>
      </c>
      <c r="URW89" s="734"/>
      <c r="URX89" s="734">
        <v>2014</v>
      </c>
      <c r="URY89" s="739"/>
      <c r="URZ89" s="733">
        <v>2015</v>
      </c>
      <c r="USA89" s="734"/>
      <c r="USB89" s="734">
        <v>2014</v>
      </c>
      <c r="USC89" s="739"/>
      <c r="USD89" s="733">
        <v>2015</v>
      </c>
      <c r="USE89" s="734"/>
      <c r="USF89" s="734">
        <v>2014</v>
      </c>
      <c r="USG89" s="739"/>
      <c r="USH89" s="733">
        <v>2015</v>
      </c>
      <c r="USI89" s="734"/>
      <c r="USJ89" s="734">
        <v>2014</v>
      </c>
      <c r="USK89" s="739"/>
      <c r="USL89" s="733">
        <v>2015</v>
      </c>
      <c r="USM89" s="734"/>
      <c r="USN89" s="734">
        <v>2014</v>
      </c>
      <c r="USO89" s="739"/>
      <c r="USP89" s="733">
        <v>2015</v>
      </c>
      <c r="USQ89" s="734"/>
      <c r="USR89" s="734">
        <v>2014</v>
      </c>
      <c r="USS89" s="739"/>
      <c r="UST89" s="733">
        <v>2015</v>
      </c>
      <c r="USU89" s="734"/>
      <c r="USV89" s="734">
        <v>2014</v>
      </c>
      <c r="USW89" s="739"/>
      <c r="USX89" s="733">
        <v>2015</v>
      </c>
      <c r="USY89" s="734"/>
      <c r="USZ89" s="734">
        <v>2014</v>
      </c>
      <c r="UTA89" s="739"/>
      <c r="UTB89" s="733">
        <v>2015</v>
      </c>
      <c r="UTC89" s="734"/>
      <c r="UTD89" s="734">
        <v>2014</v>
      </c>
      <c r="UTE89" s="739"/>
      <c r="UTF89" s="733">
        <v>2015</v>
      </c>
      <c r="UTG89" s="734"/>
      <c r="UTH89" s="734">
        <v>2014</v>
      </c>
      <c r="UTI89" s="739"/>
      <c r="UTJ89" s="733">
        <v>2015</v>
      </c>
      <c r="UTK89" s="734"/>
      <c r="UTL89" s="734">
        <v>2014</v>
      </c>
      <c r="UTM89" s="739"/>
      <c r="UTN89" s="733">
        <v>2015</v>
      </c>
      <c r="UTO89" s="734"/>
      <c r="UTP89" s="734">
        <v>2014</v>
      </c>
      <c r="UTQ89" s="739"/>
      <c r="UTR89" s="733">
        <v>2015</v>
      </c>
      <c r="UTS89" s="734"/>
      <c r="UTT89" s="734">
        <v>2014</v>
      </c>
      <c r="UTU89" s="739"/>
      <c r="UTV89" s="733">
        <v>2015</v>
      </c>
      <c r="UTW89" s="734"/>
      <c r="UTX89" s="734">
        <v>2014</v>
      </c>
      <c r="UTY89" s="739"/>
      <c r="UTZ89" s="733">
        <v>2015</v>
      </c>
      <c r="UUA89" s="734"/>
      <c r="UUB89" s="734">
        <v>2014</v>
      </c>
      <c r="UUC89" s="739"/>
      <c r="UUD89" s="733">
        <v>2015</v>
      </c>
      <c r="UUE89" s="734"/>
      <c r="UUF89" s="734">
        <v>2014</v>
      </c>
      <c r="UUG89" s="739"/>
      <c r="UUH89" s="733">
        <v>2015</v>
      </c>
      <c r="UUI89" s="734"/>
      <c r="UUJ89" s="734">
        <v>2014</v>
      </c>
      <c r="UUK89" s="739"/>
      <c r="UUL89" s="733">
        <v>2015</v>
      </c>
      <c r="UUM89" s="734"/>
      <c r="UUN89" s="734">
        <v>2014</v>
      </c>
      <c r="UUO89" s="739"/>
      <c r="UUP89" s="733">
        <v>2015</v>
      </c>
      <c r="UUQ89" s="734"/>
      <c r="UUR89" s="734">
        <v>2014</v>
      </c>
      <c r="UUS89" s="739"/>
      <c r="UUT89" s="733">
        <v>2015</v>
      </c>
      <c r="UUU89" s="734"/>
      <c r="UUV89" s="734">
        <v>2014</v>
      </c>
      <c r="UUW89" s="739"/>
      <c r="UUX89" s="733">
        <v>2015</v>
      </c>
      <c r="UUY89" s="734"/>
      <c r="UUZ89" s="734">
        <v>2014</v>
      </c>
      <c r="UVA89" s="739"/>
      <c r="UVB89" s="733">
        <v>2015</v>
      </c>
      <c r="UVC89" s="734"/>
      <c r="UVD89" s="734">
        <v>2014</v>
      </c>
      <c r="UVE89" s="739"/>
      <c r="UVF89" s="733">
        <v>2015</v>
      </c>
      <c r="UVG89" s="734"/>
      <c r="UVH89" s="734">
        <v>2014</v>
      </c>
      <c r="UVI89" s="739"/>
      <c r="UVJ89" s="733">
        <v>2015</v>
      </c>
      <c r="UVK89" s="734"/>
      <c r="UVL89" s="734">
        <v>2014</v>
      </c>
      <c r="UVM89" s="739"/>
      <c r="UVN89" s="733">
        <v>2015</v>
      </c>
      <c r="UVO89" s="734"/>
      <c r="UVP89" s="734">
        <v>2014</v>
      </c>
      <c r="UVQ89" s="739"/>
      <c r="UVR89" s="733">
        <v>2015</v>
      </c>
      <c r="UVS89" s="734"/>
      <c r="UVT89" s="734">
        <v>2014</v>
      </c>
      <c r="UVU89" s="739"/>
      <c r="UVV89" s="733">
        <v>2015</v>
      </c>
      <c r="UVW89" s="734"/>
      <c r="UVX89" s="734">
        <v>2014</v>
      </c>
      <c r="UVY89" s="739"/>
      <c r="UVZ89" s="733">
        <v>2015</v>
      </c>
      <c r="UWA89" s="734"/>
      <c r="UWB89" s="734">
        <v>2014</v>
      </c>
      <c r="UWC89" s="739"/>
      <c r="UWD89" s="733">
        <v>2015</v>
      </c>
      <c r="UWE89" s="734"/>
      <c r="UWF89" s="734">
        <v>2014</v>
      </c>
      <c r="UWG89" s="739"/>
      <c r="UWH89" s="733">
        <v>2015</v>
      </c>
      <c r="UWI89" s="734"/>
      <c r="UWJ89" s="734">
        <v>2014</v>
      </c>
      <c r="UWK89" s="739"/>
      <c r="UWL89" s="733">
        <v>2015</v>
      </c>
      <c r="UWM89" s="734"/>
      <c r="UWN89" s="734">
        <v>2014</v>
      </c>
      <c r="UWO89" s="739"/>
      <c r="UWP89" s="733">
        <v>2015</v>
      </c>
      <c r="UWQ89" s="734"/>
      <c r="UWR89" s="734">
        <v>2014</v>
      </c>
      <c r="UWS89" s="739"/>
      <c r="UWT89" s="733">
        <v>2015</v>
      </c>
      <c r="UWU89" s="734"/>
      <c r="UWV89" s="734">
        <v>2014</v>
      </c>
      <c r="UWW89" s="739"/>
      <c r="UWX89" s="733">
        <v>2015</v>
      </c>
      <c r="UWY89" s="734"/>
      <c r="UWZ89" s="734">
        <v>2014</v>
      </c>
      <c r="UXA89" s="739"/>
      <c r="UXB89" s="733">
        <v>2015</v>
      </c>
      <c r="UXC89" s="734"/>
      <c r="UXD89" s="734">
        <v>2014</v>
      </c>
      <c r="UXE89" s="739"/>
      <c r="UXF89" s="733">
        <v>2015</v>
      </c>
      <c r="UXG89" s="734"/>
      <c r="UXH89" s="734">
        <v>2014</v>
      </c>
      <c r="UXI89" s="739"/>
      <c r="UXJ89" s="733">
        <v>2015</v>
      </c>
      <c r="UXK89" s="734"/>
      <c r="UXL89" s="734">
        <v>2014</v>
      </c>
      <c r="UXM89" s="739"/>
      <c r="UXN89" s="733">
        <v>2015</v>
      </c>
      <c r="UXO89" s="734"/>
      <c r="UXP89" s="734">
        <v>2014</v>
      </c>
      <c r="UXQ89" s="739"/>
      <c r="UXR89" s="733">
        <v>2015</v>
      </c>
      <c r="UXS89" s="734"/>
      <c r="UXT89" s="734">
        <v>2014</v>
      </c>
      <c r="UXU89" s="739"/>
      <c r="UXV89" s="733">
        <v>2015</v>
      </c>
      <c r="UXW89" s="734"/>
      <c r="UXX89" s="734">
        <v>2014</v>
      </c>
      <c r="UXY89" s="739"/>
      <c r="UXZ89" s="733">
        <v>2015</v>
      </c>
      <c r="UYA89" s="734"/>
      <c r="UYB89" s="734">
        <v>2014</v>
      </c>
      <c r="UYC89" s="739"/>
      <c r="UYD89" s="733">
        <v>2015</v>
      </c>
      <c r="UYE89" s="734"/>
      <c r="UYF89" s="734">
        <v>2014</v>
      </c>
      <c r="UYG89" s="739"/>
      <c r="UYH89" s="733">
        <v>2015</v>
      </c>
      <c r="UYI89" s="734"/>
      <c r="UYJ89" s="734">
        <v>2014</v>
      </c>
      <c r="UYK89" s="739"/>
      <c r="UYL89" s="733">
        <v>2015</v>
      </c>
      <c r="UYM89" s="734"/>
      <c r="UYN89" s="734">
        <v>2014</v>
      </c>
      <c r="UYO89" s="739"/>
      <c r="UYP89" s="733">
        <v>2015</v>
      </c>
      <c r="UYQ89" s="734"/>
      <c r="UYR89" s="734">
        <v>2014</v>
      </c>
      <c r="UYS89" s="739"/>
      <c r="UYT89" s="733">
        <v>2015</v>
      </c>
      <c r="UYU89" s="734"/>
      <c r="UYV89" s="734">
        <v>2014</v>
      </c>
      <c r="UYW89" s="739"/>
      <c r="UYX89" s="733">
        <v>2015</v>
      </c>
      <c r="UYY89" s="734"/>
      <c r="UYZ89" s="734">
        <v>2014</v>
      </c>
      <c r="UZA89" s="739"/>
      <c r="UZB89" s="733">
        <v>2015</v>
      </c>
      <c r="UZC89" s="734"/>
      <c r="UZD89" s="734">
        <v>2014</v>
      </c>
      <c r="UZE89" s="739"/>
      <c r="UZF89" s="733">
        <v>2015</v>
      </c>
      <c r="UZG89" s="734"/>
      <c r="UZH89" s="734">
        <v>2014</v>
      </c>
      <c r="UZI89" s="739"/>
      <c r="UZJ89" s="733">
        <v>2015</v>
      </c>
      <c r="UZK89" s="734"/>
      <c r="UZL89" s="734">
        <v>2014</v>
      </c>
      <c r="UZM89" s="739"/>
      <c r="UZN89" s="733">
        <v>2015</v>
      </c>
      <c r="UZO89" s="734"/>
      <c r="UZP89" s="734">
        <v>2014</v>
      </c>
      <c r="UZQ89" s="739"/>
      <c r="UZR89" s="733">
        <v>2015</v>
      </c>
      <c r="UZS89" s="734"/>
      <c r="UZT89" s="734">
        <v>2014</v>
      </c>
      <c r="UZU89" s="739"/>
      <c r="UZV89" s="733">
        <v>2015</v>
      </c>
      <c r="UZW89" s="734"/>
      <c r="UZX89" s="734">
        <v>2014</v>
      </c>
      <c r="UZY89" s="739"/>
      <c r="UZZ89" s="733">
        <v>2015</v>
      </c>
      <c r="VAA89" s="734"/>
      <c r="VAB89" s="734">
        <v>2014</v>
      </c>
      <c r="VAC89" s="739"/>
      <c r="VAD89" s="733">
        <v>2015</v>
      </c>
      <c r="VAE89" s="734"/>
      <c r="VAF89" s="734">
        <v>2014</v>
      </c>
      <c r="VAG89" s="739"/>
      <c r="VAH89" s="733">
        <v>2015</v>
      </c>
      <c r="VAI89" s="734"/>
      <c r="VAJ89" s="734">
        <v>2014</v>
      </c>
      <c r="VAK89" s="739"/>
      <c r="VAL89" s="733">
        <v>2015</v>
      </c>
      <c r="VAM89" s="734"/>
      <c r="VAN89" s="734">
        <v>2014</v>
      </c>
      <c r="VAO89" s="739"/>
      <c r="VAP89" s="733">
        <v>2015</v>
      </c>
      <c r="VAQ89" s="734"/>
      <c r="VAR89" s="734">
        <v>2014</v>
      </c>
      <c r="VAS89" s="739"/>
      <c r="VAT89" s="733">
        <v>2015</v>
      </c>
      <c r="VAU89" s="734"/>
      <c r="VAV89" s="734">
        <v>2014</v>
      </c>
      <c r="VAW89" s="739"/>
      <c r="VAX89" s="733">
        <v>2015</v>
      </c>
      <c r="VAY89" s="734"/>
      <c r="VAZ89" s="734">
        <v>2014</v>
      </c>
      <c r="VBA89" s="739"/>
      <c r="VBB89" s="733">
        <v>2015</v>
      </c>
      <c r="VBC89" s="734"/>
      <c r="VBD89" s="734">
        <v>2014</v>
      </c>
      <c r="VBE89" s="739"/>
      <c r="VBF89" s="733">
        <v>2015</v>
      </c>
      <c r="VBG89" s="734"/>
      <c r="VBH89" s="734">
        <v>2014</v>
      </c>
      <c r="VBI89" s="739"/>
      <c r="VBJ89" s="733">
        <v>2015</v>
      </c>
      <c r="VBK89" s="734"/>
      <c r="VBL89" s="734">
        <v>2014</v>
      </c>
      <c r="VBM89" s="739"/>
      <c r="VBN89" s="733">
        <v>2015</v>
      </c>
      <c r="VBO89" s="734"/>
      <c r="VBP89" s="734">
        <v>2014</v>
      </c>
      <c r="VBQ89" s="739"/>
      <c r="VBR89" s="733">
        <v>2015</v>
      </c>
      <c r="VBS89" s="734"/>
      <c r="VBT89" s="734">
        <v>2014</v>
      </c>
      <c r="VBU89" s="739"/>
      <c r="VBV89" s="733">
        <v>2015</v>
      </c>
      <c r="VBW89" s="734"/>
      <c r="VBX89" s="734">
        <v>2014</v>
      </c>
      <c r="VBY89" s="739"/>
      <c r="VBZ89" s="733">
        <v>2015</v>
      </c>
      <c r="VCA89" s="734"/>
      <c r="VCB89" s="734">
        <v>2014</v>
      </c>
      <c r="VCC89" s="739"/>
      <c r="VCD89" s="733">
        <v>2015</v>
      </c>
      <c r="VCE89" s="734"/>
      <c r="VCF89" s="734">
        <v>2014</v>
      </c>
      <c r="VCG89" s="739"/>
      <c r="VCH89" s="733">
        <v>2015</v>
      </c>
      <c r="VCI89" s="734"/>
      <c r="VCJ89" s="734">
        <v>2014</v>
      </c>
      <c r="VCK89" s="739"/>
      <c r="VCL89" s="733">
        <v>2015</v>
      </c>
      <c r="VCM89" s="734"/>
      <c r="VCN89" s="734">
        <v>2014</v>
      </c>
      <c r="VCO89" s="739"/>
      <c r="VCP89" s="733">
        <v>2015</v>
      </c>
      <c r="VCQ89" s="734"/>
      <c r="VCR89" s="734">
        <v>2014</v>
      </c>
      <c r="VCS89" s="739"/>
      <c r="VCT89" s="733">
        <v>2015</v>
      </c>
      <c r="VCU89" s="734"/>
      <c r="VCV89" s="734">
        <v>2014</v>
      </c>
      <c r="VCW89" s="739"/>
      <c r="VCX89" s="733">
        <v>2015</v>
      </c>
      <c r="VCY89" s="734"/>
      <c r="VCZ89" s="734">
        <v>2014</v>
      </c>
      <c r="VDA89" s="739"/>
      <c r="VDB89" s="733">
        <v>2015</v>
      </c>
      <c r="VDC89" s="734"/>
      <c r="VDD89" s="734">
        <v>2014</v>
      </c>
      <c r="VDE89" s="739"/>
      <c r="VDF89" s="733">
        <v>2015</v>
      </c>
      <c r="VDG89" s="734"/>
      <c r="VDH89" s="734">
        <v>2014</v>
      </c>
      <c r="VDI89" s="739"/>
      <c r="VDJ89" s="733">
        <v>2015</v>
      </c>
      <c r="VDK89" s="734"/>
      <c r="VDL89" s="734">
        <v>2014</v>
      </c>
      <c r="VDM89" s="739"/>
      <c r="VDN89" s="733">
        <v>2015</v>
      </c>
      <c r="VDO89" s="734"/>
      <c r="VDP89" s="734">
        <v>2014</v>
      </c>
      <c r="VDQ89" s="739"/>
      <c r="VDR89" s="733">
        <v>2015</v>
      </c>
      <c r="VDS89" s="734"/>
      <c r="VDT89" s="734">
        <v>2014</v>
      </c>
      <c r="VDU89" s="739"/>
      <c r="VDV89" s="733">
        <v>2015</v>
      </c>
      <c r="VDW89" s="734"/>
      <c r="VDX89" s="734">
        <v>2014</v>
      </c>
      <c r="VDY89" s="739"/>
      <c r="VDZ89" s="733">
        <v>2015</v>
      </c>
      <c r="VEA89" s="734"/>
      <c r="VEB89" s="734">
        <v>2014</v>
      </c>
      <c r="VEC89" s="739"/>
      <c r="VED89" s="733">
        <v>2015</v>
      </c>
      <c r="VEE89" s="734"/>
      <c r="VEF89" s="734">
        <v>2014</v>
      </c>
      <c r="VEG89" s="739"/>
      <c r="VEH89" s="733">
        <v>2015</v>
      </c>
      <c r="VEI89" s="734"/>
      <c r="VEJ89" s="734">
        <v>2014</v>
      </c>
      <c r="VEK89" s="739"/>
      <c r="VEL89" s="733">
        <v>2015</v>
      </c>
      <c r="VEM89" s="734"/>
      <c r="VEN89" s="734">
        <v>2014</v>
      </c>
      <c r="VEO89" s="739"/>
      <c r="VEP89" s="733">
        <v>2015</v>
      </c>
      <c r="VEQ89" s="734"/>
      <c r="VER89" s="734">
        <v>2014</v>
      </c>
      <c r="VES89" s="739"/>
      <c r="VET89" s="733">
        <v>2015</v>
      </c>
      <c r="VEU89" s="734"/>
      <c r="VEV89" s="734">
        <v>2014</v>
      </c>
      <c r="VEW89" s="739"/>
      <c r="VEX89" s="733">
        <v>2015</v>
      </c>
      <c r="VEY89" s="734"/>
      <c r="VEZ89" s="734">
        <v>2014</v>
      </c>
      <c r="VFA89" s="739"/>
      <c r="VFB89" s="733">
        <v>2015</v>
      </c>
      <c r="VFC89" s="734"/>
      <c r="VFD89" s="734">
        <v>2014</v>
      </c>
      <c r="VFE89" s="739"/>
      <c r="VFF89" s="733">
        <v>2015</v>
      </c>
      <c r="VFG89" s="734"/>
      <c r="VFH89" s="734">
        <v>2014</v>
      </c>
      <c r="VFI89" s="739"/>
      <c r="VFJ89" s="733">
        <v>2015</v>
      </c>
      <c r="VFK89" s="734"/>
      <c r="VFL89" s="734">
        <v>2014</v>
      </c>
      <c r="VFM89" s="739"/>
      <c r="VFN89" s="733">
        <v>2015</v>
      </c>
      <c r="VFO89" s="734"/>
      <c r="VFP89" s="734">
        <v>2014</v>
      </c>
      <c r="VFQ89" s="739"/>
      <c r="VFR89" s="733">
        <v>2015</v>
      </c>
      <c r="VFS89" s="734"/>
      <c r="VFT89" s="734">
        <v>2014</v>
      </c>
      <c r="VFU89" s="739"/>
      <c r="VFV89" s="733">
        <v>2015</v>
      </c>
      <c r="VFW89" s="734"/>
      <c r="VFX89" s="734">
        <v>2014</v>
      </c>
      <c r="VFY89" s="739"/>
      <c r="VFZ89" s="733">
        <v>2015</v>
      </c>
      <c r="VGA89" s="734"/>
      <c r="VGB89" s="734">
        <v>2014</v>
      </c>
      <c r="VGC89" s="739"/>
      <c r="VGD89" s="733">
        <v>2015</v>
      </c>
      <c r="VGE89" s="734"/>
      <c r="VGF89" s="734">
        <v>2014</v>
      </c>
      <c r="VGG89" s="739"/>
      <c r="VGH89" s="733">
        <v>2015</v>
      </c>
      <c r="VGI89" s="734"/>
      <c r="VGJ89" s="734">
        <v>2014</v>
      </c>
      <c r="VGK89" s="739"/>
      <c r="VGL89" s="733">
        <v>2015</v>
      </c>
      <c r="VGM89" s="734"/>
      <c r="VGN89" s="734">
        <v>2014</v>
      </c>
      <c r="VGO89" s="739"/>
      <c r="VGP89" s="733">
        <v>2015</v>
      </c>
      <c r="VGQ89" s="734"/>
      <c r="VGR89" s="734">
        <v>2014</v>
      </c>
      <c r="VGS89" s="739"/>
      <c r="VGT89" s="733">
        <v>2015</v>
      </c>
      <c r="VGU89" s="734"/>
      <c r="VGV89" s="734">
        <v>2014</v>
      </c>
      <c r="VGW89" s="739"/>
      <c r="VGX89" s="733">
        <v>2015</v>
      </c>
      <c r="VGY89" s="734"/>
      <c r="VGZ89" s="734">
        <v>2014</v>
      </c>
      <c r="VHA89" s="739"/>
      <c r="VHB89" s="733">
        <v>2015</v>
      </c>
      <c r="VHC89" s="734"/>
      <c r="VHD89" s="734">
        <v>2014</v>
      </c>
      <c r="VHE89" s="739"/>
      <c r="VHF89" s="733">
        <v>2015</v>
      </c>
      <c r="VHG89" s="734"/>
      <c r="VHH89" s="734">
        <v>2014</v>
      </c>
      <c r="VHI89" s="739"/>
      <c r="VHJ89" s="733">
        <v>2015</v>
      </c>
      <c r="VHK89" s="734"/>
      <c r="VHL89" s="734">
        <v>2014</v>
      </c>
      <c r="VHM89" s="739"/>
      <c r="VHN89" s="733">
        <v>2015</v>
      </c>
      <c r="VHO89" s="734"/>
      <c r="VHP89" s="734">
        <v>2014</v>
      </c>
      <c r="VHQ89" s="739"/>
      <c r="VHR89" s="733">
        <v>2015</v>
      </c>
      <c r="VHS89" s="734"/>
      <c r="VHT89" s="734">
        <v>2014</v>
      </c>
      <c r="VHU89" s="739"/>
      <c r="VHV89" s="733">
        <v>2015</v>
      </c>
      <c r="VHW89" s="734"/>
      <c r="VHX89" s="734">
        <v>2014</v>
      </c>
      <c r="VHY89" s="739"/>
      <c r="VHZ89" s="733">
        <v>2015</v>
      </c>
      <c r="VIA89" s="734"/>
      <c r="VIB89" s="734">
        <v>2014</v>
      </c>
      <c r="VIC89" s="739"/>
      <c r="VID89" s="733">
        <v>2015</v>
      </c>
      <c r="VIE89" s="734"/>
      <c r="VIF89" s="734">
        <v>2014</v>
      </c>
      <c r="VIG89" s="739"/>
      <c r="VIH89" s="733">
        <v>2015</v>
      </c>
      <c r="VII89" s="734"/>
      <c r="VIJ89" s="734">
        <v>2014</v>
      </c>
      <c r="VIK89" s="739"/>
      <c r="VIL89" s="733">
        <v>2015</v>
      </c>
      <c r="VIM89" s="734"/>
      <c r="VIN89" s="734">
        <v>2014</v>
      </c>
      <c r="VIO89" s="739"/>
      <c r="VIP89" s="733">
        <v>2015</v>
      </c>
      <c r="VIQ89" s="734"/>
      <c r="VIR89" s="734">
        <v>2014</v>
      </c>
      <c r="VIS89" s="739"/>
      <c r="VIT89" s="733">
        <v>2015</v>
      </c>
      <c r="VIU89" s="734"/>
      <c r="VIV89" s="734">
        <v>2014</v>
      </c>
      <c r="VIW89" s="739"/>
      <c r="VIX89" s="733">
        <v>2015</v>
      </c>
      <c r="VIY89" s="734"/>
      <c r="VIZ89" s="734">
        <v>2014</v>
      </c>
      <c r="VJA89" s="739"/>
      <c r="VJB89" s="733">
        <v>2015</v>
      </c>
      <c r="VJC89" s="734"/>
      <c r="VJD89" s="734">
        <v>2014</v>
      </c>
      <c r="VJE89" s="739"/>
      <c r="VJF89" s="733">
        <v>2015</v>
      </c>
      <c r="VJG89" s="734"/>
      <c r="VJH89" s="734">
        <v>2014</v>
      </c>
      <c r="VJI89" s="739"/>
      <c r="VJJ89" s="733">
        <v>2015</v>
      </c>
      <c r="VJK89" s="734"/>
      <c r="VJL89" s="734">
        <v>2014</v>
      </c>
      <c r="VJM89" s="739"/>
      <c r="VJN89" s="733">
        <v>2015</v>
      </c>
      <c r="VJO89" s="734"/>
      <c r="VJP89" s="734">
        <v>2014</v>
      </c>
      <c r="VJQ89" s="739"/>
      <c r="VJR89" s="733">
        <v>2015</v>
      </c>
      <c r="VJS89" s="734"/>
      <c r="VJT89" s="734">
        <v>2014</v>
      </c>
      <c r="VJU89" s="739"/>
      <c r="VJV89" s="733">
        <v>2015</v>
      </c>
      <c r="VJW89" s="734"/>
      <c r="VJX89" s="734">
        <v>2014</v>
      </c>
      <c r="VJY89" s="739"/>
      <c r="VJZ89" s="733">
        <v>2015</v>
      </c>
      <c r="VKA89" s="734"/>
      <c r="VKB89" s="734">
        <v>2014</v>
      </c>
      <c r="VKC89" s="739"/>
      <c r="VKD89" s="733">
        <v>2015</v>
      </c>
      <c r="VKE89" s="734"/>
      <c r="VKF89" s="734">
        <v>2014</v>
      </c>
      <c r="VKG89" s="739"/>
      <c r="VKH89" s="733">
        <v>2015</v>
      </c>
      <c r="VKI89" s="734"/>
      <c r="VKJ89" s="734">
        <v>2014</v>
      </c>
      <c r="VKK89" s="739"/>
      <c r="VKL89" s="733">
        <v>2015</v>
      </c>
      <c r="VKM89" s="734"/>
      <c r="VKN89" s="734">
        <v>2014</v>
      </c>
      <c r="VKO89" s="739"/>
      <c r="VKP89" s="733">
        <v>2015</v>
      </c>
      <c r="VKQ89" s="734"/>
      <c r="VKR89" s="734">
        <v>2014</v>
      </c>
      <c r="VKS89" s="739"/>
      <c r="VKT89" s="733">
        <v>2015</v>
      </c>
      <c r="VKU89" s="734"/>
      <c r="VKV89" s="734">
        <v>2014</v>
      </c>
      <c r="VKW89" s="739"/>
      <c r="VKX89" s="733">
        <v>2015</v>
      </c>
      <c r="VKY89" s="734"/>
      <c r="VKZ89" s="734">
        <v>2014</v>
      </c>
      <c r="VLA89" s="739"/>
      <c r="VLB89" s="733">
        <v>2015</v>
      </c>
      <c r="VLC89" s="734"/>
      <c r="VLD89" s="734">
        <v>2014</v>
      </c>
      <c r="VLE89" s="739"/>
      <c r="VLF89" s="733">
        <v>2015</v>
      </c>
      <c r="VLG89" s="734"/>
      <c r="VLH89" s="734">
        <v>2014</v>
      </c>
      <c r="VLI89" s="739"/>
      <c r="VLJ89" s="733">
        <v>2015</v>
      </c>
      <c r="VLK89" s="734"/>
      <c r="VLL89" s="734">
        <v>2014</v>
      </c>
      <c r="VLM89" s="739"/>
      <c r="VLN89" s="733">
        <v>2015</v>
      </c>
      <c r="VLO89" s="734"/>
      <c r="VLP89" s="734">
        <v>2014</v>
      </c>
      <c r="VLQ89" s="739"/>
      <c r="VLR89" s="733">
        <v>2015</v>
      </c>
      <c r="VLS89" s="734"/>
      <c r="VLT89" s="734">
        <v>2014</v>
      </c>
      <c r="VLU89" s="739"/>
      <c r="VLV89" s="733">
        <v>2015</v>
      </c>
      <c r="VLW89" s="734"/>
      <c r="VLX89" s="734">
        <v>2014</v>
      </c>
      <c r="VLY89" s="739"/>
      <c r="VLZ89" s="733">
        <v>2015</v>
      </c>
      <c r="VMA89" s="734"/>
      <c r="VMB89" s="734">
        <v>2014</v>
      </c>
      <c r="VMC89" s="739"/>
      <c r="VMD89" s="733">
        <v>2015</v>
      </c>
      <c r="VME89" s="734"/>
      <c r="VMF89" s="734">
        <v>2014</v>
      </c>
      <c r="VMG89" s="739"/>
      <c r="VMH89" s="733">
        <v>2015</v>
      </c>
      <c r="VMI89" s="734"/>
      <c r="VMJ89" s="734">
        <v>2014</v>
      </c>
      <c r="VMK89" s="739"/>
      <c r="VML89" s="733">
        <v>2015</v>
      </c>
      <c r="VMM89" s="734"/>
      <c r="VMN89" s="734">
        <v>2014</v>
      </c>
      <c r="VMO89" s="739"/>
      <c r="VMP89" s="733">
        <v>2015</v>
      </c>
      <c r="VMQ89" s="734"/>
      <c r="VMR89" s="734">
        <v>2014</v>
      </c>
      <c r="VMS89" s="739"/>
      <c r="VMT89" s="733">
        <v>2015</v>
      </c>
      <c r="VMU89" s="734"/>
      <c r="VMV89" s="734">
        <v>2014</v>
      </c>
      <c r="VMW89" s="739"/>
      <c r="VMX89" s="733">
        <v>2015</v>
      </c>
      <c r="VMY89" s="734"/>
      <c r="VMZ89" s="734">
        <v>2014</v>
      </c>
      <c r="VNA89" s="739"/>
      <c r="VNB89" s="733">
        <v>2015</v>
      </c>
      <c r="VNC89" s="734"/>
      <c r="VND89" s="734">
        <v>2014</v>
      </c>
      <c r="VNE89" s="739"/>
      <c r="VNF89" s="733">
        <v>2015</v>
      </c>
      <c r="VNG89" s="734"/>
      <c r="VNH89" s="734">
        <v>2014</v>
      </c>
      <c r="VNI89" s="739"/>
      <c r="VNJ89" s="733">
        <v>2015</v>
      </c>
      <c r="VNK89" s="734"/>
      <c r="VNL89" s="734">
        <v>2014</v>
      </c>
      <c r="VNM89" s="739"/>
      <c r="VNN89" s="733">
        <v>2015</v>
      </c>
      <c r="VNO89" s="734"/>
      <c r="VNP89" s="734">
        <v>2014</v>
      </c>
      <c r="VNQ89" s="739"/>
      <c r="VNR89" s="733">
        <v>2015</v>
      </c>
      <c r="VNS89" s="734"/>
      <c r="VNT89" s="734">
        <v>2014</v>
      </c>
      <c r="VNU89" s="739"/>
      <c r="VNV89" s="733">
        <v>2015</v>
      </c>
      <c r="VNW89" s="734"/>
      <c r="VNX89" s="734">
        <v>2014</v>
      </c>
      <c r="VNY89" s="739"/>
      <c r="VNZ89" s="733">
        <v>2015</v>
      </c>
      <c r="VOA89" s="734"/>
      <c r="VOB89" s="734">
        <v>2014</v>
      </c>
      <c r="VOC89" s="739"/>
      <c r="VOD89" s="733">
        <v>2015</v>
      </c>
      <c r="VOE89" s="734"/>
      <c r="VOF89" s="734">
        <v>2014</v>
      </c>
      <c r="VOG89" s="739"/>
      <c r="VOH89" s="733">
        <v>2015</v>
      </c>
      <c r="VOI89" s="734"/>
      <c r="VOJ89" s="734">
        <v>2014</v>
      </c>
      <c r="VOK89" s="739"/>
      <c r="VOL89" s="733">
        <v>2015</v>
      </c>
      <c r="VOM89" s="734"/>
      <c r="VON89" s="734">
        <v>2014</v>
      </c>
      <c r="VOO89" s="739"/>
      <c r="VOP89" s="733">
        <v>2015</v>
      </c>
      <c r="VOQ89" s="734"/>
      <c r="VOR89" s="734">
        <v>2014</v>
      </c>
      <c r="VOS89" s="739"/>
      <c r="VOT89" s="733">
        <v>2015</v>
      </c>
      <c r="VOU89" s="734"/>
      <c r="VOV89" s="734">
        <v>2014</v>
      </c>
      <c r="VOW89" s="739"/>
      <c r="VOX89" s="733">
        <v>2015</v>
      </c>
      <c r="VOY89" s="734"/>
      <c r="VOZ89" s="734">
        <v>2014</v>
      </c>
      <c r="VPA89" s="739"/>
      <c r="VPB89" s="733">
        <v>2015</v>
      </c>
      <c r="VPC89" s="734"/>
      <c r="VPD89" s="734">
        <v>2014</v>
      </c>
      <c r="VPE89" s="739"/>
      <c r="VPF89" s="733">
        <v>2015</v>
      </c>
      <c r="VPG89" s="734"/>
      <c r="VPH89" s="734">
        <v>2014</v>
      </c>
      <c r="VPI89" s="739"/>
      <c r="VPJ89" s="733">
        <v>2015</v>
      </c>
      <c r="VPK89" s="734"/>
      <c r="VPL89" s="734">
        <v>2014</v>
      </c>
      <c r="VPM89" s="739"/>
      <c r="VPN89" s="733">
        <v>2015</v>
      </c>
      <c r="VPO89" s="734"/>
      <c r="VPP89" s="734">
        <v>2014</v>
      </c>
      <c r="VPQ89" s="739"/>
      <c r="VPR89" s="733">
        <v>2015</v>
      </c>
      <c r="VPS89" s="734"/>
      <c r="VPT89" s="734">
        <v>2014</v>
      </c>
      <c r="VPU89" s="739"/>
      <c r="VPV89" s="733">
        <v>2015</v>
      </c>
      <c r="VPW89" s="734"/>
      <c r="VPX89" s="734">
        <v>2014</v>
      </c>
      <c r="VPY89" s="739"/>
      <c r="VPZ89" s="733">
        <v>2015</v>
      </c>
      <c r="VQA89" s="734"/>
      <c r="VQB89" s="734">
        <v>2014</v>
      </c>
      <c r="VQC89" s="739"/>
      <c r="VQD89" s="733">
        <v>2015</v>
      </c>
      <c r="VQE89" s="734"/>
      <c r="VQF89" s="734">
        <v>2014</v>
      </c>
      <c r="VQG89" s="739"/>
      <c r="VQH89" s="733">
        <v>2015</v>
      </c>
      <c r="VQI89" s="734"/>
      <c r="VQJ89" s="734">
        <v>2014</v>
      </c>
      <c r="VQK89" s="739"/>
      <c r="VQL89" s="733">
        <v>2015</v>
      </c>
      <c r="VQM89" s="734"/>
      <c r="VQN89" s="734">
        <v>2014</v>
      </c>
      <c r="VQO89" s="739"/>
      <c r="VQP89" s="733">
        <v>2015</v>
      </c>
      <c r="VQQ89" s="734"/>
      <c r="VQR89" s="734">
        <v>2014</v>
      </c>
      <c r="VQS89" s="739"/>
      <c r="VQT89" s="733">
        <v>2015</v>
      </c>
      <c r="VQU89" s="734"/>
      <c r="VQV89" s="734">
        <v>2014</v>
      </c>
      <c r="VQW89" s="739"/>
      <c r="VQX89" s="733">
        <v>2015</v>
      </c>
      <c r="VQY89" s="734"/>
      <c r="VQZ89" s="734">
        <v>2014</v>
      </c>
      <c r="VRA89" s="739"/>
      <c r="VRB89" s="733">
        <v>2015</v>
      </c>
      <c r="VRC89" s="734"/>
      <c r="VRD89" s="734">
        <v>2014</v>
      </c>
      <c r="VRE89" s="739"/>
      <c r="VRF89" s="733">
        <v>2015</v>
      </c>
      <c r="VRG89" s="734"/>
      <c r="VRH89" s="734">
        <v>2014</v>
      </c>
      <c r="VRI89" s="739"/>
      <c r="VRJ89" s="733">
        <v>2015</v>
      </c>
      <c r="VRK89" s="734"/>
      <c r="VRL89" s="734">
        <v>2014</v>
      </c>
      <c r="VRM89" s="739"/>
      <c r="VRN89" s="733">
        <v>2015</v>
      </c>
      <c r="VRO89" s="734"/>
      <c r="VRP89" s="734">
        <v>2014</v>
      </c>
      <c r="VRQ89" s="739"/>
      <c r="VRR89" s="733">
        <v>2015</v>
      </c>
      <c r="VRS89" s="734"/>
      <c r="VRT89" s="734">
        <v>2014</v>
      </c>
      <c r="VRU89" s="739"/>
      <c r="VRV89" s="733">
        <v>2015</v>
      </c>
      <c r="VRW89" s="734"/>
      <c r="VRX89" s="734">
        <v>2014</v>
      </c>
      <c r="VRY89" s="739"/>
      <c r="VRZ89" s="733">
        <v>2015</v>
      </c>
      <c r="VSA89" s="734"/>
      <c r="VSB89" s="734">
        <v>2014</v>
      </c>
      <c r="VSC89" s="739"/>
      <c r="VSD89" s="733">
        <v>2015</v>
      </c>
      <c r="VSE89" s="734"/>
      <c r="VSF89" s="734">
        <v>2014</v>
      </c>
      <c r="VSG89" s="739"/>
      <c r="VSH89" s="733">
        <v>2015</v>
      </c>
      <c r="VSI89" s="734"/>
      <c r="VSJ89" s="734">
        <v>2014</v>
      </c>
      <c r="VSK89" s="739"/>
      <c r="VSL89" s="733">
        <v>2015</v>
      </c>
      <c r="VSM89" s="734"/>
      <c r="VSN89" s="734">
        <v>2014</v>
      </c>
      <c r="VSO89" s="739"/>
      <c r="VSP89" s="733">
        <v>2015</v>
      </c>
      <c r="VSQ89" s="734"/>
      <c r="VSR89" s="734">
        <v>2014</v>
      </c>
      <c r="VSS89" s="739"/>
      <c r="VST89" s="733">
        <v>2015</v>
      </c>
      <c r="VSU89" s="734"/>
      <c r="VSV89" s="734">
        <v>2014</v>
      </c>
      <c r="VSW89" s="739"/>
      <c r="VSX89" s="733">
        <v>2015</v>
      </c>
      <c r="VSY89" s="734"/>
      <c r="VSZ89" s="734">
        <v>2014</v>
      </c>
      <c r="VTA89" s="739"/>
      <c r="VTB89" s="733">
        <v>2015</v>
      </c>
      <c r="VTC89" s="734"/>
      <c r="VTD89" s="734">
        <v>2014</v>
      </c>
      <c r="VTE89" s="739"/>
      <c r="VTF89" s="733">
        <v>2015</v>
      </c>
      <c r="VTG89" s="734"/>
      <c r="VTH89" s="734">
        <v>2014</v>
      </c>
      <c r="VTI89" s="739"/>
      <c r="VTJ89" s="733">
        <v>2015</v>
      </c>
      <c r="VTK89" s="734"/>
      <c r="VTL89" s="734">
        <v>2014</v>
      </c>
      <c r="VTM89" s="739"/>
      <c r="VTN89" s="733">
        <v>2015</v>
      </c>
      <c r="VTO89" s="734"/>
      <c r="VTP89" s="734">
        <v>2014</v>
      </c>
      <c r="VTQ89" s="739"/>
      <c r="VTR89" s="733">
        <v>2015</v>
      </c>
      <c r="VTS89" s="734"/>
      <c r="VTT89" s="734">
        <v>2014</v>
      </c>
      <c r="VTU89" s="739"/>
      <c r="VTV89" s="733">
        <v>2015</v>
      </c>
      <c r="VTW89" s="734"/>
      <c r="VTX89" s="734">
        <v>2014</v>
      </c>
      <c r="VTY89" s="739"/>
      <c r="VTZ89" s="733">
        <v>2015</v>
      </c>
      <c r="VUA89" s="734"/>
      <c r="VUB89" s="734">
        <v>2014</v>
      </c>
      <c r="VUC89" s="739"/>
      <c r="VUD89" s="733">
        <v>2015</v>
      </c>
      <c r="VUE89" s="734"/>
      <c r="VUF89" s="734">
        <v>2014</v>
      </c>
      <c r="VUG89" s="739"/>
      <c r="VUH89" s="733">
        <v>2015</v>
      </c>
      <c r="VUI89" s="734"/>
      <c r="VUJ89" s="734">
        <v>2014</v>
      </c>
      <c r="VUK89" s="739"/>
      <c r="VUL89" s="733">
        <v>2015</v>
      </c>
      <c r="VUM89" s="734"/>
      <c r="VUN89" s="734">
        <v>2014</v>
      </c>
      <c r="VUO89" s="739"/>
      <c r="VUP89" s="733">
        <v>2015</v>
      </c>
      <c r="VUQ89" s="734"/>
      <c r="VUR89" s="734">
        <v>2014</v>
      </c>
      <c r="VUS89" s="739"/>
      <c r="VUT89" s="733">
        <v>2015</v>
      </c>
      <c r="VUU89" s="734"/>
      <c r="VUV89" s="734">
        <v>2014</v>
      </c>
      <c r="VUW89" s="739"/>
      <c r="VUX89" s="733">
        <v>2015</v>
      </c>
      <c r="VUY89" s="734"/>
      <c r="VUZ89" s="734">
        <v>2014</v>
      </c>
      <c r="VVA89" s="739"/>
      <c r="VVB89" s="733">
        <v>2015</v>
      </c>
      <c r="VVC89" s="734"/>
      <c r="VVD89" s="734">
        <v>2014</v>
      </c>
      <c r="VVE89" s="739"/>
      <c r="VVF89" s="733">
        <v>2015</v>
      </c>
      <c r="VVG89" s="734"/>
      <c r="VVH89" s="734">
        <v>2014</v>
      </c>
      <c r="VVI89" s="739"/>
      <c r="VVJ89" s="733">
        <v>2015</v>
      </c>
      <c r="VVK89" s="734"/>
      <c r="VVL89" s="734">
        <v>2014</v>
      </c>
      <c r="VVM89" s="739"/>
      <c r="VVN89" s="733">
        <v>2015</v>
      </c>
      <c r="VVO89" s="734"/>
      <c r="VVP89" s="734">
        <v>2014</v>
      </c>
      <c r="VVQ89" s="739"/>
      <c r="VVR89" s="733">
        <v>2015</v>
      </c>
      <c r="VVS89" s="734"/>
      <c r="VVT89" s="734">
        <v>2014</v>
      </c>
      <c r="VVU89" s="739"/>
      <c r="VVV89" s="733">
        <v>2015</v>
      </c>
      <c r="VVW89" s="734"/>
      <c r="VVX89" s="734">
        <v>2014</v>
      </c>
      <c r="VVY89" s="739"/>
      <c r="VVZ89" s="733">
        <v>2015</v>
      </c>
      <c r="VWA89" s="734"/>
      <c r="VWB89" s="734">
        <v>2014</v>
      </c>
      <c r="VWC89" s="739"/>
      <c r="VWD89" s="733">
        <v>2015</v>
      </c>
      <c r="VWE89" s="734"/>
      <c r="VWF89" s="734">
        <v>2014</v>
      </c>
      <c r="VWG89" s="739"/>
      <c r="VWH89" s="733">
        <v>2015</v>
      </c>
      <c r="VWI89" s="734"/>
      <c r="VWJ89" s="734">
        <v>2014</v>
      </c>
      <c r="VWK89" s="739"/>
      <c r="VWL89" s="733">
        <v>2015</v>
      </c>
      <c r="VWM89" s="734"/>
      <c r="VWN89" s="734">
        <v>2014</v>
      </c>
      <c r="VWO89" s="739"/>
      <c r="VWP89" s="733">
        <v>2015</v>
      </c>
      <c r="VWQ89" s="734"/>
      <c r="VWR89" s="734">
        <v>2014</v>
      </c>
      <c r="VWS89" s="739"/>
      <c r="VWT89" s="733">
        <v>2015</v>
      </c>
      <c r="VWU89" s="734"/>
      <c r="VWV89" s="734">
        <v>2014</v>
      </c>
      <c r="VWW89" s="739"/>
      <c r="VWX89" s="733">
        <v>2015</v>
      </c>
      <c r="VWY89" s="734"/>
      <c r="VWZ89" s="734">
        <v>2014</v>
      </c>
      <c r="VXA89" s="739"/>
      <c r="VXB89" s="733">
        <v>2015</v>
      </c>
      <c r="VXC89" s="734"/>
      <c r="VXD89" s="734">
        <v>2014</v>
      </c>
      <c r="VXE89" s="739"/>
      <c r="VXF89" s="733">
        <v>2015</v>
      </c>
      <c r="VXG89" s="734"/>
      <c r="VXH89" s="734">
        <v>2014</v>
      </c>
      <c r="VXI89" s="739"/>
      <c r="VXJ89" s="733">
        <v>2015</v>
      </c>
      <c r="VXK89" s="734"/>
      <c r="VXL89" s="734">
        <v>2014</v>
      </c>
      <c r="VXM89" s="739"/>
      <c r="VXN89" s="733">
        <v>2015</v>
      </c>
      <c r="VXO89" s="734"/>
      <c r="VXP89" s="734">
        <v>2014</v>
      </c>
      <c r="VXQ89" s="739"/>
      <c r="VXR89" s="733">
        <v>2015</v>
      </c>
      <c r="VXS89" s="734"/>
      <c r="VXT89" s="734">
        <v>2014</v>
      </c>
      <c r="VXU89" s="739"/>
      <c r="VXV89" s="733">
        <v>2015</v>
      </c>
      <c r="VXW89" s="734"/>
      <c r="VXX89" s="734">
        <v>2014</v>
      </c>
      <c r="VXY89" s="739"/>
      <c r="VXZ89" s="733">
        <v>2015</v>
      </c>
      <c r="VYA89" s="734"/>
      <c r="VYB89" s="734">
        <v>2014</v>
      </c>
      <c r="VYC89" s="739"/>
      <c r="VYD89" s="733">
        <v>2015</v>
      </c>
      <c r="VYE89" s="734"/>
      <c r="VYF89" s="734">
        <v>2014</v>
      </c>
      <c r="VYG89" s="739"/>
      <c r="VYH89" s="733">
        <v>2015</v>
      </c>
      <c r="VYI89" s="734"/>
      <c r="VYJ89" s="734">
        <v>2014</v>
      </c>
      <c r="VYK89" s="739"/>
      <c r="VYL89" s="733">
        <v>2015</v>
      </c>
      <c r="VYM89" s="734"/>
      <c r="VYN89" s="734">
        <v>2014</v>
      </c>
      <c r="VYO89" s="739"/>
      <c r="VYP89" s="733">
        <v>2015</v>
      </c>
      <c r="VYQ89" s="734"/>
      <c r="VYR89" s="734">
        <v>2014</v>
      </c>
      <c r="VYS89" s="739"/>
      <c r="VYT89" s="733">
        <v>2015</v>
      </c>
      <c r="VYU89" s="734"/>
      <c r="VYV89" s="734">
        <v>2014</v>
      </c>
      <c r="VYW89" s="739"/>
      <c r="VYX89" s="733">
        <v>2015</v>
      </c>
      <c r="VYY89" s="734"/>
      <c r="VYZ89" s="734">
        <v>2014</v>
      </c>
      <c r="VZA89" s="739"/>
      <c r="VZB89" s="733">
        <v>2015</v>
      </c>
      <c r="VZC89" s="734"/>
      <c r="VZD89" s="734">
        <v>2014</v>
      </c>
      <c r="VZE89" s="739"/>
      <c r="VZF89" s="733">
        <v>2015</v>
      </c>
      <c r="VZG89" s="734"/>
      <c r="VZH89" s="734">
        <v>2014</v>
      </c>
      <c r="VZI89" s="739"/>
      <c r="VZJ89" s="733">
        <v>2015</v>
      </c>
      <c r="VZK89" s="734"/>
      <c r="VZL89" s="734">
        <v>2014</v>
      </c>
      <c r="VZM89" s="739"/>
      <c r="VZN89" s="733">
        <v>2015</v>
      </c>
      <c r="VZO89" s="734"/>
      <c r="VZP89" s="734">
        <v>2014</v>
      </c>
      <c r="VZQ89" s="739"/>
      <c r="VZR89" s="733">
        <v>2015</v>
      </c>
      <c r="VZS89" s="734"/>
      <c r="VZT89" s="734">
        <v>2014</v>
      </c>
      <c r="VZU89" s="739"/>
      <c r="VZV89" s="733">
        <v>2015</v>
      </c>
      <c r="VZW89" s="734"/>
      <c r="VZX89" s="734">
        <v>2014</v>
      </c>
      <c r="VZY89" s="739"/>
      <c r="VZZ89" s="733">
        <v>2015</v>
      </c>
      <c r="WAA89" s="734"/>
      <c r="WAB89" s="734">
        <v>2014</v>
      </c>
      <c r="WAC89" s="739"/>
      <c r="WAD89" s="733">
        <v>2015</v>
      </c>
      <c r="WAE89" s="734"/>
      <c r="WAF89" s="734">
        <v>2014</v>
      </c>
      <c r="WAG89" s="739"/>
      <c r="WAH89" s="733">
        <v>2015</v>
      </c>
      <c r="WAI89" s="734"/>
      <c r="WAJ89" s="734">
        <v>2014</v>
      </c>
      <c r="WAK89" s="739"/>
      <c r="WAL89" s="733">
        <v>2015</v>
      </c>
      <c r="WAM89" s="734"/>
      <c r="WAN89" s="734">
        <v>2014</v>
      </c>
      <c r="WAO89" s="739"/>
      <c r="WAP89" s="733">
        <v>2015</v>
      </c>
      <c r="WAQ89" s="734"/>
      <c r="WAR89" s="734">
        <v>2014</v>
      </c>
      <c r="WAS89" s="739"/>
      <c r="WAT89" s="733">
        <v>2015</v>
      </c>
      <c r="WAU89" s="734"/>
      <c r="WAV89" s="734">
        <v>2014</v>
      </c>
      <c r="WAW89" s="739"/>
      <c r="WAX89" s="733">
        <v>2015</v>
      </c>
      <c r="WAY89" s="734"/>
      <c r="WAZ89" s="734">
        <v>2014</v>
      </c>
      <c r="WBA89" s="739"/>
      <c r="WBB89" s="733">
        <v>2015</v>
      </c>
      <c r="WBC89" s="734"/>
      <c r="WBD89" s="734">
        <v>2014</v>
      </c>
      <c r="WBE89" s="739"/>
      <c r="WBF89" s="733">
        <v>2015</v>
      </c>
      <c r="WBG89" s="734"/>
      <c r="WBH89" s="734">
        <v>2014</v>
      </c>
      <c r="WBI89" s="739"/>
      <c r="WBJ89" s="733">
        <v>2015</v>
      </c>
      <c r="WBK89" s="734"/>
      <c r="WBL89" s="734">
        <v>2014</v>
      </c>
      <c r="WBM89" s="739"/>
      <c r="WBN89" s="733">
        <v>2015</v>
      </c>
      <c r="WBO89" s="734"/>
      <c r="WBP89" s="734">
        <v>2014</v>
      </c>
      <c r="WBQ89" s="739"/>
      <c r="WBR89" s="733">
        <v>2015</v>
      </c>
      <c r="WBS89" s="734"/>
      <c r="WBT89" s="734">
        <v>2014</v>
      </c>
      <c r="WBU89" s="739"/>
      <c r="WBV89" s="733">
        <v>2015</v>
      </c>
      <c r="WBW89" s="734"/>
      <c r="WBX89" s="734">
        <v>2014</v>
      </c>
      <c r="WBY89" s="739"/>
      <c r="WBZ89" s="733">
        <v>2015</v>
      </c>
      <c r="WCA89" s="734"/>
      <c r="WCB89" s="734">
        <v>2014</v>
      </c>
      <c r="WCC89" s="739"/>
      <c r="WCD89" s="733">
        <v>2015</v>
      </c>
      <c r="WCE89" s="734"/>
      <c r="WCF89" s="734">
        <v>2014</v>
      </c>
      <c r="WCG89" s="739"/>
      <c r="WCH89" s="733">
        <v>2015</v>
      </c>
      <c r="WCI89" s="734"/>
      <c r="WCJ89" s="734">
        <v>2014</v>
      </c>
      <c r="WCK89" s="739"/>
      <c r="WCL89" s="733">
        <v>2015</v>
      </c>
      <c r="WCM89" s="734"/>
      <c r="WCN89" s="734">
        <v>2014</v>
      </c>
      <c r="WCO89" s="739"/>
      <c r="WCP89" s="733">
        <v>2015</v>
      </c>
      <c r="WCQ89" s="734"/>
      <c r="WCR89" s="734">
        <v>2014</v>
      </c>
      <c r="WCS89" s="739"/>
      <c r="WCT89" s="733">
        <v>2015</v>
      </c>
      <c r="WCU89" s="734"/>
      <c r="WCV89" s="734">
        <v>2014</v>
      </c>
      <c r="WCW89" s="739"/>
      <c r="WCX89" s="733">
        <v>2015</v>
      </c>
      <c r="WCY89" s="734"/>
      <c r="WCZ89" s="734">
        <v>2014</v>
      </c>
      <c r="WDA89" s="739"/>
      <c r="WDB89" s="733">
        <v>2015</v>
      </c>
      <c r="WDC89" s="734"/>
      <c r="WDD89" s="734">
        <v>2014</v>
      </c>
      <c r="WDE89" s="739"/>
      <c r="WDF89" s="733">
        <v>2015</v>
      </c>
      <c r="WDG89" s="734"/>
      <c r="WDH89" s="734">
        <v>2014</v>
      </c>
      <c r="WDI89" s="739"/>
      <c r="WDJ89" s="733">
        <v>2015</v>
      </c>
      <c r="WDK89" s="734"/>
      <c r="WDL89" s="734">
        <v>2014</v>
      </c>
      <c r="WDM89" s="739"/>
      <c r="WDN89" s="733">
        <v>2015</v>
      </c>
      <c r="WDO89" s="734"/>
      <c r="WDP89" s="734">
        <v>2014</v>
      </c>
      <c r="WDQ89" s="739"/>
      <c r="WDR89" s="733">
        <v>2015</v>
      </c>
      <c r="WDS89" s="734"/>
      <c r="WDT89" s="734">
        <v>2014</v>
      </c>
      <c r="WDU89" s="739"/>
      <c r="WDV89" s="733">
        <v>2015</v>
      </c>
      <c r="WDW89" s="734"/>
      <c r="WDX89" s="734">
        <v>2014</v>
      </c>
      <c r="WDY89" s="739"/>
      <c r="WDZ89" s="733">
        <v>2015</v>
      </c>
      <c r="WEA89" s="734"/>
      <c r="WEB89" s="734">
        <v>2014</v>
      </c>
      <c r="WEC89" s="739"/>
      <c r="WED89" s="733">
        <v>2015</v>
      </c>
      <c r="WEE89" s="734"/>
      <c r="WEF89" s="734">
        <v>2014</v>
      </c>
      <c r="WEG89" s="739"/>
      <c r="WEH89" s="733">
        <v>2015</v>
      </c>
      <c r="WEI89" s="734"/>
      <c r="WEJ89" s="734">
        <v>2014</v>
      </c>
      <c r="WEK89" s="739"/>
      <c r="WEL89" s="733">
        <v>2015</v>
      </c>
      <c r="WEM89" s="734"/>
      <c r="WEN89" s="734">
        <v>2014</v>
      </c>
      <c r="WEO89" s="739"/>
      <c r="WEP89" s="733">
        <v>2015</v>
      </c>
      <c r="WEQ89" s="734"/>
      <c r="WER89" s="734">
        <v>2014</v>
      </c>
      <c r="WES89" s="739"/>
      <c r="WET89" s="733">
        <v>2015</v>
      </c>
      <c r="WEU89" s="734"/>
      <c r="WEV89" s="734">
        <v>2014</v>
      </c>
      <c r="WEW89" s="739"/>
      <c r="WEX89" s="733">
        <v>2015</v>
      </c>
      <c r="WEY89" s="734"/>
      <c r="WEZ89" s="734">
        <v>2014</v>
      </c>
      <c r="WFA89" s="739"/>
      <c r="WFB89" s="733">
        <v>2015</v>
      </c>
      <c r="WFC89" s="734"/>
      <c r="WFD89" s="734">
        <v>2014</v>
      </c>
      <c r="WFE89" s="739"/>
      <c r="WFF89" s="733">
        <v>2015</v>
      </c>
      <c r="WFG89" s="734"/>
      <c r="WFH89" s="734">
        <v>2014</v>
      </c>
      <c r="WFI89" s="739"/>
      <c r="WFJ89" s="733">
        <v>2015</v>
      </c>
      <c r="WFK89" s="734"/>
      <c r="WFL89" s="734">
        <v>2014</v>
      </c>
      <c r="WFM89" s="739"/>
      <c r="WFN89" s="733">
        <v>2015</v>
      </c>
      <c r="WFO89" s="734"/>
      <c r="WFP89" s="734">
        <v>2014</v>
      </c>
      <c r="WFQ89" s="739"/>
      <c r="WFR89" s="733">
        <v>2015</v>
      </c>
      <c r="WFS89" s="734"/>
      <c r="WFT89" s="734">
        <v>2014</v>
      </c>
      <c r="WFU89" s="739"/>
      <c r="WFV89" s="733">
        <v>2015</v>
      </c>
      <c r="WFW89" s="734"/>
      <c r="WFX89" s="734">
        <v>2014</v>
      </c>
      <c r="WFY89" s="739"/>
      <c r="WFZ89" s="733">
        <v>2015</v>
      </c>
      <c r="WGA89" s="734"/>
      <c r="WGB89" s="734">
        <v>2014</v>
      </c>
      <c r="WGC89" s="739"/>
      <c r="WGD89" s="733">
        <v>2015</v>
      </c>
      <c r="WGE89" s="734"/>
      <c r="WGF89" s="734">
        <v>2014</v>
      </c>
      <c r="WGG89" s="739"/>
      <c r="WGH89" s="733">
        <v>2015</v>
      </c>
      <c r="WGI89" s="734"/>
      <c r="WGJ89" s="734">
        <v>2014</v>
      </c>
      <c r="WGK89" s="739"/>
      <c r="WGL89" s="733">
        <v>2015</v>
      </c>
      <c r="WGM89" s="734"/>
      <c r="WGN89" s="734">
        <v>2014</v>
      </c>
      <c r="WGO89" s="739"/>
      <c r="WGP89" s="733">
        <v>2015</v>
      </c>
      <c r="WGQ89" s="734"/>
      <c r="WGR89" s="734">
        <v>2014</v>
      </c>
      <c r="WGS89" s="739"/>
      <c r="WGT89" s="733">
        <v>2015</v>
      </c>
      <c r="WGU89" s="734"/>
      <c r="WGV89" s="734">
        <v>2014</v>
      </c>
      <c r="WGW89" s="739"/>
      <c r="WGX89" s="733">
        <v>2015</v>
      </c>
      <c r="WGY89" s="734"/>
      <c r="WGZ89" s="734">
        <v>2014</v>
      </c>
      <c r="WHA89" s="739"/>
      <c r="WHB89" s="733">
        <v>2015</v>
      </c>
      <c r="WHC89" s="734"/>
      <c r="WHD89" s="734">
        <v>2014</v>
      </c>
      <c r="WHE89" s="739"/>
      <c r="WHF89" s="733">
        <v>2015</v>
      </c>
      <c r="WHG89" s="734"/>
      <c r="WHH89" s="734">
        <v>2014</v>
      </c>
      <c r="WHI89" s="739"/>
      <c r="WHJ89" s="733">
        <v>2015</v>
      </c>
      <c r="WHK89" s="734"/>
      <c r="WHL89" s="734">
        <v>2014</v>
      </c>
      <c r="WHM89" s="739"/>
      <c r="WHN89" s="733">
        <v>2015</v>
      </c>
      <c r="WHO89" s="734"/>
      <c r="WHP89" s="734">
        <v>2014</v>
      </c>
      <c r="WHQ89" s="739"/>
      <c r="WHR89" s="733">
        <v>2015</v>
      </c>
      <c r="WHS89" s="734"/>
      <c r="WHT89" s="734">
        <v>2014</v>
      </c>
      <c r="WHU89" s="739"/>
      <c r="WHV89" s="733">
        <v>2015</v>
      </c>
      <c r="WHW89" s="734"/>
      <c r="WHX89" s="734">
        <v>2014</v>
      </c>
      <c r="WHY89" s="739"/>
      <c r="WHZ89" s="733">
        <v>2015</v>
      </c>
      <c r="WIA89" s="734"/>
      <c r="WIB89" s="734">
        <v>2014</v>
      </c>
      <c r="WIC89" s="739"/>
      <c r="WID89" s="733">
        <v>2015</v>
      </c>
      <c r="WIE89" s="734"/>
      <c r="WIF89" s="734">
        <v>2014</v>
      </c>
      <c r="WIG89" s="739"/>
      <c r="WIH89" s="733">
        <v>2015</v>
      </c>
      <c r="WII89" s="734"/>
      <c r="WIJ89" s="734">
        <v>2014</v>
      </c>
      <c r="WIK89" s="739"/>
      <c r="WIL89" s="733">
        <v>2015</v>
      </c>
      <c r="WIM89" s="734"/>
      <c r="WIN89" s="734">
        <v>2014</v>
      </c>
      <c r="WIO89" s="739"/>
      <c r="WIP89" s="733">
        <v>2015</v>
      </c>
      <c r="WIQ89" s="734"/>
      <c r="WIR89" s="734">
        <v>2014</v>
      </c>
      <c r="WIS89" s="739"/>
      <c r="WIT89" s="733">
        <v>2015</v>
      </c>
      <c r="WIU89" s="734"/>
      <c r="WIV89" s="734">
        <v>2014</v>
      </c>
      <c r="WIW89" s="739"/>
      <c r="WIX89" s="733">
        <v>2015</v>
      </c>
      <c r="WIY89" s="734"/>
      <c r="WIZ89" s="734">
        <v>2014</v>
      </c>
      <c r="WJA89" s="739"/>
      <c r="WJB89" s="733">
        <v>2015</v>
      </c>
      <c r="WJC89" s="734"/>
      <c r="WJD89" s="734">
        <v>2014</v>
      </c>
      <c r="WJE89" s="739"/>
      <c r="WJF89" s="733">
        <v>2015</v>
      </c>
      <c r="WJG89" s="734"/>
      <c r="WJH89" s="734">
        <v>2014</v>
      </c>
      <c r="WJI89" s="739"/>
      <c r="WJJ89" s="733">
        <v>2015</v>
      </c>
      <c r="WJK89" s="734"/>
      <c r="WJL89" s="734">
        <v>2014</v>
      </c>
      <c r="WJM89" s="739"/>
      <c r="WJN89" s="733">
        <v>2015</v>
      </c>
      <c r="WJO89" s="734"/>
      <c r="WJP89" s="734">
        <v>2014</v>
      </c>
      <c r="WJQ89" s="739"/>
      <c r="WJR89" s="733">
        <v>2015</v>
      </c>
      <c r="WJS89" s="734"/>
      <c r="WJT89" s="734">
        <v>2014</v>
      </c>
      <c r="WJU89" s="739"/>
      <c r="WJV89" s="733">
        <v>2015</v>
      </c>
      <c r="WJW89" s="734"/>
      <c r="WJX89" s="734">
        <v>2014</v>
      </c>
      <c r="WJY89" s="739"/>
      <c r="WJZ89" s="733">
        <v>2015</v>
      </c>
      <c r="WKA89" s="734"/>
      <c r="WKB89" s="734">
        <v>2014</v>
      </c>
      <c r="WKC89" s="739"/>
      <c r="WKD89" s="733">
        <v>2015</v>
      </c>
      <c r="WKE89" s="734"/>
      <c r="WKF89" s="734">
        <v>2014</v>
      </c>
      <c r="WKG89" s="739"/>
      <c r="WKH89" s="733">
        <v>2015</v>
      </c>
      <c r="WKI89" s="734"/>
      <c r="WKJ89" s="734">
        <v>2014</v>
      </c>
      <c r="WKK89" s="739"/>
      <c r="WKL89" s="733">
        <v>2015</v>
      </c>
      <c r="WKM89" s="734"/>
      <c r="WKN89" s="734">
        <v>2014</v>
      </c>
      <c r="WKO89" s="739"/>
      <c r="WKP89" s="733">
        <v>2015</v>
      </c>
      <c r="WKQ89" s="734"/>
      <c r="WKR89" s="734">
        <v>2014</v>
      </c>
      <c r="WKS89" s="739"/>
      <c r="WKT89" s="733">
        <v>2015</v>
      </c>
      <c r="WKU89" s="734"/>
      <c r="WKV89" s="734">
        <v>2014</v>
      </c>
      <c r="WKW89" s="739"/>
      <c r="WKX89" s="733">
        <v>2015</v>
      </c>
      <c r="WKY89" s="734"/>
      <c r="WKZ89" s="734">
        <v>2014</v>
      </c>
      <c r="WLA89" s="739"/>
      <c r="WLB89" s="733">
        <v>2015</v>
      </c>
      <c r="WLC89" s="734"/>
      <c r="WLD89" s="734">
        <v>2014</v>
      </c>
      <c r="WLE89" s="739"/>
      <c r="WLF89" s="733">
        <v>2015</v>
      </c>
      <c r="WLG89" s="734"/>
      <c r="WLH89" s="734">
        <v>2014</v>
      </c>
      <c r="WLI89" s="739"/>
      <c r="WLJ89" s="733">
        <v>2015</v>
      </c>
      <c r="WLK89" s="734"/>
      <c r="WLL89" s="734">
        <v>2014</v>
      </c>
      <c r="WLM89" s="739"/>
      <c r="WLN89" s="733">
        <v>2015</v>
      </c>
      <c r="WLO89" s="734"/>
      <c r="WLP89" s="734">
        <v>2014</v>
      </c>
      <c r="WLQ89" s="739"/>
      <c r="WLR89" s="733">
        <v>2015</v>
      </c>
      <c r="WLS89" s="734"/>
      <c r="WLT89" s="734">
        <v>2014</v>
      </c>
      <c r="WLU89" s="739"/>
      <c r="WLV89" s="733">
        <v>2015</v>
      </c>
      <c r="WLW89" s="734"/>
      <c r="WLX89" s="734">
        <v>2014</v>
      </c>
      <c r="WLY89" s="739"/>
      <c r="WLZ89" s="733">
        <v>2015</v>
      </c>
      <c r="WMA89" s="734"/>
      <c r="WMB89" s="734">
        <v>2014</v>
      </c>
      <c r="WMC89" s="739"/>
      <c r="WMD89" s="733">
        <v>2015</v>
      </c>
      <c r="WME89" s="734"/>
      <c r="WMF89" s="734">
        <v>2014</v>
      </c>
      <c r="WMG89" s="739"/>
      <c r="WMH89" s="733">
        <v>2015</v>
      </c>
      <c r="WMI89" s="734"/>
      <c r="WMJ89" s="734">
        <v>2014</v>
      </c>
      <c r="WMK89" s="739"/>
      <c r="WML89" s="733">
        <v>2015</v>
      </c>
      <c r="WMM89" s="734"/>
      <c r="WMN89" s="734">
        <v>2014</v>
      </c>
      <c r="WMO89" s="739"/>
      <c r="WMP89" s="733">
        <v>2015</v>
      </c>
      <c r="WMQ89" s="734"/>
      <c r="WMR89" s="734">
        <v>2014</v>
      </c>
      <c r="WMS89" s="739"/>
      <c r="WMT89" s="733">
        <v>2015</v>
      </c>
      <c r="WMU89" s="734"/>
      <c r="WMV89" s="734">
        <v>2014</v>
      </c>
      <c r="WMW89" s="739"/>
      <c r="WMX89" s="733">
        <v>2015</v>
      </c>
      <c r="WMY89" s="734"/>
      <c r="WMZ89" s="734">
        <v>2014</v>
      </c>
      <c r="WNA89" s="739"/>
      <c r="WNB89" s="733">
        <v>2015</v>
      </c>
      <c r="WNC89" s="734"/>
      <c r="WND89" s="734">
        <v>2014</v>
      </c>
      <c r="WNE89" s="739"/>
      <c r="WNF89" s="733">
        <v>2015</v>
      </c>
      <c r="WNG89" s="734"/>
      <c r="WNH89" s="734">
        <v>2014</v>
      </c>
      <c r="WNI89" s="739"/>
      <c r="WNJ89" s="733">
        <v>2015</v>
      </c>
      <c r="WNK89" s="734"/>
      <c r="WNL89" s="734">
        <v>2014</v>
      </c>
      <c r="WNM89" s="739"/>
      <c r="WNN89" s="733">
        <v>2015</v>
      </c>
      <c r="WNO89" s="734"/>
      <c r="WNP89" s="734">
        <v>2014</v>
      </c>
      <c r="WNQ89" s="739"/>
      <c r="WNR89" s="733">
        <v>2015</v>
      </c>
      <c r="WNS89" s="734"/>
      <c r="WNT89" s="734">
        <v>2014</v>
      </c>
      <c r="WNU89" s="739"/>
      <c r="WNV89" s="733">
        <v>2015</v>
      </c>
      <c r="WNW89" s="734"/>
      <c r="WNX89" s="734">
        <v>2014</v>
      </c>
      <c r="WNY89" s="739"/>
      <c r="WNZ89" s="733">
        <v>2015</v>
      </c>
      <c r="WOA89" s="734"/>
      <c r="WOB89" s="734">
        <v>2014</v>
      </c>
      <c r="WOC89" s="739"/>
      <c r="WOD89" s="733">
        <v>2015</v>
      </c>
      <c r="WOE89" s="734"/>
      <c r="WOF89" s="734">
        <v>2014</v>
      </c>
      <c r="WOG89" s="739"/>
      <c r="WOH89" s="733">
        <v>2015</v>
      </c>
      <c r="WOI89" s="734"/>
      <c r="WOJ89" s="734">
        <v>2014</v>
      </c>
      <c r="WOK89" s="739"/>
      <c r="WOL89" s="733">
        <v>2015</v>
      </c>
      <c r="WOM89" s="734"/>
      <c r="WON89" s="734">
        <v>2014</v>
      </c>
      <c r="WOO89" s="739"/>
      <c r="WOP89" s="733">
        <v>2015</v>
      </c>
      <c r="WOQ89" s="734"/>
      <c r="WOR89" s="734">
        <v>2014</v>
      </c>
      <c r="WOS89" s="739"/>
      <c r="WOT89" s="733">
        <v>2015</v>
      </c>
      <c r="WOU89" s="734"/>
      <c r="WOV89" s="734">
        <v>2014</v>
      </c>
      <c r="WOW89" s="739"/>
      <c r="WOX89" s="733">
        <v>2015</v>
      </c>
      <c r="WOY89" s="734"/>
      <c r="WOZ89" s="734">
        <v>2014</v>
      </c>
      <c r="WPA89" s="739"/>
      <c r="WPB89" s="733">
        <v>2015</v>
      </c>
      <c r="WPC89" s="734"/>
      <c r="WPD89" s="734">
        <v>2014</v>
      </c>
      <c r="WPE89" s="739"/>
      <c r="WPF89" s="733">
        <v>2015</v>
      </c>
      <c r="WPG89" s="734"/>
      <c r="WPH89" s="734">
        <v>2014</v>
      </c>
      <c r="WPI89" s="739"/>
      <c r="WPJ89" s="733">
        <v>2015</v>
      </c>
      <c r="WPK89" s="734"/>
      <c r="WPL89" s="734">
        <v>2014</v>
      </c>
      <c r="WPM89" s="739"/>
      <c r="WPN89" s="733">
        <v>2015</v>
      </c>
      <c r="WPO89" s="734"/>
      <c r="WPP89" s="734">
        <v>2014</v>
      </c>
      <c r="WPQ89" s="739"/>
      <c r="WPR89" s="733">
        <v>2015</v>
      </c>
      <c r="WPS89" s="734"/>
      <c r="WPT89" s="734">
        <v>2014</v>
      </c>
      <c r="WPU89" s="739"/>
      <c r="WPV89" s="733">
        <v>2015</v>
      </c>
      <c r="WPW89" s="734"/>
      <c r="WPX89" s="734">
        <v>2014</v>
      </c>
      <c r="WPY89" s="739"/>
      <c r="WPZ89" s="733">
        <v>2015</v>
      </c>
      <c r="WQA89" s="734"/>
      <c r="WQB89" s="734">
        <v>2014</v>
      </c>
      <c r="WQC89" s="739"/>
      <c r="WQD89" s="733">
        <v>2015</v>
      </c>
      <c r="WQE89" s="734"/>
      <c r="WQF89" s="734">
        <v>2014</v>
      </c>
      <c r="WQG89" s="739"/>
      <c r="WQH89" s="733">
        <v>2015</v>
      </c>
      <c r="WQI89" s="734"/>
      <c r="WQJ89" s="734">
        <v>2014</v>
      </c>
      <c r="WQK89" s="739"/>
      <c r="WQL89" s="733">
        <v>2015</v>
      </c>
      <c r="WQM89" s="734"/>
      <c r="WQN89" s="734">
        <v>2014</v>
      </c>
      <c r="WQO89" s="739"/>
      <c r="WQP89" s="733">
        <v>2015</v>
      </c>
      <c r="WQQ89" s="734"/>
      <c r="WQR89" s="734">
        <v>2014</v>
      </c>
      <c r="WQS89" s="739"/>
      <c r="WQT89" s="733">
        <v>2015</v>
      </c>
      <c r="WQU89" s="734"/>
      <c r="WQV89" s="734">
        <v>2014</v>
      </c>
      <c r="WQW89" s="739"/>
      <c r="WQX89" s="733">
        <v>2015</v>
      </c>
      <c r="WQY89" s="734"/>
      <c r="WQZ89" s="734">
        <v>2014</v>
      </c>
      <c r="WRA89" s="739"/>
      <c r="WRB89" s="733">
        <v>2015</v>
      </c>
      <c r="WRC89" s="734"/>
      <c r="WRD89" s="734">
        <v>2014</v>
      </c>
      <c r="WRE89" s="739"/>
      <c r="WRF89" s="733">
        <v>2015</v>
      </c>
      <c r="WRG89" s="734"/>
      <c r="WRH89" s="734">
        <v>2014</v>
      </c>
      <c r="WRI89" s="739"/>
      <c r="WRJ89" s="733">
        <v>2015</v>
      </c>
      <c r="WRK89" s="734"/>
      <c r="WRL89" s="734">
        <v>2014</v>
      </c>
      <c r="WRM89" s="739"/>
      <c r="WRN89" s="733">
        <v>2015</v>
      </c>
      <c r="WRO89" s="734"/>
      <c r="WRP89" s="734">
        <v>2014</v>
      </c>
      <c r="WRQ89" s="739"/>
      <c r="WRR89" s="733">
        <v>2015</v>
      </c>
      <c r="WRS89" s="734"/>
      <c r="WRT89" s="734">
        <v>2014</v>
      </c>
      <c r="WRU89" s="739"/>
      <c r="WRV89" s="733">
        <v>2015</v>
      </c>
      <c r="WRW89" s="734"/>
      <c r="WRX89" s="734">
        <v>2014</v>
      </c>
      <c r="WRY89" s="739"/>
      <c r="WRZ89" s="733">
        <v>2015</v>
      </c>
      <c r="WSA89" s="734"/>
      <c r="WSB89" s="734">
        <v>2014</v>
      </c>
      <c r="WSC89" s="739"/>
      <c r="WSD89" s="733">
        <v>2015</v>
      </c>
      <c r="WSE89" s="734"/>
      <c r="WSF89" s="734">
        <v>2014</v>
      </c>
      <c r="WSG89" s="739"/>
      <c r="WSH89" s="733">
        <v>2015</v>
      </c>
      <c r="WSI89" s="734"/>
      <c r="WSJ89" s="734">
        <v>2014</v>
      </c>
      <c r="WSK89" s="739"/>
      <c r="WSL89" s="733">
        <v>2015</v>
      </c>
      <c r="WSM89" s="734"/>
      <c r="WSN89" s="734">
        <v>2014</v>
      </c>
      <c r="WSO89" s="739"/>
      <c r="WSP89" s="733">
        <v>2015</v>
      </c>
      <c r="WSQ89" s="734"/>
      <c r="WSR89" s="734">
        <v>2014</v>
      </c>
      <c r="WSS89" s="739"/>
      <c r="WST89" s="733">
        <v>2015</v>
      </c>
      <c r="WSU89" s="734"/>
      <c r="WSV89" s="734">
        <v>2014</v>
      </c>
      <c r="WSW89" s="739"/>
      <c r="WSX89" s="733">
        <v>2015</v>
      </c>
      <c r="WSY89" s="734"/>
      <c r="WSZ89" s="734">
        <v>2014</v>
      </c>
      <c r="WTA89" s="739"/>
      <c r="WTB89" s="733">
        <v>2015</v>
      </c>
      <c r="WTC89" s="734"/>
      <c r="WTD89" s="734">
        <v>2014</v>
      </c>
      <c r="WTE89" s="739"/>
      <c r="WTF89" s="733">
        <v>2015</v>
      </c>
      <c r="WTG89" s="734"/>
      <c r="WTH89" s="734">
        <v>2014</v>
      </c>
      <c r="WTI89" s="739"/>
      <c r="WTJ89" s="733">
        <v>2015</v>
      </c>
      <c r="WTK89" s="734"/>
      <c r="WTL89" s="734">
        <v>2014</v>
      </c>
      <c r="WTM89" s="739"/>
      <c r="WTN89" s="733">
        <v>2015</v>
      </c>
      <c r="WTO89" s="734"/>
      <c r="WTP89" s="734">
        <v>2014</v>
      </c>
      <c r="WTQ89" s="739"/>
      <c r="WTR89" s="733">
        <v>2015</v>
      </c>
      <c r="WTS89" s="734"/>
      <c r="WTT89" s="734">
        <v>2014</v>
      </c>
      <c r="WTU89" s="739"/>
      <c r="WTV89" s="733">
        <v>2015</v>
      </c>
      <c r="WTW89" s="734"/>
      <c r="WTX89" s="734">
        <v>2014</v>
      </c>
      <c r="WTY89" s="739"/>
      <c r="WTZ89" s="733">
        <v>2015</v>
      </c>
      <c r="WUA89" s="734"/>
      <c r="WUB89" s="734">
        <v>2014</v>
      </c>
      <c r="WUC89" s="739"/>
      <c r="WUD89" s="733">
        <v>2015</v>
      </c>
      <c r="WUE89" s="734"/>
      <c r="WUF89" s="734">
        <v>2014</v>
      </c>
      <c r="WUG89" s="739"/>
      <c r="WUH89" s="733">
        <v>2015</v>
      </c>
      <c r="WUI89" s="734"/>
      <c r="WUJ89" s="734">
        <v>2014</v>
      </c>
      <c r="WUK89" s="739"/>
      <c r="WUL89" s="733">
        <v>2015</v>
      </c>
      <c r="WUM89" s="734"/>
      <c r="WUN89" s="734">
        <v>2014</v>
      </c>
      <c r="WUO89" s="739"/>
      <c r="WUP89" s="733">
        <v>2015</v>
      </c>
      <c r="WUQ89" s="734"/>
      <c r="WUR89" s="734">
        <v>2014</v>
      </c>
      <c r="WUS89" s="739"/>
      <c r="WUT89" s="733">
        <v>2015</v>
      </c>
      <c r="WUU89" s="734"/>
      <c r="WUV89" s="734">
        <v>2014</v>
      </c>
      <c r="WUW89" s="739"/>
      <c r="WUX89" s="733">
        <v>2015</v>
      </c>
      <c r="WUY89" s="734"/>
      <c r="WUZ89" s="734">
        <v>2014</v>
      </c>
      <c r="WVA89" s="739"/>
      <c r="WVB89" s="733">
        <v>2015</v>
      </c>
      <c r="WVC89" s="734"/>
      <c r="WVD89" s="734">
        <v>2014</v>
      </c>
      <c r="WVE89" s="739"/>
      <c r="WVF89" s="733">
        <v>2015</v>
      </c>
      <c r="WVG89" s="734"/>
      <c r="WVH89" s="734">
        <v>2014</v>
      </c>
      <c r="WVI89" s="739"/>
      <c r="WVJ89" s="733">
        <v>2015</v>
      </c>
      <c r="WVK89" s="734"/>
      <c r="WVL89" s="734">
        <v>2014</v>
      </c>
      <c r="WVM89" s="739"/>
      <c r="WVN89" s="733">
        <v>2015</v>
      </c>
      <c r="WVO89" s="734"/>
      <c r="WVP89" s="734">
        <v>2014</v>
      </c>
      <c r="WVQ89" s="739"/>
      <c r="WVR89" s="733">
        <v>2015</v>
      </c>
      <c r="WVS89" s="734"/>
      <c r="WVT89" s="734">
        <v>2014</v>
      </c>
      <c r="WVU89" s="739"/>
      <c r="WVV89" s="733">
        <v>2015</v>
      </c>
      <c r="WVW89" s="734"/>
      <c r="WVX89" s="734">
        <v>2014</v>
      </c>
      <c r="WVY89" s="739"/>
      <c r="WVZ89" s="733">
        <v>2015</v>
      </c>
      <c r="WWA89" s="734"/>
      <c r="WWB89" s="734">
        <v>2014</v>
      </c>
      <c r="WWC89" s="739"/>
      <c r="WWD89" s="733">
        <v>2015</v>
      </c>
      <c r="WWE89" s="734"/>
      <c r="WWF89" s="734">
        <v>2014</v>
      </c>
      <c r="WWG89" s="739"/>
      <c r="WWH89" s="733">
        <v>2015</v>
      </c>
      <c r="WWI89" s="734"/>
      <c r="WWJ89" s="734">
        <v>2014</v>
      </c>
      <c r="WWK89" s="739"/>
      <c r="WWL89" s="733">
        <v>2015</v>
      </c>
      <c r="WWM89" s="734"/>
      <c r="WWN89" s="734">
        <v>2014</v>
      </c>
      <c r="WWO89" s="739"/>
      <c r="WWP89" s="733">
        <v>2015</v>
      </c>
      <c r="WWQ89" s="734"/>
      <c r="WWR89" s="734">
        <v>2014</v>
      </c>
      <c r="WWS89" s="739"/>
      <c r="WWT89" s="733">
        <v>2015</v>
      </c>
      <c r="WWU89" s="734"/>
      <c r="WWV89" s="734">
        <v>2014</v>
      </c>
      <c r="WWW89" s="739"/>
      <c r="WWX89" s="733">
        <v>2015</v>
      </c>
      <c r="WWY89" s="734"/>
      <c r="WWZ89" s="734">
        <v>2014</v>
      </c>
      <c r="WXA89" s="739"/>
      <c r="WXB89" s="733">
        <v>2015</v>
      </c>
      <c r="WXC89" s="734"/>
      <c r="WXD89" s="734">
        <v>2014</v>
      </c>
      <c r="WXE89" s="739"/>
      <c r="WXF89" s="733">
        <v>2015</v>
      </c>
      <c r="WXG89" s="734"/>
      <c r="WXH89" s="734">
        <v>2014</v>
      </c>
      <c r="WXI89" s="739"/>
      <c r="WXJ89" s="733">
        <v>2015</v>
      </c>
      <c r="WXK89" s="734"/>
      <c r="WXL89" s="734">
        <v>2014</v>
      </c>
      <c r="WXM89" s="739"/>
      <c r="WXN89" s="733">
        <v>2015</v>
      </c>
      <c r="WXO89" s="734"/>
      <c r="WXP89" s="734">
        <v>2014</v>
      </c>
      <c r="WXQ89" s="739"/>
      <c r="WXR89" s="733">
        <v>2015</v>
      </c>
      <c r="WXS89" s="734"/>
      <c r="WXT89" s="734">
        <v>2014</v>
      </c>
      <c r="WXU89" s="739"/>
      <c r="WXV89" s="733">
        <v>2015</v>
      </c>
      <c r="WXW89" s="734"/>
      <c r="WXX89" s="734">
        <v>2014</v>
      </c>
      <c r="WXY89" s="739"/>
      <c r="WXZ89" s="733">
        <v>2015</v>
      </c>
      <c r="WYA89" s="734"/>
      <c r="WYB89" s="734">
        <v>2014</v>
      </c>
      <c r="WYC89" s="739"/>
      <c r="WYD89" s="733">
        <v>2015</v>
      </c>
      <c r="WYE89" s="734"/>
      <c r="WYF89" s="734">
        <v>2014</v>
      </c>
      <c r="WYG89" s="739"/>
      <c r="WYH89" s="733">
        <v>2015</v>
      </c>
      <c r="WYI89" s="734"/>
      <c r="WYJ89" s="734">
        <v>2014</v>
      </c>
      <c r="WYK89" s="739"/>
      <c r="WYL89" s="733">
        <v>2015</v>
      </c>
      <c r="WYM89" s="734"/>
      <c r="WYN89" s="734">
        <v>2014</v>
      </c>
      <c r="WYO89" s="739"/>
      <c r="WYP89" s="733">
        <v>2015</v>
      </c>
      <c r="WYQ89" s="734"/>
      <c r="WYR89" s="734">
        <v>2014</v>
      </c>
      <c r="WYS89" s="739"/>
      <c r="WYT89" s="733">
        <v>2015</v>
      </c>
      <c r="WYU89" s="734"/>
      <c r="WYV89" s="734">
        <v>2014</v>
      </c>
      <c r="WYW89" s="739"/>
      <c r="WYX89" s="733">
        <v>2015</v>
      </c>
      <c r="WYY89" s="734"/>
      <c r="WYZ89" s="734">
        <v>2014</v>
      </c>
      <c r="WZA89" s="739"/>
      <c r="WZB89" s="733">
        <v>2015</v>
      </c>
      <c r="WZC89" s="734"/>
      <c r="WZD89" s="734">
        <v>2014</v>
      </c>
      <c r="WZE89" s="739"/>
      <c r="WZF89" s="733">
        <v>2015</v>
      </c>
      <c r="WZG89" s="734"/>
      <c r="WZH89" s="734">
        <v>2014</v>
      </c>
      <c r="WZI89" s="739"/>
      <c r="WZJ89" s="733">
        <v>2015</v>
      </c>
      <c r="WZK89" s="734"/>
      <c r="WZL89" s="734">
        <v>2014</v>
      </c>
      <c r="WZM89" s="739"/>
      <c r="WZN89" s="733">
        <v>2015</v>
      </c>
      <c r="WZO89" s="734"/>
      <c r="WZP89" s="734">
        <v>2014</v>
      </c>
      <c r="WZQ89" s="739"/>
      <c r="WZR89" s="733">
        <v>2015</v>
      </c>
      <c r="WZS89" s="734"/>
      <c r="WZT89" s="734">
        <v>2014</v>
      </c>
      <c r="WZU89" s="739"/>
      <c r="WZV89" s="733">
        <v>2015</v>
      </c>
      <c r="WZW89" s="734"/>
      <c r="WZX89" s="734">
        <v>2014</v>
      </c>
      <c r="WZY89" s="739"/>
      <c r="WZZ89" s="733">
        <v>2015</v>
      </c>
      <c r="XAA89" s="734"/>
      <c r="XAB89" s="734">
        <v>2014</v>
      </c>
      <c r="XAC89" s="739"/>
      <c r="XAD89" s="733">
        <v>2015</v>
      </c>
      <c r="XAE89" s="734"/>
      <c r="XAF89" s="734">
        <v>2014</v>
      </c>
      <c r="XAG89" s="739"/>
      <c r="XAH89" s="733">
        <v>2015</v>
      </c>
      <c r="XAI89" s="734"/>
      <c r="XAJ89" s="734">
        <v>2014</v>
      </c>
      <c r="XAK89" s="739"/>
      <c r="XAL89" s="733">
        <v>2015</v>
      </c>
      <c r="XAM89" s="734"/>
      <c r="XAN89" s="734">
        <v>2014</v>
      </c>
      <c r="XAO89" s="739"/>
      <c r="XAP89" s="733">
        <v>2015</v>
      </c>
      <c r="XAQ89" s="734"/>
      <c r="XAR89" s="734">
        <v>2014</v>
      </c>
      <c r="XAS89" s="739"/>
      <c r="XAT89" s="733">
        <v>2015</v>
      </c>
      <c r="XAU89" s="734"/>
      <c r="XAV89" s="734">
        <v>2014</v>
      </c>
      <c r="XAW89" s="739"/>
      <c r="XAX89" s="733">
        <v>2015</v>
      </c>
      <c r="XAY89" s="734"/>
      <c r="XAZ89" s="734">
        <v>2014</v>
      </c>
      <c r="XBA89" s="739"/>
      <c r="XBB89" s="733">
        <v>2015</v>
      </c>
      <c r="XBC89" s="734"/>
      <c r="XBD89" s="734">
        <v>2014</v>
      </c>
      <c r="XBE89" s="739"/>
      <c r="XBF89" s="733">
        <v>2015</v>
      </c>
      <c r="XBG89" s="734"/>
      <c r="XBH89" s="734">
        <v>2014</v>
      </c>
      <c r="XBI89" s="739"/>
      <c r="XBJ89" s="733">
        <v>2015</v>
      </c>
      <c r="XBK89" s="734"/>
      <c r="XBL89" s="734">
        <v>2014</v>
      </c>
      <c r="XBM89" s="739"/>
      <c r="XBN89" s="733">
        <v>2015</v>
      </c>
      <c r="XBO89" s="734"/>
      <c r="XBP89" s="734">
        <v>2014</v>
      </c>
      <c r="XBQ89" s="739"/>
      <c r="XBR89" s="733">
        <v>2015</v>
      </c>
      <c r="XBS89" s="734"/>
      <c r="XBT89" s="734">
        <v>2014</v>
      </c>
      <c r="XBU89" s="739"/>
      <c r="XBV89" s="733">
        <v>2015</v>
      </c>
      <c r="XBW89" s="734"/>
      <c r="XBX89" s="734">
        <v>2014</v>
      </c>
      <c r="XBY89" s="739"/>
      <c r="XBZ89" s="733">
        <v>2015</v>
      </c>
      <c r="XCA89" s="734"/>
      <c r="XCB89" s="734">
        <v>2014</v>
      </c>
      <c r="XCC89" s="739"/>
      <c r="XCD89" s="733">
        <v>2015</v>
      </c>
      <c r="XCE89" s="734"/>
      <c r="XCF89" s="734">
        <v>2014</v>
      </c>
      <c r="XCG89" s="739"/>
      <c r="XCH89" s="733">
        <v>2015</v>
      </c>
      <c r="XCI89" s="734"/>
      <c r="XCJ89" s="734">
        <v>2014</v>
      </c>
      <c r="XCK89" s="739"/>
      <c r="XCL89" s="733">
        <v>2015</v>
      </c>
      <c r="XCM89" s="734"/>
      <c r="XCN89" s="734">
        <v>2014</v>
      </c>
      <c r="XCO89" s="739"/>
      <c r="XCP89" s="733">
        <v>2015</v>
      </c>
      <c r="XCQ89" s="734"/>
      <c r="XCR89" s="734">
        <v>2014</v>
      </c>
      <c r="XCS89" s="739"/>
      <c r="XCT89" s="733">
        <v>2015</v>
      </c>
      <c r="XCU89" s="734"/>
      <c r="XCV89" s="734">
        <v>2014</v>
      </c>
      <c r="XCW89" s="739"/>
      <c r="XCX89" s="733">
        <v>2015</v>
      </c>
      <c r="XCY89" s="734"/>
      <c r="XCZ89" s="734">
        <v>2014</v>
      </c>
      <c r="XDA89" s="739"/>
      <c r="XDB89" s="733">
        <v>2015</v>
      </c>
      <c r="XDC89" s="734"/>
      <c r="XDD89" s="734">
        <v>2014</v>
      </c>
      <c r="XDE89" s="739"/>
      <c r="XDF89" s="733">
        <v>2015</v>
      </c>
      <c r="XDG89" s="734"/>
      <c r="XDH89" s="734">
        <v>2014</v>
      </c>
      <c r="XDI89" s="739"/>
      <c r="XDJ89" s="733">
        <v>2015</v>
      </c>
      <c r="XDK89" s="734"/>
      <c r="XDL89" s="734">
        <v>2014</v>
      </c>
      <c r="XDM89" s="739"/>
      <c r="XDN89" s="733">
        <v>2015</v>
      </c>
      <c r="XDO89" s="734"/>
      <c r="XDP89" s="734">
        <v>2014</v>
      </c>
      <c r="XDQ89" s="739"/>
      <c r="XDR89" s="733">
        <v>2015</v>
      </c>
      <c r="XDS89" s="734"/>
      <c r="XDT89" s="734">
        <v>2014</v>
      </c>
      <c r="XDU89" s="739"/>
      <c r="XDV89" s="733">
        <v>2015</v>
      </c>
      <c r="XDW89" s="734"/>
      <c r="XDX89" s="734">
        <v>2014</v>
      </c>
      <c r="XDY89" s="739"/>
      <c r="XDZ89" s="733">
        <v>2015</v>
      </c>
      <c r="XEA89" s="734"/>
      <c r="XEB89" s="734">
        <v>2014</v>
      </c>
      <c r="XEC89" s="739"/>
      <c r="XED89" s="733">
        <v>2015</v>
      </c>
      <c r="XEE89" s="734"/>
      <c r="XEF89" s="734">
        <v>2014</v>
      </c>
      <c r="XEG89" s="739"/>
      <c r="XEH89" s="733">
        <v>2015</v>
      </c>
      <c r="XEI89" s="734"/>
      <c r="XEJ89" s="734">
        <v>2014</v>
      </c>
      <c r="XEK89" s="739"/>
      <c r="XEL89" s="733">
        <v>2015</v>
      </c>
      <c r="XEM89" s="734"/>
      <c r="XEN89" s="734">
        <v>2014</v>
      </c>
      <c r="XEO89" s="739"/>
      <c r="XEP89" s="733">
        <v>2015</v>
      </c>
      <c r="XEQ89" s="734"/>
      <c r="XER89" s="734">
        <v>2014</v>
      </c>
      <c r="XES89" s="739"/>
      <c r="XET89" s="733">
        <v>2015</v>
      </c>
      <c r="XEU89" s="734"/>
      <c r="XEV89" s="734">
        <v>2014</v>
      </c>
      <c r="XEW89" s="739"/>
      <c r="XEX89" s="733">
        <v>2015</v>
      </c>
      <c r="XEY89" s="734"/>
      <c r="XEZ89" s="734">
        <v>2014</v>
      </c>
      <c r="XFA89" s="739"/>
      <c r="XFB89" s="733">
        <v>2015</v>
      </c>
      <c r="XFC89" s="734"/>
      <c r="XFD89" s="734">
        <v>2014</v>
      </c>
    </row>
    <row r="90" spans="1:16384" s="728" customFormat="1">
      <c r="A90" s="952"/>
      <c r="B90" s="944" t="s">
        <v>6</v>
      </c>
      <c r="C90" s="944"/>
      <c r="D90" s="944" t="s">
        <v>6</v>
      </c>
      <c r="E90" s="739"/>
      <c r="F90" s="730"/>
      <c r="G90" s="730"/>
      <c r="H90" s="730"/>
      <c r="I90" s="739"/>
      <c r="J90" s="730"/>
      <c r="K90" s="730"/>
      <c r="L90" s="730"/>
      <c r="M90" s="739"/>
      <c r="N90" s="730"/>
      <c r="O90" s="730"/>
      <c r="P90" s="730"/>
      <c r="Q90" s="739"/>
      <c r="R90" s="730"/>
      <c r="S90" s="730"/>
      <c r="T90" s="730"/>
      <c r="U90" s="739"/>
      <c r="V90" s="730" t="s">
        <v>6</v>
      </c>
      <c r="W90" s="730"/>
      <c r="X90" s="730" t="s">
        <v>6</v>
      </c>
      <c r="Y90" s="739"/>
      <c r="Z90" s="730" t="s">
        <v>6</v>
      </c>
      <c r="AA90" s="730"/>
      <c r="AB90" s="730" t="s">
        <v>6</v>
      </c>
      <c r="AC90" s="739"/>
      <c r="AD90" s="730" t="s">
        <v>6</v>
      </c>
      <c r="AE90" s="730"/>
      <c r="AF90" s="730" t="s">
        <v>6</v>
      </c>
      <c r="AG90" s="739"/>
      <c r="AH90" s="730" t="s">
        <v>6</v>
      </c>
      <c r="AI90" s="730"/>
      <c r="AJ90" s="730" t="s">
        <v>6</v>
      </c>
      <c r="AK90" s="739"/>
      <c r="AL90" s="730" t="s">
        <v>6</v>
      </c>
      <c r="AM90" s="730"/>
      <c r="AN90" s="730" t="s">
        <v>6</v>
      </c>
      <c r="AO90" s="739"/>
      <c r="AP90" s="730" t="s">
        <v>6</v>
      </c>
      <c r="AQ90" s="730"/>
      <c r="AR90" s="730" t="s">
        <v>6</v>
      </c>
      <c r="AS90" s="739"/>
      <c r="AT90" s="730" t="s">
        <v>6</v>
      </c>
      <c r="AU90" s="730"/>
      <c r="AV90" s="730" t="s">
        <v>6</v>
      </c>
      <c r="AW90" s="739"/>
      <c r="AX90" s="730" t="s">
        <v>6</v>
      </c>
      <c r="AY90" s="730"/>
      <c r="AZ90" s="730" t="s">
        <v>6</v>
      </c>
      <c r="BA90" s="739"/>
      <c r="BB90" s="730" t="s">
        <v>6</v>
      </c>
      <c r="BC90" s="730"/>
      <c r="BD90" s="730" t="s">
        <v>6</v>
      </c>
      <c r="BE90" s="739"/>
      <c r="BF90" s="730" t="s">
        <v>6</v>
      </c>
      <c r="BG90" s="730"/>
      <c r="BH90" s="730" t="s">
        <v>6</v>
      </c>
      <c r="BI90" s="739"/>
      <c r="BJ90" s="730" t="s">
        <v>6</v>
      </c>
      <c r="BK90" s="730"/>
      <c r="BL90" s="730" t="s">
        <v>6</v>
      </c>
      <c r="BM90" s="739"/>
      <c r="BN90" s="730" t="s">
        <v>6</v>
      </c>
      <c r="BO90" s="730"/>
      <c r="BP90" s="730" t="s">
        <v>6</v>
      </c>
      <c r="BQ90" s="739"/>
      <c r="BR90" s="730" t="s">
        <v>6</v>
      </c>
      <c r="BS90" s="730"/>
      <c r="BT90" s="730" t="s">
        <v>6</v>
      </c>
      <c r="BU90" s="739"/>
      <c r="BV90" s="730" t="s">
        <v>6</v>
      </c>
      <c r="BW90" s="730"/>
      <c r="BX90" s="730" t="s">
        <v>6</v>
      </c>
      <c r="BY90" s="739"/>
      <c r="BZ90" s="730" t="s">
        <v>6</v>
      </c>
      <c r="CA90" s="730"/>
      <c r="CB90" s="730" t="s">
        <v>6</v>
      </c>
      <c r="CC90" s="739"/>
      <c r="CD90" s="730" t="s">
        <v>6</v>
      </c>
      <c r="CE90" s="730"/>
      <c r="CF90" s="730" t="s">
        <v>6</v>
      </c>
      <c r="CG90" s="739"/>
      <c r="CH90" s="730" t="s">
        <v>6</v>
      </c>
      <c r="CI90" s="730"/>
      <c r="CJ90" s="730" t="s">
        <v>6</v>
      </c>
      <c r="CK90" s="739"/>
      <c r="CL90" s="730" t="s">
        <v>6</v>
      </c>
      <c r="CM90" s="730"/>
      <c r="CN90" s="730" t="s">
        <v>6</v>
      </c>
      <c r="CO90" s="739"/>
      <c r="CP90" s="730" t="s">
        <v>6</v>
      </c>
      <c r="CQ90" s="730"/>
      <c r="CR90" s="730" t="s">
        <v>6</v>
      </c>
      <c r="CS90" s="739"/>
      <c r="CT90" s="730" t="s">
        <v>6</v>
      </c>
      <c r="CU90" s="730"/>
      <c r="CV90" s="730" t="s">
        <v>6</v>
      </c>
      <c r="CW90" s="739"/>
      <c r="CX90" s="730" t="s">
        <v>6</v>
      </c>
      <c r="CY90" s="730"/>
      <c r="CZ90" s="730" t="s">
        <v>6</v>
      </c>
      <c r="DA90" s="739"/>
      <c r="DB90" s="730" t="s">
        <v>6</v>
      </c>
      <c r="DC90" s="730"/>
      <c r="DD90" s="730" t="s">
        <v>6</v>
      </c>
      <c r="DE90" s="739"/>
      <c r="DF90" s="730" t="s">
        <v>6</v>
      </c>
      <c r="DG90" s="730"/>
      <c r="DH90" s="730" t="s">
        <v>6</v>
      </c>
      <c r="DI90" s="739"/>
      <c r="DJ90" s="730" t="s">
        <v>6</v>
      </c>
      <c r="DK90" s="730"/>
      <c r="DL90" s="730" t="s">
        <v>6</v>
      </c>
      <c r="DM90" s="739"/>
      <c r="DN90" s="730" t="s">
        <v>6</v>
      </c>
      <c r="DO90" s="730"/>
      <c r="DP90" s="730" t="s">
        <v>6</v>
      </c>
      <c r="DQ90" s="739"/>
      <c r="DR90" s="730" t="s">
        <v>6</v>
      </c>
      <c r="DS90" s="730"/>
      <c r="DT90" s="730" t="s">
        <v>6</v>
      </c>
      <c r="DU90" s="739"/>
      <c r="DV90" s="730" t="s">
        <v>6</v>
      </c>
      <c r="DW90" s="730"/>
      <c r="DX90" s="730" t="s">
        <v>6</v>
      </c>
      <c r="DY90" s="739"/>
      <c r="DZ90" s="730" t="s">
        <v>6</v>
      </c>
      <c r="EA90" s="730"/>
      <c r="EB90" s="730" t="s">
        <v>6</v>
      </c>
      <c r="EC90" s="739"/>
      <c r="ED90" s="730" t="s">
        <v>6</v>
      </c>
      <c r="EE90" s="730"/>
      <c r="EF90" s="730" t="s">
        <v>6</v>
      </c>
      <c r="EG90" s="739"/>
      <c r="EH90" s="730" t="s">
        <v>6</v>
      </c>
      <c r="EI90" s="730"/>
      <c r="EJ90" s="730" t="s">
        <v>6</v>
      </c>
      <c r="EK90" s="739"/>
      <c r="EL90" s="730" t="s">
        <v>6</v>
      </c>
      <c r="EM90" s="730"/>
      <c r="EN90" s="730" t="s">
        <v>6</v>
      </c>
      <c r="EO90" s="739"/>
      <c r="EP90" s="730" t="s">
        <v>6</v>
      </c>
      <c r="EQ90" s="730"/>
      <c r="ER90" s="730" t="s">
        <v>6</v>
      </c>
      <c r="ES90" s="739"/>
      <c r="ET90" s="730" t="s">
        <v>6</v>
      </c>
      <c r="EU90" s="730"/>
      <c r="EV90" s="730" t="s">
        <v>6</v>
      </c>
      <c r="EW90" s="739"/>
      <c r="EX90" s="730" t="s">
        <v>6</v>
      </c>
      <c r="EY90" s="730"/>
      <c r="EZ90" s="730" t="s">
        <v>6</v>
      </c>
      <c r="FA90" s="739"/>
      <c r="FB90" s="730" t="s">
        <v>6</v>
      </c>
      <c r="FC90" s="730"/>
      <c r="FD90" s="730" t="s">
        <v>6</v>
      </c>
      <c r="FE90" s="739"/>
      <c r="FF90" s="730" t="s">
        <v>6</v>
      </c>
      <c r="FG90" s="730"/>
      <c r="FH90" s="730" t="s">
        <v>6</v>
      </c>
      <c r="FI90" s="739"/>
      <c r="FJ90" s="730" t="s">
        <v>6</v>
      </c>
      <c r="FK90" s="730"/>
      <c r="FL90" s="730" t="s">
        <v>6</v>
      </c>
      <c r="FM90" s="739"/>
      <c r="FN90" s="730" t="s">
        <v>6</v>
      </c>
      <c r="FO90" s="730"/>
      <c r="FP90" s="730" t="s">
        <v>6</v>
      </c>
      <c r="FQ90" s="739"/>
      <c r="FR90" s="730" t="s">
        <v>6</v>
      </c>
      <c r="FS90" s="730"/>
      <c r="FT90" s="730" t="s">
        <v>6</v>
      </c>
      <c r="FU90" s="739"/>
      <c r="FV90" s="730" t="s">
        <v>6</v>
      </c>
      <c r="FW90" s="730"/>
      <c r="FX90" s="730" t="s">
        <v>6</v>
      </c>
      <c r="FY90" s="739"/>
      <c r="FZ90" s="730" t="s">
        <v>6</v>
      </c>
      <c r="GA90" s="730"/>
      <c r="GB90" s="730" t="s">
        <v>6</v>
      </c>
      <c r="GC90" s="739"/>
      <c r="GD90" s="730" t="s">
        <v>6</v>
      </c>
      <c r="GE90" s="730"/>
      <c r="GF90" s="730" t="s">
        <v>6</v>
      </c>
      <c r="GG90" s="739"/>
      <c r="GH90" s="730" t="s">
        <v>6</v>
      </c>
      <c r="GI90" s="730"/>
      <c r="GJ90" s="730" t="s">
        <v>6</v>
      </c>
      <c r="GK90" s="739"/>
      <c r="GL90" s="730" t="s">
        <v>6</v>
      </c>
      <c r="GM90" s="730"/>
      <c r="GN90" s="730" t="s">
        <v>6</v>
      </c>
      <c r="GO90" s="739"/>
      <c r="GP90" s="730" t="s">
        <v>6</v>
      </c>
      <c r="GQ90" s="730"/>
      <c r="GR90" s="730" t="s">
        <v>6</v>
      </c>
      <c r="GS90" s="739"/>
      <c r="GT90" s="730" t="s">
        <v>6</v>
      </c>
      <c r="GU90" s="730"/>
      <c r="GV90" s="730" t="s">
        <v>6</v>
      </c>
      <c r="GW90" s="739"/>
      <c r="GX90" s="730" t="s">
        <v>6</v>
      </c>
      <c r="GY90" s="730"/>
      <c r="GZ90" s="730" t="s">
        <v>6</v>
      </c>
      <c r="HA90" s="739"/>
      <c r="HB90" s="730" t="s">
        <v>6</v>
      </c>
      <c r="HC90" s="730"/>
      <c r="HD90" s="730" t="s">
        <v>6</v>
      </c>
      <c r="HE90" s="739"/>
      <c r="HF90" s="730" t="s">
        <v>6</v>
      </c>
      <c r="HG90" s="730"/>
      <c r="HH90" s="730" t="s">
        <v>6</v>
      </c>
      <c r="HI90" s="739"/>
      <c r="HJ90" s="730" t="s">
        <v>6</v>
      </c>
      <c r="HK90" s="730"/>
      <c r="HL90" s="730" t="s">
        <v>6</v>
      </c>
      <c r="HM90" s="739"/>
      <c r="HN90" s="730" t="s">
        <v>6</v>
      </c>
      <c r="HO90" s="730"/>
      <c r="HP90" s="730" t="s">
        <v>6</v>
      </c>
      <c r="HQ90" s="739"/>
      <c r="HR90" s="730" t="s">
        <v>6</v>
      </c>
      <c r="HS90" s="730"/>
      <c r="HT90" s="730" t="s">
        <v>6</v>
      </c>
      <c r="HU90" s="739"/>
      <c r="HV90" s="730" t="s">
        <v>6</v>
      </c>
      <c r="HW90" s="730"/>
      <c r="HX90" s="730" t="s">
        <v>6</v>
      </c>
      <c r="HY90" s="739"/>
      <c r="HZ90" s="730" t="s">
        <v>6</v>
      </c>
      <c r="IA90" s="730"/>
      <c r="IB90" s="730" t="s">
        <v>6</v>
      </c>
      <c r="IC90" s="739"/>
      <c r="ID90" s="730" t="s">
        <v>6</v>
      </c>
      <c r="IE90" s="730"/>
      <c r="IF90" s="730" t="s">
        <v>6</v>
      </c>
      <c r="IG90" s="739"/>
      <c r="IH90" s="730" t="s">
        <v>6</v>
      </c>
      <c r="II90" s="730"/>
      <c r="IJ90" s="730" t="s">
        <v>6</v>
      </c>
      <c r="IK90" s="739"/>
      <c r="IL90" s="730" t="s">
        <v>6</v>
      </c>
      <c r="IM90" s="730"/>
      <c r="IN90" s="730" t="s">
        <v>6</v>
      </c>
      <c r="IO90" s="739"/>
      <c r="IP90" s="730" t="s">
        <v>6</v>
      </c>
      <c r="IQ90" s="730"/>
      <c r="IR90" s="730" t="s">
        <v>6</v>
      </c>
      <c r="IS90" s="739"/>
      <c r="IT90" s="730" t="s">
        <v>6</v>
      </c>
      <c r="IU90" s="730"/>
      <c r="IV90" s="730" t="s">
        <v>6</v>
      </c>
      <c r="IW90" s="739"/>
      <c r="IX90" s="730" t="s">
        <v>6</v>
      </c>
      <c r="IY90" s="730"/>
      <c r="IZ90" s="730" t="s">
        <v>6</v>
      </c>
      <c r="JA90" s="739"/>
      <c r="JB90" s="730" t="s">
        <v>6</v>
      </c>
      <c r="JC90" s="730"/>
      <c r="JD90" s="730" t="s">
        <v>6</v>
      </c>
      <c r="JE90" s="739"/>
      <c r="JF90" s="730" t="s">
        <v>6</v>
      </c>
      <c r="JG90" s="730"/>
      <c r="JH90" s="730" t="s">
        <v>6</v>
      </c>
      <c r="JI90" s="739"/>
      <c r="JJ90" s="730" t="s">
        <v>6</v>
      </c>
      <c r="JK90" s="730"/>
      <c r="JL90" s="730" t="s">
        <v>6</v>
      </c>
      <c r="JM90" s="739"/>
      <c r="JN90" s="730" t="s">
        <v>6</v>
      </c>
      <c r="JO90" s="730"/>
      <c r="JP90" s="730" t="s">
        <v>6</v>
      </c>
      <c r="JQ90" s="739"/>
      <c r="JR90" s="730" t="s">
        <v>6</v>
      </c>
      <c r="JS90" s="730"/>
      <c r="JT90" s="730" t="s">
        <v>6</v>
      </c>
      <c r="JU90" s="739"/>
      <c r="JV90" s="730" t="s">
        <v>6</v>
      </c>
      <c r="JW90" s="730"/>
      <c r="JX90" s="730" t="s">
        <v>6</v>
      </c>
      <c r="JY90" s="739"/>
      <c r="JZ90" s="730" t="s">
        <v>6</v>
      </c>
      <c r="KA90" s="730"/>
      <c r="KB90" s="730" t="s">
        <v>6</v>
      </c>
      <c r="KC90" s="739"/>
      <c r="KD90" s="730" t="s">
        <v>6</v>
      </c>
      <c r="KE90" s="730"/>
      <c r="KF90" s="730" t="s">
        <v>6</v>
      </c>
      <c r="KG90" s="739"/>
      <c r="KH90" s="730" t="s">
        <v>6</v>
      </c>
      <c r="KI90" s="730"/>
      <c r="KJ90" s="730" t="s">
        <v>6</v>
      </c>
      <c r="KK90" s="739"/>
      <c r="KL90" s="730" t="s">
        <v>6</v>
      </c>
      <c r="KM90" s="730"/>
      <c r="KN90" s="730" t="s">
        <v>6</v>
      </c>
      <c r="KO90" s="739"/>
      <c r="KP90" s="730" t="s">
        <v>6</v>
      </c>
      <c r="KQ90" s="730"/>
      <c r="KR90" s="730" t="s">
        <v>6</v>
      </c>
      <c r="KS90" s="739"/>
      <c r="KT90" s="730" t="s">
        <v>6</v>
      </c>
      <c r="KU90" s="730"/>
      <c r="KV90" s="730" t="s">
        <v>6</v>
      </c>
      <c r="KW90" s="739"/>
      <c r="KX90" s="730" t="s">
        <v>6</v>
      </c>
      <c r="KY90" s="730"/>
      <c r="KZ90" s="730" t="s">
        <v>6</v>
      </c>
      <c r="LA90" s="739"/>
      <c r="LB90" s="730" t="s">
        <v>6</v>
      </c>
      <c r="LC90" s="730"/>
      <c r="LD90" s="730" t="s">
        <v>6</v>
      </c>
      <c r="LE90" s="739"/>
      <c r="LF90" s="730" t="s">
        <v>6</v>
      </c>
      <c r="LG90" s="730"/>
      <c r="LH90" s="730" t="s">
        <v>6</v>
      </c>
      <c r="LI90" s="739"/>
      <c r="LJ90" s="730" t="s">
        <v>6</v>
      </c>
      <c r="LK90" s="730"/>
      <c r="LL90" s="730" t="s">
        <v>6</v>
      </c>
      <c r="LM90" s="739"/>
      <c r="LN90" s="730" t="s">
        <v>6</v>
      </c>
      <c r="LO90" s="730"/>
      <c r="LP90" s="730" t="s">
        <v>6</v>
      </c>
      <c r="LQ90" s="739"/>
      <c r="LR90" s="730" t="s">
        <v>6</v>
      </c>
      <c r="LS90" s="730"/>
      <c r="LT90" s="730" t="s">
        <v>6</v>
      </c>
      <c r="LU90" s="739"/>
      <c r="LV90" s="730" t="s">
        <v>6</v>
      </c>
      <c r="LW90" s="730"/>
      <c r="LX90" s="730" t="s">
        <v>6</v>
      </c>
      <c r="LY90" s="739"/>
      <c r="LZ90" s="730" t="s">
        <v>6</v>
      </c>
      <c r="MA90" s="730"/>
      <c r="MB90" s="730" t="s">
        <v>6</v>
      </c>
      <c r="MC90" s="739"/>
      <c r="MD90" s="730" t="s">
        <v>6</v>
      </c>
      <c r="ME90" s="730"/>
      <c r="MF90" s="730" t="s">
        <v>6</v>
      </c>
      <c r="MG90" s="739"/>
      <c r="MH90" s="730" t="s">
        <v>6</v>
      </c>
      <c r="MI90" s="730"/>
      <c r="MJ90" s="730" t="s">
        <v>6</v>
      </c>
      <c r="MK90" s="739"/>
      <c r="ML90" s="730" t="s">
        <v>6</v>
      </c>
      <c r="MM90" s="730"/>
      <c r="MN90" s="730" t="s">
        <v>6</v>
      </c>
      <c r="MO90" s="739"/>
      <c r="MP90" s="730" t="s">
        <v>6</v>
      </c>
      <c r="MQ90" s="730"/>
      <c r="MR90" s="730" t="s">
        <v>6</v>
      </c>
      <c r="MS90" s="739"/>
      <c r="MT90" s="730" t="s">
        <v>6</v>
      </c>
      <c r="MU90" s="730"/>
      <c r="MV90" s="730" t="s">
        <v>6</v>
      </c>
      <c r="MW90" s="739"/>
      <c r="MX90" s="730" t="s">
        <v>6</v>
      </c>
      <c r="MY90" s="730"/>
      <c r="MZ90" s="730" t="s">
        <v>6</v>
      </c>
      <c r="NA90" s="739"/>
      <c r="NB90" s="730" t="s">
        <v>6</v>
      </c>
      <c r="NC90" s="730"/>
      <c r="ND90" s="730" t="s">
        <v>6</v>
      </c>
      <c r="NE90" s="739"/>
      <c r="NF90" s="730" t="s">
        <v>6</v>
      </c>
      <c r="NG90" s="730"/>
      <c r="NH90" s="730" t="s">
        <v>6</v>
      </c>
      <c r="NI90" s="739"/>
      <c r="NJ90" s="730" t="s">
        <v>6</v>
      </c>
      <c r="NK90" s="730"/>
      <c r="NL90" s="730" t="s">
        <v>6</v>
      </c>
      <c r="NM90" s="739"/>
      <c r="NN90" s="730" t="s">
        <v>6</v>
      </c>
      <c r="NO90" s="730"/>
      <c r="NP90" s="730" t="s">
        <v>6</v>
      </c>
      <c r="NQ90" s="739"/>
      <c r="NR90" s="730" t="s">
        <v>6</v>
      </c>
      <c r="NS90" s="730"/>
      <c r="NT90" s="730" t="s">
        <v>6</v>
      </c>
      <c r="NU90" s="739"/>
      <c r="NV90" s="730" t="s">
        <v>6</v>
      </c>
      <c r="NW90" s="730"/>
      <c r="NX90" s="730" t="s">
        <v>6</v>
      </c>
      <c r="NY90" s="739"/>
      <c r="NZ90" s="730" t="s">
        <v>6</v>
      </c>
      <c r="OA90" s="730"/>
      <c r="OB90" s="730" t="s">
        <v>6</v>
      </c>
      <c r="OC90" s="739"/>
      <c r="OD90" s="730" t="s">
        <v>6</v>
      </c>
      <c r="OE90" s="730"/>
      <c r="OF90" s="730" t="s">
        <v>6</v>
      </c>
      <c r="OG90" s="739"/>
      <c r="OH90" s="730" t="s">
        <v>6</v>
      </c>
      <c r="OI90" s="730"/>
      <c r="OJ90" s="730" t="s">
        <v>6</v>
      </c>
      <c r="OK90" s="739"/>
      <c r="OL90" s="730" t="s">
        <v>6</v>
      </c>
      <c r="OM90" s="730"/>
      <c r="ON90" s="730" t="s">
        <v>6</v>
      </c>
      <c r="OO90" s="739"/>
      <c r="OP90" s="730" t="s">
        <v>6</v>
      </c>
      <c r="OQ90" s="730"/>
      <c r="OR90" s="730" t="s">
        <v>6</v>
      </c>
      <c r="OS90" s="739"/>
      <c r="OT90" s="730" t="s">
        <v>6</v>
      </c>
      <c r="OU90" s="730"/>
      <c r="OV90" s="730" t="s">
        <v>6</v>
      </c>
      <c r="OW90" s="739"/>
      <c r="OX90" s="730" t="s">
        <v>6</v>
      </c>
      <c r="OY90" s="730"/>
      <c r="OZ90" s="730" t="s">
        <v>6</v>
      </c>
      <c r="PA90" s="739"/>
      <c r="PB90" s="730" t="s">
        <v>6</v>
      </c>
      <c r="PC90" s="730"/>
      <c r="PD90" s="730" t="s">
        <v>6</v>
      </c>
      <c r="PE90" s="739"/>
      <c r="PF90" s="730" t="s">
        <v>6</v>
      </c>
      <c r="PG90" s="730"/>
      <c r="PH90" s="730" t="s">
        <v>6</v>
      </c>
      <c r="PI90" s="739"/>
      <c r="PJ90" s="730" t="s">
        <v>6</v>
      </c>
      <c r="PK90" s="730"/>
      <c r="PL90" s="730" t="s">
        <v>6</v>
      </c>
      <c r="PM90" s="739"/>
      <c r="PN90" s="730" t="s">
        <v>6</v>
      </c>
      <c r="PO90" s="730"/>
      <c r="PP90" s="730" t="s">
        <v>6</v>
      </c>
      <c r="PQ90" s="739"/>
      <c r="PR90" s="730" t="s">
        <v>6</v>
      </c>
      <c r="PS90" s="730"/>
      <c r="PT90" s="730" t="s">
        <v>6</v>
      </c>
      <c r="PU90" s="739"/>
      <c r="PV90" s="730" t="s">
        <v>6</v>
      </c>
      <c r="PW90" s="730"/>
      <c r="PX90" s="730" t="s">
        <v>6</v>
      </c>
      <c r="PY90" s="739"/>
      <c r="PZ90" s="730" t="s">
        <v>6</v>
      </c>
      <c r="QA90" s="730"/>
      <c r="QB90" s="730" t="s">
        <v>6</v>
      </c>
      <c r="QC90" s="739"/>
      <c r="QD90" s="730" t="s">
        <v>6</v>
      </c>
      <c r="QE90" s="730"/>
      <c r="QF90" s="730" t="s">
        <v>6</v>
      </c>
      <c r="QG90" s="739"/>
      <c r="QH90" s="730" t="s">
        <v>6</v>
      </c>
      <c r="QI90" s="730"/>
      <c r="QJ90" s="730" t="s">
        <v>6</v>
      </c>
      <c r="QK90" s="739"/>
      <c r="QL90" s="730" t="s">
        <v>6</v>
      </c>
      <c r="QM90" s="730"/>
      <c r="QN90" s="730" t="s">
        <v>6</v>
      </c>
      <c r="QO90" s="739"/>
      <c r="QP90" s="730" t="s">
        <v>6</v>
      </c>
      <c r="QQ90" s="730"/>
      <c r="QR90" s="730" t="s">
        <v>6</v>
      </c>
      <c r="QS90" s="739"/>
      <c r="QT90" s="730" t="s">
        <v>6</v>
      </c>
      <c r="QU90" s="730"/>
      <c r="QV90" s="730" t="s">
        <v>6</v>
      </c>
      <c r="QW90" s="739"/>
      <c r="QX90" s="730" t="s">
        <v>6</v>
      </c>
      <c r="QY90" s="730"/>
      <c r="QZ90" s="730" t="s">
        <v>6</v>
      </c>
      <c r="RA90" s="739"/>
      <c r="RB90" s="730" t="s">
        <v>6</v>
      </c>
      <c r="RC90" s="730"/>
      <c r="RD90" s="730" t="s">
        <v>6</v>
      </c>
      <c r="RE90" s="739"/>
      <c r="RF90" s="730" t="s">
        <v>6</v>
      </c>
      <c r="RG90" s="730"/>
      <c r="RH90" s="730" t="s">
        <v>6</v>
      </c>
      <c r="RI90" s="739"/>
      <c r="RJ90" s="730" t="s">
        <v>6</v>
      </c>
      <c r="RK90" s="730"/>
      <c r="RL90" s="730" t="s">
        <v>6</v>
      </c>
      <c r="RM90" s="739"/>
      <c r="RN90" s="730" t="s">
        <v>6</v>
      </c>
      <c r="RO90" s="730"/>
      <c r="RP90" s="730" t="s">
        <v>6</v>
      </c>
      <c r="RQ90" s="739"/>
      <c r="RR90" s="730" t="s">
        <v>6</v>
      </c>
      <c r="RS90" s="730"/>
      <c r="RT90" s="730" t="s">
        <v>6</v>
      </c>
      <c r="RU90" s="739"/>
      <c r="RV90" s="730" t="s">
        <v>6</v>
      </c>
      <c r="RW90" s="730"/>
      <c r="RX90" s="730" t="s">
        <v>6</v>
      </c>
      <c r="RY90" s="739"/>
      <c r="RZ90" s="730" t="s">
        <v>6</v>
      </c>
      <c r="SA90" s="730"/>
      <c r="SB90" s="730" t="s">
        <v>6</v>
      </c>
      <c r="SC90" s="739"/>
      <c r="SD90" s="730" t="s">
        <v>6</v>
      </c>
      <c r="SE90" s="730"/>
      <c r="SF90" s="730" t="s">
        <v>6</v>
      </c>
      <c r="SG90" s="739"/>
      <c r="SH90" s="730" t="s">
        <v>6</v>
      </c>
      <c r="SI90" s="730"/>
      <c r="SJ90" s="730" t="s">
        <v>6</v>
      </c>
      <c r="SK90" s="739"/>
      <c r="SL90" s="730" t="s">
        <v>6</v>
      </c>
      <c r="SM90" s="730"/>
      <c r="SN90" s="730" t="s">
        <v>6</v>
      </c>
      <c r="SO90" s="739"/>
      <c r="SP90" s="730" t="s">
        <v>6</v>
      </c>
      <c r="SQ90" s="730"/>
      <c r="SR90" s="730" t="s">
        <v>6</v>
      </c>
      <c r="SS90" s="739"/>
      <c r="ST90" s="730" t="s">
        <v>6</v>
      </c>
      <c r="SU90" s="730"/>
      <c r="SV90" s="730" t="s">
        <v>6</v>
      </c>
      <c r="SW90" s="739"/>
      <c r="SX90" s="730" t="s">
        <v>6</v>
      </c>
      <c r="SY90" s="730"/>
      <c r="SZ90" s="730" t="s">
        <v>6</v>
      </c>
      <c r="TA90" s="739"/>
      <c r="TB90" s="730" t="s">
        <v>6</v>
      </c>
      <c r="TC90" s="730"/>
      <c r="TD90" s="730" t="s">
        <v>6</v>
      </c>
      <c r="TE90" s="739"/>
      <c r="TF90" s="730" t="s">
        <v>6</v>
      </c>
      <c r="TG90" s="730"/>
      <c r="TH90" s="730" t="s">
        <v>6</v>
      </c>
      <c r="TI90" s="739"/>
      <c r="TJ90" s="730" t="s">
        <v>6</v>
      </c>
      <c r="TK90" s="730"/>
      <c r="TL90" s="730" t="s">
        <v>6</v>
      </c>
      <c r="TM90" s="739"/>
      <c r="TN90" s="730" t="s">
        <v>6</v>
      </c>
      <c r="TO90" s="730"/>
      <c r="TP90" s="730" t="s">
        <v>6</v>
      </c>
      <c r="TQ90" s="739"/>
      <c r="TR90" s="730" t="s">
        <v>6</v>
      </c>
      <c r="TS90" s="730"/>
      <c r="TT90" s="730" t="s">
        <v>6</v>
      </c>
      <c r="TU90" s="739"/>
      <c r="TV90" s="730" t="s">
        <v>6</v>
      </c>
      <c r="TW90" s="730"/>
      <c r="TX90" s="730" t="s">
        <v>6</v>
      </c>
      <c r="TY90" s="739"/>
      <c r="TZ90" s="730" t="s">
        <v>6</v>
      </c>
      <c r="UA90" s="730"/>
      <c r="UB90" s="730" t="s">
        <v>6</v>
      </c>
      <c r="UC90" s="739"/>
      <c r="UD90" s="730" t="s">
        <v>6</v>
      </c>
      <c r="UE90" s="730"/>
      <c r="UF90" s="730" t="s">
        <v>6</v>
      </c>
      <c r="UG90" s="739"/>
      <c r="UH90" s="730" t="s">
        <v>6</v>
      </c>
      <c r="UI90" s="730"/>
      <c r="UJ90" s="730" t="s">
        <v>6</v>
      </c>
      <c r="UK90" s="739"/>
      <c r="UL90" s="730" t="s">
        <v>6</v>
      </c>
      <c r="UM90" s="730"/>
      <c r="UN90" s="730" t="s">
        <v>6</v>
      </c>
      <c r="UO90" s="739"/>
      <c r="UP90" s="730" t="s">
        <v>6</v>
      </c>
      <c r="UQ90" s="730"/>
      <c r="UR90" s="730" t="s">
        <v>6</v>
      </c>
      <c r="US90" s="739"/>
      <c r="UT90" s="730" t="s">
        <v>6</v>
      </c>
      <c r="UU90" s="730"/>
      <c r="UV90" s="730" t="s">
        <v>6</v>
      </c>
      <c r="UW90" s="739"/>
      <c r="UX90" s="730" t="s">
        <v>6</v>
      </c>
      <c r="UY90" s="730"/>
      <c r="UZ90" s="730" t="s">
        <v>6</v>
      </c>
      <c r="VA90" s="739"/>
      <c r="VB90" s="730" t="s">
        <v>6</v>
      </c>
      <c r="VC90" s="730"/>
      <c r="VD90" s="730" t="s">
        <v>6</v>
      </c>
      <c r="VE90" s="739"/>
      <c r="VF90" s="730" t="s">
        <v>6</v>
      </c>
      <c r="VG90" s="730"/>
      <c r="VH90" s="730" t="s">
        <v>6</v>
      </c>
      <c r="VI90" s="739"/>
      <c r="VJ90" s="730" t="s">
        <v>6</v>
      </c>
      <c r="VK90" s="730"/>
      <c r="VL90" s="730" t="s">
        <v>6</v>
      </c>
      <c r="VM90" s="739"/>
      <c r="VN90" s="730" t="s">
        <v>6</v>
      </c>
      <c r="VO90" s="730"/>
      <c r="VP90" s="730" t="s">
        <v>6</v>
      </c>
      <c r="VQ90" s="739"/>
      <c r="VR90" s="730" t="s">
        <v>6</v>
      </c>
      <c r="VS90" s="730"/>
      <c r="VT90" s="730" t="s">
        <v>6</v>
      </c>
      <c r="VU90" s="739"/>
      <c r="VV90" s="730" t="s">
        <v>6</v>
      </c>
      <c r="VW90" s="730"/>
      <c r="VX90" s="730" t="s">
        <v>6</v>
      </c>
      <c r="VY90" s="739"/>
      <c r="VZ90" s="730" t="s">
        <v>6</v>
      </c>
      <c r="WA90" s="730"/>
      <c r="WB90" s="730" t="s">
        <v>6</v>
      </c>
      <c r="WC90" s="739"/>
      <c r="WD90" s="730" t="s">
        <v>6</v>
      </c>
      <c r="WE90" s="730"/>
      <c r="WF90" s="730" t="s">
        <v>6</v>
      </c>
      <c r="WG90" s="739"/>
      <c r="WH90" s="730" t="s">
        <v>6</v>
      </c>
      <c r="WI90" s="730"/>
      <c r="WJ90" s="730" t="s">
        <v>6</v>
      </c>
      <c r="WK90" s="739"/>
      <c r="WL90" s="730" t="s">
        <v>6</v>
      </c>
      <c r="WM90" s="730"/>
      <c r="WN90" s="730" t="s">
        <v>6</v>
      </c>
      <c r="WO90" s="739"/>
      <c r="WP90" s="730" t="s">
        <v>6</v>
      </c>
      <c r="WQ90" s="730"/>
      <c r="WR90" s="730" t="s">
        <v>6</v>
      </c>
      <c r="WS90" s="739"/>
      <c r="WT90" s="730" t="s">
        <v>6</v>
      </c>
      <c r="WU90" s="730"/>
      <c r="WV90" s="730" t="s">
        <v>6</v>
      </c>
      <c r="WW90" s="739"/>
      <c r="WX90" s="730" t="s">
        <v>6</v>
      </c>
      <c r="WY90" s="730"/>
      <c r="WZ90" s="730" t="s">
        <v>6</v>
      </c>
      <c r="XA90" s="739"/>
      <c r="XB90" s="730" t="s">
        <v>6</v>
      </c>
      <c r="XC90" s="730"/>
      <c r="XD90" s="730" t="s">
        <v>6</v>
      </c>
      <c r="XE90" s="739"/>
      <c r="XF90" s="730" t="s">
        <v>6</v>
      </c>
      <c r="XG90" s="730"/>
      <c r="XH90" s="730" t="s">
        <v>6</v>
      </c>
      <c r="XI90" s="739"/>
      <c r="XJ90" s="730" t="s">
        <v>6</v>
      </c>
      <c r="XK90" s="730"/>
      <c r="XL90" s="730" t="s">
        <v>6</v>
      </c>
      <c r="XM90" s="739"/>
      <c r="XN90" s="730" t="s">
        <v>6</v>
      </c>
      <c r="XO90" s="730"/>
      <c r="XP90" s="730" t="s">
        <v>6</v>
      </c>
      <c r="XQ90" s="739"/>
      <c r="XR90" s="730" t="s">
        <v>6</v>
      </c>
      <c r="XS90" s="730"/>
      <c r="XT90" s="730" t="s">
        <v>6</v>
      </c>
      <c r="XU90" s="739"/>
      <c r="XV90" s="730" t="s">
        <v>6</v>
      </c>
      <c r="XW90" s="730"/>
      <c r="XX90" s="730" t="s">
        <v>6</v>
      </c>
      <c r="XY90" s="739"/>
      <c r="XZ90" s="730" t="s">
        <v>6</v>
      </c>
      <c r="YA90" s="730"/>
      <c r="YB90" s="730" t="s">
        <v>6</v>
      </c>
      <c r="YC90" s="739"/>
      <c r="YD90" s="730" t="s">
        <v>6</v>
      </c>
      <c r="YE90" s="730"/>
      <c r="YF90" s="730" t="s">
        <v>6</v>
      </c>
      <c r="YG90" s="739"/>
      <c r="YH90" s="730" t="s">
        <v>6</v>
      </c>
      <c r="YI90" s="730"/>
      <c r="YJ90" s="730" t="s">
        <v>6</v>
      </c>
      <c r="YK90" s="739"/>
      <c r="YL90" s="730" t="s">
        <v>6</v>
      </c>
      <c r="YM90" s="730"/>
      <c r="YN90" s="730" t="s">
        <v>6</v>
      </c>
      <c r="YO90" s="739"/>
      <c r="YP90" s="730" t="s">
        <v>6</v>
      </c>
      <c r="YQ90" s="730"/>
      <c r="YR90" s="730" t="s">
        <v>6</v>
      </c>
      <c r="YS90" s="739"/>
      <c r="YT90" s="730" t="s">
        <v>6</v>
      </c>
      <c r="YU90" s="730"/>
      <c r="YV90" s="730" t="s">
        <v>6</v>
      </c>
      <c r="YW90" s="739"/>
      <c r="YX90" s="730" t="s">
        <v>6</v>
      </c>
      <c r="YY90" s="730"/>
      <c r="YZ90" s="730" t="s">
        <v>6</v>
      </c>
      <c r="ZA90" s="739"/>
      <c r="ZB90" s="730" t="s">
        <v>6</v>
      </c>
      <c r="ZC90" s="730"/>
      <c r="ZD90" s="730" t="s">
        <v>6</v>
      </c>
      <c r="ZE90" s="739"/>
      <c r="ZF90" s="730" t="s">
        <v>6</v>
      </c>
      <c r="ZG90" s="730"/>
      <c r="ZH90" s="730" t="s">
        <v>6</v>
      </c>
      <c r="ZI90" s="739"/>
      <c r="ZJ90" s="730" t="s">
        <v>6</v>
      </c>
      <c r="ZK90" s="730"/>
      <c r="ZL90" s="730" t="s">
        <v>6</v>
      </c>
      <c r="ZM90" s="739"/>
      <c r="ZN90" s="730" t="s">
        <v>6</v>
      </c>
      <c r="ZO90" s="730"/>
      <c r="ZP90" s="730" t="s">
        <v>6</v>
      </c>
      <c r="ZQ90" s="739"/>
      <c r="ZR90" s="730" t="s">
        <v>6</v>
      </c>
      <c r="ZS90" s="730"/>
      <c r="ZT90" s="730" t="s">
        <v>6</v>
      </c>
      <c r="ZU90" s="739"/>
      <c r="ZV90" s="730" t="s">
        <v>6</v>
      </c>
      <c r="ZW90" s="730"/>
      <c r="ZX90" s="730" t="s">
        <v>6</v>
      </c>
      <c r="ZY90" s="739"/>
      <c r="ZZ90" s="730" t="s">
        <v>6</v>
      </c>
      <c r="AAA90" s="730"/>
      <c r="AAB90" s="730" t="s">
        <v>6</v>
      </c>
      <c r="AAC90" s="739"/>
      <c r="AAD90" s="730" t="s">
        <v>6</v>
      </c>
      <c r="AAE90" s="730"/>
      <c r="AAF90" s="730" t="s">
        <v>6</v>
      </c>
      <c r="AAG90" s="739"/>
      <c r="AAH90" s="730" t="s">
        <v>6</v>
      </c>
      <c r="AAI90" s="730"/>
      <c r="AAJ90" s="730" t="s">
        <v>6</v>
      </c>
      <c r="AAK90" s="739"/>
      <c r="AAL90" s="730" t="s">
        <v>6</v>
      </c>
      <c r="AAM90" s="730"/>
      <c r="AAN90" s="730" t="s">
        <v>6</v>
      </c>
      <c r="AAO90" s="739"/>
      <c r="AAP90" s="730" t="s">
        <v>6</v>
      </c>
      <c r="AAQ90" s="730"/>
      <c r="AAR90" s="730" t="s">
        <v>6</v>
      </c>
      <c r="AAS90" s="739"/>
      <c r="AAT90" s="730" t="s">
        <v>6</v>
      </c>
      <c r="AAU90" s="730"/>
      <c r="AAV90" s="730" t="s">
        <v>6</v>
      </c>
      <c r="AAW90" s="739"/>
      <c r="AAX90" s="730" t="s">
        <v>6</v>
      </c>
      <c r="AAY90" s="730"/>
      <c r="AAZ90" s="730" t="s">
        <v>6</v>
      </c>
      <c r="ABA90" s="739"/>
      <c r="ABB90" s="730" t="s">
        <v>6</v>
      </c>
      <c r="ABC90" s="730"/>
      <c r="ABD90" s="730" t="s">
        <v>6</v>
      </c>
      <c r="ABE90" s="739"/>
      <c r="ABF90" s="730" t="s">
        <v>6</v>
      </c>
      <c r="ABG90" s="730"/>
      <c r="ABH90" s="730" t="s">
        <v>6</v>
      </c>
      <c r="ABI90" s="739"/>
      <c r="ABJ90" s="730" t="s">
        <v>6</v>
      </c>
      <c r="ABK90" s="730"/>
      <c r="ABL90" s="730" t="s">
        <v>6</v>
      </c>
      <c r="ABM90" s="739"/>
      <c r="ABN90" s="730" t="s">
        <v>6</v>
      </c>
      <c r="ABO90" s="730"/>
      <c r="ABP90" s="730" t="s">
        <v>6</v>
      </c>
      <c r="ABQ90" s="739"/>
      <c r="ABR90" s="730" t="s">
        <v>6</v>
      </c>
      <c r="ABS90" s="730"/>
      <c r="ABT90" s="730" t="s">
        <v>6</v>
      </c>
      <c r="ABU90" s="739"/>
      <c r="ABV90" s="730" t="s">
        <v>6</v>
      </c>
      <c r="ABW90" s="730"/>
      <c r="ABX90" s="730" t="s">
        <v>6</v>
      </c>
      <c r="ABY90" s="739"/>
      <c r="ABZ90" s="730" t="s">
        <v>6</v>
      </c>
      <c r="ACA90" s="730"/>
      <c r="ACB90" s="730" t="s">
        <v>6</v>
      </c>
      <c r="ACC90" s="739"/>
      <c r="ACD90" s="730" t="s">
        <v>6</v>
      </c>
      <c r="ACE90" s="730"/>
      <c r="ACF90" s="730" t="s">
        <v>6</v>
      </c>
      <c r="ACG90" s="739"/>
      <c r="ACH90" s="730" t="s">
        <v>6</v>
      </c>
      <c r="ACI90" s="730"/>
      <c r="ACJ90" s="730" t="s">
        <v>6</v>
      </c>
      <c r="ACK90" s="739"/>
      <c r="ACL90" s="730" t="s">
        <v>6</v>
      </c>
      <c r="ACM90" s="730"/>
      <c r="ACN90" s="730" t="s">
        <v>6</v>
      </c>
      <c r="ACO90" s="739"/>
      <c r="ACP90" s="730" t="s">
        <v>6</v>
      </c>
      <c r="ACQ90" s="730"/>
      <c r="ACR90" s="730" t="s">
        <v>6</v>
      </c>
      <c r="ACS90" s="739"/>
      <c r="ACT90" s="730" t="s">
        <v>6</v>
      </c>
      <c r="ACU90" s="730"/>
      <c r="ACV90" s="730" t="s">
        <v>6</v>
      </c>
      <c r="ACW90" s="739"/>
      <c r="ACX90" s="730" t="s">
        <v>6</v>
      </c>
      <c r="ACY90" s="730"/>
      <c r="ACZ90" s="730" t="s">
        <v>6</v>
      </c>
      <c r="ADA90" s="739"/>
      <c r="ADB90" s="730" t="s">
        <v>6</v>
      </c>
      <c r="ADC90" s="730"/>
      <c r="ADD90" s="730" t="s">
        <v>6</v>
      </c>
      <c r="ADE90" s="739"/>
      <c r="ADF90" s="730" t="s">
        <v>6</v>
      </c>
      <c r="ADG90" s="730"/>
      <c r="ADH90" s="730" t="s">
        <v>6</v>
      </c>
      <c r="ADI90" s="739"/>
      <c r="ADJ90" s="730" t="s">
        <v>6</v>
      </c>
      <c r="ADK90" s="730"/>
      <c r="ADL90" s="730" t="s">
        <v>6</v>
      </c>
      <c r="ADM90" s="739"/>
      <c r="ADN90" s="730" t="s">
        <v>6</v>
      </c>
      <c r="ADO90" s="730"/>
      <c r="ADP90" s="730" t="s">
        <v>6</v>
      </c>
      <c r="ADQ90" s="739"/>
      <c r="ADR90" s="730" t="s">
        <v>6</v>
      </c>
      <c r="ADS90" s="730"/>
      <c r="ADT90" s="730" t="s">
        <v>6</v>
      </c>
      <c r="ADU90" s="739"/>
      <c r="ADV90" s="730" t="s">
        <v>6</v>
      </c>
      <c r="ADW90" s="730"/>
      <c r="ADX90" s="730" t="s">
        <v>6</v>
      </c>
      <c r="ADY90" s="739"/>
      <c r="ADZ90" s="730" t="s">
        <v>6</v>
      </c>
      <c r="AEA90" s="730"/>
      <c r="AEB90" s="730" t="s">
        <v>6</v>
      </c>
      <c r="AEC90" s="739"/>
      <c r="AED90" s="730" t="s">
        <v>6</v>
      </c>
      <c r="AEE90" s="730"/>
      <c r="AEF90" s="730" t="s">
        <v>6</v>
      </c>
      <c r="AEG90" s="739"/>
      <c r="AEH90" s="730" t="s">
        <v>6</v>
      </c>
      <c r="AEI90" s="730"/>
      <c r="AEJ90" s="730" t="s">
        <v>6</v>
      </c>
      <c r="AEK90" s="739"/>
      <c r="AEL90" s="730" t="s">
        <v>6</v>
      </c>
      <c r="AEM90" s="730"/>
      <c r="AEN90" s="730" t="s">
        <v>6</v>
      </c>
      <c r="AEO90" s="739"/>
      <c r="AEP90" s="730" t="s">
        <v>6</v>
      </c>
      <c r="AEQ90" s="730"/>
      <c r="AER90" s="730" t="s">
        <v>6</v>
      </c>
      <c r="AES90" s="739"/>
      <c r="AET90" s="730" t="s">
        <v>6</v>
      </c>
      <c r="AEU90" s="730"/>
      <c r="AEV90" s="730" t="s">
        <v>6</v>
      </c>
      <c r="AEW90" s="739"/>
      <c r="AEX90" s="730" t="s">
        <v>6</v>
      </c>
      <c r="AEY90" s="730"/>
      <c r="AEZ90" s="730" t="s">
        <v>6</v>
      </c>
      <c r="AFA90" s="739"/>
      <c r="AFB90" s="730" t="s">
        <v>6</v>
      </c>
      <c r="AFC90" s="730"/>
      <c r="AFD90" s="730" t="s">
        <v>6</v>
      </c>
      <c r="AFE90" s="739"/>
      <c r="AFF90" s="730" t="s">
        <v>6</v>
      </c>
      <c r="AFG90" s="730"/>
      <c r="AFH90" s="730" t="s">
        <v>6</v>
      </c>
      <c r="AFI90" s="739"/>
      <c r="AFJ90" s="730" t="s">
        <v>6</v>
      </c>
      <c r="AFK90" s="730"/>
      <c r="AFL90" s="730" t="s">
        <v>6</v>
      </c>
      <c r="AFM90" s="739"/>
      <c r="AFN90" s="730" t="s">
        <v>6</v>
      </c>
      <c r="AFO90" s="730"/>
      <c r="AFP90" s="730" t="s">
        <v>6</v>
      </c>
      <c r="AFQ90" s="739"/>
      <c r="AFR90" s="730" t="s">
        <v>6</v>
      </c>
      <c r="AFS90" s="730"/>
      <c r="AFT90" s="730" t="s">
        <v>6</v>
      </c>
      <c r="AFU90" s="739"/>
      <c r="AFV90" s="730" t="s">
        <v>6</v>
      </c>
      <c r="AFW90" s="730"/>
      <c r="AFX90" s="730" t="s">
        <v>6</v>
      </c>
      <c r="AFY90" s="739"/>
      <c r="AFZ90" s="730" t="s">
        <v>6</v>
      </c>
      <c r="AGA90" s="730"/>
      <c r="AGB90" s="730" t="s">
        <v>6</v>
      </c>
      <c r="AGC90" s="739"/>
      <c r="AGD90" s="730" t="s">
        <v>6</v>
      </c>
      <c r="AGE90" s="730"/>
      <c r="AGF90" s="730" t="s">
        <v>6</v>
      </c>
      <c r="AGG90" s="739"/>
      <c r="AGH90" s="730" t="s">
        <v>6</v>
      </c>
      <c r="AGI90" s="730"/>
      <c r="AGJ90" s="730" t="s">
        <v>6</v>
      </c>
      <c r="AGK90" s="739"/>
      <c r="AGL90" s="730" t="s">
        <v>6</v>
      </c>
      <c r="AGM90" s="730"/>
      <c r="AGN90" s="730" t="s">
        <v>6</v>
      </c>
      <c r="AGO90" s="739"/>
      <c r="AGP90" s="730" t="s">
        <v>6</v>
      </c>
      <c r="AGQ90" s="730"/>
      <c r="AGR90" s="730" t="s">
        <v>6</v>
      </c>
      <c r="AGS90" s="739"/>
      <c r="AGT90" s="730" t="s">
        <v>6</v>
      </c>
      <c r="AGU90" s="730"/>
      <c r="AGV90" s="730" t="s">
        <v>6</v>
      </c>
      <c r="AGW90" s="739"/>
      <c r="AGX90" s="730" t="s">
        <v>6</v>
      </c>
      <c r="AGY90" s="730"/>
      <c r="AGZ90" s="730" t="s">
        <v>6</v>
      </c>
      <c r="AHA90" s="739"/>
      <c r="AHB90" s="730" t="s">
        <v>6</v>
      </c>
      <c r="AHC90" s="730"/>
      <c r="AHD90" s="730" t="s">
        <v>6</v>
      </c>
      <c r="AHE90" s="739"/>
      <c r="AHF90" s="730" t="s">
        <v>6</v>
      </c>
      <c r="AHG90" s="730"/>
      <c r="AHH90" s="730" t="s">
        <v>6</v>
      </c>
      <c r="AHI90" s="739"/>
      <c r="AHJ90" s="730" t="s">
        <v>6</v>
      </c>
      <c r="AHK90" s="730"/>
      <c r="AHL90" s="730" t="s">
        <v>6</v>
      </c>
      <c r="AHM90" s="739"/>
      <c r="AHN90" s="730" t="s">
        <v>6</v>
      </c>
      <c r="AHO90" s="730"/>
      <c r="AHP90" s="730" t="s">
        <v>6</v>
      </c>
      <c r="AHQ90" s="739"/>
      <c r="AHR90" s="730" t="s">
        <v>6</v>
      </c>
      <c r="AHS90" s="730"/>
      <c r="AHT90" s="730" t="s">
        <v>6</v>
      </c>
      <c r="AHU90" s="739"/>
      <c r="AHV90" s="730" t="s">
        <v>6</v>
      </c>
      <c r="AHW90" s="730"/>
      <c r="AHX90" s="730" t="s">
        <v>6</v>
      </c>
      <c r="AHY90" s="739"/>
      <c r="AHZ90" s="730" t="s">
        <v>6</v>
      </c>
      <c r="AIA90" s="730"/>
      <c r="AIB90" s="730" t="s">
        <v>6</v>
      </c>
      <c r="AIC90" s="739"/>
      <c r="AID90" s="730" t="s">
        <v>6</v>
      </c>
      <c r="AIE90" s="730"/>
      <c r="AIF90" s="730" t="s">
        <v>6</v>
      </c>
      <c r="AIG90" s="739"/>
      <c r="AIH90" s="730" t="s">
        <v>6</v>
      </c>
      <c r="AII90" s="730"/>
      <c r="AIJ90" s="730" t="s">
        <v>6</v>
      </c>
      <c r="AIK90" s="739"/>
      <c r="AIL90" s="730" t="s">
        <v>6</v>
      </c>
      <c r="AIM90" s="730"/>
      <c r="AIN90" s="730" t="s">
        <v>6</v>
      </c>
      <c r="AIO90" s="739"/>
      <c r="AIP90" s="730" t="s">
        <v>6</v>
      </c>
      <c r="AIQ90" s="730"/>
      <c r="AIR90" s="730" t="s">
        <v>6</v>
      </c>
      <c r="AIS90" s="739"/>
      <c r="AIT90" s="730" t="s">
        <v>6</v>
      </c>
      <c r="AIU90" s="730"/>
      <c r="AIV90" s="730" t="s">
        <v>6</v>
      </c>
      <c r="AIW90" s="739"/>
      <c r="AIX90" s="730" t="s">
        <v>6</v>
      </c>
      <c r="AIY90" s="730"/>
      <c r="AIZ90" s="730" t="s">
        <v>6</v>
      </c>
      <c r="AJA90" s="739"/>
      <c r="AJB90" s="730" t="s">
        <v>6</v>
      </c>
      <c r="AJC90" s="730"/>
      <c r="AJD90" s="730" t="s">
        <v>6</v>
      </c>
      <c r="AJE90" s="739"/>
      <c r="AJF90" s="730" t="s">
        <v>6</v>
      </c>
      <c r="AJG90" s="730"/>
      <c r="AJH90" s="730" t="s">
        <v>6</v>
      </c>
      <c r="AJI90" s="739"/>
      <c r="AJJ90" s="730" t="s">
        <v>6</v>
      </c>
      <c r="AJK90" s="730"/>
      <c r="AJL90" s="730" t="s">
        <v>6</v>
      </c>
      <c r="AJM90" s="739"/>
      <c r="AJN90" s="730" t="s">
        <v>6</v>
      </c>
      <c r="AJO90" s="730"/>
      <c r="AJP90" s="730" t="s">
        <v>6</v>
      </c>
      <c r="AJQ90" s="739"/>
      <c r="AJR90" s="730" t="s">
        <v>6</v>
      </c>
      <c r="AJS90" s="730"/>
      <c r="AJT90" s="730" t="s">
        <v>6</v>
      </c>
      <c r="AJU90" s="739"/>
      <c r="AJV90" s="730" t="s">
        <v>6</v>
      </c>
      <c r="AJW90" s="730"/>
      <c r="AJX90" s="730" t="s">
        <v>6</v>
      </c>
      <c r="AJY90" s="739"/>
      <c r="AJZ90" s="730" t="s">
        <v>6</v>
      </c>
      <c r="AKA90" s="730"/>
      <c r="AKB90" s="730" t="s">
        <v>6</v>
      </c>
      <c r="AKC90" s="739"/>
      <c r="AKD90" s="730" t="s">
        <v>6</v>
      </c>
      <c r="AKE90" s="730"/>
      <c r="AKF90" s="730" t="s">
        <v>6</v>
      </c>
      <c r="AKG90" s="739"/>
      <c r="AKH90" s="730" t="s">
        <v>6</v>
      </c>
      <c r="AKI90" s="730"/>
      <c r="AKJ90" s="730" t="s">
        <v>6</v>
      </c>
      <c r="AKK90" s="739"/>
      <c r="AKL90" s="730" t="s">
        <v>6</v>
      </c>
      <c r="AKM90" s="730"/>
      <c r="AKN90" s="730" t="s">
        <v>6</v>
      </c>
      <c r="AKO90" s="739"/>
      <c r="AKP90" s="730" t="s">
        <v>6</v>
      </c>
      <c r="AKQ90" s="730"/>
      <c r="AKR90" s="730" t="s">
        <v>6</v>
      </c>
      <c r="AKS90" s="739"/>
      <c r="AKT90" s="730" t="s">
        <v>6</v>
      </c>
      <c r="AKU90" s="730"/>
      <c r="AKV90" s="730" t="s">
        <v>6</v>
      </c>
      <c r="AKW90" s="739"/>
      <c r="AKX90" s="730" t="s">
        <v>6</v>
      </c>
      <c r="AKY90" s="730"/>
      <c r="AKZ90" s="730" t="s">
        <v>6</v>
      </c>
      <c r="ALA90" s="739"/>
      <c r="ALB90" s="730" t="s">
        <v>6</v>
      </c>
      <c r="ALC90" s="730"/>
      <c r="ALD90" s="730" t="s">
        <v>6</v>
      </c>
      <c r="ALE90" s="739"/>
      <c r="ALF90" s="730" t="s">
        <v>6</v>
      </c>
      <c r="ALG90" s="730"/>
      <c r="ALH90" s="730" t="s">
        <v>6</v>
      </c>
      <c r="ALI90" s="739"/>
      <c r="ALJ90" s="730" t="s">
        <v>6</v>
      </c>
      <c r="ALK90" s="730"/>
      <c r="ALL90" s="730" t="s">
        <v>6</v>
      </c>
      <c r="ALM90" s="739"/>
      <c r="ALN90" s="730" t="s">
        <v>6</v>
      </c>
      <c r="ALO90" s="730"/>
      <c r="ALP90" s="730" t="s">
        <v>6</v>
      </c>
      <c r="ALQ90" s="739"/>
      <c r="ALR90" s="730" t="s">
        <v>6</v>
      </c>
      <c r="ALS90" s="730"/>
      <c r="ALT90" s="730" t="s">
        <v>6</v>
      </c>
      <c r="ALU90" s="739"/>
      <c r="ALV90" s="730" t="s">
        <v>6</v>
      </c>
      <c r="ALW90" s="730"/>
      <c r="ALX90" s="730" t="s">
        <v>6</v>
      </c>
      <c r="ALY90" s="739"/>
      <c r="ALZ90" s="730" t="s">
        <v>6</v>
      </c>
      <c r="AMA90" s="730"/>
      <c r="AMB90" s="730" t="s">
        <v>6</v>
      </c>
      <c r="AMC90" s="739"/>
      <c r="AMD90" s="730" t="s">
        <v>6</v>
      </c>
      <c r="AME90" s="730"/>
      <c r="AMF90" s="730" t="s">
        <v>6</v>
      </c>
      <c r="AMG90" s="739"/>
      <c r="AMH90" s="730" t="s">
        <v>6</v>
      </c>
      <c r="AMI90" s="730"/>
      <c r="AMJ90" s="730" t="s">
        <v>6</v>
      </c>
      <c r="AMK90" s="739"/>
      <c r="AML90" s="730" t="s">
        <v>6</v>
      </c>
      <c r="AMM90" s="730"/>
      <c r="AMN90" s="730" t="s">
        <v>6</v>
      </c>
      <c r="AMO90" s="739"/>
      <c r="AMP90" s="730" t="s">
        <v>6</v>
      </c>
      <c r="AMQ90" s="730"/>
      <c r="AMR90" s="730" t="s">
        <v>6</v>
      </c>
      <c r="AMS90" s="739"/>
      <c r="AMT90" s="730" t="s">
        <v>6</v>
      </c>
      <c r="AMU90" s="730"/>
      <c r="AMV90" s="730" t="s">
        <v>6</v>
      </c>
      <c r="AMW90" s="739"/>
      <c r="AMX90" s="730" t="s">
        <v>6</v>
      </c>
      <c r="AMY90" s="730"/>
      <c r="AMZ90" s="730" t="s">
        <v>6</v>
      </c>
      <c r="ANA90" s="739"/>
      <c r="ANB90" s="730" t="s">
        <v>6</v>
      </c>
      <c r="ANC90" s="730"/>
      <c r="AND90" s="730" t="s">
        <v>6</v>
      </c>
      <c r="ANE90" s="739"/>
      <c r="ANF90" s="730" t="s">
        <v>6</v>
      </c>
      <c r="ANG90" s="730"/>
      <c r="ANH90" s="730" t="s">
        <v>6</v>
      </c>
      <c r="ANI90" s="739"/>
      <c r="ANJ90" s="730" t="s">
        <v>6</v>
      </c>
      <c r="ANK90" s="730"/>
      <c r="ANL90" s="730" t="s">
        <v>6</v>
      </c>
      <c r="ANM90" s="739"/>
      <c r="ANN90" s="730" t="s">
        <v>6</v>
      </c>
      <c r="ANO90" s="730"/>
      <c r="ANP90" s="730" t="s">
        <v>6</v>
      </c>
      <c r="ANQ90" s="739"/>
      <c r="ANR90" s="730" t="s">
        <v>6</v>
      </c>
      <c r="ANS90" s="730"/>
      <c r="ANT90" s="730" t="s">
        <v>6</v>
      </c>
      <c r="ANU90" s="739"/>
      <c r="ANV90" s="730" t="s">
        <v>6</v>
      </c>
      <c r="ANW90" s="730"/>
      <c r="ANX90" s="730" t="s">
        <v>6</v>
      </c>
      <c r="ANY90" s="739"/>
      <c r="ANZ90" s="730" t="s">
        <v>6</v>
      </c>
      <c r="AOA90" s="730"/>
      <c r="AOB90" s="730" t="s">
        <v>6</v>
      </c>
      <c r="AOC90" s="739"/>
      <c r="AOD90" s="730" t="s">
        <v>6</v>
      </c>
      <c r="AOE90" s="730"/>
      <c r="AOF90" s="730" t="s">
        <v>6</v>
      </c>
      <c r="AOG90" s="739"/>
      <c r="AOH90" s="730" t="s">
        <v>6</v>
      </c>
      <c r="AOI90" s="730"/>
      <c r="AOJ90" s="730" t="s">
        <v>6</v>
      </c>
      <c r="AOK90" s="739"/>
      <c r="AOL90" s="730" t="s">
        <v>6</v>
      </c>
      <c r="AOM90" s="730"/>
      <c r="AON90" s="730" t="s">
        <v>6</v>
      </c>
      <c r="AOO90" s="739"/>
      <c r="AOP90" s="730" t="s">
        <v>6</v>
      </c>
      <c r="AOQ90" s="730"/>
      <c r="AOR90" s="730" t="s">
        <v>6</v>
      </c>
      <c r="AOS90" s="739"/>
      <c r="AOT90" s="730" t="s">
        <v>6</v>
      </c>
      <c r="AOU90" s="730"/>
      <c r="AOV90" s="730" t="s">
        <v>6</v>
      </c>
      <c r="AOW90" s="739"/>
      <c r="AOX90" s="730" t="s">
        <v>6</v>
      </c>
      <c r="AOY90" s="730"/>
      <c r="AOZ90" s="730" t="s">
        <v>6</v>
      </c>
      <c r="APA90" s="739"/>
      <c r="APB90" s="730" t="s">
        <v>6</v>
      </c>
      <c r="APC90" s="730"/>
      <c r="APD90" s="730" t="s">
        <v>6</v>
      </c>
      <c r="APE90" s="739"/>
      <c r="APF90" s="730" t="s">
        <v>6</v>
      </c>
      <c r="APG90" s="730"/>
      <c r="APH90" s="730" t="s">
        <v>6</v>
      </c>
      <c r="API90" s="739"/>
      <c r="APJ90" s="730" t="s">
        <v>6</v>
      </c>
      <c r="APK90" s="730"/>
      <c r="APL90" s="730" t="s">
        <v>6</v>
      </c>
      <c r="APM90" s="739"/>
      <c r="APN90" s="730" t="s">
        <v>6</v>
      </c>
      <c r="APO90" s="730"/>
      <c r="APP90" s="730" t="s">
        <v>6</v>
      </c>
      <c r="APQ90" s="739"/>
      <c r="APR90" s="730" t="s">
        <v>6</v>
      </c>
      <c r="APS90" s="730"/>
      <c r="APT90" s="730" t="s">
        <v>6</v>
      </c>
      <c r="APU90" s="739"/>
      <c r="APV90" s="730" t="s">
        <v>6</v>
      </c>
      <c r="APW90" s="730"/>
      <c r="APX90" s="730" t="s">
        <v>6</v>
      </c>
      <c r="APY90" s="739"/>
      <c r="APZ90" s="730" t="s">
        <v>6</v>
      </c>
      <c r="AQA90" s="730"/>
      <c r="AQB90" s="730" t="s">
        <v>6</v>
      </c>
      <c r="AQC90" s="739"/>
      <c r="AQD90" s="730" t="s">
        <v>6</v>
      </c>
      <c r="AQE90" s="730"/>
      <c r="AQF90" s="730" t="s">
        <v>6</v>
      </c>
      <c r="AQG90" s="739"/>
      <c r="AQH90" s="730" t="s">
        <v>6</v>
      </c>
      <c r="AQI90" s="730"/>
      <c r="AQJ90" s="730" t="s">
        <v>6</v>
      </c>
      <c r="AQK90" s="739"/>
      <c r="AQL90" s="730" t="s">
        <v>6</v>
      </c>
      <c r="AQM90" s="730"/>
      <c r="AQN90" s="730" t="s">
        <v>6</v>
      </c>
      <c r="AQO90" s="739"/>
      <c r="AQP90" s="730" t="s">
        <v>6</v>
      </c>
      <c r="AQQ90" s="730"/>
      <c r="AQR90" s="730" t="s">
        <v>6</v>
      </c>
      <c r="AQS90" s="739"/>
      <c r="AQT90" s="730" t="s">
        <v>6</v>
      </c>
      <c r="AQU90" s="730"/>
      <c r="AQV90" s="730" t="s">
        <v>6</v>
      </c>
      <c r="AQW90" s="739"/>
      <c r="AQX90" s="730" t="s">
        <v>6</v>
      </c>
      <c r="AQY90" s="730"/>
      <c r="AQZ90" s="730" t="s">
        <v>6</v>
      </c>
      <c r="ARA90" s="739"/>
      <c r="ARB90" s="730" t="s">
        <v>6</v>
      </c>
      <c r="ARC90" s="730"/>
      <c r="ARD90" s="730" t="s">
        <v>6</v>
      </c>
      <c r="ARE90" s="739"/>
      <c r="ARF90" s="730" t="s">
        <v>6</v>
      </c>
      <c r="ARG90" s="730"/>
      <c r="ARH90" s="730" t="s">
        <v>6</v>
      </c>
      <c r="ARI90" s="739"/>
      <c r="ARJ90" s="730" t="s">
        <v>6</v>
      </c>
      <c r="ARK90" s="730"/>
      <c r="ARL90" s="730" t="s">
        <v>6</v>
      </c>
      <c r="ARM90" s="739"/>
      <c r="ARN90" s="730" t="s">
        <v>6</v>
      </c>
      <c r="ARO90" s="730"/>
      <c r="ARP90" s="730" t="s">
        <v>6</v>
      </c>
      <c r="ARQ90" s="739"/>
      <c r="ARR90" s="730" t="s">
        <v>6</v>
      </c>
      <c r="ARS90" s="730"/>
      <c r="ART90" s="730" t="s">
        <v>6</v>
      </c>
      <c r="ARU90" s="739"/>
      <c r="ARV90" s="730" t="s">
        <v>6</v>
      </c>
      <c r="ARW90" s="730"/>
      <c r="ARX90" s="730" t="s">
        <v>6</v>
      </c>
      <c r="ARY90" s="739"/>
      <c r="ARZ90" s="730" t="s">
        <v>6</v>
      </c>
      <c r="ASA90" s="730"/>
      <c r="ASB90" s="730" t="s">
        <v>6</v>
      </c>
      <c r="ASC90" s="739"/>
      <c r="ASD90" s="730" t="s">
        <v>6</v>
      </c>
      <c r="ASE90" s="730"/>
      <c r="ASF90" s="730" t="s">
        <v>6</v>
      </c>
      <c r="ASG90" s="739"/>
      <c r="ASH90" s="730" t="s">
        <v>6</v>
      </c>
      <c r="ASI90" s="730"/>
      <c r="ASJ90" s="730" t="s">
        <v>6</v>
      </c>
      <c r="ASK90" s="739"/>
      <c r="ASL90" s="730" t="s">
        <v>6</v>
      </c>
      <c r="ASM90" s="730"/>
      <c r="ASN90" s="730" t="s">
        <v>6</v>
      </c>
      <c r="ASO90" s="739"/>
      <c r="ASP90" s="730" t="s">
        <v>6</v>
      </c>
      <c r="ASQ90" s="730"/>
      <c r="ASR90" s="730" t="s">
        <v>6</v>
      </c>
      <c r="ASS90" s="739"/>
      <c r="AST90" s="730" t="s">
        <v>6</v>
      </c>
      <c r="ASU90" s="730"/>
      <c r="ASV90" s="730" t="s">
        <v>6</v>
      </c>
      <c r="ASW90" s="739"/>
      <c r="ASX90" s="730" t="s">
        <v>6</v>
      </c>
      <c r="ASY90" s="730"/>
      <c r="ASZ90" s="730" t="s">
        <v>6</v>
      </c>
      <c r="ATA90" s="739"/>
      <c r="ATB90" s="730" t="s">
        <v>6</v>
      </c>
      <c r="ATC90" s="730"/>
      <c r="ATD90" s="730" t="s">
        <v>6</v>
      </c>
      <c r="ATE90" s="739"/>
      <c r="ATF90" s="730" t="s">
        <v>6</v>
      </c>
      <c r="ATG90" s="730"/>
      <c r="ATH90" s="730" t="s">
        <v>6</v>
      </c>
      <c r="ATI90" s="739"/>
      <c r="ATJ90" s="730" t="s">
        <v>6</v>
      </c>
      <c r="ATK90" s="730"/>
      <c r="ATL90" s="730" t="s">
        <v>6</v>
      </c>
      <c r="ATM90" s="739"/>
      <c r="ATN90" s="730" t="s">
        <v>6</v>
      </c>
      <c r="ATO90" s="730"/>
      <c r="ATP90" s="730" t="s">
        <v>6</v>
      </c>
      <c r="ATQ90" s="739"/>
      <c r="ATR90" s="730" t="s">
        <v>6</v>
      </c>
      <c r="ATS90" s="730"/>
      <c r="ATT90" s="730" t="s">
        <v>6</v>
      </c>
      <c r="ATU90" s="739"/>
      <c r="ATV90" s="730" t="s">
        <v>6</v>
      </c>
      <c r="ATW90" s="730"/>
      <c r="ATX90" s="730" t="s">
        <v>6</v>
      </c>
      <c r="ATY90" s="739"/>
      <c r="ATZ90" s="730" t="s">
        <v>6</v>
      </c>
      <c r="AUA90" s="730"/>
      <c r="AUB90" s="730" t="s">
        <v>6</v>
      </c>
      <c r="AUC90" s="739"/>
      <c r="AUD90" s="730" t="s">
        <v>6</v>
      </c>
      <c r="AUE90" s="730"/>
      <c r="AUF90" s="730" t="s">
        <v>6</v>
      </c>
      <c r="AUG90" s="739"/>
      <c r="AUH90" s="730" t="s">
        <v>6</v>
      </c>
      <c r="AUI90" s="730"/>
      <c r="AUJ90" s="730" t="s">
        <v>6</v>
      </c>
      <c r="AUK90" s="739"/>
      <c r="AUL90" s="730" t="s">
        <v>6</v>
      </c>
      <c r="AUM90" s="730"/>
      <c r="AUN90" s="730" t="s">
        <v>6</v>
      </c>
      <c r="AUO90" s="739"/>
      <c r="AUP90" s="730" t="s">
        <v>6</v>
      </c>
      <c r="AUQ90" s="730"/>
      <c r="AUR90" s="730" t="s">
        <v>6</v>
      </c>
      <c r="AUS90" s="739"/>
      <c r="AUT90" s="730" t="s">
        <v>6</v>
      </c>
      <c r="AUU90" s="730"/>
      <c r="AUV90" s="730" t="s">
        <v>6</v>
      </c>
      <c r="AUW90" s="739"/>
      <c r="AUX90" s="730" t="s">
        <v>6</v>
      </c>
      <c r="AUY90" s="730"/>
      <c r="AUZ90" s="730" t="s">
        <v>6</v>
      </c>
      <c r="AVA90" s="739"/>
      <c r="AVB90" s="730" t="s">
        <v>6</v>
      </c>
      <c r="AVC90" s="730"/>
      <c r="AVD90" s="730" t="s">
        <v>6</v>
      </c>
      <c r="AVE90" s="739"/>
      <c r="AVF90" s="730" t="s">
        <v>6</v>
      </c>
      <c r="AVG90" s="730"/>
      <c r="AVH90" s="730" t="s">
        <v>6</v>
      </c>
      <c r="AVI90" s="739"/>
      <c r="AVJ90" s="730" t="s">
        <v>6</v>
      </c>
      <c r="AVK90" s="730"/>
      <c r="AVL90" s="730" t="s">
        <v>6</v>
      </c>
      <c r="AVM90" s="739"/>
      <c r="AVN90" s="730" t="s">
        <v>6</v>
      </c>
      <c r="AVO90" s="730"/>
      <c r="AVP90" s="730" t="s">
        <v>6</v>
      </c>
      <c r="AVQ90" s="739"/>
      <c r="AVR90" s="730" t="s">
        <v>6</v>
      </c>
      <c r="AVS90" s="730"/>
      <c r="AVT90" s="730" t="s">
        <v>6</v>
      </c>
      <c r="AVU90" s="739"/>
      <c r="AVV90" s="730" t="s">
        <v>6</v>
      </c>
      <c r="AVW90" s="730"/>
      <c r="AVX90" s="730" t="s">
        <v>6</v>
      </c>
      <c r="AVY90" s="739"/>
      <c r="AVZ90" s="730" t="s">
        <v>6</v>
      </c>
      <c r="AWA90" s="730"/>
      <c r="AWB90" s="730" t="s">
        <v>6</v>
      </c>
      <c r="AWC90" s="739"/>
      <c r="AWD90" s="730" t="s">
        <v>6</v>
      </c>
      <c r="AWE90" s="730"/>
      <c r="AWF90" s="730" t="s">
        <v>6</v>
      </c>
      <c r="AWG90" s="739"/>
      <c r="AWH90" s="730" t="s">
        <v>6</v>
      </c>
      <c r="AWI90" s="730"/>
      <c r="AWJ90" s="730" t="s">
        <v>6</v>
      </c>
      <c r="AWK90" s="739"/>
      <c r="AWL90" s="730" t="s">
        <v>6</v>
      </c>
      <c r="AWM90" s="730"/>
      <c r="AWN90" s="730" t="s">
        <v>6</v>
      </c>
      <c r="AWO90" s="739"/>
      <c r="AWP90" s="730" t="s">
        <v>6</v>
      </c>
      <c r="AWQ90" s="730"/>
      <c r="AWR90" s="730" t="s">
        <v>6</v>
      </c>
      <c r="AWS90" s="739"/>
      <c r="AWT90" s="730" t="s">
        <v>6</v>
      </c>
      <c r="AWU90" s="730"/>
      <c r="AWV90" s="730" t="s">
        <v>6</v>
      </c>
      <c r="AWW90" s="739"/>
      <c r="AWX90" s="730" t="s">
        <v>6</v>
      </c>
      <c r="AWY90" s="730"/>
      <c r="AWZ90" s="730" t="s">
        <v>6</v>
      </c>
      <c r="AXA90" s="739"/>
      <c r="AXB90" s="730" t="s">
        <v>6</v>
      </c>
      <c r="AXC90" s="730"/>
      <c r="AXD90" s="730" t="s">
        <v>6</v>
      </c>
      <c r="AXE90" s="739"/>
      <c r="AXF90" s="730" t="s">
        <v>6</v>
      </c>
      <c r="AXG90" s="730"/>
      <c r="AXH90" s="730" t="s">
        <v>6</v>
      </c>
      <c r="AXI90" s="739"/>
      <c r="AXJ90" s="730" t="s">
        <v>6</v>
      </c>
      <c r="AXK90" s="730"/>
      <c r="AXL90" s="730" t="s">
        <v>6</v>
      </c>
      <c r="AXM90" s="739"/>
      <c r="AXN90" s="730" t="s">
        <v>6</v>
      </c>
      <c r="AXO90" s="730"/>
      <c r="AXP90" s="730" t="s">
        <v>6</v>
      </c>
      <c r="AXQ90" s="739"/>
      <c r="AXR90" s="730" t="s">
        <v>6</v>
      </c>
      <c r="AXS90" s="730"/>
      <c r="AXT90" s="730" t="s">
        <v>6</v>
      </c>
      <c r="AXU90" s="739"/>
      <c r="AXV90" s="730" t="s">
        <v>6</v>
      </c>
      <c r="AXW90" s="730"/>
      <c r="AXX90" s="730" t="s">
        <v>6</v>
      </c>
      <c r="AXY90" s="739"/>
      <c r="AXZ90" s="730" t="s">
        <v>6</v>
      </c>
      <c r="AYA90" s="730"/>
      <c r="AYB90" s="730" t="s">
        <v>6</v>
      </c>
      <c r="AYC90" s="739"/>
      <c r="AYD90" s="730" t="s">
        <v>6</v>
      </c>
      <c r="AYE90" s="730"/>
      <c r="AYF90" s="730" t="s">
        <v>6</v>
      </c>
      <c r="AYG90" s="739"/>
      <c r="AYH90" s="730" t="s">
        <v>6</v>
      </c>
      <c r="AYI90" s="730"/>
      <c r="AYJ90" s="730" t="s">
        <v>6</v>
      </c>
      <c r="AYK90" s="739"/>
      <c r="AYL90" s="730" t="s">
        <v>6</v>
      </c>
      <c r="AYM90" s="730"/>
      <c r="AYN90" s="730" t="s">
        <v>6</v>
      </c>
      <c r="AYO90" s="739"/>
      <c r="AYP90" s="730" t="s">
        <v>6</v>
      </c>
      <c r="AYQ90" s="730"/>
      <c r="AYR90" s="730" t="s">
        <v>6</v>
      </c>
      <c r="AYS90" s="739"/>
      <c r="AYT90" s="730" t="s">
        <v>6</v>
      </c>
      <c r="AYU90" s="730"/>
      <c r="AYV90" s="730" t="s">
        <v>6</v>
      </c>
      <c r="AYW90" s="739"/>
      <c r="AYX90" s="730" t="s">
        <v>6</v>
      </c>
      <c r="AYY90" s="730"/>
      <c r="AYZ90" s="730" t="s">
        <v>6</v>
      </c>
      <c r="AZA90" s="739"/>
      <c r="AZB90" s="730" t="s">
        <v>6</v>
      </c>
      <c r="AZC90" s="730"/>
      <c r="AZD90" s="730" t="s">
        <v>6</v>
      </c>
      <c r="AZE90" s="739"/>
      <c r="AZF90" s="730" t="s">
        <v>6</v>
      </c>
      <c r="AZG90" s="730"/>
      <c r="AZH90" s="730" t="s">
        <v>6</v>
      </c>
      <c r="AZI90" s="739"/>
      <c r="AZJ90" s="730" t="s">
        <v>6</v>
      </c>
      <c r="AZK90" s="730"/>
      <c r="AZL90" s="730" t="s">
        <v>6</v>
      </c>
      <c r="AZM90" s="739"/>
      <c r="AZN90" s="730" t="s">
        <v>6</v>
      </c>
      <c r="AZO90" s="730"/>
      <c r="AZP90" s="730" t="s">
        <v>6</v>
      </c>
      <c r="AZQ90" s="739"/>
      <c r="AZR90" s="730" t="s">
        <v>6</v>
      </c>
      <c r="AZS90" s="730"/>
      <c r="AZT90" s="730" t="s">
        <v>6</v>
      </c>
      <c r="AZU90" s="739"/>
      <c r="AZV90" s="730" t="s">
        <v>6</v>
      </c>
      <c r="AZW90" s="730"/>
      <c r="AZX90" s="730" t="s">
        <v>6</v>
      </c>
      <c r="AZY90" s="739"/>
      <c r="AZZ90" s="730" t="s">
        <v>6</v>
      </c>
      <c r="BAA90" s="730"/>
      <c r="BAB90" s="730" t="s">
        <v>6</v>
      </c>
      <c r="BAC90" s="739"/>
      <c r="BAD90" s="730" t="s">
        <v>6</v>
      </c>
      <c r="BAE90" s="730"/>
      <c r="BAF90" s="730" t="s">
        <v>6</v>
      </c>
      <c r="BAG90" s="739"/>
      <c r="BAH90" s="730" t="s">
        <v>6</v>
      </c>
      <c r="BAI90" s="730"/>
      <c r="BAJ90" s="730" t="s">
        <v>6</v>
      </c>
      <c r="BAK90" s="739"/>
      <c r="BAL90" s="730" t="s">
        <v>6</v>
      </c>
      <c r="BAM90" s="730"/>
      <c r="BAN90" s="730" t="s">
        <v>6</v>
      </c>
      <c r="BAO90" s="739"/>
      <c r="BAP90" s="730" t="s">
        <v>6</v>
      </c>
      <c r="BAQ90" s="730"/>
      <c r="BAR90" s="730" t="s">
        <v>6</v>
      </c>
      <c r="BAS90" s="739"/>
      <c r="BAT90" s="730" t="s">
        <v>6</v>
      </c>
      <c r="BAU90" s="730"/>
      <c r="BAV90" s="730" t="s">
        <v>6</v>
      </c>
      <c r="BAW90" s="739"/>
      <c r="BAX90" s="730" t="s">
        <v>6</v>
      </c>
      <c r="BAY90" s="730"/>
      <c r="BAZ90" s="730" t="s">
        <v>6</v>
      </c>
      <c r="BBA90" s="739"/>
      <c r="BBB90" s="730" t="s">
        <v>6</v>
      </c>
      <c r="BBC90" s="730"/>
      <c r="BBD90" s="730" t="s">
        <v>6</v>
      </c>
      <c r="BBE90" s="739"/>
      <c r="BBF90" s="730" t="s">
        <v>6</v>
      </c>
      <c r="BBG90" s="730"/>
      <c r="BBH90" s="730" t="s">
        <v>6</v>
      </c>
      <c r="BBI90" s="739"/>
      <c r="BBJ90" s="730" t="s">
        <v>6</v>
      </c>
      <c r="BBK90" s="730"/>
      <c r="BBL90" s="730" t="s">
        <v>6</v>
      </c>
      <c r="BBM90" s="739"/>
      <c r="BBN90" s="730" t="s">
        <v>6</v>
      </c>
      <c r="BBO90" s="730"/>
      <c r="BBP90" s="730" t="s">
        <v>6</v>
      </c>
      <c r="BBQ90" s="739"/>
      <c r="BBR90" s="730" t="s">
        <v>6</v>
      </c>
      <c r="BBS90" s="730"/>
      <c r="BBT90" s="730" t="s">
        <v>6</v>
      </c>
      <c r="BBU90" s="739"/>
      <c r="BBV90" s="730" t="s">
        <v>6</v>
      </c>
      <c r="BBW90" s="730"/>
      <c r="BBX90" s="730" t="s">
        <v>6</v>
      </c>
      <c r="BBY90" s="739"/>
      <c r="BBZ90" s="730" t="s">
        <v>6</v>
      </c>
      <c r="BCA90" s="730"/>
      <c r="BCB90" s="730" t="s">
        <v>6</v>
      </c>
      <c r="BCC90" s="739"/>
      <c r="BCD90" s="730" t="s">
        <v>6</v>
      </c>
      <c r="BCE90" s="730"/>
      <c r="BCF90" s="730" t="s">
        <v>6</v>
      </c>
      <c r="BCG90" s="739"/>
      <c r="BCH90" s="730" t="s">
        <v>6</v>
      </c>
      <c r="BCI90" s="730"/>
      <c r="BCJ90" s="730" t="s">
        <v>6</v>
      </c>
      <c r="BCK90" s="739"/>
      <c r="BCL90" s="730" t="s">
        <v>6</v>
      </c>
      <c r="BCM90" s="730"/>
      <c r="BCN90" s="730" t="s">
        <v>6</v>
      </c>
      <c r="BCO90" s="739"/>
      <c r="BCP90" s="730" t="s">
        <v>6</v>
      </c>
      <c r="BCQ90" s="730"/>
      <c r="BCR90" s="730" t="s">
        <v>6</v>
      </c>
      <c r="BCS90" s="739"/>
      <c r="BCT90" s="730" t="s">
        <v>6</v>
      </c>
      <c r="BCU90" s="730"/>
      <c r="BCV90" s="730" t="s">
        <v>6</v>
      </c>
      <c r="BCW90" s="739"/>
      <c r="BCX90" s="730" t="s">
        <v>6</v>
      </c>
      <c r="BCY90" s="730"/>
      <c r="BCZ90" s="730" t="s">
        <v>6</v>
      </c>
      <c r="BDA90" s="739"/>
      <c r="BDB90" s="730" t="s">
        <v>6</v>
      </c>
      <c r="BDC90" s="730"/>
      <c r="BDD90" s="730" t="s">
        <v>6</v>
      </c>
      <c r="BDE90" s="739"/>
      <c r="BDF90" s="730" t="s">
        <v>6</v>
      </c>
      <c r="BDG90" s="730"/>
      <c r="BDH90" s="730" t="s">
        <v>6</v>
      </c>
      <c r="BDI90" s="739"/>
      <c r="BDJ90" s="730" t="s">
        <v>6</v>
      </c>
      <c r="BDK90" s="730"/>
      <c r="BDL90" s="730" t="s">
        <v>6</v>
      </c>
      <c r="BDM90" s="739"/>
      <c r="BDN90" s="730" t="s">
        <v>6</v>
      </c>
      <c r="BDO90" s="730"/>
      <c r="BDP90" s="730" t="s">
        <v>6</v>
      </c>
      <c r="BDQ90" s="739"/>
      <c r="BDR90" s="730" t="s">
        <v>6</v>
      </c>
      <c r="BDS90" s="730"/>
      <c r="BDT90" s="730" t="s">
        <v>6</v>
      </c>
      <c r="BDU90" s="739"/>
      <c r="BDV90" s="730" t="s">
        <v>6</v>
      </c>
      <c r="BDW90" s="730"/>
      <c r="BDX90" s="730" t="s">
        <v>6</v>
      </c>
      <c r="BDY90" s="739"/>
      <c r="BDZ90" s="730" t="s">
        <v>6</v>
      </c>
      <c r="BEA90" s="730"/>
      <c r="BEB90" s="730" t="s">
        <v>6</v>
      </c>
      <c r="BEC90" s="739"/>
      <c r="BED90" s="730" t="s">
        <v>6</v>
      </c>
      <c r="BEE90" s="730"/>
      <c r="BEF90" s="730" t="s">
        <v>6</v>
      </c>
      <c r="BEG90" s="739"/>
      <c r="BEH90" s="730" t="s">
        <v>6</v>
      </c>
      <c r="BEI90" s="730"/>
      <c r="BEJ90" s="730" t="s">
        <v>6</v>
      </c>
      <c r="BEK90" s="739"/>
      <c r="BEL90" s="730" t="s">
        <v>6</v>
      </c>
      <c r="BEM90" s="730"/>
      <c r="BEN90" s="730" t="s">
        <v>6</v>
      </c>
      <c r="BEO90" s="739"/>
      <c r="BEP90" s="730" t="s">
        <v>6</v>
      </c>
      <c r="BEQ90" s="730"/>
      <c r="BER90" s="730" t="s">
        <v>6</v>
      </c>
      <c r="BES90" s="739"/>
      <c r="BET90" s="730" t="s">
        <v>6</v>
      </c>
      <c r="BEU90" s="730"/>
      <c r="BEV90" s="730" t="s">
        <v>6</v>
      </c>
      <c r="BEW90" s="739"/>
      <c r="BEX90" s="730" t="s">
        <v>6</v>
      </c>
      <c r="BEY90" s="730"/>
      <c r="BEZ90" s="730" t="s">
        <v>6</v>
      </c>
      <c r="BFA90" s="739"/>
      <c r="BFB90" s="730" t="s">
        <v>6</v>
      </c>
      <c r="BFC90" s="730"/>
      <c r="BFD90" s="730" t="s">
        <v>6</v>
      </c>
      <c r="BFE90" s="739"/>
      <c r="BFF90" s="730" t="s">
        <v>6</v>
      </c>
      <c r="BFG90" s="730"/>
      <c r="BFH90" s="730" t="s">
        <v>6</v>
      </c>
      <c r="BFI90" s="739"/>
      <c r="BFJ90" s="730" t="s">
        <v>6</v>
      </c>
      <c r="BFK90" s="730"/>
      <c r="BFL90" s="730" t="s">
        <v>6</v>
      </c>
      <c r="BFM90" s="739"/>
      <c r="BFN90" s="730" t="s">
        <v>6</v>
      </c>
      <c r="BFO90" s="730"/>
      <c r="BFP90" s="730" t="s">
        <v>6</v>
      </c>
      <c r="BFQ90" s="739"/>
      <c r="BFR90" s="730" t="s">
        <v>6</v>
      </c>
      <c r="BFS90" s="730"/>
      <c r="BFT90" s="730" t="s">
        <v>6</v>
      </c>
      <c r="BFU90" s="739"/>
      <c r="BFV90" s="730" t="s">
        <v>6</v>
      </c>
      <c r="BFW90" s="730"/>
      <c r="BFX90" s="730" t="s">
        <v>6</v>
      </c>
      <c r="BFY90" s="739"/>
      <c r="BFZ90" s="730" t="s">
        <v>6</v>
      </c>
      <c r="BGA90" s="730"/>
      <c r="BGB90" s="730" t="s">
        <v>6</v>
      </c>
      <c r="BGC90" s="739"/>
      <c r="BGD90" s="730" t="s">
        <v>6</v>
      </c>
      <c r="BGE90" s="730"/>
      <c r="BGF90" s="730" t="s">
        <v>6</v>
      </c>
      <c r="BGG90" s="739"/>
      <c r="BGH90" s="730" t="s">
        <v>6</v>
      </c>
      <c r="BGI90" s="730"/>
      <c r="BGJ90" s="730" t="s">
        <v>6</v>
      </c>
      <c r="BGK90" s="739"/>
      <c r="BGL90" s="730" t="s">
        <v>6</v>
      </c>
      <c r="BGM90" s="730"/>
      <c r="BGN90" s="730" t="s">
        <v>6</v>
      </c>
      <c r="BGO90" s="739"/>
      <c r="BGP90" s="730" t="s">
        <v>6</v>
      </c>
      <c r="BGQ90" s="730"/>
      <c r="BGR90" s="730" t="s">
        <v>6</v>
      </c>
      <c r="BGS90" s="739"/>
      <c r="BGT90" s="730" t="s">
        <v>6</v>
      </c>
      <c r="BGU90" s="730"/>
      <c r="BGV90" s="730" t="s">
        <v>6</v>
      </c>
      <c r="BGW90" s="739"/>
      <c r="BGX90" s="730" t="s">
        <v>6</v>
      </c>
      <c r="BGY90" s="730"/>
      <c r="BGZ90" s="730" t="s">
        <v>6</v>
      </c>
      <c r="BHA90" s="739"/>
      <c r="BHB90" s="730" t="s">
        <v>6</v>
      </c>
      <c r="BHC90" s="730"/>
      <c r="BHD90" s="730" t="s">
        <v>6</v>
      </c>
      <c r="BHE90" s="739"/>
      <c r="BHF90" s="730" t="s">
        <v>6</v>
      </c>
      <c r="BHG90" s="730"/>
      <c r="BHH90" s="730" t="s">
        <v>6</v>
      </c>
      <c r="BHI90" s="739"/>
      <c r="BHJ90" s="730" t="s">
        <v>6</v>
      </c>
      <c r="BHK90" s="730"/>
      <c r="BHL90" s="730" t="s">
        <v>6</v>
      </c>
      <c r="BHM90" s="739"/>
      <c r="BHN90" s="730" t="s">
        <v>6</v>
      </c>
      <c r="BHO90" s="730"/>
      <c r="BHP90" s="730" t="s">
        <v>6</v>
      </c>
      <c r="BHQ90" s="739"/>
      <c r="BHR90" s="730" t="s">
        <v>6</v>
      </c>
      <c r="BHS90" s="730"/>
      <c r="BHT90" s="730" t="s">
        <v>6</v>
      </c>
      <c r="BHU90" s="739"/>
      <c r="BHV90" s="730" t="s">
        <v>6</v>
      </c>
      <c r="BHW90" s="730"/>
      <c r="BHX90" s="730" t="s">
        <v>6</v>
      </c>
      <c r="BHY90" s="739"/>
      <c r="BHZ90" s="730" t="s">
        <v>6</v>
      </c>
      <c r="BIA90" s="730"/>
      <c r="BIB90" s="730" t="s">
        <v>6</v>
      </c>
      <c r="BIC90" s="739"/>
      <c r="BID90" s="730" t="s">
        <v>6</v>
      </c>
      <c r="BIE90" s="730"/>
      <c r="BIF90" s="730" t="s">
        <v>6</v>
      </c>
      <c r="BIG90" s="739"/>
      <c r="BIH90" s="730" t="s">
        <v>6</v>
      </c>
      <c r="BII90" s="730"/>
      <c r="BIJ90" s="730" t="s">
        <v>6</v>
      </c>
      <c r="BIK90" s="739"/>
      <c r="BIL90" s="730" t="s">
        <v>6</v>
      </c>
      <c r="BIM90" s="730"/>
      <c r="BIN90" s="730" t="s">
        <v>6</v>
      </c>
      <c r="BIO90" s="739"/>
      <c r="BIP90" s="730" t="s">
        <v>6</v>
      </c>
      <c r="BIQ90" s="730"/>
      <c r="BIR90" s="730" t="s">
        <v>6</v>
      </c>
      <c r="BIS90" s="739"/>
      <c r="BIT90" s="730" t="s">
        <v>6</v>
      </c>
      <c r="BIU90" s="730"/>
      <c r="BIV90" s="730" t="s">
        <v>6</v>
      </c>
      <c r="BIW90" s="739"/>
      <c r="BIX90" s="730" t="s">
        <v>6</v>
      </c>
      <c r="BIY90" s="730"/>
      <c r="BIZ90" s="730" t="s">
        <v>6</v>
      </c>
      <c r="BJA90" s="739"/>
      <c r="BJB90" s="730" t="s">
        <v>6</v>
      </c>
      <c r="BJC90" s="730"/>
      <c r="BJD90" s="730" t="s">
        <v>6</v>
      </c>
      <c r="BJE90" s="739"/>
      <c r="BJF90" s="730" t="s">
        <v>6</v>
      </c>
      <c r="BJG90" s="730"/>
      <c r="BJH90" s="730" t="s">
        <v>6</v>
      </c>
      <c r="BJI90" s="739"/>
      <c r="BJJ90" s="730" t="s">
        <v>6</v>
      </c>
      <c r="BJK90" s="730"/>
      <c r="BJL90" s="730" t="s">
        <v>6</v>
      </c>
      <c r="BJM90" s="739"/>
      <c r="BJN90" s="730" t="s">
        <v>6</v>
      </c>
      <c r="BJO90" s="730"/>
      <c r="BJP90" s="730" t="s">
        <v>6</v>
      </c>
      <c r="BJQ90" s="739"/>
      <c r="BJR90" s="730" t="s">
        <v>6</v>
      </c>
      <c r="BJS90" s="730"/>
      <c r="BJT90" s="730" t="s">
        <v>6</v>
      </c>
      <c r="BJU90" s="739"/>
      <c r="BJV90" s="730" t="s">
        <v>6</v>
      </c>
      <c r="BJW90" s="730"/>
      <c r="BJX90" s="730" t="s">
        <v>6</v>
      </c>
      <c r="BJY90" s="739"/>
      <c r="BJZ90" s="730" t="s">
        <v>6</v>
      </c>
      <c r="BKA90" s="730"/>
      <c r="BKB90" s="730" t="s">
        <v>6</v>
      </c>
      <c r="BKC90" s="739"/>
      <c r="BKD90" s="730" t="s">
        <v>6</v>
      </c>
      <c r="BKE90" s="730"/>
      <c r="BKF90" s="730" t="s">
        <v>6</v>
      </c>
      <c r="BKG90" s="739"/>
      <c r="BKH90" s="730" t="s">
        <v>6</v>
      </c>
      <c r="BKI90" s="730"/>
      <c r="BKJ90" s="730" t="s">
        <v>6</v>
      </c>
      <c r="BKK90" s="739"/>
      <c r="BKL90" s="730" t="s">
        <v>6</v>
      </c>
      <c r="BKM90" s="730"/>
      <c r="BKN90" s="730" t="s">
        <v>6</v>
      </c>
      <c r="BKO90" s="739"/>
      <c r="BKP90" s="730" t="s">
        <v>6</v>
      </c>
      <c r="BKQ90" s="730"/>
      <c r="BKR90" s="730" t="s">
        <v>6</v>
      </c>
      <c r="BKS90" s="739"/>
      <c r="BKT90" s="730" t="s">
        <v>6</v>
      </c>
      <c r="BKU90" s="730"/>
      <c r="BKV90" s="730" t="s">
        <v>6</v>
      </c>
      <c r="BKW90" s="739"/>
      <c r="BKX90" s="730" t="s">
        <v>6</v>
      </c>
      <c r="BKY90" s="730"/>
      <c r="BKZ90" s="730" t="s">
        <v>6</v>
      </c>
      <c r="BLA90" s="739"/>
      <c r="BLB90" s="730" t="s">
        <v>6</v>
      </c>
      <c r="BLC90" s="730"/>
      <c r="BLD90" s="730" t="s">
        <v>6</v>
      </c>
      <c r="BLE90" s="739"/>
      <c r="BLF90" s="730" t="s">
        <v>6</v>
      </c>
      <c r="BLG90" s="730"/>
      <c r="BLH90" s="730" t="s">
        <v>6</v>
      </c>
      <c r="BLI90" s="739"/>
      <c r="BLJ90" s="730" t="s">
        <v>6</v>
      </c>
      <c r="BLK90" s="730"/>
      <c r="BLL90" s="730" t="s">
        <v>6</v>
      </c>
      <c r="BLM90" s="739"/>
      <c r="BLN90" s="730" t="s">
        <v>6</v>
      </c>
      <c r="BLO90" s="730"/>
      <c r="BLP90" s="730" t="s">
        <v>6</v>
      </c>
      <c r="BLQ90" s="739"/>
      <c r="BLR90" s="730" t="s">
        <v>6</v>
      </c>
      <c r="BLS90" s="730"/>
      <c r="BLT90" s="730" t="s">
        <v>6</v>
      </c>
      <c r="BLU90" s="739"/>
      <c r="BLV90" s="730" t="s">
        <v>6</v>
      </c>
      <c r="BLW90" s="730"/>
      <c r="BLX90" s="730" t="s">
        <v>6</v>
      </c>
      <c r="BLY90" s="739"/>
      <c r="BLZ90" s="730" t="s">
        <v>6</v>
      </c>
      <c r="BMA90" s="730"/>
      <c r="BMB90" s="730" t="s">
        <v>6</v>
      </c>
      <c r="BMC90" s="739"/>
      <c r="BMD90" s="730" t="s">
        <v>6</v>
      </c>
      <c r="BME90" s="730"/>
      <c r="BMF90" s="730" t="s">
        <v>6</v>
      </c>
      <c r="BMG90" s="739"/>
      <c r="BMH90" s="730" t="s">
        <v>6</v>
      </c>
      <c r="BMI90" s="730"/>
      <c r="BMJ90" s="730" t="s">
        <v>6</v>
      </c>
      <c r="BMK90" s="739"/>
      <c r="BML90" s="730" t="s">
        <v>6</v>
      </c>
      <c r="BMM90" s="730"/>
      <c r="BMN90" s="730" t="s">
        <v>6</v>
      </c>
      <c r="BMO90" s="739"/>
      <c r="BMP90" s="730" t="s">
        <v>6</v>
      </c>
      <c r="BMQ90" s="730"/>
      <c r="BMR90" s="730" t="s">
        <v>6</v>
      </c>
      <c r="BMS90" s="739"/>
      <c r="BMT90" s="730" t="s">
        <v>6</v>
      </c>
      <c r="BMU90" s="730"/>
      <c r="BMV90" s="730" t="s">
        <v>6</v>
      </c>
      <c r="BMW90" s="739"/>
      <c r="BMX90" s="730" t="s">
        <v>6</v>
      </c>
      <c r="BMY90" s="730"/>
      <c r="BMZ90" s="730" t="s">
        <v>6</v>
      </c>
      <c r="BNA90" s="739"/>
      <c r="BNB90" s="730" t="s">
        <v>6</v>
      </c>
      <c r="BNC90" s="730"/>
      <c r="BND90" s="730" t="s">
        <v>6</v>
      </c>
      <c r="BNE90" s="739"/>
      <c r="BNF90" s="730" t="s">
        <v>6</v>
      </c>
      <c r="BNG90" s="730"/>
      <c r="BNH90" s="730" t="s">
        <v>6</v>
      </c>
      <c r="BNI90" s="739"/>
      <c r="BNJ90" s="730" t="s">
        <v>6</v>
      </c>
      <c r="BNK90" s="730"/>
      <c r="BNL90" s="730" t="s">
        <v>6</v>
      </c>
      <c r="BNM90" s="739"/>
      <c r="BNN90" s="730" t="s">
        <v>6</v>
      </c>
      <c r="BNO90" s="730"/>
      <c r="BNP90" s="730" t="s">
        <v>6</v>
      </c>
      <c r="BNQ90" s="739"/>
      <c r="BNR90" s="730" t="s">
        <v>6</v>
      </c>
      <c r="BNS90" s="730"/>
      <c r="BNT90" s="730" t="s">
        <v>6</v>
      </c>
      <c r="BNU90" s="739"/>
      <c r="BNV90" s="730" t="s">
        <v>6</v>
      </c>
      <c r="BNW90" s="730"/>
      <c r="BNX90" s="730" t="s">
        <v>6</v>
      </c>
      <c r="BNY90" s="739"/>
      <c r="BNZ90" s="730" t="s">
        <v>6</v>
      </c>
      <c r="BOA90" s="730"/>
      <c r="BOB90" s="730" t="s">
        <v>6</v>
      </c>
      <c r="BOC90" s="739"/>
      <c r="BOD90" s="730" t="s">
        <v>6</v>
      </c>
      <c r="BOE90" s="730"/>
      <c r="BOF90" s="730" t="s">
        <v>6</v>
      </c>
      <c r="BOG90" s="739"/>
      <c r="BOH90" s="730" t="s">
        <v>6</v>
      </c>
      <c r="BOI90" s="730"/>
      <c r="BOJ90" s="730" t="s">
        <v>6</v>
      </c>
      <c r="BOK90" s="739"/>
      <c r="BOL90" s="730" t="s">
        <v>6</v>
      </c>
      <c r="BOM90" s="730"/>
      <c r="BON90" s="730" t="s">
        <v>6</v>
      </c>
      <c r="BOO90" s="739"/>
      <c r="BOP90" s="730" t="s">
        <v>6</v>
      </c>
      <c r="BOQ90" s="730"/>
      <c r="BOR90" s="730" t="s">
        <v>6</v>
      </c>
      <c r="BOS90" s="739"/>
      <c r="BOT90" s="730" t="s">
        <v>6</v>
      </c>
      <c r="BOU90" s="730"/>
      <c r="BOV90" s="730" t="s">
        <v>6</v>
      </c>
      <c r="BOW90" s="739"/>
      <c r="BOX90" s="730" t="s">
        <v>6</v>
      </c>
      <c r="BOY90" s="730"/>
      <c r="BOZ90" s="730" t="s">
        <v>6</v>
      </c>
      <c r="BPA90" s="739"/>
      <c r="BPB90" s="730" t="s">
        <v>6</v>
      </c>
      <c r="BPC90" s="730"/>
      <c r="BPD90" s="730" t="s">
        <v>6</v>
      </c>
      <c r="BPE90" s="739"/>
      <c r="BPF90" s="730" t="s">
        <v>6</v>
      </c>
      <c r="BPG90" s="730"/>
      <c r="BPH90" s="730" t="s">
        <v>6</v>
      </c>
      <c r="BPI90" s="739"/>
      <c r="BPJ90" s="730" t="s">
        <v>6</v>
      </c>
      <c r="BPK90" s="730"/>
      <c r="BPL90" s="730" t="s">
        <v>6</v>
      </c>
      <c r="BPM90" s="739"/>
      <c r="BPN90" s="730" t="s">
        <v>6</v>
      </c>
      <c r="BPO90" s="730"/>
      <c r="BPP90" s="730" t="s">
        <v>6</v>
      </c>
      <c r="BPQ90" s="739"/>
      <c r="BPR90" s="730" t="s">
        <v>6</v>
      </c>
      <c r="BPS90" s="730"/>
      <c r="BPT90" s="730" t="s">
        <v>6</v>
      </c>
      <c r="BPU90" s="739"/>
      <c r="BPV90" s="730" t="s">
        <v>6</v>
      </c>
      <c r="BPW90" s="730"/>
      <c r="BPX90" s="730" t="s">
        <v>6</v>
      </c>
      <c r="BPY90" s="739"/>
      <c r="BPZ90" s="730" t="s">
        <v>6</v>
      </c>
      <c r="BQA90" s="730"/>
      <c r="BQB90" s="730" t="s">
        <v>6</v>
      </c>
      <c r="BQC90" s="739"/>
      <c r="BQD90" s="730" t="s">
        <v>6</v>
      </c>
      <c r="BQE90" s="730"/>
      <c r="BQF90" s="730" t="s">
        <v>6</v>
      </c>
      <c r="BQG90" s="739"/>
      <c r="BQH90" s="730" t="s">
        <v>6</v>
      </c>
      <c r="BQI90" s="730"/>
      <c r="BQJ90" s="730" t="s">
        <v>6</v>
      </c>
      <c r="BQK90" s="739"/>
      <c r="BQL90" s="730" t="s">
        <v>6</v>
      </c>
      <c r="BQM90" s="730"/>
      <c r="BQN90" s="730" t="s">
        <v>6</v>
      </c>
      <c r="BQO90" s="739"/>
      <c r="BQP90" s="730" t="s">
        <v>6</v>
      </c>
      <c r="BQQ90" s="730"/>
      <c r="BQR90" s="730" t="s">
        <v>6</v>
      </c>
      <c r="BQS90" s="739"/>
      <c r="BQT90" s="730" t="s">
        <v>6</v>
      </c>
      <c r="BQU90" s="730"/>
      <c r="BQV90" s="730" t="s">
        <v>6</v>
      </c>
      <c r="BQW90" s="739"/>
      <c r="BQX90" s="730" t="s">
        <v>6</v>
      </c>
      <c r="BQY90" s="730"/>
      <c r="BQZ90" s="730" t="s">
        <v>6</v>
      </c>
      <c r="BRA90" s="739"/>
      <c r="BRB90" s="730" t="s">
        <v>6</v>
      </c>
      <c r="BRC90" s="730"/>
      <c r="BRD90" s="730" t="s">
        <v>6</v>
      </c>
      <c r="BRE90" s="739"/>
      <c r="BRF90" s="730" t="s">
        <v>6</v>
      </c>
      <c r="BRG90" s="730"/>
      <c r="BRH90" s="730" t="s">
        <v>6</v>
      </c>
      <c r="BRI90" s="739"/>
      <c r="BRJ90" s="730" t="s">
        <v>6</v>
      </c>
      <c r="BRK90" s="730"/>
      <c r="BRL90" s="730" t="s">
        <v>6</v>
      </c>
      <c r="BRM90" s="739"/>
      <c r="BRN90" s="730" t="s">
        <v>6</v>
      </c>
      <c r="BRO90" s="730"/>
      <c r="BRP90" s="730" t="s">
        <v>6</v>
      </c>
      <c r="BRQ90" s="739"/>
      <c r="BRR90" s="730" t="s">
        <v>6</v>
      </c>
      <c r="BRS90" s="730"/>
      <c r="BRT90" s="730" t="s">
        <v>6</v>
      </c>
      <c r="BRU90" s="739"/>
      <c r="BRV90" s="730" t="s">
        <v>6</v>
      </c>
      <c r="BRW90" s="730"/>
      <c r="BRX90" s="730" t="s">
        <v>6</v>
      </c>
      <c r="BRY90" s="739"/>
      <c r="BRZ90" s="730" t="s">
        <v>6</v>
      </c>
      <c r="BSA90" s="730"/>
      <c r="BSB90" s="730" t="s">
        <v>6</v>
      </c>
      <c r="BSC90" s="739"/>
      <c r="BSD90" s="730" t="s">
        <v>6</v>
      </c>
      <c r="BSE90" s="730"/>
      <c r="BSF90" s="730" t="s">
        <v>6</v>
      </c>
      <c r="BSG90" s="739"/>
      <c r="BSH90" s="730" t="s">
        <v>6</v>
      </c>
      <c r="BSI90" s="730"/>
      <c r="BSJ90" s="730" t="s">
        <v>6</v>
      </c>
      <c r="BSK90" s="739"/>
      <c r="BSL90" s="730" t="s">
        <v>6</v>
      </c>
      <c r="BSM90" s="730"/>
      <c r="BSN90" s="730" t="s">
        <v>6</v>
      </c>
      <c r="BSO90" s="739"/>
      <c r="BSP90" s="730" t="s">
        <v>6</v>
      </c>
      <c r="BSQ90" s="730"/>
      <c r="BSR90" s="730" t="s">
        <v>6</v>
      </c>
      <c r="BSS90" s="739"/>
      <c r="BST90" s="730" t="s">
        <v>6</v>
      </c>
      <c r="BSU90" s="730"/>
      <c r="BSV90" s="730" t="s">
        <v>6</v>
      </c>
      <c r="BSW90" s="739"/>
      <c r="BSX90" s="730" t="s">
        <v>6</v>
      </c>
      <c r="BSY90" s="730"/>
      <c r="BSZ90" s="730" t="s">
        <v>6</v>
      </c>
      <c r="BTA90" s="739"/>
      <c r="BTB90" s="730" t="s">
        <v>6</v>
      </c>
      <c r="BTC90" s="730"/>
      <c r="BTD90" s="730" t="s">
        <v>6</v>
      </c>
      <c r="BTE90" s="739"/>
      <c r="BTF90" s="730" t="s">
        <v>6</v>
      </c>
      <c r="BTG90" s="730"/>
      <c r="BTH90" s="730" t="s">
        <v>6</v>
      </c>
      <c r="BTI90" s="739"/>
      <c r="BTJ90" s="730" t="s">
        <v>6</v>
      </c>
      <c r="BTK90" s="730"/>
      <c r="BTL90" s="730" t="s">
        <v>6</v>
      </c>
      <c r="BTM90" s="739"/>
      <c r="BTN90" s="730" t="s">
        <v>6</v>
      </c>
      <c r="BTO90" s="730"/>
      <c r="BTP90" s="730" t="s">
        <v>6</v>
      </c>
      <c r="BTQ90" s="739"/>
      <c r="BTR90" s="730" t="s">
        <v>6</v>
      </c>
      <c r="BTS90" s="730"/>
      <c r="BTT90" s="730" t="s">
        <v>6</v>
      </c>
      <c r="BTU90" s="739"/>
      <c r="BTV90" s="730" t="s">
        <v>6</v>
      </c>
      <c r="BTW90" s="730"/>
      <c r="BTX90" s="730" t="s">
        <v>6</v>
      </c>
      <c r="BTY90" s="739"/>
      <c r="BTZ90" s="730" t="s">
        <v>6</v>
      </c>
      <c r="BUA90" s="730"/>
      <c r="BUB90" s="730" t="s">
        <v>6</v>
      </c>
      <c r="BUC90" s="739"/>
      <c r="BUD90" s="730" t="s">
        <v>6</v>
      </c>
      <c r="BUE90" s="730"/>
      <c r="BUF90" s="730" t="s">
        <v>6</v>
      </c>
      <c r="BUG90" s="739"/>
      <c r="BUH90" s="730" t="s">
        <v>6</v>
      </c>
      <c r="BUI90" s="730"/>
      <c r="BUJ90" s="730" t="s">
        <v>6</v>
      </c>
      <c r="BUK90" s="739"/>
      <c r="BUL90" s="730" t="s">
        <v>6</v>
      </c>
      <c r="BUM90" s="730"/>
      <c r="BUN90" s="730" t="s">
        <v>6</v>
      </c>
      <c r="BUO90" s="739"/>
      <c r="BUP90" s="730" t="s">
        <v>6</v>
      </c>
      <c r="BUQ90" s="730"/>
      <c r="BUR90" s="730" t="s">
        <v>6</v>
      </c>
      <c r="BUS90" s="739"/>
      <c r="BUT90" s="730" t="s">
        <v>6</v>
      </c>
      <c r="BUU90" s="730"/>
      <c r="BUV90" s="730" t="s">
        <v>6</v>
      </c>
      <c r="BUW90" s="739"/>
      <c r="BUX90" s="730" t="s">
        <v>6</v>
      </c>
      <c r="BUY90" s="730"/>
      <c r="BUZ90" s="730" t="s">
        <v>6</v>
      </c>
      <c r="BVA90" s="739"/>
      <c r="BVB90" s="730" t="s">
        <v>6</v>
      </c>
      <c r="BVC90" s="730"/>
      <c r="BVD90" s="730" t="s">
        <v>6</v>
      </c>
      <c r="BVE90" s="739"/>
      <c r="BVF90" s="730" t="s">
        <v>6</v>
      </c>
      <c r="BVG90" s="730"/>
      <c r="BVH90" s="730" t="s">
        <v>6</v>
      </c>
      <c r="BVI90" s="739"/>
      <c r="BVJ90" s="730" t="s">
        <v>6</v>
      </c>
      <c r="BVK90" s="730"/>
      <c r="BVL90" s="730" t="s">
        <v>6</v>
      </c>
      <c r="BVM90" s="739"/>
      <c r="BVN90" s="730" t="s">
        <v>6</v>
      </c>
      <c r="BVO90" s="730"/>
      <c r="BVP90" s="730" t="s">
        <v>6</v>
      </c>
      <c r="BVQ90" s="739"/>
      <c r="BVR90" s="730" t="s">
        <v>6</v>
      </c>
      <c r="BVS90" s="730"/>
      <c r="BVT90" s="730" t="s">
        <v>6</v>
      </c>
      <c r="BVU90" s="739"/>
      <c r="BVV90" s="730" t="s">
        <v>6</v>
      </c>
      <c r="BVW90" s="730"/>
      <c r="BVX90" s="730" t="s">
        <v>6</v>
      </c>
      <c r="BVY90" s="739"/>
      <c r="BVZ90" s="730" t="s">
        <v>6</v>
      </c>
      <c r="BWA90" s="730"/>
      <c r="BWB90" s="730" t="s">
        <v>6</v>
      </c>
      <c r="BWC90" s="739"/>
      <c r="BWD90" s="730" t="s">
        <v>6</v>
      </c>
      <c r="BWE90" s="730"/>
      <c r="BWF90" s="730" t="s">
        <v>6</v>
      </c>
      <c r="BWG90" s="739"/>
      <c r="BWH90" s="730" t="s">
        <v>6</v>
      </c>
      <c r="BWI90" s="730"/>
      <c r="BWJ90" s="730" t="s">
        <v>6</v>
      </c>
      <c r="BWK90" s="739"/>
      <c r="BWL90" s="730" t="s">
        <v>6</v>
      </c>
      <c r="BWM90" s="730"/>
      <c r="BWN90" s="730" t="s">
        <v>6</v>
      </c>
      <c r="BWO90" s="739"/>
      <c r="BWP90" s="730" t="s">
        <v>6</v>
      </c>
      <c r="BWQ90" s="730"/>
      <c r="BWR90" s="730" t="s">
        <v>6</v>
      </c>
      <c r="BWS90" s="739"/>
      <c r="BWT90" s="730" t="s">
        <v>6</v>
      </c>
      <c r="BWU90" s="730"/>
      <c r="BWV90" s="730" t="s">
        <v>6</v>
      </c>
      <c r="BWW90" s="739"/>
      <c r="BWX90" s="730" t="s">
        <v>6</v>
      </c>
      <c r="BWY90" s="730"/>
      <c r="BWZ90" s="730" t="s">
        <v>6</v>
      </c>
      <c r="BXA90" s="739"/>
      <c r="BXB90" s="730" t="s">
        <v>6</v>
      </c>
      <c r="BXC90" s="730"/>
      <c r="BXD90" s="730" t="s">
        <v>6</v>
      </c>
      <c r="BXE90" s="739"/>
      <c r="BXF90" s="730" t="s">
        <v>6</v>
      </c>
      <c r="BXG90" s="730"/>
      <c r="BXH90" s="730" t="s">
        <v>6</v>
      </c>
      <c r="BXI90" s="739"/>
      <c r="BXJ90" s="730" t="s">
        <v>6</v>
      </c>
      <c r="BXK90" s="730"/>
      <c r="BXL90" s="730" t="s">
        <v>6</v>
      </c>
      <c r="BXM90" s="739"/>
      <c r="BXN90" s="730" t="s">
        <v>6</v>
      </c>
      <c r="BXO90" s="730"/>
      <c r="BXP90" s="730" t="s">
        <v>6</v>
      </c>
      <c r="BXQ90" s="739"/>
      <c r="BXR90" s="730" t="s">
        <v>6</v>
      </c>
      <c r="BXS90" s="730"/>
      <c r="BXT90" s="730" t="s">
        <v>6</v>
      </c>
      <c r="BXU90" s="739"/>
      <c r="BXV90" s="730" t="s">
        <v>6</v>
      </c>
      <c r="BXW90" s="730"/>
      <c r="BXX90" s="730" t="s">
        <v>6</v>
      </c>
      <c r="BXY90" s="739"/>
      <c r="BXZ90" s="730" t="s">
        <v>6</v>
      </c>
      <c r="BYA90" s="730"/>
      <c r="BYB90" s="730" t="s">
        <v>6</v>
      </c>
      <c r="BYC90" s="739"/>
      <c r="BYD90" s="730" t="s">
        <v>6</v>
      </c>
      <c r="BYE90" s="730"/>
      <c r="BYF90" s="730" t="s">
        <v>6</v>
      </c>
      <c r="BYG90" s="739"/>
      <c r="BYH90" s="730" t="s">
        <v>6</v>
      </c>
      <c r="BYI90" s="730"/>
      <c r="BYJ90" s="730" t="s">
        <v>6</v>
      </c>
      <c r="BYK90" s="739"/>
      <c r="BYL90" s="730" t="s">
        <v>6</v>
      </c>
      <c r="BYM90" s="730"/>
      <c r="BYN90" s="730" t="s">
        <v>6</v>
      </c>
      <c r="BYO90" s="739"/>
      <c r="BYP90" s="730" t="s">
        <v>6</v>
      </c>
      <c r="BYQ90" s="730"/>
      <c r="BYR90" s="730" t="s">
        <v>6</v>
      </c>
      <c r="BYS90" s="739"/>
      <c r="BYT90" s="730" t="s">
        <v>6</v>
      </c>
      <c r="BYU90" s="730"/>
      <c r="BYV90" s="730" t="s">
        <v>6</v>
      </c>
      <c r="BYW90" s="739"/>
      <c r="BYX90" s="730" t="s">
        <v>6</v>
      </c>
      <c r="BYY90" s="730"/>
      <c r="BYZ90" s="730" t="s">
        <v>6</v>
      </c>
      <c r="BZA90" s="739"/>
      <c r="BZB90" s="730" t="s">
        <v>6</v>
      </c>
      <c r="BZC90" s="730"/>
      <c r="BZD90" s="730" t="s">
        <v>6</v>
      </c>
      <c r="BZE90" s="739"/>
      <c r="BZF90" s="730" t="s">
        <v>6</v>
      </c>
      <c r="BZG90" s="730"/>
      <c r="BZH90" s="730" t="s">
        <v>6</v>
      </c>
      <c r="BZI90" s="739"/>
      <c r="BZJ90" s="730" t="s">
        <v>6</v>
      </c>
      <c r="BZK90" s="730"/>
      <c r="BZL90" s="730" t="s">
        <v>6</v>
      </c>
      <c r="BZM90" s="739"/>
      <c r="BZN90" s="730" t="s">
        <v>6</v>
      </c>
      <c r="BZO90" s="730"/>
      <c r="BZP90" s="730" t="s">
        <v>6</v>
      </c>
      <c r="BZQ90" s="739"/>
      <c r="BZR90" s="730" t="s">
        <v>6</v>
      </c>
      <c r="BZS90" s="730"/>
      <c r="BZT90" s="730" t="s">
        <v>6</v>
      </c>
      <c r="BZU90" s="739"/>
      <c r="BZV90" s="730" t="s">
        <v>6</v>
      </c>
      <c r="BZW90" s="730"/>
      <c r="BZX90" s="730" t="s">
        <v>6</v>
      </c>
      <c r="BZY90" s="739"/>
      <c r="BZZ90" s="730" t="s">
        <v>6</v>
      </c>
      <c r="CAA90" s="730"/>
      <c r="CAB90" s="730" t="s">
        <v>6</v>
      </c>
      <c r="CAC90" s="739"/>
      <c r="CAD90" s="730" t="s">
        <v>6</v>
      </c>
      <c r="CAE90" s="730"/>
      <c r="CAF90" s="730" t="s">
        <v>6</v>
      </c>
      <c r="CAG90" s="739"/>
      <c r="CAH90" s="730" t="s">
        <v>6</v>
      </c>
      <c r="CAI90" s="730"/>
      <c r="CAJ90" s="730" t="s">
        <v>6</v>
      </c>
      <c r="CAK90" s="739"/>
      <c r="CAL90" s="730" t="s">
        <v>6</v>
      </c>
      <c r="CAM90" s="730"/>
      <c r="CAN90" s="730" t="s">
        <v>6</v>
      </c>
      <c r="CAO90" s="739"/>
      <c r="CAP90" s="730" t="s">
        <v>6</v>
      </c>
      <c r="CAQ90" s="730"/>
      <c r="CAR90" s="730" t="s">
        <v>6</v>
      </c>
      <c r="CAS90" s="739"/>
      <c r="CAT90" s="730" t="s">
        <v>6</v>
      </c>
      <c r="CAU90" s="730"/>
      <c r="CAV90" s="730" t="s">
        <v>6</v>
      </c>
      <c r="CAW90" s="739"/>
      <c r="CAX90" s="730" t="s">
        <v>6</v>
      </c>
      <c r="CAY90" s="730"/>
      <c r="CAZ90" s="730" t="s">
        <v>6</v>
      </c>
      <c r="CBA90" s="739"/>
      <c r="CBB90" s="730" t="s">
        <v>6</v>
      </c>
      <c r="CBC90" s="730"/>
      <c r="CBD90" s="730" t="s">
        <v>6</v>
      </c>
      <c r="CBE90" s="739"/>
      <c r="CBF90" s="730" t="s">
        <v>6</v>
      </c>
      <c r="CBG90" s="730"/>
      <c r="CBH90" s="730" t="s">
        <v>6</v>
      </c>
      <c r="CBI90" s="739"/>
      <c r="CBJ90" s="730" t="s">
        <v>6</v>
      </c>
      <c r="CBK90" s="730"/>
      <c r="CBL90" s="730" t="s">
        <v>6</v>
      </c>
      <c r="CBM90" s="739"/>
      <c r="CBN90" s="730" t="s">
        <v>6</v>
      </c>
      <c r="CBO90" s="730"/>
      <c r="CBP90" s="730" t="s">
        <v>6</v>
      </c>
      <c r="CBQ90" s="739"/>
      <c r="CBR90" s="730" t="s">
        <v>6</v>
      </c>
      <c r="CBS90" s="730"/>
      <c r="CBT90" s="730" t="s">
        <v>6</v>
      </c>
      <c r="CBU90" s="739"/>
      <c r="CBV90" s="730" t="s">
        <v>6</v>
      </c>
      <c r="CBW90" s="730"/>
      <c r="CBX90" s="730" t="s">
        <v>6</v>
      </c>
      <c r="CBY90" s="739"/>
      <c r="CBZ90" s="730" t="s">
        <v>6</v>
      </c>
      <c r="CCA90" s="730"/>
      <c r="CCB90" s="730" t="s">
        <v>6</v>
      </c>
      <c r="CCC90" s="739"/>
      <c r="CCD90" s="730" t="s">
        <v>6</v>
      </c>
      <c r="CCE90" s="730"/>
      <c r="CCF90" s="730" t="s">
        <v>6</v>
      </c>
      <c r="CCG90" s="739"/>
      <c r="CCH90" s="730" t="s">
        <v>6</v>
      </c>
      <c r="CCI90" s="730"/>
      <c r="CCJ90" s="730" t="s">
        <v>6</v>
      </c>
      <c r="CCK90" s="739"/>
      <c r="CCL90" s="730" t="s">
        <v>6</v>
      </c>
      <c r="CCM90" s="730"/>
      <c r="CCN90" s="730" t="s">
        <v>6</v>
      </c>
      <c r="CCO90" s="739"/>
      <c r="CCP90" s="730" t="s">
        <v>6</v>
      </c>
      <c r="CCQ90" s="730"/>
      <c r="CCR90" s="730" t="s">
        <v>6</v>
      </c>
      <c r="CCS90" s="739"/>
      <c r="CCT90" s="730" t="s">
        <v>6</v>
      </c>
      <c r="CCU90" s="730"/>
      <c r="CCV90" s="730" t="s">
        <v>6</v>
      </c>
      <c r="CCW90" s="739"/>
      <c r="CCX90" s="730" t="s">
        <v>6</v>
      </c>
      <c r="CCY90" s="730"/>
      <c r="CCZ90" s="730" t="s">
        <v>6</v>
      </c>
      <c r="CDA90" s="739"/>
      <c r="CDB90" s="730" t="s">
        <v>6</v>
      </c>
      <c r="CDC90" s="730"/>
      <c r="CDD90" s="730" t="s">
        <v>6</v>
      </c>
      <c r="CDE90" s="739"/>
      <c r="CDF90" s="730" t="s">
        <v>6</v>
      </c>
      <c r="CDG90" s="730"/>
      <c r="CDH90" s="730" t="s">
        <v>6</v>
      </c>
      <c r="CDI90" s="739"/>
      <c r="CDJ90" s="730" t="s">
        <v>6</v>
      </c>
      <c r="CDK90" s="730"/>
      <c r="CDL90" s="730" t="s">
        <v>6</v>
      </c>
      <c r="CDM90" s="739"/>
      <c r="CDN90" s="730" t="s">
        <v>6</v>
      </c>
      <c r="CDO90" s="730"/>
      <c r="CDP90" s="730" t="s">
        <v>6</v>
      </c>
      <c r="CDQ90" s="739"/>
      <c r="CDR90" s="730" t="s">
        <v>6</v>
      </c>
      <c r="CDS90" s="730"/>
      <c r="CDT90" s="730" t="s">
        <v>6</v>
      </c>
      <c r="CDU90" s="739"/>
      <c r="CDV90" s="730" t="s">
        <v>6</v>
      </c>
      <c r="CDW90" s="730"/>
      <c r="CDX90" s="730" t="s">
        <v>6</v>
      </c>
      <c r="CDY90" s="739"/>
      <c r="CDZ90" s="730" t="s">
        <v>6</v>
      </c>
      <c r="CEA90" s="730"/>
      <c r="CEB90" s="730" t="s">
        <v>6</v>
      </c>
      <c r="CEC90" s="739"/>
      <c r="CED90" s="730" t="s">
        <v>6</v>
      </c>
      <c r="CEE90" s="730"/>
      <c r="CEF90" s="730" t="s">
        <v>6</v>
      </c>
      <c r="CEG90" s="739"/>
      <c r="CEH90" s="730" t="s">
        <v>6</v>
      </c>
      <c r="CEI90" s="730"/>
      <c r="CEJ90" s="730" t="s">
        <v>6</v>
      </c>
      <c r="CEK90" s="739"/>
      <c r="CEL90" s="730" t="s">
        <v>6</v>
      </c>
      <c r="CEM90" s="730"/>
      <c r="CEN90" s="730" t="s">
        <v>6</v>
      </c>
      <c r="CEO90" s="739"/>
      <c r="CEP90" s="730" t="s">
        <v>6</v>
      </c>
      <c r="CEQ90" s="730"/>
      <c r="CER90" s="730" t="s">
        <v>6</v>
      </c>
      <c r="CES90" s="739"/>
      <c r="CET90" s="730" t="s">
        <v>6</v>
      </c>
      <c r="CEU90" s="730"/>
      <c r="CEV90" s="730" t="s">
        <v>6</v>
      </c>
      <c r="CEW90" s="739"/>
      <c r="CEX90" s="730" t="s">
        <v>6</v>
      </c>
      <c r="CEY90" s="730"/>
      <c r="CEZ90" s="730" t="s">
        <v>6</v>
      </c>
      <c r="CFA90" s="739"/>
      <c r="CFB90" s="730" t="s">
        <v>6</v>
      </c>
      <c r="CFC90" s="730"/>
      <c r="CFD90" s="730" t="s">
        <v>6</v>
      </c>
      <c r="CFE90" s="739"/>
      <c r="CFF90" s="730" t="s">
        <v>6</v>
      </c>
      <c r="CFG90" s="730"/>
      <c r="CFH90" s="730" t="s">
        <v>6</v>
      </c>
      <c r="CFI90" s="739"/>
      <c r="CFJ90" s="730" t="s">
        <v>6</v>
      </c>
      <c r="CFK90" s="730"/>
      <c r="CFL90" s="730" t="s">
        <v>6</v>
      </c>
      <c r="CFM90" s="739"/>
      <c r="CFN90" s="730" t="s">
        <v>6</v>
      </c>
      <c r="CFO90" s="730"/>
      <c r="CFP90" s="730" t="s">
        <v>6</v>
      </c>
      <c r="CFQ90" s="739"/>
      <c r="CFR90" s="730" t="s">
        <v>6</v>
      </c>
      <c r="CFS90" s="730"/>
      <c r="CFT90" s="730" t="s">
        <v>6</v>
      </c>
      <c r="CFU90" s="739"/>
      <c r="CFV90" s="730" t="s">
        <v>6</v>
      </c>
      <c r="CFW90" s="730"/>
      <c r="CFX90" s="730" t="s">
        <v>6</v>
      </c>
      <c r="CFY90" s="739"/>
      <c r="CFZ90" s="730" t="s">
        <v>6</v>
      </c>
      <c r="CGA90" s="730"/>
      <c r="CGB90" s="730" t="s">
        <v>6</v>
      </c>
      <c r="CGC90" s="739"/>
      <c r="CGD90" s="730" t="s">
        <v>6</v>
      </c>
      <c r="CGE90" s="730"/>
      <c r="CGF90" s="730" t="s">
        <v>6</v>
      </c>
      <c r="CGG90" s="739"/>
      <c r="CGH90" s="730" t="s">
        <v>6</v>
      </c>
      <c r="CGI90" s="730"/>
      <c r="CGJ90" s="730" t="s">
        <v>6</v>
      </c>
      <c r="CGK90" s="739"/>
      <c r="CGL90" s="730" t="s">
        <v>6</v>
      </c>
      <c r="CGM90" s="730"/>
      <c r="CGN90" s="730" t="s">
        <v>6</v>
      </c>
      <c r="CGO90" s="739"/>
      <c r="CGP90" s="730" t="s">
        <v>6</v>
      </c>
      <c r="CGQ90" s="730"/>
      <c r="CGR90" s="730" t="s">
        <v>6</v>
      </c>
      <c r="CGS90" s="739"/>
      <c r="CGT90" s="730" t="s">
        <v>6</v>
      </c>
      <c r="CGU90" s="730"/>
      <c r="CGV90" s="730" t="s">
        <v>6</v>
      </c>
      <c r="CGW90" s="739"/>
      <c r="CGX90" s="730" t="s">
        <v>6</v>
      </c>
      <c r="CGY90" s="730"/>
      <c r="CGZ90" s="730" t="s">
        <v>6</v>
      </c>
      <c r="CHA90" s="739"/>
      <c r="CHB90" s="730" t="s">
        <v>6</v>
      </c>
      <c r="CHC90" s="730"/>
      <c r="CHD90" s="730" t="s">
        <v>6</v>
      </c>
      <c r="CHE90" s="739"/>
      <c r="CHF90" s="730" t="s">
        <v>6</v>
      </c>
      <c r="CHG90" s="730"/>
      <c r="CHH90" s="730" t="s">
        <v>6</v>
      </c>
      <c r="CHI90" s="739"/>
      <c r="CHJ90" s="730" t="s">
        <v>6</v>
      </c>
      <c r="CHK90" s="730"/>
      <c r="CHL90" s="730" t="s">
        <v>6</v>
      </c>
      <c r="CHM90" s="739"/>
      <c r="CHN90" s="730" t="s">
        <v>6</v>
      </c>
      <c r="CHO90" s="730"/>
      <c r="CHP90" s="730" t="s">
        <v>6</v>
      </c>
      <c r="CHQ90" s="739"/>
      <c r="CHR90" s="730" t="s">
        <v>6</v>
      </c>
      <c r="CHS90" s="730"/>
      <c r="CHT90" s="730" t="s">
        <v>6</v>
      </c>
      <c r="CHU90" s="739"/>
      <c r="CHV90" s="730" t="s">
        <v>6</v>
      </c>
      <c r="CHW90" s="730"/>
      <c r="CHX90" s="730" t="s">
        <v>6</v>
      </c>
      <c r="CHY90" s="739"/>
      <c r="CHZ90" s="730" t="s">
        <v>6</v>
      </c>
      <c r="CIA90" s="730"/>
      <c r="CIB90" s="730" t="s">
        <v>6</v>
      </c>
      <c r="CIC90" s="739"/>
      <c r="CID90" s="730" t="s">
        <v>6</v>
      </c>
      <c r="CIE90" s="730"/>
      <c r="CIF90" s="730" t="s">
        <v>6</v>
      </c>
      <c r="CIG90" s="739"/>
      <c r="CIH90" s="730" t="s">
        <v>6</v>
      </c>
      <c r="CII90" s="730"/>
      <c r="CIJ90" s="730" t="s">
        <v>6</v>
      </c>
      <c r="CIK90" s="739"/>
      <c r="CIL90" s="730" t="s">
        <v>6</v>
      </c>
      <c r="CIM90" s="730"/>
      <c r="CIN90" s="730" t="s">
        <v>6</v>
      </c>
      <c r="CIO90" s="739"/>
      <c r="CIP90" s="730" t="s">
        <v>6</v>
      </c>
      <c r="CIQ90" s="730"/>
      <c r="CIR90" s="730" t="s">
        <v>6</v>
      </c>
      <c r="CIS90" s="739"/>
      <c r="CIT90" s="730" t="s">
        <v>6</v>
      </c>
      <c r="CIU90" s="730"/>
      <c r="CIV90" s="730" t="s">
        <v>6</v>
      </c>
      <c r="CIW90" s="739"/>
      <c r="CIX90" s="730" t="s">
        <v>6</v>
      </c>
      <c r="CIY90" s="730"/>
      <c r="CIZ90" s="730" t="s">
        <v>6</v>
      </c>
      <c r="CJA90" s="739"/>
      <c r="CJB90" s="730" t="s">
        <v>6</v>
      </c>
      <c r="CJC90" s="730"/>
      <c r="CJD90" s="730" t="s">
        <v>6</v>
      </c>
      <c r="CJE90" s="739"/>
      <c r="CJF90" s="730" t="s">
        <v>6</v>
      </c>
      <c r="CJG90" s="730"/>
      <c r="CJH90" s="730" t="s">
        <v>6</v>
      </c>
      <c r="CJI90" s="739"/>
      <c r="CJJ90" s="730" t="s">
        <v>6</v>
      </c>
      <c r="CJK90" s="730"/>
      <c r="CJL90" s="730" t="s">
        <v>6</v>
      </c>
      <c r="CJM90" s="739"/>
      <c r="CJN90" s="730" t="s">
        <v>6</v>
      </c>
      <c r="CJO90" s="730"/>
      <c r="CJP90" s="730" t="s">
        <v>6</v>
      </c>
      <c r="CJQ90" s="739"/>
      <c r="CJR90" s="730" t="s">
        <v>6</v>
      </c>
      <c r="CJS90" s="730"/>
      <c r="CJT90" s="730" t="s">
        <v>6</v>
      </c>
      <c r="CJU90" s="739"/>
      <c r="CJV90" s="730" t="s">
        <v>6</v>
      </c>
      <c r="CJW90" s="730"/>
      <c r="CJX90" s="730" t="s">
        <v>6</v>
      </c>
      <c r="CJY90" s="739"/>
      <c r="CJZ90" s="730" t="s">
        <v>6</v>
      </c>
      <c r="CKA90" s="730"/>
      <c r="CKB90" s="730" t="s">
        <v>6</v>
      </c>
      <c r="CKC90" s="739"/>
      <c r="CKD90" s="730" t="s">
        <v>6</v>
      </c>
      <c r="CKE90" s="730"/>
      <c r="CKF90" s="730" t="s">
        <v>6</v>
      </c>
      <c r="CKG90" s="739"/>
      <c r="CKH90" s="730" t="s">
        <v>6</v>
      </c>
      <c r="CKI90" s="730"/>
      <c r="CKJ90" s="730" t="s">
        <v>6</v>
      </c>
      <c r="CKK90" s="739"/>
      <c r="CKL90" s="730" t="s">
        <v>6</v>
      </c>
      <c r="CKM90" s="730"/>
      <c r="CKN90" s="730" t="s">
        <v>6</v>
      </c>
      <c r="CKO90" s="739"/>
      <c r="CKP90" s="730" t="s">
        <v>6</v>
      </c>
      <c r="CKQ90" s="730"/>
      <c r="CKR90" s="730" t="s">
        <v>6</v>
      </c>
      <c r="CKS90" s="739"/>
      <c r="CKT90" s="730" t="s">
        <v>6</v>
      </c>
      <c r="CKU90" s="730"/>
      <c r="CKV90" s="730" t="s">
        <v>6</v>
      </c>
      <c r="CKW90" s="739"/>
      <c r="CKX90" s="730" t="s">
        <v>6</v>
      </c>
      <c r="CKY90" s="730"/>
      <c r="CKZ90" s="730" t="s">
        <v>6</v>
      </c>
      <c r="CLA90" s="739"/>
      <c r="CLB90" s="730" t="s">
        <v>6</v>
      </c>
      <c r="CLC90" s="730"/>
      <c r="CLD90" s="730" t="s">
        <v>6</v>
      </c>
      <c r="CLE90" s="739"/>
      <c r="CLF90" s="730" t="s">
        <v>6</v>
      </c>
      <c r="CLG90" s="730"/>
      <c r="CLH90" s="730" t="s">
        <v>6</v>
      </c>
      <c r="CLI90" s="739"/>
      <c r="CLJ90" s="730" t="s">
        <v>6</v>
      </c>
      <c r="CLK90" s="730"/>
      <c r="CLL90" s="730" t="s">
        <v>6</v>
      </c>
      <c r="CLM90" s="739"/>
      <c r="CLN90" s="730" t="s">
        <v>6</v>
      </c>
      <c r="CLO90" s="730"/>
      <c r="CLP90" s="730" t="s">
        <v>6</v>
      </c>
      <c r="CLQ90" s="739"/>
      <c r="CLR90" s="730" t="s">
        <v>6</v>
      </c>
      <c r="CLS90" s="730"/>
      <c r="CLT90" s="730" t="s">
        <v>6</v>
      </c>
      <c r="CLU90" s="739"/>
      <c r="CLV90" s="730" t="s">
        <v>6</v>
      </c>
      <c r="CLW90" s="730"/>
      <c r="CLX90" s="730" t="s">
        <v>6</v>
      </c>
      <c r="CLY90" s="739"/>
      <c r="CLZ90" s="730" t="s">
        <v>6</v>
      </c>
      <c r="CMA90" s="730"/>
      <c r="CMB90" s="730" t="s">
        <v>6</v>
      </c>
      <c r="CMC90" s="739"/>
      <c r="CMD90" s="730" t="s">
        <v>6</v>
      </c>
      <c r="CME90" s="730"/>
      <c r="CMF90" s="730" t="s">
        <v>6</v>
      </c>
      <c r="CMG90" s="739"/>
      <c r="CMH90" s="730" t="s">
        <v>6</v>
      </c>
      <c r="CMI90" s="730"/>
      <c r="CMJ90" s="730" t="s">
        <v>6</v>
      </c>
      <c r="CMK90" s="739"/>
      <c r="CML90" s="730" t="s">
        <v>6</v>
      </c>
      <c r="CMM90" s="730"/>
      <c r="CMN90" s="730" t="s">
        <v>6</v>
      </c>
      <c r="CMO90" s="739"/>
      <c r="CMP90" s="730" t="s">
        <v>6</v>
      </c>
      <c r="CMQ90" s="730"/>
      <c r="CMR90" s="730" t="s">
        <v>6</v>
      </c>
      <c r="CMS90" s="739"/>
      <c r="CMT90" s="730" t="s">
        <v>6</v>
      </c>
      <c r="CMU90" s="730"/>
      <c r="CMV90" s="730" t="s">
        <v>6</v>
      </c>
      <c r="CMW90" s="739"/>
      <c r="CMX90" s="730" t="s">
        <v>6</v>
      </c>
      <c r="CMY90" s="730"/>
      <c r="CMZ90" s="730" t="s">
        <v>6</v>
      </c>
      <c r="CNA90" s="739"/>
      <c r="CNB90" s="730" t="s">
        <v>6</v>
      </c>
      <c r="CNC90" s="730"/>
      <c r="CND90" s="730" t="s">
        <v>6</v>
      </c>
      <c r="CNE90" s="739"/>
      <c r="CNF90" s="730" t="s">
        <v>6</v>
      </c>
      <c r="CNG90" s="730"/>
      <c r="CNH90" s="730" t="s">
        <v>6</v>
      </c>
      <c r="CNI90" s="739"/>
      <c r="CNJ90" s="730" t="s">
        <v>6</v>
      </c>
      <c r="CNK90" s="730"/>
      <c r="CNL90" s="730" t="s">
        <v>6</v>
      </c>
      <c r="CNM90" s="739"/>
      <c r="CNN90" s="730" t="s">
        <v>6</v>
      </c>
      <c r="CNO90" s="730"/>
      <c r="CNP90" s="730" t="s">
        <v>6</v>
      </c>
      <c r="CNQ90" s="739"/>
      <c r="CNR90" s="730" t="s">
        <v>6</v>
      </c>
      <c r="CNS90" s="730"/>
      <c r="CNT90" s="730" t="s">
        <v>6</v>
      </c>
      <c r="CNU90" s="739"/>
      <c r="CNV90" s="730" t="s">
        <v>6</v>
      </c>
      <c r="CNW90" s="730"/>
      <c r="CNX90" s="730" t="s">
        <v>6</v>
      </c>
      <c r="CNY90" s="739"/>
      <c r="CNZ90" s="730" t="s">
        <v>6</v>
      </c>
      <c r="COA90" s="730"/>
      <c r="COB90" s="730" t="s">
        <v>6</v>
      </c>
      <c r="COC90" s="739"/>
      <c r="COD90" s="730" t="s">
        <v>6</v>
      </c>
      <c r="COE90" s="730"/>
      <c r="COF90" s="730" t="s">
        <v>6</v>
      </c>
      <c r="COG90" s="739"/>
      <c r="COH90" s="730" t="s">
        <v>6</v>
      </c>
      <c r="COI90" s="730"/>
      <c r="COJ90" s="730" t="s">
        <v>6</v>
      </c>
      <c r="COK90" s="739"/>
      <c r="COL90" s="730" t="s">
        <v>6</v>
      </c>
      <c r="COM90" s="730"/>
      <c r="CON90" s="730" t="s">
        <v>6</v>
      </c>
      <c r="COO90" s="739"/>
      <c r="COP90" s="730" t="s">
        <v>6</v>
      </c>
      <c r="COQ90" s="730"/>
      <c r="COR90" s="730" t="s">
        <v>6</v>
      </c>
      <c r="COS90" s="739"/>
      <c r="COT90" s="730" t="s">
        <v>6</v>
      </c>
      <c r="COU90" s="730"/>
      <c r="COV90" s="730" t="s">
        <v>6</v>
      </c>
      <c r="COW90" s="739"/>
      <c r="COX90" s="730" t="s">
        <v>6</v>
      </c>
      <c r="COY90" s="730"/>
      <c r="COZ90" s="730" t="s">
        <v>6</v>
      </c>
      <c r="CPA90" s="739"/>
      <c r="CPB90" s="730" t="s">
        <v>6</v>
      </c>
      <c r="CPC90" s="730"/>
      <c r="CPD90" s="730" t="s">
        <v>6</v>
      </c>
      <c r="CPE90" s="739"/>
      <c r="CPF90" s="730" t="s">
        <v>6</v>
      </c>
      <c r="CPG90" s="730"/>
      <c r="CPH90" s="730" t="s">
        <v>6</v>
      </c>
      <c r="CPI90" s="739"/>
      <c r="CPJ90" s="730" t="s">
        <v>6</v>
      </c>
      <c r="CPK90" s="730"/>
      <c r="CPL90" s="730" t="s">
        <v>6</v>
      </c>
      <c r="CPM90" s="739"/>
      <c r="CPN90" s="730" t="s">
        <v>6</v>
      </c>
      <c r="CPO90" s="730"/>
      <c r="CPP90" s="730" t="s">
        <v>6</v>
      </c>
      <c r="CPQ90" s="739"/>
      <c r="CPR90" s="730" t="s">
        <v>6</v>
      </c>
      <c r="CPS90" s="730"/>
      <c r="CPT90" s="730" t="s">
        <v>6</v>
      </c>
      <c r="CPU90" s="739"/>
      <c r="CPV90" s="730" t="s">
        <v>6</v>
      </c>
      <c r="CPW90" s="730"/>
      <c r="CPX90" s="730" t="s">
        <v>6</v>
      </c>
      <c r="CPY90" s="739"/>
      <c r="CPZ90" s="730" t="s">
        <v>6</v>
      </c>
      <c r="CQA90" s="730"/>
      <c r="CQB90" s="730" t="s">
        <v>6</v>
      </c>
      <c r="CQC90" s="739"/>
      <c r="CQD90" s="730" t="s">
        <v>6</v>
      </c>
      <c r="CQE90" s="730"/>
      <c r="CQF90" s="730" t="s">
        <v>6</v>
      </c>
      <c r="CQG90" s="739"/>
      <c r="CQH90" s="730" t="s">
        <v>6</v>
      </c>
      <c r="CQI90" s="730"/>
      <c r="CQJ90" s="730" t="s">
        <v>6</v>
      </c>
      <c r="CQK90" s="739"/>
      <c r="CQL90" s="730" t="s">
        <v>6</v>
      </c>
      <c r="CQM90" s="730"/>
      <c r="CQN90" s="730" t="s">
        <v>6</v>
      </c>
      <c r="CQO90" s="739"/>
      <c r="CQP90" s="730" t="s">
        <v>6</v>
      </c>
      <c r="CQQ90" s="730"/>
      <c r="CQR90" s="730" t="s">
        <v>6</v>
      </c>
      <c r="CQS90" s="739"/>
      <c r="CQT90" s="730" t="s">
        <v>6</v>
      </c>
      <c r="CQU90" s="730"/>
      <c r="CQV90" s="730" t="s">
        <v>6</v>
      </c>
      <c r="CQW90" s="739"/>
      <c r="CQX90" s="730" t="s">
        <v>6</v>
      </c>
      <c r="CQY90" s="730"/>
      <c r="CQZ90" s="730" t="s">
        <v>6</v>
      </c>
      <c r="CRA90" s="739"/>
      <c r="CRB90" s="730" t="s">
        <v>6</v>
      </c>
      <c r="CRC90" s="730"/>
      <c r="CRD90" s="730" t="s">
        <v>6</v>
      </c>
      <c r="CRE90" s="739"/>
      <c r="CRF90" s="730" t="s">
        <v>6</v>
      </c>
      <c r="CRG90" s="730"/>
      <c r="CRH90" s="730" t="s">
        <v>6</v>
      </c>
      <c r="CRI90" s="739"/>
      <c r="CRJ90" s="730" t="s">
        <v>6</v>
      </c>
      <c r="CRK90" s="730"/>
      <c r="CRL90" s="730" t="s">
        <v>6</v>
      </c>
      <c r="CRM90" s="739"/>
      <c r="CRN90" s="730" t="s">
        <v>6</v>
      </c>
      <c r="CRO90" s="730"/>
      <c r="CRP90" s="730" t="s">
        <v>6</v>
      </c>
      <c r="CRQ90" s="739"/>
      <c r="CRR90" s="730" t="s">
        <v>6</v>
      </c>
      <c r="CRS90" s="730"/>
      <c r="CRT90" s="730" t="s">
        <v>6</v>
      </c>
      <c r="CRU90" s="739"/>
      <c r="CRV90" s="730" t="s">
        <v>6</v>
      </c>
      <c r="CRW90" s="730"/>
      <c r="CRX90" s="730" t="s">
        <v>6</v>
      </c>
      <c r="CRY90" s="739"/>
      <c r="CRZ90" s="730" t="s">
        <v>6</v>
      </c>
      <c r="CSA90" s="730"/>
      <c r="CSB90" s="730" t="s">
        <v>6</v>
      </c>
      <c r="CSC90" s="739"/>
      <c r="CSD90" s="730" t="s">
        <v>6</v>
      </c>
      <c r="CSE90" s="730"/>
      <c r="CSF90" s="730" t="s">
        <v>6</v>
      </c>
      <c r="CSG90" s="739"/>
      <c r="CSH90" s="730" t="s">
        <v>6</v>
      </c>
      <c r="CSI90" s="730"/>
      <c r="CSJ90" s="730" t="s">
        <v>6</v>
      </c>
      <c r="CSK90" s="739"/>
      <c r="CSL90" s="730" t="s">
        <v>6</v>
      </c>
      <c r="CSM90" s="730"/>
      <c r="CSN90" s="730" t="s">
        <v>6</v>
      </c>
      <c r="CSO90" s="739"/>
      <c r="CSP90" s="730" t="s">
        <v>6</v>
      </c>
      <c r="CSQ90" s="730"/>
      <c r="CSR90" s="730" t="s">
        <v>6</v>
      </c>
      <c r="CSS90" s="739"/>
      <c r="CST90" s="730" t="s">
        <v>6</v>
      </c>
      <c r="CSU90" s="730"/>
      <c r="CSV90" s="730" t="s">
        <v>6</v>
      </c>
      <c r="CSW90" s="739"/>
      <c r="CSX90" s="730" t="s">
        <v>6</v>
      </c>
      <c r="CSY90" s="730"/>
      <c r="CSZ90" s="730" t="s">
        <v>6</v>
      </c>
      <c r="CTA90" s="739"/>
      <c r="CTB90" s="730" t="s">
        <v>6</v>
      </c>
      <c r="CTC90" s="730"/>
      <c r="CTD90" s="730" t="s">
        <v>6</v>
      </c>
      <c r="CTE90" s="739"/>
      <c r="CTF90" s="730" t="s">
        <v>6</v>
      </c>
      <c r="CTG90" s="730"/>
      <c r="CTH90" s="730" t="s">
        <v>6</v>
      </c>
      <c r="CTI90" s="739"/>
      <c r="CTJ90" s="730" t="s">
        <v>6</v>
      </c>
      <c r="CTK90" s="730"/>
      <c r="CTL90" s="730" t="s">
        <v>6</v>
      </c>
      <c r="CTM90" s="739"/>
      <c r="CTN90" s="730" t="s">
        <v>6</v>
      </c>
      <c r="CTO90" s="730"/>
      <c r="CTP90" s="730" t="s">
        <v>6</v>
      </c>
      <c r="CTQ90" s="739"/>
      <c r="CTR90" s="730" t="s">
        <v>6</v>
      </c>
      <c r="CTS90" s="730"/>
      <c r="CTT90" s="730" t="s">
        <v>6</v>
      </c>
      <c r="CTU90" s="739"/>
      <c r="CTV90" s="730" t="s">
        <v>6</v>
      </c>
      <c r="CTW90" s="730"/>
      <c r="CTX90" s="730" t="s">
        <v>6</v>
      </c>
      <c r="CTY90" s="739"/>
      <c r="CTZ90" s="730" t="s">
        <v>6</v>
      </c>
      <c r="CUA90" s="730"/>
      <c r="CUB90" s="730" t="s">
        <v>6</v>
      </c>
      <c r="CUC90" s="739"/>
      <c r="CUD90" s="730" t="s">
        <v>6</v>
      </c>
      <c r="CUE90" s="730"/>
      <c r="CUF90" s="730" t="s">
        <v>6</v>
      </c>
      <c r="CUG90" s="739"/>
      <c r="CUH90" s="730" t="s">
        <v>6</v>
      </c>
      <c r="CUI90" s="730"/>
      <c r="CUJ90" s="730" t="s">
        <v>6</v>
      </c>
      <c r="CUK90" s="739"/>
      <c r="CUL90" s="730" t="s">
        <v>6</v>
      </c>
      <c r="CUM90" s="730"/>
      <c r="CUN90" s="730" t="s">
        <v>6</v>
      </c>
      <c r="CUO90" s="739"/>
      <c r="CUP90" s="730" t="s">
        <v>6</v>
      </c>
      <c r="CUQ90" s="730"/>
      <c r="CUR90" s="730" t="s">
        <v>6</v>
      </c>
      <c r="CUS90" s="739"/>
      <c r="CUT90" s="730" t="s">
        <v>6</v>
      </c>
      <c r="CUU90" s="730"/>
      <c r="CUV90" s="730" t="s">
        <v>6</v>
      </c>
      <c r="CUW90" s="739"/>
      <c r="CUX90" s="730" t="s">
        <v>6</v>
      </c>
      <c r="CUY90" s="730"/>
      <c r="CUZ90" s="730" t="s">
        <v>6</v>
      </c>
      <c r="CVA90" s="739"/>
      <c r="CVB90" s="730" t="s">
        <v>6</v>
      </c>
      <c r="CVC90" s="730"/>
      <c r="CVD90" s="730" t="s">
        <v>6</v>
      </c>
      <c r="CVE90" s="739"/>
      <c r="CVF90" s="730" t="s">
        <v>6</v>
      </c>
      <c r="CVG90" s="730"/>
      <c r="CVH90" s="730" t="s">
        <v>6</v>
      </c>
      <c r="CVI90" s="739"/>
      <c r="CVJ90" s="730" t="s">
        <v>6</v>
      </c>
      <c r="CVK90" s="730"/>
      <c r="CVL90" s="730" t="s">
        <v>6</v>
      </c>
      <c r="CVM90" s="739"/>
      <c r="CVN90" s="730" t="s">
        <v>6</v>
      </c>
      <c r="CVO90" s="730"/>
      <c r="CVP90" s="730" t="s">
        <v>6</v>
      </c>
      <c r="CVQ90" s="739"/>
      <c r="CVR90" s="730" t="s">
        <v>6</v>
      </c>
      <c r="CVS90" s="730"/>
      <c r="CVT90" s="730" t="s">
        <v>6</v>
      </c>
      <c r="CVU90" s="739"/>
      <c r="CVV90" s="730" t="s">
        <v>6</v>
      </c>
      <c r="CVW90" s="730"/>
      <c r="CVX90" s="730" t="s">
        <v>6</v>
      </c>
      <c r="CVY90" s="739"/>
      <c r="CVZ90" s="730" t="s">
        <v>6</v>
      </c>
      <c r="CWA90" s="730"/>
      <c r="CWB90" s="730" t="s">
        <v>6</v>
      </c>
      <c r="CWC90" s="739"/>
      <c r="CWD90" s="730" t="s">
        <v>6</v>
      </c>
      <c r="CWE90" s="730"/>
      <c r="CWF90" s="730" t="s">
        <v>6</v>
      </c>
      <c r="CWG90" s="739"/>
      <c r="CWH90" s="730" t="s">
        <v>6</v>
      </c>
      <c r="CWI90" s="730"/>
      <c r="CWJ90" s="730" t="s">
        <v>6</v>
      </c>
      <c r="CWK90" s="739"/>
      <c r="CWL90" s="730" t="s">
        <v>6</v>
      </c>
      <c r="CWM90" s="730"/>
      <c r="CWN90" s="730" t="s">
        <v>6</v>
      </c>
      <c r="CWO90" s="739"/>
      <c r="CWP90" s="730" t="s">
        <v>6</v>
      </c>
      <c r="CWQ90" s="730"/>
      <c r="CWR90" s="730" t="s">
        <v>6</v>
      </c>
      <c r="CWS90" s="739"/>
      <c r="CWT90" s="730" t="s">
        <v>6</v>
      </c>
      <c r="CWU90" s="730"/>
      <c r="CWV90" s="730" t="s">
        <v>6</v>
      </c>
      <c r="CWW90" s="739"/>
      <c r="CWX90" s="730" t="s">
        <v>6</v>
      </c>
      <c r="CWY90" s="730"/>
      <c r="CWZ90" s="730" t="s">
        <v>6</v>
      </c>
      <c r="CXA90" s="739"/>
      <c r="CXB90" s="730" t="s">
        <v>6</v>
      </c>
      <c r="CXC90" s="730"/>
      <c r="CXD90" s="730" t="s">
        <v>6</v>
      </c>
      <c r="CXE90" s="739"/>
      <c r="CXF90" s="730" t="s">
        <v>6</v>
      </c>
      <c r="CXG90" s="730"/>
      <c r="CXH90" s="730" t="s">
        <v>6</v>
      </c>
      <c r="CXI90" s="739"/>
      <c r="CXJ90" s="730" t="s">
        <v>6</v>
      </c>
      <c r="CXK90" s="730"/>
      <c r="CXL90" s="730" t="s">
        <v>6</v>
      </c>
      <c r="CXM90" s="739"/>
      <c r="CXN90" s="730" t="s">
        <v>6</v>
      </c>
      <c r="CXO90" s="730"/>
      <c r="CXP90" s="730" t="s">
        <v>6</v>
      </c>
      <c r="CXQ90" s="739"/>
      <c r="CXR90" s="730" t="s">
        <v>6</v>
      </c>
      <c r="CXS90" s="730"/>
      <c r="CXT90" s="730" t="s">
        <v>6</v>
      </c>
      <c r="CXU90" s="739"/>
      <c r="CXV90" s="730" t="s">
        <v>6</v>
      </c>
      <c r="CXW90" s="730"/>
      <c r="CXX90" s="730" t="s">
        <v>6</v>
      </c>
      <c r="CXY90" s="739"/>
      <c r="CXZ90" s="730" t="s">
        <v>6</v>
      </c>
      <c r="CYA90" s="730"/>
      <c r="CYB90" s="730" t="s">
        <v>6</v>
      </c>
      <c r="CYC90" s="739"/>
      <c r="CYD90" s="730" t="s">
        <v>6</v>
      </c>
      <c r="CYE90" s="730"/>
      <c r="CYF90" s="730" t="s">
        <v>6</v>
      </c>
      <c r="CYG90" s="739"/>
      <c r="CYH90" s="730" t="s">
        <v>6</v>
      </c>
      <c r="CYI90" s="730"/>
      <c r="CYJ90" s="730" t="s">
        <v>6</v>
      </c>
      <c r="CYK90" s="739"/>
      <c r="CYL90" s="730" t="s">
        <v>6</v>
      </c>
      <c r="CYM90" s="730"/>
      <c r="CYN90" s="730" t="s">
        <v>6</v>
      </c>
      <c r="CYO90" s="739"/>
      <c r="CYP90" s="730" t="s">
        <v>6</v>
      </c>
      <c r="CYQ90" s="730"/>
      <c r="CYR90" s="730" t="s">
        <v>6</v>
      </c>
      <c r="CYS90" s="739"/>
      <c r="CYT90" s="730" t="s">
        <v>6</v>
      </c>
      <c r="CYU90" s="730"/>
      <c r="CYV90" s="730" t="s">
        <v>6</v>
      </c>
      <c r="CYW90" s="739"/>
      <c r="CYX90" s="730" t="s">
        <v>6</v>
      </c>
      <c r="CYY90" s="730"/>
      <c r="CYZ90" s="730" t="s">
        <v>6</v>
      </c>
      <c r="CZA90" s="739"/>
      <c r="CZB90" s="730" t="s">
        <v>6</v>
      </c>
      <c r="CZC90" s="730"/>
      <c r="CZD90" s="730" t="s">
        <v>6</v>
      </c>
      <c r="CZE90" s="739"/>
      <c r="CZF90" s="730" t="s">
        <v>6</v>
      </c>
      <c r="CZG90" s="730"/>
      <c r="CZH90" s="730" t="s">
        <v>6</v>
      </c>
      <c r="CZI90" s="739"/>
      <c r="CZJ90" s="730" t="s">
        <v>6</v>
      </c>
      <c r="CZK90" s="730"/>
      <c r="CZL90" s="730" t="s">
        <v>6</v>
      </c>
      <c r="CZM90" s="739"/>
      <c r="CZN90" s="730" t="s">
        <v>6</v>
      </c>
      <c r="CZO90" s="730"/>
      <c r="CZP90" s="730" t="s">
        <v>6</v>
      </c>
      <c r="CZQ90" s="739"/>
      <c r="CZR90" s="730" t="s">
        <v>6</v>
      </c>
      <c r="CZS90" s="730"/>
      <c r="CZT90" s="730" t="s">
        <v>6</v>
      </c>
      <c r="CZU90" s="739"/>
      <c r="CZV90" s="730" t="s">
        <v>6</v>
      </c>
      <c r="CZW90" s="730"/>
      <c r="CZX90" s="730" t="s">
        <v>6</v>
      </c>
      <c r="CZY90" s="739"/>
      <c r="CZZ90" s="730" t="s">
        <v>6</v>
      </c>
      <c r="DAA90" s="730"/>
      <c r="DAB90" s="730" t="s">
        <v>6</v>
      </c>
      <c r="DAC90" s="739"/>
      <c r="DAD90" s="730" t="s">
        <v>6</v>
      </c>
      <c r="DAE90" s="730"/>
      <c r="DAF90" s="730" t="s">
        <v>6</v>
      </c>
      <c r="DAG90" s="739"/>
      <c r="DAH90" s="730" t="s">
        <v>6</v>
      </c>
      <c r="DAI90" s="730"/>
      <c r="DAJ90" s="730" t="s">
        <v>6</v>
      </c>
      <c r="DAK90" s="739"/>
      <c r="DAL90" s="730" t="s">
        <v>6</v>
      </c>
      <c r="DAM90" s="730"/>
      <c r="DAN90" s="730" t="s">
        <v>6</v>
      </c>
      <c r="DAO90" s="739"/>
      <c r="DAP90" s="730" t="s">
        <v>6</v>
      </c>
      <c r="DAQ90" s="730"/>
      <c r="DAR90" s="730" t="s">
        <v>6</v>
      </c>
      <c r="DAS90" s="739"/>
      <c r="DAT90" s="730" t="s">
        <v>6</v>
      </c>
      <c r="DAU90" s="730"/>
      <c r="DAV90" s="730" t="s">
        <v>6</v>
      </c>
      <c r="DAW90" s="739"/>
      <c r="DAX90" s="730" t="s">
        <v>6</v>
      </c>
      <c r="DAY90" s="730"/>
      <c r="DAZ90" s="730" t="s">
        <v>6</v>
      </c>
      <c r="DBA90" s="739"/>
      <c r="DBB90" s="730" t="s">
        <v>6</v>
      </c>
      <c r="DBC90" s="730"/>
      <c r="DBD90" s="730" t="s">
        <v>6</v>
      </c>
      <c r="DBE90" s="739"/>
      <c r="DBF90" s="730" t="s">
        <v>6</v>
      </c>
      <c r="DBG90" s="730"/>
      <c r="DBH90" s="730" t="s">
        <v>6</v>
      </c>
      <c r="DBI90" s="739"/>
      <c r="DBJ90" s="730" t="s">
        <v>6</v>
      </c>
      <c r="DBK90" s="730"/>
      <c r="DBL90" s="730" t="s">
        <v>6</v>
      </c>
      <c r="DBM90" s="739"/>
      <c r="DBN90" s="730" t="s">
        <v>6</v>
      </c>
      <c r="DBO90" s="730"/>
      <c r="DBP90" s="730" t="s">
        <v>6</v>
      </c>
      <c r="DBQ90" s="739"/>
      <c r="DBR90" s="730" t="s">
        <v>6</v>
      </c>
      <c r="DBS90" s="730"/>
      <c r="DBT90" s="730" t="s">
        <v>6</v>
      </c>
      <c r="DBU90" s="739"/>
      <c r="DBV90" s="730" t="s">
        <v>6</v>
      </c>
      <c r="DBW90" s="730"/>
      <c r="DBX90" s="730" t="s">
        <v>6</v>
      </c>
      <c r="DBY90" s="739"/>
      <c r="DBZ90" s="730" t="s">
        <v>6</v>
      </c>
      <c r="DCA90" s="730"/>
      <c r="DCB90" s="730" t="s">
        <v>6</v>
      </c>
      <c r="DCC90" s="739"/>
      <c r="DCD90" s="730" t="s">
        <v>6</v>
      </c>
      <c r="DCE90" s="730"/>
      <c r="DCF90" s="730" t="s">
        <v>6</v>
      </c>
      <c r="DCG90" s="739"/>
      <c r="DCH90" s="730" t="s">
        <v>6</v>
      </c>
      <c r="DCI90" s="730"/>
      <c r="DCJ90" s="730" t="s">
        <v>6</v>
      </c>
      <c r="DCK90" s="739"/>
      <c r="DCL90" s="730" t="s">
        <v>6</v>
      </c>
      <c r="DCM90" s="730"/>
      <c r="DCN90" s="730" t="s">
        <v>6</v>
      </c>
      <c r="DCO90" s="739"/>
      <c r="DCP90" s="730" t="s">
        <v>6</v>
      </c>
      <c r="DCQ90" s="730"/>
      <c r="DCR90" s="730" t="s">
        <v>6</v>
      </c>
      <c r="DCS90" s="739"/>
      <c r="DCT90" s="730" t="s">
        <v>6</v>
      </c>
      <c r="DCU90" s="730"/>
      <c r="DCV90" s="730" t="s">
        <v>6</v>
      </c>
      <c r="DCW90" s="739"/>
      <c r="DCX90" s="730" t="s">
        <v>6</v>
      </c>
      <c r="DCY90" s="730"/>
      <c r="DCZ90" s="730" t="s">
        <v>6</v>
      </c>
      <c r="DDA90" s="739"/>
      <c r="DDB90" s="730" t="s">
        <v>6</v>
      </c>
      <c r="DDC90" s="730"/>
      <c r="DDD90" s="730" t="s">
        <v>6</v>
      </c>
      <c r="DDE90" s="739"/>
      <c r="DDF90" s="730" t="s">
        <v>6</v>
      </c>
      <c r="DDG90" s="730"/>
      <c r="DDH90" s="730" t="s">
        <v>6</v>
      </c>
      <c r="DDI90" s="739"/>
      <c r="DDJ90" s="730" t="s">
        <v>6</v>
      </c>
      <c r="DDK90" s="730"/>
      <c r="DDL90" s="730" t="s">
        <v>6</v>
      </c>
      <c r="DDM90" s="739"/>
      <c r="DDN90" s="730" t="s">
        <v>6</v>
      </c>
      <c r="DDO90" s="730"/>
      <c r="DDP90" s="730" t="s">
        <v>6</v>
      </c>
      <c r="DDQ90" s="739"/>
      <c r="DDR90" s="730" t="s">
        <v>6</v>
      </c>
      <c r="DDS90" s="730"/>
      <c r="DDT90" s="730" t="s">
        <v>6</v>
      </c>
      <c r="DDU90" s="739"/>
      <c r="DDV90" s="730" t="s">
        <v>6</v>
      </c>
      <c r="DDW90" s="730"/>
      <c r="DDX90" s="730" t="s">
        <v>6</v>
      </c>
      <c r="DDY90" s="739"/>
      <c r="DDZ90" s="730" t="s">
        <v>6</v>
      </c>
      <c r="DEA90" s="730"/>
      <c r="DEB90" s="730" t="s">
        <v>6</v>
      </c>
      <c r="DEC90" s="739"/>
      <c r="DED90" s="730" t="s">
        <v>6</v>
      </c>
      <c r="DEE90" s="730"/>
      <c r="DEF90" s="730" t="s">
        <v>6</v>
      </c>
      <c r="DEG90" s="739"/>
      <c r="DEH90" s="730" t="s">
        <v>6</v>
      </c>
      <c r="DEI90" s="730"/>
      <c r="DEJ90" s="730" t="s">
        <v>6</v>
      </c>
      <c r="DEK90" s="739"/>
      <c r="DEL90" s="730" t="s">
        <v>6</v>
      </c>
      <c r="DEM90" s="730"/>
      <c r="DEN90" s="730" t="s">
        <v>6</v>
      </c>
      <c r="DEO90" s="739"/>
      <c r="DEP90" s="730" t="s">
        <v>6</v>
      </c>
      <c r="DEQ90" s="730"/>
      <c r="DER90" s="730" t="s">
        <v>6</v>
      </c>
      <c r="DES90" s="739"/>
      <c r="DET90" s="730" t="s">
        <v>6</v>
      </c>
      <c r="DEU90" s="730"/>
      <c r="DEV90" s="730" t="s">
        <v>6</v>
      </c>
      <c r="DEW90" s="739"/>
      <c r="DEX90" s="730" t="s">
        <v>6</v>
      </c>
      <c r="DEY90" s="730"/>
      <c r="DEZ90" s="730" t="s">
        <v>6</v>
      </c>
      <c r="DFA90" s="739"/>
      <c r="DFB90" s="730" t="s">
        <v>6</v>
      </c>
      <c r="DFC90" s="730"/>
      <c r="DFD90" s="730" t="s">
        <v>6</v>
      </c>
      <c r="DFE90" s="739"/>
      <c r="DFF90" s="730" t="s">
        <v>6</v>
      </c>
      <c r="DFG90" s="730"/>
      <c r="DFH90" s="730" t="s">
        <v>6</v>
      </c>
      <c r="DFI90" s="739"/>
      <c r="DFJ90" s="730" t="s">
        <v>6</v>
      </c>
      <c r="DFK90" s="730"/>
      <c r="DFL90" s="730" t="s">
        <v>6</v>
      </c>
      <c r="DFM90" s="739"/>
      <c r="DFN90" s="730" t="s">
        <v>6</v>
      </c>
      <c r="DFO90" s="730"/>
      <c r="DFP90" s="730" t="s">
        <v>6</v>
      </c>
      <c r="DFQ90" s="739"/>
      <c r="DFR90" s="730" t="s">
        <v>6</v>
      </c>
      <c r="DFS90" s="730"/>
      <c r="DFT90" s="730" t="s">
        <v>6</v>
      </c>
      <c r="DFU90" s="739"/>
      <c r="DFV90" s="730" t="s">
        <v>6</v>
      </c>
      <c r="DFW90" s="730"/>
      <c r="DFX90" s="730" t="s">
        <v>6</v>
      </c>
      <c r="DFY90" s="739"/>
      <c r="DFZ90" s="730" t="s">
        <v>6</v>
      </c>
      <c r="DGA90" s="730"/>
      <c r="DGB90" s="730" t="s">
        <v>6</v>
      </c>
      <c r="DGC90" s="739"/>
      <c r="DGD90" s="730" t="s">
        <v>6</v>
      </c>
      <c r="DGE90" s="730"/>
      <c r="DGF90" s="730" t="s">
        <v>6</v>
      </c>
      <c r="DGG90" s="739"/>
      <c r="DGH90" s="730" t="s">
        <v>6</v>
      </c>
      <c r="DGI90" s="730"/>
      <c r="DGJ90" s="730" t="s">
        <v>6</v>
      </c>
      <c r="DGK90" s="739"/>
      <c r="DGL90" s="730" t="s">
        <v>6</v>
      </c>
      <c r="DGM90" s="730"/>
      <c r="DGN90" s="730" t="s">
        <v>6</v>
      </c>
      <c r="DGO90" s="739"/>
      <c r="DGP90" s="730" t="s">
        <v>6</v>
      </c>
      <c r="DGQ90" s="730"/>
      <c r="DGR90" s="730" t="s">
        <v>6</v>
      </c>
      <c r="DGS90" s="739"/>
      <c r="DGT90" s="730" t="s">
        <v>6</v>
      </c>
      <c r="DGU90" s="730"/>
      <c r="DGV90" s="730" t="s">
        <v>6</v>
      </c>
      <c r="DGW90" s="739"/>
      <c r="DGX90" s="730" t="s">
        <v>6</v>
      </c>
      <c r="DGY90" s="730"/>
      <c r="DGZ90" s="730" t="s">
        <v>6</v>
      </c>
      <c r="DHA90" s="739"/>
      <c r="DHB90" s="730" t="s">
        <v>6</v>
      </c>
      <c r="DHC90" s="730"/>
      <c r="DHD90" s="730" t="s">
        <v>6</v>
      </c>
      <c r="DHE90" s="739"/>
      <c r="DHF90" s="730" t="s">
        <v>6</v>
      </c>
      <c r="DHG90" s="730"/>
      <c r="DHH90" s="730" t="s">
        <v>6</v>
      </c>
      <c r="DHI90" s="739"/>
      <c r="DHJ90" s="730" t="s">
        <v>6</v>
      </c>
      <c r="DHK90" s="730"/>
      <c r="DHL90" s="730" t="s">
        <v>6</v>
      </c>
      <c r="DHM90" s="739"/>
      <c r="DHN90" s="730" t="s">
        <v>6</v>
      </c>
      <c r="DHO90" s="730"/>
      <c r="DHP90" s="730" t="s">
        <v>6</v>
      </c>
      <c r="DHQ90" s="739"/>
      <c r="DHR90" s="730" t="s">
        <v>6</v>
      </c>
      <c r="DHS90" s="730"/>
      <c r="DHT90" s="730" t="s">
        <v>6</v>
      </c>
      <c r="DHU90" s="739"/>
      <c r="DHV90" s="730" t="s">
        <v>6</v>
      </c>
      <c r="DHW90" s="730"/>
      <c r="DHX90" s="730" t="s">
        <v>6</v>
      </c>
      <c r="DHY90" s="739"/>
      <c r="DHZ90" s="730" t="s">
        <v>6</v>
      </c>
      <c r="DIA90" s="730"/>
      <c r="DIB90" s="730" t="s">
        <v>6</v>
      </c>
      <c r="DIC90" s="739"/>
      <c r="DID90" s="730" t="s">
        <v>6</v>
      </c>
      <c r="DIE90" s="730"/>
      <c r="DIF90" s="730" t="s">
        <v>6</v>
      </c>
      <c r="DIG90" s="739"/>
      <c r="DIH90" s="730" t="s">
        <v>6</v>
      </c>
      <c r="DII90" s="730"/>
      <c r="DIJ90" s="730" t="s">
        <v>6</v>
      </c>
      <c r="DIK90" s="739"/>
      <c r="DIL90" s="730" t="s">
        <v>6</v>
      </c>
      <c r="DIM90" s="730"/>
      <c r="DIN90" s="730" t="s">
        <v>6</v>
      </c>
      <c r="DIO90" s="739"/>
      <c r="DIP90" s="730" t="s">
        <v>6</v>
      </c>
      <c r="DIQ90" s="730"/>
      <c r="DIR90" s="730" t="s">
        <v>6</v>
      </c>
      <c r="DIS90" s="739"/>
      <c r="DIT90" s="730" t="s">
        <v>6</v>
      </c>
      <c r="DIU90" s="730"/>
      <c r="DIV90" s="730" t="s">
        <v>6</v>
      </c>
      <c r="DIW90" s="739"/>
      <c r="DIX90" s="730" t="s">
        <v>6</v>
      </c>
      <c r="DIY90" s="730"/>
      <c r="DIZ90" s="730" t="s">
        <v>6</v>
      </c>
      <c r="DJA90" s="739"/>
      <c r="DJB90" s="730" t="s">
        <v>6</v>
      </c>
      <c r="DJC90" s="730"/>
      <c r="DJD90" s="730" t="s">
        <v>6</v>
      </c>
      <c r="DJE90" s="739"/>
      <c r="DJF90" s="730" t="s">
        <v>6</v>
      </c>
      <c r="DJG90" s="730"/>
      <c r="DJH90" s="730" t="s">
        <v>6</v>
      </c>
      <c r="DJI90" s="739"/>
      <c r="DJJ90" s="730" t="s">
        <v>6</v>
      </c>
      <c r="DJK90" s="730"/>
      <c r="DJL90" s="730" t="s">
        <v>6</v>
      </c>
      <c r="DJM90" s="739"/>
      <c r="DJN90" s="730" t="s">
        <v>6</v>
      </c>
      <c r="DJO90" s="730"/>
      <c r="DJP90" s="730" t="s">
        <v>6</v>
      </c>
      <c r="DJQ90" s="739"/>
      <c r="DJR90" s="730" t="s">
        <v>6</v>
      </c>
      <c r="DJS90" s="730"/>
      <c r="DJT90" s="730" t="s">
        <v>6</v>
      </c>
      <c r="DJU90" s="739"/>
      <c r="DJV90" s="730" t="s">
        <v>6</v>
      </c>
      <c r="DJW90" s="730"/>
      <c r="DJX90" s="730" t="s">
        <v>6</v>
      </c>
      <c r="DJY90" s="739"/>
      <c r="DJZ90" s="730" t="s">
        <v>6</v>
      </c>
      <c r="DKA90" s="730"/>
      <c r="DKB90" s="730" t="s">
        <v>6</v>
      </c>
      <c r="DKC90" s="739"/>
      <c r="DKD90" s="730" t="s">
        <v>6</v>
      </c>
      <c r="DKE90" s="730"/>
      <c r="DKF90" s="730" t="s">
        <v>6</v>
      </c>
      <c r="DKG90" s="739"/>
      <c r="DKH90" s="730" t="s">
        <v>6</v>
      </c>
      <c r="DKI90" s="730"/>
      <c r="DKJ90" s="730" t="s">
        <v>6</v>
      </c>
      <c r="DKK90" s="739"/>
      <c r="DKL90" s="730" t="s">
        <v>6</v>
      </c>
      <c r="DKM90" s="730"/>
      <c r="DKN90" s="730" t="s">
        <v>6</v>
      </c>
      <c r="DKO90" s="739"/>
      <c r="DKP90" s="730" t="s">
        <v>6</v>
      </c>
      <c r="DKQ90" s="730"/>
      <c r="DKR90" s="730" t="s">
        <v>6</v>
      </c>
      <c r="DKS90" s="739"/>
      <c r="DKT90" s="730" t="s">
        <v>6</v>
      </c>
      <c r="DKU90" s="730"/>
      <c r="DKV90" s="730" t="s">
        <v>6</v>
      </c>
      <c r="DKW90" s="739"/>
      <c r="DKX90" s="730" t="s">
        <v>6</v>
      </c>
      <c r="DKY90" s="730"/>
      <c r="DKZ90" s="730" t="s">
        <v>6</v>
      </c>
      <c r="DLA90" s="739"/>
      <c r="DLB90" s="730" t="s">
        <v>6</v>
      </c>
      <c r="DLC90" s="730"/>
      <c r="DLD90" s="730" t="s">
        <v>6</v>
      </c>
      <c r="DLE90" s="739"/>
      <c r="DLF90" s="730" t="s">
        <v>6</v>
      </c>
      <c r="DLG90" s="730"/>
      <c r="DLH90" s="730" t="s">
        <v>6</v>
      </c>
      <c r="DLI90" s="739"/>
      <c r="DLJ90" s="730" t="s">
        <v>6</v>
      </c>
      <c r="DLK90" s="730"/>
      <c r="DLL90" s="730" t="s">
        <v>6</v>
      </c>
      <c r="DLM90" s="739"/>
      <c r="DLN90" s="730" t="s">
        <v>6</v>
      </c>
      <c r="DLO90" s="730"/>
      <c r="DLP90" s="730" t="s">
        <v>6</v>
      </c>
      <c r="DLQ90" s="739"/>
      <c r="DLR90" s="730" t="s">
        <v>6</v>
      </c>
      <c r="DLS90" s="730"/>
      <c r="DLT90" s="730" t="s">
        <v>6</v>
      </c>
      <c r="DLU90" s="739"/>
      <c r="DLV90" s="730" t="s">
        <v>6</v>
      </c>
      <c r="DLW90" s="730"/>
      <c r="DLX90" s="730" t="s">
        <v>6</v>
      </c>
      <c r="DLY90" s="739"/>
      <c r="DLZ90" s="730" t="s">
        <v>6</v>
      </c>
      <c r="DMA90" s="730"/>
      <c r="DMB90" s="730" t="s">
        <v>6</v>
      </c>
      <c r="DMC90" s="739"/>
      <c r="DMD90" s="730" t="s">
        <v>6</v>
      </c>
      <c r="DME90" s="730"/>
      <c r="DMF90" s="730" t="s">
        <v>6</v>
      </c>
      <c r="DMG90" s="739"/>
      <c r="DMH90" s="730" t="s">
        <v>6</v>
      </c>
      <c r="DMI90" s="730"/>
      <c r="DMJ90" s="730" t="s">
        <v>6</v>
      </c>
      <c r="DMK90" s="739"/>
      <c r="DML90" s="730" t="s">
        <v>6</v>
      </c>
      <c r="DMM90" s="730"/>
      <c r="DMN90" s="730" t="s">
        <v>6</v>
      </c>
      <c r="DMO90" s="739"/>
      <c r="DMP90" s="730" t="s">
        <v>6</v>
      </c>
      <c r="DMQ90" s="730"/>
      <c r="DMR90" s="730" t="s">
        <v>6</v>
      </c>
      <c r="DMS90" s="739"/>
      <c r="DMT90" s="730" t="s">
        <v>6</v>
      </c>
      <c r="DMU90" s="730"/>
      <c r="DMV90" s="730" t="s">
        <v>6</v>
      </c>
      <c r="DMW90" s="739"/>
      <c r="DMX90" s="730" t="s">
        <v>6</v>
      </c>
      <c r="DMY90" s="730"/>
      <c r="DMZ90" s="730" t="s">
        <v>6</v>
      </c>
      <c r="DNA90" s="739"/>
      <c r="DNB90" s="730" t="s">
        <v>6</v>
      </c>
      <c r="DNC90" s="730"/>
      <c r="DND90" s="730" t="s">
        <v>6</v>
      </c>
      <c r="DNE90" s="739"/>
      <c r="DNF90" s="730" t="s">
        <v>6</v>
      </c>
      <c r="DNG90" s="730"/>
      <c r="DNH90" s="730" t="s">
        <v>6</v>
      </c>
      <c r="DNI90" s="739"/>
      <c r="DNJ90" s="730" t="s">
        <v>6</v>
      </c>
      <c r="DNK90" s="730"/>
      <c r="DNL90" s="730" t="s">
        <v>6</v>
      </c>
      <c r="DNM90" s="739"/>
      <c r="DNN90" s="730" t="s">
        <v>6</v>
      </c>
      <c r="DNO90" s="730"/>
      <c r="DNP90" s="730" t="s">
        <v>6</v>
      </c>
      <c r="DNQ90" s="739"/>
      <c r="DNR90" s="730" t="s">
        <v>6</v>
      </c>
      <c r="DNS90" s="730"/>
      <c r="DNT90" s="730" t="s">
        <v>6</v>
      </c>
      <c r="DNU90" s="739"/>
      <c r="DNV90" s="730" t="s">
        <v>6</v>
      </c>
      <c r="DNW90" s="730"/>
      <c r="DNX90" s="730" t="s">
        <v>6</v>
      </c>
      <c r="DNY90" s="739"/>
      <c r="DNZ90" s="730" t="s">
        <v>6</v>
      </c>
      <c r="DOA90" s="730"/>
      <c r="DOB90" s="730" t="s">
        <v>6</v>
      </c>
      <c r="DOC90" s="739"/>
      <c r="DOD90" s="730" t="s">
        <v>6</v>
      </c>
      <c r="DOE90" s="730"/>
      <c r="DOF90" s="730" t="s">
        <v>6</v>
      </c>
      <c r="DOG90" s="739"/>
      <c r="DOH90" s="730" t="s">
        <v>6</v>
      </c>
      <c r="DOI90" s="730"/>
      <c r="DOJ90" s="730" t="s">
        <v>6</v>
      </c>
      <c r="DOK90" s="739"/>
      <c r="DOL90" s="730" t="s">
        <v>6</v>
      </c>
      <c r="DOM90" s="730"/>
      <c r="DON90" s="730" t="s">
        <v>6</v>
      </c>
      <c r="DOO90" s="739"/>
      <c r="DOP90" s="730" t="s">
        <v>6</v>
      </c>
      <c r="DOQ90" s="730"/>
      <c r="DOR90" s="730" t="s">
        <v>6</v>
      </c>
      <c r="DOS90" s="739"/>
      <c r="DOT90" s="730" t="s">
        <v>6</v>
      </c>
      <c r="DOU90" s="730"/>
      <c r="DOV90" s="730" t="s">
        <v>6</v>
      </c>
      <c r="DOW90" s="739"/>
      <c r="DOX90" s="730" t="s">
        <v>6</v>
      </c>
      <c r="DOY90" s="730"/>
      <c r="DOZ90" s="730" t="s">
        <v>6</v>
      </c>
      <c r="DPA90" s="739"/>
      <c r="DPB90" s="730" t="s">
        <v>6</v>
      </c>
      <c r="DPC90" s="730"/>
      <c r="DPD90" s="730" t="s">
        <v>6</v>
      </c>
      <c r="DPE90" s="739"/>
      <c r="DPF90" s="730" t="s">
        <v>6</v>
      </c>
      <c r="DPG90" s="730"/>
      <c r="DPH90" s="730" t="s">
        <v>6</v>
      </c>
      <c r="DPI90" s="739"/>
      <c r="DPJ90" s="730" t="s">
        <v>6</v>
      </c>
      <c r="DPK90" s="730"/>
      <c r="DPL90" s="730" t="s">
        <v>6</v>
      </c>
      <c r="DPM90" s="739"/>
      <c r="DPN90" s="730" t="s">
        <v>6</v>
      </c>
      <c r="DPO90" s="730"/>
      <c r="DPP90" s="730" t="s">
        <v>6</v>
      </c>
      <c r="DPQ90" s="739"/>
      <c r="DPR90" s="730" t="s">
        <v>6</v>
      </c>
      <c r="DPS90" s="730"/>
      <c r="DPT90" s="730" t="s">
        <v>6</v>
      </c>
      <c r="DPU90" s="739"/>
      <c r="DPV90" s="730" t="s">
        <v>6</v>
      </c>
      <c r="DPW90" s="730"/>
      <c r="DPX90" s="730" t="s">
        <v>6</v>
      </c>
      <c r="DPY90" s="739"/>
      <c r="DPZ90" s="730" t="s">
        <v>6</v>
      </c>
      <c r="DQA90" s="730"/>
      <c r="DQB90" s="730" t="s">
        <v>6</v>
      </c>
      <c r="DQC90" s="739"/>
      <c r="DQD90" s="730" t="s">
        <v>6</v>
      </c>
      <c r="DQE90" s="730"/>
      <c r="DQF90" s="730" t="s">
        <v>6</v>
      </c>
      <c r="DQG90" s="739"/>
      <c r="DQH90" s="730" t="s">
        <v>6</v>
      </c>
      <c r="DQI90" s="730"/>
      <c r="DQJ90" s="730" t="s">
        <v>6</v>
      </c>
      <c r="DQK90" s="739"/>
      <c r="DQL90" s="730" t="s">
        <v>6</v>
      </c>
      <c r="DQM90" s="730"/>
      <c r="DQN90" s="730" t="s">
        <v>6</v>
      </c>
      <c r="DQO90" s="739"/>
      <c r="DQP90" s="730" t="s">
        <v>6</v>
      </c>
      <c r="DQQ90" s="730"/>
      <c r="DQR90" s="730" t="s">
        <v>6</v>
      </c>
      <c r="DQS90" s="739"/>
      <c r="DQT90" s="730" t="s">
        <v>6</v>
      </c>
      <c r="DQU90" s="730"/>
      <c r="DQV90" s="730" t="s">
        <v>6</v>
      </c>
      <c r="DQW90" s="739"/>
      <c r="DQX90" s="730" t="s">
        <v>6</v>
      </c>
      <c r="DQY90" s="730"/>
      <c r="DQZ90" s="730" t="s">
        <v>6</v>
      </c>
      <c r="DRA90" s="739"/>
      <c r="DRB90" s="730" t="s">
        <v>6</v>
      </c>
      <c r="DRC90" s="730"/>
      <c r="DRD90" s="730" t="s">
        <v>6</v>
      </c>
      <c r="DRE90" s="739"/>
      <c r="DRF90" s="730" t="s">
        <v>6</v>
      </c>
      <c r="DRG90" s="730"/>
      <c r="DRH90" s="730" t="s">
        <v>6</v>
      </c>
      <c r="DRI90" s="739"/>
      <c r="DRJ90" s="730" t="s">
        <v>6</v>
      </c>
      <c r="DRK90" s="730"/>
      <c r="DRL90" s="730" t="s">
        <v>6</v>
      </c>
      <c r="DRM90" s="739"/>
      <c r="DRN90" s="730" t="s">
        <v>6</v>
      </c>
      <c r="DRO90" s="730"/>
      <c r="DRP90" s="730" t="s">
        <v>6</v>
      </c>
      <c r="DRQ90" s="739"/>
      <c r="DRR90" s="730" t="s">
        <v>6</v>
      </c>
      <c r="DRS90" s="730"/>
      <c r="DRT90" s="730" t="s">
        <v>6</v>
      </c>
      <c r="DRU90" s="739"/>
      <c r="DRV90" s="730" t="s">
        <v>6</v>
      </c>
      <c r="DRW90" s="730"/>
      <c r="DRX90" s="730" t="s">
        <v>6</v>
      </c>
      <c r="DRY90" s="739"/>
      <c r="DRZ90" s="730" t="s">
        <v>6</v>
      </c>
      <c r="DSA90" s="730"/>
      <c r="DSB90" s="730" t="s">
        <v>6</v>
      </c>
      <c r="DSC90" s="739"/>
      <c r="DSD90" s="730" t="s">
        <v>6</v>
      </c>
      <c r="DSE90" s="730"/>
      <c r="DSF90" s="730" t="s">
        <v>6</v>
      </c>
      <c r="DSG90" s="739"/>
      <c r="DSH90" s="730" t="s">
        <v>6</v>
      </c>
      <c r="DSI90" s="730"/>
      <c r="DSJ90" s="730" t="s">
        <v>6</v>
      </c>
      <c r="DSK90" s="739"/>
      <c r="DSL90" s="730" t="s">
        <v>6</v>
      </c>
      <c r="DSM90" s="730"/>
      <c r="DSN90" s="730" t="s">
        <v>6</v>
      </c>
      <c r="DSO90" s="739"/>
      <c r="DSP90" s="730" t="s">
        <v>6</v>
      </c>
      <c r="DSQ90" s="730"/>
      <c r="DSR90" s="730" t="s">
        <v>6</v>
      </c>
      <c r="DSS90" s="739"/>
      <c r="DST90" s="730" t="s">
        <v>6</v>
      </c>
      <c r="DSU90" s="730"/>
      <c r="DSV90" s="730" t="s">
        <v>6</v>
      </c>
      <c r="DSW90" s="739"/>
      <c r="DSX90" s="730" t="s">
        <v>6</v>
      </c>
      <c r="DSY90" s="730"/>
      <c r="DSZ90" s="730" t="s">
        <v>6</v>
      </c>
      <c r="DTA90" s="739"/>
      <c r="DTB90" s="730" t="s">
        <v>6</v>
      </c>
      <c r="DTC90" s="730"/>
      <c r="DTD90" s="730" t="s">
        <v>6</v>
      </c>
      <c r="DTE90" s="739"/>
      <c r="DTF90" s="730" t="s">
        <v>6</v>
      </c>
      <c r="DTG90" s="730"/>
      <c r="DTH90" s="730" t="s">
        <v>6</v>
      </c>
      <c r="DTI90" s="739"/>
      <c r="DTJ90" s="730" t="s">
        <v>6</v>
      </c>
      <c r="DTK90" s="730"/>
      <c r="DTL90" s="730" t="s">
        <v>6</v>
      </c>
      <c r="DTM90" s="739"/>
      <c r="DTN90" s="730" t="s">
        <v>6</v>
      </c>
      <c r="DTO90" s="730"/>
      <c r="DTP90" s="730" t="s">
        <v>6</v>
      </c>
      <c r="DTQ90" s="739"/>
      <c r="DTR90" s="730" t="s">
        <v>6</v>
      </c>
      <c r="DTS90" s="730"/>
      <c r="DTT90" s="730" t="s">
        <v>6</v>
      </c>
      <c r="DTU90" s="739"/>
      <c r="DTV90" s="730" t="s">
        <v>6</v>
      </c>
      <c r="DTW90" s="730"/>
      <c r="DTX90" s="730" t="s">
        <v>6</v>
      </c>
      <c r="DTY90" s="739"/>
      <c r="DTZ90" s="730" t="s">
        <v>6</v>
      </c>
      <c r="DUA90" s="730"/>
      <c r="DUB90" s="730" t="s">
        <v>6</v>
      </c>
      <c r="DUC90" s="739"/>
      <c r="DUD90" s="730" t="s">
        <v>6</v>
      </c>
      <c r="DUE90" s="730"/>
      <c r="DUF90" s="730" t="s">
        <v>6</v>
      </c>
      <c r="DUG90" s="739"/>
      <c r="DUH90" s="730" t="s">
        <v>6</v>
      </c>
      <c r="DUI90" s="730"/>
      <c r="DUJ90" s="730" t="s">
        <v>6</v>
      </c>
      <c r="DUK90" s="739"/>
      <c r="DUL90" s="730" t="s">
        <v>6</v>
      </c>
      <c r="DUM90" s="730"/>
      <c r="DUN90" s="730" t="s">
        <v>6</v>
      </c>
      <c r="DUO90" s="739"/>
      <c r="DUP90" s="730" t="s">
        <v>6</v>
      </c>
      <c r="DUQ90" s="730"/>
      <c r="DUR90" s="730" t="s">
        <v>6</v>
      </c>
      <c r="DUS90" s="739"/>
      <c r="DUT90" s="730" t="s">
        <v>6</v>
      </c>
      <c r="DUU90" s="730"/>
      <c r="DUV90" s="730" t="s">
        <v>6</v>
      </c>
      <c r="DUW90" s="739"/>
      <c r="DUX90" s="730" t="s">
        <v>6</v>
      </c>
      <c r="DUY90" s="730"/>
      <c r="DUZ90" s="730" t="s">
        <v>6</v>
      </c>
      <c r="DVA90" s="739"/>
      <c r="DVB90" s="730" t="s">
        <v>6</v>
      </c>
      <c r="DVC90" s="730"/>
      <c r="DVD90" s="730" t="s">
        <v>6</v>
      </c>
      <c r="DVE90" s="739"/>
      <c r="DVF90" s="730" t="s">
        <v>6</v>
      </c>
      <c r="DVG90" s="730"/>
      <c r="DVH90" s="730" t="s">
        <v>6</v>
      </c>
      <c r="DVI90" s="739"/>
      <c r="DVJ90" s="730" t="s">
        <v>6</v>
      </c>
      <c r="DVK90" s="730"/>
      <c r="DVL90" s="730" t="s">
        <v>6</v>
      </c>
      <c r="DVM90" s="739"/>
      <c r="DVN90" s="730" t="s">
        <v>6</v>
      </c>
      <c r="DVO90" s="730"/>
      <c r="DVP90" s="730" t="s">
        <v>6</v>
      </c>
      <c r="DVQ90" s="739"/>
      <c r="DVR90" s="730" t="s">
        <v>6</v>
      </c>
      <c r="DVS90" s="730"/>
      <c r="DVT90" s="730" t="s">
        <v>6</v>
      </c>
      <c r="DVU90" s="739"/>
      <c r="DVV90" s="730" t="s">
        <v>6</v>
      </c>
      <c r="DVW90" s="730"/>
      <c r="DVX90" s="730" t="s">
        <v>6</v>
      </c>
      <c r="DVY90" s="739"/>
      <c r="DVZ90" s="730" t="s">
        <v>6</v>
      </c>
      <c r="DWA90" s="730"/>
      <c r="DWB90" s="730" t="s">
        <v>6</v>
      </c>
      <c r="DWC90" s="739"/>
      <c r="DWD90" s="730" t="s">
        <v>6</v>
      </c>
      <c r="DWE90" s="730"/>
      <c r="DWF90" s="730" t="s">
        <v>6</v>
      </c>
      <c r="DWG90" s="739"/>
      <c r="DWH90" s="730" t="s">
        <v>6</v>
      </c>
      <c r="DWI90" s="730"/>
      <c r="DWJ90" s="730" t="s">
        <v>6</v>
      </c>
      <c r="DWK90" s="739"/>
      <c r="DWL90" s="730" t="s">
        <v>6</v>
      </c>
      <c r="DWM90" s="730"/>
      <c r="DWN90" s="730" t="s">
        <v>6</v>
      </c>
      <c r="DWO90" s="739"/>
      <c r="DWP90" s="730" t="s">
        <v>6</v>
      </c>
      <c r="DWQ90" s="730"/>
      <c r="DWR90" s="730" t="s">
        <v>6</v>
      </c>
      <c r="DWS90" s="739"/>
      <c r="DWT90" s="730" t="s">
        <v>6</v>
      </c>
      <c r="DWU90" s="730"/>
      <c r="DWV90" s="730" t="s">
        <v>6</v>
      </c>
      <c r="DWW90" s="739"/>
      <c r="DWX90" s="730" t="s">
        <v>6</v>
      </c>
      <c r="DWY90" s="730"/>
      <c r="DWZ90" s="730" t="s">
        <v>6</v>
      </c>
      <c r="DXA90" s="739"/>
      <c r="DXB90" s="730" t="s">
        <v>6</v>
      </c>
      <c r="DXC90" s="730"/>
      <c r="DXD90" s="730" t="s">
        <v>6</v>
      </c>
      <c r="DXE90" s="739"/>
      <c r="DXF90" s="730" t="s">
        <v>6</v>
      </c>
      <c r="DXG90" s="730"/>
      <c r="DXH90" s="730" t="s">
        <v>6</v>
      </c>
      <c r="DXI90" s="739"/>
      <c r="DXJ90" s="730" t="s">
        <v>6</v>
      </c>
      <c r="DXK90" s="730"/>
      <c r="DXL90" s="730" t="s">
        <v>6</v>
      </c>
      <c r="DXM90" s="739"/>
      <c r="DXN90" s="730" t="s">
        <v>6</v>
      </c>
      <c r="DXO90" s="730"/>
      <c r="DXP90" s="730" t="s">
        <v>6</v>
      </c>
      <c r="DXQ90" s="739"/>
      <c r="DXR90" s="730" t="s">
        <v>6</v>
      </c>
      <c r="DXS90" s="730"/>
      <c r="DXT90" s="730" t="s">
        <v>6</v>
      </c>
      <c r="DXU90" s="739"/>
      <c r="DXV90" s="730" t="s">
        <v>6</v>
      </c>
      <c r="DXW90" s="730"/>
      <c r="DXX90" s="730" t="s">
        <v>6</v>
      </c>
      <c r="DXY90" s="739"/>
      <c r="DXZ90" s="730" t="s">
        <v>6</v>
      </c>
      <c r="DYA90" s="730"/>
      <c r="DYB90" s="730" t="s">
        <v>6</v>
      </c>
      <c r="DYC90" s="739"/>
      <c r="DYD90" s="730" t="s">
        <v>6</v>
      </c>
      <c r="DYE90" s="730"/>
      <c r="DYF90" s="730" t="s">
        <v>6</v>
      </c>
      <c r="DYG90" s="739"/>
      <c r="DYH90" s="730" t="s">
        <v>6</v>
      </c>
      <c r="DYI90" s="730"/>
      <c r="DYJ90" s="730" t="s">
        <v>6</v>
      </c>
      <c r="DYK90" s="739"/>
      <c r="DYL90" s="730" t="s">
        <v>6</v>
      </c>
      <c r="DYM90" s="730"/>
      <c r="DYN90" s="730" t="s">
        <v>6</v>
      </c>
      <c r="DYO90" s="739"/>
      <c r="DYP90" s="730" t="s">
        <v>6</v>
      </c>
      <c r="DYQ90" s="730"/>
      <c r="DYR90" s="730" t="s">
        <v>6</v>
      </c>
      <c r="DYS90" s="739"/>
      <c r="DYT90" s="730" t="s">
        <v>6</v>
      </c>
      <c r="DYU90" s="730"/>
      <c r="DYV90" s="730" t="s">
        <v>6</v>
      </c>
      <c r="DYW90" s="739"/>
      <c r="DYX90" s="730" t="s">
        <v>6</v>
      </c>
      <c r="DYY90" s="730"/>
      <c r="DYZ90" s="730" t="s">
        <v>6</v>
      </c>
      <c r="DZA90" s="739"/>
      <c r="DZB90" s="730" t="s">
        <v>6</v>
      </c>
      <c r="DZC90" s="730"/>
      <c r="DZD90" s="730" t="s">
        <v>6</v>
      </c>
      <c r="DZE90" s="739"/>
      <c r="DZF90" s="730" t="s">
        <v>6</v>
      </c>
      <c r="DZG90" s="730"/>
      <c r="DZH90" s="730" t="s">
        <v>6</v>
      </c>
      <c r="DZI90" s="739"/>
      <c r="DZJ90" s="730" t="s">
        <v>6</v>
      </c>
      <c r="DZK90" s="730"/>
      <c r="DZL90" s="730" t="s">
        <v>6</v>
      </c>
      <c r="DZM90" s="739"/>
      <c r="DZN90" s="730" t="s">
        <v>6</v>
      </c>
      <c r="DZO90" s="730"/>
      <c r="DZP90" s="730" t="s">
        <v>6</v>
      </c>
      <c r="DZQ90" s="739"/>
      <c r="DZR90" s="730" t="s">
        <v>6</v>
      </c>
      <c r="DZS90" s="730"/>
      <c r="DZT90" s="730" t="s">
        <v>6</v>
      </c>
      <c r="DZU90" s="739"/>
      <c r="DZV90" s="730" t="s">
        <v>6</v>
      </c>
      <c r="DZW90" s="730"/>
      <c r="DZX90" s="730" t="s">
        <v>6</v>
      </c>
      <c r="DZY90" s="739"/>
      <c r="DZZ90" s="730" t="s">
        <v>6</v>
      </c>
      <c r="EAA90" s="730"/>
      <c r="EAB90" s="730" t="s">
        <v>6</v>
      </c>
      <c r="EAC90" s="739"/>
      <c r="EAD90" s="730" t="s">
        <v>6</v>
      </c>
      <c r="EAE90" s="730"/>
      <c r="EAF90" s="730" t="s">
        <v>6</v>
      </c>
      <c r="EAG90" s="739"/>
      <c r="EAH90" s="730" t="s">
        <v>6</v>
      </c>
      <c r="EAI90" s="730"/>
      <c r="EAJ90" s="730" t="s">
        <v>6</v>
      </c>
      <c r="EAK90" s="739"/>
      <c r="EAL90" s="730" t="s">
        <v>6</v>
      </c>
      <c r="EAM90" s="730"/>
      <c r="EAN90" s="730" t="s">
        <v>6</v>
      </c>
      <c r="EAO90" s="739"/>
      <c r="EAP90" s="730" t="s">
        <v>6</v>
      </c>
      <c r="EAQ90" s="730"/>
      <c r="EAR90" s="730" t="s">
        <v>6</v>
      </c>
      <c r="EAS90" s="739"/>
      <c r="EAT90" s="730" t="s">
        <v>6</v>
      </c>
      <c r="EAU90" s="730"/>
      <c r="EAV90" s="730" t="s">
        <v>6</v>
      </c>
      <c r="EAW90" s="739"/>
      <c r="EAX90" s="730" t="s">
        <v>6</v>
      </c>
      <c r="EAY90" s="730"/>
      <c r="EAZ90" s="730" t="s">
        <v>6</v>
      </c>
      <c r="EBA90" s="739"/>
      <c r="EBB90" s="730" t="s">
        <v>6</v>
      </c>
      <c r="EBC90" s="730"/>
      <c r="EBD90" s="730" t="s">
        <v>6</v>
      </c>
      <c r="EBE90" s="739"/>
      <c r="EBF90" s="730" t="s">
        <v>6</v>
      </c>
      <c r="EBG90" s="730"/>
      <c r="EBH90" s="730" t="s">
        <v>6</v>
      </c>
      <c r="EBI90" s="739"/>
      <c r="EBJ90" s="730" t="s">
        <v>6</v>
      </c>
      <c r="EBK90" s="730"/>
      <c r="EBL90" s="730" t="s">
        <v>6</v>
      </c>
      <c r="EBM90" s="739"/>
      <c r="EBN90" s="730" t="s">
        <v>6</v>
      </c>
      <c r="EBO90" s="730"/>
      <c r="EBP90" s="730" t="s">
        <v>6</v>
      </c>
      <c r="EBQ90" s="739"/>
      <c r="EBR90" s="730" t="s">
        <v>6</v>
      </c>
      <c r="EBS90" s="730"/>
      <c r="EBT90" s="730" t="s">
        <v>6</v>
      </c>
      <c r="EBU90" s="739"/>
      <c r="EBV90" s="730" t="s">
        <v>6</v>
      </c>
      <c r="EBW90" s="730"/>
      <c r="EBX90" s="730" t="s">
        <v>6</v>
      </c>
      <c r="EBY90" s="739"/>
      <c r="EBZ90" s="730" t="s">
        <v>6</v>
      </c>
      <c r="ECA90" s="730"/>
      <c r="ECB90" s="730" t="s">
        <v>6</v>
      </c>
      <c r="ECC90" s="739"/>
      <c r="ECD90" s="730" t="s">
        <v>6</v>
      </c>
      <c r="ECE90" s="730"/>
      <c r="ECF90" s="730" t="s">
        <v>6</v>
      </c>
      <c r="ECG90" s="739"/>
      <c r="ECH90" s="730" t="s">
        <v>6</v>
      </c>
      <c r="ECI90" s="730"/>
      <c r="ECJ90" s="730" t="s">
        <v>6</v>
      </c>
      <c r="ECK90" s="739"/>
      <c r="ECL90" s="730" t="s">
        <v>6</v>
      </c>
      <c r="ECM90" s="730"/>
      <c r="ECN90" s="730" t="s">
        <v>6</v>
      </c>
      <c r="ECO90" s="739"/>
      <c r="ECP90" s="730" t="s">
        <v>6</v>
      </c>
      <c r="ECQ90" s="730"/>
      <c r="ECR90" s="730" t="s">
        <v>6</v>
      </c>
      <c r="ECS90" s="739"/>
      <c r="ECT90" s="730" t="s">
        <v>6</v>
      </c>
      <c r="ECU90" s="730"/>
      <c r="ECV90" s="730" t="s">
        <v>6</v>
      </c>
      <c r="ECW90" s="739"/>
      <c r="ECX90" s="730" t="s">
        <v>6</v>
      </c>
      <c r="ECY90" s="730"/>
      <c r="ECZ90" s="730" t="s">
        <v>6</v>
      </c>
      <c r="EDA90" s="739"/>
      <c r="EDB90" s="730" t="s">
        <v>6</v>
      </c>
      <c r="EDC90" s="730"/>
      <c r="EDD90" s="730" t="s">
        <v>6</v>
      </c>
      <c r="EDE90" s="739"/>
      <c r="EDF90" s="730" t="s">
        <v>6</v>
      </c>
      <c r="EDG90" s="730"/>
      <c r="EDH90" s="730" t="s">
        <v>6</v>
      </c>
      <c r="EDI90" s="739"/>
      <c r="EDJ90" s="730" t="s">
        <v>6</v>
      </c>
      <c r="EDK90" s="730"/>
      <c r="EDL90" s="730" t="s">
        <v>6</v>
      </c>
      <c r="EDM90" s="739"/>
      <c r="EDN90" s="730" t="s">
        <v>6</v>
      </c>
      <c r="EDO90" s="730"/>
      <c r="EDP90" s="730" t="s">
        <v>6</v>
      </c>
      <c r="EDQ90" s="739"/>
      <c r="EDR90" s="730" t="s">
        <v>6</v>
      </c>
      <c r="EDS90" s="730"/>
      <c r="EDT90" s="730" t="s">
        <v>6</v>
      </c>
      <c r="EDU90" s="739"/>
      <c r="EDV90" s="730" t="s">
        <v>6</v>
      </c>
      <c r="EDW90" s="730"/>
      <c r="EDX90" s="730" t="s">
        <v>6</v>
      </c>
      <c r="EDY90" s="739"/>
      <c r="EDZ90" s="730" t="s">
        <v>6</v>
      </c>
      <c r="EEA90" s="730"/>
      <c r="EEB90" s="730" t="s">
        <v>6</v>
      </c>
      <c r="EEC90" s="739"/>
      <c r="EED90" s="730" t="s">
        <v>6</v>
      </c>
      <c r="EEE90" s="730"/>
      <c r="EEF90" s="730" t="s">
        <v>6</v>
      </c>
      <c r="EEG90" s="739"/>
      <c r="EEH90" s="730" t="s">
        <v>6</v>
      </c>
      <c r="EEI90" s="730"/>
      <c r="EEJ90" s="730" t="s">
        <v>6</v>
      </c>
      <c r="EEK90" s="739"/>
      <c r="EEL90" s="730" t="s">
        <v>6</v>
      </c>
      <c r="EEM90" s="730"/>
      <c r="EEN90" s="730" t="s">
        <v>6</v>
      </c>
      <c r="EEO90" s="739"/>
      <c r="EEP90" s="730" t="s">
        <v>6</v>
      </c>
      <c r="EEQ90" s="730"/>
      <c r="EER90" s="730" t="s">
        <v>6</v>
      </c>
      <c r="EES90" s="739"/>
      <c r="EET90" s="730" t="s">
        <v>6</v>
      </c>
      <c r="EEU90" s="730"/>
      <c r="EEV90" s="730" t="s">
        <v>6</v>
      </c>
      <c r="EEW90" s="739"/>
      <c r="EEX90" s="730" t="s">
        <v>6</v>
      </c>
      <c r="EEY90" s="730"/>
      <c r="EEZ90" s="730" t="s">
        <v>6</v>
      </c>
      <c r="EFA90" s="739"/>
      <c r="EFB90" s="730" t="s">
        <v>6</v>
      </c>
      <c r="EFC90" s="730"/>
      <c r="EFD90" s="730" t="s">
        <v>6</v>
      </c>
      <c r="EFE90" s="739"/>
      <c r="EFF90" s="730" t="s">
        <v>6</v>
      </c>
      <c r="EFG90" s="730"/>
      <c r="EFH90" s="730" t="s">
        <v>6</v>
      </c>
      <c r="EFI90" s="739"/>
      <c r="EFJ90" s="730" t="s">
        <v>6</v>
      </c>
      <c r="EFK90" s="730"/>
      <c r="EFL90" s="730" t="s">
        <v>6</v>
      </c>
      <c r="EFM90" s="739"/>
      <c r="EFN90" s="730" t="s">
        <v>6</v>
      </c>
      <c r="EFO90" s="730"/>
      <c r="EFP90" s="730" t="s">
        <v>6</v>
      </c>
      <c r="EFQ90" s="739"/>
      <c r="EFR90" s="730" t="s">
        <v>6</v>
      </c>
      <c r="EFS90" s="730"/>
      <c r="EFT90" s="730" t="s">
        <v>6</v>
      </c>
      <c r="EFU90" s="739"/>
      <c r="EFV90" s="730" t="s">
        <v>6</v>
      </c>
      <c r="EFW90" s="730"/>
      <c r="EFX90" s="730" t="s">
        <v>6</v>
      </c>
      <c r="EFY90" s="739"/>
      <c r="EFZ90" s="730" t="s">
        <v>6</v>
      </c>
      <c r="EGA90" s="730"/>
      <c r="EGB90" s="730" t="s">
        <v>6</v>
      </c>
      <c r="EGC90" s="739"/>
      <c r="EGD90" s="730" t="s">
        <v>6</v>
      </c>
      <c r="EGE90" s="730"/>
      <c r="EGF90" s="730" t="s">
        <v>6</v>
      </c>
      <c r="EGG90" s="739"/>
      <c r="EGH90" s="730" t="s">
        <v>6</v>
      </c>
      <c r="EGI90" s="730"/>
      <c r="EGJ90" s="730" t="s">
        <v>6</v>
      </c>
      <c r="EGK90" s="739"/>
      <c r="EGL90" s="730" t="s">
        <v>6</v>
      </c>
      <c r="EGM90" s="730"/>
      <c r="EGN90" s="730" t="s">
        <v>6</v>
      </c>
      <c r="EGO90" s="739"/>
      <c r="EGP90" s="730" t="s">
        <v>6</v>
      </c>
      <c r="EGQ90" s="730"/>
      <c r="EGR90" s="730" t="s">
        <v>6</v>
      </c>
      <c r="EGS90" s="739"/>
      <c r="EGT90" s="730" t="s">
        <v>6</v>
      </c>
      <c r="EGU90" s="730"/>
      <c r="EGV90" s="730" t="s">
        <v>6</v>
      </c>
      <c r="EGW90" s="739"/>
      <c r="EGX90" s="730" t="s">
        <v>6</v>
      </c>
      <c r="EGY90" s="730"/>
      <c r="EGZ90" s="730" t="s">
        <v>6</v>
      </c>
      <c r="EHA90" s="739"/>
      <c r="EHB90" s="730" t="s">
        <v>6</v>
      </c>
      <c r="EHC90" s="730"/>
      <c r="EHD90" s="730" t="s">
        <v>6</v>
      </c>
      <c r="EHE90" s="739"/>
      <c r="EHF90" s="730" t="s">
        <v>6</v>
      </c>
      <c r="EHG90" s="730"/>
      <c r="EHH90" s="730" t="s">
        <v>6</v>
      </c>
      <c r="EHI90" s="739"/>
      <c r="EHJ90" s="730" t="s">
        <v>6</v>
      </c>
      <c r="EHK90" s="730"/>
      <c r="EHL90" s="730" t="s">
        <v>6</v>
      </c>
      <c r="EHM90" s="739"/>
      <c r="EHN90" s="730" t="s">
        <v>6</v>
      </c>
      <c r="EHO90" s="730"/>
      <c r="EHP90" s="730" t="s">
        <v>6</v>
      </c>
      <c r="EHQ90" s="739"/>
      <c r="EHR90" s="730" t="s">
        <v>6</v>
      </c>
      <c r="EHS90" s="730"/>
      <c r="EHT90" s="730" t="s">
        <v>6</v>
      </c>
      <c r="EHU90" s="739"/>
      <c r="EHV90" s="730" t="s">
        <v>6</v>
      </c>
      <c r="EHW90" s="730"/>
      <c r="EHX90" s="730" t="s">
        <v>6</v>
      </c>
      <c r="EHY90" s="739"/>
      <c r="EHZ90" s="730" t="s">
        <v>6</v>
      </c>
      <c r="EIA90" s="730"/>
      <c r="EIB90" s="730" t="s">
        <v>6</v>
      </c>
      <c r="EIC90" s="739"/>
      <c r="EID90" s="730" t="s">
        <v>6</v>
      </c>
      <c r="EIE90" s="730"/>
      <c r="EIF90" s="730" t="s">
        <v>6</v>
      </c>
      <c r="EIG90" s="739"/>
      <c r="EIH90" s="730" t="s">
        <v>6</v>
      </c>
      <c r="EII90" s="730"/>
      <c r="EIJ90" s="730" t="s">
        <v>6</v>
      </c>
      <c r="EIK90" s="739"/>
      <c r="EIL90" s="730" t="s">
        <v>6</v>
      </c>
      <c r="EIM90" s="730"/>
      <c r="EIN90" s="730" t="s">
        <v>6</v>
      </c>
      <c r="EIO90" s="739"/>
      <c r="EIP90" s="730" t="s">
        <v>6</v>
      </c>
      <c r="EIQ90" s="730"/>
      <c r="EIR90" s="730" t="s">
        <v>6</v>
      </c>
      <c r="EIS90" s="739"/>
      <c r="EIT90" s="730" t="s">
        <v>6</v>
      </c>
      <c r="EIU90" s="730"/>
      <c r="EIV90" s="730" t="s">
        <v>6</v>
      </c>
      <c r="EIW90" s="739"/>
      <c r="EIX90" s="730" t="s">
        <v>6</v>
      </c>
      <c r="EIY90" s="730"/>
      <c r="EIZ90" s="730" t="s">
        <v>6</v>
      </c>
      <c r="EJA90" s="739"/>
      <c r="EJB90" s="730" t="s">
        <v>6</v>
      </c>
      <c r="EJC90" s="730"/>
      <c r="EJD90" s="730" t="s">
        <v>6</v>
      </c>
      <c r="EJE90" s="739"/>
      <c r="EJF90" s="730" t="s">
        <v>6</v>
      </c>
      <c r="EJG90" s="730"/>
      <c r="EJH90" s="730" t="s">
        <v>6</v>
      </c>
      <c r="EJI90" s="739"/>
      <c r="EJJ90" s="730" t="s">
        <v>6</v>
      </c>
      <c r="EJK90" s="730"/>
      <c r="EJL90" s="730" t="s">
        <v>6</v>
      </c>
      <c r="EJM90" s="739"/>
      <c r="EJN90" s="730" t="s">
        <v>6</v>
      </c>
      <c r="EJO90" s="730"/>
      <c r="EJP90" s="730" t="s">
        <v>6</v>
      </c>
      <c r="EJQ90" s="739"/>
      <c r="EJR90" s="730" t="s">
        <v>6</v>
      </c>
      <c r="EJS90" s="730"/>
      <c r="EJT90" s="730" t="s">
        <v>6</v>
      </c>
      <c r="EJU90" s="739"/>
      <c r="EJV90" s="730" t="s">
        <v>6</v>
      </c>
      <c r="EJW90" s="730"/>
      <c r="EJX90" s="730" t="s">
        <v>6</v>
      </c>
      <c r="EJY90" s="739"/>
      <c r="EJZ90" s="730" t="s">
        <v>6</v>
      </c>
      <c r="EKA90" s="730"/>
      <c r="EKB90" s="730" t="s">
        <v>6</v>
      </c>
      <c r="EKC90" s="739"/>
      <c r="EKD90" s="730" t="s">
        <v>6</v>
      </c>
      <c r="EKE90" s="730"/>
      <c r="EKF90" s="730" t="s">
        <v>6</v>
      </c>
      <c r="EKG90" s="739"/>
      <c r="EKH90" s="730" t="s">
        <v>6</v>
      </c>
      <c r="EKI90" s="730"/>
      <c r="EKJ90" s="730" t="s">
        <v>6</v>
      </c>
      <c r="EKK90" s="739"/>
      <c r="EKL90" s="730" t="s">
        <v>6</v>
      </c>
      <c r="EKM90" s="730"/>
      <c r="EKN90" s="730" t="s">
        <v>6</v>
      </c>
      <c r="EKO90" s="739"/>
      <c r="EKP90" s="730" t="s">
        <v>6</v>
      </c>
      <c r="EKQ90" s="730"/>
      <c r="EKR90" s="730" t="s">
        <v>6</v>
      </c>
      <c r="EKS90" s="739"/>
      <c r="EKT90" s="730" t="s">
        <v>6</v>
      </c>
      <c r="EKU90" s="730"/>
      <c r="EKV90" s="730" t="s">
        <v>6</v>
      </c>
      <c r="EKW90" s="739"/>
      <c r="EKX90" s="730" t="s">
        <v>6</v>
      </c>
      <c r="EKY90" s="730"/>
      <c r="EKZ90" s="730" t="s">
        <v>6</v>
      </c>
      <c r="ELA90" s="739"/>
      <c r="ELB90" s="730" t="s">
        <v>6</v>
      </c>
      <c r="ELC90" s="730"/>
      <c r="ELD90" s="730" t="s">
        <v>6</v>
      </c>
      <c r="ELE90" s="739"/>
      <c r="ELF90" s="730" t="s">
        <v>6</v>
      </c>
      <c r="ELG90" s="730"/>
      <c r="ELH90" s="730" t="s">
        <v>6</v>
      </c>
      <c r="ELI90" s="739"/>
      <c r="ELJ90" s="730" t="s">
        <v>6</v>
      </c>
      <c r="ELK90" s="730"/>
      <c r="ELL90" s="730" t="s">
        <v>6</v>
      </c>
      <c r="ELM90" s="739"/>
      <c r="ELN90" s="730" t="s">
        <v>6</v>
      </c>
      <c r="ELO90" s="730"/>
      <c r="ELP90" s="730" t="s">
        <v>6</v>
      </c>
      <c r="ELQ90" s="739"/>
      <c r="ELR90" s="730" t="s">
        <v>6</v>
      </c>
      <c r="ELS90" s="730"/>
      <c r="ELT90" s="730" t="s">
        <v>6</v>
      </c>
      <c r="ELU90" s="739"/>
      <c r="ELV90" s="730" t="s">
        <v>6</v>
      </c>
      <c r="ELW90" s="730"/>
      <c r="ELX90" s="730" t="s">
        <v>6</v>
      </c>
      <c r="ELY90" s="739"/>
      <c r="ELZ90" s="730" t="s">
        <v>6</v>
      </c>
      <c r="EMA90" s="730"/>
      <c r="EMB90" s="730" t="s">
        <v>6</v>
      </c>
      <c r="EMC90" s="739"/>
      <c r="EMD90" s="730" t="s">
        <v>6</v>
      </c>
      <c r="EME90" s="730"/>
      <c r="EMF90" s="730" t="s">
        <v>6</v>
      </c>
      <c r="EMG90" s="739"/>
      <c r="EMH90" s="730" t="s">
        <v>6</v>
      </c>
      <c r="EMI90" s="730"/>
      <c r="EMJ90" s="730" t="s">
        <v>6</v>
      </c>
      <c r="EMK90" s="739"/>
      <c r="EML90" s="730" t="s">
        <v>6</v>
      </c>
      <c r="EMM90" s="730"/>
      <c r="EMN90" s="730" t="s">
        <v>6</v>
      </c>
      <c r="EMO90" s="739"/>
      <c r="EMP90" s="730" t="s">
        <v>6</v>
      </c>
      <c r="EMQ90" s="730"/>
      <c r="EMR90" s="730" t="s">
        <v>6</v>
      </c>
      <c r="EMS90" s="739"/>
      <c r="EMT90" s="730" t="s">
        <v>6</v>
      </c>
      <c r="EMU90" s="730"/>
      <c r="EMV90" s="730" t="s">
        <v>6</v>
      </c>
      <c r="EMW90" s="739"/>
      <c r="EMX90" s="730" t="s">
        <v>6</v>
      </c>
      <c r="EMY90" s="730"/>
      <c r="EMZ90" s="730" t="s">
        <v>6</v>
      </c>
      <c r="ENA90" s="739"/>
      <c r="ENB90" s="730" t="s">
        <v>6</v>
      </c>
      <c r="ENC90" s="730"/>
      <c r="END90" s="730" t="s">
        <v>6</v>
      </c>
      <c r="ENE90" s="739"/>
      <c r="ENF90" s="730" t="s">
        <v>6</v>
      </c>
      <c r="ENG90" s="730"/>
      <c r="ENH90" s="730" t="s">
        <v>6</v>
      </c>
      <c r="ENI90" s="739"/>
      <c r="ENJ90" s="730" t="s">
        <v>6</v>
      </c>
      <c r="ENK90" s="730"/>
      <c r="ENL90" s="730" t="s">
        <v>6</v>
      </c>
      <c r="ENM90" s="739"/>
      <c r="ENN90" s="730" t="s">
        <v>6</v>
      </c>
      <c r="ENO90" s="730"/>
      <c r="ENP90" s="730" t="s">
        <v>6</v>
      </c>
      <c r="ENQ90" s="739"/>
      <c r="ENR90" s="730" t="s">
        <v>6</v>
      </c>
      <c r="ENS90" s="730"/>
      <c r="ENT90" s="730" t="s">
        <v>6</v>
      </c>
      <c r="ENU90" s="739"/>
      <c r="ENV90" s="730" t="s">
        <v>6</v>
      </c>
      <c r="ENW90" s="730"/>
      <c r="ENX90" s="730" t="s">
        <v>6</v>
      </c>
      <c r="ENY90" s="739"/>
      <c r="ENZ90" s="730" t="s">
        <v>6</v>
      </c>
      <c r="EOA90" s="730"/>
      <c r="EOB90" s="730" t="s">
        <v>6</v>
      </c>
      <c r="EOC90" s="739"/>
      <c r="EOD90" s="730" t="s">
        <v>6</v>
      </c>
      <c r="EOE90" s="730"/>
      <c r="EOF90" s="730" t="s">
        <v>6</v>
      </c>
      <c r="EOG90" s="739"/>
      <c r="EOH90" s="730" t="s">
        <v>6</v>
      </c>
      <c r="EOI90" s="730"/>
      <c r="EOJ90" s="730" t="s">
        <v>6</v>
      </c>
      <c r="EOK90" s="739"/>
      <c r="EOL90" s="730" t="s">
        <v>6</v>
      </c>
      <c r="EOM90" s="730"/>
      <c r="EON90" s="730" t="s">
        <v>6</v>
      </c>
      <c r="EOO90" s="739"/>
      <c r="EOP90" s="730" t="s">
        <v>6</v>
      </c>
      <c r="EOQ90" s="730"/>
      <c r="EOR90" s="730" t="s">
        <v>6</v>
      </c>
      <c r="EOS90" s="739"/>
      <c r="EOT90" s="730" t="s">
        <v>6</v>
      </c>
      <c r="EOU90" s="730"/>
      <c r="EOV90" s="730" t="s">
        <v>6</v>
      </c>
      <c r="EOW90" s="739"/>
      <c r="EOX90" s="730" t="s">
        <v>6</v>
      </c>
      <c r="EOY90" s="730"/>
      <c r="EOZ90" s="730" t="s">
        <v>6</v>
      </c>
      <c r="EPA90" s="739"/>
      <c r="EPB90" s="730" t="s">
        <v>6</v>
      </c>
      <c r="EPC90" s="730"/>
      <c r="EPD90" s="730" t="s">
        <v>6</v>
      </c>
      <c r="EPE90" s="739"/>
      <c r="EPF90" s="730" t="s">
        <v>6</v>
      </c>
      <c r="EPG90" s="730"/>
      <c r="EPH90" s="730" t="s">
        <v>6</v>
      </c>
      <c r="EPI90" s="739"/>
      <c r="EPJ90" s="730" t="s">
        <v>6</v>
      </c>
      <c r="EPK90" s="730"/>
      <c r="EPL90" s="730" t="s">
        <v>6</v>
      </c>
      <c r="EPM90" s="739"/>
      <c r="EPN90" s="730" t="s">
        <v>6</v>
      </c>
      <c r="EPO90" s="730"/>
      <c r="EPP90" s="730" t="s">
        <v>6</v>
      </c>
      <c r="EPQ90" s="739"/>
      <c r="EPR90" s="730" t="s">
        <v>6</v>
      </c>
      <c r="EPS90" s="730"/>
      <c r="EPT90" s="730" t="s">
        <v>6</v>
      </c>
      <c r="EPU90" s="739"/>
      <c r="EPV90" s="730" t="s">
        <v>6</v>
      </c>
      <c r="EPW90" s="730"/>
      <c r="EPX90" s="730" t="s">
        <v>6</v>
      </c>
      <c r="EPY90" s="739"/>
      <c r="EPZ90" s="730" t="s">
        <v>6</v>
      </c>
      <c r="EQA90" s="730"/>
      <c r="EQB90" s="730" t="s">
        <v>6</v>
      </c>
      <c r="EQC90" s="739"/>
      <c r="EQD90" s="730" t="s">
        <v>6</v>
      </c>
      <c r="EQE90" s="730"/>
      <c r="EQF90" s="730" t="s">
        <v>6</v>
      </c>
      <c r="EQG90" s="739"/>
      <c r="EQH90" s="730" t="s">
        <v>6</v>
      </c>
      <c r="EQI90" s="730"/>
      <c r="EQJ90" s="730" t="s">
        <v>6</v>
      </c>
      <c r="EQK90" s="739"/>
      <c r="EQL90" s="730" t="s">
        <v>6</v>
      </c>
      <c r="EQM90" s="730"/>
      <c r="EQN90" s="730" t="s">
        <v>6</v>
      </c>
      <c r="EQO90" s="739"/>
      <c r="EQP90" s="730" t="s">
        <v>6</v>
      </c>
      <c r="EQQ90" s="730"/>
      <c r="EQR90" s="730" t="s">
        <v>6</v>
      </c>
      <c r="EQS90" s="739"/>
      <c r="EQT90" s="730" t="s">
        <v>6</v>
      </c>
      <c r="EQU90" s="730"/>
      <c r="EQV90" s="730" t="s">
        <v>6</v>
      </c>
      <c r="EQW90" s="739"/>
      <c r="EQX90" s="730" t="s">
        <v>6</v>
      </c>
      <c r="EQY90" s="730"/>
      <c r="EQZ90" s="730" t="s">
        <v>6</v>
      </c>
      <c r="ERA90" s="739"/>
      <c r="ERB90" s="730" t="s">
        <v>6</v>
      </c>
      <c r="ERC90" s="730"/>
      <c r="ERD90" s="730" t="s">
        <v>6</v>
      </c>
      <c r="ERE90" s="739"/>
      <c r="ERF90" s="730" t="s">
        <v>6</v>
      </c>
      <c r="ERG90" s="730"/>
      <c r="ERH90" s="730" t="s">
        <v>6</v>
      </c>
      <c r="ERI90" s="739"/>
      <c r="ERJ90" s="730" t="s">
        <v>6</v>
      </c>
      <c r="ERK90" s="730"/>
      <c r="ERL90" s="730" t="s">
        <v>6</v>
      </c>
      <c r="ERM90" s="739"/>
      <c r="ERN90" s="730" t="s">
        <v>6</v>
      </c>
      <c r="ERO90" s="730"/>
      <c r="ERP90" s="730" t="s">
        <v>6</v>
      </c>
      <c r="ERQ90" s="739"/>
      <c r="ERR90" s="730" t="s">
        <v>6</v>
      </c>
      <c r="ERS90" s="730"/>
      <c r="ERT90" s="730" t="s">
        <v>6</v>
      </c>
      <c r="ERU90" s="739"/>
      <c r="ERV90" s="730" t="s">
        <v>6</v>
      </c>
      <c r="ERW90" s="730"/>
      <c r="ERX90" s="730" t="s">
        <v>6</v>
      </c>
      <c r="ERY90" s="739"/>
      <c r="ERZ90" s="730" t="s">
        <v>6</v>
      </c>
      <c r="ESA90" s="730"/>
      <c r="ESB90" s="730" t="s">
        <v>6</v>
      </c>
      <c r="ESC90" s="739"/>
      <c r="ESD90" s="730" t="s">
        <v>6</v>
      </c>
      <c r="ESE90" s="730"/>
      <c r="ESF90" s="730" t="s">
        <v>6</v>
      </c>
      <c r="ESG90" s="739"/>
      <c r="ESH90" s="730" t="s">
        <v>6</v>
      </c>
      <c r="ESI90" s="730"/>
      <c r="ESJ90" s="730" t="s">
        <v>6</v>
      </c>
      <c r="ESK90" s="739"/>
      <c r="ESL90" s="730" t="s">
        <v>6</v>
      </c>
      <c r="ESM90" s="730"/>
      <c r="ESN90" s="730" t="s">
        <v>6</v>
      </c>
      <c r="ESO90" s="739"/>
      <c r="ESP90" s="730" t="s">
        <v>6</v>
      </c>
      <c r="ESQ90" s="730"/>
      <c r="ESR90" s="730" t="s">
        <v>6</v>
      </c>
      <c r="ESS90" s="739"/>
      <c r="EST90" s="730" t="s">
        <v>6</v>
      </c>
      <c r="ESU90" s="730"/>
      <c r="ESV90" s="730" t="s">
        <v>6</v>
      </c>
      <c r="ESW90" s="739"/>
      <c r="ESX90" s="730" t="s">
        <v>6</v>
      </c>
      <c r="ESY90" s="730"/>
      <c r="ESZ90" s="730" t="s">
        <v>6</v>
      </c>
      <c r="ETA90" s="739"/>
      <c r="ETB90" s="730" t="s">
        <v>6</v>
      </c>
      <c r="ETC90" s="730"/>
      <c r="ETD90" s="730" t="s">
        <v>6</v>
      </c>
      <c r="ETE90" s="739"/>
      <c r="ETF90" s="730" t="s">
        <v>6</v>
      </c>
      <c r="ETG90" s="730"/>
      <c r="ETH90" s="730" t="s">
        <v>6</v>
      </c>
      <c r="ETI90" s="739"/>
      <c r="ETJ90" s="730" t="s">
        <v>6</v>
      </c>
      <c r="ETK90" s="730"/>
      <c r="ETL90" s="730" t="s">
        <v>6</v>
      </c>
      <c r="ETM90" s="739"/>
      <c r="ETN90" s="730" t="s">
        <v>6</v>
      </c>
      <c r="ETO90" s="730"/>
      <c r="ETP90" s="730" t="s">
        <v>6</v>
      </c>
      <c r="ETQ90" s="739"/>
      <c r="ETR90" s="730" t="s">
        <v>6</v>
      </c>
      <c r="ETS90" s="730"/>
      <c r="ETT90" s="730" t="s">
        <v>6</v>
      </c>
      <c r="ETU90" s="739"/>
      <c r="ETV90" s="730" t="s">
        <v>6</v>
      </c>
      <c r="ETW90" s="730"/>
      <c r="ETX90" s="730" t="s">
        <v>6</v>
      </c>
      <c r="ETY90" s="739"/>
      <c r="ETZ90" s="730" t="s">
        <v>6</v>
      </c>
      <c r="EUA90" s="730"/>
      <c r="EUB90" s="730" t="s">
        <v>6</v>
      </c>
      <c r="EUC90" s="739"/>
      <c r="EUD90" s="730" t="s">
        <v>6</v>
      </c>
      <c r="EUE90" s="730"/>
      <c r="EUF90" s="730" t="s">
        <v>6</v>
      </c>
      <c r="EUG90" s="739"/>
      <c r="EUH90" s="730" t="s">
        <v>6</v>
      </c>
      <c r="EUI90" s="730"/>
      <c r="EUJ90" s="730" t="s">
        <v>6</v>
      </c>
      <c r="EUK90" s="739"/>
      <c r="EUL90" s="730" t="s">
        <v>6</v>
      </c>
      <c r="EUM90" s="730"/>
      <c r="EUN90" s="730" t="s">
        <v>6</v>
      </c>
      <c r="EUO90" s="739"/>
      <c r="EUP90" s="730" t="s">
        <v>6</v>
      </c>
      <c r="EUQ90" s="730"/>
      <c r="EUR90" s="730" t="s">
        <v>6</v>
      </c>
      <c r="EUS90" s="739"/>
      <c r="EUT90" s="730" t="s">
        <v>6</v>
      </c>
      <c r="EUU90" s="730"/>
      <c r="EUV90" s="730" t="s">
        <v>6</v>
      </c>
      <c r="EUW90" s="739"/>
      <c r="EUX90" s="730" t="s">
        <v>6</v>
      </c>
      <c r="EUY90" s="730"/>
      <c r="EUZ90" s="730" t="s">
        <v>6</v>
      </c>
      <c r="EVA90" s="739"/>
      <c r="EVB90" s="730" t="s">
        <v>6</v>
      </c>
      <c r="EVC90" s="730"/>
      <c r="EVD90" s="730" t="s">
        <v>6</v>
      </c>
      <c r="EVE90" s="739"/>
      <c r="EVF90" s="730" t="s">
        <v>6</v>
      </c>
      <c r="EVG90" s="730"/>
      <c r="EVH90" s="730" t="s">
        <v>6</v>
      </c>
      <c r="EVI90" s="739"/>
      <c r="EVJ90" s="730" t="s">
        <v>6</v>
      </c>
      <c r="EVK90" s="730"/>
      <c r="EVL90" s="730" t="s">
        <v>6</v>
      </c>
      <c r="EVM90" s="739"/>
      <c r="EVN90" s="730" t="s">
        <v>6</v>
      </c>
      <c r="EVO90" s="730"/>
      <c r="EVP90" s="730" t="s">
        <v>6</v>
      </c>
      <c r="EVQ90" s="739"/>
      <c r="EVR90" s="730" t="s">
        <v>6</v>
      </c>
      <c r="EVS90" s="730"/>
      <c r="EVT90" s="730" t="s">
        <v>6</v>
      </c>
      <c r="EVU90" s="739"/>
      <c r="EVV90" s="730" t="s">
        <v>6</v>
      </c>
      <c r="EVW90" s="730"/>
      <c r="EVX90" s="730" t="s">
        <v>6</v>
      </c>
      <c r="EVY90" s="739"/>
      <c r="EVZ90" s="730" t="s">
        <v>6</v>
      </c>
      <c r="EWA90" s="730"/>
      <c r="EWB90" s="730" t="s">
        <v>6</v>
      </c>
      <c r="EWC90" s="739"/>
      <c r="EWD90" s="730" t="s">
        <v>6</v>
      </c>
      <c r="EWE90" s="730"/>
      <c r="EWF90" s="730" t="s">
        <v>6</v>
      </c>
      <c r="EWG90" s="739"/>
      <c r="EWH90" s="730" t="s">
        <v>6</v>
      </c>
      <c r="EWI90" s="730"/>
      <c r="EWJ90" s="730" t="s">
        <v>6</v>
      </c>
      <c r="EWK90" s="739"/>
      <c r="EWL90" s="730" t="s">
        <v>6</v>
      </c>
      <c r="EWM90" s="730"/>
      <c r="EWN90" s="730" t="s">
        <v>6</v>
      </c>
      <c r="EWO90" s="739"/>
      <c r="EWP90" s="730" t="s">
        <v>6</v>
      </c>
      <c r="EWQ90" s="730"/>
      <c r="EWR90" s="730" t="s">
        <v>6</v>
      </c>
      <c r="EWS90" s="739"/>
      <c r="EWT90" s="730" t="s">
        <v>6</v>
      </c>
      <c r="EWU90" s="730"/>
      <c r="EWV90" s="730" t="s">
        <v>6</v>
      </c>
      <c r="EWW90" s="739"/>
      <c r="EWX90" s="730" t="s">
        <v>6</v>
      </c>
      <c r="EWY90" s="730"/>
      <c r="EWZ90" s="730" t="s">
        <v>6</v>
      </c>
      <c r="EXA90" s="739"/>
      <c r="EXB90" s="730" t="s">
        <v>6</v>
      </c>
      <c r="EXC90" s="730"/>
      <c r="EXD90" s="730" t="s">
        <v>6</v>
      </c>
      <c r="EXE90" s="739"/>
      <c r="EXF90" s="730" t="s">
        <v>6</v>
      </c>
      <c r="EXG90" s="730"/>
      <c r="EXH90" s="730" t="s">
        <v>6</v>
      </c>
      <c r="EXI90" s="739"/>
      <c r="EXJ90" s="730" t="s">
        <v>6</v>
      </c>
      <c r="EXK90" s="730"/>
      <c r="EXL90" s="730" t="s">
        <v>6</v>
      </c>
      <c r="EXM90" s="739"/>
      <c r="EXN90" s="730" t="s">
        <v>6</v>
      </c>
      <c r="EXO90" s="730"/>
      <c r="EXP90" s="730" t="s">
        <v>6</v>
      </c>
      <c r="EXQ90" s="739"/>
      <c r="EXR90" s="730" t="s">
        <v>6</v>
      </c>
      <c r="EXS90" s="730"/>
      <c r="EXT90" s="730" t="s">
        <v>6</v>
      </c>
      <c r="EXU90" s="739"/>
      <c r="EXV90" s="730" t="s">
        <v>6</v>
      </c>
      <c r="EXW90" s="730"/>
      <c r="EXX90" s="730" t="s">
        <v>6</v>
      </c>
      <c r="EXY90" s="739"/>
      <c r="EXZ90" s="730" t="s">
        <v>6</v>
      </c>
      <c r="EYA90" s="730"/>
      <c r="EYB90" s="730" t="s">
        <v>6</v>
      </c>
      <c r="EYC90" s="739"/>
      <c r="EYD90" s="730" t="s">
        <v>6</v>
      </c>
      <c r="EYE90" s="730"/>
      <c r="EYF90" s="730" t="s">
        <v>6</v>
      </c>
      <c r="EYG90" s="739"/>
      <c r="EYH90" s="730" t="s">
        <v>6</v>
      </c>
      <c r="EYI90" s="730"/>
      <c r="EYJ90" s="730" t="s">
        <v>6</v>
      </c>
      <c r="EYK90" s="739"/>
      <c r="EYL90" s="730" t="s">
        <v>6</v>
      </c>
      <c r="EYM90" s="730"/>
      <c r="EYN90" s="730" t="s">
        <v>6</v>
      </c>
      <c r="EYO90" s="739"/>
      <c r="EYP90" s="730" t="s">
        <v>6</v>
      </c>
      <c r="EYQ90" s="730"/>
      <c r="EYR90" s="730" t="s">
        <v>6</v>
      </c>
      <c r="EYS90" s="739"/>
      <c r="EYT90" s="730" t="s">
        <v>6</v>
      </c>
      <c r="EYU90" s="730"/>
      <c r="EYV90" s="730" t="s">
        <v>6</v>
      </c>
      <c r="EYW90" s="739"/>
      <c r="EYX90" s="730" t="s">
        <v>6</v>
      </c>
      <c r="EYY90" s="730"/>
      <c r="EYZ90" s="730" t="s">
        <v>6</v>
      </c>
      <c r="EZA90" s="739"/>
      <c r="EZB90" s="730" t="s">
        <v>6</v>
      </c>
      <c r="EZC90" s="730"/>
      <c r="EZD90" s="730" t="s">
        <v>6</v>
      </c>
      <c r="EZE90" s="739"/>
      <c r="EZF90" s="730" t="s">
        <v>6</v>
      </c>
      <c r="EZG90" s="730"/>
      <c r="EZH90" s="730" t="s">
        <v>6</v>
      </c>
      <c r="EZI90" s="739"/>
      <c r="EZJ90" s="730" t="s">
        <v>6</v>
      </c>
      <c r="EZK90" s="730"/>
      <c r="EZL90" s="730" t="s">
        <v>6</v>
      </c>
      <c r="EZM90" s="739"/>
      <c r="EZN90" s="730" t="s">
        <v>6</v>
      </c>
      <c r="EZO90" s="730"/>
      <c r="EZP90" s="730" t="s">
        <v>6</v>
      </c>
      <c r="EZQ90" s="739"/>
      <c r="EZR90" s="730" t="s">
        <v>6</v>
      </c>
      <c r="EZS90" s="730"/>
      <c r="EZT90" s="730" t="s">
        <v>6</v>
      </c>
      <c r="EZU90" s="739"/>
      <c r="EZV90" s="730" t="s">
        <v>6</v>
      </c>
      <c r="EZW90" s="730"/>
      <c r="EZX90" s="730" t="s">
        <v>6</v>
      </c>
      <c r="EZY90" s="739"/>
      <c r="EZZ90" s="730" t="s">
        <v>6</v>
      </c>
      <c r="FAA90" s="730"/>
      <c r="FAB90" s="730" t="s">
        <v>6</v>
      </c>
      <c r="FAC90" s="739"/>
      <c r="FAD90" s="730" t="s">
        <v>6</v>
      </c>
      <c r="FAE90" s="730"/>
      <c r="FAF90" s="730" t="s">
        <v>6</v>
      </c>
      <c r="FAG90" s="739"/>
      <c r="FAH90" s="730" t="s">
        <v>6</v>
      </c>
      <c r="FAI90" s="730"/>
      <c r="FAJ90" s="730" t="s">
        <v>6</v>
      </c>
      <c r="FAK90" s="739"/>
      <c r="FAL90" s="730" t="s">
        <v>6</v>
      </c>
      <c r="FAM90" s="730"/>
      <c r="FAN90" s="730" t="s">
        <v>6</v>
      </c>
      <c r="FAO90" s="739"/>
      <c r="FAP90" s="730" t="s">
        <v>6</v>
      </c>
      <c r="FAQ90" s="730"/>
      <c r="FAR90" s="730" t="s">
        <v>6</v>
      </c>
      <c r="FAS90" s="739"/>
      <c r="FAT90" s="730" t="s">
        <v>6</v>
      </c>
      <c r="FAU90" s="730"/>
      <c r="FAV90" s="730" t="s">
        <v>6</v>
      </c>
      <c r="FAW90" s="739"/>
      <c r="FAX90" s="730" t="s">
        <v>6</v>
      </c>
      <c r="FAY90" s="730"/>
      <c r="FAZ90" s="730" t="s">
        <v>6</v>
      </c>
      <c r="FBA90" s="739"/>
      <c r="FBB90" s="730" t="s">
        <v>6</v>
      </c>
      <c r="FBC90" s="730"/>
      <c r="FBD90" s="730" t="s">
        <v>6</v>
      </c>
      <c r="FBE90" s="739"/>
      <c r="FBF90" s="730" t="s">
        <v>6</v>
      </c>
      <c r="FBG90" s="730"/>
      <c r="FBH90" s="730" t="s">
        <v>6</v>
      </c>
      <c r="FBI90" s="739"/>
      <c r="FBJ90" s="730" t="s">
        <v>6</v>
      </c>
      <c r="FBK90" s="730"/>
      <c r="FBL90" s="730" t="s">
        <v>6</v>
      </c>
      <c r="FBM90" s="739"/>
      <c r="FBN90" s="730" t="s">
        <v>6</v>
      </c>
      <c r="FBO90" s="730"/>
      <c r="FBP90" s="730" t="s">
        <v>6</v>
      </c>
      <c r="FBQ90" s="739"/>
      <c r="FBR90" s="730" t="s">
        <v>6</v>
      </c>
      <c r="FBS90" s="730"/>
      <c r="FBT90" s="730" t="s">
        <v>6</v>
      </c>
      <c r="FBU90" s="739"/>
      <c r="FBV90" s="730" t="s">
        <v>6</v>
      </c>
      <c r="FBW90" s="730"/>
      <c r="FBX90" s="730" t="s">
        <v>6</v>
      </c>
      <c r="FBY90" s="739"/>
      <c r="FBZ90" s="730" t="s">
        <v>6</v>
      </c>
      <c r="FCA90" s="730"/>
      <c r="FCB90" s="730" t="s">
        <v>6</v>
      </c>
      <c r="FCC90" s="739"/>
      <c r="FCD90" s="730" t="s">
        <v>6</v>
      </c>
      <c r="FCE90" s="730"/>
      <c r="FCF90" s="730" t="s">
        <v>6</v>
      </c>
      <c r="FCG90" s="739"/>
      <c r="FCH90" s="730" t="s">
        <v>6</v>
      </c>
      <c r="FCI90" s="730"/>
      <c r="FCJ90" s="730" t="s">
        <v>6</v>
      </c>
      <c r="FCK90" s="739"/>
      <c r="FCL90" s="730" t="s">
        <v>6</v>
      </c>
      <c r="FCM90" s="730"/>
      <c r="FCN90" s="730" t="s">
        <v>6</v>
      </c>
      <c r="FCO90" s="739"/>
      <c r="FCP90" s="730" t="s">
        <v>6</v>
      </c>
      <c r="FCQ90" s="730"/>
      <c r="FCR90" s="730" t="s">
        <v>6</v>
      </c>
      <c r="FCS90" s="739"/>
      <c r="FCT90" s="730" t="s">
        <v>6</v>
      </c>
      <c r="FCU90" s="730"/>
      <c r="FCV90" s="730" t="s">
        <v>6</v>
      </c>
      <c r="FCW90" s="739"/>
      <c r="FCX90" s="730" t="s">
        <v>6</v>
      </c>
      <c r="FCY90" s="730"/>
      <c r="FCZ90" s="730" t="s">
        <v>6</v>
      </c>
      <c r="FDA90" s="739"/>
      <c r="FDB90" s="730" t="s">
        <v>6</v>
      </c>
      <c r="FDC90" s="730"/>
      <c r="FDD90" s="730" t="s">
        <v>6</v>
      </c>
      <c r="FDE90" s="739"/>
      <c r="FDF90" s="730" t="s">
        <v>6</v>
      </c>
      <c r="FDG90" s="730"/>
      <c r="FDH90" s="730" t="s">
        <v>6</v>
      </c>
      <c r="FDI90" s="739"/>
      <c r="FDJ90" s="730" t="s">
        <v>6</v>
      </c>
      <c r="FDK90" s="730"/>
      <c r="FDL90" s="730" t="s">
        <v>6</v>
      </c>
      <c r="FDM90" s="739"/>
      <c r="FDN90" s="730" t="s">
        <v>6</v>
      </c>
      <c r="FDO90" s="730"/>
      <c r="FDP90" s="730" t="s">
        <v>6</v>
      </c>
      <c r="FDQ90" s="739"/>
      <c r="FDR90" s="730" t="s">
        <v>6</v>
      </c>
      <c r="FDS90" s="730"/>
      <c r="FDT90" s="730" t="s">
        <v>6</v>
      </c>
      <c r="FDU90" s="739"/>
      <c r="FDV90" s="730" t="s">
        <v>6</v>
      </c>
      <c r="FDW90" s="730"/>
      <c r="FDX90" s="730" t="s">
        <v>6</v>
      </c>
      <c r="FDY90" s="739"/>
      <c r="FDZ90" s="730" t="s">
        <v>6</v>
      </c>
      <c r="FEA90" s="730"/>
      <c r="FEB90" s="730" t="s">
        <v>6</v>
      </c>
      <c r="FEC90" s="739"/>
      <c r="FED90" s="730" t="s">
        <v>6</v>
      </c>
      <c r="FEE90" s="730"/>
      <c r="FEF90" s="730" t="s">
        <v>6</v>
      </c>
      <c r="FEG90" s="739"/>
      <c r="FEH90" s="730" t="s">
        <v>6</v>
      </c>
      <c r="FEI90" s="730"/>
      <c r="FEJ90" s="730" t="s">
        <v>6</v>
      </c>
      <c r="FEK90" s="739"/>
      <c r="FEL90" s="730" t="s">
        <v>6</v>
      </c>
      <c r="FEM90" s="730"/>
      <c r="FEN90" s="730" t="s">
        <v>6</v>
      </c>
      <c r="FEO90" s="739"/>
      <c r="FEP90" s="730" t="s">
        <v>6</v>
      </c>
      <c r="FEQ90" s="730"/>
      <c r="FER90" s="730" t="s">
        <v>6</v>
      </c>
      <c r="FES90" s="739"/>
      <c r="FET90" s="730" t="s">
        <v>6</v>
      </c>
      <c r="FEU90" s="730"/>
      <c r="FEV90" s="730" t="s">
        <v>6</v>
      </c>
      <c r="FEW90" s="739"/>
      <c r="FEX90" s="730" t="s">
        <v>6</v>
      </c>
      <c r="FEY90" s="730"/>
      <c r="FEZ90" s="730" t="s">
        <v>6</v>
      </c>
      <c r="FFA90" s="739"/>
      <c r="FFB90" s="730" t="s">
        <v>6</v>
      </c>
      <c r="FFC90" s="730"/>
      <c r="FFD90" s="730" t="s">
        <v>6</v>
      </c>
      <c r="FFE90" s="739"/>
      <c r="FFF90" s="730" t="s">
        <v>6</v>
      </c>
      <c r="FFG90" s="730"/>
      <c r="FFH90" s="730" t="s">
        <v>6</v>
      </c>
      <c r="FFI90" s="739"/>
      <c r="FFJ90" s="730" t="s">
        <v>6</v>
      </c>
      <c r="FFK90" s="730"/>
      <c r="FFL90" s="730" t="s">
        <v>6</v>
      </c>
      <c r="FFM90" s="739"/>
      <c r="FFN90" s="730" t="s">
        <v>6</v>
      </c>
      <c r="FFO90" s="730"/>
      <c r="FFP90" s="730" t="s">
        <v>6</v>
      </c>
      <c r="FFQ90" s="739"/>
      <c r="FFR90" s="730" t="s">
        <v>6</v>
      </c>
      <c r="FFS90" s="730"/>
      <c r="FFT90" s="730" t="s">
        <v>6</v>
      </c>
      <c r="FFU90" s="739"/>
      <c r="FFV90" s="730" t="s">
        <v>6</v>
      </c>
      <c r="FFW90" s="730"/>
      <c r="FFX90" s="730" t="s">
        <v>6</v>
      </c>
      <c r="FFY90" s="739"/>
      <c r="FFZ90" s="730" t="s">
        <v>6</v>
      </c>
      <c r="FGA90" s="730"/>
      <c r="FGB90" s="730" t="s">
        <v>6</v>
      </c>
      <c r="FGC90" s="739"/>
      <c r="FGD90" s="730" t="s">
        <v>6</v>
      </c>
      <c r="FGE90" s="730"/>
      <c r="FGF90" s="730" t="s">
        <v>6</v>
      </c>
      <c r="FGG90" s="739"/>
      <c r="FGH90" s="730" t="s">
        <v>6</v>
      </c>
      <c r="FGI90" s="730"/>
      <c r="FGJ90" s="730" t="s">
        <v>6</v>
      </c>
      <c r="FGK90" s="739"/>
      <c r="FGL90" s="730" t="s">
        <v>6</v>
      </c>
      <c r="FGM90" s="730"/>
      <c r="FGN90" s="730" t="s">
        <v>6</v>
      </c>
      <c r="FGO90" s="739"/>
      <c r="FGP90" s="730" t="s">
        <v>6</v>
      </c>
      <c r="FGQ90" s="730"/>
      <c r="FGR90" s="730" t="s">
        <v>6</v>
      </c>
      <c r="FGS90" s="739"/>
      <c r="FGT90" s="730" t="s">
        <v>6</v>
      </c>
      <c r="FGU90" s="730"/>
      <c r="FGV90" s="730" t="s">
        <v>6</v>
      </c>
      <c r="FGW90" s="739"/>
      <c r="FGX90" s="730" t="s">
        <v>6</v>
      </c>
      <c r="FGY90" s="730"/>
      <c r="FGZ90" s="730" t="s">
        <v>6</v>
      </c>
      <c r="FHA90" s="739"/>
      <c r="FHB90" s="730" t="s">
        <v>6</v>
      </c>
      <c r="FHC90" s="730"/>
      <c r="FHD90" s="730" t="s">
        <v>6</v>
      </c>
      <c r="FHE90" s="739"/>
      <c r="FHF90" s="730" t="s">
        <v>6</v>
      </c>
      <c r="FHG90" s="730"/>
      <c r="FHH90" s="730" t="s">
        <v>6</v>
      </c>
      <c r="FHI90" s="739"/>
      <c r="FHJ90" s="730" t="s">
        <v>6</v>
      </c>
      <c r="FHK90" s="730"/>
      <c r="FHL90" s="730" t="s">
        <v>6</v>
      </c>
      <c r="FHM90" s="739"/>
      <c r="FHN90" s="730" t="s">
        <v>6</v>
      </c>
      <c r="FHO90" s="730"/>
      <c r="FHP90" s="730" t="s">
        <v>6</v>
      </c>
      <c r="FHQ90" s="739"/>
      <c r="FHR90" s="730" t="s">
        <v>6</v>
      </c>
      <c r="FHS90" s="730"/>
      <c r="FHT90" s="730" t="s">
        <v>6</v>
      </c>
      <c r="FHU90" s="739"/>
      <c r="FHV90" s="730" t="s">
        <v>6</v>
      </c>
      <c r="FHW90" s="730"/>
      <c r="FHX90" s="730" t="s">
        <v>6</v>
      </c>
      <c r="FHY90" s="739"/>
      <c r="FHZ90" s="730" t="s">
        <v>6</v>
      </c>
      <c r="FIA90" s="730"/>
      <c r="FIB90" s="730" t="s">
        <v>6</v>
      </c>
      <c r="FIC90" s="739"/>
      <c r="FID90" s="730" t="s">
        <v>6</v>
      </c>
      <c r="FIE90" s="730"/>
      <c r="FIF90" s="730" t="s">
        <v>6</v>
      </c>
      <c r="FIG90" s="739"/>
      <c r="FIH90" s="730" t="s">
        <v>6</v>
      </c>
      <c r="FII90" s="730"/>
      <c r="FIJ90" s="730" t="s">
        <v>6</v>
      </c>
      <c r="FIK90" s="739"/>
      <c r="FIL90" s="730" t="s">
        <v>6</v>
      </c>
      <c r="FIM90" s="730"/>
      <c r="FIN90" s="730" t="s">
        <v>6</v>
      </c>
      <c r="FIO90" s="739"/>
      <c r="FIP90" s="730" t="s">
        <v>6</v>
      </c>
      <c r="FIQ90" s="730"/>
      <c r="FIR90" s="730" t="s">
        <v>6</v>
      </c>
      <c r="FIS90" s="739"/>
      <c r="FIT90" s="730" t="s">
        <v>6</v>
      </c>
      <c r="FIU90" s="730"/>
      <c r="FIV90" s="730" t="s">
        <v>6</v>
      </c>
      <c r="FIW90" s="739"/>
      <c r="FIX90" s="730" t="s">
        <v>6</v>
      </c>
      <c r="FIY90" s="730"/>
      <c r="FIZ90" s="730" t="s">
        <v>6</v>
      </c>
      <c r="FJA90" s="739"/>
      <c r="FJB90" s="730" t="s">
        <v>6</v>
      </c>
      <c r="FJC90" s="730"/>
      <c r="FJD90" s="730" t="s">
        <v>6</v>
      </c>
      <c r="FJE90" s="739"/>
      <c r="FJF90" s="730" t="s">
        <v>6</v>
      </c>
      <c r="FJG90" s="730"/>
      <c r="FJH90" s="730" t="s">
        <v>6</v>
      </c>
      <c r="FJI90" s="739"/>
      <c r="FJJ90" s="730" t="s">
        <v>6</v>
      </c>
      <c r="FJK90" s="730"/>
      <c r="FJL90" s="730" t="s">
        <v>6</v>
      </c>
      <c r="FJM90" s="739"/>
      <c r="FJN90" s="730" t="s">
        <v>6</v>
      </c>
      <c r="FJO90" s="730"/>
      <c r="FJP90" s="730" t="s">
        <v>6</v>
      </c>
      <c r="FJQ90" s="739"/>
      <c r="FJR90" s="730" t="s">
        <v>6</v>
      </c>
      <c r="FJS90" s="730"/>
      <c r="FJT90" s="730" t="s">
        <v>6</v>
      </c>
      <c r="FJU90" s="739"/>
      <c r="FJV90" s="730" t="s">
        <v>6</v>
      </c>
      <c r="FJW90" s="730"/>
      <c r="FJX90" s="730" t="s">
        <v>6</v>
      </c>
      <c r="FJY90" s="739"/>
      <c r="FJZ90" s="730" t="s">
        <v>6</v>
      </c>
      <c r="FKA90" s="730"/>
      <c r="FKB90" s="730" t="s">
        <v>6</v>
      </c>
      <c r="FKC90" s="739"/>
      <c r="FKD90" s="730" t="s">
        <v>6</v>
      </c>
      <c r="FKE90" s="730"/>
      <c r="FKF90" s="730" t="s">
        <v>6</v>
      </c>
      <c r="FKG90" s="739"/>
      <c r="FKH90" s="730" t="s">
        <v>6</v>
      </c>
      <c r="FKI90" s="730"/>
      <c r="FKJ90" s="730" t="s">
        <v>6</v>
      </c>
      <c r="FKK90" s="739"/>
      <c r="FKL90" s="730" t="s">
        <v>6</v>
      </c>
      <c r="FKM90" s="730"/>
      <c r="FKN90" s="730" t="s">
        <v>6</v>
      </c>
      <c r="FKO90" s="739"/>
      <c r="FKP90" s="730" t="s">
        <v>6</v>
      </c>
      <c r="FKQ90" s="730"/>
      <c r="FKR90" s="730" t="s">
        <v>6</v>
      </c>
      <c r="FKS90" s="739"/>
      <c r="FKT90" s="730" t="s">
        <v>6</v>
      </c>
      <c r="FKU90" s="730"/>
      <c r="FKV90" s="730" t="s">
        <v>6</v>
      </c>
      <c r="FKW90" s="739"/>
      <c r="FKX90" s="730" t="s">
        <v>6</v>
      </c>
      <c r="FKY90" s="730"/>
      <c r="FKZ90" s="730" t="s">
        <v>6</v>
      </c>
      <c r="FLA90" s="739"/>
      <c r="FLB90" s="730" t="s">
        <v>6</v>
      </c>
      <c r="FLC90" s="730"/>
      <c r="FLD90" s="730" t="s">
        <v>6</v>
      </c>
      <c r="FLE90" s="739"/>
      <c r="FLF90" s="730" t="s">
        <v>6</v>
      </c>
      <c r="FLG90" s="730"/>
      <c r="FLH90" s="730" t="s">
        <v>6</v>
      </c>
      <c r="FLI90" s="739"/>
      <c r="FLJ90" s="730" t="s">
        <v>6</v>
      </c>
      <c r="FLK90" s="730"/>
      <c r="FLL90" s="730" t="s">
        <v>6</v>
      </c>
      <c r="FLM90" s="739"/>
      <c r="FLN90" s="730" t="s">
        <v>6</v>
      </c>
      <c r="FLO90" s="730"/>
      <c r="FLP90" s="730" t="s">
        <v>6</v>
      </c>
      <c r="FLQ90" s="739"/>
      <c r="FLR90" s="730" t="s">
        <v>6</v>
      </c>
      <c r="FLS90" s="730"/>
      <c r="FLT90" s="730" t="s">
        <v>6</v>
      </c>
      <c r="FLU90" s="739"/>
      <c r="FLV90" s="730" t="s">
        <v>6</v>
      </c>
      <c r="FLW90" s="730"/>
      <c r="FLX90" s="730" t="s">
        <v>6</v>
      </c>
      <c r="FLY90" s="739"/>
      <c r="FLZ90" s="730" t="s">
        <v>6</v>
      </c>
      <c r="FMA90" s="730"/>
      <c r="FMB90" s="730" t="s">
        <v>6</v>
      </c>
      <c r="FMC90" s="739"/>
      <c r="FMD90" s="730" t="s">
        <v>6</v>
      </c>
      <c r="FME90" s="730"/>
      <c r="FMF90" s="730" t="s">
        <v>6</v>
      </c>
      <c r="FMG90" s="739"/>
      <c r="FMH90" s="730" t="s">
        <v>6</v>
      </c>
      <c r="FMI90" s="730"/>
      <c r="FMJ90" s="730" t="s">
        <v>6</v>
      </c>
      <c r="FMK90" s="739"/>
      <c r="FML90" s="730" t="s">
        <v>6</v>
      </c>
      <c r="FMM90" s="730"/>
      <c r="FMN90" s="730" t="s">
        <v>6</v>
      </c>
      <c r="FMO90" s="739"/>
      <c r="FMP90" s="730" t="s">
        <v>6</v>
      </c>
      <c r="FMQ90" s="730"/>
      <c r="FMR90" s="730" t="s">
        <v>6</v>
      </c>
      <c r="FMS90" s="739"/>
      <c r="FMT90" s="730" t="s">
        <v>6</v>
      </c>
      <c r="FMU90" s="730"/>
      <c r="FMV90" s="730" t="s">
        <v>6</v>
      </c>
      <c r="FMW90" s="739"/>
      <c r="FMX90" s="730" t="s">
        <v>6</v>
      </c>
      <c r="FMY90" s="730"/>
      <c r="FMZ90" s="730" t="s">
        <v>6</v>
      </c>
      <c r="FNA90" s="739"/>
      <c r="FNB90" s="730" t="s">
        <v>6</v>
      </c>
      <c r="FNC90" s="730"/>
      <c r="FND90" s="730" t="s">
        <v>6</v>
      </c>
      <c r="FNE90" s="739"/>
      <c r="FNF90" s="730" t="s">
        <v>6</v>
      </c>
      <c r="FNG90" s="730"/>
      <c r="FNH90" s="730" t="s">
        <v>6</v>
      </c>
      <c r="FNI90" s="739"/>
      <c r="FNJ90" s="730" t="s">
        <v>6</v>
      </c>
      <c r="FNK90" s="730"/>
      <c r="FNL90" s="730" t="s">
        <v>6</v>
      </c>
      <c r="FNM90" s="739"/>
      <c r="FNN90" s="730" t="s">
        <v>6</v>
      </c>
      <c r="FNO90" s="730"/>
      <c r="FNP90" s="730" t="s">
        <v>6</v>
      </c>
      <c r="FNQ90" s="739"/>
      <c r="FNR90" s="730" t="s">
        <v>6</v>
      </c>
      <c r="FNS90" s="730"/>
      <c r="FNT90" s="730" t="s">
        <v>6</v>
      </c>
      <c r="FNU90" s="739"/>
      <c r="FNV90" s="730" t="s">
        <v>6</v>
      </c>
      <c r="FNW90" s="730"/>
      <c r="FNX90" s="730" t="s">
        <v>6</v>
      </c>
      <c r="FNY90" s="739"/>
      <c r="FNZ90" s="730" t="s">
        <v>6</v>
      </c>
      <c r="FOA90" s="730"/>
      <c r="FOB90" s="730" t="s">
        <v>6</v>
      </c>
      <c r="FOC90" s="739"/>
      <c r="FOD90" s="730" t="s">
        <v>6</v>
      </c>
      <c r="FOE90" s="730"/>
      <c r="FOF90" s="730" t="s">
        <v>6</v>
      </c>
      <c r="FOG90" s="739"/>
      <c r="FOH90" s="730" t="s">
        <v>6</v>
      </c>
      <c r="FOI90" s="730"/>
      <c r="FOJ90" s="730" t="s">
        <v>6</v>
      </c>
      <c r="FOK90" s="739"/>
      <c r="FOL90" s="730" t="s">
        <v>6</v>
      </c>
      <c r="FOM90" s="730"/>
      <c r="FON90" s="730" t="s">
        <v>6</v>
      </c>
      <c r="FOO90" s="739"/>
      <c r="FOP90" s="730" t="s">
        <v>6</v>
      </c>
      <c r="FOQ90" s="730"/>
      <c r="FOR90" s="730" t="s">
        <v>6</v>
      </c>
      <c r="FOS90" s="739"/>
      <c r="FOT90" s="730" t="s">
        <v>6</v>
      </c>
      <c r="FOU90" s="730"/>
      <c r="FOV90" s="730" t="s">
        <v>6</v>
      </c>
      <c r="FOW90" s="739"/>
      <c r="FOX90" s="730" t="s">
        <v>6</v>
      </c>
      <c r="FOY90" s="730"/>
      <c r="FOZ90" s="730" t="s">
        <v>6</v>
      </c>
      <c r="FPA90" s="739"/>
      <c r="FPB90" s="730" t="s">
        <v>6</v>
      </c>
      <c r="FPC90" s="730"/>
      <c r="FPD90" s="730" t="s">
        <v>6</v>
      </c>
      <c r="FPE90" s="739"/>
      <c r="FPF90" s="730" t="s">
        <v>6</v>
      </c>
      <c r="FPG90" s="730"/>
      <c r="FPH90" s="730" t="s">
        <v>6</v>
      </c>
      <c r="FPI90" s="739"/>
      <c r="FPJ90" s="730" t="s">
        <v>6</v>
      </c>
      <c r="FPK90" s="730"/>
      <c r="FPL90" s="730" t="s">
        <v>6</v>
      </c>
      <c r="FPM90" s="739"/>
      <c r="FPN90" s="730" t="s">
        <v>6</v>
      </c>
      <c r="FPO90" s="730"/>
      <c r="FPP90" s="730" t="s">
        <v>6</v>
      </c>
      <c r="FPQ90" s="739"/>
      <c r="FPR90" s="730" t="s">
        <v>6</v>
      </c>
      <c r="FPS90" s="730"/>
      <c r="FPT90" s="730" t="s">
        <v>6</v>
      </c>
      <c r="FPU90" s="739"/>
      <c r="FPV90" s="730" t="s">
        <v>6</v>
      </c>
      <c r="FPW90" s="730"/>
      <c r="FPX90" s="730" t="s">
        <v>6</v>
      </c>
      <c r="FPY90" s="739"/>
      <c r="FPZ90" s="730" t="s">
        <v>6</v>
      </c>
      <c r="FQA90" s="730"/>
      <c r="FQB90" s="730" t="s">
        <v>6</v>
      </c>
      <c r="FQC90" s="739"/>
      <c r="FQD90" s="730" t="s">
        <v>6</v>
      </c>
      <c r="FQE90" s="730"/>
      <c r="FQF90" s="730" t="s">
        <v>6</v>
      </c>
      <c r="FQG90" s="739"/>
      <c r="FQH90" s="730" t="s">
        <v>6</v>
      </c>
      <c r="FQI90" s="730"/>
      <c r="FQJ90" s="730" t="s">
        <v>6</v>
      </c>
      <c r="FQK90" s="739"/>
      <c r="FQL90" s="730" t="s">
        <v>6</v>
      </c>
      <c r="FQM90" s="730"/>
      <c r="FQN90" s="730" t="s">
        <v>6</v>
      </c>
      <c r="FQO90" s="739"/>
      <c r="FQP90" s="730" t="s">
        <v>6</v>
      </c>
      <c r="FQQ90" s="730"/>
      <c r="FQR90" s="730" t="s">
        <v>6</v>
      </c>
      <c r="FQS90" s="739"/>
      <c r="FQT90" s="730" t="s">
        <v>6</v>
      </c>
      <c r="FQU90" s="730"/>
      <c r="FQV90" s="730" t="s">
        <v>6</v>
      </c>
      <c r="FQW90" s="739"/>
      <c r="FQX90" s="730" t="s">
        <v>6</v>
      </c>
      <c r="FQY90" s="730"/>
      <c r="FQZ90" s="730" t="s">
        <v>6</v>
      </c>
      <c r="FRA90" s="739"/>
      <c r="FRB90" s="730" t="s">
        <v>6</v>
      </c>
      <c r="FRC90" s="730"/>
      <c r="FRD90" s="730" t="s">
        <v>6</v>
      </c>
      <c r="FRE90" s="739"/>
      <c r="FRF90" s="730" t="s">
        <v>6</v>
      </c>
      <c r="FRG90" s="730"/>
      <c r="FRH90" s="730" t="s">
        <v>6</v>
      </c>
      <c r="FRI90" s="739"/>
      <c r="FRJ90" s="730" t="s">
        <v>6</v>
      </c>
      <c r="FRK90" s="730"/>
      <c r="FRL90" s="730" t="s">
        <v>6</v>
      </c>
      <c r="FRM90" s="739"/>
      <c r="FRN90" s="730" t="s">
        <v>6</v>
      </c>
      <c r="FRO90" s="730"/>
      <c r="FRP90" s="730" t="s">
        <v>6</v>
      </c>
      <c r="FRQ90" s="739"/>
      <c r="FRR90" s="730" t="s">
        <v>6</v>
      </c>
      <c r="FRS90" s="730"/>
      <c r="FRT90" s="730" t="s">
        <v>6</v>
      </c>
      <c r="FRU90" s="739"/>
      <c r="FRV90" s="730" t="s">
        <v>6</v>
      </c>
      <c r="FRW90" s="730"/>
      <c r="FRX90" s="730" t="s">
        <v>6</v>
      </c>
      <c r="FRY90" s="739"/>
      <c r="FRZ90" s="730" t="s">
        <v>6</v>
      </c>
      <c r="FSA90" s="730"/>
      <c r="FSB90" s="730" t="s">
        <v>6</v>
      </c>
      <c r="FSC90" s="739"/>
      <c r="FSD90" s="730" t="s">
        <v>6</v>
      </c>
      <c r="FSE90" s="730"/>
      <c r="FSF90" s="730" t="s">
        <v>6</v>
      </c>
      <c r="FSG90" s="739"/>
      <c r="FSH90" s="730" t="s">
        <v>6</v>
      </c>
      <c r="FSI90" s="730"/>
      <c r="FSJ90" s="730" t="s">
        <v>6</v>
      </c>
      <c r="FSK90" s="739"/>
      <c r="FSL90" s="730" t="s">
        <v>6</v>
      </c>
      <c r="FSM90" s="730"/>
      <c r="FSN90" s="730" t="s">
        <v>6</v>
      </c>
      <c r="FSO90" s="739"/>
      <c r="FSP90" s="730" t="s">
        <v>6</v>
      </c>
      <c r="FSQ90" s="730"/>
      <c r="FSR90" s="730" t="s">
        <v>6</v>
      </c>
      <c r="FSS90" s="739"/>
      <c r="FST90" s="730" t="s">
        <v>6</v>
      </c>
      <c r="FSU90" s="730"/>
      <c r="FSV90" s="730" t="s">
        <v>6</v>
      </c>
      <c r="FSW90" s="739"/>
      <c r="FSX90" s="730" t="s">
        <v>6</v>
      </c>
      <c r="FSY90" s="730"/>
      <c r="FSZ90" s="730" t="s">
        <v>6</v>
      </c>
      <c r="FTA90" s="739"/>
      <c r="FTB90" s="730" t="s">
        <v>6</v>
      </c>
      <c r="FTC90" s="730"/>
      <c r="FTD90" s="730" t="s">
        <v>6</v>
      </c>
      <c r="FTE90" s="739"/>
      <c r="FTF90" s="730" t="s">
        <v>6</v>
      </c>
      <c r="FTG90" s="730"/>
      <c r="FTH90" s="730" t="s">
        <v>6</v>
      </c>
      <c r="FTI90" s="739"/>
      <c r="FTJ90" s="730" t="s">
        <v>6</v>
      </c>
      <c r="FTK90" s="730"/>
      <c r="FTL90" s="730" t="s">
        <v>6</v>
      </c>
      <c r="FTM90" s="739"/>
      <c r="FTN90" s="730" t="s">
        <v>6</v>
      </c>
      <c r="FTO90" s="730"/>
      <c r="FTP90" s="730" t="s">
        <v>6</v>
      </c>
      <c r="FTQ90" s="739"/>
      <c r="FTR90" s="730" t="s">
        <v>6</v>
      </c>
      <c r="FTS90" s="730"/>
      <c r="FTT90" s="730" t="s">
        <v>6</v>
      </c>
      <c r="FTU90" s="739"/>
      <c r="FTV90" s="730" t="s">
        <v>6</v>
      </c>
      <c r="FTW90" s="730"/>
      <c r="FTX90" s="730" t="s">
        <v>6</v>
      </c>
      <c r="FTY90" s="739"/>
      <c r="FTZ90" s="730" t="s">
        <v>6</v>
      </c>
      <c r="FUA90" s="730"/>
      <c r="FUB90" s="730" t="s">
        <v>6</v>
      </c>
      <c r="FUC90" s="739"/>
      <c r="FUD90" s="730" t="s">
        <v>6</v>
      </c>
      <c r="FUE90" s="730"/>
      <c r="FUF90" s="730" t="s">
        <v>6</v>
      </c>
      <c r="FUG90" s="739"/>
      <c r="FUH90" s="730" t="s">
        <v>6</v>
      </c>
      <c r="FUI90" s="730"/>
      <c r="FUJ90" s="730" t="s">
        <v>6</v>
      </c>
      <c r="FUK90" s="739"/>
      <c r="FUL90" s="730" t="s">
        <v>6</v>
      </c>
      <c r="FUM90" s="730"/>
      <c r="FUN90" s="730" t="s">
        <v>6</v>
      </c>
      <c r="FUO90" s="739"/>
      <c r="FUP90" s="730" t="s">
        <v>6</v>
      </c>
      <c r="FUQ90" s="730"/>
      <c r="FUR90" s="730" t="s">
        <v>6</v>
      </c>
      <c r="FUS90" s="739"/>
      <c r="FUT90" s="730" t="s">
        <v>6</v>
      </c>
      <c r="FUU90" s="730"/>
      <c r="FUV90" s="730" t="s">
        <v>6</v>
      </c>
      <c r="FUW90" s="739"/>
      <c r="FUX90" s="730" t="s">
        <v>6</v>
      </c>
      <c r="FUY90" s="730"/>
      <c r="FUZ90" s="730" t="s">
        <v>6</v>
      </c>
      <c r="FVA90" s="739"/>
      <c r="FVB90" s="730" t="s">
        <v>6</v>
      </c>
      <c r="FVC90" s="730"/>
      <c r="FVD90" s="730" t="s">
        <v>6</v>
      </c>
      <c r="FVE90" s="739"/>
      <c r="FVF90" s="730" t="s">
        <v>6</v>
      </c>
      <c r="FVG90" s="730"/>
      <c r="FVH90" s="730" t="s">
        <v>6</v>
      </c>
      <c r="FVI90" s="739"/>
      <c r="FVJ90" s="730" t="s">
        <v>6</v>
      </c>
      <c r="FVK90" s="730"/>
      <c r="FVL90" s="730" t="s">
        <v>6</v>
      </c>
      <c r="FVM90" s="739"/>
      <c r="FVN90" s="730" t="s">
        <v>6</v>
      </c>
      <c r="FVO90" s="730"/>
      <c r="FVP90" s="730" t="s">
        <v>6</v>
      </c>
      <c r="FVQ90" s="739"/>
      <c r="FVR90" s="730" t="s">
        <v>6</v>
      </c>
      <c r="FVS90" s="730"/>
      <c r="FVT90" s="730" t="s">
        <v>6</v>
      </c>
      <c r="FVU90" s="739"/>
      <c r="FVV90" s="730" t="s">
        <v>6</v>
      </c>
      <c r="FVW90" s="730"/>
      <c r="FVX90" s="730" t="s">
        <v>6</v>
      </c>
      <c r="FVY90" s="739"/>
      <c r="FVZ90" s="730" t="s">
        <v>6</v>
      </c>
      <c r="FWA90" s="730"/>
      <c r="FWB90" s="730" t="s">
        <v>6</v>
      </c>
      <c r="FWC90" s="739"/>
      <c r="FWD90" s="730" t="s">
        <v>6</v>
      </c>
      <c r="FWE90" s="730"/>
      <c r="FWF90" s="730" t="s">
        <v>6</v>
      </c>
      <c r="FWG90" s="739"/>
      <c r="FWH90" s="730" t="s">
        <v>6</v>
      </c>
      <c r="FWI90" s="730"/>
      <c r="FWJ90" s="730" t="s">
        <v>6</v>
      </c>
      <c r="FWK90" s="739"/>
      <c r="FWL90" s="730" t="s">
        <v>6</v>
      </c>
      <c r="FWM90" s="730"/>
      <c r="FWN90" s="730" t="s">
        <v>6</v>
      </c>
      <c r="FWO90" s="739"/>
      <c r="FWP90" s="730" t="s">
        <v>6</v>
      </c>
      <c r="FWQ90" s="730"/>
      <c r="FWR90" s="730" t="s">
        <v>6</v>
      </c>
      <c r="FWS90" s="739"/>
      <c r="FWT90" s="730" t="s">
        <v>6</v>
      </c>
      <c r="FWU90" s="730"/>
      <c r="FWV90" s="730" t="s">
        <v>6</v>
      </c>
      <c r="FWW90" s="739"/>
      <c r="FWX90" s="730" t="s">
        <v>6</v>
      </c>
      <c r="FWY90" s="730"/>
      <c r="FWZ90" s="730" t="s">
        <v>6</v>
      </c>
      <c r="FXA90" s="739"/>
      <c r="FXB90" s="730" t="s">
        <v>6</v>
      </c>
      <c r="FXC90" s="730"/>
      <c r="FXD90" s="730" t="s">
        <v>6</v>
      </c>
      <c r="FXE90" s="739"/>
      <c r="FXF90" s="730" t="s">
        <v>6</v>
      </c>
      <c r="FXG90" s="730"/>
      <c r="FXH90" s="730" t="s">
        <v>6</v>
      </c>
      <c r="FXI90" s="739"/>
      <c r="FXJ90" s="730" t="s">
        <v>6</v>
      </c>
      <c r="FXK90" s="730"/>
      <c r="FXL90" s="730" t="s">
        <v>6</v>
      </c>
      <c r="FXM90" s="739"/>
      <c r="FXN90" s="730" t="s">
        <v>6</v>
      </c>
      <c r="FXO90" s="730"/>
      <c r="FXP90" s="730" t="s">
        <v>6</v>
      </c>
      <c r="FXQ90" s="739"/>
      <c r="FXR90" s="730" t="s">
        <v>6</v>
      </c>
      <c r="FXS90" s="730"/>
      <c r="FXT90" s="730" t="s">
        <v>6</v>
      </c>
      <c r="FXU90" s="739"/>
      <c r="FXV90" s="730" t="s">
        <v>6</v>
      </c>
      <c r="FXW90" s="730"/>
      <c r="FXX90" s="730" t="s">
        <v>6</v>
      </c>
      <c r="FXY90" s="739"/>
      <c r="FXZ90" s="730" t="s">
        <v>6</v>
      </c>
      <c r="FYA90" s="730"/>
      <c r="FYB90" s="730" t="s">
        <v>6</v>
      </c>
      <c r="FYC90" s="739"/>
      <c r="FYD90" s="730" t="s">
        <v>6</v>
      </c>
      <c r="FYE90" s="730"/>
      <c r="FYF90" s="730" t="s">
        <v>6</v>
      </c>
      <c r="FYG90" s="739"/>
      <c r="FYH90" s="730" t="s">
        <v>6</v>
      </c>
      <c r="FYI90" s="730"/>
      <c r="FYJ90" s="730" t="s">
        <v>6</v>
      </c>
      <c r="FYK90" s="739"/>
      <c r="FYL90" s="730" t="s">
        <v>6</v>
      </c>
      <c r="FYM90" s="730"/>
      <c r="FYN90" s="730" t="s">
        <v>6</v>
      </c>
      <c r="FYO90" s="739"/>
      <c r="FYP90" s="730" t="s">
        <v>6</v>
      </c>
      <c r="FYQ90" s="730"/>
      <c r="FYR90" s="730" t="s">
        <v>6</v>
      </c>
      <c r="FYS90" s="739"/>
      <c r="FYT90" s="730" t="s">
        <v>6</v>
      </c>
      <c r="FYU90" s="730"/>
      <c r="FYV90" s="730" t="s">
        <v>6</v>
      </c>
      <c r="FYW90" s="739"/>
      <c r="FYX90" s="730" t="s">
        <v>6</v>
      </c>
      <c r="FYY90" s="730"/>
      <c r="FYZ90" s="730" t="s">
        <v>6</v>
      </c>
      <c r="FZA90" s="739"/>
      <c r="FZB90" s="730" t="s">
        <v>6</v>
      </c>
      <c r="FZC90" s="730"/>
      <c r="FZD90" s="730" t="s">
        <v>6</v>
      </c>
      <c r="FZE90" s="739"/>
      <c r="FZF90" s="730" t="s">
        <v>6</v>
      </c>
      <c r="FZG90" s="730"/>
      <c r="FZH90" s="730" t="s">
        <v>6</v>
      </c>
      <c r="FZI90" s="739"/>
      <c r="FZJ90" s="730" t="s">
        <v>6</v>
      </c>
      <c r="FZK90" s="730"/>
      <c r="FZL90" s="730" t="s">
        <v>6</v>
      </c>
      <c r="FZM90" s="739"/>
      <c r="FZN90" s="730" t="s">
        <v>6</v>
      </c>
      <c r="FZO90" s="730"/>
      <c r="FZP90" s="730" t="s">
        <v>6</v>
      </c>
      <c r="FZQ90" s="739"/>
      <c r="FZR90" s="730" t="s">
        <v>6</v>
      </c>
      <c r="FZS90" s="730"/>
      <c r="FZT90" s="730" t="s">
        <v>6</v>
      </c>
      <c r="FZU90" s="739"/>
      <c r="FZV90" s="730" t="s">
        <v>6</v>
      </c>
      <c r="FZW90" s="730"/>
      <c r="FZX90" s="730" t="s">
        <v>6</v>
      </c>
      <c r="FZY90" s="739"/>
      <c r="FZZ90" s="730" t="s">
        <v>6</v>
      </c>
      <c r="GAA90" s="730"/>
      <c r="GAB90" s="730" t="s">
        <v>6</v>
      </c>
      <c r="GAC90" s="739"/>
      <c r="GAD90" s="730" t="s">
        <v>6</v>
      </c>
      <c r="GAE90" s="730"/>
      <c r="GAF90" s="730" t="s">
        <v>6</v>
      </c>
      <c r="GAG90" s="739"/>
      <c r="GAH90" s="730" t="s">
        <v>6</v>
      </c>
      <c r="GAI90" s="730"/>
      <c r="GAJ90" s="730" t="s">
        <v>6</v>
      </c>
      <c r="GAK90" s="739"/>
      <c r="GAL90" s="730" t="s">
        <v>6</v>
      </c>
      <c r="GAM90" s="730"/>
      <c r="GAN90" s="730" t="s">
        <v>6</v>
      </c>
      <c r="GAO90" s="739"/>
      <c r="GAP90" s="730" t="s">
        <v>6</v>
      </c>
      <c r="GAQ90" s="730"/>
      <c r="GAR90" s="730" t="s">
        <v>6</v>
      </c>
      <c r="GAS90" s="739"/>
      <c r="GAT90" s="730" t="s">
        <v>6</v>
      </c>
      <c r="GAU90" s="730"/>
      <c r="GAV90" s="730" t="s">
        <v>6</v>
      </c>
      <c r="GAW90" s="739"/>
      <c r="GAX90" s="730" t="s">
        <v>6</v>
      </c>
      <c r="GAY90" s="730"/>
      <c r="GAZ90" s="730" t="s">
        <v>6</v>
      </c>
      <c r="GBA90" s="739"/>
      <c r="GBB90" s="730" t="s">
        <v>6</v>
      </c>
      <c r="GBC90" s="730"/>
      <c r="GBD90" s="730" t="s">
        <v>6</v>
      </c>
      <c r="GBE90" s="739"/>
      <c r="GBF90" s="730" t="s">
        <v>6</v>
      </c>
      <c r="GBG90" s="730"/>
      <c r="GBH90" s="730" t="s">
        <v>6</v>
      </c>
      <c r="GBI90" s="739"/>
      <c r="GBJ90" s="730" t="s">
        <v>6</v>
      </c>
      <c r="GBK90" s="730"/>
      <c r="GBL90" s="730" t="s">
        <v>6</v>
      </c>
      <c r="GBM90" s="739"/>
      <c r="GBN90" s="730" t="s">
        <v>6</v>
      </c>
      <c r="GBO90" s="730"/>
      <c r="GBP90" s="730" t="s">
        <v>6</v>
      </c>
      <c r="GBQ90" s="739"/>
      <c r="GBR90" s="730" t="s">
        <v>6</v>
      </c>
      <c r="GBS90" s="730"/>
      <c r="GBT90" s="730" t="s">
        <v>6</v>
      </c>
      <c r="GBU90" s="739"/>
      <c r="GBV90" s="730" t="s">
        <v>6</v>
      </c>
      <c r="GBW90" s="730"/>
      <c r="GBX90" s="730" t="s">
        <v>6</v>
      </c>
      <c r="GBY90" s="739"/>
      <c r="GBZ90" s="730" t="s">
        <v>6</v>
      </c>
      <c r="GCA90" s="730"/>
      <c r="GCB90" s="730" t="s">
        <v>6</v>
      </c>
      <c r="GCC90" s="739"/>
      <c r="GCD90" s="730" t="s">
        <v>6</v>
      </c>
      <c r="GCE90" s="730"/>
      <c r="GCF90" s="730" t="s">
        <v>6</v>
      </c>
      <c r="GCG90" s="739"/>
      <c r="GCH90" s="730" t="s">
        <v>6</v>
      </c>
      <c r="GCI90" s="730"/>
      <c r="GCJ90" s="730" t="s">
        <v>6</v>
      </c>
      <c r="GCK90" s="739"/>
      <c r="GCL90" s="730" t="s">
        <v>6</v>
      </c>
      <c r="GCM90" s="730"/>
      <c r="GCN90" s="730" t="s">
        <v>6</v>
      </c>
      <c r="GCO90" s="739"/>
      <c r="GCP90" s="730" t="s">
        <v>6</v>
      </c>
      <c r="GCQ90" s="730"/>
      <c r="GCR90" s="730" t="s">
        <v>6</v>
      </c>
      <c r="GCS90" s="739"/>
      <c r="GCT90" s="730" t="s">
        <v>6</v>
      </c>
      <c r="GCU90" s="730"/>
      <c r="GCV90" s="730" t="s">
        <v>6</v>
      </c>
      <c r="GCW90" s="739"/>
      <c r="GCX90" s="730" t="s">
        <v>6</v>
      </c>
      <c r="GCY90" s="730"/>
      <c r="GCZ90" s="730" t="s">
        <v>6</v>
      </c>
      <c r="GDA90" s="739"/>
      <c r="GDB90" s="730" t="s">
        <v>6</v>
      </c>
      <c r="GDC90" s="730"/>
      <c r="GDD90" s="730" t="s">
        <v>6</v>
      </c>
      <c r="GDE90" s="739"/>
      <c r="GDF90" s="730" t="s">
        <v>6</v>
      </c>
      <c r="GDG90" s="730"/>
      <c r="GDH90" s="730" t="s">
        <v>6</v>
      </c>
      <c r="GDI90" s="739"/>
      <c r="GDJ90" s="730" t="s">
        <v>6</v>
      </c>
      <c r="GDK90" s="730"/>
      <c r="GDL90" s="730" t="s">
        <v>6</v>
      </c>
      <c r="GDM90" s="739"/>
      <c r="GDN90" s="730" t="s">
        <v>6</v>
      </c>
      <c r="GDO90" s="730"/>
      <c r="GDP90" s="730" t="s">
        <v>6</v>
      </c>
      <c r="GDQ90" s="739"/>
      <c r="GDR90" s="730" t="s">
        <v>6</v>
      </c>
      <c r="GDS90" s="730"/>
      <c r="GDT90" s="730" t="s">
        <v>6</v>
      </c>
      <c r="GDU90" s="739"/>
      <c r="GDV90" s="730" t="s">
        <v>6</v>
      </c>
      <c r="GDW90" s="730"/>
      <c r="GDX90" s="730" t="s">
        <v>6</v>
      </c>
      <c r="GDY90" s="739"/>
      <c r="GDZ90" s="730" t="s">
        <v>6</v>
      </c>
      <c r="GEA90" s="730"/>
      <c r="GEB90" s="730" t="s">
        <v>6</v>
      </c>
      <c r="GEC90" s="739"/>
      <c r="GED90" s="730" t="s">
        <v>6</v>
      </c>
      <c r="GEE90" s="730"/>
      <c r="GEF90" s="730" t="s">
        <v>6</v>
      </c>
      <c r="GEG90" s="739"/>
      <c r="GEH90" s="730" t="s">
        <v>6</v>
      </c>
      <c r="GEI90" s="730"/>
      <c r="GEJ90" s="730" t="s">
        <v>6</v>
      </c>
      <c r="GEK90" s="739"/>
      <c r="GEL90" s="730" t="s">
        <v>6</v>
      </c>
      <c r="GEM90" s="730"/>
      <c r="GEN90" s="730" t="s">
        <v>6</v>
      </c>
      <c r="GEO90" s="739"/>
      <c r="GEP90" s="730" t="s">
        <v>6</v>
      </c>
      <c r="GEQ90" s="730"/>
      <c r="GER90" s="730" t="s">
        <v>6</v>
      </c>
      <c r="GES90" s="739"/>
      <c r="GET90" s="730" t="s">
        <v>6</v>
      </c>
      <c r="GEU90" s="730"/>
      <c r="GEV90" s="730" t="s">
        <v>6</v>
      </c>
      <c r="GEW90" s="739"/>
      <c r="GEX90" s="730" t="s">
        <v>6</v>
      </c>
      <c r="GEY90" s="730"/>
      <c r="GEZ90" s="730" t="s">
        <v>6</v>
      </c>
      <c r="GFA90" s="739"/>
      <c r="GFB90" s="730" t="s">
        <v>6</v>
      </c>
      <c r="GFC90" s="730"/>
      <c r="GFD90" s="730" t="s">
        <v>6</v>
      </c>
      <c r="GFE90" s="739"/>
      <c r="GFF90" s="730" t="s">
        <v>6</v>
      </c>
      <c r="GFG90" s="730"/>
      <c r="GFH90" s="730" t="s">
        <v>6</v>
      </c>
      <c r="GFI90" s="739"/>
      <c r="GFJ90" s="730" t="s">
        <v>6</v>
      </c>
      <c r="GFK90" s="730"/>
      <c r="GFL90" s="730" t="s">
        <v>6</v>
      </c>
      <c r="GFM90" s="739"/>
      <c r="GFN90" s="730" t="s">
        <v>6</v>
      </c>
      <c r="GFO90" s="730"/>
      <c r="GFP90" s="730" t="s">
        <v>6</v>
      </c>
      <c r="GFQ90" s="739"/>
      <c r="GFR90" s="730" t="s">
        <v>6</v>
      </c>
      <c r="GFS90" s="730"/>
      <c r="GFT90" s="730" t="s">
        <v>6</v>
      </c>
      <c r="GFU90" s="739"/>
      <c r="GFV90" s="730" t="s">
        <v>6</v>
      </c>
      <c r="GFW90" s="730"/>
      <c r="GFX90" s="730" t="s">
        <v>6</v>
      </c>
      <c r="GFY90" s="739"/>
      <c r="GFZ90" s="730" t="s">
        <v>6</v>
      </c>
      <c r="GGA90" s="730"/>
      <c r="GGB90" s="730" t="s">
        <v>6</v>
      </c>
      <c r="GGC90" s="739"/>
      <c r="GGD90" s="730" t="s">
        <v>6</v>
      </c>
      <c r="GGE90" s="730"/>
      <c r="GGF90" s="730" t="s">
        <v>6</v>
      </c>
      <c r="GGG90" s="739"/>
      <c r="GGH90" s="730" t="s">
        <v>6</v>
      </c>
      <c r="GGI90" s="730"/>
      <c r="GGJ90" s="730" t="s">
        <v>6</v>
      </c>
      <c r="GGK90" s="739"/>
      <c r="GGL90" s="730" t="s">
        <v>6</v>
      </c>
      <c r="GGM90" s="730"/>
      <c r="GGN90" s="730" t="s">
        <v>6</v>
      </c>
      <c r="GGO90" s="739"/>
      <c r="GGP90" s="730" t="s">
        <v>6</v>
      </c>
      <c r="GGQ90" s="730"/>
      <c r="GGR90" s="730" t="s">
        <v>6</v>
      </c>
      <c r="GGS90" s="739"/>
      <c r="GGT90" s="730" t="s">
        <v>6</v>
      </c>
      <c r="GGU90" s="730"/>
      <c r="GGV90" s="730" t="s">
        <v>6</v>
      </c>
      <c r="GGW90" s="739"/>
      <c r="GGX90" s="730" t="s">
        <v>6</v>
      </c>
      <c r="GGY90" s="730"/>
      <c r="GGZ90" s="730" t="s">
        <v>6</v>
      </c>
      <c r="GHA90" s="739"/>
      <c r="GHB90" s="730" t="s">
        <v>6</v>
      </c>
      <c r="GHC90" s="730"/>
      <c r="GHD90" s="730" t="s">
        <v>6</v>
      </c>
      <c r="GHE90" s="739"/>
      <c r="GHF90" s="730" t="s">
        <v>6</v>
      </c>
      <c r="GHG90" s="730"/>
      <c r="GHH90" s="730" t="s">
        <v>6</v>
      </c>
      <c r="GHI90" s="739"/>
      <c r="GHJ90" s="730" t="s">
        <v>6</v>
      </c>
      <c r="GHK90" s="730"/>
      <c r="GHL90" s="730" t="s">
        <v>6</v>
      </c>
      <c r="GHM90" s="739"/>
      <c r="GHN90" s="730" t="s">
        <v>6</v>
      </c>
      <c r="GHO90" s="730"/>
      <c r="GHP90" s="730" t="s">
        <v>6</v>
      </c>
      <c r="GHQ90" s="739"/>
      <c r="GHR90" s="730" t="s">
        <v>6</v>
      </c>
      <c r="GHS90" s="730"/>
      <c r="GHT90" s="730" t="s">
        <v>6</v>
      </c>
      <c r="GHU90" s="739"/>
      <c r="GHV90" s="730" t="s">
        <v>6</v>
      </c>
      <c r="GHW90" s="730"/>
      <c r="GHX90" s="730" t="s">
        <v>6</v>
      </c>
      <c r="GHY90" s="739"/>
      <c r="GHZ90" s="730" t="s">
        <v>6</v>
      </c>
      <c r="GIA90" s="730"/>
      <c r="GIB90" s="730" t="s">
        <v>6</v>
      </c>
      <c r="GIC90" s="739"/>
      <c r="GID90" s="730" t="s">
        <v>6</v>
      </c>
      <c r="GIE90" s="730"/>
      <c r="GIF90" s="730" t="s">
        <v>6</v>
      </c>
      <c r="GIG90" s="739"/>
      <c r="GIH90" s="730" t="s">
        <v>6</v>
      </c>
      <c r="GII90" s="730"/>
      <c r="GIJ90" s="730" t="s">
        <v>6</v>
      </c>
      <c r="GIK90" s="739"/>
      <c r="GIL90" s="730" t="s">
        <v>6</v>
      </c>
      <c r="GIM90" s="730"/>
      <c r="GIN90" s="730" t="s">
        <v>6</v>
      </c>
      <c r="GIO90" s="739"/>
      <c r="GIP90" s="730" t="s">
        <v>6</v>
      </c>
      <c r="GIQ90" s="730"/>
      <c r="GIR90" s="730" t="s">
        <v>6</v>
      </c>
      <c r="GIS90" s="739"/>
      <c r="GIT90" s="730" t="s">
        <v>6</v>
      </c>
      <c r="GIU90" s="730"/>
      <c r="GIV90" s="730" t="s">
        <v>6</v>
      </c>
      <c r="GIW90" s="739"/>
      <c r="GIX90" s="730" t="s">
        <v>6</v>
      </c>
      <c r="GIY90" s="730"/>
      <c r="GIZ90" s="730" t="s">
        <v>6</v>
      </c>
      <c r="GJA90" s="739"/>
      <c r="GJB90" s="730" t="s">
        <v>6</v>
      </c>
      <c r="GJC90" s="730"/>
      <c r="GJD90" s="730" t="s">
        <v>6</v>
      </c>
      <c r="GJE90" s="739"/>
      <c r="GJF90" s="730" t="s">
        <v>6</v>
      </c>
      <c r="GJG90" s="730"/>
      <c r="GJH90" s="730" t="s">
        <v>6</v>
      </c>
      <c r="GJI90" s="739"/>
      <c r="GJJ90" s="730" t="s">
        <v>6</v>
      </c>
      <c r="GJK90" s="730"/>
      <c r="GJL90" s="730" t="s">
        <v>6</v>
      </c>
      <c r="GJM90" s="739"/>
      <c r="GJN90" s="730" t="s">
        <v>6</v>
      </c>
      <c r="GJO90" s="730"/>
      <c r="GJP90" s="730" t="s">
        <v>6</v>
      </c>
      <c r="GJQ90" s="739"/>
      <c r="GJR90" s="730" t="s">
        <v>6</v>
      </c>
      <c r="GJS90" s="730"/>
      <c r="GJT90" s="730" t="s">
        <v>6</v>
      </c>
      <c r="GJU90" s="739"/>
      <c r="GJV90" s="730" t="s">
        <v>6</v>
      </c>
      <c r="GJW90" s="730"/>
      <c r="GJX90" s="730" t="s">
        <v>6</v>
      </c>
      <c r="GJY90" s="739"/>
      <c r="GJZ90" s="730" t="s">
        <v>6</v>
      </c>
      <c r="GKA90" s="730"/>
      <c r="GKB90" s="730" t="s">
        <v>6</v>
      </c>
      <c r="GKC90" s="739"/>
      <c r="GKD90" s="730" t="s">
        <v>6</v>
      </c>
      <c r="GKE90" s="730"/>
      <c r="GKF90" s="730" t="s">
        <v>6</v>
      </c>
      <c r="GKG90" s="739"/>
      <c r="GKH90" s="730" t="s">
        <v>6</v>
      </c>
      <c r="GKI90" s="730"/>
      <c r="GKJ90" s="730" t="s">
        <v>6</v>
      </c>
      <c r="GKK90" s="739"/>
      <c r="GKL90" s="730" t="s">
        <v>6</v>
      </c>
      <c r="GKM90" s="730"/>
      <c r="GKN90" s="730" t="s">
        <v>6</v>
      </c>
      <c r="GKO90" s="739"/>
      <c r="GKP90" s="730" t="s">
        <v>6</v>
      </c>
      <c r="GKQ90" s="730"/>
      <c r="GKR90" s="730" t="s">
        <v>6</v>
      </c>
      <c r="GKS90" s="739"/>
      <c r="GKT90" s="730" t="s">
        <v>6</v>
      </c>
      <c r="GKU90" s="730"/>
      <c r="GKV90" s="730" t="s">
        <v>6</v>
      </c>
      <c r="GKW90" s="739"/>
      <c r="GKX90" s="730" t="s">
        <v>6</v>
      </c>
      <c r="GKY90" s="730"/>
      <c r="GKZ90" s="730" t="s">
        <v>6</v>
      </c>
      <c r="GLA90" s="739"/>
      <c r="GLB90" s="730" t="s">
        <v>6</v>
      </c>
      <c r="GLC90" s="730"/>
      <c r="GLD90" s="730" t="s">
        <v>6</v>
      </c>
      <c r="GLE90" s="739"/>
      <c r="GLF90" s="730" t="s">
        <v>6</v>
      </c>
      <c r="GLG90" s="730"/>
      <c r="GLH90" s="730" t="s">
        <v>6</v>
      </c>
      <c r="GLI90" s="739"/>
      <c r="GLJ90" s="730" t="s">
        <v>6</v>
      </c>
      <c r="GLK90" s="730"/>
      <c r="GLL90" s="730" t="s">
        <v>6</v>
      </c>
      <c r="GLM90" s="739"/>
      <c r="GLN90" s="730" t="s">
        <v>6</v>
      </c>
      <c r="GLO90" s="730"/>
      <c r="GLP90" s="730" t="s">
        <v>6</v>
      </c>
      <c r="GLQ90" s="739"/>
      <c r="GLR90" s="730" t="s">
        <v>6</v>
      </c>
      <c r="GLS90" s="730"/>
      <c r="GLT90" s="730" t="s">
        <v>6</v>
      </c>
      <c r="GLU90" s="739"/>
      <c r="GLV90" s="730" t="s">
        <v>6</v>
      </c>
      <c r="GLW90" s="730"/>
      <c r="GLX90" s="730" t="s">
        <v>6</v>
      </c>
      <c r="GLY90" s="739"/>
      <c r="GLZ90" s="730" t="s">
        <v>6</v>
      </c>
      <c r="GMA90" s="730"/>
      <c r="GMB90" s="730" t="s">
        <v>6</v>
      </c>
      <c r="GMC90" s="739"/>
      <c r="GMD90" s="730" t="s">
        <v>6</v>
      </c>
      <c r="GME90" s="730"/>
      <c r="GMF90" s="730" t="s">
        <v>6</v>
      </c>
      <c r="GMG90" s="739"/>
      <c r="GMH90" s="730" t="s">
        <v>6</v>
      </c>
      <c r="GMI90" s="730"/>
      <c r="GMJ90" s="730" t="s">
        <v>6</v>
      </c>
      <c r="GMK90" s="739"/>
      <c r="GML90" s="730" t="s">
        <v>6</v>
      </c>
      <c r="GMM90" s="730"/>
      <c r="GMN90" s="730" t="s">
        <v>6</v>
      </c>
      <c r="GMO90" s="739"/>
      <c r="GMP90" s="730" t="s">
        <v>6</v>
      </c>
      <c r="GMQ90" s="730"/>
      <c r="GMR90" s="730" t="s">
        <v>6</v>
      </c>
      <c r="GMS90" s="739"/>
      <c r="GMT90" s="730" t="s">
        <v>6</v>
      </c>
      <c r="GMU90" s="730"/>
      <c r="GMV90" s="730" t="s">
        <v>6</v>
      </c>
      <c r="GMW90" s="739"/>
      <c r="GMX90" s="730" t="s">
        <v>6</v>
      </c>
      <c r="GMY90" s="730"/>
      <c r="GMZ90" s="730" t="s">
        <v>6</v>
      </c>
      <c r="GNA90" s="739"/>
      <c r="GNB90" s="730" t="s">
        <v>6</v>
      </c>
      <c r="GNC90" s="730"/>
      <c r="GND90" s="730" t="s">
        <v>6</v>
      </c>
      <c r="GNE90" s="739"/>
      <c r="GNF90" s="730" t="s">
        <v>6</v>
      </c>
      <c r="GNG90" s="730"/>
      <c r="GNH90" s="730" t="s">
        <v>6</v>
      </c>
      <c r="GNI90" s="739"/>
      <c r="GNJ90" s="730" t="s">
        <v>6</v>
      </c>
      <c r="GNK90" s="730"/>
      <c r="GNL90" s="730" t="s">
        <v>6</v>
      </c>
      <c r="GNM90" s="739"/>
      <c r="GNN90" s="730" t="s">
        <v>6</v>
      </c>
      <c r="GNO90" s="730"/>
      <c r="GNP90" s="730" t="s">
        <v>6</v>
      </c>
      <c r="GNQ90" s="739"/>
      <c r="GNR90" s="730" t="s">
        <v>6</v>
      </c>
      <c r="GNS90" s="730"/>
      <c r="GNT90" s="730" t="s">
        <v>6</v>
      </c>
      <c r="GNU90" s="739"/>
      <c r="GNV90" s="730" t="s">
        <v>6</v>
      </c>
      <c r="GNW90" s="730"/>
      <c r="GNX90" s="730" t="s">
        <v>6</v>
      </c>
      <c r="GNY90" s="739"/>
      <c r="GNZ90" s="730" t="s">
        <v>6</v>
      </c>
      <c r="GOA90" s="730"/>
      <c r="GOB90" s="730" t="s">
        <v>6</v>
      </c>
      <c r="GOC90" s="739"/>
      <c r="GOD90" s="730" t="s">
        <v>6</v>
      </c>
      <c r="GOE90" s="730"/>
      <c r="GOF90" s="730" t="s">
        <v>6</v>
      </c>
      <c r="GOG90" s="739"/>
      <c r="GOH90" s="730" t="s">
        <v>6</v>
      </c>
      <c r="GOI90" s="730"/>
      <c r="GOJ90" s="730" t="s">
        <v>6</v>
      </c>
      <c r="GOK90" s="739"/>
      <c r="GOL90" s="730" t="s">
        <v>6</v>
      </c>
      <c r="GOM90" s="730"/>
      <c r="GON90" s="730" t="s">
        <v>6</v>
      </c>
      <c r="GOO90" s="739"/>
      <c r="GOP90" s="730" t="s">
        <v>6</v>
      </c>
      <c r="GOQ90" s="730"/>
      <c r="GOR90" s="730" t="s">
        <v>6</v>
      </c>
      <c r="GOS90" s="739"/>
      <c r="GOT90" s="730" t="s">
        <v>6</v>
      </c>
      <c r="GOU90" s="730"/>
      <c r="GOV90" s="730" t="s">
        <v>6</v>
      </c>
      <c r="GOW90" s="739"/>
      <c r="GOX90" s="730" t="s">
        <v>6</v>
      </c>
      <c r="GOY90" s="730"/>
      <c r="GOZ90" s="730" t="s">
        <v>6</v>
      </c>
      <c r="GPA90" s="739"/>
      <c r="GPB90" s="730" t="s">
        <v>6</v>
      </c>
      <c r="GPC90" s="730"/>
      <c r="GPD90" s="730" t="s">
        <v>6</v>
      </c>
      <c r="GPE90" s="739"/>
      <c r="GPF90" s="730" t="s">
        <v>6</v>
      </c>
      <c r="GPG90" s="730"/>
      <c r="GPH90" s="730" t="s">
        <v>6</v>
      </c>
      <c r="GPI90" s="739"/>
      <c r="GPJ90" s="730" t="s">
        <v>6</v>
      </c>
      <c r="GPK90" s="730"/>
      <c r="GPL90" s="730" t="s">
        <v>6</v>
      </c>
      <c r="GPM90" s="739"/>
      <c r="GPN90" s="730" t="s">
        <v>6</v>
      </c>
      <c r="GPO90" s="730"/>
      <c r="GPP90" s="730" t="s">
        <v>6</v>
      </c>
      <c r="GPQ90" s="739"/>
      <c r="GPR90" s="730" t="s">
        <v>6</v>
      </c>
      <c r="GPS90" s="730"/>
      <c r="GPT90" s="730" t="s">
        <v>6</v>
      </c>
      <c r="GPU90" s="739"/>
      <c r="GPV90" s="730" t="s">
        <v>6</v>
      </c>
      <c r="GPW90" s="730"/>
      <c r="GPX90" s="730" t="s">
        <v>6</v>
      </c>
      <c r="GPY90" s="739"/>
      <c r="GPZ90" s="730" t="s">
        <v>6</v>
      </c>
      <c r="GQA90" s="730"/>
      <c r="GQB90" s="730" t="s">
        <v>6</v>
      </c>
      <c r="GQC90" s="739"/>
      <c r="GQD90" s="730" t="s">
        <v>6</v>
      </c>
      <c r="GQE90" s="730"/>
      <c r="GQF90" s="730" t="s">
        <v>6</v>
      </c>
      <c r="GQG90" s="739"/>
      <c r="GQH90" s="730" t="s">
        <v>6</v>
      </c>
      <c r="GQI90" s="730"/>
      <c r="GQJ90" s="730" t="s">
        <v>6</v>
      </c>
      <c r="GQK90" s="739"/>
      <c r="GQL90" s="730" t="s">
        <v>6</v>
      </c>
      <c r="GQM90" s="730"/>
      <c r="GQN90" s="730" t="s">
        <v>6</v>
      </c>
      <c r="GQO90" s="739"/>
      <c r="GQP90" s="730" t="s">
        <v>6</v>
      </c>
      <c r="GQQ90" s="730"/>
      <c r="GQR90" s="730" t="s">
        <v>6</v>
      </c>
      <c r="GQS90" s="739"/>
      <c r="GQT90" s="730" t="s">
        <v>6</v>
      </c>
      <c r="GQU90" s="730"/>
      <c r="GQV90" s="730" t="s">
        <v>6</v>
      </c>
      <c r="GQW90" s="739"/>
      <c r="GQX90" s="730" t="s">
        <v>6</v>
      </c>
      <c r="GQY90" s="730"/>
      <c r="GQZ90" s="730" t="s">
        <v>6</v>
      </c>
      <c r="GRA90" s="739"/>
      <c r="GRB90" s="730" t="s">
        <v>6</v>
      </c>
      <c r="GRC90" s="730"/>
      <c r="GRD90" s="730" t="s">
        <v>6</v>
      </c>
      <c r="GRE90" s="739"/>
      <c r="GRF90" s="730" t="s">
        <v>6</v>
      </c>
      <c r="GRG90" s="730"/>
      <c r="GRH90" s="730" t="s">
        <v>6</v>
      </c>
      <c r="GRI90" s="739"/>
      <c r="GRJ90" s="730" t="s">
        <v>6</v>
      </c>
      <c r="GRK90" s="730"/>
      <c r="GRL90" s="730" t="s">
        <v>6</v>
      </c>
      <c r="GRM90" s="739"/>
      <c r="GRN90" s="730" t="s">
        <v>6</v>
      </c>
      <c r="GRO90" s="730"/>
      <c r="GRP90" s="730" t="s">
        <v>6</v>
      </c>
      <c r="GRQ90" s="739"/>
      <c r="GRR90" s="730" t="s">
        <v>6</v>
      </c>
      <c r="GRS90" s="730"/>
      <c r="GRT90" s="730" t="s">
        <v>6</v>
      </c>
      <c r="GRU90" s="739"/>
      <c r="GRV90" s="730" t="s">
        <v>6</v>
      </c>
      <c r="GRW90" s="730"/>
      <c r="GRX90" s="730" t="s">
        <v>6</v>
      </c>
      <c r="GRY90" s="739"/>
      <c r="GRZ90" s="730" t="s">
        <v>6</v>
      </c>
      <c r="GSA90" s="730"/>
      <c r="GSB90" s="730" t="s">
        <v>6</v>
      </c>
      <c r="GSC90" s="739"/>
      <c r="GSD90" s="730" t="s">
        <v>6</v>
      </c>
      <c r="GSE90" s="730"/>
      <c r="GSF90" s="730" t="s">
        <v>6</v>
      </c>
      <c r="GSG90" s="739"/>
      <c r="GSH90" s="730" t="s">
        <v>6</v>
      </c>
      <c r="GSI90" s="730"/>
      <c r="GSJ90" s="730" t="s">
        <v>6</v>
      </c>
      <c r="GSK90" s="739"/>
      <c r="GSL90" s="730" t="s">
        <v>6</v>
      </c>
      <c r="GSM90" s="730"/>
      <c r="GSN90" s="730" t="s">
        <v>6</v>
      </c>
      <c r="GSO90" s="739"/>
      <c r="GSP90" s="730" t="s">
        <v>6</v>
      </c>
      <c r="GSQ90" s="730"/>
      <c r="GSR90" s="730" t="s">
        <v>6</v>
      </c>
      <c r="GSS90" s="739"/>
      <c r="GST90" s="730" t="s">
        <v>6</v>
      </c>
      <c r="GSU90" s="730"/>
      <c r="GSV90" s="730" t="s">
        <v>6</v>
      </c>
      <c r="GSW90" s="739"/>
      <c r="GSX90" s="730" t="s">
        <v>6</v>
      </c>
      <c r="GSY90" s="730"/>
      <c r="GSZ90" s="730" t="s">
        <v>6</v>
      </c>
      <c r="GTA90" s="739"/>
      <c r="GTB90" s="730" t="s">
        <v>6</v>
      </c>
      <c r="GTC90" s="730"/>
      <c r="GTD90" s="730" t="s">
        <v>6</v>
      </c>
      <c r="GTE90" s="739"/>
      <c r="GTF90" s="730" t="s">
        <v>6</v>
      </c>
      <c r="GTG90" s="730"/>
      <c r="GTH90" s="730" t="s">
        <v>6</v>
      </c>
      <c r="GTI90" s="739"/>
      <c r="GTJ90" s="730" t="s">
        <v>6</v>
      </c>
      <c r="GTK90" s="730"/>
      <c r="GTL90" s="730" t="s">
        <v>6</v>
      </c>
      <c r="GTM90" s="739"/>
      <c r="GTN90" s="730" t="s">
        <v>6</v>
      </c>
      <c r="GTO90" s="730"/>
      <c r="GTP90" s="730" t="s">
        <v>6</v>
      </c>
      <c r="GTQ90" s="739"/>
      <c r="GTR90" s="730" t="s">
        <v>6</v>
      </c>
      <c r="GTS90" s="730"/>
      <c r="GTT90" s="730" t="s">
        <v>6</v>
      </c>
      <c r="GTU90" s="739"/>
      <c r="GTV90" s="730" t="s">
        <v>6</v>
      </c>
      <c r="GTW90" s="730"/>
      <c r="GTX90" s="730" t="s">
        <v>6</v>
      </c>
      <c r="GTY90" s="739"/>
      <c r="GTZ90" s="730" t="s">
        <v>6</v>
      </c>
      <c r="GUA90" s="730"/>
      <c r="GUB90" s="730" t="s">
        <v>6</v>
      </c>
      <c r="GUC90" s="739"/>
      <c r="GUD90" s="730" t="s">
        <v>6</v>
      </c>
      <c r="GUE90" s="730"/>
      <c r="GUF90" s="730" t="s">
        <v>6</v>
      </c>
      <c r="GUG90" s="739"/>
      <c r="GUH90" s="730" t="s">
        <v>6</v>
      </c>
      <c r="GUI90" s="730"/>
      <c r="GUJ90" s="730" t="s">
        <v>6</v>
      </c>
      <c r="GUK90" s="739"/>
      <c r="GUL90" s="730" t="s">
        <v>6</v>
      </c>
      <c r="GUM90" s="730"/>
      <c r="GUN90" s="730" t="s">
        <v>6</v>
      </c>
      <c r="GUO90" s="739"/>
      <c r="GUP90" s="730" t="s">
        <v>6</v>
      </c>
      <c r="GUQ90" s="730"/>
      <c r="GUR90" s="730" t="s">
        <v>6</v>
      </c>
      <c r="GUS90" s="739"/>
      <c r="GUT90" s="730" t="s">
        <v>6</v>
      </c>
      <c r="GUU90" s="730"/>
      <c r="GUV90" s="730" t="s">
        <v>6</v>
      </c>
      <c r="GUW90" s="739"/>
      <c r="GUX90" s="730" t="s">
        <v>6</v>
      </c>
      <c r="GUY90" s="730"/>
      <c r="GUZ90" s="730" t="s">
        <v>6</v>
      </c>
      <c r="GVA90" s="739"/>
      <c r="GVB90" s="730" t="s">
        <v>6</v>
      </c>
      <c r="GVC90" s="730"/>
      <c r="GVD90" s="730" t="s">
        <v>6</v>
      </c>
      <c r="GVE90" s="739"/>
      <c r="GVF90" s="730" t="s">
        <v>6</v>
      </c>
      <c r="GVG90" s="730"/>
      <c r="GVH90" s="730" t="s">
        <v>6</v>
      </c>
      <c r="GVI90" s="739"/>
      <c r="GVJ90" s="730" t="s">
        <v>6</v>
      </c>
      <c r="GVK90" s="730"/>
      <c r="GVL90" s="730" t="s">
        <v>6</v>
      </c>
      <c r="GVM90" s="739"/>
      <c r="GVN90" s="730" t="s">
        <v>6</v>
      </c>
      <c r="GVO90" s="730"/>
      <c r="GVP90" s="730" t="s">
        <v>6</v>
      </c>
      <c r="GVQ90" s="739"/>
      <c r="GVR90" s="730" t="s">
        <v>6</v>
      </c>
      <c r="GVS90" s="730"/>
      <c r="GVT90" s="730" t="s">
        <v>6</v>
      </c>
      <c r="GVU90" s="739"/>
      <c r="GVV90" s="730" t="s">
        <v>6</v>
      </c>
      <c r="GVW90" s="730"/>
      <c r="GVX90" s="730" t="s">
        <v>6</v>
      </c>
      <c r="GVY90" s="739"/>
      <c r="GVZ90" s="730" t="s">
        <v>6</v>
      </c>
      <c r="GWA90" s="730"/>
      <c r="GWB90" s="730" t="s">
        <v>6</v>
      </c>
      <c r="GWC90" s="739"/>
      <c r="GWD90" s="730" t="s">
        <v>6</v>
      </c>
      <c r="GWE90" s="730"/>
      <c r="GWF90" s="730" t="s">
        <v>6</v>
      </c>
      <c r="GWG90" s="739"/>
      <c r="GWH90" s="730" t="s">
        <v>6</v>
      </c>
      <c r="GWI90" s="730"/>
      <c r="GWJ90" s="730" t="s">
        <v>6</v>
      </c>
      <c r="GWK90" s="739"/>
      <c r="GWL90" s="730" t="s">
        <v>6</v>
      </c>
      <c r="GWM90" s="730"/>
      <c r="GWN90" s="730" t="s">
        <v>6</v>
      </c>
      <c r="GWO90" s="739"/>
      <c r="GWP90" s="730" t="s">
        <v>6</v>
      </c>
      <c r="GWQ90" s="730"/>
      <c r="GWR90" s="730" t="s">
        <v>6</v>
      </c>
      <c r="GWS90" s="739"/>
      <c r="GWT90" s="730" t="s">
        <v>6</v>
      </c>
      <c r="GWU90" s="730"/>
      <c r="GWV90" s="730" t="s">
        <v>6</v>
      </c>
      <c r="GWW90" s="739"/>
      <c r="GWX90" s="730" t="s">
        <v>6</v>
      </c>
      <c r="GWY90" s="730"/>
      <c r="GWZ90" s="730" t="s">
        <v>6</v>
      </c>
      <c r="GXA90" s="739"/>
      <c r="GXB90" s="730" t="s">
        <v>6</v>
      </c>
      <c r="GXC90" s="730"/>
      <c r="GXD90" s="730" t="s">
        <v>6</v>
      </c>
      <c r="GXE90" s="739"/>
      <c r="GXF90" s="730" t="s">
        <v>6</v>
      </c>
      <c r="GXG90" s="730"/>
      <c r="GXH90" s="730" t="s">
        <v>6</v>
      </c>
      <c r="GXI90" s="739"/>
      <c r="GXJ90" s="730" t="s">
        <v>6</v>
      </c>
      <c r="GXK90" s="730"/>
      <c r="GXL90" s="730" t="s">
        <v>6</v>
      </c>
      <c r="GXM90" s="739"/>
      <c r="GXN90" s="730" t="s">
        <v>6</v>
      </c>
      <c r="GXO90" s="730"/>
      <c r="GXP90" s="730" t="s">
        <v>6</v>
      </c>
      <c r="GXQ90" s="739"/>
      <c r="GXR90" s="730" t="s">
        <v>6</v>
      </c>
      <c r="GXS90" s="730"/>
      <c r="GXT90" s="730" t="s">
        <v>6</v>
      </c>
      <c r="GXU90" s="739"/>
      <c r="GXV90" s="730" t="s">
        <v>6</v>
      </c>
      <c r="GXW90" s="730"/>
      <c r="GXX90" s="730" t="s">
        <v>6</v>
      </c>
      <c r="GXY90" s="739"/>
      <c r="GXZ90" s="730" t="s">
        <v>6</v>
      </c>
      <c r="GYA90" s="730"/>
      <c r="GYB90" s="730" t="s">
        <v>6</v>
      </c>
      <c r="GYC90" s="739"/>
      <c r="GYD90" s="730" t="s">
        <v>6</v>
      </c>
      <c r="GYE90" s="730"/>
      <c r="GYF90" s="730" t="s">
        <v>6</v>
      </c>
      <c r="GYG90" s="739"/>
      <c r="GYH90" s="730" t="s">
        <v>6</v>
      </c>
      <c r="GYI90" s="730"/>
      <c r="GYJ90" s="730" t="s">
        <v>6</v>
      </c>
      <c r="GYK90" s="739"/>
      <c r="GYL90" s="730" t="s">
        <v>6</v>
      </c>
      <c r="GYM90" s="730"/>
      <c r="GYN90" s="730" t="s">
        <v>6</v>
      </c>
      <c r="GYO90" s="739"/>
      <c r="GYP90" s="730" t="s">
        <v>6</v>
      </c>
      <c r="GYQ90" s="730"/>
      <c r="GYR90" s="730" t="s">
        <v>6</v>
      </c>
      <c r="GYS90" s="739"/>
      <c r="GYT90" s="730" t="s">
        <v>6</v>
      </c>
      <c r="GYU90" s="730"/>
      <c r="GYV90" s="730" t="s">
        <v>6</v>
      </c>
      <c r="GYW90" s="739"/>
      <c r="GYX90" s="730" t="s">
        <v>6</v>
      </c>
      <c r="GYY90" s="730"/>
      <c r="GYZ90" s="730" t="s">
        <v>6</v>
      </c>
      <c r="GZA90" s="739"/>
      <c r="GZB90" s="730" t="s">
        <v>6</v>
      </c>
      <c r="GZC90" s="730"/>
      <c r="GZD90" s="730" t="s">
        <v>6</v>
      </c>
      <c r="GZE90" s="739"/>
      <c r="GZF90" s="730" t="s">
        <v>6</v>
      </c>
      <c r="GZG90" s="730"/>
      <c r="GZH90" s="730" t="s">
        <v>6</v>
      </c>
      <c r="GZI90" s="739"/>
      <c r="GZJ90" s="730" t="s">
        <v>6</v>
      </c>
      <c r="GZK90" s="730"/>
      <c r="GZL90" s="730" t="s">
        <v>6</v>
      </c>
      <c r="GZM90" s="739"/>
      <c r="GZN90" s="730" t="s">
        <v>6</v>
      </c>
      <c r="GZO90" s="730"/>
      <c r="GZP90" s="730" t="s">
        <v>6</v>
      </c>
      <c r="GZQ90" s="739"/>
      <c r="GZR90" s="730" t="s">
        <v>6</v>
      </c>
      <c r="GZS90" s="730"/>
      <c r="GZT90" s="730" t="s">
        <v>6</v>
      </c>
      <c r="GZU90" s="739"/>
      <c r="GZV90" s="730" t="s">
        <v>6</v>
      </c>
      <c r="GZW90" s="730"/>
      <c r="GZX90" s="730" t="s">
        <v>6</v>
      </c>
      <c r="GZY90" s="739"/>
      <c r="GZZ90" s="730" t="s">
        <v>6</v>
      </c>
      <c r="HAA90" s="730"/>
      <c r="HAB90" s="730" t="s">
        <v>6</v>
      </c>
      <c r="HAC90" s="739"/>
      <c r="HAD90" s="730" t="s">
        <v>6</v>
      </c>
      <c r="HAE90" s="730"/>
      <c r="HAF90" s="730" t="s">
        <v>6</v>
      </c>
      <c r="HAG90" s="739"/>
      <c r="HAH90" s="730" t="s">
        <v>6</v>
      </c>
      <c r="HAI90" s="730"/>
      <c r="HAJ90" s="730" t="s">
        <v>6</v>
      </c>
      <c r="HAK90" s="739"/>
      <c r="HAL90" s="730" t="s">
        <v>6</v>
      </c>
      <c r="HAM90" s="730"/>
      <c r="HAN90" s="730" t="s">
        <v>6</v>
      </c>
      <c r="HAO90" s="739"/>
      <c r="HAP90" s="730" t="s">
        <v>6</v>
      </c>
      <c r="HAQ90" s="730"/>
      <c r="HAR90" s="730" t="s">
        <v>6</v>
      </c>
      <c r="HAS90" s="739"/>
      <c r="HAT90" s="730" t="s">
        <v>6</v>
      </c>
      <c r="HAU90" s="730"/>
      <c r="HAV90" s="730" t="s">
        <v>6</v>
      </c>
      <c r="HAW90" s="739"/>
      <c r="HAX90" s="730" t="s">
        <v>6</v>
      </c>
      <c r="HAY90" s="730"/>
      <c r="HAZ90" s="730" t="s">
        <v>6</v>
      </c>
      <c r="HBA90" s="739"/>
      <c r="HBB90" s="730" t="s">
        <v>6</v>
      </c>
      <c r="HBC90" s="730"/>
      <c r="HBD90" s="730" t="s">
        <v>6</v>
      </c>
      <c r="HBE90" s="739"/>
      <c r="HBF90" s="730" t="s">
        <v>6</v>
      </c>
      <c r="HBG90" s="730"/>
      <c r="HBH90" s="730" t="s">
        <v>6</v>
      </c>
      <c r="HBI90" s="739"/>
      <c r="HBJ90" s="730" t="s">
        <v>6</v>
      </c>
      <c r="HBK90" s="730"/>
      <c r="HBL90" s="730" t="s">
        <v>6</v>
      </c>
      <c r="HBM90" s="739"/>
      <c r="HBN90" s="730" t="s">
        <v>6</v>
      </c>
      <c r="HBO90" s="730"/>
      <c r="HBP90" s="730" t="s">
        <v>6</v>
      </c>
      <c r="HBQ90" s="739"/>
      <c r="HBR90" s="730" t="s">
        <v>6</v>
      </c>
      <c r="HBS90" s="730"/>
      <c r="HBT90" s="730" t="s">
        <v>6</v>
      </c>
      <c r="HBU90" s="739"/>
      <c r="HBV90" s="730" t="s">
        <v>6</v>
      </c>
      <c r="HBW90" s="730"/>
      <c r="HBX90" s="730" t="s">
        <v>6</v>
      </c>
      <c r="HBY90" s="739"/>
      <c r="HBZ90" s="730" t="s">
        <v>6</v>
      </c>
      <c r="HCA90" s="730"/>
      <c r="HCB90" s="730" t="s">
        <v>6</v>
      </c>
      <c r="HCC90" s="739"/>
      <c r="HCD90" s="730" t="s">
        <v>6</v>
      </c>
      <c r="HCE90" s="730"/>
      <c r="HCF90" s="730" t="s">
        <v>6</v>
      </c>
      <c r="HCG90" s="739"/>
      <c r="HCH90" s="730" t="s">
        <v>6</v>
      </c>
      <c r="HCI90" s="730"/>
      <c r="HCJ90" s="730" t="s">
        <v>6</v>
      </c>
      <c r="HCK90" s="739"/>
      <c r="HCL90" s="730" t="s">
        <v>6</v>
      </c>
      <c r="HCM90" s="730"/>
      <c r="HCN90" s="730" t="s">
        <v>6</v>
      </c>
      <c r="HCO90" s="739"/>
      <c r="HCP90" s="730" t="s">
        <v>6</v>
      </c>
      <c r="HCQ90" s="730"/>
      <c r="HCR90" s="730" t="s">
        <v>6</v>
      </c>
      <c r="HCS90" s="739"/>
      <c r="HCT90" s="730" t="s">
        <v>6</v>
      </c>
      <c r="HCU90" s="730"/>
      <c r="HCV90" s="730" t="s">
        <v>6</v>
      </c>
      <c r="HCW90" s="739"/>
      <c r="HCX90" s="730" t="s">
        <v>6</v>
      </c>
      <c r="HCY90" s="730"/>
      <c r="HCZ90" s="730" t="s">
        <v>6</v>
      </c>
      <c r="HDA90" s="739"/>
      <c r="HDB90" s="730" t="s">
        <v>6</v>
      </c>
      <c r="HDC90" s="730"/>
      <c r="HDD90" s="730" t="s">
        <v>6</v>
      </c>
      <c r="HDE90" s="739"/>
      <c r="HDF90" s="730" t="s">
        <v>6</v>
      </c>
      <c r="HDG90" s="730"/>
      <c r="HDH90" s="730" t="s">
        <v>6</v>
      </c>
      <c r="HDI90" s="739"/>
      <c r="HDJ90" s="730" t="s">
        <v>6</v>
      </c>
      <c r="HDK90" s="730"/>
      <c r="HDL90" s="730" t="s">
        <v>6</v>
      </c>
      <c r="HDM90" s="739"/>
      <c r="HDN90" s="730" t="s">
        <v>6</v>
      </c>
      <c r="HDO90" s="730"/>
      <c r="HDP90" s="730" t="s">
        <v>6</v>
      </c>
      <c r="HDQ90" s="739"/>
      <c r="HDR90" s="730" t="s">
        <v>6</v>
      </c>
      <c r="HDS90" s="730"/>
      <c r="HDT90" s="730" t="s">
        <v>6</v>
      </c>
      <c r="HDU90" s="739"/>
      <c r="HDV90" s="730" t="s">
        <v>6</v>
      </c>
      <c r="HDW90" s="730"/>
      <c r="HDX90" s="730" t="s">
        <v>6</v>
      </c>
      <c r="HDY90" s="739"/>
      <c r="HDZ90" s="730" t="s">
        <v>6</v>
      </c>
      <c r="HEA90" s="730"/>
      <c r="HEB90" s="730" t="s">
        <v>6</v>
      </c>
      <c r="HEC90" s="739"/>
      <c r="HED90" s="730" t="s">
        <v>6</v>
      </c>
      <c r="HEE90" s="730"/>
      <c r="HEF90" s="730" t="s">
        <v>6</v>
      </c>
      <c r="HEG90" s="739"/>
      <c r="HEH90" s="730" t="s">
        <v>6</v>
      </c>
      <c r="HEI90" s="730"/>
      <c r="HEJ90" s="730" t="s">
        <v>6</v>
      </c>
      <c r="HEK90" s="739"/>
      <c r="HEL90" s="730" t="s">
        <v>6</v>
      </c>
      <c r="HEM90" s="730"/>
      <c r="HEN90" s="730" t="s">
        <v>6</v>
      </c>
      <c r="HEO90" s="739"/>
      <c r="HEP90" s="730" t="s">
        <v>6</v>
      </c>
      <c r="HEQ90" s="730"/>
      <c r="HER90" s="730" t="s">
        <v>6</v>
      </c>
      <c r="HES90" s="739"/>
      <c r="HET90" s="730" t="s">
        <v>6</v>
      </c>
      <c r="HEU90" s="730"/>
      <c r="HEV90" s="730" t="s">
        <v>6</v>
      </c>
      <c r="HEW90" s="739"/>
      <c r="HEX90" s="730" t="s">
        <v>6</v>
      </c>
      <c r="HEY90" s="730"/>
      <c r="HEZ90" s="730" t="s">
        <v>6</v>
      </c>
      <c r="HFA90" s="739"/>
      <c r="HFB90" s="730" t="s">
        <v>6</v>
      </c>
      <c r="HFC90" s="730"/>
      <c r="HFD90" s="730" t="s">
        <v>6</v>
      </c>
      <c r="HFE90" s="739"/>
      <c r="HFF90" s="730" t="s">
        <v>6</v>
      </c>
      <c r="HFG90" s="730"/>
      <c r="HFH90" s="730" t="s">
        <v>6</v>
      </c>
      <c r="HFI90" s="739"/>
      <c r="HFJ90" s="730" t="s">
        <v>6</v>
      </c>
      <c r="HFK90" s="730"/>
      <c r="HFL90" s="730" t="s">
        <v>6</v>
      </c>
      <c r="HFM90" s="739"/>
      <c r="HFN90" s="730" t="s">
        <v>6</v>
      </c>
      <c r="HFO90" s="730"/>
      <c r="HFP90" s="730" t="s">
        <v>6</v>
      </c>
      <c r="HFQ90" s="739"/>
      <c r="HFR90" s="730" t="s">
        <v>6</v>
      </c>
      <c r="HFS90" s="730"/>
      <c r="HFT90" s="730" t="s">
        <v>6</v>
      </c>
      <c r="HFU90" s="739"/>
      <c r="HFV90" s="730" t="s">
        <v>6</v>
      </c>
      <c r="HFW90" s="730"/>
      <c r="HFX90" s="730" t="s">
        <v>6</v>
      </c>
      <c r="HFY90" s="739"/>
      <c r="HFZ90" s="730" t="s">
        <v>6</v>
      </c>
      <c r="HGA90" s="730"/>
      <c r="HGB90" s="730" t="s">
        <v>6</v>
      </c>
      <c r="HGC90" s="739"/>
      <c r="HGD90" s="730" t="s">
        <v>6</v>
      </c>
      <c r="HGE90" s="730"/>
      <c r="HGF90" s="730" t="s">
        <v>6</v>
      </c>
      <c r="HGG90" s="739"/>
      <c r="HGH90" s="730" t="s">
        <v>6</v>
      </c>
      <c r="HGI90" s="730"/>
      <c r="HGJ90" s="730" t="s">
        <v>6</v>
      </c>
      <c r="HGK90" s="739"/>
      <c r="HGL90" s="730" t="s">
        <v>6</v>
      </c>
      <c r="HGM90" s="730"/>
      <c r="HGN90" s="730" t="s">
        <v>6</v>
      </c>
      <c r="HGO90" s="739"/>
      <c r="HGP90" s="730" t="s">
        <v>6</v>
      </c>
      <c r="HGQ90" s="730"/>
      <c r="HGR90" s="730" t="s">
        <v>6</v>
      </c>
      <c r="HGS90" s="739"/>
      <c r="HGT90" s="730" t="s">
        <v>6</v>
      </c>
      <c r="HGU90" s="730"/>
      <c r="HGV90" s="730" t="s">
        <v>6</v>
      </c>
      <c r="HGW90" s="739"/>
      <c r="HGX90" s="730" t="s">
        <v>6</v>
      </c>
      <c r="HGY90" s="730"/>
      <c r="HGZ90" s="730" t="s">
        <v>6</v>
      </c>
      <c r="HHA90" s="739"/>
      <c r="HHB90" s="730" t="s">
        <v>6</v>
      </c>
      <c r="HHC90" s="730"/>
      <c r="HHD90" s="730" t="s">
        <v>6</v>
      </c>
      <c r="HHE90" s="739"/>
      <c r="HHF90" s="730" t="s">
        <v>6</v>
      </c>
      <c r="HHG90" s="730"/>
      <c r="HHH90" s="730" t="s">
        <v>6</v>
      </c>
      <c r="HHI90" s="739"/>
      <c r="HHJ90" s="730" t="s">
        <v>6</v>
      </c>
      <c r="HHK90" s="730"/>
      <c r="HHL90" s="730" t="s">
        <v>6</v>
      </c>
      <c r="HHM90" s="739"/>
      <c r="HHN90" s="730" t="s">
        <v>6</v>
      </c>
      <c r="HHO90" s="730"/>
      <c r="HHP90" s="730" t="s">
        <v>6</v>
      </c>
      <c r="HHQ90" s="739"/>
      <c r="HHR90" s="730" t="s">
        <v>6</v>
      </c>
      <c r="HHS90" s="730"/>
      <c r="HHT90" s="730" t="s">
        <v>6</v>
      </c>
      <c r="HHU90" s="739"/>
      <c r="HHV90" s="730" t="s">
        <v>6</v>
      </c>
      <c r="HHW90" s="730"/>
      <c r="HHX90" s="730" t="s">
        <v>6</v>
      </c>
      <c r="HHY90" s="739"/>
      <c r="HHZ90" s="730" t="s">
        <v>6</v>
      </c>
      <c r="HIA90" s="730"/>
      <c r="HIB90" s="730" t="s">
        <v>6</v>
      </c>
      <c r="HIC90" s="739"/>
      <c r="HID90" s="730" t="s">
        <v>6</v>
      </c>
      <c r="HIE90" s="730"/>
      <c r="HIF90" s="730" t="s">
        <v>6</v>
      </c>
      <c r="HIG90" s="739"/>
      <c r="HIH90" s="730" t="s">
        <v>6</v>
      </c>
      <c r="HII90" s="730"/>
      <c r="HIJ90" s="730" t="s">
        <v>6</v>
      </c>
      <c r="HIK90" s="739"/>
      <c r="HIL90" s="730" t="s">
        <v>6</v>
      </c>
      <c r="HIM90" s="730"/>
      <c r="HIN90" s="730" t="s">
        <v>6</v>
      </c>
      <c r="HIO90" s="739"/>
      <c r="HIP90" s="730" t="s">
        <v>6</v>
      </c>
      <c r="HIQ90" s="730"/>
      <c r="HIR90" s="730" t="s">
        <v>6</v>
      </c>
      <c r="HIS90" s="739"/>
      <c r="HIT90" s="730" t="s">
        <v>6</v>
      </c>
      <c r="HIU90" s="730"/>
      <c r="HIV90" s="730" t="s">
        <v>6</v>
      </c>
      <c r="HIW90" s="739"/>
      <c r="HIX90" s="730" t="s">
        <v>6</v>
      </c>
      <c r="HIY90" s="730"/>
      <c r="HIZ90" s="730" t="s">
        <v>6</v>
      </c>
      <c r="HJA90" s="739"/>
      <c r="HJB90" s="730" t="s">
        <v>6</v>
      </c>
      <c r="HJC90" s="730"/>
      <c r="HJD90" s="730" t="s">
        <v>6</v>
      </c>
      <c r="HJE90" s="739"/>
      <c r="HJF90" s="730" t="s">
        <v>6</v>
      </c>
      <c r="HJG90" s="730"/>
      <c r="HJH90" s="730" t="s">
        <v>6</v>
      </c>
      <c r="HJI90" s="739"/>
      <c r="HJJ90" s="730" t="s">
        <v>6</v>
      </c>
      <c r="HJK90" s="730"/>
      <c r="HJL90" s="730" t="s">
        <v>6</v>
      </c>
      <c r="HJM90" s="739"/>
      <c r="HJN90" s="730" t="s">
        <v>6</v>
      </c>
      <c r="HJO90" s="730"/>
      <c r="HJP90" s="730" t="s">
        <v>6</v>
      </c>
      <c r="HJQ90" s="739"/>
      <c r="HJR90" s="730" t="s">
        <v>6</v>
      </c>
      <c r="HJS90" s="730"/>
      <c r="HJT90" s="730" t="s">
        <v>6</v>
      </c>
      <c r="HJU90" s="739"/>
      <c r="HJV90" s="730" t="s">
        <v>6</v>
      </c>
      <c r="HJW90" s="730"/>
      <c r="HJX90" s="730" t="s">
        <v>6</v>
      </c>
      <c r="HJY90" s="739"/>
      <c r="HJZ90" s="730" t="s">
        <v>6</v>
      </c>
      <c r="HKA90" s="730"/>
      <c r="HKB90" s="730" t="s">
        <v>6</v>
      </c>
      <c r="HKC90" s="739"/>
      <c r="HKD90" s="730" t="s">
        <v>6</v>
      </c>
      <c r="HKE90" s="730"/>
      <c r="HKF90" s="730" t="s">
        <v>6</v>
      </c>
      <c r="HKG90" s="739"/>
      <c r="HKH90" s="730" t="s">
        <v>6</v>
      </c>
      <c r="HKI90" s="730"/>
      <c r="HKJ90" s="730" t="s">
        <v>6</v>
      </c>
      <c r="HKK90" s="739"/>
      <c r="HKL90" s="730" t="s">
        <v>6</v>
      </c>
      <c r="HKM90" s="730"/>
      <c r="HKN90" s="730" t="s">
        <v>6</v>
      </c>
      <c r="HKO90" s="739"/>
      <c r="HKP90" s="730" t="s">
        <v>6</v>
      </c>
      <c r="HKQ90" s="730"/>
      <c r="HKR90" s="730" t="s">
        <v>6</v>
      </c>
      <c r="HKS90" s="739"/>
      <c r="HKT90" s="730" t="s">
        <v>6</v>
      </c>
      <c r="HKU90" s="730"/>
      <c r="HKV90" s="730" t="s">
        <v>6</v>
      </c>
      <c r="HKW90" s="739"/>
      <c r="HKX90" s="730" t="s">
        <v>6</v>
      </c>
      <c r="HKY90" s="730"/>
      <c r="HKZ90" s="730" t="s">
        <v>6</v>
      </c>
      <c r="HLA90" s="739"/>
      <c r="HLB90" s="730" t="s">
        <v>6</v>
      </c>
      <c r="HLC90" s="730"/>
      <c r="HLD90" s="730" t="s">
        <v>6</v>
      </c>
      <c r="HLE90" s="739"/>
      <c r="HLF90" s="730" t="s">
        <v>6</v>
      </c>
      <c r="HLG90" s="730"/>
      <c r="HLH90" s="730" t="s">
        <v>6</v>
      </c>
      <c r="HLI90" s="739"/>
      <c r="HLJ90" s="730" t="s">
        <v>6</v>
      </c>
      <c r="HLK90" s="730"/>
      <c r="HLL90" s="730" t="s">
        <v>6</v>
      </c>
      <c r="HLM90" s="739"/>
      <c r="HLN90" s="730" t="s">
        <v>6</v>
      </c>
      <c r="HLO90" s="730"/>
      <c r="HLP90" s="730" t="s">
        <v>6</v>
      </c>
      <c r="HLQ90" s="739"/>
      <c r="HLR90" s="730" t="s">
        <v>6</v>
      </c>
      <c r="HLS90" s="730"/>
      <c r="HLT90" s="730" t="s">
        <v>6</v>
      </c>
      <c r="HLU90" s="739"/>
      <c r="HLV90" s="730" t="s">
        <v>6</v>
      </c>
      <c r="HLW90" s="730"/>
      <c r="HLX90" s="730" t="s">
        <v>6</v>
      </c>
      <c r="HLY90" s="739"/>
      <c r="HLZ90" s="730" t="s">
        <v>6</v>
      </c>
      <c r="HMA90" s="730"/>
      <c r="HMB90" s="730" t="s">
        <v>6</v>
      </c>
      <c r="HMC90" s="739"/>
      <c r="HMD90" s="730" t="s">
        <v>6</v>
      </c>
      <c r="HME90" s="730"/>
      <c r="HMF90" s="730" t="s">
        <v>6</v>
      </c>
      <c r="HMG90" s="739"/>
      <c r="HMH90" s="730" t="s">
        <v>6</v>
      </c>
      <c r="HMI90" s="730"/>
      <c r="HMJ90" s="730" t="s">
        <v>6</v>
      </c>
      <c r="HMK90" s="739"/>
      <c r="HML90" s="730" t="s">
        <v>6</v>
      </c>
      <c r="HMM90" s="730"/>
      <c r="HMN90" s="730" t="s">
        <v>6</v>
      </c>
      <c r="HMO90" s="739"/>
      <c r="HMP90" s="730" t="s">
        <v>6</v>
      </c>
      <c r="HMQ90" s="730"/>
      <c r="HMR90" s="730" t="s">
        <v>6</v>
      </c>
      <c r="HMS90" s="739"/>
      <c r="HMT90" s="730" t="s">
        <v>6</v>
      </c>
      <c r="HMU90" s="730"/>
      <c r="HMV90" s="730" t="s">
        <v>6</v>
      </c>
      <c r="HMW90" s="739"/>
      <c r="HMX90" s="730" t="s">
        <v>6</v>
      </c>
      <c r="HMY90" s="730"/>
      <c r="HMZ90" s="730" t="s">
        <v>6</v>
      </c>
      <c r="HNA90" s="739"/>
      <c r="HNB90" s="730" t="s">
        <v>6</v>
      </c>
      <c r="HNC90" s="730"/>
      <c r="HND90" s="730" t="s">
        <v>6</v>
      </c>
      <c r="HNE90" s="739"/>
      <c r="HNF90" s="730" t="s">
        <v>6</v>
      </c>
      <c r="HNG90" s="730"/>
      <c r="HNH90" s="730" t="s">
        <v>6</v>
      </c>
      <c r="HNI90" s="739"/>
      <c r="HNJ90" s="730" t="s">
        <v>6</v>
      </c>
      <c r="HNK90" s="730"/>
      <c r="HNL90" s="730" t="s">
        <v>6</v>
      </c>
      <c r="HNM90" s="739"/>
      <c r="HNN90" s="730" t="s">
        <v>6</v>
      </c>
      <c r="HNO90" s="730"/>
      <c r="HNP90" s="730" t="s">
        <v>6</v>
      </c>
      <c r="HNQ90" s="739"/>
      <c r="HNR90" s="730" t="s">
        <v>6</v>
      </c>
      <c r="HNS90" s="730"/>
      <c r="HNT90" s="730" t="s">
        <v>6</v>
      </c>
      <c r="HNU90" s="739"/>
      <c r="HNV90" s="730" t="s">
        <v>6</v>
      </c>
      <c r="HNW90" s="730"/>
      <c r="HNX90" s="730" t="s">
        <v>6</v>
      </c>
      <c r="HNY90" s="739"/>
      <c r="HNZ90" s="730" t="s">
        <v>6</v>
      </c>
      <c r="HOA90" s="730"/>
      <c r="HOB90" s="730" t="s">
        <v>6</v>
      </c>
      <c r="HOC90" s="739"/>
      <c r="HOD90" s="730" t="s">
        <v>6</v>
      </c>
      <c r="HOE90" s="730"/>
      <c r="HOF90" s="730" t="s">
        <v>6</v>
      </c>
      <c r="HOG90" s="739"/>
      <c r="HOH90" s="730" t="s">
        <v>6</v>
      </c>
      <c r="HOI90" s="730"/>
      <c r="HOJ90" s="730" t="s">
        <v>6</v>
      </c>
      <c r="HOK90" s="739"/>
      <c r="HOL90" s="730" t="s">
        <v>6</v>
      </c>
      <c r="HOM90" s="730"/>
      <c r="HON90" s="730" t="s">
        <v>6</v>
      </c>
      <c r="HOO90" s="739"/>
      <c r="HOP90" s="730" t="s">
        <v>6</v>
      </c>
      <c r="HOQ90" s="730"/>
      <c r="HOR90" s="730" t="s">
        <v>6</v>
      </c>
      <c r="HOS90" s="739"/>
      <c r="HOT90" s="730" t="s">
        <v>6</v>
      </c>
      <c r="HOU90" s="730"/>
      <c r="HOV90" s="730" t="s">
        <v>6</v>
      </c>
      <c r="HOW90" s="739"/>
      <c r="HOX90" s="730" t="s">
        <v>6</v>
      </c>
      <c r="HOY90" s="730"/>
      <c r="HOZ90" s="730" t="s">
        <v>6</v>
      </c>
      <c r="HPA90" s="739"/>
      <c r="HPB90" s="730" t="s">
        <v>6</v>
      </c>
      <c r="HPC90" s="730"/>
      <c r="HPD90" s="730" t="s">
        <v>6</v>
      </c>
      <c r="HPE90" s="739"/>
      <c r="HPF90" s="730" t="s">
        <v>6</v>
      </c>
      <c r="HPG90" s="730"/>
      <c r="HPH90" s="730" t="s">
        <v>6</v>
      </c>
      <c r="HPI90" s="739"/>
      <c r="HPJ90" s="730" t="s">
        <v>6</v>
      </c>
      <c r="HPK90" s="730"/>
      <c r="HPL90" s="730" t="s">
        <v>6</v>
      </c>
      <c r="HPM90" s="739"/>
      <c r="HPN90" s="730" t="s">
        <v>6</v>
      </c>
      <c r="HPO90" s="730"/>
      <c r="HPP90" s="730" t="s">
        <v>6</v>
      </c>
      <c r="HPQ90" s="739"/>
      <c r="HPR90" s="730" t="s">
        <v>6</v>
      </c>
      <c r="HPS90" s="730"/>
      <c r="HPT90" s="730" t="s">
        <v>6</v>
      </c>
      <c r="HPU90" s="739"/>
      <c r="HPV90" s="730" t="s">
        <v>6</v>
      </c>
      <c r="HPW90" s="730"/>
      <c r="HPX90" s="730" t="s">
        <v>6</v>
      </c>
      <c r="HPY90" s="739"/>
      <c r="HPZ90" s="730" t="s">
        <v>6</v>
      </c>
      <c r="HQA90" s="730"/>
      <c r="HQB90" s="730" t="s">
        <v>6</v>
      </c>
      <c r="HQC90" s="739"/>
      <c r="HQD90" s="730" t="s">
        <v>6</v>
      </c>
      <c r="HQE90" s="730"/>
      <c r="HQF90" s="730" t="s">
        <v>6</v>
      </c>
      <c r="HQG90" s="739"/>
      <c r="HQH90" s="730" t="s">
        <v>6</v>
      </c>
      <c r="HQI90" s="730"/>
      <c r="HQJ90" s="730" t="s">
        <v>6</v>
      </c>
      <c r="HQK90" s="739"/>
      <c r="HQL90" s="730" t="s">
        <v>6</v>
      </c>
      <c r="HQM90" s="730"/>
      <c r="HQN90" s="730" t="s">
        <v>6</v>
      </c>
      <c r="HQO90" s="739"/>
      <c r="HQP90" s="730" t="s">
        <v>6</v>
      </c>
      <c r="HQQ90" s="730"/>
      <c r="HQR90" s="730" t="s">
        <v>6</v>
      </c>
      <c r="HQS90" s="739"/>
      <c r="HQT90" s="730" t="s">
        <v>6</v>
      </c>
      <c r="HQU90" s="730"/>
      <c r="HQV90" s="730" t="s">
        <v>6</v>
      </c>
      <c r="HQW90" s="739"/>
      <c r="HQX90" s="730" t="s">
        <v>6</v>
      </c>
      <c r="HQY90" s="730"/>
      <c r="HQZ90" s="730" t="s">
        <v>6</v>
      </c>
      <c r="HRA90" s="739"/>
      <c r="HRB90" s="730" t="s">
        <v>6</v>
      </c>
      <c r="HRC90" s="730"/>
      <c r="HRD90" s="730" t="s">
        <v>6</v>
      </c>
      <c r="HRE90" s="739"/>
      <c r="HRF90" s="730" t="s">
        <v>6</v>
      </c>
      <c r="HRG90" s="730"/>
      <c r="HRH90" s="730" t="s">
        <v>6</v>
      </c>
      <c r="HRI90" s="739"/>
      <c r="HRJ90" s="730" t="s">
        <v>6</v>
      </c>
      <c r="HRK90" s="730"/>
      <c r="HRL90" s="730" t="s">
        <v>6</v>
      </c>
      <c r="HRM90" s="739"/>
      <c r="HRN90" s="730" t="s">
        <v>6</v>
      </c>
      <c r="HRO90" s="730"/>
      <c r="HRP90" s="730" t="s">
        <v>6</v>
      </c>
      <c r="HRQ90" s="739"/>
      <c r="HRR90" s="730" t="s">
        <v>6</v>
      </c>
      <c r="HRS90" s="730"/>
      <c r="HRT90" s="730" t="s">
        <v>6</v>
      </c>
      <c r="HRU90" s="739"/>
      <c r="HRV90" s="730" t="s">
        <v>6</v>
      </c>
      <c r="HRW90" s="730"/>
      <c r="HRX90" s="730" t="s">
        <v>6</v>
      </c>
      <c r="HRY90" s="739"/>
      <c r="HRZ90" s="730" t="s">
        <v>6</v>
      </c>
      <c r="HSA90" s="730"/>
      <c r="HSB90" s="730" t="s">
        <v>6</v>
      </c>
      <c r="HSC90" s="739"/>
      <c r="HSD90" s="730" t="s">
        <v>6</v>
      </c>
      <c r="HSE90" s="730"/>
      <c r="HSF90" s="730" t="s">
        <v>6</v>
      </c>
      <c r="HSG90" s="739"/>
      <c r="HSH90" s="730" t="s">
        <v>6</v>
      </c>
      <c r="HSI90" s="730"/>
      <c r="HSJ90" s="730" t="s">
        <v>6</v>
      </c>
      <c r="HSK90" s="739"/>
      <c r="HSL90" s="730" t="s">
        <v>6</v>
      </c>
      <c r="HSM90" s="730"/>
      <c r="HSN90" s="730" t="s">
        <v>6</v>
      </c>
      <c r="HSO90" s="739"/>
      <c r="HSP90" s="730" t="s">
        <v>6</v>
      </c>
      <c r="HSQ90" s="730"/>
      <c r="HSR90" s="730" t="s">
        <v>6</v>
      </c>
      <c r="HSS90" s="739"/>
      <c r="HST90" s="730" t="s">
        <v>6</v>
      </c>
      <c r="HSU90" s="730"/>
      <c r="HSV90" s="730" t="s">
        <v>6</v>
      </c>
      <c r="HSW90" s="739"/>
      <c r="HSX90" s="730" t="s">
        <v>6</v>
      </c>
      <c r="HSY90" s="730"/>
      <c r="HSZ90" s="730" t="s">
        <v>6</v>
      </c>
      <c r="HTA90" s="739"/>
      <c r="HTB90" s="730" t="s">
        <v>6</v>
      </c>
      <c r="HTC90" s="730"/>
      <c r="HTD90" s="730" t="s">
        <v>6</v>
      </c>
      <c r="HTE90" s="739"/>
      <c r="HTF90" s="730" t="s">
        <v>6</v>
      </c>
      <c r="HTG90" s="730"/>
      <c r="HTH90" s="730" t="s">
        <v>6</v>
      </c>
      <c r="HTI90" s="739"/>
      <c r="HTJ90" s="730" t="s">
        <v>6</v>
      </c>
      <c r="HTK90" s="730"/>
      <c r="HTL90" s="730" t="s">
        <v>6</v>
      </c>
      <c r="HTM90" s="739"/>
      <c r="HTN90" s="730" t="s">
        <v>6</v>
      </c>
      <c r="HTO90" s="730"/>
      <c r="HTP90" s="730" t="s">
        <v>6</v>
      </c>
      <c r="HTQ90" s="739"/>
      <c r="HTR90" s="730" t="s">
        <v>6</v>
      </c>
      <c r="HTS90" s="730"/>
      <c r="HTT90" s="730" t="s">
        <v>6</v>
      </c>
      <c r="HTU90" s="739"/>
      <c r="HTV90" s="730" t="s">
        <v>6</v>
      </c>
      <c r="HTW90" s="730"/>
      <c r="HTX90" s="730" t="s">
        <v>6</v>
      </c>
      <c r="HTY90" s="739"/>
      <c r="HTZ90" s="730" t="s">
        <v>6</v>
      </c>
      <c r="HUA90" s="730"/>
      <c r="HUB90" s="730" t="s">
        <v>6</v>
      </c>
      <c r="HUC90" s="739"/>
      <c r="HUD90" s="730" t="s">
        <v>6</v>
      </c>
      <c r="HUE90" s="730"/>
      <c r="HUF90" s="730" t="s">
        <v>6</v>
      </c>
      <c r="HUG90" s="739"/>
      <c r="HUH90" s="730" t="s">
        <v>6</v>
      </c>
      <c r="HUI90" s="730"/>
      <c r="HUJ90" s="730" t="s">
        <v>6</v>
      </c>
      <c r="HUK90" s="739"/>
      <c r="HUL90" s="730" t="s">
        <v>6</v>
      </c>
      <c r="HUM90" s="730"/>
      <c r="HUN90" s="730" t="s">
        <v>6</v>
      </c>
      <c r="HUO90" s="739"/>
      <c r="HUP90" s="730" t="s">
        <v>6</v>
      </c>
      <c r="HUQ90" s="730"/>
      <c r="HUR90" s="730" t="s">
        <v>6</v>
      </c>
      <c r="HUS90" s="739"/>
      <c r="HUT90" s="730" t="s">
        <v>6</v>
      </c>
      <c r="HUU90" s="730"/>
      <c r="HUV90" s="730" t="s">
        <v>6</v>
      </c>
      <c r="HUW90" s="739"/>
      <c r="HUX90" s="730" t="s">
        <v>6</v>
      </c>
      <c r="HUY90" s="730"/>
      <c r="HUZ90" s="730" t="s">
        <v>6</v>
      </c>
      <c r="HVA90" s="739"/>
      <c r="HVB90" s="730" t="s">
        <v>6</v>
      </c>
      <c r="HVC90" s="730"/>
      <c r="HVD90" s="730" t="s">
        <v>6</v>
      </c>
      <c r="HVE90" s="739"/>
      <c r="HVF90" s="730" t="s">
        <v>6</v>
      </c>
      <c r="HVG90" s="730"/>
      <c r="HVH90" s="730" t="s">
        <v>6</v>
      </c>
      <c r="HVI90" s="739"/>
      <c r="HVJ90" s="730" t="s">
        <v>6</v>
      </c>
      <c r="HVK90" s="730"/>
      <c r="HVL90" s="730" t="s">
        <v>6</v>
      </c>
      <c r="HVM90" s="739"/>
      <c r="HVN90" s="730" t="s">
        <v>6</v>
      </c>
      <c r="HVO90" s="730"/>
      <c r="HVP90" s="730" t="s">
        <v>6</v>
      </c>
      <c r="HVQ90" s="739"/>
      <c r="HVR90" s="730" t="s">
        <v>6</v>
      </c>
      <c r="HVS90" s="730"/>
      <c r="HVT90" s="730" t="s">
        <v>6</v>
      </c>
      <c r="HVU90" s="739"/>
      <c r="HVV90" s="730" t="s">
        <v>6</v>
      </c>
      <c r="HVW90" s="730"/>
      <c r="HVX90" s="730" t="s">
        <v>6</v>
      </c>
      <c r="HVY90" s="739"/>
      <c r="HVZ90" s="730" t="s">
        <v>6</v>
      </c>
      <c r="HWA90" s="730"/>
      <c r="HWB90" s="730" t="s">
        <v>6</v>
      </c>
      <c r="HWC90" s="739"/>
      <c r="HWD90" s="730" t="s">
        <v>6</v>
      </c>
      <c r="HWE90" s="730"/>
      <c r="HWF90" s="730" t="s">
        <v>6</v>
      </c>
      <c r="HWG90" s="739"/>
      <c r="HWH90" s="730" t="s">
        <v>6</v>
      </c>
      <c r="HWI90" s="730"/>
      <c r="HWJ90" s="730" t="s">
        <v>6</v>
      </c>
      <c r="HWK90" s="739"/>
      <c r="HWL90" s="730" t="s">
        <v>6</v>
      </c>
      <c r="HWM90" s="730"/>
      <c r="HWN90" s="730" t="s">
        <v>6</v>
      </c>
      <c r="HWO90" s="739"/>
      <c r="HWP90" s="730" t="s">
        <v>6</v>
      </c>
      <c r="HWQ90" s="730"/>
      <c r="HWR90" s="730" t="s">
        <v>6</v>
      </c>
      <c r="HWS90" s="739"/>
      <c r="HWT90" s="730" t="s">
        <v>6</v>
      </c>
      <c r="HWU90" s="730"/>
      <c r="HWV90" s="730" t="s">
        <v>6</v>
      </c>
      <c r="HWW90" s="739"/>
      <c r="HWX90" s="730" t="s">
        <v>6</v>
      </c>
      <c r="HWY90" s="730"/>
      <c r="HWZ90" s="730" t="s">
        <v>6</v>
      </c>
      <c r="HXA90" s="739"/>
      <c r="HXB90" s="730" t="s">
        <v>6</v>
      </c>
      <c r="HXC90" s="730"/>
      <c r="HXD90" s="730" t="s">
        <v>6</v>
      </c>
      <c r="HXE90" s="739"/>
      <c r="HXF90" s="730" t="s">
        <v>6</v>
      </c>
      <c r="HXG90" s="730"/>
      <c r="HXH90" s="730" t="s">
        <v>6</v>
      </c>
      <c r="HXI90" s="739"/>
      <c r="HXJ90" s="730" t="s">
        <v>6</v>
      </c>
      <c r="HXK90" s="730"/>
      <c r="HXL90" s="730" t="s">
        <v>6</v>
      </c>
      <c r="HXM90" s="739"/>
      <c r="HXN90" s="730" t="s">
        <v>6</v>
      </c>
      <c r="HXO90" s="730"/>
      <c r="HXP90" s="730" t="s">
        <v>6</v>
      </c>
      <c r="HXQ90" s="739"/>
      <c r="HXR90" s="730" t="s">
        <v>6</v>
      </c>
      <c r="HXS90" s="730"/>
      <c r="HXT90" s="730" t="s">
        <v>6</v>
      </c>
      <c r="HXU90" s="739"/>
      <c r="HXV90" s="730" t="s">
        <v>6</v>
      </c>
      <c r="HXW90" s="730"/>
      <c r="HXX90" s="730" t="s">
        <v>6</v>
      </c>
      <c r="HXY90" s="739"/>
      <c r="HXZ90" s="730" t="s">
        <v>6</v>
      </c>
      <c r="HYA90" s="730"/>
      <c r="HYB90" s="730" t="s">
        <v>6</v>
      </c>
      <c r="HYC90" s="739"/>
      <c r="HYD90" s="730" t="s">
        <v>6</v>
      </c>
      <c r="HYE90" s="730"/>
      <c r="HYF90" s="730" t="s">
        <v>6</v>
      </c>
      <c r="HYG90" s="739"/>
      <c r="HYH90" s="730" t="s">
        <v>6</v>
      </c>
      <c r="HYI90" s="730"/>
      <c r="HYJ90" s="730" t="s">
        <v>6</v>
      </c>
      <c r="HYK90" s="739"/>
      <c r="HYL90" s="730" t="s">
        <v>6</v>
      </c>
      <c r="HYM90" s="730"/>
      <c r="HYN90" s="730" t="s">
        <v>6</v>
      </c>
      <c r="HYO90" s="739"/>
      <c r="HYP90" s="730" t="s">
        <v>6</v>
      </c>
      <c r="HYQ90" s="730"/>
      <c r="HYR90" s="730" t="s">
        <v>6</v>
      </c>
      <c r="HYS90" s="739"/>
      <c r="HYT90" s="730" t="s">
        <v>6</v>
      </c>
      <c r="HYU90" s="730"/>
      <c r="HYV90" s="730" t="s">
        <v>6</v>
      </c>
      <c r="HYW90" s="739"/>
      <c r="HYX90" s="730" t="s">
        <v>6</v>
      </c>
      <c r="HYY90" s="730"/>
      <c r="HYZ90" s="730" t="s">
        <v>6</v>
      </c>
      <c r="HZA90" s="739"/>
      <c r="HZB90" s="730" t="s">
        <v>6</v>
      </c>
      <c r="HZC90" s="730"/>
      <c r="HZD90" s="730" t="s">
        <v>6</v>
      </c>
      <c r="HZE90" s="739"/>
      <c r="HZF90" s="730" t="s">
        <v>6</v>
      </c>
      <c r="HZG90" s="730"/>
      <c r="HZH90" s="730" t="s">
        <v>6</v>
      </c>
      <c r="HZI90" s="739"/>
      <c r="HZJ90" s="730" t="s">
        <v>6</v>
      </c>
      <c r="HZK90" s="730"/>
      <c r="HZL90" s="730" t="s">
        <v>6</v>
      </c>
      <c r="HZM90" s="739"/>
      <c r="HZN90" s="730" t="s">
        <v>6</v>
      </c>
      <c r="HZO90" s="730"/>
      <c r="HZP90" s="730" t="s">
        <v>6</v>
      </c>
      <c r="HZQ90" s="739"/>
      <c r="HZR90" s="730" t="s">
        <v>6</v>
      </c>
      <c r="HZS90" s="730"/>
      <c r="HZT90" s="730" t="s">
        <v>6</v>
      </c>
      <c r="HZU90" s="739"/>
      <c r="HZV90" s="730" t="s">
        <v>6</v>
      </c>
      <c r="HZW90" s="730"/>
      <c r="HZX90" s="730" t="s">
        <v>6</v>
      </c>
      <c r="HZY90" s="739"/>
      <c r="HZZ90" s="730" t="s">
        <v>6</v>
      </c>
      <c r="IAA90" s="730"/>
      <c r="IAB90" s="730" t="s">
        <v>6</v>
      </c>
      <c r="IAC90" s="739"/>
      <c r="IAD90" s="730" t="s">
        <v>6</v>
      </c>
      <c r="IAE90" s="730"/>
      <c r="IAF90" s="730" t="s">
        <v>6</v>
      </c>
      <c r="IAG90" s="739"/>
      <c r="IAH90" s="730" t="s">
        <v>6</v>
      </c>
      <c r="IAI90" s="730"/>
      <c r="IAJ90" s="730" t="s">
        <v>6</v>
      </c>
      <c r="IAK90" s="739"/>
      <c r="IAL90" s="730" t="s">
        <v>6</v>
      </c>
      <c r="IAM90" s="730"/>
      <c r="IAN90" s="730" t="s">
        <v>6</v>
      </c>
      <c r="IAO90" s="739"/>
      <c r="IAP90" s="730" t="s">
        <v>6</v>
      </c>
      <c r="IAQ90" s="730"/>
      <c r="IAR90" s="730" t="s">
        <v>6</v>
      </c>
      <c r="IAS90" s="739"/>
      <c r="IAT90" s="730" t="s">
        <v>6</v>
      </c>
      <c r="IAU90" s="730"/>
      <c r="IAV90" s="730" t="s">
        <v>6</v>
      </c>
      <c r="IAW90" s="739"/>
      <c r="IAX90" s="730" t="s">
        <v>6</v>
      </c>
      <c r="IAY90" s="730"/>
      <c r="IAZ90" s="730" t="s">
        <v>6</v>
      </c>
      <c r="IBA90" s="739"/>
      <c r="IBB90" s="730" t="s">
        <v>6</v>
      </c>
      <c r="IBC90" s="730"/>
      <c r="IBD90" s="730" t="s">
        <v>6</v>
      </c>
      <c r="IBE90" s="739"/>
      <c r="IBF90" s="730" t="s">
        <v>6</v>
      </c>
      <c r="IBG90" s="730"/>
      <c r="IBH90" s="730" t="s">
        <v>6</v>
      </c>
      <c r="IBI90" s="739"/>
      <c r="IBJ90" s="730" t="s">
        <v>6</v>
      </c>
      <c r="IBK90" s="730"/>
      <c r="IBL90" s="730" t="s">
        <v>6</v>
      </c>
      <c r="IBM90" s="739"/>
      <c r="IBN90" s="730" t="s">
        <v>6</v>
      </c>
      <c r="IBO90" s="730"/>
      <c r="IBP90" s="730" t="s">
        <v>6</v>
      </c>
      <c r="IBQ90" s="739"/>
      <c r="IBR90" s="730" t="s">
        <v>6</v>
      </c>
      <c r="IBS90" s="730"/>
      <c r="IBT90" s="730" t="s">
        <v>6</v>
      </c>
      <c r="IBU90" s="739"/>
      <c r="IBV90" s="730" t="s">
        <v>6</v>
      </c>
      <c r="IBW90" s="730"/>
      <c r="IBX90" s="730" t="s">
        <v>6</v>
      </c>
      <c r="IBY90" s="739"/>
      <c r="IBZ90" s="730" t="s">
        <v>6</v>
      </c>
      <c r="ICA90" s="730"/>
      <c r="ICB90" s="730" t="s">
        <v>6</v>
      </c>
      <c r="ICC90" s="739"/>
      <c r="ICD90" s="730" t="s">
        <v>6</v>
      </c>
      <c r="ICE90" s="730"/>
      <c r="ICF90" s="730" t="s">
        <v>6</v>
      </c>
      <c r="ICG90" s="739"/>
      <c r="ICH90" s="730" t="s">
        <v>6</v>
      </c>
      <c r="ICI90" s="730"/>
      <c r="ICJ90" s="730" t="s">
        <v>6</v>
      </c>
      <c r="ICK90" s="739"/>
      <c r="ICL90" s="730" t="s">
        <v>6</v>
      </c>
      <c r="ICM90" s="730"/>
      <c r="ICN90" s="730" t="s">
        <v>6</v>
      </c>
      <c r="ICO90" s="739"/>
      <c r="ICP90" s="730" t="s">
        <v>6</v>
      </c>
      <c r="ICQ90" s="730"/>
      <c r="ICR90" s="730" t="s">
        <v>6</v>
      </c>
      <c r="ICS90" s="739"/>
      <c r="ICT90" s="730" t="s">
        <v>6</v>
      </c>
      <c r="ICU90" s="730"/>
      <c r="ICV90" s="730" t="s">
        <v>6</v>
      </c>
      <c r="ICW90" s="739"/>
      <c r="ICX90" s="730" t="s">
        <v>6</v>
      </c>
      <c r="ICY90" s="730"/>
      <c r="ICZ90" s="730" t="s">
        <v>6</v>
      </c>
      <c r="IDA90" s="739"/>
      <c r="IDB90" s="730" t="s">
        <v>6</v>
      </c>
      <c r="IDC90" s="730"/>
      <c r="IDD90" s="730" t="s">
        <v>6</v>
      </c>
      <c r="IDE90" s="739"/>
      <c r="IDF90" s="730" t="s">
        <v>6</v>
      </c>
      <c r="IDG90" s="730"/>
      <c r="IDH90" s="730" t="s">
        <v>6</v>
      </c>
      <c r="IDI90" s="739"/>
      <c r="IDJ90" s="730" t="s">
        <v>6</v>
      </c>
      <c r="IDK90" s="730"/>
      <c r="IDL90" s="730" t="s">
        <v>6</v>
      </c>
      <c r="IDM90" s="739"/>
      <c r="IDN90" s="730" t="s">
        <v>6</v>
      </c>
      <c r="IDO90" s="730"/>
      <c r="IDP90" s="730" t="s">
        <v>6</v>
      </c>
      <c r="IDQ90" s="739"/>
      <c r="IDR90" s="730" t="s">
        <v>6</v>
      </c>
      <c r="IDS90" s="730"/>
      <c r="IDT90" s="730" t="s">
        <v>6</v>
      </c>
      <c r="IDU90" s="739"/>
      <c r="IDV90" s="730" t="s">
        <v>6</v>
      </c>
      <c r="IDW90" s="730"/>
      <c r="IDX90" s="730" t="s">
        <v>6</v>
      </c>
      <c r="IDY90" s="739"/>
      <c r="IDZ90" s="730" t="s">
        <v>6</v>
      </c>
      <c r="IEA90" s="730"/>
      <c r="IEB90" s="730" t="s">
        <v>6</v>
      </c>
      <c r="IEC90" s="739"/>
      <c r="IED90" s="730" t="s">
        <v>6</v>
      </c>
      <c r="IEE90" s="730"/>
      <c r="IEF90" s="730" t="s">
        <v>6</v>
      </c>
      <c r="IEG90" s="739"/>
      <c r="IEH90" s="730" t="s">
        <v>6</v>
      </c>
      <c r="IEI90" s="730"/>
      <c r="IEJ90" s="730" t="s">
        <v>6</v>
      </c>
      <c r="IEK90" s="739"/>
      <c r="IEL90" s="730" t="s">
        <v>6</v>
      </c>
      <c r="IEM90" s="730"/>
      <c r="IEN90" s="730" t="s">
        <v>6</v>
      </c>
      <c r="IEO90" s="739"/>
      <c r="IEP90" s="730" t="s">
        <v>6</v>
      </c>
      <c r="IEQ90" s="730"/>
      <c r="IER90" s="730" t="s">
        <v>6</v>
      </c>
      <c r="IES90" s="739"/>
      <c r="IET90" s="730" t="s">
        <v>6</v>
      </c>
      <c r="IEU90" s="730"/>
      <c r="IEV90" s="730" t="s">
        <v>6</v>
      </c>
      <c r="IEW90" s="739"/>
      <c r="IEX90" s="730" t="s">
        <v>6</v>
      </c>
      <c r="IEY90" s="730"/>
      <c r="IEZ90" s="730" t="s">
        <v>6</v>
      </c>
      <c r="IFA90" s="739"/>
      <c r="IFB90" s="730" t="s">
        <v>6</v>
      </c>
      <c r="IFC90" s="730"/>
      <c r="IFD90" s="730" t="s">
        <v>6</v>
      </c>
      <c r="IFE90" s="739"/>
      <c r="IFF90" s="730" t="s">
        <v>6</v>
      </c>
      <c r="IFG90" s="730"/>
      <c r="IFH90" s="730" t="s">
        <v>6</v>
      </c>
      <c r="IFI90" s="739"/>
      <c r="IFJ90" s="730" t="s">
        <v>6</v>
      </c>
      <c r="IFK90" s="730"/>
      <c r="IFL90" s="730" t="s">
        <v>6</v>
      </c>
      <c r="IFM90" s="739"/>
      <c r="IFN90" s="730" t="s">
        <v>6</v>
      </c>
      <c r="IFO90" s="730"/>
      <c r="IFP90" s="730" t="s">
        <v>6</v>
      </c>
      <c r="IFQ90" s="739"/>
      <c r="IFR90" s="730" t="s">
        <v>6</v>
      </c>
      <c r="IFS90" s="730"/>
      <c r="IFT90" s="730" t="s">
        <v>6</v>
      </c>
      <c r="IFU90" s="739"/>
      <c r="IFV90" s="730" t="s">
        <v>6</v>
      </c>
      <c r="IFW90" s="730"/>
      <c r="IFX90" s="730" t="s">
        <v>6</v>
      </c>
      <c r="IFY90" s="739"/>
      <c r="IFZ90" s="730" t="s">
        <v>6</v>
      </c>
      <c r="IGA90" s="730"/>
      <c r="IGB90" s="730" t="s">
        <v>6</v>
      </c>
      <c r="IGC90" s="739"/>
      <c r="IGD90" s="730" t="s">
        <v>6</v>
      </c>
      <c r="IGE90" s="730"/>
      <c r="IGF90" s="730" t="s">
        <v>6</v>
      </c>
      <c r="IGG90" s="739"/>
      <c r="IGH90" s="730" t="s">
        <v>6</v>
      </c>
      <c r="IGI90" s="730"/>
      <c r="IGJ90" s="730" t="s">
        <v>6</v>
      </c>
      <c r="IGK90" s="739"/>
      <c r="IGL90" s="730" t="s">
        <v>6</v>
      </c>
      <c r="IGM90" s="730"/>
      <c r="IGN90" s="730" t="s">
        <v>6</v>
      </c>
      <c r="IGO90" s="739"/>
      <c r="IGP90" s="730" t="s">
        <v>6</v>
      </c>
      <c r="IGQ90" s="730"/>
      <c r="IGR90" s="730" t="s">
        <v>6</v>
      </c>
      <c r="IGS90" s="739"/>
      <c r="IGT90" s="730" t="s">
        <v>6</v>
      </c>
      <c r="IGU90" s="730"/>
      <c r="IGV90" s="730" t="s">
        <v>6</v>
      </c>
      <c r="IGW90" s="739"/>
      <c r="IGX90" s="730" t="s">
        <v>6</v>
      </c>
      <c r="IGY90" s="730"/>
      <c r="IGZ90" s="730" t="s">
        <v>6</v>
      </c>
      <c r="IHA90" s="739"/>
      <c r="IHB90" s="730" t="s">
        <v>6</v>
      </c>
      <c r="IHC90" s="730"/>
      <c r="IHD90" s="730" t="s">
        <v>6</v>
      </c>
      <c r="IHE90" s="739"/>
      <c r="IHF90" s="730" t="s">
        <v>6</v>
      </c>
      <c r="IHG90" s="730"/>
      <c r="IHH90" s="730" t="s">
        <v>6</v>
      </c>
      <c r="IHI90" s="739"/>
      <c r="IHJ90" s="730" t="s">
        <v>6</v>
      </c>
      <c r="IHK90" s="730"/>
      <c r="IHL90" s="730" t="s">
        <v>6</v>
      </c>
      <c r="IHM90" s="739"/>
      <c r="IHN90" s="730" t="s">
        <v>6</v>
      </c>
      <c r="IHO90" s="730"/>
      <c r="IHP90" s="730" t="s">
        <v>6</v>
      </c>
      <c r="IHQ90" s="739"/>
      <c r="IHR90" s="730" t="s">
        <v>6</v>
      </c>
      <c r="IHS90" s="730"/>
      <c r="IHT90" s="730" t="s">
        <v>6</v>
      </c>
      <c r="IHU90" s="739"/>
      <c r="IHV90" s="730" t="s">
        <v>6</v>
      </c>
      <c r="IHW90" s="730"/>
      <c r="IHX90" s="730" t="s">
        <v>6</v>
      </c>
      <c r="IHY90" s="739"/>
      <c r="IHZ90" s="730" t="s">
        <v>6</v>
      </c>
      <c r="IIA90" s="730"/>
      <c r="IIB90" s="730" t="s">
        <v>6</v>
      </c>
      <c r="IIC90" s="739"/>
      <c r="IID90" s="730" t="s">
        <v>6</v>
      </c>
      <c r="IIE90" s="730"/>
      <c r="IIF90" s="730" t="s">
        <v>6</v>
      </c>
      <c r="IIG90" s="739"/>
      <c r="IIH90" s="730" t="s">
        <v>6</v>
      </c>
      <c r="III90" s="730"/>
      <c r="IIJ90" s="730" t="s">
        <v>6</v>
      </c>
      <c r="IIK90" s="739"/>
      <c r="IIL90" s="730" t="s">
        <v>6</v>
      </c>
      <c r="IIM90" s="730"/>
      <c r="IIN90" s="730" t="s">
        <v>6</v>
      </c>
      <c r="IIO90" s="739"/>
      <c r="IIP90" s="730" t="s">
        <v>6</v>
      </c>
      <c r="IIQ90" s="730"/>
      <c r="IIR90" s="730" t="s">
        <v>6</v>
      </c>
      <c r="IIS90" s="739"/>
      <c r="IIT90" s="730" t="s">
        <v>6</v>
      </c>
      <c r="IIU90" s="730"/>
      <c r="IIV90" s="730" t="s">
        <v>6</v>
      </c>
      <c r="IIW90" s="739"/>
      <c r="IIX90" s="730" t="s">
        <v>6</v>
      </c>
      <c r="IIY90" s="730"/>
      <c r="IIZ90" s="730" t="s">
        <v>6</v>
      </c>
      <c r="IJA90" s="739"/>
      <c r="IJB90" s="730" t="s">
        <v>6</v>
      </c>
      <c r="IJC90" s="730"/>
      <c r="IJD90" s="730" t="s">
        <v>6</v>
      </c>
      <c r="IJE90" s="739"/>
      <c r="IJF90" s="730" t="s">
        <v>6</v>
      </c>
      <c r="IJG90" s="730"/>
      <c r="IJH90" s="730" t="s">
        <v>6</v>
      </c>
      <c r="IJI90" s="739"/>
      <c r="IJJ90" s="730" t="s">
        <v>6</v>
      </c>
      <c r="IJK90" s="730"/>
      <c r="IJL90" s="730" t="s">
        <v>6</v>
      </c>
      <c r="IJM90" s="739"/>
      <c r="IJN90" s="730" t="s">
        <v>6</v>
      </c>
      <c r="IJO90" s="730"/>
      <c r="IJP90" s="730" t="s">
        <v>6</v>
      </c>
      <c r="IJQ90" s="739"/>
      <c r="IJR90" s="730" t="s">
        <v>6</v>
      </c>
      <c r="IJS90" s="730"/>
      <c r="IJT90" s="730" t="s">
        <v>6</v>
      </c>
      <c r="IJU90" s="739"/>
      <c r="IJV90" s="730" t="s">
        <v>6</v>
      </c>
      <c r="IJW90" s="730"/>
      <c r="IJX90" s="730" t="s">
        <v>6</v>
      </c>
      <c r="IJY90" s="739"/>
      <c r="IJZ90" s="730" t="s">
        <v>6</v>
      </c>
      <c r="IKA90" s="730"/>
      <c r="IKB90" s="730" t="s">
        <v>6</v>
      </c>
      <c r="IKC90" s="739"/>
      <c r="IKD90" s="730" t="s">
        <v>6</v>
      </c>
      <c r="IKE90" s="730"/>
      <c r="IKF90" s="730" t="s">
        <v>6</v>
      </c>
      <c r="IKG90" s="739"/>
      <c r="IKH90" s="730" t="s">
        <v>6</v>
      </c>
      <c r="IKI90" s="730"/>
      <c r="IKJ90" s="730" t="s">
        <v>6</v>
      </c>
      <c r="IKK90" s="739"/>
      <c r="IKL90" s="730" t="s">
        <v>6</v>
      </c>
      <c r="IKM90" s="730"/>
      <c r="IKN90" s="730" t="s">
        <v>6</v>
      </c>
      <c r="IKO90" s="739"/>
      <c r="IKP90" s="730" t="s">
        <v>6</v>
      </c>
      <c r="IKQ90" s="730"/>
      <c r="IKR90" s="730" t="s">
        <v>6</v>
      </c>
      <c r="IKS90" s="739"/>
      <c r="IKT90" s="730" t="s">
        <v>6</v>
      </c>
      <c r="IKU90" s="730"/>
      <c r="IKV90" s="730" t="s">
        <v>6</v>
      </c>
      <c r="IKW90" s="739"/>
      <c r="IKX90" s="730" t="s">
        <v>6</v>
      </c>
      <c r="IKY90" s="730"/>
      <c r="IKZ90" s="730" t="s">
        <v>6</v>
      </c>
      <c r="ILA90" s="739"/>
      <c r="ILB90" s="730" t="s">
        <v>6</v>
      </c>
      <c r="ILC90" s="730"/>
      <c r="ILD90" s="730" t="s">
        <v>6</v>
      </c>
      <c r="ILE90" s="739"/>
      <c r="ILF90" s="730" t="s">
        <v>6</v>
      </c>
      <c r="ILG90" s="730"/>
      <c r="ILH90" s="730" t="s">
        <v>6</v>
      </c>
      <c r="ILI90" s="739"/>
      <c r="ILJ90" s="730" t="s">
        <v>6</v>
      </c>
      <c r="ILK90" s="730"/>
      <c r="ILL90" s="730" t="s">
        <v>6</v>
      </c>
      <c r="ILM90" s="739"/>
      <c r="ILN90" s="730" t="s">
        <v>6</v>
      </c>
      <c r="ILO90" s="730"/>
      <c r="ILP90" s="730" t="s">
        <v>6</v>
      </c>
      <c r="ILQ90" s="739"/>
      <c r="ILR90" s="730" t="s">
        <v>6</v>
      </c>
      <c r="ILS90" s="730"/>
      <c r="ILT90" s="730" t="s">
        <v>6</v>
      </c>
      <c r="ILU90" s="739"/>
      <c r="ILV90" s="730" t="s">
        <v>6</v>
      </c>
      <c r="ILW90" s="730"/>
      <c r="ILX90" s="730" t="s">
        <v>6</v>
      </c>
      <c r="ILY90" s="739"/>
      <c r="ILZ90" s="730" t="s">
        <v>6</v>
      </c>
      <c r="IMA90" s="730"/>
      <c r="IMB90" s="730" t="s">
        <v>6</v>
      </c>
      <c r="IMC90" s="739"/>
      <c r="IMD90" s="730" t="s">
        <v>6</v>
      </c>
      <c r="IME90" s="730"/>
      <c r="IMF90" s="730" t="s">
        <v>6</v>
      </c>
      <c r="IMG90" s="739"/>
      <c r="IMH90" s="730" t="s">
        <v>6</v>
      </c>
      <c r="IMI90" s="730"/>
      <c r="IMJ90" s="730" t="s">
        <v>6</v>
      </c>
      <c r="IMK90" s="739"/>
      <c r="IML90" s="730" t="s">
        <v>6</v>
      </c>
      <c r="IMM90" s="730"/>
      <c r="IMN90" s="730" t="s">
        <v>6</v>
      </c>
      <c r="IMO90" s="739"/>
      <c r="IMP90" s="730" t="s">
        <v>6</v>
      </c>
      <c r="IMQ90" s="730"/>
      <c r="IMR90" s="730" t="s">
        <v>6</v>
      </c>
      <c r="IMS90" s="739"/>
      <c r="IMT90" s="730" t="s">
        <v>6</v>
      </c>
      <c r="IMU90" s="730"/>
      <c r="IMV90" s="730" t="s">
        <v>6</v>
      </c>
      <c r="IMW90" s="739"/>
      <c r="IMX90" s="730" t="s">
        <v>6</v>
      </c>
      <c r="IMY90" s="730"/>
      <c r="IMZ90" s="730" t="s">
        <v>6</v>
      </c>
      <c r="INA90" s="739"/>
      <c r="INB90" s="730" t="s">
        <v>6</v>
      </c>
      <c r="INC90" s="730"/>
      <c r="IND90" s="730" t="s">
        <v>6</v>
      </c>
      <c r="INE90" s="739"/>
      <c r="INF90" s="730" t="s">
        <v>6</v>
      </c>
      <c r="ING90" s="730"/>
      <c r="INH90" s="730" t="s">
        <v>6</v>
      </c>
      <c r="INI90" s="739"/>
      <c r="INJ90" s="730" t="s">
        <v>6</v>
      </c>
      <c r="INK90" s="730"/>
      <c r="INL90" s="730" t="s">
        <v>6</v>
      </c>
      <c r="INM90" s="739"/>
      <c r="INN90" s="730" t="s">
        <v>6</v>
      </c>
      <c r="INO90" s="730"/>
      <c r="INP90" s="730" t="s">
        <v>6</v>
      </c>
      <c r="INQ90" s="739"/>
      <c r="INR90" s="730" t="s">
        <v>6</v>
      </c>
      <c r="INS90" s="730"/>
      <c r="INT90" s="730" t="s">
        <v>6</v>
      </c>
      <c r="INU90" s="739"/>
      <c r="INV90" s="730" t="s">
        <v>6</v>
      </c>
      <c r="INW90" s="730"/>
      <c r="INX90" s="730" t="s">
        <v>6</v>
      </c>
      <c r="INY90" s="739"/>
      <c r="INZ90" s="730" t="s">
        <v>6</v>
      </c>
      <c r="IOA90" s="730"/>
      <c r="IOB90" s="730" t="s">
        <v>6</v>
      </c>
      <c r="IOC90" s="739"/>
      <c r="IOD90" s="730" t="s">
        <v>6</v>
      </c>
      <c r="IOE90" s="730"/>
      <c r="IOF90" s="730" t="s">
        <v>6</v>
      </c>
      <c r="IOG90" s="739"/>
      <c r="IOH90" s="730" t="s">
        <v>6</v>
      </c>
      <c r="IOI90" s="730"/>
      <c r="IOJ90" s="730" t="s">
        <v>6</v>
      </c>
      <c r="IOK90" s="739"/>
      <c r="IOL90" s="730" t="s">
        <v>6</v>
      </c>
      <c r="IOM90" s="730"/>
      <c r="ION90" s="730" t="s">
        <v>6</v>
      </c>
      <c r="IOO90" s="739"/>
      <c r="IOP90" s="730" t="s">
        <v>6</v>
      </c>
      <c r="IOQ90" s="730"/>
      <c r="IOR90" s="730" t="s">
        <v>6</v>
      </c>
      <c r="IOS90" s="739"/>
      <c r="IOT90" s="730" t="s">
        <v>6</v>
      </c>
      <c r="IOU90" s="730"/>
      <c r="IOV90" s="730" t="s">
        <v>6</v>
      </c>
      <c r="IOW90" s="739"/>
      <c r="IOX90" s="730" t="s">
        <v>6</v>
      </c>
      <c r="IOY90" s="730"/>
      <c r="IOZ90" s="730" t="s">
        <v>6</v>
      </c>
      <c r="IPA90" s="739"/>
      <c r="IPB90" s="730" t="s">
        <v>6</v>
      </c>
      <c r="IPC90" s="730"/>
      <c r="IPD90" s="730" t="s">
        <v>6</v>
      </c>
      <c r="IPE90" s="739"/>
      <c r="IPF90" s="730" t="s">
        <v>6</v>
      </c>
      <c r="IPG90" s="730"/>
      <c r="IPH90" s="730" t="s">
        <v>6</v>
      </c>
      <c r="IPI90" s="739"/>
      <c r="IPJ90" s="730" t="s">
        <v>6</v>
      </c>
      <c r="IPK90" s="730"/>
      <c r="IPL90" s="730" t="s">
        <v>6</v>
      </c>
      <c r="IPM90" s="739"/>
      <c r="IPN90" s="730" t="s">
        <v>6</v>
      </c>
      <c r="IPO90" s="730"/>
      <c r="IPP90" s="730" t="s">
        <v>6</v>
      </c>
      <c r="IPQ90" s="739"/>
      <c r="IPR90" s="730" t="s">
        <v>6</v>
      </c>
      <c r="IPS90" s="730"/>
      <c r="IPT90" s="730" t="s">
        <v>6</v>
      </c>
      <c r="IPU90" s="739"/>
      <c r="IPV90" s="730" t="s">
        <v>6</v>
      </c>
      <c r="IPW90" s="730"/>
      <c r="IPX90" s="730" t="s">
        <v>6</v>
      </c>
      <c r="IPY90" s="739"/>
      <c r="IPZ90" s="730" t="s">
        <v>6</v>
      </c>
      <c r="IQA90" s="730"/>
      <c r="IQB90" s="730" t="s">
        <v>6</v>
      </c>
      <c r="IQC90" s="739"/>
      <c r="IQD90" s="730" t="s">
        <v>6</v>
      </c>
      <c r="IQE90" s="730"/>
      <c r="IQF90" s="730" t="s">
        <v>6</v>
      </c>
      <c r="IQG90" s="739"/>
      <c r="IQH90" s="730" t="s">
        <v>6</v>
      </c>
      <c r="IQI90" s="730"/>
      <c r="IQJ90" s="730" t="s">
        <v>6</v>
      </c>
      <c r="IQK90" s="739"/>
      <c r="IQL90" s="730" t="s">
        <v>6</v>
      </c>
      <c r="IQM90" s="730"/>
      <c r="IQN90" s="730" t="s">
        <v>6</v>
      </c>
      <c r="IQO90" s="739"/>
      <c r="IQP90" s="730" t="s">
        <v>6</v>
      </c>
      <c r="IQQ90" s="730"/>
      <c r="IQR90" s="730" t="s">
        <v>6</v>
      </c>
      <c r="IQS90" s="739"/>
      <c r="IQT90" s="730" t="s">
        <v>6</v>
      </c>
      <c r="IQU90" s="730"/>
      <c r="IQV90" s="730" t="s">
        <v>6</v>
      </c>
      <c r="IQW90" s="739"/>
      <c r="IQX90" s="730" t="s">
        <v>6</v>
      </c>
      <c r="IQY90" s="730"/>
      <c r="IQZ90" s="730" t="s">
        <v>6</v>
      </c>
      <c r="IRA90" s="739"/>
      <c r="IRB90" s="730" t="s">
        <v>6</v>
      </c>
      <c r="IRC90" s="730"/>
      <c r="IRD90" s="730" t="s">
        <v>6</v>
      </c>
      <c r="IRE90" s="739"/>
      <c r="IRF90" s="730" t="s">
        <v>6</v>
      </c>
      <c r="IRG90" s="730"/>
      <c r="IRH90" s="730" t="s">
        <v>6</v>
      </c>
      <c r="IRI90" s="739"/>
      <c r="IRJ90" s="730" t="s">
        <v>6</v>
      </c>
      <c r="IRK90" s="730"/>
      <c r="IRL90" s="730" t="s">
        <v>6</v>
      </c>
      <c r="IRM90" s="739"/>
      <c r="IRN90" s="730" t="s">
        <v>6</v>
      </c>
      <c r="IRO90" s="730"/>
      <c r="IRP90" s="730" t="s">
        <v>6</v>
      </c>
      <c r="IRQ90" s="739"/>
      <c r="IRR90" s="730" t="s">
        <v>6</v>
      </c>
      <c r="IRS90" s="730"/>
      <c r="IRT90" s="730" t="s">
        <v>6</v>
      </c>
      <c r="IRU90" s="739"/>
      <c r="IRV90" s="730" t="s">
        <v>6</v>
      </c>
      <c r="IRW90" s="730"/>
      <c r="IRX90" s="730" t="s">
        <v>6</v>
      </c>
      <c r="IRY90" s="739"/>
      <c r="IRZ90" s="730" t="s">
        <v>6</v>
      </c>
      <c r="ISA90" s="730"/>
      <c r="ISB90" s="730" t="s">
        <v>6</v>
      </c>
      <c r="ISC90" s="739"/>
      <c r="ISD90" s="730" t="s">
        <v>6</v>
      </c>
      <c r="ISE90" s="730"/>
      <c r="ISF90" s="730" t="s">
        <v>6</v>
      </c>
      <c r="ISG90" s="739"/>
      <c r="ISH90" s="730" t="s">
        <v>6</v>
      </c>
      <c r="ISI90" s="730"/>
      <c r="ISJ90" s="730" t="s">
        <v>6</v>
      </c>
      <c r="ISK90" s="739"/>
      <c r="ISL90" s="730" t="s">
        <v>6</v>
      </c>
      <c r="ISM90" s="730"/>
      <c r="ISN90" s="730" t="s">
        <v>6</v>
      </c>
      <c r="ISO90" s="739"/>
      <c r="ISP90" s="730" t="s">
        <v>6</v>
      </c>
      <c r="ISQ90" s="730"/>
      <c r="ISR90" s="730" t="s">
        <v>6</v>
      </c>
      <c r="ISS90" s="739"/>
      <c r="IST90" s="730" t="s">
        <v>6</v>
      </c>
      <c r="ISU90" s="730"/>
      <c r="ISV90" s="730" t="s">
        <v>6</v>
      </c>
      <c r="ISW90" s="739"/>
      <c r="ISX90" s="730" t="s">
        <v>6</v>
      </c>
      <c r="ISY90" s="730"/>
      <c r="ISZ90" s="730" t="s">
        <v>6</v>
      </c>
      <c r="ITA90" s="739"/>
      <c r="ITB90" s="730" t="s">
        <v>6</v>
      </c>
      <c r="ITC90" s="730"/>
      <c r="ITD90" s="730" t="s">
        <v>6</v>
      </c>
      <c r="ITE90" s="739"/>
      <c r="ITF90" s="730" t="s">
        <v>6</v>
      </c>
      <c r="ITG90" s="730"/>
      <c r="ITH90" s="730" t="s">
        <v>6</v>
      </c>
      <c r="ITI90" s="739"/>
      <c r="ITJ90" s="730" t="s">
        <v>6</v>
      </c>
      <c r="ITK90" s="730"/>
      <c r="ITL90" s="730" t="s">
        <v>6</v>
      </c>
      <c r="ITM90" s="739"/>
      <c r="ITN90" s="730" t="s">
        <v>6</v>
      </c>
      <c r="ITO90" s="730"/>
      <c r="ITP90" s="730" t="s">
        <v>6</v>
      </c>
      <c r="ITQ90" s="739"/>
      <c r="ITR90" s="730" t="s">
        <v>6</v>
      </c>
      <c r="ITS90" s="730"/>
      <c r="ITT90" s="730" t="s">
        <v>6</v>
      </c>
      <c r="ITU90" s="739"/>
      <c r="ITV90" s="730" t="s">
        <v>6</v>
      </c>
      <c r="ITW90" s="730"/>
      <c r="ITX90" s="730" t="s">
        <v>6</v>
      </c>
      <c r="ITY90" s="739"/>
      <c r="ITZ90" s="730" t="s">
        <v>6</v>
      </c>
      <c r="IUA90" s="730"/>
      <c r="IUB90" s="730" t="s">
        <v>6</v>
      </c>
      <c r="IUC90" s="739"/>
      <c r="IUD90" s="730" t="s">
        <v>6</v>
      </c>
      <c r="IUE90" s="730"/>
      <c r="IUF90" s="730" t="s">
        <v>6</v>
      </c>
      <c r="IUG90" s="739"/>
      <c r="IUH90" s="730" t="s">
        <v>6</v>
      </c>
      <c r="IUI90" s="730"/>
      <c r="IUJ90" s="730" t="s">
        <v>6</v>
      </c>
      <c r="IUK90" s="739"/>
      <c r="IUL90" s="730" t="s">
        <v>6</v>
      </c>
      <c r="IUM90" s="730"/>
      <c r="IUN90" s="730" t="s">
        <v>6</v>
      </c>
      <c r="IUO90" s="739"/>
      <c r="IUP90" s="730" t="s">
        <v>6</v>
      </c>
      <c r="IUQ90" s="730"/>
      <c r="IUR90" s="730" t="s">
        <v>6</v>
      </c>
      <c r="IUS90" s="739"/>
      <c r="IUT90" s="730" t="s">
        <v>6</v>
      </c>
      <c r="IUU90" s="730"/>
      <c r="IUV90" s="730" t="s">
        <v>6</v>
      </c>
      <c r="IUW90" s="739"/>
      <c r="IUX90" s="730" t="s">
        <v>6</v>
      </c>
      <c r="IUY90" s="730"/>
      <c r="IUZ90" s="730" t="s">
        <v>6</v>
      </c>
      <c r="IVA90" s="739"/>
      <c r="IVB90" s="730" t="s">
        <v>6</v>
      </c>
      <c r="IVC90" s="730"/>
      <c r="IVD90" s="730" t="s">
        <v>6</v>
      </c>
      <c r="IVE90" s="739"/>
      <c r="IVF90" s="730" t="s">
        <v>6</v>
      </c>
      <c r="IVG90" s="730"/>
      <c r="IVH90" s="730" t="s">
        <v>6</v>
      </c>
      <c r="IVI90" s="739"/>
      <c r="IVJ90" s="730" t="s">
        <v>6</v>
      </c>
      <c r="IVK90" s="730"/>
      <c r="IVL90" s="730" t="s">
        <v>6</v>
      </c>
      <c r="IVM90" s="739"/>
      <c r="IVN90" s="730" t="s">
        <v>6</v>
      </c>
      <c r="IVO90" s="730"/>
      <c r="IVP90" s="730" t="s">
        <v>6</v>
      </c>
      <c r="IVQ90" s="739"/>
      <c r="IVR90" s="730" t="s">
        <v>6</v>
      </c>
      <c r="IVS90" s="730"/>
      <c r="IVT90" s="730" t="s">
        <v>6</v>
      </c>
      <c r="IVU90" s="739"/>
      <c r="IVV90" s="730" t="s">
        <v>6</v>
      </c>
      <c r="IVW90" s="730"/>
      <c r="IVX90" s="730" t="s">
        <v>6</v>
      </c>
      <c r="IVY90" s="739"/>
      <c r="IVZ90" s="730" t="s">
        <v>6</v>
      </c>
      <c r="IWA90" s="730"/>
      <c r="IWB90" s="730" t="s">
        <v>6</v>
      </c>
      <c r="IWC90" s="739"/>
      <c r="IWD90" s="730" t="s">
        <v>6</v>
      </c>
      <c r="IWE90" s="730"/>
      <c r="IWF90" s="730" t="s">
        <v>6</v>
      </c>
      <c r="IWG90" s="739"/>
      <c r="IWH90" s="730" t="s">
        <v>6</v>
      </c>
      <c r="IWI90" s="730"/>
      <c r="IWJ90" s="730" t="s">
        <v>6</v>
      </c>
      <c r="IWK90" s="739"/>
      <c r="IWL90" s="730" t="s">
        <v>6</v>
      </c>
      <c r="IWM90" s="730"/>
      <c r="IWN90" s="730" t="s">
        <v>6</v>
      </c>
      <c r="IWO90" s="739"/>
      <c r="IWP90" s="730" t="s">
        <v>6</v>
      </c>
      <c r="IWQ90" s="730"/>
      <c r="IWR90" s="730" t="s">
        <v>6</v>
      </c>
      <c r="IWS90" s="739"/>
      <c r="IWT90" s="730" t="s">
        <v>6</v>
      </c>
      <c r="IWU90" s="730"/>
      <c r="IWV90" s="730" t="s">
        <v>6</v>
      </c>
      <c r="IWW90" s="739"/>
      <c r="IWX90" s="730" t="s">
        <v>6</v>
      </c>
      <c r="IWY90" s="730"/>
      <c r="IWZ90" s="730" t="s">
        <v>6</v>
      </c>
      <c r="IXA90" s="739"/>
      <c r="IXB90" s="730" t="s">
        <v>6</v>
      </c>
      <c r="IXC90" s="730"/>
      <c r="IXD90" s="730" t="s">
        <v>6</v>
      </c>
      <c r="IXE90" s="739"/>
      <c r="IXF90" s="730" t="s">
        <v>6</v>
      </c>
      <c r="IXG90" s="730"/>
      <c r="IXH90" s="730" t="s">
        <v>6</v>
      </c>
      <c r="IXI90" s="739"/>
      <c r="IXJ90" s="730" t="s">
        <v>6</v>
      </c>
      <c r="IXK90" s="730"/>
      <c r="IXL90" s="730" t="s">
        <v>6</v>
      </c>
      <c r="IXM90" s="739"/>
      <c r="IXN90" s="730" t="s">
        <v>6</v>
      </c>
      <c r="IXO90" s="730"/>
      <c r="IXP90" s="730" t="s">
        <v>6</v>
      </c>
      <c r="IXQ90" s="739"/>
      <c r="IXR90" s="730" t="s">
        <v>6</v>
      </c>
      <c r="IXS90" s="730"/>
      <c r="IXT90" s="730" t="s">
        <v>6</v>
      </c>
      <c r="IXU90" s="739"/>
      <c r="IXV90" s="730" t="s">
        <v>6</v>
      </c>
      <c r="IXW90" s="730"/>
      <c r="IXX90" s="730" t="s">
        <v>6</v>
      </c>
      <c r="IXY90" s="739"/>
      <c r="IXZ90" s="730" t="s">
        <v>6</v>
      </c>
      <c r="IYA90" s="730"/>
      <c r="IYB90" s="730" t="s">
        <v>6</v>
      </c>
      <c r="IYC90" s="739"/>
      <c r="IYD90" s="730" t="s">
        <v>6</v>
      </c>
      <c r="IYE90" s="730"/>
      <c r="IYF90" s="730" t="s">
        <v>6</v>
      </c>
      <c r="IYG90" s="739"/>
      <c r="IYH90" s="730" t="s">
        <v>6</v>
      </c>
      <c r="IYI90" s="730"/>
      <c r="IYJ90" s="730" t="s">
        <v>6</v>
      </c>
      <c r="IYK90" s="739"/>
      <c r="IYL90" s="730" t="s">
        <v>6</v>
      </c>
      <c r="IYM90" s="730"/>
      <c r="IYN90" s="730" t="s">
        <v>6</v>
      </c>
      <c r="IYO90" s="739"/>
      <c r="IYP90" s="730" t="s">
        <v>6</v>
      </c>
      <c r="IYQ90" s="730"/>
      <c r="IYR90" s="730" t="s">
        <v>6</v>
      </c>
      <c r="IYS90" s="739"/>
      <c r="IYT90" s="730" t="s">
        <v>6</v>
      </c>
      <c r="IYU90" s="730"/>
      <c r="IYV90" s="730" t="s">
        <v>6</v>
      </c>
      <c r="IYW90" s="739"/>
      <c r="IYX90" s="730" t="s">
        <v>6</v>
      </c>
      <c r="IYY90" s="730"/>
      <c r="IYZ90" s="730" t="s">
        <v>6</v>
      </c>
      <c r="IZA90" s="739"/>
      <c r="IZB90" s="730" t="s">
        <v>6</v>
      </c>
      <c r="IZC90" s="730"/>
      <c r="IZD90" s="730" t="s">
        <v>6</v>
      </c>
      <c r="IZE90" s="739"/>
      <c r="IZF90" s="730" t="s">
        <v>6</v>
      </c>
      <c r="IZG90" s="730"/>
      <c r="IZH90" s="730" t="s">
        <v>6</v>
      </c>
      <c r="IZI90" s="739"/>
      <c r="IZJ90" s="730" t="s">
        <v>6</v>
      </c>
      <c r="IZK90" s="730"/>
      <c r="IZL90" s="730" t="s">
        <v>6</v>
      </c>
      <c r="IZM90" s="739"/>
      <c r="IZN90" s="730" t="s">
        <v>6</v>
      </c>
      <c r="IZO90" s="730"/>
      <c r="IZP90" s="730" t="s">
        <v>6</v>
      </c>
      <c r="IZQ90" s="739"/>
      <c r="IZR90" s="730" t="s">
        <v>6</v>
      </c>
      <c r="IZS90" s="730"/>
      <c r="IZT90" s="730" t="s">
        <v>6</v>
      </c>
      <c r="IZU90" s="739"/>
      <c r="IZV90" s="730" t="s">
        <v>6</v>
      </c>
      <c r="IZW90" s="730"/>
      <c r="IZX90" s="730" t="s">
        <v>6</v>
      </c>
      <c r="IZY90" s="739"/>
      <c r="IZZ90" s="730" t="s">
        <v>6</v>
      </c>
      <c r="JAA90" s="730"/>
      <c r="JAB90" s="730" t="s">
        <v>6</v>
      </c>
      <c r="JAC90" s="739"/>
      <c r="JAD90" s="730" t="s">
        <v>6</v>
      </c>
      <c r="JAE90" s="730"/>
      <c r="JAF90" s="730" t="s">
        <v>6</v>
      </c>
      <c r="JAG90" s="739"/>
      <c r="JAH90" s="730" t="s">
        <v>6</v>
      </c>
      <c r="JAI90" s="730"/>
      <c r="JAJ90" s="730" t="s">
        <v>6</v>
      </c>
      <c r="JAK90" s="739"/>
      <c r="JAL90" s="730" t="s">
        <v>6</v>
      </c>
      <c r="JAM90" s="730"/>
      <c r="JAN90" s="730" t="s">
        <v>6</v>
      </c>
      <c r="JAO90" s="739"/>
      <c r="JAP90" s="730" t="s">
        <v>6</v>
      </c>
      <c r="JAQ90" s="730"/>
      <c r="JAR90" s="730" t="s">
        <v>6</v>
      </c>
      <c r="JAS90" s="739"/>
      <c r="JAT90" s="730" t="s">
        <v>6</v>
      </c>
      <c r="JAU90" s="730"/>
      <c r="JAV90" s="730" t="s">
        <v>6</v>
      </c>
      <c r="JAW90" s="739"/>
      <c r="JAX90" s="730" t="s">
        <v>6</v>
      </c>
      <c r="JAY90" s="730"/>
      <c r="JAZ90" s="730" t="s">
        <v>6</v>
      </c>
      <c r="JBA90" s="739"/>
      <c r="JBB90" s="730" t="s">
        <v>6</v>
      </c>
      <c r="JBC90" s="730"/>
      <c r="JBD90" s="730" t="s">
        <v>6</v>
      </c>
      <c r="JBE90" s="739"/>
      <c r="JBF90" s="730" t="s">
        <v>6</v>
      </c>
      <c r="JBG90" s="730"/>
      <c r="JBH90" s="730" t="s">
        <v>6</v>
      </c>
      <c r="JBI90" s="739"/>
      <c r="JBJ90" s="730" t="s">
        <v>6</v>
      </c>
      <c r="JBK90" s="730"/>
      <c r="JBL90" s="730" t="s">
        <v>6</v>
      </c>
      <c r="JBM90" s="739"/>
      <c r="JBN90" s="730" t="s">
        <v>6</v>
      </c>
      <c r="JBO90" s="730"/>
      <c r="JBP90" s="730" t="s">
        <v>6</v>
      </c>
      <c r="JBQ90" s="739"/>
      <c r="JBR90" s="730" t="s">
        <v>6</v>
      </c>
      <c r="JBS90" s="730"/>
      <c r="JBT90" s="730" t="s">
        <v>6</v>
      </c>
      <c r="JBU90" s="739"/>
      <c r="JBV90" s="730" t="s">
        <v>6</v>
      </c>
      <c r="JBW90" s="730"/>
      <c r="JBX90" s="730" t="s">
        <v>6</v>
      </c>
      <c r="JBY90" s="739"/>
      <c r="JBZ90" s="730" t="s">
        <v>6</v>
      </c>
      <c r="JCA90" s="730"/>
      <c r="JCB90" s="730" t="s">
        <v>6</v>
      </c>
      <c r="JCC90" s="739"/>
      <c r="JCD90" s="730" t="s">
        <v>6</v>
      </c>
      <c r="JCE90" s="730"/>
      <c r="JCF90" s="730" t="s">
        <v>6</v>
      </c>
      <c r="JCG90" s="739"/>
      <c r="JCH90" s="730" t="s">
        <v>6</v>
      </c>
      <c r="JCI90" s="730"/>
      <c r="JCJ90" s="730" t="s">
        <v>6</v>
      </c>
      <c r="JCK90" s="739"/>
      <c r="JCL90" s="730" t="s">
        <v>6</v>
      </c>
      <c r="JCM90" s="730"/>
      <c r="JCN90" s="730" t="s">
        <v>6</v>
      </c>
      <c r="JCO90" s="739"/>
      <c r="JCP90" s="730" t="s">
        <v>6</v>
      </c>
      <c r="JCQ90" s="730"/>
      <c r="JCR90" s="730" t="s">
        <v>6</v>
      </c>
      <c r="JCS90" s="739"/>
      <c r="JCT90" s="730" t="s">
        <v>6</v>
      </c>
      <c r="JCU90" s="730"/>
      <c r="JCV90" s="730" t="s">
        <v>6</v>
      </c>
      <c r="JCW90" s="739"/>
      <c r="JCX90" s="730" t="s">
        <v>6</v>
      </c>
      <c r="JCY90" s="730"/>
      <c r="JCZ90" s="730" t="s">
        <v>6</v>
      </c>
      <c r="JDA90" s="739"/>
      <c r="JDB90" s="730" t="s">
        <v>6</v>
      </c>
      <c r="JDC90" s="730"/>
      <c r="JDD90" s="730" t="s">
        <v>6</v>
      </c>
      <c r="JDE90" s="739"/>
      <c r="JDF90" s="730" t="s">
        <v>6</v>
      </c>
      <c r="JDG90" s="730"/>
      <c r="JDH90" s="730" t="s">
        <v>6</v>
      </c>
      <c r="JDI90" s="739"/>
      <c r="JDJ90" s="730" t="s">
        <v>6</v>
      </c>
      <c r="JDK90" s="730"/>
      <c r="JDL90" s="730" t="s">
        <v>6</v>
      </c>
      <c r="JDM90" s="739"/>
      <c r="JDN90" s="730" t="s">
        <v>6</v>
      </c>
      <c r="JDO90" s="730"/>
      <c r="JDP90" s="730" t="s">
        <v>6</v>
      </c>
      <c r="JDQ90" s="739"/>
      <c r="JDR90" s="730" t="s">
        <v>6</v>
      </c>
      <c r="JDS90" s="730"/>
      <c r="JDT90" s="730" t="s">
        <v>6</v>
      </c>
      <c r="JDU90" s="739"/>
      <c r="JDV90" s="730" t="s">
        <v>6</v>
      </c>
      <c r="JDW90" s="730"/>
      <c r="JDX90" s="730" t="s">
        <v>6</v>
      </c>
      <c r="JDY90" s="739"/>
      <c r="JDZ90" s="730" t="s">
        <v>6</v>
      </c>
      <c r="JEA90" s="730"/>
      <c r="JEB90" s="730" t="s">
        <v>6</v>
      </c>
      <c r="JEC90" s="739"/>
      <c r="JED90" s="730" t="s">
        <v>6</v>
      </c>
      <c r="JEE90" s="730"/>
      <c r="JEF90" s="730" t="s">
        <v>6</v>
      </c>
      <c r="JEG90" s="739"/>
      <c r="JEH90" s="730" t="s">
        <v>6</v>
      </c>
      <c r="JEI90" s="730"/>
      <c r="JEJ90" s="730" t="s">
        <v>6</v>
      </c>
      <c r="JEK90" s="739"/>
      <c r="JEL90" s="730" t="s">
        <v>6</v>
      </c>
      <c r="JEM90" s="730"/>
      <c r="JEN90" s="730" t="s">
        <v>6</v>
      </c>
      <c r="JEO90" s="739"/>
      <c r="JEP90" s="730" t="s">
        <v>6</v>
      </c>
      <c r="JEQ90" s="730"/>
      <c r="JER90" s="730" t="s">
        <v>6</v>
      </c>
      <c r="JES90" s="739"/>
      <c r="JET90" s="730" t="s">
        <v>6</v>
      </c>
      <c r="JEU90" s="730"/>
      <c r="JEV90" s="730" t="s">
        <v>6</v>
      </c>
      <c r="JEW90" s="739"/>
      <c r="JEX90" s="730" t="s">
        <v>6</v>
      </c>
      <c r="JEY90" s="730"/>
      <c r="JEZ90" s="730" t="s">
        <v>6</v>
      </c>
      <c r="JFA90" s="739"/>
      <c r="JFB90" s="730" t="s">
        <v>6</v>
      </c>
      <c r="JFC90" s="730"/>
      <c r="JFD90" s="730" t="s">
        <v>6</v>
      </c>
      <c r="JFE90" s="739"/>
      <c r="JFF90" s="730" t="s">
        <v>6</v>
      </c>
      <c r="JFG90" s="730"/>
      <c r="JFH90" s="730" t="s">
        <v>6</v>
      </c>
      <c r="JFI90" s="739"/>
      <c r="JFJ90" s="730" t="s">
        <v>6</v>
      </c>
      <c r="JFK90" s="730"/>
      <c r="JFL90" s="730" t="s">
        <v>6</v>
      </c>
      <c r="JFM90" s="739"/>
      <c r="JFN90" s="730" t="s">
        <v>6</v>
      </c>
      <c r="JFO90" s="730"/>
      <c r="JFP90" s="730" t="s">
        <v>6</v>
      </c>
      <c r="JFQ90" s="739"/>
      <c r="JFR90" s="730" t="s">
        <v>6</v>
      </c>
      <c r="JFS90" s="730"/>
      <c r="JFT90" s="730" t="s">
        <v>6</v>
      </c>
      <c r="JFU90" s="739"/>
      <c r="JFV90" s="730" t="s">
        <v>6</v>
      </c>
      <c r="JFW90" s="730"/>
      <c r="JFX90" s="730" t="s">
        <v>6</v>
      </c>
      <c r="JFY90" s="739"/>
      <c r="JFZ90" s="730" t="s">
        <v>6</v>
      </c>
      <c r="JGA90" s="730"/>
      <c r="JGB90" s="730" t="s">
        <v>6</v>
      </c>
      <c r="JGC90" s="739"/>
      <c r="JGD90" s="730" t="s">
        <v>6</v>
      </c>
      <c r="JGE90" s="730"/>
      <c r="JGF90" s="730" t="s">
        <v>6</v>
      </c>
      <c r="JGG90" s="739"/>
      <c r="JGH90" s="730" t="s">
        <v>6</v>
      </c>
      <c r="JGI90" s="730"/>
      <c r="JGJ90" s="730" t="s">
        <v>6</v>
      </c>
      <c r="JGK90" s="739"/>
      <c r="JGL90" s="730" t="s">
        <v>6</v>
      </c>
      <c r="JGM90" s="730"/>
      <c r="JGN90" s="730" t="s">
        <v>6</v>
      </c>
      <c r="JGO90" s="739"/>
      <c r="JGP90" s="730" t="s">
        <v>6</v>
      </c>
      <c r="JGQ90" s="730"/>
      <c r="JGR90" s="730" t="s">
        <v>6</v>
      </c>
      <c r="JGS90" s="739"/>
      <c r="JGT90" s="730" t="s">
        <v>6</v>
      </c>
      <c r="JGU90" s="730"/>
      <c r="JGV90" s="730" t="s">
        <v>6</v>
      </c>
      <c r="JGW90" s="739"/>
      <c r="JGX90" s="730" t="s">
        <v>6</v>
      </c>
      <c r="JGY90" s="730"/>
      <c r="JGZ90" s="730" t="s">
        <v>6</v>
      </c>
      <c r="JHA90" s="739"/>
      <c r="JHB90" s="730" t="s">
        <v>6</v>
      </c>
      <c r="JHC90" s="730"/>
      <c r="JHD90" s="730" t="s">
        <v>6</v>
      </c>
      <c r="JHE90" s="739"/>
      <c r="JHF90" s="730" t="s">
        <v>6</v>
      </c>
      <c r="JHG90" s="730"/>
      <c r="JHH90" s="730" t="s">
        <v>6</v>
      </c>
      <c r="JHI90" s="739"/>
      <c r="JHJ90" s="730" t="s">
        <v>6</v>
      </c>
      <c r="JHK90" s="730"/>
      <c r="JHL90" s="730" t="s">
        <v>6</v>
      </c>
      <c r="JHM90" s="739"/>
      <c r="JHN90" s="730" t="s">
        <v>6</v>
      </c>
      <c r="JHO90" s="730"/>
      <c r="JHP90" s="730" t="s">
        <v>6</v>
      </c>
      <c r="JHQ90" s="739"/>
      <c r="JHR90" s="730" t="s">
        <v>6</v>
      </c>
      <c r="JHS90" s="730"/>
      <c r="JHT90" s="730" t="s">
        <v>6</v>
      </c>
      <c r="JHU90" s="739"/>
      <c r="JHV90" s="730" t="s">
        <v>6</v>
      </c>
      <c r="JHW90" s="730"/>
      <c r="JHX90" s="730" t="s">
        <v>6</v>
      </c>
      <c r="JHY90" s="739"/>
      <c r="JHZ90" s="730" t="s">
        <v>6</v>
      </c>
      <c r="JIA90" s="730"/>
      <c r="JIB90" s="730" t="s">
        <v>6</v>
      </c>
      <c r="JIC90" s="739"/>
      <c r="JID90" s="730" t="s">
        <v>6</v>
      </c>
      <c r="JIE90" s="730"/>
      <c r="JIF90" s="730" t="s">
        <v>6</v>
      </c>
      <c r="JIG90" s="739"/>
      <c r="JIH90" s="730" t="s">
        <v>6</v>
      </c>
      <c r="JII90" s="730"/>
      <c r="JIJ90" s="730" t="s">
        <v>6</v>
      </c>
      <c r="JIK90" s="739"/>
      <c r="JIL90" s="730" t="s">
        <v>6</v>
      </c>
      <c r="JIM90" s="730"/>
      <c r="JIN90" s="730" t="s">
        <v>6</v>
      </c>
      <c r="JIO90" s="739"/>
      <c r="JIP90" s="730" t="s">
        <v>6</v>
      </c>
      <c r="JIQ90" s="730"/>
      <c r="JIR90" s="730" t="s">
        <v>6</v>
      </c>
      <c r="JIS90" s="739"/>
      <c r="JIT90" s="730" t="s">
        <v>6</v>
      </c>
      <c r="JIU90" s="730"/>
      <c r="JIV90" s="730" t="s">
        <v>6</v>
      </c>
      <c r="JIW90" s="739"/>
      <c r="JIX90" s="730" t="s">
        <v>6</v>
      </c>
      <c r="JIY90" s="730"/>
      <c r="JIZ90" s="730" t="s">
        <v>6</v>
      </c>
      <c r="JJA90" s="739"/>
      <c r="JJB90" s="730" t="s">
        <v>6</v>
      </c>
      <c r="JJC90" s="730"/>
      <c r="JJD90" s="730" t="s">
        <v>6</v>
      </c>
      <c r="JJE90" s="739"/>
      <c r="JJF90" s="730" t="s">
        <v>6</v>
      </c>
      <c r="JJG90" s="730"/>
      <c r="JJH90" s="730" t="s">
        <v>6</v>
      </c>
      <c r="JJI90" s="739"/>
      <c r="JJJ90" s="730" t="s">
        <v>6</v>
      </c>
      <c r="JJK90" s="730"/>
      <c r="JJL90" s="730" t="s">
        <v>6</v>
      </c>
      <c r="JJM90" s="739"/>
      <c r="JJN90" s="730" t="s">
        <v>6</v>
      </c>
      <c r="JJO90" s="730"/>
      <c r="JJP90" s="730" t="s">
        <v>6</v>
      </c>
      <c r="JJQ90" s="739"/>
      <c r="JJR90" s="730" t="s">
        <v>6</v>
      </c>
      <c r="JJS90" s="730"/>
      <c r="JJT90" s="730" t="s">
        <v>6</v>
      </c>
      <c r="JJU90" s="739"/>
      <c r="JJV90" s="730" t="s">
        <v>6</v>
      </c>
      <c r="JJW90" s="730"/>
      <c r="JJX90" s="730" t="s">
        <v>6</v>
      </c>
      <c r="JJY90" s="739"/>
      <c r="JJZ90" s="730" t="s">
        <v>6</v>
      </c>
      <c r="JKA90" s="730"/>
      <c r="JKB90" s="730" t="s">
        <v>6</v>
      </c>
      <c r="JKC90" s="739"/>
      <c r="JKD90" s="730" t="s">
        <v>6</v>
      </c>
      <c r="JKE90" s="730"/>
      <c r="JKF90" s="730" t="s">
        <v>6</v>
      </c>
      <c r="JKG90" s="739"/>
      <c r="JKH90" s="730" t="s">
        <v>6</v>
      </c>
      <c r="JKI90" s="730"/>
      <c r="JKJ90" s="730" t="s">
        <v>6</v>
      </c>
      <c r="JKK90" s="739"/>
      <c r="JKL90" s="730" t="s">
        <v>6</v>
      </c>
      <c r="JKM90" s="730"/>
      <c r="JKN90" s="730" t="s">
        <v>6</v>
      </c>
      <c r="JKO90" s="739"/>
      <c r="JKP90" s="730" t="s">
        <v>6</v>
      </c>
      <c r="JKQ90" s="730"/>
      <c r="JKR90" s="730" t="s">
        <v>6</v>
      </c>
      <c r="JKS90" s="739"/>
      <c r="JKT90" s="730" t="s">
        <v>6</v>
      </c>
      <c r="JKU90" s="730"/>
      <c r="JKV90" s="730" t="s">
        <v>6</v>
      </c>
      <c r="JKW90" s="739"/>
      <c r="JKX90" s="730" t="s">
        <v>6</v>
      </c>
      <c r="JKY90" s="730"/>
      <c r="JKZ90" s="730" t="s">
        <v>6</v>
      </c>
      <c r="JLA90" s="739"/>
      <c r="JLB90" s="730" t="s">
        <v>6</v>
      </c>
      <c r="JLC90" s="730"/>
      <c r="JLD90" s="730" t="s">
        <v>6</v>
      </c>
      <c r="JLE90" s="739"/>
      <c r="JLF90" s="730" t="s">
        <v>6</v>
      </c>
      <c r="JLG90" s="730"/>
      <c r="JLH90" s="730" t="s">
        <v>6</v>
      </c>
      <c r="JLI90" s="739"/>
      <c r="JLJ90" s="730" t="s">
        <v>6</v>
      </c>
      <c r="JLK90" s="730"/>
      <c r="JLL90" s="730" t="s">
        <v>6</v>
      </c>
      <c r="JLM90" s="739"/>
      <c r="JLN90" s="730" t="s">
        <v>6</v>
      </c>
      <c r="JLO90" s="730"/>
      <c r="JLP90" s="730" t="s">
        <v>6</v>
      </c>
      <c r="JLQ90" s="739"/>
      <c r="JLR90" s="730" t="s">
        <v>6</v>
      </c>
      <c r="JLS90" s="730"/>
      <c r="JLT90" s="730" t="s">
        <v>6</v>
      </c>
      <c r="JLU90" s="739"/>
      <c r="JLV90" s="730" t="s">
        <v>6</v>
      </c>
      <c r="JLW90" s="730"/>
      <c r="JLX90" s="730" t="s">
        <v>6</v>
      </c>
      <c r="JLY90" s="739"/>
      <c r="JLZ90" s="730" t="s">
        <v>6</v>
      </c>
      <c r="JMA90" s="730"/>
      <c r="JMB90" s="730" t="s">
        <v>6</v>
      </c>
      <c r="JMC90" s="739"/>
      <c r="JMD90" s="730" t="s">
        <v>6</v>
      </c>
      <c r="JME90" s="730"/>
      <c r="JMF90" s="730" t="s">
        <v>6</v>
      </c>
      <c r="JMG90" s="739"/>
      <c r="JMH90" s="730" t="s">
        <v>6</v>
      </c>
      <c r="JMI90" s="730"/>
      <c r="JMJ90" s="730" t="s">
        <v>6</v>
      </c>
      <c r="JMK90" s="739"/>
      <c r="JML90" s="730" t="s">
        <v>6</v>
      </c>
      <c r="JMM90" s="730"/>
      <c r="JMN90" s="730" t="s">
        <v>6</v>
      </c>
      <c r="JMO90" s="739"/>
      <c r="JMP90" s="730" t="s">
        <v>6</v>
      </c>
      <c r="JMQ90" s="730"/>
      <c r="JMR90" s="730" t="s">
        <v>6</v>
      </c>
      <c r="JMS90" s="739"/>
      <c r="JMT90" s="730" t="s">
        <v>6</v>
      </c>
      <c r="JMU90" s="730"/>
      <c r="JMV90" s="730" t="s">
        <v>6</v>
      </c>
      <c r="JMW90" s="739"/>
      <c r="JMX90" s="730" t="s">
        <v>6</v>
      </c>
      <c r="JMY90" s="730"/>
      <c r="JMZ90" s="730" t="s">
        <v>6</v>
      </c>
      <c r="JNA90" s="739"/>
      <c r="JNB90" s="730" t="s">
        <v>6</v>
      </c>
      <c r="JNC90" s="730"/>
      <c r="JND90" s="730" t="s">
        <v>6</v>
      </c>
      <c r="JNE90" s="739"/>
      <c r="JNF90" s="730" t="s">
        <v>6</v>
      </c>
      <c r="JNG90" s="730"/>
      <c r="JNH90" s="730" t="s">
        <v>6</v>
      </c>
      <c r="JNI90" s="739"/>
      <c r="JNJ90" s="730" t="s">
        <v>6</v>
      </c>
      <c r="JNK90" s="730"/>
      <c r="JNL90" s="730" t="s">
        <v>6</v>
      </c>
      <c r="JNM90" s="739"/>
      <c r="JNN90" s="730" t="s">
        <v>6</v>
      </c>
      <c r="JNO90" s="730"/>
      <c r="JNP90" s="730" t="s">
        <v>6</v>
      </c>
      <c r="JNQ90" s="739"/>
      <c r="JNR90" s="730" t="s">
        <v>6</v>
      </c>
      <c r="JNS90" s="730"/>
      <c r="JNT90" s="730" t="s">
        <v>6</v>
      </c>
      <c r="JNU90" s="739"/>
      <c r="JNV90" s="730" t="s">
        <v>6</v>
      </c>
      <c r="JNW90" s="730"/>
      <c r="JNX90" s="730" t="s">
        <v>6</v>
      </c>
      <c r="JNY90" s="739"/>
      <c r="JNZ90" s="730" t="s">
        <v>6</v>
      </c>
      <c r="JOA90" s="730"/>
      <c r="JOB90" s="730" t="s">
        <v>6</v>
      </c>
      <c r="JOC90" s="739"/>
      <c r="JOD90" s="730" t="s">
        <v>6</v>
      </c>
      <c r="JOE90" s="730"/>
      <c r="JOF90" s="730" t="s">
        <v>6</v>
      </c>
      <c r="JOG90" s="739"/>
      <c r="JOH90" s="730" t="s">
        <v>6</v>
      </c>
      <c r="JOI90" s="730"/>
      <c r="JOJ90" s="730" t="s">
        <v>6</v>
      </c>
      <c r="JOK90" s="739"/>
      <c r="JOL90" s="730" t="s">
        <v>6</v>
      </c>
      <c r="JOM90" s="730"/>
      <c r="JON90" s="730" t="s">
        <v>6</v>
      </c>
      <c r="JOO90" s="739"/>
      <c r="JOP90" s="730" t="s">
        <v>6</v>
      </c>
      <c r="JOQ90" s="730"/>
      <c r="JOR90" s="730" t="s">
        <v>6</v>
      </c>
      <c r="JOS90" s="739"/>
      <c r="JOT90" s="730" t="s">
        <v>6</v>
      </c>
      <c r="JOU90" s="730"/>
      <c r="JOV90" s="730" t="s">
        <v>6</v>
      </c>
      <c r="JOW90" s="739"/>
      <c r="JOX90" s="730" t="s">
        <v>6</v>
      </c>
      <c r="JOY90" s="730"/>
      <c r="JOZ90" s="730" t="s">
        <v>6</v>
      </c>
      <c r="JPA90" s="739"/>
      <c r="JPB90" s="730" t="s">
        <v>6</v>
      </c>
      <c r="JPC90" s="730"/>
      <c r="JPD90" s="730" t="s">
        <v>6</v>
      </c>
      <c r="JPE90" s="739"/>
      <c r="JPF90" s="730" t="s">
        <v>6</v>
      </c>
      <c r="JPG90" s="730"/>
      <c r="JPH90" s="730" t="s">
        <v>6</v>
      </c>
      <c r="JPI90" s="739"/>
      <c r="JPJ90" s="730" t="s">
        <v>6</v>
      </c>
      <c r="JPK90" s="730"/>
      <c r="JPL90" s="730" t="s">
        <v>6</v>
      </c>
      <c r="JPM90" s="739"/>
      <c r="JPN90" s="730" t="s">
        <v>6</v>
      </c>
      <c r="JPO90" s="730"/>
      <c r="JPP90" s="730" t="s">
        <v>6</v>
      </c>
      <c r="JPQ90" s="739"/>
      <c r="JPR90" s="730" t="s">
        <v>6</v>
      </c>
      <c r="JPS90" s="730"/>
      <c r="JPT90" s="730" t="s">
        <v>6</v>
      </c>
      <c r="JPU90" s="739"/>
      <c r="JPV90" s="730" t="s">
        <v>6</v>
      </c>
      <c r="JPW90" s="730"/>
      <c r="JPX90" s="730" t="s">
        <v>6</v>
      </c>
      <c r="JPY90" s="739"/>
      <c r="JPZ90" s="730" t="s">
        <v>6</v>
      </c>
      <c r="JQA90" s="730"/>
      <c r="JQB90" s="730" t="s">
        <v>6</v>
      </c>
      <c r="JQC90" s="739"/>
      <c r="JQD90" s="730" t="s">
        <v>6</v>
      </c>
      <c r="JQE90" s="730"/>
      <c r="JQF90" s="730" t="s">
        <v>6</v>
      </c>
      <c r="JQG90" s="739"/>
      <c r="JQH90" s="730" t="s">
        <v>6</v>
      </c>
      <c r="JQI90" s="730"/>
      <c r="JQJ90" s="730" t="s">
        <v>6</v>
      </c>
      <c r="JQK90" s="739"/>
      <c r="JQL90" s="730" t="s">
        <v>6</v>
      </c>
      <c r="JQM90" s="730"/>
      <c r="JQN90" s="730" t="s">
        <v>6</v>
      </c>
      <c r="JQO90" s="739"/>
      <c r="JQP90" s="730" t="s">
        <v>6</v>
      </c>
      <c r="JQQ90" s="730"/>
      <c r="JQR90" s="730" t="s">
        <v>6</v>
      </c>
      <c r="JQS90" s="739"/>
      <c r="JQT90" s="730" t="s">
        <v>6</v>
      </c>
      <c r="JQU90" s="730"/>
      <c r="JQV90" s="730" t="s">
        <v>6</v>
      </c>
      <c r="JQW90" s="739"/>
      <c r="JQX90" s="730" t="s">
        <v>6</v>
      </c>
      <c r="JQY90" s="730"/>
      <c r="JQZ90" s="730" t="s">
        <v>6</v>
      </c>
      <c r="JRA90" s="739"/>
      <c r="JRB90" s="730" t="s">
        <v>6</v>
      </c>
      <c r="JRC90" s="730"/>
      <c r="JRD90" s="730" t="s">
        <v>6</v>
      </c>
      <c r="JRE90" s="739"/>
      <c r="JRF90" s="730" t="s">
        <v>6</v>
      </c>
      <c r="JRG90" s="730"/>
      <c r="JRH90" s="730" t="s">
        <v>6</v>
      </c>
      <c r="JRI90" s="739"/>
      <c r="JRJ90" s="730" t="s">
        <v>6</v>
      </c>
      <c r="JRK90" s="730"/>
      <c r="JRL90" s="730" t="s">
        <v>6</v>
      </c>
      <c r="JRM90" s="739"/>
      <c r="JRN90" s="730" t="s">
        <v>6</v>
      </c>
      <c r="JRO90" s="730"/>
      <c r="JRP90" s="730" t="s">
        <v>6</v>
      </c>
      <c r="JRQ90" s="739"/>
      <c r="JRR90" s="730" t="s">
        <v>6</v>
      </c>
      <c r="JRS90" s="730"/>
      <c r="JRT90" s="730" t="s">
        <v>6</v>
      </c>
      <c r="JRU90" s="739"/>
      <c r="JRV90" s="730" t="s">
        <v>6</v>
      </c>
      <c r="JRW90" s="730"/>
      <c r="JRX90" s="730" t="s">
        <v>6</v>
      </c>
      <c r="JRY90" s="739"/>
      <c r="JRZ90" s="730" t="s">
        <v>6</v>
      </c>
      <c r="JSA90" s="730"/>
      <c r="JSB90" s="730" t="s">
        <v>6</v>
      </c>
      <c r="JSC90" s="739"/>
      <c r="JSD90" s="730" t="s">
        <v>6</v>
      </c>
      <c r="JSE90" s="730"/>
      <c r="JSF90" s="730" t="s">
        <v>6</v>
      </c>
      <c r="JSG90" s="739"/>
      <c r="JSH90" s="730" t="s">
        <v>6</v>
      </c>
      <c r="JSI90" s="730"/>
      <c r="JSJ90" s="730" t="s">
        <v>6</v>
      </c>
      <c r="JSK90" s="739"/>
      <c r="JSL90" s="730" t="s">
        <v>6</v>
      </c>
      <c r="JSM90" s="730"/>
      <c r="JSN90" s="730" t="s">
        <v>6</v>
      </c>
      <c r="JSO90" s="739"/>
      <c r="JSP90" s="730" t="s">
        <v>6</v>
      </c>
      <c r="JSQ90" s="730"/>
      <c r="JSR90" s="730" t="s">
        <v>6</v>
      </c>
      <c r="JSS90" s="739"/>
      <c r="JST90" s="730" t="s">
        <v>6</v>
      </c>
      <c r="JSU90" s="730"/>
      <c r="JSV90" s="730" t="s">
        <v>6</v>
      </c>
      <c r="JSW90" s="739"/>
      <c r="JSX90" s="730" t="s">
        <v>6</v>
      </c>
      <c r="JSY90" s="730"/>
      <c r="JSZ90" s="730" t="s">
        <v>6</v>
      </c>
      <c r="JTA90" s="739"/>
      <c r="JTB90" s="730" t="s">
        <v>6</v>
      </c>
      <c r="JTC90" s="730"/>
      <c r="JTD90" s="730" t="s">
        <v>6</v>
      </c>
      <c r="JTE90" s="739"/>
      <c r="JTF90" s="730" t="s">
        <v>6</v>
      </c>
      <c r="JTG90" s="730"/>
      <c r="JTH90" s="730" t="s">
        <v>6</v>
      </c>
      <c r="JTI90" s="739"/>
      <c r="JTJ90" s="730" t="s">
        <v>6</v>
      </c>
      <c r="JTK90" s="730"/>
      <c r="JTL90" s="730" t="s">
        <v>6</v>
      </c>
      <c r="JTM90" s="739"/>
      <c r="JTN90" s="730" t="s">
        <v>6</v>
      </c>
      <c r="JTO90" s="730"/>
      <c r="JTP90" s="730" t="s">
        <v>6</v>
      </c>
      <c r="JTQ90" s="739"/>
      <c r="JTR90" s="730" t="s">
        <v>6</v>
      </c>
      <c r="JTS90" s="730"/>
      <c r="JTT90" s="730" t="s">
        <v>6</v>
      </c>
      <c r="JTU90" s="739"/>
      <c r="JTV90" s="730" t="s">
        <v>6</v>
      </c>
      <c r="JTW90" s="730"/>
      <c r="JTX90" s="730" t="s">
        <v>6</v>
      </c>
      <c r="JTY90" s="739"/>
      <c r="JTZ90" s="730" t="s">
        <v>6</v>
      </c>
      <c r="JUA90" s="730"/>
      <c r="JUB90" s="730" t="s">
        <v>6</v>
      </c>
      <c r="JUC90" s="739"/>
      <c r="JUD90" s="730" t="s">
        <v>6</v>
      </c>
      <c r="JUE90" s="730"/>
      <c r="JUF90" s="730" t="s">
        <v>6</v>
      </c>
      <c r="JUG90" s="739"/>
      <c r="JUH90" s="730" t="s">
        <v>6</v>
      </c>
      <c r="JUI90" s="730"/>
      <c r="JUJ90" s="730" t="s">
        <v>6</v>
      </c>
      <c r="JUK90" s="739"/>
      <c r="JUL90" s="730" t="s">
        <v>6</v>
      </c>
      <c r="JUM90" s="730"/>
      <c r="JUN90" s="730" t="s">
        <v>6</v>
      </c>
      <c r="JUO90" s="739"/>
      <c r="JUP90" s="730" t="s">
        <v>6</v>
      </c>
      <c r="JUQ90" s="730"/>
      <c r="JUR90" s="730" t="s">
        <v>6</v>
      </c>
      <c r="JUS90" s="739"/>
      <c r="JUT90" s="730" t="s">
        <v>6</v>
      </c>
      <c r="JUU90" s="730"/>
      <c r="JUV90" s="730" t="s">
        <v>6</v>
      </c>
      <c r="JUW90" s="739"/>
      <c r="JUX90" s="730" t="s">
        <v>6</v>
      </c>
      <c r="JUY90" s="730"/>
      <c r="JUZ90" s="730" t="s">
        <v>6</v>
      </c>
      <c r="JVA90" s="739"/>
      <c r="JVB90" s="730" t="s">
        <v>6</v>
      </c>
      <c r="JVC90" s="730"/>
      <c r="JVD90" s="730" t="s">
        <v>6</v>
      </c>
      <c r="JVE90" s="739"/>
      <c r="JVF90" s="730" t="s">
        <v>6</v>
      </c>
      <c r="JVG90" s="730"/>
      <c r="JVH90" s="730" t="s">
        <v>6</v>
      </c>
      <c r="JVI90" s="739"/>
      <c r="JVJ90" s="730" t="s">
        <v>6</v>
      </c>
      <c r="JVK90" s="730"/>
      <c r="JVL90" s="730" t="s">
        <v>6</v>
      </c>
      <c r="JVM90" s="739"/>
      <c r="JVN90" s="730" t="s">
        <v>6</v>
      </c>
      <c r="JVO90" s="730"/>
      <c r="JVP90" s="730" t="s">
        <v>6</v>
      </c>
      <c r="JVQ90" s="739"/>
      <c r="JVR90" s="730" t="s">
        <v>6</v>
      </c>
      <c r="JVS90" s="730"/>
      <c r="JVT90" s="730" t="s">
        <v>6</v>
      </c>
      <c r="JVU90" s="739"/>
      <c r="JVV90" s="730" t="s">
        <v>6</v>
      </c>
      <c r="JVW90" s="730"/>
      <c r="JVX90" s="730" t="s">
        <v>6</v>
      </c>
      <c r="JVY90" s="739"/>
      <c r="JVZ90" s="730" t="s">
        <v>6</v>
      </c>
      <c r="JWA90" s="730"/>
      <c r="JWB90" s="730" t="s">
        <v>6</v>
      </c>
      <c r="JWC90" s="739"/>
      <c r="JWD90" s="730" t="s">
        <v>6</v>
      </c>
      <c r="JWE90" s="730"/>
      <c r="JWF90" s="730" t="s">
        <v>6</v>
      </c>
      <c r="JWG90" s="739"/>
      <c r="JWH90" s="730" t="s">
        <v>6</v>
      </c>
      <c r="JWI90" s="730"/>
      <c r="JWJ90" s="730" t="s">
        <v>6</v>
      </c>
      <c r="JWK90" s="739"/>
      <c r="JWL90" s="730" t="s">
        <v>6</v>
      </c>
      <c r="JWM90" s="730"/>
      <c r="JWN90" s="730" t="s">
        <v>6</v>
      </c>
      <c r="JWO90" s="739"/>
      <c r="JWP90" s="730" t="s">
        <v>6</v>
      </c>
      <c r="JWQ90" s="730"/>
      <c r="JWR90" s="730" t="s">
        <v>6</v>
      </c>
      <c r="JWS90" s="739"/>
      <c r="JWT90" s="730" t="s">
        <v>6</v>
      </c>
      <c r="JWU90" s="730"/>
      <c r="JWV90" s="730" t="s">
        <v>6</v>
      </c>
      <c r="JWW90" s="739"/>
      <c r="JWX90" s="730" t="s">
        <v>6</v>
      </c>
      <c r="JWY90" s="730"/>
      <c r="JWZ90" s="730" t="s">
        <v>6</v>
      </c>
      <c r="JXA90" s="739"/>
      <c r="JXB90" s="730" t="s">
        <v>6</v>
      </c>
      <c r="JXC90" s="730"/>
      <c r="JXD90" s="730" t="s">
        <v>6</v>
      </c>
      <c r="JXE90" s="739"/>
      <c r="JXF90" s="730" t="s">
        <v>6</v>
      </c>
      <c r="JXG90" s="730"/>
      <c r="JXH90" s="730" t="s">
        <v>6</v>
      </c>
      <c r="JXI90" s="739"/>
      <c r="JXJ90" s="730" t="s">
        <v>6</v>
      </c>
      <c r="JXK90" s="730"/>
      <c r="JXL90" s="730" t="s">
        <v>6</v>
      </c>
      <c r="JXM90" s="739"/>
      <c r="JXN90" s="730" t="s">
        <v>6</v>
      </c>
      <c r="JXO90" s="730"/>
      <c r="JXP90" s="730" t="s">
        <v>6</v>
      </c>
      <c r="JXQ90" s="739"/>
      <c r="JXR90" s="730" t="s">
        <v>6</v>
      </c>
      <c r="JXS90" s="730"/>
      <c r="JXT90" s="730" t="s">
        <v>6</v>
      </c>
      <c r="JXU90" s="739"/>
      <c r="JXV90" s="730" t="s">
        <v>6</v>
      </c>
      <c r="JXW90" s="730"/>
      <c r="JXX90" s="730" t="s">
        <v>6</v>
      </c>
      <c r="JXY90" s="739"/>
      <c r="JXZ90" s="730" t="s">
        <v>6</v>
      </c>
      <c r="JYA90" s="730"/>
      <c r="JYB90" s="730" t="s">
        <v>6</v>
      </c>
      <c r="JYC90" s="739"/>
      <c r="JYD90" s="730" t="s">
        <v>6</v>
      </c>
      <c r="JYE90" s="730"/>
      <c r="JYF90" s="730" t="s">
        <v>6</v>
      </c>
      <c r="JYG90" s="739"/>
      <c r="JYH90" s="730" t="s">
        <v>6</v>
      </c>
      <c r="JYI90" s="730"/>
      <c r="JYJ90" s="730" t="s">
        <v>6</v>
      </c>
      <c r="JYK90" s="739"/>
      <c r="JYL90" s="730" t="s">
        <v>6</v>
      </c>
      <c r="JYM90" s="730"/>
      <c r="JYN90" s="730" t="s">
        <v>6</v>
      </c>
      <c r="JYO90" s="739"/>
      <c r="JYP90" s="730" t="s">
        <v>6</v>
      </c>
      <c r="JYQ90" s="730"/>
      <c r="JYR90" s="730" t="s">
        <v>6</v>
      </c>
      <c r="JYS90" s="739"/>
      <c r="JYT90" s="730" t="s">
        <v>6</v>
      </c>
      <c r="JYU90" s="730"/>
      <c r="JYV90" s="730" t="s">
        <v>6</v>
      </c>
      <c r="JYW90" s="739"/>
      <c r="JYX90" s="730" t="s">
        <v>6</v>
      </c>
      <c r="JYY90" s="730"/>
      <c r="JYZ90" s="730" t="s">
        <v>6</v>
      </c>
      <c r="JZA90" s="739"/>
      <c r="JZB90" s="730" t="s">
        <v>6</v>
      </c>
      <c r="JZC90" s="730"/>
      <c r="JZD90" s="730" t="s">
        <v>6</v>
      </c>
      <c r="JZE90" s="739"/>
      <c r="JZF90" s="730" t="s">
        <v>6</v>
      </c>
      <c r="JZG90" s="730"/>
      <c r="JZH90" s="730" t="s">
        <v>6</v>
      </c>
      <c r="JZI90" s="739"/>
      <c r="JZJ90" s="730" t="s">
        <v>6</v>
      </c>
      <c r="JZK90" s="730"/>
      <c r="JZL90" s="730" t="s">
        <v>6</v>
      </c>
      <c r="JZM90" s="739"/>
      <c r="JZN90" s="730" t="s">
        <v>6</v>
      </c>
      <c r="JZO90" s="730"/>
      <c r="JZP90" s="730" t="s">
        <v>6</v>
      </c>
      <c r="JZQ90" s="739"/>
      <c r="JZR90" s="730" t="s">
        <v>6</v>
      </c>
      <c r="JZS90" s="730"/>
      <c r="JZT90" s="730" t="s">
        <v>6</v>
      </c>
      <c r="JZU90" s="739"/>
      <c r="JZV90" s="730" t="s">
        <v>6</v>
      </c>
      <c r="JZW90" s="730"/>
      <c r="JZX90" s="730" t="s">
        <v>6</v>
      </c>
      <c r="JZY90" s="739"/>
      <c r="JZZ90" s="730" t="s">
        <v>6</v>
      </c>
      <c r="KAA90" s="730"/>
      <c r="KAB90" s="730" t="s">
        <v>6</v>
      </c>
      <c r="KAC90" s="739"/>
      <c r="KAD90" s="730" t="s">
        <v>6</v>
      </c>
      <c r="KAE90" s="730"/>
      <c r="KAF90" s="730" t="s">
        <v>6</v>
      </c>
      <c r="KAG90" s="739"/>
      <c r="KAH90" s="730" t="s">
        <v>6</v>
      </c>
      <c r="KAI90" s="730"/>
      <c r="KAJ90" s="730" t="s">
        <v>6</v>
      </c>
      <c r="KAK90" s="739"/>
      <c r="KAL90" s="730" t="s">
        <v>6</v>
      </c>
      <c r="KAM90" s="730"/>
      <c r="KAN90" s="730" t="s">
        <v>6</v>
      </c>
      <c r="KAO90" s="739"/>
      <c r="KAP90" s="730" t="s">
        <v>6</v>
      </c>
      <c r="KAQ90" s="730"/>
      <c r="KAR90" s="730" t="s">
        <v>6</v>
      </c>
      <c r="KAS90" s="739"/>
      <c r="KAT90" s="730" t="s">
        <v>6</v>
      </c>
      <c r="KAU90" s="730"/>
      <c r="KAV90" s="730" t="s">
        <v>6</v>
      </c>
      <c r="KAW90" s="739"/>
      <c r="KAX90" s="730" t="s">
        <v>6</v>
      </c>
      <c r="KAY90" s="730"/>
      <c r="KAZ90" s="730" t="s">
        <v>6</v>
      </c>
      <c r="KBA90" s="739"/>
      <c r="KBB90" s="730" t="s">
        <v>6</v>
      </c>
      <c r="KBC90" s="730"/>
      <c r="KBD90" s="730" t="s">
        <v>6</v>
      </c>
      <c r="KBE90" s="739"/>
      <c r="KBF90" s="730" t="s">
        <v>6</v>
      </c>
      <c r="KBG90" s="730"/>
      <c r="KBH90" s="730" t="s">
        <v>6</v>
      </c>
      <c r="KBI90" s="739"/>
      <c r="KBJ90" s="730" t="s">
        <v>6</v>
      </c>
      <c r="KBK90" s="730"/>
      <c r="KBL90" s="730" t="s">
        <v>6</v>
      </c>
      <c r="KBM90" s="739"/>
      <c r="KBN90" s="730" t="s">
        <v>6</v>
      </c>
      <c r="KBO90" s="730"/>
      <c r="KBP90" s="730" t="s">
        <v>6</v>
      </c>
      <c r="KBQ90" s="739"/>
      <c r="KBR90" s="730" t="s">
        <v>6</v>
      </c>
      <c r="KBS90" s="730"/>
      <c r="KBT90" s="730" t="s">
        <v>6</v>
      </c>
      <c r="KBU90" s="739"/>
      <c r="KBV90" s="730" t="s">
        <v>6</v>
      </c>
      <c r="KBW90" s="730"/>
      <c r="KBX90" s="730" t="s">
        <v>6</v>
      </c>
      <c r="KBY90" s="739"/>
      <c r="KBZ90" s="730" t="s">
        <v>6</v>
      </c>
      <c r="KCA90" s="730"/>
      <c r="KCB90" s="730" t="s">
        <v>6</v>
      </c>
      <c r="KCC90" s="739"/>
      <c r="KCD90" s="730" t="s">
        <v>6</v>
      </c>
      <c r="KCE90" s="730"/>
      <c r="KCF90" s="730" t="s">
        <v>6</v>
      </c>
      <c r="KCG90" s="739"/>
      <c r="KCH90" s="730" t="s">
        <v>6</v>
      </c>
      <c r="KCI90" s="730"/>
      <c r="KCJ90" s="730" t="s">
        <v>6</v>
      </c>
      <c r="KCK90" s="739"/>
      <c r="KCL90" s="730" t="s">
        <v>6</v>
      </c>
      <c r="KCM90" s="730"/>
      <c r="KCN90" s="730" t="s">
        <v>6</v>
      </c>
      <c r="KCO90" s="739"/>
      <c r="KCP90" s="730" t="s">
        <v>6</v>
      </c>
      <c r="KCQ90" s="730"/>
      <c r="KCR90" s="730" t="s">
        <v>6</v>
      </c>
      <c r="KCS90" s="739"/>
      <c r="KCT90" s="730" t="s">
        <v>6</v>
      </c>
      <c r="KCU90" s="730"/>
      <c r="KCV90" s="730" t="s">
        <v>6</v>
      </c>
      <c r="KCW90" s="739"/>
      <c r="KCX90" s="730" t="s">
        <v>6</v>
      </c>
      <c r="KCY90" s="730"/>
      <c r="KCZ90" s="730" t="s">
        <v>6</v>
      </c>
      <c r="KDA90" s="739"/>
      <c r="KDB90" s="730" t="s">
        <v>6</v>
      </c>
      <c r="KDC90" s="730"/>
      <c r="KDD90" s="730" t="s">
        <v>6</v>
      </c>
      <c r="KDE90" s="739"/>
      <c r="KDF90" s="730" t="s">
        <v>6</v>
      </c>
      <c r="KDG90" s="730"/>
      <c r="KDH90" s="730" t="s">
        <v>6</v>
      </c>
      <c r="KDI90" s="739"/>
      <c r="KDJ90" s="730" t="s">
        <v>6</v>
      </c>
      <c r="KDK90" s="730"/>
      <c r="KDL90" s="730" t="s">
        <v>6</v>
      </c>
      <c r="KDM90" s="739"/>
      <c r="KDN90" s="730" t="s">
        <v>6</v>
      </c>
      <c r="KDO90" s="730"/>
      <c r="KDP90" s="730" t="s">
        <v>6</v>
      </c>
      <c r="KDQ90" s="739"/>
      <c r="KDR90" s="730" t="s">
        <v>6</v>
      </c>
      <c r="KDS90" s="730"/>
      <c r="KDT90" s="730" t="s">
        <v>6</v>
      </c>
      <c r="KDU90" s="739"/>
      <c r="KDV90" s="730" t="s">
        <v>6</v>
      </c>
      <c r="KDW90" s="730"/>
      <c r="KDX90" s="730" t="s">
        <v>6</v>
      </c>
      <c r="KDY90" s="739"/>
      <c r="KDZ90" s="730" t="s">
        <v>6</v>
      </c>
      <c r="KEA90" s="730"/>
      <c r="KEB90" s="730" t="s">
        <v>6</v>
      </c>
      <c r="KEC90" s="739"/>
      <c r="KED90" s="730" t="s">
        <v>6</v>
      </c>
      <c r="KEE90" s="730"/>
      <c r="KEF90" s="730" t="s">
        <v>6</v>
      </c>
      <c r="KEG90" s="739"/>
      <c r="KEH90" s="730" t="s">
        <v>6</v>
      </c>
      <c r="KEI90" s="730"/>
      <c r="KEJ90" s="730" t="s">
        <v>6</v>
      </c>
      <c r="KEK90" s="739"/>
      <c r="KEL90" s="730" t="s">
        <v>6</v>
      </c>
      <c r="KEM90" s="730"/>
      <c r="KEN90" s="730" t="s">
        <v>6</v>
      </c>
      <c r="KEO90" s="739"/>
      <c r="KEP90" s="730" t="s">
        <v>6</v>
      </c>
      <c r="KEQ90" s="730"/>
      <c r="KER90" s="730" t="s">
        <v>6</v>
      </c>
      <c r="KES90" s="739"/>
      <c r="KET90" s="730" t="s">
        <v>6</v>
      </c>
      <c r="KEU90" s="730"/>
      <c r="KEV90" s="730" t="s">
        <v>6</v>
      </c>
      <c r="KEW90" s="739"/>
      <c r="KEX90" s="730" t="s">
        <v>6</v>
      </c>
      <c r="KEY90" s="730"/>
      <c r="KEZ90" s="730" t="s">
        <v>6</v>
      </c>
      <c r="KFA90" s="739"/>
      <c r="KFB90" s="730" t="s">
        <v>6</v>
      </c>
      <c r="KFC90" s="730"/>
      <c r="KFD90" s="730" t="s">
        <v>6</v>
      </c>
      <c r="KFE90" s="739"/>
      <c r="KFF90" s="730" t="s">
        <v>6</v>
      </c>
      <c r="KFG90" s="730"/>
      <c r="KFH90" s="730" t="s">
        <v>6</v>
      </c>
      <c r="KFI90" s="739"/>
      <c r="KFJ90" s="730" t="s">
        <v>6</v>
      </c>
      <c r="KFK90" s="730"/>
      <c r="KFL90" s="730" t="s">
        <v>6</v>
      </c>
      <c r="KFM90" s="739"/>
      <c r="KFN90" s="730" t="s">
        <v>6</v>
      </c>
      <c r="KFO90" s="730"/>
      <c r="KFP90" s="730" t="s">
        <v>6</v>
      </c>
      <c r="KFQ90" s="739"/>
      <c r="KFR90" s="730" t="s">
        <v>6</v>
      </c>
      <c r="KFS90" s="730"/>
      <c r="KFT90" s="730" t="s">
        <v>6</v>
      </c>
      <c r="KFU90" s="739"/>
      <c r="KFV90" s="730" t="s">
        <v>6</v>
      </c>
      <c r="KFW90" s="730"/>
      <c r="KFX90" s="730" t="s">
        <v>6</v>
      </c>
      <c r="KFY90" s="739"/>
      <c r="KFZ90" s="730" t="s">
        <v>6</v>
      </c>
      <c r="KGA90" s="730"/>
      <c r="KGB90" s="730" t="s">
        <v>6</v>
      </c>
      <c r="KGC90" s="739"/>
      <c r="KGD90" s="730" t="s">
        <v>6</v>
      </c>
      <c r="KGE90" s="730"/>
      <c r="KGF90" s="730" t="s">
        <v>6</v>
      </c>
      <c r="KGG90" s="739"/>
      <c r="KGH90" s="730" t="s">
        <v>6</v>
      </c>
      <c r="KGI90" s="730"/>
      <c r="KGJ90" s="730" t="s">
        <v>6</v>
      </c>
      <c r="KGK90" s="739"/>
      <c r="KGL90" s="730" t="s">
        <v>6</v>
      </c>
      <c r="KGM90" s="730"/>
      <c r="KGN90" s="730" t="s">
        <v>6</v>
      </c>
      <c r="KGO90" s="739"/>
      <c r="KGP90" s="730" t="s">
        <v>6</v>
      </c>
      <c r="KGQ90" s="730"/>
      <c r="KGR90" s="730" t="s">
        <v>6</v>
      </c>
      <c r="KGS90" s="739"/>
      <c r="KGT90" s="730" t="s">
        <v>6</v>
      </c>
      <c r="KGU90" s="730"/>
      <c r="KGV90" s="730" t="s">
        <v>6</v>
      </c>
      <c r="KGW90" s="739"/>
      <c r="KGX90" s="730" t="s">
        <v>6</v>
      </c>
      <c r="KGY90" s="730"/>
      <c r="KGZ90" s="730" t="s">
        <v>6</v>
      </c>
      <c r="KHA90" s="739"/>
      <c r="KHB90" s="730" t="s">
        <v>6</v>
      </c>
      <c r="KHC90" s="730"/>
      <c r="KHD90" s="730" t="s">
        <v>6</v>
      </c>
      <c r="KHE90" s="739"/>
      <c r="KHF90" s="730" t="s">
        <v>6</v>
      </c>
      <c r="KHG90" s="730"/>
      <c r="KHH90" s="730" t="s">
        <v>6</v>
      </c>
      <c r="KHI90" s="739"/>
      <c r="KHJ90" s="730" t="s">
        <v>6</v>
      </c>
      <c r="KHK90" s="730"/>
      <c r="KHL90" s="730" t="s">
        <v>6</v>
      </c>
      <c r="KHM90" s="739"/>
      <c r="KHN90" s="730" t="s">
        <v>6</v>
      </c>
      <c r="KHO90" s="730"/>
      <c r="KHP90" s="730" t="s">
        <v>6</v>
      </c>
      <c r="KHQ90" s="739"/>
      <c r="KHR90" s="730" t="s">
        <v>6</v>
      </c>
      <c r="KHS90" s="730"/>
      <c r="KHT90" s="730" t="s">
        <v>6</v>
      </c>
      <c r="KHU90" s="739"/>
      <c r="KHV90" s="730" t="s">
        <v>6</v>
      </c>
      <c r="KHW90" s="730"/>
      <c r="KHX90" s="730" t="s">
        <v>6</v>
      </c>
      <c r="KHY90" s="739"/>
      <c r="KHZ90" s="730" t="s">
        <v>6</v>
      </c>
      <c r="KIA90" s="730"/>
      <c r="KIB90" s="730" t="s">
        <v>6</v>
      </c>
      <c r="KIC90" s="739"/>
      <c r="KID90" s="730" t="s">
        <v>6</v>
      </c>
      <c r="KIE90" s="730"/>
      <c r="KIF90" s="730" t="s">
        <v>6</v>
      </c>
      <c r="KIG90" s="739"/>
      <c r="KIH90" s="730" t="s">
        <v>6</v>
      </c>
      <c r="KII90" s="730"/>
      <c r="KIJ90" s="730" t="s">
        <v>6</v>
      </c>
      <c r="KIK90" s="739"/>
      <c r="KIL90" s="730" t="s">
        <v>6</v>
      </c>
      <c r="KIM90" s="730"/>
      <c r="KIN90" s="730" t="s">
        <v>6</v>
      </c>
      <c r="KIO90" s="739"/>
      <c r="KIP90" s="730" t="s">
        <v>6</v>
      </c>
      <c r="KIQ90" s="730"/>
      <c r="KIR90" s="730" t="s">
        <v>6</v>
      </c>
      <c r="KIS90" s="739"/>
      <c r="KIT90" s="730" t="s">
        <v>6</v>
      </c>
      <c r="KIU90" s="730"/>
      <c r="KIV90" s="730" t="s">
        <v>6</v>
      </c>
      <c r="KIW90" s="739"/>
      <c r="KIX90" s="730" t="s">
        <v>6</v>
      </c>
      <c r="KIY90" s="730"/>
      <c r="KIZ90" s="730" t="s">
        <v>6</v>
      </c>
      <c r="KJA90" s="739"/>
      <c r="KJB90" s="730" t="s">
        <v>6</v>
      </c>
      <c r="KJC90" s="730"/>
      <c r="KJD90" s="730" t="s">
        <v>6</v>
      </c>
      <c r="KJE90" s="739"/>
      <c r="KJF90" s="730" t="s">
        <v>6</v>
      </c>
      <c r="KJG90" s="730"/>
      <c r="KJH90" s="730" t="s">
        <v>6</v>
      </c>
      <c r="KJI90" s="739"/>
      <c r="KJJ90" s="730" t="s">
        <v>6</v>
      </c>
      <c r="KJK90" s="730"/>
      <c r="KJL90" s="730" t="s">
        <v>6</v>
      </c>
      <c r="KJM90" s="739"/>
      <c r="KJN90" s="730" t="s">
        <v>6</v>
      </c>
      <c r="KJO90" s="730"/>
      <c r="KJP90" s="730" t="s">
        <v>6</v>
      </c>
      <c r="KJQ90" s="739"/>
      <c r="KJR90" s="730" t="s">
        <v>6</v>
      </c>
      <c r="KJS90" s="730"/>
      <c r="KJT90" s="730" t="s">
        <v>6</v>
      </c>
      <c r="KJU90" s="739"/>
      <c r="KJV90" s="730" t="s">
        <v>6</v>
      </c>
      <c r="KJW90" s="730"/>
      <c r="KJX90" s="730" t="s">
        <v>6</v>
      </c>
      <c r="KJY90" s="739"/>
      <c r="KJZ90" s="730" t="s">
        <v>6</v>
      </c>
      <c r="KKA90" s="730"/>
      <c r="KKB90" s="730" t="s">
        <v>6</v>
      </c>
      <c r="KKC90" s="739"/>
      <c r="KKD90" s="730" t="s">
        <v>6</v>
      </c>
      <c r="KKE90" s="730"/>
      <c r="KKF90" s="730" t="s">
        <v>6</v>
      </c>
      <c r="KKG90" s="739"/>
      <c r="KKH90" s="730" t="s">
        <v>6</v>
      </c>
      <c r="KKI90" s="730"/>
      <c r="KKJ90" s="730" t="s">
        <v>6</v>
      </c>
      <c r="KKK90" s="739"/>
      <c r="KKL90" s="730" t="s">
        <v>6</v>
      </c>
      <c r="KKM90" s="730"/>
      <c r="KKN90" s="730" t="s">
        <v>6</v>
      </c>
      <c r="KKO90" s="739"/>
      <c r="KKP90" s="730" t="s">
        <v>6</v>
      </c>
      <c r="KKQ90" s="730"/>
      <c r="KKR90" s="730" t="s">
        <v>6</v>
      </c>
      <c r="KKS90" s="739"/>
      <c r="KKT90" s="730" t="s">
        <v>6</v>
      </c>
      <c r="KKU90" s="730"/>
      <c r="KKV90" s="730" t="s">
        <v>6</v>
      </c>
      <c r="KKW90" s="739"/>
      <c r="KKX90" s="730" t="s">
        <v>6</v>
      </c>
      <c r="KKY90" s="730"/>
      <c r="KKZ90" s="730" t="s">
        <v>6</v>
      </c>
      <c r="KLA90" s="739"/>
      <c r="KLB90" s="730" t="s">
        <v>6</v>
      </c>
      <c r="KLC90" s="730"/>
      <c r="KLD90" s="730" t="s">
        <v>6</v>
      </c>
      <c r="KLE90" s="739"/>
      <c r="KLF90" s="730" t="s">
        <v>6</v>
      </c>
      <c r="KLG90" s="730"/>
      <c r="KLH90" s="730" t="s">
        <v>6</v>
      </c>
      <c r="KLI90" s="739"/>
      <c r="KLJ90" s="730" t="s">
        <v>6</v>
      </c>
      <c r="KLK90" s="730"/>
      <c r="KLL90" s="730" t="s">
        <v>6</v>
      </c>
      <c r="KLM90" s="739"/>
      <c r="KLN90" s="730" t="s">
        <v>6</v>
      </c>
      <c r="KLO90" s="730"/>
      <c r="KLP90" s="730" t="s">
        <v>6</v>
      </c>
      <c r="KLQ90" s="739"/>
      <c r="KLR90" s="730" t="s">
        <v>6</v>
      </c>
      <c r="KLS90" s="730"/>
      <c r="KLT90" s="730" t="s">
        <v>6</v>
      </c>
      <c r="KLU90" s="739"/>
      <c r="KLV90" s="730" t="s">
        <v>6</v>
      </c>
      <c r="KLW90" s="730"/>
      <c r="KLX90" s="730" t="s">
        <v>6</v>
      </c>
      <c r="KLY90" s="739"/>
      <c r="KLZ90" s="730" t="s">
        <v>6</v>
      </c>
      <c r="KMA90" s="730"/>
      <c r="KMB90" s="730" t="s">
        <v>6</v>
      </c>
      <c r="KMC90" s="739"/>
      <c r="KMD90" s="730" t="s">
        <v>6</v>
      </c>
      <c r="KME90" s="730"/>
      <c r="KMF90" s="730" t="s">
        <v>6</v>
      </c>
      <c r="KMG90" s="739"/>
      <c r="KMH90" s="730" t="s">
        <v>6</v>
      </c>
      <c r="KMI90" s="730"/>
      <c r="KMJ90" s="730" t="s">
        <v>6</v>
      </c>
      <c r="KMK90" s="739"/>
      <c r="KML90" s="730" t="s">
        <v>6</v>
      </c>
      <c r="KMM90" s="730"/>
      <c r="KMN90" s="730" t="s">
        <v>6</v>
      </c>
      <c r="KMO90" s="739"/>
      <c r="KMP90" s="730" t="s">
        <v>6</v>
      </c>
      <c r="KMQ90" s="730"/>
      <c r="KMR90" s="730" t="s">
        <v>6</v>
      </c>
      <c r="KMS90" s="739"/>
      <c r="KMT90" s="730" t="s">
        <v>6</v>
      </c>
      <c r="KMU90" s="730"/>
      <c r="KMV90" s="730" t="s">
        <v>6</v>
      </c>
      <c r="KMW90" s="739"/>
      <c r="KMX90" s="730" t="s">
        <v>6</v>
      </c>
      <c r="KMY90" s="730"/>
      <c r="KMZ90" s="730" t="s">
        <v>6</v>
      </c>
      <c r="KNA90" s="739"/>
      <c r="KNB90" s="730" t="s">
        <v>6</v>
      </c>
      <c r="KNC90" s="730"/>
      <c r="KND90" s="730" t="s">
        <v>6</v>
      </c>
      <c r="KNE90" s="739"/>
      <c r="KNF90" s="730" t="s">
        <v>6</v>
      </c>
      <c r="KNG90" s="730"/>
      <c r="KNH90" s="730" t="s">
        <v>6</v>
      </c>
      <c r="KNI90" s="739"/>
      <c r="KNJ90" s="730" t="s">
        <v>6</v>
      </c>
      <c r="KNK90" s="730"/>
      <c r="KNL90" s="730" t="s">
        <v>6</v>
      </c>
      <c r="KNM90" s="739"/>
      <c r="KNN90" s="730" t="s">
        <v>6</v>
      </c>
      <c r="KNO90" s="730"/>
      <c r="KNP90" s="730" t="s">
        <v>6</v>
      </c>
      <c r="KNQ90" s="739"/>
      <c r="KNR90" s="730" t="s">
        <v>6</v>
      </c>
      <c r="KNS90" s="730"/>
      <c r="KNT90" s="730" t="s">
        <v>6</v>
      </c>
      <c r="KNU90" s="739"/>
      <c r="KNV90" s="730" t="s">
        <v>6</v>
      </c>
      <c r="KNW90" s="730"/>
      <c r="KNX90" s="730" t="s">
        <v>6</v>
      </c>
      <c r="KNY90" s="739"/>
      <c r="KNZ90" s="730" t="s">
        <v>6</v>
      </c>
      <c r="KOA90" s="730"/>
      <c r="KOB90" s="730" t="s">
        <v>6</v>
      </c>
      <c r="KOC90" s="739"/>
      <c r="KOD90" s="730" t="s">
        <v>6</v>
      </c>
      <c r="KOE90" s="730"/>
      <c r="KOF90" s="730" t="s">
        <v>6</v>
      </c>
      <c r="KOG90" s="739"/>
      <c r="KOH90" s="730" t="s">
        <v>6</v>
      </c>
      <c r="KOI90" s="730"/>
      <c r="KOJ90" s="730" t="s">
        <v>6</v>
      </c>
      <c r="KOK90" s="739"/>
      <c r="KOL90" s="730" t="s">
        <v>6</v>
      </c>
      <c r="KOM90" s="730"/>
      <c r="KON90" s="730" t="s">
        <v>6</v>
      </c>
      <c r="KOO90" s="739"/>
      <c r="KOP90" s="730" t="s">
        <v>6</v>
      </c>
      <c r="KOQ90" s="730"/>
      <c r="KOR90" s="730" t="s">
        <v>6</v>
      </c>
      <c r="KOS90" s="739"/>
      <c r="KOT90" s="730" t="s">
        <v>6</v>
      </c>
      <c r="KOU90" s="730"/>
      <c r="KOV90" s="730" t="s">
        <v>6</v>
      </c>
      <c r="KOW90" s="739"/>
      <c r="KOX90" s="730" t="s">
        <v>6</v>
      </c>
      <c r="KOY90" s="730"/>
      <c r="KOZ90" s="730" t="s">
        <v>6</v>
      </c>
      <c r="KPA90" s="739"/>
      <c r="KPB90" s="730" t="s">
        <v>6</v>
      </c>
      <c r="KPC90" s="730"/>
      <c r="KPD90" s="730" t="s">
        <v>6</v>
      </c>
      <c r="KPE90" s="739"/>
      <c r="KPF90" s="730" t="s">
        <v>6</v>
      </c>
      <c r="KPG90" s="730"/>
      <c r="KPH90" s="730" t="s">
        <v>6</v>
      </c>
      <c r="KPI90" s="739"/>
      <c r="KPJ90" s="730" t="s">
        <v>6</v>
      </c>
      <c r="KPK90" s="730"/>
      <c r="KPL90" s="730" t="s">
        <v>6</v>
      </c>
      <c r="KPM90" s="739"/>
      <c r="KPN90" s="730" t="s">
        <v>6</v>
      </c>
      <c r="KPO90" s="730"/>
      <c r="KPP90" s="730" t="s">
        <v>6</v>
      </c>
      <c r="KPQ90" s="739"/>
      <c r="KPR90" s="730" t="s">
        <v>6</v>
      </c>
      <c r="KPS90" s="730"/>
      <c r="KPT90" s="730" t="s">
        <v>6</v>
      </c>
      <c r="KPU90" s="739"/>
      <c r="KPV90" s="730" t="s">
        <v>6</v>
      </c>
      <c r="KPW90" s="730"/>
      <c r="KPX90" s="730" t="s">
        <v>6</v>
      </c>
      <c r="KPY90" s="739"/>
      <c r="KPZ90" s="730" t="s">
        <v>6</v>
      </c>
      <c r="KQA90" s="730"/>
      <c r="KQB90" s="730" t="s">
        <v>6</v>
      </c>
      <c r="KQC90" s="739"/>
      <c r="KQD90" s="730" t="s">
        <v>6</v>
      </c>
      <c r="KQE90" s="730"/>
      <c r="KQF90" s="730" t="s">
        <v>6</v>
      </c>
      <c r="KQG90" s="739"/>
      <c r="KQH90" s="730" t="s">
        <v>6</v>
      </c>
      <c r="KQI90" s="730"/>
      <c r="KQJ90" s="730" t="s">
        <v>6</v>
      </c>
      <c r="KQK90" s="739"/>
      <c r="KQL90" s="730" t="s">
        <v>6</v>
      </c>
      <c r="KQM90" s="730"/>
      <c r="KQN90" s="730" t="s">
        <v>6</v>
      </c>
      <c r="KQO90" s="739"/>
      <c r="KQP90" s="730" t="s">
        <v>6</v>
      </c>
      <c r="KQQ90" s="730"/>
      <c r="KQR90" s="730" t="s">
        <v>6</v>
      </c>
      <c r="KQS90" s="739"/>
      <c r="KQT90" s="730" t="s">
        <v>6</v>
      </c>
      <c r="KQU90" s="730"/>
      <c r="KQV90" s="730" t="s">
        <v>6</v>
      </c>
      <c r="KQW90" s="739"/>
      <c r="KQX90" s="730" t="s">
        <v>6</v>
      </c>
      <c r="KQY90" s="730"/>
      <c r="KQZ90" s="730" t="s">
        <v>6</v>
      </c>
      <c r="KRA90" s="739"/>
      <c r="KRB90" s="730" t="s">
        <v>6</v>
      </c>
      <c r="KRC90" s="730"/>
      <c r="KRD90" s="730" t="s">
        <v>6</v>
      </c>
      <c r="KRE90" s="739"/>
      <c r="KRF90" s="730" t="s">
        <v>6</v>
      </c>
      <c r="KRG90" s="730"/>
      <c r="KRH90" s="730" t="s">
        <v>6</v>
      </c>
      <c r="KRI90" s="739"/>
      <c r="KRJ90" s="730" t="s">
        <v>6</v>
      </c>
      <c r="KRK90" s="730"/>
      <c r="KRL90" s="730" t="s">
        <v>6</v>
      </c>
      <c r="KRM90" s="739"/>
      <c r="KRN90" s="730" t="s">
        <v>6</v>
      </c>
      <c r="KRO90" s="730"/>
      <c r="KRP90" s="730" t="s">
        <v>6</v>
      </c>
      <c r="KRQ90" s="739"/>
      <c r="KRR90" s="730" t="s">
        <v>6</v>
      </c>
      <c r="KRS90" s="730"/>
      <c r="KRT90" s="730" t="s">
        <v>6</v>
      </c>
      <c r="KRU90" s="739"/>
      <c r="KRV90" s="730" t="s">
        <v>6</v>
      </c>
      <c r="KRW90" s="730"/>
      <c r="KRX90" s="730" t="s">
        <v>6</v>
      </c>
      <c r="KRY90" s="739"/>
      <c r="KRZ90" s="730" t="s">
        <v>6</v>
      </c>
      <c r="KSA90" s="730"/>
      <c r="KSB90" s="730" t="s">
        <v>6</v>
      </c>
      <c r="KSC90" s="739"/>
      <c r="KSD90" s="730" t="s">
        <v>6</v>
      </c>
      <c r="KSE90" s="730"/>
      <c r="KSF90" s="730" t="s">
        <v>6</v>
      </c>
      <c r="KSG90" s="739"/>
      <c r="KSH90" s="730" t="s">
        <v>6</v>
      </c>
      <c r="KSI90" s="730"/>
      <c r="KSJ90" s="730" t="s">
        <v>6</v>
      </c>
      <c r="KSK90" s="739"/>
      <c r="KSL90" s="730" t="s">
        <v>6</v>
      </c>
      <c r="KSM90" s="730"/>
      <c r="KSN90" s="730" t="s">
        <v>6</v>
      </c>
      <c r="KSO90" s="739"/>
      <c r="KSP90" s="730" t="s">
        <v>6</v>
      </c>
      <c r="KSQ90" s="730"/>
      <c r="KSR90" s="730" t="s">
        <v>6</v>
      </c>
      <c r="KSS90" s="739"/>
      <c r="KST90" s="730" t="s">
        <v>6</v>
      </c>
      <c r="KSU90" s="730"/>
      <c r="KSV90" s="730" t="s">
        <v>6</v>
      </c>
      <c r="KSW90" s="739"/>
      <c r="KSX90" s="730" t="s">
        <v>6</v>
      </c>
      <c r="KSY90" s="730"/>
      <c r="KSZ90" s="730" t="s">
        <v>6</v>
      </c>
      <c r="KTA90" s="739"/>
      <c r="KTB90" s="730" t="s">
        <v>6</v>
      </c>
      <c r="KTC90" s="730"/>
      <c r="KTD90" s="730" t="s">
        <v>6</v>
      </c>
      <c r="KTE90" s="739"/>
      <c r="KTF90" s="730" t="s">
        <v>6</v>
      </c>
      <c r="KTG90" s="730"/>
      <c r="KTH90" s="730" t="s">
        <v>6</v>
      </c>
      <c r="KTI90" s="739"/>
      <c r="KTJ90" s="730" t="s">
        <v>6</v>
      </c>
      <c r="KTK90" s="730"/>
      <c r="KTL90" s="730" t="s">
        <v>6</v>
      </c>
      <c r="KTM90" s="739"/>
      <c r="KTN90" s="730" t="s">
        <v>6</v>
      </c>
      <c r="KTO90" s="730"/>
      <c r="KTP90" s="730" t="s">
        <v>6</v>
      </c>
      <c r="KTQ90" s="739"/>
      <c r="KTR90" s="730" t="s">
        <v>6</v>
      </c>
      <c r="KTS90" s="730"/>
      <c r="KTT90" s="730" t="s">
        <v>6</v>
      </c>
      <c r="KTU90" s="739"/>
      <c r="KTV90" s="730" t="s">
        <v>6</v>
      </c>
      <c r="KTW90" s="730"/>
      <c r="KTX90" s="730" t="s">
        <v>6</v>
      </c>
      <c r="KTY90" s="739"/>
      <c r="KTZ90" s="730" t="s">
        <v>6</v>
      </c>
      <c r="KUA90" s="730"/>
      <c r="KUB90" s="730" t="s">
        <v>6</v>
      </c>
      <c r="KUC90" s="739"/>
      <c r="KUD90" s="730" t="s">
        <v>6</v>
      </c>
      <c r="KUE90" s="730"/>
      <c r="KUF90" s="730" t="s">
        <v>6</v>
      </c>
      <c r="KUG90" s="739"/>
      <c r="KUH90" s="730" t="s">
        <v>6</v>
      </c>
      <c r="KUI90" s="730"/>
      <c r="KUJ90" s="730" t="s">
        <v>6</v>
      </c>
      <c r="KUK90" s="739"/>
      <c r="KUL90" s="730" t="s">
        <v>6</v>
      </c>
      <c r="KUM90" s="730"/>
      <c r="KUN90" s="730" t="s">
        <v>6</v>
      </c>
      <c r="KUO90" s="739"/>
      <c r="KUP90" s="730" t="s">
        <v>6</v>
      </c>
      <c r="KUQ90" s="730"/>
      <c r="KUR90" s="730" t="s">
        <v>6</v>
      </c>
      <c r="KUS90" s="739"/>
      <c r="KUT90" s="730" t="s">
        <v>6</v>
      </c>
      <c r="KUU90" s="730"/>
      <c r="KUV90" s="730" t="s">
        <v>6</v>
      </c>
      <c r="KUW90" s="739"/>
      <c r="KUX90" s="730" t="s">
        <v>6</v>
      </c>
      <c r="KUY90" s="730"/>
      <c r="KUZ90" s="730" t="s">
        <v>6</v>
      </c>
      <c r="KVA90" s="739"/>
      <c r="KVB90" s="730" t="s">
        <v>6</v>
      </c>
      <c r="KVC90" s="730"/>
      <c r="KVD90" s="730" t="s">
        <v>6</v>
      </c>
      <c r="KVE90" s="739"/>
      <c r="KVF90" s="730" t="s">
        <v>6</v>
      </c>
      <c r="KVG90" s="730"/>
      <c r="KVH90" s="730" t="s">
        <v>6</v>
      </c>
      <c r="KVI90" s="739"/>
      <c r="KVJ90" s="730" t="s">
        <v>6</v>
      </c>
      <c r="KVK90" s="730"/>
      <c r="KVL90" s="730" t="s">
        <v>6</v>
      </c>
      <c r="KVM90" s="739"/>
      <c r="KVN90" s="730" t="s">
        <v>6</v>
      </c>
      <c r="KVO90" s="730"/>
      <c r="KVP90" s="730" t="s">
        <v>6</v>
      </c>
      <c r="KVQ90" s="739"/>
      <c r="KVR90" s="730" t="s">
        <v>6</v>
      </c>
      <c r="KVS90" s="730"/>
      <c r="KVT90" s="730" t="s">
        <v>6</v>
      </c>
      <c r="KVU90" s="739"/>
      <c r="KVV90" s="730" t="s">
        <v>6</v>
      </c>
      <c r="KVW90" s="730"/>
      <c r="KVX90" s="730" t="s">
        <v>6</v>
      </c>
      <c r="KVY90" s="739"/>
      <c r="KVZ90" s="730" t="s">
        <v>6</v>
      </c>
      <c r="KWA90" s="730"/>
      <c r="KWB90" s="730" t="s">
        <v>6</v>
      </c>
      <c r="KWC90" s="739"/>
      <c r="KWD90" s="730" t="s">
        <v>6</v>
      </c>
      <c r="KWE90" s="730"/>
      <c r="KWF90" s="730" t="s">
        <v>6</v>
      </c>
      <c r="KWG90" s="739"/>
      <c r="KWH90" s="730" t="s">
        <v>6</v>
      </c>
      <c r="KWI90" s="730"/>
      <c r="KWJ90" s="730" t="s">
        <v>6</v>
      </c>
      <c r="KWK90" s="739"/>
      <c r="KWL90" s="730" t="s">
        <v>6</v>
      </c>
      <c r="KWM90" s="730"/>
      <c r="KWN90" s="730" t="s">
        <v>6</v>
      </c>
      <c r="KWO90" s="739"/>
      <c r="KWP90" s="730" t="s">
        <v>6</v>
      </c>
      <c r="KWQ90" s="730"/>
      <c r="KWR90" s="730" t="s">
        <v>6</v>
      </c>
      <c r="KWS90" s="739"/>
      <c r="KWT90" s="730" t="s">
        <v>6</v>
      </c>
      <c r="KWU90" s="730"/>
      <c r="KWV90" s="730" t="s">
        <v>6</v>
      </c>
      <c r="KWW90" s="739"/>
      <c r="KWX90" s="730" t="s">
        <v>6</v>
      </c>
      <c r="KWY90" s="730"/>
      <c r="KWZ90" s="730" t="s">
        <v>6</v>
      </c>
      <c r="KXA90" s="739"/>
      <c r="KXB90" s="730" t="s">
        <v>6</v>
      </c>
      <c r="KXC90" s="730"/>
      <c r="KXD90" s="730" t="s">
        <v>6</v>
      </c>
      <c r="KXE90" s="739"/>
      <c r="KXF90" s="730" t="s">
        <v>6</v>
      </c>
      <c r="KXG90" s="730"/>
      <c r="KXH90" s="730" t="s">
        <v>6</v>
      </c>
      <c r="KXI90" s="739"/>
      <c r="KXJ90" s="730" t="s">
        <v>6</v>
      </c>
      <c r="KXK90" s="730"/>
      <c r="KXL90" s="730" t="s">
        <v>6</v>
      </c>
      <c r="KXM90" s="739"/>
      <c r="KXN90" s="730" t="s">
        <v>6</v>
      </c>
      <c r="KXO90" s="730"/>
      <c r="KXP90" s="730" t="s">
        <v>6</v>
      </c>
      <c r="KXQ90" s="739"/>
      <c r="KXR90" s="730" t="s">
        <v>6</v>
      </c>
      <c r="KXS90" s="730"/>
      <c r="KXT90" s="730" t="s">
        <v>6</v>
      </c>
      <c r="KXU90" s="739"/>
      <c r="KXV90" s="730" t="s">
        <v>6</v>
      </c>
      <c r="KXW90" s="730"/>
      <c r="KXX90" s="730" t="s">
        <v>6</v>
      </c>
      <c r="KXY90" s="739"/>
      <c r="KXZ90" s="730" t="s">
        <v>6</v>
      </c>
      <c r="KYA90" s="730"/>
      <c r="KYB90" s="730" t="s">
        <v>6</v>
      </c>
      <c r="KYC90" s="739"/>
      <c r="KYD90" s="730" t="s">
        <v>6</v>
      </c>
      <c r="KYE90" s="730"/>
      <c r="KYF90" s="730" t="s">
        <v>6</v>
      </c>
      <c r="KYG90" s="739"/>
      <c r="KYH90" s="730" t="s">
        <v>6</v>
      </c>
      <c r="KYI90" s="730"/>
      <c r="KYJ90" s="730" t="s">
        <v>6</v>
      </c>
      <c r="KYK90" s="739"/>
      <c r="KYL90" s="730" t="s">
        <v>6</v>
      </c>
      <c r="KYM90" s="730"/>
      <c r="KYN90" s="730" t="s">
        <v>6</v>
      </c>
      <c r="KYO90" s="739"/>
      <c r="KYP90" s="730" t="s">
        <v>6</v>
      </c>
      <c r="KYQ90" s="730"/>
      <c r="KYR90" s="730" t="s">
        <v>6</v>
      </c>
      <c r="KYS90" s="739"/>
      <c r="KYT90" s="730" t="s">
        <v>6</v>
      </c>
      <c r="KYU90" s="730"/>
      <c r="KYV90" s="730" t="s">
        <v>6</v>
      </c>
      <c r="KYW90" s="739"/>
      <c r="KYX90" s="730" t="s">
        <v>6</v>
      </c>
      <c r="KYY90" s="730"/>
      <c r="KYZ90" s="730" t="s">
        <v>6</v>
      </c>
      <c r="KZA90" s="739"/>
      <c r="KZB90" s="730" t="s">
        <v>6</v>
      </c>
      <c r="KZC90" s="730"/>
      <c r="KZD90" s="730" t="s">
        <v>6</v>
      </c>
      <c r="KZE90" s="739"/>
      <c r="KZF90" s="730" t="s">
        <v>6</v>
      </c>
      <c r="KZG90" s="730"/>
      <c r="KZH90" s="730" t="s">
        <v>6</v>
      </c>
      <c r="KZI90" s="739"/>
      <c r="KZJ90" s="730" t="s">
        <v>6</v>
      </c>
      <c r="KZK90" s="730"/>
      <c r="KZL90" s="730" t="s">
        <v>6</v>
      </c>
      <c r="KZM90" s="739"/>
      <c r="KZN90" s="730" t="s">
        <v>6</v>
      </c>
      <c r="KZO90" s="730"/>
      <c r="KZP90" s="730" t="s">
        <v>6</v>
      </c>
      <c r="KZQ90" s="739"/>
      <c r="KZR90" s="730" t="s">
        <v>6</v>
      </c>
      <c r="KZS90" s="730"/>
      <c r="KZT90" s="730" t="s">
        <v>6</v>
      </c>
      <c r="KZU90" s="739"/>
      <c r="KZV90" s="730" t="s">
        <v>6</v>
      </c>
      <c r="KZW90" s="730"/>
      <c r="KZX90" s="730" t="s">
        <v>6</v>
      </c>
      <c r="KZY90" s="739"/>
      <c r="KZZ90" s="730" t="s">
        <v>6</v>
      </c>
      <c r="LAA90" s="730"/>
      <c r="LAB90" s="730" t="s">
        <v>6</v>
      </c>
      <c r="LAC90" s="739"/>
      <c r="LAD90" s="730" t="s">
        <v>6</v>
      </c>
      <c r="LAE90" s="730"/>
      <c r="LAF90" s="730" t="s">
        <v>6</v>
      </c>
      <c r="LAG90" s="739"/>
      <c r="LAH90" s="730" t="s">
        <v>6</v>
      </c>
      <c r="LAI90" s="730"/>
      <c r="LAJ90" s="730" t="s">
        <v>6</v>
      </c>
      <c r="LAK90" s="739"/>
      <c r="LAL90" s="730" t="s">
        <v>6</v>
      </c>
      <c r="LAM90" s="730"/>
      <c r="LAN90" s="730" t="s">
        <v>6</v>
      </c>
      <c r="LAO90" s="739"/>
      <c r="LAP90" s="730" t="s">
        <v>6</v>
      </c>
      <c r="LAQ90" s="730"/>
      <c r="LAR90" s="730" t="s">
        <v>6</v>
      </c>
      <c r="LAS90" s="739"/>
      <c r="LAT90" s="730" t="s">
        <v>6</v>
      </c>
      <c r="LAU90" s="730"/>
      <c r="LAV90" s="730" t="s">
        <v>6</v>
      </c>
      <c r="LAW90" s="739"/>
      <c r="LAX90" s="730" t="s">
        <v>6</v>
      </c>
      <c r="LAY90" s="730"/>
      <c r="LAZ90" s="730" t="s">
        <v>6</v>
      </c>
      <c r="LBA90" s="739"/>
      <c r="LBB90" s="730" t="s">
        <v>6</v>
      </c>
      <c r="LBC90" s="730"/>
      <c r="LBD90" s="730" t="s">
        <v>6</v>
      </c>
      <c r="LBE90" s="739"/>
      <c r="LBF90" s="730" t="s">
        <v>6</v>
      </c>
      <c r="LBG90" s="730"/>
      <c r="LBH90" s="730" t="s">
        <v>6</v>
      </c>
      <c r="LBI90" s="739"/>
      <c r="LBJ90" s="730" t="s">
        <v>6</v>
      </c>
      <c r="LBK90" s="730"/>
      <c r="LBL90" s="730" t="s">
        <v>6</v>
      </c>
      <c r="LBM90" s="739"/>
      <c r="LBN90" s="730" t="s">
        <v>6</v>
      </c>
      <c r="LBO90" s="730"/>
      <c r="LBP90" s="730" t="s">
        <v>6</v>
      </c>
      <c r="LBQ90" s="739"/>
      <c r="LBR90" s="730" t="s">
        <v>6</v>
      </c>
      <c r="LBS90" s="730"/>
      <c r="LBT90" s="730" t="s">
        <v>6</v>
      </c>
      <c r="LBU90" s="739"/>
      <c r="LBV90" s="730" t="s">
        <v>6</v>
      </c>
      <c r="LBW90" s="730"/>
      <c r="LBX90" s="730" t="s">
        <v>6</v>
      </c>
      <c r="LBY90" s="739"/>
      <c r="LBZ90" s="730" t="s">
        <v>6</v>
      </c>
      <c r="LCA90" s="730"/>
      <c r="LCB90" s="730" t="s">
        <v>6</v>
      </c>
      <c r="LCC90" s="739"/>
      <c r="LCD90" s="730" t="s">
        <v>6</v>
      </c>
      <c r="LCE90" s="730"/>
      <c r="LCF90" s="730" t="s">
        <v>6</v>
      </c>
      <c r="LCG90" s="739"/>
      <c r="LCH90" s="730" t="s">
        <v>6</v>
      </c>
      <c r="LCI90" s="730"/>
      <c r="LCJ90" s="730" t="s">
        <v>6</v>
      </c>
      <c r="LCK90" s="739"/>
      <c r="LCL90" s="730" t="s">
        <v>6</v>
      </c>
      <c r="LCM90" s="730"/>
      <c r="LCN90" s="730" t="s">
        <v>6</v>
      </c>
      <c r="LCO90" s="739"/>
      <c r="LCP90" s="730" t="s">
        <v>6</v>
      </c>
      <c r="LCQ90" s="730"/>
      <c r="LCR90" s="730" t="s">
        <v>6</v>
      </c>
      <c r="LCS90" s="739"/>
      <c r="LCT90" s="730" t="s">
        <v>6</v>
      </c>
      <c r="LCU90" s="730"/>
      <c r="LCV90" s="730" t="s">
        <v>6</v>
      </c>
      <c r="LCW90" s="739"/>
      <c r="LCX90" s="730" t="s">
        <v>6</v>
      </c>
      <c r="LCY90" s="730"/>
      <c r="LCZ90" s="730" t="s">
        <v>6</v>
      </c>
      <c r="LDA90" s="739"/>
      <c r="LDB90" s="730" t="s">
        <v>6</v>
      </c>
      <c r="LDC90" s="730"/>
      <c r="LDD90" s="730" t="s">
        <v>6</v>
      </c>
      <c r="LDE90" s="739"/>
      <c r="LDF90" s="730" t="s">
        <v>6</v>
      </c>
      <c r="LDG90" s="730"/>
      <c r="LDH90" s="730" t="s">
        <v>6</v>
      </c>
      <c r="LDI90" s="739"/>
      <c r="LDJ90" s="730" t="s">
        <v>6</v>
      </c>
      <c r="LDK90" s="730"/>
      <c r="LDL90" s="730" t="s">
        <v>6</v>
      </c>
      <c r="LDM90" s="739"/>
      <c r="LDN90" s="730" t="s">
        <v>6</v>
      </c>
      <c r="LDO90" s="730"/>
      <c r="LDP90" s="730" t="s">
        <v>6</v>
      </c>
      <c r="LDQ90" s="739"/>
      <c r="LDR90" s="730" t="s">
        <v>6</v>
      </c>
      <c r="LDS90" s="730"/>
      <c r="LDT90" s="730" t="s">
        <v>6</v>
      </c>
      <c r="LDU90" s="739"/>
      <c r="LDV90" s="730" t="s">
        <v>6</v>
      </c>
      <c r="LDW90" s="730"/>
      <c r="LDX90" s="730" t="s">
        <v>6</v>
      </c>
      <c r="LDY90" s="739"/>
      <c r="LDZ90" s="730" t="s">
        <v>6</v>
      </c>
      <c r="LEA90" s="730"/>
      <c r="LEB90" s="730" t="s">
        <v>6</v>
      </c>
      <c r="LEC90" s="739"/>
      <c r="LED90" s="730" t="s">
        <v>6</v>
      </c>
      <c r="LEE90" s="730"/>
      <c r="LEF90" s="730" t="s">
        <v>6</v>
      </c>
      <c r="LEG90" s="739"/>
      <c r="LEH90" s="730" t="s">
        <v>6</v>
      </c>
      <c r="LEI90" s="730"/>
      <c r="LEJ90" s="730" t="s">
        <v>6</v>
      </c>
      <c r="LEK90" s="739"/>
      <c r="LEL90" s="730" t="s">
        <v>6</v>
      </c>
      <c r="LEM90" s="730"/>
      <c r="LEN90" s="730" t="s">
        <v>6</v>
      </c>
      <c r="LEO90" s="739"/>
      <c r="LEP90" s="730" t="s">
        <v>6</v>
      </c>
      <c r="LEQ90" s="730"/>
      <c r="LER90" s="730" t="s">
        <v>6</v>
      </c>
      <c r="LES90" s="739"/>
      <c r="LET90" s="730" t="s">
        <v>6</v>
      </c>
      <c r="LEU90" s="730"/>
      <c r="LEV90" s="730" t="s">
        <v>6</v>
      </c>
      <c r="LEW90" s="739"/>
      <c r="LEX90" s="730" t="s">
        <v>6</v>
      </c>
      <c r="LEY90" s="730"/>
      <c r="LEZ90" s="730" t="s">
        <v>6</v>
      </c>
      <c r="LFA90" s="739"/>
      <c r="LFB90" s="730" t="s">
        <v>6</v>
      </c>
      <c r="LFC90" s="730"/>
      <c r="LFD90" s="730" t="s">
        <v>6</v>
      </c>
      <c r="LFE90" s="739"/>
      <c r="LFF90" s="730" t="s">
        <v>6</v>
      </c>
      <c r="LFG90" s="730"/>
      <c r="LFH90" s="730" t="s">
        <v>6</v>
      </c>
      <c r="LFI90" s="739"/>
      <c r="LFJ90" s="730" t="s">
        <v>6</v>
      </c>
      <c r="LFK90" s="730"/>
      <c r="LFL90" s="730" t="s">
        <v>6</v>
      </c>
      <c r="LFM90" s="739"/>
      <c r="LFN90" s="730" t="s">
        <v>6</v>
      </c>
      <c r="LFO90" s="730"/>
      <c r="LFP90" s="730" t="s">
        <v>6</v>
      </c>
      <c r="LFQ90" s="739"/>
      <c r="LFR90" s="730" t="s">
        <v>6</v>
      </c>
      <c r="LFS90" s="730"/>
      <c r="LFT90" s="730" t="s">
        <v>6</v>
      </c>
      <c r="LFU90" s="739"/>
      <c r="LFV90" s="730" t="s">
        <v>6</v>
      </c>
      <c r="LFW90" s="730"/>
      <c r="LFX90" s="730" t="s">
        <v>6</v>
      </c>
      <c r="LFY90" s="739"/>
      <c r="LFZ90" s="730" t="s">
        <v>6</v>
      </c>
      <c r="LGA90" s="730"/>
      <c r="LGB90" s="730" t="s">
        <v>6</v>
      </c>
      <c r="LGC90" s="739"/>
      <c r="LGD90" s="730" t="s">
        <v>6</v>
      </c>
      <c r="LGE90" s="730"/>
      <c r="LGF90" s="730" t="s">
        <v>6</v>
      </c>
      <c r="LGG90" s="739"/>
      <c r="LGH90" s="730" t="s">
        <v>6</v>
      </c>
      <c r="LGI90" s="730"/>
      <c r="LGJ90" s="730" t="s">
        <v>6</v>
      </c>
      <c r="LGK90" s="739"/>
      <c r="LGL90" s="730" t="s">
        <v>6</v>
      </c>
      <c r="LGM90" s="730"/>
      <c r="LGN90" s="730" t="s">
        <v>6</v>
      </c>
      <c r="LGO90" s="739"/>
      <c r="LGP90" s="730" t="s">
        <v>6</v>
      </c>
      <c r="LGQ90" s="730"/>
      <c r="LGR90" s="730" t="s">
        <v>6</v>
      </c>
      <c r="LGS90" s="739"/>
      <c r="LGT90" s="730" t="s">
        <v>6</v>
      </c>
      <c r="LGU90" s="730"/>
      <c r="LGV90" s="730" t="s">
        <v>6</v>
      </c>
      <c r="LGW90" s="739"/>
      <c r="LGX90" s="730" t="s">
        <v>6</v>
      </c>
      <c r="LGY90" s="730"/>
      <c r="LGZ90" s="730" t="s">
        <v>6</v>
      </c>
      <c r="LHA90" s="739"/>
      <c r="LHB90" s="730" t="s">
        <v>6</v>
      </c>
      <c r="LHC90" s="730"/>
      <c r="LHD90" s="730" t="s">
        <v>6</v>
      </c>
      <c r="LHE90" s="739"/>
      <c r="LHF90" s="730" t="s">
        <v>6</v>
      </c>
      <c r="LHG90" s="730"/>
      <c r="LHH90" s="730" t="s">
        <v>6</v>
      </c>
      <c r="LHI90" s="739"/>
      <c r="LHJ90" s="730" t="s">
        <v>6</v>
      </c>
      <c r="LHK90" s="730"/>
      <c r="LHL90" s="730" t="s">
        <v>6</v>
      </c>
      <c r="LHM90" s="739"/>
      <c r="LHN90" s="730" t="s">
        <v>6</v>
      </c>
      <c r="LHO90" s="730"/>
      <c r="LHP90" s="730" t="s">
        <v>6</v>
      </c>
      <c r="LHQ90" s="739"/>
      <c r="LHR90" s="730" t="s">
        <v>6</v>
      </c>
      <c r="LHS90" s="730"/>
      <c r="LHT90" s="730" t="s">
        <v>6</v>
      </c>
      <c r="LHU90" s="739"/>
      <c r="LHV90" s="730" t="s">
        <v>6</v>
      </c>
      <c r="LHW90" s="730"/>
      <c r="LHX90" s="730" t="s">
        <v>6</v>
      </c>
      <c r="LHY90" s="739"/>
      <c r="LHZ90" s="730" t="s">
        <v>6</v>
      </c>
      <c r="LIA90" s="730"/>
      <c r="LIB90" s="730" t="s">
        <v>6</v>
      </c>
      <c r="LIC90" s="739"/>
      <c r="LID90" s="730" t="s">
        <v>6</v>
      </c>
      <c r="LIE90" s="730"/>
      <c r="LIF90" s="730" t="s">
        <v>6</v>
      </c>
      <c r="LIG90" s="739"/>
      <c r="LIH90" s="730" t="s">
        <v>6</v>
      </c>
      <c r="LII90" s="730"/>
      <c r="LIJ90" s="730" t="s">
        <v>6</v>
      </c>
      <c r="LIK90" s="739"/>
      <c r="LIL90" s="730" t="s">
        <v>6</v>
      </c>
      <c r="LIM90" s="730"/>
      <c r="LIN90" s="730" t="s">
        <v>6</v>
      </c>
      <c r="LIO90" s="739"/>
      <c r="LIP90" s="730" t="s">
        <v>6</v>
      </c>
      <c r="LIQ90" s="730"/>
      <c r="LIR90" s="730" t="s">
        <v>6</v>
      </c>
      <c r="LIS90" s="739"/>
      <c r="LIT90" s="730" t="s">
        <v>6</v>
      </c>
      <c r="LIU90" s="730"/>
      <c r="LIV90" s="730" t="s">
        <v>6</v>
      </c>
      <c r="LIW90" s="739"/>
      <c r="LIX90" s="730" t="s">
        <v>6</v>
      </c>
      <c r="LIY90" s="730"/>
      <c r="LIZ90" s="730" t="s">
        <v>6</v>
      </c>
      <c r="LJA90" s="739"/>
      <c r="LJB90" s="730" t="s">
        <v>6</v>
      </c>
      <c r="LJC90" s="730"/>
      <c r="LJD90" s="730" t="s">
        <v>6</v>
      </c>
      <c r="LJE90" s="739"/>
      <c r="LJF90" s="730" t="s">
        <v>6</v>
      </c>
      <c r="LJG90" s="730"/>
      <c r="LJH90" s="730" t="s">
        <v>6</v>
      </c>
      <c r="LJI90" s="739"/>
      <c r="LJJ90" s="730" t="s">
        <v>6</v>
      </c>
      <c r="LJK90" s="730"/>
      <c r="LJL90" s="730" t="s">
        <v>6</v>
      </c>
      <c r="LJM90" s="739"/>
      <c r="LJN90" s="730" t="s">
        <v>6</v>
      </c>
      <c r="LJO90" s="730"/>
      <c r="LJP90" s="730" t="s">
        <v>6</v>
      </c>
      <c r="LJQ90" s="739"/>
      <c r="LJR90" s="730" t="s">
        <v>6</v>
      </c>
      <c r="LJS90" s="730"/>
      <c r="LJT90" s="730" t="s">
        <v>6</v>
      </c>
      <c r="LJU90" s="739"/>
      <c r="LJV90" s="730" t="s">
        <v>6</v>
      </c>
      <c r="LJW90" s="730"/>
      <c r="LJX90" s="730" t="s">
        <v>6</v>
      </c>
      <c r="LJY90" s="739"/>
      <c r="LJZ90" s="730" t="s">
        <v>6</v>
      </c>
      <c r="LKA90" s="730"/>
      <c r="LKB90" s="730" t="s">
        <v>6</v>
      </c>
      <c r="LKC90" s="739"/>
      <c r="LKD90" s="730" t="s">
        <v>6</v>
      </c>
      <c r="LKE90" s="730"/>
      <c r="LKF90" s="730" t="s">
        <v>6</v>
      </c>
      <c r="LKG90" s="739"/>
      <c r="LKH90" s="730" t="s">
        <v>6</v>
      </c>
      <c r="LKI90" s="730"/>
      <c r="LKJ90" s="730" t="s">
        <v>6</v>
      </c>
      <c r="LKK90" s="739"/>
      <c r="LKL90" s="730" t="s">
        <v>6</v>
      </c>
      <c r="LKM90" s="730"/>
      <c r="LKN90" s="730" t="s">
        <v>6</v>
      </c>
      <c r="LKO90" s="739"/>
      <c r="LKP90" s="730" t="s">
        <v>6</v>
      </c>
      <c r="LKQ90" s="730"/>
      <c r="LKR90" s="730" t="s">
        <v>6</v>
      </c>
      <c r="LKS90" s="739"/>
      <c r="LKT90" s="730" t="s">
        <v>6</v>
      </c>
      <c r="LKU90" s="730"/>
      <c r="LKV90" s="730" t="s">
        <v>6</v>
      </c>
      <c r="LKW90" s="739"/>
      <c r="LKX90" s="730" t="s">
        <v>6</v>
      </c>
      <c r="LKY90" s="730"/>
      <c r="LKZ90" s="730" t="s">
        <v>6</v>
      </c>
      <c r="LLA90" s="739"/>
      <c r="LLB90" s="730" t="s">
        <v>6</v>
      </c>
      <c r="LLC90" s="730"/>
      <c r="LLD90" s="730" t="s">
        <v>6</v>
      </c>
      <c r="LLE90" s="739"/>
      <c r="LLF90" s="730" t="s">
        <v>6</v>
      </c>
      <c r="LLG90" s="730"/>
      <c r="LLH90" s="730" t="s">
        <v>6</v>
      </c>
      <c r="LLI90" s="739"/>
      <c r="LLJ90" s="730" t="s">
        <v>6</v>
      </c>
      <c r="LLK90" s="730"/>
      <c r="LLL90" s="730" t="s">
        <v>6</v>
      </c>
      <c r="LLM90" s="739"/>
      <c r="LLN90" s="730" t="s">
        <v>6</v>
      </c>
      <c r="LLO90" s="730"/>
      <c r="LLP90" s="730" t="s">
        <v>6</v>
      </c>
      <c r="LLQ90" s="739"/>
      <c r="LLR90" s="730" t="s">
        <v>6</v>
      </c>
      <c r="LLS90" s="730"/>
      <c r="LLT90" s="730" t="s">
        <v>6</v>
      </c>
      <c r="LLU90" s="739"/>
      <c r="LLV90" s="730" t="s">
        <v>6</v>
      </c>
      <c r="LLW90" s="730"/>
      <c r="LLX90" s="730" t="s">
        <v>6</v>
      </c>
      <c r="LLY90" s="739"/>
      <c r="LLZ90" s="730" t="s">
        <v>6</v>
      </c>
      <c r="LMA90" s="730"/>
      <c r="LMB90" s="730" t="s">
        <v>6</v>
      </c>
      <c r="LMC90" s="739"/>
      <c r="LMD90" s="730" t="s">
        <v>6</v>
      </c>
      <c r="LME90" s="730"/>
      <c r="LMF90" s="730" t="s">
        <v>6</v>
      </c>
      <c r="LMG90" s="739"/>
      <c r="LMH90" s="730" t="s">
        <v>6</v>
      </c>
      <c r="LMI90" s="730"/>
      <c r="LMJ90" s="730" t="s">
        <v>6</v>
      </c>
      <c r="LMK90" s="739"/>
      <c r="LML90" s="730" t="s">
        <v>6</v>
      </c>
      <c r="LMM90" s="730"/>
      <c r="LMN90" s="730" t="s">
        <v>6</v>
      </c>
      <c r="LMO90" s="739"/>
      <c r="LMP90" s="730" t="s">
        <v>6</v>
      </c>
      <c r="LMQ90" s="730"/>
      <c r="LMR90" s="730" t="s">
        <v>6</v>
      </c>
      <c r="LMS90" s="739"/>
      <c r="LMT90" s="730" t="s">
        <v>6</v>
      </c>
      <c r="LMU90" s="730"/>
      <c r="LMV90" s="730" t="s">
        <v>6</v>
      </c>
      <c r="LMW90" s="739"/>
      <c r="LMX90" s="730" t="s">
        <v>6</v>
      </c>
      <c r="LMY90" s="730"/>
      <c r="LMZ90" s="730" t="s">
        <v>6</v>
      </c>
      <c r="LNA90" s="739"/>
      <c r="LNB90" s="730" t="s">
        <v>6</v>
      </c>
      <c r="LNC90" s="730"/>
      <c r="LND90" s="730" t="s">
        <v>6</v>
      </c>
      <c r="LNE90" s="739"/>
      <c r="LNF90" s="730" t="s">
        <v>6</v>
      </c>
      <c r="LNG90" s="730"/>
      <c r="LNH90" s="730" t="s">
        <v>6</v>
      </c>
      <c r="LNI90" s="739"/>
      <c r="LNJ90" s="730" t="s">
        <v>6</v>
      </c>
      <c r="LNK90" s="730"/>
      <c r="LNL90" s="730" t="s">
        <v>6</v>
      </c>
      <c r="LNM90" s="739"/>
      <c r="LNN90" s="730" t="s">
        <v>6</v>
      </c>
      <c r="LNO90" s="730"/>
      <c r="LNP90" s="730" t="s">
        <v>6</v>
      </c>
      <c r="LNQ90" s="739"/>
      <c r="LNR90" s="730" t="s">
        <v>6</v>
      </c>
      <c r="LNS90" s="730"/>
      <c r="LNT90" s="730" t="s">
        <v>6</v>
      </c>
      <c r="LNU90" s="739"/>
      <c r="LNV90" s="730" t="s">
        <v>6</v>
      </c>
      <c r="LNW90" s="730"/>
      <c r="LNX90" s="730" t="s">
        <v>6</v>
      </c>
      <c r="LNY90" s="739"/>
      <c r="LNZ90" s="730" t="s">
        <v>6</v>
      </c>
      <c r="LOA90" s="730"/>
      <c r="LOB90" s="730" t="s">
        <v>6</v>
      </c>
      <c r="LOC90" s="739"/>
      <c r="LOD90" s="730" t="s">
        <v>6</v>
      </c>
      <c r="LOE90" s="730"/>
      <c r="LOF90" s="730" t="s">
        <v>6</v>
      </c>
      <c r="LOG90" s="739"/>
      <c r="LOH90" s="730" t="s">
        <v>6</v>
      </c>
      <c r="LOI90" s="730"/>
      <c r="LOJ90" s="730" t="s">
        <v>6</v>
      </c>
      <c r="LOK90" s="739"/>
      <c r="LOL90" s="730" t="s">
        <v>6</v>
      </c>
      <c r="LOM90" s="730"/>
      <c r="LON90" s="730" t="s">
        <v>6</v>
      </c>
      <c r="LOO90" s="739"/>
      <c r="LOP90" s="730" t="s">
        <v>6</v>
      </c>
      <c r="LOQ90" s="730"/>
      <c r="LOR90" s="730" t="s">
        <v>6</v>
      </c>
      <c r="LOS90" s="739"/>
      <c r="LOT90" s="730" t="s">
        <v>6</v>
      </c>
      <c r="LOU90" s="730"/>
      <c r="LOV90" s="730" t="s">
        <v>6</v>
      </c>
      <c r="LOW90" s="739"/>
      <c r="LOX90" s="730" t="s">
        <v>6</v>
      </c>
      <c r="LOY90" s="730"/>
      <c r="LOZ90" s="730" t="s">
        <v>6</v>
      </c>
      <c r="LPA90" s="739"/>
      <c r="LPB90" s="730" t="s">
        <v>6</v>
      </c>
      <c r="LPC90" s="730"/>
      <c r="LPD90" s="730" t="s">
        <v>6</v>
      </c>
      <c r="LPE90" s="739"/>
      <c r="LPF90" s="730" t="s">
        <v>6</v>
      </c>
      <c r="LPG90" s="730"/>
      <c r="LPH90" s="730" t="s">
        <v>6</v>
      </c>
      <c r="LPI90" s="739"/>
      <c r="LPJ90" s="730" t="s">
        <v>6</v>
      </c>
      <c r="LPK90" s="730"/>
      <c r="LPL90" s="730" t="s">
        <v>6</v>
      </c>
      <c r="LPM90" s="739"/>
      <c r="LPN90" s="730" t="s">
        <v>6</v>
      </c>
      <c r="LPO90" s="730"/>
      <c r="LPP90" s="730" t="s">
        <v>6</v>
      </c>
      <c r="LPQ90" s="739"/>
      <c r="LPR90" s="730" t="s">
        <v>6</v>
      </c>
      <c r="LPS90" s="730"/>
      <c r="LPT90" s="730" t="s">
        <v>6</v>
      </c>
      <c r="LPU90" s="739"/>
      <c r="LPV90" s="730" t="s">
        <v>6</v>
      </c>
      <c r="LPW90" s="730"/>
      <c r="LPX90" s="730" t="s">
        <v>6</v>
      </c>
      <c r="LPY90" s="739"/>
      <c r="LPZ90" s="730" t="s">
        <v>6</v>
      </c>
      <c r="LQA90" s="730"/>
      <c r="LQB90" s="730" t="s">
        <v>6</v>
      </c>
      <c r="LQC90" s="739"/>
      <c r="LQD90" s="730" t="s">
        <v>6</v>
      </c>
      <c r="LQE90" s="730"/>
      <c r="LQF90" s="730" t="s">
        <v>6</v>
      </c>
      <c r="LQG90" s="739"/>
      <c r="LQH90" s="730" t="s">
        <v>6</v>
      </c>
      <c r="LQI90" s="730"/>
      <c r="LQJ90" s="730" t="s">
        <v>6</v>
      </c>
      <c r="LQK90" s="739"/>
      <c r="LQL90" s="730" t="s">
        <v>6</v>
      </c>
      <c r="LQM90" s="730"/>
      <c r="LQN90" s="730" t="s">
        <v>6</v>
      </c>
      <c r="LQO90" s="739"/>
      <c r="LQP90" s="730" t="s">
        <v>6</v>
      </c>
      <c r="LQQ90" s="730"/>
      <c r="LQR90" s="730" t="s">
        <v>6</v>
      </c>
      <c r="LQS90" s="739"/>
      <c r="LQT90" s="730" t="s">
        <v>6</v>
      </c>
      <c r="LQU90" s="730"/>
      <c r="LQV90" s="730" t="s">
        <v>6</v>
      </c>
      <c r="LQW90" s="739"/>
      <c r="LQX90" s="730" t="s">
        <v>6</v>
      </c>
      <c r="LQY90" s="730"/>
      <c r="LQZ90" s="730" t="s">
        <v>6</v>
      </c>
      <c r="LRA90" s="739"/>
      <c r="LRB90" s="730" t="s">
        <v>6</v>
      </c>
      <c r="LRC90" s="730"/>
      <c r="LRD90" s="730" t="s">
        <v>6</v>
      </c>
      <c r="LRE90" s="739"/>
      <c r="LRF90" s="730" t="s">
        <v>6</v>
      </c>
      <c r="LRG90" s="730"/>
      <c r="LRH90" s="730" t="s">
        <v>6</v>
      </c>
      <c r="LRI90" s="739"/>
      <c r="LRJ90" s="730" t="s">
        <v>6</v>
      </c>
      <c r="LRK90" s="730"/>
      <c r="LRL90" s="730" t="s">
        <v>6</v>
      </c>
      <c r="LRM90" s="739"/>
      <c r="LRN90" s="730" t="s">
        <v>6</v>
      </c>
      <c r="LRO90" s="730"/>
      <c r="LRP90" s="730" t="s">
        <v>6</v>
      </c>
      <c r="LRQ90" s="739"/>
      <c r="LRR90" s="730" t="s">
        <v>6</v>
      </c>
      <c r="LRS90" s="730"/>
      <c r="LRT90" s="730" t="s">
        <v>6</v>
      </c>
      <c r="LRU90" s="739"/>
      <c r="LRV90" s="730" t="s">
        <v>6</v>
      </c>
      <c r="LRW90" s="730"/>
      <c r="LRX90" s="730" t="s">
        <v>6</v>
      </c>
      <c r="LRY90" s="739"/>
      <c r="LRZ90" s="730" t="s">
        <v>6</v>
      </c>
      <c r="LSA90" s="730"/>
      <c r="LSB90" s="730" t="s">
        <v>6</v>
      </c>
      <c r="LSC90" s="739"/>
      <c r="LSD90" s="730" t="s">
        <v>6</v>
      </c>
      <c r="LSE90" s="730"/>
      <c r="LSF90" s="730" t="s">
        <v>6</v>
      </c>
      <c r="LSG90" s="739"/>
      <c r="LSH90" s="730" t="s">
        <v>6</v>
      </c>
      <c r="LSI90" s="730"/>
      <c r="LSJ90" s="730" t="s">
        <v>6</v>
      </c>
      <c r="LSK90" s="739"/>
      <c r="LSL90" s="730" t="s">
        <v>6</v>
      </c>
      <c r="LSM90" s="730"/>
      <c r="LSN90" s="730" t="s">
        <v>6</v>
      </c>
      <c r="LSO90" s="739"/>
      <c r="LSP90" s="730" t="s">
        <v>6</v>
      </c>
      <c r="LSQ90" s="730"/>
      <c r="LSR90" s="730" t="s">
        <v>6</v>
      </c>
      <c r="LSS90" s="739"/>
      <c r="LST90" s="730" t="s">
        <v>6</v>
      </c>
      <c r="LSU90" s="730"/>
      <c r="LSV90" s="730" t="s">
        <v>6</v>
      </c>
      <c r="LSW90" s="739"/>
      <c r="LSX90" s="730" t="s">
        <v>6</v>
      </c>
      <c r="LSY90" s="730"/>
      <c r="LSZ90" s="730" t="s">
        <v>6</v>
      </c>
      <c r="LTA90" s="739"/>
      <c r="LTB90" s="730" t="s">
        <v>6</v>
      </c>
      <c r="LTC90" s="730"/>
      <c r="LTD90" s="730" t="s">
        <v>6</v>
      </c>
      <c r="LTE90" s="739"/>
      <c r="LTF90" s="730" t="s">
        <v>6</v>
      </c>
      <c r="LTG90" s="730"/>
      <c r="LTH90" s="730" t="s">
        <v>6</v>
      </c>
      <c r="LTI90" s="739"/>
      <c r="LTJ90" s="730" t="s">
        <v>6</v>
      </c>
      <c r="LTK90" s="730"/>
      <c r="LTL90" s="730" t="s">
        <v>6</v>
      </c>
      <c r="LTM90" s="739"/>
      <c r="LTN90" s="730" t="s">
        <v>6</v>
      </c>
      <c r="LTO90" s="730"/>
      <c r="LTP90" s="730" t="s">
        <v>6</v>
      </c>
      <c r="LTQ90" s="739"/>
      <c r="LTR90" s="730" t="s">
        <v>6</v>
      </c>
      <c r="LTS90" s="730"/>
      <c r="LTT90" s="730" t="s">
        <v>6</v>
      </c>
      <c r="LTU90" s="739"/>
      <c r="LTV90" s="730" t="s">
        <v>6</v>
      </c>
      <c r="LTW90" s="730"/>
      <c r="LTX90" s="730" t="s">
        <v>6</v>
      </c>
      <c r="LTY90" s="739"/>
      <c r="LTZ90" s="730" t="s">
        <v>6</v>
      </c>
      <c r="LUA90" s="730"/>
      <c r="LUB90" s="730" t="s">
        <v>6</v>
      </c>
      <c r="LUC90" s="739"/>
      <c r="LUD90" s="730" t="s">
        <v>6</v>
      </c>
      <c r="LUE90" s="730"/>
      <c r="LUF90" s="730" t="s">
        <v>6</v>
      </c>
      <c r="LUG90" s="739"/>
      <c r="LUH90" s="730" t="s">
        <v>6</v>
      </c>
      <c r="LUI90" s="730"/>
      <c r="LUJ90" s="730" t="s">
        <v>6</v>
      </c>
      <c r="LUK90" s="739"/>
      <c r="LUL90" s="730" t="s">
        <v>6</v>
      </c>
      <c r="LUM90" s="730"/>
      <c r="LUN90" s="730" t="s">
        <v>6</v>
      </c>
      <c r="LUO90" s="739"/>
      <c r="LUP90" s="730" t="s">
        <v>6</v>
      </c>
      <c r="LUQ90" s="730"/>
      <c r="LUR90" s="730" t="s">
        <v>6</v>
      </c>
      <c r="LUS90" s="739"/>
      <c r="LUT90" s="730" t="s">
        <v>6</v>
      </c>
      <c r="LUU90" s="730"/>
      <c r="LUV90" s="730" t="s">
        <v>6</v>
      </c>
      <c r="LUW90" s="739"/>
      <c r="LUX90" s="730" t="s">
        <v>6</v>
      </c>
      <c r="LUY90" s="730"/>
      <c r="LUZ90" s="730" t="s">
        <v>6</v>
      </c>
      <c r="LVA90" s="739"/>
      <c r="LVB90" s="730" t="s">
        <v>6</v>
      </c>
      <c r="LVC90" s="730"/>
      <c r="LVD90" s="730" t="s">
        <v>6</v>
      </c>
      <c r="LVE90" s="739"/>
      <c r="LVF90" s="730" t="s">
        <v>6</v>
      </c>
      <c r="LVG90" s="730"/>
      <c r="LVH90" s="730" t="s">
        <v>6</v>
      </c>
      <c r="LVI90" s="739"/>
      <c r="LVJ90" s="730" t="s">
        <v>6</v>
      </c>
      <c r="LVK90" s="730"/>
      <c r="LVL90" s="730" t="s">
        <v>6</v>
      </c>
      <c r="LVM90" s="739"/>
      <c r="LVN90" s="730" t="s">
        <v>6</v>
      </c>
      <c r="LVO90" s="730"/>
      <c r="LVP90" s="730" t="s">
        <v>6</v>
      </c>
      <c r="LVQ90" s="739"/>
      <c r="LVR90" s="730" t="s">
        <v>6</v>
      </c>
      <c r="LVS90" s="730"/>
      <c r="LVT90" s="730" t="s">
        <v>6</v>
      </c>
      <c r="LVU90" s="739"/>
      <c r="LVV90" s="730" t="s">
        <v>6</v>
      </c>
      <c r="LVW90" s="730"/>
      <c r="LVX90" s="730" t="s">
        <v>6</v>
      </c>
      <c r="LVY90" s="739"/>
      <c r="LVZ90" s="730" t="s">
        <v>6</v>
      </c>
      <c r="LWA90" s="730"/>
      <c r="LWB90" s="730" t="s">
        <v>6</v>
      </c>
      <c r="LWC90" s="739"/>
      <c r="LWD90" s="730" t="s">
        <v>6</v>
      </c>
      <c r="LWE90" s="730"/>
      <c r="LWF90" s="730" t="s">
        <v>6</v>
      </c>
      <c r="LWG90" s="739"/>
      <c r="LWH90" s="730" t="s">
        <v>6</v>
      </c>
      <c r="LWI90" s="730"/>
      <c r="LWJ90" s="730" t="s">
        <v>6</v>
      </c>
      <c r="LWK90" s="739"/>
      <c r="LWL90" s="730" t="s">
        <v>6</v>
      </c>
      <c r="LWM90" s="730"/>
      <c r="LWN90" s="730" t="s">
        <v>6</v>
      </c>
      <c r="LWO90" s="739"/>
      <c r="LWP90" s="730" t="s">
        <v>6</v>
      </c>
      <c r="LWQ90" s="730"/>
      <c r="LWR90" s="730" t="s">
        <v>6</v>
      </c>
      <c r="LWS90" s="739"/>
      <c r="LWT90" s="730" t="s">
        <v>6</v>
      </c>
      <c r="LWU90" s="730"/>
      <c r="LWV90" s="730" t="s">
        <v>6</v>
      </c>
      <c r="LWW90" s="739"/>
      <c r="LWX90" s="730" t="s">
        <v>6</v>
      </c>
      <c r="LWY90" s="730"/>
      <c r="LWZ90" s="730" t="s">
        <v>6</v>
      </c>
      <c r="LXA90" s="739"/>
      <c r="LXB90" s="730" t="s">
        <v>6</v>
      </c>
      <c r="LXC90" s="730"/>
      <c r="LXD90" s="730" t="s">
        <v>6</v>
      </c>
      <c r="LXE90" s="739"/>
      <c r="LXF90" s="730" t="s">
        <v>6</v>
      </c>
      <c r="LXG90" s="730"/>
      <c r="LXH90" s="730" t="s">
        <v>6</v>
      </c>
      <c r="LXI90" s="739"/>
      <c r="LXJ90" s="730" t="s">
        <v>6</v>
      </c>
      <c r="LXK90" s="730"/>
      <c r="LXL90" s="730" t="s">
        <v>6</v>
      </c>
      <c r="LXM90" s="739"/>
      <c r="LXN90" s="730" t="s">
        <v>6</v>
      </c>
      <c r="LXO90" s="730"/>
      <c r="LXP90" s="730" t="s">
        <v>6</v>
      </c>
      <c r="LXQ90" s="739"/>
      <c r="LXR90" s="730" t="s">
        <v>6</v>
      </c>
      <c r="LXS90" s="730"/>
      <c r="LXT90" s="730" t="s">
        <v>6</v>
      </c>
      <c r="LXU90" s="739"/>
      <c r="LXV90" s="730" t="s">
        <v>6</v>
      </c>
      <c r="LXW90" s="730"/>
      <c r="LXX90" s="730" t="s">
        <v>6</v>
      </c>
      <c r="LXY90" s="739"/>
      <c r="LXZ90" s="730" t="s">
        <v>6</v>
      </c>
      <c r="LYA90" s="730"/>
      <c r="LYB90" s="730" t="s">
        <v>6</v>
      </c>
      <c r="LYC90" s="739"/>
      <c r="LYD90" s="730" t="s">
        <v>6</v>
      </c>
      <c r="LYE90" s="730"/>
      <c r="LYF90" s="730" t="s">
        <v>6</v>
      </c>
      <c r="LYG90" s="739"/>
      <c r="LYH90" s="730" t="s">
        <v>6</v>
      </c>
      <c r="LYI90" s="730"/>
      <c r="LYJ90" s="730" t="s">
        <v>6</v>
      </c>
      <c r="LYK90" s="739"/>
      <c r="LYL90" s="730" t="s">
        <v>6</v>
      </c>
      <c r="LYM90" s="730"/>
      <c r="LYN90" s="730" t="s">
        <v>6</v>
      </c>
      <c r="LYO90" s="739"/>
      <c r="LYP90" s="730" t="s">
        <v>6</v>
      </c>
      <c r="LYQ90" s="730"/>
      <c r="LYR90" s="730" t="s">
        <v>6</v>
      </c>
      <c r="LYS90" s="739"/>
      <c r="LYT90" s="730" t="s">
        <v>6</v>
      </c>
      <c r="LYU90" s="730"/>
      <c r="LYV90" s="730" t="s">
        <v>6</v>
      </c>
      <c r="LYW90" s="739"/>
      <c r="LYX90" s="730" t="s">
        <v>6</v>
      </c>
      <c r="LYY90" s="730"/>
      <c r="LYZ90" s="730" t="s">
        <v>6</v>
      </c>
      <c r="LZA90" s="739"/>
      <c r="LZB90" s="730" t="s">
        <v>6</v>
      </c>
      <c r="LZC90" s="730"/>
      <c r="LZD90" s="730" t="s">
        <v>6</v>
      </c>
      <c r="LZE90" s="739"/>
      <c r="LZF90" s="730" t="s">
        <v>6</v>
      </c>
      <c r="LZG90" s="730"/>
      <c r="LZH90" s="730" t="s">
        <v>6</v>
      </c>
      <c r="LZI90" s="739"/>
      <c r="LZJ90" s="730" t="s">
        <v>6</v>
      </c>
      <c r="LZK90" s="730"/>
      <c r="LZL90" s="730" t="s">
        <v>6</v>
      </c>
      <c r="LZM90" s="739"/>
      <c r="LZN90" s="730" t="s">
        <v>6</v>
      </c>
      <c r="LZO90" s="730"/>
      <c r="LZP90" s="730" t="s">
        <v>6</v>
      </c>
      <c r="LZQ90" s="739"/>
      <c r="LZR90" s="730" t="s">
        <v>6</v>
      </c>
      <c r="LZS90" s="730"/>
      <c r="LZT90" s="730" t="s">
        <v>6</v>
      </c>
      <c r="LZU90" s="739"/>
      <c r="LZV90" s="730" t="s">
        <v>6</v>
      </c>
      <c r="LZW90" s="730"/>
      <c r="LZX90" s="730" t="s">
        <v>6</v>
      </c>
      <c r="LZY90" s="739"/>
      <c r="LZZ90" s="730" t="s">
        <v>6</v>
      </c>
      <c r="MAA90" s="730"/>
      <c r="MAB90" s="730" t="s">
        <v>6</v>
      </c>
      <c r="MAC90" s="739"/>
      <c r="MAD90" s="730" t="s">
        <v>6</v>
      </c>
      <c r="MAE90" s="730"/>
      <c r="MAF90" s="730" t="s">
        <v>6</v>
      </c>
      <c r="MAG90" s="739"/>
      <c r="MAH90" s="730" t="s">
        <v>6</v>
      </c>
      <c r="MAI90" s="730"/>
      <c r="MAJ90" s="730" t="s">
        <v>6</v>
      </c>
      <c r="MAK90" s="739"/>
      <c r="MAL90" s="730" t="s">
        <v>6</v>
      </c>
      <c r="MAM90" s="730"/>
      <c r="MAN90" s="730" t="s">
        <v>6</v>
      </c>
      <c r="MAO90" s="739"/>
      <c r="MAP90" s="730" t="s">
        <v>6</v>
      </c>
      <c r="MAQ90" s="730"/>
      <c r="MAR90" s="730" t="s">
        <v>6</v>
      </c>
      <c r="MAS90" s="739"/>
      <c r="MAT90" s="730" t="s">
        <v>6</v>
      </c>
      <c r="MAU90" s="730"/>
      <c r="MAV90" s="730" t="s">
        <v>6</v>
      </c>
      <c r="MAW90" s="739"/>
      <c r="MAX90" s="730" t="s">
        <v>6</v>
      </c>
      <c r="MAY90" s="730"/>
      <c r="MAZ90" s="730" t="s">
        <v>6</v>
      </c>
      <c r="MBA90" s="739"/>
      <c r="MBB90" s="730" t="s">
        <v>6</v>
      </c>
      <c r="MBC90" s="730"/>
      <c r="MBD90" s="730" t="s">
        <v>6</v>
      </c>
      <c r="MBE90" s="739"/>
      <c r="MBF90" s="730" t="s">
        <v>6</v>
      </c>
      <c r="MBG90" s="730"/>
      <c r="MBH90" s="730" t="s">
        <v>6</v>
      </c>
      <c r="MBI90" s="739"/>
      <c r="MBJ90" s="730" t="s">
        <v>6</v>
      </c>
      <c r="MBK90" s="730"/>
      <c r="MBL90" s="730" t="s">
        <v>6</v>
      </c>
      <c r="MBM90" s="739"/>
      <c r="MBN90" s="730" t="s">
        <v>6</v>
      </c>
      <c r="MBO90" s="730"/>
      <c r="MBP90" s="730" t="s">
        <v>6</v>
      </c>
      <c r="MBQ90" s="739"/>
      <c r="MBR90" s="730" t="s">
        <v>6</v>
      </c>
      <c r="MBS90" s="730"/>
      <c r="MBT90" s="730" t="s">
        <v>6</v>
      </c>
      <c r="MBU90" s="739"/>
      <c r="MBV90" s="730" t="s">
        <v>6</v>
      </c>
      <c r="MBW90" s="730"/>
      <c r="MBX90" s="730" t="s">
        <v>6</v>
      </c>
      <c r="MBY90" s="739"/>
      <c r="MBZ90" s="730" t="s">
        <v>6</v>
      </c>
      <c r="MCA90" s="730"/>
      <c r="MCB90" s="730" t="s">
        <v>6</v>
      </c>
      <c r="MCC90" s="739"/>
      <c r="MCD90" s="730" t="s">
        <v>6</v>
      </c>
      <c r="MCE90" s="730"/>
      <c r="MCF90" s="730" t="s">
        <v>6</v>
      </c>
      <c r="MCG90" s="739"/>
      <c r="MCH90" s="730" t="s">
        <v>6</v>
      </c>
      <c r="MCI90" s="730"/>
      <c r="MCJ90" s="730" t="s">
        <v>6</v>
      </c>
      <c r="MCK90" s="739"/>
      <c r="MCL90" s="730" t="s">
        <v>6</v>
      </c>
      <c r="MCM90" s="730"/>
      <c r="MCN90" s="730" t="s">
        <v>6</v>
      </c>
      <c r="MCO90" s="739"/>
      <c r="MCP90" s="730" t="s">
        <v>6</v>
      </c>
      <c r="MCQ90" s="730"/>
      <c r="MCR90" s="730" t="s">
        <v>6</v>
      </c>
      <c r="MCS90" s="739"/>
      <c r="MCT90" s="730" t="s">
        <v>6</v>
      </c>
      <c r="MCU90" s="730"/>
      <c r="MCV90" s="730" t="s">
        <v>6</v>
      </c>
      <c r="MCW90" s="739"/>
      <c r="MCX90" s="730" t="s">
        <v>6</v>
      </c>
      <c r="MCY90" s="730"/>
      <c r="MCZ90" s="730" t="s">
        <v>6</v>
      </c>
      <c r="MDA90" s="739"/>
      <c r="MDB90" s="730" t="s">
        <v>6</v>
      </c>
      <c r="MDC90" s="730"/>
      <c r="MDD90" s="730" t="s">
        <v>6</v>
      </c>
      <c r="MDE90" s="739"/>
      <c r="MDF90" s="730" t="s">
        <v>6</v>
      </c>
      <c r="MDG90" s="730"/>
      <c r="MDH90" s="730" t="s">
        <v>6</v>
      </c>
      <c r="MDI90" s="739"/>
      <c r="MDJ90" s="730" t="s">
        <v>6</v>
      </c>
      <c r="MDK90" s="730"/>
      <c r="MDL90" s="730" t="s">
        <v>6</v>
      </c>
      <c r="MDM90" s="739"/>
      <c r="MDN90" s="730" t="s">
        <v>6</v>
      </c>
      <c r="MDO90" s="730"/>
      <c r="MDP90" s="730" t="s">
        <v>6</v>
      </c>
      <c r="MDQ90" s="739"/>
      <c r="MDR90" s="730" t="s">
        <v>6</v>
      </c>
      <c r="MDS90" s="730"/>
      <c r="MDT90" s="730" t="s">
        <v>6</v>
      </c>
      <c r="MDU90" s="739"/>
      <c r="MDV90" s="730" t="s">
        <v>6</v>
      </c>
      <c r="MDW90" s="730"/>
      <c r="MDX90" s="730" t="s">
        <v>6</v>
      </c>
      <c r="MDY90" s="739"/>
      <c r="MDZ90" s="730" t="s">
        <v>6</v>
      </c>
      <c r="MEA90" s="730"/>
      <c r="MEB90" s="730" t="s">
        <v>6</v>
      </c>
      <c r="MEC90" s="739"/>
      <c r="MED90" s="730" t="s">
        <v>6</v>
      </c>
      <c r="MEE90" s="730"/>
      <c r="MEF90" s="730" t="s">
        <v>6</v>
      </c>
      <c r="MEG90" s="739"/>
      <c r="MEH90" s="730" t="s">
        <v>6</v>
      </c>
      <c r="MEI90" s="730"/>
      <c r="MEJ90" s="730" t="s">
        <v>6</v>
      </c>
      <c r="MEK90" s="739"/>
      <c r="MEL90" s="730" t="s">
        <v>6</v>
      </c>
      <c r="MEM90" s="730"/>
      <c r="MEN90" s="730" t="s">
        <v>6</v>
      </c>
      <c r="MEO90" s="739"/>
      <c r="MEP90" s="730" t="s">
        <v>6</v>
      </c>
      <c r="MEQ90" s="730"/>
      <c r="MER90" s="730" t="s">
        <v>6</v>
      </c>
      <c r="MES90" s="739"/>
      <c r="MET90" s="730" t="s">
        <v>6</v>
      </c>
      <c r="MEU90" s="730"/>
      <c r="MEV90" s="730" t="s">
        <v>6</v>
      </c>
      <c r="MEW90" s="739"/>
      <c r="MEX90" s="730" t="s">
        <v>6</v>
      </c>
      <c r="MEY90" s="730"/>
      <c r="MEZ90" s="730" t="s">
        <v>6</v>
      </c>
      <c r="MFA90" s="739"/>
      <c r="MFB90" s="730" t="s">
        <v>6</v>
      </c>
      <c r="MFC90" s="730"/>
      <c r="MFD90" s="730" t="s">
        <v>6</v>
      </c>
      <c r="MFE90" s="739"/>
      <c r="MFF90" s="730" t="s">
        <v>6</v>
      </c>
      <c r="MFG90" s="730"/>
      <c r="MFH90" s="730" t="s">
        <v>6</v>
      </c>
      <c r="MFI90" s="739"/>
      <c r="MFJ90" s="730" t="s">
        <v>6</v>
      </c>
      <c r="MFK90" s="730"/>
      <c r="MFL90" s="730" t="s">
        <v>6</v>
      </c>
      <c r="MFM90" s="739"/>
      <c r="MFN90" s="730" t="s">
        <v>6</v>
      </c>
      <c r="MFO90" s="730"/>
      <c r="MFP90" s="730" t="s">
        <v>6</v>
      </c>
      <c r="MFQ90" s="739"/>
      <c r="MFR90" s="730" t="s">
        <v>6</v>
      </c>
      <c r="MFS90" s="730"/>
      <c r="MFT90" s="730" t="s">
        <v>6</v>
      </c>
      <c r="MFU90" s="739"/>
      <c r="MFV90" s="730" t="s">
        <v>6</v>
      </c>
      <c r="MFW90" s="730"/>
      <c r="MFX90" s="730" t="s">
        <v>6</v>
      </c>
      <c r="MFY90" s="739"/>
      <c r="MFZ90" s="730" t="s">
        <v>6</v>
      </c>
      <c r="MGA90" s="730"/>
      <c r="MGB90" s="730" t="s">
        <v>6</v>
      </c>
      <c r="MGC90" s="739"/>
      <c r="MGD90" s="730" t="s">
        <v>6</v>
      </c>
      <c r="MGE90" s="730"/>
      <c r="MGF90" s="730" t="s">
        <v>6</v>
      </c>
      <c r="MGG90" s="739"/>
      <c r="MGH90" s="730" t="s">
        <v>6</v>
      </c>
      <c r="MGI90" s="730"/>
      <c r="MGJ90" s="730" t="s">
        <v>6</v>
      </c>
      <c r="MGK90" s="739"/>
      <c r="MGL90" s="730" t="s">
        <v>6</v>
      </c>
      <c r="MGM90" s="730"/>
      <c r="MGN90" s="730" t="s">
        <v>6</v>
      </c>
      <c r="MGO90" s="739"/>
      <c r="MGP90" s="730" t="s">
        <v>6</v>
      </c>
      <c r="MGQ90" s="730"/>
      <c r="MGR90" s="730" t="s">
        <v>6</v>
      </c>
      <c r="MGS90" s="739"/>
      <c r="MGT90" s="730" t="s">
        <v>6</v>
      </c>
      <c r="MGU90" s="730"/>
      <c r="MGV90" s="730" t="s">
        <v>6</v>
      </c>
      <c r="MGW90" s="739"/>
      <c r="MGX90" s="730" t="s">
        <v>6</v>
      </c>
      <c r="MGY90" s="730"/>
      <c r="MGZ90" s="730" t="s">
        <v>6</v>
      </c>
      <c r="MHA90" s="739"/>
      <c r="MHB90" s="730" t="s">
        <v>6</v>
      </c>
      <c r="MHC90" s="730"/>
      <c r="MHD90" s="730" t="s">
        <v>6</v>
      </c>
      <c r="MHE90" s="739"/>
      <c r="MHF90" s="730" t="s">
        <v>6</v>
      </c>
      <c r="MHG90" s="730"/>
      <c r="MHH90" s="730" t="s">
        <v>6</v>
      </c>
      <c r="MHI90" s="739"/>
      <c r="MHJ90" s="730" t="s">
        <v>6</v>
      </c>
      <c r="MHK90" s="730"/>
      <c r="MHL90" s="730" t="s">
        <v>6</v>
      </c>
      <c r="MHM90" s="739"/>
      <c r="MHN90" s="730" t="s">
        <v>6</v>
      </c>
      <c r="MHO90" s="730"/>
      <c r="MHP90" s="730" t="s">
        <v>6</v>
      </c>
      <c r="MHQ90" s="739"/>
      <c r="MHR90" s="730" t="s">
        <v>6</v>
      </c>
      <c r="MHS90" s="730"/>
      <c r="MHT90" s="730" t="s">
        <v>6</v>
      </c>
      <c r="MHU90" s="739"/>
      <c r="MHV90" s="730" t="s">
        <v>6</v>
      </c>
      <c r="MHW90" s="730"/>
      <c r="MHX90" s="730" t="s">
        <v>6</v>
      </c>
      <c r="MHY90" s="739"/>
      <c r="MHZ90" s="730" t="s">
        <v>6</v>
      </c>
      <c r="MIA90" s="730"/>
      <c r="MIB90" s="730" t="s">
        <v>6</v>
      </c>
      <c r="MIC90" s="739"/>
      <c r="MID90" s="730" t="s">
        <v>6</v>
      </c>
      <c r="MIE90" s="730"/>
      <c r="MIF90" s="730" t="s">
        <v>6</v>
      </c>
      <c r="MIG90" s="739"/>
      <c r="MIH90" s="730" t="s">
        <v>6</v>
      </c>
      <c r="MII90" s="730"/>
      <c r="MIJ90" s="730" t="s">
        <v>6</v>
      </c>
      <c r="MIK90" s="739"/>
      <c r="MIL90" s="730" t="s">
        <v>6</v>
      </c>
      <c r="MIM90" s="730"/>
      <c r="MIN90" s="730" t="s">
        <v>6</v>
      </c>
      <c r="MIO90" s="739"/>
      <c r="MIP90" s="730" t="s">
        <v>6</v>
      </c>
      <c r="MIQ90" s="730"/>
      <c r="MIR90" s="730" t="s">
        <v>6</v>
      </c>
      <c r="MIS90" s="739"/>
      <c r="MIT90" s="730" t="s">
        <v>6</v>
      </c>
      <c r="MIU90" s="730"/>
      <c r="MIV90" s="730" t="s">
        <v>6</v>
      </c>
      <c r="MIW90" s="739"/>
      <c r="MIX90" s="730" t="s">
        <v>6</v>
      </c>
      <c r="MIY90" s="730"/>
      <c r="MIZ90" s="730" t="s">
        <v>6</v>
      </c>
      <c r="MJA90" s="739"/>
      <c r="MJB90" s="730" t="s">
        <v>6</v>
      </c>
      <c r="MJC90" s="730"/>
      <c r="MJD90" s="730" t="s">
        <v>6</v>
      </c>
      <c r="MJE90" s="739"/>
      <c r="MJF90" s="730" t="s">
        <v>6</v>
      </c>
      <c r="MJG90" s="730"/>
      <c r="MJH90" s="730" t="s">
        <v>6</v>
      </c>
      <c r="MJI90" s="739"/>
      <c r="MJJ90" s="730" t="s">
        <v>6</v>
      </c>
      <c r="MJK90" s="730"/>
      <c r="MJL90" s="730" t="s">
        <v>6</v>
      </c>
      <c r="MJM90" s="739"/>
      <c r="MJN90" s="730" t="s">
        <v>6</v>
      </c>
      <c r="MJO90" s="730"/>
      <c r="MJP90" s="730" t="s">
        <v>6</v>
      </c>
      <c r="MJQ90" s="739"/>
      <c r="MJR90" s="730" t="s">
        <v>6</v>
      </c>
      <c r="MJS90" s="730"/>
      <c r="MJT90" s="730" t="s">
        <v>6</v>
      </c>
      <c r="MJU90" s="739"/>
      <c r="MJV90" s="730" t="s">
        <v>6</v>
      </c>
      <c r="MJW90" s="730"/>
      <c r="MJX90" s="730" t="s">
        <v>6</v>
      </c>
      <c r="MJY90" s="739"/>
      <c r="MJZ90" s="730" t="s">
        <v>6</v>
      </c>
      <c r="MKA90" s="730"/>
      <c r="MKB90" s="730" t="s">
        <v>6</v>
      </c>
      <c r="MKC90" s="739"/>
      <c r="MKD90" s="730" t="s">
        <v>6</v>
      </c>
      <c r="MKE90" s="730"/>
      <c r="MKF90" s="730" t="s">
        <v>6</v>
      </c>
      <c r="MKG90" s="739"/>
      <c r="MKH90" s="730" t="s">
        <v>6</v>
      </c>
      <c r="MKI90" s="730"/>
      <c r="MKJ90" s="730" t="s">
        <v>6</v>
      </c>
      <c r="MKK90" s="739"/>
      <c r="MKL90" s="730" t="s">
        <v>6</v>
      </c>
      <c r="MKM90" s="730"/>
      <c r="MKN90" s="730" t="s">
        <v>6</v>
      </c>
      <c r="MKO90" s="739"/>
      <c r="MKP90" s="730" t="s">
        <v>6</v>
      </c>
      <c r="MKQ90" s="730"/>
      <c r="MKR90" s="730" t="s">
        <v>6</v>
      </c>
      <c r="MKS90" s="739"/>
      <c r="MKT90" s="730" t="s">
        <v>6</v>
      </c>
      <c r="MKU90" s="730"/>
      <c r="MKV90" s="730" t="s">
        <v>6</v>
      </c>
      <c r="MKW90" s="739"/>
      <c r="MKX90" s="730" t="s">
        <v>6</v>
      </c>
      <c r="MKY90" s="730"/>
      <c r="MKZ90" s="730" t="s">
        <v>6</v>
      </c>
      <c r="MLA90" s="739"/>
      <c r="MLB90" s="730" t="s">
        <v>6</v>
      </c>
      <c r="MLC90" s="730"/>
      <c r="MLD90" s="730" t="s">
        <v>6</v>
      </c>
      <c r="MLE90" s="739"/>
      <c r="MLF90" s="730" t="s">
        <v>6</v>
      </c>
      <c r="MLG90" s="730"/>
      <c r="MLH90" s="730" t="s">
        <v>6</v>
      </c>
      <c r="MLI90" s="739"/>
      <c r="MLJ90" s="730" t="s">
        <v>6</v>
      </c>
      <c r="MLK90" s="730"/>
      <c r="MLL90" s="730" t="s">
        <v>6</v>
      </c>
      <c r="MLM90" s="739"/>
      <c r="MLN90" s="730" t="s">
        <v>6</v>
      </c>
      <c r="MLO90" s="730"/>
      <c r="MLP90" s="730" t="s">
        <v>6</v>
      </c>
      <c r="MLQ90" s="739"/>
      <c r="MLR90" s="730" t="s">
        <v>6</v>
      </c>
      <c r="MLS90" s="730"/>
      <c r="MLT90" s="730" t="s">
        <v>6</v>
      </c>
      <c r="MLU90" s="739"/>
      <c r="MLV90" s="730" t="s">
        <v>6</v>
      </c>
      <c r="MLW90" s="730"/>
      <c r="MLX90" s="730" t="s">
        <v>6</v>
      </c>
      <c r="MLY90" s="739"/>
      <c r="MLZ90" s="730" t="s">
        <v>6</v>
      </c>
      <c r="MMA90" s="730"/>
      <c r="MMB90" s="730" t="s">
        <v>6</v>
      </c>
      <c r="MMC90" s="739"/>
      <c r="MMD90" s="730" t="s">
        <v>6</v>
      </c>
      <c r="MME90" s="730"/>
      <c r="MMF90" s="730" t="s">
        <v>6</v>
      </c>
      <c r="MMG90" s="739"/>
      <c r="MMH90" s="730" t="s">
        <v>6</v>
      </c>
      <c r="MMI90" s="730"/>
      <c r="MMJ90" s="730" t="s">
        <v>6</v>
      </c>
      <c r="MMK90" s="739"/>
      <c r="MML90" s="730" t="s">
        <v>6</v>
      </c>
      <c r="MMM90" s="730"/>
      <c r="MMN90" s="730" t="s">
        <v>6</v>
      </c>
      <c r="MMO90" s="739"/>
      <c r="MMP90" s="730" t="s">
        <v>6</v>
      </c>
      <c r="MMQ90" s="730"/>
      <c r="MMR90" s="730" t="s">
        <v>6</v>
      </c>
      <c r="MMS90" s="739"/>
      <c r="MMT90" s="730" t="s">
        <v>6</v>
      </c>
      <c r="MMU90" s="730"/>
      <c r="MMV90" s="730" t="s">
        <v>6</v>
      </c>
      <c r="MMW90" s="739"/>
      <c r="MMX90" s="730" t="s">
        <v>6</v>
      </c>
      <c r="MMY90" s="730"/>
      <c r="MMZ90" s="730" t="s">
        <v>6</v>
      </c>
      <c r="MNA90" s="739"/>
      <c r="MNB90" s="730" t="s">
        <v>6</v>
      </c>
      <c r="MNC90" s="730"/>
      <c r="MND90" s="730" t="s">
        <v>6</v>
      </c>
      <c r="MNE90" s="739"/>
      <c r="MNF90" s="730" t="s">
        <v>6</v>
      </c>
      <c r="MNG90" s="730"/>
      <c r="MNH90" s="730" t="s">
        <v>6</v>
      </c>
      <c r="MNI90" s="739"/>
      <c r="MNJ90" s="730" t="s">
        <v>6</v>
      </c>
      <c r="MNK90" s="730"/>
      <c r="MNL90" s="730" t="s">
        <v>6</v>
      </c>
      <c r="MNM90" s="739"/>
      <c r="MNN90" s="730" t="s">
        <v>6</v>
      </c>
      <c r="MNO90" s="730"/>
      <c r="MNP90" s="730" t="s">
        <v>6</v>
      </c>
      <c r="MNQ90" s="739"/>
      <c r="MNR90" s="730" t="s">
        <v>6</v>
      </c>
      <c r="MNS90" s="730"/>
      <c r="MNT90" s="730" t="s">
        <v>6</v>
      </c>
      <c r="MNU90" s="739"/>
      <c r="MNV90" s="730" t="s">
        <v>6</v>
      </c>
      <c r="MNW90" s="730"/>
      <c r="MNX90" s="730" t="s">
        <v>6</v>
      </c>
      <c r="MNY90" s="739"/>
      <c r="MNZ90" s="730" t="s">
        <v>6</v>
      </c>
      <c r="MOA90" s="730"/>
      <c r="MOB90" s="730" t="s">
        <v>6</v>
      </c>
      <c r="MOC90" s="739"/>
      <c r="MOD90" s="730" t="s">
        <v>6</v>
      </c>
      <c r="MOE90" s="730"/>
      <c r="MOF90" s="730" t="s">
        <v>6</v>
      </c>
      <c r="MOG90" s="739"/>
      <c r="MOH90" s="730" t="s">
        <v>6</v>
      </c>
      <c r="MOI90" s="730"/>
      <c r="MOJ90" s="730" t="s">
        <v>6</v>
      </c>
      <c r="MOK90" s="739"/>
      <c r="MOL90" s="730" t="s">
        <v>6</v>
      </c>
      <c r="MOM90" s="730"/>
      <c r="MON90" s="730" t="s">
        <v>6</v>
      </c>
      <c r="MOO90" s="739"/>
      <c r="MOP90" s="730" t="s">
        <v>6</v>
      </c>
      <c r="MOQ90" s="730"/>
      <c r="MOR90" s="730" t="s">
        <v>6</v>
      </c>
      <c r="MOS90" s="739"/>
      <c r="MOT90" s="730" t="s">
        <v>6</v>
      </c>
      <c r="MOU90" s="730"/>
      <c r="MOV90" s="730" t="s">
        <v>6</v>
      </c>
      <c r="MOW90" s="739"/>
      <c r="MOX90" s="730" t="s">
        <v>6</v>
      </c>
      <c r="MOY90" s="730"/>
      <c r="MOZ90" s="730" t="s">
        <v>6</v>
      </c>
      <c r="MPA90" s="739"/>
      <c r="MPB90" s="730" t="s">
        <v>6</v>
      </c>
      <c r="MPC90" s="730"/>
      <c r="MPD90" s="730" t="s">
        <v>6</v>
      </c>
      <c r="MPE90" s="739"/>
      <c r="MPF90" s="730" t="s">
        <v>6</v>
      </c>
      <c r="MPG90" s="730"/>
      <c r="MPH90" s="730" t="s">
        <v>6</v>
      </c>
      <c r="MPI90" s="739"/>
      <c r="MPJ90" s="730" t="s">
        <v>6</v>
      </c>
      <c r="MPK90" s="730"/>
      <c r="MPL90" s="730" t="s">
        <v>6</v>
      </c>
      <c r="MPM90" s="739"/>
      <c r="MPN90" s="730" t="s">
        <v>6</v>
      </c>
      <c r="MPO90" s="730"/>
      <c r="MPP90" s="730" t="s">
        <v>6</v>
      </c>
      <c r="MPQ90" s="739"/>
      <c r="MPR90" s="730" t="s">
        <v>6</v>
      </c>
      <c r="MPS90" s="730"/>
      <c r="MPT90" s="730" t="s">
        <v>6</v>
      </c>
      <c r="MPU90" s="739"/>
      <c r="MPV90" s="730" t="s">
        <v>6</v>
      </c>
      <c r="MPW90" s="730"/>
      <c r="MPX90" s="730" t="s">
        <v>6</v>
      </c>
      <c r="MPY90" s="739"/>
      <c r="MPZ90" s="730" t="s">
        <v>6</v>
      </c>
      <c r="MQA90" s="730"/>
      <c r="MQB90" s="730" t="s">
        <v>6</v>
      </c>
      <c r="MQC90" s="739"/>
      <c r="MQD90" s="730" t="s">
        <v>6</v>
      </c>
      <c r="MQE90" s="730"/>
      <c r="MQF90" s="730" t="s">
        <v>6</v>
      </c>
      <c r="MQG90" s="739"/>
      <c r="MQH90" s="730" t="s">
        <v>6</v>
      </c>
      <c r="MQI90" s="730"/>
      <c r="MQJ90" s="730" t="s">
        <v>6</v>
      </c>
      <c r="MQK90" s="739"/>
      <c r="MQL90" s="730" t="s">
        <v>6</v>
      </c>
      <c r="MQM90" s="730"/>
      <c r="MQN90" s="730" t="s">
        <v>6</v>
      </c>
      <c r="MQO90" s="739"/>
      <c r="MQP90" s="730" t="s">
        <v>6</v>
      </c>
      <c r="MQQ90" s="730"/>
      <c r="MQR90" s="730" t="s">
        <v>6</v>
      </c>
      <c r="MQS90" s="739"/>
      <c r="MQT90" s="730" t="s">
        <v>6</v>
      </c>
      <c r="MQU90" s="730"/>
      <c r="MQV90" s="730" t="s">
        <v>6</v>
      </c>
      <c r="MQW90" s="739"/>
      <c r="MQX90" s="730" t="s">
        <v>6</v>
      </c>
      <c r="MQY90" s="730"/>
      <c r="MQZ90" s="730" t="s">
        <v>6</v>
      </c>
      <c r="MRA90" s="739"/>
      <c r="MRB90" s="730" t="s">
        <v>6</v>
      </c>
      <c r="MRC90" s="730"/>
      <c r="MRD90" s="730" t="s">
        <v>6</v>
      </c>
      <c r="MRE90" s="739"/>
      <c r="MRF90" s="730" t="s">
        <v>6</v>
      </c>
      <c r="MRG90" s="730"/>
      <c r="MRH90" s="730" t="s">
        <v>6</v>
      </c>
      <c r="MRI90" s="739"/>
      <c r="MRJ90" s="730" t="s">
        <v>6</v>
      </c>
      <c r="MRK90" s="730"/>
      <c r="MRL90" s="730" t="s">
        <v>6</v>
      </c>
      <c r="MRM90" s="739"/>
      <c r="MRN90" s="730" t="s">
        <v>6</v>
      </c>
      <c r="MRO90" s="730"/>
      <c r="MRP90" s="730" t="s">
        <v>6</v>
      </c>
      <c r="MRQ90" s="739"/>
      <c r="MRR90" s="730" t="s">
        <v>6</v>
      </c>
      <c r="MRS90" s="730"/>
      <c r="MRT90" s="730" t="s">
        <v>6</v>
      </c>
      <c r="MRU90" s="739"/>
      <c r="MRV90" s="730" t="s">
        <v>6</v>
      </c>
      <c r="MRW90" s="730"/>
      <c r="MRX90" s="730" t="s">
        <v>6</v>
      </c>
      <c r="MRY90" s="739"/>
      <c r="MRZ90" s="730" t="s">
        <v>6</v>
      </c>
      <c r="MSA90" s="730"/>
      <c r="MSB90" s="730" t="s">
        <v>6</v>
      </c>
      <c r="MSC90" s="739"/>
      <c r="MSD90" s="730" t="s">
        <v>6</v>
      </c>
      <c r="MSE90" s="730"/>
      <c r="MSF90" s="730" t="s">
        <v>6</v>
      </c>
      <c r="MSG90" s="739"/>
      <c r="MSH90" s="730" t="s">
        <v>6</v>
      </c>
      <c r="MSI90" s="730"/>
      <c r="MSJ90" s="730" t="s">
        <v>6</v>
      </c>
      <c r="MSK90" s="739"/>
      <c r="MSL90" s="730" t="s">
        <v>6</v>
      </c>
      <c r="MSM90" s="730"/>
      <c r="MSN90" s="730" t="s">
        <v>6</v>
      </c>
      <c r="MSO90" s="739"/>
      <c r="MSP90" s="730" t="s">
        <v>6</v>
      </c>
      <c r="MSQ90" s="730"/>
      <c r="MSR90" s="730" t="s">
        <v>6</v>
      </c>
      <c r="MSS90" s="739"/>
      <c r="MST90" s="730" t="s">
        <v>6</v>
      </c>
      <c r="MSU90" s="730"/>
      <c r="MSV90" s="730" t="s">
        <v>6</v>
      </c>
      <c r="MSW90" s="739"/>
      <c r="MSX90" s="730" t="s">
        <v>6</v>
      </c>
      <c r="MSY90" s="730"/>
      <c r="MSZ90" s="730" t="s">
        <v>6</v>
      </c>
      <c r="MTA90" s="739"/>
      <c r="MTB90" s="730" t="s">
        <v>6</v>
      </c>
      <c r="MTC90" s="730"/>
      <c r="MTD90" s="730" t="s">
        <v>6</v>
      </c>
      <c r="MTE90" s="739"/>
      <c r="MTF90" s="730" t="s">
        <v>6</v>
      </c>
      <c r="MTG90" s="730"/>
      <c r="MTH90" s="730" t="s">
        <v>6</v>
      </c>
      <c r="MTI90" s="739"/>
      <c r="MTJ90" s="730" t="s">
        <v>6</v>
      </c>
      <c r="MTK90" s="730"/>
      <c r="MTL90" s="730" t="s">
        <v>6</v>
      </c>
      <c r="MTM90" s="739"/>
      <c r="MTN90" s="730" t="s">
        <v>6</v>
      </c>
      <c r="MTO90" s="730"/>
      <c r="MTP90" s="730" t="s">
        <v>6</v>
      </c>
      <c r="MTQ90" s="739"/>
      <c r="MTR90" s="730" t="s">
        <v>6</v>
      </c>
      <c r="MTS90" s="730"/>
      <c r="MTT90" s="730" t="s">
        <v>6</v>
      </c>
      <c r="MTU90" s="739"/>
      <c r="MTV90" s="730" t="s">
        <v>6</v>
      </c>
      <c r="MTW90" s="730"/>
      <c r="MTX90" s="730" t="s">
        <v>6</v>
      </c>
      <c r="MTY90" s="739"/>
      <c r="MTZ90" s="730" t="s">
        <v>6</v>
      </c>
      <c r="MUA90" s="730"/>
      <c r="MUB90" s="730" t="s">
        <v>6</v>
      </c>
      <c r="MUC90" s="739"/>
      <c r="MUD90" s="730" t="s">
        <v>6</v>
      </c>
      <c r="MUE90" s="730"/>
      <c r="MUF90" s="730" t="s">
        <v>6</v>
      </c>
      <c r="MUG90" s="739"/>
      <c r="MUH90" s="730" t="s">
        <v>6</v>
      </c>
      <c r="MUI90" s="730"/>
      <c r="MUJ90" s="730" t="s">
        <v>6</v>
      </c>
      <c r="MUK90" s="739"/>
      <c r="MUL90" s="730" t="s">
        <v>6</v>
      </c>
      <c r="MUM90" s="730"/>
      <c r="MUN90" s="730" t="s">
        <v>6</v>
      </c>
      <c r="MUO90" s="739"/>
      <c r="MUP90" s="730" t="s">
        <v>6</v>
      </c>
      <c r="MUQ90" s="730"/>
      <c r="MUR90" s="730" t="s">
        <v>6</v>
      </c>
      <c r="MUS90" s="739"/>
      <c r="MUT90" s="730" t="s">
        <v>6</v>
      </c>
      <c r="MUU90" s="730"/>
      <c r="MUV90" s="730" t="s">
        <v>6</v>
      </c>
      <c r="MUW90" s="739"/>
      <c r="MUX90" s="730" t="s">
        <v>6</v>
      </c>
      <c r="MUY90" s="730"/>
      <c r="MUZ90" s="730" t="s">
        <v>6</v>
      </c>
      <c r="MVA90" s="739"/>
      <c r="MVB90" s="730" t="s">
        <v>6</v>
      </c>
      <c r="MVC90" s="730"/>
      <c r="MVD90" s="730" t="s">
        <v>6</v>
      </c>
      <c r="MVE90" s="739"/>
      <c r="MVF90" s="730" t="s">
        <v>6</v>
      </c>
      <c r="MVG90" s="730"/>
      <c r="MVH90" s="730" t="s">
        <v>6</v>
      </c>
      <c r="MVI90" s="739"/>
      <c r="MVJ90" s="730" t="s">
        <v>6</v>
      </c>
      <c r="MVK90" s="730"/>
      <c r="MVL90" s="730" t="s">
        <v>6</v>
      </c>
      <c r="MVM90" s="739"/>
      <c r="MVN90" s="730" t="s">
        <v>6</v>
      </c>
      <c r="MVO90" s="730"/>
      <c r="MVP90" s="730" t="s">
        <v>6</v>
      </c>
      <c r="MVQ90" s="739"/>
      <c r="MVR90" s="730" t="s">
        <v>6</v>
      </c>
      <c r="MVS90" s="730"/>
      <c r="MVT90" s="730" t="s">
        <v>6</v>
      </c>
      <c r="MVU90" s="739"/>
      <c r="MVV90" s="730" t="s">
        <v>6</v>
      </c>
      <c r="MVW90" s="730"/>
      <c r="MVX90" s="730" t="s">
        <v>6</v>
      </c>
      <c r="MVY90" s="739"/>
      <c r="MVZ90" s="730" t="s">
        <v>6</v>
      </c>
      <c r="MWA90" s="730"/>
      <c r="MWB90" s="730" t="s">
        <v>6</v>
      </c>
      <c r="MWC90" s="739"/>
      <c r="MWD90" s="730" t="s">
        <v>6</v>
      </c>
      <c r="MWE90" s="730"/>
      <c r="MWF90" s="730" t="s">
        <v>6</v>
      </c>
      <c r="MWG90" s="739"/>
      <c r="MWH90" s="730" t="s">
        <v>6</v>
      </c>
      <c r="MWI90" s="730"/>
      <c r="MWJ90" s="730" t="s">
        <v>6</v>
      </c>
      <c r="MWK90" s="739"/>
      <c r="MWL90" s="730" t="s">
        <v>6</v>
      </c>
      <c r="MWM90" s="730"/>
      <c r="MWN90" s="730" t="s">
        <v>6</v>
      </c>
      <c r="MWO90" s="739"/>
      <c r="MWP90" s="730" t="s">
        <v>6</v>
      </c>
      <c r="MWQ90" s="730"/>
      <c r="MWR90" s="730" t="s">
        <v>6</v>
      </c>
      <c r="MWS90" s="739"/>
      <c r="MWT90" s="730" t="s">
        <v>6</v>
      </c>
      <c r="MWU90" s="730"/>
      <c r="MWV90" s="730" t="s">
        <v>6</v>
      </c>
      <c r="MWW90" s="739"/>
      <c r="MWX90" s="730" t="s">
        <v>6</v>
      </c>
      <c r="MWY90" s="730"/>
      <c r="MWZ90" s="730" t="s">
        <v>6</v>
      </c>
      <c r="MXA90" s="739"/>
      <c r="MXB90" s="730" t="s">
        <v>6</v>
      </c>
      <c r="MXC90" s="730"/>
      <c r="MXD90" s="730" t="s">
        <v>6</v>
      </c>
      <c r="MXE90" s="739"/>
      <c r="MXF90" s="730" t="s">
        <v>6</v>
      </c>
      <c r="MXG90" s="730"/>
      <c r="MXH90" s="730" t="s">
        <v>6</v>
      </c>
      <c r="MXI90" s="739"/>
      <c r="MXJ90" s="730" t="s">
        <v>6</v>
      </c>
      <c r="MXK90" s="730"/>
      <c r="MXL90" s="730" t="s">
        <v>6</v>
      </c>
      <c r="MXM90" s="739"/>
      <c r="MXN90" s="730" t="s">
        <v>6</v>
      </c>
      <c r="MXO90" s="730"/>
      <c r="MXP90" s="730" t="s">
        <v>6</v>
      </c>
      <c r="MXQ90" s="739"/>
      <c r="MXR90" s="730" t="s">
        <v>6</v>
      </c>
      <c r="MXS90" s="730"/>
      <c r="MXT90" s="730" t="s">
        <v>6</v>
      </c>
      <c r="MXU90" s="739"/>
      <c r="MXV90" s="730" t="s">
        <v>6</v>
      </c>
      <c r="MXW90" s="730"/>
      <c r="MXX90" s="730" t="s">
        <v>6</v>
      </c>
      <c r="MXY90" s="739"/>
      <c r="MXZ90" s="730" t="s">
        <v>6</v>
      </c>
      <c r="MYA90" s="730"/>
      <c r="MYB90" s="730" t="s">
        <v>6</v>
      </c>
      <c r="MYC90" s="739"/>
      <c r="MYD90" s="730" t="s">
        <v>6</v>
      </c>
      <c r="MYE90" s="730"/>
      <c r="MYF90" s="730" t="s">
        <v>6</v>
      </c>
      <c r="MYG90" s="739"/>
      <c r="MYH90" s="730" t="s">
        <v>6</v>
      </c>
      <c r="MYI90" s="730"/>
      <c r="MYJ90" s="730" t="s">
        <v>6</v>
      </c>
      <c r="MYK90" s="739"/>
      <c r="MYL90" s="730" t="s">
        <v>6</v>
      </c>
      <c r="MYM90" s="730"/>
      <c r="MYN90" s="730" t="s">
        <v>6</v>
      </c>
      <c r="MYO90" s="739"/>
      <c r="MYP90" s="730" t="s">
        <v>6</v>
      </c>
      <c r="MYQ90" s="730"/>
      <c r="MYR90" s="730" t="s">
        <v>6</v>
      </c>
      <c r="MYS90" s="739"/>
      <c r="MYT90" s="730" t="s">
        <v>6</v>
      </c>
      <c r="MYU90" s="730"/>
      <c r="MYV90" s="730" t="s">
        <v>6</v>
      </c>
      <c r="MYW90" s="739"/>
      <c r="MYX90" s="730" t="s">
        <v>6</v>
      </c>
      <c r="MYY90" s="730"/>
      <c r="MYZ90" s="730" t="s">
        <v>6</v>
      </c>
      <c r="MZA90" s="739"/>
      <c r="MZB90" s="730" t="s">
        <v>6</v>
      </c>
      <c r="MZC90" s="730"/>
      <c r="MZD90" s="730" t="s">
        <v>6</v>
      </c>
      <c r="MZE90" s="739"/>
      <c r="MZF90" s="730" t="s">
        <v>6</v>
      </c>
      <c r="MZG90" s="730"/>
      <c r="MZH90" s="730" t="s">
        <v>6</v>
      </c>
      <c r="MZI90" s="739"/>
      <c r="MZJ90" s="730" t="s">
        <v>6</v>
      </c>
      <c r="MZK90" s="730"/>
      <c r="MZL90" s="730" t="s">
        <v>6</v>
      </c>
      <c r="MZM90" s="739"/>
      <c r="MZN90" s="730" t="s">
        <v>6</v>
      </c>
      <c r="MZO90" s="730"/>
      <c r="MZP90" s="730" t="s">
        <v>6</v>
      </c>
      <c r="MZQ90" s="739"/>
      <c r="MZR90" s="730" t="s">
        <v>6</v>
      </c>
      <c r="MZS90" s="730"/>
      <c r="MZT90" s="730" t="s">
        <v>6</v>
      </c>
      <c r="MZU90" s="739"/>
      <c r="MZV90" s="730" t="s">
        <v>6</v>
      </c>
      <c r="MZW90" s="730"/>
      <c r="MZX90" s="730" t="s">
        <v>6</v>
      </c>
      <c r="MZY90" s="739"/>
      <c r="MZZ90" s="730" t="s">
        <v>6</v>
      </c>
      <c r="NAA90" s="730"/>
      <c r="NAB90" s="730" t="s">
        <v>6</v>
      </c>
      <c r="NAC90" s="739"/>
      <c r="NAD90" s="730" t="s">
        <v>6</v>
      </c>
      <c r="NAE90" s="730"/>
      <c r="NAF90" s="730" t="s">
        <v>6</v>
      </c>
      <c r="NAG90" s="739"/>
      <c r="NAH90" s="730" t="s">
        <v>6</v>
      </c>
      <c r="NAI90" s="730"/>
      <c r="NAJ90" s="730" t="s">
        <v>6</v>
      </c>
      <c r="NAK90" s="739"/>
      <c r="NAL90" s="730" t="s">
        <v>6</v>
      </c>
      <c r="NAM90" s="730"/>
      <c r="NAN90" s="730" t="s">
        <v>6</v>
      </c>
      <c r="NAO90" s="739"/>
      <c r="NAP90" s="730" t="s">
        <v>6</v>
      </c>
      <c r="NAQ90" s="730"/>
      <c r="NAR90" s="730" t="s">
        <v>6</v>
      </c>
      <c r="NAS90" s="739"/>
      <c r="NAT90" s="730" t="s">
        <v>6</v>
      </c>
      <c r="NAU90" s="730"/>
      <c r="NAV90" s="730" t="s">
        <v>6</v>
      </c>
      <c r="NAW90" s="739"/>
      <c r="NAX90" s="730" t="s">
        <v>6</v>
      </c>
      <c r="NAY90" s="730"/>
      <c r="NAZ90" s="730" t="s">
        <v>6</v>
      </c>
      <c r="NBA90" s="739"/>
      <c r="NBB90" s="730" t="s">
        <v>6</v>
      </c>
      <c r="NBC90" s="730"/>
      <c r="NBD90" s="730" t="s">
        <v>6</v>
      </c>
      <c r="NBE90" s="739"/>
      <c r="NBF90" s="730" t="s">
        <v>6</v>
      </c>
      <c r="NBG90" s="730"/>
      <c r="NBH90" s="730" t="s">
        <v>6</v>
      </c>
      <c r="NBI90" s="739"/>
      <c r="NBJ90" s="730" t="s">
        <v>6</v>
      </c>
      <c r="NBK90" s="730"/>
      <c r="NBL90" s="730" t="s">
        <v>6</v>
      </c>
      <c r="NBM90" s="739"/>
      <c r="NBN90" s="730" t="s">
        <v>6</v>
      </c>
      <c r="NBO90" s="730"/>
      <c r="NBP90" s="730" t="s">
        <v>6</v>
      </c>
      <c r="NBQ90" s="739"/>
      <c r="NBR90" s="730" t="s">
        <v>6</v>
      </c>
      <c r="NBS90" s="730"/>
      <c r="NBT90" s="730" t="s">
        <v>6</v>
      </c>
      <c r="NBU90" s="739"/>
      <c r="NBV90" s="730" t="s">
        <v>6</v>
      </c>
      <c r="NBW90" s="730"/>
      <c r="NBX90" s="730" t="s">
        <v>6</v>
      </c>
      <c r="NBY90" s="739"/>
      <c r="NBZ90" s="730" t="s">
        <v>6</v>
      </c>
      <c r="NCA90" s="730"/>
      <c r="NCB90" s="730" t="s">
        <v>6</v>
      </c>
      <c r="NCC90" s="739"/>
      <c r="NCD90" s="730" t="s">
        <v>6</v>
      </c>
      <c r="NCE90" s="730"/>
      <c r="NCF90" s="730" t="s">
        <v>6</v>
      </c>
      <c r="NCG90" s="739"/>
      <c r="NCH90" s="730" t="s">
        <v>6</v>
      </c>
      <c r="NCI90" s="730"/>
      <c r="NCJ90" s="730" t="s">
        <v>6</v>
      </c>
      <c r="NCK90" s="739"/>
      <c r="NCL90" s="730" t="s">
        <v>6</v>
      </c>
      <c r="NCM90" s="730"/>
      <c r="NCN90" s="730" t="s">
        <v>6</v>
      </c>
      <c r="NCO90" s="739"/>
      <c r="NCP90" s="730" t="s">
        <v>6</v>
      </c>
      <c r="NCQ90" s="730"/>
      <c r="NCR90" s="730" t="s">
        <v>6</v>
      </c>
      <c r="NCS90" s="739"/>
      <c r="NCT90" s="730" t="s">
        <v>6</v>
      </c>
      <c r="NCU90" s="730"/>
      <c r="NCV90" s="730" t="s">
        <v>6</v>
      </c>
      <c r="NCW90" s="739"/>
      <c r="NCX90" s="730" t="s">
        <v>6</v>
      </c>
      <c r="NCY90" s="730"/>
      <c r="NCZ90" s="730" t="s">
        <v>6</v>
      </c>
      <c r="NDA90" s="739"/>
      <c r="NDB90" s="730" t="s">
        <v>6</v>
      </c>
      <c r="NDC90" s="730"/>
      <c r="NDD90" s="730" t="s">
        <v>6</v>
      </c>
      <c r="NDE90" s="739"/>
      <c r="NDF90" s="730" t="s">
        <v>6</v>
      </c>
      <c r="NDG90" s="730"/>
      <c r="NDH90" s="730" t="s">
        <v>6</v>
      </c>
      <c r="NDI90" s="739"/>
      <c r="NDJ90" s="730" t="s">
        <v>6</v>
      </c>
      <c r="NDK90" s="730"/>
      <c r="NDL90" s="730" t="s">
        <v>6</v>
      </c>
      <c r="NDM90" s="739"/>
      <c r="NDN90" s="730" t="s">
        <v>6</v>
      </c>
      <c r="NDO90" s="730"/>
      <c r="NDP90" s="730" t="s">
        <v>6</v>
      </c>
      <c r="NDQ90" s="739"/>
      <c r="NDR90" s="730" t="s">
        <v>6</v>
      </c>
      <c r="NDS90" s="730"/>
      <c r="NDT90" s="730" t="s">
        <v>6</v>
      </c>
      <c r="NDU90" s="739"/>
      <c r="NDV90" s="730" t="s">
        <v>6</v>
      </c>
      <c r="NDW90" s="730"/>
      <c r="NDX90" s="730" t="s">
        <v>6</v>
      </c>
      <c r="NDY90" s="739"/>
      <c r="NDZ90" s="730" t="s">
        <v>6</v>
      </c>
      <c r="NEA90" s="730"/>
      <c r="NEB90" s="730" t="s">
        <v>6</v>
      </c>
      <c r="NEC90" s="739"/>
      <c r="NED90" s="730" t="s">
        <v>6</v>
      </c>
      <c r="NEE90" s="730"/>
      <c r="NEF90" s="730" t="s">
        <v>6</v>
      </c>
      <c r="NEG90" s="739"/>
      <c r="NEH90" s="730" t="s">
        <v>6</v>
      </c>
      <c r="NEI90" s="730"/>
      <c r="NEJ90" s="730" t="s">
        <v>6</v>
      </c>
      <c r="NEK90" s="739"/>
      <c r="NEL90" s="730" t="s">
        <v>6</v>
      </c>
      <c r="NEM90" s="730"/>
      <c r="NEN90" s="730" t="s">
        <v>6</v>
      </c>
      <c r="NEO90" s="739"/>
      <c r="NEP90" s="730" t="s">
        <v>6</v>
      </c>
      <c r="NEQ90" s="730"/>
      <c r="NER90" s="730" t="s">
        <v>6</v>
      </c>
      <c r="NES90" s="739"/>
      <c r="NET90" s="730" t="s">
        <v>6</v>
      </c>
      <c r="NEU90" s="730"/>
      <c r="NEV90" s="730" t="s">
        <v>6</v>
      </c>
      <c r="NEW90" s="739"/>
      <c r="NEX90" s="730" t="s">
        <v>6</v>
      </c>
      <c r="NEY90" s="730"/>
      <c r="NEZ90" s="730" t="s">
        <v>6</v>
      </c>
      <c r="NFA90" s="739"/>
      <c r="NFB90" s="730" t="s">
        <v>6</v>
      </c>
      <c r="NFC90" s="730"/>
      <c r="NFD90" s="730" t="s">
        <v>6</v>
      </c>
      <c r="NFE90" s="739"/>
      <c r="NFF90" s="730" t="s">
        <v>6</v>
      </c>
      <c r="NFG90" s="730"/>
      <c r="NFH90" s="730" t="s">
        <v>6</v>
      </c>
      <c r="NFI90" s="739"/>
      <c r="NFJ90" s="730" t="s">
        <v>6</v>
      </c>
      <c r="NFK90" s="730"/>
      <c r="NFL90" s="730" t="s">
        <v>6</v>
      </c>
      <c r="NFM90" s="739"/>
      <c r="NFN90" s="730" t="s">
        <v>6</v>
      </c>
      <c r="NFO90" s="730"/>
      <c r="NFP90" s="730" t="s">
        <v>6</v>
      </c>
      <c r="NFQ90" s="739"/>
      <c r="NFR90" s="730" t="s">
        <v>6</v>
      </c>
      <c r="NFS90" s="730"/>
      <c r="NFT90" s="730" t="s">
        <v>6</v>
      </c>
      <c r="NFU90" s="739"/>
      <c r="NFV90" s="730" t="s">
        <v>6</v>
      </c>
      <c r="NFW90" s="730"/>
      <c r="NFX90" s="730" t="s">
        <v>6</v>
      </c>
      <c r="NFY90" s="739"/>
      <c r="NFZ90" s="730" t="s">
        <v>6</v>
      </c>
      <c r="NGA90" s="730"/>
      <c r="NGB90" s="730" t="s">
        <v>6</v>
      </c>
      <c r="NGC90" s="739"/>
      <c r="NGD90" s="730" t="s">
        <v>6</v>
      </c>
      <c r="NGE90" s="730"/>
      <c r="NGF90" s="730" t="s">
        <v>6</v>
      </c>
      <c r="NGG90" s="739"/>
      <c r="NGH90" s="730" t="s">
        <v>6</v>
      </c>
      <c r="NGI90" s="730"/>
      <c r="NGJ90" s="730" t="s">
        <v>6</v>
      </c>
      <c r="NGK90" s="739"/>
      <c r="NGL90" s="730" t="s">
        <v>6</v>
      </c>
      <c r="NGM90" s="730"/>
      <c r="NGN90" s="730" t="s">
        <v>6</v>
      </c>
      <c r="NGO90" s="739"/>
      <c r="NGP90" s="730" t="s">
        <v>6</v>
      </c>
      <c r="NGQ90" s="730"/>
      <c r="NGR90" s="730" t="s">
        <v>6</v>
      </c>
      <c r="NGS90" s="739"/>
      <c r="NGT90" s="730" t="s">
        <v>6</v>
      </c>
      <c r="NGU90" s="730"/>
      <c r="NGV90" s="730" t="s">
        <v>6</v>
      </c>
      <c r="NGW90" s="739"/>
      <c r="NGX90" s="730" t="s">
        <v>6</v>
      </c>
      <c r="NGY90" s="730"/>
      <c r="NGZ90" s="730" t="s">
        <v>6</v>
      </c>
      <c r="NHA90" s="739"/>
      <c r="NHB90" s="730" t="s">
        <v>6</v>
      </c>
      <c r="NHC90" s="730"/>
      <c r="NHD90" s="730" t="s">
        <v>6</v>
      </c>
      <c r="NHE90" s="739"/>
      <c r="NHF90" s="730" t="s">
        <v>6</v>
      </c>
      <c r="NHG90" s="730"/>
      <c r="NHH90" s="730" t="s">
        <v>6</v>
      </c>
      <c r="NHI90" s="739"/>
      <c r="NHJ90" s="730" t="s">
        <v>6</v>
      </c>
      <c r="NHK90" s="730"/>
      <c r="NHL90" s="730" t="s">
        <v>6</v>
      </c>
      <c r="NHM90" s="739"/>
      <c r="NHN90" s="730" t="s">
        <v>6</v>
      </c>
      <c r="NHO90" s="730"/>
      <c r="NHP90" s="730" t="s">
        <v>6</v>
      </c>
      <c r="NHQ90" s="739"/>
      <c r="NHR90" s="730" t="s">
        <v>6</v>
      </c>
      <c r="NHS90" s="730"/>
      <c r="NHT90" s="730" t="s">
        <v>6</v>
      </c>
      <c r="NHU90" s="739"/>
      <c r="NHV90" s="730" t="s">
        <v>6</v>
      </c>
      <c r="NHW90" s="730"/>
      <c r="NHX90" s="730" t="s">
        <v>6</v>
      </c>
      <c r="NHY90" s="739"/>
      <c r="NHZ90" s="730" t="s">
        <v>6</v>
      </c>
      <c r="NIA90" s="730"/>
      <c r="NIB90" s="730" t="s">
        <v>6</v>
      </c>
      <c r="NIC90" s="739"/>
      <c r="NID90" s="730" t="s">
        <v>6</v>
      </c>
      <c r="NIE90" s="730"/>
      <c r="NIF90" s="730" t="s">
        <v>6</v>
      </c>
      <c r="NIG90" s="739"/>
      <c r="NIH90" s="730" t="s">
        <v>6</v>
      </c>
      <c r="NII90" s="730"/>
      <c r="NIJ90" s="730" t="s">
        <v>6</v>
      </c>
      <c r="NIK90" s="739"/>
      <c r="NIL90" s="730" t="s">
        <v>6</v>
      </c>
      <c r="NIM90" s="730"/>
      <c r="NIN90" s="730" t="s">
        <v>6</v>
      </c>
      <c r="NIO90" s="739"/>
      <c r="NIP90" s="730" t="s">
        <v>6</v>
      </c>
      <c r="NIQ90" s="730"/>
      <c r="NIR90" s="730" t="s">
        <v>6</v>
      </c>
      <c r="NIS90" s="739"/>
      <c r="NIT90" s="730" t="s">
        <v>6</v>
      </c>
      <c r="NIU90" s="730"/>
      <c r="NIV90" s="730" t="s">
        <v>6</v>
      </c>
      <c r="NIW90" s="739"/>
      <c r="NIX90" s="730" t="s">
        <v>6</v>
      </c>
      <c r="NIY90" s="730"/>
      <c r="NIZ90" s="730" t="s">
        <v>6</v>
      </c>
      <c r="NJA90" s="739"/>
      <c r="NJB90" s="730" t="s">
        <v>6</v>
      </c>
      <c r="NJC90" s="730"/>
      <c r="NJD90" s="730" t="s">
        <v>6</v>
      </c>
      <c r="NJE90" s="739"/>
      <c r="NJF90" s="730" t="s">
        <v>6</v>
      </c>
      <c r="NJG90" s="730"/>
      <c r="NJH90" s="730" t="s">
        <v>6</v>
      </c>
      <c r="NJI90" s="739"/>
      <c r="NJJ90" s="730" t="s">
        <v>6</v>
      </c>
      <c r="NJK90" s="730"/>
      <c r="NJL90" s="730" t="s">
        <v>6</v>
      </c>
      <c r="NJM90" s="739"/>
      <c r="NJN90" s="730" t="s">
        <v>6</v>
      </c>
      <c r="NJO90" s="730"/>
      <c r="NJP90" s="730" t="s">
        <v>6</v>
      </c>
      <c r="NJQ90" s="739"/>
      <c r="NJR90" s="730" t="s">
        <v>6</v>
      </c>
      <c r="NJS90" s="730"/>
      <c r="NJT90" s="730" t="s">
        <v>6</v>
      </c>
      <c r="NJU90" s="739"/>
      <c r="NJV90" s="730" t="s">
        <v>6</v>
      </c>
      <c r="NJW90" s="730"/>
      <c r="NJX90" s="730" t="s">
        <v>6</v>
      </c>
      <c r="NJY90" s="739"/>
      <c r="NJZ90" s="730" t="s">
        <v>6</v>
      </c>
      <c r="NKA90" s="730"/>
      <c r="NKB90" s="730" t="s">
        <v>6</v>
      </c>
      <c r="NKC90" s="739"/>
      <c r="NKD90" s="730" t="s">
        <v>6</v>
      </c>
      <c r="NKE90" s="730"/>
      <c r="NKF90" s="730" t="s">
        <v>6</v>
      </c>
      <c r="NKG90" s="739"/>
      <c r="NKH90" s="730" t="s">
        <v>6</v>
      </c>
      <c r="NKI90" s="730"/>
      <c r="NKJ90" s="730" t="s">
        <v>6</v>
      </c>
      <c r="NKK90" s="739"/>
      <c r="NKL90" s="730" t="s">
        <v>6</v>
      </c>
      <c r="NKM90" s="730"/>
      <c r="NKN90" s="730" t="s">
        <v>6</v>
      </c>
      <c r="NKO90" s="739"/>
      <c r="NKP90" s="730" t="s">
        <v>6</v>
      </c>
      <c r="NKQ90" s="730"/>
      <c r="NKR90" s="730" t="s">
        <v>6</v>
      </c>
      <c r="NKS90" s="739"/>
      <c r="NKT90" s="730" t="s">
        <v>6</v>
      </c>
      <c r="NKU90" s="730"/>
      <c r="NKV90" s="730" t="s">
        <v>6</v>
      </c>
      <c r="NKW90" s="739"/>
      <c r="NKX90" s="730" t="s">
        <v>6</v>
      </c>
      <c r="NKY90" s="730"/>
      <c r="NKZ90" s="730" t="s">
        <v>6</v>
      </c>
      <c r="NLA90" s="739"/>
      <c r="NLB90" s="730" t="s">
        <v>6</v>
      </c>
      <c r="NLC90" s="730"/>
      <c r="NLD90" s="730" t="s">
        <v>6</v>
      </c>
      <c r="NLE90" s="739"/>
      <c r="NLF90" s="730" t="s">
        <v>6</v>
      </c>
      <c r="NLG90" s="730"/>
      <c r="NLH90" s="730" t="s">
        <v>6</v>
      </c>
      <c r="NLI90" s="739"/>
      <c r="NLJ90" s="730" t="s">
        <v>6</v>
      </c>
      <c r="NLK90" s="730"/>
      <c r="NLL90" s="730" t="s">
        <v>6</v>
      </c>
      <c r="NLM90" s="739"/>
      <c r="NLN90" s="730" t="s">
        <v>6</v>
      </c>
      <c r="NLO90" s="730"/>
      <c r="NLP90" s="730" t="s">
        <v>6</v>
      </c>
      <c r="NLQ90" s="739"/>
      <c r="NLR90" s="730" t="s">
        <v>6</v>
      </c>
      <c r="NLS90" s="730"/>
      <c r="NLT90" s="730" t="s">
        <v>6</v>
      </c>
      <c r="NLU90" s="739"/>
      <c r="NLV90" s="730" t="s">
        <v>6</v>
      </c>
      <c r="NLW90" s="730"/>
      <c r="NLX90" s="730" t="s">
        <v>6</v>
      </c>
      <c r="NLY90" s="739"/>
      <c r="NLZ90" s="730" t="s">
        <v>6</v>
      </c>
      <c r="NMA90" s="730"/>
      <c r="NMB90" s="730" t="s">
        <v>6</v>
      </c>
      <c r="NMC90" s="739"/>
      <c r="NMD90" s="730" t="s">
        <v>6</v>
      </c>
      <c r="NME90" s="730"/>
      <c r="NMF90" s="730" t="s">
        <v>6</v>
      </c>
      <c r="NMG90" s="739"/>
      <c r="NMH90" s="730" t="s">
        <v>6</v>
      </c>
      <c r="NMI90" s="730"/>
      <c r="NMJ90" s="730" t="s">
        <v>6</v>
      </c>
      <c r="NMK90" s="739"/>
      <c r="NML90" s="730" t="s">
        <v>6</v>
      </c>
      <c r="NMM90" s="730"/>
      <c r="NMN90" s="730" t="s">
        <v>6</v>
      </c>
      <c r="NMO90" s="739"/>
      <c r="NMP90" s="730" t="s">
        <v>6</v>
      </c>
      <c r="NMQ90" s="730"/>
      <c r="NMR90" s="730" t="s">
        <v>6</v>
      </c>
      <c r="NMS90" s="739"/>
      <c r="NMT90" s="730" t="s">
        <v>6</v>
      </c>
      <c r="NMU90" s="730"/>
      <c r="NMV90" s="730" t="s">
        <v>6</v>
      </c>
      <c r="NMW90" s="739"/>
      <c r="NMX90" s="730" t="s">
        <v>6</v>
      </c>
      <c r="NMY90" s="730"/>
      <c r="NMZ90" s="730" t="s">
        <v>6</v>
      </c>
      <c r="NNA90" s="739"/>
      <c r="NNB90" s="730" t="s">
        <v>6</v>
      </c>
      <c r="NNC90" s="730"/>
      <c r="NND90" s="730" t="s">
        <v>6</v>
      </c>
      <c r="NNE90" s="739"/>
      <c r="NNF90" s="730" t="s">
        <v>6</v>
      </c>
      <c r="NNG90" s="730"/>
      <c r="NNH90" s="730" t="s">
        <v>6</v>
      </c>
      <c r="NNI90" s="739"/>
      <c r="NNJ90" s="730" t="s">
        <v>6</v>
      </c>
      <c r="NNK90" s="730"/>
      <c r="NNL90" s="730" t="s">
        <v>6</v>
      </c>
      <c r="NNM90" s="739"/>
      <c r="NNN90" s="730" t="s">
        <v>6</v>
      </c>
      <c r="NNO90" s="730"/>
      <c r="NNP90" s="730" t="s">
        <v>6</v>
      </c>
      <c r="NNQ90" s="739"/>
      <c r="NNR90" s="730" t="s">
        <v>6</v>
      </c>
      <c r="NNS90" s="730"/>
      <c r="NNT90" s="730" t="s">
        <v>6</v>
      </c>
      <c r="NNU90" s="739"/>
      <c r="NNV90" s="730" t="s">
        <v>6</v>
      </c>
      <c r="NNW90" s="730"/>
      <c r="NNX90" s="730" t="s">
        <v>6</v>
      </c>
      <c r="NNY90" s="739"/>
      <c r="NNZ90" s="730" t="s">
        <v>6</v>
      </c>
      <c r="NOA90" s="730"/>
      <c r="NOB90" s="730" t="s">
        <v>6</v>
      </c>
      <c r="NOC90" s="739"/>
      <c r="NOD90" s="730" t="s">
        <v>6</v>
      </c>
      <c r="NOE90" s="730"/>
      <c r="NOF90" s="730" t="s">
        <v>6</v>
      </c>
      <c r="NOG90" s="739"/>
      <c r="NOH90" s="730" t="s">
        <v>6</v>
      </c>
      <c r="NOI90" s="730"/>
      <c r="NOJ90" s="730" t="s">
        <v>6</v>
      </c>
      <c r="NOK90" s="739"/>
      <c r="NOL90" s="730" t="s">
        <v>6</v>
      </c>
      <c r="NOM90" s="730"/>
      <c r="NON90" s="730" t="s">
        <v>6</v>
      </c>
      <c r="NOO90" s="739"/>
      <c r="NOP90" s="730" t="s">
        <v>6</v>
      </c>
      <c r="NOQ90" s="730"/>
      <c r="NOR90" s="730" t="s">
        <v>6</v>
      </c>
      <c r="NOS90" s="739"/>
      <c r="NOT90" s="730" t="s">
        <v>6</v>
      </c>
      <c r="NOU90" s="730"/>
      <c r="NOV90" s="730" t="s">
        <v>6</v>
      </c>
      <c r="NOW90" s="739"/>
      <c r="NOX90" s="730" t="s">
        <v>6</v>
      </c>
      <c r="NOY90" s="730"/>
      <c r="NOZ90" s="730" t="s">
        <v>6</v>
      </c>
      <c r="NPA90" s="739"/>
      <c r="NPB90" s="730" t="s">
        <v>6</v>
      </c>
      <c r="NPC90" s="730"/>
      <c r="NPD90" s="730" t="s">
        <v>6</v>
      </c>
      <c r="NPE90" s="739"/>
      <c r="NPF90" s="730" t="s">
        <v>6</v>
      </c>
      <c r="NPG90" s="730"/>
      <c r="NPH90" s="730" t="s">
        <v>6</v>
      </c>
      <c r="NPI90" s="739"/>
      <c r="NPJ90" s="730" t="s">
        <v>6</v>
      </c>
      <c r="NPK90" s="730"/>
      <c r="NPL90" s="730" t="s">
        <v>6</v>
      </c>
      <c r="NPM90" s="739"/>
      <c r="NPN90" s="730" t="s">
        <v>6</v>
      </c>
      <c r="NPO90" s="730"/>
      <c r="NPP90" s="730" t="s">
        <v>6</v>
      </c>
      <c r="NPQ90" s="739"/>
      <c r="NPR90" s="730" t="s">
        <v>6</v>
      </c>
      <c r="NPS90" s="730"/>
      <c r="NPT90" s="730" t="s">
        <v>6</v>
      </c>
      <c r="NPU90" s="739"/>
      <c r="NPV90" s="730" t="s">
        <v>6</v>
      </c>
      <c r="NPW90" s="730"/>
      <c r="NPX90" s="730" t="s">
        <v>6</v>
      </c>
      <c r="NPY90" s="739"/>
      <c r="NPZ90" s="730" t="s">
        <v>6</v>
      </c>
      <c r="NQA90" s="730"/>
      <c r="NQB90" s="730" t="s">
        <v>6</v>
      </c>
      <c r="NQC90" s="739"/>
      <c r="NQD90" s="730" t="s">
        <v>6</v>
      </c>
      <c r="NQE90" s="730"/>
      <c r="NQF90" s="730" t="s">
        <v>6</v>
      </c>
      <c r="NQG90" s="739"/>
      <c r="NQH90" s="730" t="s">
        <v>6</v>
      </c>
      <c r="NQI90" s="730"/>
      <c r="NQJ90" s="730" t="s">
        <v>6</v>
      </c>
      <c r="NQK90" s="739"/>
      <c r="NQL90" s="730" t="s">
        <v>6</v>
      </c>
      <c r="NQM90" s="730"/>
      <c r="NQN90" s="730" t="s">
        <v>6</v>
      </c>
      <c r="NQO90" s="739"/>
      <c r="NQP90" s="730" t="s">
        <v>6</v>
      </c>
      <c r="NQQ90" s="730"/>
      <c r="NQR90" s="730" t="s">
        <v>6</v>
      </c>
      <c r="NQS90" s="739"/>
      <c r="NQT90" s="730" t="s">
        <v>6</v>
      </c>
      <c r="NQU90" s="730"/>
      <c r="NQV90" s="730" t="s">
        <v>6</v>
      </c>
      <c r="NQW90" s="739"/>
      <c r="NQX90" s="730" t="s">
        <v>6</v>
      </c>
      <c r="NQY90" s="730"/>
      <c r="NQZ90" s="730" t="s">
        <v>6</v>
      </c>
      <c r="NRA90" s="739"/>
      <c r="NRB90" s="730" t="s">
        <v>6</v>
      </c>
      <c r="NRC90" s="730"/>
      <c r="NRD90" s="730" t="s">
        <v>6</v>
      </c>
      <c r="NRE90" s="739"/>
      <c r="NRF90" s="730" t="s">
        <v>6</v>
      </c>
      <c r="NRG90" s="730"/>
      <c r="NRH90" s="730" t="s">
        <v>6</v>
      </c>
      <c r="NRI90" s="739"/>
      <c r="NRJ90" s="730" t="s">
        <v>6</v>
      </c>
      <c r="NRK90" s="730"/>
      <c r="NRL90" s="730" t="s">
        <v>6</v>
      </c>
      <c r="NRM90" s="739"/>
      <c r="NRN90" s="730" t="s">
        <v>6</v>
      </c>
      <c r="NRO90" s="730"/>
      <c r="NRP90" s="730" t="s">
        <v>6</v>
      </c>
      <c r="NRQ90" s="739"/>
      <c r="NRR90" s="730" t="s">
        <v>6</v>
      </c>
      <c r="NRS90" s="730"/>
      <c r="NRT90" s="730" t="s">
        <v>6</v>
      </c>
      <c r="NRU90" s="739"/>
      <c r="NRV90" s="730" t="s">
        <v>6</v>
      </c>
      <c r="NRW90" s="730"/>
      <c r="NRX90" s="730" t="s">
        <v>6</v>
      </c>
      <c r="NRY90" s="739"/>
      <c r="NRZ90" s="730" t="s">
        <v>6</v>
      </c>
      <c r="NSA90" s="730"/>
      <c r="NSB90" s="730" t="s">
        <v>6</v>
      </c>
      <c r="NSC90" s="739"/>
      <c r="NSD90" s="730" t="s">
        <v>6</v>
      </c>
      <c r="NSE90" s="730"/>
      <c r="NSF90" s="730" t="s">
        <v>6</v>
      </c>
      <c r="NSG90" s="739"/>
      <c r="NSH90" s="730" t="s">
        <v>6</v>
      </c>
      <c r="NSI90" s="730"/>
      <c r="NSJ90" s="730" t="s">
        <v>6</v>
      </c>
      <c r="NSK90" s="739"/>
      <c r="NSL90" s="730" t="s">
        <v>6</v>
      </c>
      <c r="NSM90" s="730"/>
      <c r="NSN90" s="730" t="s">
        <v>6</v>
      </c>
      <c r="NSO90" s="739"/>
      <c r="NSP90" s="730" t="s">
        <v>6</v>
      </c>
      <c r="NSQ90" s="730"/>
      <c r="NSR90" s="730" t="s">
        <v>6</v>
      </c>
      <c r="NSS90" s="739"/>
      <c r="NST90" s="730" t="s">
        <v>6</v>
      </c>
      <c r="NSU90" s="730"/>
      <c r="NSV90" s="730" t="s">
        <v>6</v>
      </c>
      <c r="NSW90" s="739"/>
      <c r="NSX90" s="730" t="s">
        <v>6</v>
      </c>
      <c r="NSY90" s="730"/>
      <c r="NSZ90" s="730" t="s">
        <v>6</v>
      </c>
      <c r="NTA90" s="739"/>
      <c r="NTB90" s="730" t="s">
        <v>6</v>
      </c>
      <c r="NTC90" s="730"/>
      <c r="NTD90" s="730" t="s">
        <v>6</v>
      </c>
      <c r="NTE90" s="739"/>
      <c r="NTF90" s="730" t="s">
        <v>6</v>
      </c>
      <c r="NTG90" s="730"/>
      <c r="NTH90" s="730" t="s">
        <v>6</v>
      </c>
      <c r="NTI90" s="739"/>
      <c r="NTJ90" s="730" t="s">
        <v>6</v>
      </c>
      <c r="NTK90" s="730"/>
      <c r="NTL90" s="730" t="s">
        <v>6</v>
      </c>
      <c r="NTM90" s="739"/>
      <c r="NTN90" s="730" t="s">
        <v>6</v>
      </c>
      <c r="NTO90" s="730"/>
      <c r="NTP90" s="730" t="s">
        <v>6</v>
      </c>
      <c r="NTQ90" s="739"/>
      <c r="NTR90" s="730" t="s">
        <v>6</v>
      </c>
      <c r="NTS90" s="730"/>
      <c r="NTT90" s="730" t="s">
        <v>6</v>
      </c>
      <c r="NTU90" s="739"/>
      <c r="NTV90" s="730" t="s">
        <v>6</v>
      </c>
      <c r="NTW90" s="730"/>
      <c r="NTX90" s="730" t="s">
        <v>6</v>
      </c>
      <c r="NTY90" s="739"/>
      <c r="NTZ90" s="730" t="s">
        <v>6</v>
      </c>
      <c r="NUA90" s="730"/>
      <c r="NUB90" s="730" t="s">
        <v>6</v>
      </c>
      <c r="NUC90" s="739"/>
      <c r="NUD90" s="730" t="s">
        <v>6</v>
      </c>
      <c r="NUE90" s="730"/>
      <c r="NUF90" s="730" t="s">
        <v>6</v>
      </c>
      <c r="NUG90" s="739"/>
      <c r="NUH90" s="730" t="s">
        <v>6</v>
      </c>
      <c r="NUI90" s="730"/>
      <c r="NUJ90" s="730" t="s">
        <v>6</v>
      </c>
      <c r="NUK90" s="739"/>
      <c r="NUL90" s="730" t="s">
        <v>6</v>
      </c>
      <c r="NUM90" s="730"/>
      <c r="NUN90" s="730" t="s">
        <v>6</v>
      </c>
      <c r="NUO90" s="739"/>
      <c r="NUP90" s="730" t="s">
        <v>6</v>
      </c>
      <c r="NUQ90" s="730"/>
      <c r="NUR90" s="730" t="s">
        <v>6</v>
      </c>
      <c r="NUS90" s="739"/>
      <c r="NUT90" s="730" t="s">
        <v>6</v>
      </c>
      <c r="NUU90" s="730"/>
      <c r="NUV90" s="730" t="s">
        <v>6</v>
      </c>
      <c r="NUW90" s="739"/>
      <c r="NUX90" s="730" t="s">
        <v>6</v>
      </c>
      <c r="NUY90" s="730"/>
      <c r="NUZ90" s="730" t="s">
        <v>6</v>
      </c>
      <c r="NVA90" s="739"/>
      <c r="NVB90" s="730" t="s">
        <v>6</v>
      </c>
      <c r="NVC90" s="730"/>
      <c r="NVD90" s="730" t="s">
        <v>6</v>
      </c>
      <c r="NVE90" s="739"/>
      <c r="NVF90" s="730" t="s">
        <v>6</v>
      </c>
      <c r="NVG90" s="730"/>
      <c r="NVH90" s="730" t="s">
        <v>6</v>
      </c>
      <c r="NVI90" s="739"/>
      <c r="NVJ90" s="730" t="s">
        <v>6</v>
      </c>
      <c r="NVK90" s="730"/>
      <c r="NVL90" s="730" t="s">
        <v>6</v>
      </c>
      <c r="NVM90" s="739"/>
      <c r="NVN90" s="730" t="s">
        <v>6</v>
      </c>
      <c r="NVO90" s="730"/>
      <c r="NVP90" s="730" t="s">
        <v>6</v>
      </c>
      <c r="NVQ90" s="739"/>
      <c r="NVR90" s="730" t="s">
        <v>6</v>
      </c>
      <c r="NVS90" s="730"/>
      <c r="NVT90" s="730" t="s">
        <v>6</v>
      </c>
      <c r="NVU90" s="739"/>
      <c r="NVV90" s="730" t="s">
        <v>6</v>
      </c>
      <c r="NVW90" s="730"/>
      <c r="NVX90" s="730" t="s">
        <v>6</v>
      </c>
      <c r="NVY90" s="739"/>
      <c r="NVZ90" s="730" t="s">
        <v>6</v>
      </c>
      <c r="NWA90" s="730"/>
      <c r="NWB90" s="730" t="s">
        <v>6</v>
      </c>
      <c r="NWC90" s="739"/>
      <c r="NWD90" s="730" t="s">
        <v>6</v>
      </c>
      <c r="NWE90" s="730"/>
      <c r="NWF90" s="730" t="s">
        <v>6</v>
      </c>
      <c r="NWG90" s="739"/>
      <c r="NWH90" s="730" t="s">
        <v>6</v>
      </c>
      <c r="NWI90" s="730"/>
      <c r="NWJ90" s="730" t="s">
        <v>6</v>
      </c>
      <c r="NWK90" s="739"/>
      <c r="NWL90" s="730" t="s">
        <v>6</v>
      </c>
      <c r="NWM90" s="730"/>
      <c r="NWN90" s="730" t="s">
        <v>6</v>
      </c>
      <c r="NWO90" s="739"/>
      <c r="NWP90" s="730" t="s">
        <v>6</v>
      </c>
      <c r="NWQ90" s="730"/>
      <c r="NWR90" s="730" t="s">
        <v>6</v>
      </c>
      <c r="NWS90" s="739"/>
      <c r="NWT90" s="730" t="s">
        <v>6</v>
      </c>
      <c r="NWU90" s="730"/>
      <c r="NWV90" s="730" t="s">
        <v>6</v>
      </c>
      <c r="NWW90" s="739"/>
      <c r="NWX90" s="730" t="s">
        <v>6</v>
      </c>
      <c r="NWY90" s="730"/>
      <c r="NWZ90" s="730" t="s">
        <v>6</v>
      </c>
      <c r="NXA90" s="739"/>
      <c r="NXB90" s="730" t="s">
        <v>6</v>
      </c>
      <c r="NXC90" s="730"/>
      <c r="NXD90" s="730" t="s">
        <v>6</v>
      </c>
      <c r="NXE90" s="739"/>
      <c r="NXF90" s="730" t="s">
        <v>6</v>
      </c>
      <c r="NXG90" s="730"/>
      <c r="NXH90" s="730" t="s">
        <v>6</v>
      </c>
      <c r="NXI90" s="739"/>
      <c r="NXJ90" s="730" t="s">
        <v>6</v>
      </c>
      <c r="NXK90" s="730"/>
      <c r="NXL90" s="730" t="s">
        <v>6</v>
      </c>
      <c r="NXM90" s="739"/>
      <c r="NXN90" s="730" t="s">
        <v>6</v>
      </c>
      <c r="NXO90" s="730"/>
      <c r="NXP90" s="730" t="s">
        <v>6</v>
      </c>
      <c r="NXQ90" s="739"/>
      <c r="NXR90" s="730" t="s">
        <v>6</v>
      </c>
      <c r="NXS90" s="730"/>
      <c r="NXT90" s="730" t="s">
        <v>6</v>
      </c>
      <c r="NXU90" s="739"/>
      <c r="NXV90" s="730" t="s">
        <v>6</v>
      </c>
      <c r="NXW90" s="730"/>
      <c r="NXX90" s="730" t="s">
        <v>6</v>
      </c>
      <c r="NXY90" s="739"/>
      <c r="NXZ90" s="730" t="s">
        <v>6</v>
      </c>
      <c r="NYA90" s="730"/>
      <c r="NYB90" s="730" t="s">
        <v>6</v>
      </c>
      <c r="NYC90" s="739"/>
      <c r="NYD90" s="730" t="s">
        <v>6</v>
      </c>
      <c r="NYE90" s="730"/>
      <c r="NYF90" s="730" t="s">
        <v>6</v>
      </c>
      <c r="NYG90" s="739"/>
      <c r="NYH90" s="730" t="s">
        <v>6</v>
      </c>
      <c r="NYI90" s="730"/>
      <c r="NYJ90" s="730" t="s">
        <v>6</v>
      </c>
      <c r="NYK90" s="739"/>
      <c r="NYL90" s="730" t="s">
        <v>6</v>
      </c>
      <c r="NYM90" s="730"/>
      <c r="NYN90" s="730" t="s">
        <v>6</v>
      </c>
      <c r="NYO90" s="739"/>
      <c r="NYP90" s="730" t="s">
        <v>6</v>
      </c>
      <c r="NYQ90" s="730"/>
      <c r="NYR90" s="730" t="s">
        <v>6</v>
      </c>
      <c r="NYS90" s="739"/>
      <c r="NYT90" s="730" t="s">
        <v>6</v>
      </c>
      <c r="NYU90" s="730"/>
      <c r="NYV90" s="730" t="s">
        <v>6</v>
      </c>
      <c r="NYW90" s="739"/>
      <c r="NYX90" s="730" t="s">
        <v>6</v>
      </c>
      <c r="NYY90" s="730"/>
      <c r="NYZ90" s="730" t="s">
        <v>6</v>
      </c>
      <c r="NZA90" s="739"/>
      <c r="NZB90" s="730" t="s">
        <v>6</v>
      </c>
      <c r="NZC90" s="730"/>
      <c r="NZD90" s="730" t="s">
        <v>6</v>
      </c>
      <c r="NZE90" s="739"/>
      <c r="NZF90" s="730" t="s">
        <v>6</v>
      </c>
      <c r="NZG90" s="730"/>
      <c r="NZH90" s="730" t="s">
        <v>6</v>
      </c>
      <c r="NZI90" s="739"/>
      <c r="NZJ90" s="730" t="s">
        <v>6</v>
      </c>
      <c r="NZK90" s="730"/>
      <c r="NZL90" s="730" t="s">
        <v>6</v>
      </c>
      <c r="NZM90" s="739"/>
      <c r="NZN90" s="730" t="s">
        <v>6</v>
      </c>
      <c r="NZO90" s="730"/>
      <c r="NZP90" s="730" t="s">
        <v>6</v>
      </c>
      <c r="NZQ90" s="739"/>
      <c r="NZR90" s="730" t="s">
        <v>6</v>
      </c>
      <c r="NZS90" s="730"/>
      <c r="NZT90" s="730" t="s">
        <v>6</v>
      </c>
      <c r="NZU90" s="739"/>
      <c r="NZV90" s="730" t="s">
        <v>6</v>
      </c>
      <c r="NZW90" s="730"/>
      <c r="NZX90" s="730" t="s">
        <v>6</v>
      </c>
      <c r="NZY90" s="739"/>
      <c r="NZZ90" s="730" t="s">
        <v>6</v>
      </c>
      <c r="OAA90" s="730"/>
      <c r="OAB90" s="730" t="s">
        <v>6</v>
      </c>
      <c r="OAC90" s="739"/>
      <c r="OAD90" s="730" t="s">
        <v>6</v>
      </c>
      <c r="OAE90" s="730"/>
      <c r="OAF90" s="730" t="s">
        <v>6</v>
      </c>
      <c r="OAG90" s="739"/>
      <c r="OAH90" s="730" t="s">
        <v>6</v>
      </c>
      <c r="OAI90" s="730"/>
      <c r="OAJ90" s="730" t="s">
        <v>6</v>
      </c>
      <c r="OAK90" s="739"/>
      <c r="OAL90" s="730" t="s">
        <v>6</v>
      </c>
      <c r="OAM90" s="730"/>
      <c r="OAN90" s="730" t="s">
        <v>6</v>
      </c>
      <c r="OAO90" s="739"/>
      <c r="OAP90" s="730" t="s">
        <v>6</v>
      </c>
      <c r="OAQ90" s="730"/>
      <c r="OAR90" s="730" t="s">
        <v>6</v>
      </c>
      <c r="OAS90" s="739"/>
      <c r="OAT90" s="730" t="s">
        <v>6</v>
      </c>
      <c r="OAU90" s="730"/>
      <c r="OAV90" s="730" t="s">
        <v>6</v>
      </c>
      <c r="OAW90" s="739"/>
      <c r="OAX90" s="730" t="s">
        <v>6</v>
      </c>
      <c r="OAY90" s="730"/>
      <c r="OAZ90" s="730" t="s">
        <v>6</v>
      </c>
      <c r="OBA90" s="739"/>
      <c r="OBB90" s="730" t="s">
        <v>6</v>
      </c>
      <c r="OBC90" s="730"/>
      <c r="OBD90" s="730" t="s">
        <v>6</v>
      </c>
      <c r="OBE90" s="739"/>
      <c r="OBF90" s="730" t="s">
        <v>6</v>
      </c>
      <c r="OBG90" s="730"/>
      <c r="OBH90" s="730" t="s">
        <v>6</v>
      </c>
      <c r="OBI90" s="739"/>
      <c r="OBJ90" s="730" t="s">
        <v>6</v>
      </c>
      <c r="OBK90" s="730"/>
      <c r="OBL90" s="730" t="s">
        <v>6</v>
      </c>
      <c r="OBM90" s="739"/>
      <c r="OBN90" s="730" t="s">
        <v>6</v>
      </c>
      <c r="OBO90" s="730"/>
      <c r="OBP90" s="730" t="s">
        <v>6</v>
      </c>
      <c r="OBQ90" s="739"/>
      <c r="OBR90" s="730" t="s">
        <v>6</v>
      </c>
      <c r="OBS90" s="730"/>
      <c r="OBT90" s="730" t="s">
        <v>6</v>
      </c>
      <c r="OBU90" s="739"/>
      <c r="OBV90" s="730" t="s">
        <v>6</v>
      </c>
      <c r="OBW90" s="730"/>
      <c r="OBX90" s="730" t="s">
        <v>6</v>
      </c>
      <c r="OBY90" s="739"/>
      <c r="OBZ90" s="730" t="s">
        <v>6</v>
      </c>
      <c r="OCA90" s="730"/>
      <c r="OCB90" s="730" t="s">
        <v>6</v>
      </c>
      <c r="OCC90" s="739"/>
      <c r="OCD90" s="730" t="s">
        <v>6</v>
      </c>
      <c r="OCE90" s="730"/>
      <c r="OCF90" s="730" t="s">
        <v>6</v>
      </c>
      <c r="OCG90" s="739"/>
      <c r="OCH90" s="730" t="s">
        <v>6</v>
      </c>
      <c r="OCI90" s="730"/>
      <c r="OCJ90" s="730" t="s">
        <v>6</v>
      </c>
      <c r="OCK90" s="739"/>
      <c r="OCL90" s="730" t="s">
        <v>6</v>
      </c>
      <c r="OCM90" s="730"/>
      <c r="OCN90" s="730" t="s">
        <v>6</v>
      </c>
      <c r="OCO90" s="739"/>
      <c r="OCP90" s="730" t="s">
        <v>6</v>
      </c>
      <c r="OCQ90" s="730"/>
      <c r="OCR90" s="730" t="s">
        <v>6</v>
      </c>
      <c r="OCS90" s="739"/>
      <c r="OCT90" s="730" t="s">
        <v>6</v>
      </c>
      <c r="OCU90" s="730"/>
      <c r="OCV90" s="730" t="s">
        <v>6</v>
      </c>
      <c r="OCW90" s="739"/>
      <c r="OCX90" s="730" t="s">
        <v>6</v>
      </c>
      <c r="OCY90" s="730"/>
      <c r="OCZ90" s="730" t="s">
        <v>6</v>
      </c>
      <c r="ODA90" s="739"/>
      <c r="ODB90" s="730" t="s">
        <v>6</v>
      </c>
      <c r="ODC90" s="730"/>
      <c r="ODD90" s="730" t="s">
        <v>6</v>
      </c>
      <c r="ODE90" s="739"/>
      <c r="ODF90" s="730" t="s">
        <v>6</v>
      </c>
      <c r="ODG90" s="730"/>
      <c r="ODH90" s="730" t="s">
        <v>6</v>
      </c>
      <c r="ODI90" s="739"/>
      <c r="ODJ90" s="730" t="s">
        <v>6</v>
      </c>
      <c r="ODK90" s="730"/>
      <c r="ODL90" s="730" t="s">
        <v>6</v>
      </c>
      <c r="ODM90" s="739"/>
      <c r="ODN90" s="730" t="s">
        <v>6</v>
      </c>
      <c r="ODO90" s="730"/>
      <c r="ODP90" s="730" t="s">
        <v>6</v>
      </c>
      <c r="ODQ90" s="739"/>
      <c r="ODR90" s="730" t="s">
        <v>6</v>
      </c>
      <c r="ODS90" s="730"/>
      <c r="ODT90" s="730" t="s">
        <v>6</v>
      </c>
      <c r="ODU90" s="739"/>
      <c r="ODV90" s="730" t="s">
        <v>6</v>
      </c>
      <c r="ODW90" s="730"/>
      <c r="ODX90" s="730" t="s">
        <v>6</v>
      </c>
      <c r="ODY90" s="739"/>
      <c r="ODZ90" s="730" t="s">
        <v>6</v>
      </c>
      <c r="OEA90" s="730"/>
      <c r="OEB90" s="730" t="s">
        <v>6</v>
      </c>
      <c r="OEC90" s="739"/>
      <c r="OED90" s="730" t="s">
        <v>6</v>
      </c>
      <c r="OEE90" s="730"/>
      <c r="OEF90" s="730" t="s">
        <v>6</v>
      </c>
      <c r="OEG90" s="739"/>
      <c r="OEH90" s="730" t="s">
        <v>6</v>
      </c>
      <c r="OEI90" s="730"/>
      <c r="OEJ90" s="730" t="s">
        <v>6</v>
      </c>
      <c r="OEK90" s="739"/>
      <c r="OEL90" s="730" t="s">
        <v>6</v>
      </c>
      <c r="OEM90" s="730"/>
      <c r="OEN90" s="730" t="s">
        <v>6</v>
      </c>
      <c r="OEO90" s="739"/>
      <c r="OEP90" s="730" t="s">
        <v>6</v>
      </c>
      <c r="OEQ90" s="730"/>
      <c r="OER90" s="730" t="s">
        <v>6</v>
      </c>
      <c r="OES90" s="739"/>
      <c r="OET90" s="730" t="s">
        <v>6</v>
      </c>
      <c r="OEU90" s="730"/>
      <c r="OEV90" s="730" t="s">
        <v>6</v>
      </c>
      <c r="OEW90" s="739"/>
      <c r="OEX90" s="730" t="s">
        <v>6</v>
      </c>
      <c r="OEY90" s="730"/>
      <c r="OEZ90" s="730" t="s">
        <v>6</v>
      </c>
      <c r="OFA90" s="739"/>
      <c r="OFB90" s="730" t="s">
        <v>6</v>
      </c>
      <c r="OFC90" s="730"/>
      <c r="OFD90" s="730" t="s">
        <v>6</v>
      </c>
      <c r="OFE90" s="739"/>
      <c r="OFF90" s="730" t="s">
        <v>6</v>
      </c>
      <c r="OFG90" s="730"/>
      <c r="OFH90" s="730" t="s">
        <v>6</v>
      </c>
      <c r="OFI90" s="739"/>
      <c r="OFJ90" s="730" t="s">
        <v>6</v>
      </c>
      <c r="OFK90" s="730"/>
      <c r="OFL90" s="730" t="s">
        <v>6</v>
      </c>
      <c r="OFM90" s="739"/>
      <c r="OFN90" s="730" t="s">
        <v>6</v>
      </c>
      <c r="OFO90" s="730"/>
      <c r="OFP90" s="730" t="s">
        <v>6</v>
      </c>
      <c r="OFQ90" s="739"/>
      <c r="OFR90" s="730" t="s">
        <v>6</v>
      </c>
      <c r="OFS90" s="730"/>
      <c r="OFT90" s="730" t="s">
        <v>6</v>
      </c>
      <c r="OFU90" s="739"/>
      <c r="OFV90" s="730" t="s">
        <v>6</v>
      </c>
      <c r="OFW90" s="730"/>
      <c r="OFX90" s="730" t="s">
        <v>6</v>
      </c>
      <c r="OFY90" s="739"/>
      <c r="OFZ90" s="730" t="s">
        <v>6</v>
      </c>
      <c r="OGA90" s="730"/>
      <c r="OGB90" s="730" t="s">
        <v>6</v>
      </c>
      <c r="OGC90" s="739"/>
      <c r="OGD90" s="730" t="s">
        <v>6</v>
      </c>
      <c r="OGE90" s="730"/>
      <c r="OGF90" s="730" t="s">
        <v>6</v>
      </c>
      <c r="OGG90" s="739"/>
      <c r="OGH90" s="730" t="s">
        <v>6</v>
      </c>
      <c r="OGI90" s="730"/>
      <c r="OGJ90" s="730" t="s">
        <v>6</v>
      </c>
      <c r="OGK90" s="739"/>
      <c r="OGL90" s="730" t="s">
        <v>6</v>
      </c>
      <c r="OGM90" s="730"/>
      <c r="OGN90" s="730" t="s">
        <v>6</v>
      </c>
      <c r="OGO90" s="739"/>
      <c r="OGP90" s="730" t="s">
        <v>6</v>
      </c>
      <c r="OGQ90" s="730"/>
      <c r="OGR90" s="730" t="s">
        <v>6</v>
      </c>
      <c r="OGS90" s="739"/>
      <c r="OGT90" s="730" t="s">
        <v>6</v>
      </c>
      <c r="OGU90" s="730"/>
      <c r="OGV90" s="730" t="s">
        <v>6</v>
      </c>
      <c r="OGW90" s="739"/>
      <c r="OGX90" s="730" t="s">
        <v>6</v>
      </c>
      <c r="OGY90" s="730"/>
      <c r="OGZ90" s="730" t="s">
        <v>6</v>
      </c>
      <c r="OHA90" s="739"/>
      <c r="OHB90" s="730" t="s">
        <v>6</v>
      </c>
      <c r="OHC90" s="730"/>
      <c r="OHD90" s="730" t="s">
        <v>6</v>
      </c>
      <c r="OHE90" s="739"/>
      <c r="OHF90" s="730" t="s">
        <v>6</v>
      </c>
      <c r="OHG90" s="730"/>
      <c r="OHH90" s="730" t="s">
        <v>6</v>
      </c>
      <c r="OHI90" s="739"/>
      <c r="OHJ90" s="730" t="s">
        <v>6</v>
      </c>
      <c r="OHK90" s="730"/>
      <c r="OHL90" s="730" t="s">
        <v>6</v>
      </c>
      <c r="OHM90" s="739"/>
      <c r="OHN90" s="730" t="s">
        <v>6</v>
      </c>
      <c r="OHO90" s="730"/>
      <c r="OHP90" s="730" t="s">
        <v>6</v>
      </c>
      <c r="OHQ90" s="739"/>
      <c r="OHR90" s="730" t="s">
        <v>6</v>
      </c>
      <c r="OHS90" s="730"/>
      <c r="OHT90" s="730" t="s">
        <v>6</v>
      </c>
      <c r="OHU90" s="739"/>
      <c r="OHV90" s="730" t="s">
        <v>6</v>
      </c>
      <c r="OHW90" s="730"/>
      <c r="OHX90" s="730" t="s">
        <v>6</v>
      </c>
      <c r="OHY90" s="739"/>
      <c r="OHZ90" s="730" t="s">
        <v>6</v>
      </c>
      <c r="OIA90" s="730"/>
      <c r="OIB90" s="730" t="s">
        <v>6</v>
      </c>
      <c r="OIC90" s="739"/>
      <c r="OID90" s="730" t="s">
        <v>6</v>
      </c>
      <c r="OIE90" s="730"/>
      <c r="OIF90" s="730" t="s">
        <v>6</v>
      </c>
      <c r="OIG90" s="739"/>
      <c r="OIH90" s="730" t="s">
        <v>6</v>
      </c>
      <c r="OII90" s="730"/>
      <c r="OIJ90" s="730" t="s">
        <v>6</v>
      </c>
      <c r="OIK90" s="739"/>
      <c r="OIL90" s="730" t="s">
        <v>6</v>
      </c>
      <c r="OIM90" s="730"/>
      <c r="OIN90" s="730" t="s">
        <v>6</v>
      </c>
      <c r="OIO90" s="739"/>
      <c r="OIP90" s="730" t="s">
        <v>6</v>
      </c>
      <c r="OIQ90" s="730"/>
      <c r="OIR90" s="730" t="s">
        <v>6</v>
      </c>
      <c r="OIS90" s="739"/>
      <c r="OIT90" s="730" t="s">
        <v>6</v>
      </c>
      <c r="OIU90" s="730"/>
      <c r="OIV90" s="730" t="s">
        <v>6</v>
      </c>
      <c r="OIW90" s="739"/>
      <c r="OIX90" s="730" t="s">
        <v>6</v>
      </c>
      <c r="OIY90" s="730"/>
      <c r="OIZ90" s="730" t="s">
        <v>6</v>
      </c>
      <c r="OJA90" s="739"/>
      <c r="OJB90" s="730" t="s">
        <v>6</v>
      </c>
      <c r="OJC90" s="730"/>
      <c r="OJD90" s="730" t="s">
        <v>6</v>
      </c>
      <c r="OJE90" s="739"/>
      <c r="OJF90" s="730" t="s">
        <v>6</v>
      </c>
      <c r="OJG90" s="730"/>
      <c r="OJH90" s="730" t="s">
        <v>6</v>
      </c>
      <c r="OJI90" s="739"/>
      <c r="OJJ90" s="730" t="s">
        <v>6</v>
      </c>
      <c r="OJK90" s="730"/>
      <c r="OJL90" s="730" t="s">
        <v>6</v>
      </c>
      <c r="OJM90" s="739"/>
      <c r="OJN90" s="730" t="s">
        <v>6</v>
      </c>
      <c r="OJO90" s="730"/>
      <c r="OJP90" s="730" t="s">
        <v>6</v>
      </c>
      <c r="OJQ90" s="739"/>
      <c r="OJR90" s="730" t="s">
        <v>6</v>
      </c>
      <c r="OJS90" s="730"/>
      <c r="OJT90" s="730" t="s">
        <v>6</v>
      </c>
      <c r="OJU90" s="739"/>
      <c r="OJV90" s="730" t="s">
        <v>6</v>
      </c>
      <c r="OJW90" s="730"/>
      <c r="OJX90" s="730" t="s">
        <v>6</v>
      </c>
      <c r="OJY90" s="739"/>
      <c r="OJZ90" s="730" t="s">
        <v>6</v>
      </c>
      <c r="OKA90" s="730"/>
      <c r="OKB90" s="730" t="s">
        <v>6</v>
      </c>
      <c r="OKC90" s="739"/>
      <c r="OKD90" s="730" t="s">
        <v>6</v>
      </c>
      <c r="OKE90" s="730"/>
      <c r="OKF90" s="730" t="s">
        <v>6</v>
      </c>
      <c r="OKG90" s="739"/>
      <c r="OKH90" s="730" t="s">
        <v>6</v>
      </c>
      <c r="OKI90" s="730"/>
      <c r="OKJ90" s="730" t="s">
        <v>6</v>
      </c>
      <c r="OKK90" s="739"/>
      <c r="OKL90" s="730" t="s">
        <v>6</v>
      </c>
      <c r="OKM90" s="730"/>
      <c r="OKN90" s="730" t="s">
        <v>6</v>
      </c>
      <c r="OKO90" s="739"/>
      <c r="OKP90" s="730" t="s">
        <v>6</v>
      </c>
      <c r="OKQ90" s="730"/>
      <c r="OKR90" s="730" t="s">
        <v>6</v>
      </c>
      <c r="OKS90" s="739"/>
      <c r="OKT90" s="730" t="s">
        <v>6</v>
      </c>
      <c r="OKU90" s="730"/>
      <c r="OKV90" s="730" t="s">
        <v>6</v>
      </c>
      <c r="OKW90" s="739"/>
      <c r="OKX90" s="730" t="s">
        <v>6</v>
      </c>
      <c r="OKY90" s="730"/>
      <c r="OKZ90" s="730" t="s">
        <v>6</v>
      </c>
      <c r="OLA90" s="739"/>
      <c r="OLB90" s="730" t="s">
        <v>6</v>
      </c>
      <c r="OLC90" s="730"/>
      <c r="OLD90" s="730" t="s">
        <v>6</v>
      </c>
      <c r="OLE90" s="739"/>
      <c r="OLF90" s="730" t="s">
        <v>6</v>
      </c>
      <c r="OLG90" s="730"/>
      <c r="OLH90" s="730" t="s">
        <v>6</v>
      </c>
      <c r="OLI90" s="739"/>
      <c r="OLJ90" s="730" t="s">
        <v>6</v>
      </c>
      <c r="OLK90" s="730"/>
      <c r="OLL90" s="730" t="s">
        <v>6</v>
      </c>
      <c r="OLM90" s="739"/>
      <c r="OLN90" s="730" t="s">
        <v>6</v>
      </c>
      <c r="OLO90" s="730"/>
      <c r="OLP90" s="730" t="s">
        <v>6</v>
      </c>
      <c r="OLQ90" s="739"/>
      <c r="OLR90" s="730" t="s">
        <v>6</v>
      </c>
      <c r="OLS90" s="730"/>
      <c r="OLT90" s="730" t="s">
        <v>6</v>
      </c>
      <c r="OLU90" s="739"/>
      <c r="OLV90" s="730" t="s">
        <v>6</v>
      </c>
      <c r="OLW90" s="730"/>
      <c r="OLX90" s="730" t="s">
        <v>6</v>
      </c>
      <c r="OLY90" s="739"/>
      <c r="OLZ90" s="730" t="s">
        <v>6</v>
      </c>
      <c r="OMA90" s="730"/>
      <c r="OMB90" s="730" t="s">
        <v>6</v>
      </c>
      <c r="OMC90" s="739"/>
      <c r="OMD90" s="730" t="s">
        <v>6</v>
      </c>
      <c r="OME90" s="730"/>
      <c r="OMF90" s="730" t="s">
        <v>6</v>
      </c>
      <c r="OMG90" s="739"/>
      <c r="OMH90" s="730" t="s">
        <v>6</v>
      </c>
      <c r="OMI90" s="730"/>
      <c r="OMJ90" s="730" t="s">
        <v>6</v>
      </c>
      <c r="OMK90" s="739"/>
      <c r="OML90" s="730" t="s">
        <v>6</v>
      </c>
      <c r="OMM90" s="730"/>
      <c r="OMN90" s="730" t="s">
        <v>6</v>
      </c>
      <c r="OMO90" s="739"/>
      <c r="OMP90" s="730" t="s">
        <v>6</v>
      </c>
      <c r="OMQ90" s="730"/>
      <c r="OMR90" s="730" t="s">
        <v>6</v>
      </c>
      <c r="OMS90" s="739"/>
      <c r="OMT90" s="730" t="s">
        <v>6</v>
      </c>
      <c r="OMU90" s="730"/>
      <c r="OMV90" s="730" t="s">
        <v>6</v>
      </c>
      <c r="OMW90" s="739"/>
      <c r="OMX90" s="730" t="s">
        <v>6</v>
      </c>
      <c r="OMY90" s="730"/>
      <c r="OMZ90" s="730" t="s">
        <v>6</v>
      </c>
      <c r="ONA90" s="739"/>
      <c r="ONB90" s="730" t="s">
        <v>6</v>
      </c>
      <c r="ONC90" s="730"/>
      <c r="OND90" s="730" t="s">
        <v>6</v>
      </c>
      <c r="ONE90" s="739"/>
      <c r="ONF90" s="730" t="s">
        <v>6</v>
      </c>
      <c r="ONG90" s="730"/>
      <c r="ONH90" s="730" t="s">
        <v>6</v>
      </c>
      <c r="ONI90" s="739"/>
      <c r="ONJ90" s="730" t="s">
        <v>6</v>
      </c>
      <c r="ONK90" s="730"/>
      <c r="ONL90" s="730" t="s">
        <v>6</v>
      </c>
      <c r="ONM90" s="739"/>
      <c r="ONN90" s="730" t="s">
        <v>6</v>
      </c>
      <c r="ONO90" s="730"/>
      <c r="ONP90" s="730" t="s">
        <v>6</v>
      </c>
      <c r="ONQ90" s="739"/>
      <c r="ONR90" s="730" t="s">
        <v>6</v>
      </c>
      <c r="ONS90" s="730"/>
      <c r="ONT90" s="730" t="s">
        <v>6</v>
      </c>
      <c r="ONU90" s="739"/>
      <c r="ONV90" s="730" t="s">
        <v>6</v>
      </c>
      <c r="ONW90" s="730"/>
      <c r="ONX90" s="730" t="s">
        <v>6</v>
      </c>
      <c r="ONY90" s="739"/>
      <c r="ONZ90" s="730" t="s">
        <v>6</v>
      </c>
      <c r="OOA90" s="730"/>
      <c r="OOB90" s="730" t="s">
        <v>6</v>
      </c>
      <c r="OOC90" s="739"/>
      <c r="OOD90" s="730" t="s">
        <v>6</v>
      </c>
      <c r="OOE90" s="730"/>
      <c r="OOF90" s="730" t="s">
        <v>6</v>
      </c>
      <c r="OOG90" s="739"/>
      <c r="OOH90" s="730" t="s">
        <v>6</v>
      </c>
      <c r="OOI90" s="730"/>
      <c r="OOJ90" s="730" t="s">
        <v>6</v>
      </c>
      <c r="OOK90" s="739"/>
      <c r="OOL90" s="730" t="s">
        <v>6</v>
      </c>
      <c r="OOM90" s="730"/>
      <c r="OON90" s="730" t="s">
        <v>6</v>
      </c>
      <c r="OOO90" s="739"/>
      <c r="OOP90" s="730" t="s">
        <v>6</v>
      </c>
      <c r="OOQ90" s="730"/>
      <c r="OOR90" s="730" t="s">
        <v>6</v>
      </c>
      <c r="OOS90" s="739"/>
      <c r="OOT90" s="730" t="s">
        <v>6</v>
      </c>
      <c r="OOU90" s="730"/>
      <c r="OOV90" s="730" t="s">
        <v>6</v>
      </c>
      <c r="OOW90" s="739"/>
      <c r="OOX90" s="730" t="s">
        <v>6</v>
      </c>
      <c r="OOY90" s="730"/>
      <c r="OOZ90" s="730" t="s">
        <v>6</v>
      </c>
      <c r="OPA90" s="739"/>
      <c r="OPB90" s="730" t="s">
        <v>6</v>
      </c>
      <c r="OPC90" s="730"/>
      <c r="OPD90" s="730" t="s">
        <v>6</v>
      </c>
      <c r="OPE90" s="739"/>
      <c r="OPF90" s="730" t="s">
        <v>6</v>
      </c>
      <c r="OPG90" s="730"/>
      <c r="OPH90" s="730" t="s">
        <v>6</v>
      </c>
      <c r="OPI90" s="739"/>
      <c r="OPJ90" s="730" t="s">
        <v>6</v>
      </c>
      <c r="OPK90" s="730"/>
      <c r="OPL90" s="730" t="s">
        <v>6</v>
      </c>
      <c r="OPM90" s="739"/>
      <c r="OPN90" s="730" t="s">
        <v>6</v>
      </c>
      <c r="OPO90" s="730"/>
      <c r="OPP90" s="730" t="s">
        <v>6</v>
      </c>
      <c r="OPQ90" s="739"/>
      <c r="OPR90" s="730" t="s">
        <v>6</v>
      </c>
      <c r="OPS90" s="730"/>
      <c r="OPT90" s="730" t="s">
        <v>6</v>
      </c>
      <c r="OPU90" s="739"/>
      <c r="OPV90" s="730" t="s">
        <v>6</v>
      </c>
      <c r="OPW90" s="730"/>
      <c r="OPX90" s="730" t="s">
        <v>6</v>
      </c>
      <c r="OPY90" s="739"/>
      <c r="OPZ90" s="730" t="s">
        <v>6</v>
      </c>
      <c r="OQA90" s="730"/>
      <c r="OQB90" s="730" t="s">
        <v>6</v>
      </c>
      <c r="OQC90" s="739"/>
      <c r="OQD90" s="730" t="s">
        <v>6</v>
      </c>
      <c r="OQE90" s="730"/>
      <c r="OQF90" s="730" t="s">
        <v>6</v>
      </c>
      <c r="OQG90" s="739"/>
      <c r="OQH90" s="730" t="s">
        <v>6</v>
      </c>
      <c r="OQI90" s="730"/>
      <c r="OQJ90" s="730" t="s">
        <v>6</v>
      </c>
      <c r="OQK90" s="739"/>
      <c r="OQL90" s="730" t="s">
        <v>6</v>
      </c>
      <c r="OQM90" s="730"/>
      <c r="OQN90" s="730" t="s">
        <v>6</v>
      </c>
      <c r="OQO90" s="739"/>
      <c r="OQP90" s="730" t="s">
        <v>6</v>
      </c>
      <c r="OQQ90" s="730"/>
      <c r="OQR90" s="730" t="s">
        <v>6</v>
      </c>
      <c r="OQS90" s="739"/>
      <c r="OQT90" s="730" t="s">
        <v>6</v>
      </c>
      <c r="OQU90" s="730"/>
      <c r="OQV90" s="730" t="s">
        <v>6</v>
      </c>
      <c r="OQW90" s="739"/>
      <c r="OQX90" s="730" t="s">
        <v>6</v>
      </c>
      <c r="OQY90" s="730"/>
      <c r="OQZ90" s="730" t="s">
        <v>6</v>
      </c>
      <c r="ORA90" s="739"/>
      <c r="ORB90" s="730" t="s">
        <v>6</v>
      </c>
      <c r="ORC90" s="730"/>
      <c r="ORD90" s="730" t="s">
        <v>6</v>
      </c>
      <c r="ORE90" s="739"/>
      <c r="ORF90" s="730" t="s">
        <v>6</v>
      </c>
      <c r="ORG90" s="730"/>
      <c r="ORH90" s="730" t="s">
        <v>6</v>
      </c>
      <c r="ORI90" s="739"/>
      <c r="ORJ90" s="730" t="s">
        <v>6</v>
      </c>
      <c r="ORK90" s="730"/>
      <c r="ORL90" s="730" t="s">
        <v>6</v>
      </c>
      <c r="ORM90" s="739"/>
      <c r="ORN90" s="730" t="s">
        <v>6</v>
      </c>
      <c r="ORO90" s="730"/>
      <c r="ORP90" s="730" t="s">
        <v>6</v>
      </c>
      <c r="ORQ90" s="739"/>
      <c r="ORR90" s="730" t="s">
        <v>6</v>
      </c>
      <c r="ORS90" s="730"/>
      <c r="ORT90" s="730" t="s">
        <v>6</v>
      </c>
      <c r="ORU90" s="739"/>
      <c r="ORV90" s="730" t="s">
        <v>6</v>
      </c>
      <c r="ORW90" s="730"/>
      <c r="ORX90" s="730" t="s">
        <v>6</v>
      </c>
      <c r="ORY90" s="739"/>
      <c r="ORZ90" s="730" t="s">
        <v>6</v>
      </c>
      <c r="OSA90" s="730"/>
      <c r="OSB90" s="730" t="s">
        <v>6</v>
      </c>
      <c r="OSC90" s="739"/>
      <c r="OSD90" s="730" t="s">
        <v>6</v>
      </c>
      <c r="OSE90" s="730"/>
      <c r="OSF90" s="730" t="s">
        <v>6</v>
      </c>
      <c r="OSG90" s="739"/>
      <c r="OSH90" s="730" t="s">
        <v>6</v>
      </c>
      <c r="OSI90" s="730"/>
      <c r="OSJ90" s="730" t="s">
        <v>6</v>
      </c>
      <c r="OSK90" s="739"/>
      <c r="OSL90" s="730" t="s">
        <v>6</v>
      </c>
      <c r="OSM90" s="730"/>
      <c r="OSN90" s="730" t="s">
        <v>6</v>
      </c>
      <c r="OSO90" s="739"/>
      <c r="OSP90" s="730" t="s">
        <v>6</v>
      </c>
      <c r="OSQ90" s="730"/>
      <c r="OSR90" s="730" t="s">
        <v>6</v>
      </c>
      <c r="OSS90" s="739"/>
      <c r="OST90" s="730" t="s">
        <v>6</v>
      </c>
      <c r="OSU90" s="730"/>
      <c r="OSV90" s="730" t="s">
        <v>6</v>
      </c>
      <c r="OSW90" s="739"/>
      <c r="OSX90" s="730" t="s">
        <v>6</v>
      </c>
      <c r="OSY90" s="730"/>
      <c r="OSZ90" s="730" t="s">
        <v>6</v>
      </c>
      <c r="OTA90" s="739"/>
      <c r="OTB90" s="730" t="s">
        <v>6</v>
      </c>
      <c r="OTC90" s="730"/>
      <c r="OTD90" s="730" t="s">
        <v>6</v>
      </c>
      <c r="OTE90" s="739"/>
      <c r="OTF90" s="730" t="s">
        <v>6</v>
      </c>
      <c r="OTG90" s="730"/>
      <c r="OTH90" s="730" t="s">
        <v>6</v>
      </c>
      <c r="OTI90" s="739"/>
      <c r="OTJ90" s="730" t="s">
        <v>6</v>
      </c>
      <c r="OTK90" s="730"/>
      <c r="OTL90" s="730" t="s">
        <v>6</v>
      </c>
      <c r="OTM90" s="739"/>
      <c r="OTN90" s="730" t="s">
        <v>6</v>
      </c>
      <c r="OTO90" s="730"/>
      <c r="OTP90" s="730" t="s">
        <v>6</v>
      </c>
      <c r="OTQ90" s="739"/>
      <c r="OTR90" s="730" t="s">
        <v>6</v>
      </c>
      <c r="OTS90" s="730"/>
      <c r="OTT90" s="730" t="s">
        <v>6</v>
      </c>
      <c r="OTU90" s="739"/>
      <c r="OTV90" s="730" t="s">
        <v>6</v>
      </c>
      <c r="OTW90" s="730"/>
      <c r="OTX90" s="730" t="s">
        <v>6</v>
      </c>
      <c r="OTY90" s="739"/>
      <c r="OTZ90" s="730" t="s">
        <v>6</v>
      </c>
      <c r="OUA90" s="730"/>
      <c r="OUB90" s="730" t="s">
        <v>6</v>
      </c>
      <c r="OUC90" s="739"/>
      <c r="OUD90" s="730" t="s">
        <v>6</v>
      </c>
      <c r="OUE90" s="730"/>
      <c r="OUF90" s="730" t="s">
        <v>6</v>
      </c>
      <c r="OUG90" s="739"/>
      <c r="OUH90" s="730" t="s">
        <v>6</v>
      </c>
      <c r="OUI90" s="730"/>
      <c r="OUJ90" s="730" t="s">
        <v>6</v>
      </c>
      <c r="OUK90" s="739"/>
      <c r="OUL90" s="730" t="s">
        <v>6</v>
      </c>
      <c r="OUM90" s="730"/>
      <c r="OUN90" s="730" t="s">
        <v>6</v>
      </c>
      <c r="OUO90" s="739"/>
      <c r="OUP90" s="730" t="s">
        <v>6</v>
      </c>
      <c r="OUQ90" s="730"/>
      <c r="OUR90" s="730" t="s">
        <v>6</v>
      </c>
      <c r="OUS90" s="739"/>
      <c r="OUT90" s="730" t="s">
        <v>6</v>
      </c>
      <c r="OUU90" s="730"/>
      <c r="OUV90" s="730" t="s">
        <v>6</v>
      </c>
      <c r="OUW90" s="739"/>
      <c r="OUX90" s="730" t="s">
        <v>6</v>
      </c>
      <c r="OUY90" s="730"/>
      <c r="OUZ90" s="730" t="s">
        <v>6</v>
      </c>
      <c r="OVA90" s="739"/>
      <c r="OVB90" s="730" t="s">
        <v>6</v>
      </c>
      <c r="OVC90" s="730"/>
      <c r="OVD90" s="730" t="s">
        <v>6</v>
      </c>
      <c r="OVE90" s="739"/>
      <c r="OVF90" s="730" t="s">
        <v>6</v>
      </c>
      <c r="OVG90" s="730"/>
      <c r="OVH90" s="730" t="s">
        <v>6</v>
      </c>
      <c r="OVI90" s="739"/>
      <c r="OVJ90" s="730" t="s">
        <v>6</v>
      </c>
      <c r="OVK90" s="730"/>
      <c r="OVL90" s="730" t="s">
        <v>6</v>
      </c>
      <c r="OVM90" s="739"/>
      <c r="OVN90" s="730" t="s">
        <v>6</v>
      </c>
      <c r="OVO90" s="730"/>
      <c r="OVP90" s="730" t="s">
        <v>6</v>
      </c>
      <c r="OVQ90" s="739"/>
      <c r="OVR90" s="730" t="s">
        <v>6</v>
      </c>
      <c r="OVS90" s="730"/>
      <c r="OVT90" s="730" t="s">
        <v>6</v>
      </c>
      <c r="OVU90" s="739"/>
      <c r="OVV90" s="730" t="s">
        <v>6</v>
      </c>
      <c r="OVW90" s="730"/>
      <c r="OVX90" s="730" t="s">
        <v>6</v>
      </c>
      <c r="OVY90" s="739"/>
      <c r="OVZ90" s="730" t="s">
        <v>6</v>
      </c>
      <c r="OWA90" s="730"/>
      <c r="OWB90" s="730" t="s">
        <v>6</v>
      </c>
      <c r="OWC90" s="739"/>
      <c r="OWD90" s="730" t="s">
        <v>6</v>
      </c>
      <c r="OWE90" s="730"/>
      <c r="OWF90" s="730" t="s">
        <v>6</v>
      </c>
      <c r="OWG90" s="739"/>
      <c r="OWH90" s="730" t="s">
        <v>6</v>
      </c>
      <c r="OWI90" s="730"/>
      <c r="OWJ90" s="730" t="s">
        <v>6</v>
      </c>
      <c r="OWK90" s="739"/>
      <c r="OWL90" s="730" t="s">
        <v>6</v>
      </c>
      <c r="OWM90" s="730"/>
      <c r="OWN90" s="730" t="s">
        <v>6</v>
      </c>
      <c r="OWO90" s="739"/>
      <c r="OWP90" s="730" t="s">
        <v>6</v>
      </c>
      <c r="OWQ90" s="730"/>
      <c r="OWR90" s="730" t="s">
        <v>6</v>
      </c>
      <c r="OWS90" s="739"/>
      <c r="OWT90" s="730" t="s">
        <v>6</v>
      </c>
      <c r="OWU90" s="730"/>
      <c r="OWV90" s="730" t="s">
        <v>6</v>
      </c>
      <c r="OWW90" s="739"/>
      <c r="OWX90" s="730" t="s">
        <v>6</v>
      </c>
      <c r="OWY90" s="730"/>
      <c r="OWZ90" s="730" t="s">
        <v>6</v>
      </c>
      <c r="OXA90" s="739"/>
      <c r="OXB90" s="730" t="s">
        <v>6</v>
      </c>
      <c r="OXC90" s="730"/>
      <c r="OXD90" s="730" t="s">
        <v>6</v>
      </c>
      <c r="OXE90" s="739"/>
      <c r="OXF90" s="730" t="s">
        <v>6</v>
      </c>
      <c r="OXG90" s="730"/>
      <c r="OXH90" s="730" t="s">
        <v>6</v>
      </c>
      <c r="OXI90" s="739"/>
      <c r="OXJ90" s="730" t="s">
        <v>6</v>
      </c>
      <c r="OXK90" s="730"/>
      <c r="OXL90" s="730" t="s">
        <v>6</v>
      </c>
      <c r="OXM90" s="739"/>
      <c r="OXN90" s="730" t="s">
        <v>6</v>
      </c>
      <c r="OXO90" s="730"/>
      <c r="OXP90" s="730" t="s">
        <v>6</v>
      </c>
      <c r="OXQ90" s="739"/>
      <c r="OXR90" s="730" t="s">
        <v>6</v>
      </c>
      <c r="OXS90" s="730"/>
      <c r="OXT90" s="730" t="s">
        <v>6</v>
      </c>
      <c r="OXU90" s="739"/>
      <c r="OXV90" s="730" t="s">
        <v>6</v>
      </c>
      <c r="OXW90" s="730"/>
      <c r="OXX90" s="730" t="s">
        <v>6</v>
      </c>
      <c r="OXY90" s="739"/>
      <c r="OXZ90" s="730" t="s">
        <v>6</v>
      </c>
      <c r="OYA90" s="730"/>
      <c r="OYB90" s="730" t="s">
        <v>6</v>
      </c>
      <c r="OYC90" s="739"/>
      <c r="OYD90" s="730" t="s">
        <v>6</v>
      </c>
      <c r="OYE90" s="730"/>
      <c r="OYF90" s="730" t="s">
        <v>6</v>
      </c>
      <c r="OYG90" s="739"/>
      <c r="OYH90" s="730" t="s">
        <v>6</v>
      </c>
      <c r="OYI90" s="730"/>
      <c r="OYJ90" s="730" t="s">
        <v>6</v>
      </c>
      <c r="OYK90" s="739"/>
      <c r="OYL90" s="730" t="s">
        <v>6</v>
      </c>
      <c r="OYM90" s="730"/>
      <c r="OYN90" s="730" t="s">
        <v>6</v>
      </c>
      <c r="OYO90" s="739"/>
      <c r="OYP90" s="730" t="s">
        <v>6</v>
      </c>
      <c r="OYQ90" s="730"/>
      <c r="OYR90" s="730" t="s">
        <v>6</v>
      </c>
      <c r="OYS90" s="739"/>
      <c r="OYT90" s="730" t="s">
        <v>6</v>
      </c>
      <c r="OYU90" s="730"/>
      <c r="OYV90" s="730" t="s">
        <v>6</v>
      </c>
      <c r="OYW90" s="739"/>
      <c r="OYX90" s="730" t="s">
        <v>6</v>
      </c>
      <c r="OYY90" s="730"/>
      <c r="OYZ90" s="730" t="s">
        <v>6</v>
      </c>
      <c r="OZA90" s="739"/>
      <c r="OZB90" s="730" t="s">
        <v>6</v>
      </c>
      <c r="OZC90" s="730"/>
      <c r="OZD90" s="730" t="s">
        <v>6</v>
      </c>
      <c r="OZE90" s="739"/>
      <c r="OZF90" s="730" t="s">
        <v>6</v>
      </c>
      <c r="OZG90" s="730"/>
      <c r="OZH90" s="730" t="s">
        <v>6</v>
      </c>
      <c r="OZI90" s="739"/>
      <c r="OZJ90" s="730" t="s">
        <v>6</v>
      </c>
      <c r="OZK90" s="730"/>
      <c r="OZL90" s="730" t="s">
        <v>6</v>
      </c>
      <c r="OZM90" s="739"/>
      <c r="OZN90" s="730" t="s">
        <v>6</v>
      </c>
      <c r="OZO90" s="730"/>
      <c r="OZP90" s="730" t="s">
        <v>6</v>
      </c>
      <c r="OZQ90" s="739"/>
      <c r="OZR90" s="730" t="s">
        <v>6</v>
      </c>
      <c r="OZS90" s="730"/>
      <c r="OZT90" s="730" t="s">
        <v>6</v>
      </c>
      <c r="OZU90" s="739"/>
      <c r="OZV90" s="730" t="s">
        <v>6</v>
      </c>
      <c r="OZW90" s="730"/>
      <c r="OZX90" s="730" t="s">
        <v>6</v>
      </c>
      <c r="OZY90" s="739"/>
      <c r="OZZ90" s="730" t="s">
        <v>6</v>
      </c>
      <c r="PAA90" s="730"/>
      <c r="PAB90" s="730" t="s">
        <v>6</v>
      </c>
      <c r="PAC90" s="739"/>
      <c r="PAD90" s="730" t="s">
        <v>6</v>
      </c>
      <c r="PAE90" s="730"/>
      <c r="PAF90" s="730" t="s">
        <v>6</v>
      </c>
      <c r="PAG90" s="739"/>
      <c r="PAH90" s="730" t="s">
        <v>6</v>
      </c>
      <c r="PAI90" s="730"/>
      <c r="PAJ90" s="730" t="s">
        <v>6</v>
      </c>
      <c r="PAK90" s="739"/>
      <c r="PAL90" s="730" t="s">
        <v>6</v>
      </c>
      <c r="PAM90" s="730"/>
      <c r="PAN90" s="730" t="s">
        <v>6</v>
      </c>
      <c r="PAO90" s="739"/>
      <c r="PAP90" s="730" t="s">
        <v>6</v>
      </c>
      <c r="PAQ90" s="730"/>
      <c r="PAR90" s="730" t="s">
        <v>6</v>
      </c>
      <c r="PAS90" s="739"/>
      <c r="PAT90" s="730" t="s">
        <v>6</v>
      </c>
      <c r="PAU90" s="730"/>
      <c r="PAV90" s="730" t="s">
        <v>6</v>
      </c>
      <c r="PAW90" s="739"/>
      <c r="PAX90" s="730" t="s">
        <v>6</v>
      </c>
      <c r="PAY90" s="730"/>
      <c r="PAZ90" s="730" t="s">
        <v>6</v>
      </c>
      <c r="PBA90" s="739"/>
      <c r="PBB90" s="730" t="s">
        <v>6</v>
      </c>
      <c r="PBC90" s="730"/>
      <c r="PBD90" s="730" t="s">
        <v>6</v>
      </c>
      <c r="PBE90" s="739"/>
      <c r="PBF90" s="730" t="s">
        <v>6</v>
      </c>
      <c r="PBG90" s="730"/>
      <c r="PBH90" s="730" t="s">
        <v>6</v>
      </c>
      <c r="PBI90" s="739"/>
      <c r="PBJ90" s="730" t="s">
        <v>6</v>
      </c>
      <c r="PBK90" s="730"/>
      <c r="PBL90" s="730" t="s">
        <v>6</v>
      </c>
      <c r="PBM90" s="739"/>
      <c r="PBN90" s="730" t="s">
        <v>6</v>
      </c>
      <c r="PBO90" s="730"/>
      <c r="PBP90" s="730" t="s">
        <v>6</v>
      </c>
      <c r="PBQ90" s="739"/>
      <c r="PBR90" s="730" t="s">
        <v>6</v>
      </c>
      <c r="PBS90" s="730"/>
      <c r="PBT90" s="730" t="s">
        <v>6</v>
      </c>
      <c r="PBU90" s="739"/>
      <c r="PBV90" s="730" t="s">
        <v>6</v>
      </c>
      <c r="PBW90" s="730"/>
      <c r="PBX90" s="730" t="s">
        <v>6</v>
      </c>
      <c r="PBY90" s="739"/>
      <c r="PBZ90" s="730" t="s">
        <v>6</v>
      </c>
      <c r="PCA90" s="730"/>
      <c r="PCB90" s="730" t="s">
        <v>6</v>
      </c>
      <c r="PCC90" s="739"/>
      <c r="PCD90" s="730" t="s">
        <v>6</v>
      </c>
      <c r="PCE90" s="730"/>
      <c r="PCF90" s="730" t="s">
        <v>6</v>
      </c>
      <c r="PCG90" s="739"/>
      <c r="PCH90" s="730" t="s">
        <v>6</v>
      </c>
      <c r="PCI90" s="730"/>
      <c r="PCJ90" s="730" t="s">
        <v>6</v>
      </c>
      <c r="PCK90" s="739"/>
      <c r="PCL90" s="730" t="s">
        <v>6</v>
      </c>
      <c r="PCM90" s="730"/>
      <c r="PCN90" s="730" t="s">
        <v>6</v>
      </c>
      <c r="PCO90" s="739"/>
      <c r="PCP90" s="730" t="s">
        <v>6</v>
      </c>
      <c r="PCQ90" s="730"/>
      <c r="PCR90" s="730" t="s">
        <v>6</v>
      </c>
      <c r="PCS90" s="739"/>
      <c r="PCT90" s="730" t="s">
        <v>6</v>
      </c>
      <c r="PCU90" s="730"/>
      <c r="PCV90" s="730" t="s">
        <v>6</v>
      </c>
      <c r="PCW90" s="739"/>
      <c r="PCX90" s="730" t="s">
        <v>6</v>
      </c>
      <c r="PCY90" s="730"/>
      <c r="PCZ90" s="730" t="s">
        <v>6</v>
      </c>
      <c r="PDA90" s="739"/>
      <c r="PDB90" s="730" t="s">
        <v>6</v>
      </c>
      <c r="PDC90" s="730"/>
      <c r="PDD90" s="730" t="s">
        <v>6</v>
      </c>
      <c r="PDE90" s="739"/>
      <c r="PDF90" s="730" t="s">
        <v>6</v>
      </c>
      <c r="PDG90" s="730"/>
      <c r="PDH90" s="730" t="s">
        <v>6</v>
      </c>
      <c r="PDI90" s="739"/>
      <c r="PDJ90" s="730" t="s">
        <v>6</v>
      </c>
      <c r="PDK90" s="730"/>
      <c r="PDL90" s="730" t="s">
        <v>6</v>
      </c>
      <c r="PDM90" s="739"/>
      <c r="PDN90" s="730" t="s">
        <v>6</v>
      </c>
      <c r="PDO90" s="730"/>
      <c r="PDP90" s="730" t="s">
        <v>6</v>
      </c>
      <c r="PDQ90" s="739"/>
      <c r="PDR90" s="730" t="s">
        <v>6</v>
      </c>
      <c r="PDS90" s="730"/>
      <c r="PDT90" s="730" t="s">
        <v>6</v>
      </c>
      <c r="PDU90" s="739"/>
      <c r="PDV90" s="730" t="s">
        <v>6</v>
      </c>
      <c r="PDW90" s="730"/>
      <c r="PDX90" s="730" t="s">
        <v>6</v>
      </c>
      <c r="PDY90" s="739"/>
      <c r="PDZ90" s="730" t="s">
        <v>6</v>
      </c>
      <c r="PEA90" s="730"/>
      <c r="PEB90" s="730" t="s">
        <v>6</v>
      </c>
      <c r="PEC90" s="739"/>
      <c r="PED90" s="730" t="s">
        <v>6</v>
      </c>
      <c r="PEE90" s="730"/>
      <c r="PEF90" s="730" t="s">
        <v>6</v>
      </c>
      <c r="PEG90" s="739"/>
      <c r="PEH90" s="730" t="s">
        <v>6</v>
      </c>
      <c r="PEI90" s="730"/>
      <c r="PEJ90" s="730" t="s">
        <v>6</v>
      </c>
      <c r="PEK90" s="739"/>
      <c r="PEL90" s="730" t="s">
        <v>6</v>
      </c>
      <c r="PEM90" s="730"/>
      <c r="PEN90" s="730" t="s">
        <v>6</v>
      </c>
      <c r="PEO90" s="739"/>
      <c r="PEP90" s="730" t="s">
        <v>6</v>
      </c>
      <c r="PEQ90" s="730"/>
      <c r="PER90" s="730" t="s">
        <v>6</v>
      </c>
      <c r="PES90" s="739"/>
      <c r="PET90" s="730" t="s">
        <v>6</v>
      </c>
      <c r="PEU90" s="730"/>
      <c r="PEV90" s="730" t="s">
        <v>6</v>
      </c>
      <c r="PEW90" s="739"/>
      <c r="PEX90" s="730" t="s">
        <v>6</v>
      </c>
      <c r="PEY90" s="730"/>
      <c r="PEZ90" s="730" t="s">
        <v>6</v>
      </c>
      <c r="PFA90" s="739"/>
      <c r="PFB90" s="730" t="s">
        <v>6</v>
      </c>
      <c r="PFC90" s="730"/>
      <c r="PFD90" s="730" t="s">
        <v>6</v>
      </c>
      <c r="PFE90" s="739"/>
      <c r="PFF90" s="730" t="s">
        <v>6</v>
      </c>
      <c r="PFG90" s="730"/>
      <c r="PFH90" s="730" t="s">
        <v>6</v>
      </c>
      <c r="PFI90" s="739"/>
      <c r="PFJ90" s="730" t="s">
        <v>6</v>
      </c>
      <c r="PFK90" s="730"/>
      <c r="PFL90" s="730" t="s">
        <v>6</v>
      </c>
      <c r="PFM90" s="739"/>
      <c r="PFN90" s="730" t="s">
        <v>6</v>
      </c>
      <c r="PFO90" s="730"/>
      <c r="PFP90" s="730" t="s">
        <v>6</v>
      </c>
      <c r="PFQ90" s="739"/>
      <c r="PFR90" s="730" t="s">
        <v>6</v>
      </c>
      <c r="PFS90" s="730"/>
      <c r="PFT90" s="730" t="s">
        <v>6</v>
      </c>
      <c r="PFU90" s="739"/>
      <c r="PFV90" s="730" t="s">
        <v>6</v>
      </c>
      <c r="PFW90" s="730"/>
      <c r="PFX90" s="730" t="s">
        <v>6</v>
      </c>
      <c r="PFY90" s="739"/>
      <c r="PFZ90" s="730" t="s">
        <v>6</v>
      </c>
      <c r="PGA90" s="730"/>
      <c r="PGB90" s="730" t="s">
        <v>6</v>
      </c>
      <c r="PGC90" s="739"/>
      <c r="PGD90" s="730" t="s">
        <v>6</v>
      </c>
      <c r="PGE90" s="730"/>
      <c r="PGF90" s="730" t="s">
        <v>6</v>
      </c>
      <c r="PGG90" s="739"/>
      <c r="PGH90" s="730" t="s">
        <v>6</v>
      </c>
      <c r="PGI90" s="730"/>
      <c r="PGJ90" s="730" t="s">
        <v>6</v>
      </c>
      <c r="PGK90" s="739"/>
      <c r="PGL90" s="730" t="s">
        <v>6</v>
      </c>
      <c r="PGM90" s="730"/>
      <c r="PGN90" s="730" t="s">
        <v>6</v>
      </c>
      <c r="PGO90" s="739"/>
      <c r="PGP90" s="730" t="s">
        <v>6</v>
      </c>
      <c r="PGQ90" s="730"/>
      <c r="PGR90" s="730" t="s">
        <v>6</v>
      </c>
      <c r="PGS90" s="739"/>
      <c r="PGT90" s="730" t="s">
        <v>6</v>
      </c>
      <c r="PGU90" s="730"/>
      <c r="PGV90" s="730" t="s">
        <v>6</v>
      </c>
      <c r="PGW90" s="739"/>
      <c r="PGX90" s="730" t="s">
        <v>6</v>
      </c>
      <c r="PGY90" s="730"/>
      <c r="PGZ90" s="730" t="s">
        <v>6</v>
      </c>
      <c r="PHA90" s="739"/>
      <c r="PHB90" s="730" t="s">
        <v>6</v>
      </c>
      <c r="PHC90" s="730"/>
      <c r="PHD90" s="730" t="s">
        <v>6</v>
      </c>
      <c r="PHE90" s="739"/>
      <c r="PHF90" s="730" t="s">
        <v>6</v>
      </c>
      <c r="PHG90" s="730"/>
      <c r="PHH90" s="730" t="s">
        <v>6</v>
      </c>
      <c r="PHI90" s="739"/>
      <c r="PHJ90" s="730" t="s">
        <v>6</v>
      </c>
      <c r="PHK90" s="730"/>
      <c r="PHL90" s="730" t="s">
        <v>6</v>
      </c>
      <c r="PHM90" s="739"/>
      <c r="PHN90" s="730" t="s">
        <v>6</v>
      </c>
      <c r="PHO90" s="730"/>
      <c r="PHP90" s="730" t="s">
        <v>6</v>
      </c>
      <c r="PHQ90" s="739"/>
      <c r="PHR90" s="730" t="s">
        <v>6</v>
      </c>
      <c r="PHS90" s="730"/>
      <c r="PHT90" s="730" t="s">
        <v>6</v>
      </c>
      <c r="PHU90" s="739"/>
      <c r="PHV90" s="730" t="s">
        <v>6</v>
      </c>
      <c r="PHW90" s="730"/>
      <c r="PHX90" s="730" t="s">
        <v>6</v>
      </c>
      <c r="PHY90" s="739"/>
      <c r="PHZ90" s="730" t="s">
        <v>6</v>
      </c>
      <c r="PIA90" s="730"/>
      <c r="PIB90" s="730" t="s">
        <v>6</v>
      </c>
      <c r="PIC90" s="739"/>
      <c r="PID90" s="730" t="s">
        <v>6</v>
      </c>
      <c r="PIE90" s="730"/>
      <c r="PIF90" s="730" t="s">
        <v>6</v>
      </c>
      <c r="PIG90" s="739"/>
      <c r="PIH90" s="730" t="s">
        <v>6</v>
      </c>
      <c r="PII90" s="730"/>
      <c r="PIJ90" s="730" t="s">
        <v>6</v>
      </c>
      <c r="PIK90" s="739"/>
      <c r="PIL90" s="730" t="s">
        <v>6</v>
      </c>
      <c r="PIM90" s="730"/>
      <c r="PIN90" s="730" t="s">
        <v>6</v>
      </c>
      <c r="PIO90" s="739"/>
      <c r="PIP90" s="730" t="s">
        <v>6</v>
      </c>
      <c r="PIQ90" s="730"/>
      <c r="PIR90" s="730" t="s">
        <v>6</v>
      </c>
      <c r="PIS90" s="739"/>
      <c r="PIT90" s="730" t="s">
        <v>6</v>
      </c>
      <c r="PIU90" s="730"/>
      <c r="PIV90" s="730" t="s">
        <v>6</v>
      </c>
      <c r="PIW90" s="739"/>
      <c r="PIX90" s="730" t="s">
        <v>6</v>
      </c>
      <c r="PIY90" s="730"/>
      <c r="PIZ90" s="730" t="s">
        <v>6</v>
      </c>
      <c r="PJA90" s="739"/>
      <c r="PJB90" s="730" t="s">
        <v>6</v>
      </c>
      <c r="PJC90" s="730"/>
      <c r="PJD90" s="730" t="s">
        <v>6</v>
      </c>
      <c r="PJE90" s="739"/>
      <c r="PJF90" s="730" t="s">
        <v>6</v>
      </c>
      <c r="PJG90" s="730"/>
      <c r="PJH90" s="730" t="s">
        <v>6</v>
      </c>
      <c r="PJI90" s="739"/>
      <c r="PJJ90" s="730" t="s">
        <v>6</v>
      </c>
      <c r="PJK90" s="730"/>
      <c r="PJL90" s="730" t="s">
        <v>6</v>
      </c>
      <c r="PJM90" s="739"/>
      <c r="PJN90" s="730" t="s">
        <v>6</v>
      </c>
      <c r="PJO90" s="730"/>
      <c r="PJP90" s="730" t="s">
        <v>6</v>
      </c>
      <c r="PJQ90" s="739"/>
      <c r="PJR90" s="730" t="s">
        <v>6</v>
      </c>
      <c r="PJS90" s="730"/>
      <c r="PJT90" s="730" t="s">
        <v>6</v>
      </c>
      <c r="PJU90" s="739"/>
      <c r="PJV90" s="730" t="s">
        <v>6</v>
      </c>
      <c r="PJW90" s="730"/>
      <c r="PJX90" s="730" t="s">
        <v>6</v>
      </c>
      <c r="PJY90" s="739"/>
      <c r="PJZ90" s="730" t="s">
        <v>6</v>
      </c>
      <c r="PKA90" s="730"/>
      <c r="PKB90" s="730" t="s">
        <v>6</v>
      </c>
      <c r="PKC90" s="739"/>
      <c r="PKD90" s="730" t="s">
        <v>6</v>
      </c>
      <c r="PKE90" s="730"/>
      <c r="PKF90" s="730" t="s">
        <v>6</v>
      </c>
      <c r="PKG90" s="739"/>
      <c r="PKH90" s="730" t="s">
        <v>6</v>
      </c>
      <c r="PKI90" s="730"/>
      <c r="PKJ90" s="730" t="s">
        <v>6</v>
      </c>
      <c r="PKK90" s="739"/>
      <c r="PKL90" s="730" t="s">
        <v>6</v>
      </c>
      <c r="PKM90" s="730"/>
      <c r="PKN90" s="730" t="s">
        <v>6</v>
      </c>
      <c r="PKO90" s="739"/>
      <c r="PKP90" s="730" t="s">
        <v>6</v>
      </c>
      <c r="PKQ90" s="730"/>
      <c r="PKR90" s="730" t="s">
        <v>6</v>
      </c>
      <c r="PKS90" s="739"/>
      <c r="PKT90" s="730" t="s">
        <v>6</v>
      </c>
      <c r="PKU90" s="730"/>
      <c r="PKV90" s="730" t="s">
        <v>6</v>
      </c>
      <c r="PKW90" s="739"/>
      <c r="PKX90" s="730" t="s">
        <v>6</v>
      </c>
      <c r="PKY90" s="730"/>
      <c r="PKZ90" s="730" t="s">
        <v>6</v>
      </c>
      <c r="PLA90" s="739"/>
      <c r="PLB90" s="730" t="s">
        <v>6</v>
      </c>
      <c r="PLC90" s="730"/>
      <c r="PLD90" s="730" t="s">
        <v>6</v>
      </c>
      <c r="PLE90" s="739"/>
      <c r="PLF90" s="730" t="s">
        <v>6</v>
      </c>
      <c r="PLG90" s="730"/>
      <c r="PLH90" s="730" t="s">
        <v>6</v>
      </c>
      <c r="PLI90" s="739"/>
      <c r="PLJ90" s="730" t="s">
        <v>6</v>
      </c>
      <c r="PLK90" s="730"/>
      <c r="PLL90" s="730" t="s">
        <v>6</v>
      </c>
      <c r="PLM90" s="739"/>
      <c r="PLN90" s="730" t="s">
        <v>6</v>
      </c>
      <c r="PLO90" s="730"/>
      <c r="PLP90" s="730" t="s">
        <v>6</v>
      </c>
      <c r="PLQ90" s="739"/>
      <c r="PLR90" s="730" t="s">
        <v>6</v>
      </c>
      <c r="PLS90" s="730"/>
      <c r="PLT90" s="730" t="s">
        <v>6</v>
      </c>
      <c r="PLU90" s="739"/>
      <c r="PLV90" s="730" t="s">
        <v>6</v>
      </c>
      <c r="PLW90" s="730"/>
      <c r="PLX90" s="730" t="s">
        <v>6</v>
      </c>
      <c r="PLY90" s="739"/>
      <c r="PLZ90" s="730" t="s">
        <v>6</v>
      </c>
      <c r="PMA90" s="730"/>
      <c r="PMB90" s="730" t="s">
        <v>6</v>
      </c>
      <c r="PMC90" s="739"/>
      <c r="PMD90" s="730" t="s">
        <v>6</v>
      </c>
      <c r="PME90" s="730"/>
      <c r="PMF90" s="730" t="s">
        <v>6</v>
      </c>
      <c r="PMG90" s="739"/>
      <c r="PMH90" s="730" t="s">
        <v>6</v>
      </c>
      <c r="PMI90" s="730"/>
      <c r="PMJ90" s="730" t="s">
        <v>6</v>
      </c>
      <c r="PMK90" s="739"/>
      <c r="PML90" s="730" t="s">
        <v>6</v>
      </c>
      <c r="PMM90" s="730"/>
      <c r="PMN90" s="730" t="s">
        <v>6</v>
      </c>
      <c r="PMO90" s="739"/>
      <c r="PMP90" s="730" t="s">
        <v>6</v>
      </c>
      <c r="PMQ90" s="730"/>
      <c r="PMR90" s="730" t="s">
        <v>6</v>
      </c>
      <c r="PMS90" s="739"/>
      <c r="PMT90" s="730" t="s">
        <v>6</v>
      </c>
      <c r="PMU90" s="730"/>
      <c r="PMV90" s="730" t="s">
        <v>6</v>
      </c>
      <c r="PMW90" s="739"/>
      <c r="PMX90" s="730" t="s">
        <v>6</v>
      </c>
      <c r="PMY90" s="730"/>
      <c r="PMZ90" s="730" t="s">
        <v>6</v>
      </c>
      <c r="PNA90" s="739"/>
      <c r="PNB90" s="730" t="s">
        <v>6</v>
      </c>
      <c r="PNC90" s="730"/>
      <c r="PND90" s="730" t="s">
        <v>6</v>
      </c>
      <c r="PNE90" s="739"/>
      <c r="PNF90" s="730" t="s">
        <v>6</v>
      </c>
      <c r="PNG90" s="730"/>
      <c r="PNH90" s="730" t="s">
        <v>6</v>
      </c>
      <c r="PNI90" s="739"/>
      <c r="PNJ90" s="730" t="s">
        <v>6</v>
      </c>
      <c r="PNK90" s="730"/>
      <c r="PNL90" s="730" t="s">
        <v>6</v>
      </c>
      <c r="PNM90" s="739"/>
      <c r="PNN90" s="730" t="s">
        <v>6</v>
      </c>
      <c r="PNO90" s="730"/>
      <c r="PNP90" s="730" t="s">
        <v>6</v>
      </c>
      <c r="PNQ90" s="739"/>
      <c r="PNR90" s="730" t="s">
        <v>6</v>
      </c>
      <c r="PNS90" s="730"/>
      <c r="PNT90" s="730" t="s">
        <v>6</v>
      </c>
      <c r="PNU90" s="739"/>
      <c r="PNV90" s="730" t="s">
        <v>6</v>
      </c>
      <c r="PNW90" s="730"/>
      <c r="PNX90" s="730" t="s">
        <v>6</v>
      </c>
      <c r="PNY90" s="739"/>
      <c r="PNZ90" s="730" t="s">
        <v>6</v>
      </c>
      <c r="POA90" s="730"/>
      <c r="POB90" s="730" t="s">
        <v>6</v>
      </c>
      <c r="POC90" s="739"/>
      <c r="POD90" s="730" t="s">
        <v>6</v>
      </c>
      <c r="POE90" s="730"/>
      <c r="POF90" s="730" t="s">
        <v>6</v>
      </c>
      <c r="POG90" s="739"/>
      <c r="POH90" s="730" t="s">
        <v>6</v>
      </c>
      <c r="POI90" s="730"/>
      <c r="POJ90" s="730" t="s">
        <v>6</v>
      </c>
      <c r="POK90" s="739"/>
      <c r="POL90" s="730" t="s">
        <v>6</v>
      </c>
      <c r="POM90" s="730"/>
      <c r="PON90" s="730" t="s">
        <v>6</v>
      </c>
      <c r="POO90" s="739"/>
      <c r="POP90" s="730" t="s">
        <v>6</v>
      </c>
      <c r="POQ90" s="730"/>
      <c r="POR90" s="730" t="s">
        <v>6</v>
      </c>
      <c r="POS90" s="739"/>
      <c r="POT90" s="730" t="s">
        <v>6</v>
      </c>
      <c r="POU90" s="730"/>
      <c r="POV90" s="730" t="s">
        <v>6</v>
      </c>
      <c r="POW90" s="739"/>
      <c r="POX90" s="730" t="s">
        <v>6</v>
      </c>
      <c r="POY90" s="730"/>
      <c r="POZ90" s="730" t="s">
        <v>6</v>
      </c>
      <c r="PPA90" s="739"/>
      <c r="PPB90" s="730" t="s">
        <v>6</v>
      </c>
      <c r="PPC90" s="730"/>
      <c r="PPD90" s="730" t="s">
        <v>6</v>
      </c>
      <c r="PPE90" s="739"/>
      <c r="PPF90" s="730" t="s">
        <v>6</v>
      </c>
      <c r="PPG90" s="730"/>
      <c r="PPH90" s="730" t="s">
        <v>6</v>
      </c>
      <c r="PPI90" s="739"/>
      <c r="PPJ90" s="730" t="s">
        <v>6</v>
      </c>
      <c r="PPK90" s="730"/>
      <c r="PPL90" s="730" t="s">
        <v>6</v>
      </c>
      <c r="PPM90" s="739"/>
      <c r="PPN90" s="730" t="s">
        <v>6</v>
      </c>
      <c r="PPO90" s="730"/>
      <c r="PPP90" s="730" t="s">
        <v>6</v>
      </c>
      <c r="PPQ90" s="739"/>
      <c r="PPR90" s="730" t="s">
        <v>6</v>
      </c>
      <c r="PPS90" s="730"/>
      <c r="PPT90" s="730" t="s">
        <v>6</v>
      </c>
      <c r="PPU90" s="739"/>
      <c r="PPV90" s="730" t="s">
        <v>6</v>
      </c>
      <c r="PPW90" s="730"/>
      <c r="PPX90" s="730" t="s">
        <v>6</v>
      </c>
      <c r="PPY90" s="739"/>
      <c r="PPZ90" s="730" t="s">
        <v>6</v>
      </c>
      <c r="PQA90" s="730"/>
      <c r="PQB90" s="730" t="s">
        <v>6</v>
      </c>
      <c r="PQC90" s="739"/>
      <c r="PQD90" s="730" t="s">
        <v>6</v>
      </c>
      <c r="PQE90" s="730"/>
      <c r="PQF90" s="730" t="s">
        <v>6</v>
      </c>
      <c r="PQG90" s="739"/>
      <c r="PQH90" s="730" t="s">
        <v>6</v>
      </c>
      <c r="PQI90" s="730"/>
      <c r="PQJ90" s="730" t="s">
        <v>6</v>
      </c>
      <c r="PQK90" s="739"/>
      <c r="PQL90" s="730" t="s">
        <v>6</v>
      </c>
      <c r="PQM90" s="730"/>
      <c r="PQN90" s="730" t="s">
        <v>6</v>
      </c>
      <c r="PQO90" s="739"/>
      <c r="PQP90" s="730" t="s">
        <v>6</v>
      </c>
      <c r="PQQ90" s="730"/>
      <c r="PQR90" s="730" t="s">
        <v>6</v>
      </c>
      <c r="PQS90" s="739"/>
      <c r="PQT90" s="730" t="s">
        <v>6</v>
      </c>
      <c r="PQU90" s="730"/>
      <c r="PQV90" s="730" t="s">
        <v>6</v>
      </c>
      <c r="PQW90" s="739"/>
      <c r="PQX90" s="730" t="s">
        <v>6</v>
      </c>
      <c r="PQY90" s="730"/>
      <c r="PQZ90" s="730" t="s">
        <v>6</v>
      </c>
      <c r="PRA90" s="739"/>
      <c r="PRB90" s="730" t="s">
        <v>6</v>
      </c>
      <c r="PRC90" s="730"/>
      <c r="PRD90" s="730" t="s">
        <v>6</v>
      </c>
      <c r="PRE90" s="739"/>
      <c r="PRF90" s="730" t="s">
        <v>6</v>
      </c>
      <c r="PRG90" s="730"/>
      <c r="PRH90" s="730" t="s">
        <v>6</v>
      </c>
      <c r="PRI90" s="739"/>
      <c r="PRJ90" s="730" t="s">
        <v>6</v>
      </c>
      <c r="PRK90" s="730"/>
      <c r="PRL90" s="730" t="s">
        <v>6</v>
      </c>
      <c r="PRM90" s="739"/>
      <c r="PRN90" s="730" t="s">
        <v>6</v>
      </c>
      <c r="PRO90" s="730"/>
      <c r="PRP90" s="730" t="s">
        <v>6</v>
      </c>
      <c r="PRQ90" s="739"/>
      <c r="PRR90" s="730" t="s">
        <v>6</v>
      </c>
      <c r="PRS90" s="730"/>
      <c r="PRT90" s="730" t="s">
        <v>6</v>
      </c>
      <c r="PRU90" s="739"/>
      <c r="PRV90" s="730" t="s">
        <v>6</v>
      </c>
      <c r="PRW90" s="730"/>
      <c r="PRX90" s="730" t="s">
        <v>6</v>
      </c>
      <c r="PRY90" s="739"/>
      <c r="PRZ90" s="730" t="s">
        <v>6</v>
      </c>
      <c r="PSA90" s="730"/>
      <c r="PSB90" s="730" t="s">
        <v>6</v>
      </c>
      <c r="PSC90" s="739"/>
      <c r="PSD90" s="730" t="s">
        <v>6</v>
      </c>
      <c r="PSE90" s="730"/>
      <c r="PSF90" s="730" t="s">
        <v>6</v>
      </c>
      <c r="PSG90" s="739"/>
      <c r="PSH90" s="730" t="s">
        <v>6</v>
      </c>
      <c r="PSI90" s="730"/>
      <c r="PSJ90" s="730" t="s">
        <v>6</v>
      </c>
      <c r="PSK90" s="739"/>
      <c r="PSL90" s="730" t="s">
        <v>6</v>
      </c>
      <c r="PSM90" s="730"/>
      <c r="PSN90" s="730" t="s">
        <v>6</v>
      </c>
      <c r="PSO90" s="739"/>
      <c r="PSP90" s="730" t="s">
        <v>6</v>
      </c>
      <c r="PSQ90" s="730"/>
      <c r="PSR90" s="730" t="s">
        <v>6</v>
      </c>
      <c r="PSS90" s="739"/>
      <c r="PST90" s="730" t="s">
        <v>6</v>
      </c>
      <c r="PSU90" s="730"/>
      <c r="PSV90" s="730" t="s">
        <v>6</v>
      </c>
      <c r="PSW90" s="739"/>
      <c r="PSX90" s="730" t="s">
        <v>6</v>
      </c>
      <c r="PSY90" s="730"/>
      <c r="PSZ90" s="730" t="s">
        <v>6</v>
      </c>
      <c r="PTA90" s="739"/>
      <c r="PTB90" s="730" t="s">
        <v>6</v>
      </c>
      <c r="PTC90" s="730"/>
      <c r="PTD90" s="730" t="s">
        <v>6</v>
      </c>
      <c r="PTE90" s="739"/>
      <c r="PTF90" s="730" t="s">
        <v>6</v>
      </c>
      <c r="PTG90" s="730"/>
      <c r="PTH90" s="730" t="s">
        <v>6</v>
      </c>
      <c r="PTI90" s="739"/>
      <c r="PTJ90" s="730" t="s">
        <v>6</v>
      </c>
      <c r="PTK90" s="730"/>
      <c r="PTL90" s="730" t="s">
        <v>6</v>
      </c>
      <c r="PTM90" s="739"/>
      <c r="PTN90" s="730" t="s">
        <v>6</v>
      </c>
      <c r="PTO90" s="730"/>
      <c r="PTP90" s="730" t="s">
        <v>6</v>
      </c>
      <c r="PTQ90" s="739"/>
      <c r="PTR90" s="730" t="s">
        <v>6</v>
      </c>
      <c r="PTS90" s="730"/>
      <c r="PTT90" s="730" t="s">
        <v>6</v>
      </c>
      <c r="PTU90" s="739"/>
      <c r="PTV90" s="730" t="s">
        <v>6</v>
      </c>
      <c r="PTW90" s="730"/>
      <c r="PTX90" s="730" t="s">
        <v>6</v>
      </c>
      <c r="PTY90" s="739"/>
      <c r="PTZ90" s="730" t="s">
        <v>6</v>
      </c>
      <c r="PUA90" s="730"/>
      <c r="PUB90" s="730" t="s">
        <v>6</v>
      </c>
      <c r="PUC90" s="739"/>
      <c r="PUD90" s="730" t="s">
        <v>6</v>
      </c>
      <c r="PUE90" s="730"/>
      <c r="PUF90" s="730" t="s">
        <v>6</v>
      </c>
      <c r="PUG90" s="739"/>
      <c r="PUH90" s="730" t="s">
        <v>6</v>
      </c>
      <c r="PUI90" s="730"/>
      <c r="PUJ90" s="730" t="s">
        <v>6</v>
      </c>
      <c r="PUK90" s="739"/>
      <c r="PUL90" s="730" t="s">
        <v>6</v>
      </c>
      <c r="PUM90" s="730"/>
      <c r="PUN90" s="730" t="s">
        <v>6</v>
      </c>
      <c r="PUO90" s="739"/>
      <c r="PUP90" s="730" t="s">
        <v>6</v>
      </c>
      <c r="PUQ90" s="730"/>
      <c r="PUR90" s="730" t="s">
        <v>6</v>
      </c>
      <c r="PUS90" s="739"/>
      <c r="PUT90" s="730" t="s">
        <v>6</v>
      </c>
      <c r="PUU90" s="730"/>
      <c r="PUV90" s="730" t="s">
        <v>6</v>
      </c>
      <c r="PUW90" s="739"/>
      <c r="PUX90" s="730" t="s">
        <v>6</v>
      </c>
      <c r="PUY90" s="730"/>
      <c r="PUZ90" s="730" t="s">
        <v>6</v>
      </c>
      <c r="PVA90" s="739"/>
      <c r="PVB90" s="730" t="s">
        <v>6</v>
      </c>
      <c r="PVC90" s="730"/>
      <c r="PVD90" s="730" t="s">
        <v>6</v>
      </c>
      <c r="PVE90" s="739"/>
      <c r="PVF90" s="730" t="s">
        <v>6</v>
      </c>
      <c r="PVG90" s="730"/>
      <c r="PVH90" s="730" t="s">
        <v>6</v>
      </c>
      <c r="PVI90" s="739"/>
      <c r="PVJ90" s="730" t="s">
        <v>6</v>
      </c>
      <c r="PVK90" s="730"/>
      <c r="PVL90" s="730" t="s">
        <v>6</v>
      </c>
      <c r="PVM90" s="739"/>
      <c r="PVN90" s="730" t="s">
        <v>6</v>
      </c>
      <c r="PVO90" s="730"/>
      <c r="PVP90" s="730" t="s">
        <v>6</v>
      </c>
      <c r="PVQ90" s="739"/>
      <c r="PVR90" s="730" t="s">
        <v>6</v>
      </c>
      <c r="PVS90" s="730"/>
      <c r="PVT90" s="730" t="s">
        <v>6</v>
      </c>
      <c r="PVU90" s="739"/>
      <c r="PVV90" s="730" t="s">
        <v>6</v>
      </c>
      <c r="PVW90" s="730"/>
      <c r="PVX90" s="730" t="s">
        <v>6</v>
      </c>
      <c r="PVY90" s="739"/>
      <c r="PVZ90" s="730" t="s">
        <v>6</v>
      </c>
      <c r="PWA90" s="730"/>
      <c r="PWB90" s="730" t="s">
        <v>6</v>
      </c>
      <c r="PWC90" s="739"/>
      <c r="PWD90" s="730" t="s">
        <v>6</v>
      </c>
      <c r="PWE90" s="730"/>
      <c r="PWF90" s="730" t="s">
        <v>6</v>
      </c>
      <c r="PWG90" s="739"/>
      <c r="PWH90" s="730" t="s">
        <v>6</v>
      </c>
      <c r="PWI90" s="730"/>
      <c r="PWJ90" s="730" t="s">
        <v>6</v>
      </c>
      <c r="PWK90" s="739"/>
      <c r="PWL90" s="730" t="s">
        <v>6</v>
      </c>
      <c r="PWM90" s="730"/>
      <c r="PWN90" s="730" t="s">
        <v>6</v>
      </c>
      <c r="PWO90" s="739"/>
      <c r="PWP90" s="730" t="s">
        <v>6</v>
      </c>
      <c r="PWQ90" s="730"/>
      <c r="PWR90" s="730" t="s">
        <v>6</v>
      </c>
      <c r="PWS90" s="739"/>
      <c r="PWT90" s="730" t="s">
        <v>6</v>
      </c>
      <c r="PWU90" s="730"/>
      <c r="PWV90" s="730" t="s">
        <v>6</v>
      </c>
      <c r="PWW90" s="739"/>
      <c r="PWX90" s="730" t="s">
        <v>6</v>
      </c>
      <c r="PWY90" s="730"/>
      <c r="PWZ90" s="730" t="s">
        <v>6</v>
      </c>
      <c r="PXA90" s="739"/>
      <c r="PXB90" s="730" t="s">
        <v>6</v>
      </c>
      <c r="PXC90" s="730"/>
      <c r="PXD90" s="730" t="s">
        <v>6</v>
      </c>
      <c r="PXE90" s="739"/>
      <c r="PXF90" s="730" t="s">
        <v>6</v>
      </c>
      <c r="PXG90" s="730"/>
      <c r="PXH90" s="730" t="s">
        <v>6</v>
      </c>
      <c r="PXI90" s="739"/>
      <c r="PXJ90" s="730" t="s">
        <v>6</v>
      </c>
      <c r="PXK90" s="730"/>
      <c r="PXL90" s="730" t="s">
        <v>6</v>
      </c>
      <c r="PXM90" s="739"/>
      <c r="PXN90" s="730" t="s">
        <v>6</v>
      </c>
      <c r="PXO90" s="730"/>
      <c r="PXP90" s="730" t="s">
        <v>6</v>
      </c>
      <c r="PXQ90" s="739"/>
      <c r="PXR90" s="730" t="s">
        <v>6</v>
      </c>
      <c r="PXS90" s="730"/>
      <c r="PXT90" s="730" t="s">
        <v>6</v>
      </c>
      <c r="PXU90" s="739"/>
      <c r="PXV90" s="730" t="s">
        <v>6</v>
      </c>
      <c r="PXW90" s="730"/>
      <c r="PXX90" s="730" t="s">
        <v>6</v>
      </c>
      <c r="PXY90" s="739"/>
      <c r="PXZ90" s="730" t="s">
        <v>6</v>
      </c>
      <c r="PYA90" s="730"/>
      <c r="PYB90" s="730" t="s">
        <v>6</v>
      </c>
      <c r="PYC90" s="739"/>
      <c r="PYD90" s="730" t="s">
        <v>6</v>
      </c>
      <c r="PYE90" s="730"/>
      <c r="PYF90" s="730" t="s">
        <v>6</v>
      </c>
      <c r="PYG90" s="739"/>
      <c r="PYH90" s="730" t="s">
        <v>6</v>
      </c>
      <c r="PYI90" s="730"/>
      <c r="PYJ90" s="730" t="s">
        <v>6</v>
      </c>
      <c r="PYK90" s="739"/>
      <c r="PYL90" s="730" t="s">
        <v>6</v>
      </c>
      <c r="PYM90" s="730"/>
      <c r="PYN90" s="730" t="s">
        <v>6</v>
      </c>
      <c r="PYO90" s="739"/>
      <c r="PYP90" s="730" t="s">
        <v>6</v>
      </c>
      <c r="PYQ90" s="730"/>
      <c r="PYR90" s="730" t="s">
        <v>6</v>
      </c>
      <c r="PYS90" s="739"/>
      <c r="PYT90" s="730" t="s">
        <v>6</v>
      </c>
      <c r="PYU90" s="730"/>
      <c r="PYV90" s="730" t="s">
        <v>6</v>
      </c>
      <c r="PYW90" s="739"/>
      <c r="PYX90" s="730" t="s">
        <v>6</v>
      </c>
      <c r="PYY90" s="730"/>
      <c r="PYZ90" s="730" t="s">
        <v>6</v>
      </c>
      <c r="PZA90" s="739"/>
      <c r="PZB90" s="730" t="s">
        <v>6</v>
      </c>
      <c r="PZC90" s="730"/>
      <c r="PZD90" s="730" t="s">
        <v>6</v>
      </c>
      <c r="PZE90" s="739"/>
      <c r="PZF90" s="730" t="s">
        <v>6</v>
      </c>
      <c r="PZG90" s="730"/>
      <c r="PZH90" s="730" t="s">
        <v>6</v>
      </c>
      <c r="PZI90" s="739"/>
      <c r="PZJ90" s="730" t="s">
        <v>6</v>
      </c>
      <c r="PZK90" s="730"/>
      <c r="PZL90" s="730" t="s">
        <v>6</v>
      </c>
      <c r="PZM90" s="739"/>
      <c r="PZN90" s="730" t="s">
        <v>6</v>
      </c>
      <c r="PZO90" s="730"/>
      <c r="PZP90" s="730" t="s">
        <v>6</v>
      </c>
      <c r="PZQ90" s="739"/>
      <c r="PZR90" s="730" t="s">
        <v>6</v>
      </c>
      <c r="PZS90" s="730"/>
      <c r="PZT90" s="730" t="s">
        <v>6</v>
      </c>
      <c r="PZU90" s="739"/>
      <c r="PZV90" s="730" t="s">
        <v>6</v>
      </c>
      <c r="PZW90" s="730"/>
      <c r="PZX90" s="730" t="s">
        <v>6</v>
      </c>
      <c r="PZY90" s="739"/>
      <c r="PZZ90" s="730" t="s">
        <v>6</v>
      </c>
      <c r="QAA90" s="730"/>
      <c r="QAB90" s="730" t="s">
        <v>6</v>
      </c>
      <c r="QAC90" s="739"/>
      <c r="QAD90" s="730" t="s">
        <v>6</v>
      </c>
      <c r="QAE90" s="730"/>
      <c r="QAF90" s="730" t="s">
        <v>6</v>
      </c>
      <c r="QAG90" s="739"/>
      <c r="QAH90" s="730" t="s">
        <v>6</v>
      </c>
      <c r="QAI90" s="730"/>
      <c r="QAJ90" s="730" t="s">
        <v>6</v>
      </c>
      <c r="QAK90" s="739"/>
      <c r="QAL90" s="730" t="s">
        <v>6</v>
      </c>
      <c r="QAM90" s="730"/>
      <c r="QAN90" s="730" t="s">
        <v>6</v>
      </c>
      <c r="QAO90" s="739"/>
      <c r="QAP90" s="730" t="s">
        <v>6</v>
      </c>
      <c r="QAQ90" s="730"/>
      <c r="QAR90" s="730" t="s">
        <v>6</v>
      </c>
      <c r="QAS90" s="739"/>
      <c r="QAT90" s="730" t="s">
        <v>6</v>
      </c>
      <c r="QAU90" s="730"/>
      <c r="QAV90" s="730" t="s">
        <v>6</v>
      </c>
      <c r="QAW90" s="739"/>
      <c r="QAX90" s="730" t="s">
        <v>6</v>
      </c>
      <c r="QAY90" s="730"/>
      <c r="QAZ90" s="730" t="s">
        <v>6</v>
      </c>
      <c r="QBA90" s="739"/>
      <c r="QBB90" s="730" t="s">
        <v>6</v>
      </c>
      <c r="QBC90" s="730"/>
      <c r="QBD90" s="730" t="s">
        <v>6</v>
      </c>
      <c r="QBE90" s="739"/>
      <c r="QBF90" s="730" t="s">
        <v>6</v>
      </c>
      <c r="QBG90" s="730"/>
      <c r="QBH90" s="730" t="s">
        <v>6</v>
      </c>
      <c r="QBI90" s="739"/>
      <c r="QBJ90" s="730" t="s">
        <v>6</v>
      </c>
      <c r="QBK90" s="730"/>
      <c r="QBL90" s="730" t="s">
        <v>6</v>
      </c>
      <c r="QBM90" s="739"/>
      <c r="QBN90" s="730" t="s">
        <v>6</v>
      </c>
      <c r="QBO90" s="730"/>
      <c r="QBP90" s="730" t="s">
        <v>6</v>
      </c>
      <c r="QBQ90" s="739"/>
      <c r="QBR90" s="730" t="s">
        <v>6</v>
      </c>
      <c r="QBS90" s="730"/>
      <c r="QBT90" s="730" t="s">
        <v>6</v>
      </c>
      <c r="QBU90" s="739"/>
      <c r="QBV90" s="730" t="s">
        <v>6</v>
      </c>
      <c r="QBW90" s="730"/>
      <c r="QBX90" s="730" t="s">
        <v>6</v>
      </c>
      <c r="QBY90" s="739"/>
      <c r="QBZ90" s="730" t="s">
        <v>6</v>
      </c>
      <c r="QCA90" s="730"/>
      <c r="QCB90" s="730" t="s">
        <v>6</v>
      </c>
      <c r="QCC90" s="739"/>
      <c r="QCD90" s="730" t="s">
        <v>6</v>
      </c>
      <c r="QCE90" s="730"/>
      <c r="QCF90" s="730" t="s">
        <v>6</v>
      </c>
      <c r="QCG90" s="739"/>
      <c r="QCH90" s="730" t="s">
        <v>6</v>
      </c>
      <c r="QCI90" s="730"/>
      <c r="QCJ90" s="730" t="s">
        <v>6</v>
      </c>
      <c r="QCK90" s="739"/>
      <c r="QCL90" s="730" t="s">
        <v>6</v>
      </c>
      <c r="QCM90" s="730"/>
      <c r="QCN90" s="730" t="s">
        <v>6</v>
      </c>
      <c r="QCO90" s="739"/>
      <c r="QCP90" s="730" t="s">
        <v>6</v>
      </c>
      <c r="QCQ90" s="730"/>
      <c r="QCR90" s="730" t="s">
        <v>6</v>
      </c>
      <c r="QCS90" s="739"/>
      <c r="QCT90" s="730" t="s">
        <v>6</v>
      </c>
      <c r="QCU90" s="730"/>
      <c r="QCV90" s="730" t="s">
        <v>6</v>
      </c>
      <c r="QCW90" s="739"/>
      <c r="QCX90" s="730" t="s">
        <v>6</v>
      </c>
      <c r="QCY90" s="730"/>
      <c r="QCZ90" s="730" t="s">
        <v>6</v>
      </c>
      <c r="QDA90" s="739"/>
      <c r="QDB90" s="730" t="s">
        <v>6</v>
      </c>
      <c r="QDC90" s="730"/>
      <c r="QDD90" s="730" t="s">
        <v>6</v>
      </c>
      <c r="QDE90" s="739"/>
      <c r="QDF90" s="730" t="s">
        <v>6</v>
      </c>
      <c r="QDG90" s="730"/>
      <c r="QDH90" s="730" t="s">
        <v>6</v>
      </c>
      <c r="QDI90" s="739"/>
      <c r="QDJ90" s="730" t="s">
        <v>6</v>
      </c>
      <c r="QDK90" s="730"/>
      <c r="QDL90" s="730" t="s">
        <v>6</v>
      </c>
      <c r="QDM90" s="739"/>
      <c r="QDN90" s="730" t="s">
        <v>6</v>
      </c>
      <c r="QDO90" s="730"/>
      <c r="QDP90" s="730" t="s">
        <v>6</v>
      </c>
      <c r="QDQ90" s="739"/>
      <c r="QDR90" s="730" t="s">
        <v>6</v>
      </c>
      <c r="QDS90" s="730"/>
      <c r="QDT90" s="730" t="s">
        <v>6</v>
      </c>
      <c r="QDU90" s="739"/>
      <c r="QDV90" s="730" t="s">
        <v>6</v>
      </c>
      <c r="QDW90" s="730"/>
      <c r="QDX90" s="730" t="s">
        <v>6</v>
      </c>
      <c r="QDY90" s="739"/>
      <c r="QDZ90" s="730" t="s">
        <v>6</v>
      </c>
      <c r="QEA90" s="730"/>
      <c r="QEB90" s="730" t="s">
        <v>6</v>
      </c>
      <c r="QEC90" s="739"/>
      <c r="QED90" s="730" t="s">
        <v>6</v>
      </c>
      <c r="QEE90" s="730"/>
      <c r="QEF90" s="730" t="s">
        <v>6</v>
      </c>
      <c r="QEG90" s="739"/>
      <c r="QEH90" s="730" t="s">
        <v>6</v>
      </c>
      <c r="QEI90" s="730"/>
      <c r="QEJ90" s="730" t="s">
        <v>6</v>
      </c>
      <c r="QEK90" s="739"/>
      <c r="QEL90" s="730" t="s">
        <v>6</v>
      </c>
      <c r="QEM90" s="730"/>
      <c r="QEN90" s="730" t="s">
        <v>6</v>
      </c>
      <c r="QEO90" s="739"/>
      <c r="QEP90" s="730" t="s">
        <v>6</v>
      </c>
      <c r="QEQ90" s="730"/>
      <c r="QER90" s="730" t="s">
        <v>6</v>
      </c>
      <c r="QES90" s="739"/>
      <c r="QET90" s="730" t="s">
        <v>6</v>
      </c>
      <c r="QEU90" s="730"/>
      <c r="QEV90" s="730" t="s">
        <v>6</v>
      </c>
      <c r="QEW90" s="739"/>
      <c r="QEX90" s="730" t="s">
        <v>6</v>
      </c>
      <c r="QEY90" s="730"/>
      <c r="QEZ90" s="730" t="s">
        <v>6</v>
      </c>
      <c r="QFA90" s="739"/>
      <c r="QFB90" s="730" t="s">
        <v>6</v>
      </c>
      <c r="QFC90" s="730"/>
      <c r="QFD90" s="730" t="s">
        <v>6</v>
      </c>
      <c r="QFE90" s="739"/>
      <c r="QFF90" s="730" t="s">
        <v>6</v>
      </c>
      <c r="QFG90" s="730"/>
      <c r="QFH90" s="730" t="s">
        <v>6</v>
      </c>
      <c r="QFI90" s="739"/>
      <c r="QFJ90" s="730" t="s">
        <v>6</v>
      </c>
      <c r="QFK90" s="730"/>
      <c r="QFL90" s="730" t="s">
        <v>6</v>
      </c>
      <c r="QFM90" s="739"/>
      <c r="QFN90" s="730" t="s">
        <v>6</v>
      </c>
      <c r="QFO90" s="730"/>
      <c r="QFP90" s="730" t="s">
        <v>6</v>
      </c>
      <c r="QFQ90" s="739"/>
      <c r="QFR90" s="730" t="s">
        <v>6</v>
      </c>
      <c r="QFS90" s="730"/>
      <c r="QFT90" s="730" t="s">
        <v>6</v>
      </c>
      <c r="QFU90" s="739"/>
      <c r="QFV90" s="730" t="s">
        <v>6</v>
      </c>
      <c r="QFW90" s="730"/>
      <c r="QFX90" s="730" t="s">
        <v>6</v>
      </c>
      <c r="QFY90" s="739"/>
      <c r="QFZ90" s="730" t="s">
        <v>6</v>
      </c>
      <c r="QGA90" s="730"/>
      <c r="QGB90" s="730" t="s">
        <v>6</v>
      </c>
      <c r="QGC90" s="739"/>
      <c r="QGD90" s="730" t="s">
        <v>6</v>
      </c>
      <c r="QGE90" s="730"/>
      <c r="QGF90" s="730" t="s">
        <v>6</v>
      </c>
      <c r="QGG90" s="739"/>
      <c r="QGH90" s="730" t="s">
        <v>6</v>
      </c>
      <c r="QGI90" s="730"/>
      <c r="QGJ90" s="730" t="s">
        <v>6</v>
      </c>
      <c r="QGK90" s="739"/>
      <c r="QGL90" s="730" t="s">
        <v>6</v>
      </c>
      <c r="QGM90" s="730"/>
      <c r="QGN90" s="730" t="s">
        <v>6</v>
      </c>
      <c r="QGO90" s="739"/>
      <c r="QGP90" s="730" t="s">
        <v>6</v>
      </c>
      <c r="QGQ90" s="730"/>
      <c r="QGR90" s="730" t="s">
        <v>6</v>
      </c>
      <c r="QGS90" s="739"/>
      <c r="QGT90" s="730" t="s">
        <v>6</v>
      </c>
      <c r="QGU90" s="730"/>
      <c r="QGV90" s="730" t="s">
        <v>6</v>
      </c>
      <c r="QGW90" s="739"/>
      <c r="QGX90" s="730" t="s">
        <v>6</v>
      </c>
      <c r="QGY90" s="730"/>
      <c r="QGZ90" s="730" t="s">
        <v>6</v>
      </c>
      <c r="QHA90" s="739"/>
      <c r="QHB90" s="730" t="s">
        <v>6</v>
      </c>
      <c r="QHC90" s="730"/>
      <c r="QHD90" s="730" t="s">
        <v>6</v>
      </c>
      <c r="QHE90" s="739"/>
      <c r="QHF90" s="730" t="s">
        <v>6</v>
      </c>
      <c r="QHG90" s="730"/>
      <c r="QHH90" s="730" t="s">
        <v>6</v>
      </c>
      <c r="QHI90" s="739"/>
      <c r="QHJ90" s="730" t="s">
        <v>6</v>
      </c>
      <c r="QHK90" s="730"/>
      <c r="QHL90" s="730" t="s">
        <v>6</v>
      </c>
      <c r="QHM90" s="739"/>
      <c r="QHN90" s="730" t="s">
        <v>6</v>
      </c>
      <c r="QHO90" s="730"/>
      <c r="QHP90" s="730" t="s">
        <v>6</v>
      </c>
      <c r="QHQ90" s="739"/>
      <c r="QHR90" s="730" t="s">
        <v>6</v>
      </c>
      <c r="QHS90" s="730"/>
      <c r="QHT90" s="730" t="s">
        <v>6</v>
      </c>
      <c r="QHU90" s="739"/>
      <c r="QHV90" s="730" t="s">
        <v>6</v>
      </c>
      <c r="QHW90" s="730"/>
      <c r="QHX90" s="730" t="s">
        <v>6</v>
      </c>
      <c r="QHY90" s="739"/>
      <c r="QHZ90" s="730" t="s">
        <v>6</v>
      </c>
      <c r="QIA90" s="730"/>
      <c r="QIB90" s="730" t="s">
        <v>6</v>
      </c>
      <c r="QIC90" s="739"/>
      <c r="QID90" s="730" t="s">
        <v>6</v>
      </c>
      <c r="QIE90" s="730"/>
      <c r="QIF90" s="730" t="s">
        <v>6</v>
      </c>
      <c r="QIG90" s="739"/>
      <c r="QIH90" s="730" t="s">
        <v>6</v>
      </c>
      <c r="QII90" s="730"/>
      <c r="QIJ90" s="730" t="s">
        <v>6</v>
      </c>
      <c r="QIK90" s="739"/>
      <c r="QIL90" s="730" t="s">
        <v>6</v>
      </c>
      <c r="QIM90" s="730"/>
      <c r="QIN90" s="730" t="s">
        <v>6</v>
      </c>
      <c r="QIO90" s="739"/>
      <c r="QIP90" s="730" t="s">
        <v>6</v>
      </c>
      <c r="QIQ90" s="730"/>
      <c r="QIR90" s="730" t="s">
        <v>6</v>
      </c>
      <c r="QIS90" s="739"/>
      <c r="QIT90" s="730" t="s">
        <v>6</v>
      </c>
      <c r="QIU90" s="730"/>
      <c r="QIV90" s="730" t="s">
        <v>6</v>
      </c>
      <c r="QIW90" s="739"/>
      <c r="QIX90" s="730" t="s">
        <v>6</v>
      </c>
      <c r="QIY90" s="730"/>
      <c r="QIZ90" s="730" t="s">
        <v>6</v>
      </c>
      <c r="QJA90" s="739"/>
      <c r="QJB90" s="730" t="s">
        <v>6</v>
      </c>
      <c r="QJC90" s="730"/>
      <c r="QJD90" s="730" t="s">
        <v>6</v>
      </c>
      <c r="QJE90" s="739"/>
      <c r="QJF90" s="730" t="s">
        <v>6</v>
      </c>
      <c r="QJG90" s="730"/>
      <c r="QJH90" s="730" t="s">
        <v>6</v>
      </c>
      <c r="QJI90" s="739"/>
      <c r="QJJ90" s="730" t="s">
        <v>6</v>
      </c>
      <c r="QJK90" s="730"/>
      <c r="QJL90" s="730" t="s">
        <v>6</v>
      </c>
      <c r="QJM90" s="739"/>
      <c r="QJN90" s="730" t="s">
        <v>6</v>
      </c>
      <c r="QJO90" s="730"/>
      <c r="QJP90" s="730" t="s">
        <v>6</v>
      </c>
      <c r="QJQ90" s="739"/>
      <c r="QJR90" s="730" t="s">
        <v>6</v>
      </c>
      <c r="QJS90" s="730"/>
      <c r="QJT90" s="730" t="s">
        <v>6</v>
      </c>
      <c r="QJU90" s="739"/>
      <c r="QJV90" s="730" t="s">
        <v>6</v>
      </c>
      <c r="QJW90" s="730"/>
      <c r="QJX90" s="730" t="s">
        <v>6</v>
      </c>
      <c r="QJY90" s="739"/>
      <c r="QJZ90" s="730" t="s">
        <v>6</v>
      </c>
      <c r="QKA90" s="730"/>
      <c r="QKB90" s="730" t="s">
        <v>6</v>
      </c>
      <c r="QKC90" s="739"/>
      <c r="QKD90" s="730" t="s">
        <v>6</v>
      </c>
      <c r="QKE90" s="730"/>
      <c r="QKF90" s="730" t="s">
        <v>6</v>
      </c>
      <c r="QKG90" s="739"/>
      <c r="QKH90" s="730" t="s">
        <v>6</v>
      </c>
      <c r="QKI90" s="730"/>
      <c r="QKJ90" s="730" t="s">
        <v>6</v>
      </c>
      <c r="QKK90" s="739"/>
      <c r="QKL90" s="730" t="s">
        <v>6</v>
      </c>
      <c r="QKM90" s="730"/>
      <c r="QKN90" s="730" t="s">
        <v>6</v>
      </c>
      <c r="QKO90" s="739"/>
      <c r="QKP90" s="730" t="s">
        <v>6</v>
      </c>
      <c r="QKQ90" s="730"/>
      <c r="QKR90" s="730" t="s">
        <v>6</v>
      </c>
      <c r="QKS90" s="739"/>
      <c r="QKT90" s="730" t="s">
        <v>6</v>
      </c>
      <c r="QKU90" s="730"/>
      <c r="QKV90" s="730" t="s">
        <v>6</v>
      </c>
      <c r="QKW90" s="739"/>
      <c r="QKX90" s="730" t="s">
        <v>6</v>
      </c>
      <c r="QKY90" s="730"/>
      <c r="QKZ90" s="730" t="s">
        <v>6</v>
      </c>
      <c r="QLA90" s="739"/>
      <c r="QLB90" s="730" t="s">
        <v>6</v>
      </c>
      <c r="QLC90" s="730"/>
      <c r="QLD90" s="730" t="s">
        <v>6</v>
      </c>
      <c r="QLE90" s="739"/>
      <c r="QLF90" s="730" t="s">
        <v>6</v>
      </c>
      <c r="QLG90" s="730"/>
      <c r="QLH90" s="730" t="s">
        <v>6</v>
      </c>
      <c r="QLI90" s="739"/>
      <c r="QLJ90" s="730" t="s">
        <v>6</v>
      </c>
      <c r="QLK90" s="730"/>
      <c r="QLL90" s="730" t="s">
        <v>6</v>
      </c>
      <c r="QLM90" s="739"/>
      <c r="QLN90" s="730" t="s">
        <v>6</v>
      </c>
      <c r="QLO90" s="730"/>
      <c r="QLP90" s="730" t="s">
        <v>6</v>
      </c>
      <c r="QLQ90" s="739"/>
      <c r="QLR90" s="730" t="s">
        <v>6</v>
      </c>
      <c r="QLS90" s="730"/>
      <c r="QLT90" s="730" t="s">
        <v>6</v>
      </c>
      <c r="QLU90" s="739"/>
      <c r="QLV90" s="730" t="s">
        <v>6</v>
      </c>
      <c r="QLW90" s="730"/>
      <c r="QLX90" s="730" t="s">
        <v>6</v>
      </c>
      <c r="QLY90" s="739"/>
      <c r="QLZ90" s="730" t="s">
        <v>6</v>
      </c>
      <c r="QMA90" s="730"/>
      <c r="QMB90" s="730" t="s">
        <v>6</v>
      </c>
      <c r="QMC90" s="739"/>
      <c r="QMD90" s="730" t="s">
        <v>6</v>
      </c>
      <c r="QME90" s="730"/>
      <c r="QMF90" s="730" t="s">
        <v>6</v>
      </c>
      <c r="QMG90" s="739"/>
      <c r="QMH90" s="730" t="s">
        <v>6</v>
      </c>
      <c r="QMI90" s="730"/>
      <c r="QMJ90" s="730" t="s">
        <v>6</v>
      </c>
      <c r="QMK90" s="739"/>
      <c r="QML90" s="730" t="s">
        <v>6</v>
      </c>
      <c r="QMM90" s="730"/>
      <c r="QMN90" s="730" t="s">
        <v>6</v>
      </c>
      <c r="QMO90" s="739"/>
      <c r="QMP90" s="730" t="s">
        <v>6</v>
      </c>
      <c r="QMQ90" s="730"/>
      <c r="QMR90" s="730" t="s">
        <v>6</v>
      </c>
      <c r="QMS90" s="739"/>
      <c r="QMT90" s="730" t="s">
        <v>6</v>
      </c>
      <c r="QMU90" s="730"/>
      <c r="QMV90" s="730" t="s">
        <v>6</v>
      </c>
      <c r="QMW90" s="739"/>
      <c r="QMX90" s="730" t="s">
        <v>6</v>
      </c>
      <c r="QMY90" s="730"/>
      <c r="QMZ90" s="730" t="s">
        <v>6</v>
      </c>
      <c r="QNA90" s="739"/>
      <c r="QNB90" s="730" t="s">
        <v>6</v>
      </c>
      <c r="QNC90" s="730"/>
      <c r="QND90" s="730" t="s">
        <v>6</v>
      </c>
      <c r="QNE90" s="739"/>
      <c r="QNF90" s="730" t="s">
        <v>6</v>
      </c>
      <c r="QNG90" s="730"/>
      <c r="QNH90" s="730" t="s">
        <v>6</v>
      </c>
      <c r="QNI90" s="739"/>
      <c r="QNJ90" s="730" t="s">
        <v>6</v>
      </c>
      <c r="QNK90" s="730"/>
      <c r="QNL90" s="730" t="s">
        <v>6</v>
      </c>
      <c r="QNM90" s="739"/>
      <c r="QNN90" s="730" t="s">
        <v>6</v>
      </c>
      <c r="QNO90" s="730"/>
      <c r="QNP90" s="730" t="s">
        <v>6</v>
      </c>
      <c r="QNQ90" s="739"/>
      <c r="QNR90" s="730" t="s">
        <v>6</v>
      </c>
      <c r="QNS90" s="730"/>
      <c r="QNT90" s="730" t="s">
        <v>6</v>
      </c>
      <c r="QNU90" s="739"/>
      <c r="QNV90" s="730" t="s">
        <v>6</v>
      </c>
      <c r="QNW90" s="730"/>
      <c r="QNX90" s="730" t="s">
        <v>6</v>
      </c>
      <c r="QNY90" s="739"/>
      <c r="QNZ90" s="730" t="s">
        <v>6</v>
      </c>
      <c r="QOA90" s="730"/>
      <c r="QOB90" s="730" t="s">
        <v>6</v>
      </c>
      <c r="QOC90" s="739"/>
      <c r="QOD90" s="730" t="s">
        <v>6</v>
      </c>
      <c r="QOE90" s="730"/>
      <c r="QOF90" s="730" t="s">
        <v>6</v>
      </c>
      <c r="QOG90" s="739"/>
      <c r="QOH90" s="730" t="s">
        <v>6</v>
      </c>
      <c r="QOI90" s="730"/>
      <c r="QOJ90" s="730" t="s">
        <v>6</v>
      </c>
      <c r="QOK90" s="739"/>
      <c r="QOL90" s="730" t="s">
        <v>6</v>
      </c>
      <c r="QOM90" s="730"/>
      <c r="QON90" s="730" t="s">
        <v>6</v>
      </c>
      <c r="QOO90" s="739"/>
      <c r="QOP90" s="730" t="s">
        <v>6</v>
      </c>
      <c r="QOQ90" s="730"/>
      <c r="QOR90" s="730" t="s">
        <v>6</v>
      </c>
      <c r="QOS90" s="739"/>
      <c r="QOT90" s="730" t="s">
        <v>6</v>
      </c>
      <c r="QOU90" s="730"/>
      <c r="QOV90" s="730" t="s">
        <v>6</v>
      </c>
      <c r="QOW90" s="739"/>
      <c r="QOX90" s="730" t="s">
        <v>6</v>
      </c>
      <c r="QOY90" s="730"/>
      <c r="QOZ90" s="730" t="s">
        <v>6</v>
      </c>
      <c r="QPA90" s="739"/>
      <c r="QPB90" s="730" t="s">
        <v>6</v>
      </c>
      <c r="QPC90" s="730"/>
      <c r="QPD90" s="730" t="s">
        <v>6</v>
      </c>
      <c r="QPE90" s="739"/>
      <c r="QPF90" s="730" t="s">
        <v>6</v>
      </c>
      <c r="QPG90" s="730"/>
      <c r="QPH90" s="730" t="s">
        <v>6</v>
      </c>
      <c r="QPI90" s="739"/>
      <c r="QPJ90" s="730" t="s">
        <v>6</v>
      </c>
      <c r="QPK90" s="730"/>
      <c r="QPL90" s="730" t="s">
        <v>6</v>
      </c>
      <c r="QPM90" s="739"/>
      <c r="QPN90" s="730" t="s">
        <v>6</v>
      </c>
      <c r="QPO90" s="730"/>
      <c r="QPP90" s="730" t="s">
        <v>6</v>
      </c>
      <c r="QPQ90" s="739"/>
      <c r="QPR90" s="730" t="s">
        <v>6</v>
      </c>
      <c r="QPS90" s="730"/>
      <c r="QPT90" s="730" t="s">
        <v>6</v>
      </c>
      <c r="QPU90" s="739"/>
      <c r="QPV90" s="730" t="s">
        <v>6</v>
      </c>
      <c r="QPW90" s="730"/>
      <c r="QPX90" s="730" t="s">
        <v>6</v>
      </c>
      <c r="QPY90" s="739"/>
      <c r="QPZ90" s="730" t="s">
        <v>6</v>
      </c>
      <c r="QQA90" s="730"/>
      <c r="QQB90" s="730" t="s">
        <v>6</v>
      </c>
      <c r="QQC90" s="739"/>
      <c r="QQD90" s="730" t="s">
        <v>6</v>
      </c>
      <c r="QQE90" s="730"/>
      <c r="QQF90" s="730" t="s">
        <v>6</v>
      </c>
      <c r="QQG90" s="739"/>
      <c r="QQH90" s="730" t="s">
        <v>6</v>
      </c>
      <c r="QQI90" s="730"/>
      <c r="QQJ90" s="730" t="s">
        <v>6</v>
      </c>
      <c r="QQK90" s="739"/>
      <c r="QQL90" s="730" t="s">
        <v>6</v>
      </c>
      <c r="QQM90" s="730"/>
      <c r="QQN90" s="730" t="s">
        <v>6</v>
      </c>
      <c r="QQO90" s="739"/>
      <c r="QQP90" s="730" t="s">
        <v>6</v>
      </c>
      <c r="QQQ90" s="730"/>
      <c r="QQR90" s="730" t="s">
        <v>6</v>
      </c>
      <c r="QQS90" s="739"/>
      <c r="QQT90" s="730" t="s">
        <v>6</v>
      </c>
      <c r="QQU90" s="730"/>
      <c r="QQV90" s="730" t="s">
        <v>6</v>
      </c>
      <c r="QQW90" s="739"/>
      <c r="QQX90" s="730" t="s">
        <v>6</v>
      </c>
      <c r="QQY90" s="730"/>
      <c r="QQZ90" s="730" t="s">
        <v>6</v>
      </c>
      <c r="QRA90" s="739"/>
      <c r="QRB90" s="730" t="s">
        <v>6</v>
      </c>
      <c r="QRC90" s="730"/>
      <c r="QRD90" s="730" t="s">
        <v>6</v>
      </c>
      <c r="QRE90" s="739"/>
      <c r="QRF90" s="730" t="s">
        <v>6</v>
      </c>
      <c r="QRG90" s="730"/>
      <c r="QRH90" s="730" t="s">
        <v>6</v>
      </c>
      <c r="QRI90" s="739"/>
      <c r="QRJ90" s="730" t="s">
        <v>6</v>
      </c>
      <c r="QRK90" s="730"/>
      <c r="QRL90" s="730" t="s">
        <v>6</v>
      </c>
      <c r="QRM90" s="739"/>
      <c r="QRN90" s="730" t="s">
        <v>6</v>
      </c>
      <c r="QRO90" s="730"/>
      <c r="QRP90" s="730" t="s">
        <v>6</v>
      </c>
      <c r="QRQ90" s="739"/>
      <c r="QRR90" s="730" t="s">
        <v>6</v>
      </c>
      <c r="QRS90" s="730"/>
      <c r="QRT90" s="730" t="s">
        <v>6</v>
      </c>
      <c r="QRU90" s="739"/>
      <c r="QRV90" s="730" t="s">
        <v>6</v>
      </c>
      <c r="QRW90" s="730"/>
      <c r="QRX90" s="730" t="s">
        <v>6</v>
      </c>
      <c r="QRY90" s="739"/>
      <c r="QRZ90" s="730" t="s">
        <v>6</v>
      </c>
      <c r="QSA90" s="730"/>
      <c r="QSB90" s="730" t="s">
        <v>6</v>
      </c>
      <c r="QSC90" s="739"/>
      <c r="QSD90" s="730" t="s">
        <v>6</v>
      </c>
      <c r="QSE90" s="730"/>
      <c r="QSF90" s="730" t="s">
        <v>6</v>
      </c>
      <c r="QSG90" s="739"/>
      <c r="QSH90" s="730" t="s">
        <v>6</v>
      </c>
      <c r="QSI90" s="730"/>
      <c r="QSJ90" s="730" t="s">
        <v>6</v>
      </c>
      <c r="QSK90" s="739"/>
      <c r="QSL90" s="730" t="s">
        <v>6</v>
      </c>
      <c r="QSM90" s="730"/>
      <c r="QSN90" s="730" t="s">
        <v>6</v>
      </c>
      <c r="QSO90" s="739"/>
      <c r="QSP90" s="730" t="s">
        <v>6</v>
      </c>
      <c r="QSQ90" s="730"/>
      <c r="QSR90" s="730" t="s">
        <v>6</v>
      </c>
      <c r="QSS90" s="739"/>
      <c r="QST90" s="730" t="s">
        <v>6</v>
      </c>
      <c r="QSU90" s="730"/>
      <c r="QSV90" s="730" t="s">
        <v>6</v>
      </c>
      <c r="QSW90" s="739"/>
      <c r="QSX90" s="730" t="s">
        <v>6</v>
      </c>
      <c r="QSY90" s="730"/>
      <c r="QSZ90" s="730" t="s">
        <v>6</v>
      </c>
      <c r="QTA90" s="739"/>
      <c r="QTB90" s="730" t="s">
        <v>6</v>
      </c>
      <c r="QTC90" s="730"/>
      <c r="QTD90" s="730" t="s">
        <v>6</v>
      </c>
      <c r="QTE90" s="739"/>
      <c r="QTF90" s="730" t="s">
        <v>6</v>
      </c>
      <c r="QTG90" s="730"/>
      <c r="QTH90" s="730" t="s">
        <v>6</v>
      </c>
      <c r="QTI90" s="739"/>
      <c r="QTJ90" s="730" t="s">
        <v>6</v>
      </c>
      <c r="QTK90" s="730"/>
      <c r="QTL90" s="730" t="s">
        <v>6</v>
      </c>
      <c r="QTM90" s="739"/>
      <c r="QTN90" s="730" t="s">
        <v>6</v>
      </c>
      <c r="QTO90" s="730"/>
      <c r="QTP90" s="730" t="s">
        <v>6</v>
      </c>
      <c r="QTQ90" s="739"/>
      <c r="QTR90" s="730" t="s">
        <v>6</v>
      </c>
      <c r="QTS90" s="730"/>
      <c r="QTT90" s="730" t="s">
        <v>6</v>
      </c>
      <c r="QTU90" s="739"/>
      <c r="QTV90" s="730" t="s">
        <v>6</v>
      </c>
      <c r="QTW90" s="730"/>
      <c r="QTX90" s="730" t="s">
        <v>6</v>
      </c>
      <c r="QTY90" s="739"/>
      <c r="QTZ90" s="730" t="s">
        <v>6</v>
      </c>
      <c r="QUA90" s="730"/>
      <c r="QUB90" s="730" t="s">
        <v>6</v>
      </c>
      <c r="QUC90" s="739"/>
      <c r="QUD90" s="730" t="s">
        <v>6</v>
      </c>
      <c r="QUE90" s="730"/>
      <c r="QUF90" s="730" t="s">
        <v>6</v>
      </c>
      <c r="QUG90" s="739"/>
      <c r="QUH90" s="730" t="s">
        <v>6</v>
      </c>
      <c r="QUI90" s="730"/>
      <c r="QUJ90" s="730" t="s">
        <v>6</v>
      </c>
      <c r="QUK90" s="739"/>
      <c r="QUL90" s="730" t="s">
        <v>6</v>
      </c>
      <c r="QUM90" s="730"/>
      <c r="QUN90" s="730" t="s">
        <v>6</v>
      </c>
      <c r="QUO90" s="739"/>
      <c r="QUP90" s="730" t="s">
        <v>6</v>
      </c>
      <c r="QUQ90" s="730"/>
      <c r="QUR90" s="730" t="s">
        <v>6</v>
      </c>
      <c r="QUS90" s="739"/>
      <c r="QUT90" s="730" t="s">
        <v>6</v>
      </c>
      <c r="QUU90" s="730"/>
      <c r="QUV90" s="730" t="s">
        <v>6</v>
      </c>
      <c r="QUW90" s="739"/>
      <c r="QUX90" s="730" t="s">
        <v>6</v>
      </c>
      <c r="QUY90" s="730"/>
      <c r="QUZ90" s="730" t="s">
        <v>6</v>
      </c>
      <c r="QVA90" s="739"/>
      <c r="QVB90" s="730" t="s">
        <v>6</v>
      </c>
      <c r="QVC90" s="730"/>
      <c r="QVD90" s="730" t="s">
        <v>6</v>
      </c>
      <c r="QVE90" s="739"/>
      <c r="QVF90" s="730" t="s">
        <v>6</v>
      </c>
      <c r="QVG90" s="730"/>
      <c r="QVH90" s="730" t="s">
        <v>6</v>
      </c>
      <c r="QVI90" s="739"/>
      <c r="QVJ90" s="730" t="s">
        <v>6</v>
      </c>
      <c r="QVK90" s="730"/>
      <c r="QVL90" s="730" t="s">
        <v>6</v>
      </c>
      <c r="QVM90" s="739"/>
      <c r="QVN90" s="730" t="s">
        <v>6</v>
      </c>
      <c r="QVO90" s="730"/>
      <c r="QVP90" s="730" t="s">
        <v>6</v>
      </c>
      <c r="QVQ90" s="739"/>
      <c r="QVR90" s="730" t="s">
        <v>6</v>
      </c>
      <c r="QVS90" s="730"/>
      <c r="QVT90" s="730" t="s">
        <v>6</v>
      </c>
      <c r="QVU90" s="739"/>
      <c r="QVV90" s="730" t="s">
        <v>6</v>
      </c>
      <c r="QVW90" s="730"/>
      <c r="QVX90" s="730" t="s">
        <v>6</v>
      </c>
      <c r="QVY90" s="739"/>
      <c r="QVZ90" s="730" t="s">
        <v>6</v>
      </c>
      <c r="QWA90" s="730"/>
      <c r="QWB90" s="730" t="s">
        <v>6</v>
      </c>
      <c r="QWC90" s="739"/>
      <c r="QWD90" s="730" t="s">
        <v>6</v>
      </c>
      <c r="QWE90" s="730"/>
      <c r="QWF90" s="730" t="s">
        <v>6</v>
      </c>
      <c r="QWG90" s="739"/>
      <c r="QWH90" s="730" t="s">
        <v>6</v>
      </c>
      <c r="QWI90" s="730"/>
      <c r="QWJ90" s="730" t="s">
        <v>6</v>
      </c>
      <c r="QWK90" s="739"/>
      <c r="QWL90" s="730" t="s">
        <v>6</v>
      </c>
      <c r="QWM90" s="730"/>
      <c r="QWN90" s="730" t="s">
        <v>6</v>
      </c>
      <c r="QWO90" s="739"/>
      <c r="QWP90" s="730" t="s">
        <v>6</v>
      </c>
      <c r="QWQ90" s="730"/>
      <c r="QWR90" s="730" t="s">
        <v>6</v>
      </c>
      <c r="QWS90" s="739"/>
      <c r="QWT90" s="730" t="s">
        <v>6</v>
      </c>
      <c r="QWU90" s="730"/>
      <c r="QWV90" s="730" t="s">
        <v>6</v>
      </c>
      <c r="QWW90" s="739"/>
      <c r="QWX90" s="730" t="s">
        <v>6</v>
      </c>
      <c r="QWY90" s="730"/>
      <c r="QWZ90" s="730" t="s">
        <v>6</v>
      </c>
      <c r="QXA90" s="739"/>
      <c r="QXB90" s="730" t="s">
        <v>6</v>
      </c>
      <c r="QXC90" s="730"/>
      <c r="QXD90" s="730" t="s">
        <v>6</v>
      </c>
      <c r="QXE90" s="739"/>
      <c r="QXF90" s="730" t="s">
        <v>6</v>
      </c>
      <c r="QXG90" s="730"/>
      <c r="QXH90" s="730" t="s">
        <v>6</v>
      </c>
      <c r="QXI90" s="739"/>
      <c r="QXJ90" s="730" t="s">
        <v>6</v>
      </c>
      <c r="QXK90" s="730"/>
      <c r="QXL90" s="730" t="s">
        <v>6</v>
      </c>
      <c r="QXM90" s="739"/>
      <c r="QXN90" s="730" t="s">
        <v>6</v>
      </c>
      <c r="QXO90" s="730"/>
      <c r="QXP90" s="730" t="s">
        <v>6</v>
      </c>
      <c r="QXQ90" s="739"/>
      <c r="QXR90" s="730" t="s">
        <v>6</v>
      </c>
      <c r="QXS90" s="730"/>
      <c r="QXT90" s="730" t="s">
        <v>6</v>
      </c>
      <c r="QXU90" s="739"/>
      <c r="QXV90" s="730" t="s">
        <v>6</v>
      </c>
      <c r="QXW90" s="730"/>
      <c r="QXX90" s="730" t="s">
        <v>6</v>
      </c>
      <c r="QXY90" s="739"/>
      <c r="QXZ90" s="730" t="s">
        <v>6</v>
      </c>
      <c r="QYA90" s="730"/>
      <c r="QYB90" s="730" t="s">
        <v>6</v>
      </c>
      <c r="QYC90" s="739"/>
      <c r="QYD90" s="730" t="s">
        <v>6</v>
      </c>
      <c r="QYE90" s="730"/>
      <c r="QYF90" s="730" t="s">
        <v>6</v>
      </c>
      <c r="QYG90" s="739"/>
      <c r="QYH90" s="730" t="s">
        <v>6</v>
      </c>
      <c r="QYI90" s="730"/>
      <c r="QYJ90" s="730" t="s">
        <v>6</v>
      </c>
      <c r="QYK90" s="739"/>
      <c r="QYL90" s="730" t="s">
        <v>6</v>
      </c>
      <c r="QYM90" s="730"/>
      <c r="QYN90" s="730" t="s">
        <v>6</v>
      </c>
      <c r="QYO90" s="739"/>
      <c r="QYP90" s="730" t="s">
        <v>6</v>
      </c>
      <c r="QYQ90" s="730"/>
      <c r="QYR90" s="730" t="s">
        <v>6</v>
      </c>
      <c r="QYS90" s="739"/>
      <c r="QYT90" s="730" t="s">
        <v>6</v>
      </c>
      <c r="QYU90" s="730"/>
      <c r="QYV90" s="730" t="s">
        <v>6</v>
      </c>
      <c r="QYW90" s="739"/>
      <c r="QYX90" s="730" t="s">
        <v>6</v>
      </c>
      <c r="QYY90" s="730"/>
      <c r="QYZ90" s="730" t="s">
        <v>6</v>
      </c>
      <c r="QZA90" s="739"/>
      <c r="QZB90" s="730" t="s">
        <v>6</v>
      </c>
      <c r="QZC90" s="730"/>
      <c r="QZD90" s="730" t="s">
        <v>6</v>
      </c>
      <c r="QZE90" s="739"/>
      <c r="QZF90" s="730" t="s">
        <v>6</v>
      </c>
      <c r="QZG90" s="730"/>
      <c r="QZH90" s="730" t="s">
        <v>6</v>
      </c>
      <c r="QZI90" s="739"/>
      <c r="QZJ90" s="730" t="s">
        <v>6</v>
      </c>
      <c r="QZK90" s="730"/>
      <c r="QZL90" s="730" t="s">
        <v>6</v>
      </c>
      <c r="QZM90" s="739"/>
      <c r="QZN90" s="730" t="s">
        <v>6</v>
      </c>
      <c r="QZO90" s="730"/>
      <c r="QZP90" s="730" t="s">
        <v>6</v>
      </c>
      <c r="QZQ90" s="739"/>
      <c r="QZR90" s="730" t="s">
        <v>6</v>
      </c>
      <c r="QZS90" s="730"/>
      <c r="QZT90" s="730" t="s">
        <v>6</v>
      </c>
      <c r="QZU90" s="739"/>
      <c r="QZV90" s="730" t="s">
        <v>6</v>
      </c>
      <c r="QZW90" s="730"/>
      <c r="QZX90" s="730" t="s">
        <v>6</v>
      </c>
      <c r="QZY90" s="739"/>
      <c r="QZZ90" s="730" t="s">
        <v>6</v>
      </c>
      <c r="RAA90" s="730"/>
      <c r="RAB90" s="730" t="s">
        <v>6</v>
      </c>
      <c r="RAC90" s="739"/>
      <c r="RAD90" s="730" t="s">
        <v>6</v>
      </c>
      <c r="RAE90" s="730"/>
      <c r="RAF90" s="730" t="s">
        <v>6</v>
      </c>
      <c r="RAG90" s="739"/>
      <c r="RAH90" s="730" t="s">
        <v>6</v>
      </c>
      <c r="RAI90" s="730"/>
      <c r="RAJ90" s="730" t="s">
        <v>6</v>
      </c>
      <c r="RAK90" s="739"/>
      <c r="RAL90" s="730" t="s">
        <v>6</v>
      </c>
      <c r="RAM90" s="730"/>
      <c r="RAN90" s="730" t="s">
        <v>6</v>
      </c>
      <c r="RAO90" s="739"/>
      <c r="RAP90" s="730" t="s">
        <v>6</v>
      </c>
      <c r="RAQ90" s="730"/>
      <c r="RAR90" s="730" t="s">
        <v>6</v>
      </c>
      <c r="RAS90" s="739"/>
      <c r="RAT90" s="730" t="s">
        <v>6</v>
      </c>
      <c r="RAU90" s="730"/>
      <c r="RAV90" s="730" t="s">
        <v>6</v>
      </c>
      <c r="RAW90" s="739"/>
      <c r="RAX90" s="730" t="s">
        <v>6</v>
      </c>
      <c r="RAY90" s="730"/>
      <c r="RAZ90" s="730" t="s">
        <v>6</v>
      </c>
      <c r="RBA90" s="739"/>
      <c r="RBB90" s="730" t="s">
        <v>6</v>
      </c>
      <c r="RBC90" s="730"/>
      <c r="RBD90" s="730" t="s">
        <v>6</v>
      </c>
      <c r="RBE90" s="739"/>
      <c r="RBF90" s="730" t="s">
        <v>6</v>
      </c>
      <c r="RBG90" s="730"/>
      <c r="RBH90" s="730" t="s">
        <v>6</v>
      </c>
      <c r="RBI90" s="739"/>
      <c r="RBJ90" s="730" t="s">
        <v>6</v>
      </c>
      <c r="RBK90" s="730"/>
      <c r="RBL90" s="730" t="s">
        <v>6</v>
      </c>
      <c r="RBM90" s="739"/>
      <c r="RBN90" s="730" t="s">
        <v>6</v>
      </c>
      <c r="RBO90" s="730"/>
      <c r="RBP90" s="730" t="s">
        <v>6</v>
      </c>
      <c r="RBQ90" s="739"/>
      <c r="RBR90" s="730" t="s">
        <v>6</v>
      </c>
      <c r="RBS90" s="730"/>
      <c r="RBT90" s="730" t="s">
        <v>6</v>
      </c>
      <c r="RBU90" s="739"/>
      <c r="RBV90" s="730" t="s">
        <v>6</v>
      </c>
      <c r="RBW90" s="730"/>
      <c r="RBX90" s="730" t="s">
        <v>6</v>
      </c>
      <c r="RBY90" s="739"/>
      <c r="RBZ90" s="730" t="s">
        <v>6</v>
      </c>
      <c r="RCA90" s="730"/>
      <c r="RCB90" s="730" t="s">
        <v>6</v>
      </c>
      <c r="RCC90" s="739"/>
      <c r="RCD90" s="730" t="s">
        <v>6</v>
      </c>
      <c r="RCE90" s="730"/>
      <c r="RCF90" s="730" t="s">
        <v>6</v>
      </c>
      <c r="RCG90" s="739"/>
      <c r="RCH90" s="730" t="s">
        <v>6</v>
      </c>
      <c r="RCI90" s="730"/>
      <c r="RCJ90" s="730" t="s">
        <v>6</v>
      </c>
      <c r="RCK90" s="739"/>
      <c r="RCL90" s="730" t="s">
        <v>6</v>
      </c>
      <c r="RCM90" s="730"/>
      <c r="RCN90" s="730" t="s">
        <v>6</v>
      </c>
      <c r="RCO90" s="739"/>
      <c r="RCP90" s="730" t="s">
        <v>6</v>
      </c>
      <c r="RCQ90" s="730"/>
      <c r="RCR90" s="730" t="s">
        <v>6</v>
      </c>
      <c r="RCS90" s="739"/>
      <c r="RCT90" s="730" t="s">
        <v>6</v>
      </c>
      <c r="RCU90" s="730"/>
      <c r="RCV90" s="730" t="s">
        <v>6</v>
      </c>
      <c r="RCW90" s="739"/>
      <c r="RCX90" s="730" t="s">
        <v>6</v>
      </c>
      <c r="RCY90" s="730"/>
      <c r="RCZ90" s="730" t="s">
        <v>6</v>
      </c>
      <c r="RDA90" s="739"/>
      <c r="RDB90" s="730" t="s">
        <v>6</v>
      </c>
      <c r="RDC90" s="730"/>
      <c r="RDD90" s="730" t="s">
        <v>6</v>
      </c>
      <c r="RDE90" s="739"/>
      <c r="RDF90" s="730" t="s">
        <v>6</v>
      </c>
      <c r="RDG90" s="730"/>
      <c r="RDH90" s="730" t="s">
        <v>6</v>
      </c>
      <c r="RDI90" s="739"/>
      <c r="RDJ90" s="730" t="s">
        <v>6</v>
      </c>
      <c r="RDK90" s="730"/>
      <c r="RDL90" s="730" t="s">
        <v>6</v>
      </c>
      <c r="RDM90" s="739"/>
      <c r="RDN90" s="730" t="s">
        <v>6</v>
      </c>
      <c r="RDO90" s="730"/>
      <c r="RDP90" s="730" t="s">
        <v>6</v>
      </c>
      <c r="RDQ90" s="739"/>
      <c r="RDR90" s="730" t="s">
        <v>6</v>
      </c>
      <c r="RDS90" s="730"/>
      <c r="RDT90" s="730" t="s">
        <v>6</v>
      </c>
      <c r="RDU90" s="739"/>
      <c r="RDV90" s="730" t="s">
        <v>6</v>
      </c>
      <c r="RDW90" s="730"/>
      <c r="RDX90" s="730" t="s">
        <v>6</v>
      </c>
      <c r="RDY90" s="739"/>
      <c r="RDZ90" s="730" t="s">
        <v>6</v>
      </c>
      <c r="REA90" s="730"/>
      <c r="REB90" s="730" t="s">
        <v>6</v>
      </c>
      <c r="REC90" s="739"/>
      <c r="RED90" s="730" t="s">
        <v>6</v>
      </c>
      <c r="REE90" s="730"/>
      <c r="REF90" s="730" t="s">
        <v>6</v>
      </c>
      <c r="REG90" s="739"/>
      <c r="REH90" s="730" t="s">
        <v>6</v>
      </c>
      <c r="REI90" s="730"/>
      <c r="REJ90" s="730" t="s">
        <v>6</v>
      </c>
      <c r="REK90" s="739"/>
      <c r="REL90" s="730" t="s">
        <v>6</v>
      </c>
      <c r="REM90" s="730"/>
      <c r="REN90" s="730" t="s">
        <v>6</v>
      </c>
      <c r="REO90" s="739"/>
      <c r="REP90" s="730" t="s">
        <v>6</v>
      </c>
      <c r="REQ90" s="730"/>
      <c r="RER90" s="730" t="s">
        <v>6</v>
      </c>
      <c r="RES90" s="739"/>
      <c r="RET90" s="730" t="s">
        <v>6</v>
      </c>
      <c r="REU90" s="730"/>
      <c r="REV90" s="730" t="s">
        <v>6</v>
      </c>
      <c r="REW90" s="739"/>
      <c r="REX90" s="730" t="s">
        <v>6</v>
      </c>
      <c r="REY90" s="730"/>
      <c r="REZ90" s="730" t="s">
        <v>6</v>
      </c>
      <c r="RFA90" s="739"/>
      <c r="RFB90" s="730" t="s">
        <v>6</v>
      </c>
      <c r="RFC90" s="730"/>
      <c r="RFD90" s="730" t="s">
        <v>6</v>
      </c>
      <c r="RFE90" s="739"/>
      <c r="RFF90" s="730" t="s">
        <v>6</v>
      </c>
      <c r="RFG90" s="730"/>
      <c r="RFH90" s="730" t="s">
        <v>6</v>
      </c>
      <c r="RFI90" s="739"/>
      <c r="RFJ90" s="730" t="s">
        <v>6</v>
      </c>
      <c r="RFK90" s="730"/>
      <c r="RFL90" s="730" t="s">
        <v>6</v>
      </c>
      <c r="RFM90" s="739"/>
      <c r="RFN90" s="730" t="s">
        <v>6</v>
      </c>
      <c r="RFO90" s="730"/>
      <c r="RFP90" s="730" t="s">
        <v>6</v>
      </c>
      <c r="RFQ90" s="739"/>
      <c r="RFR90" s="730" t="s">
        <v>6</v>
      </c>
      <c r="RFS90" s="730"/>
      <c r="RFT90" s="730" t="s">
        <v>6</v>
      </c>
      <c r="RFU90" s="739"/>
      <c r="RFV90" s="730" t="s">
        <v>6</v>
      </c>
      <c r="RFW90" s="730"/>
      <c r="RFX90" s="730" t="s">
        <v>6</v>
      </c>
      <c r="RFY90" s="739"/>
      <c r="RFZ90" s="730" t="s">
        <v>6</v>
      </c>
      <c r="RGA90" s="730"/>
      <c r="RGB90" s="730" t="s">
        <v>6</v>
      </c>
      <c r="RGC90" s="739"/>
      <c r="RGD90" s="730" t="s">
        <v>6</v>
      </c>
      <c r="RGE90" s="730"/>
      <c r="RGF90" s="730" t="s">
        <v>6</v>
      </c>
      <c r="RGG90" s="739"/>
      <c r="RGH90" s="730" t="s">
        <v>6</v>
      </c>
      <c r="RGI90" s="730"/>
      <c r="RGJ90" s="730" t="s">
        <v>6</v>
      </c>
      <c r="RGK90" s="739"/>
      <c r="RGL90" s="730" t="s">
        <v>6</v>
      </c>
      <c r="RGM90" s="730"/>
      <c r="RGN90" s="730" t="s">
        <v>6</v>
      </c>
      <c r="RGO90" s="739"/>
      <c r="RGP90" s="730" t="s">
        <v>6</v>
      </c>
      <c r="RGQ90" s="730"/>
      <c r="RGR90" s="730" t="s">
        <v>6</v>
      </c>
      <c r="RGS90" s="739"/>
      <c r="RGT90" s="730" t="s">
        <v>6</v>
      </c>
      <c r="RGU90" s="730"/>
      <c r="RGV90" s="730" t="s">
        <v>6</v>
      </c>
      <c r="RGW90" s="739"/>
      <c r="RGX90" s="730" t="s">
        <v>6</v>
      </c>
      <c r="RGY90" s="730"/>
      <c r="RGZ90" s="730" t="s">
        <v>6</v>
      </c>
      <c r="RHA90" s="739"/>
      <c r="RHB90" s="730" t="s">
        <v>6</v>
      </c>
      <c r="RHC90" s="730"/>
      <c r="RHD90" s="730" t="s">
        <v>6</v>
      </c>
      <c r="RHE90" s="739"/>
      <c r="RHF90" s="730" t="s">
        <v>6</v>
      </c>
      <c r="RHG90" s="730"/>
      <c r="RHH90" s="730" t="s">
        <v>6</v>
      </c>
      <c r="RHI90" s="739"/>
      <c r="RHJ90" s="730" t="s">
        <v>6</v>
      </c>
      <c r="RHK90" s="730"/>
      <c r="RHL90" s="730" t="s">
        <v>6</v>
      </c>
      <c r="RHM90" s="739"/>
      <c r="RHN90" s="730" t="s">
        <v>6</v>
      </c>
      <c r="RHO90" s="730"/>
      <c r="RHP90" s="730" t="s">
        <v>6</v>
      </c>
      <c r="RHQ90" s="739"/>
      <c r="RHR90" s="730" t="s">
        <v>6</v>
      </c>
      <c r="RHS90" s="730"/>
      <c r="RHT90" s="730" t="s">
        <v>6</v>
      </c>
      <c r="RHU90" s="739"/>
      <c r="RHV90" s="730" t="s">
        <v>6</v>
      </c>
      <c r="RHW90" s="730"/>
      <c r="RHX90" s="730" t="s">
        <v>6</v>
      </c>
      <c r="RHY90" s="739"/>
      <c r="RHZ90" s="730" t="s">
        <v>6</v>
      </c>
      <c r="RIA90" s="730"/>
      <c r="RIB90" s="730" t="s">
        <v>6</v>
      </c>
      <c r="RIC90" s="739"/>
      <c r="RID90" s="730" t="s">
        <v>6</v>
      </c>
      <c r="RIE90" s="730"/>
      <c r="RIF90" s="730" t="s">
        <v>6</v>
      </c>
      <c r="RIG90" s="739"/>
      <c r="RIH90" s="730" t="s">
        <v>6</v>
      </c>
      <c r="RII90" s="730"/>
      <c r="RIJ90" s="730" t="s">
        <v>6</v>
      </c>
      <c r="RIK90" s="739"/>
      <c r="RIL90" s="730" t="s">
        <v>6</v>
      </c>
      <c r="RIM90" s="730"/>
      <c r="RIN90" s="730" t="s">
        <v>6</v>
      </c>
      <c r="RIO90" s="739"/>
      <c r="RIP90" s="730" t="s">
        <v>6</v>
      </c>
      <c r="RIQ90" s="730"/>
      <c r="RIR90" s="730" t="s">
        <v>6</v>
      </c>
      <c r="RIS90" s="739"/>
      <c r="RIT90" s="730" t="s">
        <v>6</v>
      </c>
      <c r="RIU90" s="730"/>
      <c r="RIV90" s="730" t="s">
        <v>6</v>
      </c>
      <c r="RIW90" s="739"/>
      <c r="RIX90" s="730" t="s">
        <v>6</v>
      </c>
      <c r="RIY90" s="730"/>
      <c r="RIZ90" s="730" t="s">
        <v>6</v>
      </c>
      <c r="RJA90" s="739"/>
      <c r="RJB90" s="730" t="s">
        <v>6</v>
      </c>
      <c r="RJC90" s="730"/>
      <c r="RJD90" s="730" t="s">
        <v>6</v>
      </c>
      <c r="RJE90" s="739"/>
      <c r="RJF90" s="730" t="s">
        <v>6</v>
      </c>
      <c r="RJG90" s="730"/>
      <c r="RJH90" s="730" t="s">
        <v>6</v>
      </c>
      <c r="RJI90" s="739"/>
      <c r="RJJ90" s="730" t="s">
        <v>6</v>
      </c>
      <c r="RJK90" s="730"/>
      <c r="RJL90" s="730" t="s">
        <v>6</v>
      </c>
      <c r="RJM90" s="739"/>
      <c r="RJN90" s="730" t="s">
        <v>6</v>
      </c>
      <c r="RJO90" s="730"/>
      <c r="RJP90" s="730" t="s">
        <v>6</v>
      </c>
      <c r="RJQ90" s="739"/>
      <c r="RJR90" s="730" t="s">
        <v>6</v>
      </c>
      <c r="RJS90" s="730"/>
      <c r="RJT90" s="730" t="s">
        <v>6</v>
      </c>
      <c r="RJU90" s="739"/>
      <c r="RJV90" s="730" t="s">
        <v>6</v>
      </c>
      <c r="RJW90" s="730"/>
      <c r="RJX90" s="730" t="s">
        <v>6</v>
      </c>
      <c r="RJY90" s="739"/>
      <c r="RJZ90" s="730" t="s">
        <v>6</v>
      </c>
      <c r="RKA90" s="730"/>
      <c r="RKB90" s="730" t="s">
        <v>6</v>
      </c>
      <c r="RKC90" s="739"/>
      <c r="RKD90" s="730" t="s">
        <v>6</v>
      </c>
      <c r="RKE90" s="730"/>
      <c r="RKF90" s="730" t="s">
        <v>6</v>
      </c>
      <c r="RKG90" s="739"/>
      <c r="RKH90" s="730" t="s">
        <v>6</v>
      </c>
      <c r="RKI90" s="730"/>
      <c r="RKJ90" s="730" t="s">
        <v>6</v>
      </c>
      <c r="RKK90" s="739"/>
      <c r="RKL90" s="730" t="s">
        <v>6</v>
      </c>
      <c r="RKM90" s="730"/>
      <c r="RKN90" s="730" t="s">
        <v>6</v>
      </c>
      <c r="RKO90" s="739"/>
      <c r="RKP90" s="730" t="s">
        <v>6</v>
      </c>
      <c r="RKQ90" s="730"/>
      <c r="RKR90" s="730" t="s">
        <v>6</v>
      </c>
      <c r="RKS90" s="739"/>
      <c r="RKT90" s="730" t="s">
        <v>6</v>
      </c>
      <c r="RKU90" s="730"/>
      <c r="RKV90" s="730" t="s">
        <v>6</v>
      </c>
      <c r="RKW90" s="739"/>
      <c r="RKX90" s="730" t="s">
        <v>6</v>
      </c>
      <c r="RKY90" s="730"/>
      <c r="RKZ90" s="730" t="s">
        <v>6</v>
      </c>
      <c r="RLA90" s="739"/>
      <c r="RLB90" s="730" t="s">
        <v>6</v>
      </c>
      <c r="RLC90" s="730"/>
      <c r="RLD90" s="730" t="s">
        <v>6</v>
      </c>
      <c r="RLE90" s="739"/>
      <c r="RLF90" s="730" t="s">
        <v>6</v>
      </c>
      <c r="RLG90" s="730"/>
      <c r="RLH90" s="730" t="s">
        <v>6</v>
      </c>
      <c r="RLI90" s="739"/>
      <c r="RLJ90" s="730" t="s">
        <v>6</v>
      </c>
      <c r="RLK90" s="730"/>
      <c r="RLL90" s="730" t="s">
        <v>6</v>
      </c>
      <c r="RLM90" s="739"/>
      <c r="RLN90" s="730" t="s">
        <v>6</v>
      </c>
      <c r="RLO90" s="730"/>
      <c r="RLP90" s="730" t="s">
        <v>6</v>
      </c>
      <c r="RLQ90" s="739"/>
      <c r="RLR90" s="730" t="s">
        <v>6</v>
      </c>
      <c r="RLS90" s="730"/>
      <c r="RLT90" s="730" t="s">
        <v>6</v>
      </c>
      <c r="RLU90" s="739"/>
      <c r="RLV90" s="730" t="s">
        <v>6</v>
      </c>
      <c r="RLW90" s="730"/>
      <c r="RLX90" s="730" t="s">
        <v>6</v>
      </c>
      <c r="RLY90" s="739"/>
      <c r="RLZ90" s="730" t="s">
        <v>6</v>
      </c>
      <c r="RMA90" s="730"/>
      <c r="RMB90" s="730" t="s">
        <v>6</v>
      </c>
      <c r="RMC90" s="739"/>
      <c r="RMD90" s="730" t="s">
        <v>6</v>
      </c>
      <c r="RME90" s="730"/>
      <c r="RMF90" s="730" t="s">
        <v>6</v>
      </c>
      <c r="RMG90" s="739"/>
      <c r="RMH90" s="730" t="s">
        <v>6</v>
      </c>
      <c r="RMI90" s="730"/>
      <c r="RMJ90" s="730" t="s">
        <v>6</v>
      </c>
      <c r="RMK90" s="739"/>
      <c r="RML90" s="730" t="s">
        <v>6</v>
      </c>
      <c r="RMM90" s="730"/>
      <c r="RMN90" s="730" t="s">
        <v>6</v>
      </c>
      <c r="RMO90" s="739"/>
      <c r="RMP90" s="730" t="s">
        <v>6</v>
      </c>
      <c r="RMQ90" s="730"/>
      <c r="RMR90" s="730" t="s">
        <v>6</v>
      </c>
      <c r="RMS90" s="739"/>
      <c r="RMT90" s="730" t="s">
        <v>6</v>
      </c>
      <c r="RMU90" s="730"/>
      <c r="RMV90" s="730" t="s">
        <v>6</v>
      </c>
      <c r="RMW90" s="739"/>
      <c r="RMX90" s="730" t="s">
        <v>6</v>
      </c>
      <c r="RMY90" s="730"/>
      <c r="RMZ90" s="730" t="s">
        <v>6</v>
      </c>
      <c r="RNA90" s="739"/>
      <c r="RNB90" s="730" t="s">
        <v>6</v>
      </c>
      <c r="RNC90" s="730"/>
      <c r="RND90" s="730" t="s">
        <v>6</v>
      </c>
      <c r="RNE90" s="739"/>
      <c r="RNF90" s="730" t="s">
        <v>6</v>
      </c>
      <c r="RNG90" s="730"/>
      <c r="RNH90" s="730" t="s">
        <v>6</v>
      </c>
      <c r="RNI90" s="739"/>
      <c r="RNJ90" s="730" t="s">
        <v>6</v>
      </c>
      <c r="RNK90" s="730"/>
      <c r="RNL90" s="730" t="s">
        <v>6</v>
      </c>
      <c r="RNM90" s="739"/>
      <c r="RNN90" s="730" t="s">
        <v>6</v>
      </c>
      <c r="RNO90" s="730"/>
      <c r="RNP90" s="730" t="s">
        <v>6</v>
      </c>
      <c r="RNQ90" s="739"/>
      <c r="RNR90" s="730" t="s">
        <v>6</v>
      </c>
      <c r="RNS90" s="730"/>
      <c r="RNT90" s="730" t="s">
        <v>6</v>
      </c>
      <c r="RNU90" s="739"/>
      <c r="RNV90" s="730" t="s">
        <v>6</v>
      </c>
      <c r="RNW90" s="730"/>
      <c r="RNX90" s="730" t="s">
        <v>6</v>
      </c>
      <c r="RNY90" s="739"/>
      <c r="RNZ90" s="730" t="s">
        <v>6</v>
      </c>
      <c r="ROA90" s="730"/>
      <c r="ROB90" s="730" t="s">
        <v>6</v>
      </c>
      <c r="ROC90" s="739"/>
      <c r="ROD90" s="730" t="s">
        <v>6</v>
      </c>
      <c r="ROE90" s="730"/>
      <c r="ROF90" s="730" t="s">
        <v>6</v>
      </c>
      <c r="ROG90" s="739"/>
      <c r="ROH90" s="730" t="s">
        <v>6</v>
      </c>
      <c r="ROI90" s="730"/>
      <c r="ROJ90" s="730" t="s">
        <v>6</v>
      </c>
      <c r="ROK90" s="739"/>
      <c r="ROL90" s="730" t="s">
        <v>6</v>
      </c>
      <c r="ROM90" s="730"/>
      <c r="RON90" s="730" t="s">
        <v>6</v>
      </c>
      <c r="ROO90" s="739"/>
      <c r="ROP90" s="730" t="s">
        <v>6</v>
      </c>
      <c r="ROQ90" s="730"/>
      <c r="ROR90" s="730" t="s">
        <v>6</v>
      </c>
      <c r="ROS90" s="739"/>
      <c r="ROT90" s="730" t="s">
        <v>6</v>
      </c>
      <c r="ROU90" s="730"/>
      <c r="ROV90" s="730" t="s">
        <v>6</v>
      </c>
      <c r="ROW90" s="739"/>
      <c r="ROX90" s="730" t="s">
        <v>6</v>
      </c>
      <c r="ROY90" s="730"/>
      <c r="ROZ90" s="730" t="s">
        <v>6</v>
      </c>
      <c r="RPA90" s="739"/>
      <c r="RPB90" s="730" t="s">
        <v>6</v>
      </c>
      <c r="RPC90" s="730"/>
      <c r="RPD90" s="730" t="s">
        <v>6</v>
      </c>
      <c r="RPE90" s="739"/>
      <c r="RPF90" s="730" t="s">
        <v>6</v>
      </c>
      <c r="RPG90" s="730"/>
      <c r="RPH90" s="730" t="s">
        <v>6</v>
      </c>
      <c r="RPI90" s="739"/>
      <c r="RPJ90" s="730" t="s">
        <v>6</v>
      </c>
      <c r="RPK90" s="730"/>
      <c r="RPL90" s="730" t="s">
        <v>6</v>
      </c>
      <c r="RPM90" s="739"/>
      <c r="RPN90" s="730" t="s">
        <v>6</v>
      </c>
      <c r="RPO90" s="730"/>
      <c r="RPP90" s="730" t="s">
        <v>6</v>
      </c>
      <c r="RPQ90" s="739"/>
      <c r="RPR90" s="730" t="s">
        <v>6</v>
      </c>
      <c r="RPS90" s="730"/>
      <c r="RPT90" s="730" t="s">
        <v>6</v>
      </c>
      <c r="RPU90" s="739"/>
      <c r="RPV90" s="730" t="s">
        <v>6</v>
      </c>
      <c r="RPW90" s="730"/>
      <c r="RPX90" s="730" t="s">
        <v>6</v>
      </c>
      <c r="RPY90" s="739"/>
      <c r="RPZ90" s="730" t="s">
        <v>6</v>
      </c>
      <c r="RQA90" s="730"/>
      <c r="RQB90" s="730" t="s">
        <v>6</v>
      </c>
      <c r="RQC90" s="739"/>
      <c r="RQD90" s="730" t="s">
        <v>6</v>
      </c>
      <c r="RQE90" s="730"/>
      <c r="RQF90" s="730" t="s">
        <v>6</v>
      </c>
      <c r="RQG90" s="739"/>
      <c r="RQH90" s="730" t="s">
        <v>6</v>
      </c>
      <c r="RQI90" s="730"/>
      <c r="RQJ90" s="730" t="s">
        <v>6</v>
      </c>
      <c r="RQK90" s="739"/>
      <c r="RQL90" s="730" t="s">
        <v>6</v>
      </c>
      <c r="RQM90" s="730"/>
      <c r="RQN90" s="730" t="s">
        <v>6</v>
      </c>
      <c r="RQO90" s="739"/>
      <c r="RQP90" s="730" t="s">
        <v>6</v>
      </c>
      <c r="RQQ90" s="730"/>
      <c r="RQR90" s="730" t="s">
        <v>6</v>
      </c>
      <c r="RQS90" s="739"/>
      <c r="RQT90" s="730" t="s">
        <v>6</v>
      </c>
      <c r="RQU90" s="730"/>
      <c r="RQV90" s="730" t="s">
        <v>6</v>
      </c>
      <c r="RQW90" s="739"/>
      <c r="RQX90" s="730" t="s">
        <v>6</v>
      </c>
      <c r="RQY90" s="730"/>
      <c r="RQZ90" s="730" t="s">
        <v>6</v>
      </c>
      <c r="RRA90" s="739"/>
      <c r="RRB90" s="730" t="s">
        <v>6</v>
      </c>
      <c r="RRC90" s="730"/>
      <c r="RRD90" s="730" t="s">
        <v>6</v>
      </c>
      <c r="RRE90" s="739"/>
      <c r="RRF90" s="730" t="s">
        <v>6</v>
      </c>
      <c r="RRG90" s="730"/>
      <c r="RRH90" s="730" t="s">
        <v>6</v>
      </c>
      <c r="RRI90" s="739"/>
      <c r="RRJ90" s="730" t="s">
        <v>6</v>
      </c>
      <c r="RRK90" s="730"/>
      <c r="RRL90" s="730" t="s">
        <v>6</v>
      </c>
      <c r="RRM90" s="739"/>
      <c r="RRN90" s="730" t="s">
        <v>6</v>
      </c>
      <c r="RRO90" s="730"/>
      <c r="RRP90" s="730" t="s">
        <v>6</v>
      </c>
      <c r="RRQ90" s="739"/>
      <c r="RRR90" s="730" t="s">
        <v>6</v>
      </c>
      <c r="RRS90" s="730"/>
      <c r="RRT90" s="730" t="s">
        <v>6</v>
      </c>
      <c r="RRU90" s="739"/>
      <c r="RRV90" s="730" t="s">
        <v>6</v>
      </c>
      <c r="RRW90" s="730"/>
      <c r="RRX90" s="730" t="s">
        <v>6</v>
      </c>
      <c r="RRY90" s="739"/>
      <c r="RRZ90" s="730" t="s">
        <v>6</v>
      </c>
      <c r="RSA90" s="730"/>
      <c r="RSB90" s="730" t="s">
        <v>6</v>
      </c>
      <c r="RSC90" s="739"/>
      <c r="RSD90" s="730" t="s">
        <v>6</v>
      </c>
      <c r="RSE90" s="730"/>
      <c r="RSF90" s="730" t="s">
        <v>6</v>
      </c>
      <c r="RSG90" s="739"/>
      <c r="RSH90" s="730" t="s">
        <v>6</v>
      </c>
      <c r="RSI90" s="730"/>
      <c r="RSJ90" s="730" t="s">
        <v>6</v>
      </c>
      <c r="RSK90" s="739"/>
      <c r="RSL90" s="730" t="s">
        <v>6</v>
      </c>
      <c r="RSM90" s="730"/>
      <c r="RSN90" s="730" t="s">
        <v>6</v>
      </c>
      <c r="RSO90" s="739"/>
      <c r="RSP90" s="730" t="s">
        <v>6</v>
      </c>
      <c r="RSQ90" s="730"/>
      <c r="RSR90" s="730" t="s">
        <v>6</v>
      </c>
      <c r="RSS90" s="739"/>
      <c r="RST90" s="730" t="s">
        <v>6</v>
      </c>
      <c r="RSU90" s="730"/>
      <c r="RSV90" s="730" t="s">
        <v>6</v>
      </c>
      <c r="RSW90" s="739"/>
      <c r="RSX90" s="730" t="s">
        <v>6</v>
      </c>
      <c r="RSY90" s="730"/>
      <c r="RSZ90" s="730" t="s">
        <v>6</v>
      </c>
      <c r="RTA90" s="739"/>
      <c r="RTB90" s="730" t="s">
        <v>6</v>
      </c>
      <c r="RTC90" s="730"/>
      <c r="RTD90" s="730" t="s">
        <v>6</v>
      </c>
      <c r="RTE90" s="739"/>
      <c r="RTF90" s="730" t="s">
        <v>6</v>
      </c>
      <c r="RTG90" s="730"/>
      <c r="RTH90" s="730" t="s">
        <v>6</v>
      </c>
      <c r="RTI90" s="739"/>
      <c r="RTJ90" s="730" t="s">
        <v>6</v>
      </c>
      <c r="RTK90" s="730"/>
      <c r="RTL90" s="730" t="s">
        <v>6</v>
      </c>
      <c r="RTM90" s="739"/>
      <c r="RTN90" s="730" t="s">
        <v>6</v>
      </c>
      <c r="RTO90" s="730"/>
      <c r="RTP90" s="730" t="s">
        <v>6</v>
      </c>
      <c r="RTQ90" s="739"/>
      <c r="RTR90" s="730" t="s">
        <v>6</v>
      </c>
      <c r="RTS90" s="730"/>
      <c r="RTT90" s="730" t="s">
        <v>6</v>
      </c>
      <c r="RTU90" s="739"/>
      <c r="RTV90" s="730" t="s">
        <v>6</v>
      </c>
      <c r="RTW90" s="730"/>
      <c r="RTX90" s="730" t="s">
        <v>6</v>
      </c>
      <c r="RTY90" s="739"/>
      <c r="RTZ90" s="730" t="s">
        <v>6</v>
      </c>
      <c r="RUA90" s="730"/>
      <c r="RUB90" s="730" t="s">
        <v>6</v>
      </c>
      <c r="RUC90" s="739"/>
      <c r="RUD90" s="730" t="s">
        <v>6</v>
      </c>
      <c r="RUE90" s="730"/>
      <c r="RUF90" s="730" t="s">
        <v>6</v>
      </c>
      <c r="RUG90" s="739"/>
      <c r="RUH90" s="730" t="s">
        <v>6</v>
      </c>
      <c r="RUI90" s="730"/>
      <c r="RUJ90" s="730" t="s">
        <v>6</v>
      </c>
      <c r="RUK90" s="739"/>
      <c r="RUL90" s="730" t="s">
        <v>6</v>
      </c>
      <c r="RUM90" s="730"/>
      <c r="RUN90" s="730" t="s">
        <v>6</v>
      </c>
      <c r="RUO90" s="739"/>
      <c r="RUP90" s="730" t="s">
        <v>6</v>
      </c>
      <c r="RUQ90" s="730"/>
      <c r="RUR90" s="730" t="s">
        <v>6</v>
      </c>
      <c r="RUS90" s="739"/>
      <c r="RUT90" s="730" t="s">
        <v>6</v>
      </c>
      <c r="RUU90" s="730"/>
      <c r="RUV90" s="730" t="s">
        <v>6</v>
      </c>
      <c r="RUW90" s="739"/>
      <c r="RUX90" s="730" t="s">
        <v>6</v>
      </c>
      <c r="RUY90" s="730"/>
      <c r="RUZ90" s="730" t="s">
        <v>6</v>
      </c>
      <c r="RVA90" s="739"/>
      <c r="RVB90" s="730" t="s">
        <v>6</v>
      </c>
      <c r="RVC90" s="730"/>
      <c r="RVD90" s="730" t="s">
        <v>6</v>
      </c>
      <c r="RVE90" s="739"/>
      <c r="RVF90" s="730" t="s">
        <v>6</v>
      </c>
      <c r="RVG90" s="730"/>
      <c r="RVH90" s="730" t="s">
        <v>6</v>
      </c>
      <c r="RVI90" s="739"/>
      <c r="RVJ90" s="730" t="s">
        <v>6</v>
      </c>
      <c r="RVK90" s="730"/>
      <c r="RVL90" s="730" t="s">
        <v>6</v>
      </c>
      <c r="RVM90" s="739"/>
      <c r="RVN90" s="730" t="s">
        <v>6</v>
      </c>
      <c r="RVO90" s="730"/>
      <c r="RVP90" s="730" t="s">
        <v>6</v>
      </c>
      <c r="RVQ90" s="739"/>
      <c r="RVR90" s="730" t="s">
        <v>6</v>
      </c>
      <c r="RVS90" s="730"/>
      <c r="RVT90" s="730" t="s">
        <v>6</v>
      </c>
      <c r="RVU90" s="739"/>
      <c r="RVV90" s="730" t="s">
        <v>6</v>
      </c>
      <c r="RVW90" s="730"/>
      <c r="RVX90" s="730" t="s">
        <v>6</v>
      </c>
      <c r="RVY90" s="739"/>
      <c r="RVZ90" s="730" t="s">
        <v>6</v>
      </c>
      <c r="RWA90" s="730"/>
      <c r="RWB90" s="730" t="s">
        <v>6</v>
      </c>
      <c r="RWC90" s="739"/>
      <c r="RWD90" s="730" t="s">
        <v>6</v>
      </c>
      <c r="RWE90" s="730"/>
      <c r="RWF90" s="730" t="s">
        <v>6</v>
      </c>
      <c r="RWG90" s="739"/>
      <c r="RWH90" s="730" t="s">
        <v>6</v>
      </c>
      <c r="RWI90" s="730"/>
      <c r="RWJ90" s="730" t="s">
        <v>6</v>
      </c>
      <c r="RWK90" s="739"/>
      <c r="RWL90" s="730" t="s">
        <v>6</v>
      </c>
      <c r="RWM90" s="730"/>
      <c r="RWN90" s="730" t="s">
        <v>6</v>
      </c>
      <c r="RWO90" s="739"/>
      <c r="RWP90" s="730" t="s">
        <v>6</v>
      </c>
      <c r="RWQ90" s="730"/>
      <c r="RWR90" s="730" t="s">
        <v>6</v>
      </c>
      <c r="RWS90" s="739"/>
      <c r="RWT90" s="730" t="s">
        <v>6</v>
      </c>
      <c r="RWU90" s="730"/>
      <c r="RWV90" s="730" t="s">
        <v>6</v>
      </c>
      <c r="RWW90" s="739"/>
      <c r="RWX90" s="730" t="s">
        <v>6</v>
      </c>
      <c r="RWY90" s="730"/>
      <c r="RWZ90" s="730" t="s">
        <v>6</v>
      </c>
      <c r="RXA90" s="739"/>
      <c r="RXB90" s="730" t="s">
        <v>6</v>
      </c>
      <c r="RXC90" s="730"/>
      <c r="RXD90" s="730" t="s">
        <v>6</v>
      </c>
      <c r="RXE90" s="739"/>
      <c r="RXF90" s="730" t="s">
        <v>6</v>
      </c>
      <c r="RXG90" s="730"/>
      <c r="RXH90" s="730" t="s">
        <v>6</v>
      </c>
      <c r="RXI90" s="739"/>
      <c r="RXJ90" s="730" t="s">
        <v>6</v>
      </c>
      <c r="RXK90" s="730"/>
      <c r="RXL90" s="730" t="s">
        <v>6</v>
      </c>
      <c r="RXM90" s="739"/>
      <c r="RXN90" s="730" t="s">
        <v>6</v>
      </c>
      <c r="RXO90" s="730"/>
      <c r="RXP90" s="730" t="s">
        <v>6</v>
      </c>
      <c r="RXQ90" s="739"/>
      <c r="RXR90" s="730" t="s">
        <v>6</v>
      </c>
      <c r="RXS90" s="730"/>
      <c r="RXT90" s="730" t="s">
        <v>6</v>
      </c>
      <c r="RXU90" s="739"/>
      <c r="RXV90" s="730" t="s">
        <v>6</v>
      </c>
      <c r="RXW90" s="730"/>
      <c r="RXX90" s="730" t="s">
        <v>6</v>
      </c>
      <c r="RXY90" s="739"/>
      <c r="RXZ90" s="730" t="s">
        <v>6</v>
      </c>
      <c r="RYA90" s="730"/>
      <c r="RYB90" s="730" t="s">
        <v>6</v>
      </c>
      <c r="RYC90" s="739"/>
      <c r="RYD90" s="730" t="s">
        <v>6</v>
      </c>
      <c r="RYE90" s="730"/>
      <c r="RYF90" s="730" t="s">
        <v>6</v>
      </c>
      <c r="RYG90" s="739"/>
      <c r="RYH90" s="730" t="s">
        <v>6</v>
      </c>
      <c r="RYI90" s="730"/>
      <c r="RYJ90" s="730" t="s">
        <v>6</v>
      </c>
      <c r="RYK90" s="739"/>
      <c r="RYL90" s="730" t="s">
        <v>6</v>
      </c>
      <c r="RYM90" s="730"/>
      <c r="RYN90" s="730" t="s">
        <v>6</v>
      </c>
      <c r="RYO90" s="739"/>
      <c r="RYP90" s="730" t="s">
        <v>6</v>
      </c>
      <c r="RYQ90" s="730"/>
      <c r="RYR90" s="730" t="s">
        <v>6</v>
      </c>
      <c r="RYS90" s="739"/>
      <c r="RYT90" s="730" t="s">
        <v>6</v>
      </c>
      <c r="RYU90" s="730"/>
      <c r="RYV90" s="730" t="s">
        <v>6</v>
      </c>
      <c r="RYW90" s="739"/>
      <c r="RYX90" s="730" t="s">
        <v>6</v>
      </c>
      <c r="RYY90" s="730"/>
      <c r="RYZ90" s="730" t="s">
        <v>6</v>
      </c>
      <c r="RZA90" s="739"/>
      <c r="RZB90" s="730" t="s">
        <v>6</v>
      </c>
      <c r="RZC90" s="730"/>
      <c r="RZD90" s="730" t="s">
        <v>6</v>
      </c>
      <c r="RZE90" s="739"/>
      <c r="RZF90" s="730" t="s">
        <v>6</v>
      </c>
      <c r="RZG90" s="730"/>
      <c r="RZH90" s="730" t="s">
        <v>6</v>
      </c>
      <c r="RZI90" s="739"/>
      <c r="RZJ90" s="730" t="s">
        <v>6</v>
      </c>
      <c r="RZK90" s="730"/>
      <c r="RZL90" s="730" t="s">
        <v>6</v>
      </c>
      <c r="RZM90" s="739"/>
      <c r="RZN90" s="730" t="s">
        <v>6</v>
      </c>
      <c r="RZO90" s="730"/>
      <c r="RZP90" s="730" t="s">
        <v>6</v>
      </c>
      <c r="RZQ90" s="739"/>
      <c r="RZR90" s="730" t="s">
        <v>6</v>
      </c>
      <c r="RZS90" s="730"/>
      <c r="RZT90" s="730" t="s">
        <v>6</v>
      </c>
      <c r="RZU90" s="739"/>
      <c r="RZV90" s="730" t="s">
        <v>6</v>
      </c>
      <c r="RZW90" s="730"/>
      <c r="RZX90" s="730" t="s">
        <v>6</v>
      </c>
      <c r="RZY90" s="739"/>
      <c r="RZZ90" s="730" t="s">
        <v>6</v>
      </c>
      <c r="SAA90" s="730"/>
      <c r="SAB90" s="730" t="s">
        <v>6</v>
      </c>
      <c r="SAC90" s="739"/>
      <c r="SAD90" s="730" t="s">
        <v>6</v>
      </c>
      <c r="SAE90" s="730"/>
      <c r="SAF90" s="730" t="s">
        <v>6</v>
      </c>
      <c r="SAG90" s="739"/>
      <c r="SAH90" s="730" t="s">
        <v>6</v>
      </c>
      <c r="SAI90" s="730"/>
      <c r="SAJ90" s="730" t="s">
        <v>6</v>
      </c>
      <c r="SAK90" s="739"/>
      <c r="SAL90" s="730" t="s">
        <v>6</v>
      </c>
      <c r="SAM90" s="730"/>
      <c r="SAN90" s="730" t="s">
        <v>6</v>
      </c>
      <c r="SAO90" s="739"/>
      <c r="SAP90" s="730" t="s">
        <v>6</v>
      </c>
      <c r="SAQ90" s="730"/>
      <c r="SAR90" s="730" t="s">
        <v>6</v>
      </c>
      <c r="SAS90" s="739"/>
      <c r="SAT90" s="730" t="s">
        <v>6</v>
      </c>
      <c r="SAU90" s="730"/>
      <c r="SAV90" s="730" t="s">
        <v>6</v>
      </c>
      <c r="SAW90" s="739"/>
      <c r="SAX90" s="730" t="s">
        <v>6</v>
      </c>
      <c r="SAY90" s="730"/>
      <c r="SAZ90" s="730" t="s">
        <v>6</v>
      </c>
      <c r="SBA90" s="739"/>
      <c r="SBB90" s="730" t="s">
        <v>6</v>
      </c>
      <c r="SBC90" s="730"/>
      <c r="SBD90" s="730" t="s">
        <v>6</v>
      </c>
      <c r="SBE90" s="739"/>
      <c r="SBF90" s="730" t="s">
        <v>6</v>
      </c>
      <c r="SBG90" s="730"/>
      <c r="SBH90" s="730" t="s">
        <v>6</v>
      </c>
      <c r="SBI90" s="739"/>
      <c r="SBJ90" s="730" t="s">
        <v>6</v>
      </c>
      <c r="SBK90" s="730"/>
      <c r="SBL90" s="730" t="s">
        <v>6</v>
      </c>
      <c r="SBM90" s="739"/>
      <c r="SBN90" s="730" t="s">
        <v>6</v>
      </c>
      <c r="SBO90" s="730"/>
      <c r="SBP90" s="730" t="s">
        <v>6</v>
      </c>
      <c r="SBQ90" s="739"/>
      <c r="SBR90" s="730" t="s">
        <v>6</v>
      </c>
      <c r="SBS90" s="730"/>
      <c r="SBT90" s="730" t="s">
        <v>6</v>
      </c>
      <c r="SBU90" s="739"/>
      <c r="SBV90" s="730" t="s">
        <v>6</v>
      </c>
      <c r="SBW90" s="730"/>
      <c r="SBX90" s="730" t="s">
        <v>6</v>
      </c>
      <c r="SBY90" s="739"/>
      <c r="SBZ90" s="730" t="s">
        <v>6</v>
      </c>
      <c r="SCA90" s="730"/>
      <c r="SCB90" s="730" t="s">
        <v>6</v>
      </c>
      <c r="SCC90" s="739"/>
      <c r="SCD90" s="730" t="s">
        <v>6</v>
      </c>
      <c r="SCE90" s="730"/>
      <c r="SCF90" s="730" t="s">
        <v>6</v>
      </c>
      <c r="SCG90" s="739"/>
      <c r="SCH90" s="730" t="s">
        <v>6</v>
      </c>
      <c r="SCI90" s="730"/>
      <c r="SCJ90" s="730" t="s">
        <v>6</v>
      </c>
      <c r="SCK90" s="739"/>
      <c r="SCL90" s="730" t="s">
        <v>6</v>
      </c>
      <c r="SCM90" s="730"/>
      <c r="SCN90" s="730" t="s">
        <v>6</v>
      </c>
      <c r="SCO90" s="739"/>
      <c r="SCP90" s="730" t="s">
        <v>6</v>
      </c>
      <c r="SCQ90" s="730"/>
      <c r="SCR90" s="730" t="s">
        <v>6</v>
      </c>
      <c r="SCS90" s="739"/>
      <c r="SCT90" s="730" t="s">
        <v>6</v>
      </c>
      <c r="SCU90" s="730"/>
      <c r="SCV90" s="730" t="s">
        <v>6</v>
      </c>
      <c r="SCW90" s="739"/>
      <c r="SCX90" s="730" t="s">
        <v>6</v>
      </c>
      <c r="SCY90" s="730"/>
      <c r="SCZ90" s="730" t="s">
        <v>6</v>
      </c>
      <c r="SDA90" s="739"/>
      <c r="SDB90" s="730" t="s">
        <v>6</v>
      </c>
      <c r="SDC90" s="730"/>
      <c r="SDD90" s="730" t="s">
        <v>6</v>
      </c>
      <c r="SDE90" s="739"/>
      <c r="SDF90" s="730" t="s">
        <v>6</v>
      </c>
      <c r="SDG90" s="730"/>
      <c r="SDH90" s="730" t="s">
        <v>6</v>
      </c>
      <c r="SDI90" s="739"/>
      <c r="SDJ90" s="730" t="s">
        <v>6</v>
      </c>
      <c r="SDK90" s="730"/>
      <c r="SDL90" s="730" t="s">
        <v>6</v>
      </c>
      <c r="SDM90" s="739"/>
      <c r="SDN90" s="730" t="s">
        <v>6</v>
      </c>
      <c r="SDO90" s="730"/>
      <c r="SDP90" s="730" t="s">
        <v>6</v>
      </c>
      <c r="SDQ90" s="739"/>
      <c r="SDR90" s="730" t="s">
        <v>6</v>
      </c>
      <c r="SDS90" s="730"/>
      <c r="SDT90" s="730" t="s">
        <v>6</v>
      </c>
      <c r="SDU90" s="739"/>
      <c r="SDV90" s="730" t="s">
        <v>6</v>
      </c>
      <c r="SDW90" s="730"/>
      <c r="SDX90" s="730" t="s">
        <v>6</v>
      </c>
      <c r="SDY90" s="739"/>
      <c r="SDZ90" s="730" t="s">
        <v>6</v>
      </c>
      <c r="SEA90" s="730"/>
      <c r="SEB90" s="730" t="s">
        <v>6</v>
      </c>
      <c r="SEC90" s="739"/>
      <c r="SED90" s="730" t="s">
        <v>6</v>
      </c>
      <c r="SEE90" s="730"/>
      <c r="SEF90" s="730" t="s">
        <v>6</v>
      </c>
      <c r="SEG90" s="739"/>
      <c r="SEH90" s="730" t="s">
        <v>6</v>
      </c>
      <c r="SEI90" s="730"/>
      <c r="SEJ90" s="730" t="s">
        <v>6</v>
      </c>
      <c r="SEK90" s="739"/>
      <c r="SEL90" s="730" t="s">
        <v>6</v>
      </c>
      <c r="SEM90" s="730"/>
      <c r="SEN90" s="730" t="s">
        <v>6</v>
      </c>
      <c r="SEO90" s="739"/>
      <c r="SEP90" s="730" t="s">
        <v>6</v>
      </c>
      <c r="SEQ90" s="730"/>
      <c r="SER90" s="730" t="s">
        <v>6</v>
      </c>
      <c r="SES90" s="739"/>
      <c r="SET90" s="730" t="s">
        <v>6</v>
      </c>
      <c r="SEU90" s="730"/>
      <c r="SEV90" s="730" t="s">
        <v>6</v>
      </c>
      <c r="SEW90" s="739"/>
      <c r="SEX90" s="730" t="s">
        <v>6</v>
      </c>
      <c r="SEY90" s="730"/>
      <c r="SEZ90" s="730" t="s">
        <v>6</v>
      </c>
      <c r="SFA90" s="739"/>
      <c r="SFB90" s="730" t="s">
        <v>6</v>
      </c>
      <c r="SFC90" s="730"/>
      <c r="SFD90" s="730" t="s">
        <v>6</v>
      </c>
      <c r="SFE90" s="739"/>
      <c r="SFF90" s="730" t="s">
        <v>6</v>
      </c>
      <c r="SFG90" s="730"/>
      <c r="SFH90" s="730" t="s">
        <v>6</v>
      </c>
      <c r="SFI90" s="739"/>
      <c r="SFJ90" s="730" t="s">
        <v>6</v>
      </c>
      <c r="SFK90" s="730"/>
      <c r="SFL90" s="730" t="s">
        <v>6</v>
      </c>
      <c r="SFM90" s="739"/>
      <c r="SFN90" s="730" t="s">
        <v>6</v>
      </c>
      <c r="SFO90" s="730"/>
      <c r="SFP90" s="730" t="s">
        <v>6</v>
      </c>
      <c r="SFQ90" s="739"/>
      <c r="SFR90" s="730" t="s">
        <v>6</v>
      </c>
      <c r="SFS90" s="730"/>
      <c r="SFT90" s="730" t="s">
        <v>6</v>
      </c>
      <c r="SFU90" s="739"/>
      <c r="SFV90" s="730" t="s">
        <v>6</v>
      </c>
      <c r="SFW90" s="730"/>
      <c r="SFX90" s="730" t="s">
        <v>6</v>
      </c>
      <c r="SFY90" s="739"/>
      <c r="SFZ90" s="730" t="s">
        <v>6</v>
      </c>
      <c r="SGA90" s="730"/>
      <c r="SGB90" s="730" t="s">
        <v>6</v>
      </c>
      <c r="SGC90" s="739"/>
      <c r="SGD90" s="730" t="s">
        <v>6</v>
      </c>
      <c r="SGE90" s="730"/>
      <c r="SGF90" s="730" t="s">
        <v>6</v>
      </c>
      <c r="SGG90" s="739"/>
      <c r="SGH90" s="730" t="s">
        <v>6</v>
      </c>
      <c r="SGI90" s="730"/>
      <c r="SGJ90" s="730" t="s">
        <v>6</v>
      </c>
      <c r="SGK90" s="739"/>
      <c r="SGL90" s="730" t="s">
        <v>6</v>
      </c>
      <c r="SGM90" s="730"/>
      <c r="SGN90" s="730" t="s">
        <v>6</v>
      </c>
      <c r="SGO90" s="739"/>
      <c r="SGP90" s="730" t="s">
        <v>6</v>
      </c>
      <c r="SGQ90" s="730"/>
      <c r="SGR90" s="730" t="s">
        <v>6</v>
      </c>
      <c r="SGS90" s="739"/>
      <c r="SGT90" s="730" t="s">
        <v>6</v>
      </c>
      <c r="SGU90" s="730"/>
      <c r="SGV90" s="730" t="s">
        <v>6</v>
      </c>
      <c r="SGW90" s="739"/>
      <c r="SGX90" s="730" t="s">
        <v>6</v>
      </c>
      <c r="SGY90" s="730"/>
      <c r="SGZ90" s="730" t="s">
        <v>6</v>
      </c>
      <c r="SHA90" s="739"/>
      <c r="SHB90" s="730" t="s">
        <v>6</v>
      </c>
      <c r="SHC90" s="730"/>
      <c r="SHD90" s="730" t="s">
        <v>6</v>
      </c>
      <c r="SHE90" s="739"/>
      <c r="SHF90" s="730" t="s">
        <v>6</v>
      </c>
      <c r="SHG90" s="730"/>
      <c r="SHH90" s="730" t="s">
        <v>6</v>
      </c>
      <c r="SHI90" s="739"/>
      <c r="SHJ90" s="730" t="s">
        <v>6</v>
      </c>
      <c r="SHK90" s="730"/>
      <c r="SHL90" s="730" t="s">
        <v>6</v>
      </c>
      <c r="SHM90" s="739"/>
      <c r="SHN90" s="730" t="s">
        <v>6</v>
      </c>
      <c r="SHO90" s="730"/>
      <c r="SHP90" s="730" t="s">
        <v>6</v>
      </c>
      <c r="SHQ90" s="739"/>
      <c r="SHR90" s="730" t="s">
        <v>6</v>
      </c>
      <c r="SHS90" s="730"/>
      <c r="SHT90" s="730" t="s">
        <v>6</v>
      </c>
      <c r="SHU90" s="739"/>
      <c r="SHV90" s="730" t="s">
        <v>6</v>
      </c>
      <c r="SHW90" s="730"/>
      <c r="SHX90" s="730" t="s">
        <v>6</v>
      </c>
      <c r="SHY90" s="739"/>
      <c r="SHZ90" s="730" t="s">
        <v>6</v>
      </c>
      <c r="SIA90" s="730"/>
      <c r="SIB90" s="730" t="s">
        <v>6</v>
      </c>
      <c r="SIC90" s="739"/>
      <c r="SID90" s="730" t="s">
        <v>6</v>
      </c>
      <c r="SIE90" s="730"/>
      <c r="SIF90" s="730" t="s">
        <v>6</v>
      </c>
      <c r="SIG90" s="739"/>
      <c r="SIH90" s="730" t="s">
        <v>6</v>
      </c>
      <c r="SII90" s="730"/>
      <c r="SIJ90" s="730" t="s">
        <v>6</v>
      </c>
      <c r="SIK90" s="739"/>
      <c r="SIL90" s="730" t="s">
        <v>6</v>
      </c>
      <c r="SIM90" s="730"/>
      <c r="SIN90" s="730" t="s">
        <v>6</v>
      </c>
      <c r="SIO90" s="739"/>
      <c r="SIP90" s="730" t="s">
        <v>6</v>
      </c>
      <c r="SIQ90" s="730"/>
      <c r="SIR90" s="730" t="s">
        <v>6</v>
      </c>
      <c r="SIS90" s="739"/>
      <c r="SIT90" s="730" t="s">
        <v>6</v>
      </c>
      <c r="SIU90" s="730"/>
      <c r="SIV90" s="730" t="s">
        <v>6</v>
      </c>
      <c r="SIW90" s="739"/>
      <c r="SIX90" s="730" t="s">
        <v>6</v>
      </c>
      <c r="SIY90" s="730"/>
      <c r="SIZ90" s="730" t="s">
        <v>6</v>
      </c>
      <c r="SJA90" s="739"/>
      <c r="SJB90" s="730" t="s">
        <v>6</v>
      </c>
      <c r="SJC90" s="730"/>
      <c r="SJD90" s="730" t="s">
        <v>6</v>
      </c>
      <c r="SJE90" s="739"/>
      <c r="SJF90" s="730" t="s">
        <v>6</v>
      </c>
      <c r="SJG90" s="730"/>
      <c r="SJH90" s="730" t="s">
        <v>6</v>
      </c>
      <c r="SJI90" s="739"/>
      <c r="SJJ90" s="730" t="s">
        <v>6</v>
      </c>
      <c r="SJK90" s="730"/>
      <c r="SJL90" s="730" t="s">
        <v>6</v>
      </c>
      <c r="SJM90" s="739"/>
      <c r="SJN90" s="730" t="s">
        <v>6</v>
      </c>
      <c r="SJO90" s="730"/>
      <c r="SJP90" s="730" t="s">
        <v>6</v>
      </c>
      <c r="SJQ90" s="739"/>
      <c r="SJR90" s="730" t="s">
        <v>6</v>
      </c>
      <c r="SJS90" s="730"/>
      <c r="SJT90" s="730" t="s">
        <v>6</v>
      </c>
      <c r="SJU90" s="739"/>
      <c r="SJV90" s="730" t="s">
        <v>6</v>
      </c>
      <c r="SJW90" s="730"/>
      <c r="SJX90" s="730" t="s">
        <v>6</v>
      </c>
      <c r="SJY90" s="739"/>
      <c r="SJZ90" s="730" t="s">
        <v>6</v>
      </c>
      <c r="SKA90" s="730"/>
      <c r="SKB90" s="730" t="s">
        <v>6</v>
      </c>
      <c r="SKC90" s="739"/>
      <c r="SKD90" s="730" t="s">
        <v>6</v>
      </c>
      <c r="SKE90" s="730"/>
      <c r="SKF90" s="730" t="s">
        <v>6</v>
      </c>
      <c r="SKG90" s="739"/>
      <c r="SKH90" s="730" t="s">
        <v>6</v>
      </c>
      <c r="SKI90" s="730"/>
      <c r="SKJ90" s="730" t="s">
        <v>6</v>
      </c>
      <c r="SKK90" s="739"/>
      <c r="SKL90" s="730" t="s">
        <v>6</v>
      </c>
      <c r="SKM90" s="730"/>
      <c r="SKN90" s="730" t="s">
        <v>6</v>
      </c>
      <c r="SKO90" s="739"/>
      <c r="SKP90" s="730" t="s">
        <v>6</v>
      </c>
      <c r="SKQ90" s="730"/>
      <c r="SKR90" s="730" t="s">
        <v>6</v>
      </c>
      <c r="SKS90" s="739"/>
      <c r="SKT90" s="730" t="s">
        <v>6</v>
      </c>
      <c r="SKU90" s="730"/>
      <c r="SKV90" s="730" t="s">
        <v>6</v>
      </c>
      <c r="SKW90" s="739"/>
      <c r="SKX90" s="730" t="s">
        <v>6</v>
      </c>
      <c r="SKY90" s="730"/>
      <c r="SKZ90" s="730" t="s">
        <v>6</v>
      </c>
      <c r="SLA90" s="739"/>
      <c r="SLB90" s="730" t="s">
        <v>6</v>
      </c>
      <c r="SLC90" s="730"/>
      <c r="SLD90" s="730" t="s">
        <v>6</v>
      </c>
      <c r="SLE90" s="739"/>
      <c r="SLF90" s="730" t="s">
        <v>6</v>
      </c>
      <c r="SLG90" s="730"/>
      <c r="SLH90" s="730" t="s">
        <v>6</v>
      </c>
      <c r="SLI90" s="739"/>
      <c r="SLJ90" s="730" t="s">
        <v>6</v>
      </c>
      <c r="SLK90" s="730"/>
      <c r="SLL90" s="730" t="s">
        <v>6</v>
      </c>
      <c r="SLM90" s="739"/>
      <c r="SLN90" s="730" t="s">
        <v>6</v>
      </c>
      <c r="SLO90" s="730"/>
      <c r="SLP90" s="730" t="s">
        <v>6</v>
      </c>
      <c r="SLQ90" s="739"/>
      <c r="SLR90" s="730" t="s">
        <v>6</v>
      </c>
      <c r="SLS90" s="730"/>
      <c r="SLT90" s="730" t="s">
        <v>6</v>
      </c>
      <c r="SLU90" s="739"/>
      <c r="SLV90" s="730" t="s">
        <v>6</v>
      </c>
      <c r="SLW90" s="730"/>
      <c r="SLX90" s="730" t="s">
        <v>6</v>
      </c>
      <c r="SLY90" s="739"/>
      <c r="SLZ90" s="730" t="s">
        <v>6</v>
      </c>
      <c r="SMA90" s="730"/>
      <c r="SMB90" s="730" t="s">
        <v>6</v>
      </c>
      <c r="SMC90" s="739"/>
      <c r="SMD90" s="730" t="s">
        <v>6</v>
      </c>
      <c r="SME90" s="730"/>
      <c r="SMF90" s="730" t="s">
        <v>6</v>
      </c>
      <c r="SMG90" s="739"/>
      <c r="SMH90" s="730" t="s">
        <v>6</v>
      </c>
      <c r="SMI90" s="730"/>
      <c r="SMJ90" s="730" t="s">
        <v>6</v>
      </c>
      <c r="SMK90" s="739"/>
      <c r="SML90" s="730" t="s">
        <v>6</v>
      </c>
      <c r="SMM90" s="730"/>
      <c r="SMN90" s="730" t="s">
        <v>6</v>
      </c>
      <c r="SMO90" s="739"/>
      <c r="SMP90" s="730" t="s">
        <v>6</v>
      </c>
      <c r="SMQ90" s="730"/>
      <c r="SMR90" s="730" t="s">
        <v>6</v>
      </c>
      <c r="SMS90" s="739"/>
      <c r="SMT90" s="730" t="s">
        <v>6</v>
      </c>
      <c r="SMU90" s="730"/>
      <c r="SMV90" s="730" t="s">
        <v>6</v>
      </c>
      <c r="SMW90" s="739"/>
      <c r="SMX90" s="730" t="s">
        <v>6</v>
      </c>
      <c r="SMY90" s="730"/>
      <c r="SMZ90" s="730" t="s">
        <v>6</v>
      </c>
      <c r="SNA90" s="739"/>
      <c r="SNB90" s="730" t="s">
        <v>6</v>
      </c>
      <c r="SNC90" s="730"/>
      <c r="SND90" s="730" t="s">
        <v>6</v>
      </c>
      <c r="SNE90" s="739"/>
      <c r="SNF90" s="730" t="s">
        <v>6</v>
      </c>
      <c r="SNG90" s="730"/>
      <c r="SNH90" s="730" t="s">
        <v>6</v>
      </c>
      <c r="SNI90" s="739"/>
      <c r="SNJ90" s="730" t="s">
        <v>6</v>
      </c>
      <c r="SNK90" s="730"/>
      <c r="SNL90" s="730" t="s">
        <v>6</v>
      </c>
      <c r="SNM90" s="739"/>
      <c r="SNN90" s="730" t="s">
        <v>6</v>
      </c>
      <c r="SNO90" s="730"/>
      <c r="SNP90" s="730" t="s">
        <v>6</v>
      </c>
      <c r="SNQ90" s="739"/>
      <c r="SNR90" s="730" t="s">
        <v>6</v>
      </c>
      <c r="SNS90" s="730"/>
      <c r="SNT90" s="730" t="s">
        <v>6</v>
      </c>
      <c r="SNU90" s="739"/>
      <c r="SNV90" s="730" t="s">
        <v>6</v>
      </c>
      <c r="SNW90" s="730"/>
      <c r="SNX90" s="730" t="s">
        <v>6</v>
      </c>
      <c r="SNY90" s="739"/>
      <c r="SNZ90" s="730" t="s">
        <v>6</v>
      </c>
      <c r="SOA90" s="730"/>
      <c r="SOB90" s="730" t="s">
        <v>6</v>
      </c>
      <c r="SOC90" s="739"/>
      <c r="SOD90" s="730" t="s">
        <v>6</v>
      </c>
      <c r="SOE90" s="730"/>
      <c r="SOF90" s="730" t="s">
        <v>6</v>
      </c>
      <c r="SOG90" s="739"/>
      <c r="SOH90" s="730" t="s">
        <v>6</v>
      </c>
      <c r="SOI90" s="730"/>
      <c r="SOJ90" s="730" t="s">
        <v>6</v>
      </c>
      <c r="SOK90" s="739"/>
      <c r="SOL90" s="730" t="s">
        <v>6</v>
      </c>
      <c r="SOM90" s="730"/>
      <c r="SON90" s="730" t="s">
        <v>6</v>
      </c>
      <c r="SOO90" s="739"/>
      <c r="SOP90" s="730" t="s">
        <v>6</v>
      </c>
      <c r="SOQ90" s="730"/>
      <c r="SOR90" s="730" t="s">
        <v>6</v>
      </c>
      <c r="SOS90" s="739"/>
      <c r="SOT90" s="730" t="s">
        <v>6</v>
      </c>
      <c r="SOU90" s="730"/>
      <c r="SOV90" s="730" t="s">
        <v>6</v>
      </c>
      <c r="SOW90" s="739"/>
      <c r="SOX90" s="730" t="s">
        <v>6</v>
      </c>
      <c r="SOY90" s="730"/>
      <c r="SOZ90" s="730" t="s">
        <v>6</v>
      </c>
      <c r="SPA90" s="739"/>
      <c r="SPB90" s="730" t="s">
        <v>6</v>
      </c>
      <c r="SPC90" s="730"/>
      <c r="SPD90" s="730" t="s">
        <v>6</v>
      </c>
      <c r="SPE90" s="739"/>
      <c r="SPF90" s="730" t="s">
        <v>6</v>
      </c>
      <c r="SPG90" s="730"/>
      <c r="SPH90" s="730" t="s">
        <v>6</v>
      </c>
      <c r="SPI90" s="739"/>
      <c r="SPJ90" s="730" t="s">
        <v>6</v>
      </c>
      <c r="SPK90" s="730"/>
      <c r="SPL90" s="730" t="s">
        <v>6</v>
      </c>
      <c r="SPM90" s="739"/>
      <c r="SPN90" s="730" t="s">
        <v>6</v>
      </c>
      <c r="SPO90" s="730"/>
      <c r="SPP90" s="730" t="s">
        <v>6</v>
      </c>
      <c r="SPQ90" s="739"/>
      <c r="SPR90" s="730" t="s">
        <v>6</v>
      </c>
      <c r="SPS90" s="730"/>
      <c r="SPT90" s="730" t="s">
        <v>6</v>
      </c>
      <c r="SPU90" s="739"/>
      <c r="SPV90" s="730" t="s">
        <v>6</v>
      </c>
      <c r="SPW90" s="730"/>
      <c r="SPX90" s="730" t="s">
        <v>6</v>
      </c>
      <c r="SPY90" s="739"/>
      <c r="SPZ90" s="730" t="s">
        <v>6</v>
      </c>
      <c r="SQA90" s="730"/>
      <c r="SQB90" s="730" t="s">
        <v>6</v>
      </c>
      <c r="SQC90" s="739"/>
      <c r="SQD90" s="730" t="s">
        <v>6</v>
      </c>
      <c r="SQE90" s="730"/>
      <c r="SQF90" s="730" t="s">
        <v>6</v>
      </c>
      <c r="SQG90" s="739"/>
      <c r="SQH90" s="730" t="s">
        <v>6</v>
      </c>
      <c r="SQI90" s="730"/>
      <c r="SQJ90" s="730" t="s">
        <v>6</v>
      </c>
      <c r="SQK90" s="739"/>
      <c r="SQL90" s="730" t="s">
        <v>6</v>
      </c>
      <c r="SQM90" s="730"/>
      <c r="SQN90" s="730" t="s">
        <v>6</v>
      </c>
      <c r="SQO90" s="739"/>
      <c r="SQP90" s="730" t="s">
        <v>6</v>
      </c>
      <c r="SQQ90" s="730"/>
      <c r="SQR90" s="730" t="s">
        <v>6</v>
      </c>
      <c r="SQS90" s="739"/>
      <c r="SQT90" s="730" t="s">
        <v>6</v>
      </c>
      <c r="SQU90" s="730"/>
      <c r="SQV90" s="730" t="s">
        <v>6</v>
      </c>
      <c r="SQW90" s="739"/>
      <c r="SQX90" s="730" t="s">
        <v>6</v>
      </c>
      <c r="SQY90" s="730"/>
      <c r="SQZ90" s="730" t="s">
        <v>6</v>
      </c>
      <c r="SRA90" s="739"/>
      <c r="SRB90" s="730" t="s">
        <v>6</v>
      </c>
      <c r="SRC90" s="730"/>
      <c r="SRD90" s="730" t="s">
        <v>6</v>
      </c>
      <c r="SRE90" s="739"/>
      <c r="SRF90" s="730" t="s">
        <v>6</v>
      </c>
      <c r="SRG90" s="730"/>
      <c r="SRH90" s="730" t="s">
        <v>6</v>
      </c>
      <c r="SRI90" s="739"/>
      <c r="SRJ90" s="730" t="s">
        <v>6</v>
      </c>
      <c r="SRK90" s="730"/>
      <c r="SRL90" s="730" t="s">
        <v>6</v>
      </c>
      <c r="SRM90" s="739"/>
      <c r="SRN90" s="730" t="s">
        <v>6</v>
      </c>
      <c r="SRO90" s="730"/>
      <c r="SRP90" s="730" t="s">
        <v>6</v>
      </c>
      <c r="SRQ90" s="739"/>
      <c r="SRR90" s="730" t="s">
        <v>6</v>
      </c>
      <c r="SRS90" s="730"/>
      <c r="SRT90" s="730" t="s">
        <v>6</v>
      </c>
      <c r="SRU90" s="739"/>
      <c r="SRV90" s="730" t="s">
        <v>6</v>
      </c>
      <c r="SRW90" s="730"/>
      <c r="SRX90" s="730" t="s">
        <v>6</v>
      </c>
      <c r="SRY90" s="739"/>
      <c r="SRZ90" s="730" t="s">
        <v>6</v>
      </c>
      <c r="SSA90" s="730"/>
      <c r="SSB90" s="730" t="s">
        <v>6</v>
      </c>
      <c r="SSC90" s="739"/>
      <c r="SSD90" s="730" t="s">
        <v>6</v>
      </c>
      <c r="SSE90" s="730"/>
      <c r="SSF90" s="730" t="s">
        <v>6</v>
      </c>
      <c r="SSG90" s="739"/>
      <c r="SSH90" s="730" t="s">
        <v>6</v>
      </c>
      <c r="SSI90" s="730"/>
      <c r="SSJ90" s="730" t="s">
        <v>6</v>
      </c>
      <c r="SSK90" s="739"/>
      <c r="SSL90" s="730" t="s">
        <v>6</v>
      </c>
      <c r="SSM90" s="730"/>
      <c r="SSN90" s="730" t="s">
        <v>6</v>
      </c>
      <c r="SSO90" s="739"/>
      <c r="SSP90" s="730" t="s">
        <v>6</v>
      </c>
      <c r="SSQ90" s="730"/>
      <c r="SSR90" s="730" t="s">
        <v>6</v>
      </c>
      <c r="SSS90" s="739"/>
      <c r="SST90" s="730" t="s">
        <v>6</v>
      </c>
      <c r="SSU90" s="730"/>
      <c r="SSV90" s="730" t="s">
        <v>6</v>
      </c>
      <c r="SSW90" s="739"/>
      <c r="SSX90" s="730" t="s">
        <v>6</v>
      </c>
      <c r="SSY90" s="730"/>
      <c r="SSZ90" s="730" t="s">
        <v>6</v>
      </c>
      <c r="STA90" s="739"/>
      <c r="STB90" s="730" t="s">
        <v>6</v>
      </c>
      <c r="STC90" s="730"/>
      <c r="STD90" s="730" t="s">
        <v>6</v>
      </c>
      <c r="STE90" s="739"/>
      <c r="STF90" s="730" t="s">
        <v>6</v>
      </c>
      <c r="STG90" s="730"/>
      <c r="STH90" s="730" t="s">
        <v>6</v>
      </c>
      <c r="STI90" s="739"/>
      <c r="STJ90" s="730" t="s">
        <v>6</v>
      </c>
      <c r="STK90" s="730"/>
      <c r="STL90" s="730" t="s">
        <v>6</v>
      </c>
      <c r="STM90" s="739"/>
      <c r="STN90" s="730" t="s">
        <v>6</v>
      </c>
      <c r="STO90" s="730"/>
      <c r="STP90" s="730" t="s">
        <v>6</v>
      </c>
      <c r="STQ90" s="739"/>
      <c r="STR90" s="730" t="s">
        <v>6</v>
      </c>
      <c r="STS90" s="730"/>
      <c r="STT90" s="730" t="s">
        <v>6</v>
      </c>
      <c r="STU90" s="739"/>
      <c r="STV90" s="730" t="s">
        <v>6</v>
      </c>
      <c r="STW90" s="730"/>
      <c r="STX90" s="730" t="s">
        <v>6</v>
      </c>
      <c r="STY90" s="739"/>
      <c r="STZ90" s="730" t="s">
        <v>6</v>
      </c>
      <c r="SUA90" s="730"/>
      <c r="SUB90" s="730" t="s">
        <v>6</v>
      </c>
      <c r="SUC90" s="739"/>
      <c r="SUD90" s="730" t="s">
        <v>6</v>
      </c>
      <c r="SUE90" s="730"/>
      <c r="SUF90" s="730" t="s">
        <v>6</v>
      </c>
      <c r="SUG90" s="739"/>
      <c r="SUH90" s="730" t="s">
        <v>6</v>
      </c>
      <c r="SUI90" s="730"/>
      <c r="SUJ90" s="730" t="s">
        <v>6</v>
      </c>
      <c r="SUK90" s="739"/>
      <c r="SUL90" s="730" t="s">
        <v>6</v>
      </c>
      <c r="SUM90" s="730"/>
      <c r="SUN90" s="730" t="s">
        <v>6</v>
      </c>
      <c r="SUO90" s="739"/>
      <c r="SUP90" s="730" t="s">
        <v>6</v>
      </c>
      <c r="SUQ90" s="730"/>
      <c r="SUR90" s="730" t="s">
        <v>6</v>
      </c>
      <c r="SUS90" s="739"/>
      <c r="SUT90" s="730" t="s">
        <v>6</v>
      </c>
      <c r="SUU90" s="730"/>
      <c r="SUV90" s="730" t="s">
        <v>6</v>
      </c>
      <c r="SUW90" s="739"/>
      <c r="SUX90" s="730" t="s">
        <v>6</v>
      </c>
      <c r="SUY90" s="730"/>
      <c r="SUZ90" s="730" t="s">
        <v>6</v>
      </c>
      <c r="SVA90" s="739"/>
      <c r="SVB90" s="730" t="s">
        <v>6</v>
      </c>
      <c r="SVC90" s="730"/>
      <c r="SVD90" s="730" t="s">
        <v>6</v>
      </c>
      <c r="SVE90" s="739"/>
      <c r="SVF90" s="730" t="s">
        <v>6</v>
      </c>
      <c r="SVG90" s="730"/>
      <c r="SVH90" s="730" t="s">
        <v>6</v>
      </c>
      <c r="SVI90" s="739"/>
      <c r="SVJ90" s="730" t="s">
        <v>6</v>
      </c>
      <c r="SVK90" s="730"/>
      <c r="SVL90" s="730" t="s">
        <v>6</v>
      </c>
      <c r="SVM90" s="739"/>
      <c r="SVN90" s="730" t="s">
        <v>6</v>
      </c>
      <c r="SVO90" s="730"/>
      <c r="SVP90" s="730" t="s">
        <v>6</v>
      </c>
      <c r="SVQ90" s="739"/>
      <c r="SVR90" s="730" t="s">
        <v>6</v>
      </c>
      <c r="SVS90" s="730"/>
      <c r="SVT90" s="730" t="s">
        <v>6</v>
      </c>
      <c r="SVU90" s="739"/>
      <c r="SVV90" s="730" t="s">
        <v>6</v>
      </c>
      <c r="SVW90" s="730"/>
      <c r="SVX90" s="730" t="s">
        <v>6</v>
      </c>
      <c r="SVY90" s="739"/>
      <c r="SVZ90" s="730" t="s">
        <v>6</v>
      </c>
      <c r="SWA90" s="730"/>
      <c r="SWB90" s="730" t="s">
        <v>6</v>
      </c>
      <c r="SWC90" s="739"/>
      <c r="SWD90" s="730" t="s">
        <v>6</v>
      </c>
      <c r="SWE90" s="730"/>
      <c r="SWF90" s="730" t="s">
        <v>6</v>
      </c>
      <c r="SWG90" s="739"/>
      <c r="SWH90" s="730" t="s">
        <v>6</v>
      </c>
      <c r="SWI90" s="730"/>
      <c r="SWJ90" s="730" t="s">
        <v>6</v>
      </c>
      <c r="SWK90" s="739"/>
      <c r="SWL90" s="730" t="s">
        <v>6</v>
      </c>
      <c r="SWM90" s="730"/>
      <c r="SWN90" s="730" t="s">
        <v>6</v>
      </c>
      <c r="SWO90" s="739"/>
      <c r="SWP90" s="730" t="s">
        <v>6</v>
      </c>
      <c r="SWQ90" s="730"/>
      <c r="SWR90" s="730" t="s">
        <v>6</v>
      </c>
      <c r="SWS90" s="739"/>
      <c r="SWT90" s="730" t="s">
        <v>6</v>
      </c>
      <c r="SWU90" s="730"/>
      <c r="SWV90" s="730" t="s">
        <v>6</v>
      </c>
      <c r="SWW90" s="739"/>
      <c r="SWX90" s="730" t="s">
        <v>6</v>
      </c>
      <c r="SWY90" s="730"/>
      <c r="SWZ90" s="730" t="s">
        <v>6</v>
      </c>
      <c r="SXA90" s="739"/>
      <c r="SXB90" s="730" t="s">
        <v>6</v>
      </c>
      <c r="SXC90" s="730"/>
      <c r="SXD90" s="730" t="s">
        <v>6</v>
      </c>
      <c r="SXE90" s="739"/>
      <c r="SXF90" s="730" t="s">
        <v>6</v>
      </c>
      <c r="SXG90" s="730"/>
      <c r="SXH90" s="730" t="s">
        <v>6</v>
      </c>
      <c r="SXI90" s="739"/>
      <c r="SXJ90" s="730" t="s">
        <v>6</v>
      </c>
      <c r="SXK90" s="730"/>
      <c r="SXL90" s="730" t="s">
        <v>6</v>
      </c>
      <c r="SXM90" s="739"/>
      <c r="SXN90" s="730" t="s">
        <v>6</v>
      </c>
      <c r="SXO90" s="730"/>
      <c r="SXP90" s="730" t="s">
        <v>6</v>
      </c>
      <c r="SXQ90" s="739"/>
      <c r="SXR90" s="730" t="s">
        <v>6</v>
      </c>
      <c r="SXS90" s="730"/>
      <c r="SXT90" s="730" t="s">
        <v>6</v>
      </c>
      <c r="SXU90" s="739"/>
      <c r="SXV90" s="730" t="s">
        <v>6</v>
      </c>
      <c r="SXW90" s="730"/>
      <c r="SXX90" s="730" t="s">
        <v>6</v>
      </c>
      <c r="SXY90" s="739"/>
      <c r="SXZ90" s="730" t="s">
        <v>6</v>
      </c>
      <c r="SYA90" s="730"/>
      <c r="SYB90" s="730" t="s">
        <v>6</v>
      </c>
      <c r="SYC90" s="739"/>
      <c r="SYD90" s="730" t="s">
        <v>6</v>
      </c>
      <c r="SYE90" s="730"/>
      <c r="SYF90" s="730" t="s">
        <v>6</v>
      </c>
      <c r="SYG90" s="739"/>
      <c r="SYH90" s="730" t="s">
        <v>6</v>
      </c>
      <c r="SYI90" s="730"/>
      <c r="SYJ90" s="730" t="s">
        <v>6</v>
      </c>
      <c r="SYK90" s="739"/>
      <c r="SYL90" s="730" t="s">
        <v>6</v>
      </c>
      <c r="SYM90" s="730"/>
      <c r="SYN90" s="730" t="s">
        <v>6</v>
      </c>
      <c r="SYO90" s="739"/>
      <c r="SYP90" s="730" t="s">
        <v>6</v>
      </c>
      <c r="SYQ90" s="730"/>
      <c r="SYR90" s="730" t="s">
        <v>6</v>
      </c>
      <c r="SYS90" s="739"/>
      <c r="SYT90" s="730" t="s">
        <v>6</v>
      </c>
      <c r="SYU90" s="730"/>
      <c r="SYV90" s="730" t="s">
        <v>6</v>
      </c>
      <c r="SYW90" s="739"/>
      <c r="SYX90" s="730" t="s">
        <v>6</v>
      </c>
      <c r="SYY90" s="730"/>
      <c r="SYZ90" s="730" t="s">
        <v>6</v>
      </c>
      <c r="SZA90" s="739"/>
      <c r="SZB90" s="730" t="s">
        <v>6</v>
      </c>
      <c r="SZC90" s="730"/>
      <c r="SZD90" s="730" t="s">
        <v>6</v>
      </c>
      <c r="SZE90" s="739"/>
      <c r="SZF90" s="730" t="s">
        <v>6</v>
      </c>
      <c r="SZG90" s="730"/>
      <c r="SZH90" s="730" t="s">
        <v>6</v>
      </c>
      <c r="SZI90" s="739"/>
      <c r="SZJ90" s="730" t="s">
        <v>6</v>
      </c>
      <c r="SZK90" s="730"/>
      <c r="SZL90" s="730" t="s">
        <v>6</v>
      </c>
      <c r="SZM90" s="739"/>
      <c r="SZN90" s="730" t="s">
        <v>6</v>
      </c>
      <c r="SZO90" s="730"/>
      <c r="SZP90" s="730" t="s">
        <v>6</v>
      </c>
      <c r="SZQ90" s="739"/>
      <c r="SZR90" s="730" t="s">
        <v>6</v>
      </c>
      <c r="SZS90" s="730"/>
      <c r="SZT90" s="730" t="s">
        <v>6</v>
      </c>
      <c r="SZU90" s="739"/>
      <c r="SZV90" s="730" t="s">
        <v>6</v>
      </c>
      <c r="SZW90" s="730"/>
      <c r="SZX90" s="730" t="s">
        <v>6</v>
      </c>
      <c r="SZY90" s="739"/>
      <c r="SZZ90" s="730" t="s">
        <v>6</v>
      </c>
      <c r="TAA90" s="730"/>
      <c r="TAB90" s="730" t="s">
        <v>6</v>
      </c>
      <c r="TAC90" s="739"/>
      <c r="TAD90" s="730" t="s">
        <v>6</v>
      </c>
      <c r="TAE90" s="730"/>
      <c r="TAF90" s="730" t="s">
        <v>6</v>
      </c>
      <c r="TAG90" s="739"/>
      <c r="TAH90" s="730" t="s">
        <v>6</v>
      </c>
      <c r="TAI90" s="730"/>
      <c r="TAJ90" s="730" t="s">
        <v>6</v>
      </c>
      <c r="TAK90" s="739"/>
      <c r="TAL90" s="730" t="s">
        <v>6</v>
      </c>
      <c r="TAM90" s="730"/>
      <c r="TAN90" s="730" t="s">
        <v>6</v>
      </c>
      <c r="TAO90" s="739"/>
      <c r="TAP90" s="730" t="s">
        <v>6</v>
      </c>
      <c r="TAQ90" s="730"/>
      <c r="TAR90" s="730" t="s">
        <v>6</v>
      </c>
      <c r="TAS90" s="739"/>
      <c r="TAT90" s="730" t="s">
        <v>6</v>
      </c>
      <c r="TAU90" s="730"/>
      <c r="TAV90" s="730" t="s">
        <v>6</v>
      </c>
      <c r="TAW90" s="739"/>
      <c r="TAX90" s="730" t="s">
        <v>6</v>
      </c>
      <c r="TAY90" s="730"/>
      <c r="TAZ90" s="730" t="s">
        <v>6</v>
      </c>
      <c r="TBA90" s="739"/>
      <c r="TBB90" s="730" t="s">
        <v>6</v>
      </c>
      <c r="TBC90" s="730"/>
      <c r="TBD90" s="730" t="s">
        <v>6</v>
      </c>
      <c r="TBE90" s="739"/>
      <c r="TBF90" s="730" t="s">
        <v>6</v>
      </c>
      <c r="TBG90" s="730"/>
      <c r="TBH90" s="730" t="s">
        <v>6</v>
      </c>
      <c r="TBI90" s="739"/>
      <c r="TBJ90" s="730" t="s">
        <v>6</v>
      </c>
      <c r="TBK90" s="730"/>
      <c r="TBL90" s="730" t="s">
        <v>6</v>
      </c>
      <c r="TBM90" s="739"/>
      <c r="TBN90" s="730" t="s">
        <v>6</v>
      </c>
      <c r="TBO90" s="730"/>
      <c r="TBP90" s="730" t="s">
        <v>6</v>
      </c>
      <c r="TBQ90" s="739"/>
      <c r="TBR90" s="730" t="s">
        <v>6</v>
      </c>
      <c r="TBS90" s="730"/>
      <c r="TBT90" s="730" t="s">
        <v>6</v>
      </c>
      <c r="TBU90" s="739"/>
      <c r="TBV90" s="730" t="s">
        <v>6</v>
      </c>
      <c r="TBW90" s="730"/>
      <c r="TBX90" s="730" t="s">
        <v>6</v>
      </c>
      <c r="TBY90" s="739"/>
      <c r="TBZ90" s="730" t="s">
        <v>6</v>
      </c>
      <c r="TCA90" s="730"/>
      <c r="TCB90" s="730" t="s">
        <v>6</v>
      </c>
      <c r="TCC90" s="739"/>
      <c r="TCD90" s="730" t="s">
        <v>6</v>
      </c>
      <c r="TCE90" s="730"/>
      <c r="TCF90" s="730" t="s">
        <v>6</v>
      </c>
      <c r="TCG90" s="739"/>
      <c r="TCH90" s="730" t="s">
        <v>6</v>
      </c>
      <c r="TCI90" s="730"/>
      <c r="TCJ90" s="730" t="s">
        <v>6</v>
      </c>
      <c r="TCK90" s="739"/>
      <c r="TCL90" s="730" t="s">
        <v>6</v>
      </c>
      <c r="TCM90" s="730"/>
      <c r="TCN90" s="730" t="s">
        <v>6</v>
      </c>
      <c r="TCO90" s="739"/>
      <c r="TCP90" s="730" t="s">
        <v>6</v>
      </c>
      <c r="TCQ90" s="730"/>
      <c r="TCR90" s="730" t="s">
        <v>6</v>
      </c>
      <c r="TCS90" s="739"/>
      <c r="TCT90" s="730" t="s">
        <v>6</v>
      </c>
      <c r="TCU90" s="730"/>
      <c r="TCV90" s="730" t="s">
        <v>6</v>
      </c>
      <c r="TCW90" s="739"/>
      <c r="TCX90" s="730" t="s">
        <v>6</v>
      </c>
      <c r="TCY90" s="730"/>
      <c r="TCZ90" s="730" t="s">
        <v>6</v>
      </c>
      <c r="TDA90" s="739"/>
      <c r="TDB90" s="730" t="s">
        <v>6</v>
      </c>
      <c r="TDC90" s="730"/>
      <c r="TDD90" s="730" t="s">
        <v>6</v>
      </c>
      <c r="TDE90" s="739"/>
      <c r="TDF90" s="730" t="s">
        <v>6</v>
      </c>
      <c r="TDG90" s="730"/>
      <c r="TDH90" s="730" t="s">
        <v>6</v>
      </c>
      <c r="TDI90" s="739"/>
      <c r="TDJ90" s="730" t="s">
        <v>6</v>
      </c>
      <c r="TDK90" s="730"/>
      <c r="TDL90" s="730" t="s">
        <v>6</v>
      </c>
      <c r="TDM90" s="739"/>
      <c r="TDN90" s="730" t="s">
        <v>6</v>
      </c>
      <c r="TDO90" s="730"/>
      <c r="TDP90" s="730" t="s">
        <v>6</v>
      </c>
      <c r="TDQ90" s="739"/>
      <c r="TDR90" s="730" t="s">
        <v>6</v>
      </c>
      <c r="TDS90" s="730"/>
      <c r="TDT90" s="730" t="s">
        <v>6</v>
      </c>
      <c r="TDU90" s="739"/>
      <c r="TDV90" s="730" t="s">
        <v>6</v>
      </c>
      <c r="TDW90" s="730"/>
      <c r="TDX90" s="730" t="s">
        <v>6</v>
      </c>
      <c r="TDY90" s="739"/>
      <c r="TDZ90" s="730" t="s">
        <v>6</v>
      </c>
      <c r="TEA90" s="730"/>
      <c r="TEB90" s="730" t="s">
        <v>6</v>
      </c>
      <c r="TEC90" s="739"/>
      <c r="TED90" s="730" t="s">
        <v>6</v>
      </c>
      <c r="TEE90" s="730"/>
      <c r="TEF90" s="730" t="s">
        <v>6</v>
      </c>
      <c r="TEG90" s="739"/>
      <c r="TEH90" s="730" t="s">
        <v>6</v>
      </c>
      <c r="TEI90" s="730"/>
      <c r="TEJ90" s="730" t="s">
        <v>6</v>
      </c>
      <c r="TEK90" s="739"/>
      <c r="TEL90" s="730" t="s">
        <v>6</v>
      </c>
      <c r="TEM90" s="730"/>
      <c r="TEN90" s="730" t="s">
        <v>6</v>
      </c>
      <c r="TEO90" s="739"/>
      <c r="TEP90" s="730" t="s">
        <v>6</v>
      </c>
      <c r="TEQ90" s="730"/>
      <c r="TER90" s="730" t="s">
        <v>6</v>
      </c>
      <c r="TES90" s="739"/>
      <c r="TET90" s="730" t="s">
        <v>6</v>
      </c>
      <c r="TEU90" s="730"/>
      <c r="TEV90" s="730" t="s">
        <v>6</v>
      </c>
      <c r="TEW90" s="739"/>
      <c r="TEX90" s="730" t="s">
        <v>6</v>
      </c>
      <c r="TEY90" s="730"/>
      <c r="TEZ90" s="730" t="s">
        <v>6</v>
      </c>
      <c r="TFA90" s="739"/>
      <c r="TFB90" s="730" t="s">
        <v>6</v>
      </c>
      <c r="TFC90" s="730"/>
      <c r="TFD90" s="730" t="s">
        <v>6</v>
      </c>
      <c r="TFE90" s="739"/>
      <c r="TFF90" s="730" t="s">
        <v>6</v>
      </c>
      <c r="TFG90" s="730"/>
      <c r="TFH90" s="730" t="s">
        <v>6</v>
      </c>
      <c r="TFI90" s="739"/>
      <c r="TFJ90" s="730" t="s">
        <v>6</v>
      </c>
      <c r="TFK90" s="730"/>
      <c r="TFL90" s="730" t="s">
        <v>6</v>
      </c>
      <c r="TFM90" s="739"/>
      <c r="TFN90" s="730" t="s">
        <v>6</v>
      </c>
      <c r="TFO90" s="730"/>
      <c r="TFP90" s="730" t="s">
        <v>6</v>
      </c>
      <c r="TFQ90" s="739"/>
      <c r="TFR90" s="730" t="s">
        <v>6</v>
      </c>
      <c r="TFS90" s="730"/>
      <c r="TFT90" s="730" t="s">
        <v>6</v>
      </c>
      <c r="TFU90" s="739"/>
      <c r="TFV90" s="730" t="s">
        <v>6</v>
      </c>
      <c r="TFW90" s="730"/>
      <c r="TFX90" s="730" t="s">
        <v>6</v>
      </c>
      <c r="TFY90" s="739"/>
      <c r="TFZ90" s="730" t="s">
        <v>6</v>
      </c>
      <c r="TGA90" s="730"/>
      <c r="TGB90" s="730" t="s">
        <v>6</v>
      </c>
      <c r="TGC90" s="739"/>
      <c r="TGD90" s="730" t="s">
        <v>6</v>
      </c>
      <c r="TGE90" s="730"/>
      <c r="TGF90" s="730" t="s">
        <v>6</v>
      </c>
      <c r="TGG90" s="739"/>
      <c r="TGH90" s="730" t="s">
        <v>6</v>
      </c>
      <c r="TGI90" s="730"/>
      <c r="TGJ90" s="730" t="s">
        <v>6</v>
      </c>
      <c r="TGK90" s="739"/>
      <c r="TGL90" s="730" t="s">
        <v>6</v>
      </c>
      <c r="TGM90" s="730"/>
      <c r="TGN90" s="730" t="s">
        <v>6</v>
      </c>
      <c r="TGO90" s="739"/>
      <c r="TGP90" s="730" t="s">
        <v>6</v>
      </c>
      <c r="TGQ90" s="730"/>
      <c r="TGR90" s="730" t="s">
        <v>6</v>
      </c>
      <c r="TGS90" s="739"/>
      <c r="TGT90" s="730" t="s">
        <v>6</v>
      </c>
      <c r="TGU90" s="730"/>
      <c r="TGV90" s="730" t="s">
        <v>6</v>
      </c>
      <c r="TGW90" s="739"/>
      <c r="TGX90" s="730" t="s">
        <v>6</v>
      </c>
      <c r="TGY90" s="730"/>
      <c r="TGZ90" s="730" t="s">
        <v>6</v>
      </c>
      <c r="THA90" s="739"/>
      <c r="THB90" s="730" t="s">
        <v>6</v>
      </c>
      <c r="THC90" s="730"/>
      <c r="THD90" s="730" t="s">
        <v>6</v>
      </c>
      <c r="THE90" s="739"/>
      <c r="THF90" s="730" t="s">
        <v>6</v>
      </c>
      <c r="THG90" s="730"/>
      <c r="THH90" s="730" t="s">
        <v>6</v>
      </c>
      <c r="THI90" s="739"/>
      <c r="THJ90" s="730" t="s">
        <v>6</v>
      </c>
      <c r="THK90" s="730"/>
      <c r="THL90" s="730" t="s">
        <v>6</v>
      </c>
      <c r="THM90" s="739"/>
      <c r="THN90" s="730" t="s">
        <v>6</v>
      </c>
      <c r="THO90" s="730"/>
      <c r="THP90" s="730" t="s">
        <v>6</v>
      </c>
      <c r="THQ90" s="739"/>
      <c r="THR90" s="730" t="s">
        <v>6</v>
      </c>
      <c r="THS90" s="730"/>
      <c r="THT90" s="730" t="s">
        <v>6</v>
      </c>
      <c r="THU90" s="739"/>
      <c r="THV90" s="730" t="s">
        <v>6</v>
      </c>
      <c r="THW90" s="730"/>
      <c r="THX90" s="730" t="s">
        <v>6</v>
      </c>
      <c r="THY90" s="739"/>
      <c r="THZ90" s="730" t="s">
        <v>6</v>
      </c>
      <c r="TIA90" s="730"/>
      <c r="TIB90" s="730" t="s">
        <v>6</v>
      </c>
      <c r="TIC90" s="739"/>
      <c r="TID90" s="730" t="s">
        <v>6</v>
      </c>
      <c r="TIE90" s="730"/>
      <c r="TIF90" s="730" t="s">
        <v>6</v>
      </c>
      <c r="TIG90" s="739"/>
      <c r="TIH90" s="730" t="s">
        <v>6</v>
      </c>
      <c r="TII90" s="730"/>
      <c r="TIJ90" s="730" t="s">
        <v>6</v>
      </c>
      <c r="TIK90" s="739"/>
      <c r="TIL90" s="730" t="s">
        <v>6</v>
      </c>
      <c r="TIM90" s="730"/>
      <c r="TIN90" s="730" t="s">
        <v>6</v>
      </c>
      <c r="TIO90" s="739"/>
      <c r="TIP90" s="730" t="s">
        <v>6</v>
      </c>
      <c r="TIQ90" s="730"/>
      <c r="TIR90" s="730" t="s">
        <v>6</v>
      </c>
      <c r="TIS90" s="739"/>
      <c r="TIT90" s="730" t="s">
        <v>6</v>
      </c>
      <c r="TIU90" s="730"/>
      <c r="TIV90" s="730" t="s">
        <v>6</v>
      </c>
      <c r="TIW90" s="739"/>
      <c r="TIX90" s="730" t="s">
        <v>6</v>
      </c>
      <c r="TIY90" s="730"/>
      <c r="TIZ90" s="730" t="s">
        <v>6</v>
      </c>
      <c r="TJA90" s="739"/>
      <c r="TJB90" s="730" t="s">
        <v>6</v>
      </c>
      <c r="TJC90" s="730"/>
      <c r="TJD90" s="730" t="s">
        <v>6</v>
      </c>
      <c r="TJE90" s="739"/>
      <c r="TJF90" s="730" t="s">
        <v>6</v>
      </c>
      <c r="TJG90" s="730"/>
      <c r="TJH90" s="730" t="s">
        <v>6</v>
      </c>
      <c r="TJI90" s="739"/>
      <c r="TJJ90" s="730" t="s">
        <v>6</v>
      </c>
      <c r="TJK90" s="730"/>
      <c r="TJL90" s="730" t="s">
        <v>6</v>
      </c>
      <c r="TJM90" s="739"/>
      <c r="TJN90" s="730" t="s">
        <v>6</v>
      </c>
      <c r="TJO90" s="730"/>
      <c r="TJP90" s="730" t="s">
        <v>6</v>
      </c>
      <c r="TJQ90" s="739"/>
      <c r="TJR90" s="730" t="s">
        <v>6</v>
      </c>
      <c r="TJS90" s="730"/>
      <c r="TJT90" s="730" t="s">
        <v>6</v>
      </c>
      <c r="TJU90" s="739"/>
      <c r="TJV90" s="730" t="s">
        <v>6</v>
      </c>
      <c r="TJW90" s="730"/>
      <c r="TJX90" s="730" t="s">
        <v>6</v>
      </c>
      <c r="TJY90" s="739"/>
      <c r="TJZ90" s="730" t="s">
        <v>6</v>
      </c>
      <c r="TKA90" s="730"/>
      <c r="TKB90" s="730" t="s">
        <v>6</v>
      </c>
      <c r="TKC90" s="739"/>
      <c r="TKD90" s="730" t="s">
        <v>6</v>
      </c>
      <c r="TKE90" s="730"/>
      <c r="TKF90" s="730" t="s">
        <v>6</v>
      </c>
      <c r="TKG90" s="739"/>
      <c r="TKH90" s="730" t="s">
        <v>6</v>
      </c>
      <c r="TKI90" s="730"/>
      <c r="TKJ90" s="730" t="s">
        <v>6</v>
      </c>
      <c r="TKK90" s="739"/>
      <c r="TKL90" s="730" t="s">
        <v>6</v>
      </c>
      <c r="TKM90" s="730"/>
      <c r="TKN90" s="730" t="s">
        <v>6</v>
      </c>
      <c r="TKO90" s="739"/>
      <c r="TKP90" s="730" t="s">
        <v>6</v>
      </c>
      <c r="TKQ90" s="730"/>
      <c r="TKR90" s="730" t="s">
        <v>6</v>
      </c>
      <c r="TKS90" s="739"/>
      <c r="TKT90" s="730" t="s">
        <v>6</v>
      </c>
      <c r="TKU90" s="730"/>
      <c r="TKV90" s="730" t="s">
        <v>6</v>
      </c>
      <c r="TKW90" s="739"/>
      <c r="TKX90" s="730" t="s">
        <v>6</v>
      </c>
      <c r="TKY90" s="730"/>
      <c r="TKZ90" s="730" t="s">
        <v>6</v>
      </c>
      <c r="TLA90" s="739"/>
      <c r="TLB90" s="730" t="s">
        <v>6</v>
      </c>
      <c r="TLC90" s="730"/>
      <c r="TLD90" s="730" t="s">
        <v>6</v>
      </c>
      <c r="TLE90" s="739"/>
      <c r="TLF90" s="730" t="s">
        <v>6</v>
      </c>
      <c r="TLG90" s="730"/>
      <c r="TLH90" s="730" t="s">
        <v>6</v>
      </c>
      <c r="TLI90" s="739"/>
      <c r="TLJ90" s="730" t="s">
        <v>6</v>
      </c>
      <c r="TLK90" s="730"/>
      <c r="TLL90" s="730" t="s">
        <v>6</v>
      </c>
      <c r="TLM90" s="739"/>
      <c r="TLN90" s="730" t="s">
        <v>6</v>
      </c>
      <c r="TLO90" s="730"/>
      <c r="TLP90" s="730" t="s">
        <v>6</v>
      </c>
      <c r="TLQ90" s="739"/>
      <c r="TLR90" s="730" t="s">
        <v>6</v>
      </c>
      <c r="TLS90" s="730"/>
      <c r="TLT90" s="730" t="s">
        <v>6</v>
      </c>
      <c r="TLU90" s="739"/>
      <c r="TLV90" s="730" t="s">
        <v>6</v>
      </c>
      <c r="TLW90" s="730"/>
      <c r="TLX90" s="730" t="s">
        <v>6</v>
      </c>
      <c r="TLY90" s="739"/>
      <c r="TLZ90" s="730" t="s">
        <v>6</v>
      </c>
      <c r="TMA90" s="730"/>
      <c r="TMB90" s="730" t="s">
        <v>6</v>
      </c>
      <c r="TMC90" s="739"/>
      <c r="TMD90" s="730" t="s">
        <v>6</v>
      </c>
      <c r="TME90" s="730"/>
      <c r="TMF90" s="730" t="s">
        <v>6</v>
      </c>
      <c r="TMG90" s="739"/>
      <c r="TMH90" s="730" t="s">
        <v>6</v>
      </c>
      <c r="TMI90" s="730"/>
      <c r="TMJ90" s="730" t="s">
        <v>6</v>
      </c>
      <c r="TMK90" s="739"/>
      <c r="TML90" s="730" t="s">
        <v>6</v>
      </c>
      <c r="TMM90" s="730"/>
      <c r="TMN90" s="730" t="s">
        <v>6</v>
      </c>
      <c r="TMO90" s="739"/>
      <c r="TMP90" s="730" t="s">
        <v>6</v>
      </c>
      <c r="TMQ90" s="730"/>
      <c r="TMR90" s="730" t="s">
        <v>6</v>
      </c>
      <c r="TMS90" s="739"/>
      <c r="TMT90" s="730" t="s">
        <v>6</v>
      </c>
      <c r="TMU90" s="730"/>
      <c r="TMV90" s="730" t="s">
        <v>6</v>
      </c>
      <c r="TMW90" s="739"/>
      <c r="TMX90" s="730" t="s">
        <v>6</v>
      </c>
      <c r="TMY90" s="730"/>
      <c r="TMZ90" s="730" t="s">
        <v>6</v>
      </c>
      <c r="TNA90" s="739"/>
      <c r="TNB90" s="730" t="s">
        <v>6</v>
      </c>
      <c r="TNC90" s="730"/>
      <c r="TND90" s="730" t="s">
        <v>6</v>
      </c>
      <c r="TNE90" s="739"/>
      <c r="TNF90" s="730" t="s">
        <v>6</v>
      </c>
      <c r="TNG90" s="730"/>
      <c r="TNH90" s="730" t="s">
        <v>6</v>
      </c>
      <c r="TNI90" s="739"/>
      <c r="TNJ90" s="730" t="s">
        <v>6</v>
      </c>
      <c r="TNK90" s="730"/>
      <c r="TNL90" s="730" t="s">
        <v>6</v>
      </c>
      <c r="TNM90" s="739"/>
      <c r="TNN90" s="730" t="s">
        <v>6</v>
      </c>
      <c r="TNO90" s="730"/>
      <c r="TNP90" s="730" t="s">
        <v>6</v>
      </c>
      <c r="TNQ90" s="739"/>
      <c r="TNR90" s="730" t="s">
        <v>6</v>
      </c>
      <c r="TNS90" s="730"/>
      <c r="TNT90" s="730" t="s">
        <v>6</v>
      </c>
      <c r="TNU90" s="739"/>
      <c r="TNV90" s="730" t="s">
        <v>6</v>
      </c>
      <c r="TNW90" s="730"/>
      <c r="TNX90" s="730" t="s">
        <v>6</v>
      </c>
      <c r="TNY90" s="739"/>
      <c r="TNZ90" s="730" t="s">
        <v>6</v>
      </c>
      <c r="TOA90" s="730"/>
      <c r="TOB90" s="730" t="s">
        <v>6</v>
      </c>
      <c r="TOC90" s="739"/>
      <c r="TOD90" s="730" t="s">
        <v>6</v>
      </c>
      <c r="TOE90" s="730"/>
      <c r="TOF90" s="730" t="s">
        <v>6</v>
      </c>
      <c r="TOG90" s="739"/>
      <c r="TOH90" s="730" t="s">
        <v>6</v>
      </c>
      <c r="TOI90" s="730"/>
      <c r="TOJ90" s="730" t="s">
        <v>6</v>
      </c>
      <c r="TOK90" s="739"/>
      <c r="TOL90" s="730" t="s">
        <v>6</v>
      </c>
      <c r="TOM90" s="730"/>
      <c r="TON90" s="730" t="s">
        <v>6</v>
      </c>
      <c r="TOO90" s="739"/>
      <c r="TOP90" s="730" t="s">
        <v>6</v>
      </c>
      <c r="TOQ90" s="730"/>
      <c r="TOR90" s="730" t="s">
        <v>6</v>
      </c>
      <c r="TOS90" s="739"/>
      <c r="TOT90" s="730" t="s">
        <v>6</v>
      </c>
      <c r="TOU90" s="730"/>
      <c r="TOV90" s="730" t="s">
        <v>6</v>
      </c>
      <c r="TOW90" s="739"/>
      <c r="TOX90" s="730" t="s">
        <v>6</v>
      </c>
      <c r="TOY90" s="730"/>
      <c r="TOZ90" s="730" t="s">
        <v>6</v>
      </c>
      <c r="TPA90" s="739"/>
      <c r="TPB90" s="730" t="s">
        <v>6</v>
      </c>
      <c r="TPC90" s="730"/>
      <c r="TPD90" s="730" t="s">
        <v>6</v>
      </c>
      <c r="TPE90" s="739"/>
      <c r="TPF90" s="730" t="s">
        <v>6</v>
      </c>
      <c r="TPG90" s="730"/>
      <c r="TPH90" s="730" t="s">
        <v>6</v>
      </c>
      <c r="TPI90" s="739"/>
      <c r="TPJ90" s="730" t="s">
        <v>6</v>
      </c>
      <c r="TPK90" s="730"/>
      <c r="TPL90" s="730" t="s">
        <v>6</v>
      </c>
      <c r="TPM90" s="739"/>
      <c r="TPN90" s="730" t="s">
        <v>6</v>
      </c>
      <c r="TPO90" s="730"/>
      <c r="TPP90" s="730" t="s">
        <v>6</v>
      </c>
      <c r="TPQ90" s="739"/>
      <c r="TPR90" s="730" t="s">
        <v>6</v>
      </c>
      <c r="TPS90" s="730"/>
      <c r="TPT90" s="730" t="s">
        <v>6</v>
      </c>
      <c r="TPU90" s="739"/>
      <c r="TPV90" s="730" t="s">
        <v>6</v>
      </c>
      <c r="TPW90" s="730"/>
      <c r="TPX90" s="730" t="s">
        <v>6</v>
      </c>
      <c r="TPY90" s="739"/>
      <c r="TPZ90" s="730" t="s">
        <v>6</v>
      </c>
      <c r="TQA90" s="730"/>
      <c r="TQB90" s="730" t="s">
        <v>6</v>
      </c>
      <c r="TQC90" s="739"/>
      <c r="TQD90" s="730" t="s">
        <v>6</v>
      </c>
      <c r="TQE90" s="730"/>
      <c r="TQF90" s="730" t="s">
        <v>6</v>
      </c>
      <c r="TQG90" s="739"/>
      <c r="TQH90" s="730" t="s">
        <v>6</v>
      </c>
      <c r="TQI90" s="730"/>
      <c r="TQJ90" s="730" t="s">
        <v>6</v>
      </c>
      <c r="TQK90" s="739"/>
      <c r="TQL90" s="730" t="s">
        <v>6</v>
      </c>
      <c r="TQM90" s="730"/>
      <c r="TQN90" s="730" t="s">
        <v>6</v>
      </c>
      <c r="TQO90" s="739"/>
      <c r="TQP90" s="730" t="s">
        <v>6</v>
      </c>
      <c r="TQQ90" s="730"/>
      <c r="TQR90" s="730" t="s">
        <v>6</v>
      </c>
      <c r="TQS90" s="739"/>
      <c r="TQT90" s="730" t="s">
        <v>6</v>
      </c>
      <c r="TQU90" s="730"/>
      <c r="TQV90" s="730" t="s">
        <v>6</v>
      </c>
      <c r="TQW90" s="739"/>
      <c r="TQX90" s="730" t="s">
        <v>6</v>
      </c>
      <c r="TQY90" s="730"/>
      <c r="TQZ90" s="730" t="s">
        <v>6</v>
      </c>
      <c r="TRA90" s="739"/>
      <c r="TRB90" s="730" t="s">
        <v>6</v>
      </c>
      <c r="TRC90" s="730"/>
      <c r="TRD90" s="730" t="s">
        <v>6</v>
      </c>
      <c r="TRE90" s="739"/>
      <c r="TRF90" s="730" t="s">
        <v>6</v>
      </c>
      <c r="TRG90" s="730"/>
      <c r="TRH90" s="730" t="s">
        <v>6</v>
      </c>
      <c r="TRI90" s="739"/>
      <c r="TRJ90" s="730" t="s">
        <v>6</v>
      </c>
      <c r="TRK90" s="730"/>
      <c r="TRL90" s="730" t="s">
        <v>6</v>
      </c>
      <c r="TRM90" s="739"/>
      <c r="TRN90" s="730" t="s">
        <v>6</v>
      </c>
      <c r="TRO90" s="730"/>
      <c r="TRP90" s="730" t="s">
        <v>6</v>
      </c>
      <c r="TRQ90" s="739"/>
      <c r="TRR90" s="730" t="s">
        <v>6</v>
      </c>
      <c r="TRS90" s="730"/>
      <c r="TRT90" s="730" t="s">
        <v>6</v>
      </c>
      <c r="TRU90" s="739"/>
      <c r="TRV90" s="730" t="s">
        <v>6</v>
      </c>
      <c r="TRW90" s="730"/>
      <c r="TRX90" s="730" t="s">
        <v>6</v>
      </c>
      <c r="TRY90" s="739"/>
      <c r="TRZ90" s="730" t="s">
        <v>6</v>
      </c>
      <c r="TSA90" s="730"/>
      <c r="TSB90" s="730" t="s">
        <v>6</v>
      </c>
      <c r="TSC90" s="739"/>
      <c r="TSD90" s="730" t="s">
        <v>6</v>
      </c>
      <c r="TSE90" s="730"/>
      <c r="TSF90" s="730" t="s">
        <v>6</v>
      </c>
      <c r="TSG90" s="739"/>
      <c r="TSH90" s="730" t="s">
        <v>6</v>
      </c>
      <c r="TSI90" s="730"/>
      <c r="TSJ90" s="730" t="s">
        <v>6</v>
      </c>
      <c r="TSK90" s="739"/>
      <c r="TSL90" s="730" t="s">
        <v>6</v>
      </c>
      <c r="TSM90" s="730"/>
      <c r="TSN90" s="730" t="s">
        <v>6</v>
      </c>
      <c r="TSO90" s="739"/>
      <c r="TSP90" s="730" t="s">
        <v>6</v>
      </c>
      <c r="TSQ90" s="730"/>
      <c r="TSR90" s="730" t="s">
        <v>6</v>
      </c>
      <c r="TSS90" s="739"/>
      <c r="TST90" s="730" t="s">
        <v>6</v>
      </c>
      <c r="TSU90" s="730"/>
      <c r="TSV90" s="730" t="s">
        <v>6</v>
      </c>
      <c r="TSW90" s="739"/>
      <c r="TSX90" s="730" t="s">
        <v>6</v>
      </c>
      <c r="TSY90" s="730"/>
      <c r="TSZ90" s="730" t="s">
        <v>6</v>
      </c>
      <c r="TTA90" s="739"/>
      <c r="TTB90" s="730" t="s">
        <v>6</v>
      </c>
      <c r="TTC90" s="730"/>
      <c r="TTD90" s="730" t="s">
        <v>6</v>
      </c>
      <c r="TTE90" s="739"/>
      <c r="TTF90" s="730" t="s">
        <v>6</v>
      </c>
      <c r="TTG90" s="730"/>
      <c r="TTH90" s="730" t="s">
        <v>6</v>
      </c>
      <c r="TTI90" s="739"/>
      <c r="TTJ90" s="730" t="s">
        <v>6</v>
      </c>
      <c r="TTK90" s="730"/>
      <c r="TTL90" s="730" t="s">
        <v>6</v>
      </c>
      <c r="TTM90" s="739"/>
      <c r="TTN90" s="730" t="s">
        <v>6</v>
      </c>
      <c r="TTO90" s="730"/>
      <c r="TTP90" s="730" t="s">
        <v>6</v>
      </c>
      <c r="TTQ90" s="739"/>
      <c r="TTR90" s="730" t="s">
        <v>6</v>
      </c>
      <c r="TTS90" s="730"/>
      <c r="TTT90" s="730" t="s">
        <v>6</v>
      </c>
      <c r="TTU90" s="739"/>
      <c r="TTV90" s="730" t="s">
        <v>6</v>
      </c>
      <c r="TTW90" s="730"/>
      <c r="TTX90" s="730" t="s">
        <v>6</v>
      </c>
      <c r="TTY90" s="739"/>
      <c r="TTZ90" s="730" t="s">
        <v>6</v>
      </c>
      <c r="TUA90" s="730"/>
      <c r="TUB90" s="730" t="s">
        <v>6</v>
      </c>
      <c r="TUC90" s="739"/>
      <c r="TUD90" s="730" t="s">
        <v>6</v>
      </c>
      <c r="TUE90" s="730"/>
      <c r="TUF90" s="730" t="s">
        <v>6</v>
      </c>
      <c r="TUG90" s="739"/>
      <c r="TUH90" s="730" t="s">
        <v>6</v>
      </c>
      <c r="TUI90" s="730"/>
      <c r="TUJ90" s="730" t="s">
        <v>6</v>
      </c>
      <c r="TUK90" s="739"/>
      <c r="TUL90" s="730" t="s">
        <v>6</v>
      </c>
      <c r="TUM90" s="730"/>
      <c r="TUN90" s="730" t="s">
        <v>6</v>
      </c>
      <c r="TUO90" s="739"/>
      <c r="TUP90" s="730" t="s">
        <v>6</v>
      </c>
      <c r="TUQ90" s="730"/>
      <c r="TUR90" s="730" t="s">
        <v>6</v>
      </c>
      <c r="TUS90" s="739"/>
      <c r="TUT90" s="730" t="s">
        <v>6</v>
      </c>
      <c r="TUU90" s="730"/>
      <c r="TUV90" s="730" t="s">
        <v>6</v>
      </c>
      <c r="TUW90" s="739"/>
      <c r="TUX90" s="730" t="s">
        <v>6</v>
      </c>
      <c r="TUY90" s="730"/>
      <c r="TUZ90" s="730" t="s">
        <v>6</v>
      </c>
      <c r="TVA90" s="739"/>
      <c r="TVB90" s="730" t="s">
        <v>6</v>
      </c>
      <c r="TVC90" s="730"/>
      <c r="TVD90" s="730" t="s">
        <v>6</v>
      </c>
      <c r="TVE90" s="739"/>
      <c r="TVF90" s="730" t="s">
        <v>6</v>
      </c>
      <c r="TVG90" s="730"/>
      <c r="TVH90" s="730" t="s">
        <v>6</v>
      </c>
      <c r="TVI90" s="739"/>
      <c r="TVJ90" s="730" t="s">
        <v>6</v>
      </c>
      <c r="TVK90" s="730"/>
      <c r="TVL90" s="730" t="s">
        <v>6</v>
      </c>
      <c r="TVM90" s="739"/>
      <c r="TVN90" s="730" t="s">
        <v>6</v>
      </c>
      <c r="TVO90" s="730"/>
      <c r="TVP90" s="730" t="s">
        <v>6</v>
      </c>
      <c r="TVQ90" s="739"/>
      <c r="TVR90" s="730" t="s">
        <v>6</v>
      </c>
      <c r="TVS90" s="730"/>
      <c r="TVT90" s="730" t="s">
        <v>6</v>
      </c>
      <c r="TVU90" s="739"/>
      <c r="TVV90" s="730" t="s">
        <v>6</v>
      </c>
      <c r="TVW90" s="730"/>
      <c r="TVX90" s="730" t="s">
        <v>6</v>
      </c>
      <c r="TVY90" s="739"/>
      <c r="TVZ90" s="730" t="s">
        <v>6</v>
      </c>
      <c r="TWA90" s="730"/>
      <c r="TWB90" s="730" t="s">
        <v>6</v>
      </c>
      <c r="TWC90" s="739"/>
      <c r="TWD90" s="730" t="s">
        <v>6</v>
      </c>
      <c r="TWE90" s="730"/>
      <c r="TWF90" s="730" t="s">
        <v>6</v>
      </c>
      <c r="TWG90" s="739"/>
      <c r="TWH90" s="730" t="s">
        <v>6</v>
      </c>
      <c r="TWI90" s="730"/>
      <c r="TWJ90" s="730" t="s">
        <v>6</v>
      </c>
      <c r="TWK90" s="739"/>
      <c r="TWL90" s="730" t="s">
        <v>6</v>
      </c>
      <c r="TWM90" s="730"/>
      <c r="TWN90" s="730" t="s">
        <v>6</v>
      </c>
      <c r="TWO90" s="739"/>
      <c r="TWP90" s="730" t="s">
        <v>6</v>
      </c>
      <c r="TWQ90" s="730"/>
      <c r="TWR90" s="730" t="s">
        <v>6</v>
      </c>
      <c r="TWS90" s="739"/>
      <c r="TWT90" s="730" t="s">
        <v>6</v>
      </c>
      <c r="TWU90" s="730"/>
      <c r="TWV90" s="730" t="s">
        <v>6</v>
      </c>
      <c r="TWW90" s="739"/>
      <c r="TWX90" s="730" t="s">
        <v>6</v>
      </c>
      <c r="TWY90" s="730"/>
      <c r="TWZ90" s="730" t="s">
        <v>6</v>
      </c>
      <c r="TXA90" s="739"/>
      <c r="TXB90" s="730" t="s">
        <v>6</v>
      </c>
      <c r="TXC90" s="730"/>
      <c r="TXD90" s="730" t="s">
        <v>6</v>
      </c>
      <c r="TXE90" s="739"/>
      <c r="TXF90" s="730" t="s">
        <v>6</v>
      </c>
      <c r="TXG90" s="730"/>
      <c r="TXH90" s="730" t="s">
        <v>6</v>
      </c>
      <c r="TXI90" s="739"/>
      <c r="TXJ90" s="730" t="s">
        <v>6</v>
      </c>
      <c r="TXK90" s="730"/>
      <c r="TXL90" s="730" t="s">
        <v>6</v>
      </c>
      <c r="TXM90" s="739"/>
      <c r="TXN90" s="730" t="s">
        <v>6</v>
      </c>
      <c r="TXO90" s="730"/>
      <c r="TXP90" s="730" t="s">
        <v>6</v>
      </c>
      <c r="TXQ90" s="739"/>
      <c r="TXR90" s="730" t="s">
        <v>6</v>
      </c>
      <c r="TXS90" s="730"/>
      <c r="TXT90" s="730" t="s">
        <v>6</v>
      </c>
      <c r="TXU90" s="739"/>
      <c r="TXV90" s="730" t="s">
        <v>6</v>
      </c>
      <c r="TXW90" s="730"/>
      <c r="TXX90" s="730" t="s">
        <v>6</v>
      </c>
      <c r="TXY90" s="739"/>
      <c r="TXZ90" s="730" t="s">
        <v>6</v>
      </c>
      <c r="TYA90" s="730"/>
      <c r="TYB90" s="730" t="s">
        <v>6</v>
      </c>
      <c r="TYC90" s="739"/>
      <c r="TYD90" s="730" t="s">
        <v>6</v>
      </c>
      <c r="TYE90" s="730"/>
      <c r="TYF90" s="730" t="s">
        <v>6</v>
      </c>
      <c r="TYG90" s="739"/>
      <c r="TYH90" s="730" t="s">
        <v>6</v>
      </c>
      <c r="TYI90" s="730"/>
      <c r="TYJ90" s="730" t="s">
        <v>6</v>
      </c>
      <c r="TYK90" s="739"/>
      <c r="TYL90" s="730" t="s">
        <v>6</v>
      </c>
      <c r="TYM90" s="730"/>
      <c r="TYN90" s="730" t="s">
        <v>6</v>
      </c>
      <c r="TYO90" s="739"/>
      <c r="TYP90" s="730" t="s">
        <v>6</v>
      </c>
      <c r="TYQ90" s="730"/>
      <c r="TYR90" s="730" t="s">
        <v>6</v>
      </c>
      <c r="TYS90" s="739"/>
      <c r="TYT90" s="730" t="s">
        <v>6</v>
      </c>
      <c r="TYU90" s="730"/>
      <c r="TYV90" s="730" t="s">
        <v>6</v>
      </c>
      <c r="TYW90" s="739"/>
      <c r="TYX90" s="730" t="s">
        <v>6</v>
      </c>
      <c r="TYY90" s="730"/>
      <c r="TYZ90" s="730" t="s">
        <v>6</v>
      </c>
      <c r="TZA90" s="739"/>
      <c r="TZB90" s="730" t="s">
        <v>6</v>
      </c>
      <c r="TZC90" s="730"/>
      <c r="TZD90" s="730" t="s">
        <v>6</v>
      </c>
      <c r="TZE90" s="739"/>
      <c r="TZF90" s="730" t="s">
        <v>6</v>
      </c>
      <c r="TZG90" s="730"/>
      <c r="TZH90" s="730" t="s">
        <v>6</v>
      </c>
      <c r="TZI90" s="739"/>
      <c r="TZJ90" s="730" t="s">
        <v>6</v>
      </c>
      <c r="TZK90" s="730"/>
      <c r="TZL90" s="730" t="s">
        <v>6</v>
      </c>
      <c r="TZM90" s="739"/>
      <c r="TZN90" s="730" t="s">
        <v>6</v>
      </c>
      <c r="TZO90" s="730"/>
      <c r="TZP90" s="730" t="s">
        <v>6</v>
      </c>
      <c r="TZQ90" s="739"/>
      <c r="TZR90" s="730" t="s">
        <v>6</v>
      </c>
      <c r="TZS90" s="730"/>
      <c r="TZT90" s="730" t="s">
        <v>6</v>
      </c>
      <c r="TZU90" s="739"/>
      <c r="TZV90" s="730" t="s">
        <v>6</v>
      </c>
      <c r="TZW90" s="730"/>
      <c r="TZX90" s="730" t="s">
        <v>6</v>
      </c>
      <c r="TZY90" s="739"/>
      <c r="TZZ90" s="730" t="s">
        <v>6</v>
      </c>
      <c r="UAA90" s="730"/>
      <c r="UAB90" s="730" t="s">
        <v>6</v>
      </c>
      <c r="UAC90" s="739"/>
      <c r="UAD90" s="730" t="s">
        <v>6</v>
      </c>
      <c r="UAE90" s="730"/>
      <c r="UAF90" s="730" t="s">
        <v>6</v>
      </c>
      <c r="UAG90" s="739"/>
      <c r="UAH90" s="730" t="s">
        <v>6</v>
      </c>
      <c r="UAI90" s="730"/>
      <c r="UAJ90" s="730" t="s">
        <v>6</v>
      </c>
      <c r="UAK90" s="739"/>
      <c r="UAL90" s="730" t="s">
        <v>6</v>
      </c>
      <c r="UAM90" s="730"/>
      <c r="UAN90" s="730" t="s">
        <v>6</v>
      </c>
      <c r="UAO90" s="739"/>
      <c r="UAP90" s="730" t="s">
        <v>6</v>
      </c>
      <c r="UAQ90" s="730"/>
      <c r="UAR90" s="730" t="s">
        <v>6</v>
      </c>
      <c r="UAS90" s="739"/>
      <c r="UAT90" s="730" t="s">
        <v>6</v>
      </c>
      <c r="UAU90" s="730"/>
      <c r="UAV90" s="730" t="s">
        <v>6</v>
      </c>
      <c r="UAW90" s="739"/>
      <c r="UAX90" s="730" t="s">
        <v>6</v>
      </c>
      <c r="UAY90" s="730"/>
      <c r="UAZ90" s="730" t="s">
        <v>6</v>
      </c>
      <c r="UBA90" s="739"/>
      <c r="UBB90" s="730" t="s">
        <v>6</v>
      </c>
      <c r="UBC90" s="730"/>
      <c r="UBD90" s="730" t="s">
        <v>6</v>
      </c>
      <c r="UBE90" s="739"/>
      <c r="UBF90" s="730" t="s">
        <v>6</v>
      </c>
      <c r="UBG90" s="730"/>
      <c r="UBH90" s="730" t="s">
        <v>6</v>
      </c>
      <c r="UBI90" s="739"/>
      <c r="UBJ90" s="730" t="s">
        <v>6</v>
      </c>
      <c r="UBK90" s="730"/>
      <c r="UBL90" s="730" t="s">
        <v>6</v>
      </c>
      <c r="UBM90" s="739"/>
      <c r="UBN90" s="730" t="s">
        <v>6</v>
      </c>
      <c r="UBO90" s="730"/>
      <c r="UBP90" s="730" t="s">
        <v>6</v>
      </c>
      <c r="UBQ90" s="739"/>
      <c r="UBR90" s="730" t="s">
        <v>6</v>
      </c>
      <c r="UBS90" s="730"/>
      <c r="UBT90" s="730" t="s">
        <v>6</v>
      </c>
      <c r="UBU90" s="739"/>
      <c r="UBV90" s="730" t="s">
        <v>6</v>
      </c>
      <c r="UBW90" s="730"/>
      <c r="UBX90" s="730" t="s">
        <v>6</v>
      </c>
      <c r="UBY90" s="739"/>
      <c r="UBZ90" s="730" t="s">
        <v>6</v>
      </c>
      <c r="UCA90" s="730"/>
      <c r="UCB90" s="730" t="s">
        <v>6</v>
      </c>
      <c r="UCC90" s="739"/>
      <c r="UCD90" s="730" t="s">
        <v>6</v>
      </c>
      <c r="UCE90" s="730"/>
      <c r="UCF90" s="730" t="s">
        <v>6</v>
      </c>
      <c r="UCG90" s="739"/>
      <c r="UCH90" s="730" t="s">
        <v>6</v>
      </c>
      <c r="UCI90" s="730"/>
      <c r="UCJ90" s="730" t="s">
        <v>6</v>
      </c>
      <c r="UCK90" s="739"/>
      <c r="UCL90" s="730" t="s">
        <v>6</v>
      </c>
      <c r="UCM90" s="730"/>
      <c r="UCN90" s="730" t="s">
        <v>6</v>
      </c>
      <c r="UCO90" s="739"/>
      <c r="UCP90" s="730" t="s">
        <v>6</v>
      </c>
      <c r="UCQ90" s="730"/>
      <c r="UCR90" s="730" t="s">
        <v>6</v>
      </c>
      <c r="UCS90" s="739"/>
      <c r="UCT90" s="730" t="s">
        <v>6</v>
      </c>
      <c r="UCU90" s="730"/>
      <c r="UCV90" s="730" t="s">
        <v>6</v>
      </c>
      <c r="UCW90" s="739"/>
      <c r="UCX90" s="730" t="s">
        <v>6</v>
      </c>
      <c r="UCY90" s="730"/>
      <c r="UCZ90" s="730" t="s">
        <v>6</v>
      </c>
      <c r="UDA90" s="739"/>
      <c r="UDB90" s="730" t="s">
        <v>6</v>
      </c>
      <c r="UDC90" s="730"/>
      <c r="UDD90" s="730" t="s">
        <v>6</v>
      </c>
      <c r="UDE90" s="739"/>
      <c r="UDF90" s="730" t="s">
        <v>6</v>
      </c>
      <c r="UDG90" s="730"/>
      <c r="UDH90" s="730" t="s">
        <v>6</v>
      </c>
      <c r="UDI90" s="739"/>
      <c r="UDJ90" s="730" t="s">
        <v>6</v>
      </c>
      <c r="UDK90" s="730"/>
      <c r="UDL90" s="730" t="s">
        <v>6</v>
      </c>
      <c r="UDM90" s="739"/>
      <c r="UDN90" s="730" t="s">
        <v>6</v>
      </c>
      <c r="UDO90" s="730"/>
      <c r="UDP90" s="730" t="s">
        <v>6</v>
      </c>
      <c r="UDQ90" s="739"/>
      <c r="UDR90" s="730" t="s">
        <v>6</v>
      </c>
      <c r="UDS90" s="730"/>
      <c r="UDT90" s="730" t="s">
        <v>6</v>
      </c>
      <c r="UDU90" s="739"/>
      <c r="UDV90" s="730" t="s">
        <v>6</v>
      </c>
      <c r="UDW90" s="730"/>
      <c r="UDX90" s="730" t="s">
        <v>6</v>
      </c>
      <c r="UDY90" s="739"/>
      <c r="UDZ90" s="730" t="s">
        <v>6</v>
      </c>
      <c r="UEA90" s="730"/>
      <c r="UEB90" s="730" t="s">
        <v>6</v>
      </c>
      <c r="UEC90" s="739"/>
      <c r="UED90" s="730" t="s">
        <v>6</v>
      </c>
      <c r="UEE90" s="730"/>
      <c r="UEF90" s="730" t="s">
        <v>6</v>
      </c>
      <c r="UEG90" s="739"/>
      <c r="UEH90" s="730" t="s">
        <v>6</v>
      </c>
      <c r="UEI90" s="730"/>
      <c r="UEJ90" s="730" t="s">
        <v>6</v>
      </c>
      <c r="UEK90" s="739"/>
      <c r="UEL90" s="730" t="s">
        <v>6</v>
      </c>
      <c r="UEM90" s="730"/>
      <c r="UEN90" s="730" t="s">
        <v>6</v>
      </c>
      <c r="UEO90" s="739"/>
      <c r="UEP90" s="730" t="s">
        <v>6</v>
      </c>
      <c r="UEQ90" s="730"/>
      <c r="UER90" s="730" t="s">
        <v>6</v>
      </c>
      <c r="UES90" s="739"/>
      <c r="UET90" s="730" t="s">
        <v>6</v>
      </c>
      <c r="UEU90" s="730"/>
      <c r="UEV90" s="730" t="s">
        <v>6</v>
      </c>
      <c r="UEW90" s="739"/>
      <c r="UEX90" s="730" t="s">
        <v>6</v>
      </c>
      <c r="UEY90" s="730"/>
      <c r="UEZ90" s="730" t="s">
        <v>6</v>
      </c>
      <c r="UFA90" s="739"/>
      <c r="UFB90" s="730" t="s">
        <v>6</v>
      </c>
      <c r="UFC90" s="730"/>
      <c r="UFD90" s="730" t="s">
        <v>6</v>
      </c>
      <c r="UFE90" s="739"/>
      <c r="UFF90" s="730" t="s">
        <v>6</v>
      </c>
      <c r="UFG90" s="730"/>
      <c r="UFH90" s="730" t="s">
        <v>6</v>
      </c>
      <c r="UFI90" s="739"/>
      <c r="UFJ90" s="730" t="s">
        <v>6</v>
      </c>
      <c r="UFK90" s="730"/>
      <c r="UFL90" s="730" t="s">
        <v>6</v>
      </c>
      <c r="UFM90" s="739"/>
      <c r="UFN90" s="730" t="s">
        <v>6</v>
      </c>
      <c r="UFO90" s="730"/>
      <c r="UFP90" s="730" t="s">
        <v>6</v>
      </c>
      <c r="UFQ90" s="739"/>
      <c r="UFR90" s="730" t="s">
        <v>6</v>
      </c>
      <c r="UFS90" s="730"/>
      <c r="UFT90" s="730" t="s">
        <v>6</v>
      </c>
      <c r="UFU90" s="739"/>
      <c r="UFV90" s="730" t="s">
        <v>6</v>
      </c>
      <c r="UFW90" s="730"/>
      <c r="UFX90" s="730" t="s">
        <v>6</v>
      </c>
      <c r="UFY90" s="739"/>
      <c r="UFZ90" s="730" t="s">
        <v>6</v>
      </c>
      <c r="UGA90" s="730"/>
      <c r="UGB90" s="730" t="s">
        <v>6</v>
      </c>
      <c r="UGC90" s="739"/>
      <c r="UGD90" s="730" t="s">
        <v>6</v>
      </c>
      <c r="UGE90" s="730"/>
      <c r="UGF90" s="730" t="s">
        <v>6</v>
      </c>
      <c r="UGG90" s="739"/>
      <c r="UGH90" s="730" t="s">
        <v>6</v>
      </c>
      <c r="UGI90" s="730"/>
      <c r="UGJ90" s="730" t="s">
        <v>6</v>
      </c>
      <c r="UGK90" s="739"/>
      <c r="UGL90" s="730" t="s">
        <v>6</v>
      </c>
      <c r="UGM90" s="730"/>
      <c r="UGN90" s="730" t="s">
        <v>6</v>
      </c>
      <c r="UGO90" s="739"/>
      <c r="UGP90" s="730" t="s">
        <v>6</v>
      </c>
      <c r="UGQ90" s="730"/>
      <c r="UGR90" s="730" t="s">
        <v>6</v>
      </c>
      <c r="UGS90" s="739"/>
      <c r="UGT90" s="730" t="s">
        <v>6</v>
      </c>
      <c r="UGU90" s="730"/>
      <c r="UGV90" s="730" t="s">
        <v>6</v>
      </c>
      <c r="UGW90" s="739"/>
      <c r="UGX90" s="730" t="s">
        <v>6</v>
      </c>
      <c r="UGY90" s="730"/>
      <c r="UGZ90" s="730" t="s">
        <v>6</v>
      </c>
      <c r="UHA90" s="739"/>
      <c r="UHB90" s="730" t="s">
        <v>6</v>
      </c>
      <c r="UHC90" s="730"/>
      <c r="UHD90" s="730" t="s">
        <v>6</v>
      </c>
      <c r="UHE90" s="739"/>
      <c r="UHF90" s="730" t="s">
        <v>6</v>
      </c>
      <c r="UHG90" s="730"/>
      <c r="UHH90" s="730" t="s">
        <v>6</v>
      </c>
      <c r="UHI90" s="739"/>
      <c r="UHJ90" s="730" t="s">
        <v>6</v>
      </c>
      <c r="UHK90" s="730"/>
      <c r="UHL90" s="730" t="s">
        <v>6</v>
      </c>
      <c r="UHM90" s="739"/>
      <c r="UHN90" s="730" t="s">
        <v>6</v>
      </c>
      <c r="UHO90" s="730"/>
      <c r="UHP90" s="730" t="s">
        <v>6</v>
      </c>
      <c r="UHQ90" s="739"/>
      <c r="UHR90" s="730" t="s">
        <v>6</v>
      </c>
      <c r="UHS90" s="730"/>
      <c r="UHT90" s="730" t="s">
        <v>6</v>
      </c>
      <c r="UHU90" s="739"/>
      <c r="UHV90" s="730" t="s">
        <v>6</v>
      </c>
      <c r="UHW90" s="730"/>
      <c r="UHX90" s="730" t="s">
        <v>6</v>
      </c>
      <c r="UHY90" s="739"/>
      <c r="UHZ90" s="730" t="s">
        <v>6</v>
      </c>
      <c r="UIA90" s="730"/>
      <c r="UIB90" s="730" t="s">
        <v>6</v>
      </c>
      <c r="UIC90" s="739"/>
      <c r="UID90" s="730" t="s">
        <v>6</v>
      </c>
      <c r="UIE90" s="730"/>
      <c r="UIF90" s="730" t="s">
        <v>6</v>
      </c>
      <c r="UIG90" s="739"/>
      <c r="UIH90" s="730" t="s">
        <v>6</v>
      </c>
      <c r="UII90" s="730"/>
      <c r="UIJ90" s="730" t="s">
        <v>6</v>
      </c>
      <c r="UIK90" s="739"/>
      <c r="UIL90" s="730" t="s">
        <v>6</v>
      </c>
      <c r="UIM90" s="730"/>
      <c r="UIN90" s="730" t="s">
        <v>6</v>
      </c>
      <c r="UIO90" s="739"/>
      <c r="UIP90" s="730" t="s">
        <v>6</v>
      </c>
      <c r="UIQ90" s="730"/>
      <c r="UIR90" s="730" t="s">
        <v>6</v>
      </c>
      <c r="UIS90" s="739"/>
      <c r="UIT90" s="730" t="s">
        <v>6</v>
      </c>
      <c r="UIU90" s="730"/>
      <c r="UIV90" s="730" t="s">
        <v>6</v>
      </c>
      <c r="UIW90" s="739"/>
      <c r="UIX90" s="730" t="s">
        <v>6</v>
      </c>
      <c r="UIY90" s="730"/>
      <c r="UIZ90" s="730" t="s">
        <v>6</v>
      </c>
      <c r="UJA90" s="739"/>
      <c r="UJB90" s="730" t="s">
        <v>6</v>
      </c>
      <c r="UJC90" s="730"/>
      <c r="UJD90" s="730" t="s">
        <v>6</v>
      </c>
      <c r="UJE90" s="739"/>
      <c r="UJF90" s="730" t="s">
        <v>6</v>
      </c>
      <c r="UJG90" s="730"/>
      <c r="UJH90" s="730" t="s">
        <v>6</v>
      </c>
      <c r="UJI90" s="739"/>
      <c r="UJJ90" s="730" t="s">
        <v>6</v>
      </c>
      <c r="UJK90" s="730"/>
      <c r="UJL90" s="730" t="s">
        <v>6</v>
      </c>
      <c r="UJM90" s="739"/>
      <c r="UJN90" s="730" t="s">
        <v>6</v>
      </c>
      <c r="UJO90" s="730"/>
      <c r="UJP90" s="730" t="s">
        <v>6</v>
      </c>
      <c r="UJQ90" s="739"/>
      <c r="UJR90" s="730" t="s">
        <v>6</v>
      </c>
      <c r="UJS90" s="730"/>
      <c r="UJT90" s="730" t="s">
        <v>6</v>
      </c>
      <c r="UJU90" s="739"/>
      <c r="UJV90" s="730" t="s">
        <v>6</v>
      </c>
      <c r="UJW90" s="730"/>
      <c r="UJX90" s="730" t="s">
        <v>6</v>
      </c>
      <c r="UJY90" s="739"/>
      <c r="UJZ90" s="730" t="s">
        <v>6</v>
      </c>
      <c r="UKA90" s="730"/>
      <c r="UKB90" s="730" t="s">
        <v>6</v>
      </c>
      <c r="UKC90" s="739"/>
      <c r="UKD90" s="730" t="s">
        <v>6</v>
      </c>
      <c r="UKE90" s="730"/>
      <c r="UKF90" s="730" t="s">
        <v>6</v>
      </c>
      <c r="UKG90" s="739"/>
      <c r="UKH90" s="730" t="s">
        <v>6</v>
      </c>
      <c r="UKI90" s="730"/>
      <c r="UKJ90" s="730" t="s">
        <v>6</v>
      </c>
      <c r="UKK90" s="739"/>
      <c r="UKL90" s="730" t="s">
        <v>6</v>
      </c>
      <c r="UKM90" s="730"/>
      <c r="UKN90" s="730" t="s">
        <v>6</v>
      </c>
      <c r="UKO90" s="739"/>
      <c r="UKP90" s="730" t="s">
        <v>6</v>
      </c>
      <c r="UKQ90" s="730"/>
      <c r="UKR90" s="730" t="s">
        <v>6</v>
      </c>
      <c r="UKS90" s="739"/>
      <c r="UKT90" s="730" t="s">
        <v>6</v>
      </c>
      <c r="UKU90" s="730"/>
      <c r="UKV90" s="730" t="s">
        <v>6</v>
      </c>
      <c r="UKW90" s="739"/>
      <c r="UKX90" s="730" t="s">
        <v>6</v>
      </c>
      <c r="UKY90" s="730"/>
      <c r="UKZ90" s="730" t="s">
        <v>6</v>
      </c>
      <c r="ULA90" s="739"/>
      <c r="ULB90" s="730" t="s">
        <v>6</v>
      </c>
      <c r="ULC90" s="730"/>
      <c r="ULD90" s="730" t="s">
        <v>6</v>
      </c>
      <c r="ULE90" s="739"/>
      <c r="ULF90" s="730" t="s">
        <v>6</v>
      </c>
      <c r="ULG90" s="730"/>
      <c r="ULH90" s="730" t="s">
        <v>6</v>
      </c>
      <c r="ULI90" s="739"/>
      <c r="ULJ90" s="730" t="s">
        <v>6</v>
      </c>
      <c r="ULK90" s="730"/>
      <c r="ULL90" s="730" t="s">
        <v>6</v>
      </c>
      <c r="ULM90" s="739"/>
      <c r="ULN90" s="730" t="s">
        <v>6</v>
      </c>
      <c r="ULO90" s="730"/>
      <c r="ULP90" s="730" t="s">
        <v>6</v>
      </c>
      <c r="ULQ90" s="739"/>
      <c r="ULR90" s="730" t="s">
        <v>6</v>
      </c>
      <c r="ULS90" s="730"/>
      <c r="ULT90" s="730" t="s">
        <v>6</v>
      </c>
      <c r="ULU90" s="739"/>
      <c r="ULV90" s="730" t="s">
        <v>6</v>
      </c>
      <c r="ULW90" s="730"/>
      <c r="ULX90" s="730" t="s">
        <v>6</v>
      </c>
      <c r="ULY90" s="739"/>
      <c r="ULZ90" s="730" t="s">
        <v>6</v>
      </c>
      <c r="UMA90" s="730"/>
      <c r="UMB90" s="730" t="s">
        <v>6</v>
      </c>
      <c r="UMC90" s="739"/>
      <c r="UMD90" s="730" t="s">
        <v>6</v>
      </c>
      <c r="UME90" s="730"/>
      <c r="UMF90" s="730" t="s">
        <v>6</v>
      </c>
      <c r="UMG90" s="739"/>
      <c r="UMH90" s="730" t="s">
        <v>6</v>
      </c>
      <c r="UMI90" s="730"/>
      <c r="UMJ90" s="730" t="s">
        <v>6</v>
      </c>
      <c r="UMK90" s="739"/>
      <c r="UML90" s="730" t="s">
        <v>6</v>
      </c>
      <c r="UMM90" s="730"/>
      <c r="UMN90" s="730" t="s">
        <v>6</v>
      </c>
      <c r="UMO90" s="739"/>
      <c r="UMP90" s="730" t="s">
        <v>6</v>
      </c>
      <c r="UMQ90" s="730"/>
      <c r="UMR90" s="730" t="s">
        <v>6</v>
      </c>
      <c r="UMS90" s="739"/>
      <c r="UMT90" s="730" t="s">
        <v>6</v>
      </c>
      <c r="UMU90" s="730"/>
      <c r="UMV90" s="730" t="s">
        <v>6</v>
      </c>
      <c r="UMW90" s="739"/>
      <c r="UMX90" s="730" t="s">
        <v>6</v>
      </c>
      <c r="UMY90" s="730"/>
      <c r="UMZ90" s="730" t="s">
        <v>6</v>
      </c>
      <c r="UNA90" s="739"/>
      <c r="UNB90" s="730" t="s">
        <v>6</v>
      </c>
      <c r="UNC90" s="730"/>
      <c r="UND90" s="730" t="s">
        <v>6</v>
      </c>
      <c r="UNE90" s="739"/>
      <c r="UNF90" s="730" t="s">
        <v>6</v>
      </c>
      <c r="UNG90" s="730"/>
      <c r="UNH90" s="730" t="s">
        <v>6</v>
      </c>
      <c r="UNI90" s="739"/>
      <c r="UNJ90" s="730" t="s">
        <v>6</v>
      </c>
      <c r="UNK90" s="730"/>
      <c r="UNL90" s="730" t="s">
        <v>6</v>
      </c>
      <c r="UNM90" s="739"/>
      <c r="UNN90" s="730" t="s">
        <v>6</v>
      </c>
      <c r="UNO90" s="730"/>
      <c r="UNP90" s="730" t="s">
        <v>6</v>
      </c>
      <c r="UNQ90" s="739"/>
      <c r="UNR90" s="730" t="s">
        <v>6</v>
      </c>
      <c r="UNS90" s="730"/>
      <c r="UNT90" s="730" t="s">
        <v>6</v>
      </c>
      <c r="UNU90" s="739"/>
      <c r="UNV90" s="730" t="s">
        <v>6</v>
      </c>
      <c r="UNW90" s="730"/>
      <c r="UNX90" s="730" t="s">
        <v>6</v>
      </c>
      <c r="UNY90" s="739"/>
      <c r="UNZ90" s="730" t="s">
        <v>6</v>
      </c>
      <c r="UOA90" s="730"/>
      <c r="UOB90" s="730" t="s">
        <v>6</v>
      </c>
      <c r="UOC90" s="739"/>
      <c r="UOD90" s="730" t="s">
        <v>6</v>
      </c>
      <c r="UOE90" s="730"/>
      <c r="UOF90" s="730" t="s">
        <v>6</v>
      </c>
      <c r="UOG90" s="739"/>
      <c r="UOH90" s="730" t="s">
        <v>6</v>
      </c>
      <c r="UOI90" s="730"/>
      <c r="UOJ90" s="730" t="s">
        <v>6</v>
      </c>
      <c r="UOK90" s="739"/>
      <c r="UOL90" s="730" t="s">
        <v>6</v>
      </c>
      <c r="UOM90" s="730"/>
      <c r="UON90" s="730" t="s">
        <v>6</v>
      </c>
      <c r="UOO90" s="739"/>
      <c r="UOP90" s="730" t="s">
        <v>6</v>
      </c>
      <c r="UOQ90" s="730"/>
      <c r="UOR90" s="730" t="s">
        <v>6</v>
      </c>
      <c r="UOS90" s="739"/>
      <c r="UOT90" s="730" t="s">
        <v>6</v>
      </c>
      <c r="UOU90" s="730"/>
      <c r="UOV90" s="730" t="s">
        <v>6</v>
      </c>
      <c r="UOW90" s="739"/>
      <c r="UOX90" s="730" t="s">
        <v>6</v>
      </c>
      <c r="UOY90" s="730"/>
      <c r="UOZ90" s="730" t="s">
        <v>6</v>
      </c>
      <c r="UPA90" s="739"/>
      <c r="UPB90" s="730" t="s">
        <v>6</v>
      </c>
      <c r="UPC90" s="730"/>
      <c r="UPD90" s="730" t="s">
        <v>6</v>
      </c>
      <c r="UPE90" s="739"/>
      <c r="UPF90" s="730" t="s">
        <v>6</v>
      </c>
      <c r="UPG90" s="730"/>
      <c r="UPH90" s="730" t="s">
        <v>6</v>
      </c>
      <c r="UPI90" s="739"/>
      <c r="UPJ90" s="730" t="s">
        <v>6</v>
      </c>
      <c r="UPK90" s="730"/>
      <c r="UPL90" s="730" t="s">
        <v>6</v>
      </c>
      <c r="UPM90" s="739"/>
      <c r="UPN90" s="730" t="s">
        <v>6</v>
      </c>
      <c r="UPO90" s="730"/>
      <c r="UPP90" s="730" t="s">
        <v>6</v>
      </c>
      <c r="UPQ90" s="739"/>
      <c r="UPR90" s="730" t="s">
        <v>6</v>
      </c>
      <c r="UPS90" s="730"/>
      <c r="UPT90" s="730" t="s">
        <v>6</v>
      </c>
      <c r="UPU90" s="739"/>
      <c r="UPV90" s="730" t="s">
        <v>6</v>
      </c>
      <c r="UPW90" s="730"/>
      <c r="UPX90" s="730" t="s">
        <v>6</v>
      </c>
      <c r="UPY90" s="739"/>
      <c r="UPZ90" s="730" t="s">
        <v>6</v>
      </c>
      <c r="UQA90" s="730"/>
      <c r="UQB90" s="730" t="s">
        <v>6</v>
      </c>
      <c r="UQC90" s="739"/>
      <c r="UQD90" s="730" t="s">
        <v>6</v>
      </c>
      <c r="UQE90" s="730"/>
      <c r="UQF90" s="730" t="s">
        <v>6</v>
      </c>
      <c r="UQG90" s="739"/>
      <c r="UQH90" s="730" t="s">
        <v>6</v>
      </c>
      <c r="UQI90" s="730"/>
      <c r="UQJ90" s="730" t="s">
        <v>6</v>
      </c>
      <c r="UQK90" s="739"/>
      <c r="UQL90" s="730" t="s">
        <v>6</v>
      </c>
      <c r="UQM90" s="730"/>
      <c r="UQN90" s="730" t="s">
        <v>6</v>
      </c>
      <c r="UQO90" s="739"/>
      <c r="UQP90" s="730" t="s">
        <v>6</v>
      </c>
      <c r="UQQ90" s="730"/>
      <c r="UQR90" s="730" t="s">
        <v>6</v>
      </c>
      <c r="UQS90" s="739"/>
      <c r="UQT90" s="730" t="s">
        <v>6</v>
      </c>
      <c r="UQU90" s="730"/>
      <c r="UQV90" s="730" t="s">
        <v>6</v>
      </c>
      <c r="UQW90" s="739"/>
      <c r="UQX90" s="730" t="s">
        <v>6</v>
      </c>
      <c r="UQY90" s="730"/>
      <c r="UQZ90" s="730" t="s">
        <v>6</v>
      </c>
      <c r="URA90" s="739"/>
      <c r="URB90" s="730" t="s">
        <v>6</v>
      </c>
      <c r="URC90" s="730"/>
      <c r="URD90" s="730" t="s">
        <v>6</v>
      </c>
      <c r="URE90" s="739"/>
      <c r="URF90" s="730" t="s">
        <v>6</v>
      </c>
      <c r="URG90" s="730"/>
      <c r="URH90" s="730" t="s">
        <v>6</v>
      </c>
      <c r="URI90" s="739"/>
      <c r="URJ90" s="730" t="s">
        <v>6</v>
      </c>
      <c r="URK90" s="730"/>
      <c r="URL90" s="730" t="s">
        <v>6</v>
      </c>
      <c r="URM90" s="739"/>
      <c r="URN90" s="730" t="s">
        <v>6</v>
      </c>
      <c r="URO90" s="730"/>
      <c r="URP90" s="730" t="s">
        <v>6</v>
      </c>
      <c r="URQ90" s="739"/>
      <c r="URR90" s="730" t="s">
        <v>6</v>
      </c>
      <c r="URS90" s="730"/>
      <c r="URT90" s="730" t="s">
        <v>6</v>
      </c>
      <c r="URU90" s="739"/>
      <c r="URV90" s="730" t="s">
        <v>6</v>
      </c>
      <c r="URW90" s="730"/>
      <c r="URX90" s="730" t="s">
        <v>6</v>
      </c>
      <c r="URY90" s="739"/>
      <c r="URZ90" s="730" t="s">
        <v>6</v>
      </c>
      <c r="USA90" s="730"/>
      <c r="USB90" s="730" t="s">
        <v>6</v>
      </c>
      <c r="USC90" s="739"/>
      <c r="USD90" s="730" t="s">
        <v>6</v>
      </c>
      <c r="USE90" s="730"/>
      <c r="USF90" s="730" t="s">
        <v>6</v>
      </c>
      <c r="USG90" s="739"/>
      <c r="USH90" s="730" t="s">
        <v>6</v>
      </c>
      <c r="USI90" s="730"/>
      <c r="USJ90" s="730" t="s">
        <v>6</v>
      </c>
      <c r="USK90" s="739"/>
      <c r="USL90" s="730" t="s">
        <v>6</v>
      </c>
      <c r="USM90" s="730"/>
      <c r="USN90" s="730" t="s">
        <v>6</v>
      </c>
      <c r="USO90" s="739"/>
      <c r="USP90" s="730" t="s">
        <v>6</v>
      </c>
      <c r="USQ90" s="730"/>
      <c r="USR90" s="730" t="s">
        <v>6</v>
      </c>
      <c r="USS90" s="739"/>
      <c r="UST90" s="730" t="s">
        <v>6</v>
      </c>
      <c r="USU90" s="730"/>
      <c r="USV90" s="730" t="s">
        <v>6</v>
      </c>
      <c r="USW90" s="739"/>
      <c r="USX90" s="730" t="s">
        <v>6</v>
      </c>
      <c r="USY90" s="730"/>
      <c r="USZ90" s="730" t="s">
        <v>6</v>
      </c>
      <c r="UTA90" s="739"/>
      <c r="UTB90" s="730" t="s">
        <v>6</v>
      </c>
      <c r="UTC90" s="730"/>
      <c r="UTD90" s="730" t="s">
        <v>6</v>
      </c>
      <c r="UTE90" s="739"/>
      <c r="UTF90" s="730" t="s">
        <v>6</v>
      </c>
      <c r="UTG90" s="730"/>
      <c r="UTH90" s="730" t="s">
        <v>6</v>
      </c>
      <c r="UTI90" s="739"/>
      <c r="UTJ90" s="730" t="s">
        <v>6</v>
      </c>
      <c r="UTK90" s="730"/>
      <c r="UTL90" s="730" t="s">
        <v>6</v>
      </c>
      <c r="UTM90" s="739"/>
      <c r="UTN90" s="730" t="s">
        <v>6</v>
      </c>
      <c r="UTO90" s="730"/>
      <c r="UTP90" s="730" t="s">
        <v>6</v>
      </c>
      <c r="UTQ90" s="739"/>
      <c r="UTR90" s="730" t="s">
        <v>6</v>
      </c>
      <c r="UTS90" s="730"/>
      <c r="UTT90" s="730" t="s">
        <v>6</v>
      </c>
      <c r="UTU90" s="739"/>
      <c r="UTV90" s="730" t="s">
        <v>6</v>
      </c>
      <c r="UTW90" s="730"/>
      <c r="UTX90" s="730" t="s">
        <v>6</v>
      </c>
      <c r="UTY90" s="739"/>
      <c r="UTZ90" s="730" t="s">
        <v>6</v>
      </c>
      <c r="UUA90" s="730"/>
      <c r="UUB90" s="730" t="s">
        <v>6</v>
      </c>
      <c r="UUC90" s="739"/>
      <c r="UUD90" s="730" t="s">
        <v>6</v>
      </c>
      <c r="UUE90" s="730"/>
      <c r="UUF90" s="730" t="s">
        <v>6</v>
      </c>
      <c r="UUG90" s="739"/>
      <c r="UUH90" s="730" t="s">
        <v>6</v>
      </c>
      <c r="UUI90" s="730"/>
      <c r="UUJ90" s="730" t="s">
        <v>6</v>
      </c>
      <c r="UUK90" s="739"/>
      <c r="UUL90" s="730" t="s">
        <v>6</v>
      </c>
      <c r="UUM90" s="730"/>
      <c r="UUN90" s="730" t="s">
        <v>6</v>
      </c>
      <c r="UUO90" s="739"/>
      <c r="UUP90" s="730" t="s">
        <v>6</v>
      </c>
      <c r="UUQ90" s="730"/>
      <c r="UUR90" s="730" t="s">
        <v>6</v>
      </c>
      <c r="UUS90" s="739"/>
      <c r="UUT90" s="730" t="s">
        <v>6</v>
      </c>
      <c r="UUU90" s="730"/>
      <c r="UUV90" s="730" t="s">
        <v>6</v>
      </c>
      <c r="UUW90" s="739"/>
      <c r="UUX90" s="730" t="s">
        <v>6</v>
      </c>
      <c r="UUY90" s="730"/>
      <c r="UUZ90" s="730" t="s">
        <v>6</v>
      </c>
      <c r="UVA90" s="739"/>
      <c r="UVB90" s="730" t="s">
        <v>6</v>
      </c>
      <c r="UVC90" s="730"/>
      <c r="UVD90" s="730" t="s">
        <v>6</v>
      </c>
      <c r="UVE90" s="739"/>
      <c r="UVF90" s="730" t="s">
        <v>6</v>
      </c>
      <c r="UVG90" s="730"/>
      <c r="UVH90" s="730" t="s">
        <v>6</v>
      </c>
      <c r="UVI90" s="739"/>
      <c r="UVJ90" s="730" t="s">
        <v>6</v>
      </c>
      <c r="UVK90" s="730"/>
      <c r="UVL90" s="730" t="s">
        <v>6</v>
      </c>
      <c r="UVM90" s="739"/>
      <c r="UVN90" s="730" t="s">
        <v>6</v>
      </c>
      <c r="UVO90" s="730"/>
      <c r="UVP90" s="730" t="s">
        <v>6</v>
      </c>
      <c r="UVQ90" s="739"/>
      <c r="UVR90" s="730" t="s">
        <v>6</v>
      </c>
      <c r="UVS90" s="730"/>
      <c r="UVT90" s="730" t="s">
        <v>6</v>
      </c>
      <c r="UVU90" s="739"/>
      <c r="UVV90" s="730" t="s">
        <v>6</v>
      </c>
      <c r="UVW90" s="730"/>
      <c r="UVX90" s="730" t="s">
        <v>6</v>
      </c>
      <c r="UVY90" s="739"/>
      <c r="UVZ90" s="730" t="s">
        <v>6</v>
      </c>
      <c r="UWA90" s="730"/>
      <c r="UWB90" s="730" t="s">
        <v>6</v>
      </c>
      <c r="UWC90" s="739"/>
      <c r="UWD90" s="730" t="s">
        <v>6</v>
      </c>
      <c r="UWE90" s="730"/>
      <c r="UWF90" s="730" t="s">
        <v>6</v>
      </c>
      <c r="UWG90" s="739"/>
      <c r="UWH90" s="730" t="s">
        <v>6</v>
      </c>
      <c r="UWI90" s="730"/>
      <c r="UWJ90" s="730" t="s">
        <v>6</v>
      </c>
      <c r="UWK90" s="739"/>
      <c r="UWL90" s="730" t="s">
        <v>6</v>
      </c>
      <c r="UWM90" s="730"/>
      <c r="UWN90" s="730" t="s">
        <v>6</v>
      </c>
      <c r="UWO90" s="739"/>
      <c r="UWP90" s="730" t="s">
        <v>6</v>
      </c>
      <c r="UWQ90" s="730"/>
      <c r="UWR90" s="730" t="s">
        <v>6</v>
      </c>
      <c r="UWS90" s="739"/>
      <c r="UWT90" s="730" t="s">
        <v>6</v>
      </c>
      <c r="UWU90" s="730"/>
      <c r="UWV90" s="730" t="s">
        <v>6</v>
      </c>
      <c r="UWW90" s="739"/>
      <c r="UWX90" s="730" t="s">
        <v>6</v>
      </c>
      <c r="UWY90" s="730"/>
      <c r="UWZ90" s="730" t="s">
        <v>6</v>
      </c>
      <c r="UXA90" s="739"/>
      <c r="UXB90" s="730" t="s">
        <v>6</v>
      </c>
      <c r="UXC90" s="730"/>
      <c r="UXD90" s="730" t="s">
        <v>6</v>
      </c>
      <c r="UXE90" s="739"/>
      <c r="UXF90" s="730" t="s">
        <v>6</v>
      </c>
      <c r="UXG90" s="730"/>
      <c r="UXH90" s="730" t="s">
        <v>6</v>
      </c>
      <c r="UXI90" s="739"/>
      <c r="UXJ90" s="730" t="s">
        <v>6</v>
      </c>
      <c r="UXK90" s="730"/>
      <c r="UXL90" s="730" t="s">
        <v>6</v>
      </c>
      <c r="UXM90" s="739"/>
      <c r="UXN90" s="730" t="s">
        <v>6</v>
      </c>
      <c r="UXO90" s="730"/>
      <c r="UXP90" s="730" t="s">
        <v>6</v>
      </c>
      <c r="UXQ90" s="739"/>
      <c r="UXR90" s="730" t="s">
        <v>6</v>
      </c>
      <c r="UXS90" s="730"/>
      <c r="UXT90" s="730" t="s">
        <v>6</v>
      </c>
      <c r="UXU90" s="739"/>
      <c r="UXV90" s="730" t="s">
        <v>6</v>
      </c>
      <c r="UXW90" s="730"/>
      <c r="UXX90" s="730" t="s">
        <v>6</v>
      </c>
      <c r="UXY90" s="739"/>
      <c r="UXZ90" s="730" t="s">
        <v>6</v>
      </c>
      <c r="UYA90" s="730"/>
      <c r="UYB90" s="730" t="s">
        <v>6</v>
      </c>
      <c r="UYC90" s="739"/>
      <c r="UYD90" s="730" t="s">
        <v>6</v>
      </c>
      <c r="UYE90" s="730"/>
      <c r="UYF90" s="730" t="s">
        <v>6</v>
      </c>
      <c r="UYG90" s="739"/>
      <c r="UYH90" s="730" t="s">
        <v>6</v>
      </c>
      <c r="UYI90" s="730"/>
      <c r="UYJ90" s="730" t="s">
        <v>6</v>
      </c>
      <c r="UYK90" s="739"/>
      <c r="UYL90" s="730" t="s">
        <v>6</v>
      </c>
      <c r="UYM90" s="730"/>
      <c r="UYN90" s="730" t="s">
        <v>6</v>
      </c>
      <c r="UYO90" s="739"/>
      <c r="UYP90" s="730" t="s">
        <v>6</v>
      </c>
      <c r="UYQ90" s="730"/>
      <c r="UYR90" s="730" t="s">
        <v>6</v>
      </c>
      <c r="UYS90" s="739"/>
      <c r="UYT90" s="730" t="s">
        <v>6</v>
      </c>
      <c r="UYU90" s="730"/>
      <c r="UYV90" s="730" t="s">
        <v>6</v>
      </c>
      <c r="UYW90" s="739"/>
      <c r="UYX90" s="730" t="s">
        <v>6</v>
      </c>
      <c r="UYY90" s="730"/>
      <c r="UYZ90" s="730" t="s">
        <v>6</v>
      </c>
      <c r="UZA90" s="739"/>
      <c r="UZB90" s="730" t="s">
        <v>6</v>
      </c>
      <c r="UZC90" s="730"/>
      <c r="UZD90" s="730" t="s">
        <v>6</v>
      </c>
      <c r="UZE90" s="739"/>
      <c r="UZF90" s="730" t="s">
        <v>6</v>
      </c>
      <c r="UZG90" s="730"/>
      <c r="UZH90" s="730" t="s">
        <v>6</v>
      </c>
      <c r="UZI90" s="739"/>
      <c r="UZJ90" s="730" t="s">
        <v>6</v>
      </c>
      <c r="UZK90" s="730"/>
      <c r="UZL90" s="730" t="s">
        <v>6</v>
      </c>
      <c r="UZM90" s="739"/>
      <c r="UZN90" s="730" t="s">
        <v>6</v>
      </c>
      <c r="UZO90" s="730"/>
      <c r="UZP90" s="730" t="s">
        <v>6</v>
      </c>
      <c r="UZQ90" s="739"/>
      <c r="UZR90" s="730" t="s">
        <v>6</v>
      </c>
      <c r="UZS90" s="730"/>
      <c r="UZT90" s="730" t="s">
        <v>6</v>
      </c>
      <c r="UZU90" s="739"/>
      <c r="UZV90" s="730" t="s">
        <v>6</v>
      </c>
      <c r="UZW90" s="730"/>
      <c r="UZX90" s="730" t="s">
        <v>6</v>
      </c>
      <c r="UZY90" s="739"/>
      <c r="UZZ90" s="730" t="s">
        <v>6</v>
      </c>
      <c r="VAA90" s="730"/>
      <c r="VAB90" s="730" t="s">
        <v>6</v>
      </c>
      <c r="VAC90" s="739"/>
      <c r="VAD90" s="730" t="s">
        <v>6</v>
      </c>
      <c r="VAE90" s="730"/>
      <c r="VAF90" s="730" t="s">
        <v>6</v>
      </c>
      <c r="VAG90" s="739"/>
      <c r="VAH90" s="730" t="s">
        <v>6</v>
      </c>
      <c r="VAI90" s="730"/>
      <c r="VAJ90" s="730" t="s">
        <v>6</v>
      </c>
      <c r="VAK90" s="739"/>
      <c r="VAL90" s="730" t="s">
        <v>6</v>
      </c>
      <c r="VAM90" s="730"/>
      <c r="VAN90" s="730" t="s">
        <v>6</v>
      </c>
      <c r="VAO90" s="739"/>
      <c r="VAP90" s="730" t="s">
        <v>6</v>
      </c>
      <c r="VAQ90" s="730"/>
      <c r="VAR90" s="730" t="s">
        <v>6</v>
      </c>
      <c r="VAS90" s="739"/>
      <c r="VAT90" s="730" t="s">
        <v>6</v>
      </c>
      <c r="VAU90" s="730"/>
      <c r="VAV90" s="730" t="s">
        <v>6</v>
      </c>
      <c r="VAW90" s="739"/>
      <c r="VAX90" s="730" t="s">
        <v>6</v>
      </c>
      <c r="VAY90" s="730"/>
      <c r="VAZ90" s="730" t="s">
        <v>6</v>
      </c>
      <c r="VBA90" s="739"/>
      <c r="VBB90" s="730" t="s">
        <v>6</v>
      </c>
      <c r="VBC90" s="730"/>
      <c r="VBD90" s="730" t="s">
        <v>6</v>
      </c>
      <c r="VBE90" s="739"/>
      <c r="VBF90" s="730" t="s">
        <v>6</v>
      </c>
      <c r="VBG90" s="730"/>
      <c r="VBH90" s="730" t="s">
        <v>6</v>
      </c>
      <c r="VBI90" s="739"/>
      <c r="VBJ90" s="730" t="s">
        <v>6</v>
      </c>
      <c r="VBK90" s="730"/>
      <c r="VBL90" s="730" t="s">
        <v>6</v>
      </c>
      <c r="VBM90" s="739"/>
      <c r="VBN90" s="730" t="s">
        <v>6</v>
      </c>
      <c r="VBO90" s="730"/>
      <c r="VBP90" s="730" t="s">
        <v>6</v>
      </c>
      <c r="VBQ90" s="739"/>
      <c r="VBR90" s="730" t="s">
        <v>6</v>
      </c>
      <c r="VBS90" s="730"/>
      <c r="VBT90" s="730" t="s">
        <v>6</v>
      </c>
      <c r="VBU90" s="739"/>
      <c r="VBV90" s="730" t="s">
        <v>6</v>
      </c>
      <c r="VBW90" s="730"/>
      <c r="VBX90" s="730" t="s">
        <v>6</v>
      </c>
      <c r="VBY90" s="739"/>
      <c r="VBZ90" s="730" t="s">
        <v>6</v>
      </c>
      <c r="VCA90" s="730"/>
      <c r="VCB90" s="730" t="s">
        <v>6</v>
      </c>
      <c r="VCC90" s="739"/>
      <c r="VCD90" s="730" t="s">
        <v>6</v>
      </c>
      <c r="VCE90" s="730"/>
      <c r="VCF90" s="730" t="s">
        <v>6</v>
      </c>
      <c r="VCG90" s="739"/>
      <c r="VCH90" s="730" t="s">
        <v>6</v>
      </c>
      <c r="VCI90" s="730"/>
      <c r="VCJ90" s="730" t="s">
        <v>6</v>
      </c>
      <c r="VCK90" s="739"/>
      <c r="VCL90" s="730" t="s">
        <v>6</v>
      </c>
      <c r="VCM90" s="730"/>
      <c r="VCN90" s="730" t="s">
        <v>6</v>
      </c>
      <c r="VCO90" s="739"/>
      <c r="VCP90" s="730" t="s">
        <v>6</v>
      </c>
      <c r="VCQ90" s="730"/>
      <c r="VCR90" s="730" t="s">
        <v>6</v>
      </c>
      <c r="VCS90" s="739"/>
      <c r="VCT90" s="730" t="s">
        <v>6</v>
      </c>
      <c r="VCU90" s="730"/>
      <c r="VCV90" s="730" t="s">
        <v>6</v>
      </c>
      <c r="VCW90" s="739"/>
      <c r="VCX90" s="730" t="s">
        <v>6</v>
      </c>
      <c r="VCY90" s="730"/>
      <c r="VCZ90" s="730" t="s">
        <v>6</v>
      </c>
      <c r="VDA90" s="739"/>
      <c r="VDB90" s="730" t="s">
        <v>6</v>
      </c>
      <c r="VDC90" s="730"/>
      <c r="VDD90" s="730" t="s">
        <v>6</v>
      </c>
      <c r="VDE90" s="739"/>
      <c r="VDF90" s="730" t="s">
        <v>6</v>
      </c>
      <c r="VDG90" s="730"/>
      <c r="VDH90" s="730" t="s">
        <v>6</v>
      </c>
      <c r="VDI90" s="739"/>
      <c r="VDJ90" s="730" t="s">
        <v>6</v>
      </c>
      <c r="VDK90" s="730"/>
      <c r="VDL90" s="730" t="s">
        <v>6</v>
      </c>
      <c r="VDM90" s="739"/>
      <c r="VDN90" s="730" t="s">
        <v>6</v>
      </c>
      <c r="VDO90" s="730"/>
      <c r="VDP90" s="730" t="s">
        <v>6</v>
      </c>
      <c r="VDQ90" s="739"/>
      <c r="VDR90" s="730" t="s">
        <v>6</v>
      </c>
      <c r="VDS90" s="730"/>
      <c r="VDT90" s="730" t="s">
        <v>6</v>
      </c>
      <c r="VDU90" s="739"/>
      <c r="VDV90" s="730" t="s">
        <v>6</v>
      </c>
      <c r="VDW90" s="730"/>
      <c r="VDX90" s="730" t="s">
        <v>6</v>
      </c>
      <c r="VDY90" s="739"/>
      <c r="VDZ90" s="730" t="s">
        <v>6</v>
      </c>
      <c r="VEA90" s="730"/>
      <c r="VEB90" s="730" t="s">
        <v>6</v>
      </c>
      <c r="VEC90" s="739"/>
      <c r="VED90" s="730" t="s">
        <v>6</v>
      </c>
      <c r="VEE90" s="730"/>
      <c r="VEF90" s="730" t="s">
        <v>6</v>
      </c>
      <c r="VEG90" s="739"/>
      <c r="VEH90" s="730" t="s">
        <v>6</v>
      </c>
      <c r="VEI90" s="730"/>
      <c r="VEJ90" s="730" t="s">
        <v>6</v>
      </c>
      <c r="VEK90" s="739"/>
      <c r="VEL90" s="730" t="s">
        <v>6</v>
      </c>
      <c r="VEM90" s="730"/>
      <c r="VEN90" s="730" t="s">
        <v>6</v>
      </c>
      <c r="VEO90" s="739"/>
      <c r="VEP90" s="730" t="s">
        <v>6</v>
      </c>
      <c r="VEQ90" s="730"/>
      <c r="VER90" s="730" t="s">
        <v>6</v>
      </c>
      <c r="VES90" s="739"/>
      <c r="VET90" s="730" t="s">
        <v>6</v>
      </c>
      <c r="VEU90" s="730"/>
      <c r="VEV90" s="730" t="s">
        <v>6</v>
      </c>
      <c r="VEW90" s="739"/>
      <c r="VEX90" s="730" t="s">
        <v>6</v>
      </c>
      <c r="VEY90" s="730"/>
      <c r="VEZ90" s="730" t="s">
        <v>6</v>
      </c>
      <c r="VFA90" s="739"/>
      <c r="VFB90" s="730" t="s">
        <v>6</v>
      </c>
      <c r="VFC90" s="730"/>
      <c r="VFD90" s="730" t="s">
        <v>6</v>
      </c>
      <c r="VFE90" s="739"/>
      <c r="VFF90" s="730" t="s">
        <v>6</v>
      </c>
      <c r="VFG90" s="730"/>
      <c r="VFH90" s="730" t="s">
        <v>6</v>
      </c>
      <c r="VFI90" s="739"/>
      <c r="VFJ90" s="730" t="s">
        <v>6</v>
      </c>
      <c r="VFK90" s="730"/>
      <c r="VFL90" s="730" t="s">
        <v>6</v>
      </c>
      <c r="VFM90" s="739"/>
      <c r="VFN90" s="730" t="s">
        <v>6</v>
      </c>
      <c r="VFO90" s="730"/>
      <c r="VFP90" s="730" t="s">
        <v>6</v>
      </c>
      <c r="VFQ90" s="739"/>
      <c r="VFR90" s="730" t="s">
        <v>6</v>
      </c>
      <c r="VFS90" s="730"/>
      <c r="VFT90" s="730" t="s">
        <v>6</v>
      </c>
      <c r="VFU90" s="739"/>
      <c r="VFV90" s="730" t="s">
        <v>6</v>
      </c>
      <c r="VFW90" s="730"/>
      <c r="VFX90" s="730" t="s">
        <v>6</v>
      </c>
      <c r="VFY90" s="739"/>
      <c r="VFZ90" s="730" t="s">
        <v>6</v>
      </c>
      <c r="VGA90" s="730"/>
      <c r="VGB90" s="730" t="s">
        <v>6</v>
      </c>
      <c r="VGC90" s="739"/>
      <c r="VGD90" s="730" t="s">
        <v>6</v>
      </c>
      <c r="VGE90" s="730"/>
      <c r="VGF90" s="730" t="s">
        <v>6</v>
      </c>
      <c r="VGG90" s="739"/>
      <c r="VGH90" s="730" t="s">
        <v>6</v>
      </c>
      <c r="VGI90" s="730"/>
      <c r="VGJ90" s="730" t="s">
        <v>6</v>
      </c>
      <c r="VGK90" s="739"/>
      <c r="VGL90" s="730" t="s">
        <v>6</v>
      </c>
      <c r="VGM90" s="730"/>
      <c r="VGN90" s="730" t="s">
        <v>6</v>
      </c>
      <c r="VGO90" s="739"/>
      <c r="VGP90" s="730" t="s">
        <v>6</v>
      </c>
      <c r="VGQ90" s="730"/>
      <c r="VGR90" s="730" t="s">
        <v>6</v>
      </c>
      <c r="VGS90" s="739"/>
      <c r="VGT90" s="730" t="s">
        <v>6</v>
      </c>
      <c r="VGU90" s="730"/>
      <c r="VGV90" s="730" t="s">
        <v>6</v>
      </c>
      <c r="VGW90" s="739"/>
      <c r="VGX90" s="730" t="s">
        <v>6</v>
      </c>
      <c r="VGY90" s="730"/>
      <c r="VGZ90" s="730" t="s">
        <v>6</v>
      </c>
      <c r="VHA90" s="739"/>
      <c r="VHB90" s="730" t="s">
        <v>6</v>
      </c>
      <c r="VHC90" s="730"/>
      <c r="VHD90" s="730" t="s">
        <v>6</v>
      </c>
      <c r="VHE90" s="739"/>
      <c r="VHF90" s="730" t="s">
        <v>6</v>
      </c>
      <c r="VHG90" s="730"/>
      <c r="VHH90" s="730" t="s">
        <v>6</v>
      </c>
      <c r="VHI90" s="739"/>
      <c r="VHJ90" s="730" t="s">
        <v>6</v>
      </c>
      <c r="VHK90" s="730"/>
      <c r="VHL90" s="730" t="s">
        <v>6</v>
      </c>
      <c r="VHM90" s="739"/>
      <c r="VHN90" s="730" t="s">
        <v>6</v>
      </c>
      <c r="VHO90" s="730"/>
      <c r="VHP90" s="730" t="s">
        <v>6</v>
      </c>
      <c r="VHQ90" s="739"/>
      <c r="VHR90" s="730" t="s">
        <v>6</v>
      </c>
      <c r="VHS90" s="730"/>
      <c r="VHT90" s="730" t="s">
        <v>6</v>
      </c>
      <c r="VHU90" s="739"/>
      <c r="VHV90" s="730" t="s">
        <v>6</v>
      </c>
      <c r="VHW90" s="730"/>
      <c r="VHX90" s="730" t="s">
        <v>6</v>
      </c>
      <c r="VHY90" s="739"/>
      <c r="VHZ90" s="730" t="s">
        <v>6</v>
      </c>
      <c r="VIA90" s="730"/>
      <c r="VIB90" s="730" t="s">
        <v>6</v>
      </c>
      <c r="VIC90" s="739"/>
      <c r="VID90" s="730" t="s">
        <v>6</v>
      </c>
      <c r="VIE90" s="730"/>
      <c r="VIF90" s="730" t="s">
        <v>6</v>
      </c>
      <c r="VIG90" s="739"/>
      <c r="VIH90" s="730" t="s">
        <v>6</v>
      </c>
      <c r="VII90" s="730"/>
      <c r="VIJ90" s="730" t="s">
        <v>6</v>
      </c>
      <c r="VIK90" s="739"/>
      <c r="VIL90" s="730" t="s">
        <v>6</v>
      </c>
      <c r="VIM90" s="730"/>
      <c r="VIN90" s="730" t="s">
        <v>6</v>
      </c>
      <c r="VIO90" s="739"/>
      <c r="VIP90" s="730" t="s">
        <v>6</v>
      </c>
      <c r="VIQ90" s="730"/>
      <c r="VIR90" s="730" t="s">
        <v>6</v>
      </c>
      <c r="VIS90" s="739"/>
      <c r="VIT90" s="730" t="s">
        <v>6</v>
      </c>
      <c r="VIU90" s="730"/>
      <c r="VIV90" s="730" t="s">
        <v>6</v>
      </c>
      <c r="VIW90" s="739"/>
      <c r="VIX90" s="730" t="s">
        <v>6</v>
      </c>
      <c r="VIY90" s="730"/>
      <c r="VIZ90" s="730" t="s">
        <v>6</v>
      </c>
      <c r="VJA90" s="739"/>
      <c r="VJB90" s="730" t="s">
        <v>6</v>
      </c>
      <c r="VJC90" s="730"/>
      <c r="VJD90" s="730" t="s">
        <v>6</v>
      </c>
      <c r="VJE90" s="739"/>
      <c r="VJF90" s="730" t="s">
        <v>6</v>
      </c>
      <c r="VJG90" s="730"/>
      <c r="VJH90" s="730" t="s">
        <v>6</v>
      </c>
      <c r="VJI90" s="739"/>
      <c r="VJJ90" s="730" t="s">
        <v>6</v>
      </c>
      <c r="VJK90" s="730"/>
      <c r="VJL90" s="730" t="s">
        <v>6</v>
      </c>
      <c r="VJM90" s="739"/>
      <c r="VJN90" s="730" t="s">
        <v>6</v>
      </c>
      <c r="VJO90" s="730"/>
      <c r="VJP90" s="730" t="s">
        <v>6</v>
      </c>
      <c r="VJQ90" s="739"/>
      <c r="VJR90" s="730" t="s">
        <v>6</v>
      </c>
      <c r="VJS90" s="730"/>
      <c r="VJT90" s="730" t="s">
        <v>6</v>
      </c>
      <c r="VJU90" s="739"/>
      <c r="VJV90" s="730" t="s">
        <v>6</v>
      </c>
      <c r="VJW90" s="730"/>
      <c r="VJX90" s="730" t="s">
        <v>6</v>
      </c>
      <c r="VJY90" s="739"/>
      <c r="VJZ90" s="730" t="s">
        <v>6</v>
      </c>
      <c r="VKA90" s="730"/>
      <c r="VKB90" s="730" t="s">
        <v>6</v>
      </c>
      <c r="VKC90" s="739"/>
      <c r="VKD90" s="730" t="s">
        <v>6</v>
      </c>
      <c r="VKE90" s="730"/>
      <c r="VKF90" s="730" t="s">
        <v>6</v>
      </c>
      <c r="VKG90" s="739"/>
      <c r="VKH90" s="730" t="s">
        <v>6</v>
      </c>
      <c r="VKI90" s="730"/>
      <c r="VKJ90" s="730" t="s">
        <v>6</v>
      </c>
      <c r="VKK90" s="739"/>
      <c r="VKL90" s="730" t="s">
        <v>6</v>
      </c>
      <c r="VKM90" s="730"/>
      <c r="VKN90" s="730" t="s">
        <v>6</v>
      </c>
      <c r="VKO90" s="739"/>
      <c r="VKP90" s="730" t="s">
        <v>6</v>
      </c>
      <c r="VKQ90" s="730"/>
      <c r="VKR90" s="730" t="s">
        <v>6</v>
      </c>
      <c r="VKS90" s="739"/>
      <c r="VKT90" s="730" t="s">
        <v>6</v>
      </c>
      <c r="VKU90" s="730"/>
      <c r="VKV90" s="730" t="s">
        <v>6</v>
      </c>
      <c r="VKW90" s="739"/>
      <c r="VKX90" s="730" t="s">
        <v>6</v>
      </c>
      <c r="VKY90" s="730"/>
      <c r="VKZ90" s="730" t="s">
        <v>6</v>
      </c>
      <c r="VLA90" s="739"/>
      <c r="VLB90" s="730" t="s">
        <v>6</v>
      </c>
      <c r="VLC90" s="730"/>
      <c r="VLD90" s="730" t="s">
        <v>6</v>
      </c>
      <c r="VLE90" s="739"/>
      <c r="VLF90" s="730" t="s">
        <v>6</v>
      </c>
      <c r="VLG90" s="730"/>
      <c r="VLH90" s="730" t="s">
        <v>6</v>
      </c>
      <c r="VLI90" s="739"/>
      <c r="VLJ90" s="730" t="s">
        <v>6</v>
      </c>
      <c r="VLK90" s="730"/>
      <c r="VLL90" s="730" t="s">
        <v>6</v>
      </c>
      <c r="VLM90" s="739"/>
      <c r="VLN90" s="730" t="s">
        <v>6</v>
      </c>
      <c r="VLO90" s="730"/>
      <c r="VLP90" s="730" t="s">
        <v>6</v>
      </c>
      <c r="VLQ90" s="739"/>
      <c r="VLR90" s="730" t="s">
        <v>6</v>
      </c>
      <c r="VLS90" s="730"/>
      <c r="VLT90" s="730" t="s">
        <v>6</v>
      </c>
      <c r="VLU90" s="739"/>
      <c r="VLV90" s="730" t="s">
        <v>6</v>
      </c>
      <c r="VLW90" s="730"/>
      <c r="VLX90" s="730" t="s">
        <v>6</v>
      </c>
      <c r="VLY90" s="739"/>
      <c r="VLZ90" s="730" t="s">
        <v>6</v>
      </c>
      <c r="VMA90" s="730"/>
      <c r="VMB90" s="730" t="s">
        <v>6</v>
      </c>
      <c r="VMC90" s="739"/>
      <c r="VMD90" s="730" t="s">
        <v>6</v>
      </c>
      <c r="VME90" s="730"/>
      <c r="VMF90" s="730" t="s">
        <v>6</v>
      </c>
      <c r="VMG90" s="739"/>
      <c r="VMH90" s="730" t="s">
        <v>6</v>
      </c>
      <c r="VMI90" s="730"/>
      <c r="VMJ90" s="730" t="s">
        <v>6</v>
      </c>
      <c r="VMK90" s="739"/>
      <c r="VML90" s="730" t="s">
        <v>6</v>
      </c>
      <c r="VMM90" s="730"/>
      <c r="VMN90" s="730" t="s">
        <v>6</v>
      </c>
      <c r="VMO90" s="739"/>
      <c r="VMP90" s="730" t="s">
        <v>6</v>
      </c>
      <c r="VMQ90" s="730"/>
      <c r="VMR90" s="730" t="s">
        <v>6</v>
      </c>
      <c r="VMS90" s="739"/>
      <c r="VMT90" s="730" t="s">
        <v>6</v>
      </c>
      <c r="VMU90" s="730"/>
      <c r="VMV90" s="730" t="s">
        <v>6</v>
      </c>
      <c r="VMW90" s="739"/>
      <c r="VMX90" s="730" t="s">
        <v>6</v>
      </c>
      <c r="VMY90" s="730"/>
      <c r="VMZ90" s="730" t="s">
        <v>6</v>
      </c>
      <c r="VNA90" s="739"/>
      <c r="VNB90" s="730" t="s">
        <v>6</v>
      </c>
      <c r="VNC90" s="730"/>
      <c r="VND90" s="730" t="s">
        <v>6</v>
      </c>
      <c r="VNE90" s="739"/>
      <c r="VNF90" s="730" t="s">
        <v>6</v>
      </c>
      <c r="VNG90" s="730"/>
      <c r="VNH90" s="730" t="s">
        <v>6</v>
      </c>
      <c r="VNI90" s="739"/>
      <c r="VNJ90" s="730" t="s">
        <v>6</v>
      </c>
      <c r="VNK90" s="730"/>
      <c r="VNL90" s="730" t="s">
        <v>6</v>
      </c>
      <c r="VNM90" s="739"/>
      <c r="VNN90" s="730" t="s">
        <v>6</v>
      </c>
      <c r="VNO90" s="730"/>
      <c r="VNP90" s="730" t="s">
        <v>6</v>
      </c>
      <c r="VNQ90" s="739"/>
      <c r="VNR90" s="730" t="s">
        <v>6</v>
      </c>
      <c r="VNS90" s="730"/>
      <c r="VNT90" s="730" t="s">
        <v>6</v>
      </c>
      <c r="VNU90" s="739"/>
      <c r="VNV90" s="730" t="s">
        <v>6</v>
      </c>
      <c r="VNW90" s="730"/>
      <c r="VNX90" s="730" t="s">
        <v>6</v>
      </c>
      <c r="VNY90" s="739"/>
      <c r="VNZ90" s="730" t="s">
        <v>6</v>
      </c>
      <c r="VOA90" s="730"/>
      <c r="VOB90" s="730" t="s">
        <v>6</v>
      </c>
      <c r="VOC90" s="739"/>
      <c r="VOD90" s="730" t="s">
        <v>6</v>
      </c>
      <c r="VOE90" s="730"/>
      <c r="VOF90" s="730" t="s">
        <v>6</v>
      </c>
      <c r="VOG90" s="739"/>
      <c r="VOH90" s="730" t="s">
        <v>6</v>
      </c>
      <c r="VOI90" s="730"/>
      <c r="VOJ90" s="730" t="s">
        <v>6</v>
      </c>
      <c r="VOK90" s="739"/>
      <c r="VOL90" s="730" t="s">
        <v>6</v>
      </c>
      <c r="VOM90" s="730"/>
      <c r="VON90" s="730" t="s">
        <v>6</v>
      </c>
      <c r="VOO90" s="739"/>
      <c r="VOP90" s="730" t="s">
        <v>6</v>
      </c>
      <c r="VOQ90" s="730"/>
      <c r="VOR90" s="730" t="s">
        <v>6</v>
      </c>
      <c r="VOS90" s="739"/>
      <c r="VOT90" s="730" t="s">
        <v>6</v>
      </c>
      <c r="VOU90" s="730"/>
      <c r="VOV90" s="730" t="s">
        <v>6</v>
      </c>
      <c r="VOW90" s="739"/>
      <c r="VOX90" s="730" t="s">
        <v>6</v>
      </c>
      <c r="VOY90" s="730"/>
      <c r="VOZ90" s="730" t="s">
        <v>6</v>
      </c>
      <c r="VPA90" s="739"/>
      <c r="VPB90" s="730" t="s">
        <v>6</v>
      </c>
      <c r="VPC90" s="730"/>
      <c r="VPD90" s="730" t="s">
        <v>6</v>
      </c>
      <c r="VPE90" s="739"/>
      <c r="VPF90" s="730" t="s">
        <v>6</v>
      </c>
      <c r="VPG90" s="730"/>
      <c r="VPH90" s="730" t="s">
        <v>6</v>
      </c>
      <c r="VPI90" s="739"/>
      <c r="VPJ90" s="730" t="s">
        <v>6</v>
      </c>
      <c r="VPK90" s="730"/>
      <c r="VPL90" s="730" t="s">
        <v>6</v>
      </c>
      <c r="VPM90" s="739"/>
      <c r="VPN90" s="730" t="s">
        <v>6</v>
      </c>
      <c r="VPO90" s="730"/>
      <c r="VPP90" s="730" t="s">
        <v>6</v>
      </c>
      <c r="VPQ90" s="739"/>
      <c r="VPR90" s="730" t="s">
        <v>6</v>
      </c>
      <c r="VPS90" s="730"/>
      <c r="VPT90" s="730" t="s">
        <v>6</v>
      </c>
      <c r="VPU90" s="739"/>
      <c r="VPV90" s="730" t="s">
        <v>6</v>
      </c>
      <c r="VPW90" s="730"/>
      <c r="VPX90" s="730" t="s">
        <v>6</v>
      </c>
      <c r="VPY90" s="739"/>
      <c r="VPZ90" s="730" t="s">
        <v>6</v>
      </c>
      <c r="VQA90" s="730"/>
      <c r="VQB90" s="730" t="s">
        <v>6</v>
      </c>
      <c r="VQC90" s="739"/>
      <c r="VQD90" s="730" t="s">
        <v>6</v>
      </c>
      <c r="VQE90" s="730"/>
      <c r="VQF90" s="730" t="s">
        <v>6</v>
      </c>
      <c r="VQG90" s="739"/>
      <c r="VQH90" s="730" t="s">
        <v>6</v>
      </c>
      <c r="VQI90" s="730"/>
      <c r="VQJ90" s="730" t="s">
        <v>6</v>
      </c>
      <c r="VQK90" s="739"/>
      <c r="VQL90" s="730" t="s">
        <v>6</v>
      </c>
      <c r="VQM90" s="730"/>
      <c r="VQN90" s="730" t="s">
        <v>6</v>
      </c>
      <c r="VQO90" s="739"/>
      <c r="VQP90" s="730" t="s">
        <v>6</v>
      </c>
      <c r="VQQ90" s="730"/>
      <c r="VQR90" s="730" t="s">
        <v>6</v>
      </c>
      <c r="VQS90" s="739"/>
      <c r="VQT90" s="730" t="s">
        <v>6</v>
      </c>
      <c r="VQU90" s="730"/>
      <c r="VQV90" s="730" t="s">
        <v>6</v>
      </c>
      <c r="VQW90" s="739"/>
      <c r="VQX90" s="730" t="s">
        <v>6</v>
      </c>
      <c r="VQY90" s="730"/>
      <c r="VQZ90" s="730" t="s">
        <v>6</v>
      </c>
      <c r="VRA90" s="739"/>
      <c r="VRB90" s="730" t="s">
        <v>6</v>
      </c>
      <c r="VRC90" s="730"/>
      <c r="VRD90" s="730" t="s">
        <v>6</v>
      </c>
      <c r="VRE90" s="739"/>
      <c r="VRF90" s="730" t="s">
        <v>6</v>
      </c>
      <c r="VRG90" s="730"/>
      <c r="VRH90" s="730" t="s">
        <v>6</v>
      </c>
      <c r="VRI90" s="739"/>
      <c r="VRJ90" s="730" t="s">
        <v>6</v>
      </c>
      <c r="VRK90" s="730"/>
      <c r="VRL90" s="730" t="s">
        <v>6</v>
      </c>
      <c r="VRM90" s="739"/>
      <c r="VRN90" s="730" t="s">
        <v>6</v>
      </c>
      <c r="VRO90" s="730"/>
      <c r="VRP90" s="730" t="s">
        <v>6</v>
      </c>
      <c r="VRQ90" s="739"/>
      <c r="VRR90" s="730" t="s">
        <v>6</v>
      </c>
      <c r="VRS90" s="730"/>
      <c r="VRT90" s="730" t="s">
        <v>6</v>
      </c>
      <c r="VRU90" s="739"/>
      <c r="VRV90" s="730" t="s">
        <v>6</v>
      </c>
      <c r="VRW90" s="730"/>
      <c r="VRX90" s="730" t="s">
        <v>6</v>
      </c>
      <c r="VRY90" s="739"/>
      <c r="VRZ90" s="730" t="s">
        <v>6</v>
      </c>
      <c r="VSA90" s="730"/>
      <c r="VSB90" s="730" t="s">
        <v>6</v>
      </c>
      <c r="VSC90" s="739"/>
      <c r="VSD90" s="730" t="s">
        <v>6</v>
      </c>
      <c r="VSE90" s="730"/>
      <c r="VSF90" s="730" t="s">
        <v>6</v>
      </c>
      <c r="VSG90" s="739"/>
      <c r="VSH90" s="730" t="s">
        <v>6</v>
      </c>
      <c r="VSI90" s="730"/>
      <c r="VSJ90" s="730" t="s">
        <v>6</v>
      </c>
      <c r="VSK90" s="739"/>
      <c r="VSL90" s="730" t="s">
        <v>6</v>
      </c>
      <c r="VSM90" s="730"/>
      <c r="VSN90" s="730" t="s">
        <v>6</v>
      </c>
      <c r="VSO90" s="739"/>
      <c r="VSP90" s="730" t="s">
        <v>6</v>
      </c>
      <c r="VSQ90" s="730"/>
      <c r="VSR90" s="730" t="s">
        <v>6</v>
      </c>
      <c r="VSS90" s="739"/>
      <c r="VST90" s="730" t="s">
        <v>6</v>
      </c>
      <c r="VSU90" s="730"/>
      <c r="VSV90" s="730" t="s">
        <v>6</v>
      </c>
      <c r="VSW90" s="739"/>
      <c r="VSX90" s="730" t="s">
        <v>6</v>
      </c>
      <c r="VSY90" s="730"/>
      <c r="VSZ90" s="730" t="s">
        <v>6</v>
      </c>
      <c r="VTA90" s="739"/>
      <c r="VTB90" s="730" t="s">
        <v>6</v>
      </c>
      <c r="VTC90" s="730"/>
      <c r="VTD90" s="730" t="s">
        <v>6</v>
      </c>
      <c r="VTE90" s="739"/>
      <c r="VTF90" s="730" t="s">
        <v>6</v>
      </c>
      <c r="VTG90" s="730"/>
      <c r="VTH90" s="730" t="s">
        <v>6</v>
      </c>
      <c r="VTI90" s="739"/>
      <c r="VTJ90" s="730" t="s">
        <v>6</v>
      </c>
      <c r="VTK90" s="730"/>
      <c r="VTL90" s="730" t="s">
        <v>6</v>
      </c>
      <c r="VTM90" s="739"/>
      <c r="VTN90" s="730" t="s">
        <v>6</v>
      </c>
      <c r="VTO90" s="730"/>
      <c r="VTP90" s="730" t="s">
        <v>6</v>
      </c>
      <c r="VTQ90" s="739"/>
      <c r="VTR90" s="730" t="s">
        <v>6</v>
      </c>
      <c r="VTS90" s="730"/>
      <c r="VTT90" s="730" t="s">
        <v>6</v>
      </c>
      <c r="VTU90" s="739"/>
      <c r="VTV90" s="730" t="s">
        <v>6</v>
      </c>
      <c r="VTW90" s="730"/>
      <c r="VTX90" s="730" t="s">
        <v>6</v>
      </c>
      <c r="VTY90" s="739"/>
      <c r="VTZ90" s="730" t="s">
        <v>6</v>
      </c>
      <c r="VUA90" s="730"/>
      <c r="VUB90" s="730" t="s">
        <v>6</v>
      </c>
      <c r="VUC90" s="739"/>
      <c r="VUD90" s="730" t="s">
        <v>6</v>
      </c>
      <c r="VUE90" s="730"/>
      <c r="VUF90" s="730" t="s">
        <v>6</v>
      </c>
      <c r="VUG90" s="739"/>
      <c r="VUH90" s="730" t="s">
        <v>6</v>
      </c>
      <c r="VUI90" s="730"/>
      <c r="VUJ90" s="730" t="s">
        <v>6</v>
      </c>
      <c r="VUK90" s="739"/>
      <c r="VUL90" s="730" t="s">
        <v>6</v>
      </c>
      <c r="VUM90" s="730"/>
      <c r="VUN90" s="730" t="s">
        <v>6</v>
      </c>
      <c r="VUO90" s="739"/>
      <c r="VUP90" s="730" t="s">
        <v>6</v>
      </c>
      <c r="VUQ90" s="730"/>
      <c r="VUR90" s="730" t="s">
        <v>6</v>
      </c>
      <c r="VUS90" s="739"/>
      <c r="VUT90" s="730" t="s">
        <v>6</v>
      </c>
      <c r="VUU90" s="730"/>
      <c r="VUV90" s="730" t="s">
        <v>6</v>
      </c>
      <c r="VUW90" s="739"/>
      <c r="VUX90" s="730" t="s">
        <v>6</v>
      </c>
      <c r="VUY90" s="730"/>
      <c r="VUZ90" s="730" t="s">
        <v>6</v>
      </c>
      <c r="VVA90" s="739"/>
      <c r="VVB90" s="730" t="s">
        <v>6</v>
      </c>
      <c r="VVC90" s="730"/>
      <c r="VVD90" s="730" t="s">
        <v>6</v>
      </c>
      <c r="VVE90" s="739"/>
      <c r="VVF90" s="730" t="s">
        <v>6</v>
      </c>
      <c r="VVG90" s="730"/>
      <c r="VVH90" s="730" t="s">
        <v>6</v>
      </c>
      <c r="VVI90" s="739"/>
      <c r="VVJ90" s="730" t="s">
        <v>6</v>
      </c>
      <c r="VVK90" s="730"/>
      <c r="VVL90" s="730" t="s">
        <v>6</v>
      </c>
      <c r="VVM90" s="739"/>
      <c r="VVN90" s="730" t="s">
        <v>6</v>
      </c>
      <c r="VVO90" s="730"/>
      <c r="VVP90" s="730" t="s">
        <v>6</v>
      </c>
      <c r="VVQ90" s="739"/>
      <c r="VVR90" s="730" t="s">
        <v>6</v>
      </c>
      <c r="VVS90" s="730"/>
      <c r="VVT90" s="730" t="s">
        <v>6</v>
      </c>
      <c r="VVU90" s="739"/>
      <c r="VVV90" s="730" t="s">
        <v>6</v>
      </c>
      <c r="VVW90" s="730"/>
      <c r="VVX90" s="730" t="s">
        <v>6</v>
      </c>
      <c r="VVY90" s="739"/>
      <c r="VVZ90" s="730" t="s">
        <v>6</v>
      </c>
      <c r="VWA90" s="730"/>
      <c r="VWB90" s="730" t="s">
        <v>6</v>
      </c>
      <c r="VWC90" s="739"/>
      <c r="VWD90" s="730" t="s">
        <v>6</v>
      </c>
      <c r="VWE90" s="730"/>
      <c r="VWF90" s="730" t="s">
        <v>6</v>
      </c>
      <c r="VWG90" s="739"/>
      <c r="VWH90" s="730" t="s">
        <v>6</v>
      </c>
      <c r="VWI90" s="730"/>
      <c r="VWJ90" s="730" t="s">
        <v>6</v>
      </c>
      <c r="VWK90" s="739"/>
      <c r="VWL90" s="730" t="s">
        <v>6</v>
      </c>
      <c r="VWM90" s="730"/>
      <c r="VWN90" s="730" t="s">
        <v>6</v>
      </c>
      <c r="VWO90" s="739"/>
      <c r="VWP90" s="730" t="s">
        <v>6</v>
      </c>
      <c r="VWQ90" s="730"/>
      <c r="VWR90" s="730" t="s">
        <v>6</v>
      </c>
      <c r="VWS90" s="739"/>
      <c r="VWT90" s="730" t="s">
        <v>6</v>
      </c>
      <c r="VWU90" s="730"/>
      <c r="VWV90" s="730" t="s">
        <v>6</v>
      </c>
      <c r="VWW90" s="739"/>
      <c r="VWX90" s="730" t="s">
        <v>6</v>
      </c>
      <c r="VWY90" s="730"/>
      <c r="VWZ90" s="730" t="s">
        <v>6</v>
      </c>
      <c r="VXA90" s="739"/>
      <c r="VXB90" s="730" t="s">
        <v>6</v>
      </c>
      <c r="VXC90" s="730"/>
      <c r="VXD90" s="730" t="s">
        <v>6</v>
      </c>
      <c r="VXE90" s="739"/>
      <c r="VXF90" s="730" t="s">
        <v>6</v>
      </c>
      <c r="VXG90" s="730"/>
      <c r="VXH90" s="730" t="s">
        <v>6</v>
      </c>
      <c r="VXI90" s="739"/>
      <c r="VXJ90" s="730" t="s">
        <v>6</v>
      </c>
      <c r="VXK90" s="730"/>
      <c r="VXL90" s="730" t="s">
        <v>6</v>
      </c>
      <c r="VXM90" s="739"/>
      <c r="VXN90" s="730" t="s">
        <v>6</v>
      </c>
      <c r="VXO90" s="730"/>
      <c r="VXP90" s="730" t="s">
        <v>6</v>
      </c>
      <c r="VXQ90" s="739"/>
      <c r="VXR90" s="730" t="s">
        <v>6</v>
      </c>
      <c r="VXS90" s="730"/>
      <c r="VXT90" s="730" t="s">
        <v>6</v>
      </c>
      <c r="VXU90" s="739"/>
      <c r="VXV90" s="730" t="s">
        <v>6</v>
      </c>
      <c r="VXW90" s="730"/>
      <c r="VXX90" s="730" t="s">
        <v>6</v>
      </c>
      <c r="VXY90" s="739"/>
      <c r="VXZ90" s="730" t="s">
        <v>6</v>
      </c>
      <c r="VYA90" s="730"/>
      <c r="VYB90" s="730" t="s">
        <v>6</v>
      </c>
      <c r="VYC90" s="739"/>
      <c r="VYD90" s="730" t="s">
        <v>6</v>
      </c>
      <c r="VYE90" s="730"/>
      <c r="VYF90" s="730" t="s">
        <v>6</v>
      </c>
      <c r="VYG90" s="739"/>
      <c r="VYH90" s="730" t="s">
        <v>6</v>
      </c>
      <c r="VYI90" s="730"/>
      <c r="VYJ90" s="730" t="s">
        <v>6</v>
      </c>
      <c r="VYK90" s="739"/>
      <c r="VYL90" s="730" t="s">
        <v>6</v>
      </c>
      <c r="VYM90" s="730"/>
      <c r="VYN90" s="730" t="s">
        <v>6</v>
      </c>
      <c r="VYO90" s="739"/>
      <c r="VYP90" s="730" t="s">
        <v>6</v>
      </c>
      <c r="VYQ90" s="730"/>
      <c r="VYR90" s="730" t="s">
        <v>6</v>
      </c>
      <c r="VYS90" s="739"/>
      <c r="VYT90" s="730" t="s">
        <v>6</v>
      </c>
      <c r="VYU90" s="730"/>
      <c r="VYV90" s="730" t="s">
        <v>6</v>
      </c>
      <c r="VYW90" s="739"/>
      <c r="VYX90" s="730" t="s">
        <v>6</v>
      </c>
      <c r="VYY90" s="730"/>
      <c r="VYZ90" s="730" t="s">
        <v>6</v>
      </c>
      <c r="VZA90" s="739"/>
      <c r="VZB90" s="730" t="s">
        <v>6</v>
      </c>
      <c r="VZC90" s="730"/>
      <c r="VZD90" s="730" t="s">
        <v>6</v>
      </c>
      <c r="VZE90" s="739"/>
      <c r="VZF90" s="730" t="s">
        <v>6</v>
      </c>
      <c r="VZG90" s="730"/>
      <c r="VZH90" s="730" t="s">
        <v>6</v>
      </c>
      <c r="VZI90" s="739"/>
      <c r="VZJ90" s="730" t="s">
        <v>6</v>
      </c>
      <c r="VZK90" s="730"/>
      <c r="VZL90" s="730" t="s">
        <v>6</v>
      </c>
      <c r="VZM90" s="739"/>
      <c r="VZN90" s="730" t="s">
        <v>6</v>
      </c>
      <c r="VZO90" s="730"/>
      <c r="VZP90" s="730" t="s">
        <v>6</v>
      </c>
      <c r="VZQ90" s="739"/>
      <c r="VZR90" s="730" t="s">
        <v>6</v>
      </c>
      <c r="VZS90" s="730"/>
      <c r="VZT90" s="730" t="s">
        <v>6</v>
      </c>
      <c r="VZU90" s="739"/>
      <c r="VZV90" s="730" t="s">
        <v>6</v>
      </c>
      <c r="VZW90" s="730"/>
      <c r="VZX90" s="730" t="s">
        <v>6</v>
      </c>
      <c r="VZY90" s="739"/>
      <c r="VZZ90" s="730" t="s">
        <v>6</v>
      </c>
      <c r="WAA90" s="730"/>
      <c r="WAB90" s="730" t="s">
        <v>6</v>
      </c>
      <c r="WAC90" s="739"/>
      <c r="WAD90" s="730" t="s">
        <v>6</v>
      </c>
      <c r="WAE90" s="730"/>
      <c r="WAF90" s="730" t="s">
        <v>6</v>
      </c>
      <c r="WAG90" s="739"/>
      <c r="WAH90" s="730" t="s">
        <v>6</v>
      </c>
      <c r="WAI90" s="730"/>
      <c r="WAJ90" s="730" t="s">
        <v>6</v>
      </c>
      <c r="WAK90" s="739"/>
      <c r="WAL90" s="730" t="s">
        <v>6</v>
      </c>
      <c r="WAM90" s="730"/>
      <c r="WAN90" s="730" t="s">
        <v>6</v>
      </c>
      <c r="WAO90" s="739"/>
      <c r="WAP90" s="730" t="s">
        <v>6</v>
      </c>
      <c r="WAQ90" s="730"/>
      <c r="WAR90" s="730" t="s">
        <v>6</v>
      </c>
      <c r="WAS90" s="739"/>
      <c r="WAT90" s="730" t="s">
        <v>6</v>
      </c>
      <c r="WAU90" s="730"/>
      <c r="WAV90" s="730" t="s">
        <v>6</v>
      </c>
      <c r="WAW90" s="739"/>
      <c r="WAX90" s="730" t="s">
        <v>6</v>
      </c>
      <c r="WAY90" s="730"/>
      <c r="WAZ90" s="730" t="s">
        <v>6</v>
      </c>
      <c r="WBA90" s="739"/>
      <c r="WBB90" s="730" t="s">
        <v>6</v>
      </c>
      <c r="WBC90" s="730"/>
      <c r="WBD90" s="730" t="s">
        <v>6</v>
      </c>
      <c r="WBE90" s="739"/>
      <c r="WBF90" s="730" t="s">
        <v>6</v>
      </c>
      <c r="WBG90" s="730"/>
      <c r="WBH90" s="730" t="s">
        <v>6</v>
      </c>
      <c r="WBI90" s="739"/>
      <c r="WBJ90" s="730" t="s">
        <v>6</v>
      </c>
      <c r="WBK90" s="730"/>
      <c r="WBL90" s="730" t="s">
        <v>6</v>
      </c>
      <c r="WBM90" s="739"/>
      <c r="WBN90" s="730" t="s">
        <v>6</v>
      </c>
      <c r="WBO90" s="730"/>
      <c r="WBP90" s="730" t="s">
        <v>6</v>
      </c>
      <c r="WBQ90" s="739"/>
      <c r="WBR90" s="730" t="s">
        <v>6</v>
      </c>
      <c r="WBS90" s="730"/>
      <c r="WBT90" s="730" t="s">
        <v>6</v>
      </c>
      <c r="WBU90" s="739"/>
      <c r="WBV90" s="730" t="s">
        <v>6</v>
      </c>
      <c r="WBW90" s="730"/>
      <c r="WBX90" s="730" t="s">
        <v>6</v>
      </c>
      <c r="WBY90" s="739"/>
      <c r="WBZ90" s="730" t="s">
        <v>6</v>
      </c>
      <c r="WCA90" s="730"/>
      <c r="WCB90" s="730" t="s">
        <v>6</v>
      </c>
      <c r="WCC90" s="739"/>
      <c r="WCD90" s="730" t="s">
        <v>6</v>
      </c>
      <c r="WCE90" s="730"/>
      <c r="WCF90" s="730" t="s">
        <v>6</v>
      </c>
      <c r="WCG90" s="739"/>
      <c r="WCH90" s="730" t="s">
        <v>6</v>
      </c>
      <c r="WCI90" s="730"/>
      <c r="WCJ90" s="730" t="s">
        <v>6</v>
      </c>
      <c r="WCK90" s="739"/>
      <c r="WCL90" s="730" t="s">
        <v>6</v>
      </c>
      <c r="WCM90" s="730"/>
      <c r="WCN90" s="730" t="s">
        <v>6</v>
      </c>
      <c r="WCO90" s="739"/>
      <c r="WCP90" s="730" t="s">
        <v>6</v>
      </c>
      <c r="WCQ90" s="730"/>
      <c r="WCR90" s="730" t="s">
        <v>6</v>
      </c>
      <c r="WCS90" s="739"/>
      <c r="WCT90" s="730" t="s">
        <v>6</v>
      </c>
      <c r="WCU90" s="730"/>
      <c r="WCV90" s="730" t="s">
        <v>6</v>
      </c>
      <c r="WCW90" s="739"/>
      <c r="WCX90" s="730" t="s">
        <v>6</v>
      </c>
      <c r="WCY90" s="730"/>
      <c r="WCZ90" s="730" t="s">
        <v>6</v>
      </c>
      <c r="WDA90" s="739"/>
      <c r="WDB90" s="730" t="s">
        <v>6</v>
      </c>
      <c r="WDC90" s="730"/>
      <c r="WDD90" s="730" t="s">
        <v>6</v>
      </c>
      <c r="WDE90" s="739"/>
      <c r="WDF90" s="730" t="s">
        <v>6</v>
      </c>
      <c r="WDG90" s="730"/>
      <c r="WDH90" s="730" t="s">
        <v>6</v>
      </c>
      <c r="WDI90" s="739"/>
      <c r="WDJ90" s="730" t="s">
        <v>6</v>
      </c>
      <c r="WDK90" s="730"/>
      <c r="WDL90" s="730" t="s">
        <v>6</v>
      </c>
      <c r="WDM90" s="739"/>
      <c r="WDN90" s="730" t="s">
        <v>6</v>
      </c>
      <c r="WDO90" s="730"/>
      <c r="WDP90" s="730" t="s">
        <v>6</v>
      </c>
      <c r="WDQ90" s="739"/>
      <c r="WDR90" s="730" t="s">
        <v>6</v>
      </c>
      <c r="WDS90" s="730"/>
      <c r="WDT90" s="730" t="s">
        <v>6</v>
      </c>
      <c r="WDU90" s="739"/>
      <c r="WDV90" s="730" t="s">
        <v>6</v>
      </c>
      <c r="WDW90" s="730"/>
      <c r="WDX90" s="730" t="s">
        <v>6</v>
      </c>
      <c r="WDY90" s="739"/>
      <c r="WDZ90" s="730" t="s">
        <v>6</v>
      </c>
      <c r="WEA90" s="730"/>
      <c r="WEB90" s="730" t="s">
        <v>6</v>
      </c>
      <c r="WEC90" s="739"/>
      <c r="WED90" s="730" t="s">
        <v>6</v>
      </c>
      <c r="WEE90" s="730"/>
      <c r="WEF90" s="730" t="s">
        <v>6</v>
      </c>
      <c r="WEG90" s="739"/>
      <c r="WEH90" s="730" t="s">
        <v>6</v>
      </c>
      <c r="WEI90" s="730"/>
      <c r="WEJ90" s="730" t="s">
        <v>6</v>
      </c>
      <c r="WEK90" s="739"/>
      <c r="WEL90" s="730" t="s">
        <v>6</v>
      </c>
      <c r="WEM90" s="730"/>
      <c r="WEN90" s="730" t="s">
        <v>6</v>
      </c>
      <c r="WEO90" s="739"/>
      <c r="WEP90" s="730" t="s">
        <v>6</v>
      </c>
      <c r="WEQ90" s="730"/>
      <c r="WER90" s="730" t="s">
        <v>6</v>
      </c>
      <c r="WES90" s="739"/>
      <c r="WET90" s="730" t="s">
        <v>6</v>
      </c>
      <c r="WEU90" s="730"/>
      <c r="WEV90" s="730" t="s">
        <v>6</v>
      </c>
      <c r="WEW90" s="739"/>
      <c r="WEX90" s="730" t="s">
        <v>6</v>
      </c>
      <c r="WEY90" s="730"/>
      <c r="WEZ90" s="730" t="s">
        <v>6</v>
      </c>
      <c r="WFA90" s="739"/>
      <c r="WFB90" s="730" t="s">
        <v>6</v>
      </c>
      <c r="WFC90" s="730"/>
      <c r="WFD90" s="730" t="s">
        <v>6</v>
      </c>
      <c r="WFE90" s="739"/>
      <c r="WFF90" s="730" t="s">
        <v>6</v>
      </c>
      <c r="WFG90" s="730"/>
      <c r="WFH90" s="730" t="s">
        <v>6</v>
      </c>
      <c r="WFI90" s="739"/>
      <c r="WFJ90" s="730" t="s">
        <v>6</v>
      </c>
      <c r="WFK90" s="730"/>
      <c r="WFL90" s="730" t="s">
        <v>6</v>
      </c>
      <c r="WFM90" s="739"/>
      <c r="WFN90" s="730" t="s">
        <v>6</v>
      </c>
      <c r="WFO90" s="730"/>
      <c r="WFP90" s="730" t="s">
        <v>6</v>
      </c>
      <c r="WFQ90" s="739"/>
      <c r="WFR90" s="730" t="s">
        <v>6</v>
      </c>
      <c r="WFS90" s="730"/>
      <c r="WFT90" s="730" t="s">
        <v>6</v>
      </c>
      <c r="WFU90" s="739"/>
      <c r="WFV90" s="730" t="s">
        <v>6</v>
      </c>
      <c r="WFW90" s="730"/>
      <c r="WFX90" s="730" t="s">
        <v>6</v>
      </c>
      <c r="WFY90" s="739"/>
      <c r="WFZ90" s="730" t="s">
        <v>6</v>
      </c>
      <c r="WGA90" s="730"/>
      <c r="WGB90" s="730" t="s">
        <v>6</v>
      </c>
      <c r="WGC90" s="739"/>
      <c r="WGD90" s="730" t="s">
        <v>6</v>
      </c>
      <c r="WGE90" s="730"/>
      <c r="WGF90" s="730" t="s">
        <v>6</v>
      </c>
      <c r="WGG90" s="739"/>
      <c r="WGH90" s="730" t="s">
        <v>6</v>
      </c>
      <c r="WGI90" s="730"/>
      <c r="WGJ90" s="730" t="s">
        <v>6</v>
      </c>
      <c r="WGK90" s="739"/>
      <c r="WGL90" s="730" t="s">
        <v>6</v>
      </c>
      <c r="WGM90" s="730"/>
      <c r="WGN90" s="730" t="s">
        <v>6</v>
      </c>
      <c r="WGO90" s="739"/>
      <c r="WGP90" s="730" t="s">
        <v>6</v>
      </c>
      <c r="WGQ90" s="730"/>
      <c r="WGR90" s="730" t="s">
        <v>6</v>
      </c>
      <c r="WGS90" s="739"/>
      <c r="WGT90" s="730" t="s">
        <v>6</v>
      </c>
      <c r="WGU90" s="730"/>
      <c r="WGV90" s="730" t="s">
        <v>6</v>
      </c>
      <c r="WGW90" s="739"/>
      <c r="WGX90" s="730" t="s">
        <v>6</v>
      </c>
      <c r="WGY90" s="730"/>
      <c r="WGZ90" s="730" t="s">
        <v>6</v>
      </c>
      <c r="WHA90" s="739"/>
      <c r="WHB90" s="730" t="s">
        <v>6</v>
      </c>
      <c r="WHC90" s="730"/>
      <c r="WHD90" s="730" t="s">
        <v>6</v>
      </c>
      <c r="WHE90" s="739"/>
      <c r="WHF90" s="730" t="s">
        <v>6</v>
      </c>
      <c r="WHG90" s="730"/>
      <c r="WHH90" s="730" t="s">
        <v>6</v>
      </c>
      <c r="WHI90" s="739"/>
      <c r="WHJ90" s="730" t="s">
        <v>6</v>
      </c>
      <c r="WHK90" s="730"/>
      <c r="WHL90" s="730" t="s">
        <v>6</v>
      </c>
      <c r="WHM90" s="739"/>
      <c r="WHN90" s="730" t="s">
        <v>6</v>
      </c>
      <c r="WHO90" s="730"/>
      <c r="WHP90" s="730" t="s">
        <v>6</v>
      </c>
      <c r="WHQ90" s="739"/>
      <c r="WHR90" s="730" t="s">
        <v>6</v>
      </c>
      <c r="WHS90" s="730"/>
      <c r="WHT90" s="730" t="s">
        <v>6</v>
      </c>
      <c r="WHU90" s="739"/>
      <c r="WHV90" s="730" t="s">
        <v>6</v>
      </c>
      <c r="WHW90" s="730"/>
      <c r="WHX90" s="730" t="s">
        <v>6</v>
      </c>
      <c r="WHY90" s="739"/>
      <c r="WHZ90" s="730" t="s">
        <v>6</v>
      </c>
      <c r="WIA90" s="730"/>
      <c r="WIB90" s="730" t="s">
        <v>6</v>
      </c>
      <c r="WIC90" s="739"/>
      <c r="WID90" s="730" t="s">
        <v>6</v>
      </c>
      <c r="WIE90" s="730"/>
      <c r="WIF90" s="730" t="s">
        <v>6</v>
      </c>
      <c r="WIG90" s="739"/>
      <c r="WIH90" s="730" t="s">
        <v>6</v>
      </c>
      <c r="WII90" s="730"/>
      <c r="WIJ90" s="730" t="s">
        <v>6</v>
      </c>
      <c r="WIK90" s="739"/>
      <c r="WIL90" s="730" t="s">
        <v>6</v>
      </c>
      <c r="WIM90" s="730"/>
      <c r="WIN90" s="730" t="s">
        <v>6</v>
      </c>
      <c r="WIO90" s="739"/>
      <c r="WIP90" s="730" t="s">
        <v>6</v>
      </c>
      <c r="WIQ90" s="730"/>
      <c r="WIR90" s="730" t="s">
        <v>6</v>
      </c>
      <c r="WIS90" s="739"/>
      <c r="WIT90" s="730" t="s">
        <v>6</v>
      </c>
      <c r="WIU90" s="730"/>
      <c r="WIV90" s="730" t="s">
        <v>6</v>
      </c>
      <c r="WIW90" s="739"/>
      <c r="WIX90" s="730" t="s">
        <v>6</v>
      </c>
      <c r="WIY90" s="730"/>
      <c r="WIZ90" s="730" t="s">
        <v>6</v>
      </c>
      <c r="WJA90" s="739"/>
      <c r="WJB90" s="730" t="s">
        <v>6</v>
      </c>
      <c r="WJC90" s="730"/>
      <c r="WJD90" s="730" t="s">
        <v>6</v>
      </c>
      <c r="WJE90" s="739"/>
      <c r="WJF90" s="730" t="s">
        <v>6</v>
      </c>
      <c r="WJG90" s="730"/>
      <c r="WJH90" s="730" t="s">
        <v>6</v>
      </c>
      <c r="WJI90" s="739"/>
      <c r="WJJ90" s="730" t="s">
        <v>6</v>
      </c>
      <c r="WJK90" s="730"/>
      <c r="WJL90" s="730" t="s">
        <v>6</v>
      </c>
      <c r="WJM90" s="739"/>
      <c r="WJN90" s="730" t="s">
        <v>6</v>
      </c>
      <c r="WJO90" s="730"/>
      <c r="WJP90" s="730" t="s">
        <v>6</v>
      </c>
      <c r="WJQ90" s="739"/>
      <c r="WJR90" s="730" t="s">
        <v>6</v>
      </c>
      <c r="WJS90" s="730"/>
      <c r="WJT90" s="730" t="s">
        <v>6</v>
      </c>
      <c r="WJU90" s="739"/>
      <c r="WJV90" s="730" t="s">
        <v>6</v>
      </c>
      <c r="WJW90" s="730"/>
      <c r="WJX90" s="730" t="s">
        <v>6</v>
      </c>
      <c r="WJY90" s="739"/>
      <c r="WJZ90" s="730" t="s">
        <v>6</v>
      </c>
      <c r="WKA90" s="730"/>
      <c r="WKB90" s="730" t="s">
        <v>6</v>
      </c>
      <c r="WKC90" s="739"/>
      <c r="WKD90" s="730" t="s">
        <v>6</v>
      </c>
      <c r="WKE90" s="730"/>
      <c r="WKF90" s="730" t="s">
        <v>6</v>
      </c>
      <c r="WKG90" s="739"/>
      <c r="WKH90" s="730" t="s">
        <v>6</v>
      </c>
      <c r="WKI90" s="730"/>
      <c r="WKJ90" s="730" t="s">
        <v>6</v>
      </c>
      <c r="WKK90" s="739"/>
      <c r="WKL90" s="730" t="s">
        <v>6</v>
      </c>
      <c r="WKM90" s="730"/>
      <c r="WKN90" s="730" t="s">
        <v>6</v>
      </c>
      <c r="WKO90" s="739"/>
      <c r="WKP90" s="730" t="s">
        <v>6</v>
      </c>
      <c r="WKQ90" s="730"/>
      <c r="WKR90" s="730" t="s">
        <v>6</v>
      </c>
      <c r="WKS90" s="739"/>
      <c r="WKT90" s="730" t="s">
        <v>6</v>
      </c>
      <c r="WKU90" s="730"/>
      <c r="WKV90" s="730" t="s">
        <v>6</v>
      </c>
      <c r="WKW90" s="739"/>
      <c r="WKX90" s="730" t="s">
        <v>6</v>
      </c>
      <c r="WKY90" s="730"/>
      <c r="WKZ90" s="730" t="s">
        <v>6</v>
      </c>
      <c r="WLA90" s="739"/>
      <c r="WLB90" s="730" t="s">
        <v>6</v>
      </c>
      <c r="WLC90" s="730"/>
      <c r="WLD90" s="730" t="s">
        <v>6</v>
      </c>
      <c r="WLE90" s="739"/>
      <c r="WLF90" s="730" t="s">
        <v>6</v>
      </c>
      <c r="WLG90" s="730"/>
      <c r="WLH90" s="730" t="s">
        <v>6</v>
      </c>
      <c r="WLI90" s="739"/>
      <c r="WLJ90" s="730" t="s">
        <v>6</v>
      </c>
      <c r="WLK90" s="730"/>
      <c r="WLL90" s="730" t="s">
        <v>6</v>
      </c>
      <c r="WLM90" s="739"/>
      <c r="WLN90" s="730" t="s">
        <v>6</v>
      </c>
      <c r="WLO90" s="730"/>
      <c r="WLP90" s="730" t="s">
        <v>6</v>
      </c>
      <c r="WLQ90" s="739"/>
      <c r="WLR90" s="730" t="s">
        <v>6</v>
      </c>
      <c r="WLS90" s="730"/>
      <c r="WLT90" s="730" t="s">
        <v>6</v>
      </c>
      <c r="WLU90" s="739"/>
      <c r="WLV90" s="730" t="s">
        <v>6</v>
      </c>
      <c r="WLW90" s="730"/>
      <c r="WLX90" s="730" t="s">
        <v>6</v>
      </c>
      <c r="WLY90" s="739"/>
      <c r="WLZ90" s="730" t="s">
        <v>6</v>
      </c>
      <c r="WMA90" s="730"/>
      <c r="WMB90" s="730" t="s">
        <v>6</v>
      </c>
      <c r="WMC90" s="739"/>
      <c r="WMD90" s="730" t="s">
        <v>6</v>
      </c>
      <c r="WME90" s="730"/>
      <c r="WMF90" s="730" t="s">
        <v>6</v>
      </c>
      <c r="WMG90" s="739"/>
      <c r="WMH90" s="730" t="s">
        <v>6</v>
      </c>
      <c r="WMI90" s="730"/>
      <c r="WMJ90" s="730" t="s">
        <v>6</v>
      </c>
      <c r="WMK90" s="739"/>
      <c r="WML90" s="730" t="s">
        <v>6</v>
      </c>
      <c r="WMM90" s="730"/>
      <c r="WMN90" s="730" t="s">
        <v>6</v>
      </c>
      <c r="WMO90" s="739"/>
      <c r="WMP90" s="730" t="s">
        <v>6</v>
      </c>
      <c r="WMQ90" s="730"/>
      <c r="WMR90" s="730" t="s">
        <v>6</v>
      </c>
      <c r="WMS90" s="739"/>
      <c r="WMT90" s="730" t="s">
        <v>6</v>
      </c>
      <c r="WMU90" s="730"/>
      <c r="WMV90" s="730" t="s">
        <v>6</v>
      </c>
      <c r="WMW90" s="739"/>
      <c r="WMX90" s="730" t="s">
        <v>6</v>
      </c>
      <c r="WMY90" s="730"/>
      <c r="WMZ90" s="730" t="s">
        <v>6</v>
      </c>
      <c r="WNA90" s="739"/>
      <c r="WNB90" s="730" t="s">
        <v>6</v>
      </c>
      <c r="WNC90" s="730"/>
      <c r="WND90" s="730" t="s">
        <v>6</v>
      </c>
      <c r="WNE90" s="739"/>
      <c r="WNF90" s="730" t="s">
        <v>6</v>
      </c>
      <c r="WNG90" s="730"/>
      <c r="WNH90" s="730" t="s">
        <v>6</v>
      </c>
      <c r="WNI90" s="739"/>
      <c r="WNJ90" s="730" t="s">
        <v>6</v>
      </c>
      <c r="WNK90" s="730"/>
      <c r="WNL90" s="730" t="s">
        <v>6</v>
      </c>
      <c r="WNM90" s="739"/>
      <c r="WNN90" s="730" t="s">
        <v>6</v>
      </c>
      <c r="WNO90" s="730"/>
      <c r="WNP90" s="730" t="s">
        <v>6</v>
      </c>
      <c r="WNQ90" s="739"/>
      <c r="WNR90" s="730" t="s">
        <v>6</v>
      </c>
      <c r="WNS90" s="730"/>
      <c r="WNT90" s="730" t="s">
        <v>6</v>
      </c>
      <c r="WNU90" s="739"/>
      <c r="WNV90" s="730" t="s">
        <v>6</v>
      </c>
      <c r="WNW90" s="730"/>
      <c r="WNX90" s="730" t="s">
        <v>6</v>
      </c>
      <c r="WNY90" s="739"/>
      <c r="WNZ90" s="730" t="s">
        <v>6</v>
      </c>
      <c r="WOA90" s="730"/>
      <c r="WOB90" s="730" t="s">
        <v>6</v>
      </c>
      <c r="WOC90" s="739"/>
      <c r="WOD90" s="730" t="s">
        <v>6</v>
      </c>
      <c r="WOE90" s="730"/>
      <c r="WOF90" s="730" t="s">
        <v>6</v>
      </c>
      <c r="WOG90" s="739"/>
      <c r="WOH90" s="730" t="s">
        <v>6</v>
      </c>
      <c r="WOI90" s="730"/>
      <c r="WOJ90" s="730" t="s">
        <v>6</v>
      </c>
      <c r="WOK90" s="739"/>
      <c r="WOL90" s="730" t="s">
        <v>6</v>
      </c>
      <c r="WOM90" s="730"/>
      <c r="WON90" s="730" t="s">
        <v>6</v>
      </c>
      <c r="WOO90" s="739"/>
      <c r="WOP90" s="730" t="s">
        <v>6</v>
      </c>
      <c r="WOQ90" s="730"/>
      <c r="WOR90" s="730" t="s">
        <v>6</v>
      </c>
      <c r="WOS90" s="739"/>
      <c r="WOT90" s="730" t="s">
        <v>6</v>
      </c>
      <c r="WOU90" s="730"/>
      <c r="WOV90" s="730" t="s">
        <v>6</v>
      </c>
      <c r="WOW90" s="739"/>
      <c r="WOX90" s="730" t="s">
        <v>6</v>
      </c>
      <c r="WOY90" s="730"/>
      <c r="WOZ90" s="730" t="s">
        <v>6</v>
      </c>
      <c r="WPA90" s="739"/>
      <c r="WPB90" s="730" t="s">
        <v>6</v>
      </c>
      <c r="WPC90" s="730"/>
      <c r="WPD90" s="730" t="s">
        <v>6</v>
      </c>
      <c r="WPE90" s="739"/>
      <c r="WPF90" s="730" t="s">
        <v>6</v>
      </c>
      <c r="WPG90" s="730"/>
      <c r="WPH90" s="730" t="s">
        <v>6</v>
      </c>
      <c r="WPI90" s="739"/>
      <c r="WPJ90" s="730" t="s">
        <v>6</v>
      </c>
      <c r="WPK90" s="730"/>
      <c r="WPL90" s="730" t="s">
        <v>6</v>
      </c>
      <c r="WPM90" s="739"/>
      <c r="WPN90" s="730" t="s">
        <v>6</v>
      </c>
      <c r="WPO90" s="730"/>
      <c r="WPP90" s="730" t="s">
        <v>6</v>
      </c>
      <c r="WPQ90" s="739"/>
      <c r="WPR90" s="730" t="s">
        <v>6</v>
      </c>
      <c r="WPS90" s="730"/>
      <c r="WPT90" s="730" t="s">
        <v>6</v>
      </c>
      <c r="WPU90" s="739"/>
      <c r="WPV90" s="730" t="s">
        <v>6</v>
      </c>
      <c r="WPW90" s="730"/>
      <c r="WPX90" s="730" t="s">
        <v>6</v>
      </c>
      <c r="WPY90" s="739"/>
      <c r="WPZ90" s="730" t="s">
        <v>6</v>
      </c>
      <c r="WQA90" s="730"/>
      <c r="WQB90" s="730" t="s">
        <v>6</v>
      </c>
      <c r="WQC90" s="739"/>
      <c r="WQD90" s="730" t="s">
        <v>6</v>
      </c>
      <c r="WQE90" s="730"/>
      <c r="WQF90" s="730" t="s">
        <v>6</v>
      </c>
      <c r="WQG90" s="739"/>
      <c r="WQH90" s="730" t="s">
        <v>6</v>
      </c>
      <c r="WQI90" s="730"/>
      <c r="WQJ90" s="730" t="s">
        <v>6</v>
      </c>
      <c r="WQK90" s="739"/>
      <c r="WQL90" s="730" t="s">
        <v>6</v>
      </c>
      <c r="WQM90" s="730"/>
      <c r="WQN90" s="730" t="s">
        <v>6</v>
      </c>
      <c r="WQO90" s="739"/>
      <c r="WQP90" s="730" t="s">
        <v>6</v>
      </c>
      <c r="WQQ90" s="730"/>
      <c r="WQR90" s="730" t="s">
        <v>6</v>
      </c>
      <c r="WQS90" s="739"/>
      <c r="WQT90" s="730" t="s">
        <v>6</v>
      </c>
      <c r="WQU90" s="730"/>
      <c r="WQV90" s="730" t="s">
        <v>6</v>
      </c>
      <c r="WQW90" s="739"/>
      <c r="WQX90" s="730" t="s">
        <v>6</v>
      </c>
      <c r="WQY90" s="730"/>
      <c r="WQZ90" s="730" t="s">
        <v>6</v>
      </c>
      <c r="WRA90" s="739"/>
      <c r="WRB90" s="730" t="s">
        <v>6</v>
      </c>
      <c r="WRC90" s="730"/>
      <c r="WRD90" s="730" t="s">
        <v>6</v>
      </c>
      <c r="WRE90" s="739"/>
      <c r="WRF90" s="730" t="s">
        <v>6</v>
      </c>
      <c r="WRG90" s="730"/>
      <c r="WRH90" s="730" t="s">
        <v>6</v>
      </c>
      <c r="WRI90" s="739"/>
      <c r="WRJ90" s="730" t="s">
        <v>6</v>
      </c>
      <c r="WRK90" s="730"/>
      <c r="WRL90" s="730" t="s">
        <v>6</v>
      </c>
      <c r="WRM90" s="739"/>
      <c r="WRN90" s="730" t="s">
        <v>6</v>
      </c>
      <c r="WRO90" s="730"/>
      <c r="WRP90" s="730" t="s">
        <v>6</v>
      </c>
      <c r="WRQ90" s="739"/>
      <c r="WRR90" s="730" t="s">
        <v>6</v>
      </c>
      <c r="WRS90" s="730"/>
      <c r="WRT90" s="730" t="s">
        <v>6</v>
      </c>
      <c r="WRU90" s="739"/>
      <c r="WRV90" s="730" t="s">
        <v>6</v>
      </c>
      <c r="WRW90" s="730"/>
      <c r="WRX90" s="730" t="s">
        <v>6</v>
      </c>
      <c r="WRY90" s="739"/>
      <c r="WRZ90" s="730" t="s">
        <v>6</v>
      </c>
      <c r="WSA90" s="730"/>
      <c r="WSB90" s="730" t="s">
        <v>6</v>
      </c>
      <c r="WSC90" s="739"/>
      <c r="WSD90" s="730" t="s">
        <v>6</v>
      </c>
      <c r="WSE90" s="730"/>
      <c r="WSF90" s="730" t="s">
        <v>6</v>
      </c>
      <c r="WSG90" s="739"/>
      <c r="WSH90" s="730" t="s">
        <v>6</v>
      </c>
      <c r="WSI90" s="730"/>
      <c r="WSJ90" s="730" t="s">
        <v>6</v>
      </c>
      <c r="WSK90" s="739"/>
      <c r="WSL90" s="730" t="s">
        <v>6</v>
      </c>
      <c r="WSM90" s="730"/>
      <c r="WSN90" s="730" t="s">
        <v>6</v>
      </c>
      <c r="WSO90" s="739"/>
      <c r="WSP90" s="730" t="s">
        <v>6</v>
      </c>
      <c r="WSQ90" s="730"/>
      <c r="WSR90" s="730" t="s">
        <v>6</v>
      </c>
      <c r="WSS90" s="739"/>
      <c r="WST90" s="730" t="s">
        <v>6</v>
      </c>
      <c r="WSU90" s="730"/>
      <c r="WSV90" s="730" t="s">
        <v>6</v>
      </c>
      <c r="WSW90" s="739"/>
      <c r="WSX90" s="730" t="s">
        <v>6</v>
      </c>
      <c r="WSY90" s="730"/>
      <c r="WSZ90" s="730" t="s">
        <v>6</v>
      </c>
      <c r="WTA90" s="739"/>
      <c r="WTB90" s="730" t="s">
        <v>6</v>
      </c>
      <c r="WTC90" s="730"/>
      <c r="WTD90" s="730" t="s">
        <v>6</v>
      </c>
      <c r="WTE90" s="739"/>
      <c r="WTF90" s="730" t="s">
        <v>6</v>
      </c>
      <c r="WTG90" s="730"/>
      <c r="WTH90" s="730" t="s">
        <v>6</v>
      </c>
      <c r="WTI90" s="739"/>
      <c r="WTJ90" s="730" t="s">
        <v>6</v>
      </c>
      <c r="WTK90" s="730"/>
      <c r="WTL90" s="730" t="s">
        <v>6</v>
      </c>
      <c r="WTM90" s="739"/>
      <c r="WTN90" s="730" t="s">
        <v>6</v>
      </c>
      <c r="WTO90" s="730"/>
      <c r="WTP90" s="730" t="s">
        <v>6</v>
      </c>
      <c r="WTQ90" s="739"/>
      <c r="WTR90" s="730" t="s">
        <v>6</v>
      </c>
      <c r="WTS90" s="730"/>
      <c r="WTT90" s="730" t="s">
        <v>6</v>
      </c>
      <c r="WTU90" s="739"/>
      <c r="WTV90" s="730" t="s">
        <v>6</v>
      </c>
      <c r="WTW90" s="730"/>
      <c r="WTX90" s="730" t="s">
        <v>6</v>
      </c>
      <c r="WTY90" s="739"/>
      <c r="WTZ90" s="730" t="s">
        <v>6</v>
      </c>
      <c r="WUA90" s="730"/>
      <c r="WUB90" s="730" t="s">
        <v>6</v>
      </c>
      <c r="WUC90" s="739"/>
      <c r="WUD90" s="730" t="s">
        <v>6</v>
      </c>
      <c r="WUE90" s="730"/>
      <c r="WUF90" s="730" t="s">
        <v>6</v>
      </c>
      <c r="WUG90" s="739"/>
      <c r="WUH90" s="730" t="s">
        <v>6</v>
      </c>
      <c r="WUI90" s="730"/>
      <c r="WUJ90" s="730" t="s">
        <v>6</v>
      </c>
      <c r="WUK90" s="739"/>
      <c r="WUL90" s="730" t="s">
        <v>6</v>
      </c>
      <c r="WUM90" s="730"/>
      <c r="WUN90" s="730" t="s">
        <v>6</v>
      </c>
      <c r="WUO90" s="739"/>
      <c r="WUP90" s="730" t="s">
        <v>6</v>
      </c>
      <c r="WUQ90" s="730"/>
      <c r="WUR90" s="730" t="s">
        <v>6</v>
      </c>
      <c r="WUS90" s="739"/>
      <c r="WUT90" s="730" t="s">
        <v>6</v>
      </c>
      <c r="WUU90" s="730"/>
      <c r="WUV90" s="730" t="s">
        <v>6</v>
      </c>
      <c r="WUW90" s="739"/>
      <c r="WUX90" s="730" t="s">
        <v>6</v>
      </c>
      <c r="WUY90" s="730"/>
      <c r="WUZ90" s="730" t="s">
        <v>6</v>
      </c>
      <c r="WVA90" s="739"/>
      <c r="WVB90" s="730" t="s">
        <v>6</v>
      </c>
      <c r="WVC90" s="730"/>
      <c r="WVD90" s="730" t="s">
        <v>6</v>
      </c>
      <c r="WVE90" s="739"/>
      <c r="WVF90" s="730" t="s">
        <v>6</v>
      </c>
      <c r="WVG90" s="730"/>
      <c r="WVH90" s="730" t="s">
        <v>6</v>
      </c>
      <c r="WVI90" s="739"/>
      <c r="WVJ90" s="730" t="s">
        <v>6</v>
      </c>
      <c r="WVK90" s="730"/>
      <c r="WVL90" s="730" t="s">
        <v>6</v>
      </c>
      <c r="WVM90" s="739"/>
      <c r="WVN90" s="730" t="s">
        <v>6</v>
      </c>
      <c r="WVO90" s="730"/>
      <c r="WVP90" s="730" t="s">
        <v>6</v>
      </c>
      <c r="WVQ90" s="739"/>
      <c r="WVR90" s="730" t="s">
        <v>6</v>
      </c>
      <c r="WVS90" s="730"/>
      <c r="WVT90" s="730" t="s">
        <v>6</v>
      </c>
      <c r="WVU90" s="739"/>
      <c r="WVV90" s="730" t="s">
        <v>6</v>
      </c>
      <c r="WVW90" s="730"/>
      <c r="WVX90" s="730" t="s">
        <v>6</v>
      </c>
      <c r="WVY90" s="739"/>
      <c r="WVZ90" s="730" t="s">
        <v>6</v>
      </c>
      <c r="WWA90" s="730"/>
      <c r="WWB90" s="730" t="s">
        <v>6</v>
      </c>
      <c r="WWC90" s="739"/>
      <c r="WWD90" s="730" t="s">
        <v>6</v>
      </c>
      <c r="WWE90" s="730"/>
      <c r="WWF90" s="730" t="s">
        <v>6</v>
      </c>
      <c r="WWG90" s="739"/>
      <c r="WWH90" s="730" t="s">
        <v>6</v>
      </c>
      <c r="WWI90" s="730"/>
      <c r="WWJ90" s="730" t="s">
        <v>6</v>
      </c>
      <c r="WWK90" s="739"/>
      <c r="WWL90" s="730" t="s">
        <v>6</v>
      </c>
      <c r="WWM90" s="730"/>
      <c r="WWN90" s="730" t="s">
        <v>6</v>
      </c>
      <c r="WWO90" s="739"/>
      <c r="WWP90" s="730" t="s">
        <v>6</v>
      </c>
      <c r="WWQ90" s="730"/>
      <c r="WWR90" s="730" t="s">
        <v>6</v>
      </c>
      <c r="WWS90" s="739"/>
      <c r="WWT90" s="730" t="s">
        <v>6</v>
      </c>
      <c r="WWU90" s="730"/>
      <c r="WWV90" s="730" t="s">
        <v>6</v>
      </c>
      <c r="WWW90" s="739"/>
      <c r="WWX90" s="730" t="s">
        <v>6</v>
      </c>
      <c r="WWY90" s="730"/>
      <c r="WWZ90" s="730" t="s">
        <v>6</v>
      </c>
      <c r="WXA90" s="739"/>
      <c r="WXB90" s="730" t="s">
        <v>6</v>
      </c>
      <c r="WXC90" s="730"/>
      <c r="WXD90" s="730" t="s">
        <v>6</v>
      </c>
      <c r="WXE90" s="739"/>
      <c r="WXF90" s="730" t="s">
        <v>6</v>
      </c>
      <c r="WXG90" s="730"/>
      <c r="WXH90" s="730" t="s">
        <v>6</v>
      </c>
      <c r="WXI90" s="739"/>
      <c r="WXJ90" s="730" t="s">
        <v>6</v>
      </c>
      <c r="WXK90" s="730"/>
      <c r="WXL90" s="730" t="s">
        <v>6</v>
      </c>
      <c r="WXM90" s="739"/>
      <c r="WXN90" s="730" t="s">
        <v>6</v>
      </c>
      <c r="WXO90" s="730"/>
      <c r="WXP90" s="730" t="s">
        <v>6</v>
      </c>
      <c r="WXQ90" s="739"/>
      <c r="WXR90" s="730" t="s">
        <v>6</v>
      </c>
      <c r="WXS90" s="730"/>
      <c r="WXT90" s="730" t="s">
        <v>6</v>
      </c>
      <c r="WXU90" s="739"/>
      <c r="WXV90" s="730" t="s">
        <v>6</v>
      </c>
      <c r="WXW90" s="730"/>
      <c r="WXX90" s="730" t="s">
        <v>6</v>
      </c>
      <c r="WXY90" s="739"/>
      <c r="WXZ90" s="730" t="s">
        <v>6</v>
      </c>
      <c r="WYA90" s="730"/>
      <c r="WYB90" s="730" t="s">
        <v>6</v>
      </c>
      <c r="WYC90" s="739"/>
      <c r="WYD90" s="730" t="s">
        <v>6</v>
      </c>
      <c r="WYE90" s="730"/>
      <c r="WYF90" s="730" t="s">
        <v>6</v>
      </c>
      <c r="WYG90" s="739"/>
      <c r="WYH90" s="730" t="s">
        <v>6</v>
      </c>
      <c r="WYI90" s="730"/>
      <c r="WYJ90" s="730" t="s">
        <v>6</v>
      </c>
      <c r="WYK90" s="739"/>
      <c r="WYL90" s="730" t="s">
        <v>6</v>
      </c>
      <c r="WYM90" s="730"/>
      <c r="WYN90" s="730" t="s">
        <v>6</v>
      </c>
      <c r="WYO90" s="739"/>
      <c r="WYP90" s="730" t="s">
        <v>6</v>
      </c>
      <c r="WYQ90" s="730"/>
      <c r="WYR90" s="730" t="s">
        <v>6</v>
      </c>
      <c r="WYS90" s="739"/>
      <c r="WYT90" s="730" t="s">
        <v>6</v>
      </c>
      <c r="WYU90" s="730"/>
      <c r="WYV90" s="730" t="s">
        <v>6</v>
      </c>
      <c r="WYW90" s="739"/>
      <c r="WYX90" s="730" t="s">
        <v>6</v>
      </c>
      <c r="WYY90" s="730"/>
      <c r="WYZ90" s="730" t="s">
        <v>6</v>
      </c>
      <c r="WZA90" s="739"/>
      <c r="WZB90" s="730" t="s">
        <v>6</v>
      </c>
      <c r="WZC90" s="730"/>
      <c r="WZD90" s="730" t="s">
        <v>6</v>
      </c>
      <c r="WZE90" s="739"/>
      <c r="WZF90" s="730" t="s">
        <v>6</v>
      </c>
      <c r="WZG90" s="730"/>
      <c r="WZH90" s="730" t="s">
        <v>6</v>
      </c>
      <c r="WZI90" s="739"/>
      <c r="WZJ90" s="730" t="s">
        <v>6</v>
      </c>
      <c r="WZK90" s="730"/>
      <c r="WZL90" s="730" t="s">
        <v>6</v>
      </c>
      <c r="WZM90" s="739"/>
      <c r="WZN90" s="730" t="s">
        <v>6</v>
      </c>
      <c r="WZO90" s="730"/>
      <c r="WZP90" s="730" t="s">
        <v>6</v>
      </c>
      <c r="WZQ90" s="739"/>
      <c r="WZR90" s="730" t="s">
        <v>6</v>
      </c>
      <c r="WZS90" s="730"/>
      <c r="WZT90" s="730" t="s">
        <v>6</v>
      </c>
      <c r="WZU90" s="739"/>
      <c r="WZV90" s="730" t="s">
        <v>6</v>
      </c>
      <c r="WZW90" s="730"/>
      <c r="WZX90" s="730" t="s">
        <v>6</v>
      </c>
      <c r="WZY90" s="739"/>
      <c r="WZZ90" s="730" t="s">
        <v>6</v>
      </c>
      <c r="XAA90" s="730"/>
      <c r="XAB90" s="730" t="s">
        <v>6</v>
      </c>
      <c r="XAC90" s="739"/>
      <c r="XAD90" s="730" t="s">
        <v>6</v>
      </c>
      <c r="XAE90" s="730"/>
      <c r="XAF90" s="730" t="s">
        <v>6</v>
      </c>
      <c r="XAG90" s="739"/>
      <c r="XAH90" s="730" t="s">
        <v>6</v>
      </c>
      <c r="XAI90" s="730"/>
      <c r="XAJ90" s="730" t="s">
        <v>6</v>
      </c>
      <c r="XAK90" s="739"/>
      <c r="XAL90" s="730" t="s">
        <v>6</v>
      </c>
      <c r="XAM90" s="730"/>
      <c r="XAN90" s="730" t="s">
        <v>6</v>
      </c>
      <c r="XAO90" s="739"/>
      <c r="XAP90" s="730" t="s">
        <v>6</v>
      </c>
      <c r="XAQ90" s="730"/>
      <c r="XAR90" s="730" t="s">
        <v>6</v>
      </c>
      <c r="XAS90" s="739"/>
      <c r="XAT90" s="730" t="s">
        <v>6</v>
      </c>
      <c r="XAU90" s="730"/>
      <c r="XAV90" s="730" t="s">
        <v>6</v>
      </c>
      <c r="XAW90" s="739"/>
      <c r="XAX90" s="730" t="s">
        <v>6</v>
      </c>
      <c r="XAY90" s="730"/>
      <c r="XAZ90" s="730" t="s">
        <v>6</v>
      </c>
      <c r="XBA90" s="739"/>
      <c r="XBB90" s="730" t="s">
        <v>6</v>
      </c>
      <c r="XBC90" s="730"/>
      <c r="XBD90" s="730" t="s">
        <v>6</v>
      </c>
      <c r="XBE90" s="739"/>
      <c r="XBF90" s="730" t="s">
        <v>6</v>
      </c>
      <c r="XBG90" s="730"/>
      <c r="XBH90" s="730" t="s">
        <v>6</v>
      </c>
      <c r="XBI90" s="739"/>
      <c r="XBJ90" s="730" t="s">
        <v>6</v>
      </c>
      <c r="XBK90" s="730"/>
      <c r="XBL90" s="730" t="s">
        <v>6</v>
      </c>
      <c r="XBM90" s="739"/>
      <c r="XBN90" s="730" t="s">
        <v>6</v>
      </c>
      <c r="XBO90" s="730"/>
      <c r="XBP90" s="730" t="s">
        <v>6</v>
      </c>
      <c r="XBQ90" s="739"/>
      <c r="XBR90" s="730" t="s">
        <v>6</v>
      </c>
      <c r="XBS90" s="730"/>
      <c r="XBT90" s="730" t="s">
        <v>6</v>
      </c>
      <c r="XBU90" s="739"/>
      <c r="XBV90" s="730" t="s">
        <v>6</v>
      </c>
      <c r="XBW90" s="730"/>
      <c r="XBX90" s="730" t="s">
        <v>6</v>
      </c>
      <c r="XBY90" s="739"/>
      <c r="XBZ90" s="730" t="s">
        <v>6</v>
      </c>
      <c r="XCA90" s="730"/>
      <c r="XCB90" s="730" t="s">
        <v>6</v>
      </c>
      <c r="XCC90" s="739"/>
      <c r="XCD90" s="730" t="s">
        <v>6</v>
      </c>
      <c r="XCE90" s="730"/>
      <c r="XCF90" s="730" t="s">
        <v>6</v>
      </c>
      <c r="XCG90" s="739"/>
      <c r="XCH90" s="730" t="s">
        <v>6</v>
      </c>
      <c r="XCI90" s="730"/>
      <c r="XCJ90" s="730" t="s">
        <v>6</v>
      </c>
      <c r="XCK90" s="739"/>
      <c r="XCL90" s="730" t="s">
        <v>6</v>
      </c>
      <c r="XCM90" s="730"/>
      <c r="XCN90" s="730" t="s">
        <v>6</v>
      </c>
      <c r="XCO90" s="739"/>
      <c r="XCP90" s="730" t="s">
        <v>6</v>
      </c>
      <c r="XCQ90" s="730"/>
      <c r="XCR90" s="730" t="s">
        <v>6</v>
      </c>
      <c r="XCS90" s="739"/>
      <c r="XCT90" s="730" t="s">
        <v>6</v>
      </c>
      <c r="XCU90" s="730"/>
      <c r="XCV90" s="730" t="s">
        <v>6</v>
      </c>
      <c r="XCW90" s="739"/>
      <c r="XCX90" s="730" t="s">
        <v>6</v>
      </c>
      <c r="XCY90" s="730"/>
      <c r="XCZ90" s="730" t="s">
        <v>6</v>
      </c>
      <c r="XDA90" s="739"/>
      <c r="XDB90" s="730" t="s">
        <v>6</v>
      </c>
      <c r="XDC90" s="730"/>
      <c r="XDD90" s="730" t="s">
        <v>6</v>
      </c>
      <c r="XDE90" s="739"/>
      <c r="XDF90" s="730" t="s">
        <v>6</v>
      </c>
      <c r="XDG90" s="730"/>
      <c r="XDH90" s="730" t="s">
        <v>6</v>
      </c>
      <c r="XDI90" s="739"/>
      <c r="XDJ90" s="730" t="s">
        <v>6</v>
      </c>
      <c r="XDK90" s="730"/>
      <c r="XDL90" s="730" t="s">
        <v>6</v>
      </c>
      <c r="XDM90" s="739"/>
      <c r="XDN90" s="730" t="s">
        <v>6</v>
      </c>
      <c r="XDO90" s="730"/>
      <c r="XDP90" s="730" t="s">
        <v>6</v>
      </c>
      <c r="XDQ90" s="739"/>
      <c r="XDR90" s="730" t="s">
        <v>6</v>
      </c>
      <c r="XDS90" s="730"/>
      <c r="XDT90" s="730" t="s">
        <v>6</v>
      </c>
      <c r="XDU90" s="739"/>
      <c r="XDV90" s="730" t="s">
        <v>6</v>
      </c>
      <c r="XDW90" s="730"/>
      <c r="XDX90" s="730" t="s">
        <v>6</v>
      </c>
      <c r="XDY90" s="739"/>
      <c r="XDZ90" s="730" t="s">
        <v>6</v>
      </c>
      <c r="XEA90" s="730"/>
      <c r="XEB90" s="730" t="s">
        <v>6</v>
      </c>
      <c r="XEC90" s="739"/>
      <c r="XED90" s="730" t="s">
        <v>6</v>
      </c>
      <c r="XEE90" s="730"/>
      <c r="XEF90" s="730" t="s">
        <v>6</v>
      </c>
      <c r="XEG90" s="739"/>
      <c r="XEH90" s="730" t="s">
        <v>6</v>
      </c>
      <c r="XEI90" s="730"/>
      <c r="XEJ90" s="730" t="s">
        <v>6</v>
      </c>
      <c r="XEK90" s="739"/>
      <c r="XEL90" s="730" t="s">
        <v>6</v>
      </c>
      <c r="XEM90" s="730"/>
      <c r="XEN90" s="730" t="s">
        <v>6</v>
      </c>
      <c r="XEO90" s="739"/>
      <c r="XEP90" s="730" t="s">
        <v>6</v>
      </c>
      <c r="XEQ90" s="730"/>
      <c r="XER90" s="730" t="s">
        <v>6</v>
      </c>
      <c r="XES90" s="739"/>
      <c r="XET90" s="730" t="s">
        <v>6</v>
      </c>
      <c r="XEU90" s="730"/>
      <c r="XEV90" s="730" t="s">
        <v>6</v>
      </c>
      <c r="XEW90" s="739"/>
      <c r="XEX90" s="730" t="s">
        <v>6</v>
      </c>
      <c r="XEY90" s="730"/>
      <c r="XEZ90" s="730" t="s">
        <v>6</v>
      </c>
      <c r="XFA90" s="739"/>
      <c r="XFB90" s="730" t="s">
        <v>6</v>
      </c>
      <c r="XFC90" s="730"/>
      <c r="XFD90" s="730" t="s">
        <v>6</v>
      </c>
    </row>
    <row r="91" spans="1:16384" s="728" customFormat="1">
      <c r="A91" s="881" t="s">
        <v>567</v>
      </c>
      <c r="B91" s="723">
        <v>155</v>
      </c>
      <c r="C91" s="952"/>
      <c r="D91" s="723">
        <v>112</v>
      </c>
      <c r="E91" s="729"/>
      <c r="F91" s="723"/>
      <c r="G91" s="739"/>
      <c r="H91" s="723"/>
      <c r="I91" s="729"/>
      <c r="J91" s="723"/>
      <c r="K91" s="739"/>
      <c r="L91" s="723"/>
      <c r="M91" s="729"/>
      <c r="N91" s="723"/>
      <c r="O91" s="739"/>
      <c r="P91" s="723"/>
      <c r="Q91" s="729"/>
      <c r="R91" s="723"/>
      <c r="S91" s="739"/>
      <c r="T91" s="723"/>
      <c r="U91" s="729" t="s">
        <v>567</v>
      </c>
      <c r="V91" s="723">
        <v>112</v>
      </c>
      <c r="W91" s="739"/>
      <c r="X91" s="723" t="s">
        <v>241</v>
      </c>
      <c r="Y91" s="729" t="s">
        <v>567</v>
      </c>
      <c r="Z91" s="723">
        <v>112</v>
      </c>
      <c r="AA91" s="739"/>
      <c r="AB91" s="723" t="s">
        <v>241</v>
      </c>
      <c r="AC91" s="729" t="s">
        <v>567</v>
      </c>
      <c r="AD91" s="723">
        <v>112</v>
      </c>
      <c r="AE91" s="739"/>
      <c r="AF91" s="723" t="s">
        <v>241</v>
      </c>
      <c r="AG91" s="729" t="s">
        <v>567</v>
      </c>
      <c r="AH91" s="723">
        <v>112</v>
      </c>
      <c r="AI91" s="739"/>
      <c r="AJ91" s="723" t="s">
        <v>241</v>
      </c>
      <c r="AK91" s="729" t="s">
        <v>567</v>
      </c>
      <c r="AL91" s="723">
        <v>112</v>
      </c>
      <c r="AM91" s="739"/>
      <c r="AN91" s="723" t="s">
        <v>241</v>
      </c>
      <c r="AO91" s="729" t="s">
        <v>567</v>
      </c>
      <c r="AP91" s="723">
        <v>112</v>
      </c>
      <c r="AQ91" s="739"/>
      <c r="AR91" s="723" t="s">
        <v>241</v>
      </c>
      <c r="AS91" s="729" t="s">
        <v>567</v>
      </c>
      <c r="AT91" s="723">
        <v>112</v>
      </c>
      <c r="AU91" s="739"/>
      <c r="AV91" s="723" t="s">
        <v>241</v>
      </c>
      <c r="AW91" s="729" t="s">
        <v>567</v>
      </c>
      <c r="AX91" s="723">
        <v>112</v>
      </c>
      <c r="AY91" s="739"/>
      <c r="AZ91" s="723" t="s">
        <v>241</v>
      </c>
      <c r="BA91" s="729" t="s">
        <v>567</v>
      </c>
      <c r="BB91" s="723">
        <v>112</v>
      </c>
      <c r="BC91" s="739"/>
      <c r="BD91" s="723" t="s">
        <v>241</v>
      </c>
      <c r="BE91" s="729" t="s">
        <v>567</v>
      </c>
      <c r="BF91" s="723">
        <v>112</v>
      </c>
      <c r="BG91" s="739"/>
      <c r="BH91" s="723" t="s">
        <v>241</v>
      </c>
      <c r="BI91" s="729" t="s">
        <v>567</v>
      </c>
      <c r="BJ91" s="723">
        <v>112</v>
      </c>
      <c r="BK91" s="739"/>
      <c r="BL91" s="723" t="s">
        <v>241</v>
      </c>
      <c r="BM91" s="729" t="s">
        <v>567</v>
      </c>
      <c r="BN91" s="723">
        <v>112</v>
      </c>
      <c r="BO91" s="739"/>
      <c r="BP91" s="723" t="s">
        <v>241</v>
      </c>
      <c r="BQ91" s="729" t="s">
        <v>567</v>
      </c>
      <c r="BR91" s="723">
        <v>112</v>
      </c>
      <c r="BS91" s="739"/>
      <c r="BT91" s="723" t="s">
        <v>241</v>
      </c>
      <c r="BU91" s="729" t="s">
        <v>567</v>
      </c>
      <c r="BV91" s="723">
        <v>112</v>
      </c>
      <c r="BW91" s="739"/>
      <c r="BX91" s="723" t="s">
        <v>241</v>
      </c>
      <c r="BY91" s="729" t="s">
        <v>567</v>
      </c>
      <c r="BZ91" s="723">
        <v>112</v>
      </c>
      <c r="CA91" s="739"/>
      <c r="CB91" s="723" t="s">
        <v>241</v>
      </c>
      <c r="CC91" s="729" t="s">
        <v>567</v>
      </c>
      <c r="CD91" s="723">
        <v>112</v>
      </c>
      <c r="CE91" s="739"/>
      <c r="CF91" s="723" t="s">
        <v>241</v>
      </c>
      <c r="CG91" s="729" t="s">
        <v>567</v>
      </c>
      <c r="CH91" s="723">
        <v>112</v>
      </c>
      <c r="CI91" s="739"/>
      <c r="CJ91" s="723" t="s">
        <v>241</v>
      </c>
      <c r="CK91" s="729" t="s">
        <v>567</v>
      </c>
      <c r="CL91" s="723">
        <v>112</v>
      </c>
      <c r="CM91" s="739"/>
      <c r="CN91" s="723" t="s">
        <v>241</v>
      </c>
      <c r="CO91" s="729" t="s">
        <v>567</v>
      </c>
      <c r="CP91" s="723">
        <v>112</v>
      </c>
      <c r="CQ91" s="739"/>
      <c r="CR91" s="723" t="s">
        <v>241</v>
      </c>
      <c r="CS91" s="729" t="s">
        <v>567</v>
      </c>
      <c r="CT91" s="723">
        <v>112</v>
      </c>
      <c r="CU91" s="739"/>
      <c r="CV91" s="723" t="s">
        <v>241</v>
      </c>
      <c r="CW91" s="729" t="s">
        <v>567</v>
      </c>
      <c r="CX91" s="723">
        <v>112</v>
      </c>
      <c r="CY91" s="739"/>
      <c r="CZ91" s="723" t="s">
        <v>241</v>
      </c>
      <c r="DA91" s="729" t="s">
        <v>567</v>
      </c>
      <c r="DB91" s="723">
        <v>112</v>
      </c>
      <c r="DC91" s="739"/>
      <c r="DD91" s="723" t="s">
        <v>241</v>
      </c>
      <c r="DE91" s="729" t="s">
        <v>567</v>
      </c>
      <c r="DF91" s="723">
        <v>112</v>
      </c>
      <c r="DG91" s="739"/>
      <c r="DH91" s="723" t="s">
        <v>241</v>
      </c>
      <c r="DI91" s="729" t="s">
        <v>567</v>
      </c>
      <c r="DJ91" s="723">
        <v>112</v>
      </c>
      <c r="DK91" s="739"/>
      <c r="DL91" s="723" t="s">
        <v>241</v>
      </c>
      <c r="DM91" s="729" t="s">
        <v>567</v>
      </c>
      <c r="DN91" s="723">
        <v>112</v>
      </c>
      <c r="DO91" s="739"/>
      <c r="DP91" s="723" t="s">
        <v>241</v>
      </c>
      <c r="DQ91" s="729" t="s">
        <v>567</v>
      </c>
      <c r="DR91" s="723">
        <v>112</v>
      </c>
      <c r="DS91" s="739"/>
      <c r="DT91" s="723" t="s">
        <v>241</v>
      </c>
      <c r="DU91" s="729" t="s">
        <v>567</v>
      </c>
      <c r="DV91" s="723">
        <v>112</v>
      </c>
      <c r="DW91" s="739"/>
      <c r="DX91" s="723" t="s">
        <v>241</v>
      </c>
      <c r="DY91" s="729" t="s">
        <v>567</v>
      </c>
      <c r="DZ91" s="723">
        <v>112</v>
      </c>
      <c r="EA91" s="739"/>
      <c r="EB91" s="723" t="s">
        <v>241</v>
      </c>
      <c r="EC91" s="729" t="s">
        <v>567</v>
      </c>
      <c r="ED91" s="723">
        <v>112</v>
      </c>
      <c r="EE91" s="739"/>
      <c r="EF91" s="723" t="s">
        <v>241</v>
      </c>
      <c r="EG91" s="729" t="s">
        <v>567</v>
      </c>
      <c r="EH91" s="723">
        <v>112</v>
      </c>
      <c r="EI91" s="739"/>
      <c r="EJ91" s="723" t="s">
        <v>241</v>
      </c>
      <c r="EK91" s="729" t="s">
        <v>567</v>
      </c>
      <c r="EL91" s="723">
        <v>112</v>
      </c>
      <c r="EM91" s="739"/>
      <c r="EN91" s="723" t="s">
        <v>241</v>
      </c>
      <c r="EO91" s="729" t="s">
        <v>567</v>
      </c>
      <c r="EP91" s="723">
        <v>112</v>
      </c>
      <c r="EQ91" s="739"/>
      <c r="ER91" s="723" t="s">
        <v>241</v>
      </c>
      <c r="ES91" s="729" t="s">
        <v>567</v>
      </c>
      <c r="ET91" s="723">
        <v>112</v>
      </c>
      <c r="EU91" s="739"/>
      <c r="EV91" s="723" t="s">
        <v>241</v>
      </c>
      <c r="EW91" s="729" t="s">
        <v>567</v>
      </c>
      <c r="EX91" s="723">
        <v>112</v>
      </c>
      <c r="EY91" s="739"/>
      <c r="EZ91" s="723" t="s">
        <v>241</v>
      </c>
      <c r="FA91" s="729" t="s">
        <v>567</v>
      </c>
      <c r="FB91" s="723">
        <v>112</v>
      </c>
      <c r="FC91" s="739"/>
      <c r="FD91" s="723" t="s">
        <v>241</v>
      </c>
      <c r="FE91" s="729" t="s">
        <v>567</v>
      </c>
      <c r="FF91" s="723">
        <v>112</v>
      </c>
      <c r="FG91" s="739"/>
      <c r="FH91" s="723" t="s">
        <v>241</v>
      </c>
      <c r="FI91" s="729" t="s">
        <v>567</v>
      </c>
      <c r="FJ91" s="723">
        <v>112</v>
      </c>
      <c r="FK91" s="739"/>
      <c r="FL91" s="723" t="s">
        <v>241</v>
      </c>
      <c r="FM91" s="729" t="s">
        <v>567</v>
      </c>
      <c r="FN91" s="723">
        <v>112</v>
      </c>
      <c r="FO91" s="739"/>
      <c r="FP91" s="723" t="s">
        <v>241</v>
      </c>
      <c r="FQ91" s="729" t="s">
        <v>567</v>
      </c>
      <c r="FR91" s="723">
        <v>112</v>
      </c>
      <c r="FS91" s="739"/>
      <c r="FT91" s="723" t="s">
        <v>241</v>
      </c>
      <c r="FU91" s="729" t="s">
        <v>567</v>
      </c>
      <c r="FV91" s="723">
        <v>112</v>
      </c>
      <c r="FW91" s="739"/>
      <c r="FX91" s="723" t="s">
        <v>241</v>
      </c>
      <c r="FY91" s="729" t="s">
        <v>567</v>
      </c>
      <c r="FZ91" s="723">
        <v>112</v>
      </c>
      <c r="GA91" s="739"/>
      <c r="GB91" s="723" t="s">
        <v>241</v>
      </c>
      <c r="GC91" s="729" t="s">
        <v>567</v>
      </c>
      <c r="GD91" s="723">
        <v>112</v>
      </c>
      <c r="GE91" s="739"/>
      <c r="GF91" s="723" t="s">
        <v>241</v>
      </c>
      <c r="GG91" s="729" t="s">
        <v>567</v>
      </c>
      <c r="GH91" s="723">
        <v>112</v>
      </c>
      <c r="GI91" s="739"/>
      <c r="GJ91" s="723" t="s">
        <v>241</v>
      </c>
      <c r="GK91" s="729" t="s">
        <v>567</v>
      </c>
      <c r="GL91" s="723">
        <v>112</v>
      </c>
      <c r="GM91" s="739"/>
      <c r="GN91" s="723" t="s">
        <v>241</v>
      </c>
      <c r="GO91" s="729" t="s">
        <v>567</v>
      </c>
      <c r="GP91" s="723">
        <v>112</v>
      </c>
      <c r="GQ91" s="739"/>
      <c r="GR91" s="723" t="s">
        <v>241</v>
      </c>
      <c r="GS91" s="729" t="s">
        <v>567</v>
      </c>
      <c r="GT91" s="723">
        <v>112</v>
      </c>
      <c r="GU91" s="739"/>
      <c r="GV91" s="723" t="s">
        <v>241</v>
      </c>
      <c r="GW91" s="729" t="s">
        <v>567</v>
      </c>
      <c r="GX91" s="723">
        <v>112</v>
      </c>
      <c r="GY91" s="739"/>
      <c r="GZ91" s="723" t="s">
        <v>241</v>
      </c>
      <c r="HA91" s="729" t="s">
        <v>567</v>
      </c>
      <c r="HB91" s="723">
        <v>112</v>
      </c>
      <c r="HC91" s="739"/>
      <c r="HD91" s="723" t="s">
        <v>241</v>
      </c>
      <c r="HE91" s="729" t="s">
        <v>567</v>
      </c>
      <c r="HF91" s="723">
        <v>112</v>
      </c>
      <c r="HG91" s="739"/>
      <c r="HH91" s="723" t="s">
        <v>241</v>
      </c>
      <c r="HI91" s="729" t="s">
        <v>567</v>
      </c>
      <c r="HJ91" s="723">
        <v>112</v>
      </c>
      <c r="HK91" s="739"/>
      <c r="HL91" s="723" t="s">
        <v>241</v>
      </c>
      <c r="HM91" s="729" t="s">
        <v>567</v>
      </c>
      <c r="HN91" s="723">
        <v>112</v>
      </c>
      <c r="HO91" s="739"/>
      <c r="HP91" s="723" t="s">
        <v>241</v>
      </c>
      <c r="HQ91" s="729" t="s">
        <v>567</v>
      </c>
      <c r="HR91" s="723">
        <v>112</v>
      </c>
      <c r="HS91" s="739"/>
      <c r="HT91" s="723" t="s">
        <v>241</v>
      </c>
      <c r="HU91" s="729" t="s">
        <v>567</v>
      </c>
      <c r="HV91" s="723">
        <v>112</v>
      </c>
      <c r="HW91" s="739"/>
      <c r="HX91" s="723" t="s">
        <v>241</v>
      </c>
      <c r="HY91" s="729" t="s">
        <v>567</v>
      </c>
      <c r="HZ91" s="723">
        <v>112</v>
      </c>
      <c r="IA91" s="739"/>
      <c r="IB91" s="723" t="s">
        <v>241</v>
      </c>
      <c r="IC91" s="729" t="s">
        <v>567</v>
      </c>
      <c r="ID91" s="723">
        <v>112</v>
      </c>
      <c r="IE91" s="739"/>
      <c r="IF91" s="723" t="s">
        <v>241</v>
      </c>
      <c r="IG91" s="729" t="s">
        <v>567</v>
      </c>
      <c r="IH91" s="723">
        <v>112</v>
      </c>
      <c r="II91" s="739"/>
      <c r="IJ91" s="723" t="s">
        <v>241</v>
      </c>
      <c r="IK91" s="729" t="s">
        <v>567</v>
      </c>
      <c r="IL91" s="723">
        <v>112</v>
      </c>
      <c r="IM91" s="739"/>
      <c r="IN91" s="723" t="s">
        <v>241</v>
      </c>
      <c r="IO91" s="729" t="s">
        <v>567</v>
      </c>
      <c r="IP91" s="723">
        <v>112</v>
      </c>
      <c r="IQ91" s="739"/>
      <c r="IR91" s="723" t="s">
        <v>241</v>
      </c>
      <c r="IS91" s="729" t="s">
        <v>567</v>
      </c>
      <c r="IT91" s="723">
        <v>112</v>
      </c>
      <c r="IU91" s="739"/>
      <c r="IV91" s="723" t="s">
        <v>241</v>
      </c>
      <c r="IW91" s="729" t="s">
        <v>567</v>
      </c>
      <c r="IX91" s="723">
        <v>112</v>
      </c>
      <c r="IY91" s="739"/>
      <c r="IZ91" s="723" t="s">
        <v>241</v>
      </c>
      <c r="JA91" s="729" t="s">
        <v>567</v>
      </c>
      <c r="JB91" s="723">
        <v>112</v>
      </c>
      <c r="JC91" s="739"/>
      <c r="JD91" s="723" t="s">
        <v>241</v>
      </c>
      <c r="JE91" s="729" t="s">
        <v>567</v>
      </c>
      <c r="JF91" s="723">
        <v>112</v>
      </c>
      <c r="JG91" s="739"/>
      <c r="JH91" s="723" t="s">
        <v>241</v>
      </c>
      <c r="JI91" s="729" t="s">
        <v>567</v>
      </c>
      <c r="JJ91" s="723">
        <v>112</v>
      </c>
      <c r="JK91" s="739"/>
      <c r="JL91" s="723" t="s">
        <v>241</v>
      </c>
      <c r="JM91" s="729" t="s">
        <v>567</v>
      </c>
      <c r="JN91" s="723">
        <v>112</v>
      </c>
      <c r="JO91" s="739"/>
      <c r="JP91" s="723" t="s">
        <v>241</v>
      </c>
      <c r="JQ91" s="729" t="s">
        <v>567</v>
      </c>
      <c r="JR91" s="723">
        <v>112</v>
      </c>
      <c r="JS91" s="739"/>
      <c r="JT91" s="723" t="s">
        <v>241</v>
      </c>
      <c r="JU91" s="729" t="s">
        <v>567</v>
      </c>
      <c r="JV91" s="723">
        <v>112</v>
      </c>
      <c r="JW91" s="739"/>
      <c r="JX91" s="723" t="s">
        <v>241</v>
      </c>
      <c r="JY91" s="729" t="s">
        <v>567</v>
      </c>
      <c r="JZ91" s="723">
        <v>112</v>
      </c>
      <c r="KA91" s="739"/>
      <c r="KB91" s="723" t="s">
        <v>241</v>
      </c>
      <c r="KC91" s="729" t="s">
        <v>567</v>
      </c>
      <c r="KD91" s="723">
        <v>112</v>
      </c>
      <c r="KE91" s="739"/>
      <c r="KF91" s="723" t="s">
        <v>241</v>
      </c>
      <c r="KG91" s="729" t="s">
        <v>567</v>
      </c>
      <c r="KH91" s="723">
        <v>112</v>
      </c>
      <c r="KI91" s="739"/>
      <c r="KJ91" s="723" t="s">
        <v>241</v>
      </c>
      <c r="KK91" s="729" t="s">
        <v>567</v>
      </c>
      <c r="KL91" s="723">
        <v>112</v>
      </c>
      <c r="KM91" s="739"/>
      <c r="KN91" s="723" t="s">
        <v>241</v>
      </c>
      <c r="KO91" s="729" t="s">
        <v>567</v>
      </c>
      <c r="KP91" s="723">
        <v>112</v>
      </c>
      <c r="KQ91" s="739"/>
      <c r="KR91" s="723" t="s">
        <v>241</v>
      </c>
      <c r="KS91" s="729" t="s">
        <v>567</v>
      </c>
      <c r="KT91" s="723">
        <v>112</v>
      </c>
      <c r="KU91" s="739"/>
      <c r="KV91" s="723" t="s">
        <v>241</v>
      </c>
      <c r="KW91" s="729" t="s">
        <v>567</v>
      </c>
      <c r="KX91" s="723">
        <v>112</v>
      </c>
      <c r="KY91" s="739"/>
      <c r="KZ91" s="723" t="s">
        <v>241</v>
      </c>
      <c r="LA91" s="729" t="s">
        <v>567</v>
      </c>
      <c r="LB91" s="723">
        <v>112</v>
      </c>
      <c r="LC91" s="739"/>
      <c r="LD91" s="723" t="s">
        <v>241</v>
      </c>
      <c r="LE91" s="729" t="s">
        <v>567</v>
      </c>
      <c r="LF91" s="723">
        <v>112</v>
      </c>
      <c r="LG91" s="739"/>
      <c r="LH91" s="723" t="s">
        <v>241</v>
      </c>
      <c r="LI91" s="729" t="s">
        <v>567</v>
      </c>
      <c r="LJ91" s="723">
        <v>112</v>
      </c>
      <c r="LK91" s="739"/>
      <c r="LL91" s="723" t="s">
        <v>241</v>
      </c>
      <c r="LM91" s="729" t="s">
        <v>567</v>
      </c>
      <c r="LN91" s="723">
        <v>112</v>
      </c>
      <c r="LO91" s="739"/>
      <c r="LP91" s="723" t="s">
        <v>241</v>
      </c>
      <c r="LQ91" s="729" t="s">
        <v>567</v>
      </c>
      <c r="LR91" s="723">
        <v>112</v>
      </c>
      <c r="LS91" s="739"/>
      <c r="LT91" s="723" t="s">
        <v>241</v>
      </c>
      <c r="LU91" s="729" t="s">
        <v>567</v>
      </c>
      <c r="LV91" s="723">
        <v>112</v>
      </c>
      <c r="LW91" s="739"/>
      <c r="LX91" s="723" t="s">
        <v>241</v>
      </c>
      <c r="LY91" s="729" t="s">
        <v>567</v>
      </c>
      <c r="LZ91" s="723">
        <v>112</v>
      </c>
      <c r="MA91" s="739"/>
      <c r="MB91" s="723" t="s">
        <v>241</v>
      </c>
      <c r="MC91" s="729" t="s">
        <v>567</v>
      </c>
      <c r="MD91" s="723">
        <v>112</v>
      </c>
      <c r="ME91" s="739"/>
      <c r="MF91" s="723" t="s">
        <v>241</v>
      </c>
      <c r="MG91" s="729" t="s">
        <v>567</v>
      </c>
      <c r="MH91" s="723">
        <v>112</v>
      </c>
      <c r="MI91" s="739"/>
      <c r="MJ91" s="723" t="s">
        <v>241</v>
      </c>
      <c r="MK91" s="729" t="s">
        <v>567</v>
      </c>
      <c r="ML91" s="723">
        <v>112</v>
      </c>
      <c r="MM91" s="739"/>
      <c r="MN91" s="723" t="s">
        <v>241</v>
      </c>
      <c r="MO91" s="729" t="s">
        <v>567</v>
      </c>
      <c r="MP91" s="723">
        <v>112</v>
      </c>
      <c r="MQ91" s="739"/>
      <c r="MR91" s="723" t="s">
        <v>241</v>
      </c>
      <c r="MS91" s="729" t="s">
        <v>567</v>
      </c>
      <c r="MT91" s="723">
        <v>112</v>
      </c>
      <c r="MU91" s="739"/>
      <c r="MV91" s="723" t="s">
        <v>241</v>
      </c>
      <c r="MW91" s="729" t="s">
        <v>567</v>
      </c>
      <c r="MX91" s="723">
        <v>112</v>
      </c>
      <c r="MY91" s="739"/>
      <c r="MZ91" s="723" t="s">
        <v>241</v>
      </c>
      <c r="NA91" s="729" t="s">
        <v>567</v>
      </c>
      <c r="NB91" s="723">
        <v>112</v>
      </c>
      <c r="NC91" s="739"/>
      <c r="ND91" s="723" t="s">
        <v>241</v>
      </c>
      <c r="NE91" s="729" t="s">
        <v>567</v>
      </c>
      <c r="NF91" s="723">
        <v>112</v>
      </c>
      <c r="NG91" s="739"/>
      <c r="NH91" s="723" t="s">
        <v>241</v>
      </c>
      <c r="NI91" s="729" t="s">
        <v>567</v>
      </c>
      <c r="NJ91" s="723">
        <v>112</v>
      </c>
      <c r="NK91" s="739"/>
      <c r="NL91" s="723" t="s">
        <v>241</v>
      </c>
      <c r="NM91" s="729" t="s">
        <v>567</v>
      </c>
      <c r="NN91" s="723">
        <v>112</v>
      </c>
      <c r="NO91" s="739"/>
      <c r="NP91" s="723" t="s">
        <v>241</v>
      </c>
      <c r="NQ91" s="729" t="s">
        <v>567</v>
      </c>
      <c r="NR91" s="723">
        <v>112</v>
      </c>
      <c r="NS91" s="739"/>
      <c r="NT91" s="723" t="s">
        <v>241</v>
      </c>
      <c r="NU91" s="729" t="s">
        <v>567</v>
      </c>
      <c r="NV91" s="723">
        <v>112</v>
      </c>
      <c r="NW91" s="739"/>
      <c r="NX91" s="723" t="s">
        <v>241</v>
      </c>
      <c r="NY91" s="729" t="s">
        <v>567</v>
      </c>
      <c r="NZ91" s="723">
        <v>112</v>
      </c>
      <c r="OA91" s="739"/>
      <c r="OB91" s="723" t="s">
        <v>241</v>
      </c>
      <c r="OC91" s="729" t="s">
        <v>567</v>
      </c>
      <c r="OD91" s="723">
        <v>112</v>
      </c>
      <c r="OE91" s="739"/>
      <c r="OF91" s="723" t="s">
        <v>241</v>
      </c>
      <c r="OG91" s="729" t="s">
        <v>567</v>
      </c>
      <c r="OH91" s="723">
        <v>112</v>
      </c>
      <c r="OI91" s="739"/>
      <c r="OJ91" s="723" t="s">
        <v>241</v>
      </c>
      <c r="OK91" s="729" t="s">
        <v>567</v>
      </c>
      <c r="OL91" s="723">
        <v>112</v>
      </c>
      <c r="OM91" s="739"/>
      <c r="ON91" s="723" t="s">
        <v>241</v>
      </c>
      <c r="OO91" s="729" t="s">
        <v>567</v>
      </c>
      <c r="OP91" s="723">
        <v>112</v>
      </c>
      <c r="OQ91" s="739"/>
      <c r="OR91" s="723" t="s">
        <v>241</v>
      </c>
      <c r="OS91" s="729" t="s">
        <v>567</v>
      </c>
      <c r="OT91" s="723">
        <v>112</v>
      </c>
      <c r="OU91" s="739"/>
      <c r="OV91" s="723" t="s">
        <v>241</v>
      </c>
      <c r="OW91" s="729" t="s">
        <v>567</v>
      </c>
      <c r="OX91" s="723">
        <v>112</v>
      </c>
      <c r="OY91" s="739"/>
      <c r="OZ91" s="723" t="s">
        <v>241</v>
      </c>
      <c r="PA91" s="729" t="s">
        <v>567</v>
      </c>
      <c r="PB91" s="723">
        <v>112</v>
      </c>
      <c r="PC91" s="739"/>
      <c r="PD91" s="723" t="s">
        <v>241</v>
      </c>
      <c r="PE91" s="729" t="s">
        <v>567</v>
      </c>
      <c r="PF91" s="723">
        <v>112</v>
      </c>
      <c r="PG91" s="739"/>
      <c r="PH91" s="723" t="s">
        <v>241</v>
      </c>
      <c r="PI91" s="729" t="s">
        <v>567</v>
      </c>
      <c r="PJ91" s="723">
        <v>112</v>
      </c>
      <c r="PK91" s="739"/>
      <c r="PL91" s="723" t="s">
        <v>241</v>
      </c>
      <c r="PM91" s="729" t="s">
        <v>567</v>
      </c>
      <c r="PN91" s="723">
        <v>112</v>
      </c>
      <c r="PO91" s="739"/>
      <c r="PP91" s="723" t="s">
        <v>241</v>
      </c>
      <c r="PQ91" s="729" t="s">
        <v>567</v>
      </c>
      <c r="PR91" s="723">
        <v>112</v>
      </c>
      <c r="PS91" s="739"/>
      <c r="PT91" s="723" t="s">
        <v>241</v>
      </c>
      <c r="PU91" s="729" t="s">
        <v>567</v>
      </c>
      <c r="PV91" s="723">
        <v>112</v>
      </c>
      <c r="PW91" s="739"/>
      <c r="PX91" s="723" t="s">
        <v>241</v>
      </c>
      <c r="PY91" s="729" t="s">
        <v>567</v>
      </c>
      <c r="PZ91" s="723">
        <v>112</v>
      </c>
      <c r="QA91" s="739"/>
      <c r="QB91" s="723" t="s">
        <v>241</v>
      </c>
      <c r="QC91" s="729" t="s">
        <v>567</v>
      </c>
      <c r="QD91" s="723">
        <v>112</v>
      </c>
      <c r="QE91" s="739"/>
      <c r="QF91" s="723" t="s">
        <v>241</v>
      </c>
      <c r="QG91" s="729" t="s">
        <v>567</v>
      </c>
      <c r="QH91" s="723">
        <v>112</v>
      </c>
      <c r="QI91" s="739"/>
      <c r="QJ91" s="723" t="s">
        <v>241</v>
      </c>
      <c r="QK91" s="729" t="s">
        <v>567</v>
      </c>
      <c r="QL91" s="723">
        <v>112</v>
      </c>
      <c r="QM91" s="739"/>
      <c r="QN91" s="723" t="s">
        <v>241</v>
      </c>
      <c r="QO91" s="729" t="s">
        <v>567</v>
      </c>
      <c r="QP91" s="723">
        <v>112</v>
      </c>
      <c r="QQ91" s="739"/>
      <c r="QR91" s="723" t="s">
        <v>241</v>
      </c>
      <c r="QS91" s="729" t="s">
        <v>567</v>
      </c>
      <c r="QT91" s="723">
        <v>112</v>
      </c>
      <c r="QU91" s="739"/>
      <c r="QV91" s="723" t="s">
        <v>241</v>
      </c>
      <c r="QW91" s="729" t="s">
        <v>567</v>
      </c>
      <c r="QX91" s="723">
        <v>112</v>
      </c>
      <c r="QY91" s="739"/>
      <c r="QZ91" s="723" t="s">
        <v>241</v>
      </c>
      <c r="RA91" s="729" t="s">
        <v>567</v>
      </c>
      <c r="RB91" s="723">
        <v>112</v>
      </c>
      <c r="RC91" s="739"/>
      <c r="RD91" s="723" t="s">
        <v>241</v>
      </c>
      <c r="RE91" s="729" t="s">
        <v>567</v>
      </c>
      <c r="RF91" s="723">
        <v>112</v>
      </c>
      <c r="RG91" s="739"/>
      <c r="RH91" s="723" t="s">
        <v>241</v>
      </c>
      <c r="RI91" s="729" t="s">
        <v>567</v>
      </c>
      <c r="RJ91" s="723">
        <v>112</v>
      </c>
      <c r="RK91" s="739"/>
      <c r="RL91" s="723" t="s">
        <v>241</v>
      </c>
      <c r="RM91" s="729" t="s">
        <v>567</v>
      </c>
      <c r="RN91" s="723">
        <v>112</v>
      </c>
      <c r="RO91" s="739"/>
      <c r="RP91" s="723" t="s">
        <v>241</v>
      </c>
      <c r="RQ91" s="729" t="s">
        <v>567</v>
      </c>
      <c r="RR91" s="723">
        <v>112</v>
      </c>
      <c r="RS91" s="739"/>
      <c r="RT91" s="723" t="s">
        <v>241</v>
      </c>
      <c r="RU91" s="729" t="s">
        <v>567</v>
      </c>
      <c r="RV91" s="723">
        <v>112</v>
      </c>
      <c r="RW91" s="739"/>
      <c r="RX91" s="723" t="s">
        <v>241</v>
      </c>
      <c r="RY91" s="729" t="s">
        <v>567</v>
      </c>
      <c r="RZ91" s="723">
        <v>112</v>
      </c>
      <c r="SA91" s="739"/>
      <c r="SB91" s="723" t="s">
        <v>241</v>
      </c>
      <c r="SC91" s="729" t="s">
        <v>567</v>
      </c>
      <c r="SD91" s="723">
        <v>112</v>
      </c>
      <c r="SE91" s="739"/>
      <c r="SF91" s="723" t="s">
        <v>241</v>
      </c>
      <c r="SG91" s="729" t="s">
        <v>567</v>
      </c>
      <c r="SH91" s="723">
        <v>112</v>
      </c>
      <c r="SI91" s="739"/>
      <c r="SJ91" s="723" t="s">
        <v>241</v>
      </c>
      <c r="SK91" s="729" t="s">
        <v>567</v>
      </c>
      <c r="SL91" s="723">
        <v>112</v>
      </c>
      <c r="SM91" s="739"/>
      <c r="SN91" s="723" t="s">
        <v>241</v>
      </c>
      <c r="SO91" s="729" t="s">
        <v>567</v>
      </c>
      <c r="SP91" s="723">
        <v>112</v>
      </c>
      <c r="SQ91" s="739"/>
      <c r="SR91" s="723" t="s">
        <v>241</v>
      </c>
      <c r="SS91" s="729" t="s">
        <v>567</v>
      </c>
      <c r="ST91" s="723">
        <v>112</v>
      </c>
      <c r="SU91" s="739"/>
      <c r="SV91" s="723" t="s">
        <v>241</v>
      </c>
      <c r="SW91" s="729" t="s">
        <v>567</v>
      </c>
      <c r="SX91" s="723">
        <v>112</v>
      </c>
      <c r="SY91" s="739"/>
      <c r="SZ91" s="723" t="s">
        <v>241</v>
      </c>
      <c r="TA91" s="729" t="s">
        <v>567</v>
      </c>
      <c r="TB91" s="723">
        <v>112</v>
      </c>
      <c r="TC91" s="739"/>
      <c r="TD91" s="723" t="s">
        <v>241</v>
      </c>
      <c r="TE91" s="729" t="s">
        <v>567</v>
      </c>
      <c r="TF91" s="723">
        <v>112</v>
      </c>
      <c r="TG91" s="739"/>
      <c r="TH91" s="723" t="s">
        <v>241</v>
      </c>
      <c r="TI91" s="729" t="s">
        <v>567</v>
      </c>
      <c r="TJ91" s="723">
        <v>112</v>
      </c>
      <c r="TK91" s="739"/>
      <c r="TL91" s="723" t="s">
        <v>241</v>
      </c>
      <c r="TM91" s="729" t="s">
        <v>567</v>
      </c>
      <c r="TN91" s="723">
        <v>112</v>
      </c>
      <c r="TO91" s="739"/>
      <c r="TP91" s="723" t="s">
        <v>241</v>
      </c>
      <c r="TQ91" s="729" t="s">
        <v>567</v>
      </c>
      <c r="TR91" s="723">
        <v>112</v>
      </c>
      <c r="TS91" s="739"/>
      <c r="TT91" s="723" t="s">
        <v>241</v>
      </c>
      <c r="TU91" s="729" t="s">
        <v>567</v>
      </c>
      <c r="TV91" s="723">
        <v>112</v>
      </c>
      <c r="TW91" s="739"/>
      <c r="TX91" s="723" t="s">
        <v>241</v>
      </c>
      <c r="TY91" s="729" t="s">
        <v>567</v>
      </c>
      <c r="TZ91" s="723">
        <v>112</v>
      </c>
      <c r="UA91" s="739"/>
      <c r="UB91" s="723" t="s">
        <v>241</v>
      </c>
      <c r="UC91" s="729" t="s">
        <v>567</v>
      </c>
      <c r="UD91" s="723">
        <v>112</v>
      </c>
      <c r="UE91" s="739"/>
      <c r="UF91" s="723" t="s">
        <v>241</v>
      </c>
      <c r="UG91" s="729" t="s">
        <v>567</v>
      </c>
      <c r="UH91" s="723">
        <v>112</v>
      </c>
      <c r="UI91" s="739"/>
      <c r="UJ91" s="723" t="s">
        <v>241</v>
      </c>
      <c r="UK91" s="729" t="s">
        <v>567</v>
      </c>
      <c r="UL91" s="723">
        <v>112</v>
      </c>
      <c r="UM91" s="739"/>
      <c r="UN91" s="723" t="s">
        <v>241</v>
      </c>
      <c r="UO91" s="729" t="s">
        <v>567</v>
      </c>
      <c r="UP91" s="723">
        <v>112</v>
      </c>
      <c r="UQ91" s="739"/>
      <c r="UR91" s="723" t="s">
        <v>241</v>
      </c>
      <c r="US91" s="729" t="s">
        <v>567</v>
      </c>
      <c r="UT91" s="723">
        <v>112</v>
      </c>
      <c r="UU91" s="739"/>
      <c r="UV91" s="723" t="s">
        <v>241</v>
      </c>
      <c r="UW91" s="729" t="s">
        <v>567</v>
      </c>
      <c r="UX91" s="723">
        <v>112</v>
      </c>
      <c r="UY91" s="739"/>
      <c r="UZ91" s="723" t="s">
        <v>241</v>
      </c>
      <c r="VA91" s="729" t="s">
        <v>567</v>
      </c>
      <c r="VB91" s="723">
        <v>112</v>
      </c>
      <c r="VC91" s="739"/>
      <c r="VD91" s="723" t="s">
        <v>241</v>
      </c>
      <c r="VE91" s="729" t="s">
        <v>567</v>
      </c>
      <c r="VF91" s="723">
        <v>112</v>
      </c>
      <c r="VG91" s="739"/>
      <c r="VH91" s="723" t="s">
        <v>241</v>
      </c>
      <c r="VI91" s="729" t="s">
        <v>567</v>
      </c>
      <c r="VJ91" s="723">
        <v>112</v>
      </c>
      <c r="VK91" s="739"/>
      <c r="VL91" s="723" t="s">
        <v>241</v>
      </c>
      <c r="VM91" s="729" t="s">
        <v>567</v>
      </c>
      <c r="VN91" s="723">
        <v>112</v>
      </c>
      <c r="VO91" s="739"/>
      <c r="VP91" s="723" t="s">
        <v>241</v>
      </c>
      <c r="VQ91" s="729" t="s">
        <v>567</v>
      </c>
      <c r="VR91" s="723">
        <v>112</v>
      </c>
      <c r="VS91" s="739"/>
      <c r="VT91" s="723" t="s">
        <v>241</v>
      </c>
      <c r="VU91" s="729" t="s">
        <v>567</v>
      </c>
      <c r="VV91" s="723">
        <v>112</v>
      </c>
      <c r="VW91" s="739"/>
      <c r="VX91" s="723" t="s">
        <v>241</v>
      </c>
      <c r="VY91" s="729" t="s">
        <v>567</v>
      </c>
      <c r="VZ91" s="723">
        <v>112</v>
      </c>
      <c r="WA91" s="739"/>
      <c r="WB91" s="723" t="s">
        <v>241</v>
      </c>
      <c r="WC91" s="729" t="s">
        <v>567</v>
      </c>
      <c r="WD91" s="723">
        <v>112</v>
      </c>
      <c r="WE91" s="739"/>
      <c r="WF91" s="723" t="s">
        <v>241</v>
      </c>
      <c r="WG91" s="729" t="s">
        <v>567</v>
      </c>
      <c r="WH91" s="723">
        <v>112</v>
      </c>
      <c r="WI91" s="739"/>
      <c r="WJ91" s="723" t="s">
        <v>241</v>
      </c>
      <c r="WK91" s="729" t="s">
        <v>567</v>
      </c>
      <c r="WL91" s="723">
        <v>112</v>
      </c>
      <c r="WM91" s="739"/>
      <c r="WN91" s="723" t="s">
        <v>241</v>
      </c>
      <c r="WO91" s="729" t="s">
        <v>567</v>
      </c>
      <c r="WP91" s="723">
        <v>112</v>
      </c>
      <c r="WQ91" s="739"/>
      <c r="WR91" s="723" t="s">
        <v>241</v>
      </c>
      <c r="WS91" s="729" t="s">
        <v>567</v>
      </c>
      <c r="WT91" s="723">
        <v>112</v>
      </c>
      <c r="WU91" s="739"/>
      <c r="WV91" s="723" t="s">
        <v>241</v>
      </c>
      <c r="WW91" s="729" t="s">
        <v>567</v>
      </c>
      <c r="WX91" s="723">
        <v>112</v>
      </c>
      <c r="WY91" s="739"/>
      <c r="WZ91" s="723" t="s">
        <v>241</v>
      </c>
      <c r="XA91" s="729" t="s">
        <v>567</v>
      </c>
      <c r="XB91" s="723">
        <v>112</v>
      </c>
      <c r="XC91" s="739"/>
      <c r="XD91" s="723" t="s">
        <v>241</v>
      </c>
      <c r="XE91" s="729" t="s">
        <v>567</v>
      </c>
      <c r="XF91" s="723">
        <v>112</v>
      </c>
      <c r="XG91" s="739"/>
      <c r="XH91" s="723" t="s">
        <v>241</v>
      </c>
      <c r="XI91" s="729" t="s">
        <v>567</v>
      </c>
      <c r="XJ91" s="723">
        <v>112</v>
      </c>
      <c r="XK91" s="739"/>
      <c r="XL91" s="723" t="s">
        <v>241</v>
      </c>
      <c r="XM91" s="729" t="s">
        <v>567</v>
      </c>
      <c r="XN91" s="723">
        <v>112</v>
      </c>
      <c r="XO91" s="739"/>
      <c r="XP91" s="723" t="s">
        <v>241</v>
      </c>
      <c r="XQ91" s="729" t="s">
        <v>567</v>
      </c>
      <c r="XR91" s="723">
        <v>112</v>
      </c>
      <c r="XS91" s="739"/>
      <c r="XT91" s="723" t="s">
        <v>241</v>
      </c>
      <c r="XU91" s="729" t="s">
        <v>567</v>
      </c>
      <c r="XV91" s="723">
        <v>112</v>
      </c>
      <c r="XW91" s="739"/>
      <c r="XX91" s="723" t="s">
        <v>241</v>
      </c>
      <c r="XY91" s="729" t="s">
        <v>567</v>
      </c>
      <c r="XZ91" s="723">
        <v>112</v>
      </c>
      <c r="YA91" s="739"/>
      <c r="YB91" s="723" t="s">
        <v>241</v>
      </c>
      <c r="YC91" s="729" t="s">
        <v>567</v>
      </c>
      <c r="YD91" s="723">
        <v>112</v>
      </c>
      <c r="YE91" s="739"/>
      <c r="YF91" s="723" t="s">
        <v>241</v>
      </c>
      <c r="YG91" s="729" t="s">
        <v>567</v>
      </c>
      <c r="YH91" s="723">
        <v>112</v>
      </c>
      <c r="YI91" s="739"/>
      <c r="YJ91" s="723" t="s">
        <v>241</v>
      </c>
      <c r="YK91" s="729" t="s">
        <v>567</v>
      </c>
      <c r="YL91" s="723">
        <v>112</v>
      </c>
      <c r="YM91" s="739"/>
      <c r="YN91" s="723" t="s">
        <v>241</v>
      </c>
      <c r="YO91" s="729" t="s">
        <v>567</v>
      </c>
      <c r="YP91" s="723">
        <v>112</v>
      </c>
      <c r="YQ91" s="739"/>
      <c r="YR91" s="723" t="s">
        <v>241</v>
      </c>
      <c r="YS91" s="729" t="s">
        <v>567</v>
      </c>
      <c r="YT91" s="723">
        <v>112</v>
      </c>
      <c r="YU91" s="739"/>
      <c r="YV91" s="723" t="s">
        <v>241</v>
      </c>
      <c r="YW91" s="729" t="s">
        <v>567</v>
      </c>
      <c r="YX91" s="723">
        <v>112</v>
      </c>
      <c r="YY91" s="739"/>
      <c r="YZ91" s="723" t="s">
        <v>241</v>
      </c>
      <c r="ZA91" s="729" t="s">
        <v>567</v>
      </c>
      <c r="ZB91" s="723">
        <v>112</v>
      </c>
      <c r="ZC91" s="739"/>
      <c r="ZD91" s="723" t="s">
        <v>241</v>
      </c>
      <c r="ZE91" s="729" t="s">
        <v>567</v>
      </c>
      <c r="ZF91" s="723">
        <v>112</v>
      </c>
      <c r="ZG91" s="739"/>
      <c r="ZH91" s="723" t="s">
        <v>241</v>
      </c>
      <c r="ZI91" s="729" t="s">
        <v>567</v>
      </c>
      <c r="ZJ91" s="723">
        <v>112</v>
      </c>
      <c r="ZK91" s="739"/>
      <c r="ZL91" s="723" t="s">
        <v>241</v>
      </c>
      <c r="ZM91" s="729" t="s">
        <v>567</v>
      </c>
      <c r="ZN91" s="723">
        <v>112</v>
      </c>
      <c r="ZO91" s="739"/>
      <c r="ZP91" s="723" t="s">
        <v>241</v>
      </c>
      <c r="ZQ91" s="729" t="s">
        <v>567</v>
      </c>
      <c r="ZR91" s="723">
        <v>112</v>
      </c>
      <c r="ZS91" s="739"/>
      <c r="ZT91" s="723" t="s">
        <v>241</v>
      </c>
      <c r="ZU91" s="729" t="s">
        <v>567</v>
      </c>
      <c r="ZV91" s="723">
        <v>112</v>
      </c>
      <c r="ZW91" s="739"/>
      <c r="ZX91" s="723" t="s">
        <v>241</v>
      </c>
      <c r="ZY91" s="729" t="s">
        <v>567</v>
      </c>
      <c r="ZZ91" s="723">
        <v>112</v>
      </c>
      <c r="AAA91" s="739"/>
      <c r="AAB91" s="723" t="s">
        <v>241</v>
      </c>
      <c r="AAC91" s="729" t="s">
        <v>567</v>
      </c>
      <c r="AAD91" s="723">
        <v>112</v>
      </c>
      <c r="AAE91" s="739"/>
      <c r="AAF91" s="723" t="s">
        <v>241</v>
      </c>
      <c r="AAG91" s="729" t="s">
        <v>567</v>
      </c>
      <c r="AAH91" s="723">
        <v>112</v>
      </c>
      <c r="AAI91" s="739"/>
      <c r="AAJ91" s="723" t="s">
        <v>241</v>
      </c>
      <c r="AAK91" s="729" t="s">
        <v>567</v>
      </c>
      <c r="AAL91" s="723">
        <v>112</v>
      </c>
      <c r="AAM91" s="739"/>
      <c r="AAN91" s="723" t="s">
        <v>241</v>
      </c>
      <c r="AAO91" s="729" t="s">
        <v>567</v>
      </c>
      <c r="AAP91" s="723">
        <v>112</v>
      </c>
      <c r="AAQ91" s="739"/>
      <c r="AAR91" s="723" t="s">
        <v>241</v>
      </c>
      <c r="AAS91" s="729" t="s">
        <v>567</v>
      </c>
      <c r="AAT91" s="723">
        <v>112</v>
      </c>
      <c r="AAU91" s="739"/>
      <c r="AAV91" s="723" t="s">
        <v>241</v>
      </c>
      <c r="AAW91" s="729" t="s">
        <v>567</v>
      </c>
      <c r="AAX91" s="723">
        <v>112</v>
      </c>
      <c r="AAY91" s="739"/>
      <c r="AAZ91" s="723" t="s">
        <v>241</v>
      </c>
      <c r="ABA91" s="729" t="s">
        <v>567</v>
      </c>
      <c r="ABB91" s="723">
        <v>112</v>
      </c>
      <c r="ABC91" s="739"/>
      <c r="ABD91" s="723" t="s">
        <v>241</v>
      </c>
      <c r="ABE91" s="729" t="s">
        <v>567</v>
      </c>
      <c r="ABF91" s="723">
        <v>112</v>
      </c>
      <c r="ABG91" s="739"/>
      <c r="ABH91" s="723" t="s">
        <v>241</v>
      </c>
      <c r="ABI91" s="729" t="s">
        <v>567</v>
      </c>
      <c r="ABJ91" s="723">
        <v>112</v>
      </c>
      <c r="ABK91" s="739"/>
      <c r="ABL91" s="723" t="s">
        <v>241</v>
      </c>
      <c r="ABM91" s="729" t="s">
        <v>567</v>
      </c>
      <c r="ABN91" s="723">
        <v>112</v>
      </c>
      <c r="ABO91" s="739"/>
      <c r="ABP91" s="723" t="s">
        <v>241</v>
      </c>
      <c r="ABQ91" s="729" t="s">
        <v>567</v>
      </c>
      <c r="ABR91" s="723">
        <v>112</v>
      </c>
      <c r="ABS91" s="739"/>
      <c r="ABT91" s="723" t="s">
        <v>241</v>
      </c>
      <c r="ABU91" s="729" t="s">
        <v>567</v>
      </c>
      <c r="ABV91" s="723">
        <v>112</v>
      </c>
      <c r="ABW91" s="739"/>
      <c r="ABX91" s="723" t="s">
        <v>241</v>
      </c>
      <c r="ABY91" s="729" t="s">
        <v>567</v>
      </c>
      <c r="ABZ91" s="723">
        <v>112</v>
      </c>
      <c r="ACA91" s="739"/>
      <c r="ACB91" s="723" t="s">
        <v>241</v>
      </c>
      <c r="ACC91" s="729" t="s">
        <v>567</v>
      </c>
      <c r="ACD91" s="723">
        <v>112</v>
      </c>
      <c r="ACE91" s="739"/>
      <c r="ACF91" s="723" t="s">
        <v>241</v>
      </c>
      <c r="ACG91" s="729" t="s">
        <v>567</v>
      </c>
      <c r="ACH91" s="723">
        <v>112</v>
      </c>
      <c r="ACI91" s="739"/>
      <c r="ACJ91" s="723" t="s">
        <v>241</v>
      </c>
      <c r="ACK91" s="729" t="s">
        <v>567</v>
      </c>
      <c r="ACL91" s="723">
        <v>112</v>
      </c>
      <c r="ACM91" s="739"/>
      <c r="ACN91" s="723" t="s">
        <v>241</v>
      </c>
      <c r="ACO91" s="729" t="s">
        <v>567</v>
      </c>
      <c r="ACP91" s="723">
        <v>112</v>
      </c>
      <c r="ACQ91" s="739"/>
      <c r="ACR91" s="723" t="s">
        <v>241</v>
      </c>
      <c r="ACS91" s="729" t="s">
        <v>567</v>
      </c>
      <c r="ACT91" s="723">
        <v>112</v>
      </c>
      <c r="ACU91" s="739"/>
      <c r="ACV91" s="723" t="s">
        <v>241</v>
      </c>
      <c r="ACW91" s="729" t="s">
        <v>567</v>
      </c>
      <c r="ACX91" s="723">
        <v>112</v>
      </c>
      <c r="ACY91" s="739"/>
      <c r="ACZ91" s="723" t="s">
        <v>241</v>
      </c>
      <c r="ADA91" s="729" t="s">
        <v>567</v>
      </c>
      <c r="ADB91" s="723">
        <v>112</v>
      </c>
      <c r="ADC91" s="739"/>
      <c r="ADD91" s="723" t="s">
        <v>241</v>
      </c>
      <c r="ADE91" s="729" t="s">
        <v>567</v>
      </c>
      <c r="ADF91" s="723">
        <v>112</v>
      </c>
      <c r="ADG91" s="739"/>
      <c r="ADH91" s="723" t="s">
        <v>241</v>
      </c>
      <c r="ADI91" s="729" t="s">
        <v>567</v>
      </c>
      <c r="ADJ91" s="723">
        <v>112</v>
      </c>
      <c r="ADK91" s="739"/>
      <c r="ADL91" s="723" t="s">
        <v>241</v>
      </c>
      <c r="ADM91" s="729" t="s">
        <v>567</v>
      </c>
      <c r="ADN91" s="723">
        <v>112</v>
      </c>
      <c r="ADO91" s="739"/>
      <c r="ADP91" s="723" t="s">
        <v>241</v>
      </c>
      <c r="ADQ91" s="729" t="s">
        <v>567</v>
      </c>
      <c r="ADR91" s="723">
        <v>112</v>
      </c>
      <c r="ADS91" s="739"/>
      <c r="ADT91" s="723" t="s">
        <v>241</v>
      </c>
      <c r="ADU91" s="729" t="s">
        <v>567</v>
      </c>
      <c r="ADV91" s="723">
        <v>112</v>
      </c>
      <c r="ADW91" s="739"/>
      <c r="ADX91" s="723" t="s">
        <v>241</v>
      </c>
      <c r="ADY91" s="729" t="s">
        <v>567</v>
      </c>
      <c r="ADZ91" s="723">
        <v>112</v>
      </c>
      <c r="AEA91" s="739"/>
      <c r="AEB91" s="723" t="s">
        <v>241</v>
      </c>
      <c r="AEC91" s="729" t="s">
        <v>567</v>
      </c>
      <c r="AED91" s="723">
        <v>112</v>
      </c>
      <c r="AEE91" s="739"/>
      <c r="AEF91" s="723" t="s">
        <v>241</v>
      </c>
      <c r="AEG91" s="729" t="s">
        <v>567</v>
      </c>
      <c r="AEH91" s="723">
        <v>112</v>
      </c>
      <c r="AEI91" s="739"/>
      <c r="AEJ91" s="723" t="s">
        <v>241</v>
      </c>
      <c r="AEK91" s="729" t="s">
        <v>567</v>
      </c>
      <c r="AEL91" s="723">
        <v>112</v>
      </c>
      <c r="AEM91" s="739"/>
      <c r="AEN91" s="723" t="s">
        <v>241</v>
      </c>
      <c r="AEO91" s="729" t="s">
        <v>567</v>
      </c>
      <c r="AEP91" s="723">
        <v>112</v>
      </c>
      <c r="AEQ91" s="739"/>
      <c r="AER91" s="723" t="s">
        <v>241</v>
      </c>
      <c r="AES91" s="729" t="s">
        <v>567</v>
      </c>
      <c r="AET91" s="723">
        <v>112</v>
      </c>
      <c r="AEU91" s="739"/>
      <c r="AEV91" s="723" t="s">
        <v>241</v>
      </c>
      <c r="AEW91" s="729" t="s">
        <v>567</v>
      </c>
      <c r="AEX91" s="723">
        <v>112</v>
      </c>
      <c r="AEY91" s="739"/>
      <c r="AEZ91" s="723" t="s">
        <v>241</v>
      </c>
      <c r="AFA91" s="729" t="s">
        <v>567</v>
      </c>
      <c r="AFB91" s="723">
        <v>112</v>
      </c>
      <c r="AFC91" s="739"/>
      <c r="AFD91" s="723" t="s">
        <v>241</v>
      </c>
      <c r="AFE91" s="729" t="s">
        <v>567</v>
      </c>
      <c r="AFF91" s="723">
        <v>112</v>
      </c>
      <c r="AFG91" s="739"/>
      <c r="AFH91" s="723" t="s">
        <v>241</v>
      </c>
      <c r="AFI91" s="729" t="s">
        <v>567</v>
      </c>
      <c r="AFJ91" s="723">
        <v>112</v>
      </c>
      <c r="AFK91" s="739"/>
      <c r="AFL91" s="723" t="s">
        <v>241</v>
      </c>
      <c r="AFM91" s="729" t="s">
        <v>567</v>
      </c>
      <c r="AFN91" s="723">
        <v>112</v>
      </c>
      <c r="AFO91" s="739"/>
      <c r="AFP91" s="723" t="s">
        <v>241</v>
      </c>
      <c r="AFQ91" s="729" t="s">
        <v>567</v>
      </c>
      <c r="AFR91" s="723">
        <v>112</v>
      </c>
      <c r="AFS91" s="739"/>
      <c r="AFT91" s="723" t="s">
        <v>241</v>
      </c>
      <c r="AFU91" s="729" t="s">
        <v>567</v>
      </c>
      <c r="AFV91" s="723">
        <v>112</v>
      </c>
      <c r="AFW91" s="739"/>
      <c r="AFX91" s="723" t="s">
        <v>241</v>
      </c>
      <c r="AFY91" s="729" t="s">
        <v>567</v>
      </c>
      <c r="AFZ91" s="723">
        <v>112</v>
      </c>
      <c r="AGA91" s="739"/>
      <c r="AGB91" s="723" t="s">
        <v>241</v>
      </c>
      <c r="AGC91" s="729" t="s">
        <v>567</v>
      </c>
      <c r="AGD91" s="723">
        <v>112</v>
      </c>
      <c r="AGE91" s="739"/>
      <c r="AGF91" s="723" t="s">
        <v>241</v>
      </c>
      <c r="AGG91" s="729" t="s">
        <v>567</v>
      </c>
      <c r="AGH91" s="723">
        <v>112</v>
      </c>
      <c r="AGI91" s="739"/>
      <c r="AGJ91" s="723" t="s">
        <v>241</v>
      </c>
      <c r="AGK91" s="729" t="s">
        <v>567</v>
      </c>
      <c r="AGL91" s="723">
        <v>112</v>
      </c>
      <c r="AGM91" s="739"/>
      <c r="AGN91" s="723" t="s">
        <v>241</v>
      </c>
      <c r="AGO91" s="729" t="s">
        <v>567</v>
      </c>
      <c r="AGP91" s="723">
        <v>112</v>
      </c>
      <c r="AGQ91" s="739"/>
      <c r="AGR91" s="723" t="s">
        <v>241</v>
      </c>
      <c r="AGS91" s="729" t="s">
        <v>567</v>
      </c>
      <c r="AGT91" s="723">
        <v>112</v>
      </c>
      <c r="AGU91" s="739"/>
      <c r="AGV91" s="723" t="s">
        <v>241</v>
      </c>
      <c r="AGW91" s="729" t="s">
        <v>567</v>
      </c>
      <c r="AGX91" s="723">
        <v>112</v>
      </c>
      <c r="AGY91" s="739"/>
      <c r="AGZ91" s="723" t="s">
        <v>241</v>
      </c>
      <c r="AHA91" s="729" t="s">
        <v>567</v>
      </c>
      <c r="AHB91" s="723">
        <v>112</v>
      </c>
      <c r="AHC91" s="739"/>
      <c r="AHD91" s="723" t="s">
        <v>241</v>
      </c>
      <c r="AHE91" s="729" t="s">
        <v>567</v>
      </c>
      <c r="AHF91" s="723">
        <v>112</v>
      </c>
      <c r="AHG91" s="739"/>
      <c r="AHH91" s="723" t="s">
        <v>241</v>
      </c>
      <c r="AHI91" s="729" t="s">
        <v>567</v>
      </c>
      <c r="AHJ91" s="723">
        <v>112</v>
      </c>
      <c r="AHK91" s="739"/>
      <c r="AHL91" s="723" t="s">
        <v>241</v>
      </c>
      <c r="AHM91" s="729" t="s">
        <v>567</v>
      </c>
      <c r="AHN91" s="723">
        <v>112</v>
      </c>
      <c r="AHO91" s="739"/>
      <c r="AHP91" s="723" t="s">
        <v>241</v>
      </c>
      <c r="AHQ91" s="729" t="s">
        <v>567</v>
      </c>
      <c r="AHR91" s="723">
        <v>112</v>
      </c>
      <c r="AHS91" s="739"/>
      <c r="AHT91" s="723" t="s">
        <v>241</v>
      </c>
      <c r="AHU91" s="729" t="s">
        <v>567</v>
      </c>
      <c r="AHV91" s="723">
        <v>112</v>
      </c>
      <c r="AHW91" s="739"/>
      <c r="AHX91" s="723" t="s">
        <v>241</v>
      </c>
      <c r="AHY91" s="729" t="s">
        <v>567</v>
      </c>
      <c r="AHZ91" s="723">
        <v>112</v>
      </c>
      <c r="AIA91" s="739"/>
      <c r="AIB91" s="723" t="s">
        <v>241</v>
      </c>
      <c r="AIC91" s="729" t="s">
        <v>567</v>
      </c>
      <c r="AID91" s="723">
        <v>112</v>
      </c>
      <c r="AIE91" s="739"/>
      <c r="AIF91" s="723" t="s">
        <v>241</v>
      </c>
      <c r="AIG91" s="729" t="s">
        <v>567</v>
      </c>
      <c r="AIH91" s="723">
        <v>112</v>
      </c>
      <c r="AII91" s="739"/>
      <c r="AIJ91" s="723" t="s">
        <v>241</v>
      </c>
      <c r="AIK91" s="729" t="s">
        <v>567</v>
      </c>
      <c r="AIL91" s="723">
        <v>112</v>
      </c>
      <c r="AIM91" s="739"/>
      <c r="AIN91" s="723" t="s">
        <v>241</v>
      </c>
      <c r="AIO91" s="729" t="s">
        <v>567</v>
      </c>
      <c r="AIP91" s="723">
        <v>112</v>
      </c>
      <c r="AIQ91" s="739"/>
      <c r="AIR91" s="723" t="s">
        <v>241</v>
      </c>
      <c r="AIS91" s="729" t="s">
        <v>567</v>
      </c>
      <c r="AIT91" s="723">
        <v>112</v>
      </c>
      <c r="AIU91" s="739"/>
      <c r="AIV91" s="723" t="s">
        <v>241</v>
      </c>
      <c r="AIW91" s="729" t="s">
        <v>567</v>
      </c>
      <c r="AIX91" s="723">
        <v>112</v>
      </c>
      <c r="AIY91" s="739"/>
      <c r="AIZ91" s="723" t="s">
        <v>241</v>
      </c>
      <c r="AJA91" s="729" t="s">
        <v>567</v>
      </c>
      <c r="AJB91" s="723">
        <v>112</v>
      </c>
      <c r="AJC91" s="739"/>
      <c r="AJD91" s="723" t="s">
        <v>241</v>
      </c>
      <c r="AJE91" s="729" t="s">
        <v>567</v>
      </c>
      <c r="AJF91" s="723">
        <v>112</v>
      </c>
      <c r="AJG91" s="739"/>
      <c r="AJH91" s="723" t="s">
        <v>241</v>
      </c>
      <c r="AJI91" s="729" t="s">
        <v>567</v>
      </c>
      <c r="AJJ91" s="723">
        <v>112</v>
      </c>
      <c r="AJK91" s="739"/>
      <c r="AJL91" s="723" t="s">
        <v>241</v>
      </c>
      <c r="AJM91" s="729" t="s">
        <v>567</v>
      </c>
      <c r="AJN91" s="723">
        <v>112</v>
      </c>
      <c r="AJO91" s="739"/>
      <c r="AJP91" s="723" t="s">
        <v>241</v>
      </c>
      <c r="AJQ91" s="729" t="s">
        <v>567</v>
      </c>
      <c r="AJR91" s="723">
        <v>112</v>
      </c>
      <c r="AJS91" s="739"/>
      <c r="AJT91" s="723" t="s">
        <v>241</v>
      </c>
      <c r="AJU91" s="729" t="s">
        <v>567</v>
      </c>
      <c r="AJV91" s="723">
        <v>112</v>
      </c>
      <c r="AJW91" s="739"/>
      <c r="AJX91" s="723" t="s">
        <v>241</v>
      </c>
      <c r="AJY91" s="729" t="s">
        <v>567</v>
      </c>
      <c r="AJZ91" s="723">
        <v>112</v>
      </c>
      <c r="AKA91" s="739"/>
      <c r="AKB91" s="723" t="s">
        <v>241</v>
      </c>
      <c r="AKC91" s="729" t="s">
        <v>567</v>
      </c>
      <c r="AKD91" s="723">
        <v>112</v>
      </c>
      <c r="AKE91" s="739"/>
      <c r="AKF91" s="723" t="s">
        <v>241</v>
      </c>
      <c r="AKG91" s="729" t="s">
        <v>567</v>
      </c>
      <c r="AKH91" s="723">
        <v>112</v>
      </c>
      <c r="AKI91" s="739"/>
      <c r="AKJ91" s="723" t="s">
        <v>241</v>
      </c>
      <c r="AKK91" s="729" t="s">
        <v>567</v>
      </c>
      <c r="AKL91" s="723">
        <v>112</v>
      </c>
      <c r="AKM91" s="739"/>
      <c r="AKN91" s="723" t="s">
        <v>241</v>
      </c>
      <c r="AKO91" s="729" t="s">
        <v>567</v>
      </c>
      <c r="AKP91" s="723">
        <v>112</v>
      </c>
      <c r="AKQ91" s="739"/>
      <c r="AKR91" s="723" t="s">
        <v>241</v>
      </c>
      <c r="AKS91" s="729" t="s">
        <v>567</v>
      </c>
      <c r="AKT91" s="723">
        <v>112</v>
      </c>
      <c r="AKU91" s="739"/>
      <c r="AKV91" s="723" t="s">
        <v>241</v>
      </c>
      <c r="AKW91" s="729" t="s">
        <v>567</v>
      </c>
      <c r="AKX91" s="723">
        <v>112</v>
      </c>
      <c r="AKY91" s="739"/>
      <c r="AKZ91" s="723" t="s">
        <v>241</v>
      </c>
      <c r="ALA91" s="729" t="s">
        <v>567</v>
      </c>
      <c r="ALB91" s="723">
        <v>112</v>
      </c>
      <c r="ALC91" s="739"/>
      <c r="ALD91" s="723" t="s">
        <v>241</v>
      </c>
      <c r="ALE91" s="729" t="s">
        <v>567</v>
      </c>
      <c r="ALF91" s="723">
        <v>112</v>
      </c>
      <c r="ALG91" s="739"/>
      <c r="ALH91" s="723" t="s">
        <v>241</v>
      </c>
      <c r="ALI91" s="729" t="s">
        <v>567</v>
      </c>
      <c r="ALJ91" s="723">
        <v>112</v>
      </c>
      <c r="ALK91" s="739"/>
      <c r="ALL91" s="723" t="s">
        <v>241</v>
      </c>
      <c r="ALM91" s="729" t="s">
        <v>567</v>
      </c>
      <c r="ALN91" s="723">
        <v>112</v>
      </c>
      <c r="ALO91" s="739"/>
      <c r="ALP91" s="723" t="s">
        <v>241</v>
      </c>
      <c r="ALQ91" s="729" t="s">
        <v>567</v>
      </c>
      <c r="ALR91" s="723">
        <v>112</v>
      </c>
      <c r="ALS91" s="739"/>
      <c r="ALT91" s="723" t="s">
        <v>241</v>
      </c>
      <c r="ALU91" s="729" t="s">
        <v>567</v>
      </c>
      <c r="ALV91" s="723">
        <v>112</v>
      </c>
      <c r="ALW91" s="739"/>
      <c r="ALX91" s="723" t="s">
        <v>241</v>
      </c>
      <c r="ALY91" s="729" t="s">
        <v>567</v>
      </c>
      <c r="ALZ91" s="723">
        <v>112</v>
      </c>
      <c r="AMA91" s="739"/>
      <c r="AMB91" s="723" t="s">
        <v>241</v>
      </c>
      <c r="AMC91" s="729" t="s">
        <v>567</v>
      </c>
      <c r="AMD91" s="723">
        <v>112</v>
      </c>
      <c r="AME91" s="739"/>
      <c r="AMF91" s="723" t="s">
        <v>241</v>
      </c>
      <c r="AMG91" s="729" t="s">
        <v>567</v>
      </c>
      <c r="AMH91" s="723">
        <v>112</v>
      </c>
      <c r="AMI91" s="739"/>
      <c r="AMJ91" s="723" t="s">
        <v>241</v>
      </c>
      <c r="AMK91" s="729" t="s">
        <v>567</v>
      </c>
      <c r="AML91" s="723">
        <v>112</v>
      </c>
      <c r="AMM91" s="739"/>
      <c r="AMN91" s="723" t="s">
        <v>241</v>
      </c>
      <c r="AMO91" s="729" t="s">
        <v>567</v>
      </c>
      <c r="AMP91" s="723">
        <v>112</v>
      </c>
      <c r="AMQ91" s="739"/>
      <c r="AMR91" s="723" t="s">
        <v>241</v>
      </c>
      <c r="AMS91" s="729" t="s">
        <v>567</v>
      </c>
      <c r="AMT91" s="723">
        <v>112</v>
      </c>
      <c r="AMU91" s="739"/>
      <c r="AMV91" s="723" t="s">
        <v>241</v>
      </c>
      <c r="AMW91" s="729" t="s">
        <v>567</v>
      </c>
      <c r="AMX91" s="723">
        <v>112</v>
      </c>
      <c r="AMY91" s="739"/>
      <c r="AMZ91" s="723" t="s">
        <v>241</v>
      </c>
      <c r="ANA91" s="729" t="s">
        <v>567</v>
      </c>
      <c r="ANB91" s="723">
        <v>112</v>
      </c>
      <c r="ANC91" s="739"/>
      <c r="AND91" s="723" t="s">
        <v>241</v>
      </c>
      <c r="ANE91" s="729" t="s">
        <v>567</v>
      </c>
      <c r="ANF91" s="723">
        <v>112</v>
      </c>
      <c r="ANG91" s="739"/>
      <c r="ANH91" s="723" t="s">
        <v>241</v>
      </c>
      <c r="ANI91" s="729" t="s">
        <v>567</v>
      </c>
      <c r="ANJ91" s="723">
        <v>112</v>
      </c>
      <c r="ANK91" s="739"/>
      <c r="ANL91" s="723" t="s">
        <v>241</v>
      </c>
      <c r="ANM91" s="729" t="s">
        <v>567</v>
      </c>
      <c r="ANN91" s="723">
        <v>112</v>
      </c>
      <c r="ANO91" s="739"/>
      <c r="ANP91" s="723" t="s">
        <v>241</v>
      </c>
      <c r="ANQ91" s="729" t="s">
        <v>567</v>
      </c>
      <c r="ANR91" s="723">
        <v>112</v>
      </c>
      <c r="ANS91" s="739"/>
      <c r="ANT91" s="723" t="s">
        <v>241</v>
      </c>
      <c r="ANU91" s="729" t="s">
        <v>567</v>
      </c>
      <c r="ANV91" s="723">
        <v>112</v>
      </c>
      <c r="ANW91" s="739"/>
      <c r="ANX91" s="723" t="s">
        <v>241</v>
      </c>
      <c r="ANY91" s="729" t="s">
        <v>567</v>
      </c>
      <c r="ANZ91" s="723">
        <v>112</v>
      </c>
      <c r="AOA91" s="739"/>
      <c r="AOB91" s="723" t="s">
        <v>241</v>
      </c>
      <c r="AOC91" s="729" t="s">
        <v>567</v>
      </c>
      <c r="AOD91" s="723">
        <v>112</v>
      </c>
      <c r="AOE91" s="739"/>
      <c r="AOF91" s="723" t="s">
        <v>241</v>
      </c>
      <c r="AOG91" s="729" t="s">
        <v>567</v>
      </c>
      <c r="AOH91" s="723">
        <v>112</v>
      </c>
      <c r="AOI91" s="739"/>
      <c r="AOJ91" s="723" t="s">
        <v>241</v>
      </c>
      <c r="AOK91" s="729" t="s">
        <v>567</v>
      </c>
      <c r="AOL91" s="723">
        <v>112</v>
      </c>
      <c r="AOM91" s="739"/>
      <c r="AON91" s="723" t="s">
        <v>241</v>
      </c>
      <c r="AOO91" s="729" t="s">
        <v>567</v>
      </c>
      <c r="AOP91" s="723">
        <v>112</v>
      </c>
      <c r="AOQ91" s="739"/>
      <c r="AOR91" s="723" t="s">
        <v>241</v>
      </c>
      <c r="AOS91" s="729" t="s">
        <v>567</v>
      </c>
      <c r="AOT91" s="723">
        <v>112</v>
      </c>
      <c r="AOU91" s="739"/>
      <c r="AOV91" s="723" t="s">
        <v>241</v>
      </c>
      <c r="AOW91" s="729" t="s">
        <v>567</v>
      </c>
      <c r="AOX91" s="723">
        <v>112</v>
      </c>
      <c r="AOY91" s="739"/>
      <c r="AOZ91" s="723" t="s">
        <v>241</v>
      </c>
      <c r="APA91" s="729" t="s">
        <v>567</v>
      </c>
      <c r="APB91" s="723">
        <v>112</v>
      </c>
      <c r="APC91" s="739"/>
      <c r="APD91" s="723" t="s">
        <v>241</v>
      </c>
      <c r="APE91" s="729" t="s">
        <v>567</v>
      </c>
      <c r="APF91" s="723">
        <v>112</v>
      </c>
      <c r="APG91" s="739"/>
      <c r="APH91" s="723" t="s">
        <v>241</v>
      </c>
      <c r="API91" s="729" t="s">
        <v>567</v>
      </c>
      <c r="APJ91" s="723">
        <v>112</v>
      </c>
      <c r="APK91" s="739"/>
      <c r="APL91" s="723" t="s">
        <v>241</v>
      </c>
      <c r="APM91" s="729" t="s">
        <v>567</v>
      </c>
      <c r="APN91" s="723">
        <v>112</v>
      </c>
      <c r="APO91" s="739"/>
      <c r="APP91" s="723" t="s">
        <v>241</v>
      </c>
      <c r="APQ91" s="729" t="s">
        <v>567</v>
      </c>
      <c r="APR91" s="723">
        <v>112</v>
      </c>
      <c r="APS91" s="739"/>
      <c r="APT91" s="723" t="s">
        <v>241</v>
      </c>
      <c r="APU91" s="729" t="s">
        <v>567</v>
      </c>
      <c r="APV91" s="723">
        <v>112</v>
      </c>
      <c r="APW91" s="739"/>
      <c r="APX91" s="723" t="s">
        <v>241</v>
      </c>
      <c r="APY91" s="729" t="s">
        <v>567</v>
      </c>
      <c r="APZ91" s="723">
        <v>112</v>
      </c>
      <c r="AQA91" s="739"/>
      <c r="AQB91" s="723" t="s">
        <v>241</v>
      </c>
      <c r="AQC91" s="729" t="s">
        <v>567</v>
      </c>
      <c r="AQD91" s="723">
        <v>112</v>
      </c>
      <c r="AQE91" s="739"/>
      <c r="AQF91" s="723" t="s">
        <v>241</v>
      </c>
      <c r="AQG91" s="729" t="s">
        <v>567</v>
      </c>
      <c r="AQH91" s="723">
        <v>112</v>
      </c>
      <c r="AQI91" s="739"/>
      <c r="AQJ91" s="723" t="s">
        <v>241</v>
      </c>
      <c r="AQK91" s="729" t="s">
        <v>567</v>
      </c>
      <c r="AQL91" s="723">
        <v>112</v>
      </c>
      <c r="AQM91" s="739"/>
      <c r="AQN91" s="723" t="s">
        <v>241</v>
      </c>
      <c r="AQO91" s="729" t="s">
        <v>567</v>
      </c>
      <c r="AQP91" s="723">
        <v>112</v>
      </c>
      <c r="AQQ91" s="739"/>
      <c r="AQR91" s="723" t="s">
        <v>241</v>
      </c>
      <c r="AQS91" s="729" t="s">
        <v>567</v>
      </c>
      <c r="AQT91" s="723">
        <v>112</v>
      </c>
      <c r="AQU91" s="739"/>
      <c r="AQV91" s="723" t="s">
        <v>241</v>
      </c>
      <c r="AQW91" s="729" t="s">
        <v>567</v>
      </c>
      <c r="AQX91" s="723">
        <v>112</v>
      </c>
      <c r="AQY91" s="739"/>
      <c r="AQZ91" s="723" t="s">
        <v>241</v>
      </c>
      <c r="ARA91" s="729" t="s">
        <v>567</v>
      </c>
      <c r="ARB91" s="723">
        <v>112</v>
      </c>
      <c r="ARC91" s="739"/>
      <c r="ARD91" s="723" t="s">
        <v>241</v>
      </c>
      <c r="ARE91" s="729" t="s">
        <v>567</v>
      </c>
      <c r="ARF91" s="723">
        <v>112</v>
      </c>
      <c r="ARG91" s="739"/>
      <c r="ARH91" s="723" t="s">
        <v>241</v>
      </c>
      <c r="ARI91" s="729" t="s">
        <v>567</v>
      </c>
      <c r="ARJ91" s="723">
        <v>112</v>
      </c>
      <c r="ARK91" s="739"/>
      <c r="ARL91" s="723" t="s">
        <v>241</v>
      </c>
      <c r="ARM91" s="729" t="s">
        <v>567</v>
      </c>
      <c r="ARN91" s="723">
        <v>112</v>
      </c>
      <c r="ARO91" s="739"/>
      <c r="ARP91" s="723" t="s">
        <v>241</v>
      </c>
      <c r="ARQ91" s="729" t="s">
        <v>567</v>
      </c>
      <c r="ARR91" s="723">
        <v>112</v>
      </c>
      <c r="ARS91" s="739"/>
      <c r="ART91" s="723" t="s">
        <v>241</v>
      </c>
      <c r="ARU91" s="729" t="s">
        <v>567</v>
      </c>
      <c r="ARV91" s="723">
        <v>112</v>
      </c>
      <c r="ARW91" s="739"/>
      <c r="ARX91" s="723" t="s">
        <v>241</v>
      </c>
      <c r="ARY91" s="729" t="s">
        <v>567</v>
      </c>
      <c r="ARZ91" s="723">
        <v>112</v>
      </c>
      <c r="ASA91" s="739"/>
      <c r="ASB91" s="723" t="s">
        <v>241</v>
      </c>
      <c r="ASC91" s="729" t="s">
        <v>567</v>
      </c>
      <c r="ASD91" s="723">
        <v>112</v>
      </c>
      <c r="ASE91" s="739"/>
      <c r="ASF91" s="723" t="s">
        <v>241</v>
      </c>
      <c r="ASG91" s="729" t="s">
        <v>567</v>
      </c>
      <c r="ASH91" s="723">
        <v>112</v>
      </c>
      <c r="ASI91" s="739"/>
      <c r="ASJ91" s="723" t="s">
        <v>241</v>
      </c>
      <c r="ASK91" s="729" t="s">
        <v>567</v>
      </c>
      <c r="ASL91" s="723">
        <v>112</v>
      </c>
      <c r="ASM91" s="739"/>
      <c r="ASN91" s="723" t="s">
        <v>241</v>
      </c>
      <c r="ASO91" s="729" t="s">
        <v>567</v>
      </c>
      <c r="ASP91" s="723">
        <v>112</v>
      </c>
      <c r="ASQ91" s="739"/>
      <c r="ASR91" s="723" t="s">
        <v>241</v>
      </c>
      <c r="ASS91" s="729" t="s">
        <v>567</v>
      </c>
      <c r="AST91" s="723">
        <v>112</v>
      </c>
      <c r="ASU91" s="739"/>
      <c r="ASV91" s="723" t="s">
        <v>241</v>
      </c>
      <c r="ASW91" s="729" t="s">
        <v>567</v>
      </c>
      <c r="ASX91" s="723">
        <v>112</v>
      </c>
      <c r="ASY91" s="739"/>
      <c r="ASZ91" s="723" t="s">
        <v>241</v>
      </c>
      <c r="ATA91" s="729" t="s">
        <v>567</v>
      </c>
      <c r="ATB91" s="723">
        <v>112</v>
      </c>
      <c r="ATC91" s="739"/>
      <c r="ATD91" s="723" t="s">
        <v>241</v>
      </c>
      <c r="ATE91" s="729" t="s">
        <v>567</v>
      </c>
      <c r="ATF91" s="723">
        <v>112</v>
      </c>
      <c r="ATG91" s="739"/>
      <c r="ATH91" s="723" t="s">
        <v>241</v>
      </c>
      <c r="ATI91" s="729" t="s">
        <v>567</v>
      </c>
      <c r="ATJ91" s="723">
        <v>112</v>
      </c>
      <c r="ATK91" s="739"/>
      <c r="ATL91" s="723" t="s">
        <v>241</v>
      </c>
      <c r="ATM91" s="729" t="s">
        <v>567</v>
      </c>
      <c r="ATN91" s="723">
        <v>112</v>
      </c>
      <c r="ATO91" s="739"/>
      <c r="ATP91" s="723" t="s">
        <v>241</v>
      </c>
      <c r="ATQ91" s="729" t="s">
        <v>567</v>
      </c>
      <c r="ATR91" s="723">
        <v>112</v>
      </c>
      <c r="ATS91" s="739"/>
      <c r="ATT91" s="723" t="s">
        <v>241</v>
      </c>
      <c r="ATU91" s="729" t="s">
        <v>567</v>
      </c>
      <c r="ATV91" s="723">
        <v>112</v>
      </c>
      <c r="ATW91" s="739"/>
      <c r="ATX91" s="723" t="s">
        <v>241</v>
      </c>
      <c r="ATY91" s="729" t="s">
        <v>567</v>
      </c>
      <c r="ATZ91" s="723">
        <v>112</v>
      </c>
      <c r="AUA91" s="739"/>
      <c r="AUB91" s="723" t="s">
        <v>241</v>
      </c>
      <c r="AUC91" s="729" t="s">
        <v>567</v>
      </c>
      <c r="AUD91" s="723">
        <v>112</v>
      </c>
      <c r="AUE91" s="739"/>
      <c r="AUF91" s="723" t="s">
        <v>241</v>
      </c>
      <c r="AUG91" s="729" t="s">
        <v>567</v>
      </c>
      <c r="AUH91" s="723">
        <v>112</v>
      </c>
      <c r="AUI91" s="739"/>
      <c r="AUJ91" s="723" t="s">
        <v>241</v>
      </c>
      <c r="AUK91" s="729" t="s">
        <v>567</v>
      </c>
      <c r="AUL91" s="723">
        <v>112</v>
      </c>
      <c r="AUM91" s="739"/>
      <c r="AUN91" s="723" t="s">
        <v>241</v>
      </c>
      <c r="AUO91" s="729" t="s">
        <v>567</v>
      </c>
      <c r="AUP91" s="723">
        <v>112</v>
      </c>
      <c r="AUQ91" s="739"/>
      <c r="AUR91" s="723" t="s">
        <v>241</v>
      </c>
      <c r="AUS91" s="729" t="s">
        <v>567</v>
      </c>
      <c r="AUT91" s="723">
        <v>112</v>
      </c>
      <c r="AUU91" s="739"/>
      <c r="AUV91" s="723" t="s">
        <v>241</v>
      </c>
      <c r="AUW91" s="729" t="s">
        <v>567</v>
      </c>
      <c r="AUX91" s="723">
        <v>112</v>
      </c>
      <c r="AUY91" s="739"/>
      <c r="AUZ91" s="723" t="s">
        <v>241</v>
      </c>
      <c r="AVA91" s="729" t="s">
        <v>567</v>
      </c>
      <c r="AVB91" s="723">
        <v>112</v>
      </c>
      <c r="AVC91" s="739"/>
      <c r="AVD91" s="723" t="s">
        <v>241</v>
      </c>
      <c r="AVE91" s="729" t="s">
        <v>567</v>
      </c>
      <c r="AVF91" s="723">
        <v>112</v>
      </c>
      <c r="AVG91" s="739"/>
      <c r="AVH91" s="723" t="s">
        <v>241</v>
      </c>
      <c r="AVI91" s="729" t="s">
        <v>567</v>
      </c>
      <c r="AVJ91" s="723">
        <v>112</v>
      </c>
      <c r="AVK91" s="739"/>
      <c r="AVL91" s="723" t="s">
        <v>241</v>
      </c>
      <c r="AVM91" s="729" t="s">
        <v>567</v>
      </c>
      <c r="AVN91" s="723">
        <v>112</v>
      </c>
      <c r="AVO91" s="739"/>
      <c r="AVP91" s="723" t="s">
        <v>241</v>
      </c>
      <c r="AVQ91" s="729" t="s">
        <v>567</v>
      </c>
      <c r="AVR91" s="723">
        <v>112</v>
      </c>
      <c r="AVS91" s="739"/>
      <c r="AVT91" s="723" t="s">
        <v>241</v>
      </c>
      <c r="AVU91" s="729" t="s">
        <v>567</v>
      </c>
      <c r="AVV91" s="723">
        <v>112</v>
      </c>
      <c r="AVW91" s="739"/>
      <c r="AVX91" s="723" t="s">
        <v>241</v>
      </c>
      <c r="AVY91" s="729" t="s">
        <v>567</v>
      </c>
      <c r="AVZ91" s="723">
        <v>112</v>
      </c>
      <c r="AWA91" s="739"/>
      <c r="AWB91" s="723" t="s">
        <v>241</v>
      </c>
      <c r="AWC91" s="729" t="s">
        <v>567</v>
      </c>
      <c r="AWD91" s="723">
        <v>112</v>
      </c>
      <c r="AWE91" s="739"/>
      <c r="AWF91" s="723" t="s">
        <v>241</v>
      </c>
      <c r="AWG91" s="729" t="s">
        <v>567</v>
      </c>
      <c r="AWH91" s="723">
        <v>112</v>
      </c>
      <c r="AWI91" s="739"/>
      <c r="AWJ91" s="723" t="s">
        <v>241</v>
      </c>
      <c r="AWK91" s="729" t="s">
        <v>567</v>
      </c>
      <c r="AWL91" s="723">
        <v>112</v>
      </c>
      <c r="AWM91" s="739"/>
      <c r="AWN91" s="723" t="s">
        <v>241</v>
      </c>
      <c r="AWO91" s="729" t="s">
        <v>567</v>
      </c>
      <c r="AWP91" s="723">
        <v>112</v>
      </c>
      <c r="AWQ91" s="739"/>
      <c r="AWR91" s="723" t="s">
        <v>241</v>
      </c>
      <c r="AWS91" s="729" t="s">
        <v>567</v>
      </c>
      <c r="AWT91" s="723">
        <v>112</v>
      </c>
      <c r="AWU91" s="739"/>
      <c r="AWV91" s="723" t="s">
        <v>241</v>
      </c>
      <c r="AWW91" s="729" t="s">
        <v>567</v>
      </c>
      <c r="AWX91" s="723">
        <v>112</v>
      </c>
      <c r="AWY91" s="739"/>
      <c r="AWZ91" s="723" t="s">
        <v>241</v>
      </c>
      <c r="AXA91" s="729" t="s">
        <v>567</v>
      </c>
      <c r="AXB91" s="723">
        <v>112</v>
      </c>
      <c r="AXC91" s="739"/>
      <c r="AXD91" s="723" t="s">
        <v>241</v>
      </c>
      <c r="AXE91" s="729" t="s">
        <v>567</v>
      </c>
      <c r="AXF91" s="723">
        <v>112</v>
      </c>
      <c r="AXG91" s="739"/>
      <c r="AXH91" s="723" t="s">
        <v>241</v>
      </c>
      <c r="AXI91" s="729" t="s">
        <v>567</v>
      </c>
      <c r="AXJ91" s="723">
        <v>112</v>
      </c>
      <c r="AXK91" s="739"/>
      <c r="AXL91" s="723" t="s">
        <v>241</v>
      </c>
      <c r="AXM91" s="729" t="s">
        <v>567</v>
      </c>
      <c r="AXN91" s="723">
        <v>112</v>
      </c>
      <c r="AXO91" s="739"/>
      <c r="AXP91" s="723" t="s">
        <v>241</v>
      </c>
      <c r="AXQ91" s="729" t="s">
        <v>567</v>
      </c>
      <c r="AXR91" s="723">
        <v>112</v>
      </c>
      <c r="AXS91" s="739"/>
      <c r="AXT91" s="723" t="s">
        <v>241</v>
      </c>
      <c r="AXU91" s="729" t="s">
        <v>567</v>
      </c>
      <c r="AXV91" s="723">
        <v>112</v>
      </c>
      <c r="AXW91" s="739"/>
      <c r="AXX91" s="723" t="s">
        <v>241</v>
      </c>
      <c r="AXY91" s="729" t="s">
        <v>567</v>
      </c>
      <c r="AXZ91" s="723">
        <v>112</v>
      </c>
      <c r="AYA91" s="739"/>
      <c r="AYB91" s="723" t="s">
        <v>241</v>
      </c>
      <c r="AYC91" s="729" t="s">
        <v>567</v>
      </c>
      <c r="AYD91" s="723">
        <v>112</v>
      </c>
      <c r="AYE91" s="739"/>
      <c r="AYF91" s="723" t="s">
        <v>241</v>
      </c>
      <c r="AYG91" s="729" t="s">
        <v>567</v>
      </c>
      <c r="AYH91" s="723">
        <v>112</v>
      </c>
      <c r="AYI91" s="739"/>
      <c r="AYJ91" s="723" t="s">
        <v>241</v>
      </c>
      <c r="AYK91" s="729" t="s">
        <v>567</v>
      </c>
      <c r="AYL91" s="723">
        <v>112</v>
      </c>
      <c r="AYM91" s="739"/>
      <c r="AYN91" s="723" t="s">
        <v>241</v>
      </c>
      <c r="AYO91" s="729" t="s">
        <v>567</v>
      </c>
      <c r="AYP91" s="723">
        <v>112</v>
      </c>
      <c r="AYQ91" s="739"/>
      <c r="AYR91" s="723" t="s">
        <v>241</v>
      </c>
      <c r="AYS91" s="729" t="s">
        <v>567</v>
      </c>
      <c r="AYT91" s="723">
        <v>112</v>
      </c>
      <c r="AYU91" s="739"/>
      <c r="AYV91" s="723" t="s">
        <v>241</v>
      </c>
      <c r="AYW91" s="729" t="s">
        <v>567</v>
      </c>
      <c r="AYX91" s="723">
        <v>112</v>
      </c>
      <c r="AYY91" s="739"/>
      <c r="AYZ91" s="723" t="s">
        <v>241</v>
      </c>
      <c r="AZA91" s="729" t="s">
        <v>567</v>
      </c>
      <c r="AZB91" s="723">
        <v>112</v>
      </c>
      <c r="AZC91" s="739"/>
      <c r="AZD91" s="723" t="s">
        <v>241</v>
      </c>
      <c r="AZE91" s="729" t="s">
        <v>567</v>
      </c>
      <c r="AZF91" s="723">
        <v>112</v>
      </c>
      <c r="AZG91" s="739"/>
      <c r="AZH91" s="723" t="s">
        <v>241</v>
      </c>
      <c r="AZI91" s="729" t="s">
        <v>567</v>
      </c>
      <c r="AZJ91" s="723">
        <v>112</v>
      </c>
      <c r="AZK91" s="739"/>
      <c r="AZL91" s="723" t="s">
        <v>241</v>
      </c>
      <c r="AZM91" s="729" t="s">
        <v>567</v>
      </c>
      <c r="AZN91" s="723">
        <v>112</v>
      </c>
      <c r="AZO91" s="739"/>
      <c r="AZP91" s="723" t="s">
        <v>241</v>
      </c>
      <c r="AZQ91" s="729" t="s">
        <v>567</v>
      </c>
      <c r="AZR91" s="723">
        <v>112</v>
      </c>
      <c r="AZS91" s="739"/>
      <c r="AZT91" s="723" t="s">
        <v>241</v>
      </c>
      <c r="AZU91" s="729" t="s">
        <v>567</v>
      </c>
      <c r="AZV91" s="723">
        <v>112</v>
      </c>
      <c r="AZW91" s="739"/>
      <c r="AZX91" s="723" t="s">
        <v>241</v>
      </c>
      <c r="AZY91" s="729" t="s">
        <v>567</v>
      </c>
      <c r="AZZ91" s="723">
        <v>112</v>
      </c>
      <c r="BAA91" s="739"/>
      <c r="BAB91" s="723" t="s">
        <v>241</v>
      </c>
      <c r="BAC91" s="729" t="s">
        <v>567</v>
      </c>
      <c r="BAD91" s="723">
        <v>112</v>
      </c>
      <c r="BAE91" s="739"/>
      <c r="BAF91" s="723" t="s">
        <v>241</v>
      </c>
      <c r="BAG91" s="729" t="s">
        <v>567</v>
      </c>
      <c r="BAH91" s="723">
        <v>112</v>
      </c>
      <c r="BAI91" s="739"/>
      <c r="BAJ91" s="723" t="s">
        <v>241</v>
      </c>
      <c r="BAK91" s="729" t="s">
        <v>567</v>
      </c>
      <c r="BAL91" s="723">
        <v>112</v>
      </c>
      <c r="BAM91" s="739"/>
      <c r="BAN91" s="723" t="s">
        <v>241</v>
      </c>
      <c r="BAO91" s="729" t="s">
        <v>567</v>
      </c>
      <c r="BAP91" s="723">
        <v>112</v>
      </c>
      <c r="BAQ91" s="739"/>
      <c r="BAR91" s="723" t="s">
        <v>241</v>
      </c>
      <c r="BAS91" s="729" t="s">
        <v>567</v>
      </c>
      <c r="BAT91" s="723">
        <v>112</v>
      </c>
      <c r="BAU91" s="739"/>
      <c r="BAV91" s="723" t="s">
        <v>241</v>
      </c>
      <c r="BAW91" s="729" t="s">
        <v>567</v>
      </c>
      <c r="BAX91" s="723">
        <v>112</v>
      </c>
      <c r="BAY91" s="739"/>
      <c r="BAZ91" s="723" t="s">
        <v>241</v>
      </c>
      <c r="BBA91" s="729" t="s">
        <v>567</v>
      </c>
      <c r="BBB91" s="723">
        <v>112</v>
      </c>
      <c r="BBC91" s="739"/>
      <c r="BBD91" s="723" t="s">
        <v>241</v>
      </c>
      <c r="BBE91" s="729" t="s">
        <v>567</v>
      </c>
      <c r="BBF91" s="723">
        <v>112</v>
      </c>
      <c r="BBG91" s="739"/>
      <c r="BBH91" s="723" t="s">
        <v>241</v>
      </c>
      <c r="BBI91" s="729" t="s">
        <v>567</v>
      </c>
      <c r="BBJ91" s="723">
        <v>112</v>
      </c>
      <c r="BBK91" s="739"/>
      <c r="BBL91" s="723" t="s">
        <v>241</v>
      </c>
      <c r="BBM91" s="729" t="s">
        <v>567</v>
      </c>
      <c r="BBN91" s="723">
        <v>112</v>
      </c>
      <c r="BBO91" s="739"/>
      <c r="BBP91" s="723" t="s">
        <v>241</v>
      </c>
      <c r="BBQ91" s="729" t="s">
        <v>567</v>
      </c>
      <c r="BBR91" s="723">
        <v>112</v>
      </c>
      <c r="BBS91" s="739"/>
      <c r="BBT91" s="723" t="s">
        <v>241</v>
      </c>
      <c r="BBU91" s="729" t="s">
        <v>567</v>
      </c>
      <c r="BBV91" s="723">
        <v>112</v>
      </c>
      <c r="BBW91" s="739"/>
      <c r="BBX91" s="723" t="s">
        <v>241</v>
      </c>
      <c r="BBY91" s="729" t="s">
        <v>567</v>
      </c>
      <c r="BBZ91" s="723">
        <v>112</v>
      </c>
      <c r="BCA91" s="739"/>
      <c r="BCB91" s="723" t="s">
        <v>241</v>
      </c>
      <c r="BCC91" s="729" t="s">
        <v>567</v>
      </c>
      <c r="BCD91" s="723">
        <v>112</v>
      </c>
      <c r="BCE91" s="739"/>
      <c r="BCF91" s="723" t="s">
        <v>241</v>
      </c>
      <c r="BCG91" s="729" t="s">
        <v>567</v>
      </c>
      <c r="BCH91" s="723">
        <v>112</v>
      </c>
      <c r="BCI91" s="739"/>
      <c r="BCJ91" s="723" t="s">
        <v>241</v>
      </c>
      <c r="BCK91" s="729" t="s">
        <v>567</v>
      </c>
      <c r="BCL91" s="723">
        <v>112</v>
      </c>
      <c r="BCM91" s="739"/>
      <c r="BCN91" s="723" t="s">
        <v>241</v>
      </c>
      <c r="BCO91" s="729" t="s">
        <v>567</v>
      </c>
      <c r="BCP91" s="723">
        <v>112</v>
      </c>
      <c r="BCQ91" s="739"/>
      <c r="BCR91" s="723" t="s">
        <v>241</v>
      </c>
      <c r="BCS91" s="729" t="s">
        <v>567</v>
      </c>
      <c r="BCT91" s="723">
        <v>112</v>
      </c>
      <c r="BCU91" s="739"/>
      <c r="BCV91" s="723" t="s">
        <v>241</v>
      </c>
      <c r="BCW91" s="729" t="s">
        <v>567</v>
      </c>
      <c r="BCX91" s="723">
        <v>112</v>
      </c>
      <c r="BCY91" s="739"/>
      <c r="BCZ91" s="723" t="s">
        <v>241</v>
      </c>
      <c r="BDA91" s="729" t="s">
        <v>567</v>
      </c>
      <c r="BDB91" s="723">
        <v>112</v>
      </c>
      <c r="BDC91" s="739"/>
      <c r="BDD91" s="723" t="s">
        <v>241</v>
      </c>
      <c r="BDE91" s="729" t="s">
        <v>567</v>
      </c>
      <c r="BDF91" s="723">
        <v>112</v>
      </c>
      <c r="BDG91" s="739"/>
      <c r="BDH91" s="723" t="s">
        <v>241</v>
      </c>
      <c r="BDI91" s="729" t="s">
        <v>567</v>
      </c>
      <c r="BDJ91" s="723">
        <v>112</v>
      </c>
      <c r="BDK91" s="739"/>
      <c r="BDL91" s="723" t="s">
        <v>241</v>
      </c>
      <c r="BDM91" s="729" t="s">
        <v>567</v>
      </c>
      <c r="BDN91" s="723">
        <v>112</v>
      </c>
      <c r="BDO91" s="739"/>
      <c r="BDP91" s="723" t="s">
        <v>241</v>
      </c>
      <c r="BDQ91" s="729" t="s">
        <v>567</v>
      </c>
      <c r="BDR91" s="723">
        <v>112</v>
      </c>
      <c r="BDS91" s="739"/>
      <c r="BDT91" s="723" t="s">
        <v>241</v>
      </c>
      <c r="BDU91" s="729" t="s">
        <v>567</v>
      </c>
      <c r="BDV91" s="723">
        <v>112</v>
      </c>
      <c r="BDW91" s="739"/>
      <c r="BDX91" s="723" t="s">
        <v>241</v>
      </c>
      <c r="BDY91" s="729" t="s">
        <v>567</v>
      </c>
      <c r="BDZ91" s="723">
        <v>112</v>
      </c>
      <c r="BEA91" s="739"/>
      <c r="BEB91" s="723" t="s">
        <v>241</v>
      </c>
      <c r="BEC91" s="729" t="s">
        <v>567</v>
      </c>
      <c r="BED91" s="723">
        <v>112</v>
      </c>
      <c r="BEE91" s="739"/>
      <c r="BEF91" s="723" t="s">
        <v>241</v>
      </c>
      <c r="BEG91" s="729" t="s">
        <v>567</v>
      </c>
      <c r="BEH91" s="723">
        <v>112</v>
      </c>
      <c r="BEI91" s="739"/>
      <c r="BEJ91" s="723" t="s">
        <v>241</v>
      </c>
      <c r="BEK91" s="729" t="s">
        <v>567</v>
      </c>
      <c r="BEL91" s="723">
        <v>112</v>
      </c>
      <c r="BEM91" s="739"/>
      <c r="BEN91" s="723" t="s">
        <v>241</v>
      </c>
      <c r="BEO91" s="729" t="s">
        <v>567</v>
      </c>
      <c r="BEP91" s="723">
        <v>112</v>
      </c>
      <c r="BEQ91" s="739"/>
      <c r="BER91" s="723" t="s">
        <v>241</v>
      </c>
      <c r="BES91" s="729" t="s">
        <v>567</v>
      </c>
      <c r="BET91" s="723">
        <v>112</v>
      </c>
      <c r="BEU91" s="739"/>
      <c r="BEV91" s="723" t="s">
        <v>241</v>
      </c>
      <c r="BEW91" s="729" t="s">
        <v>567</v>
      </c>
      <c r="BEX91" s="723">
        <v>112</v>
      </c>
      <c r="BEY91" s="739"/>
      <c r="BEZ91" s="723" t="s">
        <v>241</v>
      </c>
      <c r="BFA91" s="729" t="s">
        <v>567</v>
      </c>
      <c r="BFB91" s="723">
        <v>112</v>
      </c>
      <c r="BFC91" s="739"/>
      <c r="BFD91" s="723" t="s">
        <v>241</v>
      </c>
      <c r="BFE91" s="729" t="s">
        <v>567</v>
      </c>
      <c r="BFF91" s="723">
        <v>112</v>
      </c>
      <c r="BFG91" s="739"/>
      <c r="BFH91" s="723" t="s">
        <v>241</v>
      </c>
      <c r="BFI91" s="729" t="s">
        <v>567</v>
      </c>
      <c r="BFJ91" s="723">
        <v>112</v>
      </c>
      <c r="BFK91" s="739"/>
      <c r="BFL91" s="723" t="s">
        <v>241</v>
      </c>
      <c r="BFM91" s="729" t="s">
        <v>567</v>
      </c>
      <c r="BFN91" s="723">
        <v>112</v>
      </c>
      <c r="BFO91" s="739"/>
      <c r="BFP91" s="723" t="s">
        <v>241</v>
      </c>
      <c r="BFQ91" s="729" t="s">
        <v>567</v>
      </c>
      <c r="BFR91" s="723">
        <v>112</v>
      </c>
      <c r="BFS91" s="739"/>
      <c r="BFT91" s="723" t="s">
        <v>241</v>
      </c>
      <c r="BFU91" s="729" t="s">
        <v>567</v>
      </c>
      <c r="BFV91" s="723">
        <v>112</v>
      </c>
      <c r="BFW91" s="739"/>
      <c r="BFX91" s="723" t="s">
        <v>241</v>
      </c>
      <c r="BFY91" s="729" t="s">
        <v>567</v>
      </c>
      <c r="BFZ91" s="723">
        <v>112</v>
      </c>
      <c r="BGA91" s="739"/>
      <c r="BGB91" s="723" t="s">
        <v>241</v>
      </c>
      <c r="BGC91" s="729" t="s">
        <v>567</v>
      </c>
      <c r="BGD91" s="723">
        <v>112</v>
      </c>
      <c r="BGE91" s="739"/>
      <c r="BGF91" s="723" t="s">
        <v>241</v>
      </c>
      <c r="BGG91" s="729" t="s">
        <v>567</v>
      </c>
      <c r="BGH91" s="723">
        <v>112</v>
      </c>
      <c r="BGI91" s="739"/>
      <c r="BGJ91" s="723" t="s">
        <v>241</v>
      </c>
      <c r="BGK91" s="729" t="s">
        <v>567</v>
      </c>
      <c r="BGL91" s="723">
        <v>112</v>
      </c>
      <c r="BGM91" s="739"/>
      <c r="BGN91" s="723" t="s">
        <v>241</v>
      </c>
      <c r="BGO91" s="729" t="s">
        <v>567</v>
      </c>
      <c r="BGP91" s="723">
        <v>112</v>
      </c>
      <c r="BGQ91" s="739"/>
      <c r="BGR91" s="723" t="s">
        <v>241</v>
      </c>
      <c r="BGS91" s="729" t="s">
        <v>567</v>
      </c>
      <c r="BGT91" s="723">
        <v>112</v>
      </c>
      <c r="BGU91" s="739"/>
      <c r="BGV91" s="723" t="s">
        <v>241</v>
      </c>
      <c r="BGW91" s="729" t="s">
        <v>567</v>
      </c>
      <c r="BGX91" s="723">
        <v>112</v>
      </c>
      <c r="BGY91" s="739"/>
      <c r="BGZ91" s="723" t="s">
        <v>241</v>
      </c>
      <c r="BHA91" s="729" t="s">
        <v>567</v>
      </c>
      <c r="BHB91" s="723">
        <v>112</v>
      </c>
      <c r="BHC91" s="739"/>
      <c r="BHD91" s="723" t="s">
        <v>241</v>
      </c>
      <c r="BHE91" s="729" t="s">
        <v>567</v>
      </c>
      <c r="BHF91" s="723">
        <v>112</v>
      </c>
      <c r="BHG91" s="739"/>
      <c r="BHH91" s="723" t="s">
        <v>241</v>
      </c>
      <c r="BHI91" s="729" t="s">
        <v>567</v>
      </c>
      <c r="BHJ91" s="723">
        <v>112</v>
      </c>
      <c r="BHK91" s="739"/>
      <c r="BHL91" s="723" t="s">
        <v>241</v>
      </c>
      <c r="BHM91" s="729" t="s">
        <v>567</v>
      </c>
      <c r="BHN91" s="723">
        <v>112</v>
      </c>
      <c r="BHO91" s="739"/>
      <c r="BHP91" s="723" t="s">
        <v>241</v>
      </c>
      <c r="BHQ91" s="729" t="s">
        <v>567</v>
      </c>
      <c r="BHR91" s="723">
        <v>112</v>
      </c>
      <c r="BHS91" s="739"/>
      <c r="BHT91" s="723" t="s">
        <v>241</v>
      </c>
      <c r="BHU91" s="729" t="s">
        <v>567</v>
      </c>
      <c r="BHV91" s="723">
        <v>112</v>
      </c>
      <c r="BHW91" s="739"/>
      <c r="BHX91" s="723" t="s">
        <v>241</v>
      </c>
      <c r="BHY91" s="729" t="s">
        <v>567</v>
      </c>
      <c r="BHZ91" s="723">
        <v>112</v>
      </c>
      <c r="BIA91" s="739"/>
      <c r="BIB91" s="723" t="s">
        <v>241</v>
      </c>
      <c r="BIC91" s="729" t="s">
        <v>567</v>
      </c>
      <c r="BID91" s="723">
        <v>112</v>
      </c>
      <c r="BIE91" s="739"/>
      <c r="BIF91" s="723" t="s">
        <v>241</v>
      </c>
      <c r="BIG91" s="729" t="s">
        <v>567</v>
      </c>
      <c r="BIH91" s="723">
        <v>112</v>
      </c>
      <c r="BII91" s="739"/>
      <c r="BIJ91" s="723" t="s">
        <v>241</v>
      </c>
      <c r="BIK91" s="729" t="s">
        <v>567</v>
      </c>
      <c r="BIL91" s="723">
        <v>112</v>
      </c>
      <c r="BIM91" s="739"/>
      <c r="BIN91" s="723" t="s">
        <v>241</v>
      </c>
      <c r="BIO91" s="729" t="s">
        <v>567</v>
      </c>
      <c r="BIP91" s="723">
        <v>112</v>
      </c>
      <c r="BIQ91" s="739"/>
      <c r="BIR91" s="723" t="s">
        <v>241</v>
      </c>
      <c r="BIS91" s="729" t="s">
        <v>567</v>
      </c>
      <c r="BIT91" s="723">
        <v>112</v>
      </c>
      <c r="BIU91" s="739"/>
      <c r="BIV91" s="723" t="s">
        <v>241</v>
      </c>
      <c r="BIW91" s="729" t="s">
        <v>567</v>
      </c>
      <c r="BIX91" s="723">
        <v>112</v>
      </c>
      <c r="BIY91" s="739"/>
      <c r="BIZ91" s="723" t="s">
        <v>241</v>
      </c>
      <c r="BJA91" s="729" t="s">
        <v>567</v>
      </c>
      <c r="BJB91" s="723">
        <v>112</v>
      </c>
      <c r="BJC91" s="739"/>
      <c r="BJD91" s="723" t="s">
        <v>241</v>
      </c>
      <c r="BJE91" s="729" t="s">
        <v>567</v>
      </c>
      <c r="BJF91" s="723">
        <v>112</v>
      </c>
      <c r="BJG91" s="739"/>
      <c r="BJH91" s="723" t="s">
        <v>241</v>
      </c>
      <c r="BJI91" s="729" t="s">
        <v>567</v>
      </c>
      <c r="BJJ91" s="723">
        <v>112</v>
      </c>
      <c r="BJK91" s="739"/>
      <c r="BJL91" s="723" t="s">
        <v>241</v>
      </c>
      <c r="BJM91" s="729" t="s">
        <v>567</v>
      </c>
      <c r="BJN91" s="723">
        <v>112</v>
      </c>
      <c r="BJO91" s="739"/>
      <c r="BJP91" s="723" t="s">
        <v>241</v>
      </c>
      <c r="BJQ91" s="729" t="s">
        <v>567</v>
      </c>
      <c r="BJR91" s="723">
        <v>112</v>
      </c>
      <c r="BJS91" s="739"/>
      <c r="BJT91" s="723" t="s">
        <v>241</v>
      </c>
      <c r="BJU91" s="729" t="s">
        <v>567</v>
      </c>
      <c r="BJV91" s="723">
        <v>112</v>
      </c>
      <c r="BJW91" s="739"/>
      <c r="BJX91" s="723" t="s">
        <v>241</v>
      </c>
      <c r="BJY91" s="729" t="s">
        <v>567</v>
      </c>
      <c r="BJZ91" s="723">
        <v>112</v>
      </c>
      <c r="BKA91" s="739"/>
      <c r="BKB91" s="723" t="s">
        <v>241</v>
      </c>
      <c r="BKC91" s="729" t="s">
        <v>567</v>
      </c>
      <c r="BKD91" s="723">
        <v>112</v>
      </c>
      <c r="BKE91" s="739"/>
      <c r="BKF91" s="723" t="s">
        <v>241</v>
      </c>
      <c r="BKG91" s="729" t="s">
        <v>567</v>
      </c>
      <c r="BKH91" s="723">
        <v>112</v>
      </c>
      <c r="BKI91" s="739"/>
      <c r="BKJ91" s="723" t="s">
        <v>241</v>
      </c>
      <c r="BKK91" s="729" t="s">
        <v>567</v>
      </c>
      <c r="BKL91" s="723">
        <v>112</v>
      </c>
      <c r="BKM91" s="739"/>
      <c r="BKN91" s="723" t="s">
        <v>241</v>
      </c>
      <c r="BKO91" s="729" t="s">
        <v>567</v>
      </c>
      <c r="BKP91" s="723">
        <v>112</v>
      </c>
      <c r="BKQ91" s="739"/>
      <c r="BKR91" s="723" t="s">
        <v>241</v>
      </c>
      <c r="BKS91" s="729" t="s">
        <v>567</v>
      </c>
      <c r="BKT91" s="723">
        <v>112</v>
      </c>
      <c r="BKU91" s="739"/>
      <c r="BKV91" s="723" t="s">
        <v>241</v>
      </c>
      <c r="BKW91" s="729" t="s">
        <v>567</v>
      </c>
      <c r="BKX91" s="723">
        <v>112</v>
      </c>
      <c r="BKY91" s="739"/>
      <c r="BKZ91" s="723" t="s">
        <v>241</v>
      </c>
      <c r="BLA91" s="729" t="s">
        <v>567</v>
      </c>
      <c r="BLB91" s="723">
        <v>112</v>
      </c>
      <c r="BLC91" s="739"/>
      <c r="BLD91" s="723" t="s">
        <v>241</v>
      </c>
      <c r="BLE91" s="729" t="s">
        <v>567</v>
      </c>
      <c r="BLF91" s="723">
        <v>112</v>
      </c>
      <c r="BLG91" s="739"/>
      <c r="BLH91" s="723" t="s">
        <v>241</v>
      </c>
      <c r="BLI91" s="729" t="s">
        <v>567</v>
      </c>
      <c r="BLJ91" s="723">
        <v>112</v>
      </c>
      <c r="BLK91" s="739"/>
      <c r="BLL91" s="723" t="s">
        <v>241</v>
      </c>
      <c r="BLM91" s="729" t="s">
        <v>567</v>
      </c>
      <c r="BLN91" s="723">
        <v>112</v>
      </c>
      <c r="BLO91" s="739"/>
      <c r="BLP91" s="723" t="s">
        <v>241</v>
      </c>
      <c r="BLQ91" s="729" t="s">
        <v>567</v>
      </c>
      <c r="BLR91" s="723">
        <v>112</v>
      </c>
      <c r="BLS91" s="739"/>
      <c r="BLT91" s="723" t="s">
        <v>241</v>
      </c>
      <c r="BLU91" s="729" t="s">
        <v>567</v>
      </c>
      <c r="BLV91" s="723">
        <v>112</v>
      </c>
      <c r="BLW91" s="739"/>
      <c r="BLX91" s="723" t="s">
        <v>241</v>
      </c>
      <c r="BLY91" s="729" t="s">
        <v>567</v>
      </c>
      <c r="BLZ91" s="723">
        <v>112</v>
      </c>
      <c r="BMA91" s="739"/>
      <c r="BMB91" s="723" t="s">
        <v>241</v>
      </c>
      <c r="BMC91" s="729" t="s">
        <v>567</v>
      </c>
      <c r="BMD91" s="723">
        <v>112</v>
      </c>
      <c r="BME91" s="739"/>
      <c r="BMF91" s="723" t="s">
        <v>241</v>
      </c>
      <c r="BMG91" s="729" t="s">
        <v>567</v>
      </c>
      <c r="BMH91" s="723">
        <v>112</v>
      </c>
      <c r="BMI91" s="739"/>
      <c r="BMJ91" s="723" t="s">
        <v>241</v>
      </c>
      <c r="BMK91" s="729" t="s">
        <v>567</v>
      </c>
      <c r="BML91" s="723">
        <v>112</v>
      </c>
      <c r="BMM91" s="739"/>
      <c r="BMN91" s="723" t="s">
        <v>241</v>
      </c>
      <c r="BMO91" s="729" t="s">
        <v>567</v>
      </c>
      <c r="BMP91" s="723">
        <v>112</v>
      </c>
      <c r="BMQ91" s="739"/>
      <c r="BMR91" s="723" t="s">
        <v>241</v>
      </c>
      <c r="BMS91" s="729" t="s">
        <v>567</v>
      </c>
      <c r="BMT91" s="723">
        <v>112</v>
      </c>
      <c r="BMU91" s="739"/>
      <c r="BMV91" s="723" t="s">
        <v>241</v>
      </c>
      <c r="BMW91" s="729" t="s">
        <v>567</v>
      </c>
      <c r="BMX91" s="723">
        <v>112</v>
      </c>
      <c r="BMY91" s="739"/>
      <c r="BMZ91" s="723" t="s">
        <v>241</v>
      </c>
      <c r="BNA91" s="729" t="s">
        <v>567</v>
      </c>
      <c r="BNB91" s="723">
        <v>112</v>
      </c>
      <c r="BNC91" s="739"/>
      <c r="BND91" s="723" t="s">
        <v>241</v>
      </c>
      <c r="BNE91" s="729" t="s">
        <v>567</v>
      </c>
      <c r="BNF91" s="723">
        <v>112</v>
      </c>
      <c r="BNG91" s="739"/>
      <c r="BNH91" s="723" t="s">
        <v>241</v>
      </c>
      <c r="BNI91" s="729" t="s">
        <v>567</v>
      </c>
      <c r="BNJ91" s="723">
        <v>112</v>
      </c>
      <c r="BNK91" s="739"/>
      <c r="BNL91" s="723" t="s">
        <v>241</v>
      </c>
      <c r="BNM91" s="729" t="s">
        <v>567</v>
      </c>
      <c r="BNN91" s="723">
        <v>112</v>
      </c>
      <c r="BNO91" s="739"/>
      <c r="BNP91" s="723" t="s">
        <v>241</v>
      </c>
      <c r="BNQ91" s="729" t="s">
        <v>567</v>
      </c>
      <c r="BNR91" s="723">
        <v>112</v>
      </c>
      <c r="BNS91" s="739"/>
      <c r="BNT91" s="723" t="s">
        <v>241</v>
      </c>
      <c r="BNU91" s="729" t="s">
        <v>567</v>
      </c>
      <c r="BNV91" s="723">
        <v>112</v>
      </c>
      <c r="BNW91" s="739"/>
      <c r="BNX91" s="723" t="s">
        <v>241</v>
      </c>
      <c r="BNY91" s="729" t="s">
        <v>567</v>
      </c>
      <c r="BNZ91" s="723">
        <v>112</v>
      </c>
      <c r="BOA91" s="739"/>
      <c r="BOB91" s="723" t="s">
        <v>241</v>
      </c>
      <c r="BOC91" s="729" t="s">
        <v>567</v>
      </c>
      <c r="BOD91" s="723">
        <v>112</v>
      </c>
      <c r="BOE91" s="739"/>
      <c r="BOF91" s="723" t="s">
        <v>241</v>
      </c>
      <c r="BOG91" s="729" t="s">
        <v>567</v>
      </c>
      <c r="BOH91" s="723">
        <v>112</v>
      </c>
      <c r="BOI91" s="739"/>
      <c r="BOJ91" s="723" t="s">
        <v>241</v>
      </c>
      <c r="BOK91" s="729" t="s">
        <v>567</v>
      </c>
      <c r="BOL91" s="723">
        <v>112</v>
      </c>
      <c r="BOM91" s="739"/>
      <c r="BON91" s="723" t="s">
        <v>241</v>
      </c>
      <c r="BOO91" s="729" t="s">
        <v>567</v>
      </c>
      <c r="BOP91" s="723">
        <v>112</v>
      </c>
      <c r="BOQ91" s="739"/>
      <c r="BOR91" s="723" t="s">
        <v>241</v>
      </c>
      <c r="BOS91" s="729" t="s">
        <v>567</v>
      </c>
      <c r="BOT91" s="723">
        <v>112</v>
      </c>
      <c r="BOU91" s="739"/>
      <c r="BOV91" s="723" t="s">
        <v>241</v>
      </c>
      <c r="BOW91" s="729" t="s">
        <v>567</v>
      </c>
      <c r="BOX91" s="723">
        <v>112</v>
      </c>
      <c r="BOY91" s="739"/>
      <c r="BOZ91" s="723" t="s">
        <v>241</v>
      </c>
      <c r="BPA91" s="729" t="s">
        <v>567</v>
      </c>
      <c r="BPB91" s="723">
        <v>112</v>
      </c>
      <c r="BPC91" s="739"/>
      <c r="BPD91" s="723" t="s">
        <v>241</v>
      </c>
      <c r="BPE91" s="729" t="s">
        <v>567</v>
      </c>
      <c r="BPF91" s="723">
        <v>112</v>
      </c>
      <c r="BPG91" s="739"/>
      <c r="BPH91" s="723" t="s">
        <v>241</v>
      </c>
      <c r="BPI91" s="729" t="s">
        <v>567</v>
      </c>
      <c r="BPJ91" s="723">
        <v>112</v>
      </c>
      <c r="BPK91" s="739"/>
      <c r="BPL91" s="723" t="s">
        <v>241</v>
      </c>
      <c r="BPM91" s="729" t="s">
        <v>567</v>
      </c>
      <c r="BPN91" s="723">
        <v>112</v>
      </c>
      <c r="BPO91" s="739"/>
      <c r="BPP91" s="723" t="s">
        <v>241</v>
      </c>
      <c r="BPQ91" s="729" t="s">
        <v>567</v>
      </c>
      <c r="BPR91" s="723">
        <v>112</v>
      </c>
      <c r="BPS91" s="739"/>
      <c r="BPT91" s="723" t="s">
        <v>241</v>
      </c>
      <c r="BPU91" s="729" t="s">
        <v>567</v>
      </c>
      <c r="BPV91" s="723">
        <v>112</v>
      </c>
      <c r="BPW91" s="739"/>
      <c r="BPX91" s="723" t="s">
        <v>241</v>
      </c>
      <c r="BPY91" s="729" t="s">
        <v>567</v>
      </c>
      <c r="BPZ91" s="723">
        <v>112</v>
      </c>
      <c r="BQA91" s="739"/>
      <c r="BQB91" s="723" t="s">
        <v>241</v>
      </c>
      <c r="BQC91" s="729" t="s">
        <v>567</v>
      </c>
      <c r="BQD91" s="723">
        <v>112</v>
      </c>
      <c r="BQE91" s="739"/>
      <c r="BQF91" s="723" t="s">
        <v>241</v>
      </c>
      <c r="BQG91" s="729" t="s">
        <v>567</v>
      </c>
      <c r="BQH91" s="723">
        <v>112</v>
      </c>
      <c r="BQI91" s="739"/>
      <c r="BQJ91" s="723" t="s">
        <v>241</v>
      </c>
      <c r="BQK91" s="729" t="s">
        <v>567</v>
      </c>
      <c r="BQL91" s="723">
        <v>112</v>
      </c>
      <c r="BQM91" s="739"/>
      <c r="BQN91" s="723" t="s">
        <v>241</v>
      </c>
      <c r="BQO91" s="729" t="s">
        <v>567</v>
      </c>
      <c r="BQP91" s="723">
        <v>112</v>
      </c>
      <c r="BQQ91" s="739"/>
      <c r="BQR91" s="723" t="s">
        <v>241</v>
      </c>
      <c r="BQS91" s="729" t="s">
        <v>567</v>
      </c>
      <c r="BQT91" s="723">
        <v>112</v>
      </c>
      <c r="BQU91" s="739"/>
      <c r="BQV91" s="723" t="s">
        <v>241</v>
      </c>
      <c r="BQW91" s="729" t="s">
        <v>567</v>
      </c>
      <c r="BQX91" s="723">
        <v>112</v>
      </c>
      <c r="BQY91" s="739"/>
      <c r="BQZ91" s="723" t="s">
        <v>241</v>
      </c>
      <c r="BRA91" s="729" t="s">
        <v>567</v>
      </c>
      <c r="BRB91" s="723">
        <v>112</v>
      </c>
      <c r="BRC91" s="739"/>
      <c r="BRD91" s="723" t="s">
        <v>241</v>
      </c>
      <c r="BRE91" s="729" t="s">
        <v>567</v>
      </c>
      <c r="BRF91" s="723">
        <v>112</v>
      </c>
      <c r="BRG91" s="739"/>
      <c r="BRH91" s="723" t="s">
        <v>241</v>
      </c>
      <c r="BRI91" s="729" t="s">
        <v>567</v>
      </c>
      <c r="BRJ91" s="723">
        <v>112</v>
      </c>
      <c r="BRK91" s="739"/>
      <c r="BRL91" s="723" t="s">
        <v>241</v>
      </c>
      <c r="BRM91" s="729" t="s">
        <v>567</v>
      </c>
      <c r="BRN91" s="723">
        <v>112</v>
      </c>
      <c r="BRO91" s="739"/>
      <c r="BRP91" s="723" t="s">
        <v>241</v>
      </c>
      <c r="BRQ91" s="729" t="s">
        <v>567</v>
      </c>
      <c r="BRR91" s="723">
        <v>112</v>
      </c>
      <c r="BRS91" s="739"/>
      <c r="BRT91" s="723" t="s">
        <v>241</v>
      </c>
      <c r="BRU91" s="729" t="s">
        <v>567</v>
      </c>
      <c r="BRV91" s="723">
        <v>112</v>
      </c>
      <c r="BRW91" s="739"/>
      <c r="BRX91" s="723" t="s">
        <v>241</v>
      </c>
      <c r="BRY91" s="729" t="s">
        <v>567</v>
      </c>
      <c r="BRZ91" s="723">
        <v>112</v>
      </c>
      <c r="BSA91" s="739"/>
      <c r="BSB91" s="723" t="s">
        <v>241</v>
      </c>
      <c r="BSC91" s="729" t="s">
        <v>567</v>
      </c>
      <c r="BSD91" s="723">
        <v>112</v>
      </c>
      <c r="BSE91" s="739"/>
      <c r="BSF91" s="723" t="s">
        <v>241</v>
      </c>
      <c r="BSG91" s="729" t="s">
        <v>567</v>
      </c>
      <c r="BSH91" s="723">
        <v>112</v>
      </c>
      <c r="BSI91" s="739"/>
      <c r="BSJ91" s="723" t="s">
        <v>241</v>
      </c>
      <c r="BSK91" s="729" t="s">
        <v>567</v>
      </c>
      <c r="BSL91" s="723">
        <v>112</v>
      </c>
      <c r="BSM91" s="739"/>
      <c r="BSN91" s="723" t="s">
        <v>241</v>
      </c>
      <c r="BSO91" s="729" t="s">
        <v>567</v>
      </c>
      <c r="BSP91" s="723">
        <v>112</v>
      </c>
      <c r="BSQ91" s="739"/>
      <c r="BSR91" s="723" t="s">
        <v>241</v>
      </c>
      <c r="BSS91" s="729" t="s">
        <v>567</v>
      </c>
      <c r="BST91" s="723">
        <v>112</v>
      </c>
      <c r="BSU91" s="739"/>
      <c r="BSV91" s="723" t="s">
        <v>241</v>
      </c>
      <c r="BSW91" s="729" t="s">
        <v>567</v>
      </c>
      <c r="BSX91" s="723">
        <v>112</v>
      </c>
      <c r="BSY91" s="739"/>
      <c r="BSZ91" s="723" t="s">
        <v>241</v>
      </c>
      <c r="BTA91" s="729" t="s">
        <v>567</v>
      </c>
      <c r="BTB91" s="723">
        <v>112</v>
      </c>
      <c r="BTC91" s="739"/>
      <c r="BTD91" s="723" t="s">
        <v>241</v>
      </c>
      <c r="BTE91" s="729" t="s">
        <v>567</v>
      </c>
      <c r="BTF91" s="723">
        <v>112</v>
      </c>
      <c r="BTG91" s="739"/>
      <c r="BTH91" s="723" t="s">
        <v>241</v>
      </c>
      <c r="BTI91" s="729" t="s">
        <v>567</v>
      </c>
      <c r="BTJ91" s="723">
        <v>112</v>
      </c>
      <c r="BTK91" s="739"/>
      <c r="BTL91" s="723" t="s">
        <v>241</v>
      </c>
      <c r="BTM91" s="729" t="s">
        <v>567</v>
      </c>
      <c r="BTN91" s="723">
        <v>112</v>
      </c>
      <c r="BTO91" s="739"/>
      <c r="BTP91" s="723" t="s">
        <v>241</v>
      </c>
      <c r="BTQ91" s="729" t="s">
        <v>567</v>
      </c>
      <c r="BTR91" s="723">
        <v>112</v>
      </c>
      <c r="BTS91" s="739"/>
      <c r="BTT91" s="723" t="s">
        <v>241</v>
      </c>
      <c r="BTU91" s="729" t="s">
        <v>567</v>
      </c>
      <c r="BTV91" s="723">
        <v>112</v>
      </c>
      <c r="BTW91" s="739"/>
      <c r="BTX91" s="723" t="s">
        <v>241</v>
      </c>
      <c r="BTY91" s="729" t="s">
        <v>567</v>
      </c>
      <c r="BTZ91" s="723">
        <v>112</v>
      </c>
      <c r="BUA91" s="739"/>
      <c r="BUB91" s="723" t="s">
        <v>241</v>
      </c>
      <c r="BUC91" s="729" t="s">
        <v>567</v>
      </c>
      <c r="BUD91" s="723">
        <v>112</v>
      </c>
      <c r="BUE91" s="739"/>
      <c r="BUF91" s="723" t="s">
        <v>241</v>
      </c>
      <c r="BUG91" s="729" t="s">
        <v>567</v>
      </c>
      <c r="BUH91" s="723">
        <v>112</v>
      </c>
      <c r="BUI91" s="739"/>
      <c r="BUJ91" s="723" t="s">
        <v>241</v>
      </c>
      <c r="BUK91" s="729" t="s">
        <v>567</v>
      </c>
      <c r="BUL91" s="723">
        <v>112</v>
      </c>
      <c r="BUM91" s="739"/>
      <c r="BUN91" s="723" t="s">
        <v>241</v>
      </c>
      <c r="BUO91" s="729" t="s">
        <v>567</v>
      </c>
      <c r="BUP91" s="723">
        <v>112</v>
      </c>
      <c r="BUQ91" s="739"/>
      <c r="BUR91" s="723" t="s">
        <v>241</v>
      </c>
      <c r="BUS91" s="729" t="s">
        <v>567</v>
      </c>
      <c r="BUT91" s="723">
        <v>112</v>
      </c>
      <c r="BUU91" s="739"/>
      <c r="BUV91" s="723" t="s">
        <v>241</v>
      </c>
      <c r="BUW91" s="729" t="s">
        <v>567</v>
      </c>
      <c r="BUX91" s="723">
        <v>112</v>
      </c>
      <c r="BUY91" s="739"/>
      <c r="BUZ91" s="723" t="s">
        <v>241</v>
      </c>
      <c r="BVA91" s="729" t="s">
        <v>567</v>
      </c>
      <c r="BVB91" s="723">
        <v>112</v>
      </c>
      <c r="BVC91" s="739"/>
      <c r="BVD91" s="723" t="s">
        <v>241</v>
      </c>
      <c r="BVE91" s="729" t="s">
        <v>567</v>
      </c>
      <c r="BVF91" s="723">
        <v>112</v>
      </c>
      <c r="BVG91" s="739"/>
      <c r="BVH91" s="723" t="s">
        <v>241</v>
      </c>
      <c r="BVI91" s="729" t="s">
        <v>567</v>
      </c>
      <c r="BVJ91" s="723">
        <v>112</v>
      </c>
      <c r="BVK91" s="739"/>
      <c r="BVL91" s="723" t="s">
        <v>241</v>
      </c>
      <c r="BVM91" s="729" t="s">
        <v>567</v>
      </c>
      <c r="BVN91" s="723">
        <v>112</v>
      </c>
      <c r="BVO91" s="739"/>
      <c r="BVP91" s="723" t="s">
        <v>241</v>
      </c>
      <c r="BVQ91" s="729" t="s">
        <v>567</v>
      </c>
      <c r="BVR91" s="723">
        <v>112</v>
      </c>
      <c r="BVS91" s="739"/>
      <c r="BVT91" s="723" t="s">
        <v>241</v>
      </c>
      <c r="BVU91" s="729" t="s">
        <v>567</v>
      </c>
      <c r="BVV91" s="723">
        <v>112</v>
      </c>
      <c r="BVW91" s="739"/>
      <c r="BVX91" s="723" t="s">
        <v>241</v>
      </c>
      <c r="BVY91" s="729" t="s">
        <v>567</v>
      </c>
      <c r="BVZ91" s="723">
        <v>112</v>
      </c>
      <c r="BWA91" s="739"/>
      <c r="BWB91" s="723" t="s">
        <v>241</v>
      </c>
      <c r="BWC91" s="729" t="s">
        <v>567</v>
      </c>
      <c r="BWD91" s="723">
        <v>112</v>
      </c>
      <c r="BWE91" s="739"/>
      <c r="BWF91" s="723" t="s">
        <v>241</v>
      </c>
      <c r="BWG91" s="729" t="s">
        <v>567</v>
      </c>
      <c r="BWH91" s="723">
        <v>112</v>
      </c>
      <c r="BWI91" s="739"/>
      <c r="BWJ91" s="723" t="s">
        <v>241</v>
      </c>
      <c r="BWK91" s="729" t="s">
        <v>567</v>
      </c>
      <c r="BWL91" s="723">
        <v>112</v>
      </c>
      <c r="BWM91" s="739"/>
      <c r="BWN91" s="723" t="s">
        <v>241</v>
      </c>
      <c r="BWO91" s="729" t="s">
        <v>567</v>
      </c>
      <c r="BWP91" s="723">
        <v>112</v>
      </c>
      <c r="BWQ91" s="739"/>
      <c r="BWR91" s="723" t="s">
        <v>241</v>
      </c>
      <c r="BWS91" s="729" t="s">
        <v>567</v>
      </c>
      <c r="BWT91" s="723">
        <v>112</v>
      </c>
      <c r="BWU91" s="739"/>
      <c r="BWV91" s="723" t="s">
        <v>241</v>
      </c>
      <c r="BWW91" s="729" t="s">
        <v>567</v>
      </c>
      <c r="BWX91" s="723">
        <v>112</v>
      </c>
      <c r="BWY91" s="739"/>
      <c r="BWZ91" s="723" t="s">
        <v>241</v>
      </c>
      <c r="BXA91" s="729" t="s">
        <v>567</v>
      </c>
      <c r="BXB91" s="723">
        <v>112</v>
      </c>
      <c r="BXC91" s="739"/>
      <c r="BXD91" s="723" t="s">
        <v>241</v>
      </c>
      <c r="BXE91" s="729" t="s">
        <v>567</v>
      </c>
      <c r="BXF91" s="723">
        <v>112</v>
      </c>
      <c r="BXG91" s="739"/>
      <c r="BXH91" s="723" t="s">
        <v>241</v>
      </c>
      <c r="BXI91" s="729" t="s">
        <v>567</v>
      </c>
      <c r="BXJ91" s="723">
        <v>112</v>
      </c>
      <c r="BXK91" s="739"/>
      <c r="BXL91" s="723" t="s">
        <v>241</v>
      </c>
      <c r="BXM91" s="729" t="s">
        <v>567</v>
      </c>
      <c r="BXN91" s="723">
        <v>112</v>
      </c>
      <c r="BXO91" s="739"/>
      <c r="BXP91" s="723" t="s">
        <v>241</v>
      </c>
      <c r="BXQ91" s="729" t="s">
        <v>567</v>
      </c>
      <c r="BXR91" s="723">
        <v>112</v>
      </c>
      <c r="BXS91" s="739"/>
      <c r="BXT91" s="723" t="s">
        <v>241</v>
      </c>
      <c r="BXU91" s="729" t="s">
        <v>567</v>
      </c>
      <c r="BXV91" s="723">
        <v>112</v>
      </c>
      <c r="BXW91" s="739"/>
      <c r="BXX91" s="723" t="s">
        <v>241</v>
      </c>
      <c r="BXY91" s="729" t="s">
        <v>567</v>
      </c>
      <c r="BXZ91" s="723">
        <v>112</v>
      </c>
      <c r="BYA91" s="739"/>
      <c r="BYB91" s="723" t="s">
        <v>241</v>
      </c>
      <c r="BYC91" s="729" t="s">
        <v>567</v>
      </c>
      <c r="BYD91" s="723">
        <v>112</v>
      </c>
      <c r="BYE91" s="739"/>
      <c r="BYF91" s="723" t="s">
        <v>241</v>
      </c>
      <c r="BYG91" s="729" t="s">
        <v>567</v>
      </c>
      <c r="BYH91" s="723">
        <v>112</v>
      </c>
      <c r="BYI91" s="739"/>
      <c r="BYJ91" s="723" t="s">
        <v>241</v>
      </c>
      <c r="BYK91" s="729" t="s">
        <v>567</v>
      </c>
      <c r="BYL91" s="723">
        <v>112</v>
      </c>
      <c r="BYM91" s="739"/>
      <c r="BYN91" s="723" t="s">
        <v>241</v>
      </c>
      <c r="BYO91" s="729" t="s">
        <v>567</v>
      </c>
      <c r="BYP91" s="723">
        <v>112</v>
      </c>
      <c r="BYQ91" s="739"/>
      <c r="BYR91" s="723" t="s">
        <v>241</v>
      </c>
      <c r="BYS91" s="729" t="s">
        <v>567</v>
      </c>
      <c r="BYT91" s="723">
        <v>112</v>
      </c>
      <c r="BYU91" s="739"/>
      <c r="BYV91" s="723" t="s">
        <v>241</v>
      </c>
      <c r="BYW91" s="729" t="s">
        <v>567</v>
      </c>
      <c r="BYX91" s="723">
        <v>112</v>
      </c>
      <c r="BYY91" s="739"/>
      <c r="BYZ91" s="723" t="s">
        <v>241</v>
      </c>
      <c r="BZA91" s="729" t="s">
        <v>567</v>
      </c>
      <c r="BZB91" s="723">
        <v>112</v>
      </c>
      <c r="BZC91" s="739"/>
      <c r="BZD91" s="723" t="s">
        <v>241</v>
      </c>
      <c r="BZE91" s="729" t="s">
        <v>567</v>
      </c>
      <c r="BZF91" s="723">
        <v>112</v>
      </c>
      <c r="BZG91" s="739"/>
      <c r="BZH91" s="723" t="s">
        <v>241</v>
      </c>
      <c r="BZI91" s="729" t="s">
        <v>567</v>
      </c>
      <c r="BZJ91" s="723">
        <v>112</v>
      </c>
      <c r="BZK91" s="739"/>
      <c r="BZL91" s="723" t="s">
        <v>241</v>
      </c>
      <c r="BZM91" s="729" t="s">
        <v>567</v>
      </c>
      <c r="BZN91" s="723">
        <v>112</v>
      </c>
      <c r="BZO91" s="739"/>
      <c r="BZP91" s="723" t="s">
        <v>241</v>
      </c>
      <c r="BZQ91" s="729" t="s">
        <v>567</v>
      </c>
      <c r="BZR91" s="723">
        <v>112</v>
      </c>
      <c r="BZS91" s="739"/>
      <c r="BZT91" s="723" t="s">
        <v>241</v>
      </c>
      <c r="BZU91" s="729" t="s">
        <v>567</v>
      </c>
      <c r="BZV91" s="723">
        <v>112</v>
      </c>
      <c r="BZW91" s="739"/>
      <c r="BZX91" s="723" t="s">
        <v>241</v>
      </c>
      <c r="BZY91" s="729" t="s">
        <v>567</v>
      </c>
      <c r="BZZ91" s="723">
        <v>112</v>
      </c>
      <c r="CAA91" s="739"/>
      <c r="CAB91" s="723" t="s">
        <v>241</v>
      </c>
      <c r="CAC91" s="729" t="s">
        <v>567</v>
      </c>
      <c r="CAD91" s="723">
        <v>112</v>
      </c>
      <c r="CAE91" s="739"/>
      <c r="CAF91" s="723" t="s">
        <v>241</v>
      </c>
      <c r="CAG91" s="729" t="s">
        <v>567</v>
      </c>
      <c r="CAH91" s="723">
        <v>112</v>
      </c>
      <c r="CAI91" s="739"/>
      <c r="CAJ91" s="723" t="s">
        <v>241</v>
      </c>
      <c r="CAK91" s="729" t="s">
        <v>567</v>
      </c>
      <c r="CAL91" s="723">
        <v>112</v>
      </c>
      <c r="CAM91" s="739"/>
      <c r="CAN91" s="723" t="s">
        <v>241</v>
      </c>
      <c r="CAO91" s="729" t="s">
        <v>567</v>
      </c>
      <c r="CAP91" s="723">
        <v>112</v>
      </c>
      <c r="CAQ91" s="739"/>
      <c r="CAR91" s="723" t="s">
        <v>241</v>
      </c>
      <c r="CAS91" s="729" t="s">
        <v>567</v>
      </c>
      <c r="CAT91" s="723">
        <v>112</v>
      </c>
      <c r="CAU91" s="739"/>
      <c r="CAV91" s="723" t="s">
        <v>241</v>
      </c>
      <c r="CAW91" s="729" t="s">
        <v>567</v>
      </c>
      <c r="CAX91" s="723">
        <v>112</v>
      </c>
      <c r="CAY91" s="739"/>
      <c r="CAZ91" s="723" t="s">
        <v>241</v>
      </c>
      <c r="CBA91" s="729" t="s">
        <v>567</v>
      </c>
      <c r="CBB91" s="723">
        <v>112</v>
      </c>
      <c r="CBC91" s="739"/>
      <c r="CBD91" s="723" t="s">
        <v>241</v>
      </c>
      <c r="CBE91" s="729" t="s">
        <v>567</v>
      </c>
      <c r="CBF91" s="723">
        <v>112</v>
      </c>
      <c r="CBG91" s="739"/>
      <c r="CBH91" s="723" t="s">
        <v>241</v>
      </c>
      <c r="CBI91" s="729" t="s">
        <v>567</v>
      </c>
      <c r="CBJ91" s="723">
        <v>112</v>
      </c>
      <c r="CBK91" s="739"/>
      <c r="CBL91" s="723" t="s">
        <v>241</v>
      </c>
      <c r="CBM91" s="729" t="s">
        <v>567</v>
      </c>
      <c r="CBN91" s="723">
        <v>112</v>
      </c>
      <c r="CBO91" s="739"/>
      <c r="CBP91" s="723" t="s">
        <v>241</v>
      </c>
      <c r="CBQ91" s="729" t="s">
        <v>567</v>
      </c>
      <c r="CBR91" s="723">
        <v>112</v>
      </c>
      <c r="CBS91" s="739"/>
      <c r="CBT91" s="723" t="s">
        <v>241</v>
      </c>
      <c r="CBU91" s="729" t="s">
        <v>567</v>
      </c>
      <c r="CBV91" s="723">
        <v>112</v>
      </c>
      <c r="CBW91" s="739"/>
      <c r="CBX91" s="723" t="s">
        <v>241</v>
      </c>
      <c r="CBY91" s="729" t="s">
        <v>567</v>
      </c>
      <c r="CBZ91" s="723">
        <v>112</v>
      </c>
      <c r="CCA91" s="739"/>
      <c r="CCB91" s="723" t="s">
        <v>241</v>
      </c>
      <c r="CCC91" s="729" t="s">
        <v>567</v>
      </c>
      <c r="CCD91" s="723">
        <v>112</v>
      </c>
      <c r="CCE91" s="739"/>
      <c r="CCF91" s="723" t="s">
        <v>241</v>
      </c>
      <c r="CCG91" s="729" t="s">
        <v>567</v>
      </c>
      <c r="CCH91" s="723">
        <v>112</v>
      </c>
      <c r="CCI91" s="739"/>
      <c r="CCJ91" s="723" t="s">
        <v>241</v>
      </c>
      <c r="CCK91" s="729" t="s">
        <v>567</v>
      </c>
      <c r="CCL91" s="723">
        <v>112</v>
      </c>
      <c r="CCM91" s="739"/>
      <c r="CCN91" s="723" t="s">
        <v>241</v>
      </c>
      <c r="CCO91" s="729" t="s">
        <v>567</v>
      </c>
      <c r="CCP91" s="723">
        <v>112</v>
      </c>
      <c r="CCQ91" s="739"/>
      <c r="CCR91" s="723" t="s">
        <v>241</v>
      </c>
      <c r="CCS91" s="729" t="s">
        <v>567</v>
      </c>
      <c r="CCT91" s="723">
        <v>112</v>
      </c>
      <c r="CCU91" s="739"/>
      <c r="CCV91" s="723" t="s">
        <v>241</v>
      </c>
      <c r="CCW91" s="729" t="s">
        <v>567</v>
      </c>
      <c r="CCX91" s="723">
        <v>112</v>
      </c>
      <c r="CCY91" s="739"/>
      <c r="CCZ91" s="723" t="s">
        <v>241</v>
      </c>
      <c r="CDA91" s="729" t="s">
        <v>567</v>
      </c>
      <c r="CDB91" s="723">
        <v>112</v>
      </c>
      <c r="CDC91" s="739"/>
      <c r="CDD91" s="723" t="s">
        <v>241</v>
      </c>
      <c r="CDE91" s="729" t="s">
        <v>567</v>
      </c>
      <c r="CDF91" s="723">
        <v>112</v>
      </c>
      <c r="CDG91" s="739"/>
      <c r="CDH91" s="723" t="s">
        <v>241</v>
      </c>
      <c r="CDI91" s="729" t="s">
        <v>567</v>
      </c>
      <c r="CDJ91" s="723">
        <v>112</v>
      </c>
      <c r="CDK91" s="739"/>
      <c r="CDL91" s="723" t="s">
        <v>241</v>
      </c>
      <c r="CDM91" s="729" t="s">
        <v>567</v>
      </c>
      <c r="CDN91" s="723">
        <v>112</v>
      </c>
      <c r="CDO91" s="739"/>
      <c r="CDP91" s="723" t="s">
        <v>241</v>
      </c>
      <c r="CDQ91" s="729" t="s">
        <v>567</v>
      </c>
      <c r="CDR91" s="723">
        <v>112</v>
      </c>
      <c r="CDS91" s="739"/>
      <c r="CDT91" s="723" t="s">
        <v>241</v>
      </c>
      <c r="CDU91" s="729" t="s">
        <v>567</v>
      </c>
      <c r="CDV91" s="723">
        <v>112</v>
      </c>
      <c r="CDW91" s="739"/>
      <c r="CDX91" s="723" t="s">
        <v>241</v>
      </c>
      <c r="CDY91" s="729" t="s">
        <v>567</v>
      </c>
      <c r="CDZ91" s="723">
        <v>112</v>
      </c>
      <c r="CEA91" s="739"/>
      <c r="CEB91" s="723" t="s">
        <v>241</v>
      </c>
      <c r="CEC91" s="729" t="s">
        <v>567</v>
      </c>
      <c r="CED91" s="723">
        <v>112</v>
      </c>
      <c r="CEE91" s="739"/>
      <c r="CEF91" s="723" t="s">
        <v>241</v>
      </c>
      <c r="CEG91" s="729" t="s">
        <v>567</v>
      </c>
      <c r="CEH91" s="723">
        <v>112</v>
      </c>
      <c r="CEI91" s="739"/>
      <c r="CEJ91" s="723" t="s">
        <v>241</v>
      </c>
      <c r="CEK91" s="729" t="s">
        <v>567</v>
      </c>
      <c r="CEL91" s="723">
        <v>112</v>
      </c>
      <c r="CEM91" s="739"/>
      <c r="CEN91" s="723" t="s">
        <v>241</v>
      </c>
      <c r="CEO91" s="729" t="s">
        <v>567</v>
      </c>
      <c r="CEP91" s="723">
        <v>112</v>
      </c>
      <c r="CEQ91" s="739"/>
      <c r="CER91" s="723" t="s">
        <v>241</v>
      </c>
      <c r="CES91" s="729" t="s">
        <v>567</v>
      </c>
      <c r="CET91" s="723">
        <v>112</v>
      </c>
      <c r="CEU91" s="739"/>
      <c r="CEV91" s="723" t="s">
        <v>241</v>
      </c>
      <c r="CEW91" s="729" t="s">
        <v>567</v>
      </c>
      <c r="CEX91" s="723">
        <v>112</v>
      </c>
      <c r="CEY91" s="739"/>
      <c r="CEZ91" s="723" t="s">
        <v>241</v>
      </c>
      <c r="CFA91" s="729" t="s">
        <v>567</v>
      </c>
      <c r="CFB91" s="723">
        <v>112</v>
      </c>
      <c r="CFC91" s="739"/>
      <c r="CFD91" s="723" t="s">
        <v>241</v>
      </c>
      <c r="CFE91" s="729" t="s">
        <v>567</v>
      </c>
      <c r="CFF91" s="723">
        <v>112</v>
      </c>
      <c r="CFG91" s="739"/>
      <c r="CFH91" s="723" t="s">
        <v>241</v>
      </c>
      <c r="CFI91" s="729" t="s">
        <v>567</v>
      </c>
      <c r="CFJ91" s="723">
        <v>112</v>
      </c>
      <c r="CFK91" s="739"/>
      <c r="CFL91" s="723" t="s">
        <v>241</v>
      </c>
      <c r="CFM91" s="729" t="s">
        <v>567</v>
      </c>
      <c r="CFN91" s="723">
        <v>112</v>
      </c>
      <c r="CFO91" s="739"/>
      <c r="CFP91" s="723" t="s">
        <v>241</v>
      </c>
      <c r="CFQ91" s="729" t="s">
        <v>567</v>
      </c>
      <c r="CFR91" s="723">
        <v>112</v>
      </c>
      <c r="CFS91" s="739"/>
      <c r="CFT91" s="723" t="s">
        <v>241</v>
      </c>
      <c r="CFU91" s="729" t="s">
        <v>567</v>
      </c>
      <c r="CFV91" s="723">
        <v>112</v>
      </c>
      <c r="CFW91" s="739"/>
      <c r="CFX91" s="723" t="s">
        <v>241</v>
      </c>
      <c r="CFY91" s="729" t="s">
        <v>567</v>
      </c>
      <c r="CFZ91" s="723">
        <v>112</v>
      </c>
      <c r="CGA91" s="739"/>
      <c r="CGB91" s="723" t="s">
        <v>241</v>
      </c>
      <c r="CGC91" s="729" t="s">
        <v>567</v>
      </c>
      <c r="CGD91" s="723">
        <v>112</v>
      </c>
      <c r="CGE91" s="739"/>
      <c r="CGF91" s="723" t="s">
        <v>241</v>
      </c>
      <c r="CGG91" s="729" t="s">
        <v>567</v>
      </c>
      <c r="CGH91" s="723">
        <v>112</v>
      </c>
      <c r="CGI91" s="739"/>
      <c r="CGJ91" s="723" t="s">
        <v>241</v>
      </c>
      <c r="CGK91" s="729" t="s">
        <v>567</v>
      </c>
      <c r="CGL91" s="723">
        <v>112</v>
      </c>
      <c r="CGM91" s="739"/>
      <c r="CGN91" s="723" t="s">
        <v>241</v>
      </c>
      <c r="CGO91" s="729" t="s">
        <v>567</v>
      </c>
      <c r="CGP91" s="723">
        <v>112</v>
      </c>
      <c r="CGQ91" s="739"/>
      <c r="CGR91" s="723" t="s">
        <v>241</v>
      </c>
      <c r="CGS91" s="729" t="s">
        <v>567</v>
      </c>
      <c r="CGT91" s="723">
        <v>112</v>
      </c>
      <c r="CGU91" s="739"/>
      <c r="CGV91" s="723" t="s">
        <v>241</v>
      </c>
      <c r="CGW91" s="729" t="s">
        <v>567</v>
      </c>
      <c r="CGX91" s="723">
        <v>112</v>
      </c>
      <c r="CGY91" s="739"/>
      <c r="CGZ91" s="723" t="s">
        <v>241</v>
      </c>
      <c r="CHA91" s="729" t="s">
        <v>567</v>
      </c>
      <c r="CHB91" s="723">
        <v>112</v>
      </c>
      <c r="CHC91" s="739"/>
      <c r="CHD91" s="723" t="s">
        <v>241</v>
      </c>
      <c r="CHE91" s="729" t="s">
        <v>567</v>
      </c>
      <c r="CHF91" s="723">
        <v>112</v>
      </c>
      <c r="CHG91" s="739"/>
      <c r="CHH91" s="723" t="s">
        <v>241</v>
      </c>
      <c r="CHI91" s="729" t="s">
        <v>567</v>
      </c>
      <c r="CHJ91" s="723">
        <v>112</v>
      </c>
      <c r="CHK91" s="739"/>
      <c r="CHL91" s="723" t="s">
        <v>241</v>
      </c>
      <c r="CHM91" s="729" t="s">
        <v>567</v>
      </c>
      <c r="CHN91" s="723">
        <v>112</v>
      </c>
      <c r="CHO91" s="739"/>
      <c r="CHP91" s="723" t="s">
        <v>241</v>
      </c>
      <c r="CHQ91" s="729" t="s">
        <v>567</v>
      </c>
      <c r="CHR91" s="723">
        <v>112</v>
      </c>
      <c r="CHS91" s="739"/>
      <c r="CHT91" s="723" t="s">
        <v>241</v>
      </c>
      <c r="CHU91" s="729" t="s">
        <v>567</v>
      </c>
      <c r="CHV91" s="723">
        <v>112</v>
      </c>
      <c r="CHW91" s="739"/>
      <c r="CHX91" s="723" t="s">
        <v>241</v>
      </c>
      <c r="CHY91" s="729" t="s">
        <v>567</v>
      </c>
      <c r="CHZ91" s="723">
        <v>112</v>
      </c>
      <c r="CIA91" s="739"/>
      <c r="CIB91" s="723" t="s">
        <v>241</v>
      </c>
      <c r="CIC91" s="729" t="s">
        <v>567</v>
      </c>
      <c r="CID91" s="723">
        <v>112</v>
      </c>
      <c r="CIE91" s="739"/>
      <c r="CIF91" s="723" t="s">
        <v>241</v>
      </c>
      <c r="CIG91" s="729" t="s">
        <v>567</v>
      </c>
      <c r="CIH91" s="723">
        <v>112</v>
      </c>
      <c r="CII91" s="739"/>
      <c r="CIJ91" s="723" t="s">
        <v>241</v>
      </c>
      <c r="CIK91" s="729" t="s">
        <v>567</v>
      </c>
      <c r="CIL91" s="723">
        <v>112</v>
      </c>
      <c r="CIM91" s="739"/>
      <c r="CIN91" s="723" t="s">
        <v>241</v>
      </c>
      <c r="CIO91" s="729" t="s">
        <v>567</v>
      </c>
      <c r="CIP91" s="723">
        <v>112</v>
      </c>
      <c r="CIQ91" s="739"/>
      <c r="CIR91" s="723" t="s">
        <v>241</v>
      </c>
      <c r="CIS91" s="729" t="s">
        <v>567</v>
      </c>
      <c r="CIT91" s="723">
        <v>112</v>
      </c>
      <c r="CIU91" s="739"/>
      <c r="CIV91" s="723" t="s">
        <v>241</v>
      </c>
      <c r="CIW91" s="729" t="s">
        <v>567</v>
      </c>
      <c r="CIX91" s="723">
        <v>112</v>
      </c>
      <c r="CIY91" s="739"/>
      <c r="CIZ91" s="723" t="s">
        <v>241</v>
      </c>
      <c r="CJA91" s="729" t="s">
        <v>567</v>
      </c>
      <c r="CJB91" s="723">
        <v>112</v>
      </c>
      <c r="CJC91" s="739"/>
      <c r="CJD91" s="723" t="s">
        <v>241</v>
      </c>
      <c r="CJE91" s="729" t="s">
        <v>567</v>
      </c>
      <c r="CJF91" s="723">
        <v>112</v>
      </c>
      <c r="CJG91" s="739"/>
      <c r="CJH91" s="723" t="s">
        <v>241</v>
      </c>
      <c r="CJI91" s="729" t="s">
        <v>567</v>
      </c>
      <c r="CJJ91" s="723">
        <v>112</v>
      </c>
      <c r="CJK91" s="739"/>
      <c r="CJL91" s="723" t="s">
        <v>241</v>
      </c>
      <c r="CJM91" s="729" t="s">
        <v>567</v>
      </c>
      <c r="CJN91" s="723">
        <v>112</v>
      </c>
      <c r="CJO91" s="739"/>
      <c r="CJP91" s="723" t="s">
        <v>241</v>
      </c>
      <c r="CJQ91" s="729" t="s">
        <v>567</v>
      </c>
      <c r="CJR91" s="723">
        <v>112</v>
      </c>
      <c r="CJS91" s="739"/>
      <c r="CJT91" s="723" t="s">
        <v>241</v>
      </c>
      <c r="CJU91" s="729" t="s">
        <v>567</v>
      </c>
      <c r="CJV91" s="723">
        <v>112</v>
      </c>
      <c r="CJW91" s="739"/>
      <c r="CJX91" s="723" t="s">
        <v>241</v>
      </c>
      <c r="CJY91" s="729" t="s">
        <v>567</v>
      </c>
      <c r="CJZ91" s="723">
        <v>112</v>
      </c>
      <c r="CKA91" s="739"/>
      <c r="CKB91" s="723" t="s">
        <v>241</v>
      </c>
      <c r="CKC91" s="729" t="s">
        <v>567</v>
      </c>
      <c r="CKD91" s="723">
        <v>112</v>
      </c>
      <c r="CKE91" s="739"/>
      <c r="CKF91" s="723" t="s">
        <v>241</v>
      </c>
      <c r="CKG91" s="729" t="s">
        <v>567</v>
      </c>
      <c r="CKH91" s="723">
        <v>112</v>
      </c>
      <c r="CKI91" s="739"/>
      <c r="CKJ91" s="723" t="s">
        <v>241</v>
      </c>
      <c r="CKK91" s="729" t="s">
        <v>567</v>
      </c>
      <c r="CKL91" s="723">
        <v>112</v>
      </c>
      <c r="CKM91" s="739"/>
      <c r="CKN91" s="723" t="s">
        <v>241</v>
      </c>
      <c r="CKO91" s="729" t="s">
        <v>567</v>
      </c>
      <c r="CKP91" s="723">
        <v>112</v>
      </c>
      <c r="CKQ91" s="739"/>
      <c r="CKR91" s="723" t="s">
        <v>241</v>
      </c>
      <c r="CKS91" s="729" t="s">
        <v>567</v>
      </c>
      <c r="CKT91" s="723">
        <v>112</v>
      </c>
      <c r="CKU91" s="739"/>
      <c r="CKV91" s="723" t="s">
        <v>241</v>
      </c>
      <c r="CKW91" s="729" t="s">
        <v>567</v>
      </c>
      <c r="CKX91" s="723">
        <v>112</v>
      </c>
      <c r="CKY91" s="739"/>
      <c r="CKZ91" s="723" t="s">
        <v>241</v>
      </c>
      <c r="CLA91" s="729" t="s">
        <v>567</v>
      </c>
      <c r="CLB91" s="723">
        <v>112</v>
      </c>
      <c r="CLC91" s="739"/>
      <c r="CLD91" s="723" t="s">
        <v>241</v>
      </c>
      <c r="CLE91" s="729" t="s">
        <v>567</v>
      </c>
      <c r="CLF91" s="723">
        <v>112</v>
      </c>
      <c r="CLG91" s="739"/>
      <c r="CLH91" s="723" t="s">
        <v>241</v>
      </c>
      <c r="CLI91" s="729" t="s">
        <v>567</v>
      </c>
      <c r="CLJ91" s="723">
        <v>112</v>
      </c>
      <c r="CLK91" s="739"/>
      <c r="CLL91" s="723" t="s">
        <v>241</v>
      </c>
      <c r="CLM91" s="729" t="s">
        <v>567</v>
      </c>
      <c r="CLN91" s="723">
        <v>112</v>
      </c>
      <c r="CLO91" s="739"/>
      <c r="CLP91" s="723" t="s">
        <v>241</v>
      </c>
      <c r="CLQ91" s="729" t="s">
        <v>567</v>
      </c>
      <c r="CLR91" s="723">
        <v>112</v>
      </c>
      <c r="CLS91" s="739"/>
      <c r="CLT91" s="723" t="s">
        <v>241</v>
      </c>
      <c r="CLU91" s="729" t="s">
        <v>567</v>
      </c>
      <c r="CLV91" s="723">
        <v>112</v>
      </c>
      <c r="CLW91" s="739"/>
      <c r="CLX91" s="723" t="s">
        <v>241</v>
      </c>
      <c r="CLY91" s="729" t="s">
        <v>567</v>
      </c>
      <c r="CLZ91" s="723">
        <v>112</v>
      </c>
      <c r="CMA91" s="739"/>
      <c r="CMB91" s="723" t="s">
        <v>241</v>
      </c>
      <c r="CMC91" s="729" t="s">
        <v>567</v>
      </c>
      <c r="CMD91" s="723">
        <v>112</v>
      </c>
      <c r="CME91" s="739"/>
      <c r="CMF91" s="723" t="s">
        <v>241</v>
      </c>
      <c r="CMG91" s="729" t="s">
        <v>567</v>
      </c>
      <c r="CMH91" s="723">
        <v>112</v>
      </c>
      <c r="CMI91" s="739"/>
      <c r="CMJ91" s="723" t="s">
        <v>241</v>
      </c>
      <c r="CMK91" s="729" t="s">
        <v>567</v>
      </c>
      <c r="CML91" s="723">
        <v>112</v>
      </c>
      <c r="CMM91" s="739"/>
      <c r="CMN91" s="723" t="s">
        <v>241</v>
      </c>
      <c r="CMO91" s="729" t="s">
        <v>567</v>
      </c>
      <c r="CMP91" s="723">
        <v>112</v>
      </c>
      <c r="CMQ91" s="739"/>
      <c r="CMR91" s="723" t="s">
        <v>241</v>
      </c>
      <c r="CMS91" s="729" t="s">
        <v>567</v>
      </c>
      <c r="CMT91" s="723">
        <v>112</v>
      </c>
      <c r="CMU91" s="739"/>
      <c r="CMV91" s="723" t="s">
        <v>241</v>
      </c>
      <c r="CMW91" s="729" t="s">
        <v>567</v>
      </c>
      <c r="CMX91" s="723">
        <v>112</v>
      </c>
      <c r="CMY91" s="739"/>
      <c r="CMZ91" s="723" t="s">
        <v>241</v>
      </c>
      <c r="CNA91" s="729" t="s">
        <v>567</v>
      </c>
      <c r="CNB91" s="723">
        <v>112</v>
      </c>
      <c r="CNC91" s="739"/>
      <c r="CND91" s="723" t="s">
        <v>241</v>
      </c>
      <c r="CNE91" s="729" t="s">
        <v>567</v>
      </c>
      <c r="CNF91" s="723">
        <v>112</v>
      </c>
      <c r="CNG91" s="739"/>
      <c r="CNH91" s="723" t="s">
        <v>241</v>
      </c>
      <c r="CNI91" s="729" t="s">
        <v>567</v>
      </c>
      <c r="CNJ91" s="723">
        <v>112</v>
      </c>
      <c r="CNK91" s="739"/>
      <c r="CNL91" s="723" t="s">
        <v>241</v>
      </c>
      <c r="CNM91" s="729" t="s">
        <v>567</v>
      </c>
      <c r="CNN91" s="723">
        <v>112</v>
      </c>
      <c r="CNO91" s="739"/>
      <c r="CNP91" s="723" t="s">
        <v>241</v>
      </c>
      <c r="CNQ91" s="729" t="s">
        <v>567</v>
      </c>
      <c r="CNR91" s="723">
        <v>112</v>
      </c>
      <c r="CNS91" s="739"/>
      <c r="CNT91" s="723" t="s">
        <v>241</v>
      </c>
      <c r="CNU91" s="729" t="s">
        <v>567</v>
      </c>
      <c r="CNV91" s="723">
        <v>112</v>
      </c>
      <c r="CNW91" s="739"/>
      <c r="CNX91" s="723" t="s">
        <v>241</v>
      </c>
      <c r="CNY91" s="729" t="s">
        <v>567</v>
      </c>
      <c r="CNZ91" s="723">
        <v>112</v>
      </c>
      <c r="COA91" s="739"/>
      <c r="COB91" s="723" t="s">
        <v>241</v>
      </c>
      <c r="COC91" s="729" t="s">
        <v>567</v>
      </c>
      <c r="COD91" s="723">
        <v>112</v>
      </c>
      <c r="COE91" s="739"/>
      <c r="COF91" s="723" t="s">
        <v>241</v>
      </c>
      <c r="COG91" s="729" t="s">
        <v>567</v>
      </c>
      <c r="COH91" s="723">
        <v>112</v>
      </c>
      <c r="COI91" s="739"/>
      <c r="COJ91" s="723" t="s">
        <v>241</v>
      </c>
      <c r="COK91" s="729" t="s">
        <v>567</v>
      </c>
      <c r="COL91" s="723">
        <v>112</v>
      </c>
      <c r="COM91" s="739"/>
      <c r="CON91" s="723" t="s">
        <v>241</v>
      </c>
      <c r="COO91" s="729" t="s">
        <v>567</v>
      </c>
      <c r="COP91" s="723">
        <v>112</v>
      </c>
      <c r="COQ91" s="739"/>
      <c r="COR91" s="723" t="s">
        <v>241</v>
      </c>
      <c r="COS91" s="729" t="s">
        <v>567</v>
      </c>
      <c r="COT91" s="723">
        <v>112</v>
      </c>
      <c r="COU91" s="739"/>
      <c r="COV91" s="723" t="s">
        <v>241</v>
      </c>
      <c r="COW91" s="729" t="s">
        <v>567</v>
      </c>
      <c r="COX91" s="723">
        <v>112</v>
      </c>
      <c r="COY91" s="739"/>
      <c r="COZ91" s="723" t="s">
        <v>241</v>
      </c>
      <c r="CPA91" s="729" t="s">
        <v>567</v>
      </c>
      <c r="CPB91" s="723">
        <v>112</v>
      </c>
      <c r="CPC91" s="739"/>
      <c r="CPD91" s="723" t="s">
        <v>241</v>
      </c>
      <c r="CPE91" s="729" t="s">
        <v>567</v>
      </c>
      <c r="CPF91" s="723">
        <v>112</v>
      </c>
      <c r="CPG91" s="739"/>
      <c r="CPH91" s="723" t="s">
        <v>241</v>
      </c>
      <c r="CPI91" s="729" t="s">
        <v>567</v>
      </c>
      <c r="CPJ91" s="723">
        <v>112</v>
      </c>
      <c r="CPK91" s="739"/>
      <c r="CPL91" s="723" t="s">
        <v>241</v>
      </c>
      <c r="CPM91" s="729" t="s">
        <v>567</v>
      </c>
      <c r="CPN91" s="723">
        <v>112</v>
      </c>
      <c r="CPO91" s="739"/>
      <c r="CPP91" s="723" t="s">
        <v>241</v>
      </c>
      <c r="CPQ91" s="729" t="s">
        <v>567</v>
      </c>
      <c r="CPR91" s="723">
        <v>112</v>
      </c>
      <c r="CPS91" s="739"/>
      <c r="CPT91" s="723" t="s">
        <v>241</v>
      </c>
      <c r="CPU91" s="729" t="s">
        <v>567</v>
      </c>
      <c r="CPV91" s="723">
        <v>112</v>
      </c>
      <c r="CPW91" s="739"/>
      <c r="CPX91" s="723" t="s">
        <v>241</v>
      </c>
      <c r="CPY91" s="729" t="s">
        <v>567</v>
      </c>
      <c r="CPZ91" s="723">
        <v>112</v>
      </c>
      <c r="CQA91" s="739"/>
      <c r="CQB91" s="723" t="s">
        <v>241</v>
      </c>
      <c r="CQC91" s="729" t="s">
        <v>567</v>
      </c>
      <c r="CQD91" s="723">
        <v>112</v>
      </c>
      <c r="CQE91" s="739"/>
      <c r="CQF91" s="723" t="s">
        <v>241</v>
      </c>
      <c r="CQG91" s="729" t="s">
        <v>567</v>
      </c>
      <c r="CQH91" s="723">
        <v>112</v>
      </c>
      <c r="CQI91" s="739"/>
      <c r="CQJ91" s="723" t="s">
        <v>241</v>
      </c>
      <c r="CQK91" s="729" t="s">
        <v>567</v>
      </c>
      <c r="CQL91" s="723">
        <v>112</v>
      </c>
      <c r="CQM91" s="739"/>
      <c r="CQN91" s="723" t="s">
        <v>241</v>
      </c>
      <c r="CQO91" s="729" t="s">
        <v>567</v>
      </c>
      <c r="CQP91" s="723">
        <v>112</v>
      </c>
      <c r="CQQ91" s="739"/>
      <c r="CQR91" s="723" t="s">
        <v>241</v>
      </c>
      <c r="CQS91" s="729" t="s">
        <v>567</v>
      </c>
      <c r="CQT91" s="723">
        <v>112</v>
      </c>
      <c r="CQU91" s="739"/>
      <c r="CQV91" s="723" t="s">
        <v>241</v>
      </c>
      <c r="CQW91" s="729" t="s">
        <v>567</v>
      </c>
      <c r="CQX91" s="723">
        <v>112</v>
      </c>
      <c r="CQY91" s="739"/>
      <c r="CQZ91" s="723" t="s">
        <v>241</v>
      </c>
      <c r="CRA91" s="729" t="s">
        <v>567</v>
      </c>
      <c r="CRB91" s="723">
        <v>112</v>
      </c>
      <c r="CRC91" s="739"/>
      <c r="CRD91" s="723" t="s">
        <v>241</v>
      </c>
      <c r="CRE91" s="729" t="s">
        <v>567</v>
      </c>
      <c r="CRF91" s="723">
        <v>112</v>
      </c>
      <c r="CRG91" s="739"/>
      <c r="CRH91" s="723" t="s">
        <v>241</v>
      </c>
      <c r="CRI91" s="729" t="s">
        <v>567</v>
      </c>
      <c r="CRJ91" s="723">
        <v>112</v>
      </c>
      <c r="CRK91" s="739"/>
      <c r="CRL91" s="723" t="s">
        <v>241</v>
      </c>
      <c r="CRM91" s="729" t="s">
        <v>567</v>
      </c>
      <c r="CRN91" s="723">
        <v>112</v>
      </c>
      <c r="CRO91" s="739"/>
      <c r="CRP91" s="723" t="s">
        <v>241</v>
      </c>
      <c r="CRQ91" s="729" t="s">
        <v>567</v>
      </c>
      <c r="CRR91" s="723">
        <v>112</v>
      </c>
      <c r="CRS91" s="739"/>
      <c r="CRT91" s="723" t="s">
        <v>241</v>
      </c>
      <c r="CRU91" s="729" t="s">
        <v>567</v>
      </c>
      <c r="CRV91" s="723">
        <v>112</v>
      </c>
      <c r="CRW91" s="739"/>
      <c r="CRX91" s="723" t="s">
        <v>241</v>
      </c>
      <c r="CRY91" s="729" t="s">
        <v>567</v>
      </c>
      <c r="CRZ91" s="723">
        <v>112</v>
      </c>
      <c r="CSA91" s="739"/>
      <c r="CSB91" s="723" t="s">
        <v>241</v>
      </c>
      <c r="CSC91" s="729" t="s">
        <v>567</v>
      </c>
      <c r="CSD91" s="723">
        <v>112</v>
      </c>
      <c r="CSE91" s="739"/>
      <c r="CSF91" s="723" t="s">
        <v>241</v>
      </c>
      <c r="CSG91" s="729" t="s">
        <v>567</v>
      </c>
      <c r="CSH91" s="723">
        <v>112</v>
      </c>
      <c r="CSI91" s="739"/>
      <c r="CSJ91" s="723" t="s">
        <v>241</v>
      </c>
      <c r="CSK91" s="729" t="s">
        <v>567</v>
      </c>
      <c r="CSL91" s="723">
        <v>112</v>
      </c>
      <c r="CSM91" s="739"/>
      <c r="CSN91" s="723" t="s">
        <v>241</v>
      </c>
      <c r="CSO91" s="729" t="s">
        <v>567</v>
      </c>
      <c r="CSP91" s="723">
        <v>112</v>
      </c>
      <c r="CSQ91" s="739"/>
      <c r="CSR91" s="723" t="s">
        <v>241</v>
      </c>
      <c r="CSS91" s="729" t="s">
        <v>567</v>
      </c>
      <c r="CST91" s="723">
        <v>112</v>
      </c>
      <c r="CSU91" s="739"/>
      <c r="CSV91" s="723" t="s">
        <v>241</v>
      </c>
      <c r="CSW91" s="729" t="s">
        <v>567</v>
      </c>
      <c r="CSX91" s="723">
        <v>112</v>
      </c>
      <c r="CSY91" s="739"/>
      <c r="CSZ91" s="723" t="s">
        <v>241</v>
      </c>
      <c r="CTA91" s="729" t="s">
        <v>567</v>
      </c>
      <c r="CTB91" s="723">
        <v>112</v>
      </c>
      <c r="CTC91" s="739"/>
      <c r="CTD91" s="723" t="s">
        <v>241</v>
      </c>
      <c r="CTE91" s="729" t="s">
        <v>567</v>
      </c>
      <c r="CTF91" s="723">
        <v>112</v>
      </c>
      <c r="CTG91" s="739"/>
      <c r="CTH91" s="723" t="s">
        <v>241</v>
      </c>
      <c r="CTI91" s="729" t="s">
        <v>567</v>
      </c>
      <c r="CTJ91" s="723">
        <v>112</v>
      </c>
      <c r="CTK91" s="739"/>
      <c r="CTL91" s="723" t="s">
        <v>241</v>
      </c>
      <c r="CTM91" s="729" t="s">
        <v>567</v>
      </c>
      <c r="CTN91" s="723">
        <v>112</v>
      </c>
      <c r="CTO91" s="739"/>
      <c r="CTP91" s="723" t="s">
        <v>241</v>
      </c>
      <c r="CTQ91" s="729" t="s">
        <v>567</v>
      </c>
      <c r="CTR91" s="723">
        <v>112</v>
      </c>
      <c r="CTS91" s="739"/>
      <c r="CTT91" s="723" t="s">
        <v>241</v>
      </c>
      <c r="CTU91" s="729" t="s">
        <v>567</v>
      </c>
      <c r="CTV91" s="723">
        <v>112</v>
      </c>
      <c r="CTW91" s="739"/>
      <c r="CTX91" s="723" t="s">
        <v>241</v>
      </c>
      <c r="CTY91" s="729" t="s">
        <v>567</v>
      </c>
      <c r="CTZ91" s="723">
        <v>112</v>
      </c>
      <c r="CUA91" s="739"/>
      <c r="CUB91" s="723" t="s">
        <v>241</v>
      </c>
      <c r="CUC91" s="729" t="s">
        <v>567</v>
      </c>
      <c r="CUD91" s="723">
        <v>112</v>
      </c>
      <c r="CUE91" s="739"/>
      <c r="CUF91" s="723" t="s">
        <v>241</v>
      </c>
      <c r="CUG91" s="729" t="s">
        <v>567</v>
      </c>
      <c r="CUH91" s="723">
        <v>112</v>
      </c>
      <c r="CUI91" s="739"/>
      <c r="CUJ91" s="723" t="s">
        <v>241</v>
      </c>
      <c r="CUK91" s="729" t="s">
        <v>567</v>
      </c>
      <c r="CUL91" s="723">
        <v>112</v>
      </c>
      <c r="CUM91" s="739"/>
      <c r="CUN91" s="723" t="s">
        <v>241</v>
      </c>
      <c r="CUO91" s="729" t="s">
        <v>567</v>
      </c>
      <c r="CUP91" s="723">
        <v>112</v>
      </c>
      <c r="CUQ91" s="739"/>
      <c r="CUR91" s="723" t="s">
        <v>241</v>
      </c>
      <c r="CUS91" s="729" t="s">
        <v>567</v>
      </c>
      <c r="CUT91" s="723">
        <v>112</v>
      </c>
      <c r="CUU91" s="739"/>
      <c r="CUV91" s="723" t="s">
        <v>241</v>
      </c>
      <c r="CUW91" s="729" t="s">
        <v>567</v>
      </c>
      <c r="CUX91" s="723">
        <v>112</v>
      </c>
      <c r="CUY91" s="739"/>
      <c r="CUZ91" s="723" t="s">
        <v>241</v>
      </c>
      <c r="CVA91" s="729" t="s">
        <v>567</v>
      </c>
      <c r="CVB91" s="723">
        <v>112</v>
      </c>
      <c r="CVC91" s="739"/>
      <c r="CVD91" s="723" t="s">
        <v>241</v>
      </c>
      <c r="CVE91" s="729" t="s">
        <v>567</v>
      </c>
      <c r="CVF91" s="723">
        <v>112</v>
      </c>
      <c r="CVG91" s="739"/>
      <c r="CVH91" s="723" t="s">
        <v>241</v>
      </c>
      <c r="CVI91" s="729" t="s">
        <v>567</v>
      </c>
      <c r="CVJ91" s="723">
        <v>112</v>
      </c>
      <c r="CVK91" s="739"/>
      <c r="CVL91" s="723" t="s">
        <v>241</v>
      </c>
      <c r="CVM91" s="729" t="s">
        <v>567</v>
      </c>
      <c r="CVN91" s="723">
        <v>112</v>
      </c>
      <c r="CVO91" s="739"/>
      <c r="CVP91" s="723" t="s">
        <v>241</v>
      </c>
      <c r="CVQ91" s="729" t="s">
        <v>567</v>
      </c>
      <c r="CVR91" s="723">
        <v>112</v>
      </c>
      <c r="CVS91" s="739"/>
      <c r="CVT91" s="723" t="s">
        <v>241</v>
      </c>
      <c r="CVU91" s="729" t="s">
        <v>567</v>
      </c>
      <c r="CVV91" s="723">
        <v>112</v>
      </c>
      <c r="CVW91" s="739"/>
      <c r="CVX91" s="723" t="s">
        <v>241</v>
      </c>
      <c r="CVY91" s="729" t="s">
        <v>567</v>
      </c>
      <c r="CVZ91" s="723">
        <v>112</v>
      </c>
      <c r="CWA91" s="739"/>
      <c r="CWB91" s="723" t="s">
        <v>241</v>
      </c>
      <c r="CWC91" s="729" t="s">
        <v>567</v>
      </c>
      <c r="CWD91" s="723">
        <v>112</v>
      </c>
      <c r="CWE91" s="739"/>
      <c r="CWF91" s="723" t="s">
        <v>241</v>
      </c>
      <c r="CWG91" s="729" t="s">
        <v>567</v>
      </c>
      <c r="CWH91" s="723">
        <v>112</v>
      </c>
      <c r="CWI91" s="739"/>
      <c r="CWJ91" s="723" t="s">
        <v>241</v>
      </c>
      <c r="CWK91" s="729" t="s">
        <v>567</v>
      </c>
      <c r="CWL91" s="723">
        <v>112</v>
      </c>
      <c r="CWM91" s="739"/>
      <c r="CWN91" s="723" t="s">
        <v>241</v>
      </c>
      <c r="CWO91" s="729" t="s">
        <v>567</v>
      </c>
      <c r="CWP91" s="723">
        <v>112</v>
      </c>
      <c r="CWQ91" s="739"/>
      <c r="CWR91" s="723" t="s">
        <v>241</v>
      </c>
      <c r="CWS91" s="729" t="s">
        <v>567</v>
      </c>
      <c r="CWT91" s="723">
        <v>112</v>
      </c>
      <c r="CWU91" s="739"/>
      <c r="CWV91" s="723" t="s">
        <v>241</v>
      </c>
      <c r="CWW91" s="729" t="s">
        <v>567</v>
      </c>
      <c r="CWX91" s="723">
        <v>112</v>
      </c>
      <c r="CWY91" s="739"/>
      <c r="CWZ91" s="723" t="s">
        <v>241</v>
      </c>
      <c r="CXA91" s="729" t="s">
        <v>567</v>
      </c>
      <c r="CXB91" s="723">
        <v>112</v>
      </c>
      <c r="CXC91" s="739"/>
      <c r="CXD91" s="723" t="s">
        <v>241</v>
      </c>
      <c r="CXE91" s="729" t="s">
        <v>567</v>
      </c>
      <c r="CXF91" s="723">
        <v>112</v>
      </c>
      <c r="CXG91" s="739"/>
      <c r="CXH91" s="723" t="s">
        <v>241</v>
      </c>
      <c r="CXI91" s="729" t="s">
        <v>567</v>
      </c>
      <c r="CXJ91" s="723">
        <v>112</v>
      </c>
      <c r="CXK91" s="739"/>
      <c r="CXL91" s="723" t="s">
        <v>241</v>
      </c>
      <c r="CXM91" s="729" t="s">
        <v>567</v>
      </c>
      <c r="CXN91" s="723">
        <v>112</v>
      </c>
      <c r="CXO91" s="739"/>
      <c r="CXP91" s="723" t="s">
        <v>241</v>
      </c>
      <c r="CXQ91" s="729" t="s">
        <v>567</v>
      </c>
      <c r="CXR91" s="723">
        <v>112</v>
      </c>
      <c r="CXS91" s="739"/>
      <c r="CXT91" s="723" t="s">
        <v>241</v>
      </c>
      <c r="CXU91" s="729" t="s">
        <v>567</v>
      </c>
      <c r="CXV91" s="723">
        <v>112</v>
      </c>
      <c r="CXW91" s="739"/>
      <c r="CXX91" s="723" t="s">
        <v>241</v>
      </c>
      <c r="CXY91" s="729" t="s">
        <v>567</v>
      </c>
      <c r="CXZ91" s="723">
        <v>112</v>
      </c>
      <c r="CYA91" s="739"/>
      <c r="CYB91" s="723" t="s">
        <v>241</v>
      </c>
      <c r="CYC91" s="729" t="s">
        <v>567</v>
      </c>
      <c r="CYD91" s="723">
        <v>112</v>
      </c>
      <c r="CYE91" s="739"/>
      <c r="CYF91" s="723" t="s">
        <v>241</v>
      </c>
      <c r="CYG91" s="729" t="s">
        <v>567</v>
      </c>
      <c r="CYH91" s="723">
        <v>112</v>
      </c>
      <c r="CYI91" s="739"/>
      <c r="CYJ91" s="723" t="s">
        <v>241</v>
      </c>
      <c r="CYK91" s="729" t="s">
        <v>567</v>
      </c>
      <c r="CYL91" s="723">
        <v>112</v>
      </c>
      <c r="CYM91" s="739"/>
      <c r="CYN91" s="723" t="s">
        <v>241</v>
      </c>
      <c r="CYO91" s="729" t="s">
        <v>567</v>
      </c>
      <c r="CYP91" s="723">
        <v>112</v>
      </c>
      <c r="CYQ91" s="739"/>
      <c r="CYR91" s="723" t="s">
        <v>241</v>
      </c>
      <c r="CYS91" s="729" t="s">
        <v>567</v>
      </c>
      <c r="CYT91" s="723">
        <v>112</v>
      </c>
      <c r="CYU91" s="739"/>
      <c r="CYV91" s="723" t="s">
        <v>241</v>
      </c>
      <c r="CYW91" s="729" t="s">
        <v>567</v>
      </c>
      <c r="CYX91" s="723">
        <v>112</v>
      </c>
      <c r="CYY91" s="739"/>
      <c r="CYZ91" s="723" t="s">
        <v>241</v>
      </c>
      <c r="CZA91" s="729" t="s">
        <v>567</v>
      </c>
      <c r="CZB91" s="723">
        <v>112</v>
      </c>
      <c r="CZC91" s="739"/>
      <c r="CZD91" s="723" t="s">
        <v>241</v>
      </c>
      <c r="CZE91" s="729" t="s">
        <v>567</v>
      </c>
      <c r="CZF91" s="723">
        <v>112</v>
      </c>
      <c r="CZG91" s="739"/>
      <c r="CZH91" s="723" t="s">
        <v>241</v>
      </c>
      <c r="CZI91" s="729" t="s">
        <v>567</v>
      </c>
      <c r="CZJ91" s="723">
        <v>112</v>
      </c>
      <c r="CZK91" s="739"/>
      <c r="CZL91" s="723" t="s">
        <v>241</v>
      </c>
      <c r="CZM91" s="729" t="s">
        <v>567</v>
      </c>
      <c r="CZN91" s="723">
        <v>112</v>
      </c>
      <c r="CZO91" s="739"/>
      <c r="CZP91" s="723" t="s">
        <v>241</v>
      </c>
      <c r="CZQ91" s="729" t="s">
        <v>567</v>
      </c>
      <c r="CZR91" s="723">
        <v>112</v>
      </c>
      <c r="CZS91" s="739"/>
      <c r="CZT91" s="723" t="s">
        <v>241</v>
      </c>
      <c r="CZU91" s="729" t="s">
        <v>567</v>
      </c>
      <c r="CZV91" s="723">
        <v>112</v>
      </c>
      <c r="CZW91" s="739"/>
      <c r="CZX91" s="723" t="s">
        <v>241</v>
      </c>
      <c r="CZY91" s="729" t="s">
        <v>567</v>
      </c>
      <c r="CZZ91" s="723">
        <v>112</v>
      </c>
      <c r="DAA91" s="739"/>
      <c r="DAB91" s="723" t="s">
        <v>241</v>
      </c>
      <c r="DAC91" s="729" t="s">
        <v>567</v>
      </c>
      <c r="DAD91" s="723">
        <v>112</v>
      </c>
      <c r="DAE91" s="739"/>
      <c r="DAF91" s="723" t="s">
        <v>241</v>
      </c>
      <c r="DAG91" s="729" t="s">
        <v>567</v>
      </c>
      <c r="DAH91" s="723">
        <v>112</v>
      </c>
      <c r="DAI91" s="739"/>
      <c r="DAJ91" s="723" t="s">
        <v>241</v>
      </c>
      <c r="DAK91" s="729" t="s">
        <v>567</v>
      </c>
      <c r="DAL91" s="723">
        <v>112</v>
      </c>
      <c r="DAM91" s="739"/>
      <c r="DAN91" s="723" t="s">
        <v>241</v>
      </c>
      <c r="DAO91" s="729" t="s">
        <v>567</v>
      </c>
      <c r="DAP91" s="723">
        <v>112</v>
      </c>
      <c r="DAQ91" s="739"/>
      <c r="DAR91" s="723" t="s">
        <v>241</v>
      </c>
      <c r="DAS91" s="729" t="s">
        <v>567</v>
      </c>
      <c r="DAT91" s="723">
        <v>112</v>
      </c>
      <c r="DAU91" s="739"/>
      <c r="DAV91" s="723" t="s">
        <v>241</v>
      </c>
      <c r="DAW91" s="729" t="s">
        <v>567</v>
      </c>
      <c r="DAX91" s="723">
        <v>112</v>
      </c>
      <c r="DAY91" s="739"/>
      <c r="DAZ91" s="723" t="s">
        <v>241</v>
      </c>
      <c r="DBA91" s="729" t="s">
        <v>567</v>
      </c>
      <c r="DBB91" s="723">
        <v>112</v>
      </c>
      <c r="DBC91" s="739"/>
      <c r="DBD91" s="723" t="s">
        <v>241</v>
      </c>
      <c r="DBE91" s="729" t="s">
        <v>567</v>
      </c>
      <c r="DBF91" s="723">
        <v>112</v>
      </c>
      <c r="DBG91" s="739"/>
      <c r="DBH91" s="723" t="s">
        <v>241</v>
      </c>
      <c r="DBI91" s="729" t="s">
        <v>567</v>
      </c>
      <c r="DBJ91" s="723">
        <v>112</v>
      </c>
      <c r="DBK91" s="739"/>
      <c r="DBL91" s="723" t="s">
        <v>241</v>
      </c>
      <c r="DBM91" s="729" t="s">
        <v>567</v>
      </c>
      <c r="DBN91" s="723">
        <v>112</v>
      </c>
      <c r="DBO91" s="739"/>
      <c r="DBP91" s="723" t="s">
        <v>241</v>
      </c>
      <c r="DBQ91" s="729" t="s">
        <v>567</v>
      </c>
      <c r="DBR91" s="723">
        <v>112</v>
      </c>
      <c r="DBS91" s="739"/>
      <c r="DBT91" s="723" t="s">
        <v>241</v>
      </c>
      <c r="DBU91" s="729" t="s">
        <v>567</v>
      </c>
      <c r="DBV91" s="723">
        <v>112</v>
      </c>
      <c r="DBW91" s="739"/>
      <c r="DBX91" s="723" t="s">
        <v>241</v>
      </c>
      <c r="DBY91" s="729" t="s">
        <v>567</v>
      </c>
      <c r="DBZ91" s="723">
        <v>112</v>
      </c>
      <c r="DCA91" s="739"/>
      <c r="DCB91" s="723" t="s">
        <v>241</v>
      </c>
      <c r="DCC91" s="729" t="s">
        <v>567</v>
      </c>
      <c r="DCD91" s="723">
        <v>112</v>
      </c>
      <c r="DCE91" s="739"/>
      <c r="DCF91" s="723" t="s">
        <v>241</v>
      </c>
      <c r="DCG91" s="729" t="s">
        <v>567</v>
      </c>
      <c r="DCH91" s="723">
        <v>112</v>
      </c>
      <c r="DCI91" s="739"/>
      <c r="DCJ91" s="723" t="s">
        <v>241</v>
      </c>
      <c r="DCK91" s="729" t="s">
        <v>567</v>
      </c>
      <c r="DCL91" s="723">
        <v>112</v>
      </c>
      <c r="DCM91" s="739"/>
      <c r="DCN91" s="723" t="s">
        <v>241</v>
      </c>
      <c r="DCO91" s="729" t="s">
        <v>567</v>
      </c>
      <c r="DCP91" s="723">
        <v>112</v>
      </c>
      <c r="DCQ91" s="739"/>
      <c r="DCR91" s="723" t="s">
        <v>241</v>
      </c>
      <c r="DCS91" s="729" t="s">
        <v>567</v>
      </c>
      <c r="DCT91" s="723">
        <v>112</v>
      </c>
      <c r="DCU91" s="739"/>
      <c r="DCV91" s="723" t="s">
        <v>241</v>
      </c>
      <c r="DCW91" s="729" t="s">
        <v>567</v>
      </c>
      <c r="DCX91" s="723">
        <v>112</v>
      </c>
      <c r="DCY91" s="739"/>
      <c r="DCZ91" s="723" t="s">
        <v>241</v>
      </c>
      <c r="DDA91" s="729" t="s">
        <v>567</v>
      </c>
      <c r="DDB91" s="723">
        <v>112</v>
      </c>
      <c r="DDC91" s="739"/>
      <c r="DDD91" s="723" t="s">
        <v>241</v>
      </c>
      <c r="DDE91" s="729" t="s">
        <v>567</v>
      </c>
      <c r="DDF91" s="723">
        <v>112</v>
      </c>
      <c r="DDG91" s="739"/>
      <c r="DDH91" s="723" t="s">
        <v>241</v>
      </c>
      <c r="DDI91" s="729" t="s">
        <v>567</v>
      </c>
      <c r="DDJ91" s="723">
        <v>112</v>
      </c>
      <c r="DDK91" s="739"/>
      <c r="DDL91" s="723" t="s">
        <v>241</v>
      </c>
      <c r="DDM91" s="729" t="s">
        <v>567</v>
      </c>
      <c r="DDN91" s="723">
        <v>112</v>
      </c>
      <c r="DDO91" s="739"/>
      <c r="DDP91" s="723" t="s">
        <v>241</v>
      </c>
      <c r="DDQ91" s="729" t="s">
        <v>567</v>
      </c>
      <c r="DDR91" s="723">
        <v>112</v>
      </c>
      <c r="DDS91" s="739"/>
      <c r="DDT91" s="723" t="s">
        <v>241</v>
      </c>
      <c r="DDU91" s="729" t="s">
        <v>567</v>
      </c>
      <c r="DDV91" s="723">
        <v>112</v>
      </c>
      <c r="DDW91" s="739"/>
      <c r="DDX91" s="723" t="s">
        <v>241</v>
      </c>
      <c r="DDY91" s="729" t="s">
        <v>567</v>
      </c>
      <c r="DDZ91" s="723">
        <v>112</v>
      </c>
      <c r="DEA91" s="739"/>
      <c r="DEB91" s="723" t="s">
        <v>241</v>
      </c>
      <c r="DEC91" s="729" t="s">
        <v>567</v>
      </c>
      <c r="DED91" s="723">
        <v>112</v>
      </c>
      <c r="DEE91" s="739"/>
      <c r="DEF91" s="723" t="s">
        <v>241</v>
      </c>
      <c r="DEG91" s="729" t="s">
        <v>567</v>
      </c>
      <c r="DEH91" s="723">
        <v>112</v>
      </c>
      <c r="DEI91" s="739"/>
      <c r="DEJ91" s="723" t="s">
        <v>241</v>
      </c>
      <c r="DEK91" s="729" t="s">
        <v>567</v>
      </c>
      <c r="DEL91" s="723">
        <v>112</v>
      </c>
      <c r="DEM91" s="739"/>
      <c r="DEN91" s="723" t="s">
        <v>241</v>
      </c>
      <c r="DEO91" s="729" t="s">
        <v>567</v>
      </c>
      <c r="DEP91" s="723">
        <v>112</v>
      </c>
      <c r="DEQ91" s="739"/>
      <c r="DER91" s="723" t="s">
        <v>241</v>
      </c>
      <c r="DES91" s="729" t="s">
        <v>567</v>
      </c>
      <c r="DET91" s="723">
        <v>112</v>
      </c>
      <c r="DEU91" s="739"/>
      <c r="DEV91" s="723" t="s">
        <v>241</v>
      </c>
      <c r="DEW91" s="729" t="s">
        <v>567</v>
      </c>
      <c r="DEX91" s="723">
        <v>112</v>
      </c>
      <c r="DEY91" s="739"/>
      <c r="DEZ91" s="723" t="s">
        <v>241</v>
      </c>
      <c r="DFA91" s="729" t="s">
        <v>567</v>
      </c>
      <c r="DFB91" s="723">
        <v>112</v>
      </c>
      <c r="DFC91" s="739"/>
      <c r="DFD91" s="723" t="s">
        <v>241</v>
      </c>
      <c r="DFE91" s="729" t="s">
        <v>567</v>
      </c>
      <c r="DFF91" s="723">
        <v>112</v>
      </c>
      <c r="DFG91" s="739"/>
      <c r="DFH91" s="723" t="s">
        <v>241</v>
      </c>
      <c r="DFI91" s="729" t="s">
        <v>567</v>
      </c>
      <c r="DFJ91" s="723">
        <v>112</v>
      </c>
      <c r="DFK91" s="739"/>
      <c r="DFL91" s="723" t="s">
        <v>241</v>
      </c>
      <c r="DFM91" s="729" t="s">
        <v>567</v>
      </c>
      <c r="DFN91" s="723">
        <v>112</v>
      </c>
      <c r="DFO91" s="739"/>
      <c r="DFP91" s="723" t="s">
        <v>241</v>
      </c>
      <c r="DFQ91" s="729" t="s">
        <v>567</v>
      </c>
      <c r="DFR91" s="723">
        <v>112</v>
      </c>
      <c r="DFS91" s="739"/>
      <c r="DFT91" s="723" t="s">
        <v>241</v>
      </c>
      <c r="DFU91" s="729" t="s">
        <v>567</v>
      </c>
      <c r="DFV91" s="723">
        <v>112</v>
      </c>
      <c r="DFW91" s="739"/>
      <c r="DFX91" s="723" t="s">
        <v>241</v>
      </c>
      <c r="DFY91" s="729" t="s">
        <v>567</v>
      </c>
      <c r="DFZ91" s="723">
        <v>112</v>
      </c>
      <c r="DGA91" s="739"/>
      <c r="DGB91" s="723" t="s">
        <v>241</v>
      </c>
      <c r="DGC91" s="729" t="s">
        <v>567</v>
      </c>
      <c r="DGD91" s="723">
        <v>112</v>
      </c>
      <c r="DGE91" s="739"/>
      <c r="DGF91" s="723" t="s">
        <v>241</v>
      </c>
      <c r="DGG91" s="729" t="s">
        <v>567</v>
      </c>
      <c r="DGH91" s="723">
        <v>112</v>
      </c>
      <c r="DGI91" s="739"/>
      <c r="DGJ91" s="723" t="s">
        <v>241</v>
      </c>
      <c r="DGK91" s="729" t="s">
        <v>567</v>
      </c>
      <c r="DGL91" s="723">
        <v>112</v>
      </c>
      <c r="DGM91" s="739"/>
      <c r="DGN91" s="723" t="s">
        <v>241</v>
      </c>
      <c r="DGO91" s="729" t="s">
        <v>567</v>
      </c>
      <c r="DGP91" s="723">
        <v>112</v>
      </c>
      <c r="DGQ91" s="739"/>
      <c r="DGR91" s="723" t="s">
        <v>241</v>
      </c>
      <c r="DGS91" s="729" t="s">
        <v>567</v>
      </c>
      <c r="DGT91" s="723">
        <v>112</v>
      </c>
      <c r="DGU91" s="739"/>
      <c r="DGV91" s="723" t="s">
        <v>241</v>
      </c>
      <c r="DGW91" s="729" t="s">
        <v>567</v>
      </c>
      <c r="DGX91" s="723">
        <v>112</v>
      </c>
      <c r="DGY91" s="739"/>
      <c r="DGZ91" s="723" t="s">
        <v>241</v>
      </c>
      <c r="DHA91" s="729" t="s">
        <v>567</v>
      </c>
      <c r="DHB91" s="723">
        <v>112</v>
      </c>
      <c r="DHC91" s="739"/>
      <c r="DHD91" s="723" t="s">
        <v>241</v>
      </c>
      <c r="DHE91" s="729" t="s">
        <v>567</v>
      </c>
      <c r="DHF91" s="723">
        <v>112</v>
      </c>
      <c r="DHG91" s="739"/>
      <c r="DHH91" s="723" t="s">
        <v>241</v>
      </c>
      <c r="DHI91" s="729" t="s">
        <v>567</v>
      </c>
      <c r="DHJ91" s="723">
        <v>112</v>
      </c>
      <c r="DHK91" s="739"/>
      <c r="DHL91" s="723" t="s">
        <v>241</v>
      </c>
      <c r="DHM91" s="729" t="s">
        <v>567</v>
      </c>
      <c r="DHN91" s="723">
        <v>112</v>
      </c>
      <c r="DHO91" s="739"/>
      <c r="DHP91" s="723" t="s">
        <v>241</v>
      </c>
      <c r="DHQ91" s="729" t="s">
        <v>567</v>
      </c>
      <c r="DHR91" s="723">
        <v>112</v>
      </c>
      <c r="DHS91" s="739"/>
      <c r="DHT91" s="723" t="s">
        <v>241</v>
      </c>
      <c r="DHU91" s="729" t="s">
        <v>567</v>
      </c>
      <c r="DHV91" s="723">
        <v>112</v>
      </c>
      <c r="DHW91" s="739"/>
      <c r="DHX91" s="723" t="s">
        <v>241</v>
      </c>
      <c r="DHY91" s="729" t="s">
        <v>567</v>
      </c>
      <c r="DHZ91" s="723">
        <v>112</v>
      </c>
      <c r="DIA91" s="739"/>
      <c r="DIB91" s="723" t="s">
        <v>241</v>
      </c>
      <c r="DIC91" s="729" t="s">
        <v>567</v>
      </c>
      <c r="DID91" s="723">
        <v>112</v>
      </c>
      <c r="DIE91" s="739"/>
      <c r="DIF91" s="723" t="s">
        <v>241</v>
      </c>
      <c r="DIG91" s="729" t="s">
        <v>567</v>
      </c>
      <c r="DIH91" s="723">
        <v>112</v>
      </c>
      <c r="DII91" s="739"/>
      <c r="DIJ91" s="723" t="s">
        <v>241</v>
      </c>
      <c r="DIK91" s="729" t="s">
        <v>567</v>
      </c>
      <c r="DIL91" s="723">
        <v>112</v>
      </c>
      <c r="DIM91" s="739"/>
      <c r="DIN91" s="723" t="s">
        <v>241</v>
      </c>
      <c r="DIO91" s="729" t="s">
        <v>567</v>
      </c>
      <c r="DIP91" s="723">
        <v>112</v>
      </c>
      <c r="DIQ91" s="739"/>
      <c r="DIR91" s="723" t="s">
        <v>241</v>
      </c>
      <c r="DIS91" s="729" t="s">
        <v>567</v>
      </c>
      <c r="DIT91" s="723">
        <v>112</v>
      </c>
      <c r="DIU91" s="739"/>
      <c r="DIV91" s="723" t="s">
        <v>241</v>
      </c>
      <c r="DIW91" s="729" t="s">
        <v>567</v>
      </c>
      <c r="DIX91" s="723">
        <v>112</v>
      </c>
      <c r="DIY91" s="739"/>
      <c r="DIZ91" s="723" t="s">
        <v>241</v>
      </c>
      <c r="DJA91" s="729" t="s">
        <v>567</v>
      </c>
      <c r="DJB91" s="723">
        <v>112</v>
      </c>
      <c r="DJC91" s="739"/>
      <c r="DJD91" s="723" t="s">
        <v>241</v>
      </c>
      <c r="DJE91" s="729" t="s">
        <v>567</v>
      </c>
      <c r="DJF91" s="723">
        <v>112</v>
      </c>
      <c r="DJG91" s="739"/>
      <c r="DJH91" s="723" t="s">
        <v>241</v>
      </c>
      <c r="DJI91" s="729" t="s">
        <v>567</v>
      </c>
      <c r="DJJ91" s="723">
        <v>112</v>
      </c>
      <c r="DJK91" s="739"/>
      <c r="DJL91" s="723" t="s">
        <v>241</v>
      </c>
      <c r="DJM91" s="729" t="s">
        <v>567</v>
      </c>
      <c r="DJN91" s="723">
        <v>112</v>
      </c>
      <c r="DJO91" s="739"/>
      <c r="DJP91" s="723" t="s">
        <v>241</v>
      </c>
      <c r="DJQ91" s="729" t="s">
        <v>567</v>
      </c>
      <c r="DJR91" s="723">
        <v>112</v>
      </c>
      <c r="DJS91" s="739"/>
      <c r="DJT91" s="723" t="s">
        <v>241</v>
      </c>
      <c r="DJU91" s="729" t="s">
        <v>567</v>
      </c>
      <c r="DJV91" s="723">
        <v>112</v>
      </c>
      <c r="DJW91" s="739"/>
      <c r="DJX91" s="723" t="s">
        <v>241</v>
      </c>
      <c r="DJY91" s="729" t="s">
        <v>567</v>
      </c>
      <c r="DJZ91" s="723">
        <v>112</v>
      </c>
      <c r="DKA91" s="739"/>
      <c r="DKB91" s="723" t="s">
        <v>241</v>
      </c>
      <c r="DKC91" s="729" t="s">
        <v>567</v>
      </c>
      <c r="DKD91" s="723">
        <v>112</v>
      </c>
      <c r="DKE91" s="739"/>
      <c r="DKF91" s="723" t="s">
        <v>241</v>
      </c>
      <c r="DKG91" s="729" t="s">
        <v>567</v>
      </c>
      <c r="DKH91" s="723">
        <v>112</v>
      </c>
      <c r="DKI91" s="739"/>
      <c r="DKJ91" s="723" t="s">
        <v>241</v>
      </c>
      <c r="DKK91" s="729" t="s">
        <v>567</v>
      </c>
      <c r="DKL91" s="723">
        <v>112</v>
      </c>
      <c r="DKM91" s="739"/>
      <c r="DKN91" s="723" t="s">
        <v>241</v>
      </c>
      <c r="DKO91" s="729" t="s">
        <v>567</v>
      </c>
      <c r="DKP91" s="723">
        <v>112</v>
      </c>
      <c r="DKQ91" s="739"/>
      <c r="DKR91" s="723" t="s">
        <v>241</v>
      </c>
      <c r="DKS91" s="729" t="s">
        <v>567</v>
      </c>
      <c r="DKT91" s="723">
        <v>112</v>
      </c>
      <c r="DKU91" s="739"/>
      <c r="DKV91" s="723" t="s">
        <v>241</v>
      </c>
      <c r="DKW91" s="729" t="s">
        <v>567</v>
      </c>
      <c r="DKX91" s="723">
        <v>112</v>
      </c>
      <c r="DKY91" s="739"/>
      <c r="DKZ91" s="723" t="s">
        <v>241</v>
      </c>
      <c r="DLA91" s="729" t="s">
        <v>567</v>
      </c>
      <c r="DLB91" s="723">
        <v>112</v>
      </c>
      <c r="DLC91" s="739"/>
      <c r="DLD91" s="723" t="s">
        <v>241</v>
      </c>
      <c r="DLE91" s="729" t="s">
        <v>567</v>
      </c>
      <c r="DLF91" s="723">
        <v>112</v>
      </c>
      <c r="DLG91" s="739"/>
      <c r="DLH91" s="723" t="s">
        <v>241</v>
      </c>
      <c r="DLI91" s="729" t="s">
        <v>567</v>
      </c>
      <c r="DLJ91" s="723">
        <v>112</v>
      </c>
      <c r="DLK91" s="739"/>
      <c r="DLL91" s="723" t="s">
        <v>241</v>
      </c>
      <c r="DLM91" s="729" t="s">
        <v>567</v>
      </c>
      <c r="DLN91" s="723">
        <v>112</v>
      </c>
      <c r="DLO91" s="739"/>
      <c r="DLP91" s="723" t="s">
        <v>241</v>
      </c>
      <c r="DLQ91" s="729" t="s">
        <v>567</v>
      </c>
      <c r="DLR91" s="723">
        <v>112</v>
      </c>
      <c r="DLS91" s="739"/>
      <c r="DLT91" s="723" t="s">
        <v>241</v>
      </c>
      <c r="DLU91" s="729" t="s">
        <v>567</v>
      </c>
      <c r="DLV91" s="723">
        <v>112</v>
      </c>
      <c r="DLW91" s="739"/>
      <c r="DLX91" s="723" t="s">
        <v>241</v>
      </c>
      <c r="DLY91" s="729" t="s">
        <v>567</v>
      </c>
      <c r="DLZ91" s="723">
        <v>112</v>
      </c>
      <c r="DMA91" s="739"/>
      <c r="DMB91" s="723" t="s">
        <v>241</v>
      </c>
      <c r="DMC91" s="729" t="s">
        <v>567</v>
      </c>
      <c r="DMD91" s="723">
        <v>112</v>
      </c>
      <c r="DME91" s="739"/>
      <c r="DMF91" s="723" t="s">
        <v>241</v>
      </c>
      <c r="DMG91" s="729" t="s">
        <v>567</v>
      </c>
      <c r="DMH91" s="723">
        <v>112</v>
      </c>
      <c r="DMI91" s="739"/>
      <c r="DMJ91" s="723" t="s">
        <v>241</v>
      </c>
      <c r="DMK91" s="729" t="s">
        <v>567</v>
      </c>
      <c r="DML91" s="723">
        <v>112</v>
      </c>
      <c r="DMM91" s="739"/>
      <c r="DMN91" s="723" t="s">
        <v>241</v>
      </c>
      <c r="DMO91" s="729" t="s">
        <v>567</v>
      </c>
      <c r="DMP91" s="723">
        <v>112</v>
      </c>
      <c r="DMQ91" s="739"/>
      <c r="DMR91" s="723" t="s">
        <v>241</v>
      </c>
      <c r="DMS91" s="729" t="s">
        <v>567</v>
      </c>
      <c r="DMT91" s="723">
        <v>112</v>
      </c>
      <c r="DMU91" s="739"/>
      <c r="DMV91" s="723" t="s">
        <v>241</v>
      </c>
      <c r="DMW91" s="729" t="s">
        <v>567</v>
      </c>
      <c r="DMX91" s="723">
        <v>112</v>
      </c>
      <c r="DMY91" s="739"/>
      <c r="DMZ91" s="723" t="s">
        <v>241</v>
      </c>
      <c r="DNA91" s="729" t="s">
        <v>567</v>
      </c>
      <c r="DNB91" s="723">
        <v>112</v>
      </c>
      <c r="DNC91" s="739"/>
      <c r="DND91" s="723" t="s">
        <v>241</v>
      </c>
      <c r="DNE91" s="729" t="s">
        <v>567</v>
      </c>
      <c r="DNF91" s="723">
        <v>112</v>
      </c>
      <c r="DNG91" s="739"/>
      <c r="DNH91" s="723" t="s">
        <v>241</v>
      </c>
      <c r="DNI91" s="729" t="s">
        <v>567</v>
      </c>
      <c r="DNJ91" s="723">
        <v>112</v>
      </c>
      <c r="DNK91" s="739"/>
      <c r="DNL91" s="723" t="s">
        <v>241</v>
      </c>
      <c r="DNM91" s="729" t="s">
        <v>567</v>
      </c>
      <c r="DNN91" s="723">
        <v>112</v>
      </c>
      <c r="DNO91" s="739"/>
      <c r="DNP91" s="723" t="s">
        <v>241</v>
      </c>
      <c r="DNQ91" s="729" t="s">
        <v>567</v>
      </c>
      <c r="DNR91" s="723">
        <v>112</v>
      </c>
      <c r="DNS91" s="739"/>
      <c r="DNT91" s="723" t="s">
        <v>241</v>
      </c>
      <c r="DNU91" s="729" t="s">
        <v>567</v>
      </c>
      <c r="DNV91" s="723">
        <v>112</v>
      </c>
      <c r="DNW91" s="739"/>
      <c r="DNX91" s="723" t="s">
        <v>241</v>
      </c>
      <c r="DNY91" s="729" t="s">
        <v>567</v>
      </c>
      <c r="DNZ91" s="723">
        <v>112</v>
      </c>
      <c r="DOA91" s="739"/>
      <c r="DOB91" s="723" t="s">
        <v>241</v>
      </c>
      <c r="DOC91" s="729" t="s">
        <v>567</v>
      </c>
      <c r="DOD91" s="723">
        <v>112</v>
      </c>
      <c r="DOE91" s="739"/>
      <c r="DOF91" s="723" t="s">
        <v>241</v>
      </c>
      <c r="DOG91" s="729" t="s">
        <v>567</v>
      </c>
      <c r="DOH91" s="723">
        <v>112</v>
      </c>
      <c r="DOI91" s="739"/>
      <c r="DOJ91" s="723" t="s">
        <v>241</v>
      </c>
      <c r="DOK91" s="729" t="s">
        <v>567</v>
      </c>
      <c r="DOL91" s="723">
        <v>112</v>
      </c>
      <c r="DOM91" s="739"/>
      <c r="DON91" s="723" t="s">
        <v>241</v>
      </c>
      <c r="DOO91" s="729" t="s">
        <v>567</v>
      </c>
      <c r="DOP91" s="723">
        <v>112</v>
      </c>
      <c r="DOQ91" s="739"/>
      <c r="DOR91" s="723" t="s">
        <v>241</v>
      </c>
      <c r="DOS91" s="729" t="s">
        <v>567</v>
      </c>
      <c r="DOT91" s="723">
        <v>112</v>
      </c>
      <c r="DOU91" s="739"/>
      <c r="DOV91" s="723" t="s">
        <v>241</v>
      </c>
      <c r="DOW91" s="729" t="s">
        <v>567</v>
      </c>
      <c r="DOX91" s="723">
        <v>112</v>
      </c>
      <c r="DOY91" s="739"/>
      <c r="DOZ91" s="723" t="s">
        <v>241</v>
      </c>
      <c r="DPA91" s="729" t="s">
        <v>567</v>
      </c>
      <c r="DPB91" s="723">
        <v>112</v>
      </c>
      <c r="DPC91" s="739"/>
      <c r="DPD91" s="723" t="s">
        <v>241</v>
      </c>
      <c r="DPE91" s="729" t="s">
        <v>567</v>
      </c>
      <c r="DPF91" s="723">
        <v>112</v>
      </c>
      <c r="DPG91" s="739"/>
      <c r="DPH91" s="723" t="s">
        <v>241</v>
      </c>
      <c r="DPI91" s="729" t="s">
        <v>567</v>
      </c>
      <c r="DPJ91" s="723">
        <v>112</v>
      </c>
      <c r="DPK91" s="739"/>
      <c r="DPL91" s="723" t="s">
        <v>241</v>
      </c>
      <c r="DPM91" s="729" t="s">
        <v>567</v>
      </c>
      <c r="DPN91" s="723">
        <v>112</v>
      </c>
      <c r="DPO91" s="739"/>
      <c r="DPP91" s="723" t="s">
        <v>241</v>
      </c>
      <c r="DPQ91" s="729" t="s">
        <v>567</v>
      </c>
      <c r="DPR91" s="723">
        <v>112</v>
      </c>
      <c r="DPS91" s="739"/>
      <c r="DPT91" s="723" t="s">
        <v>241</v>
      </c>
      <c r="DPU91" s="729" t="s">
        <v>567</v>
      </c>
      <c r="DPV91" s="723">
        <v>112</v>
      </c>
      <c r="DPW91" s="739"/>
      <c r="DPX91" s="723" t="s">
        <v>241</v>
      </c>
      <c r="DPY91" s="729" t="s">
        <v>567</v>
      </c>
      <c r="DPZ91" s="723">
        <v>112</v>
      </c>
      <c r="DQA91" s="739"/>
      <c r="DQB91" s="723" t="s">
        <v>241</v>
      </c>
      <c r="DQC91" s="729" t="s">
        <v>567</v>
      </c>
      <c r="DQD91" s="723">
        <v>112</v>
      </c>
      <c r="DQE91" s="739"/>
      <c r="DQF91" s="723" t="s">
        <v>241</v>
      </c>
      <c r="DQG91" s="729" t="s">
        <v>567</v>
      </c>
      <c r="DQH91" s="723">
        <v>112</v>
      </c>
      <c r="DQI91" s="739"/>
      <c r="DQJ91" s="723" t="s">
        <v>241</v>
      </c>
      <c r="DQK91" s="729" t="s">
        <v>567</v>
      </c>
      <c r="DQL91" s="723">
        <v>112</v>
      </c>
      <c r="DQM91" s="739"/>
      <c r="DQN91" s="723" t="s">
        <v>241</v>
      </c>
      <c r="DQO91" s="729" t="s">
        <v>567</v>
      </c>
      <c r="DQP91" s="723">
        <v>112</v>
      </c>
      <c r="DQQ91" s="739"/>
      <c r="DQR91" s="723" t="s">
        <v>241</v>
      </c>
      <c r="DQS91" s="729" t="s">
        <v>567</v>
      </c>
      <c r="DQT91" s="723">
        <v>112</v>
      </c>
      <c r="DQU91" s="739"/>
      <c r="DQV91" s="723" t="s">
        <v>241</v>
      </c>
      <c r="DQW91" s="729" t="s">
        <v>567</v>
      </c>
      <c r="DQX91" s="723">
        <v>112</v>
      </c>
      <c r="DQY91" s="739"/>
      <c r="DQZ91" s="723" t="s">
        <v>241</v>
      </c>
      <c r="DRA91" s="729" t="s">
        <v>567</v>
      </c>
      <c r="DRB91" s="723">
        <v>112</v>
      </c>
      <c r="DRC91" s="739"/>
      <c r="DRD91" s="723" t="s">
        <v>241</v>
      </c>
      <c r="DRE91" s="729" t="s">
        <v>567</v>
      </c>
      <c r="DRF91" s="723">
        <v>112</v>
      </c>
      <c r="DRG91" s="739"/>
      <c r="DRH91" s="723" t="s">
        <v>241</v>
      </c>
      <c r="DRI91" s="729" t="s">
        <v>567</v>
      </c>
      <c r="DRJ91" s="723">
        <v>112</v>
      </c>
      <c r="DRK91" s="739"/>
      <c r="DRL91" s="723" t="s">
        <v>241</v>
      </c>
      <c r="DRM91" s="729" t="s">
        <v>567</v>
      </c>
      <c r="DRN91" s="723">
        <v>112</v>
      </c>
      <c r="DRO91" s="739"/>
      <c r="DRP91" s="723" t="s">
        <v>241</v>
      </c>
      <c r="DRQ91" s="729" t="s">
        <v>567</v>
      </c>
      <c r="DRR91" s="723">
        <v>112</v>
      </c>
      <c r="DRS91" s="739"/>
      <c r="DRT91" s="723" t="s">
        <v>241</v>
      </c>
      <c r="DRU91" s="729" t="s">
        <v>567</v>
      </c>
      <c r="DRV91" s="723">
        <v>112</v>
      </c>
      <c r="DRW91" s="739"/>
      <c r="DRX91" s="723" t="s">
        <v>241</v>
      </c>
      <c r="DRY91" s="729" t="s">
        <v>567</v>
      </c>
      <c r="DRZ91" s="723">
        <v>112</v>
      </c>
      <c r="DSA91" s="739"/>
      <c r="DSB91" s="723" t="s">
        <v>241</v>
      </c>
      <c r="DSC91" s="729" t="s">
        <v>567</v>
      </c>
      <c r="DSD91" s="723">
        <v>112</v>
      </c>
      <c r="DSE91" s="739"/>
      <c r="DSF91" s="723" t="s">
        <v>241</v>
      </c>
      <c r="DSG91" s="729" t="s">
        <v>567</v>
      </c>
      <c r="DSH91" s="723">
        <v>112</v>
      </c>
      <c r="DSI91" s="739"/>
      <c r="DSJ91" s="723" t="s">
        <v>241</v>
      </c>
      <c r="DSK91" s="729" t="s">
        <v>567</v>
      </c>
      <c r="DSL91" s="723">
        <v>112</v>
      </c>
      <c r="DSM91" s="739"/>
      <c r="DSN91" s="723" t="s">
        <v>241</v>
      </c>
      <c r="DSO91" s="729" t="s">
        <v>567</v>
      </c>
      <c r="DSP91" s="723">
        <v>112</v>
      </c>
      <c r="DSQ91" s="739"/>
      <c r="DSR91" s="723" t="s">
        <v>241</v>
      </c>
      <c r="DSS91" s="729" t="s">
        <v>567</v>
      </c>
      <c r="DST91" s="723">
        <v>112</v>
      </c>
      <c r="DSU91" s="739"/>
      <c r="DSV91" s="723" t="s">
        <v>241</v>
      </c>
      <c r="DSW91" s="729" t="s">
        <v>567</v>
      </c>
      <c r="DSX91" s="723">
        <v>112</v>
      </c>
      <c r="DSY91" s="739"/>
      <c r="DSZ91" s="723" t="s">
        <v>241</v>
      </c>
      <c r="DTA91" s="729" t="s">
        <v>567</v>
      </c>
      <c r="DTB91" s="723">
        <v>112</v>
      </c>
      <c r="DTC91" s="739"/>
      <c r="DTD91" s="723" t="s">
        <v>241</v>
      </c>
      <c r="DTE91" s="729" t="s">
        <v>567</v>
      </c>
      <c r="DTF91" s="723">
        <v>112</v>
      </c>
      <c r="DTG91" s="739"/>
      <c r="DTH91" s="723" t="s">
        <v>241</v>
      </c>
      <c r="DTI91" s="729" t="s">
        <v>567</v>
      </c>
      <c r="DTJ91" s="723">
        <v>112</v>
      </c>
      <c r="DTK91" s="739"/>
      <c r="DTL91" s="723" t="s">
        <v>241</v>
      </c>
      <c r="DTM91" s="729" t="s">
        <v>567</v>
      </c>
      <c r="DTN91" s="723">
        <v>112</v>
      </c>
      <c r="DTO91" s="739"/>
      <c r="DTP91" s="723" t="s">
        <v>241</v>
      </c>
      <c r="DTQ91" s="729" t="s">
        <v>567</v>
      </c>
      <c r="DTR91" s="723">
        <v>112</v>
      </c>
      <c r="DTS91" s="739"/>
      <c r="DTT91" s="723" t="s">
        <v>241</v>
      </c>
      <c r="DTU91" s="729" t="s">
        <v>567</v>
      </c>
      <c r="DTV91" s="723">
        <v>112</v>
      </c>
      <c r="DTW91" s="739"/>
      <c r="DTX91" s="723" t="s">
        <v>241</v>
      </c>
      <c r="DTY91" s="729" t="s">
        <v>567</v>
      </c>
      <c r="DTZ91" s="723">
        <v>112</v>
      </c>
      <c r="DUA91" s="739"/>
      <c r="DUB91" s="723" t="s">
        <v>241</v>
      </c>
      <c r="DUC91" s="729" t="s">
        <v>567</v>
      </c>
      <c r="DUD91" s="723">
        <v>112</v>
      </c>
      <c r="DUE91" s="739"/>
      <c r="DUF91" s="723" t="s">
        <v>241</v>
      </c>
      <c r="DUG91" s="729" t="s">
        <v>567</v>
      </c>
      <c r="DUH91" s="723">
        <v>112</v>
      </c>
      <c r="DUI91" s="739"/>
      <c r="DUJ91" s="723" t="s">
        <v>241</v>
      </c>
      <c r="DUK91" s="729" t="s">
        <v>567</v>
      </c>
      <c r="DUL91" s="723">
        <v>112</v>
      </c>
      <c r="DUM91" s="739"/>
      <c r="DUN91" s="723" t="s">
        <v>241</v>
      </c>
      <c r="DUO91" s="729" t="s">
        <v>567</v>
      </c>
      <c r="DUP91" s="723">
        <v>112</v>
      </c>
      <c r="DUQ91" s="739"/>
      <c r="DUR91" s="723" t="s">
        <v>241</v>
      </c>
      <c r="DUS91" s="729" t="s">
        <v>567</v>
      </c>
      <c r="DUT91" s="723">
        <v>112</v>
      </c>
      <c r="DUU91" s="739"/>
      <c r="DUV91" s="723" t="s">
        <v>241</v>
      </c>
      <c r="DUW91" s="729" t="s">
        <v>567</v>
      </c>
      <c r="DUX91" s="723">
        <v>112</v>
      </c>
      <c r="DUY91" s="739"/>
      <c r="DUZ91" s="723" t="s">
        <v>241</v>
      </c>
      <c r="DVA91" s="729" t="s">
        <v>567</v>
      </c>
      <c r="DVB91" s="723">
        <v>112</v>
      </c>
      <c r="DVC91" s="739"/>
      <c r="DVD91" s="723" t="s">
        <v>241</v>
      </c>
      <c r="DVE91" s="729" t="s">
        <v>567</v>
      </c>
      <c r="DVF91" s="723">
        <v>112</v>
      </c>
      <c r="DVG91" s="739"/>
      <c r="DVH91" s="723" t="s">
        <v>241</v>
      </c>
      <c r="DVI91" s="729" t="s">
        <v>567</v>
      </c>
      <c r="DVJ91" s="723">
        <v>112</v>
      </c>
      <c r="DVK91" s="739"/>
      <c r="DVL91" s="723" t="s">
        <v>241</v>
      </c>
      <c r="DVM91" s="729" t="s">
        <v>567</v>
      </c>
      <c r="DVN91" s="723">
        <v>112</v>
      </c>
      <c r="DVO91" s="739"/>
      <c r="DVP91" s="723" t="s">
        <v>241</v>
      </c>
      <c r="DVQ91" s="729" t="s">
        <v>567</v>
      </c>
      <c r="DVR91" s="723">
        <v>112</v>
      </c>
      <c r="DVS91" s="739"/>
      <c r="DVT91" s="723" t="s">
        <v>241</v>
      </c>
      <c r="DVU91" s="729" t="s">
        <v>567</v>
      </c>
      <c r="DVV91" s="723">
        <v>112</v>
      </c>
      <c r="DVW91" s="739"/>
      <c r="DVX91" s="723" t="s">
        <v>241</v>
      </c>
      <c r="DVY91" s="729" t="s">
        <v>567</v>
      </c>
      <c r="DVZ91" s="723">
        <v>112</v>
      </c>
      <c r="DWA91" s="739"/>
      <c r="DWB91" s="723" t="s">
        <v>241</v>
      </c>
      <c r="DWC91" s="729" t="s">
        <v>567</v>
      </c>
      <c r="DWD91" s="723">
        <v>112</v>
      </c>
      <c r="DWE91" s="739"/>
      <c r="DWF91" s="723" t="s">
        <v>241</v>
      </c>
      <c r="DWG91" s="729" t="s">
        <v>567</v>
      </c>
      <c r="DWH91" s="723">
        <v>112</v>
      </c>
      <c r="DWI91" s="739"/>
      <c r="DWJ91" s="723" t="s">
        <v>241</v>
      </c>
      <c r="DWK91" s="729" t="s">
        <v>567</v>
      </c>
      <c r="DWL91" s="723">
        <v>112</v>
      </c>
      <c r="DWM91" s="739"/>
      <c r="DWN91" s="723" t="s">
        <v>241</v>
      </c>
      <c r="DWO91" s="729" t="s">
        <v>567</v>
      </c>
      <c r="DWP91" s="723">
        <v>112</v>
      </c>
      <c r="DWQ91" s="739"/>
      <c r="DWR91" s="723" t="s">
        <v>241</v>
      </c>
      <c r="DWS91" s="729" t="s">
        <v>567</v>
      </c>
      <c r="DWT91" s="723">
        <v>112</v>
      </c>
      <c r="DWU91" s="739"/>
      <c r="DWV91" s="723" t="s">
        <v>241</v>
      </c>
      <c r="DWW91" s="729" t="s">
        <v>567</v>
      </c>
      <c r="DWX91" s="723">
        <v>112</v>
      </c>
      <c r="DWY91" s="739"/>
      <c r="DWZ91" s="723" t="s">
        <v>241</v>
      </c>
      <c r="DXA91" s="729" t="s">
        <v>567</v>
      </c>
      <c r="DXB91" s="723">
        <v>112</v>
      </c>
      <c r="DXC91" s="739"/>
      <c r="DXD91" s="723" t="s">
        <v>241</v>
      </c>
      <c r="DXE91" s="729" t="s">
        <v>567</v>
      </c>
      <c r="DXF91" s="723">
        <v>112</v>
      </c>
      <c r="DXG91" s="739"/>
      <c r="DXH91" s="723" t="s">
        <v>241</v>
      </c>
      <c r="DXI91" s="729" t="s">
        <v>567</v>
      </c>
      <c r="DXJ91" s="723">
        <v>112</v>
      </c>
      <c r="DXK91" s="739"/>
      <c r="DXL91" s="723" t="s">
        <v>241</v>
      </c>
      <c r="DXM91" s="729" t="s">
        <v>567</v>
      </c>
      <c r="DXN91" s="723">
        <v>112</v>
      </c>
      <c r="DXO91" s="739"/>
      <c r="DXP91" s="723" t="s">
        <v>241</v>
      </c>
      <c r="DXQ91" s="729" t="s">
        <v>567</v>
      </c>
      <c r="DXR91" s="723">
        <v>112</v>
      </c>
      <c r="DXS91" s="739"/>
      <c r="DXT91" s="723" t="s">
        <v>241</v>
      </c>
      <c r="DXU91" s="729" t="s">
        <v>567</v>
      </c>
      <c r="DXV91" s="723">
        <v>112</v>
      </c>
      <c r="DXW91" s="739"/>
      <c r="DXX91" s="723" t="s">
        <v>241</v>
      </c>
      <c r="DXY91" s="729" t="s">
        <v>567</v>
      </c>
      <c r="DXZ91" s="723">
        <v>112</v>
      </c>
      <c r="DYA91" s="739"/>
      <c r="DYB91" s="723" t="s">
        <v>241</v>
      </c>
      <c r="DYC91" s="729" t="s">
        <v>567</v>
      </c>
      <c r="DYD91" s="723">
        <v>112</v>
      </c>
      <c r="DYE91" s="739"/>
      <c r="DYF91" s="723" t="s">
        <v>241</v>
      </c>
      <c r="DYG91" s="729" t="s">
        <v>567</v>
      </c>
      <c r="DYH91" s="723">
        <v>112</v>
      </c>
      <c r="DYI91" s="739"/>
      <c r="DYJ91" s="723" t="s">
        <v>241</v>
      </c>
      <c r="DYK91" s="729" t="s">
        <v>567</v>
      </c>
      <c r="DYL91" s="723">
        <v>112</v>
      </c>
      <c r="DYM91" s="739"/>
      <c r="DYN91" s="723" t="s">
        <v>241</v>
      </c>
      <c r="DYO91" s="729" t="s">
        <v>567</v>
      </c>
      <c r="DYP91" s="723">
        <v>112</v>
      </c>
      <c r="DYQ91" s="739"/>
      <c r="DYR91" s="723" t="s">
        <v>241</v>
      </c>
      <c r="DYS91" s="729" t="s">
        <v>567</v>
      </c>
      <c r="DYT91" s="723">
        <v>112</v>
      </c>
      <c r="DYU91" s="739"/>
      <c r="DYV91" s="723" t="s">
        <v>241</v>
      </c>
      <c r="DYW91" s="729" t="s">
        <v>567</v>
      </c>
      <c r="DYX91" s="723">
        <v>112</v>
      </c>
      <c r="DYY91" s="739"/>
      <c r="DYZ91" s="723" t="s">
        <v>241</v>
      </c>
      <c r="DZA91" s="729" t="s">
        <v>567</v>
      </c>
      <c r="DZB91" s="723">
        <v>112</v>
      </c>
      <c r="DZC91" s="739"/>
      <c r="DZD91" s="723" t="s">
        <v>241</v>
      </c>
      <c r="DZE91" s="729" t="s">
        <v>567</v>
      </c>
      <c r="DZF91" s="723">
        <v>112</v>
      </c>
      <c r="DZG91" s="739"/>
      <c r="DZH91" s="723" t="s">
        <v>241</v>
      </c>
      <c r="DZI91" s="729" t="s">
        <v>567</v>
      </c>
      <c r="DZJ91" s="723">
        <v>112</v>
      </c>
      <c r="DZK91" s="739"/>
      <c r="DZL91" s="723" t="s">
        <v>241</v>
      </c>
      <c r="DZM91" s="729" t="s">
        <v>567</v>
      </c>
      <c r="DZN91" s="723">
        <v>112</v>
      </c>
      <c r="DZO91" s="739"/>
      <c r="DZP91" s="723" t="s">
        <v>241</v>
      </c>
      <c r="DZQ91" s="729" t="s">
        <v>567</v>
      </c>
      <c r="DZR91" s="723">
        <v>112</v>
      </c>
      <c r="DZS91" s="739"/>
      <c r="DZT91" s="723" t="s">
        <v>241</v>
      </c>
      <c r="DZU91" s="729" t="s">
        <v>567</v>
      </c>
      <c r="DZV91" s="723">
        <v>112</v>
      </c>
      <c r="DZW91" s="739"/>
      <c r="DZX91" s="723" t="s">
        <v>241</v>
      </c>
      <c r="DZY91" s="729" t="s">
        <v>567</v>
      </c>
      <c r="DZZ91" s="723">
        <v>112</v>
      </c>
      <c r="EAA91" s="739"/>
      <c r="EAB91" s="723" t="s">
        <v>241</v>
      </c>
      <c r="EAC91" s="729" t="s">
        <v>567</v>
      </c>
      <c r="EAD91" s="723">
        <v>112</v>
      </c>
      <c r="EAE91" s="739"/>
      <c r="EAF91" s="723" t="s">
        <v>241</v>
      </c>
      <c r="EAG91" s="729" t="s">
        <v>567</v>
      </c>
      <c r="EAH91" s="723">
        <v>112</v>
      </c>
      <c r="EAI91" s="739"/>
      <c r="EAJ91" s="723" t="s">
        <v>241</v>
      </c>
      <c r="EAK91" s="729" t="s">
        <v>567</v>
      </c>
      <c r="EAL91" s="723">
        <v>112</v>
      </c>
      <c r="EAM91" s="739"/>
      <c r="EAN91" s="723" t="s">
        <v>241</v>
      </c>
      <c r="EAO91" s="729" t="s">
        <v>567</v>
      </c>
      <c r="EAP91" s="723">
        <v>112</v>
      </c>
      <c r="EAQ91" s="739"/>
      <c r="EAR91" s="723" t="s">
        <v>241</v>
      </c>
      <c r="EAS91" s="729" t="s">
        <v>567</v>
      </c>
      <c r="EAT91" s="723">
        <v>112</v>
      </c>
      <c r="EAU91" s="739"/>
      <c r="EAV91" s="723" t="s">
        <v>241</v>
      </c>
      <c r="EAW91" s="729" t="s">
        <v>567</v>
      </c>
      <c r="EAX91" s="723">
        <v>112</v>
      </c>
      <c r="EAY91" s="739"/>
      <c r="EAZ91" s="723" t="s">
        <v>241</v>
      </c>
      <c r="EBA91" s="729" t="s">
        <v>567</v>
      </c>
      <c r="EBB91" s="723">
        <v>112</v>
      </c>
      <c r="EBC91" s="739"/>
      <c r="EBD91" s="723" t="s">
        <v>241</v>
      </c>
      <c r="EBE91" s="729" t="s">
        <v>567</v>
      </c>
      <c r="EBF91" s="723">
        <v>112</v>
      </c>
      <c r="EBG91" s="739"/>
      <c r="EBH91" s="723" t="s">
        <v>241</v>
      </c>
      <c r="EBI91" s="729" t="s">
        <v>567</v>
      </c>
      <c r="EBJ91" s="723">
        <v>112</v>
      </c>
      <c r="EBK91" s="739"/>
      <c r="EBL91" s="723" t="s">
        <v>241</v>
      </c>
      <c r="EBM91" s="729" t="s">
        <v>567</v>
      </c>
      <c r="EBN91" s="723">
        <v>112</v>
      </c>
      <c r="EBO91" s="739"/>
      <c r="EBP91" s="723" t="s">
        <v>241</v>
      </c>
      <c r="EBQ91" s="729" t="s">
        <v>567</v>
      </c>
      <c r="EBR91" s="723">
        <v>112</v>
      </c>
      <c r="EBS91" s="739"/>
      <c r="EBT91" s="723" t="s">
        <v>241</v>
      </c>
      <c r="EBU91" s="729" t="s">
        <v>567</v>
      </c>
      <c r="EBV91" s="723">
        <v>112</v>
      </c>
      <c r="EBW91" s="739"/>
      <c r="EBX91" s="723" t="s">
        <v>241</v>
      </c>
      <c r="EBY91" s="729" t="s">
        <v>567</v>
      </c>
      <c r="EBZ91" s="723">
        <v>112</v>
      </c>
      <c r="ECA91" s="739"/>
      <c r="ECB91" s="723" t="s">
        <v>241</v>
      </c>
      <c r="ECC91" s="729" t="s">
        <v>567</v>
      </c>
      <c r="ECD91" s="723">
        <v>112</v>
      </c>
      <c r="ECE91" s="739"/>
      <c r="ECF91" s="723" t="s">
        <v>241</v>
      </c>
      <c r="ECG91" s="729" t="s">
        <v>567</v>
      </c>
      <c r="ECH91" s="723">
        <v>112</v>
      </c>
      <c r="ECI91" s="739"/>
      <c r="ECJ91" s="723" t="s">
        <v>241</v>
      </c>
      <c r="ECK91" s="729" t="s">
        <v>567</v>
      </c>
      <c r="ECL91" s="723">
        <v>112</v>
      </c>
      <c r="ECM91" s="739"/>
      <c r="ECN91" s="723" t="s">
        <v>241</v>
      </c>
      <c r="ECO91" s="729" t="s">
        <v>567</v>
      </c>
      <c r="ECP91" s="723">
        <v>112</v>
      </c>
      <c r="ECQ91" s="739"/>
      <c r="ECR91" s="723" t="s">
        <v>241</v>
      </c>
      <c r="ECS91" s="729" t="s">
        <v>567</v>
      </c>
      <c r="ECT91" s="723">
        <v>112</v>
      </c>
      <c r="ECU91" s="739"/>
      <c r="ECV91" s="723" t="s">
        <v>241</v>
      </c>
      <c r="ECW91" s="729" t="s">
        <v>567</v>
      </c>
      <c r="ECX91" s="723">
        <v>112</v>
      </c>
      <c r="ECY91" s="739"/>
      <c r="ECZ91" s="723" t="s">
        <v>241</v>
      </c>
      <c r="EDA91" s="729" t="s">
        <v>567</v>
      </c>
      <c r="EDB91" s="723">
        <v>112</v>
      </c>
      <c r="EDC91" s="739"/>
      <c r="EDD91" s="723" t="s">
        <v>241</v>
      </c>
      <c r="EDE91" s="729" t="s">
        <v>567</v>
      </c>
      <c r="EDF91" s="723">
        <v>112</v>
      </c>
      <c r="EDG91" s="739"/>
      <c r="EDH91" s="723" t="s">
        <v>241</v>
      </c>
      <c r="EDI91" s="729" t="s">
        <v>567</v>
      </c>
      <c r="EDJ91" s="723">
        <v>112</v>
      </c>
      <c r="EDK91" s="739"/>
      <c r="EDL91" s="723" t="s">
        <v>241</v>
      </c>
      <c r="EDM91" s="729" t="s">
        <v>567</v>
      </c>
      <c r="EDN91" s="723">
        <v>112</v>
      </c>
      <c r="EDO91" s="739"/>
      <c r="EDP91" s="723" t="s">
        <v>241</v>
      </c>
      <c r="EDQ91" s="729" t="s">
        <v>567</v>
      </c>
      <c r="EDR91" s="723">
        <v>112</v>
      </c>
      <c r="EDS91" s="739"/>
      <c r="EDT91" s="723" t="s">
        <v>241</v>
      </c>
      <c r="EDU91" s="729" t="s">
        <v>567</v>
      </c>
      <c r="EDV91" s="723">
        <v>112</v>
      </c>
      <c r="EDW91" s="739"/>
      <c r="EDX91" s="723" t="s">
        <v>241</v>
      </c>
      <c r="EDY91" s="729" t="s">
        <v>567</v>
      </c>
      <c r="EDZ91" s="723">
        <v>112</v>
      </c>
      <c r="EEA91" s="739"/>
      <c r="EEB91" s="723" t="s">
        <v>241</v>
      </c>
      <c r="EEC91" s="729" t="s">
        <v>567</v>
      </c>
      <c r="EED91" s="723">
        <v>112</v>
      </c>
      <c r="EEE91" s="739"/>
      <c r="EEF91" s="723" t="s">
        <v>241</v>
      </c>
      <c r="EEG91" s="729" t="s">
        <v>567</v>
      </c>
      <c r="EEH91" s="723">
        <v>112</v>
      </c>
      <c r="EEI91" s="739"/>
      <c r="EEJ91" s="723" t="s">
        <v>241</v>
      </c>
      <c r="EEK91" s="729" t="s">
        <v>567</v>
      </c>
      <c r="EEL91" s="723">
        <v>112</v>
      </c>
      <c r="EEM91" s="739"/>
      <c r="EEN91" s="723" t="s">
        <v>241</v>
      </c>
      <c r="EEO91" s="729" t="s">
        <v>567</v>
      </c>
      <c r="EEP91" s="723">
        <v>112</v>
      </c>
      <c r="EEQ91" s="739"/>
      <c r="EER91" s="723" t="s">
        <v>241</v>
      </c>
      <c r="EES91" s="729" t="s">
        <v>567</v>
      </c>
      <c r="EET91" s="723">
        <v>112</v>
      </c>
      <c r="EEU91" s="739"/>
      <c r="EEV91" s="723" t="s">
        <v>241</v>
      </c>
      <c r="EEW91" s="729" t="s">
        <v>567</v>
      </c>
      <c r="EEX91" s="723">
        <v>112</v>
      </c>
      <c r="EEY91" s="739"/>
      <c r="EEZ91" s="723" t="s">
        <v>241</v>
      </c>
      <c r="EFA91" s="729" t="s">
        <v>567</v>
      </c>
      <c r="EFB91" s="723">
        <v>112</v>
      </c>
      <c r="EFC91" s="739"/>
      <c r="EFD91" s="723" t="s">
        <v>241</v>
      </c>
      <c r="EFE91" s="729" t="s">
        <v>567</v>
      </c>
      <c r="EFF91" s="723">
        <v>112</v>
      </c>
      <c r="EFG91" s="739"/>
      <c r="EFH91" s="723" t="s">
        <v>241</v>
      </c>
      <c r="EFI91" s="729" t="s">
        <v>567</v>
      </c>
      <c r="EFJ91" s="723">
        <v>112</v>
      </c>
      <c r="EFK91" s="739"/>
      <c r="EFL91" s="723" t="s">
        <v>241</v>
      </c>
      <c r="EFM91" s="729" t="s">
        <v>567</v>
      </c>
      <c r="EFN91" s="723">
        <v>112</v>
      </c>
      <c r="EFO91" s="739"/>
      <c r="EFP91" s="723" t="s">
        <v>241</v>
      </c>
      <c r="EFQ91" s="729" t="s">
        <v>567</v>
      </c>
      <c r="EFR91" s="723">
        <v>112</v>
      </c>
      <c r="EFS91" s="739"/>
      <c r="EFT91" s="723" t="s">
        <v>241</v>
      </c>
      <c r="EFU91" s="729" t="s">
        <v>567</v>
      </c>
      <c r="EFV91" s="723">
        <v>112</v>
      </c>
      <c r="EFW91" s="739"/>
      <c r="EFX91" s="723" t="s">
        <v>241</v>
      </c>
      <c r="EFY91" s="729" t="s">
        <v>567</v>
      </c>
      <c r="EFZ91" s="723">
        <v>112</v>
      </c>
      <c r="EGA91" s="739"/>
      <c r="EGB91" s="723" t="s">
        <v>241</v>
      </c>
      <c r="EGC91" s="729" t="s">
        <v>567</v>
      </c>
      <c r="EGD91" s="723">
        <v>112</v>
      </c>
      <c r="EGE91" s="739"/>
      <c r="EGF91" s="723" t="s">
        <v>241</v>
      </c>
      <c r="EGG91" s="729" t="s">
        <v>567</v>
      </c>
      <c r="EGH91" s="723">
        <v>112</v>
      </c>
      <c r="EGI91" s="739"/>
      <c r="EGJ91" s="723" t="s">
        <v>241</v>
      </c>
      <c r="EGK91" s="729" t="s">
        <v>567</v>
      </c>
      <c r="EGL91" s="723">
        <v>112</v>
      </c>
      <c r="EGM91" s="739"/>
      <c r="EGN91" s="723" t="s">
        <v>241</v>
      </c>
      <c r="EGO91" s="729" t="s">
        <v>567</v>
      </c>
      <c r="EGP91" s="723">
        <v>112</v>
      </c>
      <c r="EGQ91" s="739"/>
      <c r="EGR91" s="723" t="s">
        <v>241</v>
      </c>
      <c r="EGS91" s="729" t="s">
        <v>567</v>
      </c>
      <c r="EGT91" s="723">
        <v>112</v>
      </c>
      <c r="EGU91" s="739"/>
      <c r="EGV91" s="723" t="s">
        <v>241</v>
      </c>
      <c r="EGW91" s="729" t="s">
        <v>567</v>
      </c>
      <c r="EGX91" s="723">
        <v>112</v>
      </c>
      <c r="EGY91" s="739"/>
      <c r="EGZ91" s="723" t="s">
        <v>241</v>
      </c>
      <c r="EHA91" s="729" t="s">
        <v>567</v>
      </c>
      <c r="EHB91" s="723">
        <v>112</v>
      </c>
      <c r="EHC91" s="739"/>
      <c r="EHD91" s="723" t="s">
        <v>241</v>
      </c>
      <c r="EHE91" s="729" t="s">
        <v>567</v>
      </c>
      <c r="EHF91" s="723">
        <v>112</v>
      </c>
      <c r="EHG91" s="739"/>
      <c r="EHH91" s="723" t="s">
        <v>241</v>
      </c>
      <c r="EHI91" s="729" t="s">
        <v>567</v>
      </c>
      <c r="EHJ91" s="723">
        <v>112</v>
      </c>
      <c r="EHK91" s="739"/>
      <c r="EHL91" s="723" t="s">
        <v>241</v>
      </c>
      <c r="EHM91" s="729" t="s">
        <v>567</v>
      </c>
      <c r="EHN91" s="723">
        <v>112</v>
      </c>
      <c r="EHO91" s="739"/>
      <c r="EHP91" s="723" t="s">
        <v>241</v>
      </c>
      <c r="EHQ91" s="729" t="s">
        <v>567</v>
      </c>
      <c r="EHR91" s="723">
        <v>112</v>
      </c>
      <c r="EHS91" s="739"/>
      <c r="EHT91" s="723" t="s">
        <v>241</v>
      </c>
      <c r="EHU91" s="729" t="s">
        <v>567</v>
      </c>
      <c r="EHV91" s="723">
        <v>112</v>
      </c>
      <c r="EHW91" s="739"/>
      <c r="EHX91" s="723" t="s">
        <v>241</v>
      </c>
      <c r="EHY91" s="729" t="s">
        <v>567</v>
      </c>
      <c r="EHZ91" s="723">
        <v>112</v>
      </c>
      <c r="EIA91" s="739"/>
      <c r="EIB91" s="723" t="s">
        <v>241</v>
      </c>
      <c r="EIC91" s="729" t="s">
        <v>567</v>
      </c>
      <c r="EID91" s="723">
        <v>112</v>
      </c>
      <c r="EIE91" s="739"/>
      <c r="EIF91" s="723" t="s">
        <v>241</v>
      </c>
      <c r="EIG91" s="729" t="s">
        <v>567</v>
      </c>
      <c r="EIH91" s="723">
        <v>112</v>
      </c>
      <c r="EII91" s="739"/>
      <c r="EIJ91" s="723" t="s">
        <v>241</v>
      </c>
      <c r="EIK91" s="729" t="s">
        <v>567</v>
      </c>
      <c r="EIL91" s="723">
        <v>112</v>
      </c>
      <c r="EIM91" s="739"/>
      <c r="EIN91" s="723" t="s">
        <v>241</v>
      </c>
      <c r="EIO91" s="729" t="s">
        <v>567</v>
      </c>
      <c r="EIP91" s="723">
        <v>112</v>
      </c>
      <c r="EIQ91" s="739"/>
      <c r="EIR91" s="723" t="s">
        <v>241</v>
      </c>
      <c r="EIS91" s="729" t="s">
        <v>567</v>
      </c>
      <c r="EIT91" s="723">
        <v>112</v>
      </c>
      <c r="EIU91" s="739"/>
      <c r="EIV91" s="723" t="s">
        <v>241</v>
      </c>
      <c r="EIW91" s="729" t="s">
        <v>567</v>
      </c>
      <c r="EIX91" s="723">
        <v>112</v>
      </c>
      <c r="EIY91" s="739"/>
      <c r="EIZ91" s="723" t="s">
        <v>241</v>
      </c>
      <c r="EJA91" s="729" t="s">
        <v>567</v>
      </c>
      <c r="EJB91" s="723">
        <v>112</v>
      </c>
      <c r="EJC91" s="739"/>
      <c r="EJD91" s="723" t="s">
        <v>241</v>
      </c>
      <c r="EJE91" s="729" t="s">
        <v>567</v>
      </c>
      <c r="EJF91" s="723">
        <v>112</v>
      </c>
      <c r="EJG91" s="739"/>
      <c r="EJH91" s="723" t="s">
        <v>241</v>
      </c>
      <c r="EJI91" s="729" t="s">
        <v>567</v>
      </c>
      <c r="EJJ91" s="723">
        <v>112</v>
      </c>
      <c r="EJK91" s="739"/>
      <c r="EJL91" s="723" t="s">
        <v>241</v>
      </c>
      <c r="EJM91" s="729" t="s">
        <v>567</v>
      </c>
      <c r="EJN91" s="723">
        <v>112</v>
      </c>
      <c r="EJO91" s="739"/>
      <c r="EJP91" s="723" t="s">
        <v>241</v>
      </c>
      <c r="EJQ91" s="729" t="s">
        <v>567</v>
      </c>
      <c r="EJR91" s="723">
        <v>112</v>
      </c>
      <c r="EJS91" s="739"/>
      <c r="EJT91" s="723" t="s">
        <v>241</v>
      </c>
      <c r="EJU91" s="729" t="s">
        <v>567</v>
      </c>
      <c r="EJV91" s="723">
        <v>112</v>
      </c>
      <c r="EJW91" s="739"/>
      <c r="EJX91" s="723" t="s">
        <v>241</v>
      </c>
      <c r="EJY91" s="729" t="s">
        <v>567</v>
      </c>
      <c r="EJZ91" s="723">
        <v>112</v>
      </c>
      <c r="EKA91" s="739"/>
      <c r="EKB91" s="723" t="s">
        <v>241</v>
      </c>
      <c r="EKC91" s="729" t="s">
        <v>567</v>
      </c>
      <c r="EKD91" s="723">
        <v>112</v>
      </c>
      <c r="EKE91" s="739"/>
      <c r="EKF91" s="723" t="s">
        <v>241</v>
      </c>
      <c r="EKG91" s="729" t="s">
        <v>567</v>
      </c>
      <c r="EKH91" s="723">
        <v>112</v>
      </c>
      <c r="EKI91" s="739"/>
      <c r="EKJ91" s="723" t="s">
        <v>241</v>
      </c>
      <c r="EKK91" s="729" t="s">
        <v>567</v>
      </c>
      <c r="EKL91" s="723">
        <v>112</v>
      </c>
      <c r="EKM91" s="739"/>
      <c r="EKN91" s="723" t="s">
        <v>241</v>
      </c>
      <c r="EKO91" s="729" t="s">
        <v>567</v>
      </c>
      <c r="EKP91" s="723">
        <v>112</v>
      </c>
      <c r="EKQ91" s="739"/>
      <c r="EKR91" s="723" t="s">
        <v>241</v>
      </c>
      <c r="EKS91" s="729" t="s">
        <v>567</v>
      </c>
      <c r="EKT91" s="723">
        <v>112</v>
      </c>
      <c r="EKU91" s="739"/>
      <c r="EKV91" s="723" t="s">
        <v>241</v>
      </c>
      <c r="EKW91" s="729" t="s">
        <v>567</v>
      </c>
      <c r="EKX91" s="723">
        <v>112</v>
      </c>
      <c r="EKY91" s="739"/>
      <c r="EKZ91" s="723" t="s">
        <v>241</v>
      </c>
      <c r="ELA91" s="729" t="s">
        <v>567</v>
      </c>
      <c r="ELB91" s="723">
        <v>112</v>
      </c>
      <c r="ELC91" s="739"/>
      <c r="ELD91" s="723" t="s">
        <v>241</v>
      </c>
      <c r="ELE91" s="729" t="s">
        <v>567</v>
      </c>
      <c r="ELF91" s="723">
        <v>112</v>
      </c>
      <c r="ELG91" s="739"/>
      <c r="ELH91" s="723" t="s">
        <v>241</v>
      </c>
      <c r="ELI91" s="729" t="s">
        <v>567</v>
      </c>
      <c r="ELJ91" s="723">
        <v>112</v>
      </c>
      <c r="ELK91" s="739"/>
      <c r="ELL91" s="723" t="s">
        <v>241</v>
      </c>
      <c r="ELM91" s="729" t="s">
        <v>567</v>
      </c>
      <c r="ELN91" s="723">
        <v>112</v>
      </c>
      <c r="ELO91" s="739"/>
      <c r="ELP91" s="723" t="s">
        <v>241</v>
      </c>
      <c r="ELQ91" s="729" t="s">
        <v>567</v>
      </c>
      <c r="ELR91" s="723">
        <v>112</v>
      </c>
      <c r="ELS91" s="739"/>
      <c r="ELT91" s="723" t="s">
        <v>241</v>
      </c>
      <c r="ELU91" s="729" t="s">
        <v>567</v>
      </c>
      <c r="ELV91" s="723">
        <v>112</v>
      </c>
      <c r="ELW91" s="739"/>
      <c r="ELX91" s="723" t="s">
        <v>241</v>
      </c>
      <c r="ELY91" s="729" t="s">
        <v>567</v>
      </c>
      <c r="ELZ91" s="723">
        <v>112</v>
      </c>
      <c r="EMA91" s="739"/>
      <c r="EMB91" s="723" t="s">
        <v>241</v>
      </c>
      <c r="EMC91" s="729" t="s">
        <v>567</v>
      </c>
      <c r="EMD91" s="723">
        <v>112</v>
      </c>
      <c r="EME91" s="739"/>
      <c r="EMF91" s="723" t="s">
        <v>241</v>
      </c>
      <c r="EMG91" s="729" t="s">
        <v>567</v>
      </c>
      <c r="EMH91" s="723">
        <v>112</v>
      </c>
      <c r="EMI91" s="739"/>
      <c r="EMJ91" s="723" t="s">
        <v>241</v>
      </c>
      <c r="EMK91" s="729" t="s">
        <v>567</v>
      </c>
      <c r="EML91" s="723">
        <v>112</v>
      </c>
      <c r="EMM91" s="739"/>
      <c r="EMN91" s="723" t="s">
        <v>241</v>
      </c>
      <c r="EMO91" s="729" t="s">
        <v>567</v>
      </c>
      <c r="EMP91" s="723">
        <v>112</v>
      </c>
      <c r="EMQ91" s="739"/>
      <c r="EMR91" s="723" t="s">
        <v>241</v>
      </c>
      <c r="EMS91" s="729" t="s">
        <v>567</v>
      </c>
      <c r="EMT91" s="723">
        <v>112</v>
      </c>
      <c r="EMU91" s="739"/>
      <c r="EMV91" s="723" t="s">
        <v>241</v>
      </c>
      <c r="EMW91" s="729" t="s">
        <v>567</v>
      </c>
      <c r="EMX91" s="723">
        <v>112</v>
      </c>
      <c r="EMY91" s="739"/>
      <c r="EMZ91" s="723" t="s">
        <v>241</v>
      </c>
      <c r="ENA91" s="729" t="s">
        <v>567</v>
      </c>
      <c r="ENB91" s="723">
        <v>112</v>
      </c>
      <c r="ENC91" s="739"/>
      <c r="END91" s="723" t="s">
        <v>241</v>
      </c>
      <c r="ENE91" s="729" t="s">
        <v>567</v>
      </c>
      <c r="ENF91" s="723">
        <v>112</v>
      </c>
      <c r="ENG91" s="739"/>
      <c r="ENH91" s="723" t="s">
        <v>241</v>
      </c>
      <c r="ENI91" s="729" t="s">
        <v>567</v>
      </c>
      <c r="ENJ91" s="723">
        <v>112</v>
      </c>
      <c r="ENK91" s="739"/>
      <c r="ENL91" s="723" t="s">
        <v>241</v>
      </c>
      <c r="ENM91" s="729" t="s">
        <v>567</v>
      </c>
      <c r="ENN91" s="723">
        <v>112</v>
      </c>
      <c r="ENO91" s="739"/>
      <c r="ENP91" s="723" t="s">
        <v>241</v>
      </c>
      <c r="ENQ91" s="729" t="s">
        <v>567</v>
      </c>
      <c r="ENR91" s="723">
        <v>112</v>
      </c>
      <c r="ENS91" s="739"/>
      <c r="ENT91" s="723" t="s">
        <v>241</v>
      </c>
      <c r="ENU91" s="729" t="s">
        <v>567</v>
      </c>
      <c r="ENV91" s="723">
        <v>112</v>
      </c>
      <c r="ENW91" s="739"/>
      <c r="ENX91" s="723" t="s">
        <v>241</v>
      </c>
      <c r="ENY91" s="729" t="s">
        <v>567</v>
      </c>
      <c r="ENZ91" s="723">
        <v>112</v>
      </c>
      <c r="EOA91" s="739"/>
      <c r="EOB91" s="723" t="s">
        <v>241</v>
      </c>
      <c r="EOC91" s="729" t="s">
        <v>567</v>
      </c>
      <c r="EOD91" s="723">
        <v>112</v>
      </c>
      <c r="EOE91" s="739"/>
      <c r="EOF91" s="723" t="s">
        <v>241</v>
      </c>
      <c r="EOG91" s="729" t="s">
        <v>567</v>
      </c>
      <c r="EOH91" s="723">
        <v>112</v>
      </c>
      <c r="EOI91" s="739"/>
      <c r="EOJ91" s="723" t="s">
        <v>241</v>
      </c>
      <c r="EOK91" s="729" t="s">
        <v>567</v>
      </c>
      <c r="EOL91" s="723">
        <v>112</v>
      </c>
      <c r="EOM91" s="739"/>
      <c r="EON91" s="723" t="s">
        <v>241</v>
      </c>
      <c r="EOO91" s="729" t="s">
        <v>567</v>
      </c>
      <c r="EOP91" s="723">
        <v>112</v>
      </c>
      <c r="EOQ91" s="739"/>
      <c r="EOR91" s="723" t="s">
        <v>241</v>
      </c>
      <c r="EOS91" s="729" t="s">
        <v>567</v>
      </c>
      <c r="EOT91" s="723">
        <v>112</v>
      </c>
      <c r="EOU91" s="739"/>
      <c r="EOV91" s="723" t="s">
        <v>241</v>
      </c>
      <c r="EOW91" s="729" t="s">
        <v>567</v>
      </c>
      <c r="EOX91" s="723">
        <v>112</v>
      </c>
      <c r="EOY91" s="739"/>
      <c r="EOZ91" s="723" t="s">
        <v>241</v>
      </c>
      <c r="EPA91" s="729" t="s">
        <v>567</v>
      </c>
      <c r="EPB91" s="723">
        <v>112</v>
      </c>
      <c r="EPC91" s="739"/>
      <c r="EPD91" s="723" t="s">
        <v>241</v>
      </c>
      <c r="EPE91" s="729" t="s">
        <v>567</v>
      </c>
      <c r="EPF91" s="723">
        <v>112</v>
      </c>
      <c r="EPG91" s="739"/>
      <c r="EPH91" s="723" t="s">
        <v>241</v>
      </c>
      <c r="EPI91" s="729" t="s">
        <v>567</v>
      </c>
      <c r="EPJ91" s="723">
        <v>112</v>
      </c>
      <c r="EPK91" s="739"/>
      <c r="EPL91" s="723" t="s">
        <v>241</v>
      </c>
      <c r="EPM91" s="729" t="s">
        <v>567</v>
      </c>
      <c r="EPN91" s="723">
        <v>112</v>
      </c>
      <c r="EPO91" s="739"/>
      <c r="EPP91" s="723" t="s">
        <v>241</v>
      </c>
      <c r="EPQ91" s="729" t="s">
        <v>567</v>
      </c>
      <c r="EPR91" s="723">
        <v>112</v>
      </c>
      <c r="EPS91" s="739"/>
      <c r="EPT91" s="723" t="s">
        <v>241</v>
      </c>
      <c r="EPU91" s="729" t="s">
        <v>567</v>
      </c>
      <c r="EPV91" s="723">
        <v>112</v>
      </c>
      <c r="EPW91" s="739"/>
      <c r="EPX91" s="723" t="s">
        <v>241</v>
      </c>
      <c r="EPY91" s="729" t="s">
        <v>567</v>
      </c>
      <c r="EPZ91" s="723">
        <v>112</v>
      </c>
      <c r="EQA91" s="739"/>
      <c r="EQB91" s="723" t="s">
        <v>241</v>
      </c>
      <c r="EQC91" s="729" t="s">
        <v>567</v>
      </c>
      <c r="EQD91" s="723">
        <v>112</v>
      </c>
      <c r="EQE91" s="739"/>
      <c r="EQF91" s="723" t="s">
        <v>241</v>
      </c>
      <c r="EQG91" s="729" t="s">
        <v>567</v>
      </c>
      <c r="EQH91" s="723">
        <v>112</v>
      </c>
      <c r="EQI91" s="739"/>
      <c r="EQJ91" s="723" t="s">
        <v>241</v>
      </c>
      <c r="EQK91" s="729" t="s">
        <v>567</v>
      </c>
      <c r="EQL91" s="723">
        <v>112</v>
      </c>
      <c r="EQM91" s="739"/>
      <c r="EQN91" s="723" t="s">
        <v>241</v>
      </c>
      <c r="EQO91" s="729" t="s">
        <v>567</v>
      </c>
      <c r="EQP91" s="723">
        <v>112</v>
      </c>
      <c r="EQQ91" s="739"/>
      <c r="EQR91" s="723" t="s">
        <v>241</v>
      </c>
      <c r="EQS91" s="729" t="s">
        <v>567</v>
      </c>
      <c r="EQT91" s="723">
        <v>112</v>
      </c>
      <c r="EQU91" s="739"/>
      <c r="EQV91" s="723" t="s">
        <v>241</v>
      </c>
      <c r="EQW91" s="729" t="s">
        <v>567</v>
      </c>
      <c r="EQX91" s="723">
        <v>112</v>
      </c>
      <c r="EQY91" s="739"/>
      <c r="EQZ91" s="723" t="s">
        <v>241</v>
      </c>
      <c r="ERA91" s="729" t="s">
        <v>567</v>
      </c>
      <c r="ERB91" s="723">
        <v>112</v>
      </c>
      <c r="ERC91" s="739"/>
      <c r="ERD91" s="723" t="s">
        <v>241</v>
      </c>
      <c r="ERE91" s="729" t="s">
        <v>567</v>
      </c>
      <c r="ERF91" s="723">
        <v>112</v>
      </c>
      <c r="ERG91" s="739"/>
      <c r="ERH91" s="723" t="s">
        <v>241</v>
      </c>
      <c r="ERI91" s="729" t="s">
        <v>567</v>
      </c>
      <c r="ERJ91" s="723">
        <v>112</v>
      </c>
      <c r="ERK91" s="739"/>
      <c r="ERL91" s="723" t="s">
        <v>241</v>
      </c>
      <c r="ERM91" s="729" t="s">
        <v>567</v>
      </c>
      <c r="ERN91" s="723">
        <v>112</v>
      </c>
      <c r="ERO91" s="739"/>
      <c r="ERP91" s="723" t="s">
        <v>241</v>
      </c>
      <c r="ERQ91" s="729" t="s">
        <v>567</v>
      </c>
      <c r="ERR91" s="723">
        <v>112</v>
      </c>
      <c r="ERS91" s="739"/>
      <c r="ERT91" s="723" t="s">
        <v>241</v>
      </c>
      <c r="ERU91" s="729" t="s">
        <v>567</v>
      </c>
      <c r="ERV91" s="723">
        <v>112</v>
      </c>
      <c r="ERW91" s="739"/>
      <c r="ERX91" s="723" t="s">
        <v>241</v>
      </c>
      <c r="ERY91" s="729" t="s">
        <v>567</v>
      </c>
      <c r="ERZ91" s="723">
        <v>112</v>
      </c>
      <c r="ESA91" s="739"/>
      <c r="ESB91" s="723" t="s">
        <v>241</v>
      </c>
      <c r="ESC91" s="729" t="s">
        <v>567</v>
      </c>
      <c r="ESD91" s="723">
        <v>112</v>
      </c>
      <c r="ESE91" s="739"/>
      <c r="ESF91" s="723" t="s">
        <v>241</v>
      </c>
      <c r="ESG91" s="729" t="s">
        <v>567</v>
      </c>
      <c r="ESH91" s="723">
        <v>112</v>
      </c>
      <c r="ESI91" s="739"/>
      <c r="ESJ91" s="723" t="s">
        <v>241</v>
      </c>
      <c r="ESK91" s="729" t="s">
        <v>567</v>
      </c>
      <c r="ESL91" s="723">
        <v>112</v>
      </c>
      <c r="ESM91" s="739"/>
      <c r="ESN91" s="723" t="s">
        <v>241</v>
      </c>
      <c r="ESO91" s="729" t="s">
        <v>567</v>
      </c>
      <c r="ESP91" s="723">
        <v>112</v>
      </c>
      <c r="ESQ91" s="739"/>
      <c r="ESR91" s="723" t="s">
        <v>241</v>
      </c>
      <c r="ESS91" s="729" t="s">
        <v>567</v>
      </c>
      <c r="EST91" s="723">
        <v>112</v>
      </c>
      <c r="ESU91" s="739"/>
      <c r="ESV91" s="723" t="s">
        <v>241</v>
      </c>
      <c r="ESW91" s="729" t="s">
        <v>567</v>
      </c>
      <c r="ESX91" s="723">
        <v>112</v>
      </c>
      <c r="ESY91" s="739"/>
      <c r="ESZ91" s="723" t="s">
        <v>241</v>
      </c>
      <c r="ETA91" s="729" t="s">
        <v>567</v>
      </c>
      <c r="ETB91" s="723">
        <v>112</v>
      </c>
      <c r="ETC91" s="739"/>
      <c r="ETD91" s="723" t="s">
        <v>241</v>
      </c>
      <c r="ETE91" s="729" t="s">
        <v>567</v>
      </c>
      <c r="ETF91" s="723">
        <v>112</v>
      </c>
      <c r="ETG91" s="739"/>
      <c r="ETH91" s="723" t="s">
        <v>241</v>
      </c>
      <c r="ETI91" s="729" t="s">
        <v>567</v>
      </c>
      <c r="ETJ91" s="723">
        <v>112</v>
      </c>
      <c r="ETK91" s="739"/>
      <c r="ETL91" s="723" t="s">
        <v>241</v>
      </c>
      <c r="ETM91" s="729" t="s">
        <v>567</v>
      </c>
      <c r="ETN91" s="723">
        <v>112</v>
      </c>
      <c r="ETO91" s="739"/>
      <c r="ETP91" s="723" t="s">
        <v>241</v>
      </c>
      <c r="ETQ91" s="729" t="s">
        <v>567</v>
      </c>
      <c r="ETR91" s="723">
        <v>112</v>
      </c>
      <c r="ETS91" s="739"/>
      <c r="ETT91" s="723" t="s">
        <v>241</v>
      </c>
      <c r="ETU91" s="729" t="s">
        <v>567</v>
      </c>
      <c r="ETV91" s="723">
        <v>112</v>
      </c>
      <c r="ETW91" s="739"/>
      <c r="ETX91" s="723" t="s">
        <v>241</v>
      </c>
      <c r="ETY91" s="729" t="s">
        <v>567</v>
      </c>
      <c r="ETZ91" s="723">
        <v>112</v>
      </c>
      <c r="EUA91" s="739"/>
      <c r="EUB91" s="723" t="s">
        <v>241</v>
      </c>
      <c r="EUC91" s="729" t="s">
        <v>567</v>
      </c>
      <c r="EUD91" s="723">
        <v>112</v>
      </c>
      <c r="EUE91" s="739"/>
      <c r="EUF91" s="723" t="s">
        <v>241</v>
      </c>
      <c r="EUG91" s="729" t="s">
        <v>567</v>
      </c>
      <c r="EUH91" s="723">
        <v>112</v>
      </c>
      <c r="EUI91" s="739"/>
      <c r="EUJ91" s="723" t="s">
        <v>241</v>
      </c>
      <c r="EUK91" s="729" t="s">
        <v>567</v>
      </c>
      <c r="EUL91" s="723">
        <v>112</v>
      </c>
      <c r="EUM91" s="739"/>
      <c r="EUN91" s="723" t="s">
        <v>241</v>
      </c>
      <c r="EUO91" s="729" t="s">
        <v>567</v>
      </c>
      <c r="EUP91" s="723">
        <v>112</v>
      </c>
      <c r="EUQ91" s="739"/>
      <c r="EUR91" s="723" t="s">
        <v>241</v>
      </c>
      <c r="EUS91" s="729" t="s">
        <v>567</v>
      </c>
      <c r="EUT91" s="723">
        <v>112</v>
      </c>
      <c r="EUU91" s="739"/>
      <c r="EUV91" s="723" t="s">
        <v>241</v>
      </c>
      <c r="EUW91" s="729" t="s">
        <v>567</v>
      </c>
      <c r="EUX91" s="723">
        <v>112</v>
      </c>
      <c r="EUY91" s="739"/>
      <c r="EUZ91" s="723" t="s">
        <v>241</v>
      </c>
      <c r="EVA91" s="729" t="s">
        <v>567</v>
      </c>
      <c r="EVB91" s="723">
        <v>112</v>
      </c>
      <c r="EVC91" s="739"/>
      <c r="EVD91" s="723" t="s">
        <v>241</v>
      </c>
      <c r="EVE91" s="729" t="s">
        <v>567</v>
      </c>
      <c r="EVF91" s="723">
        <v>112</v>
      </c>
      <c r="EVG91" s="739"/>
      <c r="EVH91" s="723" t="s">
        <v>241</v>
      </c>
      <c r="EVI91" s="729" t="s">
        <v>567</v>
      </c>
      <c r="EVJ91" s="723">
        <v>112</v>
      </c>
      <c r="EVK91" s="739"/>
      <c r="EVL91" s="723" t="s">
        <v>241</v>
      </c>
      <c r="EVM91" s="729" t="s">
        <v>567</v>
      </c>
      <c r="EVN91" s="723">
        <v>112</v>
      </c>
      <c r="EVO91" s="739"/>
      <c r="EVP91" s="723" t="s">
        <v>241</v>
      </c>
      <c r="EVQ91" s="729" t="s">
        <v>567</v>
      </c>
      <c r="EVR91" s="723">
        <v>112</v>
      </c>
      <c r="EVS91" s="739"/>
      <c r="EVT91" s="723" t="s">
        <v>241</v>
      </c>
      <c r="EVU91" s="729" t="s">
        <v>567</v>
      </c>
      <c r="EVV91" s="723">
        <v>112</v>
      </c>
      <c r="EVW91" s="739"/>
      <c r="EVX91" s="723" t="s">
        <v>241</v>
      </c>
      <c r="EVY91" s="729" t="s">
        <v>567</v>
      </c>
      <c r="EVZ91" s="723">
        <v>112</v>
      </c>
      <c r="EWA91" s="739"/>
      <c r="EWB91" s="723" t="s">
        <v>241</v>
      </c>
      <c r="EWC91" s="729" t="s">
        <v>567</v>
      </c>
      <c r="EWD91" s="723">
        <v>112</v>
      </c>
      <c r="EWE91" s="739"/>
      <c r="EWF91" s="723" t="s">
        <v>241</v>
      </c>
      <c r="EWG91" s="729" t="s">
        <v>567</v>
      </c>
      <c r="EWH91" s="723">
        <v>112</v>
      </c>
      <c r="EWI91" s="739"/>
      <c r="EWJ91" s="723" t="s">
        <v>241</v>
      </c>
      <c r="EWK91" s="729" t="s">
        <v>567</v>
      </c>
      <c r="EWL91" s="723">
        <v>112</v>
      </c>
      <c r="EWM91" s="739"/>
      <c r="EWN91" s="723" t="s">
        <v>241</v>
      </c>
      <c r="EWO91" s="729" t="s">
        <v>567</v>
      </c>
      <c r="EWP91" s="723">
        <v>112</v>
      </c>
      <c r="EWQ91" s="739"/>
      <c r="EWR91" s="723" t="s">
        <v>241</v>
      </c>
      <c r="EWS91" s="729" t="s">
        <v>567</v>
      </c>
      <c r="EWT91" s="723">
        <v>112</v>
      </c>
      <c r="EWU91" s="739"/>
      <c r="EWV91" s="723" t="s">
        <v>241</v>
      </c>
      <c r="EWW91" s="729" t="s">
        <v>567</v>
      </c>
      <c r="EWX91" s="723">
        <v>112</v>
      </c>
      <c r="EWY91" s="739"/>
      <c r="EWZ91" s="723" t="s">
        <v>241</v>
      </c>
      <c r="EXA91" s="729" t="s">
        <v>567</v>
      </c>
      <c r="EXB91" s="723">
        <v>112</v>
      </c>
      <c r="EXC91" s="739"/>
      <c r="EXD91" s="723" t="s">
        <v>241</v>
      </c>
      <c r="EXE91" s="729" t="s">
        <v>567</v>
      </c>
      <c r="EXF91" s="723">
        <v>112</v>
      </c>
      <c r="EXG91" s="739"/>
      <c r="EXH91" s="723" t="s">
        <v>241</v>
      </c>
      <c r="EXI91" s="729" t="s">
        <v>567</v>
      </c>
      <c r="EXJ91" s="723">
        <v>112</v>
      </c>
      <c r="EXK91" s="739"/>
      <c r="EXL91" s="723" t="s">
        <v>241</v>
      </c>
      <c r="EXM91" s="729" t="s">
        <v>567</v>
      </c>
      <c r="EXN91" s="723">
        <v>112</v>
      </c>
      <c r="EXO91" s="739"/>
      <c r="EXP91" s="723" t="s">
        <v>241</v>
      </c>
      <c r="EXQ91" s="729" t="s">
        <v>567</v>
      </c>
      <c r="EXR91" s="723">
        <v>112</v>
      </c>
      <c r="EXS91" s="739"/>
      <c r="EXT91" s="723" t="s">
        <v>241</v>
      </c>
      <c r="EXU91" s="729" t="s">
        <v>567</v>
      </c>
      <c r="EXV91" s="723">
        <v>112</v>
      </c>
      <c r="EXW91" s="739"/>
      <c r="EXX91" s="723" t="s">
        <v>241</v>
      </c>
      <c r="EXY91" s="729" t="s">
        <v>567</v>
      </c>
      <c r="EXZ91" s="723">
        <v>112</v>
      </c>
      <c r="EYA91" s="739"/>
      <c r="EYB91" s="723" t="s">
        <v>241</v>
      </c>
      <c r="EYC91" s="729" t="s">
        <v>567</v>
      </c>
      <c r="EYD91" s="723">
        <v>112</v>
      </c>
      <c r="EYE91" s="739"/>
      <c r="EYF91" s="723" t="s">
        <v>241</v>
      </c>
      <c r="EYG91" s="729" t="s">
        <v>567</v>
      </c>
      <c r="EYH91" s="723">
        <v>112</v>
      </c>
      <c r="EYI91" s="739"/>
      <c r="EYJ91" s="723" t="s">
        <v>241</v>
      </c>
      <c r="EYK91" s="729" t="s">
        <v>567</v>
      </c>
      <c r="EYL91" s="723">
        <v>112</v>
      </c>
      <c r="EYM91" s="739"/>
      <c r="EYN91" s="723" t="s">
        <v>241</v>
      </c>
      <c r="EYO91" s="729" t="s">
        <v>567</v>
      </c>
      <c r="EYP91" s="723">
        <v>112</v>
      </c>
      <c r="EYQ91" s="739"/>
      <c r="EYR91" s="723" t="s">
        <v>241</v>
      </c>
      <c r="EYS91" s="729" t="s">
        <v>567</v>
      </c>
      <c r="EYT91" s="723">
        <v>112</v>
      </c>
      <c r="EYU91" s="739"/>
      <c r="EYV91" s="723" t="s">
        <v>241</v>
      </c>
      <c r="EYW91" s="729" t="s">
        <v>567</v>
      </c>
      <c r="EYX91" s="723">
        <v>112</v>
      </c>
      <c r="EYY91" s="739"/>
      <c r="EYZ91" s="723" t="s">
        <v>241</v>
      </c>
      <c r="EZA91" s="729" t="s">
        <v>567</v>
      </c>
      <c r="EZB91" s="723">
        <v>112</v>
      </c>
      <c r="EZC91" s="739"/>
      <c r="EZD91" s="723" t="s">
        <v>241</v>
      </c>
      <c r="EZE91" s="729" t="s">
        <v>567</v>
      </c>
      <c r="EZF91" s="723">
        <v>112</v>
      </c>
      <c r="EZG91" s="739"/>
      <c r="EZH91" s="723" t="s">
        <v>241</v>
      </c>
      <c r="EZI91" s="729" t="s">
        <v>567</v>
      </c>
      <c r="EZJ91" s="723">
        <v>112</v>
      </c>
      <c r="EZK91" s="739"/>
      <c r="EZL91" s="723" t="s">
        <v>241</v>
      </c>
      <c r="EZM91" s="729" t="s">
        <v>567</v>
      </c>
      <c r="EZN91" s="723">
        <v>112</v>
      </c>
      <c r="EZO91" s="739"/>
      <c r="EZP91" s="723" t="s">
        <v>241</v>
      </c>
      <c r="EZQ91" s="729" t="s">
        <v>567</v>
      </c>
      <c r="EZR91" s="723">
        <v>112</v>
      </c>
      <c r="EZS91" s="739"/>
      <c r="EZT91" s="723" t="s">
        <v>241</v>
      </c>
      <c r="EZU91" s="729" t="s">
        <v>567</v>
      </c>
      <c r="EZV91" s="723">
        <v>112</v>
      </c>
      <c r="EZW91" s="739"/>
      <c r="EZX91" s="723" t="s">
        <v>241</v>
      </c>
      <c r="EZY91" s="729" t="s">
        <v>567</v>
      </c>
      <c r="EZZ91" s="723">
        <v>112</v>
      </c>
      <c r="FAA91" s="739"/>
      <c r="FAB91" s="723" t="s">
        <v>241</v>
      </c>
      <c r="FAC91" s="729" t="s">
        <v>567</v>
      </c>
      <c r="FAD91" s="723">
        <v>112</v>
      </c>
      <c r="FAE91" s="739"/>
      <c r="FAF91" s="723" t="s">
        <v>241</v>
      </c>
      <c r="FAG91" s="729" t="s">
        <v>567</v>
      </c>
      <c r="FAH91" s="723">
        <v>112</v>
      </c>
      <c r="FAI91" s="739"/>
      <c r="FAJ91" s="723" t="s">
        <v>241</v>
      </c>
      <c r="FAK91" s="729" t="s">
        <v>567</v>
      </c>
      <c r="FAL91" s="723">
        <v>112</v>
      </c>
      <c r="FAM91" s="739"/>
      <c r="FAN91" s="723" t="s">
        <v>241</v>
      </c>
      <c r="FAO91" s="729" t="s">
        <v>567</v>
      </c>
      <c r="FAP91" s="723">
        <v>112</v>
      </c>
      <c r="FAQ91" s="739"/>
      <c r="FAR91" s="723" t="s">
        <v>241</v>
      </c>
      <c r="FAS91" s="729" t="s">
        <v>567</v>
      </c>
      <c r="FAT91" s="723">
        <v>112</v>
      </c>
      <c r="FAU91" s="739"/>
      <c r="FAV91" s="723" t="s">
        <v>241</v>
      </c>
      <c r="FAW91" s="729" t="s">
        <v>567</v>
      </c>
      <c r="FAX91" s="723">
        <v>112</v>
      </c>
      <c r="FAY91" s="739"/>
      <c r="FAZ91" s="723" t="s">
        <v>241</v>
      </c>
      <c r="FBA91" s="729" t="s">
        <v>567</v>
      </c>
      <c r="FBB91" s="723">
        <v>112</v>
      </c>
      <c r="FBC91" s="739"/>
      <c r="FBD91" s="723" t="s">
        <v>241</v>
      </c>
      <c r="FBE91" s="729" t="s">
        <v>567</v>
      </c>
      <c r="FBF91" s="723">
        <v>112</v>
      </c>
      <c r="FBG91" s="739"/>
      <c r="FBH91" s="723" t="s">
        <v>241</v>
      </c>
      <c r="FBI91" s="729" t="s">
        <v>567</v>
      </c>
      <c r="FBJ91" s="723">
        <v>112</v>
      </c>
      <c r="FBK91" s="739"/>
      <c r="FBL91" s="723" t="s">
        <v>241</v>
      </c>
      <c r="FBM91" s="729" t="s">
        <v>567</v>
      </c>
      <c r="FBN91" s="723">
        <v>112</v>
      </c>
      <c r="FBO91" s="739"/>
      <c r="FBP91" s="723" t="s">
        <v>241</v>
      </c>
      <c r="FBQ91" s="729" t="s">
        <v>567</v>
      </c>
      <c r="FBR91" s="723">
        <v>112</v>
      </c>
      <c r="FBS91" s="739"/>
      <c r="FBT91" s="723" t="s">
        <v>241</v>
      </c>
      <c r="FBU91" s="729" t="s">
        <v>567</v>
      </c>
      <c r="FBV91" s="723">
        <v>112</v>
      </c>
      <c r="FBW91" s="739"/>
      <c r="FBX91" s="723" t="s">
        <v>241</v>
      </c>
      <c r="FBY91" s="729" t="s">
        <v>567</v>
      </c>
      <c r="FBZ91" s="723">
        <v>112</v>
      </c>
      <c r="FCA91" s="739"/>
      <c r="FCB91" s="723" t="s">
        <v>241</v>
      </c>
      <c r="FCC91" s="729" t="s">
        <v>567</v>
      </c>
      <c r="FCD91" s="723">
        <v>112</v>
      </c>
      <c r="FCE91" s="739"/>
      <c r="FCF91" s="723" t="s">
        <v>241</v>
      </c>
      <c r="FCG91" s="729" t="s">
        <v>567</v>
      </c>
      <c r="FCH91" s="723">
        <v>112</v>
      </c>
      <c r="FCI91" s="739"/>
      <c r="FCJ91" s="723" t="s">
        <v>241</v>
      </c>
      <c r="FCK91" s="729" t="s">
        <v>567</v>
      </c>
      <c r="FCL91" s="723">
        <v>112</v>
      </c>
      <c r="FCM91" s="739"/>
      <c r="FCN91" s="723" t="s">
        <v>241</v>
      </c>
      <c r="FCO91" s="729" t="s">
        <v>567</v>
      </c>
      <c r="FCP91" s="723">
        <v>112</v>
      </c>
      <c r="FCQ91" s="739"/>
      <c r="FCR91" s="723" t="s">
        <v>241</v>
      </c>
      <c r="FCS91" s="729" t="s">
        <v>567</v>
      </c>
      <c r="FCT91" s="723">
        <v>112</v>
      </c>
      <c r="FCU91" s="739"/>
      <c r="FCV91" s="723" t="s">
        <v>241</v>
      </c>
      <c r="FCW91" s="729" t="s">
        <v>567</v>
      </c>
      <c r="FCX91" s="723">
        <v>112</v>
      </c>
      <c r="FCY91" s="739"/>
      <c r="FCZ91" s="723" t="s">
        <v>241</v>
      </c>
      <c r="FDA91" s="729" t="s">
        <v>567</v>
      </c>
      <c r="FDB91" s="723">
        <v>112</v>
      </c>
      <c r="FDC91" s="739"/>
      <c r="FDD91" s="723" t="s">
        <v>241</v>
      </c>
      <c r="FDE91" s="729" t="s">
        <v>567</v>
      </c>
      <c r="FDF91" s="723">
        <v>112</v>
      </c>
      <c r="FDG91" s="739"/>
      <c r="FDH91" s="723" t="s">
        <v>241</v>
      </c>
      <c r="FDI91" s="729" t="s">
        <v>567</v>
      </c>
      <c r="FDJ91" s="723">
        <v>112</v>
      </c>
      <c r="FDK91" s="739"/>
      <c r="FDL91" s="723" t="s">
        <v>241</v>
      </c>
      <c r="FDM91" s="729" t="s">
        <v>567</v>
      </c>
      <c r="FDN91" s="723">
        <v>112</v>
      </c>
      <c r="FDO91" s="739"/>
      <c r="FDP91" s="723" t="s">
        <v>241</v>
      </c>
      <c r="FDQ91" s="729" t="s">
        <v>567</v>
      </c>
      <c r="FDR91" s="723">
        <v>112</v>
      </c>
      <c r="FDS91" s="739"/>
      <c r="FDT91" s="723" t="s">
        <v>241</v>
      </c>
      <c r="FDU91" s="729" t="s">
        <v>567</v>
      </c>
      <c r="FDV91" s="723">
        <v>112</v>
      </c>
      <c r="FDW91" s="739"/>
      <c r="FDX91" s="723" t="s">
        <v>241</v>
      </c>
      <c r="FDY91" s="729" t="s">
        <v>567</v>
      </c>
      <c r="FDZ91" s="723">
        <v>112</v>
      </c>
      <c r="FEA91" s="739"/>
      <c r="FEB91" s="723" t="s">
        <v>241</v>
      </c>
      <c r="FEC91" s="729" t="s">
        <v>567</v>
      </c>
      <c r="FED91" s="723">
        <v>112</v>
      </c>
      <c r="FEE91" s="739"/>
      <c r="FEF91" s="723" t="s">
        <v>241</v>
      </c>
      <c r="FEG91" s="729" t="s">
        <v>567</v>
      </c>
      <c r="FEH91" s="723">
        <v>112</v>
      </c>
      <c r="FEI91" s="739"/>
      <c r="FEJ91" s="723" t="s">
        <v>241</v>
      </c>
      <c r="FEK91" s="729" t="s">
        <v>567</v>
      </c>
      <c r="FEL91" s="723">
        <v>112</v>
      </c>
      <c r="FEM91" s="739"/>
      <c r="FEN91" s="723" t="s">
        <v>241</v>
      </c>
      <c r="FEO91" s="729" t="s">
        <v>567</v>
      </c>
      <c r="FEP91" s="723">
        <v>112</v>
      </c>
      <c r="FEQ91" s="739"/>
      <c r="FER91" s="723" t="s">
        <v>241</v>
      </c>
      <c r="FES91" s="729" t="s">
        <v>567</v>
      </c>
      <c r="FET91" s="723">
        <v>112</v>
      </c>
      <c r="FEU91" s="739"/>
      <c r="FEV91" s="723" t="s">
        <v>241</v>
      </c>
      <c r="FEW91" s="729" t="s">
        <v>567</v>
      </c>
      <c r="FEX91" s="723">
        <v>112</v>
      </c>
      <c r="FEY91" s="739"/>
      <c r="FEZ91" s="723" t="s">
        <v>241</v>
      </c>
      <c r="FFA91" s="729" t="s">
        <v>567</v>
      </c>
      <c r="FFB91" s="723">
        <v>112</v>
      </c>
      <c r="FFC91" s="739"/>
      <c r="FFD91" s="723" t="s">
        <v>241</v>
      </c>
      <c r="FFE91" s="729" t="s">
        <v>567</v>
      </c>
      <c r="FFF91" s="723">
        <v>112</v>
      </c>
      <c r="FFG91" s="739"/>
      <c r="FFH91" s="723" t="s">
        <v>241</v>
      </c>
      <c r="FFI91" s="729" t="s">
        <v>567</v>
      </c>
      <c r="FFJ91" s="723">
        <v>112</v>
      </c>
      <c r="FFK91" s="739"/>
      <c r="FFL91" s="723" t="s">
        <v>241</v>
      </c>
      <c r="FFM91" s="729" t="s">
        <v>567</v>
      </c>
      <c r="FFN91" s="723">
        <v>112</v>
      </c>
      <c r="FFO91" s="739"/>
      <c r="FFP91" s="723" t="s">
        <v>241</v>
      </c>
      <c r="FFQ91" s="729" t="s">
        <v>567</v>
      </c>
      <c r="FFR91" s="723">
        <v>112</v>
      </c>
      <c r="FFS91" s="739"/>
      <c r="FFT91" s="723" t="s">
        <v>241</v>
      </c>
      <c r="FFU91" s="729" t="s">
        <v>567</v>
      </c>
      <c r="FFV91" s="723">
        <v>112</v>
      </c>
      <c r="FFW91" s="739"/>
      <c r="FFX91" s="723" t="s">
        <v>241</v>
      </c>
      <c r="FFY91" s="729" t="s">
        <v>567</v>
      </c>
      <c r="FFZ91" s="723">
        <v>112</v>
      </c>
      <c r="FGA91" s="739"/>
      <c r="FGB91" s="723" t="s">
        <v>241</v>
      </c>
      <c r="FGC91" s="729" t="s">
        <v>567</v>
      </c>
      <c r="FGD91" s="723">
        <v>112</v>
      </c>
      <c r="FGE91" s="739"/>
      <c r="FGF91" s="723" t="s">
        <v>241</v>
      </c>
      <c r="FGG91" s="729" t="s">
        <v>567</v>
      </c>
      <c r="FGH91" s="723">
        <v>112</v>
      </c>
      <c r="FGI91" s="739"/>
      <c r="FGJ91" s="723" t="s">
        <v>241</v>
      </c>
      <c r="FGK91" s="729" t="s">
        <v>567</v>
      </c>
      <c r="FGL91" s="723">
        <v>112</v>
      </c>
      <c r="FGM91" s="739"/>
      <c r="FGN91" s="723" t="s">
        <v>241</v>
      </c>
      <c r="FGO91" s="729" t="s">
        <v>567</v>
      </c>
      <c r="FGP91" s="723">
        <v>112</v>
      </c>
      <c r="FGQ91" s="739"/>
      <c r="FGR91" s="723" t="s">
        <v>241</v>
      </c>
      <c r="FGS91" s="729" t="s">
        <v>567</v>
      </c>
      <c r="FGT91" s="723">
        <v>112</v>
      </c>
      <c r="FGU91" s="739"/>
      <c r="FGV91" s="723" t="s">
        <v>241</v>
      </c>
      <c r="FGW91" s="729" t="s">
        <v>567</v>
      </c>
      <c r="FGX91" s="723">
        <v>112</v>
      </c>
      <c r="FGY91" s="739"/>
      <c r="FGZ91" s="723" t="s">
        <v>241</v>
      </c>
      <c r="FHA91" s="729" t="s">
        <v>567</v>
      </c>
      <c r="FHB91" s="723">
        <v>112</v>
      </c>
      <c r="FHC91" s="739"/>
      <c r="FHD91" s="723" t="s">
        <v>241</v>
      </c>
      <c r="FHE91" s="729" t="s">
        <v>567</v>
      </c>
      <c r="FHF91" s="723">
        <v>112</v>
      </c>
      <c r="FHG91" s="739"/>
      <c r="FHH91" s="723" t="s">
        <v>241</v>
      </c>
      <c r="FHI91" s="729" t="s">
        <v>567</v>
      </c>
      <c r="FHJ91" s="723">
        <v>112</v>
      </c>
      <c r="FHK91" s="739"/>
      <c r="FHL91" s="723" t="s">
        <v>241</v>
      </c>
      <c r="FHM91" s="729" t="s">
        <v>567</v>
      </c>
      <c r="FHN91" s="723">
        <v>112</v>
      </c>
      <c r="FHO91" s="739"/>
      <c r="FHP91" s="723" t="s">
        <v>241</v>
      </c>
      <c r="FHQ91" s="729" t="s">
        <v>567</v>
      </c>
      <c r="FHR91" s="723">
        <v>112</v>
      </c>
      <c r="FHS91" s="739"/>
      <c r="FHT91" s="723" t="s">
        <v>241</v>
      </c>
      <c r="FHU91" s="729" t="s">
        <v>567</v>
      </c>
      <c r="FHV91" s="723">
        <v>112</v>
      </c>
      <c r="FHW91" s="739"/>
      <c r="FHX91" s="723" t="s">
        <v>241</v>
      </c>
      <c r="FHY91" s="729" t="s">
        <v>567</v>
      </c>
      <c r="FHZ91" s="723">
        <v>112</v>
      </c>
      <c r="FIA91" s="739"/>
      <c r="FIB91" s="723" t="s">
        <v>241</v>
      </c>
      <c r="FIC91" s="729" t="s">
        <v>567</v>
      </c>
      <c r="FID91" s="723">
        <v>112</v>
      </c>
      <c r="FIE91" s="739"/>
      <c r="FIF91" s="723" t="s">
        <v>241</v>
      </c>
      <c r="FIG91" s="729" t="s">
        <v>567</v>
      </c>
      <c r="FIH91" s="723">
        <v>112</v>
      </c>
      <c r="FII91" s="739"/>
      <c r="FIJ91" s="723" t="s">
        <v>241</v>
      </c>
      <c r="FIK91" s="729" t="s">
        <v>567</v>
      </c>
      <c r="FIL91" s="723">
        <v>112</v>
      </c>
      <c r="FIM91" s="739"/>
      <c r="FIN91" s="723" t="s">
        <v>241</v>
      </c>
      <c r="FIO91" s="729" t="s">
        <v>567</v>
      </c>
      <c r="FIP91" s="723">
        <v>112</v>
      </c>
      <c r="FIQ91" s="739"/>
      <c r="FIR91" s="723" t="s">
        <v>241</v>
      </c>
      <c r="FIS91" s="729" t="s">
        <v>567</v>
      </c>
      <c r="FIT91" s="723">
        <v>112</v>
      </c>
      <c r="FIU91" s="739"/>
      <c r="FIV91" s="723" t="s">
        <v>241</v>
      </c>
      <c r="FIW91" s="729" t="s">
        <v>567</v>
      </c>
      <c r="FIX91" s="723">
        <v>112</v>
      </c>
      <c r="FIY91" s="739"/>
      <c r="FIZ91" s="723" t="s">
        <v>241</v>
      </c>
      <c r="FJA91" s="729" t="s">
        <v>567</v>
      </c>
      <c r="FJB91" s="723">
        <v>112</v>
      </c>
      <c r="FJC91" s="739"/>
      <c r="FJD91" s="723" t="s">
        <v>241</v>
      </c>
      <c r="FJE91" s="729" t="s">
        <v>567</v>
      </c>
      <c r="FJF91" s="723">
        <v>112</v>
      </c>
      <c r="FJG91" s="739"/>
      <c r="FJH91" s="723" t="s">
        <v>241</v>
      </c>
      <c r="FJI91" s="729" t="s">
        <v>567</v>
      </c>
      <c r="FJJ91" s="723">
        <v>112</v>
      </c>
      <c r="FJK91" s="739"/>
      <c r="FJL91" s="723" t="s">
        <v>241</v>
      </c>
      <c r="FJM91" s="729" t="s">
        <v>567</v>
      </c>
      <c r="FJN91" s="723">
        <v>112</v>
      </c>
      <c r="FJO91" s="739"/>
      <c r="FJP91" s="723" t="s">
        <v>241</v>
      </c>
      <c r="FJQ91" s="729" t="s">
        <v>567</v>
      </c>
      <c r="FJR91" s="723">
        <v>112</v>
      </c>
      <c r="FJS91" s="739"/>
      <c r="FJT91" s="723" t="s">
        <v>241</v>
      </c>
      <c r="FJU91" s="729" t="s">
        <v>567</v>
      </c>
      <c r="FJV91" s="723">
        <v>112</v>
      </c>
      <c r="FJW91" s="739"/>
      <c r="FJX91" s="723" t="s">
        <v>241</v>
      </c>
      <c r="FJY91" s="729" t="s">
        <v>567</v>
      </c>
      <c r="FJZ91" s="723">
        <v>112</v>
      </c>
      <c r="FKA91" s="739"/>
      <c r="FKB91" s="723" t="s">
        <v>241</v>
      </c>
      <c r="FKC91" s="729" t="s">
        <v>567</v>
      </c>
      <c r="FKD91" s="723">
        <v>112</v>
      </c>
      <c r="FKE91" s="739"/>
      <c r="FKF91" s="723" t="s">
        <v>241</v>
      </c>
      <c r="FKG91" s="729" t="s">
        <v>567</v>
      </c>
      <c r="FKH91" s="723">
        <v>112</v>
      </c>
      <c r="FKI91" s="739"/>
      <c r="FKJ91" s="723" t="s">
        <v>241</v>
      </c>
      <c r="FKK91" s="729" t="s">
        <v>567</v>
      </c>
      <c r="FKL91" s="723">
        <v>112</v>
      </c>
      <c r="FKM91" s="739"/>
      <c r="FKN91" s="723" t="s">
        <v>241</v>
      </c>
      <c r="FKO91" s="729" t="s">
        <v>567</v>
      </c>
      <c r="FKP91" s="723">
        <v>112</v>
      </c>
      <c r="FKQ91" s="739"/>
      <c r="FKR91" s="723" t="s">
        <v>241</v>
      </c>
      <c r="FKS91" s="729" t="s">
        <v>567</v>
      </c>
      <c r="FKT91" s="723">
        <v>112</v>
      </c>
      <c r="FKU91" s="739"/>
      <c r="FKV91" s="723" t="s">
        <v>241</v>
      </c>
      <c r="FKW91" s="729" t="s">
        <v>567</v>
      </c>
      <c r="FKX91" s="723">
        <v>112</v>
      </c>
      <c r="FKY91" s="739"/>
      <c r="FKZ91" s="723" t="s">
        <v>241</v>
      </c>
      <c r="FLA91" s="729" t="s">
        <v>567</v>
      </c>
      <c r="FLB91" s="723">
        <v>112</v>
      </c>
      <c r="FLC91" s="739"/>
      <c r="FLD91" s="723" t="s">
        <v>241</v>
      </c>
      <c r="FLE91" s="729" t="s">
        <v>567</v>
      </c>
      <c r="FLF91" s="723">
        <v>112</v>
      </c>
      <c r="FLG91" s="739"/>
      <c r="FLH91" s="723" t="s">
        <v>241</v>
      </c>
      <c r="FLI91" s="729" t="s">
        <v>567</v>
      </c>
      <c r="FLJ91" s="723">
        <v>112</v>
      </c>
      <c r="FLK91" s="739"/>
      <c r="FLL91" s="723" t="s">
        <v>241</v>
      </c>
      <c r="FLM91" s="729" t="s">
        <v>567</v>
      </c>
      <c r="FLN91" s="723">
        <v>112</v>
      </c>
      <c r="FLO91" s="739"/>
      <c r="FLP91" s="723" t="s">
        <v>241</v>
      </c>
      <c r="FLQ91" s="729" t="s">
        <v>567</v>
      </c>
      <c r="FLR91" s="723">
        <v>112</v>
      </c>
      <c r="FLS91" s="739"/>
      <c r="FLT91" s="723" t="s">
        <v>241</v>
      </c>
      <c r="FLU91" s="729" t="s">
        <v>567</v>
      </c>
      <c r="FLV91" s="723">
        <v>112</v>
      </c>
      <c r="FLW91" s="739"/>
      <c r="FLX91" s="723" t="s">
        <v>241</v>
      </c>
      <c r="FLY91" s="729" t="s">
        <v>567</v>
      </c>
      <c r="FLZ91" s="723">
        <v>112</v>
      </c>
      <c r="FMA91" s="739"/>
      <c r="FMB91" s="723" t="s">
        <v>241</v>
      </c>
      <c r="FMC91" s="729" t="s">
        <v>567</v>
      </c>
      <c r="FMD91" s="723">
        <v>112</v>
      </c>
      <c r="FME91" s="739"/>
      <c r="FMF91" s="723" t="s">
        <v>241</v>
      </c>
      <c r="FMG91" s="729" t="s">
        <v>567</v>
      </c>
      <c r="FMH91" s="723">
        <v>112</v>
      </c>
      <c r="FMI91" s="739"/>
      <c r="FMJ91" s="723" t="s">
        <v>241</v>
      </c>
      <c r="FMK91" s="729" t="s">
        <v>567</v>
      </c>
      <c r="FML91" s="723">
        <v>112</v>
      </c>
      <c r="FMM91" s="739"/>
      <c r="FMN91" s="723" t="s">
        <v>241</v>
      </c>
      <c r="FMO91" s="729" t="s">
        <v>567</v>
      </c>
      <c r="FMP91" s="723">
        <v>112</v>
      </c>
      <c r="FMQ91" s="739"/>
      <c r="FMR91" s="723" t="s">
        <v>241</v>
      </c>
      <c r="FMS91" s="729" t="s">
        <v>567</v>
      </c>
      <c r="FMT91" s="723">
        <v>112</v>
      </c>
      <c r="FMU91" s="739"/>
      <c r="FMV91" s="723" t="s">
        <v>241</v>
      </c>
      <c r="FMW91" s="729" t="s">
        <v>567</v>
      </c>
      <c r="FMX91" s="723">
        <v>112</v>
      </c>
      <c r="FMY91" s="739"/>
      <c r="FMZ91" s="723" t="s">
        <v>241</v>
      </c>
      <c r="FNA91" s="729" t="s">
        <v>567</v>
      </c>
      <c r="FNB91" s="723">
        <v>112</v>
      </c>
      <c r="FNC91" s="739"/>
      <c r="FND91" s="723" t="s">
        <v>241</v>
      </c>
      <c r="FNE91" s="729" t="s">
        <v>567</v>
      </c>
      <c r="FNF91" s="723">
        <v>112</v>
      </c>
      <c r="FNG91" s="739"/>
      <c r="FNH91" s="723" t="s">
        <v>241</v>
      </c>
      <c r="FNI91" s="729" t="s">
        <v>567</v>
      </c>
      <c r="FNJ91" s="723">
        <v>112</v>
      </c>
      <c r="FNK91" s="739"/>
      <c r="FNL91" s="723" t="s">
        <v>241</v>
      </c>
      <c r="FNM91" s="729" t="s">
        <v>567</v>
      </c>
      <c r="FNN91" s="723">
        <v>112</v>
      </c>
      <c r="FNO91" s="739"/>
      <c r="FNP91" s="723" t="s">
        <v>241</v>
      </c>
      <c r="FNQ91" s="729" t="s">
        <v>567</v>
      </c>
      <c r="FNR91" s="723">
        <v>112</v>
      </c>
      <c r="FNS91" s="739"/>
      <c r="FNT91" s="723" t="s">
        <v>241</v>
      </c>
      <c r="FNU91" s="729" t="s">
        <v>567</v>
      </c>
      <c r="FNV91" s="723">
        <v>112</v>
      </c>
      <c r="FNW91" s="739"/>
      <c r="FNX91" s="723" t="s">
        <v>241</v>
      </c>
      <c r="FNY91" s="729" t="s">
        <v>567</v>
      </c>
      <c r="FNZ91" s="723">
        <v>112</v>
      </c>
      <c r="FOA91" s="739"/>
      <c r="FOB91" s="723" t="s">
        <v>241</v>
      </c>
      <c r="FOC91" s="729" t="s">
        <v>567</v>
      </c>
      <c r="FOD91" s="723">
        <v>112</v>
      </c>
      <c r="FOE91" s="739"/>
      <c r="FOF91" s="723" t="s">
        <v>241</v>
      </c>
      <c r="FOG91" s="729" t="s">
        <v>567</v>
      </c>
      <c r="FOH91" s="723">
        <v>112</v>
      </c>
      <c r="FOI91" s="739"/>
      <c r="FOJ91" s="723" t="s">
        <v>241</v>
      </c>
      <c r="FOK91" s="729" t="s">
        <v>567</v>
      </c>
      <c r="FOL91" s="723">
        <v>112</v>
      </c>
      <c r="FOM91" s="739"/>
      <c r="FON91" s="723" t="s">
        <v>241</v>
      </c>
      <c r="FOO91" s="729" t="s">
        <v>567</v>
      </c>
      <c r="FOP91" s="723">
        <v>112</v>
      </c>
      <c r="FOQ91" s="739"/>
      <c r="FOR91" s="723" t="s">
        <v>241</v>
      </c>
      <c r="FOS91" s="729" t="s">
        <v>567</v>
      </c>
      <c r="FOT91" s="723">
        <v>112</v>
      </c>
      <c r="FOU91" s="739"/>
      <c r="FOV91" s="723" t="s">
        <v>241</v>
      </c>
      <c r="FOW91" s="729" t="s">
        <v>567</v>
      </c>
      <c r="FOX91" s="723">
        <v>112</v>
      </c>
      <c r="FOY91" s="739"/>
      <c r="FOZ91" s="723" t="s">
        <v>241</v>
      </c>
      <c r="FPA91" s="729" t="s">
        <v>567</v>
      </c>
      <c r="FPB91" s="723">
        <v>112</v>
      </c>
      <c r="FPC91" s="739"/>
      <c r="FPD91" s="723" t="s">
        <v>241</v>
      </c>
      <c r="FPE91" s="729" t="s">
        <v>567</v>
      </c>
      <c r="FPF91" s="723">
        <v>112</v>
      </c>
      <c r="FPG91" s="739"/>
      <c r="FPH91" s="723" t="s">
        <v>241</v>
      </c>
      <c r="FPI91" s="729" t="s">
        <v>567</v>
      </c>
      <c r="FPJ91" s="723">
        <v>112</v>
      </c>
      <c r="FPK91" s="739"/>
      <c r="FPL91" s="723" t="s">
        <v>241</v>
      </c>
      <c r="FPM91" s="729" t="s">
        <v>567</v>
      </c>
      <c r="FPN91" s="723">
        <v>112</v>
      </c>
      <c r="FPO91" s="739"/>
      <c r="FPP91" s="723" t="s">
        <v>241</v>
      </c>
      <c r="FPQ91" s="729" t="s">
        <v>567</v>
      </c>
      <c r="FPR91" s="723">
        <v>112</v>
      </c>
      <c r="FPS91" s="739"/>
      <c r="FPT91" s="723" t="s">
        <v>241</v>
      </c>
      <c r="FPU91" s="729" t="s">
        <v>567</v>
      </c>
      <c r="FPV91" s="723">
        <v>112</v>
      </c>
      <c r="FPW91" s="739"/>
      <c r="FPX91" s="723" t="s">
        <v>241</v>
      </c>
      <c r="FPY91" s="729" t="s">
        <v>567</v>
      </c>
      <c r="FPZ91" s="723">
        <v>112</v>
      </c>
      <c r="FQA91" s="739"/>
      <c r="FQB91" s="723" t="s">
        <v>241</v>
      </c>
      <c r="FQC91" s="729" t="s">
        <v>567</v>
      </c>
      <c r="FQD91" s="723">
        <v>112</v>
      </c>
      <c r="FQE91" s="739"/>
      <c r="FQF91" s="723" t="s">
        <v>241</v>
      </c>
      <c r="FQG91" s="729" t="s">
        <v>567</v>
      </c>
      <c r="FQH91" s="723">
        <v>112</v>
      </c>
      <c r="FQI91" s="739"/>
      <c r="FQJ91" s="723" t="s">
        <v>241</v>
      </c>
      <c r="FQK91" s="729" t="s">
        <v>567</v>
      </c>
      <c r="FQL91" s="723">
        <v>112</v>
      </c>
      <c r="FQM91" s="739"/>
      <c r="FQN91" s="723" t="s">
        <v>241</v>
      </c>
      <c r="FQO91" s="729" t="s">
        <v>567</v>
      </c>
      <c r="FQP91" s="723">
        <v>112</v>
      </c>
      <c r="FQQ91" s="739"/>
      <c r="FQR91" s="723" t="s">
        <v>241</v>
      </c>
      <c r="FQS91" s="729" t="s">
        <v>567</v>
      </c>
      <c r="FQT91" s="723">
        <v>112</v>
      </c>
      <c r="FQU91" s="739"/>
      <c r="FQV91" s="723" t="s">
        <v>241</v>
      </c>
      <c r="FQW91" s="729" t="s">
        <v>567</v>
      </c>
      <c r="FQX91" s="723">
        <v>112</v>
      </c>
      <c r="FQY91" s="739"/>
      <c r="FQZ91" s="723" t="s">
        <v>241</v>
      </c>
      <c r="FRA91" s="729" t="s">
        <v>567</v>
      </c>
      <c r="FRB91" s="723">
        <v>112</v>
      </c>
      <c r="FRC91" s="739"/>
      <c r="FRD91" s="723" t="s">
        <v>241</v>
      </c>
      <c r="FRE91" s="729" t="s">
        <v>567</v>
      </c>
      <c r="FRF91" s="723">
        <v>112</v>
      </c>
      <c r="FRG91" s="739"/>
      <c r="FRH91" s="723" t="s">
        <v>241</v>
      </c>
      <c r="FRI91" s="729" t="s">
        <v>567</v>
      </c>
      <c r="FRJ91" s="723">
        <v>112</v>
      </c>
      <c r="FRK91" s="739"/>
      <c r="FRL91" s="723" t="s">
        <v>241</v>
      </c>
      <c r="FRM91" s="729" t="s">
        <v>567</v>
      </c>
      <c r="FRN91" s="723">
        <v>112</v>
      </c>
      <c r="FRO91" s="739"/>
      <c r="FRP91" s="723" t="s">
        <v>241</v>
      </c>
      <c r="FRQ91" s="729" t="s">
        <v>567</v>
      </c>
      <c r="FRR91" s="723">
        <v>112</v>
      </c>
      <c r="FRS91" s="739"/>
      <c r="FRT91" s="723" t="s">
        <v>241</v>
      </c>
      <c r="FRU91" s="729" t="s">
        <v>567</v>
      </c>
      <c r="FRV91" s="723">
        <v>112</v>
      </c>
      <c r="FRW91" s="739"/>
      <c r="FRX91" s="723" t="s">
        <v>241</v>
      </c>
      <c r="FRY91" s="729" t="s">
        <v>567</v>
      </c>
      <c r="FRZ91" s="723">
        <v>112</v>
      </c>
      <c r="FSA91" s="739"/>
      <c r="FSB91" s="723" t="s">
        <v>241</v>
      </c>
      <c r="FSC91" s="729" t="s">
        <v>567</v>
      </c>
      <c r="FSD91" s="723">
        <v>112</v>
      </c>
      <c r="FSE91" s="739"/>
      <c r="FSF91" s="723" t="s">
        <v>241</v>
      </c>
      <c r="FSG91" s="729" t="s">
        <v>567</v>
      </c>
      <c r="FSH91" s="723">
        <v>112</v>
      </c>
      <c r="FSI91" s="739"/>
      <c r="FSJ91" s="723" t="s">
        <v>241</v>
      </c>
      <c r="FSK91" s="729" t="s">
        <v>567</v>
      </c>
      <c r="FSL91" s="723">
        <v>112</v>
      </c>
      <c r="FSM91" s="739"/>
      <c r="FSN91" s="723" t="s">
        <v>241</v>
      </c>
      <c r="FSO91" s="729" t="s">
        <v>567</v>
      </c>
      <c r="FSP91" s="723">
        <v>112</v>
      </c>
      <c r="FSQ91" s="739"/>
      <c r="FSR91" s="723" t="s">
        <v>241</v>
      </c>
      <c r="FSS91" s="729" t="s">
        <v>567</v>
      </c>
      <c r="FST91" s="723">
        <v>112</v>
      </c>
      <c r="FSU91" s="739"/>
      <c r="FSV91" s="723" t="s">
        <v>241</v>
      </c>
      <c r="FSW91" s="729" t="s">
        <v>567</v>
      </c>
      <c r="FSX91" s="723">
        <v>112</v>
      </c>
      <c r="FSY91" s="739"/>
      <c r="FSZ91" s="723" t="s">
        <v>241</v>
      </c>
      <c r="FTA91" s="729" t="s">
        <v>567</v>
      </c>
      <c r="FTB91" s="723">
        <v>112</v>
      </c>
      <c r="FTC91" s="739"/>
      <c r="FTD91" s="723" t="s">
        <v>241</v>
      </c>
      <c r="FTE91" s="729" t="s">
        <v>567</v>
      </c>
      <c r="FTF91" s="723">
        <v>112</v>
      </c>
      <c r="FTG91" s="739"/>
      <c r="FTH91" s="723" t="s">
        <v>241</v>
      </c>
      <c r="FTI91" s="729" t="s">
        <v>567</v>
      </c>
      <c r="FTJ91" s="723">
        <v>112</v>
      </c>
      <c r="FTK91" s="739"/>
      <c r="FTL91" s="723" t="s">
        <v>241</v>
      </c>
      <c r="FTM91" s="729" t="s">
        <v>567</v>
      </c>
      <c r="FTN91" s="723">
        <v>112</v>
      </c>
      <c r="FTO91" s="739"/>
      <c r="FTP91" s="723" t="s">
        <v>241</v>
      </c>
      <c r="FTQ91" s="729" t="s">
        <v>567</v>
      </c>
      <c r="FTR91" s="723">
        <v>112</v>
      </c>
      <c r="FTS91" s="739"/>
      <c r="FTT91" s="723" t="s">
        <v>241</v>
      </c>
      <c r="FTU91" s="729" t="s">
        <v>567</v>
      </c>
      <c r="FTV91" s="723">
        <v>112</v>
      </c>
      <c r="FTW91" s="739"/>
      <c r="FTX91" s="723" t="s">
        <v>241</v>
      </c>
      <c r="FTY91" s="729" t="s">
        <v>567</v>
      </c>
      <c r="FTZ91" s="723">
        <v>112</v>
      </c>
      <c r="FUA91" s="739"/>
      <c r="FUB91" s="723" t="s">
        <v>241</v>
      </c>
      <c r="FUC91" s="729" t="s">
        <v>567</v>
      </c>
      <c r="FUD91" s="723">
        <v>112</v>
      </c>
      <c r="FUE91" s="739"/>
      <c r="FUF91" s="723" t="s">
        <v>241</v>
      </c>
      <c r="FUG91" s="729" t="s">
        <v>567</v>
      </c>
      <c r="FUH91" s="723">
        <v>112</v>
      </c>
      <c r="FUI91" s="739"/>
      <c r="FUJ91" s="723" t="s">
        <v>241</v>
      </c>
      <c r="FUK91" s="729" t="s">
        <v>567</v>
      </c>
      <c r="FUL91" s="723">
        <v>112</v>
      </c>
      <c r="FUM91" s="739"/>
      <c r="FUN91" s="723" t="s">
        <v>241</v>
      </c>
      <c r="FUO91" s="729" t="s">
        <v>567</v>
      </c>
      <c r="FUP91" s="723">
        <v>112</v>
      </c>
      <c r="FUQ91" s="739"/>
      <c r="FUR91" s="723" t="s">
        <v>241</v>
      </c>
      <c r="FUS91" s="729" t="s">
        <v>567</v>
      </c>
      <c r="FUT91" s="723">
        <v>112</v>
      </c>
      <c r="FUU91" s="739"/>
      <c r="FUV91" s="723" t="s">
        <v>241</v>
      </c>
      <c r="FUW91" s="729" t="s">
        <v>567</v>
      </c>
      <c r="FUX91" s="723">
        <v>112</v>
      </c>
      <c r="FUY91" s="739"/>
      <c r="FUZ91" s="723" t="s">
        <v>241</v>
      </c>
      <c r="FVA91" s="729" t="s">
        <v>567</v>
      </c>
      <c r="FVB91" s="723">
        <v>112</v>
      </c>
      <c r="FVC91" s="739"/>
      <c r="FVD91" s="723" t="s">
        <v>241</v>
      </c>
      <c r="FVE91" s="729" t="s">
        <v>567</v>
      </c>
      <c r="FVF91" s="723">
        <v>112</v>
      </c>
      <c r="FVG91" s="739"/>
      <c r="FVH91" s="723" t="s">
        <v>241</v>
      </c>
      <c r="FVI91" s="729" t="s">
        <v>567</v>
      </c>
      <c r="FVJ91" s="723">
        <v>112</v>
      </c>
      <c r="FVK91" s="739"/>
      <c r="FVL91" s="723" t="s">
        <v>241</v>
      </c>
      <c r="FVM91" s="729" t="s">
        <v>567</v>
      </c>
      <c r="FVN91" s="723">
        <v>112</v>
      </c>
      <c r="FVO91" s="739"/>
      <c r="FVP91" s="723" t="s">
        <v>241</v>
      </c>
      <c r="FVQ91" s="729" t="s">
        <v>567</v>
      </c>
      <c r="FVR91" s="723">
        <v>112</v>
      </c>
      <c r="FVS91" s="739"/>
      <c r="FVT91" s="723" t="s">
        <v>241</v>
      </c>
      <c r="FVU91" s="729" t="s">
        <v>567</v>
      </c>
      <c r="FVV91" s="723">
        <v>112</v>
      </c>
      <c r="FVW91" s="739"/>
      <c r="FVX91" s="723" t="s">
        <v>241</v>
      </c>
      <c r="FVY91" s="729" t="s">
        <v>567</v>
      </c>
      <c r="FVZ91" s="723">
        <v>112</v>
      </c>
      <c r="FWA91" s="739"/>
      <c r="FWB91" s="723" t="s">
        <v>241</v>
      </c>
      <c r="FWC91" s="729" t="s">
        <v>567</v>
      </c>
      <c r="FWD91" s="723">
        <v>112</v>
      </c>
      <c r="FWE91" s="739"/>
      <c r="FWF91" s="723" t="s">
        <v>241</v>
      </c>
      <c r="FWG91" s="729" t="s">
        <v>567</v>
      </c>
      <c r="FWH91" s="723">
        <v>112</v>
      </c>
      <c r="FWI91" s="739"/>
      <c r="FWJ91" s="723" t="s">
        <v>241</v>
      </c>
      <c r="FWK91" s="729" t="s">
        <v>567</v>
      </c>
      <c r="FWL91" s="723">
        <v>112</v>
      </c>
      <c r="FWM91" s="739"/>
      <c r="FWN91" s="723" t="s">
        <v>241</v>
      </c>
      <c r="FWO91" s="729" t="s">
        <v>567</v>
      </c>
      <c r="FWP91" s="723">
        <v>112</v>
      </c>
      <c r="FWQ91" s="739"/>
      <c r="FWR91" s="723" t="s">
        <v>241</v>
      </c>
      <c r="FWS91" s="729" t="s">
        <v>567</v>
      </c>
      <c r="FWT91" s="723">
        <v>112</v>
      </c>
      <c r="FWU91" s="739"/>
      <c r="FWV91" s="723" t="s">
        <v>241</v>
      </c>
      <c r="FWW91" s="729" t="s">
        <v>567</v>
      </c>
      <c r="FWX91" s="723">
        <v>112</v>
      </c>
      <c r="FWY91" s="739"/>
      <c r="FWZ91" s="723" t="s">
        <v>241</v>
      </c>
      <c r="FXA91" s="729" t="s">
        <v>567</v>
      </c>
      <c r="FXB91" s="723">
        <v>112</v>
      </c>
      <c r="FXC91" s="739"/>
      <c r="FXD91" s="723" t="s">
        <v>241</v>
      </c>
      <c r="FXE91" s="729" t="s">
        <v>567</v>
      </c>
      <c r="FXF91" s="723">
        <v>112</v>
      </c>
      <c r="FXG91" s="739"/>
      <c r="FXH91" s="723" t="s">
        <v>241</v>
      </c>
      <c r="FXI91" s="729" t="s">
        <v>567</v>
      </c>
      <c r="FXJ91" s="723">
        <v>112</v>
      </c>
      <c r="FXK91" s="739"/>
      <c r="FXL91" s="723" t="s">
        <v>241</v>
      </c>
      <c r="FXM91" s="729" t="s">
        <v>567</v>
      </c>
      <c r="FXN91" s="723">
        <v>112</v>
      </c>
      <c r="FXO91" s="739"/>
      <c r="FXP91" s="723" t="s">
        <v>241</v>
      </c>
      <c r="FXQ91" s="729" t="s">
        <v>567</v>
      </c>
      <c r="FXR91" s="723">
        <v>112</v>
      </c>
      <c r="FXS91" s="739"/>
      <c r="FXT91" s="723" t="s">
        <v>241</v>
      </c>
      <c r="FXU91" s="729" t="s">
        <v>567</v>
      </c>
      <c r="FXV91" s="723">
        <v>112</v>
      </c>
      <c r="FXW91" s="739"/>
      <c r="FXX91" s="723" t="s">
        <v>241</v>
      </c>
      <c r="FXY91" s="729" t="s">
        <v>567</v>
      </c>
      <c r="FXZ91" s="723">
        <v>112</v>
      </c>
      <c r="FYA91" s="739"/>
      <c r="FYB91" s="723" t="s">
        <v>241</v>
      </c>
      <c r="FYC91" s="729" t="s">
        <v>567</v>
      </c>
      <c r="FYD91" s="723">
        <v>112</v>
      </c>
      <c r="FYE91" s="739"/>
      <c r="FYF91" s="723" t="s">
        <v>241</v>
      </c>
      <c r="FYG91" s="729" t="s">
        <v>567</v>
      </c>
      <c r="FYH91" s="723">
        <v>112</v>
      </c>
      <c r="FYI91" s="739"/>
      <c r="FYJ91" s="723" t="s">
        <v>241</v>
      </c>
      <c r="FYK91" s="729" t="s">
        <v>567</v>
      </c>
      <c r="FYL91" s="723">
        <v>112</v>
      </c>
      <c r="FYM91" s="739"/>
      <c r="FYN91" s="723" t="s">
        <v>241</v>
      </c>
      <c r="FYO91" s="729" t="s">
        <v>567</v>
      </c>
      <c r="FYP91" s="723">
        <v>112</v>
      </c>
      <c r="FYQ91" s="739"/>
      <c r="FYR91" s="723" t="s">
        <v>241</v>
      </c>
      <c r="FYS91" s="729" t="s">
        <v>567</v>
      </c>
      <c r="FYT91" s="723">
        <v>112</v>
      </c>
      <c r="FYU91" s="739"/>
      <c r="FYV91" s="723" t="s">
        <v>241</v>
      </c>
      <c r="FYW91" s="729" t="s">
        <v>567</v>
      </c>
      <c r="FYX91" s="723">
        <v>112</v>
      </c>
      <c r="FYY91" s="739"/>
      <c r="FYZ91" s="723" t="s">
        <v>241</v>
      </c>
      <c r="FZA91" s="729" t="s">
        <v>567</v>
      </c>
      <c r="FZB91" s="723">
        <v>112</v>
      </c>
      <c r="FZC91" s="739"/>
      <c r="FZD91" s="723" t="s">
        <v>241</v>
      </c>
      <c r="FZE91" s="729" t="s">
        <v>567</v>
      </c>
      <c r="FZF91" s="723">
        <v>112</v>
      </c>
      <c r="FZG91" s="739"/>
      <c r="FZH91" s="723" t="s">
        <v>241</v>
      </c>
      <c r="FZI91" s="729" t="s">
        <v>567</v>
      </c>
      <c r="FZJ91" s="723">
        <v>112</v>
      </c>
      <c r="FZK91" s="739"/>
      <c r="FZL91" s="723" t="s">
        <v>241</v>
      </c>
      <c r="FZM91" s="729" t="s">
        <v>567</v>
      </c>
      <c r="FZN91" s="723">
        <v>112</v>
      </c>
      <c r="FZO91" s="739"/>
      <c r="FZP91" s="723" t="s">
        <v>241</v>
      </c>
      <c r="FZQ91" s="729" t="s">
        <v>567</v>
      </c>
      <c r="FZR91" s="723">
        <v>112</v>
      </c>
      <c r="FZS91" s="739"/>
      <c r="FZT91" s="723" t="s">
        <v>241</v>
      </c>
      <c r="FZU91" s="729" t="s">
        <v>567</v>
      </c>
      <c r="FZV91" s="723">
        <v>112</v>
      </c>
      <c r="FZW91" s="739"/>
      <c r="FZX91" s="723" t="s">
        <v>241</v>
      </c>
      <c r="FZY91" s="729" t="s">
        <v>567</v>
      </c>
      <c r="FZZ91" s="723">
        <v>112</v>
      </c>
      <c r="GAA91" s="739"/>
      <c r="GAB91" s="723" t="s">
        <v>241</v>
      </c>
      <c r="GAC91" s="729" t="s">
        <v>567</v>
      </c>
      <c r="GAD91" s="723">
        <v>112</v>
      </c>
      <c r="GAE91" s="739"/>
      <c r="GAF91" s="723" t="s">
        <v>241</v>
      </c>
      <c r="GAG91" s="729" t="s">
        <v>567</v>
      </c>
      <c r="GAH91" s="723">
        <v>112</v>
      </c>
      <c r="GAI91" s="739"/>
      <c r="GAJ91" s="723" t="s">
        <v>241</v>
      </c>
      <c r="GAK91" s="729" t="s">
        <v>567</v>
      </c>
      <c r="GAL91" s="723">
        <v>112</v>
      </c>
      <c r="GAM91" s="739"/>
      <c r="GAN91" s="723" t="s">
        <v>241</v>
      </c>
      <c r="GAO91" s="729" t="s">
        <v>567</v>
      </c>
      <c r="GAP91" s="723">
        <v>112</v>
      </c>
      <c r="GAQ91" s="739"/>
      <c r="GAR91" s="723" t="s">
        <v>241</v>
      </c>
      <c r="GAS91" s="729" t="s">
        <v>567</v>
      </c>
      <c r="GAT91" s="723">
        <v>112</v>
      </c>
      <c r="GAU91" s="739"/>
      <c r="GAV91" s="723" t="s">
        <v>241</v>
      </c>
      <c r="GAW91" s="729" t="s">
        <v>567</v>
      </c>
      <c r="GAX91" s="723">
        <v>112</v>
      </c>
      <c r="GAY91" s="739"/>
      <c r="GAZ91" s="723" t="s">
        <v>241</v>
      </c>
      <c r="GBA91" s="729" t="s">
        <v>567</v>
      </c>
      <c r="GBB91" s="723">
        <v>112</v>
      </c>
      <c r="GBC91" s="739"/>
      <c r="GBD91" s="723" t="s">
        <v>241</v>
      </c>
      <c r="GBE91" s="729" t="s">
        <v>567</v>
      </c>
      <c r="GBF91" s="723">
        <v>112</v>
      </c>
      <c r="GBG91" s="739"/>
      <c r="GBH91" s="723" t="s">
        <v>241</v>
      </c>
      <c r="GBI91" s="729" t="s">
        <v>567</v>
      </c>
      <c r="GBJ91" s="723">
        <v>112</v>
      </c>
      <c r="GBK91" s="739"/>
      <c r="GBL91" s="723" t="s">
        <v>241</v>
      </c>
      <c r="GBM91" s="729" t="s">
        <v>567</v>
      </c>
      <c r="GBN91" s="723">
        <v>112</v>
      </c>
      <c r="GBO91" s="739"/>
      <c r="GBP91" s="723" t="s">
        <v>241</v>
      </c>
      <c r="GBQ91" s="729" t="s">
        <v>567</v>
      </c>
      <c r="GBR91" s="723">
        <v>112</v>
      </c>
      <c r="GBS91" s="739"/>
      <c r="GBT91" s="723" t="s">
        <v>241</v>
      </c>
      <c r="GBU91" s="729" t="s">
        <v>567</v>
      </c>
      <c r="GBV91" s="723">
        <v>112</v>
      </c>
      <c r="GBW91" s="739"/>
      <c r="GBX91" s="723" t="s">
        <v>241</v>
      </c>
      <c r="GBY91" s="729" t="s">
        <v>567</v>
      </c>
      <c r="GBZ91" s="723">
        <v>112</v>
      </c>
      <c r="GCA91" s="739"/>
      <c r="GCB91" s="723" t="s">
        <v>241</v>
      </c>
      <c r="GCC91" s="729" t="s">
        <v>567</v>
      </c>
      <c r="GCD91" s="723">
        <v>112</v>
      </c>
      <c r="GCE91" s="739"/>
      <c r="GCF91" s="723" t="s">
        <v>241</v>
      </c>
      <c r="GCG91" s="729" t="s">
        <v>567</v>
      </c>
      <c r="GCH91" s="723">
        <v>112</v>
      </c>
      <c r="GCI91" s="739"/>
      <c r="GCJ91" s="723" t="s">
        <v>241</v>
      </c>
      <c r="GCK91" s="729" t="s">
        <v>567</v>
      </c>
      <c r="GCL91" s="723">
        <v>112</v>
      </c>
      <c r="GCM91" s="739"/>
      <c r="GCN91" s="723" t="s">
        <v>241</v>
      </c>
      <c r="GCO91" s="729" t="s">
        <v>567</v>
      </c>
      <c r="GCP91" s="723">
        <v>112</v>
      </c>
      <c r="GCQ91" s="739"/>
      <c r="GCR91" s="723" t="s">
        <v>241</v>
      </c>
      <c r="GCS91" s="729" t="s">
        <v>567</v>
      </c>
      <c r="GCT91" s="723">
        <v>112</v>
      </c>
      <c r="GCU91" s="739"/>
      <c r="GCV91" s="723" t="s">
        <v>241</v>
      </c>
      <c r="GCW91" s="729" t="s">
        <v>567</v>
      </c>
      <c r="GCX91" s="723">
        <v>112</v>
      </c>
      <c r="GCY91" s="739"/>
      <c r="GCZ91" s="723" t="s">
        <v>241</v>
      </c>
      <c r="GDA91" s="729" t="s">
        <v>567</v>
      </c>
      <c r="GDB91" s="723">
        <v>112</v>
      </c>
      <c r="GDC91" s="739"/>
      <c r="GDD91" s="723" t="s">
        <v>241</v>
      </c>
      <c r="GDE91" s="729" t="s">
        <v>567</v>
      </c>
      <c r="GDF91" s="723">
        <v>112</v>
      </c>
      <c r="GDG91" s="739"/>
      <c r="GDH91" s="723" t="s">
        <v>241</v>
      </c>
      <c r="GDI91" s="729" t="s">
        <v>567</v>
      </c>
      <c r="GDJ91" s="723">
        <v>112</v>
      </c>
      <c r="GDK91" s="739"/>
      <c r="GDL91" s="723" t="s">
        <v>241</v>
      </c>
      <c r="GDM91" s="729" t="s">
        <v>567</v>
      </c>
      <c r="GDN91" s="723">
        <v>112</v>
      </c>
      <c r="GDO91" s="739"/>
      <c r="GDP91" s="723" t="s">
        <v>241</v>
      </c>
      <c r="GDQ91" s="729" t="s">
        <v>567</v>
      </c>
      <c r="GDR91" s="723">
        <v>112</v>
      </c>
      <c r="GDS91" s="739"/>
      <c r="GDT91" s="723" t="s">
        <v>241</v>
      </c>
      <c r="GDU91" s="729" t="s">
        <v>567</v>
      </c>
      <c r="GDV91" s="723">
        <v>112</v>
      </c>
      <c r="GDW91" s="739"/>
      <c r="GDX91" s="723" t="s">
        <v>241</v>
      </c>
      <c r="GDY91" s="729" t="s">
        <v>567</v>
      </c>
      <c r="GDZ91" s="723">
        <v>112</v>
      </c>
      <c r="GEA91" s="739"/>
      <c r="GEB91" s="723" t="s">
        <v>241</v>
      </c>
      <c r="GEC91" s="729" t="s">
        <v>567</v>
      </c>
      <c r="GED91" s="723">
        <v>112</v>
      </c>
      <c r="GEE91" s="739"/>
      <c r="GEF91" s="723" t="s">
        <v>241</v>
      </c>
      <c r="GEG91" s="729" t="s">
        <v>567</v>
      </c>
      <c r="GEH91" s="723">
        <v>112</v>
      </c>
      <c r="GEI91" s="739"/>
      <c r="GEJ91" s="723" t="s">
        <v>241</v>
      </c>
      <c r="GEK91" s="729" t="s">
        <v>567</v>
      </c>
      <c r="GEL91" s="723">
        <v>112</v>
      </c>
      <c r="GEM91" s="739"/>
      <c r="GEN91" s="723" t="s">
        <v>241</v>
      </c>
      <c r="GEO91" s="729" t="s">
        <v>567</v>
      </c>
      <c r="GEP91" s="723">
        <v>112</v>
      </c>
      <c r="GEQ91" s="739"/>
      <c r="GER91" s="723" t="s">
        <v>241</v>
      </c>
      <c r="GES91" s="729" t="s">
        <v>567</v>
      </c>
      <c r="GET91" s="723">
        <v>112</v>
      </c>
      <c r="GEU91" s="739"/>
      <c r="GEV91" s="723" t="s">
        <v>241</v>
      </c>
      <c r="GEW91" s="729" t="s">
        <v>567</v>
      </c>
      <c r="GEX91" s="723">
        <v>112</v>
      </c>
      <c r="GEY91" s="739"/>
      <c r="GEZ91" s="723" t="s">
        <v>241</v>
      </c>
      <c r="GFA91" s="729" t="s">
        <v>567</v>
      </c>
      <c r="GFB91" s="723">
        <v>112</v>
      </c>
      <c r="GFC91" s="739"/>
      <c r="GFD91" s="723" t="s">
        <v>241</v>
      </c>
      <c r="GFE91" s="729" t="s">
        <v>567</v>
      </c>
      <c r="GFF91" s="723">
        <v>112</v>
      </c>
      <c r="GFG91" s="739"/>
      <c r="GFH91" s="723" t="s">
        <v>241</v>
      </c>
      <c r="GFI91" s="729" t="s">
        <v>567</v>
      </c>
      <c r="GFJ91" s="723">
        <v>112</v>
      </c>
      <c r="GFK91" s="739"/>
      <c r="GFL91" s="723" t="s">
        <v>241</v>
      </c>
      <c r="GFM91" s="729" t="s">
        <v>567</v>
      </c>
      <c r="GFN91" s="723">
        <v>112</v>
      </c>
      <c r="GFO91" s="739"/>
      <c r="GFP91" s="723" t="s">
        <v>241</v>
      </c>
      <c r="GFQ91" s="729" t="s">
        <v>567</v>
      </c>
      <c r="GFR91" s="723">
        <v>112</v>
      </c>
      <c r="GFS91" s="739"/>
      <c r="GFT91" s="723" t="s">
        <v>241</v>
      </c>
      <c r="GFU91" s="729" t="s">
        <v>567</v>
      </c>
      <c r="GFV91" s="723">
        <v>112</v>
      </c>
      <c r="GFW91" s="739"/>
      <c r="GFX91" s="723" t="s">
        <v>241</v>
      </c>
      <c r="GFY91" s="729" t="s">
        <v>567</v>
      </c>
      <c r="GFZ91" s="723">
        <v>112</v>
      </c>
      <c r="GGA91" s="739"/>
      <c r="GGB91" s="723" t="s">
        <v>241</v>
      </c>
      <c r="GGC91" s="729" t="s">
        <v>567</v>
      </c>
      <c r="GGD91" s="723">
        <v>112</v>
      </c>
      <c r="GGE91" s="739"/>
      <c r="GGF91" s="723" t="s">
        <v>241</v>
      </c>
      <c r="GGG91" s="729" t="s">
        <v>567</v>
      </c>
      <c r="GGH91" s="723">
        <v>112</v>
      </c>
      <c r="GGI91" s="739"/>
      <c r="GGJ91" s="723" t="s">
        <v>241</v>
      </c>
      <c r="GGK91" s="729" t="s">
        <v>567</v>
      </c>
      <c r="GGL91" s="723">
        <v>112</v>
      </c>
      <c r="GGM91" s="739"/>
      <c r="GGN91" s="723" t="s">
        <v>241</v>
      </c>
      <c r="GGO91" s="729" t="s">
        <v>567</v>
      </c>
      <c r="GGP91" s="723">
        <v>112</v>
      </c>
      <c r="GGQ91" s="739"/>
      <c r="GGR91" s="723" t="s">
        <v>241</v>
      </c>
      <c r="GGS91" s="729" t="s">
        <v>567</v>
      </c>
      <c r="GGT91" s="723">
        <v>112</v>
      </c>
      <c r="GGU91" s="739"/>
      <c r="GGV91" s="723" t="s">
        <v>241</v>
      </c>
      <c r="GGW91" s="729" t="s">
        <v>567</v>
      </c>
      <c r="GGX91" s="723">
        <v>112</v>
      </c>
      <c r="GGY91" s="739"/>
      <c r="GGZ91" s="723" t="s">
        <v>241</v>
      </c>
      <c r="GHA91" s="729" t="s">
        <v>567</v>
      </c>
      <c r="GHB91" s="723">
        <v>112</v>
      </c>
      <c r="GHC91" s="739"/>
      <c r="GHD91" s="723" t="s">
        <v>241</v>
      </c>
      <c r="GHE91" s="729" t="s">
        <v>567</v>
      </c>
      <c r="GHF91" s="723">
        <v>112</v>
      </c>
      <c r="GHG91" s="739"/>
      <c r="GHH91" s="723" t="s">
        <v>241</v>
      </c>
      <c r="GHI91" s="729" t="s">
        <v>567</v>
      </c>
      <c r="GHJ91" s="723">
        <v>112</v>
      </c>
      <c r="GHK91" s="739"/>
      <c r="GHL91" s="723" t="s">
        <v>241</v>
      </c>
      <c r="GHM91" s="729" t="s">
        <v>567</v>
      </c>
      <c r="GHN91" s="723">
        <v>112</v>
      </c>
      <c r="GHO91" s="739"/>
      <c r="GHP91" s="723" t="s">
        <v>241</v>
      </c>
      <c r="GHQ91" s="729" t="s">
        <v>567</v>
      </c>
      <c r="GHR91" s="723">
        <v>112</v>
      </c>
      <c r="GHS91" s="739"/>
      <c r="GHT91" s="723" t="s">
        <v>241</v>
      </c>
      <c r="GHU91" s="729" t="s">
        <v>567</v>
      </c>
      <c r="GHV91" s="723">
        <v>112</v>
      </c>
      <c r="GHW91" s="739"/>
      <c r="GHX91" s="723" t="s">
        <v>241</v>
      </c>
      <c r="GHY91" s="729" t="s">
        <v>567</v>
      </c>
      <c r="GHZ91" s="723">
        <v>112</v>
      </c>
      <c r="GIA91" s="739"/>
      <c r="GIB91" s="723" t="s">
        <v>241</v>
      </c>
      <c r="GIC91" s="729" t="s">
        <v>567</v>
      </c>
      <c r="GID91" s="723">
        <v>112</v>
      </c>
      <c r="GIE91" s="739"/>
      <c r="GIF91" s="723" t="s">
        <v>241</v>
      </c>
      <c r="GIG91" s="729" t="s">
        <v>567</v>
      </c>
      <c r="GIH91" s="723">
        <v>112</v>
      </c>
      <c r="GII91" s="739"/>
      <c r="GIJ91" s="723" t="s">
        <v>241</v>
      </c>
      <c r="GIK91" s="729" t="s">
        <v>567</v>
      </c>
      <c r="GIL91" s="723">
        <v>112</v>
      </c>
      <c r="GIM91" s="739"/>
      <c r="GIN91" s="723" t="s">
        <v>241</v>
      </c>
      <c r="GIO91" s="729" t="s">
        <v>567</v>
      </c>
      <c r="GIP91" s="723">
        <v>112</v>
      </c>
      <c r="GIQ91" s="739"/>
      <c r="GIR91" s="723" t="s">
        <v>241</v>
      </c>
      <c r="GIS91" s="729" t="s">
        <v>567</v>
      </c>
      <c r="GIT91" s="723">
        <v>112</v>
      </c>
      <c r="GIU91" s="739"/>
      <c r="GIV91" s="723" t="s">
        <v>241</v>
      </c>
      <c r="GIW91" s="729" t="s">
        <v>567</v>
      </c>
      <c r="GIX91" s="723">
        <v>112</v>
      </c>
      <c r="GIY91" s="739"/>
      <c r="GIZ91" s="723" t="s">
        <v>241</v>
      </c>
      <c r="GJA91" s="729" t="s">
        <v>567</v>
      </c>
      <c r="GJB91" s="723">
        <v>112</v>
      </c>
      <c r="GJC91" s="739"/>
      <c r="GJD91" s="723" t="s">
        <v>241</v>
      </c>
      <c r="GJE91" s="729" t="s">
        <v>567</v>
      </c>
      <c r="GJF91" s="723">
        <v>112</v>
      </c>
      <c r="GJG91" s="739"/>
      <c r="GJH91" s="723" t="s">
        <v>241</v>
      </c>
      <c r="GJI91" s="729" t="s">
        <v>567</v>
      </c>
      <c r="GJJ91" s="723">
        <v>112</v>
      </c>
      <c r="GJK91" s="739"/>
      <c r="GJL91" s="723" t="s">
        <v>241</v>
      </c>
      <c r="GJM91" s="729" t="s">
        <v>567</v>
      </c>
      <c r="GJN91" s="723">
        <v>112</v>
      </c>
      <c r="GJO91" s="739"/>
      <c r="GJP91" s="723" t="s">
        <v>241</v>
      </c>
      <c r="GJQ91" s="729" t="s">
        <v>567</v>
      </c>
      <c r="GJR91" s="723">
        <v>112</v>
      </c>
      <c r="GJS91" s="739"/>
      <c r="GJT91" s="723" t="s">
        <v>241</v>
      </c>
      <c r="GJU91" s="729" t="s">
        <v>567</v>
      </c>
      <c r="GJV91" s="723">
        <v>112</v>
      </c>
      <c r="GJW91" s="739"/>
      <c r="GJX91" s="723" t="s">
        <v>241</v>
      </c>
      <c r="GJY91" s="729" t="s">
        <v>567</v>
      </c>
      <c r="GJZ91" s="723">
        <v>112</v>
      </c>
      <c r="GKA91" s="739"/>
      <c r="GKB91" s="723" t="s">
        <v>241</v>
      </c>
      <c r="GKC91" s="729" t="s">
        <v>567</v>
      </c>
      <c r="GKD91" s="723">
        <v>112</v>
      </c>
      <c r="GKE91" s="739"/>
      <c r="GKF91" s="723" t="s">
        <v>241</v>
      </c>
      <c r="GKG91" s="729" t="s">
        <v>567</v>
      </c>
      <c r="GKH91" s="723">
        <v>112</v>
      </c>
      <c r="GKI91" s="739"/>
      <c r="GKJ91" s="723" t="s">
        <v>241</v>
      </c>
      <c r="GKK91" s="729" t="s">
        <v>567</v>
      </c>
      <c r="GKL91" s="723">
        <v>112</v>
      </c>
      <c r="GKM91" s="739"/>
      <c r="GKN91" s="723" t="s">
        <v>241</v>
      </c>
      <c r="GKO91" s="729" t="s">
        <v>567</v>
      </c>
      <c r="GKP91" s="723">
        <v>112</v>
      </c>
      <c r="GKQ91" s="739"/>
      <c r="GKR91" s="723" t="s">
        <v>241</v>
      </c>
      <c r="GKS91" s="729" t="s">
        <v>567</v>
      </c>
      <c r="GKT91" s="723">
        <v>112</v>
      </c>
      <c r="GKU91" s="739"/>
      <c r="GKV91" s="723" t="s">
        <v>241</v>
      </c>
      <c r="GKW91" s="729" t="s">
        <v>567</v>
      </c>
      <c r="GKX91" s="723">
        <v>112</v>
      </c>
      <c r="GKY91" s="739"/>
      <c r="GKZ91" s="723" t="s">
        <v>241</v>
      </c>
      <c r="GLA91" s="729" t="s">
        <v>567</v>
      </c>
      <c r="GLB91" s="723">
        <v>112</v>
      </c>
      <c r="GLC91" s="739"/>
      <c r="GLD91" s="723" t="s">
        <v>241</v>
      </c>
      <c r="GLE91" s="729" t="s">
        <v>567</v>
      </c>
      <c r="GLF91" s="723">
        <v>112</v>
      </c>
      <c r="GLG91" s="739"/>
      <c r="GLH91" s="723" t="s">
        <v>241</v>
      </c>
      <c r="GLI91" s="729" t="s">
        <v>567</v>
      </c>
      <c r="GLJ91" s="723">
        <v>112</v>
      </c>
      <c r="GLK91" s="739"/>
      <c r="GLL91" s="723" t="s">
        <v>241</v>
      </c>
      <c r="GLM91" s="729" t="s">
        <v>567</v>
      </c>
      <c r="GLN91" s="723">
        <v>112</v>
      </c>
      <c r="GLO91" s="739"/>
      <c r="GLP91" s="723" t="s">
        <v>241</v>
      </c>
      <c r="GLQ91" s="729" t="s">
        <v>567</v>
      </c>
      <c r="GLR91" s="723">
        <v>112</v>
      </c>
      <c r="GLS91" s="739"/>
      <c r="GLT91" s="723" t="s">
        <v>241</v>
      </c>
      <c r="GLU91" s="729" t="s">
        <v>567</v>
      </c>
      <c r="GLV91" s="723">
        <v>112</v>
      </c>
      <c r="GLW91" s="739"/>
      <c r="GLX91" s="723" t="s">
        <v>241</v>
      </c>
      <c r="GLY91" s="729" t="s">
        <v>567</v>
      </c>
      <c r="GLZ91" s="723">
        <v>112</v>
      </c>
      <c r="GMA91" s="739"/>
      <c r="GMB91" s="723" t="s">
        <v>241</v>
      </c>
      <c r="GMC91" s="729" t="s">
        <v>567</v>
      </c>
      <c r="GMD91" s="723">
        <v>112</v>
      </c>
      <c r="GME91" s="739"/>
      <c r="GMF91" s="723" t="s">
        <v>241</v>
      </c>
      <c r="GMG91" s="729" t="s">
        <v>567</v>
      </c>
      <c r="GMH91" s="723">
        <v>112</v>
      </c>
      <c r="GMI91" s="739"/>
      <c r="GMJ91" s="723" t="s">
        <v>241</v>
      </c>
      <c r="GMK91" s="729" t="s">
        <v>567</v>
      </c>
      <c r="GML91" s="723">
        <v>112</v>
      </c>
      <c r="GMM91" s="739"/>
      <c r="GMN91" s="723" t="s">
        <v>241</v>
      </c>
      <c r="GMO91" s="729" t="s">
        <v>567</v>
      </c>
      <c r="GMP91" s="723">
        <v>112</v>
      </c>
      <c r="GMQ91" s="739"/>
      <c r="GMR91" s="723" t="s">
        <v>241</v>
      </c>
      <c r="GMS91" s="729" t="s">
        <v>567</v>
      </c>
      <c r="GMT91" s="723">
        <v>112</v>
      </c>
      <c r="GMU91" s="739"/>
      <c r="GMV91" s="723" t="s">
        <v>241</v>
      </c>
      <c r="GMW91" s="729" t="s">
        <v>567</v>
      </c>
      <c r="GMX91" s="723">
        <v>112</v>
      </c>
      <c r="GMY91" s="739"/>
      <c r="GMZ91" s="723" t="s">
        <v>241</v>
      </c>
      <c r="GNA91" s="729" t="s">
        <v>567</v>
      </c>
      <c r="GNB91" s="723">
        <v>112</v>
      </c>
      <c r="GNC91" s="739"/>
      <c r="GND91" s="723" t="s">
        <v>241</v>
      </c>
      <c r="GNE91" s="729" t="s">
        <v>567</v>
      </c>
      <c r="GNF91" s="723">
        <v>112</v>
      </c>
      <c r="GNG91" s="739"/>
      <c r="GNH91" s="723" t="s">
        <v>241</v>
      </c>
      <c r="GNI91" s="729" t="s">
        <v>567</v>
      </c>
      <c r="GNJ91" s="723">
        <v>112</v>
      </c>
      <c r="GNK91" s="739"/>
      <c r="GNL91" s="723" t="s">
        <v>241</v>
      </c>
      <c r="GNM91" s="729" t="s">
        <v>567</v>
      </c>
      <c r="GNN91" s="723">
        <v>112</v>
      </c>
      <c r="GNO91" s="739"/>
      <c r="GNP91" s="723" t="s">
        <v>241</v>
      </c>
      <c r="GNQ91" s="729" t="s">
        <v>567</v>
      </c>
      <c r="GNR91" s="723">
        <v>112</v>
      </c>
      <c r="GNS91" s="739"/>
      <c r="GNT91" s="723" t="s">
        <v>241</v>
      </c>
      <c r="GNU91" s="729" t="s">
        <v>567</v>
      </c>
      <c r="GNV91" s="723">
        <v>112</v>
      </c>
      <c r="GNW91" s="739"/>
      <c r="GNX91" s="723" t="s">
        <v>241</v>
      </c>
      <c r="GNY91" s="729" t="s">
        <v>567</v>
      </c>
      <c r="GNZ91" s="723">
        <v>112</v>
      </c>
      <c r="GOA91" s="739"/>
      <c r="GOB91" s="723" t="s">
        <v>241</v>
      </c>
      <c r="GOC91" s="729" t="s">
        <v>567</v>
      </c>
      <c r="GOD91" s="723">
        <v>112</v>
      </c>
      <c r="GOE91" s="739"/>
      <c r="GOF91" s="723" t="s">
        <v>241</v>
      </c>
      <c r="GOG91" s="729" t="s">
        <v>567</v>
      </c>
      <c r="GOH91" s="723">
        <v>112</v>
      </c>
      <c r="GOI91" s="739"/>
      <c r="GOJ91" s="723" t="s">
        <v>241</v>
      </c>
      <c r="GOK91" s="729" t="s">
        <v>567</v>
      </c>
      <c r="GOL91" s="723">
        <v>112</v>
      </c>
      <c r="GOM91" s="739"/>
      <c r="GON91" s="723" t="s">
        <v>241</v>
      </c>
      <c r="GOO91" s="729" t="s">
        <v>567</v>
      </c>
      <c r="GOP91" s="723">
        <v>112</v>
      </c>
      <c r="GOQ91" s="739"/>
      <c r="GOR91" s="723" t="s">
        <v>241</v>
      </c>
      <c r="GOS91" s="729" t="s">
        <v>567</v>
      </c>
      <c r="GOT91" s="723">
        <v>112</v>
      </c>
      <c r="GOU91" s="739"/>
      <c r="GOV91" s="723" t="s">
        <v>241</v>
      </c>
      <c r="GOW91" s="729" t="s">
        <v>567</v>
      </c>
      <c r="GOX91" s="723">
        <v>112</v>
      </c>
      <c r="GOY91" s="739"/>
      <c r="GOZ91" s="723" t="s">
        <v>241</v>
      </c>
      <c r="GPA91" s="729" t="s">
        <v>567</v>
      </c>
      <c r="GPB91" s="723">
        <v>112</v>
      </c>
      <c r="GPC91" s="739"/>
      <c r="GPD91" s="723" t="s">
        <v>241</v>
      </c>
      <c r="GPE91" s="729" t="s">
        <v>567</v>
      </c>
      <c r="GPF91" s="723">
        <v>112</v>
      </c>
      <c r="GPG91" s="739"/>
      <c r="GPH91" s="723" t="s">
        <v>241</v>
      </c>
      <c r="GPI91" s="729" t="s">
        <v>567</v>
      </c>
      <c r="GPJ91" s="723">
        <v>112</v>
      </c>
      <c r="GPK91" s="739"/>
      <c r="GPL91" s="723" t="s">
        <v>241</v>
      </c>
      <c r="GPM91" s="729" t="s">
        <v>567</v>
      </c>
      <c r="GPN91" s="723">
        <v>112</v>
      </c>
      <c r="GPO91" s="739"/>
      <c r="GPP91" s="723" t="s">
        <v>241</v>
      </c>
      <c r="GPQ91" s="729" t="s">
        <v>567</v>
      </c>
      <c r="GPR91" s="723">
        <v>112</v>
      </c>
      <c r="GPS91" s="739"/>
      <c r="GPT91" s="723" t="s">
        <v>241</v>
      </c>
      <c r="GPU91" s="729" t="s">
        <v>567</v>
      </c>
      <c r="GPV91" s="723">
        <v>112</v>
      </c>
      <c r="GPW91" s="739"/>
      <c r="GPX91" s="723" t="s">
        <v>241</v>
      </c>
      <c r="GPY91" s="729" t="s">
        <v>567</v>
      </c>
      <c r="GPZ91" s="723">
        <v>112</v>
      </c>
      <c r="GQA91" s="739"/>
      <c r="GQB91" s="723" t="s">
        <v>241</v>
      </c>
      <c r="GQC91" s="729" t="s">
        <v>567</v>
      </c>
      <c r="GQD91" s="723">
        <v>112</v>
      </c>
      <c r="GQE91" s="739"/>
      <c r="GQF91" s="723" t="s">
        <v>241</v>
      </c>
      <c r="GQG91" s="729" t="s">
        <v>567</v>
      </c>
      <c r="GQH91" s="723">
        <v>112</v>
      </c>
      <c r="GQI91" s="739"/>
      <c r="GQJ91" s="723" t="s">
        <v>241</v>
      </c>
      <c r="GQK91" s="729" t="s">
        <v>567</v>
      </c>
      <c r="GQL91" s="723">
        <v>112</v>
      </c>
      <c r="GQM91" s="739"/>
      <c r="GQN91" s="723" t="s">
        <v>241</v>
      </c>
      <c r="GQO91" s="729" t="s">
        <v>567</v>
      </c>
      <c r="GQP91" s="723">
        <v>112</v>
      </c>
      <c r="GQQ91" s="739"/>
      <c r="GQR91" s="723" t="s">
        <v>241</v>
      </c>
      <c r="GQS91" s="729" t="s">
        <v>567</v>
      </c>
      <c r="GQT91" s="723">
        <v>112</v>
      </c>
      <c r="GQU91" s="739"/>
      <c r="GQV91" s="723" t="s">
        <v>241</v>
      </c>
      <c r="GQW91" s="729" t="s">
        <v>567</v>
      </c>
      <c r="GQX91" s="723">
        <v>112</v>
      </c>
      <c r="GQY91" s="739"/>
      <c r="GQZ91" s="723" t="s">
        <v>241</v>
      </c>
      <c r="GRA91" s="729" t="s">
        <v>567</v>
      </c>
      <c r="GRB91" s="723">
        <v>112</v>
      </c>
      <c r="GRC91" s="739"/>
      <c r="GRD91" s="723" t="s">
        <v>241</v>
      </c>
      <c r="GRE91" s="729" t="s">
        <v>567</v>
      </c>
      <c r="GRF91" s="723">
        <v>112</v>
      </c>
      <c r="GRG91" s="739"/>
      <c r="GRH91" s="723" t="s">
        <v>241</v>
      </c>
      <c r="GRI91" s="729" t="s">
        <v>567</v>
      </c>
      <c r="GRJ91" s="723">
        <v>112</v>
      </c>
      <c r="GRK91" s="739"/>
      <c r="GRL91" s="723" t="s">
        <v>241</v>
      </c>
      <c r="GRM91" s="729" t="s">
        <v>567</v>
      </c>
      <c r="GRN91" s="723">
        <v>112</v>
      </c>
      <c r="GRO91" s="739"/>
      <c r="GRP91" s="723" t="s">
        <v>241</v>
      </c>
      <c r="GRQ91" s="729" t="s">
        <v>567</v>
      </c>
      <c r="GRR91" s="723">
        <v>112</v>
      </c>
      <c r="GRS91" s="739"/>
      <c r="GRT91" s="723" t="s">
        <v>241</v>
      </c>
      <c r="GRU91" s="729" t="s">
        <v>567</v>
      </c>
      <c r="GRV91" s="723">
        <v>112</v>
      </c>
      <c r="GRW91" s="739"/>
      <c r="GRX91" s="723" t="s">
        <v>241</v>
      </c>
      <c r="GRY91" s="729" t="s">
        <v>567</v>
      </c>
      <c r="GRZ91" s="723">
        <v>112</v>
      </c>
      <c r="GSA91" s="739"/>
      <c r="GSB91" s="723" t="s">
        <v>241</v>
      </c>
      <c r="GSC91" s="729" t="s">
        <v>567</v>
      </c>
      <c r="GSD91" s="723">
        <v>112</v>
      </c>
      <c r="GSE91" s="739"/>
      <c r="GSF91" s="723" t="s">
        <v>241</v>
      </c>
      <c r="GSG91" s="729" t="s">
        <v>567</v>
      </c>
      <c r="GSH91" s="723">
        <v>112</v>
      </c>
      <c r="GSI91" s="739"/>
      <c r="GSJ91" s="723" t="s">
        <v>241</v>
      </c>
      <c r="GSK91" s="729" t="s">
        <v>567</v>
      </c>
      <c r="GSL91" s="723">
        <v>112</v>
      </c>
      <c r="GSM91" s="739"/>
      <c r="GSN91" s="723" t="s">
        <v>241</v>
      </c>
      <c r="GSO91" s="729" t="s">
        <v>567</v>
      </c>
      <c r="GSP91" s="723">
        <v>112</v>
      </c>
      <c r="GSQ91" s="739"/>
      <c r="GSR91" s="723" t="s">
        <v>241</v>
      </c>
      <c r="GSS91" s="729" t="s">
        <v>567</v>
      </c>
      <c r="GST91" s="723">
        <v>112</v>
      </c>
      <c r="GSU91" s="739"/>
      <c r="GSV91" s="723" t="s">
        <v>241</v>
      </c>
      <c r="GSW91" s="729" t="s">
        <v>567</v>
      </c>
      <c r="GSX91" s="723">
        <v>112</v>
      </c>
      <c r="GSY91" s="739"/>
      <c r="GSZ91" s="723" t="s">
        <v>241</v>
      </c>
      <c r="GTA91" s="729" t="s">
        <v>567</v>
      </c>
      <c r="GTB91" s="723">
        <v>112</v>
      </c>
      <c r="GTC91" s="739"/>
      <c r="GTD91" s="723" t="s">
        <v>241</v>
      </c>
      <c r="GTE91" s="729" t="s">
        <v>567</v>
      </c>
      <c r="GTF91" s="723">
        <v>112</v>
      </c>
      <c r="GTG91" s="739"/>
      <c r="GTH91" s="723" t="s">
        <v>241</v>
      </c>
      <c r="GTI91" s="729" t="s">
        <v>567</v>
      </c>
      <c r="GTJ91" s="723">
        <v>112</v>
      </c>
      <c r="GTK91" s="739"/>
      <c r="GTL91" s="723" t="s">
        <v>241</v>
      </c>
      <c r="GTM91" s="729" t="s">
        <v>567</v>
      </c>
      <c r="GTN91" s="723">
        <v>112</v>
      </c>
      <c r="GTO91" s="739"/>
      <c r="GTP91" s="723" t="s">
        <v>241</v>
      </c>
      <c r="GTQ91" s="729" t="s">
        <v>567</v>
      </c>
      <c r="GTR91" s="723">
        <v>112</v>
      </c>
      <c r="GTS91" s="739"/>
      <c r="GTT91" s="723" t="s">
        <v>241</v>
      </c>
      <c r="GTU91" s="729" t="s">
        <v>567</v>
      </c>
      <c r="GTV91" s="723">
        <v>112</v>
      </c>
      <c r="GTW91" s="739"/>
      <c r="GTX91" s="723" t="s">
        <v>241</v>
      </c>
      <c r="GTY91" s="729" t="s">
        <v>567</v>
      </c>
      <c r="GTZ91" s="723">
        <v>112</v>
      </c>
      <c r="GUA91" s="739"/>
      <c r="GUB91" s="723" t="s">
        <v>241</v>
      </c>
      <c r="GUC91" s="729" t="s">
        <v>567</v>
      </c>
      <c r="GUD91" s="723">
        <v>112</v>
      </c>
      <c r="GUE91" s="739"/>
      <c r="GUF91" s="723" t="s">
        <v>241</v>
      </c>
      <c r="GUG91" s="729" t="s">
        <v>567</v>
      </c>
      <c r="GUH91" s="723">
        <v>112</v>
      </c>
      <c r="GUI91" s="739"/>
      <c r="GUJ91" s="723" t="s">
        <v>241</v>
      </c>
      <c r="GUK91" s="729" t="s">
        <v>567</v>
      </c>
      <c r="GUL91" s="723">
        <v>112</v>
      </c>
      <c r="GUM91" s="739"/>
      <c r="GUN91" s="723" t="s">
        <v>241</v>
      </c>
      <c r="GUO91" s="729" t="s">
        <v>567</v>
      </c>
      <c r="GUP91" s="723">
        <v>112</v>
      </c>
      <c r="GUQ91" s="739"/>
      <c r="GUR91" s="723" t="s">
        <v>241</v>
      </c>
      <c r="GUS91" s="729" t="s">
        <v>567</v>
      </c>
      <c r="GUT91" s="723">
        <v>112</v>
      </c>
      <c r="GUU91" s="739"/>
      <c r="GUV91" s="723" t="s">
        <v>241</v>
      </c>
      <c r="GUW91" s="729" t="s">
        <v>567</v>
      </c>
      <c r="GUX91" s="723">
        <v>112</v>
      </c>
      <c r="GUY91" s="739"/>
      <c r="GUZ91" s="723" t="s">
        <v>241</v>
      </c>
      <c r="GVA91" s="729" t="s">
        <v>567</v>
      </c>
      <c r="GVB91" s="723">
        <v>112</v>
      </c>
      <c r="GVC91" s="739"/>
      <c r="GVD91" s="723" t="s">
        <v>241</v>
      </c>
      <c r="GVE91" s="729" t="s">
        <v>567</v>
      </c>
      <c r="GVF91" s="723">
        <v>112</v>
      </c>
      <c r="GVG91" s="739"/>
      <c r="GVH91" s="723" t="s">
        <v>241</v>
      </c>
      <c r="GVI91" s="729" t="s">
        <v>567</v>
      </c>
      <c r="GVJ91" s="723">
        <v>112</v>
      </c>
      <c r="GVK91" s="739"/>
      <c r="GVL91" s="723" t="s">
        <v>241</v>
      </c>
      <c r="GVM91" s="729" t="s">
        <v>567</v>
      </c>
      <c r="GVN91" s="723">
        <v>112</v>
      </c>
      <c r="GVO91" s="739"/>
      <c r="GVP91" s="723" t="s">
        <v>241</v>
      </c>
      <c r="GVQ91" s="729" t="s">
        <v>567</v>
      </c>
      <c r="GVR91" s="723">
        <v>112</v>
      </c>
      <c r="GVS91" s="739"/>
      <c r="GVT91" s="723" t="s">
        <v>241</v>
      </c>
      <c r="GVU91" s="729" t="s">
        <v>567</v>
      </c>
      <c r="GVV91" s="723">
        <v>112</v>
      </c>
      <c r="GVW91" s="739"/>
      <c r="GVX91" s="723" t="s">
        <v>241</v>
      </c>
      <c r="GVY91" s="729" t="s">
        <v>567</v>
      </c>
      <c r="GVZ91" s="723">
        <v>112</v>
      </c>
      <c r="GWA91" s="739"/>
      <c r="GWB91" s="723" t="s">
        <v>241</v>
      </c>
      <c r="GWC91" s="729" t="s">
        <v>567</v>
      </c>
      <c r="GWD91" s="723">
        <v>112</v>
      </c>
      <c r="GWE91" s="739"/>
      <c r="GWF91" s="723" t="s">
        <v>241</v>
      </c>
      <c r="GWG91" s="729" t="s">
        <v>567</v>
      </c>
      <c r="GWH91" s="723">
        <v>112</v>
      </c>
      <c r="GWI91" s="739"/>
      <c r="GWJ91" s="723" t="s">
        <v>241</v>
      </c>
      <c r="GWK91" s="729" t="s">
        <v>567</v>
      </c>
      <c r="GWL91" s="723">
        <v>112</v>
      </c>
      <c r="GWM91" s="739"/>
      <c r="GWN91" s="723" t="s">
        <v>241</v>
      </c>
      <c r="GWO91" s="729" t="s">
        <v>567</v>
      </c>
      <c r="GWP91" s="723">
        <v>112</v>
      </c>
      <c r="GWQ91" s="739"/>
      <c r="GWR91" s="723" t="s">
        <v>241</v>
      </c>
      <c r="GWS91" s="729" t="s">
        <v>567</v>
      </c>
      <c r="GWT91" s="723">
        <v>112</v>
      </c>
      <c r="GWU91" s="739"/>
      <c r="GWV91" s="723" t="s">
        <v>241</v>
      </c>
      <c r="GWW91" s="729" t="s">
        <v>567</v>
      </c>
      <c r="GWX91" s="723">
        <v>112</v>
      </c>
      <c r="GWY91" s="739"/>
      <c r="GWZ91" s="723" t="s">
        <v>241</v>
      </c>
      <c r="GXA91" s="729" t="s">
        <v>567</v>
      </c>
      <c r="GXB91" s="723">
        <v>112</v>
      </c>
      <c r="GXC91" s="739"/>
      <c r="GXD91" s="723" t="s">
        <v>241</v>
      </c>
      <c r="GXE91" s="729" t="s">
        <v>567</v>
      </c>
      <c r="GXF91" s="723">
        <v>112</v>
      </c>
      <c r="GXG91" s="739"/>
      <c r="GXH91" s="723" t="s">
        <v>241</v>
      </c>
      <c r="GXI91" s="729" t="s">
        <v>567</v>
      </c>
      <c r="GXJ91" s="723">
        <v>112</v>
      </c>
      <c r="GXK91" s="739"/>
      <c r="GXL91" s="723" t="s">
        <v>241</v>
      </c>
      <c r="GXM91" s="729" t="s">
        <v>567</v>
      </c>
      <c r="GXN91" s="723">
        <v>112</v>
      </c>
      <c r="GXO91" s="739"/>
      <c r="GXP91" s="723" t="s">
        <v>241</v>
      </c>
      <c r="GXQ91" s="729" t="s">
        <v>567</v>
      </c>
      <c r="GXR91" s="723">
        <v>112</v>
      </c>
      <c r="GXS91" s="739"/>
      <c r="GXT91" s="723" t="s">
        <v>241</v>
      </c>
      <c r="GXU91" s="729" t="s">
        <v>567</v>
      </c>
      <c r="GXV91" s="723">
        <v>112</v>
      </c>
      <c r="GXW91" s="739"/>
      <c r="GXX91" s="723" t="s">
        <v>241</v>
      </c>
      <c r="GXY91" s="729" t="s">
        <v>567</v>
      </c>
      <c r="GXZ91" s="723">
        <v>112</v>
      </c>
      <c r="GYA91" s="739"/>
      <c r="GYB91" s="723" t="s">
        <v>241</v>
      </c>
      <c r="GYC91" s="729" t="s">
        <v>567</v>
      </c>
      <c r="GYD91" s="723">
        <v>112</v>
      </c>
      <c r="GYE91" s="739"/>
      <c r="GYF91" s="723" t="s">
        <v>241</v>
      </c>
      <c r="GYG91" s="729" t="s">
        <v>567</v>
      </c>
      <c r="GYH91" s="723">
        <v>112</v>
      </c>
      <c r="GYI91" s="739"/>
      <c r="GYJ91" s="723" t="s">
        <v>241</v>
      </c>
      <c r="GYK91" s="729" t="s">
        <v>567</v>
      </c>
      <c r="GYL91" s="723">
        <v>112</v>
      </c>
      <c r="GYM91" s="739"/>
      <c r="GYN91" s="723" t="s">
        <v>241</v>
      </c>
      <c r="GYO91" s="729" t="s">
        <v>567</v>
      </c>
      <c r="GYP91" s="723">
        <v>112</v>
      </c>
      <c r="GYQ91" s="739"/>
      <c r="GYR91" s="723" t="s">
        <v>241</v>
      </c>
      <c r="GYS91" s="729" t="s">
        <v>567</v>
      </c>
      <c r="GYT91" s="723">
        <v>112</v>
      </c>
      <c r="GYU91" s="739"/>
      <c r="GYV91" s="723" t="s">
        <v>241</v>
      </c>
      <c r="GYW91" s="729" t="s">
        <v>567</v>
      </c>
      <c r="GYX91" s="723">
        <v>112</v>
      </c>
      <c r="GYY91" s="739"/>
      <c r="GYZ91" s="723" t="s">
        <v>241</v>
      </c>
      <c r="GZA91" s="729" t="s">
        <v>567</v>
      </c>
      <c r="GZB91" s="723">
        <v>112</v>
      </c>
      <c r="GZC91" s="739"/>
      <c r="GZD91" s="723" t="s">
        <v>241</v>
      </c>
      <c r="GZE91" s="729" t="s">
        <v>567</v>
      </c>
      <c r="GZF91" s="723">
        <v>112</v>
      </c>
      <c r="GZG91" s="739"/>
      <c r="GZH91" s="723" t="s">
        <v>241</v>
      </c>
      <c r="GZI91" s="729" t="s">
        <v>567</v>
      </c>
      <c r="GZJ91" s="723">
        <v>112</v>
      </c>
      <c r="GZK91" s="739"/>
      <c r="GZL91" s="723" t="s">
        <v>241</v>
      </c>
      <c r="GZM91" s="729" t="s">
        <v>567</v>
      </c>
      <c r="GZN91" s="723">
        <v>112</v>
      </c>
      <c r="GZO91" s="739"/>
      <c r="GZP91" s="723" t="s">
        <v>241</v>
      </c>
      <c r="GZQ91" s="729" t="s">
        <v>567</v>
      </c>
      <c r="GZR91" s="723">
        <v>112</v>
      </c>
      <c r="GZS91" s="739"/>
      <c r="GZT91" s="723" t="s">
        <v>241</v>
      </c>
      <c r="GZU91" s="729" t="s">
        <v>567</v>
      </c>
      <c r="GZV91" s="723">
        <v>112</v>
      </c>
      <c r="GZW91" s="739"/>
      <c r="GZX91" s="723" t="s">
        <v>241</v>
      </c>
      <c r="GZY91" s="729" t="s">
        <v>567</v>
      </c>
      <c r="GZZ91" s="723">
        <v>112</v>
      </c>
      <c r="HAA91" s="739"/>
      <c r="HAB91" s="723" t="s">
        <v>241</v>
      </c>
      <c r="HAC91" s="729" t="s">
        <v>567</v>
      </c>
      <c r="HAD91" s="723">
        <v>112</v>
      </c>
      <c r="HAE91" s="739"/>
      <c r="HAF91" s="723" t="s">
        <v>241</v>
      </c>
      <c r="HAG91" s="729" t="s">
        <v>567</v>
      </c>
      <c r="HAH91" s="723">
        <v>112</v>
      </c>
      <c r="HAI91" s="739"/>
      <c r="HAJ91" s="723" t="s">
        <v>241</v>
      </c>
      <c r="HAK91" s="729" t="s">
        <v>567</v>
      </c>
      <c r="HAL91" s="723">
        <v>112</v>
      </c>
      <c r="HAM91" s="739"/>
      <c r="HAN91" s="723" t="s">
        <v>241</v>
      </c>
      <c r="HAO91" s="729" t="s">
        <v>567</v>
      </c>
      <c r="HAP91" s="723">
        <v>112</v>
      </c>
      <c r="HAQ91" s="739"/>
      <c r="HAR91" s="723" t="s">
        <v>241</v>
      </c>
      <c r="HAS91" s="729" t="s">
        <v>567</v>
      </c>
      <c r="HAT91" s="723">
        <v>112</v>
      </c>
      <c r="HAU91" s="739"/>
      <c r="HAV91" s="723" t="s">
        <v>241</v>
      </c>
      <c r="HAW91" s="729" t="s">
        <v>567</v>
      </c>
      <c r="HAX91" s="723">
        <v>112</v>
      </c>
      <c r="HAY91" s="739"/>
      <c r="HAZ91" s="723" t="s">
        <v>241</v>
      </c>
      <c r="HBA91" s="729" t="s">
        <v>567</v>
      </c>
      <c r="HBB91" s="723">
        <v>112</v>
      </c>
      <c r="HBC91" s="739"/>
      <c r="HBD91" s="723" t="s">
        <v>241</v>
      </c>
      <c r="HBE91" s="729" t="s">
        <v>567</v>
      </c>
      <c r="HBF91" s="723">
        <v>112</v>
      </c>
      <c r="HBG91" s="739"/>
      <c r="HBH91" s="723" t="s">
        <v>241</v>
      </c>
      <c r="HBI91" s="729" t="s">
        <v>567</v>
      </c>
      <c r="HBJ91" s="723">
        <v>112</v>
      </c>
      <c r="HBK91" s="739"/>
      <c r="HBL91" s="723" t="s">
        <v>241</v>
      </c>
      <c r="HBM91" s="729" t="s">
        <v>567</v>
      </c>
      <c r="HBN91" s="723">
        <v>112</v>
      </c>
      <c r="HBO91" s="739"/>
      <c r="HBP91" s="723" t="s">
        <v>241</v>
      </c>
      <c r="HBQ91" s="729" t="s">
        <v>567</v>
      </c>
      <c r="HBR91" s="723">
        <v>112</v>
      </c>
      <c r="HBS91" s="739"/>
      <c r="HBT91" s="723" t="s">
        <v>241</v>
      </c>
      <c r="HBU91" s="729" t="s">
        <v>567</v>
      </c>
      <c r="HBV91" s="723">
        <v>112</v>
      </c>
      <c r="HBW91" s="739"/>
      <c r="HBX91" s="723" t="s">
        <v>241</v>
      </c>
      <c r="HBY91" s="729" t="s">
        <v>567</v>
      </c>
      <c r="HBZ91" s="723">
        <v>112</v>
      </c>
      <c r="HCA91" s="739"/>
      <c r="HCB91" s="723" t="s">
        <v>241</v>
      </c>
      <c r="HCC91" s="729" t="s">
        <v>567</v>
      </c>
      <c r="HCD91" s="723">
        <v>112</v>
      </c>
      <c r="HCE91" s="739"/>
      <c r="HCF91" s="723" t="s">
        <v>241</v>
      </c>
      <c r="HCG91" s="729" t="s">
        <v>567</v>
      </c>
      <c r="HCH91" s="723">
        <v>112</v>
      </c>
      <c r="HCI91" s="739"/>
      <c r="HCJ91" s="723" t="s">
        <v>241</v>
      </c>
      <c r="HCK91" s="729" t="s">
        <v>567</v>
      </c>
      <c r="HCL91" s="723">
        <v>112</v>
      </c>
      <c r="HCM91" s="739"/>
      <c r="HCN91" s="723" t="s">
        <v>241</v>
      </c>
      <c r="HCO91" s="729" t="s">
        <v>567</v>
      </c>
      <c r="HCP91" s="723">
        <v>112</v>
      </c>
      <c r="HCQ91" s="739"/>
      <c r="HCR91" s="723" t="s">
        <v>241</v>
      </c>
      <c r="HCS91" s="729" t="s">
        <v>567</v>
      </c>
      <c r="HCT91" s="723">
        <v>112</v>
      </c>
      <c r="HCU91" s="739"/>
      <c r="HCV91" s="723" t="s">
        <v>241</v>
      </c>
      <c r="HCW91" s="729" t="s">
        <v>567</v>
      </c>
      <c r="HCX91" s="723">
        <v>112</v>
      </c>
      <c r="HCY91" s="739"/>
      <c r="HCZ91" s="723" t="s">
        <v>241</v>
      </c>
      <c r="HDA91" s="729" t="s">
        <v>567</v>
      </c>
      <c r="HDB91" s="723">
        <v>112</v>
      </c>
      <c r="HDC91" s="739"/>
      <c r="HDD91" s="723" t="s">
        <v>241</v>
      </c>
      <c r="HDE91" s="729" t="s">
        <v>567</v>
      </c>
      <c r="HDF91" s="723">
        <v>112</v>
      </c>
      <c r="HDG91" s="739"/>
      <c r="HDH91" s="723" t="s">
        <v>241</v>
      </c>
      <c r="HDI91" s="729" t="s">
        <v>567</v>
      </c>
      <c r="HDJ91" s="723">
        <v>112</v>
      </c>
      <c r="HDK91" s="739"/>
      <c r="HDL91" s="723" t="s">
        <v>241</v>
      </c>
      <c r="HDM91" s="729" t="s">
        <v>567</v>
      </c>
      <c r="HDN91" s="723">
        <v>112</v>
      </c>
      <c r="HDO91" s="739"/>
      <c r="HDP91" s="723" t="s">
        <v>241</v>
      </c>
      <c r="HDQ91" s="729" t="s">
        <v>567</v>
      </c>
      <c r="HDR91" s="723">
        <v>112</v>
      </c>
      <c r="HDS91" s="739"/>
      <c r="HDT91" s="723" t="s">
        <v>241</v>
      </c>
      <c r="HDU91" s="729" t="s">
        <v>567</v>
      </c>
      <c r="HDV91" s="723">
        <v>112</v>
      </c>
      <c r="HDW91" s="739"/>
      <c r="HDX91" s="723" t="s">
        <v>241</v>
      </c>
      <c r="HDY91" s="729" t="s">
        <v>567</v>
      </c>
      <c r="HDZ91" s="723">
        <v>112</v>
      </c>
      <c r="HEA91" s="739"/>
      <c r="HEB91" s="723" t="s">
        <v>241</v>
      </c>
      <c r="HEC91" s="729" t="s">
        <v>567</v>
      </c>
      <c r="HED91" s="723">
        <v>112</v>
      </c>
      <c r="HEE91" s="739"/>
      <c r="HEF91" s="723" t="s">
        <v>241</v>
      </c>
      <c r="HEG91" s="729" t="s">
        <v>567</v>
      </c>
      <c r="HEH91" s="723">
        <v>112</v>
      </c>
      <c r="HEI91" s="739"/>
      <c r="HEJ91" s="723" t="s">
        <v>241</v>
      </c>
      <c r="HEK91" s="729" t="s">
        <v>567</v>
      </c>
      <c r="HEL91" s="723">
        <v>112</v>
      </c>
      <c r="HEM91" s="739"/>
      <c r="HEN91" s="723" t="s">
        <v>241</v>
      </c>
      <c r="HEO91" s="729" t="s">
        <v>567</v>
      </c>
      <c r="HEP91" s="723">
        <v>112</v>
      </c>
      <c r="HEQ91" s="739"/>
      <c r="HER91" s="723" t="s">
        <v>241</v>
      </c>
      <c r="HES91" s="729" t="s">
        <v>567</v>
      </c>
      <c r="HET91" s="723">
        <v>112</v>
      </c>
      <c r="HEU91" s="739"/>
      <c r="HEV91" s="723" t="s">
        <v>241</v>
      </c>
      <c r="HEW91" s="729" t="s">
        <v>567</v>
      </c>
      <c r="HEX91" s="723">
        <v>112</v>
      </c>
      <c r="HEY91" s="739"/>
      <c r="HEZ91" s="723" t="s">
        <v>241</v>
      </c>
      <c r="HFA91" s="729" t="s">
        <v>567</v>
      </c>
      <c r="HFB91" s="723">
        <v>112</v>
      </c>
      <c r="HFC91" s="739"/>
      <c r="HFD91" s="723" t="s">
        <v>241</v>
      </c>
      <c r="HFE91" s="729" t="s">
        <v>567</v>
      </c>
      <c r="HFF91" s="723">
        <v>112</v>
      </c>
      <c r="HFG91" s="739"/>
      <c r="HFH91" s="723" t="s">
        <v>241</v>
      </c>
      <c r="HFI91" s="729" t="s">
        <v>567</v>
      </c>
      <c r="HFJ91" s="723">
        <v>112</v>
      </c>
      <c r="HFK91" s="739"/>
      <c r="HFL91" s="723" t="s">
        <v>241</v>
      </c>
      <c r="HFM91" s="729" t="s">
        <v>567</v>
      </c>
      <c r="HFN91" s="723">
        <v>112</v>
      </c>
      <c r="HFO91" s="739"/>
      <c r="HFP91" s="723" t="s">
        <v>241</v>
      </c>
      <c r="HFQ91" s="729" t="s">
        <v>567</v>
      </c>
      <c r="HFR91" s="723">
        <v>112</v>
      </c>
      <c r="HFS91" s="739"/>
      <c r="HFT91" s="723" t="s">
        <v>241</v>
      </c>
      <c r="HFU91" s="729" t="s">
        <v>567</v>
      </c>
      <c r="HFV91" s="723">
        <v>112</v>
      </c>
      <c r="HFW91" s="739"/>
      <c r="HFX91" s="723" t="s">
        <v>241</v>
      </c>
      <c r="HFY91" s="729" t="s">
        <v>567</v>
      </c>
      <c r="HFZ91" s="723">
        <v>112</v>
      </c>
      <c r="HGA91" s="739"/>
      <c r="HGB91" s="723" t="s">
        <v>241</v>
      </c>
      <c r="HGC91" s="729" t="s">
        <v>567</v>
      </c>
      <c r="HGD91" s="723">
        <v>112</v>
      </c>
      <c r="HGE91" s="739"/>
      <c r="HGF91" s="723" t="s">
        <v>241</v>
      </c>
      <c r="HGG91" s="729" t="s">
        <v>567</v>
      </c>
      <c r="HGH91" s="723">
        <v>112</v>
      </c>
      <c r="HGI91" s="739"/>
      <c r="HGJ91" s="723" t="s">
        <v>241</v>
      </c>
      <c r="HGK91" s="729" t="s">
        <v>567</v>
      </c>
      <c r="HGL91" s="723">
        <v>112</v>
      </c>
      <c r="HGM91" s="739"/>
      <c r="HGN91" s="723" t="s">
        <v>241</v>
      </c>
      <c r="HGO91" s="729" t="s">
        <v>567</v>
      </c>
      <c r="HGP91" s="723">
        <v>112</v>
      </c>
      <c r="HGQ91" s="739"/>
      <c r="HGR91" s="723" t="s">
        <v>241</v>
      </c>
      <c r="HGS91" s="729" t="s">
        <v>567</v>
      </c>
      <c r="HGT91" s="723">
        <v>112</v>
      </c>
      <c r="HGU91" s="739"/>
      <c r="HGV91" s="723" t="s">
        <v>241</v>
      </c>
      <c r="HGW91" s="729" t="s">
        <v>567</v>
      </c>
      <c r="HGX91" s="723">
        <v>112</v>
      </c>
      <c r="HGY91" s="739"/>
      <c r="HGZ91" s="723" t="s">
        <v>241</v>
      </c>
      <c r="HHA91" s="729" t="s">
        <v>567</v>
      </c>
      <c r="HHB91" s="723">
        <v>112</v>
      </c>
      <c r="HHC91" s="739"/>
      <c r="HHD91" s="723" t="s">
        <v>241</v>
      </c>
      <c r="HHE91" s="729" t="s">
        <v>567</v>
      </c>
      <c r="HHF91" s="723">
        <v>112</v>
      </c>
      <c r="HHG91" s="739"/>
      <c r="HHH91" s="723" t="s">
        <v>241</v>
      </c>
      <c r="HHI91" s="729" t="s">
        <v>567</v>
      </c>
      <c r="HHJ91" s="723">
        <v>112</v>
      </c>
      <c r="HHK91" s="739"/>
      <c r="HHL91" s="723" t="s">
        <v>241</v>
      </c>
      <c r="HHM91" s="729" t="s">
        <v>567</v>
      </c>
      <c r="HHN91" s="723">
        <v>112</v>
      </c>
      <c r="HHO91" s="739"/>
      <c r="HHP91" s="723" t="s">
        <v>241</v>
      </c>
      <c r="HHQ91" s="729" t="s">
        <v>567</v>
      </c>
      <c r="HHR91" s="723">
        <v>112</v>
      </c>
      <c r="HHS91" s="739"/>
      <c r="HHT91" s="723" t="s">
        <v>241</v>
      </c>
      <c r="HHU91" s="729" t="s">
        <v>567</v>
      </c>
      <c r="HHV91" s="723">
        <v>112</v>
      </c>
      <c r="HHW91" s="739"/>
      <c r="HHX91" s="723" t="s">
        <v>241</v>
      </c>
      <c r="HHY91" s="729" t="s">
        <v>567</v>
      </c>
      <c r="HHZ91" s="723">
        <v>112</v>
      </c>
      <c r="HIA91" s="739"/>
      <c r="HIB91" s="723" t="s">
        <v>241</v>
      </c>
      <c r="HIC91" s="729" t="s">
        <v>567</v>
      </c>
      <c r="HID91" s="723">
        <v>112</v>
      </c>
      <c r="HIE91" s="739"/>
      <c r="HIF91" s="723" t="s">
        <v>241</v>
      </c>
      <c r="HIG91" s="729" t="s">
        <v>567</v>
      </c>
      <c r="HIH91" s="723">
        <v>112</v>
      </c>
      <c r="HII91" s="739"/>
      <c r="HIJ91" s="723" t="s">
        <v>241</v>
      </c>
      <c r="HIK91" s="729" t="s">
        <v>567</v>
      </c>
      <c r="HIL91" s="723">
        <v>112</v>
      </c>
      <c r="HIM91" s="739"/>
      <c r="HIN91" s="723" t="s">
        <v>241</v>
      </c>
      <c r="HIO91" s="729" t="s">
        <v>567</v>
      </c>
      <c r="HIP91" s="723">
        <v>112</v>
      </c>
      <c r="HIQ91" s="739"/>
      <c r="HIR91" s="723" t="s">
        <v>241</v>
      </c>
      <c r="HIS91" s="729" t="s">
        <v>567</v>
      </c>
      <c r="HIT91" s="723">
        <v>112</v>
      </c>
      <c r="HIU91" s="739"/>
      <c r="HIV91" s="723" t="s">
        <v>241</v>
      </c>
      <c r="HIW91" s="729" t="s">
        <v>567</v>
      </c>
      <c r="HIX91" s="723">
        <v>112</v>
      </c>
      <c r="HIY91" s="739"/>
      <c r="HIZ91" s="723" t="s">
        <v>241</v>
      </c>
      <c r="HJA91" s="729" t="s">
        <v>567</v>
      </c>
      <c r="HJB91" s="723">
        <v>112</v>
      </c>
      <c r="HJC91" s="739"/>
      <c r="HJD91" s="723" t="s">
        <v>241</v>
      </c>
      <c r="HJE91" s="729" t="s">
        <v>567</v>
      </c>
      <c r="HJF91" s="723">
        <v>112</v>
      </c>
      <c r="HJG91" s="739"/>
      <c r="HJH91" s="723" t="s">
        <v>241</v>
      </c>
      <c r="HJI91" s="729" t="s">
        <v>567</v>
      </c>
      <c r="HJJ91" s="723">
        <v>112</v>
      </c>
      <c r="HJK91" s="739"/>
      <c r="HJL91" s="723" t="s">
        <v>241</v>
      </c>
      <c r="HJM91" s="729" t="s">
        <v>567</v>
      </c>
      <c r="HJN91" s="723">
        <v>112</v>
      </c>
      <c r="HJO91" s="739"/>
      <c r="HJP91" s="723" t="s">
        <v>241</v>
      </c>
      <c r="HJQ91" s="729" t="s">
        <v>567</v>
      </c>
      <c r="HJR91" s="723">
        <v>112</v>
      </c>
      <c r="HJS91" s="739"/>
      <c r="HJT91" s="723" t="s">
        <v>241</v>
      </c>
      <c r="HJU91" s="729" t="s">
        <v>567</v>
      </c>
      <c r="HJV91" s="723">
        <v>112</v>
      </c>
      <c r="HJW91" s="739"/>
      <c r="HJX91" s="723" t="s">
        <v>241</v>
      </c>
      <c r="HJY91" s="729" t="s">
        <v>567</v>
      </c>
      <c r="HJZ91" s="723">
        <v>112</v>
      </c>
      <c r="HKA91" s="739"/>
      <c r="HKB91" s="723" t="s">
        <v>241</v>
      </c>
      <c r="HKC91" s="729" t="s">
        <v>567</v>
      </c>
      <c r="HKD91" s="723">
        <v>112</v>
      </c>
      <c r="HKE91" s="739"/>
      <c r="HKF91" s="723" t="s">
        <v>241</v>
      </c>
      <c r="HKG91" s="729" t="s">
        <v>567</v>
      </c>
      <c r="HKH91" s="723">
        <v>112</v>
      </c>
      <c r="HKI91" s="739"/>
      <c r="HKJ91" s="723" t="s">
        <v>241</v>
      </c>
      <c r="HKK91" s="729" t="s">
        <v>567</v>
      </c>
      <c r="HKL91" s="723">
        <v>112</v>
      </c>
      <c r="HKM91" s="739"/>
      <c r="HKN91" s="723" t="s">
        <v>241</v>
      </c>
      <c r="HKO91" s="729" t="s">
        <v>567</v>
      </c>
      <c r="HKP91" s="723">
        <v>112</v>
      </c>
      <c r="HKQ91" s="739"/>
      <c r="HKR91" s="723" t="s">
        <v>241</v>
      </c>
      <c r="HKS91" s="729" t="s">
        <v>567</v>
      </c>
      <c r="HKT91" s="723">
        <v>112</v>
      </c>
      <c r="HKU91" s="739"/>
      <c r="HKV91" s="723" t="s">
        <v>241</v>
      </c>
      <c r="HKW91" s="729" t="s">
        <v>567</v>
      </c>
      <c r="HKX91" s="723">
        <v>112</v>
      </c>
      <c r="HKY91" s="739"/>
      <c r="HKZ91" s="723" t="s">
        <v>241</v>
      </c>
      <c r="HLA91" s="729" t="s">
        <v>567</v>
      </c>
      <c r="HLB91" s="723">
        <v>112</v>
      </c>
      <c r="HLC91" s="739"/>
      <c r="HLD91" s="723" t="s">
        <v>241</v>
      </c>
      <c r="HLE91" s="729" t="s">
        <v>567</v>
      </c>
      <c r="HLF91" s="723">
        <v>112</v>
      </c>
      <c r="HLG91" s="739"/>
      <c r="HLH91" s="723" t="s">
        <v>241</v>
      </c>
      <c r="HLI91" s="729" t="s">
        <v>567</v>
      </c>
      <c r="HLJ91" s="723">
        <v>112</v>
      </c>
      <c r="HLK91" s="739"/>
      <c r="HLL91" s="723" t="s">
        <v>241</v>
      </c>
      <c r="HLM91" s="729" t="s">
        <v>567</v>
      </c>
      <c r="HLN91" s="723">
        <v>112</v>
      </c>
      <c r="HLO91" s="739"/>
      <c r="HLP91" s="723" t="s">
        <v>241</v>
      </c>
      <c r="HLQ91" s="729" t="s">
        <v>567</v>
      </c>
      <c r="HLR91" s="723">
        <v>112</v>
      </c>
      <c r="HLS91" s="739"/>
      <c r="HLT91" s="723" t="s">
        <v>241</v>
      </c>
      <c r="HLU91" s="729" t="s">
        <v>567</v>
      </c>
      <c r="HLV91" s="723">
        <v>112</v>
      </c>
      <c r="HLW91" s="739"/>
      <c r="HLX91" s="723" t="s">
        <v>241</v>
      </c>
      <c r="HLY91" s="729" t="s">
        <v>567</v>
      </c>
      <c r="HLZ91" s="723">
        <v>112</v>
      </c>
      <c r="HMA91" s="739"/>
      <c r="HMB91" s="723" t="s">
        <v>241</v>
      </c>
      <c r="HMC91" s="729" t="s">
        <v>567</v>
      </c>
      <c r="HMD91" s="723">
        <v>112</v>
      </c>
      <c r="HME91" s="739"/>
      <c r="HMF91" s="723" t="s">
        <v>241</v>
      </c>
      <c r="HMG91" s="729" t="s">
        <v>567</v>
      </c>
      <c r="HMH91" s="723">
        <v>112</v>
      </c>
      <c r="HMI91" s="739"/>
      <c r="HMJ91" s="723" t="s">
        <v>241</v>
      </c>
      <c r="HMK91" s="729" t="s">
        <v>567</v>
      </c>
      <c r="HML91" s="723">
        <v>112</v>
      </c>
      <c r="HMM91" s="739"/>
      <c r="HMN91" s="723" t="s">
        <v>241</v>
      </c>
      <c r="HMO91" s="729" t="s">
        <v>567</v>
      </c>
      <c r="HMP91" s="723">
        <v>112</v>
      </c>
      <c r="HMQ91" s="739"/>
      <c r="HMR91" s="723" t="s">
        <v>241</v>
      </c>
      <c r="HMS91" s="729" t="s">
        <v>567</v>
      </c>
      <c r="HMT91" s="723">
        <v>112</v>
      </c>
      <c r="HMU91" s="739"/>
      <c r="HMV91" s="723" t="s">
        <v>241</v>
      </c>
      <c r="HMW91" s="729" t="s">
        <v>567</v>
      </c>
      <c r="HMX91" s="723">
        <v>112</v>
      </c>
      <c r="HMY91" s="739"/>
      <c r="HMZ91" s="723" t="s">
        <v>241</v>
      </c>
      <c r="HNA91" s="729" t="s">
        <v>567</v>
      </c>
      <c r="HNB91" s="723">
        <v>112</v>
      </c>
      <c r="HNC91" s="739"/>
      <c r="HND91" s="723" t="s">
        <v>241</v>
      </c>
      <c r="HNE91" s="729" t="s">
        <v>567</v>
      </c>
      <c r="HNF91" s="723">
        <v>112</v>
      </c>
      <c r="HNG91" s="739"/>
      <c r="HNH91" s="723" t="s">
        <v>241</v>
      </c>
      <c r="HNI91" s="729" t="s">
        <v>567</v>
      </c>
      <c r="HNJ91" s="723">
        <v>112</v>
      </c>
      <c r="HNK91" s="739"/>
      <c r="HNL91" s="723" t="s">
        <v>241</v>
      </c>
      <c r="HNM91" s="729" t="s">
        <v>567</v>
      </c>
      <c r="HNN91" s="723">
        <v>112</v>
      </c>
      <c r="HNO91" s="739"/>
      <c r="HNP91" s="723" t="s">
        <v>241</v>
      </c>
      <c r="HNQ91" s="729" t="s">
        <v>567</v>
      </c>
      <c r="HNR91" s="723">
        <v>112</v>
      </c>
      <c r="HNS91" s="739"/>
      <c r="HNT91" s="723" t="s">
        <v>241</v>
      </c>
      <c r="HNU91" s="729" t="s">
        <v>567</v>
      </c>
      <c r="HNV91" s="723">
        <v>112</v>
      </c>
      <c r="HNW91" s="739"/>
      <c r="HNX91" s="723" t="s">
        <v>241</v>
      </c>
      <c r="HNY91" s="729" t="s">
        <v>567</v>
      </c>
      <c r="HNZ91" s="723">
        <v>112</v>
      </c>
      <c r="HOA91" s="739"/>
      <c r="HOB91" s="723" t="s">
        <v>241</v>
      </c>
      <c r="HOC91" s="729" t="s">
        <v>567</v>
      </c>
      <c r="HOD91" s="723">
        <v>112</v>
      </c>
      <c r="HOE91" s="739"/>
      <c r="HOF91" s="723" t="s">
        <v>241</v>
      </c>
      <c r="HOG91" s="729" t="s">
        <v>567</v>
      </c>
      <c r="HOH91" s="723">
        <v>112</v>
      </c>
      <c r="HOI91" s="739"/>
      <c r="HOJ91" s="723" t="s">
        <v>241</v>
      </c>
      <c r="HOK91" s="729" t="s">
        <v>567</v>
      </c>
      <c r="HOL91" s="723">
        <v>112</v>
      </c>
      <c r="HOM91" s="739"/>
      <c r="HON91" s="723" t="s">
        <v>241</v>
      </c>
      <c r="HOO91" s="729" t="s">
        <v>567</v>
      </c>
      <c r="HOP91" s="723">
        <v>112</v>
      </c>
      <c r="HOQ91" s="739"/>
      <c r="HOR91" s="723" t="s">
        <v>241</v>
      </c>
      <c r="HOS91" s="729" t="s">
        <v>567</v>
      </c>
      <c r="HOT91" s="723">
        <v>112</v>
      </c>
      <c r="HOU91" s="739"/>
      <c r="HOV91" s="723" t="s">
        <v>241</v>
      </c>
      <c r="HOW91" s="729" t="s">
        <v>567</v>
      </c>
      <c r="HOX91" s="723">
        <v>112</v>
      </c>
      <c r="HOY91" s="739"/>
      <c r="HOZ91" s="723" t="s">
        <v>241</v>
      </c>
      <c r="HPA91" s="729" t="s">
        <v>567</v>
      </c>
      <c r="HPB91" s="723">
        <v>112</v>
      </c>
      <c r="HPC91" s="739"/>
      <c r="HPD91" s="723" t="s">
        <v>241</v>
      </c>
      <c r="HPE91" s="729" t="s">
        <v>567</v>
      </c>
      <c r="HPF91" s="723">
        <v>112</v>
      </c>
      <c r="HPG91" s="739"/>
      <c r="HPH91" s="723" t="s">
        <v>241</v>
      </c>
      <c r="HPI91" s="729" t="s">
        <v>567</v>
      </c>
      <c r="HPJ91" s="723">
        <v>112</v>
      </c>
      <c r="HPK91" s="739"/>
      <c r="HPL91" s="723" t="s">
        <v>241</v>
      </c>
      <c r="HPM91" s="729" t="s">
        <v>567</v>
      </c>
      <c r="HPN91" s="723">
        <v>112</v>
      </c>
      <c r="HPO91" s="739"/>
      <c r="HPP91" s="723" t="s">
        <v>241</v>
      </c>
      <c r="HPQ91" s="729" t="s">
        <v>567</v>
      </c>
      <c r="HPR91" s="723">
        <v>112</v>
      </c>
      <c r="HPS91" s="739"/>
      <c r="HPT91" s="723" t="s">
        <v>241</v>
      </c>
      <c r="HPU91" s="729" t="s">
        <v>567</v>
      </c>
      <c r="HPV91" s="723">
        <v>112</v>
      </c>
      <c r="HPW91" s="739"/>
      <c r="HPX91" s="723" t="s">
        <v>241</v>
      </c>
      <c r="HPY91" s="729" t="s">
        <v>567</v>
      </c>
      <c r="HPZ91" s="723">
        <v>112</v>
      </c>
      <c r="HQA91" s="739"/>
      <c r="HQB91" s="723" t="s">
        <v>241</v>
      </c>
      <c r="HQC91" s="729" t="s">
        <v>567</v>
      </c>
      <c r="HQD91" s="723">
        <v>112</v>
      </c>
      <c r="HQE91" s="739"/>
      <c r="HQF91" s="723" t="s">
        <v>241</v>
      </c>
      <c r="HQG91" s="729" t="s">
        <v>567</v>
      </c>
      <c r="HQH91" s="723">
        <v>112</v>
      </c>
      <c r="HQI91" s="739"/>
      <c r="HQJ91" s="723" t="s">
        <v>241</v>
      </c>
      <c r="HQK91" s="729" t="s">
        <v>567</v>
      </c>
      <c r="HQL91" s="723">
        <v>112</v>
      </c>
      <c r="HQM91" s="739"/>
      <c r="HQN91" s="723" t="s">
        <v>241</v>
      </c>
      <c r="HQO91" s="729" t="s">
        <v>567</v>
      </c>
      <c r="HQP91" s="723">
        <v>112</v>
      </c>
      <c r="HQQ91" s="739"/>
      <c r="HQR91" s="723" t="s">
        <v>241</v>
      </c>
      <c r="HQS91" s="729" t="s">
        <v>567</v>
      </c>
      <c r="HQT91" s="723">
        <v>112</v>
      </c>
      <c r="HQU91" s="739"/>
      <c r="HQV91" s="723" t="s">
        <v>241</v>
      </c>
      <c r="HQW91" s="729" t="s">
        <v>567</v>
      </c>
      <c r="HQX91" s="723">
        <v>112</v>
      </c>
      <c r="HQY91" s="739"/>
      <c r="HQZ91" s="723" t="s">
        <v>241</v>
      </c>
      <c r="HRA91" s="729" t="s">
        <v>567</v>
      </c>
      <c r="HRB91" s="723">
        <v>112</v>
      </c>
      <c r="HRC91" s="739"/>
      <c r="HRD91" s="723" t="s">
        <v>241</v>
      </c>
      <c r="HRE91" s="729" t="s">
        <v>567</v>
      </c>
      <c r="HRF91" s="723">
        <v>112</v>
      </c>
      <c r="HRG91" s="739"/>
      <c r="HRH91" s="723" t="s">
        <v>241</v>
      </c>
      <c r="HRI91" s="729" t="s">
        <v>567</v>
      </c>
      <c r="HRJ91" s="723">
        <v>112</v>
      </c>
      <c r="HRK91" s="739"/>
      <c r="HRL91" s="723" t="s">
        <v>241</v>
      </c>
      <c r="HRM91" s="729" t="s">
        <v>567</v>
      </c>
      <c r="HRN91" s="723">
        <v>112</v>
      </c>
      <c r="HRO91" s="739"/>
      <c r="HRP91" s="723" t="s">
        <v>241</v>
      </c>
      <c r="HRQ91" s="729" t="s">
        <v>567</v>
      </c>
      <c r="HRR91" s="723">
        <v>112</v>
      </c>
      <c r="HRS91" s="739"/>
      <c r="HRT91" s="723" t="s">
        <v>241</v>
      </c>
      <c r="HRU91" s="729" t="s">
        <v>567</v>
      </c>
      <c r="HRV91" s="723">
        <v>112</v>
      </c>
      <c r="HRW91" s="739"/>
      <c r="HRX91" s="723" t="s">
        <v>241</v>
      </c>
      <c r="HRY91" s="729" t="s">
        <v>567</v>
      </c>
      <c r="HRZ91" s="723">
        <v>112</v>
      </c>
      <c r="HSA91" s="739"/>
      <c r="HSB91" s="723" t="s">
        <v>241</v>
      </c>
      <c r="HSC91" s="729" t="s">
        <v>567</v>
      </c>
      <c r="HSD91" s="723">
        <v>112</v>
      </c>
      <c r="HSE91" s="739"/>
      <c r="HSF91" s="723" t="s">
        <v>241</v>
      </c>
      <c r="HSG91" s="729" t="s">
        <v>567</v>
      </c>
      <c r="HSH91" s="723">
        <v>112</v>
      </c>
      <c r="HSI91" s="739"/>
      <c r="HSJ91" s="723" t="s">
        <v>241</v>
      </c>
      <c r="HSK91" s="729" t="s">
        <v>567</v>
      </c>
      <c r="HSL91" s="723">
        <v>112</v>
      </c>
      <c r="HSM91" s="739"/>
      <c r="HSN91" s="723" t="s">
        <v>241</v>
      </c>
      <c r="HSO91" s="729" t="s">
        <v>567</v>
      </c>
      <c r="HSP91" s="723">
        <v>112</v>
      </c>
      <c r="HSQ91" s="739"/>
      <c r="HSR91" s="723" t="s">
        <v>241</v>
      </c>
      <c r="HSS91" s="729" t="s">
        <v>567</v>
      </c>
      <c r="HST91" s="723">
        <v>112</v>
      </c>
      <c r="HSU91" s="739"/>
      <c r="HSV91" s="723" t="s">
        <v>241</v>
      </c>
      <c r="HSW91" s="729" t="s">
        <v>567</v>
      </c>
      <c r="HSX91" s="723">
        <v>112</v>
      </c>
      <c r="HSY91" s="739"/>
      <c r="HSZ91" s="723" t="s">
        <v>241</v>
      </c>
      <c r="HTA91" s="729" t="s">
        <v>567</v>
      </c>
      <c r="HTB91" s="723">
        <v>112</v>
      </c>
      <c r="HTC91" s="739"/>
      <c r="HTD91" s="723" t="s">
        <v>241</v>
      </c>
      <c r="HTE91" s="729" t="s">
        <v>567</v>
      </c>
      <c r="HTF91" s="723">
        <v>112</v>
      </c>
      <c r="HTG91" s="739"/>
      <c r="HTH91" s="723" t="s">
        <v>241</v>
      </c>
      <c r="HTI91" s="729" t="s">
        <v>567</v>
      </c>
      <c r="HTJ91" s="723">
        <v>112</v>
      </c>
      <c r="HTK91" s="739"/>
      <c r="HTL91" s="723" t="s">
        <v>241</v>
      </c>
      <c r="HTM91" s="729" t="s">
        <v>567</v>
      </c>
      <c r="HTN91" s="723">
        <v>112</v>
      </c>
      <c r="HTO91" s="739"/>
      <c r="HTP91" s="723" t="s">
        <v>241</v>
      </c>
      <c r="HTQ91" s="729" t="s">
        <v>567</v>
      </c>
      <c r="HTR91" s="723">
        <v>112</v>
      </c>
      <c r="HTS91" s="739"/>
      <c r="HTT91" s="723" t="s">
        <v>241</v>
      </c>
      <c r="HTU91" s="729" t="s">
        <v>567</v>
      </c>
      <c r="HTV91" s="723">
        <v>112</v>
      </c>
      <c r="HTW91" s="739"/>
      <c r="HTX91" s="723" t="s">
        <v>241</v>
      </c>
      <c r="HTY91" s="729" t="s">
        <v>567</v>
      </c>
      <c r="HTZ91" s="723">
        <v>112</v>
      </c>
      <c r="HUA91" s="739"/>
      <c r="HUB91" s="723" t="s">
        <v>241</v>
      </c>
      <c r="HUC91" s="729" t="s">
        <v>567</v>
      </c>
      <c r="HUD91" s="723">
        <v>112</v>
      </c>
      <c r="HUE91" s="739"/>
      <c r="HUF91" s="723" t="s">
        <v>241</v>
      </c>
      <c r="HUG91" s="729" t="s">
        <v>567</v>
      </c>
      <c r="HUH91" s="723">
        <v>112</v>
      </c>
      <c r="HUI91" s="739"/>
      <c r="HUJ91" s="723" t="s">
        <v>241</v>
      </c>
      <c r="HUK91" s="729" t="s">
        <v>567</v>
      </c>
      <c r="HUL91" s="723">
        <v>112</v>
      </c>
      <c r="HUM91" s="739"/>
      <c r="HUN91" s="723" t="s">
        <v>241</v>
      </c>
      <c r="HUO91" s="729" t="s">
        <v>567</v>
      </c>
      <c r="HUP91" s="723">
        <v>112</v>
      </c>
      <c r="HUQ91" s="739"/>
      <c r="HUR91" s="723" t="s">
        <v>241</v>
      </c>
      <c r="HUS91" s="729" t="s">
        <v>567</v>
      </c>
      <c r="HUT91" s="723">
        <v>112</v>
      </c>
      <c r="HUU91" s="739"/>
      <c r="HUV91" s="723" t="s">
        <v>241</v>
      </c>
      <c r="HUW91" s="729" t="s">
        <v>567</v>
      </c>
      <c r="HUX91" s="723">
        <v>112</v>
      </c>
      <c r="HUY91" s="739"/>
      <c r="HUZ91" s="723" t="s">
        <v>241</v>
      </c>
      <c r="HVA91" s="729" t="s">
        <v>567</v>
      </c>
      <c r="HVB91" s="723">
        <v>112</v>
      </c>
      <c r="HVC91" s="739"/>
      <c r="HVD91" s="723" t="s">
        <v>241</v>
      </c>
      <c r="HVE91" s="729" t="s">
        <v>567</v>
      </c>
      <c r="HVF91" s="723">
        <v>112</v>
      </c>
      <c r="HVG91" s="739"/>
      <c r="HVH91" s="723" t="s">
        <v>241</v>
      </c>
      <c r="HVI91" s="729" t="s">
        <v>567</v>
      </c>
      <c r="HVJ91" s="723">
        <v>112</v>
      </c>
      <c r="HVK91" s="739"/>
      <c r="HVL91" s="723" t="s">
        <v>241</v>
      </c>
      <c r="HVM91" s="729" t="s">
        <v>567</v>
      </c>
      <c r="HVN91" s="723">
        <v>112</v>
      </c>
      <c r="HVO91" s="739"/>
      <c r="HVP91" s="723" t="s">
        <v>241</v>
      </c>
      <c r="HVQ91" s="729" t="s">
        <v>567</v>
      </c>
      <c r="HVR91" s="723">
        <v>112</v>
      </c>
      <c r="HVS91" s="739"/>
      <c r="HVT91" s="723" t="s">
        <v>241</v>
      </c>
      <c r="HVU91" s="729" t="s">
        <v>567</v>
      </c>
      <c r="HVV91" s="723">
        <v>112</v>
      </c>
      <c r="HVW91" s="739"/>
      <c r="HVX91" s="723" t="s">
        <v>241</v>
      </c>
      <c r="HVY91" s="729" t="s">
        <v>567</v>
      </c>
      <c r="HVZ91" s="723">
        <v>112</v>
      </c>
      <c r="HWA91" s="739"/>
      <c r="HWB91" s="723" t="s">
        <v>241</v>
      </c>
      <c r="HWC91" s="729" t="s">
        <v>567</v>
      </c>
      <c r="HWD91" s="723">
        <v>112</v>
      </c>
      <c r="HWE91" s="739"/>
      <c r="HWF91" s="723" t="s">
        <v>241</v>
      </c>
      <c r="HWG91" s="729" t="s">
        <v>567</v>
      </c>
      <c r="HWH91" s="723">
        <v>112</v>
      </c>
      <c r="HWI91" s="739"/>
      <c r="HWJ91" s="723" t="s">
        <v>241</v>
      </c>
      <c r="HWK91" s="729" t="s">
        <v>567</v>
      </c>
      <c r="HWL91" s="723">
        <v>112</v>
      </c>
      <c r="HWM91" s="739"/>
      <c r="HWN91" s="723" t="s">
        <v>241</v>
      </c>
      <c r="HWO91" s="729" t="s">
        <v>567</v>
      </c>
      <c r="HWP91" s="723">
        <v>112</v>
      </c>
      <c r="HWQ91" s="739"/>
      <c r="HWR91" s="723" t="s">
        <v>241</v>
      </c>
      <c r="HWS91" s="729" t="s">
        <v>567</v>
      </c>
      <c r="HWT91" s="723">
        <v>112</v>
      </c>
      <c r="HWU91" s="739"/>
      <c r="HWV91" s="723" t="s">
        <v>241</v>
      </c>
      <c r="HWW91" s="729" t="s">
        <v>567</v>
      </c>
      <c r="HWX91" s="723">
        <v>112</v>
      </c>
      <c r="HWY91" s="739"/>
      <c r="HWZ91" s="723" t="s">
        <v>241</v>
      </c>
      <c r="HXA91" s="729" t="s">
        <v>567</v>
      </c>
      <c r="HXB91" s="723">
        <v>112</v>
      </c>
      <c r="HXC91" s="739"/>
      <c r="HXD91" s="723" t="s">
        <v>241</v>
      </c>
      <c r="HXE91" s="729" t="s">
        <v>567</v>
      </c>
      <c r="HXF91" s="723">
        <v>112</v>
      </c>
      <c r="HXG91" s="739"/>
      <c r="HXH91" s="723" t="s">
        <v>241</v>
      </c>
      <c r="HXI91" s="729" t="s">
        <v>567</v>
      </c>
      <c r="HXJ91" s="723">
        <v>112</v>
      </c>
      <c r="HXK91" s="739"/>
      <c r="HXL91" s="723" t="s">
        <v>241</v>
      </c>
      <c r="HXM91" s="729" t="s">
        <v>567</v>
      </c>
      <c r="HXN91" s="723">
        <v>112</v>
      </c>
      <c r="HXO91" s="739"/>
      <c r="HXP91" s="723" t="s">
        <v>241</v>
      </c>
      <c r="HXQ91" s="729" t="s">
        <v>567</v>
      </c>
      <c r="HXR91" s="723">
        <v>112</v>
      </c>
      <c r="HXS91" s="739"/>
      <c r="HXT91" s="723" t="s">
        <v>241</v>
      </c>
      <c r="HXU91" s="729" t="s">
        <v>567</v>
      </c>
      <c r="HXV91" s="723">
        <v>112</v>
      </c>
      <c r="HXW91" s="739"/>
      <c r="HXX91" s="723" t="s">
        <v>241</v>
      </c>
      <c r="HXY91" s="729" t="s">
        <v>567</v>
      </c>
      <c r="HXZ91" s="723">
        <v>112</v>
      </c>
      <c r="HYA91" s="739"/>
      <c r="HYB91" s="723" t="s">
        <v>241</v>
      </c>
      <c r="HYC91" s="729" t="s">
        <v>567</v>
      </c>
      <c r="HYD91" s="723">
        <v>112</v>
      </c>
      <c r="HYE91" s="739"/>
      <c r="HYF91" s="723" t="s">
        <v>241</v>
      </c>
      <c r="HYG91" s="729" t="s">
        <v>567</v>
      </c>
      <c r="HYH91" s="723">
        <v>112</v>
      </c>
      <c r="HYI91" s="739"/>
      <c r="HYJ91" s="723" t="s">
        <v>241</v>
      </c>
      <c r="HYK91" s="729" t="s">
        <v>567</v>
      </c>
      <c r="HYL91" s="723">
        <v>112</v>
      </c>
      <c r="HYM91" s="739"/>
      <c r="HYN91" s="723" t="s">
        <v>241</v>
      </c>
      <c r="HYO91" s="729" t="s">
        <v>567</v>
      </c>
      <c r="HYP91" s="723">
        <v>112</v>
      </c>
      <c r="HYQ91" s="739"/>
      <c r="HYR91" s="723" t="s">
        <v>241</v>
      </c>
      <c r="HYS91" s="729" t="s">
        <v>567</v>
      </c>
      <c r="HYT91" s="723">
        <v>112</v>
      </c>
      <c r="HYU91" s="739"/>
      <c r="HYV91" s="723" t="s">
        <v>241</v>
      </c>
      <c r="HYW91" s="729" t="s">
        <v>567</v>
      </c>
      <c r="HYX91" s="723">
        <v>112</v>
      </c>
      <c r="HYY91" s="739"/>
      <c r="HYZ91" s="723" t="s">
        <v>241</v>
      </c>
      <c r="HZA91" s="729" t="s">
        <v>567</v>
      </c>
      <c r="HZB91" s="723">
        <v>112</v>
      </c>
      <c r="HZC91" s="739"/>
      <c r="HZD91" s="723" t="s">
        <v>241</v>
      </c>
      <c r="HZE91" s="729" t="s">
        <v>567</v>
      </c>
      <c r="HZF91" s="723">
        <v>112</v>
      </c>
      <c r="HZG91" s="739"/>
      <c r="HZH91" s="723" t="s">
        <v>241</v>
      </c>
      <c r="HZI91" s="729" t="s">
        <v>567</v>
      </c>
      <c r="HZJ91" s="723">
        <v>112</v>
      </c>
      <c r="HZK91" s="739"/>
      <c r="HZL91" s="723" t="s">
        <v>241</v>
      </c>
      <c r="HZM91" s="729" t="s">
        <v>567</v>
      </c>
      <c r="HZN91" s="723">
        <v>112</v>
      </c>
      <c r="HZO91" s="739"/>
      <c r="HZP91" s="723" t="s">
        <v>241</v>
      </c>
      <c r="HZQ91" s="729" t="s">
        <v>567</v>
      </c>
      <c r="HZR91" s="723">
        <v>112</v>
      </c>
      <c r="HZS91" s="739"/>
      <c r="HZT91" s="723" t="s">
        <v>241</v>
      </c>
      <c r="HZU91" s="729" t="s">
        <v>567</v>
      </c>
      <c r="HZV91" s="723">
        <v>112</v>
      </c>
      <c r="HZW91" s="739"/>
      <c r="HZX91" s="723" t="s">
        <v>241</v>
      </c>
      <c r="HZY91" s="729" t="s">
        <v>567</v>
      </c>
      <c r="HZZ91" s="723">
        <v>112</v>
      </c>
      <c r="IAA91" s="739"/>
      <c r="IAB91" s="723" t="s">
        <v>241</v>
      </c>
      <c r="IAC91" s="729" t="s">
        <v>567</v>
      </c>
      <c r="IAD91" s="723">
        <v>112</v>
      </c>
      <c r="IAE91" s="739"/>
      <c r="IAF91" s="723" t="s">
        <v>241</v>
      </c>
      <c r="IAG91" s="729" t="s">
        <v>567</v>
      </c>
      <c r="IAH91" s="723">
        <v>112</v>
      </c>
      <c r="IAI91" s="739"/>
      <c r="IAJ91" s="723" t="s">
        <v>241</v>
      </c>
      <c r="IAK91" s="729" t="s">
        <v>567</v>
      </c>
      <c r="IAL91" s="723">
        <v>112</v>
      </c>
      <c r="IAM91" s="739"/>
      <c r="IAN91" s="723" t="s">
        <v>241</v>
      </c>
      <c r="IAO91" s="729" t="s">
        <v>567</v>
      </c>
      <c r="IAP91" s="723">
        <v>112</v>
      </c>
      <c r="IAQ91" s="739"/>
      <c r="IAR91" s="723" t="s">
        <v>241</v>
      </c>
      <c r="IAS91" s="729" t="s">
        <v>567</v>
      </c>
      <c r="IAT91" s="723">
        <v>112</v>
      </c>
      <c r="IAU91" s="739"/>
      <c r="IAV91" s="723" t="s">
        <v>241</v>
      </c>
      <c r="IAW91" s="729" t="s">
        <v>567</v>
      </c>
      <c r="IAX91" s="723">
        <v>112</v>
      </c>
      <c r="IAY91" s="739"/>
      <c r="IAZ91" s="723" t="s">
        <v>241</v>
      </c>
      <c r="IBA91" s="729" t="s">
        <v>567</v>
      </c>
      <c r="IBB91" s="723">
        <v>112</v>
      </c>
      <c r="IBC91" s="739"/>
      <c r="IBD91" s="723" t="s">
        <v>241</v>
      </c>
      <c r="IBE91" s="729" t="s">
        <v>567</v>
      </c>
      <c r="IBF91" s="723">
        <v>112</v>
      </c>
      <c r="IBG91" s="739"/>
      <c r="IBH91" s="723" t="s">
        <v>241</v>
      </c>
      <c r="IBI91" s="729" t="s">
        <v>567</v>
      </c>
      <c r="IBJ91" s="723">
        <v>112</v>
      </c>
      <c r="IBK91" s="739"/>
      <c r="IBL91" s="723" t="s">
        <v>241</v>
      </c>
      <c r="IBM91" s="729" t="s">
        <v>567</v>
      </c>
      <c r="IBN91" s="723">
        <v>112</v>
      </c>
      <c r="IBO91" s="739"/>
      <c r="IBP91" s="723" t="s">
        <v>241</v>
      </c>
      <c r="IBQ91" s="729" t="s">
        <v>567</v>
      </c>
      <c r="IBR91" s="723">
        <v>112</v>
      </c>
      <c r="IBS91" s="739"/>
      <c r="IBT91" s="723" t="s">
        <v>241</v>
      </c>
      <c r="IBU91" s="729" t="s">
        <v>567</v>
      </c>
      <c r="IBV91" s="723">
        <v>112</v>
      </c>
      <c r="IBW91" s="739"/>
      <c r="IBX91" s="723" t="s">
        <v>241</v>
      </c>
      <c r="IBY91" s="729" t="s">
        <v>567</v>
      </c>
      <c r="IBZ91" s="723">
        <v>112</v>
      </c>
      <c r="ICA91" s="739"/>
      <c r="ICB91" s="723" t="s">
        <v>241</v>
      </c>
      <c r="ICC91" s="729" t="s">
        <v>567</v>
      </c>
      <c r="ICD91" s="723">
        <v>112</v>
      </c>
      <c r="ICE91" s="739"/>
      <c r="ICF91" s="723" t="s">
        <v>241</v>
      </c>
      <c r="ICG91" s="729" t="s">
        <v>567</v>
      </c>
      <c r="ICH91" s="723">
        <v>112</v>
      </c>
      <c r="ICI91" s="739"/>
      <c r="ICJ91" s="723" t="s">
        <v>241</v>
      </c>
      <c r="ICK91" s="729" t="s">
        <v>567</v>
      </c>
      <c r="ICL91" s="723">
        <v>112</v>
      </c>
      <c r="ICM91" s="739"/>
      <c r="ICN91" s="723" t="s">
        <v>241</v>
      </c>
      <c r="ICO91" s="729" t="s">
        <v>567</v>
      </c>
      <c r="ICP91" s="723">
        <v>112</v>
      </c>
      <c r="ICQ91" s="739"/>
      <c r="ICR91" s="723" t="s">
        <v>241</v>
      </c>
      <c r="ICS91" s="729" t="s">
        <v>567</v>
      </c>
      <c r="ICT91" s="723">
        <v>112</v>
      </c>
      <c r="ICU91" s="739"/>
      <c r="ICV91" s="723" t="s">
        <v>241</v>
      </c>
      <c r="ICW91" s="729" t="s">
        <v>567</v>
      </c>
      <c r="ICX91" s="723">
        <v>112</v>
      </c>
      <c r="ICY91" s="739"/>
      <c r="ICZ91" s="723" t="s">
        <v>241</v>
      </c>
      <c r="IDA91" s="729" t="s">
        <v>567</v>
      </c>
      <c r="IDB91" s="723">
        <v>112</v>
      </c>
      <c r="IDC91" s="739"/>
      <c r="IDD91" s="723" t="s">
        <v>241</v>
      </c>
      <c r="IDE91" s="729" t="s">
        <v>567</v>
      </c>
      <c r="IDF91" s="723">
        <v>112</v>
      </c>
      <c r="IDG91" s="739"/>
      <c r="IDH91" s="723" t="s">
        <v>241</v>
      </c>
      <c r="IDI91" s="729" t="s">
        <v>567</v>
      </c>
      <c r="IDJ91" s="723">
        <v>112</v>
      </c>
      <c r="IDK91" s="739"/>
      <c r="IDL91" s="723" t="s">
        <v>241</v>
      </c>
      <c r="IDM91" s="729" t="s">
        <v>567</v>
      </c>
      <c r="IDN91" s="723">
        <v>112</v>
      </c>
      <c r="IDO91" s="739"/>
      <c r="IDP91" s="723" t="s">
        <v>241</v>
      </c>
      <c r="IDQ91" s="729" t="s">
        <v>567</v>
      </c>
      <c r="IDR91" s="723">
        <v>112</v>
      </c>
      <c r="IDS91" s="739"/>
      <c r="IDT91" s="723" t="s">
        <v>241</v>
      </c>
      <c r="IDU91" s="729" t="s">
        <v>567</v>
      </c>
      <c r="IDV91" s="723">
        <v>112</v>
      </c>
      <c r="IDW91" s="739"/>
      <c r="IDX91" s="723" t="s">
        <v>241</v>
      </c>
      <c r="IDY91" s="729" t="s">
        <v>567</v>
      </c>
      <c r="IDZ91" s="723">
        <v>112</v>
      </c>
      <c r="IEA91" s="739"/>
      <c r="IEB91" s="723" t="s">
        <v>241</v>
      </c>
      <c r="IEC91" s="729" t="s">
        <v>567</v>
      </c>
      <c r="IED91" s="723">
        <v>112</v>
      </c>
      <c r="IEE91" s="739"/>
      <c r="IEF91" s="723" t="s">
        <v>241</v>
      </c>
      <c r="IEG91" s="729" t="s">
        <v>567</v>
      </c>
      <c r="IEH91" s="723">
        <v>112</v>
      </c>
      <c r="IEI91" s="739"/>
      <c r="IEJ91" s="723" t="s">
        <v>241</v>
      </c>
      <c r="IEK91" s="729" t="s">
        <v>567</v>
      </c>
      <c r="IEL91" s="723">
        <v>112</v>
      </c>
      <c r="IEM91" s="739"/>
      <c r="IEN91" s="723" t="s">
        <v>241</v>
      </c>
      <c r="IEO91" s="729" t="s">
        <v>567</v>
      </c>
      <c r="IEP91" s="723">
        <v>112</v>
      </c>
      <c r="IEQ91" s="739"/>
      <c r="IER91" s="723" t="s">
        <v>241</v>
      </c>
      <c r="IES91" s="729" t="s">
        <v>567</v>
      </c>
      <c r="IET91" s="723">
        <v>112</v>
      </c>
      <c r="IEU91" s="739"/>
      <c r="IEV91" s="723" t="s">
        <v>241</v>
      </c>
      <c r="IEW91" s="729" t="s">
        <v>567</v>
      </c>
      <c r="IEX91" s="723">
        <v>112</v>
      </c>
      <c r="IEY91" s="739"/>
      <c r="IEZ91" s="723" t="s">
        <v>241</v>
      </c>
      <c r="IFA91" s="729" t="s">
        <v>567</v>
      </c>
      <c r="IFB91" s="723">
        <v>112</v>
      </c>
      <c r="IFC91" s="739"/>
      <c r="IFD91" s="723" t="s">
        <v>241</v>
      </c>
      <c r="IFE91" s="729" t="s">
        <v>567</v>
      </c>
      <c r="IFF91" s="723">
        <v>112</v>
      </c>
      <c r="IFG91" s="739"/>
      <c r="IFH91" s="723" t="s">
        <v>241</v>
      </c>
      <c r="IFI91" s="729" t="s">
        <v>567</v>
      </c>
      <c r="IFJ91" s="723">
        <v>112</v>
      </c>
      <c r="IFK91" s="739"/>
      <c r="IFL91" s="723" t="s">
        <v>241</v>
      </c>
      <c r="IFM91" s="729" t="s">
        <v>567</v>
      </c>
      <c r="IFN91" s="723">
        <v>112</v>
      </c>
      <c r="IFO91" s="739"/>
      <c r="IFP91" s="723" t="s">
        <v>241</v>
      </c>
      <c r="IFQ91" s="729" t="s">
        <v>567</v>
      </c>
      <c r="IFR91" s="723">
        <v>112</v>
      </c>
      <c r="IFS91" s="739"/>
      <c r="IFT91" s="723" t="s">
        <v>241</v>
      </c>
      <c r="IFU91" s="729" t="s">
        <v>567</v>
      </c>
      <c r="IFV91" s="723">
        <v>112</v>
      </c>
      <c r="IFW91" s="739"/>
      <c r="IFX91" s="723" t="s">
        <v>241</v>
      </c>
      <c r="IFY91" s="729" t="s">
        <v>567</v>
      </c>
      <c r="IFZ91" s="723">
        <v>112</v>
      </c>
      <c r="IGA91" s="739"/>
      <c r="IGB91" s="723" t="s">
        <v>241</v>
      </c>
      <c r="IGC91" s="729" t="s">
        <v>567</v>
      </c>
      <c r="IGD91" s="723">
        <v>112</v>
      </c>
      <c r="IGE91" s="739"/>
      <c r="IGF91" s="723" t="s">
        <v>241</v>
      </c>
      <c r="IGG91" s="729" t="s">
        <v>567</v>
      </c>
      <c r="IGH91" s="723">
        <v>112</v>
      </c>
      <c r="IGI91" s="739"/>
      <c r="IGJ91" s="723" t="s">
        <v>241</v>
      </c>
      <c r="IGK91" s="729" t="s">
        <v>567</v>
      </c>
      <c r="IGL91" s="723">
        <v>112</v>
      </c>
      <c r="IGM91" s="739"/>
      <c r="IGN91" s="723" t="s">
        <v>241</v>
      </c>
      <c r="IGO91" s="729" t="s">
        <v>567</v>
      </c>
      <c r="IGP91" s="723">
        <v>112</v>
      </c>
      <c r="IGQ91" s="739"/>
      <c r="IGR91" s="723" t="s">
        <v>241</v>
      </c>
      <c r="IGS91" s="729" t="s">
        <v>567</v>
      </c>
      <c r="IGT91" s="723">
        <v>112</v>
      </c>
      <c r="IGU91" s="739"/>
      <c r="IGV91" s="723" t="s">
        <v>241</v>
      </c>
      <c r="IGW91" s="729" t="s">
        <v>567</v>
      </c>
      <c r="IGX91" s="723">
        <v>112</v>
      </c>
      <c r="IGY91" s="739"/>
      <c r="IGZ91" s="723" t="s">
        <v>241</v>
      </c>
      <c r="IHA91" s="729" t="s">
        <v>567</v>
      </c>
      <c r="IHB91" s="723">
        <v>112</v>
      </c>
      <c r="IHC91" s="739"/>
      <c r="IHD91" s="723" t="s">
        <v>241</v>
      </c>
      <c r="IHE91" s="729" t="s">
        <v>567</v>
      </c>
      <c r="IHF91" s="723">
        <v>112</v>
      </c>
      <c r="IHG91" s="739"/>
      <c r="IHH91" s="723" t="s">
        <v>241</v>
      </c>
      <c r="IHI91" s="729" t="s">
        <v>567</v>
      </c>
      <c r="IHJ91" s="723">
        <v>112</v>
      </c>
      <c r="IHK91" s="739"/>
      <c r="IHL91" s="723" t="s">
        <v>241</v>
      </c>
      <c r="IHM91" s="729" t="s">
        <v>567</v>
      </c>
      <c r="IHN91" s="723">
        <v>112</v>
      </c>
      <c r="IHO91" s="739"/>
      <c r="IHP91" s="723" t="s">
        <v>241</v>
      </c>
      <c r="IHQ91" s="729" t="s">
        <v>567</v>
      </c>
      <c r="IHR91" s="723">
        <v>112</v>
      </c>
      <c r="IHS91" s="739"/>
      <c r="IHT91" s="723" t="s">
        <v>241</v>
      </c>
      <c r="IHU91" s="729" t="s">
        <v>567</v>
      </c>
      <c r="IHV91" s="723">
        <v>112</v>
      </c>
      <c r="IHW91" s="739"/>
      <c r="IHX91" s="723" t="s">
        <v>241</v>
      </c>
      <c r="IHY91" s="729" t="s">
        <v>567</v>
      </c>
      <c r="IHZ91" s="723">
        <v>112</v>
      </c>
      <c r="IIA91" s="739"/>
      <c r="IIB91" s="723" t="s">
        <v>241</v>
      </c>
      <c r="IIC91" s="729" t="s">
        <v>567</v>
      </c>
      <c r="IID91" s="723">
        <v>112</v>
      </c>
      <c r="IIE91" s="739"/>
      <c r="IIF91" s="723" t="s">
        <v>241</v>
      </c>
      <c r="IIG91" s="729" t="s">
        <v>567</v>
      </c>
      <c r="IIH91" s="723">
        <v>112</v>
      </c>
      <c r="III91" s="739"/>
      <c r="IIJ91" s="723" t="s">
        <v>241</v>
      </c>
      <c r="IIK91" s="729" t="s">
        <v>567</v>
      </c>
      <c r="IIL91" s="723">
        <v>112</v>
      </c>
      <c r="IIM91" s="739"/>
      <c r="IIN91" s="723" t="s">
        <v>241</v>
      </c>
      <c r="IIO91" s="729" t="s">
        <v>567</v>
      </c>
      <c r="IIP91" s="723">
        <v>112</v>
      </c>
      <c r="IIQ91" s="739"/>
      <c r="IIR91" s="723" t="s">
        <v>241</v>
      </c>
      <c r="IIS91" s="729" t="s">
        <v>567</v>
      </c>
      <c r="IIT91" s="723">
        <v>112</v>
      </c>
      <c r="IIU91" s="739"/>
      <c r="IIV91" s="723" t="s">
        <v>241</v>
      </c>
      <c r="IIW91" s="729" t="s">
        <v>567</v>
      </c>
      <c r="IIX91" s="723">
        <v>112</v>
      </c>
      <c r="IIY91" s="739"/>
      <c r="IIZ91" s="723" t="s">
        <v>241</v>
      </c>
      <c r="IJA91" s="729" t="s">
        <v>567</v>
      </c>
      <c r="IJB91" s="723">
        <v>112</v>
      </c>
      <c r="IJC91" s="739"/>
      <c r="IJD91" s="723" t="s">
        <v>241</v>
      </c>
      <c r="IJE91" s="729" t="s">
        <v>567</v>
      </c>
      <c r="IJF91" s="723">
        <v>112</v>
      </c>
      <c r="IJG91" s="739"/>
      <c r="IJH91" s="723" t="s">
        <v>241</v>
      </c>
      <c r="IJI91" s="729" t="s">
        <v>567</v>
      </c>
      <c r="IJJ91" s="723">
        <v>112</v>
      </c>
      <c r="IJK91" s="739"/>
      <c r="IJL91" s="723" t="s">
        <v>241</v>
      </c>
      <c r="IJM91" s="729" t="s">
        <v>567</v>
      </c>
      <c r="IJN91" s="723">
        <v>112</v>
      </c>
      <c r="IJO91" s="739"/>
      <c r="IJP91" s="723" t="s">
        <v>241</v>
      </c>
      <c r="IJQ91" s="729" t="s">
        <v>567</v>
      </c>
      <c r="IJR91" s="723">
        <v>112</v>
      </c>
      <c r="IJS91" s="739"/>
      <c r="IJT91" s="723" t="s">
        <v>241</v>
      </c>
      <c r="IJU91" s="729" t="s">
        <v>567</v>
      </c>
      <c r="IJV91" s="723">
        <v>112</v>
      </c>
      <c r="IJW91" s="739"/>
      <c r="IJX91" s="723" t="s">
        <v>241</v>
      </c>
      <c r="IJY91" s="729" t="s">
        <v>567</v>
      </c>
      <c r="IJZ91" s="723">
        <v>112</v>
      </c>
      <c r="IKA91" s="739"/>
      <c r="IKB91" s="723" t="s">
        <v>241</v>
      </c>
      <c r="IKC91" s="729" t="s">
        <v>567</v>
      </c>
      <c r="IKD91" s="723">
        <v>112</v>
      </c>
      <c r="IKE91" s="739"/>
      <c r="IKF91" s="723" t="s">
        <v>241</v>
      </c>
      <c r="IKG91" s="729" t="s">
        <v>567</v>
      </c>
      <c r="IKH91" s="723">
        <v>112</v>
      </c>
      <c r="IKI91" s="739"/>
      <c r="IKJ91" s="723" t="s">
        <v>241</v>
      </c>
      <c r="IKK91" s="729" t="s">
        <v>567</v>
      </c>
      <c r="IKL91" s="723">
        <v>112</v>
      </c>
      <c r="IKM91" s="739"/>
      <c r="IKN91" s="723" t="s">
        <v>241</v>
      </c>
      <c r="IKO91" s="729" t="s">
        <v>567</v>
      </c>
      <c r="IKP91" s="723">
        <v>112</v>
      </c>
      <c r="IKQ91" s="739"/>
      <c r="IKR91" s="723" t="s">
        <v>241</v>
      </c>
      <c r="IKS91" s="729" t="s">
        <v>567</v>
      </c>
      <c r="IKT91" s="723">
        <v>112</v>
      </c>
      <c r="IKU91" s="739"/>
      <c r="IKV91" s="723" t="s">
        <v>241</v>
      </c>
      <c r="IKW91" s="729" t="s">
        <v>567</v>
      </c>
      <c r="IKX91" s="723">
        <v>112</v>
      </c>
      <c r="IKY91" s="739"/>
      <c r="IKZ91" s="723" t="s">
        <v>241</v>
      </c>
      <c r="ILA91" s="729" t="s">
        <v>567</v>
      </c>
      <c r="ILB91" s="723">
        <v>112</v>
      </c>
      <c r="ILC91" s="739"/>
      <c r="ILD91" s="723" t="s">
        <v>241</v>
      </c>
      <c r="ILE91" s="729" t="s">
        <v>567</v>
      </c>
      <c r="ILF91" s="723">
        <v>112</v>
      </c>
      <c r="ILG91" s="739"/>
      <c r="ILH91" s="723" t="s">
        <v>241</v>
      </c>
      <c r="ILI91" s="729" t="s">
        <v>567</v>
      </c>
      <c r="ILJ91" s="723">
        <v>112</v>
      </c>
      <c r="ILK91" s="739"/>
      <c r="ILL91" s="723" t="s">
        <v>241</v>
      </c>
      <c r="ILM91" s="729" t="s">
        <v>567</v>
      </c>
      <c r="ILN91" s="723">
        <v>112</v>
      </c>
      <c r="ILO91" s="739"/>
      <c r="ILP91" s="723" t="s">
        <v>241</v>
      </c>
      <c r="ILQ91" s="729" t="s">
        <v>567</v>
      </c>
      <c r="ILR91" s="723">
        <v>112</v>
      </c>
      <c r="ILS91" s="739"/>
      <c r="ILT91" s="723" t="s">
        <v>241</v>
      </c>
      <c r="ILU91" s="729" t="s">
        <v>567</v>
      </c>
      <c r="ILV91" s="723">
        <v>112</v>
      </c>
      <c r="ILW91" s="739"/>
      <c r="ILX91" s="723" t="s">
        <v>241</v>
      </c>
      <c r="ILY91" s="729" t="s">
        <v>567</v>
      </c>
      <c r="ILZ91" s="723">
        <v>112</v>
      </c>
      <c r="IMA91" s="739"/>
      <c r="IMB91" s="723" t="s">
        <v>241</v>
      </c>
      <c r="IMC91" s="729" t="s">
        <v>567</v>
      </c>
      <c r="IMD91" s="723">
        <v>112</v>
      </c>
      <c r="IME91" s="739"/>
      <c r="IMF91" s="723" t="s">
        <v>241</v>
      </c>
      <c r="IMG91" s="729" t="s">
        <v>567</v>
      </c>
      <c r="IMH91" s="723">
        <v>112</v>
      </c>
      <c r="IMI91" s="739"/>
      <c r="IMJ91" s="723" t="s">
        <v>241</v>
      </c>
      <c r="IMK91" s="729" t="s">
        <v>567</v>
      </c>
      <c r="IML91" s="723">
        <v>112</v>
      </c>
      <c r="IMM91" s="739"/>
      <c r="IMN91" s="723" t="s">
        <v>241</v>
      </c>
      <c r="IMO91" s="729" t="s">
        <v>567</v>
      </c>
      <c r="IMP91" s="723">
        <v>112</v>
      </c>
      <c r="IMQ91" s="739"/>
      <c r="IMR91" s="723" t="s">
        <v>241</v>
      </c>
      <c r="IMS91" s="729" t="s">
        <v>567</v>
      </c>
      <c r="IMT91" s="723">
        <v>112</v>
      </c>
      <c r="IMU91" s="739"/>
      <c r="IMV91" s="723" t="s">
        <v>241</v>
      </c>
      <c r="IMW91" s="729" t="s">
        <v>567</v>
      </c>
      <c r="IMX91" s="723">
        <v>112</v>
      </c>
      <c r="IMY91" s="739"/>
      <c r="IMZ91" s="723" t="s">
        <v>241</v>
      </c>
      <c r="INA91" s="729" t="s">
        <v>567</v>
      </c>
      <c r="INB91" s="723">
        <v>112</v>
      </c>
      <c r="INC91" s="739"/>
      <c r="IND91" s="723" t="s">
        <v>241</v>
      </c>
      <c r="INE91" s="729" t="s">
        <v>567</v>
      </c>
      <c r="INF91" s="723">
        <v>112</v>
      </c>
      <c r="ING91" s="739"/>
      <c r="INH91" s="723" t="s">
        <v>241</v>
      </c>
      <c r="INI91" s="729" t="s">
        <v>567</v>
      </c>
      <c r="INJ91" s="723">
        <v>112</v>
      </c>
      <c r="INK91" s="739"/>
      <c r="INL91" s="723" t="s">
        <v>241</v>
      </c>
      <c r="INM91" s="729" t="s">
        <v>567</v>
      </c>
      <c r="INN91" s="723">
        <v>112</v>
      </c>
      <c r="INO91" s="739"/>
      <c r="INP91" s="723" t="s">
        <v>241</v>
      </c>
      <c r="INQ91" s="729" t="s">
        <v>567</v>
      </c>
      <c r="INR91" s="723">
        <v>112</v>
      </c>
      <c r="INS91" s="739"/>
      <c r="INT91" s="723" t="s">
        <v>241</v>
      </c>
      <c r="INU91" s="729" t="s">
        <v>567</v>
      </c>
      <c r="INV91" s="723">
        <v>112</v>
      </c>
      <c r="INW91" s="739"/>
      <c r="INX91" s="723" t="s">
        <v>241</v>
      </c>
      <c r="INY91" s="729" t="s">
        <v>567</v>
      </c>
      <c r="INZ91" s="723">
        <v>112</v>
      </c>
      <c r="IOA91" s="739"/>
      <c r="IOB91" s="723" t="s">
        <v>241</v>
      </c>
      <c r="IOC91" s="729" t="s">
        <v>567</v>
      </c>
      <c r="IOD91" s="723">
        <v>112</v>
      </c>
      <c r="IOE91" s="739"/>
      <c r="IOF91" s="723" t="s">
        <v>241</v>
      </c>
      <c r="IOG91" s="729" t="s">
        <v>567</v>
      </c>
      <c r="IOH91" s="723">
        <v>112</v>
      </c>
      <c r="IOI91" s="739"/>
      <c r="IOJ91" s="723" t="s">
        <v>241</v>
      </c>
      <c r="IOK91" s="729" t="s">
        <v>567</v>
      </c>
      <c r="IOL91" s="723">
        <v>112</v>
      </c>
      <c r="IOM91" s="739"/>
      <c r="ION91" s="723" t="s">
        <v>241</v>
      </c>
      <c r="IOO91" s="729" t="s">
        <v>567</v>
      </c>
      <c r="IOP91" s="723">
        <v>112</v>
      </c>
      <c r="IOQ91" s="739"/>
      <c r="IOR91" s="723" t="s">
        <v>241</v>
      </c>
      <c r="IOS91" s="729" t="s">
        <v>567</v>
      </c>
      <c r="IOT91" s="723">
        <v>112</v>
      </c>
      <c r="IOU91" s="739"/>
      <c r="IOV91" s="723" t="s">
        <v>241</v>
      </c>
      <c r="IOW91" s="729" t="s">
        <v>567</v>
      </c>
      <c r="IOX91" s="723">
        <v>112</v>
      </c>
      <c r="IOY91" s="739"/>
      <c r="IOZ91" s="723" t="s">
        <v>241</v>
      </c>
      <c r="IPA91" s="729" t="s">
        <v>567</v>
      </c>
      <c r="IPB91" s="723">
        <v>112</v>
      </c>
      <c r="IPC91" s="739"/>
      <c r="IPD91" s="723" t="s">
        <v>241</v>
      </c>
      <c r="IPE91" s="729" t="s">
        <v>567</v>
      </c>
      <c r="IPF91" s="723">
        <v>112</v>
      </c>
      <c r="IPG91" s="739"/>
      <c r="IPH91" s="723" t="s">
        <v>241</v>
      </c>
      <c r="IPI91" s="729" t="s">
        <v>567</v>
      </c>
      <c r="IPJ91" s="723">
        <v>112</v>
      </c>
      <c r="IPK91" s="739"/>
      <c r="IPL91" s="723" t="s">
        <v>241</v>
      </c>
      <c r="IPM91" s="729" t="s">
        <v>567</v>
      </c>
      <c r="IPN91" s="723">
        <v>112</v>
      </c>
      <c r="IPO91" s="739"/>
      <c r="IPP91" s="723" t="s">
        <v>241</v>
      </c>
      <c r="IPQ91" s="729" t="s">
        <v>567</v>
      </c>
      <c r="IPR91" s="723">
        <v>112</v>
      </c>
      <c r="IPS91" s="739"/>
      <c r="IPT91" s="723" t="s">
        <v>241</v>
      </c>
      <c r="IPU91" s="729" t="s">
        <v>567</v>
      </c>
      <c r="IPV91" s="723">
        <v>112</v>
      </c>
      <c r="IPW91" s="739"/>
      <c r="IPX91" s="723" t="s">
        <v>241</v>
      </c>
      <c r="IPY91" s="729" t="s">
        <v>567</v>
      </c>
      <c r="IPZ91" s="723">
        <v>112</v>
      </c>
      <c r="IQA91" s="739"/>
      <c r="IQB91" s="723" t="s">
        <v>241</v>
      </c>
      <c r="IQC91" s="729" t="s">
        <v>567</v>
      </c>
      <c r="IQD91" s="723">
        <v>112</v>
      </c>
      <c r="IQE91" s="739"/>
      <c r="IQF91" s="723" t="s">
        <v>241</v>
      </c>
      <c r="IQG91" s="729" t="s">
        <v>567</v>
      </c>
      <c r="IQH91" s="723">
        <v>112</v>
      </c>
      <c r="IQI91" s="739"/>
      <c r="IQJ91" s="723" t="s">
        <v>241</v>
      </c>
      <c r="IQK91" s="729" t="s">
        <v>567</v>
      </c>
      <c r="IQL91" s="723">
        <v>112</v>
      </c>
      <c r="IQM91" s="739"/>
      <c r="IQN91" s="723" t="s">
        <v>241</v>
      </c>
      <c r="IQO91" s="729" t="s">
        <v>567</v>
      </c>
      <c r="IQP91" s="723">
        <v>112</v>
      </c>
      <c r="IQQ91" s="739"/>
      <c r="IQR91" s="723" t="s">
        <v>241</v>
      </c>
      <c r="IQS91" s="729" t="s">
        <v>567</v>
      </c>
      <c r="IQT91" s="723">
        <v>112</v>
      </c>
      <c r="IQU91" s="739"/>
      <c r="IQV91" s="723" t="s">
        <v>241</v>
      </c>
      <c r="IQW91" s="729" t="s">
        <v>567</v>
      </c>
      <c r="IQX91" s="723">
        <v>112</v>
      </c>
      <c r="IQY91" s="739"/>
      <c r="IQZ91" s="723" t="s">
        <v>241</v>
      </c>
      <c r="IRA91" s="729" t="s">
        <v>567</v>
      </c>
      <c r="IRB91" s="723">
        <v>112</v>
      </c>
      <c r="IRC91" s="739"/>
      <c r="IRD91" s="723" t="s">
        <v>241</v>
      </c>
      <c r="IRE91" s="729" t="s">
        <v>567</v>
      </c>
      <c r="IRF91" s="723">
        <v>112</v>
      </c>
      <c r="IRG91" s="739"/>
      <c r="IRH91" s="723" t="s">
        <v>241</v>
      </c>
      <c r="IRI91" s="729" t="s">
        <v>567</v>
      </c>
      <c r="IRJ91" s="723">
        <v>112</v>
      </c>
      <c r="IRK91" s="739"/>
      <c r="IRL91" s="723" t="s">
        <v>241</v>
      </c>
      <c r="IRM91" s="729" t="s">
        <v>567</v>
      </c>
      <c r="IRN91" s="723">
        <v>112</v>
      </c>
      <c r="IRO91" s="739"/>
      <c r="IRP91" s="723" t="s">
        <v>241</v>
      </c>
      <c r="IRQ91" s="729" t="s">
        <v>567</v>
      </c>
      <c r="IRR91" s="723">
        <v>112</v>
      </c>
      <c r="IRS91" s="739"/>
      <c r="IRT91" s="723" t="s">
        <v>241</v>
      </c>
      <c r="IRU91" s="729" t="s">
        <v>567</v>
      </c>
      <c r="IRV91" s="723">
        <v>112</v>
      </c>
      <c r="IRW91" s="739"/>
      <c r="IRX91" s="723" t="s">
        <v>241</v>
      </c>
      <c r="IRY91" s="729" t="s">
        <v>567</v>
      </c>
      <c r="IRZ91" s="723">
        <v>112</v>
      </c>
      <c r="ISA91" s="739"/>
      <c r="ISB91" s="723" t="s">
        <v>241</v>
      </c>
      <c r="ISC91" s="729" t="s">
        <v>567</v>
      </c>
      <c r="ISD91" s="723">
        <v>112</v>
      </c>
      <c r="ISE91" s="739"/>
      <c r="ISF91" s="723" t="s">
        <v>241</v>
      </c>
      <c r="ISG91" s="729" t="s">
        <v>567</v>
      </c>
      <c r="ISH91" s="723">
        <v>112</v>
      </c>
      <c r="ISI91" s="739"/>
      <c r="ISJ91" s="723" t="s">
        <v>241</v>
      </c>
      <c r="ISK91" s="729" t="s">
        <v>567</v>
      </c>
      <c r="ISL91" s="723">
        <v>112</v>
      </c>
      <c r="ISM91" s="739"/>
      <c r="ISN91" s="723" t="s">
        <v>241</v>
      </c>
      <c r="ISO91" s="729" t="s">
        <v>567</v>
      </c>
      <c r="ISP91" s="723">
        <v>112</v>
      </c>
      <c r="ISQ91" s="739"/>
      <c r="ISR91" s="723" t="s">
        <v>241</v>
      </c>
      <c r="ISS91" s="729" t="s">
        <v>567</v>
      </c>
      <c r="IST91" s="723">
        <v>112</v>
      </c>
      <c r="ISU91" s="739"/>
      <c r="ISV91" s="723" t="s">
        <v>241</v>
      </c>
      <c r="ISW91" s="729" t="s">
        <v>567</v>
      </c>
      <c r="ISX91" s="723">
        <v>112</v>
      </c>
      <c r="ISY91" s="739"/>
      <c r="ISZ91" s="723" t="s">
        <v>241</v>
      </c>
      <c r="ITA91" s="729" t="s">
        <v>567</v>
      </c>
      <c r="ITB91" s="723">
        <v>112</v>
      </c>
      <c r="ITC91" s="739"/>
      <c r="ITD91" s="723" t="s">
        <v>241</v>
      </c>
      <c r="ITE91" s="729" t="s">
        <v>567</v>
      </c>
      <c r="ITF91" s="723">
        <v>112</v>
      </c>
      <c r="ITG91" s="739"/>
      <c r="ITH91" s="723" t="s">
        <v>241</v>
      </c>
      <c r="ITI91" s="729" t="s">
        <v>567</v>
      </c>
      <c r="ITJ91" s="723">
        <v>112</v>
      </c>
      <c r="ITK91" s="739"/>
      <c r="ITL91" s="723" t="s">
        <v>241</v>
      </c>
      <c r="ITM91" s="729" t="s">
        <v>567</v>
      </c>
      <c r="ITN91" s="723">
        <v>112</v>
      </c>
      <c r="ITO91" s="739"/>
      <c r="ITP91" s="723" t="s">
        <v>241</v>
      </c>
      <c r="ITQ91" s="729" t="s">
        <v>567</v>
      </c>
      <c r="ITR91" s="723">
        <v>112</v>
      </c>
      <c r="ITS91" s="739"/>
      <c r="ITT91" s="723" t="s">
        <v>241</v>
      </c>
      <c r="ITU91" s="729" t="s">
        <v>567</v>
      </c>
      <c r="ITV91" s="723">
        <v>112</v>
      </c>
      <c r="ITW91" s="739"/>
      <c r="ITX91" s="723" t="s">
        <v>241</v>
      </c>
      <c r="ITY91" s="729" t="s">
        <v>567</v>
      </c>
      <c r="ITZ91" s="723">
        <v>112</v>
      </c>
      <c r="IUA91" s="739"/>
      <c r="IUB91" s="723" t="s">
        <v>241</v>
      </c>
      <c r="IUC91" s="729" t="s">
        <v>567</v>
      </c>
      <c r="IUD91" s="723">
        <v>112</v>
      </c>
      <c r="IUE91" s="739"/>
      <c r="IUF91" s="723" t="s">
        <v>241</v>
      </c>
      <c r="IUG91" s="729" t="s">
        <v>567</v>
      </c>
      <c r="IUH91" s="723">
        <v>112</v>
      </c>
      <c r="IUI91" s="739"/>
      <c r="IUJ91" s="723" t="s">
        <v>241</v>
      </c>
      <c r="IUK91" s="729" t="s">
        <v>567</v>
      </c>
      <c r="IUL91" s="723">
        <v>112</v>
      </c>
      <c r="IUM91" s="739"/>
      <c r="IUN91" s="723" t="s">
        <v>241</v>
      </c>
      <c r="IUO91" s="729" t="s">
        <v>567</v>
      </c>
      <c r="IUP91" s="723">
        <v>112</v>
      </c>
      <c r="IUQ91" s="739"/>
      <c r="IUR91" s="723" t="s">
        <v>241</v>
      </c>
      <c r="IUS91" s="729" t="s">
        <v>567</v>
      </c>
      <c r="IUT91" s="723">
        <v>112</v>
      </c>
      <c r="IUU91" s="739"/>
      <c r="IUV91" s="723" t="s">
        <v>241</v>
      </c>
      <c r="IUW91" s="729" t="s">
        <v>567</v>
      </c>
      <c r="IUX91" s="723">
        <v>112</v>
      </c>
      <c r="IUY91" s="739"/>
      <c r="IUZ91" s="723" t="s">
        <v>241</v>
      </c>
      <c r="IVA91" s="729" t="s">
        <v>567</v>
      </c>
      <c r="IVB91" s="723">
        <v>112</v>
      </c>
      <c r="IVC91" s="739"/>
      <c r="IVD91" s="723" t="s">
        <v>241</v>
      </c>
      <c r="IVE91" s="729" t="s">
        <v>567</v>
      </c>
      <c r="IVF91" s="723">
        <v>112</v>
      </c>
      <c r="IVG91" s="739"/>
      <c r="IVH91" s="723" t="s">
        <v>241</v>
      </c>
      <c r="IVI91" s="729" t="s">
        <v>567</v>
      </c>
      <c r="IVJ91" s="723">
        <v>112</v>
      </c>
      <c r="IVK91" s="739"/>
      <c r="IVL91" s="723" t="s">
        <v>241</v>
      </c>
      <c r="IVM91" s="729" t="s">
        <v>567</v>
      </c>
      <c r="IVN91" s="723">
        <v>112</v>
      </c>
      <c r="IVO91" s="739"/>
      <c r="IVP91" s="723" t="s">
        <v>241</v>
      </c>
      <c r="IVQ91" s="729" t="s">
        <v>567</v>
      </c>
      <c r="IVR91" s="723">
        <v>112</v>
      </c>
      <c r="IVS91" s="739"/>
      <c r="IVT91" s="723" t="s">
        <v>241</v>
      </c>
      <c r="IVU91" s="729" t="s">
        <v>567</v>
      </c>
      <c r="IVV91" s="723">
        <v>112</v>
      </c>
      <c r="IVW91" s="739"/>
      <c r="IVX91" s="723" t="s">
        <v>241</v>
      </c>
      <c r="IVY91" s="729" t="s">
        <v>567</v>
      </c>
      <c r="IVZ91" s="723">
        <v>112</v>
      </c>
      <c r="IWA91" s="739"/>
      <c r="IWB91" s="723" t="s">
        <v>241</v>
      </c>
      <c r="IWC91" s="729" t="s">
        <v>567</v>
      </c>
      <c r="IWD91" s="723">
        <v>112</v>
      </c>
      <c r="IWE91" s="739"/>
      <c r="IWF91" s="723" t="s">
        <v>241</v>
      </c>
      <c r="IWG91" s="729" t="s">
        <v>567</v>
      </c>
      <c r="IWH91" s="723">
        <v>112</v>
      </c>
      <c r="IWI91" s="739"/>
      <c r="IWJ91" s="723" t="s">
        <v>241</v>
      </c>
      <c r="IWK91" s="729" t="s">
        <v>567</v>
      </c>
      <c r="IWL91" s="723">
        <v>112</v>
      </c>
      <c r="IWM91" s="739"/>
      <c r="IWN91" s="723" t="s">
        <v>241</v>
      </c>
      <c r="IWO91" s="729" t="s">
        <v>567</v>
      </c>
      <c r="IWP91" s="723">
        <v>112</v>
      </c>
      <c r="IWQ91" s="739"/>
      <c r="IWR91" s="723" t="s">
        <v>241</v>
      </c>
      <c r="IWS91" s="729" t="s">
        <v>567</v>
      </c>
      <c r="IWT91" s="723">
        <v>112</v>
      </c>
      <c r="IWU91" s="739"/>
      <c r="IWV91" s="723" t="s">
        <v>241</v>
      </c>
      <c r="IWW91" s="729" t="s">
        <v>567</v>
      </c>
      <c r="IWX91" s="723">
        <v>112</v>
      </c>
      <c r="IWY91" s="739"/>
      <c r="IWZ91" s="723" t="s">
        <v>241</v>
      </c>
      <c r="IXA91" s="729" t="s">
        <v>567</v>
      </c>
      <c r="IXB91" s="723">
        <v>112</v>
      </c>
      <c r="IXC91" s="739"/>
      <c r="IXD91" s="723" t="s">
        <v>241</v>
      </c>
      <c r="IXE91" s="729" t="s">
        <v>567</v>
      </c>
      <c r="IXF91" s="723">
        <v>112</v>
      </c>
      <c r="IXG91" s="739"/>
      <c r="IXH91" s="723" t="s">
        <v>241</v>
      </c>
      <c r="IXI91" s="729" t="s">
        <v>567</v>
      </c>
      <c r="IXJ91" s="723">
        <v>112</v>
      </c>
      <c r="IXK91" s="739"/>
      <c r="IXL91" s="723" t="s">
        <v>241</v>
      </c>
      <c r="IXM91" s="729" t="s">
        <v>567</v>
      </c>
      <c r="IXN91" s="723">
        <v>112</v>
      </c>
      <c r="IXO91" s="739"/>
      <c r="IXP91" s="723" t="s">
        <v>241</v>
      </c>
      <c r="IXQ91" s="729" t="s">
        <v>567</v>
      </c>
      <c r="IXR91" s="723">
        <v>112</v>
      </c>
      <c r="IXS91" s="739"/>
      <c r="IXT91" s="723" t="s">
        <v>241</v>
      </c>
      <c r="IXU91" s="729" t="s">
        <v>567</v>
      </c>
      <c r="IXV91" s="723">
        <v>112</v>
      </c>
      <c r="IXW91" s="739"/>
      <c r="IXX91" s="723" t="s">
        <v>241</v>
      </c>
      <c r="IXY91" s="729" t="s">
        <v>567</v>
      </c>
      <c r="IXZ91" s="723">
        <v>112</v>
      </c>
      <c r="IYA91" s="739"/>
      <c r="IYB91" s="723" t="s">
        <v>241</v>
      </c>
      <c r="IYC91" s="729" t="s">
        <v>567</v>
      </c>
      <c r="IYD91" s="723">
        <v>112</v>
      </c>
      <c r="IYE91" s="739"/>
      <c r="IYF91" s="723" t="s">
        <v>241</v>
      </c>
      <c r="IYG91" s="729" t="s">
        <v>567</v>
      </c>
      <c r="IYH91" s="723">
        <v>112</v>
      </c>
      <c r="IYI91" s="739"/>
      <c r="IYJ91" s="723" t="s">
        <v>241</v>
      </c>
      <c r="IYK91" s="729" t="s">
        <v>567</v>
      </c>
      <c r="IYL91" s="723">
        <v>112</v>
      </c>
      <c r="IYM91" s="739"/>
      <c r="IYN91" s="723" t="s">
        <v>241</v>
      </c>
      <c r="IYO91" s="729" t="s">
        <v>567</v>
      </c>
      <c r="IYP91" s="723">
        <v>112</v>
      </c>
      <c r="IYQ91" s="739"/>
      <c r="IYR91" s="723" t="s">
        <v>241</v>
      </c>
      <c r="IYS91" s="729" t="s">
        <v>567</v>
      </c>
      <c r="IYT91" s="723">
        <v>112</v>
      </c>
      <c r="IYU91" s="739"/>
      <c r="IYV91" s="723" t="s">
        <v>241</v>
      </c>
      <c r="IYW91" s="729" t="s">
        <v>567</v>
      </c>
      <c r="IYX91" s="723">
        <v>112</v>
      </c>
      <c r="IYY91" s="739"/>
      <c r="IYZ91" s="723" t="s">
        <v>241</v>
      </c>
      <c r="IZA91" s="729" t="s">
        <v>567</v>
      </c>
      <c r="IZB91" s="723">
        <v>112</v>
      </c>
      <c r="IZC91" s="739"/>
      <c r="IZD91" s="723" t="s">
        <v>241</v>
      </c>
      <c r="IZE91" s="729" t="s">
        <v>567</v>
      </c>
      <c r="IZF91" s="723">
        <v>112</v>
      </c>
      <c r="IZG91" s="739"/>
      <c r="IZH91" s="723" t="s">
        <v>241</v>
      </c>
      <c r="IZI91" s="729" t="s">
        <v>567</v>
      </c>
      <c r="IZJ91" s="723">
        <v>112</v>
      </c>
      <c r="IZK91" s="739"/>
      <c r="IZL91" s="723" t="s">
        <v>241</v>
      </c>
      <c r="IZM91" s="729" t="s">
        <v>567</v>
      </c>
      <c r="IZN91" s="723">
        <v>112</v>
      </c>
      <c r="IZO91" s="739"/>
      <c r="IZP91" s="723" t="s">
        <v>241</v>
      </c>
      <c r="IZQ91" s="729" t="s">
        <v>567</v>
      </c>
      <c r="IZR91" s="723">
        <v>112</v>
      </c>
      <c r="IZS91" s="739"/>
      <c r="IZT91" s="723" t="s">
        <v>241</v>
      </c>
      <c r="IZU91" s="729" t="s">
        <v>567</v>
      </c>
      <c r="IZV91" s="723">
        <v>112</v>
      </c>
      <c r="IZW91" s="739"/>
      <c r="IZX91" s="723" t="s">
        <v>241</v>
      </c>
      <c r="IZY91" s="729" t="s">
        <v>567</v>
      </c>
      <c r="IZZ91" s="723">
        <v>112</v>
      </c>
      <c r="JAA91" s="739"/>
      <c r="JAB91" s="723" t="s">
        <v>241</v>
      </c>
      <c r="JAC91" s="729" t="s">
        <v>567</v>
      </c>
      <c r="JAD91" s="723">
        <v>112</v>
      </c>
      <c r="JAE91" s="739"/>
      <c r="JAF91" s="723" t="s">
        <v>241</v>
      </c>
      <c r="JAG91" s="729" t="s">
        <v>567</v>
      </c>
      <c r="JAH91" s="723">
        <v>112</v>
      </c>
      <c r="JAI91" s="739"/>
      <c r="JAJ91" s="723" t="s">
        <v>241</v>
      </c>
      <c r="JAK91" s="729" t="s">
        <v>567</v>
      </c>
      <c r="JAL91" s="723">
        <v>112</v>
      </c>
      <c r="JAM91" s="739"/>
      <c r="JAN91" s="723" t="s">
        <v>241</v>
      </c>
      <c r="JAO91" s="729" t="s">
        <v>567</v>
      </c>
      <c r="JAP91" s="723">
        <v>112</v>
      </c>
      <c r="JAQ91" s="739"/>
      <c r="JAR91" s="723" t="s">
        <v>241</v>
      </c>
      <c r="JAS91" s="729" t="s">
        <v>567</v>
      </c>
      <c r="JAT91" s="723">
        <v>112</v>
      </c>
      <c r="JAU91" s="739"/>
      <c r="JAV91" s="723" t="s">
        <v>241</v>
      </c>
      <c r="JAW91" s="729" t="s">
        <v>567</v>
      </c>
      <c r="JAX91" s="723">
        <v>112</v>
      </c>
      <c r="JAY91" s="739"/>
      <c r="JAZ91" s="723" t="s">
        <v>241</v>
      </c>
      <c r="JBA91" s="729" t="s">
        <v>567</v>
      </c>
      <c r="JBB91" s="723">
        <v>112</v>
      </c>
      <c r="JBC91" s="739"/>
      <c r="JBD91" s="723" t="s">
        <v>241</v>
      </c>
      <c r="JBE91" s="729" t="s">
        <v>567</v>
      </c>
      <c r="JBF91" s="723">
        <v>112</v>
      </c>
      <c r="JBG91" s="739"/>
      <c r="JBH91" s="723" t="s">
        <v>241</v>
      </c>
      <c r="JBI91" s="729" t="s">
        <v>567</v>
      </c>
      <c r="JBJ91" s="723">
        <v>112</v>
      </c>
      <c r="JBK91" s="739"/>
      <c r="JBL91" s="723" t="s">
        <v>241</v>
      </c>
      <c r="JBM91" s="729" t="s">
        <v>567</v>
      </c>
      <c r="JBN91" s="723">
        <v>112</v>
      </c>
      <c r="JBO91" s="739"/>
      <c r="JBP91" s="723" t="s">
        <v>241</v>
      </c>
      <c r="JBQ91" s="729" t="s">
        <v>567</v>
      </c>
      <c r="JBR91" s="723">
        <v>112</v>
      </c>
      <c r="JBS91" s="739"/>
      <c r="JBT91" s="723" t="s">
        <v>241</v>
      </c>
      <c r="JBU91" s="729" t="s">
        <v>567</v>
      </c>
      <c r="JBV91" s="723">
        <v>112</v>
      </c>
      <c r="JBW91" s="739"/>
      <c r="JBX91" s="723" t="s">
        <v>241</v>
      </c>
      <c r="JBY91" s="729" t="s">
        <v>567</v>
      </c>
      <c r="JBZ91" s="723">
        <v>112</v>
      </c>
      <c r="JCA91" s="739"/>
      <c r="JCB91" s="723" t="s">
        <v>241</v>
      </c>
      <c r="JCC91" s="729" t="s">
        <v>567</v>
      </c>
      <c r="JCD91" s="723">
        <v>112</v>
      </c>
      <c r="JCE91" s="739"/>
      <c r="JCF91" s="723" t="s">
        <v>241</v>
      </c>
      <c r="JCG91" s="729" t="s">
        <v>567</v>
      </c>
      <c r="JCH91" s="723">
        <v>112</v>
      </c>
      <c r="JCI91" s="739"/>
      <c r="JCJ91" s="723" t="s">
        <v>241</v>
      </c>
      <c r="JCK91" s="729" t="s">
        <v>567</v>
      </c>
      <c r="JCL91" s="723">
        <v>112</v>
      </c>
      <c r="JCM91" s="739"/>
      <c r="JCN91" s="723" t="s">
        <v>241</v>
      </c>
      <c r="JCO91" s="729" t="s">
        <v>567</v>
      </c>
      <c r="JCP91" s="723">
        <v>112</v>
      </c>
      <c r="JCQ91" s="739"/>
      <c r="JCR91" s="723" t="s">
        <v>241</v>
      </c>
      <c r="JCS91" s="729" t="s">
        <v>567</v>
      </c>
      <c r="JCT91" s="723">
        <v>112</v>
      </c>
      <c r="JCU91" s="739"/>
      <c r="JCV91" s="723" t="s">
        <v>241</v>
      </c>
      <c r="JCW91" s="729" t="s">
        <v>567</v>
      </c>
      <c r="JCX91" s="723">
        <v>112</v>
      </c>
      <c r="JCY91" s="739"/>
      <c r="JCZ91" s="723" t="s">
        <v>241</v>
      </c>
      <c r="JDA91" s="729" t="s">
        <v>567</v>
      </c>
      <c r="JDB91" s="723">
        <v>112</v>
      </c>
      <c r="JDC91" s="739"/>
      <c r="JDD91" s="723" t="s">
        <v>241</v>
      </c>
      <c r="JDE91" s="729" t="s">
        <v>567</v>
      </c>
      <c r="JDF91" s="723">
        <v>112</v>
      </c>
      <c r="JDG91" s="739"/>
      <c r="JDH91" s="723" t="s">
        <v>241</v>
      </c>
      <c r="JDI91" s="729" t="s">
        <v>567</v>
      </c>
      <c r="JDJ91" s="723">
        <v>112</v>
      </c>
      <c r="JDK91" s="739"/>
      <c r="JDL91" s="723" t="s">
        <v>241</v>
      </c>
      <c r="JDM91" s="729" t="s">
        <v>567</v>
      </c>
      <c r="JDN91" s="723">
        <v>112</v>
      </c>
      <c r="JDO91" s="739"/>
      <c r="JDP91" s="723" t="s">
        <v>241</v>
      </c>
      <c r="JDQ91" s="729" t="s">
        <v>567</v>
      </c>
      <c r="JDR91" s="723">
        <v>112</v>
      </c>
      <c r="JDS91" s="739"/>
      <c r="JDT91" s="723" t="s">
        <v>241</v>
      </c>
      <c r="JDU91" s="729" t="s">
        <v>567</v>
      </c>
      <c r="JDV91" s="723">
        <v>112</v>
      </c>
      <c r="JDW91" s="739"/>
      <c r="JDX91" s="723" t="s">
        <v>241</v>
      </c>
      <c r="JDY91" s="729" t="s">
        <v>567</v>
      </c>
      <c r="JDZ91" s="723">
        <v>112</v>
      </c>
      <c r="JEA91" s="739"/>
      <c r="JEB91" s="723" t="s">
        <v>241</v>
      </c>
      <c r="JEC91" s="729" t="s">
        <v>567</v>
      </c>
      <c r="JED91" s="723">
        <v>112</v>
      </c>
      <c r="JEE91" s="739"/>
      <c r="JEF91" s="723" t="s">
        <v>241</v>
      </c>
      <c r="JEG91" s="729" t="s">
        <v>567</v>
      </c>
      <c r="JEH91" s="723">
        <v>112</v>
      </c>
      <c r="JEI91" s="739"/>
      <c r="JEJ91" s="723" t="s">
        <v>241</v>
      </c>
      <c r="JEK91" s="729" t="s">
        <v>567</v>
      </c>
      <c r="JEL91" s="723">
        <v>112</v>
      </c>
      <c r="JEM91" s="739"/>
      <c r="JEN91" s="723" t="s">
        <v>241</v>
      </c>
      <c r="JEO91" s="729" t="s">
        <v>567</v>
      </c>
      <c r="JEP91" s="723">
        <v>112</v>
      </c>
      <c r="JEQ91" s="739"/>
      <c r="JER91" s="723" t="s">
        <v>241</v>
      </c>
      <c r="JES91" s="729" t="s">
        <v>567</v>
      </c>
      <c r="JET91" s="723">
        <v>112</v>
      </c>
      <c r="JEU91" s="739"/>
      <c r="JEV91" s="723" t="s">
        <v>241</v>
      </c>
      <c r="JEW91" s="729" t="s">
        <v>567</v>
      </c>
      <c r="JEX91" s="723">
        <v>112</v>
      </c>
      <c r="JEY91" s="739"/>
      <c r="JEZ91" s="723" t="s">
        <v>241</v>
      </c>
      <c r="JFA91" s="729" t="s">
        <v>567</v>
      </c>
      <c r="JFB91" s="723">
        <v>112</v>
      </c>
      <c r="JFC91" s="739"/>
      <c r="JFD91" s="723" t="s">
        <v>241</v>
      </c>
      <c r="JFE91" s="729" t="s">
        <v>567</v>
      </c>
      <c r="JFF91" s="723">
        <v>112</v>
      </c>
      <c r="JFG91" s="739"/>
      <c r="JFH91" s="723" t="s">
        <v>241</v>
      </c>
      <c r="JFI91" s="729" t="s">
        <v>567</v>
      </c>
      <c r="JFJ91" s="723">
        <v>112</v>
      </c>
      <c r="JFK91" s="739"/>
      <c r="JFL91" s="723" t="s">
        <v>241</v>
      </c>
      <c r="JFM91" s="729" t="s">
        <v>567</v>
      </c>
      <c r="JFN91" s="723">
        <v>112</v>
      </c>
      <c r="JFO91" s="739"/>
      <c r="JFP91" s="723" t="s">
        <v>241</v>
      </c>
      <c r="JFQ91" s="729" t="s">
        <v>567</v>
      </c>
      <c r="JFR91" s="723">
        <v>112</v>
      </c>
      <c r="JFS91" s="739"/>
      <c r="JFT91" s="723" t="s">
        <v>241</v>
      </c>
      <c r="JFU91" s="729" t="s">
        <v>567</v>
      </c>
      <c r="JFV91" s="723">
        <v>112</v>
      </c>
      <c r="JFW91" s="739"/>
      <c r="JFX91" s="723" t="s">
        <v>241</v>
      </c>
      <c r="JFY91" s="729" t="s">
        <v>567</v>
      </c>
      <c r="JFZ91" s="723">
        <v>112</v>
      </c>
      <c r="JGA91" s="739"/>
      <c r="JGB91" s="723" t="s">
        <v>241</v>
      </c>
      <c r="JGC91" s="729" t="s">
        <v>567</v>
      </c>
      <c r="JGD91" s="723">
        <v>112</v>
      </c>
      <c r="JGE91" s="739"/>
      <c r="JGF91" s="723" t="s">
        <v>241</v>
      </c>
      <c r="JGG91" s="729" t="s">
        <v>567</v>
      </c>
      <c r="JGH91" s="723">
        <v>112</v>
      </c>
      <c r="JGI91" s="739"/>
      <c r="JGJ91" s="723" t="s">
        <v>241</v>
      </c>
      <c r="JGK91" s="729" t="s">
        <v>567</v>
      </c>
      <c r="JGL91" s="723">
        <v>112</v>
      </c>
      <c r="JGM91" s="739"/>
      <c r="JGN91" s="723" t="s">
        <v>241</v>
      </c>
      <c r="JGO91" s="729" t="s">
        <v>567</v>
      </c>
      <c r="JGP91" s="723">
        <v>112</v>
      </c>
      <c r="JGQ91" s="739"/>
      <c r="JGR91" s="723" t="s">
        <v>241</v>
      </c>
      <c r="JGS91" s="729" t="s">
        <v>567</v>
      </c>
      <c r="JGT91" s="723">
        <v>112</v>
      </c>
      <c r="JGU91" s="739"/>
      <c r="JGV91" s="723" t="s">
        <v>241</v>
      </c>
      <c r="JGW91" s="729" t="s">
        <v>567</v>
      </c>
      <c r="JGX91" s="723">
        <v>112</v>
      </c>
      <c r="JGY91" s="739"/>
      <c r="JGZ91" s="723" t="s">
        <v>241</v>
      </c>
      <c r="JHA91" s="729" t="s">
        <v>567</v>
      </c>
      <c r="JHB91" s="723">
        <v>112</v>
      </c>
      <c r="JHC91" s="739"/>
      <c r="JHD91" s="723" t="s">
        <v>241</v>
      </c>
      <c r="JHE91" s="729" t="s">
        <v>567</v>
      </c>
      <c r="JHF91" s="723">
        <v>112</v>
      </c>
      <c r="JHG91" s="739"/>
      <c r="JHH91" s="723" t="s">
        <v>241</v>
      </c>
      <c r="JHI91" s="729" t="s">
        <v>567</v>
      </c>
      <c r="JHJ91" s="723">
        <v>112</v>
      </c>
      <c r="JHK91" s="739"/>
      <c r="JHL91" s="723" t="s">
        <v>241</v>
      </c>
      <c r="JHM91" s="729" t="s">
        <v>567</v>
      </c>
      <c r="JHN91" s="723">
        <v>112</v>
      </c>
      <c r="JHO91" s="739"/>
      <c r="JHP91" s="723" t="s">
        <v>241</v>
      </c>
      <c r="JHQ91" s="729" t="s">
        <v>567</v>
      </c>
      <c r="JHR91" s="723">
        <v>112</v>
      </c>
      <c r="JHS91" s="739"/>
      <c r="JHT91" s="723" t="s">
        <v>241</v>
      </c>
      <c r="JHU91" s="729" t="s">
        <v>567</v>
      </c>
      <c r="JHV91" s="723">
        <v>112</v>
      </c>
      <c r="JHW91" s="739"/>
      <c r="JHX91" s="723" t="s">
        <v>241</v>
      </c>
      <c r="JHY91" s="729" t="s">
        <v>567</v>
      </c>
      <c r="JHZ91" s="723">
        <v>112</v>
      </c>
      <c r="JIA91" s="739"/>
      <c r="JIB91" s="723" t="s">
        <v>241</v>
      </c>
      <c r="JIC91" s="729" t="s">
        <v>567</v>
      </c>
      <c r="JID91" s="723">
        <v>112</v>
      </c>
      <c r="JIE91" s="739"/>
      <c r="JIF91" s="723" t="s">
        <v>241</v>
      </c>
      <c r="JIG91" s="729" t="s">
        <v>567</v>
      </c>
      <c r="JIH91" s="723">
        <v>112</v>
      </c>
      <c r="JII91" s="739"/>
      <c r="JIJ91" s="723" t="s">
        <v>241</v>
      </c>
      <c r="JIK91" s="729" t="s">
        <v>567</v>
      </c>
      <c r="JIL91" s="723">
        <v>112</v>
      </c>
      <c r="JIM91" s="739"/>
      <c r="JIN91" s="723" t="s">
        <v>241</v>
      </c>
      <c r="JIO91" s="729" t="s">
        <v>567</v>
      </c>
      <c r="JIP91" s="723">
        <v>112</v>
      </c>
      <c r="JIQ91" s="739"/>
      <c r="JIR91" s="723" t="s">
        <v>241</v>
      </c>
      <c r="JIS91" s="729" t="s">
        <v>567</v>
      </c>
      <c r="JIT91" s="723">
        <v>112</v>
      </c>
      <c r="JIU91" s="739"/>
      <c r="JIV91" s="723" t="s">
        <v>241</v>
      </c>
      <c r="JIW91" s="729" t="s">
        <v>567</v>
      </c>
      <c r="JIX91" s="723">
        <v>112</v>
      </c>
      <c r="JIY91" s="739"/>
      <c r="JIZ91" s="723" t="s">
        <v>241</v>
      </c>
      <c r="JJA91" s="729" t="s">
        <v>567</v>
      </c>
      <c r="JJB91" s="723">
        <v>112</v>
      </c>
      <c r="JJC91" s="739"/>
      <c r="JJD91" s="723" t="s">
        <v>241</v>
      </c>
      <c r="JJE91" s="729" t="s">
        <v>567</v>
      </c>
      <c r="JJF91" s="723">
        <v>112</v>
      </c>
      <c r="JJG91" s="739"/>
      <c r="JJH91" s="723" t="s">
        <v>241</v>
      </c>
      <c r="JJI91" s="729" t="s">
        <v>567</v>
      </c>
      <c r="JJJ91" s="723">
        <v>112</v>
      </c>
      <c r="JJK91" s="739"/>
      <c r="JJL91" s="723" t="s">
        <v>241</v>
      </c>
      <c r="JJM91" s="729" t="s">
        <v>567</v>
      </c>
      <c r="JJN91" s="723">
        <v>112</v>
      </c>
      <c r="JJO91" s="739"/>
      <c r="JJP91" s="723" t="s">
        <v>241</v>
      </c>
      <c r="JJQ91" s="729" t="s">
        <v>567</v>
      </c>
      <c r="JJR91" s="723">
        <v>112</v>
      </c>
      <c r="JJS91" s="739"/>
      <c r="JJT91" s="723" t="s">
        <v>241</v>
      </c>
      <c r="JJU91" s="729" t="s">
        <v>567</v>
      </c>
      <c r="JJV91" s="723">
        <v>112</v>
      </c>
      <c r="JJW91" s="739"/>
      <c r="JJX91" s="723" t="s">
        <v>241</v>
      </c>
      <c r="JJY91" s="729" t="s">
        <v>567</v>
      </c>
      <c r="JJZ91" s="723">
        <v>112</v>
      </c>
      <c r="JKA91" s="739"/>
      <c r="JKB91" s="723" t="s">
        <v>241</v>
      </c>
      <c r="JKC91" s="729" t="s">
        <v>567</v>
      </c>
      <c r="JKD91" s="723">
        <v>112</v>
      </c>
      <c r="JKE91" s="739"/>
      <c r="JKF91" s="723" t="s">
        <v>241</v>
      </c>
      <c r="JKG91" s="729" t="s">
        <v>567</v>
      </c>
      <c r="JKH91" s="723">
        <v>112</v>
      </c>
      <c r="JKI91" s="739"/>
      <c r="JKJ91" s="723" t="s">
        <v>241</v>
      </c>
      <c r="JKK91" s="729" t="s">
        <v>567</v>
      </c>
      <c r="JKL91" s="723">
        <v>112</v>
      </c>
      <c r="JKM91" s="739"/>
      <c r="JKN91" s="723" t="s">
        <v>241</v>
      </c>
      <c r="JKO91" s="729" t="s">
        <v>567</v>
      </c>
      <c r="JKP91" s="723">
        <v>112</v>
      </c>
      <c r="JKQ91" s="739"/>
      <c r="JKR91" s="723" t="s">
        <v>241</v>
      </c>
      <c r="JKS91" s="729" t="s">
        <v>567</v>
      </c>
      <c r="JKT91" s="723">
        <v>112</v>
      </c>
      <c r="JKU91" s="739"/>
      <c r="JKV91" s="723" t="s">
        <v>241</v>
      </c>
      <c r="JKW91" s="729" t="s">
        <v>567</v>
      </c>
      <c r="JKX91" s="723">
        <v>112</v>
      </c>
      <c r="JKY91" s="739"/>
      <c r="JKZ91" s="723" t="s">
        <v>241</v>
      </c>
      <c r="JLA91" s="729" t="s">
        <v>567</v>
      </c>
      <c r="JLB91" s="723">
        <v>112</v>
      </c>
      <c r="JLC91" s="739"/>
      <c r="JLD91" s="723" t="s">
        <v>241</v>
      </c>
      <c r="JLE91" s="729" t="s">
        <v>567</v>
      </c>
      <c r="JLF91" s="723">
        <v>112</v>
      </c>
      <c r="JLG91" s="739"/>
      <c r="JLH91" s="723" t="s">
        <v>241</v>
      </c>
      <c r="JLI91" s="729" t="s">
        <v>567</v>
      </c>
      <c r="JLJ91" s="723">
        <v>112</v>
      </c>
      <c r="JLK91" s="739"/>
      <c r="JLL91" s="723" t="s">
        <v>241</v>
      </c>
      <c r="JLM91" s="729" t="s">
        <v>567</v>
      </c>
      <c r="JLN91" s="723">
        <v>112</v>
      </c>
      <c r="JLO91" s="739"/>
      <c r="JLP91" s="723" t="s">
        <v>241</v>
      </c>
      <c r="JLQ91" s="729" t="s">
        <v>567</v>
      </c>
      <c r="JLR91" s="723">
        <v>112</v>
      </c>
      <c r="JLS91" s="739"/>
      <c r="JLT91" s="723" t="s">
        <v>241</v>
      </c>
      <c r="JLU91" s="729" t="s">
        <v>567</v>
      </c>
      <c r="JLV91" s="723">
        <v>112</v>
      </c>
      <c r="JLW91" s="739"/>
      <c r="JLX91" s="723" t="s">
        <v>241</v>
      </c>
      <c r="JLY91" s="729" t="s">
        <v>567</v>
      </c>
      <c r="JLZ91" s="723">
        <v>112</v>
      </c>
      <c r="JMA91" s="739"/>
      <c r="JMB91" s="723" t="s">
        <v>241</v>
      </c>
      <c r="JMC91" s="729" t="s">
        <v>567</v>
      </c>
      <c r="JMD91" s="723">
        <v>112</v>
      </c>
      <c r="JME91" s="739"/>
      <c r="JMF91" s="723" t="s">
        <v>241</v>
      </c>
      <c r="JMG91" s="729" t="s">
        <v>567</v>
      </c>
      <c r="JMH91" s="723">
        <v>112</v>
      </c>
      <c r="JMI91" s="739"/>
      <c r="JMJ91" s="723" t="s">
        <v>241</v>
      </c>
      <c r="JMK91" s="729" t="s">
        <v>567</v>
      </c>
      <c r="JML91" s="723">
        <v>112</v>
      </c>
      <c r="JMM91" s="739"/>
      <c r="JMN91" s="723" t="s">
        <v>241</v>
      </c>
      <c r="JMO91" s="729" t="s">
        <v>567</v>
      </c>
      <c r="JMP91" s="723">
        <v>112</v>
      </c>
      <c r="JMQ91" s="739"/>
      <c r="JMR91" s="723" t="s">
        <v>241</v>
      </c>
      <c r="JMS91" s="729" t="s">
        <v>567</v>
      </c>
      <c r="JMT91" s="723">
        <v>112</v>
      </c>
      <c r="JMU91" s="739"/>
      <c r="JMV91" s="723" t="s">
        <v>241</v>
      </c>
      <c r="JMW91" s="729" t="s">
        <v>567</v>
      </c>
      <c r="JMX91" s="723">
        <v>112</v>
      </c>
      <c r="JMY91" s="739"/>
      <c r="JMZ91" s="723" t="s">
        <v>241</v>
      </c>
      <c r="JNA91" s="729" t="s">
        <v>567</v>
      </c>
      <c r="JNB91" s="723">
        <v>112</v>
      </c>
      <c r="JNC91" s="739"/>
      <c r="JND91" s="723" t="s">
        <v>241</v>
      </c>
      <c r="JNE91" s="729" t="s">
        <v>567</v>
      </c>
      <c r="JNF91" s="723">
        <v>112</v>
      </c>
      <c r="JNG91" s="739"/>
      <c r="JNH91" s="723" t="s">
        <v>241</v>
      </c>
      <c r="JNI91" s="729" t="s">
        <v>567</v>
      </c>
      <c r="JNJ91" s="723">
        <v>112</v>
      </c>
      <c r="JNK91" s="739"/>
      <c r="JNL91" s="723" t="s">
        <v>241</v>
      </c>
      <c r="JNM91" s="729" t="s">
        <v>567</v>
      </c>
      <c r="JNN91" s="723">
        <v>112</v>
      </c>
      <c r="JNO91" s="739"/>
      <c r="JNP91" s="723" t="s">
        <v>241</v>
      </c>
      <c r="JNQ91" s="729" t="s">
        <v>567</v>
      </c>
      <c r="JNR91" s="723">
        <v>112</v>
      </c>
      <c r="JNS91" s="739"/>
      <c r="JNT91" s="723" t="s">
        <v>241</v>
      </c>
      <c r="JNU91" s="729" t="s">
        <v>567</v>
      </c>
      <c r="JNV91" s="723">
        <v>112</v>
      </c>
      <c r="JNW91" s="739"/>
      <c r="JNX91" s="723" t="s">
        <v>241</v>
      </c>
      <c r="JNY91" s="729" t="s">
        <v>567</v>
      </c>
      <c r="JNZ91" s="723">
        <v>112</v>
      </c>
      <c r="JOA91" s="739"/>
      <c r="JOB91" s="723" t="s">
        <v>241</v>
      </c>
      <c r="JOC91" s="729" t="s">
        <v>567</v>
      </c>
      <c r="JOD91" s="723">
        <v>112</v>
      </c>
      <c r="JOE91" s="739"/>
      <c r="JOF91" s="723" t="s">
        <v>241</v>
      </c>
      <c r="JOG91" s="729" t="s">
        <v>567</v>
      </c>
      <c r="JOH91" s="723">
        <v>112</v>
      </c>
      <c r="JOI91" s="739"/>
      <c r="JOJ91" s="723" t="s">
        <v>241</v>
      </c>
      <c r="JOK91" s="729" t="s">
        <v>567</v>
      </c>
      <c r="JOL91" s="723">
        <v>112</v>
      </c>
      <c r="JOM91" s="739"/>
      <c r="JON91" s="723" t="s">
        <v>241</v>
      </c>
      <c r="JOO91" s="729" t="s">
        <v>567</v>
      </c>
      <c r="JOP91" s="723">
        <v>112</v>
      </c>
      <c r="JOQ91" s="739"/>
      <c r="JOR91" s="723" t="s">
        <v>241</v>
      </c>
      <c r="JOS91" s="729" t="s">
        <v>567</v>
      </c>
      <c r="JOT91" s="723">
        <v>112</v>
      </c>
      <c r="JOU91" s="739"/>
      <c r="JOV91" s="723" t="s">
        <v>241</v>
      </c>
      <c r="JOW91" s="729" t="s">
        <v>567</v>
      </c>
      <c r="JOX91" s="723">
        <v>112</v>
      </c>
      <c r="JOY91" s="739"/>
      <c r="JOZ91" s="723" t="s">
        <v>241</v>
      </c>
      <c r="JPA91" s="729" t="s">
        <v>567</v>
      </c>
      <c r="JPB91" s="723">
        <v>112</v>
      </c>
      <c r="JPC91" s="739"/>
      <c r="JPD91" s="723" t="s">
        <v>241</v>
      </c>
      <c r="JPE91" s="729" t="s">
        <v>567</v>
      </c>
      <c r="JPF91" s="723">
        <v>112</v>
      </c>
      <c r="JPG91" s="739"/>
      <c r="JPH91" s="723" t="s">
        <v>241</v>
      </c>
      <c r="JPI91" s="729" t="s">
        <v>567</v>
      </c>
      <c r="JPJ91" s="723">
        <v>112</v>
      </c>
      <c r="JPK91" s="739"/>
      <c r="JPL91" s="723" t="s">
        <v>241</v>
      </c>
      <c r="JPM91" s="729" t="s">
        <v>567</v>
      </c>
      <c r="JPN91" s="723">
        <v>112</v>
      </c>
      <c r="JPO91" s="739"/>
      <c r="JPP91" s="723" t="s">
        <v>241</v>
      </c>
      <c r="JPQ91" s="729" t="s">
        <v>567</v>
      </c>
      <c r="JPR91" s="723">
        <v>112</v>
      </c>
      <c r="JPS91" s="739"/>
      <c r="JPT91" s="723" t="s">
        <v>241</v>
      </c>
      <c r="JPU91" s="729" t="s">
        <v>567</v>
      </c>
      <c r="JPV91" s="723">
        <v>112</v>
      </c>
      <c r="JPW91" s="739"/>
      <c r="JPX91" s="723" t="s">
        <v>241</v>
      </c>
      <c r="JPY91" s="729" t="s">
        <v>567</v>
      </c>
      <c r="JPZ91" s="723">
        <v>112</v>
      </c>
      <c r="JQA91" s="739"/>
      <c r="JQB91" s="723" t="s">
        <v>241</v>
      </c>
      <c r="JQC91" s="729" t="s">
        <v>567</v>
      </c>
      <c r="JQD91" s="723">
        <v>112</v>
      </c>
      <c r="JQE91" s="739"/>
      <c r="JQF91" s="723" t="s">
        <v>241</v>
      </c>
      <c r="JQG91" s="729" t="s">
        <v>567</v>
      </c>
      <c r="JQH91" s="723">
        <v>112</v>
      </c>
      <c r="JQI91" s="739"/>
      <c r="JQJ91" s="723" t="s">
        <v>241</v>
      </c>
      <c r="JQK91" s="729" t="s">
        <v>567</v>
      </c>
      <c r="JQL91" s="723">
        <v>112</v>
      </c>
      <c r="JQM91" s="739"/>
      <c r="JQN91" s="723" t="s">
        <v>241</v>
      </c>
      <c r="JQO91" s="729" t="s">
        <v>567</v>
      </c>
      <c r="JQP91" s="723">
        <v>112</v>
      </c>
      <c r="JQQ91" s="739"/>
      <c r="JQR91" s="723" t="s">
        <v>241</v>
      </c>
      <c r="JQS91" s="729" t="s">
        <v>567</v>
      </c>
      <c r="JQT91" s="723">
        <v>112</v>
      </c>
      <c r="JQU91" s="739"/>
      <c r="JQV91" s="723" t="s">
        <v>241</v>
      </c>
      <c r="JQW91" s="729" t="s">
        <v>567</v>
      </c>
      <c r="JQX91" s="723">
        <v>112</v>
      </c>
      <c r="JQY91" s="739"/>
      <c r="JQZ91" s="723" t="s">
        <v>241</v>
      </c>
      <c r="JRA91" s="729" t="s">
        <v>567</v>
      </c>
      <c r="JRB91" s="723">
        <v>112</v>
      </c>
      <c r="JRC91" s="739"/>
      <c r="JRD91" s="723" t="s">
        <v>241</v>
      </c>
      <c r="JRE91" s="729" t="s">
        <v>567</v>
      </c>
      <c r="JRF91" s="723">
        <v>112</v>
      </c>
      <c r="JRG91" s="739"/>
      <c r="JRH91" s="723" t="s">
        <v>241</v>
      </c>
      <c r="JRI91" s="729" t="s">
        <v>567</v>
      </c>
      <c r="JRJ91" s="723">
        <v>112</v>
      </c>
      <c r="JRK91" s="739"/>
      <c r="JRL91" s="723" t="s">
        <v>241</v>
      </c>
      <c r="JRM91" s="729" t="s">
        <v>567</v>
      </c>
      <c r="JRN91" s="723">
        <v>112</v>
      </c>
      <c r="JRO91" s="739"/>
      <c r="JRP91" s="723" t="s">
        <v>241</v>
      </c>
      <c r="JRQ91" s="729" t="s">
        <v>567</v>
      </c>
      <c r="JRR91" s="723">
        <v>112</v>
      </c>
      <c r="JRS91" s="739"/>
      <c r="JRT91" s="723" t="s">
        <v>241</v>
      </c>
      <c r="JRU91" s="729" t="s">
        <v>567</v>
      </c>
      <c r="JRV91" s="723">
        <v>112</v>
      </c>
      <c r="JRW91" s="739"/>
      <c r="JRX91" s="723" t="s">
        <v>241</v>
      </c>
      <c r="JRY91" s="729" t="s">
        <v>567</v>
      </c>
      <c r="JRZ91" s="723">
        <v>112</v>
      </c>
      <c r="JSA91" s="739"/>
      <c r="JSB91" s="723" t="s">
        <v>241</v>
      </c>
      <c r="JSC91" s="729" t="s">
        <v>567</v>
      </c>
      <c r="JSD91" s="723">
        <v>112</v>
      </c>
      <c r="JSE91" s="739"/>
      <c r="JSF91" s="723" t="s">
        <v>241</v>
      </c>
      <c r="JSG91" s="729" t="s">
        <v>567</v>
      </c>
      <c r="JSH91" s="723">
        <v>112</v>
      </c>
      <c r="JSI91" s="739"/>
      <c r="JSJ91" s="723" t="s">
        <v>241</v>
      </c>
      <c r="JSK91" s="729" t="s">
        <v>567</v>
      </c>
      <c r="JSL91" s="723">
        <v>112</v>
      </c>
      <c r="JSM91" s="739"/>
      <c r="JSN91" s="723" t="s">
        <v>241</v>
      </c>
      <c r="JSO91" s="729" t="s">
        <v>567</v>
      </c>
      <c r="JSP91" s="723">
        <v>112</v>
      </c>
      <c r="JSQ91" s="739"/>
      <c r="JSR91" s="723" t="s">
        <v>241</v>
      </c>
      <c r="JSS91" s="729" t="s">
        <v>567</v>
      </c>
      <c r="JST91" s="723">
        <v>112</v>
      </c>
      <c r="JSU91" s="739"/>
      <c r="JSV91" s="723" t="s">
        <v>241</v>
      </c>
      <c r="JSW91" s="729" t="s">
        <v>567</v>
      </c>
      <c r="JSX91" s="723">
        <v>112</v>
      </c>
      <c r="JSY91" s="739"/>
      <c r="JSZ91" s="723" t="s">
        <v>241</v>
      </c>
      <c r="JTA91" s="729" t="s">
        <v>567</v>
      </c>
      <c r="JTB91" s="723">
        <v>112</v>
      </c>
      <c r="JTC91" s="739"/>
      <c r="JTD91" s="723" t="s">
        <v>241</v>
      </c>
      <c r="JTE91" s="729" t="s">
        <v>567</v>
      </c>
      <c r="JTF91" s="723">
        <v>112</v>
      </c>
      <c r="JTG91" s="739"/>
      <c r="JTH91" s="723" t="s">
        <v>241</v>
      </c>
      <c r="JTI91" s="729" t="s">
        <v>567</v>
      </c>
      <c r="JTJ91" s="723">
        <v>112</v>
      </c>
      <c r="JTK91" s="739"/>
      <c r="JTL91" s="723" t="s">
        <v>241</v>
      </c>
      <c r="JTM91" s="729" t="s">
        <v>567</v>
      </c>
      <c r="JTN91" s="723">
        <v>112</v>
      </c>
      <c r="JTO91" s="739"/>
      <c r="JTP91" s="723" t="s">
        <v>241</v>
      </c>
      <c r="JTQ91" s="729" t="s">
        <v>567</v>
      </c>
      <c r="JTR91" s="723">
        <v>112</v>
      </c>
      <c r="JTS91" s="739"/>
      <c r="JTT91" s="723" t="s">
        <v>241</v>
      </c>
      <c r="JTU91" s="729" t="s">
        <v>567</v>
      </c>
      <c r="JTV91" s="723">
        <v>112</v>
      </c>
      <c r="JTW91" s="739"/>
      <c r="JTX91" s="723" t="s">
        <v>241</v>
      </c>
      <c r="JTY91" s="729" t="s">
        <v>567</v>
      </c>
      <c r="JTZ91" s="723">
        <v>112</v>
      </c>
      <c r="JUA91" s="739"/>
      <c r="JUB91" s="723" t="s">
        <v>241</v>
      </c>
      <c r="JUC91" s="729" t="s">
        <v>567</v>
      </c>
      <c r="JUD91" s="723">
        <v>112</v>
      </c>
      <c r="JUE91" s="739"/>
      <c r="JUF91" s="723" t="s">
        <v>241</v>
      </c>
      <c r="JUG91" s="729" t="s">
        <v>567</v>
      </c>
      <c r="JUH91" s="723">
        <v>112</v>
      </c>
      <c r="JUI91" s="739"/>
      <c r="JUJ91" s="723" t="s">
        <v>241</v>
      </c>
      <c r="JUK91" s="729" t="s">
        <v>567</v>
      </c>
      <c r="JUL91" s="723">
        <v>112</v>
      </c>
      <c r="JUM91" s="739"/>
      <c r="JUN91" s="723" t="s">
        <v>241</v>
      </c>
      <c r="JUO91" s="729" t="s">
        <v>567</v>
      </c>
      <c r="JUP91" s="723">
        <v>112</v>
      </c>
      <c r="JUQ91" s="739"/>
      <c r="JUR91" s="723" t="s">
        <v>241</v>
      </c>
      <c r="JUS91" s="729" t="s">
        <v>567</v>
      </c>
      <c r="JUT91" s="723">
        <v>112</v>
      </c>
      <c r="JUU91" s="739"/>
      <c r="JUV91" s="723" t="s">
        <v>241</v>
      </c>
      <c r="JUW91" s="729" t="s">
        <v>567</v>
      </c>
      <c r="JUX91" s="723">
        <v>112</v>
      </c>
      <c r="JUY91" s="739"/>
      <c r="JUZ91" s="723" t="s">
        <v>241</v>
      </c>
      <c r="JVA91" s="729" t="s">
        <v>567</v>
      </c>
      <c r="JVB91" s="723">
        <v>112</v>
      </c>
      <c r="JVC91" s="739"/>
      <c r="JVD91" s="723" t="s">
        <v>241</v>
      </c>
      <c r="JVE91" s="729" t="s">
        <v>567</v>
      </c>
      <c r="JVF91" s="723">
        <v>112</v>
      </c>
      <c r="JVG91" s="739"/>
      <c r="JVH91" s="723" t="s">
        <v>241</v>
      </c>
      <c r="JVI91" s="729" t="s">
        <v>567</v>
      </c>
      <c r="JVJ91" s="723">
        <v>112</v>
      </c>
      <c r="JVK91" s="739"/>
      <c r="JVL91" s="723" t="s">
        <v>241</v>
      </c>
      <c r="JVM91" s="729" t="s">
        <v>567</v>
      </c>
      <c r="JVN91" s="723">
        <v>112</v>
      </c>
      <c r="JVO91" s="739"/>
      <c r="JVP91" s="723" t="s">
        <v>241</v>
      </c>
      <c r="JVQ91" s="729" t="s">
        <v>567</v>
      </c>
      <c r="JVR91" s="723">
        <v>112</v>
      </c>
      <c r="JVS91" s="739"/>
      <c r="JVT91" s="723" t="s">
        <v>241</v>
      </c>
      <c r="JVU91" s="729" t="s">
        <v>567</v>
      </c>
      <c r="JVV91" s="723">
        <v>112</v>
      </c>
      <c r="JVW91" s="739"/>
      <c r="JVX91" s="723" t="s">
        <v>241</v>
      </c>
      <c r="JVY91" s="729" t="s">
        <v>567</v>
      </c>
      <c r="JVZ91" s="723">
        <v>112</v>
      </c>
      <c r="JWA91" s="739"/>
      <c r="JWB91" s="723" t="s">
        <v>241</v>
      </c>
      <c r="JWC91" s="729" t="s">
        <v>567</v>
      </c>
      <c r="JWD91" s="723">
        <v>112</v>
      </c>
      <c r="JWE91" s="739"/>
      <c r="JWF91" s="723" t="s">
        <v>241</v>
      </c>
      <c r="JWG91" s="729" t="s">
        <v>567</v>
      </c>
      <c r="JWH91" s="723">
        <v>112</v>
      </c>
      <c r="JWI91" s="739"/>
      <c r="JWJ91" s="723" t="s">
        <v>241</v>
      </c>
      <c r="JWK91" s="729" t="s">
        <v>567</v>
      </c>
      <c r="JWL91" s="723">
        <v>112</v>
      </c>
      <c r="JWM91" s="739"/>
      <c r="JWN91" s="723" t="s">
        <v>241</v>
      </c>
      <c r="JWO91" s="729" t="s">
        <v>567</v>
      </c>
      <c r="JWP91" s="723">
        <v>112</v>
      </c>
      <c r="JWQ91" s="739"/>
      <c r="JWR91" s="723" t="s">
        <v>241</v>
      </c>
      <c r="JWS91" s="729" t="s">
        <v>567</v>
      </c>
      <c r="JWT91" s="723">
        <v>112</v>
      </c>
      <c r="JWU91" s="739"/>
      <c r="JWV91" s="723" t="s">
        <v>241</v>
      </c>
      <c r="JWW91" s="729" t="s">
        <v>567</v>
      </c>
      <c r="JWX91" s="723">
        <v>112</v>
      </c>
      <c r="JWY91" s="739"/>
      <c r="JWZ91" s="723" t="s">
        <v>241</v>
      </c>
      <c r="JXA91" s="729" t="s">
        <v>567</v>
      </c>
      <c r="JXB91" s="723">
        <v>112</v>
      </c>
      <c r="JXC91" s="739"/>
      <c r="JXD91" s="723" t="s">
        <v>241</v>
      </c>
      <c r="JXE91" s="729" t="s">
        <v>567</v>
      </c>
      <c r="JXF91" s="723">
        <v>112</v>
      </c>
      <c r="JXG91" s="739"/>
      <c r="JXH91" s="723" t="s">
        <v>241</v>
      </c>
      <c r="JXI91" s="729" t="s">
        <v>567</v>
      </c>
      <c r="JXJ91" s="723">
        <v>112</v>
      </c>
      <c r="JXK91" s="739"/>
      <c r="JXL91" s="723" t="s">
        <v>241</v>
      </c>
      <c r="JXM91" s="729" t="s">
        <v>567</v>
      </c>
      <c r="JXN91" s="723">
        <v>112</v>
      </c>
      <c r="JXO91" s="739"/>
      <c r="JXP91" s="723" t="s">
        <v>241</v>
      </c>
      <c r="JXQ91" s="729" t="s">
        <v>567</v>
      </c>
      <c r="JXR91" s="723">
        <v>112</v>
      </c>
      <c r="JXS91" s="739"/>
      <c r="JXT91" s="723" t="s">
        <v>241</v>
      </c>
      <c r="JXU91" s="729" t="s">
        <v>567</v>
      </c>
      <c r="JXV91" s="723">
        <v>112</v>
      </c>
      <c r="JXW91" s="739"/>
      <c r="JXX91" s="723" t="s">
        <v>241</v>
      </c>
      <c r="JXY91" s="729" t="s">
        <v>567</v>
      </c>
      <c r="JXZ91" s="723">
        <v>112</v>
      </c>
      <c r="JYA91" s="739"/>
      <c r="JYB91" s="723" t="s">
        <v>241</v>
      </c>
      <c r="JYC91" s="729" t="s">
        <v>567</v>
      </c>
      <c r="JYD91" s="723">
        <v>112</v>
      </c>
      <c r="JYE91" s="739"/>
      <c r="JYF91" s="723" t="s">
        <v>241</v>
      </c>
      <c r="JYG91" s="729" t="s">
        <v>567</v>
      </c>
      <c r="JYH91" s="723">
        <v>112</v>
      </c>
      <c r="JYI91" s="739"/>
      <c r="JYJ91" s="723" t="s">
        <v>241</v>
      </c>
      <c r="JYK91" s="729" t="s">
        <v>567</v>
      </c>
      <c r="JYL91" s="723">
        <v>112</v>
      </c>
      <c r="JYM91" s="739"/>
      <c r="JYN91" s="723" t="s">
        <v>241</v>
      </c>
      <c r="JYO91" s="729" t="s">
        <v>567</v>
      </c>
      <c r="JYP91" s="723">
        <v>112</v>
      </c>
      <c r="JYQ91" s="739"/>
      <c r="JYR91" s="723" t="s">
        <v>241</v>
      </c>
      <c r="JYS91" s="729" t="s">
        <v>567</v>
      </c>
      <c r="JYT91" s="723">
        <v>112</v>
      </c>
      <c r="JYU91" s="739"/>
      <c r="JYV91" s="723" t="s">
        <v>241</v>
      </c>
      <c r="JYW91" s="729" t="s">
        <v>567</v>
      </c>
      <c r="JYX91" s="723">
        <v>112</v>
      </c>
      <c r="JYY91" s="739"/>
      <c r="JYZ91" s="723" t="s">
        <v>241</v>
      </c>
      <c r="JZA91" s="729" t="s">
        <v>567</v>
      </c>
      <c r="JZB91" s="723">
        <v>112</v>
      </c>
      <c r="JZC91" s="739"/>
      <c r="JZD91" s="723" t="s">
        <v>241</v>
      </c>
      <c r="JZE91" s="729" t="s">
        <v>567</v>
      </c>
      <c r="JZF91" s="723">
        <v>112</v>
      </c>
      <c r="JZG91" s="739"/>
      <c r="JZH91" s="723" t="s">
        <v>241</v>
      </c>
      <c r="JZI91" s="729" t="s">
        <v>567</v>
      </c>
      <c r="JZJ91" s="723">
        <v>112</v>
      </c>
      <c r="JZK91" s="739"/>
      <c r="JZL91" s="723" t="s">
        <v>241</v>
      </c>
      <c r="JZM91" s="729" t="s">
        <v>567</v>
      </c>
      <c r="JZN91" s="723">
        <v>112</v>
      </c>
      <c r="JZO91" s="739"/>
      <c r="JZP91" s="723" t="s">
        <v>241</v>
      </c>
      <c r="JZQ91" s="729" t="s">
        <v>567</v>
      </c>
      <c r="JZR91" s="723">
        <v>112</v>
      </c>
      <c r="JZS91" s="739"/>
      <c r="JZT91" s="723" t="s">
        <v>241</v>
      </c>
      <c r="JZU91" s="729" t="s">
        <v>567</v>
      </c>
      <c r="JZV91" s="723">
        <v>112</v>
      </c>
      <c r="JZW91" s="739"/>
      <c r="JZX91" s="723" t="s">
        <v>241</v>
      </c>
      <c r="JZY91" s="729" t="s">
        <v>567</v>
      </c>
      <c r="JZZ91" s="723">
        <v>112</v>
      </c>
      <c r="KAA91" s="739"/>
      <c r="KAB91" s="723" t="s">
        <v>241</v>
      </c>
      <c r="KAC91" s="729" t="s">
        <v>567</v>
      </c>
      <c r="KAD91" s="723">
        <v>112</v>
      </c>
      <c r="KAE91" s="739"/>
      <c r="KAF91" s="723" t="s">
        <v>241</v>
      </c>
      <c r="KAG91" s="729" t="s">
        <v>567</v>
      </c>
      <c r="KAH91" s="723">
        <v>112</v>
      </c>
      <c r="KAI91" s="739"/>
      <c r="KAJ91" s="723" t="s">
        <v>241</v>
      </c>
      <c r="KAK91" s="729" t="s">
        <v>567</v>
      </c>
      <c r="KAL91" s="723">
        <v>112</v>
      </c>
      <c r="KAM91" s="739"/>
      <c r="KAN91" s="723" t="s">
        <v>241</v>
      </c>
      <c r="KAO91" s="729" t="s">
        <v>567</v>
      </c>
      <c r="KAP91" s="723">
        <v>112</v>
      </c>
      <c r="KAQ91" s="739"/>
      <c r="KAR91" s="723" t="s">
        <v>241</v>
      </c>
      <c r="KAS91" s="729" t="s">
        <v>567</v>
      </c>
      <c r="KAT91" s="723">
        <v>112</v>
      </c>
      <c r="KAU91" s="739"/>
      <c r="KAV91" s="723" t="s">
        <v>241</v>
      </c>
      <c r="KAW91" s="729" t="s">
        <v>567</v>
      </c>
      <c r="KAX91" s="723">
        <v>112</v>
      </c>
      <c r="KAY91" s="739"/>
      <c r="KAZ91" s="723" t="s">
        <v>241</v>
      </c>
      <c r="KBA91" s="729" t="s">
        <v>567</v>
      </c>
      <c r="KBB91" s="723">
        <v>112</v>
      </c>
      <c r="KBC91" s="739"/>
      <c r="KBD91" s="723" t="s">
        <v>241</v>
      </c>
      <c r="KBE91" s="729" t="s">
        <v>567</v>
      </c>
      <c r="KBF91" s="723">
        <v>112</v>
      </c>
      <c r="KBG91" s="739"/>
      <c r="KBH91" s="723" t="s">
        <v>241</v>
      </c>
      <c r="KBI91" s="729" t="s">
        <v>567</v>
      </c>
      <c r="KBJ91" s="723">
        <v>112</v>
      </c>
      <c r="KBK91" s="739"/>
      <c r="KBL91" s="723" t="s">
        <v>241</v>
      </c>
      <c r="KBM91" s="729" t="s">
        <v>567</v>
      </c>
      <c r="KBN91" s="723">
        <v>112</v>
      </c>
      <c r="KBO91" s="739"/>
      <c r="KBP91" s="723" t="s">
        <v>241</v>
      </c>
      <c r="KBQ91" s="729" t="s">
        <v>567</v>
      </c>
      <c r="KBR91" s="723">
        <v>112</v>
      </c>
      <c r="KBS91" s="739"/>
      <c r="KBT91" s="723" t="s">
        <v>241</v>
      </c>
      <c r="KBU91" s="729" t="s">
        <v>567</v>
      </c>
      <c r="KBV91" s="723">
        <v>112</v>
      </c>
      <c r="KBW91" s="739"/>
      <c r="KBX91" s="723" t="s">
        <v>241</v>
      </c>
      <c r="KBY91" s="729" t="s">
        <v>567</v>
      </c>
      <c r="KBZ91" s="723">
        <v>112</v>
      </c>
      <c r="KCA91" s="739"/>
      <c r="KCB91" s="723" t="s">
        <v>241</v>
      </c>
      <c r="KCC91" s="729" t="s">
        <v>567</v>
      </c>
      <c r="KCD91" s="723">
        <v>112</v>
      </c>
      <c r="KCE91" s="739"/>
      <c r="KCF91" s="723" t="s">
        <v>241</v>
      </c>
      <c r="KCG91" s="729" t="s">
        <v>567</v>
      </c>
      <c r="KCH91" s="723">
        <v>112</v>
      </c>
      <c r="KCI91" s="739"/>
      <c r="KCJ91" s="723" t="s">
        <v>241</v>
      </c>
      <c r="KCK91" s="729" t="s">
        <v>567</v>
      </c>
      <c r="KCL91" s="723">
        <v>112</v>
      </c>
      <c r="KCM91" s="739"/>
      <c r="KCN91" s="723" t="s">
        <v>241</v>
      </c>
      <c r="KCO91" s="729" t="s">
        <v>567</v>
      </c>
      <c r="KCP91" s="723">
        <v>112</v>
      </c>
      <c r="KCQ91" s="739"/>
      <c r="KCR91" s="723" t="s">
        <v>241</v>
      </c>
      <c r="KCS91" s="729" t="s">
        <v>567</v>
      </c>
      <c r="KCT91" s="723">
        <v>112</v>
      </c>
      <c r="KCU91" s="739"/>
      <c r="KCV91" s="723" t="s">
        <v>241</v>
      </c>
      <c r="KCW91" s="729" t="s">
        <v>567</v>
      </c>
      <c r="KCX91" s="723">
        <v>112</v>
      </c>
      <c r="KCY91" s="739"/>
      <c r="KCZ91" s="723" t="s">
        <v>241</v>
      </c>
      <c r="KDA91" s="729" t="s">
        <v>567</v>
      </c>
      <c r="KDB91" s="723">
        <v>112</v>
      </c>
      <c r="KDC91" s="739"/>
      <c r="KDD91" s="723" t="s">
        <v>241</v>
      </c>
      <c r="KDE91" s="729" t="s">
        <v>567</v>
      </c>
      <c r="KDF91" s="723">
        <v>112</v>
      </c>
      <c r="KDG91" s="739"/>
      <c r="KDH91" s="723" t="s">
        <v>241</v>
      </c>
      <c r="KDI91" s="729" t="s">
        <v>567</v>
      </c>
      <c r="KDJ91" s="723">
        <v>112</v>
      </c>
      <c r="KDK91" s="739"/>
      <c r="KDL91" s="723" t="s">
        <v>241</v>
      </c>
      <c r="KDM91" s="729" t="s">
        <v>567</v>
      </c>
      <c r="KDN91" s="723">
        <v>112</v>
      </c>
      <c r="KDO91" s="739"/>
      <c r="KDP91" s="723" t="s">
        <v>241</v>
      </c>
      <c r="KDQ91" s="729" t="s">
        <v>567</v>
      </c>
      <c r="KDR91" s="723">
        <v>112</v>
      </c>
      <c r="KDS91" s="739"/>
      <c r="KDT91" s="723" t="s">
        <v>241</v>
      </c>
      <c r="KDU91" s="729" t="s">
        <v>567</v>
      </c>
      <c r="KDV91" s="723">
        <v>112</v>
      </c>
      <c r="KDW91" s="739"/>
      <c r="KDX91" s="723" t="s">
        <v>241</v>
      </c>
      <c r="KDY91" s="729" t="s">
        <v>567</v>
      </c>
      <c r="KDZ91" s="723">
        <v>112</v>
      </c>
      <c r="KEA91" s="739"/>
      <c r="KEB91" s="723" t="s">
        <v>241</v>
      </c>
      <c r="KEC91" s="729" t="s">
        <v>567</v>
      </c>
      <c r="KED91" s="723">
        <v>112</v>
      </c>
      <c r="KEE91" s="739"/>
      <c r="KEF91" s="723" t="s">
        <v>241</v>
      </c>
      <c r="KEG91" s="729" t="s">
        <v>567</v>
      </c>
      <c r="KEH91" s="723">
        <v>112</v>
      </c>
      <c r="KEI91" s="739"/>
      <c r="KEJ91" s="723" t="s">
        <v>241</v>
      </c>
      <c r="KEK91" s="729" t="s">
        <v>567</v>
      </c>
      <c r="KEL91" s="723">
        <v>112</v>
      </c>
      <c r="KEM91" s="739"/>
      <c r="KEN91" s="723" t="s">
        <v>241</v>
      </c>
      <c r="KEO91" s="729" t="s">
        <v>567</v>
      </c>
      <c r="KEP91" s="723">
        <v>112</v>
      </c>
      <c r="KEQ91" s="739"/>
      <c r="KER91" s="723" t="s">
        <v>241</v>
      </c>
      <c r="KES91" s="729" t="s">
        <v>567</v>
      </c>
      <c r="KET91" s="723">
        <v>112</v>
      </c>
      <c r="KEU91" s="739"/>
      <c r="KEV91" s="723" t="s">
        <v>241</v>
      </c>
      <c r="KEW91" s="729" t="s">
        <v>567</v>
      </c>
      <c r="KEX91" s="723">
        <v>112</v>
      </c>
      <c r="KEY91" s="739"/>
      <c r="KEZ91" s="723" t="s">
        <v>241</v>
      </c>
      <c r="KFA91" s="729" t="s">
        <v>567</v>
      </c>
      <c r="KFB91" s="723">
        <v>112</v>
      </c>
      <c r="KFC91" s="739"/>
      <c r="KFD91" s="723" t="s">
        <v>241</v>
      </c>
      <c r="KFE91" s="729" t="s">
        <v>567</v>
      </c>
      <c r="KFF91" s="723">
        <v>112</v>
      </c>
      <c r="KFG91" s="739"/>
      <c r="KFH91" s="723" t="s">
        <v>241</v>
      </c>
      <c r="KFI91" s="729" t="s">
        <v>567</v>
      </c>
      <c r="KFJ91" s="723">
        <v>112</v>
      </c>
      <c r="KFK91" s="739"/>
      <c r="KFL91" s="723" t="s">
        <v>241</v>
      </c>
      <c r="KFM91" s="729" t="s">
        <v>567</v>
      </c>
      <c r="KFN91" s="723">
        <v>112</v>
      </c>
      <c r="KFO91" s="739"/>
      <c r="KFP91" s="723" t="s">
        <v>241</v>
      </c>
      <c r="KFQ91" s="729" t="s">
        <v>567</v>
      </c>
      <c r="KFR91" s="723">
        <v>112</v>
      </c>
      <c r="KFS91" s="739"/>
      <c r="KFT91" s="723" t="s">
        <v>241</v>
      </c>
      <c r="KFU91" s="729" t="s">
        <v>567</v>
      </c>
      <c r="KFV91" s="723">
        <v>112</v>
      </c>
      <c r="KFW91" s="739"/>
      <c r="KFX91" s="723" t="s">
        <v>241</v>
      </c>
      <c r="KFY91" s="729" t="s">
        <v>567</v>
      </c>
      <c r="KFZ91" s="723">
        <v>112</v>
      </c>
      <c r="KGA91" s="739"/>
      <c r="KGB91" s="723" t="s">
        <v>241</v>
      </c>
      <c r="KGC91" s="729" t="s">
        <v>567</v>
      </c>
      <c r="KGD91" s="723">
        <v>112</v>
      </c>
      <c r="KGE91" s="739"/>
      <c r="KGF91" s="723" t="s">
        <v>241</v>
      </c>
      <c r="KGG91" s="729" t="s">
        <v>567</v>
      </c>
      <c r="KGH91" s="723">
        <v>112</v>
      </c>
      <c r="KGI91" s="739"/>
      <c r="KGJ91" s="723" t="s">
        <v>241</v>
      </c>
      <c r="KGK91" s="729" t="s">
        <v>567</v>
      </c>
      <c r="KGL91" s="723">
        <v>112</v>
      </c>
      <c r="KGM91" s="739"/>
      <c r="KGN91" s="723" t="s">
        <v>241</v>
      </c>
      <c r="KGO91" s="729" t="s">
        <v>567</v>
      </c>
      <c r="KGP91" s="723">
        <v>112</v>
      </c>
      <c r="KGQ91" s="739"/>
      <c r="KGR91" s="723" t="s">
        <v>241</v>
      </c>
      <c r="KGS91" s="729" t="s">
        <v>567</v>
      </c>
      <c r="KGT91" s="723">
        <v>112</v>
      </c>
      <c r="KGU91" s="739"/>
      <c r="KGV91" s="723" t="s">
        <v>241</v>
      </c>
      <c r="KGW91" s="729" t="s">
        <v>567</v>
      </c>
      <c r="KGX91" s="723">
        <v>112</v>
      </c>
      <c r="KGY91" s="739"/>
      <c r="KGZ91" s="723" t="s">
        <v>241</v>
      </c>
      <c r="KHA91" s="729" t="s">
        <v>567</v>
      </c>
      <c r="KHB91" s="723">
        <v>112</v>
      </c>
      <c r="KHC91" s="739"/>
      <c r="KHD91" s="723" t="s">
        <v>241</v>
      </c>
      <c r="KHE91" s="729" t="s">
        <v>567</v>
      </c>
      <c r="KHF91" s="723">
        <v>112</v>
      </c>
      <c r="KHG91" s="739"/>
      <c r="KHH91" s="723" t="s">
        <v>241</v>
      </c>
      <c r="KHI91" s="729" t="s">
        <v>567</v>
      </c>
      <c r="KHJ91" s="723">
        <v>112</v>
      </c>
      <c r="KHK91" s="739"/>
      <c r="KHL91" s="723" t="s">
        <v>241</v>
      </c>
      <c r="KHM91" s="729" t="s">
        <v>567</v>
      </c>
      <c r="KHN91" s="723">
        <v>112</v>
      </c>
      <c r="KHO91" s="739"/>
      <c r="KHP91" s="723" t="s">
        <v>241</v>
      </c>
      <c r="KHQ91" s="729" t="s">
        <v>567</v>
      </c>
      <c r="KHR91" s="723">
        <v>112</v>
      </c>
      <c r="KHS91" s="739"/>
      <c r="KHT91" s="723" t="s">
        <v>241</v>
      </c>
      <c r="KHU91" s="729" t="s">
        <v>567</v>
      </c>
      <c r="KHV91" s="723">
        <v>112</v>
      </c>
      <c r="KHW91" s="739"/>
      <c r="KHX91" s="723" t="s">
        <v>241</v>
      </c>
      <c r="KHY91" s="729" t="s">
        <v>567</v>
      </c>
      <c r="KHZ91" s="723">
        <v>112</v>
      </c>
      <c r="KIA91" s="739"/>
      <c r="KIB91" s="723" t="s">
        <v>241</v>
      </c>
      <c r="KIC91" s="729" t="s">
        <v>567</v>
      </c>
      <c r="KID91" s="723">
        <v>112</v>
      </c>
      <c r="KIE91" s="739"/>
      <c r="KIF91" s="723" t="s">
        <v>241</v>
      </c>
      <c r="KIG91" s="729" t="s">
        <v>567</v>
      </c>
      <c r="KIH91" s="723">
        <v>112</v>
      </c>
      <c r="KII91" s="739"/>
      <c r="KIJ91" s="723" t="s">
        <v>241</v>
      </c>
      <c r="KIK91" s="729" t="s">
        <v>567</v>
      </c>
      <c r="KIL91" s="723">
        <v>112</v>
      </c>
      <c r="KIM91" s="739"/>
      <c r="KIN91" s="723" t="s">
        <v>241</v>
      </c>
      <c r="KIO91" s="729" t="s">
        <v>567</v>
      </c>
      <c r="KIP91" s="723">
        <v>112</v>
      </c>
      <c r="KIQ91" s="739"/>
      <c r="KIR91" s="723" t="s">
        <v>241</v>
      </c>
      <c r="KIS91" s="729" t="s">
        <v>567</v>
      </c>
      <c r="KIT91" s="723">
        <v>112</v>
      </c>
      <c r="KIU91" s="739"/>
      <c r="KIV91" s="723" t="s">
        <v>241</v>
      </c>
      <c r="KIW91" s="729" t="s">
        <v>567</v>
      </c>
      <c r="KIX91" s="723">
        <v>112</v>
      </c>
      <c r="KIY91" s="739"/>
      <c r="KIZ91" s="723" t="s">
        <v>241</v>
      </c>
      <c r="KJA91" s="729" t="s">
        <v>567</v>
      </c>
      <c r="KJB91" s="723">
        <v>112</v>
      </c>
      <c r="KJC91" s="739"/>
      <c r="KJD91" s="723" t="s">
        <v>241</v>
      </c>
      <c r="KJE91" s="729" t="s">
        <v>567</v>
      </c>
      <c r="KJF91" s="723">
        <v>112</v>
      </c>
      <c r="KJG91" s="739"/>
      <c r="KJH91" s="723" t="s">
        <v>241</v>
      </c>
      <c r="KJI91" s="729" t="s">
        <v>567</v>
      </c>
      <c r="KJJ91" s="723">
        <v>112</v>
      </c>
      <c r="KJK91" s="739"/>
      <c r="KJL91" s="723" t="s">
        <v>241</v>
      </c>
      <c r="KJM91" s="729" t="s">
        <v>567</v>
      </c>
      <c r="KJN91" s="723">
        <v>112</v>
      </c>
      <c r="KJO91" s="739"/>
      <c r="KJP91" s="723" t="s">
        <v>241</v>
      </c>
      <c r="KJQ91" s="729" t="s">
        <v>567</v>
      </c>
      <c r="KJR91" s="723">
        <v>112</v>
      </c>
      <c r="KJS91" s="739"/>
      <c r="KJT91" s="723" t="s">
        <v>241</v>
      </c>
      <c r="KJU91" s="729" t="s">
        <v>567</v>
      </c>
      <c r="KJV91" s="723">
        <v>112</v>
      </c>
      <c r="KJW91" s="739"/>
      <c r="KJX91" s="723" t="s">
        <v>241</v>
      </c>
      <c r="KJY91" s="729" t="s">
        <v>567</v>
      </c>
      <c r="KJZ91" s="723">
        <v>112</v>
      </c>
      <c r="KKA91" s="739"/>
      <c r="KKB91" s="723" t="s">
        <v>241</v>
      </c>
      <c r="KKC91" s="729" t="s">
        <v>567</v>
      </c>
      <c r="KKD91" s="723">
        <v>112</v>
      </c>
      <c r="KKE91" s="739"/>
      <c r="KKF91" s="723" t="s">
        <v>241</v>
      </c>
      <c r="KKG91" s="729" t="s">
        <v>567</v>
      </c>
      <c r="KKH91" s="723">
        <v>112</v>
      </c>
      <c r="KKI91" s="739"/>
      <c r="KKJ91" s="723" t="s">
        <v>241</v>
      </c>
      <c r="KKK91" s="729" t="s">
        <v>567</v>
      </c>
      <c r="KKL91" s="723">
        <v>112</v>
      </c>
      <c r="KKM91" s="739"/>
      <c r="KKN91" s="723" t="s">
        <v>241</v>
      </c>
      <c r="KKO91" s="729" t="s">
        <v>567</v>
      </c>
      <c r="KKP91" s="723">
        <v>112</v>
      </c>
      <c r="KKQ91" s="739"/>
      <c r="KKR91" s="723" t="s">
        <v>241</v>
      </c>
      <c r="KKS91" s="729" t="s">
        <v>567</v>
      </c>
      <c r="KKT91" s="723">
        <v>112</v>
      </c>
      <c r="KKU91" s="739"/>
      <c r="KKV91" s="723" t="s">
        <v>241</v>
      </c>
      <c r="KKW91" s="729" t="s">
        <v>567</v>
      </c>
      <c r="KKX91" s="723">
        <v>112</v>
      </c>
      <c r="KKY91" s="739"/>
      <c r="KKZ91" s="723" t="s">
        <v>241</v>
      </c>
      <c r="KLA91" s="729" t="s">
        <v>567</v>
      </c>
      <c r="KLB91" s="723">
        <v>112</v>
      </c>
      <c r="KLC91" s="739"/>
      <c r="KLD91" s="723" t="s">
        <v>241</v>
      </c>
      <c r="KLE91" s="729" t="s">
        <v>567</v>
      </c>
      <c r="KLF91" s="723">
        <v>112</v>
      </c>
      <c r="KLG91" s="739"/>
      <c r="KLH91" s="723" t="s">
        <v>241</v>
      </c>
      <c r="KLI91" s="729" t="s">
        <v>567</v>
      </c>
      <c r="KLJ91" s="723">
        <v>112</v>
      </c>
      <c r="KLK91" s="739"/>
      <c r="KLL91" s="723" t="s">
        <v>241</v>
      </c>
      <c r="KLM91" s="729" t="s">
        <v>567</v>
      </c>
      <c r="KLN91" s="723">
        <v>112</v>
      </c>
      <c r="KLO91" s="739"/>
      <c r="KLP91" s="723" t="s">
        <v>241</v>
      </c>
      <c r="KLQ91" s="729" t="s">
        <v>567</v>
      </c>
      <c r="KLR91" s="723">
        <v>112</v>
      </c>
      <c r="KLS91" s="739"/>
      <c r="KLT91" s="723" t="s">
        <v>241</v>
      </c>
      <c r="KLU91" s="729" t="s">
        <v>567</v>
      </c>
      <c r="KLV91" s="723">
        <v>112</v>
      </c>
      <c r="KLW91" s="739"/>
      <c r="KLX91" s="723" t="s">
        <v>241</v>
      </c>
      <c r="KLY91" s="729" t="s">
        <v>567</v>
      </c>
      <c r="KLZ91" s="723">
        <v>112</v>
      </c>
      <c r="KMA91" s="739"/>
      <c r="KMB91" s="723" t="s">
        <v>241</v>
      </c>
      <c r="KMC91" s="729" t="s">
        <v>567</v>
      </c>
      <c r="KMD91" s="723">
        <v>112</v>
      </c>
      <c r="KME91" s="739"/>
      <c r="KMF91" s="723" t="s">
        <v>241</v>
      </c>
      <c r="KMG91" s="729" t="s">
        <v>567</v>
      </c>
      <c r="KMH91" s="723">
        <v>112</v>
      </c>
      <c r="KMI91" s="739"/>
      <c r="KMJ91" s="723" t="s">
        <v>241</v>
      </c>
      <c r="KMK91" s="729" t="s">
        <v>567</v>
      </c>
      <c r="KML91" s="723">
        <v>112</v>
      </c>
      <c r="KMM91" s="739"/>
      <c r="KMN91" s="723" t="s">
        <v>241</v>
      </c>
      <c r="KMO91" s="729" t="s">
        <v>567</v>
      </c>
      <c r="KMP91" s="723">
        <v>112</v>
      </c>
      <c r="KMQ91" s="739"/>
      <c r="KMR91" s="723" t="s">
        <v>241</v>
      </c>
      <c r="KMS91" s="729" t="s">
        <v>567</v>
      </c>
      <c r="KMT91" s="723">
        <v>112</v>
      </c>
      <c r="KMU91" s="739"/>
      <c r="KMV91" s="723" t="s">
        <v>241</v>
      </c>
      <c r="KMW91" s="729" t="s">
        <v>567</v>
      </c>
      <c r="KMX91" s="723">
        <v>112</v>
      </c>
      <c r="KMY91" s="739"/>
      <c r="KMZ91" s="723" t="s">
        <v>241</v>
      </c>
      <c r="KNA91" s="729" t="s">
        <v>567</v>
      </c>
      <c r="KNB91" s="723">
        <v>112</v>
      </c>
      <c r="KNC91" s="739"/>
      <c r="KND91" s="723" t="s">
        <v>241</v>
      </c>
      <c r="KNE91" s="729" t="s">
        <v>567</v>
      </c>
      <c r="KNF91" s="723">
        <v>112</v>
      </c>
      <c r="KNG91" s="739"/>
      <c r="KNH91" s="723" t="s">
        <v>241</v>
      </c>
      <c r="KNI91" s="729" t="s">
        <v>567</v>
      </c>
      <c r="KNJ91" s="723">
        <v>112</v>
      </c>
      <c r="KNK91" s="739"/>
      <c r="KNL91" s="723" t="s">
        <v>241</v>
      </c>
      <c r="KNM91" s="729" t="s">
        <v>567</v>
      </c>
      <c r="KNN91" s="723">
        <v>112</v>
      </c>
      <c r="KNO91" s="739"/>
      <c r="KNP91" s="723" t="s">
        <v>241</v>
      </c>
      <c r="KNQ91" s="729" t="s">
        <v>567</v>
      </c>
      <c r="KNR91" s="723">
        <v>112</v>
      </c>
      <c r="KNS91" s="739"/>
      <c r="KNT91" s="723" t="s">
        <v>241</v>
      </c>
      <c r="KNU91" s="729" t="s">
        <v>567</v>
      </c>
      <c r="KNV91" s="723">
        <v>112</v>
      </c>
      <c r="KNW91" s="739"/>
      <c r="KNX91" s="723" t="s">
        <v>241</v>
      </c>
      <c r="KNY91" s="729" t="s">
        <v>567</v>
      </c>
      <c r="KNZ91" s="723">
        <v>112</v>
      </c>
      <c r="KOA91" s="739"/>
      <c r="KOB91" s="723" t="s">
        <v>241</v>
      </c>
      <c r="KOC91" s="729" t="s">
        <v>567</v>
      </c>
      <c r="KOD91" s="723">
        <v>112</v>
      </c>
      <c r="KOE91" s="739"/>
      <c r="KOF91" s="723" t="s">
        <v>241</v>
      </c>
      <c r="KOG91" s="729" t="s">
        <v>567</v>
      </c>
      <c r="KOH91" s="723">
        <v>112</v>
      </c>
      <c r="KOI91" s="739"/>
      <c r="KOJ91" s="723" t="s">
        <v>241</v>
      </c>
      <c r="KOK91" s="729" t="s">
        <v>567</v>
      </c>
      <c r="KOL91" s="723">
        <v>112</v>
      </c>
      <c r="KOM91" s="739"/>
      <c r="KON91" s="723" t="s">
        <v>241</v>
      </c>
      <c r="KOO91" s="729" t="s">
        <v>567</v>
      </c>
      <c r="KOP91" s="723">
        <v>112</v>
      </c>
      <c r="KOQ91" s="739"/>
      <c r="KOR91" s="723" t="s">
        <v>241</v>
      </c>
      <c r="KOS91" s="729" t="s">
        <v>567</v>
      </c>
      <c r="KOT91" s="723">
        <v>112</v>
      </c>
      <c r="KOU91" s="739"/>
      <c r="KOV91" s="723" t="s">
        <v>241</v>
      </c>
      <c r="KOW91" s="729" t="s">
        <v>567</v>
      </c>
      <c r="KOX91" s="723">
        <v>112</v>
      </c>
      <c r="KOY91" s="739"/>
      <c r="KOZ91" s="723" t="s">
        <v>241</v>
      </c>
      <c r="KPA91" s="729" t="s">
        <v>567</v>
      </c>
      <c r="KPB91" s="723">
        <v>112</v>
      </c>
      <c r="KPC91" s="739"/>
      <c r="KPD91" s="723" t="s">
        <v>241</v>
      </c>
      <c r="KPE91" s="729" t="s">
        <v>567</v>
      </c>
      <c r="KPF91" s="723">
        <v>112</v>
      </c>
      <c r="KPG91" s="739"/>
      <c r="KPH91" s="723" t="s">
        <v>241</v>
      </c>
      <c r="KPI91" s="729" t="s">
        <v>567</v>
      </c>
      <c r="KPJ91" s="723">
        <v>112</v>
      </c>
      <c r="KPK91" s="739"/>
      <c r="KPL91" s="723" t="s">
        <v>241</v>
      </c>
      <c r="KPM91" s="729" t="s">
        <v>567</v>
      </c>
      <c r="KPN91" s="723">
        <v>112</v>
      </c>
      <c r="KPO91" s="739"/>
      <c r="KPP91" s="723" t="s">
        <v>241</v>
      </c>
      <c r="KPQ91" s="729" t="s">
        <v>567</v>
      </c>
      <c r="KPR91" s="723">
        <v>112</v>
      </c>
      <c r="KPS91" s="739"/>
      <c r="KPT91" s="723" t="s">
        <v>241</v>
      </c>
      <c r="KPU91" s="729" t="s">
        <v>567</v>
      </c>
      <c r="KPV91" s="723">
        <v>112</v>
      </c>
      <c r="KPW91" s="739"/>
      <c r="KPX91" s="723" t="s">
        <v>241</v>
      </c>
      <c r="KPY91" s="729" t="s">
        <v>567</v>
      </c>
      <c r="KPZ91" s="723">
        <v>112</v>
      </c>
      <c r="KQA91" s="739"/>
      <c r="KQB91" s="723" t="s">
        <v>241</v>
      </c>
      <c r="KQC91" s="729" t="s">
        <v>567</v>
      </c>
      <c r="KQD91" s="723">
        <v>112</v>
      </c>
      <c r="KQE91" s="739"/>
      <c r="KQF91" s="723" t="s">
        <v>241</v>
      </c>
      <c r="KQG91" s="729" t="s">
        <v>567</v>
      </c>
      <c r="KQH91" s="723">
        <v>112</v>
      </c>
      <c r="KQI91" s="739"/>
      <c r="KQJ91" s="723" t="s">
        <v>241</v>
      </c>
      <c r="KQK91" s="729" t="s">
        <v>567</v>
      </c>
      <c r="KQL91" s="723">
        <v>112</v>
      </c>
      <c r="KQM91" s="739"/>
      <c r="KQN91" s="723" t="s">
        <v>241</v>
      </c>
      <c r="KQO91" s="729" t="s">
        <v>567</v>
      </c>
      <c r="KQP91" s="723">
        <v>112</v>
      </c>
      <c r="KQQ91" s="739"/>
      <c r="KQR91" s="723" t="s">
        <v>241</v>
      </c>
      <c r="KQS91" s="729" t="s">
        <v>567</v>
      </c>
      <c r="KQT91" s="723">
        <v>112</v>
      </c>
      <c r="KQU91" s="739"/>
      <c r="KQV91" s="723" t="s">
        <v>241</v>
      </c>
      <c r="KQW91" s="729" t="s">
        <v>567</v>
      </c>
      <c r="KQX91" s="723">
        <v>112</v>
      </c>
      <c r="KQY91" s="739"/>
      <c r="KQZ91" s="723" t="s">
        <v>241</v>
      </c>
      <c r="KRA91" s="729" t="s">
        <v>567</v>
      </c>
      <c r="KRB91" s="723">
        <v>112</v>
      </c>
      <c r="KRC91" s="739"/>
      <c r="KRD91" s="723" t="s">
        <v>241</v>
      </c>
      <c r="KRE91" s="729" t="s">
        <v>567</v>
      </c>
      <c r="KRF91" s="723">
        <v>112</v>
      </c>
      <c r="KRG91" s="739"/>
      <c r="KRH91" s="723" t="s">
        <v>241</v>
      </c>
      <c r="KRI91" s="729" t="s">
        <v>567</v>
      </c>
      <c r="KRJ91" s="723">
        <v>112</v>
      </c>
      <c r="KRK91" s="739"/>
      <c r="KRL91" s="723" t="s">
        <v>241</v>
      </c>
      <c r="KRM91" s="729" t="s">
        <v>567</v>
      </c>
      <c r="KRN91" s="723">
        <v>112</v>
      </c>
      <c r="KRO91" s="739"/>
      <c r="KRP91" s="723" t="s">
        <v>241</v>
      </c>
      <c r="KRQ91" s="729" t="s">
        <v>567</v>
      </c>
      <c r="KRR91" s="723">
        <v>112</v>
      </c>
      <c r="KRS91" s="739"/>
      <c r="KRT91" s="723" t="s">
        <v>241</v>
      </c>
      <c r="KRU91" s="729" t="s">
        <v>567</v>
      </c>
      <c r="KRV91" s="723">
        <v>112</v>
      </c>
      <c r="KRW91" s="739"/>
      <c r="KRX91" s="723" t="s">
        <v>241</v>
      </c>
      <c r="KRY91" s="729" t="s">
        <v>567</v>
      </c>
      <c r="KRZ91" s="723">
        <v>112</v>
      </c>
      <c r="KSA91" s="739"/>
      <c r="KSB91" s="723" t="s">
        <v>241</v>
      </c>
      <c r="KSC91" s="729" t="s">
        <v>567</v>
      </c>
      <c r="KSD91" s="723">
        <v>112</v>
      </c>
      <c r="KSE91" s="739"/>
      <c r="KSF91" s="723" t="s">
        <v>241</v>
      </c>
      <c r="KSG91" s="729" t="s">
        <v>567</v>
      </c>
      <c r="KSH91" s="723">
        <v>112</v>
      </c>
      <c r="KSI91" s="739"/>
      <c r="KSJ91" s="723" t="s">
        <v>241</v>
      </c>
      <c r="KSK91" s="729" t="s">
        <v>567</v>
      </c>
      <c r="KSL91" s="723">
        <v>112</v>
      </c>
      <c r="KSM91" s="739"/>
      <c r="KSN91" s="723" t="s">
        <v>241</v>
      </c>
      <c r="KSO91" s="729" t="s">
        <v>567</v>
      </c>
      <c r="KSP91" s="723">
        <v>112</v>
      </c>
      <c r="KSQ91" s="739"/>
      <c r="KSR91" s="723" t="s">
        <v>241</v>
      </c>
      <c r="KSS91" s="729" t="s">
        <v>567</v>
      </c>
      <c r="KST91" s="723">
        <v>112</v>
      </c>
      <c r="KSU91" s="739"/>
      <c r="KSV91" s="723" t="s">
        <v>241</v>
      </c>
      <c r="KSW91" s="729" t="s">
        <v>567</v>
      </c>
      <c r="KSX91" s="723">
        <v>112</v>
      </c>
      <c r="KSY91" s="739"/>
      <c r="KSZ91" s="723" t="s">
        <v>241</v>
      </c>
      <c r="KTA91" s="729" t="s">
        <v>567</v>
      </c>
      <c r="KTB91" s="723">
        <v>112</v>
      </c>
      <c r="KTC91" s="739"/>
      <c r="KTD91" s="723" t="s">
        <v>241</v>
      </c>
      <c r="KTE91" s="729" t="s">
        <v>567</v>
      </c>
      <c r="KTF91" s="723">
        <v>112</v>
      </c>
      <c r="KTG91" s="739"/>
      <c r="KTH91" s="723" t="s">
        <v>241</v>
      </c>
      <c r="KTI91" s="729" t="s">
        <v>567</v>
      </c>
      <c r="KTJ91" s="723">
        <v>112</v>
      </c>
      <c r="KTK91" s="739"/>
      <c r="KTL91" s="723" t="s">
        <v>241</v>
      </c>
      <c r="KTM91" s="729" t="s">
        <v>567</v>
      </c>
      <c r="KTN91" s="723">
        <v>112</v>
      </c>
      <c r="KTO91" s="739"/>
      <c r="KTP91" s="723" t="s">
        <v>241</v>
      </c>
      <c r="KTQ91" s="729" t="s">
        <v>567</v>
      </c>
      <c r="KTR91" s="723">
        <v>112</v>
      </c>
      <c r="KTS91" s="739"/>
      <c r="KTT91" s="723" t="s">
        <v>241</v>
      </c>
      <c r="KTU91" s="729" t="s">
        <v>567</v>
      </c>
      <c r="KTV91" s="723">
        <v>112</v>
      </c>
      <c r="KTW91" s="739"/>
      <c r="KTX91" s="723" t="s">
        <v>241</v>
      </c>
      <c r="KTY91" s="729" t="s">
        <v>567</v>
      </c>
      <c r="KTZ91" s="723">
        <v>112</v>
      </c>
      <c r="KUA91" s="739"/>
      <c r="KUB91" s="723" t="s">
        <v>241</v>
      </c>
      <c r="KUC91" s="729" t="s">
        <v>567</v>
      </c>
      <c r="KUD91" s="723">
        <v>112</v>
      </c>
      <c r="KUE91" s="739"/>
      <c r="KUF91" s="723" t="s">
        <v>241</v>
      </c>
      <c r="KUG91" s="729" t="s">
        <v>567</v>
      </c>
      <c r="KUH91" s="723">
        <v>112</v>
      </c>
      <c r="KUI91" s="739"/>
      <c r="KUJ91" s="723" t="s">
        <v>241</v>
      </c>
      <c r="KUK91" s="729" t="s">
        <v>567</v>
      </c>
      <c r="KUL91" s="723">
        <v>112</v>
      </c>
      <c r="KUM91" s="739"/>
      <c r="KUN91" s="723" t="s">
        <v>241</v>
      </c>
      <c r="KUO91" s="729" t="s">
        <v>567</v>
      </c>
      <c r="KUP91" s="723">
        <v>112</v>
      </c>
      <c r="KUQ91" s="739"/>
      <c r="KUR91" s="723" t="s">
        <v>241</v>
      </c>
      <c r="KUS91" s="729" t="s">
        <v>567</v>
      </c>
      <c r="KUT91" s="723">
        <v>112</v>
      </c>
      <c r="KUU91" s="739"/>
      <c r="KUV91" s="723" t="s">
        <v>241</v>
      </c>
      <c r="KUW91" s="729" t="s">
        <v>567</v>
      </c>
      <c r="KUX91" s="723">
        <v>112</v>
      </c>
      <c r="KUY91" s="739"/>
      <c r="KUZ91" s="723" t="s">
        <v>241</v>
      </c>
      <c r="KVA91" s="729" t="s">
        <v>567</v>
      </c>
      <c r="KVB91" s="723">
        <v>112</v>
      </c>
      <c r="KVC91" s="739"/>
      <c r="KVD91" s="723" t="s">
        <v>241</v>
      </c>
      <c r="KVE91" s="729" t="s">
        <v>567</v>
      </c>
      <c r="KVF91" s="723">
        <v>112</v>
      </c>
      <c r="KVG91" s="739"/>
      <c r="KVH91" s="723" t="s">
        <v>241</v>
      </c>
      <c r="KVI91" s="729" t="s">
        <v>567</v>
      </c>
      <c r="KVJ91" s="723">
        <v>112</v>
      </c>
      <c r="KVK91" s="739"/>
      <c r="KVL91" s="723" t="s">
        <v>241</v>
      </c>
      <c r="KVM91" s="729" t="s">
        <v>567</v>
      </c>
      <c r="KVN91" s="723">
        <v>112</v>
      </c>
      <c r="KVO91" s="739"/>
      <c r="KVP91" s="723" t="s">
        <v>241</v>
      </c>
      <c r="KVQ91" s="729" t="s">
        <v>567</v>
      </c>
      <c r="KVR91" s="723">
        <v>112</v>
      </c>
      <c r="KVS91" s="739"/>
      <c r="KVT91" s="723" t="s">
        <v>241</v>
      </c>
      <c r="KVU91" s="729" t="s">
        <v>567</v>
      </c>
      <c r="KVV91" s="723">
        <v>112</v>
      </c>
      <c r="KVW91" s="739"/>
      <c r="KVX91" s="723" t="s">
        <v>241</v>
      </c>
      <c r="KVY91" s="729" t="s">
        <v>567</v>
      </c>
      <c r="KVZ91" s="723">
        <v>112</v>
      </c>
      <c r="KWA91" s="739"/>
      <c r="KWB91" s="723" t="s">
        <v>241</v>
      </c>
      <c r="KWC91" s="729" t="s">
        <v>567</v>
      </c>
      <c r="KWD91" s="723">
        <v>112</v>
      </c>
      <c r="KWE91" s="739"/>
      <c r="KWF91" s="723" t="s">
        <v>241</v>
      </c>
      <c r="KWG91" s="729" t="s">
        <v>567</v>
      </c>
      <c r="KWH91" s="723">
        <v>112</v>
      </c>
      <c r="KWI91" s="739"/>
      <c r="KWJ91" s="723" t="s">
        <v>241</v>
      </c>
      <c r="KWK91" s="729" t="s">
        <v>567</v>
      </c>
      <c r="KWL91" s="723">
        <v>112</v>
      </c>
      <c r="KWM91" s="739"/>
      <c r="KWN91" s="723" t="s">
        <v>241</v>
      </c>
      <c r="KWO91" s="729" t="s">
        <v>567</v>
      </c>
      <c r="KWP91" s="723">
        <v>112</v>
      </c>
      <c r="KWQ91" s="739"/>
      <c r="KWR91" s="723" t="s">
        <v>241</v>
      </c>
      <c r="KWS91" s="729" t="s">
        <v>567</v>
      </c>
      <c r="KWT91" s="723">
        <v>112</v>
      </c>
      <c r="KWU91" s="739"/>
      <c r="KWV91" s="723" t="s">
        <v>241</v>
      </c>
      <c r="KWW91" s="729" t="s">
        <v>567</v>
      </c>
      <c r="KWX91" s="723">
        <v>112</v>
      </c>
      <c r="KWY91" s="739"/>
      <c r="KWZ91" s="723" t="s">
        <v>241</v>
      </c>
      <c r="KXA91" s="729" t="s">
        <v>567</v>
      </c>
      <c r="KXB91" s="723">
        <v>112</v>
      </c>
      <c r="KXC91" s="739"/>
      <c r="KXD91" s="723" t="s">
        <v>241</v>
      </c>
      <c r="KXE91" s="729" t="s">
        <v>567</v>
      </c>
      <c r="KXF91" s="723">
        <v>112</v>
      </c>
      <c r="KXG91" s="739"/>
      <c r="KXH91" s="723" t="s">
        <v>241</v>
      </c>
      <c r="KXI91" s="729" t="s">
        <v>567</v>
      </c>
      <c r="KXJ91" s="723">
        <v>112</v>
      </c>
      <c r="KXK91" s="739"/>
      <c r="KXL91" s="723" t="s">
        <v>241</v>
      </c>
      <c r="KXM91" s="729" t="s">
        <v>567</v>
      </c>
      <c r="KXN91" s="723">
        <v>112</v>
      </c>
      <c r="KXO91" s="739"/>
      <c r="KXP91" s="723" t="s">
        <v>241</v>
      </c>
      <c r="KXQ91" s="729" t="s">
        <v>567</v>
      </c>
      <c r="KXR91" s="723">
        <v>112</v>
      </c>
      <c r="KXS91" s="739"/>
      <c r="KXT91" s="723" t="s">
        <v>241</v>
      </c>
      <c r="KXU91" s="729" t="s">
        <v>567</v>
      </c>
      <c r="KXV91" s="723">
        <v>112</v>
      </c>
      <c r="KXW91" s="739"/>
      <c r="KXX91" s="723" t="s">
        <v>241</v>
      </c>
      <c r="KXY91" s="729" t="s">
        <v>567</v>
      </c>
      <c r="KXZ91" s="723">
        <v>112</v>
      </c>
      <c r="KYA91" s="739"/>
      <c r="KYB91" s="723" t="s">
        <v>241</v>
      </c>
      <c r="KYC91" s="729" t="s">
        <v>567</v>
      </c>
      <c r="KYD91" s="723">
        <v>112</v>
      </c>
      <c r="KYE91" s="739"/>
      <c r="KYF91" s="723" t="s">
        <v>241</v>
      </c>
      <c r="KYG91" s="729" t="s">
        <v>567</v>
      </c>
      <c r="KYH91" s="723">
        <v>112</v>
      </c>
      <c r="KYI91" s="739"/>
      <c r="KYJ91" s="723" t="s">
        <v>241</v>
      </c>
      <c r="KYK91" s="729" t="s">
        <v>567</v>
      </c>
      <c r="KYL91" s="723">
        <v>112</v>
      </c>
      <c r="KYM91" s="739"/>
      <c r="KYN91" s="723" t="s">
        <v>241</v>
      </c>
      <c r="KYO91" s="729" t="s">
        <v>567</v>
      </c>
      <c r="KYP91" s="723">
        <v>112</v>
      </c>
      <c r="KYQ91" s="739"/>
      <c r="KYR91" s="723" t="s">
        <v>241</v>
      </c>
      <c r="KYS91" s="729" t="s">
        <v>567</v>
      </c>
      <c r="KYT91" s="723">
        <v>112</v>
      </c>
      <c r="KYU91" s="739"/>
      <c r="KYV91" s="723" t="s">
        <v>241</v>
      </c>
      <c r="KYW91" s="729" t="s">
        <v>567</v>
      </c>
      <c r="KYX91" s="723">
        <v>112</v>
      </c>
      <c r="KYY91" s="739"/>
      <c r="KYZ91" s="723" t="s">
        <v>241</v>
      </c>
      <c r="KZA91" s="729" t="s">
        <v>567</v>
      </c>
      <c r="KZB91" s="723">
        <v>112</v>
      </c>
      <c r="KZC91" s="739"/>
      <c r="KZD91" s="723" t="s">
        <v>241</v>
      </c>
      <c r="KZE91" s="729" t="s">
        <v>567</v>
      </c>
      <c r="KZF91" s="723">
        <v>112</v>
      </c>
      <c r="KZG91" s="739"/>
      <c r="KZH91" s="723" t="s">
        <v>241</v>
      </c>
      <c r="KZI91" s="729" t="s">
        <v>567</v>
      </c>
      <c r="KZJ91" s="723">
        <v>112</v>
      </c>
      <c r="KZK91" s="739"/>
      <c r="KZL91" s="723" t="s">
        <v>241</v>
      </c>
      <c r="KZM91" s="729" t="s">
        <v>567</v>
      </c>
      <c r="KZN91" s="723">
        <v>112</v>
      </c>
      <c r="KZO91" s="739"/>
      <c r="KZP91" s="723" t="s">
        <v>241</v>
      </c>
      <c r="KZQ91" s="729" t="s">
        <v>567</v>
      </c>
      <c r="KZR91" s="723">
        <v>112</v>
      </c>
      <c r="KZS91" s="739"/>
      <c r="KZT91" s="723" t="s">
        <v>241</v>
      </c>
      <c r="KZU91" s="729" t="s">
        <v>567</v>
      </c>
      <c r="KZV91" s="723">
        <v>112</v>
      </c>
      <c r="KZW91" s="739"/>
      <c r="KZX91" s="723" t="s">
        <v>241</v>
      </c>
      <c r="KZY91" s="729" t="s">
        <v>567</v>
      </c>
      <c r="KZZ91" s="723">
        <v>112</v>
      </c>
      <c r="LAA91" s="739"/>
      <c r="LAB91" s="723" t="s">
        <v>241</v>
      </c>
      <c r="LAC91" s="729" t="s">
        <v>567</v>
      </c>
      <c r="LAD91" s="723">
        <v>112</v>
      </c>
      <c r="LAE91" s="739"/>
      <c r="LAF91" s="723" t="s">
        <v>241</v>
      </c>
      <c r="LAG91" s="729" t="s">
        <v>567</v>
      </c>
      <c r="LAH91" s="723">
        <v>112</v>
      </c>
      <c r="LAI91" s="739"/>
      <c r="LAJ91" s="723" t="s">
        <v>241</v>
      </c>
      <c r="LAK91" s="729" t="s">
        <v>567</v>
      </c>
      <c r="LAL91" s="723">
        <v>112</v>
      </c>
      <c r="LAM91" s="739"/>
      <c r="LAN91" s="723" t="s">
        <v>241</v>
      </c>
      <c r="LAO91" s="729" t="s">
        <v>567</v>
      </c>
      <c r="LAP91" s="723">
        <v>112</v>
      </c>
      <c r="LAQ91" s="739"/>
      <c r="LAR91" s="723" t="s">
        <v>241</v>
      </c>
      <c r="LAS91" s="729" t="s">
        <v>567</v>
      </c>
      <c r="LAT91" s="723">
        <v>112</v>
      </c>
      <c r="LAU91" s="739"/>
      <c r="LAV91" s="723" t="s">
        <v>241</v>
      </c>
      <c r="LAW91" s="729" t="s">
        <v>567</v>
      </c>
      <c r="LAX91" s="723">
        <v>112</v>
      </c>
      <c r="LAY91" s="739"/>
      <c r="LAZ91" s="723" t="s">
        <v>241</v>
      </c>
      <c r="LBA91" s="729" t="s">
        <v>567</v>
      </c>
      <c r="LBB91" s="723">
        <v>112</v>
      </c>
      <c r="LBC91" s="739"/>
      <c r="LBD91" s="723" t="s">
        <v>241</v>
      </c>
      <c r="LBE91" s="729" t="s">
        <v>567</v>
      </c>
      <c r="LBF91" s="723">
        <v>112</v>
      </c>
      <c r="LBG91" s="739"/>
      <c r="LBH91" s="723" t="s">
        <v>241</v>
      </c>
      <c r="LBI91" s="729" t="s">
        <v>567</v>
      </c>
      <c r="LBJ91" s="723">
        <v>112</v>
      </c>
      <c r="LBK91" s="739"/>
      <c r="LBL91" s="723" t="s">
        <v>241</v>
      </c>
      <c r="LBM91" s="729" t="s">
        <v>567</v>
      </c>
      <c r="LBN91" s="723">
        <v>112</v>
      </c>
      <c r="LBO91" s="739"/>
      <c r="LBP91" s="723" t="s">
        <v>241</v>
      </c>
      <c r="LBQ91" s="729" t="s">
        <v>567</v>
      </c>
      <c r="LBR91" s="723">
        <v>112</v>
      </c>
      <c r="LBS91" s="739"/>
      <c r="LBT91" s="723" t="s">
        <v>241</v>
      </c>
      <c r="LBU91" s="729" t="s">
        <v>567</v>
      </c>
      <c r="LBV91" s="723">
        <v>112</v>
      </c>
      <c r="LBW91" s="739"/>
      <c r="LBX91" s="723" t="s">
        <v>241</v>
      </c>
      <c r="LBY91" s="729" t="s">
        <v>567</v>
      </c>
      <c r="LBZ91" s="723">
        <v>112</v>
      </c>
      <c r="LCA91" s="739"/>
      <c r="LCB91" s="723" t="s">
        <v>241</v>
      </c>
      <c r="LCC91" s="729" t="s">
        <v>567</v>
      </c>
      <c r="LCD91" s="723">
        <v>112</v>
      </c>
      <c r="LCE91" s="739"/>
      <c r="LCF91" s="723" t="s">
        <v>241</v>
      </c>
      <c r="LCG91" s="729" t="s">
        <v>567</v>
      </c>
      <c r="LCH91" s="723">
        <v>112</v>
      </c>
      <c r="LCI91" s="739"/>
      <c r="LCJ91" s="723" t="s">
        <v>241</v>
      </c>
      <c r="LCK91" s="729" t="s">
        <v>567</v>
      </c>
      <c r="LCL91" s="723">
        <v>112</v>
      </c>
      <c r="LCM91" s="739"/>
      <c r="LCN91" s="723" t="s">
        <v>241</v>
      </c>
      <c r="LCO91" s="729" t="s">
        <v>567</v>
      </c>
      <c r="LCP91" s="723">
        <v>112</v>
      </c>
      <c r="LCQ91" s="739"/>
      <c r="LCR91" s="723" t="s">
        <v>241</v>
      </c>
      <c r="LCS91" s="729" t="s">
        <v>567</v>
      </c>
      <c r="LCT91" s="723">
        <v>112</v>
      </c>
      <c r="LCU91" s="739"/>
      <c r="LCV91" s="723" t="s">
        <v>241</v>
      </c>
      <c r="LCW91" s="729" t="s">
        <v>567</v>
      </c>
      <c r="LCX91" s="723">
        <v>112</v>
      </c>
      <c r="LCY91" s="739"/>
      <c r="LCZ91" s="723" t="s">
        <v>241</v>
      </c>
      <c r="LDA91" s="729" t="s">
        <v>567</v>
      </c>
      <c r="LDB91" s="723">
        <v>112</v>
      </c>
      <c r="LDC91" s="739"/>
      <c r="LDD91" s="723" t="s">
        <v>241</v>
      </c>
      <c r="LDE91" s="729" t="s">
        <v>567</v>
      </c>
      <c r="LDF91" s="723">
        <v>112</v>
      </c>
      <c r="LDG91" s="739"/>
      <c r="LDH91" s="723" t="s">
        <v>241</v>
      </c>
      <c r="LDI91" s="729" t="s">
        <v>567</v>
      </c>
      <c r="LDJ91" s="723">
        <v>112</v>
      </c>
      <c r="LDK91" s="739"/>
      <c r="LDL91" s="723" t="s">
        <v>241</v>
      </c>
      <c r="LDM91" s="729" t="s">
        <v>567</v>
      </c>
      <c r="LDN91" s="723">
        <v>112</v>
      </c>
      <c r="LDO91" s="739"/>
      <c r="LDP91" s="723" t="s">
        <v>241</v>
      </c>
      <c r="LDQ91" s="729" t="s">
        <v>567</v>
      </c>
      <c r="LDR91" s="723">
        <v>112</v>
      </c>
      <c r="LDS91" s="739"/>
      <c r="LDT91" s="723" t="s">
        <v>241</v>
      </c>
      <c r="LDU91" s="729" t="s">
        <v>567</v>
      </c>
      <c r="LDV91" s="723">
        <v>112</v>
      </c>
      <c r="LDW91" s="739"/>
      <c r="LDX91" s="723" t="s">
        <v>241</v>
      </c>
      <c r="LDY91" s="729" t="s">
        <v>567</v>
      </c>
      <c r="LDZ91" s="723">
        <v>112</v>
      </c>
      <c r="LEA91" s="739"/>
      <c r="LEB91" s="723" t="s">
        <v>241</v>
      </c>
      <c r="LEC91" s="729" t="s">
        <v>567</v>
      </c>
      <c r="LED91" s="723">
        <v>112</v>
      </c>
      <c r="LEE91" s="739"/>
      <c r="LEF91" s="723" t="s">
        <v>241</v>
      </c>
      <c r="LEG91" s="729" t="s">
        <v>567</v>
      </c>
      <c r="LEH91" s="723">
        <v>112</v>
      </c>
      <c r="LEI91" s="739"/>
      <c r="LEJ91" s="723" t="s">
        <v>241</v>
      </c>
      <c r="LEK91" s="729" t="s">
        <v>567</v>
      </c>
      <c r="LEL91" s="723">
        <v>112</v>
      </c>
      <c r="LEM91" s="739"/>
      <c r="LEN91" s="723" t="s">
        <v>241</v>
      </c>
      <c r="LEO91" s="729" t="s">
        <v>567</v>
      </c>
      <c r="LEP91" s="723">
        <v>112</v>
      </c>
      <c r="LEQ91" s="739"/>
      <c r="LER91" s="723" t="s">
        <v>241</v>
      </c>
      <c r="LES91" s="729" t="s">
        <v>567</v>
      </c>
      <c r="LET91" s="723">
        <v>112</v>
      </c>
      <c r="LEU91" s="739"/>
      <c r="LEV91" s="723" t="s">
        <v>241</v>
      </c>
      <c r="LEW91" s="729" t="s">
        <v>567</v>
      </c>
      <c r="LEX91" s="723">
        <v>112</v>
      </c>
      <c r="LEY91" s="739"/>
      <c r="LEZ91" s="723" t="s">
        <v>241</v>
      </c>
      <c r="LFA91" s="729" t="s">
        <v>567</v>
      </c>
      <c r="LFB91" s="723">
        <v>112</v>
      </c>
      <c r="LFC91" s="739"/>
      <c r="LFD91" s="723" t="s">
        <v>241</v>
      </c>
      <c r="LFE91" s="729" t="s">
        <v>567</v>
      </c>
      <c r="LFF91" s="723">
        <v>112</v>
      </c>
      <c r="LFG91" s="739"/>
      <c r="LFH91" s="723" t="s">
        <v>241</v>
      </c>
      <c r="LFI91" s="729" t="s">
        <v>567</v>
      </c>
      <c r="LFJ91" s="723">
        <v>112</v>
      </c>
      <c r="LFK91" s="739"/>
      <c r="LFL91" s="723" t="s">
        <v>241</v>
      </c>
      <c r="LFM91" s="729" t="s">
        <v>567</v>
      </c>
      <c r="LFN91" s="723">
        <v>112</v>
      </c>
      <c r="LFO91" s="739"/>
      <c r="LFP91" s="723" t="s">
        <v>241</v>
      </c>
      <c r="LFQ91" s="729" t="s">
        <v>567</v>
      </c>
      <c r="LFR91" s="723">
        <v>112</v>
      </c>
      <c r="LFS91" s="739"/>
      <c r="LFT91" s="723" t="s">
        <v>241</v>
      </c>
      <c r="LFU91" s="729" t="s">
        <v>567</v>
      </c>
      <c r="LFV91" s="723">
        <v>112</v>
      </c>
      <c r="LFW91" s="739"/>
      <c r="LFX91" s="723" t="s">
        <v>241</v>
      </c>
      <c r="LFY91" s="729" t="s">
        <v>567</v>
      </c>
      <c r="LFZ91" s="723">
        <v>112</v>
      </c>
      <c r="LGA91" s="739"/>
      <c r="LGB91" s="723" t="s">
        <v>241</v>
      </c>
      <c r="LGC91" s="729" t="s">
        <v>567</v>
      </c>
      <c r="LGD91" s="723">
        <v>112</v>
      </c>
      <c r="LGE91" s="739"/>
      <c r="LGF91" s="723" t="s">
        <v>241</v>
      </c>
      <c r="LGG91" s="729" t="s">
        <v>567</v>
      </c>
      <c r="LGH91" s="723">
        <v>112</v>
      </c>
      <c r="LGI91" s="739"/>
      <c r="LGJ91" s="723" t="s">
        <v>241</v>
      </c>
      <c r="LGK91" s="729" t="s">
        <v>567</v>
      </c>
      <c r="LGL91" s="723">
        <v>112</v>
      </c>
      <c r="LGM91" s="739"/>
      <c r="LGN91" s="723" t="s">
        <v>241</v>
      </c>
      <c r="LGO91" s="729" t="s">
        <v>567</v>
      </c>
      <c r="LGP91" s="723">
        <v>112</v>
      </c>
      <c r="LGQ91" s="739"/>
      <c r="LGR91" s="723" t="s">
        <v>241</v>
      </c>
      <c r="LGS91" s="729" t="s">
        <v>567</v>
      </c>
      <c r="LGT91" s="723">
        <v>112</v>
      </c>
      <c r="LGU91" s="739"/>
      <c r="LGV91" s="723" t="s">
        <v>241</v>
      </c>
      <c r="LGW91" s="729" t="s">
        <v>567</v>
      </c>
      <c r="LGX91" s="723">
        <v>112</v>
      </c>
      <c r="LGY91" s="739"/>
      <c r="LGZ91" s="723" t="s">
        <v>241</v>
      </c>
      <c r="LHA91" s="729" t="s">
        <v>567</v>
      </c>
      <c r="LHB91" s="723">
        <v>112</v>
      </c>
      <c r="LHC91" s="739"/>
      <c r="LHD91" s="723" t="s">
        <v>241</v>
      </c>
      <c r="LHE91" s="729" t="s">
        <v>567</v>
      </c>
      <c r="LHF91" s="723">
        <v>112</v>
      </c>
      <c r="LHG91" s="739"/>
      <c r="LHH91" s="723" t="s">
        <v>241</v>
      </c>
      <c r="LHI91" s="729" t="s">
        <v>567</v>
      </c>
      <c r="LHJ91" s="723">
        <v>112</v>
      </c>
      <c r="LHK91" s="739"/>
      <c r="LHL91" s="723" t="s">
        <v>241</v>
      </c>
      <c r="LHM91" s="729" t="s">
        <v>567</v>
      </c>
      <c r="LHN91" s="723">
        <v>112</v>
      </c>
      <c r="LHO91" s="739"/>
      <c r="LHP91" s="723" t="s">
        <v>241</v>
      </c>
      <c r="LHQ91" s="729" t="s">
        <v>567</v>
      </c>
      <c r="LHR91" s="723">
        <v>112</v>
      </c>
      <c r="LHS91" s="739"/>
      <c r="LHT91" s="723" t="s">
        <v>241</v>
      </c>
      <c r="LHU91" s="729" t="s">
        <v>567</v>
      </c>
      <c r="LHV91" s="723">
        <v>112</v>
      </c>
      <c r="LHW91" s="739"/>
      <c r="LHX91" s="723" t="s">
        <v>241</v>
      </c>
      <c r="LHY91" s="729" t="s">
        <v>567</v>
      </c>
      <c r="LHZ91" s="723">
        <v>112</v>
      </c>
      <c r="LIA91" s="739"/>
      <c r="LIB91" s="723" t="s">
        <v>241</v>
      </c>
      <c r="LIC91" s="729" t="s">
        <v>567</v>
      </c>
      <c r="LID91" s="723">
        <v>112</v>
      </c>
      <c r="LIE91" s="739"/>
      <c r="LIF91" s="723" t="s">
        <v>241</v>
      </c>
      <c r="LIG91" s="729" t="s">
        <v>567</v>
      </c>
      <c r="LIH91" s="723">
        <v>112</v>
      </c>
      <c r="LII91" s="739"/>
      <c r="LIJ91" s="723" t="s">
        <v>241</v>
      </c>
      <c r="LIK91" s="729" t="s">
        <v>567</v>
      </c>
      <c r="LIL91" s="723">
        <v>112</v>
      </c>
      <c r="LIM91" s="739"/>
      <c r="LIN91" s="723" t="s">
        <v>241</v>
      </c>
      <c r="LIO91" s="729" t="s">
        <v>567</v>
      </c>
      <c r="LIP91" s="723">
        <v>112</v>
      </c>
      <c r="LIQ91" s="739"/>
      <c r="LIR91" s="723" t="s">
        <v>241</v>
      </c>
      <c r="LIS91" s="729" t="s">
        <v>567</v>
      </c>
      <c r="LIT91" s="723">
        <v>112</v>
      </c>
      <c r="LIU91" s="739"/>
      <c r="LIV91" s="723" t="s">
        <v>241</v>
      </c>
      <c r="LIW91" s="729" t="s">
        <v>567</v>
      </c>
      <c r="LIX91" s="723">
        <v>112</v>
      </c>
      <c r="LIY91" s="739"/>
      <c r="LIZ91" s="723" t="s">
        <v>241</v>
      </c>
      <c r="LJA91" s="729" t="s">
        <v>567</v>
      </c>
      <c r="LJB91" s="723">
        <v>112</v>
      </c>
      <c r="LJC91" s="739"/>
      <c r="LJD91" s="723" t="s">
        <v>241</v>
      </c>
      <c r="LJE91" s="729" t="s">
        <v>567</v>
      </c>
      <c r="LJF91" s="723">
        <v>112</v>
      </c>
      <c r="LJG91" s="739"/>
      <c r="LJH91" s="723" t="s">
        <v>241</v>
      </c>
      <c r="LJI91" s="729" t="s">
        <v>567</v>
      </c>
      <c r="LJJ91" s="723">
        <v>112</v>
      </c>
      <c r="LJK91" s="739"/>
      <c r="LJL91" s="723" t="s">
        <v>241</v>
      </c>
      <c r="LJM91" s="729" t="s">
        <v>567</v>
      </c>
      <c r="LJN91" s="723">
        <v>112</v>
      </c>
      <c r="LJO91" s="739"/>
      <c r="LJP91" s="723" t="s">
        <v>241</v>
      </c>
      <c r="LJQ91" s="729" t="s">
        <v>567</v>
      </c>
      <c r="LJR91" s="723">
        <v>112</v>
      </c>
      <c r="LJS91" s="739"/>
      <c r="LJT91" s="723" t="s">
        <v>241</v>
      </c>
      <c r="LJU91" s="729" t="s">
        <v>567</v>
      </c>
      <c r="LJV91" s="723">
        <v>112</v>
      </c>
      <c r="LJW91" s="739"/>
      <c r="LJX91" s="723" t="s">
        <v>241</v>
      </c>
      <c r="LJY91" s="729" t="s">
        <v>567</v>
      </c>
      <c r="LJZ91" s="723">
        <v>112</v>
      </c>
      <c r="LKA91" s="739"/>
      <c r="LKB91" s="723" t="s">
        <v>241</v>
      </c>
      <c r="LKC91" s="729" t="s">
        <v>567</v>
      </c>
      <c r="LKD91" s="723">
        <v>112</v>
      </c>
      <c r="LKE91" s="739"/>
      <c r="LKF91" s="723" t="s">
        <v>241</v>
      </c>
      <c r="LKG91" s="729" t="s">
        <v>567</v>
      </c>
      <c r="LKH91" s="723">
        <v>112</v>
      </c>
      <c r="LKI91" s="739"/>
      <c r="LKJ91" s="723" t="s">
        <v>241</v>
      </c>
      <c r="LKK91" s="729" t="s">
        <v>567</v>
      </c>
      <c r="LKL91" s="723">
        <v>112</v>
      </c>
      <c r="LKM91" s="739"/>
      <c r="LKN91" s="723" t="s">
        <v>241</v>
      </c>
      <c r="LKO91" s="729" t="s">
        <v>567</v>
      </c>
      <c r="LKP91" s="723">
        <v>112</v>
      </c>
      <c r="LKQ91" s="739"/>
      <c r="LKR91" s="723" t="s">
        <v>241</v>
      </c>
      <c r="LKS91" s="729" t="s">
        <v>567</v>
      </c>
      <c r="LKT91" s="723">
        <v>112</v>
      </c>
      <c r="LKU91" s="739"/>
      <c r="LKV91" s="723" t="s">
        <v>241</v>
      </c>
      <c r="LKW91" s="729" t="s">
        <v>567</v>
      </c>
      <c r="LKX91" s="723">
        <v>112</v>
      </c>
      <c r="LKY91" s="739"/>
      <c r="LKZ91" s="723" t="s">
        <v>241</v>
      </c>
      <c r="LLA91" s="729" t="s">
        <v>567</v>
      </c>
      <c r="LLB91" s="723">
        <v>112</v>
      </c>
      <c r="LLC91" s="739"/>
      <c r="LLD91" s="723" t="s">
        <v>241</v>
      </c>
      <c r="LLE91" s="729" t="s">
        <v>567</v>
      </c>
      <c r="LLF91" s="723">
        <v>112</v>
      </c>
      <c r="LLG91" s="739"/>
      <c r="LLH91" s="723" t="s">
        <v>241</v>
      </c>
      <c r="LLI91" s="729" t="s">
        <v>567</v>
      </c>
      <c r="LLJ91" s="723">
        <v>112</v>
      </c>
      <c r="LLK91" s="739"/>
      <c r="LLL91" s="723" t="s">
        <v>241</v>
      </c>
      <c r="LLM91" s="729" t="s">
        <v>567</v>
      </c>
      <c r="LLN91" s="723">
        <v>112</v>
      </c>
      <c r="LLO91" s="739"/>
      <c r="LLP91" s="723" t="s">
        <v>241</v>
      </c>
      <c r="LLQ91" s="729" t="s">
        <v>567</v>
      </c>
      <c r="LLR91" s="723">
        <v>112</v>
      </c>
      <c r="LLS91" s="739"/>
      <c r="LLT91" s="723" t="s">
        <v>241</v>
      </c>
      <c r="LLU91" s="729" t="s">
        <v>567</v>
      </c>
      <c r="LLV91" s="723">
        <v>112</v>
      </c>
      <c r="LLW91" s="739"/>
      <c r="LLX91" s="723" t="s">
        <v>241</v>
      </c>
      <c r="LLY91" s="729" t="s">
        <v>567</v>
      </c>
      <c r="LLZ91" s="723">
        <v>112</v>
      </c>
      <c r="LMA91" s="739"/>
      <c r="LMB91" s="723" t="s">
        <v>241</v>
      </c>
      <c r="LMC91" s="729" t="s">
        <v>567</v>
      </c>
      <c r="LMD91" s="723">
        <v>112</v>
      </c>
      <c r="LME91" s="739"/>
      <c r="LMF91" s="723" t="s">
        <v>241</v>
      </c>
      <c r="LMG91" s="729" t="s">
        <v>567</v>
      </c>
      <c r="LMH91" s="723">
        <v>112</v>
      </c>
      <c r="LMI91" s="739"/>
      <c r="LMJ91" s="723" t="s">
        <v>241</v>
      </c>
      <c r="LMK91" s="729" t="s">
        <v>567</v>
      </c>
      <c r="LML91" s="723">
        <v>112</v>
      </c>
      <c r="LMM91" s="739"/>
      <c r="LMN91" s="723" t="s">
        <v>241</v>
      </c>
      <c r="LMO91" s="729" t="s">
        <v>567</v>
      </c>
      <c r="LMP91" s="723">
        <v>112</v>
      </c>
      <c r="LMQ91" s="739"/>
      <c r="LMR91" s="723" t="s">
        <v>241</v>
      </c>
      <c r="LMS91" s="729" t="s">
        <v>567</v>
      </c>
      <c r="LMT91" s="723">
        <v>112</v>
      </c>
      <c r="LMU91" s="739"/>
      <c r="LMV91" s="723" t="s">
        <v>241</v>
      </c>
      <c r="LMW91" s="729" t="s">
        <v>567</v>
      </c>
      <c r="LMX91" s="723">
        <v>112</v>
      </c>
      <c r="LMY91" s="739"/>
      <c r="LMZ91" s="723" t="s">
        <v>241</v>
      </c>
      <c r="LNA91" s="729" t="s">
        <v>567</v>
      </c>
      <c r="LNB91" s="723">
        <v>112</v>
      </c>
      <c r="LNC91" s="739"/>
      <c r="LND91" s="723" t="s">
        <v>241</v>
      </c>
      <c r="LNE91" s="729" t="s">
        <v>567</v>
      </c>
      <c r="LNF91" s="723">
        <v>112</v>
      </c>
      <c r="LNG91" s="739"/>
      <c r="LNH91" s="723" t="s">
        <v>241</v>
      </c>
      <c r="LNI91" s="729" t="s">
        <v>567</v>
      </c>
      <c r="LNJ91" s="723">
        <v>112</v>
      </c>
      <c r="LNK91" s="739"/>
      <c r="LNL91" s="723" t="s">
        <v>241</v>
      </c>
      <c r="LNM91" s="729" t="s">
        <v>567</v>
      </c>
      <c r="LNN91" s="723">
        <v>112</v>
      </c>
      <c r="LNO91" s="739"/>
      <c r="LNP91" s="723" t="s">
        <v>241</v>
      </c>
      <c r="LNQ91" s="729" t="s">
        <v>567</v>
      </c>
      <c r="LNR91" s="723">
        <v>112</v>
      </c>
      <c r="LNS91" s="739"/>
      <c r="LNT91" s="723" t="s">
        <v>241</v>
      </c>
      <c r="LNU91" s="729" t="s">
        <v>567</v>
      </c>
      <c r="LNV91" s="723">
        <v>112</v>
      </c>
      <c r="LNW91" s="739"/>
      <c r="LNX91" s="723" t="s">
        <v>241</v>
      </c>
      <c r="LNY91" s="729" t="s">
        <v>567</v>
      </c>
      <c r="LNZ91" s="723">
        <v>112</v>
      </c>
      <c r="LOA91" s="739"/>
      <c r="LOB91" s="723" t="s">
        <v>241</v>
      </c>
      <c r="LOC91" s="729" t="s">
        <v>567</v>
      </c>
      <c r="LOD91" s="723">
        <v>112</v>
      </c>
      <c r="LOE91" s="739"/>
      <c r="LOF91" s="723" t="s">
        <v>241</v>
      </c>
      <c r="LOG91" s="729" t="s">
        <v>567</v>
      </c>
      <c r="LOH91" s="723">
        <v>112</v>
      </c>
      <c r="LOI91" s="739"/>
      <c r="LOJ91" s="723" t="s">
        <v>241</v>
      </c>
      <c r="LOK91" s="729" t="s">
        <v>567</v>
      </c>
      <c r="LOL91" s="723">
        <v>112</v>
      </c>
      <c r="LOM91" s="739"/>
      <c r="LON91" s="723" t="s">
        <v>241</v>
      </c>
      <c r="LOO91" s="729" t="s">
        <v>567</v>
      </c>
      <c r="LOP91" s="723">
        <v>112</v>
      </c>
      <c r="LOQ91" s="739"/>
      <c r="LOR91" s="723" t="s">
        <v>241</v>
      </c>
      <c r="LOS91" s="729" t="s">
        <v>567</v>
      </c>
      <c r="LOT91" s="723">
        <v>112</v>
      </c>
      <c r="LOU91" s="739"/>
      <c r="LOV91" s="723" t="s">
        <v>241</v>
      </c>
      <c r="LOW91" s="729" t="s">
        <v>567</v>
      </c>
      <c r="LOX91" s="723">
        <v>112</v>
      </c>
      <c r="LOY91" s="739"/>
      <c r="LOZ91" s="723" t="s">
        <v>241</v>
      </c>
      <c r="LPA91" s="729" t="s">
        <v>567</v>
      </c>
      <c r="LPB91" s="723">
        <v>112</v>
      </c>
      <c r="LPC91" s="739"/>
      <c r="LPD91" s="723" t="s">
        <v>241</v>
      </c>
      <c r="LPE91" s="729" t="s">
        <v>567</v>
      </c>
      <c r="LPF91" s="723">
        <v>112</v>
      </c>
      <c r="LPG91" s="739"/>
      <c r="LPH91" s="723" t="s">
        <v>241</v>
      </c>
      <c r="LPI91" s="729" t="s">
        <v>567</v>
      </c>
      <c r="LPJ91" s="723">
        <v>112</v>
      </c>
      <c r="LPK91" s="739"/>
      <c r="LPL91" s="723" t="s">
        <v>241</v>
      </c>
      <c r="LPM91" s="729" t="s">
        <v>567</v>
      </c>
      <c r="LPN91" s="723">
        <v>112</v>
      </c>
      <c r="LPO91" s="739"/>
      <c r="LPP91" s="723" t="s">
        <v>241</v>
      </c>
      <c r="LPQ91" s="729" t="s">
        <v>567</v>
      </c>
      <c r="LPR91" s="723">
        <v>112</v>
      </c>
      <c r="LPS91" s="739"/>
      <c r="LPT91" s="723" t="s">
        <v>241</v>
      </c>
      <c r="LPU91" s="729" t="s">
        <v>567</v>
      </c>
      <c r="LPV91" s="723">
        <v>112</v>
      </c>
      <c r="LPW91" s="739"/>
      <c r="LPX91" s="723" t="s">
        <v>241</v>
      </c>
      <c r="LPY91" s="729" t="s">
        <v>567</v>
      </c>
      <c r="LPZ91" s="723">
        <v>112</v>
      </c>
      <c r="LQA91" s="739"/>
      <c r="LQB91" s="723" t="s">
        <v>241</v>
      </c>
      <c r="LQC91" s="729" t="s">
        <v>567</v>
      </c>
      <c r="LQD91" s="723">
        <v>112</v>
      </c>
      <c r="LQE91" s="739"/>
      <c r="LQF91" s="723" t="s">
        <v>241</v>
      </c>
      <c r="LQG91" s="729" t="s">
        <v>567</v>
      </c>
      <c r="LQH91" s="723">
        <v>112</v>
      </c>
      <c r="LQI91" s="739"/>
      <c r="LQJ91" s="723" t="s">
        <v>241</v>
      </c>
      <c r="LQK91" s="729" t="s">
        <v>567</v>
      </c>
      <c r="LQL91" s="723">
        <v>112</v>
      </c>
      <c r="LQM91" s="739"/>
      <c r="LQN91" s="723" t="s">
        <v>241</v>
      </c>
      <c r="LQO91" s="729" t="s">
        <v>567</v>
      </c>
      <c r="LQP91" s="723">
        <v>112</v>
      </c>
      <c r="LQQ91" s="739"/>
      <c r="LQR91" s="723" t="s">
        <v>241</v>
      </c>
      <c r="LQS91" s="729" t="s">
        <v>567</v>
      </c>
      <c r="LQT91" s="723">
        <v>112</v>
      </c>
      <c r="LQU91" s="739"/>
      <c r="LQV91" s="723" t="s">
        <v>241</v>
      </c>
      <c r="LQW91" s="729" t="s">
        <v>567</v>
      </c>
      <c r="LQX91" s="723">
        <v>112</v>
      </c>
      <c r="LQY91" s="739"/>
      <c r="LQZ91" s="723" t="s">
        <v>241</v>
      </c>
      <c r="LRA91" s="729" t="s">
        <v>567</v>
      </c>
      <c r="LRB91" s="723">
        <v>112</v>
      </c>
      <c r="LRC91" s="739"/>
      <c r="LRD91" s="723" t="s">
        <v>241</v>
      </c>
      <c r="LRE91" s="729" t="s">
        <v>567</v>
      </c>
      <c r="LRF91" s="723">
        <v>112</v>
      </c>
      <c r="LRG91" s="739"/>
      <c r="LRH91" s="723" t="s">
        <v>241</v>
      </c>
      <c r="LRI91" s="729" t="s">
        <v>567</v>
      </c>
      <c r="LRJ91" s="723">
        <v>112</v>
      </c>
      <c r="LRK91" s="739"/>
      <c r="LRL91" s="723" t="s">
        <v>241</v>
      </c>
      <c r="LRM91" s="729" t="s">
        <v>567</v>
      </c>
      <c r="LRN91" s="723">
        <v>112</v>
      </c>
      <c r="LRO91" s="739"/>
      <c r="LRP91" s="723" t="s">
        <v>241</v>
      </c>
      <c r="LRQ91" s="729" t="s">
        <v>567</v>
      </c>
      <c r="LRR91" s="723">
        <v>112</v>
      </c>
      <c r="LRS91" s="739"/>
      <c r="LRT91" s="723" t="s">
        <v>241</v>
      </c>
      <c r="LRU91" s="729" t="s">
        <v>567</v>
      </c>
      <c r="LRV91" s="723">
        <v>112</v>
      </c>
      <c r="LRW91" s="739"/>
      <c r="LRX91" s="723" t="s">
        <v>241</v>
      </c>
      <c r="LRY91" s="729" t="s">
        <v>567</v>
      </c>
      <c r="LRZ91" s="723">
        <v>112</v>
      </c>
      <c r="LSA91" s="739"/>
      <c r="LSB91" s="723" t="s">
        <v>241</v>
      </c>
      <c r="LSC91" s="729" t="s">
        <v>567</v>
      </c>
      <c r="LSD91" s="723">
        <v>112</v>
      </c>
      <c r="LSE91" s="739"/>
      <c r="LSF91" s="723" t="s">
        <v>241</v>
      </c>
      <c r="LSG91" s="729" t="s">
        <v>567</v>
      </c>
      <c r="LSH91" s="723">
        <v>112</v>
      </c>
      <c r="LSI91" s="739"/>
      <c r="LSJ91" s="723" t="s">
        <v>241</v>
      </c>
      <c r="LSK91" s="729" t="s">
        <v>567</v>
      </c>
      <c r="LSL91" s="723">
        <v>112</v>
      </c>
      <c r="LSM91" s="739"/>
      <c r="LSN91" s="723" t="s">
        <v>241</v>
      </c>
      <c r="LSO91" s="729" t="s">
        <v>567</v>
      </c>
      <c r="LSP91" s="723">
        <v>112</v>
      </c>
      <c r="LSQ91" s="739"/>
      <c r="LSR91" s="723" t="s">
        <v>241</v>
      </c>
      <c r="LSS91" s="729" t="s">
        <v>567</v>
      </c>
      <c r="LST91" s="723">
        <v>112</v>
      </c>
      <c r="LSU91" s="739"/>
      <c r="LSV91" s="723" t="s">
        <v>241</v>
      </c>
      <c r="LSW91" s="729" t="s">
        <v>567</v>
      </c>
      <c r="LSX91" s="723">
        <v>112</v>
      </c>
      <c r="LSY91" s="739"/>
      <c r="LSZ91" s="723" t="s">
        <v>241</v>
      </c>
      <c r="LTA91" s="729" t="s">
        <v>567</v>
      </c>
      <c r="LTB91" s="723">
        <v>112</v>
      </c>
      <c r="LTC91" s="739"/>
      <c r="LTD91" s="723" t="s">
        <v>241</v>
      </c>
      <c r="LTE91" s="729" t="s">
        <v>567</v>
      </c>
      <c r="LTF91" s="723">
        <v>112</v>
      </c>
      <c r="LTG91" s="739"/>
      <c r="LTH91" s="723" t="s">
        <v>241</v>
      </c>
      <c r="LTI91" s="729" t="s">
        <v>567</v>
      </c>
      <c r="LTJ91" s="723">
        <v>112</v>
      </c>
      <c r="LTK91" s="739"/>
      <c r="LTL91" s="723" t="s">
        <v>241</v>
      </c>
      <c r="LTM91" s="729" t="s">
        <v>567</v>
      </c>
      <c r="LTN91" s="723">
        <v>112</v>
      </c>
      <c r="LTO91" s="739"/>
      <c r="LTP91" s="723" t="s">
        <v>241</v>
      </c>
      <c r="LTQ91" s="729" t="s">
        <v>567</v>
      </c>
      <c r="LTR91" s="723">
        <v>112</v>
      </c>
      <c r="LTS91" s="739"/>
      <c r="LTT91" s="723" t="s">
        <v>241</v>
      </c>
      <c r="LTU91" s="729" t="s">
        <v>567</v>
      </c>
      <c r="LTV91" s="723">
        <v>112</v>
      </c>
      <c r="LTW91" s="739"/>
      <c r="LTX91" s="723" t="s">
        <v>241</v>
      </c>
      <c r="LTY91" s="729" t="s">
        <v>567</v>
      </c>
      <c r="LTZ91" s="723">
        <v>112</v>
      </c>
      <c r="LUA91" s="739"/>
      <c r="LUB91" s="723" t="s">
        <v>241</v>
      </c>
      <c r="LUC91" s="729" t="s">
        <v>567</v>
      </c>
      <c r="LUD91" s="723">
        <v>112</v>
      </c>
      <c r="LUE91" s="739"/>
      <c r="LUF91" s="723" t="s">
        <v>241</v>
      </c>
      <c r="LUG91" s="729" t="s">
        <v>567</v>
      </c>
      <c r="LUH91" s="723">
        <v>112</v>
      </c>
      <c r="LUI91" s="739"/>
      <c r="LUJ91" s="723" t="s">
        <v>241</v>
      </c>
      <c r="LUK91" s="729" t="s">
        <v>567</v>
      </c>
      <c r="LUL91" s="723">
        <v>112</v>
      </c>
      <c r="LUM91" s="739"/>
      <c r="LUN91" s="723" t="s">
        <v>241</v>
      </c>
      <c r="LUO91" s="729" t="s">
        <v>567</v>
      </c>
      <c r="LUP91" s="723">
        <v>112</v>
      </c>
      <c r="LUQ91" s="739"/>
      <c r="LUR91" s="723" t="s">
        <v>241</v>
      </c>
      <c r="LUS91" s="729" t="s">
        <v>567</v>
      </c>
      <c r="LUT91" s="723">
        <v>112</v>
      </c>
      <c r="LUU91" s="739"/>
      <c r="LUV91" s="723" t="s">
        <v>241</v>
      </c>
      <c r="LUW91" s="729" t="s">
        <v>567</v>
      </c>
      <c r="LUX91" s="723">
        <v>112</v>
      </c>
      <c r="LUY91" s="739"/>
      <c r="LUZ91" s="723" t="s">
        <v>241</v>
      </c>
      <c r="LVA91" s="729" t="s">
        <v>567</v>
      </c>
      <c r="LVB91" s="723">
        <v>112</v>
      </c>
      <c r="LVC91" s="739"/>
      <c r="LVD91" s="723" t="s">
        <v>241</v>
      </c>
      <c r="LVE91" s="729" t="s">
        <v>567</v>
      </c>
      <c r="LVF91" s="723">
        <v>112</v>
      </c>
      <c r="LVG91" s="739"/>
      <c r="LVH91" s="723" t="s">
        <v>241</v>
      </c>
      <c r="LVI91" s="729" t="s">
        <v>567</v>
      </c>
      <c r="LVJ91" s="723">
        <v>112</v>
      </c>
      <c r="LVK91" s="739"/>
      <c r="LVL91" s="723" t="s">
        <v>241</v>
      </c>
      <c r="LVM91" s="729" t="s">
        <v>567</v>
      </c>
      <c r="LVN91" s="723">
        <v>112</v>
      </c>
      <c r="LVO91" s="739"/>
      <c r="LVP91" s="723" t="s">
        <v>241</v>
      </c>
      <c r="LVQ91" s="729" t="s">
        <v>567</v>
      </c>
      <c r="LVR91" s="723">
        <v>112</v>
      </c>
      <c r="LVS91" s="739"/>
      <c r="LVT91" s="723" t="s">
        <v>241</v>
      </c>
      <c r="LVU91" s="729" t="s">
        <v>567</v>
      </c>
      <c r="LVV91" s="723">
        <v>112</v>
      </c>
      <c r="LVW91" s="739"/>
      <c r="LVX91" s="723" t="s">
        <v>241</v>
      </c>
      <c r="LVY91" s="729" t="s">
        <v>567</v>
      </c>
      <c r="LVZ91" s="723">
        <v>112</v>
      </c>
      <c r="LWA91" s="739"/>
      <c r="LWB91" s="723" t="s">
        <v>241</v>
      </c>
      <c r="LWC91" s="729" t="s">
        <v>567</v>
      </c>
      <c r="LWD91" s="723">
        <v>112</v>
      </c>
      <c r="LWE91" s="739"/>
      <c r="LWF91" s="723" t="s">
        <v>241</v>
      </c>
      <c r="LWG91" s="729" t="s">
        <v>567</v>
      </c>
      <c r="LWH91" s="723">
        <v>112</v>
      </c>
      <c r="LWI91" s="739"/>
      <c r="LWJ91" s="723" t="s">
        <v>241</v>
      </c>
      <c r="LWK91" s="729" t="s">
        <v>567</v>
      </c>
      <c r="LWL91" s="723">
        <v>112</v>
      </c>
      <c r="LWM91" s="739"/>
      <c r="LWN91" s="723" t="s">
        <v>241</v>
      </c>
      <c r="LWO91" s="729" t="s">
        <v>567</v>
      </c>
      <c r="LWP91" s="723">
        <v>112</v>
      </c>
      <c r="LWQ91" s="739"/>
      <c r="LWR91" s="723" t="s">
        <v>241</v>
      </c>
      <c r="LWS91" s="729" t="s">
        <v>567</v>
      </c>
      <c r="LWT91" s="723">
        <v>112</v>
      </c>
      <c r="LWU91" s="739"/>
      <c r="LWV91" s="723" t="s">
        <v>241</v>
      </c>
      <c r="LWW91" s="729" t="s">
        <v>567</v>
      </c>
      <c r="LWX91" s="723">
        <v>112</v>
      </c>
      <c r="LWY91" s="739"/>
      <c r="LWZ91" s="723" t="s">
        <v>241</v>
      </c>
      <c r="LXA91" s="729" t="s">
        <v>567</v>
      </c>
      <c r="LXB91" s="723">
        <v>112</v>
      </c>
      <c r="LXC91" s="739"/>
      <c r="LXD91" s="723" t="s">
        <v>241</v>
      </c>
      <c r="LXE91" s="729" t="s">
        <v>567</v>
      </c>
      <c r="LXF91" s="723">
        <v>112</v>
      </c>
      <c r="LXG91" s="739"/>
      <c r="LXH91" s="723" t="s">
        <v>241</v>
      </c>
      <c r="LXI91" s="729" t="s">
        <v>567</v>
      </c>
      <c r="LXJ91" s="723">
        <v>112</v>
      </c>
      <c r="LXK91" s="739"/>
      <c r="LXL91" s="723" t="s">
        <v>241</v>
      </c>
      <c r="LXM91" s="729" t="s">
        <v>567</v>
      </c>
      <c r="LXN91" s="723">
        <v>112</v>
      </c>
      <c r="LXO91" s="739"/>
      <c r="LXP91" s="723" t="s">
        <v>241</v>
      </c>
      <c r="LXQ91" s="729" t="s">
        <v>567</v>
      </c>
      <c r="LXR91" s="723">
        <v>112</v>
      </c>
      <c r="LXS91" s="739"/>
      <c r="LXT91" s="723" t="s">
        <v>241</v>
      </c>
      <c r="LXU91" s="729" t="s">
        <v>567</v>
      </c>
      <c r="LXV91" s="723">
        <v>112</v>
      </c>
      <c r="LXW91" s="739"/>
      <c r="LXX91" s="723" t="s">
        <v>241</v>
      </c>
      <c r="LXY91" s="729" t="s">
        <v>567</v>
      </c>
      <c r="LXZ91" s="723">
        <v>112</v>
      </c>
      <c r="LYA91" s="739"/>
      <c r="LYB91" s="723" t="s">
        <v>241</v>
      </c>
      <c r="LYC91" s="729" t="s">
        <v>567</v>
      </c>
      <c r="LYD91" s="723">
        <v>112</v>
      </c>
      <c r="LYE91" s="739"/>
      <c r="LYF91" s="723" t="s">
        <v>241</v>
      </c>
      <c r="LYG91" s="729" t="s">
        <v>567</v>
      </c>
      <c r="LYH91" s="723">
        <v>112</v>
      </c>
      <c r="LYI91" s="739"/>
      <c r="LYJ91" s="723" t="s">
        <v>241</v>
      </c>
      <c r="LYK91" s="729" t="s">
        <v>567</v>
      </c>
      <c r="LYL91" s="723">
        <v>112</v>
      </c>
      <c r="LYM91" s="739"/>
      <c r="LYN91" s="723" t="s">
        <v>241</v>
      </c>
      <c r="LYO91" s="729" t="s">
        <v>567</v>
      </c>
      <c r="LYP91" s="723">
        <v>112</v>
      </c>
      <c r="LYQ91" s="739"/>
      <c r="LYR91" s="723" t="s">
        <v>241</v>
      </c>
      <c r="LYS91" s="729" t="s">
        <v>567</v>
      </c>
      <c r="LYT91" s="723">
        <v>112</v>
      </c>
      <c r="LYU91" s="739"/>
      <c r="LYV91" s="723" t="s">
        <v>241</v>
      </c>
      <c r="LYW91" s="729" t="s">
        <v>567</v>
      </c>
      <c r="LYX91" s="723">
        <v>112</v>
      </c>
      <c r="LYY91" s="739"/>
      <c r="LYZ91" s="723" t="s">
        <v>241</v>
      </c>
      <c r="LZA91" s="729" t="s">
        <v>567</v>
      </c>
      <c r="LZB91" s="723">
        <v>112</v>
      </c>
      <c r="LZC91" s="739"/>
      <c r="LZD91" s="723" t="s">
        <v>241</v>
      </c>
      <c r="LZE91" s="729" t="s">
        <v>567</v>
      </c>
      <c r="LZF91" s="723">
        <v>112</v>
      </c>
      <c r="LZG91" s="739"/>
      <c r="LZH91" s="723" t="s">
        <v>241</v>
      </c>
      <c r="LZI91" s="729" t="s">
        <v>567</v>
      </c>
      <c r="LZJ91" s="723">
        <v>112</v>
      </c>
      <c r="LZK91" s="739"/>
      <c r="LZL91" s="723" t="s">
        <v>241</v>
      </c>
      <c r="LZM91" s="729" t="s">
        <v>567</v>
      </c>
      <c r="LZN91" s="723">
        <v>112</v>
      </c>
      <c r="LZO91" s="739"/>
      <c r="LZP91" s="723" t="s">
        <v>241</v>
      </c>
      <c r="LZQ91" s="729" t="s">
        <v>567</v>
      </c>
      <c r="LZR91" s="723">
        <v>112</v>
      </c>
      <c r="LZS91" s="739"/>
      <c r="LZT91" s="723" t="s">
        <v>241</v>
      </c>
      <c r="LZU91" s="729" t="s">
        <v>567</v>
      </c>
      <c r="LZV91" s="723">
        <v>112</v>
      </c>
      <c r="LZW91" s="739"/>
      <c r="LZX91" s="723" t="s">
        <v>241</v>
      </c>
      <c r="LZY91" s="729" t="s">
        <v>567</v>
      </c>
      <c r="LZZ91" s="723">
        <v>112</v>
      </c>
      <c r="MAA91" s="739"/>
      <c r="MAB91" s="723" t="s">
        <v>241</v>
      </c>
      <c r="MAC91" s="729" t="s">
        <v>567</v>
      </c>
      <c r="MAD91" s="723">
        <v>112</v>
      </c>
      <c r="MAE91" s="739"/>
      <c r="MAF91" s="723" t="s">
        <v>241</v>
      </c>
      <c r="MAG91" s="729" t="s">
        <v>567</v>
      </c>
      <c r="MAH91" s="723">
        <v>112</v>
      </c>
      <c r="MAI91" s="739"/>
      <c r="MAJ91" s="723" t="s">
        <v>241</v>
      </c>
      <c r="MAK91" s="729" t="s">
        <v>567</v>
      </c>
      <c r="MAL91" s="723">
        <v>112</v>
      </c>
      <c r="MAM91" s="739"/>
      <c r="MAN91" s="723" t="s">
        <v>241</v>
      </c>
      <c r="MAO91" s="729" t="s">
        <v>567</v>
      </c>
      <c r="MAP91" s="723">
        <v>112</v>
      </c>
      <c r="MAQ91" s="739"/>
      <c r="MAR91" s="723" t="s">
        <v>241</v>
      </c>
      <c r="MAS91" s="729" t="s">
        <v>567</v>
      </c>
      <c r="MAT91" s="723">
        <v>112</v>
      </c>
      <c r="MAU91" s="739"/>
      <c r="MAV91" s="723" t="s">
        <v>241</v>
      </c>
      <c r="MAW91" s="729" t="s">
        <v>567</v>
      </c>
      <c r="MAX91" s="723">
        <v>112</v>
      </c>
      <c r="MAY91" s="739"/>
      <c r="MAZ91" s="723" t="s">
        <v>241</v>
      </c>
      <c r="MBA91" s="729" t="s">
        <v>567</v>
      </c>
      <c r="MBB91" s="723">
        <v>112</v>
      </c>
      <c r="MBC91" s="739"/>
      <c r="MBD91" s="723" t="s">
        <v>241</v>
      </c>
      <c r="MBE91" s="729" t="s">
        <v>567</v>
      </c>
      <c r="MBF91" s="723">
        <v>112</v>
      </c>
      <c r="MBG91" s="739"/>
      <c r="MBH91" s="723" t="s">
        <v>241</v>
      </c>
      <c r="MBI91" s="729" t="s">
        <v>567</v>
      </c>
      <c r="MBJ91" s="723">
        <v>112</v>
      </c>
      <c r="MBK91" s="739"/>
      <c r="MBL91" s="723" t="s">
        <v>241</v>
      </c>
      <c r="MBM91" s="729" t="s">
        <v>567</v>
      </c>
      <c r="MBN91" s="723">
        <v>112</v>
      </c>
      <c r="MBO91" s="739"/>
      <c r="MBP91" s="723" t="s">
        <v>241</v>
      </c>
      <c r="MBQ91" s="729" t="s">
        <v>567</v>
      </c>
      <c r="MBR91" s="723">
        <v>112</v>
      </c>
      <c r="MBS91" s="739"/>
      <c r="MBT91" s="723" t="s">
        <v>241</v>
      </c>
      <c r="MBU91" s="729" t="s">
        <v>567</v>
      </c>
      <c r="MBV91" s="723">
        <v>112</v>
      </c>
      <c r="MBW91" s="739"/>
      <c r="MBX91" s="723" t="s">
        <v>241</v>
      </c>
      <c r="MBY91" s="729" t="s">
        <v>567</v>
      </c>
      <c r="MBZ91" s="723">
        <v>112</v>
      </c>
      <c r="MCA91" s="739"/>
      <c r="MCB91" s="723" t="s">
        <v>241</v>
      </c>
      <c r="MCC91" s="729" t="s">
        <v>567</v>
      </c>
      <c r="MCD91" s="723">
        <v>112</v>
      </c>
      <c r="MCE91" s="739"/>
      <c r="MCF91" s="723" t="s">
        <v>241</v>
      </c>
      <c r="MCG91" s="729" t="s">
        <v>567</v>
      </c>
      <c r="MCH91" s="723">
        <v>112</v>
      </c>
      <c r="MCI91" s="739"/>
      <c r="MCJ91" s="723" t="s">
        <v>241</v>
      </c>
      <c r="MCK91" s="729" t="s">
        <v>567</v>
      </c>
      <c r="MCL91" s="723">
        <v>112</v>
      </c>
      <c r="MCM91" s="739"/>
      <c r="MCN91" s="723" t="s">
        <v>241</v>
      </c>
      <c r="MCO91" s="729" t="s">
        <v>567</v>
      </c>
      <c r="MCP91" s="723">
        <v>112</v>
      </c>
      <c r="MCQ91" s="739"/>
      <c r="MCR91" s="723" t="s">
        <v>241</v>
      </c>
      <c r="MCS91" s="729" t="s">
        <v>567</v>
      </c>
      <c r="MCT91" s="723">
        <v>112</v>
      </c>
      <c r="MCU91" s="739"/>
      <c r="MCV91" s="723" t="s">
        <v>241</v>
      </c>
      <c r="MCW91" s="729" t="s">
        <v>567</v>
      </c>
      <c r="MCX91" s="723">
        <v>112</v>
      </c>
      <c r="MCY91" s="739"/>
      <c r="MCZ91" s="723" t="s">
        <v>241</v>
      </c>
      <c r="MDA91" s="729" t="s">
        <v>567</v>
      </c>
      <c r="MDB91" s="723">
        <v>112</v>
      </c>
      <c r="MDC91" s="739"/>
      <c r="MDD91" s="723" t="s">
        <v>241</v>
      </c>
      <c r="MDE91" s="729" t="s">
        <v>567</v>
      </c>
      <c r="MDF91" s="723">
        <v>112</v>
      </c>
      <c r="MDG91" s="739"/>
      <c r="MDH91" s="723" t="s">
        <v>241</v>
      </c>
      <c r="MDI91" s="729" t="s">
        <v>567</v>
      </c>
      <c r="MDJ91" s="723">
        <v>112</v>
      </c>
      <c r="MDK91" s="739"/>
      <c r="MDL91" s="723" t="s">
        <v>241</v>
      </c>
      <c r="MDM91" s="729" t="s">
        <v>567</v>
      </c>
      <c r="MDN91" s="723">
        <v>112</v>
      </c>
      <c r="MDO91" s="739"/>
      <c r="MDP91" s="723" t="s">
        <v>241</v>
      </c>
      <c r="MDQ91" s="729" t="s">
        <v>567</v>
      </c>
      <c r="MDR91" s="723">
        <v>112</v>
      </c>
      <c r="MDS91" s="739"/>
      <c r="MDT91" s="723" t="s">
        <v>241</v>
      </c>
      <c r="MDU91" s="729" t="s">
        <v>567</v>
      </c>
      <c r="MDV91" s="723">
        <v>112</v>
      </c>
      <c r="MDW91" s="739"/>
      <c r="MDX91" s="723" t="s">
        <v>241</v>
      </c>
      <c r="MDY91" s="729" t="s">
        <v>567</v>
      </c>
      <c r="MDZ91" s="723">
        <v>112</v>
      </c>
      <c r="MEA91" s="739"/>
      <c r="MEB91" s="723" t="s">
        <v>241</v>
      </c>
      <c r="MEC91" s="729" t="s">
        <v>567</v>
      </c>
      <c r="MED91" s="723">
        <v>112</v>
      </c>
      <c r="MEE91" s="739"/>
      <c r="MEF91" s="723" t="s">
        <v>241</v>
      </c>
      <c r="MEG91" s="729" t="s">
        <v>567</v>
      </c>
      <c r="MEH91" s="723">
        <v>112</v>
      </c>
      <c r="MEI91" s="739"/>
      <c r="MEJ91" s="723" t="s">
        <v>241</v>
      </c>
      <c r="MEK91" s="729" t="s">
        <v>567</v>
      </c>
      <c r="MEL91" s="723">
        <v>112</v>
      </c>
      <c r="MEM91" s="739"/>
      <c r="MEN91" s="723" t="s">
        <v>241</v>
      </c>
      <c r="MEO91" s="729" t="s">
        <v>567</v>
      </c>
      <c r="MEP91" s="723">
        <v>112</v>
      </c>
      <c r="MEQ91" s="739"/>
      <c r="MER91" s="723" t="s">
        <v>241</v>
      </c>
      <c r="MES91" s="729" t="s">
        <v>567</v>
      </c>
      <c r="MET91" s="723">
        <v>112</v>
      </c>
      <c r="MEU91" s="739"/>
      <c r="MEV91" s="723" t="s">
        <v>241</v>
      </c>
      <c r="MEW91" s="729" t="s">
        <v>567</v>
      </c>
      <c r="MEX91" s="723">
        <v>112</v>
      </c>
      <c r="MEY91" s="739"/>
      <c r="MEZ91" s="723" t="s">
        <v>241</v>
      </c>
      <c r="MFA91" s="729" t="s">
        <v>567</v>
      </c>
      <c r="MFB91" s="723">
        <v>112</v>
      </c>
      <c r="MFC91" s="739"/>
      <c r="MFD91" s="723" t="s">
        <v>241</v>
      </c>
      <c r="MFE91" s="729" t="s">
        <v>567</v>
      </c>
      <c r="MFF91" s="723">
        <v>112</v>
      </c>
      <c r="MFG91" s="739"/>
      <c r="MFH91" s="723" t="s">
        <v>241</v>
      </c>
      <c r="MFI91" s="729" t="s">
        <v>567</v>
      </c>
      <c r="MFJ91" s="723">
        <v>112</v>
      </c>
      <c r="MFK91" s="739"/>
      <c r="MFL91" s="723" t="s">
        <v>241</v>
      </c>
      <c r="MFM91" s="729" t="s">
        <v>567</v>
      </c>
      <c r="MFN91" s="723">
        <v>112</v>
      </c>
      <c r="MFO91" s="739"/>
      <c r="MFP91" s="723" t="s">
        <v>241</v>
      </c>
      <c r="MFQ91" s="729" t="s">
        <v>567</v>
      </c>
      <c r="MFR91" s="723">
        <v>112</v>
      </c>
      <c r="MFS91" s="739"/>
      <c r="MFT91" s="723" t="s">
        <v>241</v>
      </c>
      <c r="MFU91" s="729" t="s">
        <v>567</v>
      </c>
      <c r="MFV91" s="723">
        <v>112</v>
      </c>
      <c r="MFW91" s="739"/>
      <c r="MFX91" s="723" t="s">
        <v>241</v>
      </c>
      <c r="MFY91" s="729" t="s">
        <v>567</v>
      </c>
      <c r="MFZ91" s="723">
        <v>112</v>
      </c>
      <c r="MGA91" s="739"/>
      <c r="MGB91" s="723" t="s">
        <v>241</v>
      </c>
      <c r="MGC91" s="729" t="s">
        <v>567</v>
      </c>
      <c r="MGD91" s="723">
        <v>112</v>
      </c>
      <c r="MGE91" s="739"/>
      <c r="MGF91" s="723" t="s">
        <v>241</v>
      </c>
      <c r="MGG91" s="729" t="s">
        <v>567</v>
      </c>
      <c r="MGH91" s="723">
        <v>112</v>
      </c>
      <c r="MGI91" s="739"/>
      <c r="MGJ91" s="723" t="s">
        <v>241</v>
      </c>
      <c r="MGK91" s="729" t="s">
        <v>567</v>
      </c>
      <c r="MGL91" s="723">
        <v>112</v>
      </c>
      <c r="MGM91" s="739"/>
      <c r="MGN91" s="723" t="s">
        <v>241</v>
      </c>
      <c r="MGO91" s="729" t="s">
        <v>567</v>
      </c>
      <c r="MGP91" s="723">
        <v>112</v>
      </c>
      <c r="MGQ91" s="739"/>
      <c r="MGR91" s="723" t="s">
        <v>241</v>
      </c>
      <c r="MGS91" s="729" t="s">
        <v>567</v>
      </c>
      <c r="MGT91" s="723">
        <v>112</v>
      </c>
      <c r="MGU91" s="739"/>
      <c r="MGV91" s="723" t="s">
        <v>241</v>
      </c>
      <c r="MGW91" s="729" t="s">
        <v>567</v>
      </c>
      <c r="MGX91" s="723">
        <v>112</v>
      </c>
      <c r="MGY91" s="739"/>
      <c r="MGZ91" s="723" t="s">
        <v>241</v>
      </c>
      <c r="MHA91" s="729" t="s">
        <v>567</v>
      </c>
      <c r="MHB91" s="723">
        <v>112</v>
      </c>
      <c r="MHC91" s="739"/>
      <c r="MHD91" s="723" t="s">
        <v>241</v>
      </c>
      <c r="MHE91" s="729" t="s">
        <v>567</v>
      </c>
      <c r="MHF91" s="723">
        <v>112</v>
      </c>
      <c r="MHG91" s="739"/>
      <c r="MHH91" s="723" t="s">
        <v>241</v>
      </c>
      <c r="MHI91" s="729" t="s">
        <v>567</v>
      </c>
      <c r="MHJ91" s="723">
        <v>112</v>
      </c>
      <c r="MHK91" s="739"/>
      <c r="MHL91" s="723" t="s">
        <v>241</v>
      </c>
      <c r="MHM91" s="729" t="s">
        <v>567</v>
      </c>
      <c r="MHN91" s="723">
        <v>112</v>
      </c>
      <c r="MHO91" s="739"/>
      <c r="MHP91" s="723" t="s">
        <v>241</v>
      </c>
      <c r="MHQ91" s="729" t="s">
        <v>567</v>
      </c>
      <c r="MHR91" s="723">
        <v>112</v>
      </c>
      <c r="MHS91" s="739"/>
      <c r="MHT91" s="723" t="s">
        <v>241</v>
      </c>
      <c r="MHU91" s="729" t="s">
        <v>567</v>
      </c>
      <c r="MHV91" s="723">
        <v>112</v>
      </c>
      <c r="MHW91" s="739"/>
      <c r="MHX91" s="723" t="s">
        <v>241</v>
      </c>
      <c r="MHY91" s="729" t="s">
        <v>567</v>
      </c>
      <c r="MHZ91" s="723">
        <v>112</v>
      </c>
      <c r="MIA91" s="739"/>
      <c r="MIB91" s="723" t="s">
        <v>241</v>
      </c>
      <c r="MIC91" s="729" t="s">
        <v>567</v>
      </c>
      <c r="MID91" s="723">
        <v>112</v>
      </c>
      <c r="MIE91" s="739"/>
      <c r="MIF91" s="723" t="s">
        <v>241</v>
      </c>
      <c r="MIG91" s="729" t="s">
        <v>567</v>
      </c>
      <c r="MIH91" s="723">
        <v>112</v>
      </c>
      <c r="MII91" s="739"/>
      <c r="MIJ91" s="723" t="s">
        <v>241</v>
      </c>
      <c r="MIK91" s="729" t="s">
        <v>567</v>
      </c>
      <c r="MIL91" s="723">
        <v>112</v>
      </c>
      <c r="MIM91" s="739"/>
      <c r="MIN91" s="723" t="s">
        <v>241</v>
      </c>
      <c r="MIO91" s="729" t="s">
        <v>567</v>
      </c>
      <c r="MIP91" s="723">
        <v>112</v>
      </c>
      <c r="MIQ91" s="739"/>
      <c r="MIR91" s="723" t="s">
        <v>241</v>
      </c>
      <c r="MIS91" s="729" t="s">
        <v>567</v>
      </c>
      <c r="MIT91" s="723">
        <v>112</v>
      </c>
      <c r="MIU91" s="739"/>
      <c r="MIV91" s="723" t="s">
        <v>241</v>
      </c>
      <c r="MIW91" s="729" t="s">
        <v>567</v>
      </c>
      <c r="MIX91" s="723">
        <v>112</v>
      </c>
      <c r="MIY91" s="739"/>
      <c r="MIZ91" s="723" t="s">
        <v>241</v>
      </c>
      <c r="MJA91" s="729" t="s">
        <v>567</v>
      </c>
      <c r="MJB91" s="723">
        <v>112</v>
      </c>
      <c r="MJC91" s="739"/>
      <c r="MJD91" s="723" t="s">
        <v>241</v>
      </c>
      <c r="MJE91" s="729" t="s">
        <v>567</v>
      </c>
      <c r="MJF91" s="723">
        <v>112</v>
      </c>
      <c r="MJG91" s="739"/>
      <c r="MJH91" s="723" t="s">
        <v>241</v>
      </c>
      <c r="MJI91" s="729" t="s">
        <v>567</v>
      </c>
      <c r="MJJ91" s="723">
        <v>112</v>
      </c>
      <c r="MJK91" s="739"/>
      <c r="MJL91" s="723" t="s">
        <v>241</v>
      </c>
      <c r="MJM91" s="729" t="s">
        <v>567</v>
      </c>
      <c r="MJN91" s="723">
        <v>112</v>
      </c>
      <c r="MJO91" s="739"/>
      <c r="MJP91" s="723" t="s">
        <v>241</v>
      </c>
      <c r="MJQ91" s="729" t="s">
        <v>567</v>
      </c>
      <c r="MJR91" s="723">
        <v>112</v>
      </c>
      <c r="MJS91" s="739"/>
      <c r="MJT91" s="723" t="s">
        <v>241</v>
      </c>
      <c r="MJU91" s="729" t="s">
        <v>567</v>
      </c>
      <c r="MJV91" s="723">
        <v>112</v>
      </c>
      <c r="MJW91" s="739"/>
      <c r="MJX91" s="723" t="s">
        <v>241</v>
      </c>
      <c r="MJY91" s="729" t="s">
        <v>567</v>
      </c>
      <c r="MJZ91" s="723">
        <v>112</v>
      </c>
      <c r="MKA91" s="739"/>
      <c r="MKB91" s="723" t="s">
        <v>241</v>
      </c>
      <c r="MKC91" s="729" t="s">
        <v>567</v>
      </c>
      <c r="MKD91" s="723">
        <v>112</v>
      </c>
      <c r="MKE91" s="739"/>
      <c r="MKF91" s="723" t="s">
        <v>241</v>
      </c>
      <c r="MKG91" s="729" t="s">
        <v>567</v>
      </c>
      <c r="MKH91" s="723">
        <v>112</v>
      </c>
      <c r="MKI91" s="739"/>
      <c r="MKJ91" s="723" t="s">
        <v>241</v>
      </c>
      <c r="MKK91" s="729" t="s">
        <v>567</v>
      </c>
      <c r="MKL91" s="723">
        <v>112</v>
      </c>
      <c r="MKM91" s="739"/>
      <c r="MKN91" s="723" t="s">
        <v>241</v>
      </c>
      <c r="MKO91" s="729" t="s">
        <v>567</v>
      </c>
      <c r="MKP91" s="723">
        <v>112</v>
      </c>
      <c r="MKQ91" s="739"/>
      <c r="MKR91" s="723" t="s">
        <v>241</v>
      </c>
      <c r="MKS91" s="729" t="s">
        <v>567</v>
      </c>
      <c r="MKT91" s="723">
        <v>112</v>
      </c>
      <c r="MKU91" s="739"/>
      <c r="MKV91" s="723" t="s">
        <v>241</v>
      </c>
      <c r="MKW91" s="729" t="s">
        <v>567</v>
      </c>
      <c r="MKX91" s="723">
        <v>112</v>
      </c>
      <c r="MKY91" s="739"/>
      <c r="MKZ91" s="723" t="s">
        <v>241</v>
      </c>
      <c r="MLA91" s="729" t="s">
        <v>567</v>
      </c>
      <c r="MLB91" s="723">
        <v>112</v>
      </c>
      <c r="MLC91" s="739"/>
      <c r="MLD91" s="723" t="s">
        <v>241</v>
      </c>
      <c r="MLE91" s="729" t="s">
        <v>567</v>
      </c>
      <c r="MLF91" s="723">
        <v>112</v>
      </c>
      <c r="MLG91" s="739"/>
      <c r="MLH91" s="723" t="s">
        <v>241</v>
      </c>
      <c r="MLI91" s="729" t="s">
        <v>567</v>
      </c>
      <c r="MLJ91" s="723">
        <v>112</v>
      </c>
      <c r="MLK91" s="739"/>
      <c r="MLL91" s="723" t="s">
        <v>241</v>
      </c>
      <c r="MLM91" s="729" t="s">
        <v>567</v>
      </c>
      <c r="MLN91" s="723">
        <v>112</v>
      </c>
      <c r="MLO91" s="739"/>
      <c r="MLP91" s="723" t="s">
        <v>241</v>
      </c>
      <c r="MLQ91" s="729" t="s">
        <v>567</v>
      </c>
      <c r="MLR91" s="723">
        <v>112</v>
      </c>
      <c r="MLS91" s="739"/>
      <c r="MLT91" s="723" t="s">
        <v>241</v>
      </c>
      <c r="MLU91" s="729" t="s">
        <v>567</v>
      </c>
      <c r="MLV91" s="723">
        <v>112</v>
      </c>
      <c r="MLW91" s="739"/>
      <c r="MLX91" s="723" t="s">
        <v>241</v>
      </c>
      <c r="MLY91" s="729" t="s">
        <v>567</v>
      </c>
      <c r="MLZ91" s="723">
        <v>112</v>
      </c>
      <c r="MMA91" s="739"/>
      <c r="MMB91" s="723" t="s">
        <v>241</v>
      </c>
      <c r="MMC91" s="729" t="s">
        <v>567</v>
      </c>
      <c r="MMD91" s="723">
        <v>112</v>
      </c>
      <c r="MME91" s="739"/>
      <c r="MMF91" s="723" t="s">
        <v>241</v>
      </c>
      <c r="MMG91" s="729" t="s">
        <v>567</v>
      </c>
      <c r="MMH91" s="723">
        <v>112</v>
      </c>
      <c r="MMI91" s="739"/>
      <c r="MMJ91" s="723" t="s">
        <v>241</v>
      </c>
      <c r="MMK91" s="729" t="s">
        <v>567</v>
      </c>
      <c r="MML91" s="723">
        <v>112</v>
      </c>
      <c r="MMM91" s="739"/>
      <c r="MMN91" s="723" t="s">
        <v>241</v>
      </c>
      <c r="MMO91" s="729" t="s">
        <v>567</v>
      </c>
      <c r="MMP91" s="723">
        <v>112</v>
      </c>
      <c r="MMQ91" s="739"/>
      <c r="MMR91" s="723" t="s">
        <v>241</v>
      </c>
      <c r="MMS91" s="729" t="s">
        <v>567</v>
      </c>
      <c r="MMT91" s="723">
        <v>112</v>
      </c>
      <c r="MMU91" s="739"/>
      <c r="MMV91" s="723" t="s">
        <v>241</v>
      </c>
      <c r="MMW91" s="729" t="s">
        <v>567</v>
      </c>
      <c r="MMX91" s="723">
        <v>112</v>
      </c>
      <c r="MMY91" s="739"/>
      <c r="MMZ91" s="723" t="s">
        <v>241</v>
      </c>
      <c r="MNA91" s="729" t="s">
        <v>567</v>
      </c>
      <c r="MNB91" s="723">
        <v>112</v>
      </c>
      <c r="MNC91" s="739"/>
      <c r="MND91" s="723" t="s">
        <v>241</v>
      </c>
      <c r="MNE91" s="729" t="s">
        <v>567</v>
      </c>
      <c r="MNF91" s="723">
        <v>112</v>
      </c>
      <c r="MNG91" s="739"/>
      <c r="MNH91" s="723" t="s">
        <v>241</v>
      </c>
      <c r="MNI91" s="729" t="s">
        <v>567</v>
      </c>
      <c r="MNJ91" s="723">
        <v>112</v>
      </c>
      <c r="MNK91" s="739"/>
      <c r="MNL91" s="723" t="s">
        <v>241</v>
      </c>
      <c r="MNM91" s="729" t="s">
        <v>567</v>
      </c>
      <c r="MNN91" s="723">
        <v>112</v>
      </c>
      <c r="MNO91" s="739"/>
      <c r="MNP91" s="723" t="s">
        <v>241</v>
      </c>
      <c r="MNQ91" s="729" t="s">
        <v>567</v>
      </c>
      <c r="MNR91" s="723">
        <v>112</v>
      </c>
      <c r="MNS91" s="739"/>
      <c r="MNT91" s="723" t="s">
        <v>241</v>
      </c>
      <c r="MNU91" s="729" t="s">
        <v>567</v>
      </c>
      <c r="MNV91" s="723">
        <v>112</v>
      </c>
      <c r="MNW91" s="739"/>
      <c r="MNX91" s="723" t="s">
        <v>241</v>
      </c>
      <c r="MNY91" s="729" t="s">
        <v>567</v>
      </c>
      <c r="MNZ91" s="723">
        <v>112</v>
      </c>
      <c r="MOA91" s="739"/>
      <c r="MOB91" s="723" t="s">
        <v>241</v>
      </c>
      <c r="MOC91" s="729" t="s">
        <v>567</v>
      </c>
      <c r="MOD91" s="723">
        <v>112</v>
      </c>
      <c r="MOE91" s="739"/>
      <c r="MOF91" s="723" t="s">
        <v>241</v>
      </c>
      <c r="MOG91" s="729" t="s">
        <v>567</v>
      </c>
      <c r="MOH91" s="723">
        <v>112</v>
      </c>
      <c r="MOI91" s="739"/>
      <c r="MOJ91" s="723" t="s">
        <v>241</v>
      </c>
      <c r="MOK91" s="729" t="s">
        <v>567</v>
      </c>
      <c r="MOL91" s="723">
        <v>112</v>
      </c>
      <c r="MOM91" s="739"/>
      <c r="MON91" s="723" t="s">
        <v>241</v>
      </c>
      <c r="MOO91" s="729" t="s">
        <v>567</v>
      </c>
      <c r="MOP91" s="723">
        <v>112</v>
      </c>
      <c r="MOQ91" s="739"/>
      <c r="MOR91" s="723" t="s">
        <v>241</v>
      </c>
      <c r="MOS91" s="729" t="s">
        <v>567</v>
      </c>
      <c r="MOT91" s="723">
        <v>112</v>
      </c>
      <c r="MOU91" s="739"/>
      <c r="MOV91" s="723" t="s">
        <v>241</v>
      </c>
      <c r="MOW91" s="729" t="s">
        <v>567</v>
      </c>
      <c r="MOX91" s="723">
        <v>112</v>
      </c>
      <c r="MOY91" s="739"/>
      <c r="MOZ91" s="723" t="s">
        <v>241</v>
      </c>
      <c r="MPA91" s="729" t="s">
        <v>567</v>
      </c>
      <c r="MPB91" s="723">
        <v>112</v>
      </c>
      <c r="MPC91" s="739"/>
      <c r="MPD91" s="723" t="s">
        <v>241</v>
      </c>
      <c r="MPE91" s="729" t="s">
        <v>567</v>
      </c>
      <c r="MPF91" s="723">
        <v>112</v>
      </c>
      <c r="MPG91" s="739"/>
      <c r="MPH91" s="723" t="s">
        <v>241</v>
      </c>
      <c r="MPI91" s="729" t="s">
        <v>567</v>
      </c>
      <c r="MPJ91" s="723">
        <v>112</v>
      </c>
      <c r="MPK91" s="739"/>
      <c r="MPL91" s="723" t="s">
        <v>241</v>
      </c>
      <c r="MPM91" s="729" t="s">
        <v>567</v>
      </c>
      <c r="MPN91" s="723">
        <v>112</v>
      </c>
      <c r="MPO91" s="739"/>
      <c r="MPP91" s="723" t="s">
        <v>241</v>
      </c>
      <c r="MPQ91" s="729" t="s">
        <v>567</v>
      </c>
      <c r="MPR91" s="723">
        <v>112</v>
      </c>
      <c r="MPS91" s="739"/>
      <c r="MPT91" s="723" t="s">
        <v>241</v>
      </c>
      <c r="MPU91" s="729" t="s">
        <v>567</v>
      </c>
      <c r="MPV91" s="723">
        <v>112</v>
      </c>
      <c r="MPW91" s="739"/>
      <c r="MPX91" s="723" t="s">
        <v>241</v>
      </c>
      <c r="MPY91" s="729" t="s">
        <v>567</v>
      </c>
      <c r="MPZ91" s="723">
        <v>112</v>
      </c>
      <c r="MQA91" s="739"/>
      <c r="MQB91" s="723" t="s">
        <v>241</v>
      </c>
      <c r="MQC91" s="729" t="s">
        <v>567</v>
      </c>
      <c r="MQD91" s="723">
        <v>112</v>
      </c>
      <c r="MQE91" s="739"/>
      <c r="MQF91" s="723" t="s">
        <v>241</v>
      </c>
      <c r="MQG91" s="729" t="s">
        <v>567</v>
      </c>
      <c r="MQH91" s="723">
        <v>112</v>
      </c>
      <c r="MQI91" s="739"/>
      <c r="MQJ91" s="723" t="s">
        <v>241</v>
      </c>
      <c r="MQK91" s="729" t="s">
        <v>567</v>
      </c>
      <c r="MQL91" s="723">
        <v>112</v>
      </c>
      <c r="MQM91" s="739"/>
      <c r="MQN91" s="723" t="s">
        <v>241</v>
      </c>
      <c r="MQO91" s="729" t="s">
        <v>567</v>
      </c>
      <c r="MQP91" s="723">
        <v>112</v>
      </c>
      <c r="MQQ91" s="739"/>
      <c r="MQR91" s="723" t="s">
        <v>241</v>
      </c>
      <c r="MQS91" s="729" t="s">
        <v>567</v>
      </c>
      <c r="MQT91" s="723">
        <v>112</v>
      </c>
      <c r="MQU91" s="739"/>
      <c r="MQV91" s="723" t="s">
        <v>241</v>
      </c>
      <c r="MQW91" s="729" t="s">
        <v>567</v>
      </c>
      <c r="MQX91" s="723">
        <v>112</v>
      </c>
      <c r="MQY91" s="739"/>
      <c r="MQZ91" s="723" t="s">
        <v>241</v>
      </c>
      <c r="MRA91" s="729" t="s">
        <v>567</v>
      </c>
      <c r="MRB91" s="723">
        <v>112</v>
      </c>
      <c r="MRC91" s="739"/>
      <c r="MRD91" s="723" t="s">
        <v>241</v>
      </c>
      <c r="MRE91" s="729" t="s">
        <v>567</v>
      </c>
      <c r="MRF91" s="723">
        <v>112</v>
      </c>
      <c r="MRG91" s="739"/>
      <c r="MRH91" s="723" t="s">
        <v>241</v>
      </c>
      <c r="MRI91" s="729" t="s">
        <v>567</v>
      </c>
      <c r="MRJ91" s="723">
        <v>112</v>
      </c>
      <c r="MRK91" s="739"/>
      <c r="MRL91" s="723" t="s">
        <v>241</v>
      </c>
      <c r="MRM91" s="729" t="s">
        <v>567</v>
      </c>
      <c r="MRN91" s="723">
        <v>112</v>
      </c>
      <c r="MRO91" s="739"/>
      <c r="MRP91" s="723" t="s">
        <v>241</v>
      </c>
      <c r="MRQ91" s="729" t="s">
        <v>567</v>
      </c>
      <c r="MRR91" s="723">
        <v>112</v>
      </c>
      <c r="MRS91" s="739"/>
      <c r="MRT91" s="723" t="s">
        <v>241</v>
      </c>
      <c r="MRU91" s="729" t="s">
        <v>567</v>
      </c>
      <c r="MRV91" s="723">
        <v>112</v>
      </c>
      <c r="MRW91" s="739"/>
      <c r="MRX91" s="723" t="s">
        <v>241</v>
      </c>
      <c r="MRY91" s="729" t="s">
        <v>567</v>
      </c>
      <c r="MRZ91" s="723">
        <v>112</v>
      </c>
      <c r="MSA91" s="739"/>
      <c r="MSB91" s="723" t="s">
        <v>241</v>
      </c>
      <c r="MSC91" s="729" t="s">
        <v>567</v>
      </c>
      <c r="MSD91" s="723">
        <v>112</v>
      </c>
      <c r="MSE91" s="739"/>
      <c r="MSF91" s="723" t="s">
        <v>241</v>
      </c>
      <c r="MSG91" s="729" t="s">
        <v>567</v>
      </c>
      <c r="MSH91" s="723">
        <v>112</v>
      </c>
      <c r="MSI91" s="739"/>
      <c r="MSJ91" s="723" t="s">
        <v>241</v>
      </c>
      <c r="MSK91" s="729" t="s">
        <v>567</v>
      </c>
      <c r="MSL91" s="723">
        <v>112</v>
      </c>
      <c r="MSM91" s="739"/>
      <c r="MSN91" s="723" t="s">
        <v>241</v>
      </c>
      <c r="MSO91" s="729" t="s">
        <v>567</v>
      </c>
      <c r="MSP91" s="723">
        <v>112</v>
      </c>
      <c r="MSQ91" s="739"/>
      <c r="MSR91" s="723" t="s">
        <v>241</v>
      </c>
      <c r="MSS91" s="729" t="s">
        <v>567</v>
      </c>
      <c r="MST91" s="723">
        <v>112</v>
      </c>
      <c r="MSU91" s="739"/>
      <c r="MSV91" s="723" t="s">
        <v>241</v>
      </c>
      <c r="MSW91" s="729" t="s">
        <v>567</v>
      </c>
      <c r="MSX91" s="723">
        <v>112</v>
      </c>
      <c r="MSY91" s="739"/>
      <c r="MSZ91" s="723" t="s">
        <v>241</v>
      </c>
      <c r="MTA91" s="729" t="s">
        <v>567</v>
      </c>
      <c r="MTB91" s="723">
        <v>112</v>
      </c>
      <c r="MTC91" s="739"/>
      <c r="MTD91" s="723" t="s">
        <v>241</v>
      </c>
      <c r="MTE91" s="729" t="s">
        <v>567</v>
      </c>
      <c r="MTF91" s="723">
        <v>112</v>
      </c>
      <c r="MTG91" s="739"/>
      <c r="MTH91" s="723" t="s">
        <v>241</v>
      </c>
      <c r="MTI91" s="729" t="s">
        <v>567</v>
      </c>
      <c r="MTJ91" s="723">
        <v>112</v>
      </c>
      <c r="MTK91" s="739"/>
      <c r="MTL91" s="723" t="s">
        <v>241</v>
      </c>
      <c r="MTM91" s="729" t="s">
        <v>567</v>
      </c>
      <c r="MTN91" s="723">
        <v>112</v>
      </c>
      <c r="MTO91" s="739"/>
      <c r="MTP91" s="723" t="s">
        <v>241</v>
      </c>
      <c r="MTQ91" s="729" t="s">
        <v>567</v>
      </c>
      <c r="MTR91" s="723">
        <v>112</v>
      </c>
      <c r="MTS91" s="739"/>
      <c r="MTT91" s="723" t="s">
        <v>241</v>
      </c>
      <c r="MTU91" s="729" t="s">
        <v>567</v>
      </c>
      <c r="MTV91" s="723">
        <v>112</v>
      </c>
      <c r="MTW91" s="739"/>
      <c r="MTX91" s="723" t="s">
        <v>241</v>
      </c>
      <c r="MTY91" s="729" t="s">
        <v>567</v>
      </c>
      <c r="MTZ91" s="723">
        <v>112</v>
      </c>
      <c r="MUA91" s="739"/>
      <c r="MUB91" s="723" t="s">
        <v>241</v>
      </c>
      <c r="MUC91" s="729" t="s">
        <v>567</v>
      </c>
      <c r="MUD91" s="723">
        <v>112</v>
      </c>
      <c r="MUE91" s="739"/>
      <c r="MUF91" s="723" t="s">
        <v>241</v>
      </c>
      <c r="MUG91" s="729" t="s">
        <v>567</v>
      </c>
      <c r="MUH91" s="723">
        <v>112</v>
      </c>
      <c r="MUI91" s="739"/>
      <c r="MUJ91" s="723" t="s">
        <v>241</v>
      </c>
      <c r="MUK91" s="729" t="s">
        <v>567</v>
      </c>
      <c r="MUL91" s="723">
        <v>112</v>
      </c>
      <c r="MUM91" s="739"/>
      <c r="MUN91" s="723" t="s">
        <v>241</v>
      </c>
      <c r="MUO91" s="729" t="s">
        <v>567</v>
      </c>
      <c r="MUP91" s="723">
        <v>112</v>
      </c>
      <c r="MUQ91" s="739"/>
      <c r="MUR91" s="723" t="s">
        <v>241</v>
      </c>
      <c r="MUS91" s="729" t="s">
        <v>567</v>
      </c>
      <c r="MUT91" s="723">
        <v>112</v>
      </c>
      <c r="MUU91" s="739"/>
      <c r="MUV91" s="723" t="s">
        <v>241</v>
      </c>
      <c r="MUW91" s="729" t="s">
        <v>567</v>
      </c>
      <c r="MUX91" s="723">
        <v>112</v>
      </c>
      <c r="MUY91" s="739"/>
      <c r="MUZ91" s="723" t="s">
        <v>241</v>
      </c>
      <c r="MVA91" s="729" t="s">
        <v>567</v>
      </c>
      <c r="MVB91" s="723">
        <v>112</v>
      </c>
      <c r="MVC91" s="739"/>
      <c r="MVD91" s="723" t="s">
        <v>241</v>
      </c>
      <c r="MVE91" s="729" t="s">
        <v>567</v>
      </c>
      <c r="MVF91" s="723">
        <v>112</v>
      </c>
      <c r="MVG91" s="739"/>
      <c r="MVH91" s="723" t="s">
        <v>241</v>
      </c>
      <c r="MVI91" s="729" t="s">
        <v>567</v>
      </c>
      <c r="MVJ91" s="723">
        <v>112</v>
      </c>
      <c r="MVK91" s="739"/>
      <c r="MVL91" s="723" t="s">
        <v>241</v>
      </c>
      <c r="MVM91" s="729" t="s">
        <v>567</v>
      </c>
      <c r="MVN91" s="723">
        <v>112</v>
      </c>
      <c r="MVO91" s="739"/>
      <c r="MVP91" s="723" t="s">
        <v>241</v>
      </c>
      <c r="MVQ91" s="729" t="s">
        <v>567</v>
      </c>
      <c r="MVR91" s="723">
        <v>112</v>
      </c>
      <c r="MVS91" s="739"/>
      <c r="MVT91" s="723" t="s">
        <v>241</v>
      </c>
      <c r="MVU91" s="729" t="s">
        <v>567</v>
      </c>
      <c r="MVV91" s="723">
        <v>112</v>
      </c>
      <c r="MVW91" s="739"/>
      <c r="MVX91" s="723" t="s">
        <v>241</v>
      </c>
      <c r="MVY91" s="729" t="s">
        <v>567</v>
      </c>
      <c r="MVZ91" s="723">
        <v>112</v>
      </c>
      <c r="MWA91" s="739"/>
      <c r="MWB91" s="723" t="s">
        <v>241</v>
      </c>
      <c r="MWC91" s="729" t="s">
        <v>567</v>
      </c>
      <c r="MWD91" s="723">
        <v>112</v>
      </c>
      <c r="MWE91" s="739"/>
      <c r="MWF91" s="723" t="s">
        <v>241</v>
      </c>
      <c r="MWG91" s="729" t="s">
        <v>567</v>
      </c>
      <c r="MWH91" s="723">
        <v>112</v>
      </c>
      <c r="MWI91" s="739"/>
      <c r="MWJ91" s="723" t="s">
        <v>241</v>
      </c>
      <c r="MWK91" s="729" t="s">
        <v>567</v>
      </c>
      <c r="MWL91" s="723">
        <v>112</v>
      </c>
      <c r="MWM91" s="739"/>
      <c r="MWN91" s="723" t="s">
        <v>241</v>
      </c>
      <c r="MWO91" s="729" t="s">
        <v>567</v>
      </c>
      <c r="MWP91" s="723">
        <v>112</v>
      </c>
      <c r="MWQ91" s="739"/>
      <c r="MWR91" s="723" t="s">
        <v>241</v>
      </c>
      <c r="MWS91" s="729" t="s">
        <v>567</v>
      </c>
      <c r="MWT91" s="723">
        <v>112</v>
      </c>
      <c r="MWU91" s="739"/>
      <c r="MWV91" s="723" t="s">
        <v>241</v>
      </c>
      <c r="MWW91" s="729" t="s">
        <v>567</v>
      </c>
      <c r="MWX91" s="723">
        <v>112</v>
      </c>
      <c r="MWY91" s="739"/>
      <c r="MWZ91" s="723" t="s">
        <v>241</v>
      </c>
      <c r="MXA91" s="729" t="s">
        <v>567</v>
      </c>
      <c r="MXB91" s="723">
        <v>112</v>
      </c>
      <c r="MXC91" s="739"/>
      <c r="MXD91" s="723" t="s">
        <v>241</v>
      </c>
      <c r="MXE91" s="729" t="s">
        <v>567</v>
      </c>
      <c r="MXF91" s="723">
        <v>112</v>
      </c>
      <c r="MXG91" s="739"/>
      <c r="MXH91" s="723" t="s">
        <v>241</v>
      </c>
      <c r="MXI91" s="729" t="s">
        <v>567</v>
      </c>
      <c r="MXJ91" s="723">
        <v>112</v>
      </c>
      <c r="MXK91" s="739"/>
      <c r="MXL91" s="723" t="s">
        <v>241</v>
      </c>
      <c r="MXM91" s="729" t="s">
        <v>567</v>
      </c>
      <c r="MXN91" s="723">
        <v>112</v>
      </c>
      <c r="MXO91" s="739"/>
      <c r="MXP91" s="723" t="s">
        <v>241</v>
      </c>
      <c r="MXQ91" s="729" t="s">
        <v>567</v>
      </c>
      <c r="MXR91" s="723">
        <v>112</v>
      </c>
      <c r="MXS91" s="739"/>
      <c r="MXT91" s="723" t="s">
        <v>241</v>
      </c>
      <c r="MXU91" s="729" t="s">
        <v>567</v>
      </c>
      <c r="MXV91" s="723">
        <v>112</v>
      </c>
      <c r="MXW91" s="739"/>
      <c r="MXX91" s="723" t="s">
        <v>241</v>
      </c>
      <c r="MXY91" s="729" t="s">
        <v>567</v>
      </c>
      <c r="MXZ91" s="723">
        <v>112</v>
      </c>
      <c r="MYA91" s="739"/>
      <c r="MYB91" s="723" t="s">
        <v>241</v>
      </c>
      <c r="MYC91" s="729" t="s">
        <v>567</v>
      </c>
      <c r="MYD91" s="723">
        <v>112</v>
      </c>
      <c r="MYE91" s="739"/>
      <c r="MYF91" s="723" t="s">
        <v>241</v>
      </c>
      <c r="MYG91" s="729" t="s">
        <v>567</v>
      </c>
      <c r="MYH91" s="723">
        <v>112</v>
      </c>
      <c r="MYI91" s="739"/>
      <c r="MYJ91" s="723" t="s">
        <v>241</v>
      </c>
      <c r="MYK91" s="729" t="s">
        <v>567</v>
      </c>
      <c r="MYL91" s="723">
        <v>112</v>
      </c>
      <c r="MYM91" s="739"/>
      <c r="MYN91" s="723" t="s">
        <v>241</v>
      </c>
      <c r="MYO91" s="729" t="s">
        <v>567</v>
      </c>
      <c r="MYP91" s="723">
        <v>112</v>
      </c>
      <c r="MYQ91" s="739"/>
      <c r="MYR91" s="723" t="s">
        <v>241</v>
      </c>
      <c r="MYS91" s="729" t="s">
        <v>567</v>
      </c>
      <c r="MYT91" s="723">
        <v>112</v>
      </c>
      <c r="MYU91" s="739"/>
      <c r="MYV91" s="723" t="s">
        <v>241</v>
      </c>
      <c r="MYW91" s="729" t="s">
        <v>567</v>
      </c>
      <c r="MYX91" s="723">
        <v>112</v>
      </c>
      <c r="MYY91" s="739"/>
      <c r="MYZ91" s="723" t="s">
        <v>241</v>
      </c>
      <c r="MZA91" s="729" t="s">
        <v>567</v>
      </c>
      <c r="MZB91" s="723">
        <v>112</v>
      </c>
      <c r="MZC91" s="739"/>
      <c r="MZD91" s="723" t="s">
        <v>241</v>
      </c>
      <c r="MZE91" s="729" t="s">
        <v>567</v>
      </c>
      <c r="MZF91" s="723">
        <v>112</v>
      </c>
      <c r="MZG91" s="739"/>
      <c r="MZH91" s="723" t="s">
        <v>241</v>
      </c>
      <c r="MZI91" s="729" t="s">
        <v>567</v>
      </c>
      <c r="MZJ91" s="723">
        <v>112</v>
      </c>
      <c r="MZK91" s="739"/>
      <c r="MZL91" s="723" t="s">
        <v>241</v>
      </c>
      <c r="MZM91" s="729" t="s">
        <v>567</v>
      </c>
      <c r="MZN91" s="723">
        <v>112</v>
      </c>
      <c r="MZO91" s="739"/>
      <c r="MZP91" s="723" t="s">
        <v>241</v>
      </c>
      <c r="MZQ91" s="729" t="s">
        <v>567</v>
      </c>
      <c r="MZR91" s="723">
        <v>112</v>
      </c>
      <c r="MZS91" s="739"/>
      <c r="MZT91" s="723" t="s">
        <v>241</v>
      </c>
      <c r="MZU91" s="729" t="s">
        <v>567</v>
      </c>
      <c r="MZV91" s="723">
        <v>112</v>
      </c>
      <c r="MZW91" s="739"/>
      <c r="MZX91" s="723" t="s">
        <v>241</v>
      </c>
      <c r="MZY91" s="729" t="s">
        <v>567</v>
      </c>
      <c r="MZZ91" s="723">
        <v>112</v>
      </c>
      <c r="NAA91" s="739"/>
      <c r="NAB91" s="723" t="s">
        <v>241</v>
      </c>
      <c r="NAC91" s="729" t="s">
        <v>567</v>
      </c>
      <c r="NAD91" s="723">
        <v>112</v>
      </c>
      <c r="NAE91" s="739"/>
      <c r="NAF91" s="723" t="s">
        <v>241</v>
      </c>
      <c r="NAG91" s="729" t="s">
        <v>567</v>
      </c>
      <c r="NAH91" s="723">
        <v>112</v>
      </c>
      <c r="NAI91" s="739"/>
      <c r="NAJ91" s="723" t="s">
        <v>241</v>
      </c>
      <c r="NAK91" s="729" t="s">
        <v>567</v>
      </c>
      <c r="NAL91" s="723">
        <v>112</v>
      </c>
      <c r="NAM91" s="739"/>
      <c r="NAN91" s="723" t="s">
        <v>241</v>
      </c>
      <c r="NAO91" s="729" t="s">
        <v>567</v>
      </c>
      <c r="NAP91" s="723">
        <v>112</v>
      </c>
      <c r="NAQ91" s="739"/>
      <c r="NAR91" s="723" t="s">
        <v>241</v>
      </c>
      <c r="NAS91" s="729" t="s">
        <v>567</v>
      </c>
      <c r="NAT91" s="723">
        <v>112</v>
      </c>
      <c r="NAU91" s="739"/>
      <c r="NAV91" s="723" t="s">
        <v>241</v>
      </c>
      <c r="NAW91" s="729" t="s">
        <v>567</v>
      </c>
      <c r="NAX91" s="723">
        <v>112</v>
      </c>
      <c r="NAY91" s="739"/>
      <c r="NAZ91" s="723" t="s">
        <v>241</v>
      </c>
      <c r="NBA91" s="729" t="s">
        <v>567</v>
      </c>
      <c r="NBB91" s="723">
        <v>112</v>
      </c>
      <c r="NBC91" s="739"/>
      <c r="NBD91" s="723" t="s">
        <v>241</v>
      </c>
      <c r="NBE91" s="729" t="s">
        <v>567</v>
      </c>
      <c r="NBF91" s="723">
        <v>112</v>
      </c>
      <c r="NBG91" s="739"/>
      <c r="NBH91" s="723" t="s">
        <v>241</v>
      </c>
      <c r="NBI91" s="729" t="s">
        <v>567</v>
      </c>
      <c r="NBJ91" s="723">
        <v>112</v>
      </c>
      <c r="NBK91" s="739"/>
      <c r="NBL91" s="723" t="s">
        <v>241</v>
      </c>
      <c r="NBM91" s="729" t="s">
        <v>567</v>
      </c>
      <c r="NBN91" s="723">
        <v>112</v>
      </c>
      <c r="NBO91" s="739"/>
      <c r="NBP91" s="723" t="s">
        <v>241</v>
      </c>
      <c r="NBQ91" s="729" t="s">
        <v>567</v>
      </c>
      <c r="NBR91" s="723">
        <v>112</v>
      </c>
      <c r="NBS91" s="739"/>
      <c r="NBT91" s="723" t="s">
        <v>241</v>
      </c>
      <c r="NBU91" s="729" t="s">
        <v>567</v>
      </c>
      <c r="NBV91" s="723">
        <v>112</v>
      </c>
      <c r="NBW91" s="739"/>
      <c r="NBX91" s="723" t="s">
        <v>241</v>
      </c>
      <c r="NBY91" s="729" t="s">
        <v>567</v>
      </c>
      <c r="NBZ91" s="723">
        <v>112</v>
      </c>
      <c r="NCA91" s="739"/>
      <c r="NCB91" s="723" t="s">
        <v>241</v>
      </c>
      <c r="NCC91" s="729" t="s">
        <v>567</v>
      </c>
      <c r="NCD91" s="723">
        <v>112</v>
      </c>
      <c r="NCE91" s="739"/>
      <c r="NCF91" s="723" t="s">
        <v>241</v>
      </c>
      <c r="NCG91" s="729" t="s">
        <v>567</v>
      </c>
      <c r="NCH91" s="723">
        <v>112</v>
      </c>
      <c r="NCI91" s="739"/>
      <c r="NCJ91" s="723" t="s">
        <v>241</v>
      </c>
      <c r="NCK91" s="729" t="s">
        <v>567</v>
      </c>
      <c r="NCL91" s="723">
        <v>112</v>
      </c>
      <c r="NCM91" s="739"/>
      <c r="NCN91" s="723" t="s">
        <v>241</v>
      </c>
      <c r="NCO91" s="729" t="s">
        <v>567</v>
      </c>
      <c r="NCP91" s="723">
        <v>112</v>
      </c>
      <c r="NCQ91" s="739"/>
      <c r="NCR91" s="723" t="s">
        <v>241</v>
      </c>
      <c r="NCS91" s="729" t="s">
        <v>567</v>
      </c>
      <c r="NCT91" s="723">
        <v>112</v>
      </c>
      <c r="NCU91" s="739"/>
      <c r="NCV91" s="723" t="s">
        <v>241</v>
      </c>
      <c r="NCW91" s="729" t="s">
        <v>567</v>
      </c>
      <c r="NCX91" s="723">
        <v>112</v>
      </c>
      <c r="NCY91" s="739"/>
      <c r="NCZ91" s="723" t="s">
        <v>241</v>
      </c>
      <c r="NDA91" s="729" t="s">
        <v>567</v>
      </c>
      <c r="NDB91" s="723">
        <v>112</v>
      </c>
      <c r="NDC91" s="739"/>
      <c r="NDD91" s="723" t="s">
        <v>241</v>
      </c>
      <c r="NDE91" s="729" t="s">
        <v>567</v>
      </c>
      <c r="NDF91" s="723">
        <v>112</v>
      </c>
      <c r="NDG91" s="739"/>
      <c r="NDH91" s="723" t="s">
        <v>241</v>
      </c>
      <c r="NDI91" s="729" t="s">
        <v>567</v>
      </c>
      <c r="NDJ91" s="723">
        <v>112</v>
      </c>
      <c r="NDK91" s="739"/>
      <c r="NDL91" s="723" t="s">
        <v>241</v>
      </c>
      <c r="NDM91" s="729" t="s">
        <v>567</v>
      </c>
      <c r="NDN91" s="723">
        <v>112</v>
      </c>
      <c r="NDO91" s="739"/>
      <c r="NDP91" s="723" t="s">
        <v>241</v>
      </c>
      <c r="NDQ91" s="729" t="s">
        <v>567</v>
      </c>
      <c r="NDR91" s="723">
        <v>112</v>
      </c>
      <c r="NDS91" s="739"/>
      <c r="NDT91" s="723" t="s">
        <v>241</v>
      </c>
      <c r="NDU91" s="729" t="s">
        <v>567</v>
      </c>
      <c r="NDV91" s="723">
        <v>112</v>
      </c>
      <c r="NDW91" s="739"/>
      <c r="NDX91" s="723" t="s">
        <v>241</v>
      </c>
      <c r="NDY91" s="729" t="s">
        <v>567</v>
      </c>
      <c r="NDZ91" s="723">
        <v>112</v>
      </c>
      <c r="NEA91" s="739"/>
      <c r="NEB91" s="723" t="s">
        <v>241</v>
      </c>
      <c r="NEC91" s="729" t="s">
        <v>567</v>
      </c>
      <c r="NED91" s="723">
        <v>112</v>
      </c>
      <c r="NEE91" s="739"/>
      <c r="NEF91" s="723" t="s">
        <v>241</v>
      </c>
      <c r="NEG91" s="729" t="s">
        <v>567</v>
      </c>
      <c r="NEH91" s="723">
        <v>112</v>
      </c>
      <c r="NEI91" s="739"/>
      <c r="NEJ91" s="723" t="s">
        <v>241</v>
      </c>
      <c r="NEK91" s="729" t="s">
        <v>567</v>
      </c>
      <c r="NEL91" s="723">
        <v>112</v>
      </c>
      <c r="NEM91" s="739"/>
      <c r="NEN91" s="723" t="s">
        <v>241</v>
      </c>
      <c r="NEO91" s="729" t="s">
        <v>567</v>
      </c>
      <c r="NEP91" s="723">
        <v>112</v>
      </c>
      <c r="NEQ91" s="739"/>
      <c r="NER91" s="723" t="s">
        <v>241</v>
      </c>
      <c r="NES91" s="729" t="s">
        <v>567</v>
      </c>
      <c r="NET91" s="723">
        <v>112</v>
      </c>
      <c r="NEU91" s="739"/>
      <c r="NEV91" s="723" t="s">
        <v>241</v>
      </c>
      <c r="NEW91" s="729" t="s">
        <v>567</v>
      </c>
      <c r="NEX91" s="723">
        <v>112</v>
      </c>
      <c r="NEY91" s="739"/>
      <c r="NEZ91" s="723" t="s">
        <v>241</v>
      </c>
      <c r="NFA91" s="729" t="s">
        <v>567</v>
      </c>
      <c r="NFB91" s="723">
        <v>112</v>
      </c>
      <c r="NFC91" s="739"/>
      <c r="NFD91" s="723" t="s">
        <v>241</v>
      </c>
      <c r="NFE91" s="729" t="s">
        <v>567</v>
      </c>
      <c r="NFF91" s="723">
        <v>112</v>
      </c>
      <c r="NFG91" s="739"/>
      <c r="NFH91" s="723" t="s">
        <v>241</v>
      </c>
      <c r="NFI91" s="729" t="s">
        <v>567</v>
      </c>
      <c r="NFJ91" s="723">
        <v>112</v>
      </c>
      <c r="NFK91" s="739"/>
      <c r="NFL91" s="723" t="s">
        <v>241</v>
      </c>
      <c r="NFM91" s="729" t="s">
        <v>567</v>
      </c>
      <c r="NFN91" s="723">
        <v>112</v>
      </c>
      <c r="NFO91" s="739"/>
      <c r="NFP91" s="723" t="s">
        <v>241</v>
      </c>
      <c r="NFQ91" s="729" t="s">
        <v>567</v>
      </c>
      <c r="NFR91" s="723">
        <v>112</v>
      </c>
      <c r="NFS91" s="739"/>
      <c r="NFT91" s="723" t="s">
        <v>241</v>
      </c>
      <c r="NFU91" s="729" t="s">
        <v>567</v>
      </c>
      <c r="NFV91" s="723">
        <v>112</v>
      </c>
      <c r="NFW91" s="739"/>
      <c r="NFX91" s="723" t="s">
        <v>241</v>
      </c>
      <c r="NFY91" s="729" t="s">
        <v>567</v>
      </c>
      <c r="NFZ91" s="723">
        <v>112</v>
      </c>
      <c r="NGA91" s="739"/>
      <c r="NGB91" s="723" t="s">
        <v>241</v>
      </c>
      <c r="NGC91" s="729" t="s">
        <v>567</v>
      </c>
      <c r="NGD91" s="723">
        <v>112</v>
      </c>
      <c r="NGE91" s="739"/>
      <c r="NGF91" s="723" t="s">
        <v>241</v>
      </c>
      <c r="NGG91" s="729" t="s">
        <v>567</v>
      </c>
      <c r="NGH91" s="723">
        <v>112</v>
      </c>
      <c r="NGI91" s="739"/>
      <c r="NGJ91" s="723" t="s">
        <v>241</v>
      </c>
      <c r="NGK91" s="729" t="s">
        <v>567</v>
      </c>
      <c r="NGL91" s="723">
        <v>112</v>
      </c>
      <c r="NGM91" s="739"/>
      <c r="NGN91" s="723" t="s">
        <v>241</v>
      </c>
      <c r="NGO91" s="729" t="s">
        <v>567</v>
      </c>
      <c r="NGP91" s="723">
        <v>112</v>
      </c>
      <c r="NGQ91" s="739"/>
      <c r="NGR91" s="723" t="s">
        <v>241</v>
      </c>
      <c r="NGS91" s="729" t="s">
        <v>567</v>
      </c>
      <c r="NGT91" s="723">
        <v>112</v>
      </c>
      <c r="NGU91" s="739"/>
      <c r="NGV91" s="723" t="s">
        <v>241</v>
      </c>
      <c r="NGW91" s="729" t="s">
        <v>567</v>
      </c>
      <c r="NGX91" s="723">
        <v>112</v>
      </c>
      <c r="NGY91" s="739"/>
      <c r="NGZ91" s="723" t="s">
        <v>241</v>
      </c>
      <c r="NHA91" s="729" t="s">
        <v>567</v>
      </c>
      <c r="NHB91" s="723">
        <v>112</v>
      </c>
      <c r="NHC91" s="739"/>
      <c r="NHD91" s="723" t="s">
        <v>241</v>
      </c>
      <c r="NHE91" s="729" t="s">
        <v>567</v>
      </c>
      <c r="NHF91" s="723">
        <v>112</v>
      </c>
      <c r="NHG91" s="739"/>
      <c r="NHH91" s="723" t="s">
        <v>241</v>
      </c>
      <c r="NHI91" s="729" t="s">
        <v>567</v>
      </c>
      <c r="NHJ91" s="723">
        <v>112</v>
      </c>
      <c r="NHK91" s="739"/>
      <c r="NHL91" s="723" t="s">
        <v>241</v>
      </c>
      <c r="NHM91" s="729" t="s">
        <v>567</v>
      </c>
      <c r="NHN91" s="723">
        <v>112</v>
      </c>
      <c r="NHO91" s="739"/>
      <c r="NHP91" s="723" t="s">
        <v>241</v>
      </c>
      <c r="NHQ91" s="729" t="s">
        <v>567</v>
      </c>
      <c r="NHR91" s="723">
        <v>112</v>
      </c>
      <c r="NHS91" s="739"/>
      <c r="NHT91" s="723" t="s">
        <v>241</v>
      </c>
      <c r="NHU91" s="729" t="s">
        <v>567</v>
      </c>
      <c r="NHV91" s="723">
        <v>112</v>
      </c>
      <c r="NHW91" s="739"/>
      <c r="NHX91" s="723" t="s">
        <v>241</v>
      </c>
      <c r="NHY91" s="729" t="s">
        <v>567</v>
      </c>
      <c r="NHZ91" s="723">
        <v>112</v>
      </c>
      <c r="NIA91" s="739"/>
      <c r="NIB91" s="723" t="s">
        <v>241</v>
      </c>
      <c r="NIC91" s="729" t="s">
        <v>567</v>
      </c>
      <c r="NID91" s="723">
        <v>112</v>
      </c>
      <c r="NIE91" s="739"/>
      <c r="NIF91" s="723" t="s">
        <v>241</v>
      </c>
      <c r="NIG91" s="729" t="s">
        <v>567</v>
      </c>
      <c r="NIH91" s="723">
        <v>112</v>
      </c>
      <c r="NII91" s="739"/>
      <c r="NIJ91" s="723" t="s">
        <v>241</v>
      </c>
      <c r="NIK91" s="729" t="s">
        <v>567</v>
      </c>
      <c r="NIL91" s="723">
        <v>112</v>
      </c>
      <c r="NIM91" s="739"/>
      <c r="NIN91" s="723" t="s">
        <v>241</v>
      </c>
      <c r="NIO91" s="729" t="s">
        <v>567</v>
      </c>
      <c r="NIP91" s="723">
        <v>112</v>
      </c>
      <c r="NIQ91" s="739"/>
      <c r="NIR91" s="723" t="s">
        <v>241</v>
      </c>
      <c r="NIS91" s="729" t="s">
        <v>567</v>
      </c>
      <c r="NIT91" s="723">
        <v>112</v>
      </c>
      <c r="NIU91" s="739"/>
      <c r="NIV91" s="723" t="s">
        <v>241</v>
      </c>
      <c r="NIW91" s="729" t="s">
        <v>567</v>
      </c>
      <c r="NIX91" s="723">
        <v>112</v>
      </c>
      <c r="NIY91" s="739"/>
      <c r="NIZ91" s="723" t="s">
        <v>241</v>
      </c>
      <c r="NJA91" s="729" t="s">
        <v>567</v>
      </c>
      <c r="NJB91" s="723">
        <v>112</v>
      </c>
      <c r="NJC91" s="739"/>
      <c r="NJD91" s="723" t="s">
        <v>241</v>
      </c>
      <c r="NJE91" s="729" t="s">
        <v>567</v>
      </c>
      <c r="NJF91" s="723">
        <v>112</v>
      </c>
      <c r="NJG91" s="739"/>
      <c r="NJH91" s="723" t="s">
        <v>241</v>
      </c>
      <c r="NJI91" s="729" t="s">
        <v>567</v>
      </c>
      <c r="NJJ91" s="723">
        <v>112</v>
      </c>
      <c r="NJK91" s="739"/>
      <c r="NJL91" s="723" t="s">
        <v>241</v>
      </c>
      <c r="NJM91" s="729" t="s">
        <v>567</v>
      </c>
      <c r="NJN91" s="723">
        <v>112</v>
      </c>
      <c r="NJO91" s="739"/>
      <c r="NJP91" s="723" t="s">
        <v>241</v>
      </c>
      <c r="NJQ91" s="729" t="s">
        <v>567</v>
      </c>
      <c r="NJR91" s="723">
        <v>112</v>
      </c>
      <c r="NJS91" s="739"/>
      <c r="NJT91" s="723" t="s">
        <v>241</v>
      </c>
      <c r="NJU91" s="729" t="s">
        <v>567</v>
      </c>
      <c r="NJV91" s="723">
        <v>112</v>
      </c>
      <c r="NJW91" s="739"/>
      <c r="NJX91" s="723" t="s">
        <v>241</v>
      </c>
      <c r="NJY91" s="729" t="s">
        <v>567</v>
      </c>
      <c r="NJZ91" s="723">
        <v>112</v>
      </c>
      <c r="NKA91" s="739"/>
      <c r="NKB91" s="723" t="s">
        <v>241</v>
      </c>
      <c r="NKC91" s="729" t="s">
        <v>567</v>
      </c>
      <c r="NKD91" s="723">
        <v>112</v>
      </c>
      <c r="NKE91" s="739"/>
      <c r="NKF91" s="723" t="s">
        <v>241</v>
      </c>
      <c r="NKG91" s="729" t="s">
        <v>567</v>
      </c>
      <c r="NKH91" s="723">
        <v>112</v>
      </c>
      <c r="NKI91" s="739"/>
      <c r="NKJ91" s="723" t="s">
        <v>241</v>
      </c>
      <c r="NKK91" s="729" t="s">
        <v>567</v>
      </c>
      <c r="NKL91" s="723">
        <v>112</v>
      </c>
      <c r="NKM91" s="739"/>
      <c r="NKN91" s="723" t="s">
        <v>241</v>
      </c>
      <c r="NKO91" s="729" t="s">
        <v>567</v>
      </c>
      <c r="NKP91" s="723">
        <v>112</v>
      </c>
      <c r="NKQ91" s="739"/>
      <c r="NKR91" s="723" t="s">
        <v>241</v>
      </c>
      <c r="NKS91" s="729" t="s">
        <v>567</v>
      </c>
      <c r="NKT91" s="723">
        <v>112</v>
      </c>
      <c r="NKU91" s="739"/>
      <c r="NKV91" s="723" t="s">
        <v>241</v>
      </c>
      <c r="NKW91" s="729" t="s">
        <v>567</v>
      </c>
      <c r="NKX91" s="723">
        <v>112</v>
      </c>
      <c r="NKY91" s="739"/>
      <c r="NKZ91" s="723" t="s">
        <v>241</v>
      </c>
      <c r="NLA91" s="729" t="s">
        <v>567</v>
      </c>
      <c r="NLB91" s="723">
        <v>112</v>
      </c>
      <c r="NLC91" s="739"/>
      <c r="NLD91" s="723" t="s">
        <v>241</v>
      </c>
      <c r="NLE91" s="729" t="s">
        <v>567</v>
      </c>
      <c r="NLF91" s="723">
        <v>112</v>
      </c>
      <c r="NLG91" s="739"/>
      <c r="NLH91" s="723" t="s">
        <v>241</v>
      </c>
      <c r="NLI91" s="729" t="s">
        <v>567</v>
      </c>
      <c r="NLJ91" s="723">
        <v>112</v>
      </c>
      <c r="NLK91" s="739"/>
      <c r="NLL91" s="723" t="s">
        <v>241</v>
      </c>
      <c r="NLM91" s="729" t="s">
        <v>567</v>
      </c>
      <c r="NLN91" s="723">
        <v>112</v>
      </c>
      <c r="NLO91" s="739"/>
      <c r="NLP91" s="723" t="s">
        <v>241</v>
      </c>
      <c r="NLQ91" s="729" t="s">
        <v>567</v>
      </c>
      <c r="NLR91" s="723">
        <v>112</v>
      </c>
      <c r="NLS91" s="739"/>
      <c r="NLT91" s="723" t="s">
        <v>241</v>
      </c>
      <c r="NLU91" s="729" t="s">
        <v>567</v>
      </c>
      <c r="NLV91" s="723">
        <v>112</v>
      </c>
      <c r="NLW91" s="739"/>
      <c r="NLX91" s="723" t="s">
        <v>241</v>
      </c>
      <c r="NLY91" s="729" t="s">
        <v>567</v>
      </c>
      <c r="NLZ91" s="723">
        <v>112</v>
      </c>
      <c r="NMA91" s="739"/>
      <c r="NMB91" s="723" t="s">
        <v>241</v>
      </c>
      <c r="NMC91" s="729" t="s">
        <v>567</v>
      </c>
      <c r="NMD91" s="723">
        <v>112</v>
      </c>
      <c r="NME91" s="739"/>
      <c r="NMF91" s="723" t="s">
        <v>241</v>
      </c>
      <c r="NMG91" s="729" t="s">
        <v>567</v>
      </c>
      <c r="NMH91" s="723">
        <v>112</v>
      </c>
      <c r="NMI91" s="739"/>
      <c r="NMJ91" s="723" t="s">
        <v>241</v>
      </c>
      <c r="NMK91" s="729" t="s">
        <v>567</v>
      </c>
      <c r="NML91" s="723">
        <v>112</v>
      </c>
      <c r="NMM91" s="739"/>
      <c r="NMN91" s="723" t="s">
        <v>241</v>
      </c>
      <c r="NMO91" s="729" t="s">
        <v>567</v>
      </c>
      <c r="NMP91" s="723">
        <v>112</v>
      </c>
      <c r="NMQ91" s="739"/>
      <c r="NMR91" s="723" t="s">
        <v>241</v>
      </c>
      <c r="NMS91" s="729" t="s">
        <v>567</v>
      </c>
      <c r="NMT91" s="723">
        <v>112</v>
      </c>
      <c r="NMU91" s="739"/>
      <c r="NMV91" s="723" t="s">
        <v>241</v>
      </c>
      <c r="NMW91" s="729" t="s">
        <v>567</v>
      </c>
      <c r="NMX91" s="723">
        <v>112</v>
      </c>
      <c r="NMY91" s="739"/>
      <c r="NMZ91" s="723" t="s">
        <v>241</v>
      </c>
      <c r="NNA91" s="729" t="s">
        <v>567</v>
      </c>
      <c r="NNB91" s="723">
        <v>112</v>
      </c>
      <c r="NNC91" s="739"/>
      <c r="NND91" s="723" t="s">
        <v>241</v>
      </c>
      <c r="NNE91" s="729" t="s">
        <v>567</v>
      </c>
      <c r="NNF91" s="723">
        <v>112</v>
      </c>
      <c r="NNG91" s="739"/>
      <c r="NNH91" s="723" t="s">
        <v>241</v>
      </c>
      <c r="NNI91" s="729" t="s">
        <v>567</v>
      </c>
      <c r="NNJ91" s="723">
        <v>112</v>
      </c>
      <c r="NNK91" s="739"/>
      <c r="NNL91" s="723" t="s">
        <v>241</v>
      </c>
      <c r="NNM91" s="729" t="s">
        <v>567</v>
      </c>
      <c r="NNN91" s="723">
        <v>112</v>
      </c>
      <c r="NNO91" s="739"/>
      <c r="NNP91" s="723" t="s">
        <v>241</v>
      </c>
      <c r="NNQ91" s="729" t="s">
        <v>567</v>
      </c>
      <c r="NNR91" s="723">
        <v>112</v>
      </c>
      <c r="NNS91" s="739"/>
      <c r="NNT91" s="723" t="s">
        <v>241</v>
      </c>
      <c r="NNU91" s="729" t="s">
        <v>567</v>
      </c>
      <c r="NNV91" s="723">
        <v>112</v>
      </c>
      <c r="NNW91" s="739"/>
      <c r="NNX91" s="723" t="s">
        <v>241</v>
      </c>
      <c r="NNY91" s="729" t="s">
        <v>567</v>
      </c>
      <c r="NNZ91" s="723">
        <v>112</v>
      </c>
      <c r="NOA91" s="739"/>
      <c r="NOB91" s="723" t="s">
        <v>241</v>
      </c>
      <c r="NOC91" s="729" t="s">
        <v>567</v>
      </c>
      <c r="NOD91" s="723">
        <v>112</v>
      </c>
      <c r="NOE91" s="739"/>
      <c r="NOF91" s="723" t="s">
        <v>241</v>
      </c>
      <c r="NOG91" s="729" t="s">
        <v>567</v>
      </c>
      <c r="NOH91" s="723">
        <v>112</v>
      </c>
      <c r="NOI91" s="739"/>
      <c r="NOJ91" s="723" t="s">
        <v>241</v>
      </c>
      <c r="NOK91" s="729" t="s">
        <v>567</v>
      </c>
      <c r="NOL91" s="723">
        <v>112</v>
      </c>
      <c r="NOM91" s="739"/>
      <c r="NON91" s="723" t="s">
        <v>241</v>
      </c>
      <c r="NOO91" s="729" t="s">
        <v>567</v>
      </c>
      <c r="NOP91" s="723">
        <v>112</v>
      </c>
      <c r="NOQ91" s="739"/>
      <c r="NOR91" s="723" t="s">
        <v>241</v>
      </c>
      <c r="NOS91" s="729" t="s">
        <v>567</v>
      </c>
      <c r="NOT91" s="723">
        <v>112</v>
      </c>
      <c r="NOU91" s="739"/>
      <c r="NOV91" s="723" t="s">
        <v>241</v>
      </c>
      <c r="NOW91" s="729" t="s">
        <v>567</v>
      </c>
      <c r="NOX91" s="723">
        <v>112</v>
      </c>
      <c r="NOY91" s="739"/>
      <c r="NOZ91" s="723" t="s">
        <v>241</v>
      </c>
      <c r="NPA91" s="729" t="s">
        <v>567</v>
      </c>
      <c r="NPB91" s="723">
        <v>112</v>
      </c>
      <c r="NPC91" s="739"/>
      <c r="NPD91" s="723" t="s">
        <v>241</v>
      </c>
      <c r="NPE91" s="729" t="s">
        <v>567</v>
      </c>
      <c r="NPF91" s="723">
        <v>112</v>
      </c>
      <c r="NPG91" s="739"/>
      <c r="NPH91" s="723" t="s">
        <v>241</v>
      </c>
      <c r="NPI91" s="729" t="s">
        <v>567</v>
      </c>
      <c r="NPJ91" s="723">
        <v>112</v>
      </c>
      <c r="NPK91" s="739"/>
      <c r="NPL91" s="723" t="s">
        <v>241</v>
      </c>
      <c r="NPM91" s="729" t="s">
        <v>567</v>
      </c>
      <c r="NPN91" s="723">
        <v>112</v>
      </c>
      <c r="NPO91" s="739"/>
      <c r="NPP91" s="723" t="s">
        <v>241</v>
      </c>
      <c r="NPQ91" s="729" t="s">
        <v>567</v>
      </c>
      <c r="NPR91" s="723">
        <v>112</v>
      </c>
      <c r="NPS91" s="739"/>
      <c r="NPT91" s="723" t="s">
        <v>241</v>
      </c>
      <c r="NPU91" s="729" t="s">
        <v>567</v>
      </c>
      <c r="NPV91" s="723">
        <v>112</v>
      </c>
      <c r="NPW91" s="739"/>
      <c r="NPX91" s="723" t="s">
        <v>241</v>
      </c>
      <c r="NPY91" s="729" t="s">
        <v>567</v>
      </c>
      <c r="NPZ91" s="723">
        <v>112</v>
      </c>
      <c r="NQA91" s="739"/>
      <c r="NQB91" s="723" t="s">
        <v>241</v>
      </c>
      <c r="NQC91" s="729" t="s">
        <v>567</v>
      </c>
      <c r="NQD91" s="723">
        <v>112</v>
      </c>
      <c r="NQE91" s="739"/>
      <c r="NQF91" s="723" t="s">
        <v>241</v>
      </c>
      <c r="NQG91" s="729" t="s">
        <v>567</v>
      </c>
      <c r="NQH91" s="723">
        <v>112</v>
      </c>
      <c r="NQI91" s="739"/>
      <c r="NQJ91" s="723" t="s">
        <v>241</v>
      </c>
      <c r="NQK91" s="729" t="s">
        <v>567</v>
      </c>
      <c r="NQL91" s="723">
        <v>112</v>
      </c>
      <c r="NQM91" s="739"/>
      <c r="NQN91" s="723" t="s">
        <v>241</v>
      </c>
      <c r="NQO91" s="729" t="s">
        <v>567</v>
      </c>
      <c r="NQP91" s="723">
        <v>112</v>
      </c>
      <c r="NQQ91" s="739"/>
      <c r="NQR91" s="723" t="s">
        <v>241</v>
      </c>
      <c r="NQS91" s="729" t="s">
        <v>567</v>
      </c>
      <c r="NQT91" s="723">
        <v>112</v>
      </c>
      <c r="NQU91" s="739"/>
      <c r="NQV91" s="723" t="s">
        <v>241</v>
      </c>
      <c r="NQW91" s="729" t="s">
        <v>567</v>
      </c>
      <c r="NQX91" s="723">
        <v>112</v>
      </c>
      <c r="NQY91" s="739"/>
      <c r="NQZ91" s="723" t="s">
        <v>241</v>
      </c>
      <c r="NRA91" s="729" t="s">
        <v>567</v>
      </c>
      <c r="NRB91" s="723">
        <v>112</v>
      </c>
      <c r="NRC91" s="739"/>
      <c r="NRD91" s="723" t="s">
        <v>241</v>
      </c>
      <c r="NRE91" s="729" t="s">
        <v>567</v>
      </c>
      <c r="NRF91" s="723">
        <v>112</v>
      </c>
      <c r="NRG91" s="739"/>
      <c r="NRH91" s="723" t="s">
        <v>241</v>
      </c>
      <c r="NRI91" s="729" t="s">
        <v>567</v>
      </c>
      <c r="NRJ91" s="723">
        <v>112</v>
      </c>
      <c r="NRK91" s="739"/>
      <c r="NRL91" s="723" t="s">
        <v>241</v>
      </c>
      <c r="NRM91" s="729" t="s">
        <v>567</v>
      </c>
      <c r="NRN91" s="723">
        <v>112</v>
      </c>
      <c r="NRO91" s="739"/>
      <c r="NRP91" s="723" t="s">
        <v>241</v>
      </c>
      <c r="NRQ91" s="729" t="s">
        <v>567</v>
      </c>
      <c r="NRR91" s="723">
        <v>112</v>
      </c>
      <c r="NRS91" s="739"/>
      <c r="NRT91" s="723" t="s">
        <v>241</v>
      </c>
      <c r="NRU91" s="729" t="s">
        <v>567</v>
      </c>
      <c r="NRV91" s="723">
        <v>112</v>
      </c>
      <c r="NRW91" s="739"/>
      <c r="NRX91" s="723" t="s">
        <v>241</v>
      </c>
      <c r="NRY91" s="729" t="s">
        <v>567</v>
      </c>
      <c r="NRZ91" s="723">
        <v>112</v>
      </c>
      <c r="NSA91" s="739"/>
      <c r="NSB91" s="723" t="s">
        <v>241</v>
      </c>
      <c r="NSC91" s="729" t="s">
        <v>567</v>
      </c>
      <c r="NSD91" s="723">
        <v>112</v>
      </c>
      <c r="NSE91" s="739"/>
      <c r="NSF91" s="723" t="s">
        <v>241</v>
      </c>
      <c r="NSG91" s="729" t="s">
        <v>567</v>
      </c>
      <c r="NSH91" s="723">
        <v>112</v>
      </c>
      <c r="NSI91" s="739"/>
      <c r="NSJ91" s="723" t="s">
        <v>241</v>
      </c>
      <c r="NSK91" s="729" t="s">
        <v>567</v>
      </c>
      <c r="NSL91" s="723">
        <v>112</v>
      </c>
      <c r="NSM91" s="739"/>
      <c r="NSN91" s="723" t="s">
        <v>241</v>
      </c>
      <c r="NSO91" s="729" t="s">
        <v>567</v>
      </c>
      <c r="NSP91" s="723">
        <v>112</v>
      </c>
      <c r="NSQ91" s="739"/>
      <c r="NSR91" s="723" t="s">
        <v>241</v>
      </c>
      <c r="NSS91" s="729" t="s">
        <v>567</v>
      </c>
      <c r="NST91" s="723">
        <v>112</v>
      </c>
      <c r="NSU91" s="739"/>
      <c r="NSV91" s="723" t="s">
        <v>241</v>
      </c>
      <c r="NSW91" s="729" t="s">
        <v>567</v>
      </c>
      <c r="NSX91" s="723">
        <v>112</v>
      </c>
      <c r="NSY91" s="739"/>
      <c r="NSZ91" s="723" t="s">
        <v>241</v>
      </c>
      <c r="NTA91" s="729" t="s">
        <v>567</v>
      </c>
      <c r="NTB91" s="723">
        <v>112</v>
      </c>
      <c r="NTC91" s="739"/>
      <c r="NTD91" s="723" t="s">
        <v>241</v>
      </c>
      <c r="NTE91" s="729" t="s">
        <v>567</v>
      </c>
      <c r="NTF91" s="723">
        <v>112</v>
      </c>
      <c r="NTG91" s="739"/>
      <c r="NTH91" s="723" t="s">
        <v>241</v>
      </c>
      <c r="NTI91" s="729" t="s">
        <v>567</v>
      </c>
      <c r="NTJ91" s="723">
        <v>112</v>
      </c>
      <c r="NTK91" s="739"/>
      <c r="NTL91" s="723" t="s">
        <v>241</v>
      </c>
      <c r="NTM91" s="729" t="s">
        <v>567</v>
      </c>
      <c r="NTN91" s="723">
        <v>112</v>
      </c>
      <c r="NTO91" s="739"/>
      <c r="NTP91" s="723" t="s">
        <v>241</v>
      </c>
      <c r="NTQ91" s="729" t="s">
        <v>567</v>
      </c>
      <c r="NTR91" s="723">
        <v>112</v>
      </c>
      <c r="NTS91" s="739"/>
      <c r="NTT91" s="723" t="s">
        <v>241</v>
      </c>
      <c r="NTU91" s="729" t="s">
        <v>567</v>
      </c>
      <c r="NTV91" s="723">
        <v>112</v>
      </c>
      <c r="NTW91" s="739"/>
      <c r="NTX91" s="723" t="s">
        <v>241</v>
      </c>
      <c r="NTY91" s="729" t="s">
        <v>567</v>
      </c>
      <c r="NTZ91" s="723">
        <v>112</v>
      </c>
      <c r="NUA91" s="739"/>
      <c r="NUB91" s="723" t="s">
        <v>241</v>
      </c>
      <c r="NUC91" s="729" t="s">
        <v>567</v>
      </c>
      <c r="NUD91" s="723">
        <v>112</v>
      </c>
      <c r="NUE91" s="739"/>
      <c r="NUF91" s="723" t="s">
        <v>241</v>
      </c>
      <c r="NUG91" s="729" t="s">
        <v>567</v>
      </c>
      <c r="NUH91" s="723">
        <v>112</v>
      </c>
      <c r="NUI91" s="739"/>
      <c r="NUJ91" s="723" t="s">
        <v>241</v>
      </c>
      <c r="NUK91" s="729" t="s">
        <v>567</v>
      </c>
      <c r="NUL91" s="723">
        <v>112</v>
      </c>
      <c r="NUM91" s="739"/>
      <c r="NUN91" s="723" t="s">
        <v>241</v>
      </c>
      <c r="NUO91" s="729" t="s">
        <v>567</v>
      </c>
      <c r="NUP91" s="723">
        <v>112</v>
      </c>
      <c r="NUQ91" s="739"/>
      <c r="NUR91" s="723" t="s">
        <v>241</v>
      </c>
      <c r="NUS91" s="729" t="s">
        <v>567</v>
      </c>
      <c r="NUT91" s="723">
        <v>112</v>
      </c>
      <c r="NUU91" s="739"/>
      <c r="NUV91" s="723" t="s">
        <v>241</v>
      </c>
      <c r="NUW91" s="729" t="s">
        <v>567</v>
      </c>
      <c r="NUX91" s="723">
        <v>112</v>
      </c>
      <c r="NUY91" s="739"/>
      <c r="NUZ91" s="723" t="s">
        <v>241</v>
      </c>
      <c r="NVA91" s="729" t="s">
        <v>567</v>
      </c>
      <c r="NVB91" s="723">
        <v>112</v>
      </c>
      <c r="NVC91" s="739"/>
      <c r="NVD91" s="723" t="s">
        <v>241</v>
      </c>
      <c r="NVE91" s="729" t="s">
        <v>567</v>
      </c>
      <c r="NVF91" s="723">
        <v>112</v>
      </c>
      <c r="NVG91" s="739"/>
      <c r="NVH91" s="723" t="s">
        <v>241</v>
      </c>
      <c r="NVI91" s="729" t="s">
        <v>567</v>
      </c>
      <c r="NVJ91" s="723">
        <v>112</v>
      </c>
      <c r="NVK91" s="739"/>
      <c r="NVL91" s="723" t="s">
        <v>241</v>
      </c>
      <c r="NVM91" s="729" t="s">
        <v>567</v>
      </c>
      <c r="NVN91" s="723">
        <v>112</v>
      </c>
      <c r="NVO91" s="739"/>
      <c r="NVP91" s="723" t="s">
        <v>241</v>
      </c>
      <c r="NVQ91" s="729" t="s">
        <v>567</v>
      </c>
      <c r="NVR91" s="723">
        <v>112</v>
      </c>
      <c r="NVS91" s="739"/>
      <c r="NVT91" s="723" t="s">
        <v>241</v>
      </c>
      <c r="NVU91" s="729" t="s">
        <v>567</v>
      </c>
      <c r="NVV91" s="723">
        <v>112</v>
      </c>
      <c r="NVW91" s="739"/>
      <c r="NVX91" s="723" t="s">
        <v>241</v>
      </c>
      <c r="NVY91" s="729" t="s">
        <v>567</v>
      </c>
      <c r="NVZ91" s="723">
        <v>112</v>
      </c>
      <c r="NWA91" s="739"/>
      <c r="NWB91" s="723" t="s">
        <v>241</v>
      </c>
      <c r="NWC91" s="729" t="s">
        <v>567</v>
      </c>
      <c r="NWD91" s="723">
        <v>112</v>
      </c>
      <c r="NWE91" s="739"/>
      <c r="NWF91" s="723" t="s">
        <v>241</v>
      </c>
      <c r="NWG91" s="729" t="s">
        <v>567</v>
      </c>
      <c r="NWH91" s="723">
        <v>112</v>
      </c>
      <c r="NWI91" s="739"/>
      <c r="NWJ91" s="723" t="s">
        <v>241</v>
      </c>
      <c r="NWK91" s="729" t="s">
        <v>567</v>
      </c>
      <c r="NWL91" s="723">
        <v>112</v>
      </c>
      <c r="NWM91" s="739"/>
      <c r="NWN91" s="723" t="s">
        <v>241</v>
      </c>
      <c r="NWO91" s="729" t="s">
        <v>567</v>
      </c>
      <c r="NWP91" s="723">
        <v>112</v>
      </c>
      <c r="NWQ91" s="739"/>
      <c r="NWR91" s="723" t="s">
        <v>241</v>
      </c>
      <c r="NWS91" s="729" t="s">
        <v>567</v>
      </c>
      <c r="NWT91" s="723">
        <v>112</v>
      </c>
      <c r="NWU91" s="739"/>
      <c r="NWV91" s="723" t="s">
        <v>241</v>
      </c>
      <c r="NWW91" s="729" t="s">
        <v>567</v>
      </c>
      <c r="NWX91" s="723">
        <v>112</v>
      </c>
      <c r="NWY91" s="739"/>
      <c r="NWZ91" s="723" t="s">
        <v>241</v>
      </c>
      <c r="NXA91" s="729" t="s">
        <v>567</v>
      </c>
      <c r="NXB91" s="723">
        <v>112</v>
      </c>
      <c r="NXC91" s="739"/>
      <c r="NXD91" s="723" t="s">
        <v>241</v>
      </c>
      <c r="NXE91" s="729" t="s">
        <v>567</v>
      </c>
      <c r="NXF91" s="723">
        <v>112</v>
      </c>
      <c r="NXG91" s="739"/>
      <c r="NXH91" s="723" t="s">
        <v>241</v>
      </c>
      <c r="NXI91" s="729" t="s">
        <v>567</v>
      </c>
      <c r="NXJ91" s="723">
        <v>112</v>
      </c>
      <c r="NXK91" s="739"/>
      <c r="NXL91" s="723" t="s">
        <v>241</v>
      </c>
      <c r="NXM91" s="729" t="s">
        <v>567</v>
      </c>
      <c r="NXN91" s="723">
        <v>112</v>
      </c>
      <c r="NXO91" s="739"/>
      <c r="NXP91" s="723" t="s">
        <v>241</v>
      </c>
      <c r="NXQ91" s="729" t="s">
        <v>567</v>
      </c>
      <c r="NXR91" s="723">
        <v>112</v>
      </c>
      <c r="NXS91" s="739"/>
      <c r="NXT91" s="723" t="s">
        <v>241</v>
      </c>
      <c r="NXU91" s="729" t="s">
        <v>567</v>
      </c>
      <c r="NXV91" s="723">
        <v>112</v>
      </c>
      <c r="NXW91" s="739"/>
      <c r="NXX91" s="723" t="s">
        <v>241</v>
      </c>
      <c r="NXY91" s="729" t="s">
        <v>567</v>
      </c>
      <c r="NXZ91" s="723">
        <v>112</v>
      </c>
      <c r="NYA91" s="739"/>
      <c r="NYB91" s="723" t="s">
        <v>241</v>
      </c>
      <c r="NYC91" s="729" t="s">
        <v>567</v>
      </c>
      <c r="NYD91" s="723">
        <v>112</v>
      </c>
      <c r="NYE91" s="739"/>
      <c r="NYF91" s="723" t="s">
        <v>241</v>
      </c>
      <c r="NYG91" s="729" t="s">
        <v>567</v>
      </c>
      <c r="NYH91" s="723">
        <v>112</v>
      </c>
      <c r="NYI91" s="739"/>
      <c r="NYJ91" s="723" t="s">
        <v>241</v>
      </c>
      <c r="NYK91" s="729" t="s">
        <v>567</v>
      </c>
      <c r="NYL91" s="723">
        <v>112</v>
      </c>
      <c r="NYM91" s="739"/>
      <c r="NYN91" s="723" t="s">
        <v>241</v>
      </c>
      <c r="NYO91" s="729" t="s">
        <v>567</v>
      </c>
      <c r="NYP91" s="723">
        <v>112</v>
      </c>
      <c r="NYQ91" s="739"/>
      <c r="NYR91" s="723" t="s">
        <v>241</v>
      </c>
      <c r="NYS91" s="729" t="s">
        <v>567</v>
      </c>
      <c r="NYT91" s="723">
        <v>112</v>
      </c>
      <c r="NYU91" s="739"/>
      <c r="NYV91" s="723" t="s">
        <v>241</v>
      </c>
      <c r="NYW91" s="729" t="s">
        <v>567</v>
      </c>
      <c r="NYX91" s="723">
        <v>112</v>
      </c>
      <c r="NYY91" s="739"/>
      <c r="NYZ91" s="723" t="s">
        <v>241</v>
      </c>
      <c r="NZA91" s="729" t="s">
        <v>567</v>
      </c>
      <c r="NZB91" s="723">
        <v>112</v>
      </c>
      <c r="NZC91" s="739"/>
      <c r="NZD91" s="723" t="s">
        <v>241</v>
      </c>
      <c r="NZE91" s="729" t="s">
        <v>567</v>
      </c>
      <c r="NZF91" s="723">
        <v>112</v>
      </c>
      <c r="NZG91" s="739"/>
      <c r="NZH91" s="723" t="s">
        <v>241</v>
      </c>
      <c r="NZI91" s="729" t="s">
        <v>567</v>
      </c>
      <c r="NZJ91" s="723">
        <v>112</v>
      </c>
      <c r="NZK91" s="739"/>
      <c r="NZL91" s="723" t="s">
        <v>241</v>
      </c>
      <c r="NZM91" s="729" t="s">
        <v>567</v>
      </c>
      <c r="NZN91" s="723">
        <v>112</v>
      </c>
      <c r="NZO91" s="739"/>
      <c r="NZP91" s="723" t="s">
        <v>241</v>
      </c>
      <c r="NZQ91" s="729" t="s">
        <v>567</v>
      </c>
      <c r="NZR91" s="723">
        <v>112</v>
      </c>
      <c r="NZS91" s="739"/>
      <c r="NZT91" s="723" t="s">
        <v>241</v>
      </c>
      <c r="NZU91" s="729" t="s">
        <v>567</v>
      </c>
      <c r="NZV91" s="723">
        <v>112</v>
      </c>
      <c r="NZW91" s="739"/>
      <c r="NZX91" s="723" t="s">
        <v>241</v>
      </c>
      <c r="NZY91" s="729" t="s">
        <v>567</v>
      </c>
      <c r="NZZ91" s="723">
        <v>112</v>
      </c>
      <c r="OAA91" s="739"/>
      <c r="OAB91" s="723" t="s">
        <v>241</v>
      </c>
      <c r="OAC91" s="729" t="s">
        <v>567</v>
      </c>
      <c r="OAD91" s="723">
        <v>112</v>
      </c>
      <c r="OAE91" s="739"/>
      <c r="OAF91" s="723" t="s">
        <v>241</v>
      </c>
      <c r="OAG91" s="729" t="s">
        <v>567</v>
      </c>
      <c r="OAH91" s="723">
        <v>112</v>
      </c>
      <c r="OAI91" s="739"/>
      <c r="OAJ91" s="723" t="s">
        <v>241</v>
      </c>
      <c r="OAK91" s="729" t="s">
        <v>567</v>
      </c>
      <c r="OAL91" s="723">
        <v>112</v>
      </c>
      <c r="OAM91" s="739"/>
      <c r="OAN91" s="723" t="s">
        <v>241</v>
      </c>
      <c r="OAO91" s="729" t="s">
        <v>567</v>
      </c>
      <c r="OAP91" s="723">
        <v>112</v>
      </c>
      <c r="OAQ91" s="739"/>
      <c r="OAR91" s="723" t="s">
        <v>241</v>
      </c>
      <c r="OAS91" s="729" t="s">
        <v>567</v>
      </c>
      <c r="OAT91" s="723">
        <v>112</v>
      </c>
      <c r="OAU91" s="739"/>
      <c r="OAV91" s="723" t="s">
        <v>241</v>
      </c>
      <c r="OAW91" s="729" t="s">
        <v>567</v>
      </c>
      <c r="OAX91" s="723">
        <v>112</v>
      </c>
      <c r="OAY91" s="739"/>
      <c r="OAZ91" s="723" t="s">
        <v>241</v>
      </c>
      <c r="OBA91" s="729" t="s">
        <v>567</v>
      </c>
      <c r="OBB91" s="723">
        <v>112</v>
      </c>
      <c r="OBC91" s="739"/>
      <c r="OBD91" s="723" t="s">
        <v>241</v>
      </c>
      <c r="OBE91" s="729" t="s">
        <v>567</v>
      </c>
      <c r="OBF91" s="723">
        <v>112</v>
      </c>
      <c r="OBG91" s="739"/>
      <c r="OBH91" s="723" t="s">
        <v>241</v>
      </c>
      <c r="OBI91" s="729" t="s">
        <v>567</v>
      </c>
      <c r="OBJ91" s="723">
        <v>112</v>
      </c>
      <c r="OBK91" s="739"/>
      <c r="OBL91" s="723" t="s">
        <v>241</v>
      </c>
      <c r="OBM91" s="729" t="s">
        <v>567</v>
      </c>
      <c r="OBN91" s="723">
        <v>112</v>
      </c>
      <c r="OBO91" s="739"/>
      <c r="OBP91" s="723" t="s">
        <v>241</v>
      </c>
      <c r="OBQ91" s="729" t="s">
        <v>567</v>
      </c>
      <c r="OBR91" s="723">
        <v>112</v>
      </c>
      <c r="OBS91" s="739"/>
      <c r="OBT91" s="723" t="s">
        <v>241</v>
      </c>
      <c r="OBU91" s="729" t="s">
        <v>567</v>
      </c>
      <c r="OBV91" s="723">
        <v>112</v>
      </c>
      <c r="OBW91" s="739"/>
      <c r="OBX91" s="723" t="s">
        <v>241</v>
      </c>
      <c r="OBY91" s="729" t="s">
        <v>567</v>
      </c>
      <c r="OBZ91" s="723">
        <v>112</v>
      </c>
      <c r="OCA91" s="739"/>
      <c r="OCB91" s="723" t="s">
        <v>241</v>
      </c>
      <c r="OCC91" s="729" t="s">
        <v>567</v>
      </c>
      <c r="OCD91" s="723">
        <v>112</v>
      </c>
      <c r="OCE91" s="739"/>
      <c r="OCF91" s="723" t="s">
        <v>241</v>
      </c>
      <c r="OCG91" s="729" t="s">
        <v>567</v>
      </c>
      <c r="OCH91" s="723">
        <v>112</v>
      </c>
      <c r="OCI91" s="739"/>
      <c r="OCJ91" s="723" t="s">
        <v>241</v>
      </c>
      <c r="OCK91" s="729" t="s">
        <v>567</v>
      </c>
      <c r="OCL91" s="723">
        <v>112</v>
      </c>
      <c r="OCM91" s="739"/>
      <c r="OCN91" s="723" t="s">
        <v>241</v>
      </c>
      <c r="OCO91" s="729" t="s">
        <v>567</v>
      </c>
      <c r="OCP91" s="723">
        <v>112</v>
      </c>
      <c r="OCQ91" s="739"/>
      <c r="OCR91" s="723" t="s">
        <v>241</v>
      </c>
      <c r="OCS91" s="729" t="s">
        <v>567</v>
      </c>
      <c r="OCT91" s="723">
        <v>112</v>
      </c>
      <c r="OCU91" s="739"/>
      <c r="OCV91" s="723" t="s">
        <v>241</v>
      </c>
      <c r="OCW91" s="729" t="s">
        <v>567</v>
      </c>
      <c r="OCX91" s="723">
        <v>112</v>
      </c>
      <c r="OCY91" s="739"/>
      <c r="OCZ91" s="723" t="s">
        <v>241</v>
      </c>
      <c r="ODA91" s="729" t="s">
        <v>567</v>
      </c>
      <c r="ODB91" s="723">
        <v>112</v>
      </c>
      <c r="ODC91" s="739"/>
      <c r="ODD91" s="723" t="s">
        <v>241</v>
      </c>
      <c r="ODE91" s="729" t="s">
        <v>567</v>
      </c>
      <c r="ODF91" s="723">
        <v>112</v>
      </c>
      <c r="ODG91" s="739"/>
      <c r="ODH91" s="723" t="s">
        <v>241</v>
      </c>
      <c r="ODI91" s="729" t="s">
        <v>567</v>
      </c>
      <c r="ODJ91" s="723">
        <v>112</v>
      </c>
      <c r="ODK91" s="739"/>
      <c r="ODL91" s="723" t="s">
        <v>241</v>
      </c>
      <c r="ODM91" s="729" t="s">
        <v>567</v>
      </c>
      <c r="ODN91" s="723">
        <v>112</v>
      </c>
      <c r="ODO91" s="739"/>
      <c r="ODP91" s="723" t="s">
        <v>241</v>
      </c>
      <c r="ODQ91" s="729" t="s">
        <v>567</v>
      </c>
      <c r="ODR91" s="723">
        <v>112</v>
      </c>
      <c r="ODS91" s="739"/>
      <c r="ODT91" s="723" t="s">
        <v>241</v>
      </c>
      <c r="ODU91" s="729" t="s">
        <v>567</v>
      </c>
      <c r="ODV91" s="723">
        <v>112</v>
      </c>
      <c r="ODW91" s="739"/>
      <c r="ODX91" s="723" t="s">
        <v>241</v>
      </c>
      <c r="ODY91" s="729" t="s">
        <v>567</v>
      </c>
      <c r="ODZ91" s="723">
        <v>112</v>
      </c>
      <c r="OEA91" s="739"/>
      <c r="OEB91" s="723" t="s">
        <v>241</v>
      </c>
      <c r="OEC91" s="729" t="s">
        <v>567</v>
      </c>
      <c r="OED91" s="723">
        <v>112</v>
      </c>
      <c r="OEE91" s="739"/>
      <c r="OEF91" s="723" t="s">
        <v>241</v>
      </c>
      <c r="OEG91" s="729" t="s">
        <v>567</v>
      </c>
      <c r="OEH91" s="723">
        <v>112</v>
      </c>
      <c r="OEI91" s="739"/>
      <c r="OEJ91" s="723" t="s">
        <v>241</v>
      </c>
      <c r="OEK91" s="729" t="s">
        <v>567</v>
      </c>
      <c r="OEL91" s="723">
        <v>112</v>
      </c>
      <c r="OEM91" s="739"/>
      <c r="OEN91" s="723" t="s">
        <v>241</v>
      </c>
      <c r="OEO91" s="729" t="s">
        <v>567</v>
      </c>
      <c r="OEP91" s="723">
        <v>112</v>
      </c>
      <c r="OEQ91" s="739"/>
      <c r="OER91" s="723" t="s">
        <v>241</v>
      </c>
      <c r="OES91" s="729" t="s">
        <v>567</v>
      </c>
      <c r="OET91" s="723">
        <v>112</v>
      </c>
      <c r="OEU91" s="739"/>
      <c r="OEV91" s="723" t="s">
        <v>241</v>
      </c>
      <c r="OEW91" s="729" t="s">
        <v>567</v>
      </c>
      <c r="OEX91" s="723">
        <v>112</v>
      </c>
      <c r="OEY91" s="739"/>
      <c r="OEZ91" s="723" t="s">
        <v>241</v>
      </c>
      <c r="OFA91" s="729" t="s">
        <v>567</v>
      </c>
      <c r="OFB91" s="723">
        <v>112</v>
      </c>
      <c r="OFC91" s="739"/>
      <c r="OFD91" s="723" t="s">
        <v>241</v>
      </c>
      <c r="OFE91" s="729" t="s">
        <v>567</v>
      </c>
      <c r="OFF91" s="723">
        <v>112</v>
      </c>
      <c r="OFG91" s="739"/>
      <c r="OFH91" s="723" t="s">
        <v>241</v>
      </c>
      <c r="OFI91" s="729" t="s">
        <v>567</v>
      </c>
      <c r="OFJ91" s="723">
        <v>112</v>
      </c>
      <c r="OFK91" s="739"/>
      <c r="OFL91" s="723" t="s">
        <v>241</v>
      </c>
      <c r="OFM91" s="729" t="s">
        <v>567</v>
      </c>
      <c r="OFN91" s="723">
        <v>112</v>
      </c>
      <c r="OFO91" s="739"/>
      <c r="OFP91" s="723" t="s">
        <v>241</v>
      </c>
      <c r="OFQ91" s="729" t="s">
        <v>567</v>
      </c>
      <c r="OFR91" s="723">
        <v>112</v>
      </c>
      <c r="OFS91" s="739"/>
      <c r="OFT91" s="723" t="s">
        <v>241</v>
      </c>
      <c r="OFU91" s="729" t="s">
        <v>567</v>
      </c>
      <c r="OFV91" s="723">
        <v>112</v>
      </c>
      <c r="OFW91" s="739"/>
      <c r="OFX91" s="723" t="s">
        <v>241</v>
      </c>
      <c r="OFY91" s="729" t="s">
        <v>567</v>
      </c>
      <c r="OFZ91" s="723">
        <v>112</v>
      </c>
      <c r="OGA91" s="739"/>
      <c r="OGB91" s="723" t="s">
        <v>241</v>
      </c>
      <c r="OGC91" s="729" t="s">
        <v>567</v>
      </c>
      <c r="OGD91" s="723">
        <v>112</v>
      </c>
      <c r="OGE91" s="739"/>
      <c r="OGF91" s="723" t="s">
        <v>241</v>
      </c>
      <c r="OGG91" s="729" t="s">
        <v>567</v>
      </c>
      <c r="OGH91" s="723">
        <v>112</v>
      </c>
      <c r="OGI91" s="739"/>
      <c r="OGJ91" s="723" t="s">
        <v>241</v>
      </c>
      <c r="OGK91" s="729" t="s">
        <v>567</v>
      </c>
      <c r="OGL91" s="723">
        <v>112</v>
      </c>
      <c r="OGM91" s="739"/>
      <c r="OGN91" s="723" t="s">
        <v>241</v>
      </c>
      <c r="OGO91" s="729" t="s">
        <v>567</v>
      </c>
      <c r="OGP91" s="723">
        <v>112</v>
      </c>
      <c r="OGQ91" s="739"/>
      <c r="OGR91" s="723" t="s">
        <v>241</v>
      </c>
      <c r="OGS91" s="729" t="s">
        <v>567</v>
      </c>
      <c r="OGT91" s="723">
        <v>112</v>
      </c>
      <c r="OGU91" s="739"/>
      <c r="OGV91" s="723" t="s">
        <v>241</v>
      </c>
      <c r="OGW91" s="729" t="s">
        <v>567</v>
      </c>
      <c r="OGX91" s="723">
        <v>112</v>
      </c>
      <c r="OGY91" s="739"/>
      <c r="OGZ91" s="723" t="s">
        <v>241</v>
      </c>
      <c r="OHA91" s="729" t="s">
        <v>567</v>
      </c>
      <c r="OHB91" s="723">
        <v>112</v>
      </c>
      <c r="OHC91" s="739"/>
      <c r="OHD91" s="723" t="s">
        <v>241</v>
      </c>
      <c r="OHE91" s="729" t="s">
        <v>567</v>
      </c>
      <c r="OHF91" s="723">
        <v>112</v>
      </c>
      <c r="OHG91" s="739"/>
      <c r="OHH91" s="723" t="s">
        <v>241</v>
      </c>
      <c r="OHI91" s="729" t="s">
        <v>567</v>
      </c>
      <c r="OHJ91" s="723">
        <v>112</v>
      </c>
      <c r="OHK91" s="739"/>
      <c r="OHL91" s="723" t="s">
        <v>241</v>
      </c>
      <c r="OHM91" s="729" t="s">
        <v>567</v>
      </c>
      <c r="OHN91" s="723">
        <v>112</v>
      </c>
      <c r="OHO91" s="739"/>
      <c r="OHP91" s="723" t="s">
        <v>241</v>
      </c>
      <c r="OHQ91" s="729" t="s">
        <v>567</v>
      </c>
      <c r="OHR91" s="723">
        <v>112</v>
      </c>
      <c r="OHS91" s="739"/>
      <c r="OHT91" s="723" t="s">
        <v>241</v>
      </c>
      <c r="OHU91" s="729" t="s">
        <v>567</v>
      </c>
      <c r="OHV91" s="723">
        <v>112</v>
      </c>
      <c r="OHW91" s="739"/>
      <c r="OHX91" s="723" t="s">
        <v>241</v>
      </c>
      <c r="OHY91" s="729" t="s">
        <v>567</v>
      </c>
      <c r="OHZ91" s="723">
        <v>112</v>
      </c>
      <c r="OIA91" s="739"/>
      <c r="OIB91" s="723" t="s">
        <v>241</v>
      </c>
      <c r="OIC91" s="729" t="s">
        <v>567</v>
      </c>
      <c r="OID91" s="723">
        <v>112</v>
      </c>
      <c r="OIE91" s="739"/>
      <c r="OIF91" s="723" t="s">
        <v>241</v>
      </c>
      <c r="OIG91" s="729" t="s">
        <v>567</v>
      </c>
      <c r="OIH91" s="723">
        <v>112</v>
      </c>
      <c r="OII91" s="739"/>
      <c r="OIJ91" s="723" t="s">
        <v>241</v>
      </c>
      <c r="OIK91" s="729" t="s">
        <v>567</v>
      </c>
      <c r="OIL91" s="723">
        <v>112</v>
      </c>
      <c r="OIM91" s="739"/>
      <c r="OIN91" s="723" t="s">
        <v>241</v>
      </c>
      <c r="OIO91" s="729" t="s">
        <v>567</v>
      </c>
      <c r="OIP91" s="723">
        <v>112</v>
      </c>
      <c r="OIQ91" s="739"/>
      <c r="OIR91" s="723" t="s">
        <v>241</v>
      </c>
      <c r="OIS91" s="729" t="s">
        <v>567</v>
      </c>
      <c r="OIT91" s="723">
        <v>112</v>
      </c>
      <c r="OIU91" s="739"/>
      <c r="OIV91" s="723" t="s">
        <v>241</v>
      </c>
      <c r="OIW91" s="729" t="s">
        <v>567</v>
      </c>
      <c r="OIX91" s="723">
        <v>112</v>
      </c>
      <c r="OIY91" s="739"/>
      <c r="OIZ91" s="723" t="s">
        <v>241</v>
      </c>
      <c r="OJA91" s="729" t="s">
        <v>567</v>
      </c>
      <c r="OJB91" s="723">
        <v>112</v>
      </c>
      <c r="OJC91" s="739"/>
      <c r="OJD91" s="723" t="s">
        <v>241</v>
      </c>
      <c r="OJE91" s="729" t="s">
        <v>567</v>
      </c>
      <c r="OJF91" s="723">
        <v>112</v>
      </c>
      <c r="OJG91" s="739"/>
      <c r="OJH91" s="723" t="s">
        <v>241</v>
      </c>
      <c r="OJI91" s="729" t="s">
        <v>567</v>
      </c>
      <c r="OJJ91" s="723">
        <v>112</v>
      </c>
      <c r="OJK91" s="739"/>
      <c r="OJL91" s="723" t="s">
        <v>241</v>
      </c>
      <c r="OJM91" s="729" t="s">
        <v>567</v>
      </c>
      <c r="OJN91" s="723">
        <v>112</v>
      </c>
      <c r="OJO91" s="739"/>
      <c r="OJP91" s="723" t="s">
        <v>241</v>
      </c>
      <c r="OJQ91" s="729" t="s">
        <v>567</v>
      </c>
      <c r="OJR91" s="723">
        <v>112</v>
      </c>
      <c r="OJS91" s="739"/>
      <c r="OJT91" s="723" t="s">
        <v>241</v>
      </c>
      <c r="OJU91" s="729" t="s">
        <v>567</v>
      </c>
      <c r="OJV91" s="723">
        <v>112</v>
      </c>
      <c r="OJW91" s="739"/>
      <c r="OJX91" s="723" t="s">
        <v>241</v>
      </c>
      <c r="OJY91" s="729" t="s">
        <v>567</v>
      </c>
      <c r="OJZ91" s="723">
        <v>112</v>
      </c>
      <c r="OKA91" s="739"/>
      <c r="OKB91" s="723" t="s">
        <v>241</v>
      </c>
      <c r="OKC91" s="729" t="s">
        <v>567</v>
      </c>
      <c r="OKD91" s="723">
        <v>112</v>
      </c>
      <c r="OKE91" s="739"/>
      <c r="OKF91" s="723" t="s">
        <v>241</v>
      </c>
      <c r="OKG91" s="729" t="s">
        <v>567</v>
      </c>
      <c r="OKH91" s="723">
        <v>112</v>
      </c>
      <c r="OKI91" s="739"/>
      <c r="OKJ91" s="723" t="s">
        <v>241</v>
      </c>
      <c r="OKK91" s="729" t="s">
        <v>567</v>
      </c>
      <c r="OKL91" s="723">
        <v>112</v>
      </c>
      <c r="OKM91" s="739"/>
      <c r="OKN91" s="723" t="s">
        <v>241</v>
      </c>
      <c r="OKO91" s="729" t="s">
        <v>567</v>
      </c>
      <c r="OKP91" s="723">
        <v>112</v>
      </c>
      <c r="OKQ91" s="739"/>
      <c r="OKR91" s="723" t="s">
        <v>241</v>
      </c>
      <c r="OKS91" s="729" t="s">
        <v>567</v>
      </c>
      <c r="OKT91" s="723">
        <v>112</v>
      </c>
      <c r="OKU91" s="739"/>
      <c r="OKV91" s="723" t="s">
        <v>241</v>
      </c>
      <c r="OKW91" s="729" t="s">
        <v>567</v>
      </c>
      <c r="OKX91" s="723">
        <v>112</v>
      </c>
      <c r="OKY91" s="739"/>
      <c r="OKZ91" s="723" t="s">
        <v>241</v>
      </c>
      <c r="OLA91" s="729" t="s">
        <v>567</v>
      </c>
      <c r="OLB91" s="723">
        <v>112</v>
      </c>
      <c r="OLC91" s="739"/>
      <c r="OLD91" s="723" t="s">
        <v>241</v>
      </c>
      <c r="OLE91" s="729" t="s">
        <v>567</v>
      </c>
      <c r="OLF91" s="723">
        <v>112</v>
      </c>
      <c r="OLG91" s="739"/>
      <c r="OLH91" s="723" t="s">
        <v>241</v>
      </c>
      <c r="OLI91" s="729" t="s">
        <v>567</v>
      </c>
      <c r="OLJ91" s="723">
        <v>112</v>
      </c>
      <c r="OLK91" s="739"/>
      <c r="OLL91" s="723" t="s">
        <v>241</v>
      </c>
      <c r="OLM91" s="729" t="s">
        <v>567</v>
      </c>
      <c r="OLN91" s="723">
        <v>112</v>
      </c>
      <c r="OLO91" s="739"/>
      <c r="OLP91" s="723" t="s">
        <v>241</v>
      </c>
      <c r="OLQ91" s="729" t="s">
        <v>567</v>
      </c>
      <c r="OLR91" s="723">
        <v>112</v>
      </c>
      <c r="OLS91" s="739"/>
      <c r="OLT91" s="723" t="s">
        <v>241</v>
      </c>
      <c r="OLU91" s="729" t="s">
        <v>567</v>
      </c>
      <c r="OLV91" s="723">
        <v>112</v>
      </c>
      <c r="OLW91" s="739"/>
      <c r="OLX91" s="723" t="s">
        <v>241</v>
      </c>
      <c r="OLY91" s="729" t="s">
        <v>567</v>
      </c>
      <c r="OLZ91" s="723">
        <v>112</v>
      </c>
      <c r="OMA91" s="739"/>
      <c r="OMB91" s="723" t="s">
        <v>241</v>
      </c>
      <c r="OMC91" s="729" t="s">
        <v>567</v>
      </c>
      <c r="OMD91" s="723">
        <v>112</v>
      </c>
      <c r="OME91" s="739"/>
      <c r="OMF91" s="723" t="s">
        <v>241</v>
      </c>
      <c r="OMG91" s="729" t="s">
        <v>567</v>
      </c>
      <c r="OMH91" s="723">
        <v>112</v>
      </c>
      <c r="OMI91" s="739"/>
      <c r="OMJ91" s="723" t="s">
        <v>241</v>
      </c>
      <c r="OMK91" s="729" t="s">
        <v>567</v>
      </c>
      <c r="OML91" s="723">
        <v>112</v>
      </c>
      <c r="OMM91" s="739"/>
      <c r="OMN91" s="723" t="s">
        <v>241</v>
      </c>
      <c r="OMO91" s="729" t="s">
        <v>567</v>
      </c>
      <c r="OMP91" s="723">
        <v>112</v>
      </c>
      <c r="OMQ91" s="739"/>
      <c r="OMR91" s="723" t="s">
        <v>241</v>
      </c>
      <c r="OMS91" s="729" t="s">
        <v>567</v>
      </c>
      <c r="OMT91" s="723">
        <v>112</v>
      </c>
      <c r="OMU91" s="739"/>
      <c r="OMV91" s="723" t="s">
        <v>241</v>
      </c>
      <c r="OMW91" s="729" t="s">
        <v>567</v>
      </c>
      <c r="OMX91" s="723">
        <v>112</v>
      </c>
      <c r="OMY91" s="739"/>
      <c r="OMZ91" s="723" t="s">
        <v>241</v>
      </c>
      <c r="ONA91" s="729" t="s">
        <v>567</v>
      </c>
      <c r="ONB91" s="723">
        <v>112</v>
      </c>
      <c r="ONC91" s="739"/>
      <c r="OND91" s="723" t="s">
        <v>241</v>
      </c>
      <c r="ONE91" s="729" t="s">
        <v>567</v>
      </c>
      <c r="ONF91" s="723">
        <v>112</v>
      </c>
      <c r="ONG91" s="739"/>
      <c r="ONH91" s="723" t="s">
        <v>241</v>
      </c>
      <c r="ONI91" s="729" t="s">
        <v>567</v>
      </c>
      <c r="ONJ91" s="723">
        <v>112</v>
      </c>
      <c r="ONK91" s="739"/>
      <c r="ONL91" s="723" t="s">
        <v>241</v>
      </c>
      <c r="ONM91" s="729" t="s">
        <v>567</v>
      </c>
      <c r="ONN91" s="723">
        <v>112</v>
      </c>
      <c r="ONO91" s="739"/>
      <c r="ONP91" s="723" t="s">
        <v>241</v>
      </c>
      <c r="ONQ91" s="729" t="s">
        <v>567</v>
      </c>
      <c r="ONR91" s="723">
        <v>112</v>
      </c>
      <c r="ONS91" s="739"/>
      <c r="ONT91" s="723" t="s">
        <v>241</v>
      </c>
      <c r="ONU91" s="729" t="s">
        <v>567</v>
      </c>
      <c r="ONV91" s="723">
        <v>112</v>
      </c>
      <c r="ONW91" s="739"/>
      <c r="ONX91" s="723" t="s">
        <v>241</v>
      </c>
      <c r="ONY91" s="729" t="s">
        <v>567</v>
      </c>
      <c r="ONZ91" s="723">
        <v>112</v>
      </c>
      <c r="OOA91" s="739"/>
      <c r="OOB91" s="723" t="s">
        <v>241</v>
      </c>
      <c r="OOC91" s="729" t="s">
        <v>567</v>
      </c>
      <c r="OOD91" s="723">
        <v>112</v>
      </c>
      <c r="OOE91" s="739"/>
      <c r="OOF91" s="723" t="s">
        <v>241</v>
      </c>
      <c r="OOG91" s="729" t="s">
        <v>567</v>
      </c>
      <c r="OOH91" s="723">
        <v>112</v>
      </c>
      <c r="OOI91" s="739"/>
      <c r="OOJ91" s="723" t="s">
        <v>241</v>
      </c>
      <c r="OOK91" s="729" t="s">
        <v>567</v>
      </c>
      <c r="OOL91" s="723">
        <v>112</v>
      </c>
      <c r="OOM91" s="739"/>
      <c r="OON91" s="723" t="s">
        <v>241</v>
      </c>
      <c r="OOO91" s="729" t="s">
        <v>567</v>
      </c>
      <c r="OOP91" s="723">
        <v>112</v>
      </c>
      <c r="OOQ91" s="739"/>
      <c r="OOR91" s="723" t="s">
        <v>241</v>
      </c>
      <c r="OOS91" s="729" t="s">
        <v>567</v>
      </c>
      <c r="OOT91" s="723">
        <v>112</v>
      </c>
      <c r="OOU91" s="739"/>
      <c r="OOV91" s="723" t="s">
        <v>241</v>
      </c>
      <c r="OOW91" s="729" t="s">
        <v>567</v>
      </c>
      <c r="OOX91" s="723">
        <v>112</v>
      </c>
      <c r="OOY91" s="739"/>
      <c r="OOZ91" s="723" t="s">
        <v>241</v>
      </c>
      <c r="OPA91" s="729" t="s">
        <v>567</v>
      </c>
      <c r="OPB91" s="723">
        <v>112</v>
      </c>
      <c r="OPC91" s="739"/>
      <c r="OPD91" s="723" t="s">
        <v>241</v>
      </c>
      <c r="OPE91" s="729" t="s">
        <v>567</v>
      </c>
      <c r="OPF91" s="723">
        <v>112</v>
      </c>
      <c r="OPG91" s="739"/>
      <c r="OPH91" s="723" t="s">
        <v>241</v>
      </c>
      <c r="OPI91" s="729" t="s">
        <v>567</v>
      </c>
      <c r="OPJ91" s="723">
        <v>112</v>
      </c>
      <c r="OPK91" s="739"/>
      <c r="OPL91" s="723" t="s">
        <v>241</v>
      </c>
      <c r="OPM91" s="729" t="s">
        <v>567</v>
      </c>
      <c r="OPN91" s="723">
        <v>112</v>
      </c>
      <c r="OPO91" s="739"/>
      <c r="OPP91" s="723" t="s">
        <v>241</v>
      </c>
      <c r="OPQ91" s="729" t="s">
        <v>567</v>
      </c>
      <c r="OPR91" s="723">
        <v>112</v>
      </c>
      <c r="OPS91" s="739"/>
      <c r="OPT91" s="723" t="s">
        <v>241</v>
      </c>
      <c r="OPU91" s="729" t="s">
        <v>567</v>
      </c>
      <c r="OPV91" s="723">
        <v>112</v>
      </c>
      <c r="OPW91" s="739"/>
      <c r="OPX91" s="723" t="s">
        <v>241</v>
      </c>
      <c r="OPY91" s="729" t="s">
        <v>567</v>
      </c>
      <c r="OPZ91" s="723">
        <v>112</v>
      </c>
      <c r="OQA91" s="739"/>
      <c r="OQB91" s="723" t="s">
        <v>241</v>
      </c>
      <c r="OQC91" s="729" t="s">
        <v>567</v>
      </c>
      <c r="OQD91" s="723">
        <v>112</v>
      </c>
      <c r="OQE91" s="739"/>
      <c r="OQF91" s="723" t="s">
        <v>241</v>
      </c>
      <c r="OQG91" s="729" t="s">
        <v>567</v>
      </c>
      <c r="OQH91" s="723">
        <v>112</v>
      </c>
      <c r="OQI91" s="739"/>
      <c r="OQJ91" s="723" t="s">
        <v>241</v>
      </c>
      <c r="OQK91" s="729" t="s">
        <v>567</v>
      </c>
      <c r="OQL91" s="723">
        <v>112</v>
      </c>
      <c r="OQM91" s="739"/>
      <c r="OQN91" s="723" t="s">
        <v>241</v>
      </c>
      <c r="OQO91" s="729" t="s">
        <v>567</v>
      </c>
      <c r="OQP91" s="723">
        <v>112</v>
      </c>
      <c r="OQQ91" s="739"/>
      <c r="OQR91" s="723" t="s">
        <v>241</v>
      </c>
      <c r="OQS91" s="729" t="s">
        <v>567</v>
      </c>
      <c r="OQT91" s="723">
        <v>112</v>
      </c>
      <c r="OQU91" s="739"/>
      <c r="OQV91" s="723" t="s">
        <v>241</v>
      </c>
      <c r="OQW91" s="729" t="s">
        <v>567</v>
      </c>
      <c r="OQX91" s="723">
        <v>112</v>
      </c>
      <c r="OQY91" s="739"/>
      <c r="OQZ91" s="723" t="s">
        <v>241</v>
      </c>
      <c r="ORA91" s="729" t="s">
        <v>567</v>
      </c>
      <c r="ORB91" s="723">
        <v>112</v>
      </c>
      <c r="ORC91" s="739"/>
      <c r="ORD91" s="723" t="s">
        <v>241</v>
      </c>
      <c r="ORE91" s="729" t="s">
        <v>567</v>
      </c>
      <c r="ORF91" s="723">
        <v>112</v>
      </c>
      <c r="ORG91" s="739"/>
      <c r="ORH91" s="723" t="s">
        <v>241</v>
      </c>
      <c r="ORI91" s="729" t="s">
        <v>567</v>
      </c>
      <c r="ORJ91" s="723">
        <v>112</v>
      </c>
      <c r="ORK91" s="739"/>
      <c r="ORL91" s="723" t="s">
        <v>241</v>
      </c>
      <c r="ORM91" s="729" t="s">
        <v>567</v>
      </c>
      <c r="ORN91" s="723">
        <v>112</v>
      </c>
      <c r="ORO91" s="739"/>
      <c r="ORP91" s="723" t="s">
        <v>241</v>
      </c>
      <c r="ORQ91" s="729" t="s">
        <v>567</v>
      </c>
      <c r="ORR91" s="723">
        <v>112</v>
      </c>
      <c r="ORS91" s="739"/>
      <c r="ORT91" s="723" t="s">
        <v>241</v>
      </c>
      <c r="ORU91" s="729" t="s">
        <v>567</v>
      </c>
      <c r="ORV91" s="723">
        <v>112</v>
      </c>
      <c r="ORW91" s="739"/>
      <c r="ORX91" s="723" t="s">
        <v>241</v>
      </c>
      <c r="ORY91" s="729" t="s">
        <v>567</v>
      </c>
      <c r="ORZ91" s="723">
        <v>112</v>
      </c>
      <c r="OSA91" s="739"/>
      <c r="OSB91" s="723" t="s">
        <v>241</v>
      </c>
      <c r="OSC91" s="729" t="s">
        <v>567</v>
      </c>
      <c r="OSD91" s="723">
        <v>112</v>
      </c>
      <c r="OSE91" s="739"/>
      <c r="OSF91" s="723" t="s">
        <v>241</v>
      </c>
      <c r="OSG91" s="729" t="s">
        <v>567</v>
      </c>
      <c r="OSH91" s="723">
        <v>112</v>
      </c>
      <c r="OSI91" s="739"/>
      <c r="OSJ91" s="723" t="s">
        <v>241</v>
      </c>
      <c r="OSK91" s="729" t="s">
        <v>567</v>
      </c>
      <c r="OSL91" s="723">
        <v>112</v>
      </c>
      <c r="OSM91" s="739"/>
      <c r="OSN91" s="723" t="s">
        <v>241</v>
      </c>
      <c r="OSO91" s="729" t="s">
        <v>567</v>
      </c>
      <c r="OSP91" s="723">
        <v>112</v>
      </c>
      <c r="OSQ91" s="739"/>
      <c r="OSR91" s="723" t="s">
        <v>241</v>
      </c>
      <c r="OSS91" s="729" t="s">
        <v>567</v>
      </c>
      <c r="OST91" s="723">
        <v>112</v>
      </c>
      <c r="OSU91" s="739"/>
      <c r="OSV91" s="723" t="s">
        <v>241</v>
      </c>
      <c r="OSW91" s="729" t="s">
        <v>567</v>
      </c>
      <c r="OSX91" s="723">
        <v>112</v>
      </c>
      <c r="OSY91" s="739"/>
      <c r="OSZ91" s="723" t="s">
        <v>241</v>
      </c>
      <c r="OTA91" s="729" t="s">
        <v>567</v>
      </c>
      <c r="OTB91" s="723">
        <v>112</v>
      </c>
      <c r="OTC91" s="739"/>
      <c r="OTD91" s="723" t="s">
        <v>241</v>
      </c>
      <c r="OTE91" s="729" t="s">
        <v>567</v>
      </c>
      <c r="OTF91" s="723">
        <v>112</v>
      </c>
      <c r="OTG91" s="739"/>
      <c r="OTH91" s="723" t="s">
        <v>241</v>
      </c>
      <c r="OTI91" s="729" t="s">
        <v>567</v>
      </c>
      <c r="OTJ91" s="723">
        <v>112</v>
      </c>
      <c r="OTK91" s="739"/>
      <c r="OTL91" s="723" t="s">
        <v>241</v>
      </c>
      <c r="OTM91" s="729" t="s">
        <v>567</v>
      </c>
      <c r="OTN91" s="723">
        <v>112</v>
      </c>
      <c r="OTO91" s="739"/>
      <c r="OTP91" s="723" t="s">
        <v>241</v>
      </c>
      <c r="OTQ91" s="729" t="s">
        <v>567</v>
      </c>
      <c r="OTR91" s="723">
        <v>112</v>
      </c>
      <c r="OTS91" s="739"/>
      <c r="OTT91" s="723" t="s">
        <v>241</v>
      </c>
      <c r="OTU91" s="729" t="s">
        <v>567</v>
      </c>
      <c r="OTV91" s="723">
        <v>112</v>
      </c>
      <c r="OTW91" s="739"/>
      <c r="OTX91" s="723" t="s">
        <v>241</v>
      </c>
      <c r="OTY91" s="729" t="s">
        <v>567</v>
      </c>
      <c r="OTZ91" s="723">
        <v>112</v>
      </c>
      <c r="OUA91" s="739"/>
      <c r="OUB91" s="723" t="s">
        <v>241</v>
      </c>
      <c r="OUC91" s="729" t="s">
        <v>567</v>
      </c>
      <c r="OUD91" s="723">
        <v>112</v>
      </c>
      <c r="OUE91" s="739"/>
      <c r="OUF91" s="723" t="s">
        <v>241</v>
      </c>
      <c r="OUG91" s="729" t="s">
        <v>567</v>
      </c>
      <c r="OUH91" s="723">
        <v>112</v>
      </c>
      <c r="OUI91" s="739"/>
      <c r="OUJ91" s="723" t="s">
        <v>241</v>
      </c>
      <c r="OUK91" s="729" t="s">
        <v>567</v>
      </c>
      <c r="OUL91" s="723">
        <v>112</v>
      </c>
      <c r="OUM91" s="739"/>
      <c r="OUN91" s="723" t="s">
        <v>241</v>
      </c>
      <c r="OUO91" s="729" t="s">
        <v>567</v>
      </c>
      <c r="OUP91" s="723">
        <v>112</v>
      </c>
      <c r="OUQ91" s="739"/>
      <c r="OUR91" s="723" t="s">
        <v>241</v>
      </c>
      <c r="OUS91" s="729" t="s">
        <v>567</v>
      </c>
      <c r="OUT91" s="723">
        <v>112</v>
      </c>
      <c r="OUU91" s="739"/>
      <c r="OUV91" s="723" t="s">
        <v>241</v>
      </c>
      <c r="OUW91" s="729" t="s">
        <v>567</v>
      </c>
      <c r="OUX91" s="723">
        <v>112</v>
      </c>
      <c r="OUY91" s="739"/>
      <c r="OUZ91" s="723" t="s">
        <v>241</v>
      </c>
      <c r="OVA91" s="729" t="s">
        <v>567</v>
      </c>
      <c r="OVB91" s="723">
        <v>112</v>
      </c>
      <c r="OVC91" s="739"/>
      <c r="OVD91" s="723" t="s">
        <v>241</v>
      </c>
      <c r="OVE91" s="729" t="s">
        <v>567</v>
      </c>
      <c r="OVF91" s="723">
        <v>112</v>
      </c>
      <c r="OVG91" s="739"/>
      <c r="OVH91" s="723" t="s">
        <v>241</v>
      </c>
      <c r="OVI91" s="729" t="s">
        <v>567</v>
      </c>
      <c r="OVJ91" s="723">
        <v>112</v>
      </c>
      <c r="OVK91" s="739"/>
      <c r="OVL91" s="723" t="s">
        <v>241</v>
      </c>
      <c r="OVM91" s="729" t="s">
        <v>567</v>
      </c>
      <c r="OVN91" s="723">
        <v>112</v>
      </c>
      <c r="OVO91" s="739"/>
      <c r="OVP91" s="723" t="s">
        <v>241</v>
      </c>
      <c r="OVQ91" s="729" t="s">
        <v>567</v>
      </c>
      <c r="OVR91" s="723">
        <v>112</v>
      </c>
      <c r="OVS91" s="739"/>
      <c r="OVT91" s="723" t="s">
        <v>241</v>
      </c>
      <c r="OVU91" s="729" t="s">
        <v>567</v>
      </c>
      <c r="OVV91" s="723">
        <v>112</v>
      </c>
      <c r="OVW91" s="739"/>
      <c r="OVX91" s="723" t="s">
        <v>241</v>
      </c>
      <c r="OVY91" s="729" t="s">
        <v>567</v>
      </c>
      <c r="OVZ91" s="723">
        <v>112</v>
      </c>
      <c r="OWA91" s="739"/>
      <c r="OWB91" s="723" t="s">
        <v>241</v>
      </c>
      <c r="OWC91" s="729" t="s">
        <v>567</v>
      </c>
      <c r="OWD91" s="723">
        <v>112</v>
      </c>
      <c r="OWE91" s="739"/>
      <c r="OWF91" s="723" t="s">
        <v>241</v>
      </c>
      <c r="OWG91" s="729" t="s">
        <v>567</v>
      </c>
      <c r="OWH91" s="723">
        <v>112</v>
      </c>
      <c r="OWI91" s="739"/>
      <c r="OWJ91" s="723" t="s">
        <v>241</v>
      </c>
      <c r="OWK91" s="729" t="s">
        <v>567</v>
      </c>
      <c r="OWL91" s="723">
        <v>112</v>
      </c>
      <c r="OWM91" s="739"/>
      <c r="OWN91" s="723" t="s">
        <v>241</v>
      </c>
      <c r="OWO91" s="729" t="s">
        <v>567</v>
      </c>
      <c r="OWP91" s="723">
        <v>112</v>
      </c>
      <c r="OWQ91" s="739"/>
      <c r="OWR91" s="723" t="s">
        <v>241</v>
      </c>
      <c r="OWS91" s="729" t="s">
        <v>567</v>
      </c>
      <c r="OWT91" s="723">
        <v>112</v>
      </c>
      <c r="OWU91" s="739"/>
      <c r="OWV91" s="723" t="s">
        <v>241</v>
      </c>
      <c r="OWW91" s="729" t="s">
        <v>567</v>
      </c>
      <c r="OWX91" s="723">
        <v>112</v>
      </c>
      <c r="OWY91" s="739"/>
      <c r="OWZ91" s="723" t="s">
        <v>241</v>
      </c>
      <c r="OXA91" s="729" t="s">
        <v>567</v>
      </c>
      <c r="OXB91" s="723">
        <v>112</v>
      </c>
      <c r="OXC91" s="739"/>
      <c r="OXD91" s="723" t="s">
        <v>241</v>
      </c>
      <c r="OXE91" s="729" t="s">
        <v>567</v>
      </c>
      <c r="OXF91" s="723">
        <v>112</v>
      </c>
      <c r="OXG91" s="739"/>
      <c r="OXH91" s="723" t="s">
        <v>241</v>
      </c>
      <c r="OXI91" s="729" t="s">
        <v>567</v>
      </c>
      <c r="OXJ91" s="723">
        <v>112</v>
      </c>
      <c r="OXK91" s="739"/>
      <c r="OXL91" s="723" t="s">
        <v>241</v>
      </c>
      <c r="OXM91" s="729" t="s">
        <v>567</v>
      </c>
      <c r="OXN91" s="723">
        <v>112</v>
      </c>
      <c r="OXO91" s="739"/>
      <c r="OXP91" s="723" t="s">
        <v>241</v>
      </c>
      <c r="OXQ91" s="729" t="s">
        <v>567</v>
      </c>
      <c r="OXR91" s="723">
        <v>112</v>
      </c>
      <c r="OXS91" s="739"/>
      <c r="OXT91" s="723" t="s">
        <v>241</v>
      </c>
      <c r="OXU91" s="729" t="s">
        <v>567</v>
      </c>
      <c r="OXV91" s="723">
        <v>112</v>
      </c>
      <c r="OXW91" s="739"/>
      <c r="OXX91" s="723" t="s">
        <v>241</v>
      </c>
      <c r="OXY91" s="729" t="s">
        <v>567</v>
      </c>
      <c r="OXZ91" s="723">
        <v>112</v>
      </c>
      <c r="OYA91" s="739"/>
      <c r="OYB91" s="723" t="s">
        <v>241</v>
      </c>
      <c r="OYC91" s="729" t="s">
        <v>567</v>
      </c>
      <c r="OYD91" s="723">
        <v>112</v>
      </c>
      <c r="OYE91" s="739"/>
      <c r="OYF91" s="723" t="s">
        <v>241</v>
      </c>
      <c r="OYG91" s="729" t="s">
        <v>567</v>
      </c>
      <c r="OYH91" s="723">
        <v>112</v>
      </c>
      <c r="OYI91" s="739"/>
      <c r="OYJ91" s="723" t="s">
        <v>241</v>
      </c>
      <c r="OYK91" s="729" t="s">
        <v>567</v>
      </c>
      <c r="OYL91" s="723">
        <v>112</v>
      </c>
      <c r="OYM91" s="739"/>
      <c r="OYN91" s="723" t="s">
        <v>241</v>
      </c>
      <c r="OYO91" s="729" t="s">
        <v>567</v>
      </c>
      <c r="OYP91" s="723">
        <v>112</v>
      </c>
      <c r="OYQ91" s="739"/>
      <c r="OYR91" s="723" t="s">
        <v>241</v>
      </c>
      <c r="OYS91" s="729" t="s">
        <v>567</v>
      </c>
      <c r="OYT91" s="723">
        <v>112</v>
      </c>
      <c r="OYU91" s="739"/>
      <c r="OYV91" s="723" t="s">
        <v>241</v>
      </c>
      <c r="OYW91" s="729" t="s">
        <v>567</v>
      </c>
      <c r="OYX91" s="723">
        <v>112</v>
      </c>
      <c r="OYY91" s="739"/>
      <c r="OYZ91" s="723" t="s">
        <v>241</v>
      </c>
      <c r="OZA91" s="729" t="s">
        <v>567</v>
      </c>
      <c r="OZB91" s="723">
        <v>112</v>
      </c>
      <c r="OZC91" s="739"/>
      <c r="OZD91" s="723" t="s">
        <v>241</v>
      </c>
      <c r="OZE91" s="729" t="s">
        <v>567</v>
      </c>
      <c r="OZF91" s="723">
        <v>112</v>
      </c>
      <c r="OZG91" s="739"/>
      <c r="OZH91" s="723" t="s">
        <v>241</v>
      </c>
      <c r="OZI91" s="729" t="s">
        <v>567</v>
      </c>
      <c r="OZJ91" s="723">
        <v>112</v>
      </c>
      <c r="OZK91" s="739"/>
      <c r="OZL91" s="723" t="s">
        <v>241</v>
      </c>
      <c r="OZM91" s="729" t="s">
        <v>567</v>
      </c>
      <c r="OZN91" s="723">
        <v>112</v>
      </c>
      <c r="OZO91" s="739"/>
      <c r="OZP91" s="723" t="s">
        <v>241</v>
      </c>
      <c r="OZQ91" s="729" t="s">
        <v>567</v>
      </c>
      <c r="OZR91" s="723">
        <v>112</v>
      </c>
      <c r="OZS91" s="739"/>
      <c r="OZT91" s="723" t="s">
        <v>241</v>
      </c>
      <c r="OZU91" s="729" t="s">
        <v>567</v>
      </c>
      <c r="OZV91" s="723">
        <v>112</v>
      </c>
      <c r="OZW91" s="739"/>
      <c r="OZX91" s="723" t="s">
        <v>241</v>
      </c>
      <c r="OZY91" s="729" t="s">
        <v>567</v>
      </c>
      <c r="OZZ91" s="723">
        <v>112</v>
      </c>
      <c r="PAA91" s="739"/>
      <c r="PAB91" s="723" t="s">
        <v>241</v>
      </c>
      <c r="PAC91" s="729" t="s">
        <v>567</v>
      </c>
      <c r="PAD91" s="723">
        <v>112</v>
      </c>
      <c r="PAE91" s="739"/>
      <c r="PAF91" s="723" t="s">
        <v>241</v>
      </c>
      <c r="PAG91" s="729" t="s">
        <v>567</v>
      </c>
      <c r="PAH91" s="723">
        <v>112</v>
      </c>
      <c r="PAI91" s="739"/>
      <c r="PAJ91" s="723" t="s">
        <v>241</v>
      </c>
      <c r="PAK91" s="729" t="s">
        <v>567</v>
      </c>
      <c r="PAL91" s="723">
        <v>112</v>
      </c>
      <c r="PAM91" s="739"/>
      <c r="PAN91" s="723" t="s">
        <v>241</v>
      </c>
      <c r="PAO91" s="729" t="s">
        <v>567</v>
      </c>
      <c r="PAP91" s="723">
        <v>112</v>
      </c>
      <c r="PAQ91" s="739"/>
      <c r="PAR91" s="723" t="s">
        <v>241</v>
      </c>
      <c r="PAS91" s="729" t="s">
        <v>567</v>
      </c>
      <c r="PAT91" s="723">
        <v>112</v>
      </c>
      <c r="PAU91" s="739"/>
      <c r="PAV91" s="723" t="s">
        <v>241</v>
      </c>
      <c r="PAW91" s="729" t="s">
        <v>567</v>
      </c>
      <c r="PAX91" s="723">
        <v>112</v>
      </c>
      <c r="PAY91" s="739"/>
      <c r="PAZ91" s="723" t="s">
        <v>241</v>
      </c>
      <c r="PBA91" s="729" t="s">
        <v>567</v>
      </c>
      <c r="PBB91" s="723">
        <v>112</v>
      </c>
      <c r="PBC91" s="739"/>
      <c r="PBD91" s="723" t="s">
        <v>241</v>
      </c>
      <c r="PBE91" s="729" t="s">
        <v>567</v>
      </c>
      <c r="PBF91" s="723">
        <v>112</v>
      </c>
      <c r="PBG91" s="739"/>
      <c r="PBH91" s="723" t="s">
        <v>241</v>
      </c>
      <c r="PBI91" s="729" t="s">
        <v>567</v>
      </c>
      <c r="PBJ91" s="723">
        <v>112</v>
      </c>
      <c r="PBK91" s="739"/>
      <c r="PBL91" s="723" t="s">
        <v>241</v>
      </c>
      <c r="PBM91" s="729" t="s">
        <v>567</v>
      </c>
      <c r="PBN91" s="723">
        <v>112</v>
      </c>
      <c r="PBO91" s="739"/>
      <c r="PBP91" s="723" t="s">
        <v>241</v>
      </c>
      <c r="PBQ91" s="729" t="s">
        <v>567</v>
      </c>
      <c r="PBR91" s="723">
        <v>112</v>
      </c>
      <c r="PBS91" s="739"/>
      <c r="PBT91" s="723" t="s">
        <v>241</v>
      </c>
      <c r="PBU91" s="729" t="s">
        <v>567</v>
      </c>
      <c r="PBV91" s="723">
        <v>112</v>
      </c>
      <c r="PBW91" s="739"/>
      <c r="PBX91" s="723" t="s">
        <v>241</v>
      </c>
      <c r="PBY91" s="729" t="s">
        <v>567</v>
      </c>
      <c r="PBZ91" s="723">
        <v>112</v>
      </c>
      <c r="PCA91" s="739"/>
      <c r="PCB91" s="723" t="s">
        <v>241</v>
      </c>
      <c r="PCC91" s="729" t="s">
        <v>567</v>
      </c>
      <c r="PCD91" s="723">
        <v>112</v>
      </c>
      <c r="PCE91" s="739"/>
      <c r="PCF91" s="723" t="s">
        <v>241</v>
      </c>
      <c r="PCG91" s="729" t="s">
        <v>567</v>
      </c>
      <c r="PCH91" s="723">
        <v>112</v>
      </c>
      <c r="PCI91" s="739"/>
      <c r="PCJ91" s="723" t="s">
        <v>241</v>
      </c>
      <c r="PCK91" s="729" t="s">
        <v>567</v>
      </c>
      <c r="PCL91" s="723">
        <v>112</v>
      </c>
      <c r="PCM91" s="739"/>
      <c r="PCN91" s="723" t="s">
        <v>241</v>
      </c>
      <c r="PCO91" s="729" t="s">
        <v>567</v>
      </c>
      <c r="PCP91" s="723">
        <v>112</v>
      </c>
      <c r="PCQ91" s="739"/>
      <c r="PCR91" s="723" t="s">
        <v>241</v>
      </c>
      <c r="PCS91" s="729" t="s">
        <v>567</v>
      </c>
      <c r="PCT91" s="723">
        <v>112</v>
      </c>
      <c r="PCU91" s="739"/>
      <c r="PCV91" s="723" t="s">
        <v>241</v>
      </c>
      <c r="PCW91" s="729" t="s">
        <v>567</v>
      </c>
      <c r="PCX91" s="723">
        <v>112</v>
      </c>
      <c r="PCY91" s="739"/>
      <c r="PCZ91" s="723" t="s">
        <v>241</v>
      </c>
      <c r="PDA91" s="729" t="s">
        <v>567</v>
      </c>
      <c r="PDB91" s="723">
        <v>112</v>
      </c>
      <c r="PDC91" s="739"/>
      <c r="PDD91" s="723" t="s">
        <v>241</v>
      </c>
      <c r="PDE91" s="729" t="s">
        <v>567</v>
      </c>
      <c r="PDF91" s="723">
        <v>112</v>
      </c>
      <c r="PDG91" s="739"/>
      <c r="PDH91" s="723" t="s">
        <v>241</v>
      </c>
      <c r="PDI91" s="729" t="s">
        <v>567</v>
      </c>
      <c r="PDJ91" s="723">
        <v>112</v>
      </c>
      <c r="PDK91" s="739"/>
      <c r="PDL91" s="723" t="s">
        <v>241</v>
      </c>
      <c r="PDM91" s="729" t="s">
        <v>567</v>
      </c>
      <c r="PDN91" s="723">
        <v>112</v>
      </c>
      <c r="PDO91" s="739"/>
      <c r="PDP91" s="723" t="s">
        <v>241</v>
      </c>
      <c r="PDQ91" s="729" t="s">
        <v>567</v>
      </c>
      <c r="PDR91" s="723">
        <v>112</v>
      </c>
      <c r="PDS91" s="739"/>
      <c r="PDT91" s="723" t="s">
        <v>241</v>
      </c>
      <c r="PDU91" s="729" t="s">
        <v>567</v>
      </c>
      <c r="PDV91" s="723">
        <v>112</v>
      </c>
      <c r="PDW91" s="739"/>
      <c r="PDX91" s="723" t="s">
        <v>241</v>
      </c>
      <c r="PDY91" s="729" t="s">
        <v>567</v>
      </c>
      <c r="PDZ91" s="723">
        <v>112</v>
      </c>
      <c r="PEA91" s="739"/>
      <c r="PEB91" s="723" t="s">
        <v>241</v>
      </c>
      <c r="PEC91" s="729" t="s">
        <v>567</v>
      </c>
      <c r="PED91" s="723">
        <v>112</v>
      </c>
      <c r="PEE91" s="739"/>
      <c r="PEF91" s="723" t="s">
        <v>241</v>
      </c>
      <c r="PEG91" s="729" t="s">
        <v>567</v>
      </c>
      <c r="PEH91" s="723">
        <v>112</v>
      </c>
      <c r="PEI91" s="739"/>
      <c r="PEJ91" s="723" t="s">
        <v>241</v>
      </c>
      <c r="PEK91" s="729" t="s">
        <v>567</v>
      </c>
      <c r="PEL91" s="723">
        <v>112</v>
      </c>
      <c r="PEM91" s="739"/>
      <c r="PEN91" s="723" t="s">
        <v>241</v>
      </c>
      <c r="PEO91" s="729" t="s">
        <v>567</v>
      </c>
      <c r="PEP91" s="723">
        <v>112</v>
      </c>
      <c r="PEQ91" s="739"/>
      <c r="PER91" s="723" t="s">
        <v>241</v>
      </c>
      <c r="PES91" s="729" t="s">
        <v>567</v>
      </c>
      <c r="PET91" s="723">
        <v>112</v>
      </c>
      <c r="PEU91" s="739"/>
      <c r="PEV91" s="723" t="s">
        <v>241</v>
      </c>
      <c r="PEW91" s="729" t="s">
        <v>567</v>
      </c>
      <c r="PEX91" s="723">
        <v>112</v>
      </c>
      <c r="PEY91" s="739"/>
      <c r="PEZ91" s="723" t="s">
        <v>241</v>
      </c>
      <c r="PFA91" s="729" t="s">
        <v>567</v>
      </c>
      <c r="PFB91" s="723">
        <v>112</v>
      </c>
      <c r="PFC91" s="739"/>
      <c r="PFD91" s="723" t="s">
        <v>241</v>
      </c>
      <c r="PFE91" s="729" t="s">
        <v>567</v>
      </c>
      <c r="PFF91" s="723">
        <v>112</v>
      </c>
      <c r="PFG91" s="739"/>
      <c r="PFH91" s="723" t="s">
        <v>241</v>
      </c>
      <c r="PFI91" s="729" t="s">
        <v>567</v>
      </c>
      <c r="PFJ91" s="723">
        <v>112</v>
      </c>
      <c r="PFK91" s="739"/>
      <c r="PFL91" s="723" t="s">
        <v>241</v>
      </c>
      <c r="PFM91" s="729" t="s">
        <v>567</v>
      </c>
      <c r="PFN91" s="723">
        <v>112</v>
      </c>
      <c r="PFO91" s="739"/>
      <c r="PFP91" s="723" t="s">
        <v>241</v>
      </c>
      <c r="PFQ91" s="729" t="s">
        <v>567</v>
      </c>
      <c r="PFR91" s="723">
        <v>112</v>
      </c>
      <c r="PFS91" s="739"/>
      <c r="PFT91" s="723" t="s">
        <v>241</v>
      </c>
      <c r="PFU91" s="729" t="s">
        <v>567</v>
      </c>
      <c r="PFV91" s="723">
        <v>112</v>
      </c>
      <c r="PFW91" s="739"/>
      <c r="PFX91" s="723" t="s">
        <v>241</v>
      </c>
      <c r="PFY91" s="729" t="s">
        <v>567</v>
      </c>
      <c r="PFZ91" s="723">
        <v>112</v>
      </c>
      <c r="PGA91" s="739"/>
      <c r="PGB91" s="723" t="s">
        <v>241</v>
      </c>
      <c r="PGC91" s="729" t="s">
        <v>567</v>
      </c>
      <c r="PGD91" s="723">
        <v>112</v>
      </c>
      <c r="PGE91" s="739"/>
      <c r="PGF91" s="723" t="s">
        <v>241</v>
      </c>
      <c r="PGG91" s="729" t="s">
        <v>567</v>
      </c>
      <c r="PGH91" s="723">
        <v>112</v>
      </c>
      <c r="PGI91" s="739"/>
      <c r="PGJ91" s="723" t="s">
        <v>241</v>
      </c>
      <c r="PGK91" s="729" t="s">
        <v>567</v>
      </c>
      <c r="PGL91" s="723">
        <v>112</v>
      </c>
      <c r="PGM91" s="739"/>
      <c r="PGN91" s="723" t="s">
        <v>241</v>
      </c>
      <c r="PGO91" s="729" t="s">
        <v>567</v>
      </c>
      <c r="PGP91" s="723">
        <v>112</v>
      </c>
      <c r="PGQ91" s="739"/>
      <c r="PGR91" s="723" t="s">
        <v>241</v>
      </c>
      <c r="PGS91" s="729" t="s">
        <v>567</v>
      </c>
      <c r="PGT91" s="723">
        <v>112</v>
      </c>
      <c r="PGU91" s="739"/>
      <c r="PGV91" s="723" t="s">
        <v>241</v>
      </c>
      <c r="PGW91" s="729" t="s">
        <v>567</v>
      </c>
      <c r="PGX91" s="723">
        <v>112</v>
      </c>
      <c r="PGY91" s="739"/>
      <c r="PGZ91" s="723" t="s">
        <v>241</v>
      </c>
      <c r="PHA91" s="729" t="s">
        <v>567</v>
      </c>
      <c r="PHB91" s="723">
        <v>112</v>
      </c>
      <c r="PHC91" s="739"/>
      <c r="PHD91" s="723" t="s">
        <v>241</v>
      </c>
      <c r="PHE91" s="729" t="s">
        <v>567</v>
      </c>
      <c r="PHF91" s="723">
        <v>112</v>
      </c>
      <c r="PHG91" s="739"/>
      <c r="PHH91" s="723" t="s">
        <v>241</v>
      </c>
      <c r="PHI91" s="729" t="s">
        <v>567</v>
      </c>
      <c r="PHJ91" s="723">
        <v>112</v>
      </c>
      <c r="PHK91" s="739"/>
      <c r="PHL91" s="723" t="s">
        <v>241</v>
      </c>
      <c r="PHM91" s="729" t="s">
        <v>567</v>
      </c>
      <c r="PHN91" s="723">
        <v>112</v>
      </c>
      <c r="PHO91" s="739"/>
      <c r="PHP91" s="723" t="s">
        <v>241</v>
      </c>
      <c r="PHQ91" s="729" t="s">
        <v>567</v>
      </c>
      <c r="PHR91" s="723">
        <v>112</v>
      </c>
      <c r="PHS91" s="739"/>
      <c r="PHT91" s="723" t="s">
        <v>241</v>
      </c>
      <c r="PHU91" s="729" t="s">
        <v>567</v>
      </c>
      <c r="PHV91" s="723">
        <v>112</v>
      </c>
      <c r="PHW91" s="739"/>
      <c r="PHX91" s="723" t="s">
        <v>241</v>
      </c>
      <c r="PHY91" s="729" t="s">
        <v>567</v>
      </c>
      <c r="PHZ91" s="723">
        <v>112</v>
      </c>
      <c r="PIA91" s="739"/>
      <c r="PIB91" s="723" t="s">
        <v>241</v>
      </c>
      <c r="PIC91" s="729" t="s">
        <v>567</v>
      </c>
      <c r="PID91" s="723">
        <v>112</v>
      </c>
      <c r="PIE91" s="739"/>
      <c r="PIF91" s="723" t="s">
        <v>241</v>
      </c>
      <c r="PIG91" s="729" t="s">
        <v>567</v>
      </c>
      <c r="PIH91" s="723">
        <v>112</v>
      </c>
      <c r="PII91" s="739"/>
      <c r="PIJ91" s="723" t="s">
        <v>241</v>
      </c>
      <c r="PIK91" s="729" t="s">
        <v>567</v>
      </c>
      <c r="PIL91" s="723">
        <v>112</v>
      </c>
      <c r="PIM91" s="739"/>
      <c r="PIN91" s="723" t="s">
        <v>241</v>
      </c>
      <c r="PIO91" s="729" t="s">
        <v>567</v>
      </c>
      <c r="PIP91" s="723">
        <v>112</v>
      </c>
      <c r="PIQ91" s="739"/>
      <c r="PIR91" s="723" t="s">
        <v>241</v>
      </c>
      <c r="PIS91" s="729" t="s">
        <v>567</v>
      </c>
      <c r="PIT91" s="723">
        <v>112</v>
      </c>
      <c r="PIU91" s="739"/>
      <c r="PIV91" s="723" t="s">
        <v>241</v>
      </c>
      <c r="PIW91" s="729" t="s">
        <v>567</v>
      </c>
      <c r="PIX91" s="723">
        <v>112</v>
      </c>
      <c r="PIY91" s="739"/>
      <c r="PIZ91" s="723" t="s">
        <v>241</v>
      </c>
      <c r="PJA91" s="729" t="s">
        <v>567</v>
      </c>
      <c r="PJB91" s="723">
        <v>112</v>
      </c>
      <c r="PJC91" s="739"/>
      <c r="PJD91" s="723" t="s">
        <v>241</v>
      </c>
      <c r="PJE91" s="729" t="s">
        <v>567</v>
      </c>
      <c r="PJF91" s="723">
        <v>112</v>
      </c>
      <c r="PJG91" s="739"/>
      <c r="PJH91" s="723" t="s">
        <v>241</v>
      </c>
      <c r="PJI91" s="729" t="s">
        <v>567</v>
      </c>
      <c r="PJJ91" s="723">
        <v>112</v>
      </c>
      <c r="PJK91" s="739"/>
      <c r="PJL91" s="723" t="s">
        <v>241</v>
      </c>
      <c r="PJM91" s="729" t="s">
        <v>567</v>
      </c>
      <c r="PJN91" s="723">
        <v>112</v>
      </c>
      <c r="PJO91" s="739"/>
      <c r="PJP91" s="723" t="s">
        <v>241</v>
      </c>
      <c r="PJQ91" s="729" t="s">
        <v>567</v>
      </c>
      <c r="PJR91" s="723">
        <v>112</v>
      </c>
      <c r="PJS91" s="739"/>
      <c r="PJT91" s="723" t="s">
        <v>241</v>
      </c>
      <c r="PJU91" s="729" t="s">
        <v>567</v>
      </c>
      <c r="PJV91" s="723">
        <v>112</v>
      </c>
      <c r="PJW91" s="739"/>
      <c r="PJX91" s="723" t="s">
        <v>241</v>
      </c>
      <c r="PJY91" s="729" t="s">
        <v>567</v>
      </c>
      <c r="PJZ91" s="723">
        <v>112</v>
      </c>
      <c r="PKA91" s="739"/>
      <c r="PKB91" s="723" t="s">
        <v>241</v>
      </c>
      <c r="PKC91" s="729" t="s">
        <v>567</v>
      </c>
      <c r="PKD91" s="723">
        <v>112</v>
      </c>
      <c r="PKE91" s="739"/>
      <c r="PKF91" s="723" t="s">
        <v>241</v>
      </c>
      <c r="PKG91" s="729" t="s">
        <v>567</v>
      </c>
      <c r="PKH91" s="723">
        <v>112</v>
      </c>
      <c r="PKI91" s="739"/>
      <c r="PKJ91" s="723" t="s">
        <v>241</v>
      </c>
      <c r="PKK91" s="729" t="s">
        <v>567</v>
      </c>
      <c r="PKL91" s="723">
        <v>112</v>
      </c>
      <c r="PKM91" s="739"/>
      <c r="PKN91" s="723" t="s">
        <v>241</v>
      </c>
      <c r="PKO91" s="729" t="s">
        <v>567</v>
      </c>
      <c r="PKP91" s="723">
        <v>112</v>
      </c>
      <c r="PKQ91" s="739"/>
      <c r="PKR91" s="723" t="s">
        <v>241</v>
      </c>
      <c r="PKS91" s="729" t="s">
        <v>567</v>
      </c>
      <c r="PKT91" s="723">
        <v>112</v>
      </c>
      <c r="PKU91" s="739"/>
      <c r="PKV91" s="723" t="s">
        <v>241</v>
      </c>
      <c r="PKW91" s="729" t="s">
        <v>567</v>
      </c>
      <c r="PKX91" s="723">
        <v>112</v>
      </c>
      <c r="PKY91" s="739"/>
      <c r="PKZ91" s="723" t="s">
        <v>241</v>
      </c>
      <c r="PLA91" s="729" t="s">
        <v>567</v>
      </c>
      <c r="PLB91" s="723">
        <v>112</v>
      </c>
      <c r="PLC91" s="739"/>
      <c r="PLD91" s="723" t="s">
        <v>241</v>
      </c>
      <c r="PLE91" s="729" t="s">
        <v>567</v>
      </c>
      <c r="PLF91" s="723">
        <v>112</v>
      </c>
      <c r="PLG91" s="739"/>
      <c r="PLH91" s="723" t="s">
        <v>241</v>
      </c>
      <c r="PLI91" s="729" t="s">
        <v>567</v>
      </c>
      <c r="PLJ91" s="723">
        <v>112</v>
      </c>
      <c r="PLK91" s="739"/>
      <c r="PLL91" s="723" t="s">
        <v>241</v>
      </c>
      <c r="PLM91" s="729" t="s">
        <v>567</v>
      </c>
      <c r="PLN91" s="723">
        <v>112</v>
      </c>
      <c r="PLO91" s="739"/>
      <c r="PLP91" s="723" t="s">
        <v>241</v>
      </c>
      <c r="PLQ91" s="729" t="s">
        <v>567</v>
      </c>
      <c r="PLR91" s="723">
        <v>112</v>
      </c>
      <c r="PLS91" s="739"/>
      <c r="PLT91" s="723" t="s">
        <v>241</v>
      </c>
      <c r="PLU91" s="729" t="s">
        <v>567</v>
      </c>
      <c r="PLV91" s="723">
        <v>112</v>
      </c>
      <c r="PLW91" s="739"/>
      <c r="PLX91" s="723" t="s">
        <v>241</v>
      </c>
      <c r="PLY91" s="729" t="s">
        <v>567</v>
      </c>
      <c r="PLZ91" s="723">
        <v>112</v>
      </c>
      <c r="PMA91" s="739"/>
      <c r="PMB91" s="723" t="s">
        <v>241</v>
      </c>
      <c r="PMC91" s="729" t="s">
        <v>567</v>
      </c>
      <c r="PMD91" s="723">
        <v>112</v>
      </c>
      <c r="PME91" s="739"/>
      <c r="PMF91" s="723" t="s">
        <v>241</v>
      </c>
      <c r="PMG91" s="729" t="s">
        <v>567</v>
      </c>
      <c r="PMH91" s="723">
        <v>112</v>
      </c>
      <c r="PMI91" s="739"/>
      <c r="PMJ91" s="723" t="s">
        <v>241</v>
      </c>
      <c r="PMK91" s="729" t="s">
        <v>567</v>
      </c>
      <c r="PML91" s="723">
        <v>112</v>
      </c>
      <c r="PMM91" s="739"/>
      <c r="PMN91" s="723" t="s">
        <v>241</v>
      </c>
      <c r="PMO91" s="729" t="s">
        <v>567</v>
      </c>
      <c r="PMP91" s="723">
        <v>112</v>
      </c>
      <c r="PMQ91" s="739"/>
      <c r="PMR91" s="723" t="s">
        <v>241</v>
      </c>
      <c r="PMS91" s="729" t="s">
        <v>567</v>
      </c>
      <c r="PMT91" s="723">
        <v>112</v>
      </c>
      <c r="PMU91" s="739"/>
      <c r="PMV91" s="723" t="s">
        <v>241</v>
      </c>
      <c r="PMW91" s="729" t="s">
        <v>567</v>
      </c>
      <c r="PMX91" s="723">
        <v>112</v>
      </c>
      <c r="PMY91" s="739"/>
      <c r="PMZ91" s="723" t="s">
        <v>241</v>
      </c>
      <c r="PNA91" s="729" t="s">
        <v>567</v>
      </c>
      <c r="PNB91" s="723">
        <v>112</v>
      </c>
      <c r="PNC91" s="739"/>
      <c r="PND91" s="723" t="s">
        <v>241</v>
      </c>
      <c r="PNE91" s="729" t="s">
        <v>567</v>
      </c>
      <c r="PNF91" s="723">
        <v>112</v>
      </c>
      <c r="PNG91" s="739"/>
      <c r="PNH91" s="723" t="s">
        <v>241</v>
      </c>
      <c r="PNI91" s="729" t="s">
        <v>567</v>
      </c>
      <c r="PNJ91" s="723">
        <v>112</v>
      </c>
      <c r="PNK91" s="739"/>
      <c r="PNL91" s="723" t="s">
        <v>241</v>
      </c>
      <c r="PNM91" s="729" t="s">
        <v>567</v>
      </c>
      <c r="PNN91" s="723">
        <v>112</v>
      </c>
      <c r="PNO91" s="739"/>
      <c r="PNP91" s="723" t="s">
        <v>241</v>
      </c>
      <c r="PNQ91" s="729" t="s">
        <v>567</v>
      </c>
      <c r="PNR91" s="723">
        <v>112</v>
      </c>
      <c r="PNS91" s="739"/>
      <c r="PNT91" s="723" t="s">
        <v>241</v>
      </c>
      <c r="PNU91" s="729" t="s">
        <v>567</v>
      </c>
      <c r="PNV91" s="723">
        <v>112</v>
      </c>
      <c r="PNW91" s="739"/>
      <c r="PNX91" s="723" t="s">
        <v>241</v>
      </c>
      <c r="PNY91" s="729" t="s">
        <v>567</v>
      </c>
      <c r="PNZ91" s="723">
        <v>112</v>
      </c>
      <c r="POA91" s="739"/>
      <c r="POB91" s="723" t="s">
        <v>241</v>
      </c>
      <c r="POC91" s="729" t="s">
        <v>567</v>
      </c>
      <c r="POD91" s="723">
        <v>112</v>
      </c>
      <c r="POE91" s="739"/>
      <c r="POF91" s="723" t="s">
        <v>241</v>
      </c>
      <c r="POG91" s="729" t="s">
        <v>567</v>
      </c>
      <c r="POH91" s="723">
        <v>112</v>
      </c>
      <c r="POI91" s="739"/>
      <c r="POJ91" s="723" t="s">
        <v>241</v>
      </c>
      <c r="POK91" s="729" t="s">
        <v>567</v>
      </c>
      <c r="POL91" s="723">
        <v>112</v>
      </c>
      <c r="POM91" s="739"/>
      <c r="PON91" s="723" t="s">
        <v>241</v>
      </c>
      <c r="POO91" s="729" t="s">
        <v>567</v>
      </c>
      <c r="POP91" s="723">
        <v>112</v>
      </c>
      <c r="POQ91" s="739"/>
      <c r="POR91" s="723" t="s">
        <v>241</v>
      </c>
      <c r="POS91" s="729" t="s">
        <v>567</v>
      </c>
      <c r="POT91" s="723">
        <v>112</v>
      </c>
      <c r="POU91" s="739"/>
      <c r="POV91" s="723" t="s">
        <v>241</v>
      </c>
      <c r="POW91" s="729" t="s">
        <v>567</v>
      </c>
      <c r="POX91" s="723">
        <v>112</v>
      </c>
      <c r="POY91" s="739"/>
      <c r="POZ91" s="723" t="s">
        <v>241</v>
      </c>
      <c r="PPA91" s="729" t="s">
        <v>567</v>
      </c>
      <c r="PPB91" s="723">
        <v>112</v>
      </c>
      <c r="PPC91" s="739"/>
      <c r="PPD91" s="723" t="s">
        <v>241</v>
      </c>
      <c r="PPE91" s="729" t="s">
        <v>567</v>
      </c>
      <c r="PPF91" s="723">
        <v>112</v>
      </c>
      <c r="PPG91" s="739"/>
      <c r="PPH91" s="723" t="s">
        <v>241</v>
      </c>
      <c r="PPI91" s="729" t="s">
        <v>567</v>
      </c>
      <c r="PPJ91" s="723">
        <v>112</v>
      </c>
      <c r="PPK91" s="739"/>
      <c r="PPL91" s="723" t="s">
        <v>241</v>
      </c>
      <c r="PPM91" s="729" t="s">
        <v>567</v>
      </c>
      <c r="PPN91" s="723">
        <v>112</v>
      </c>
      <c r="PPO91" s="739"/>
      <c r="PPP91" s="723" t="s">
        <v>241</v>
      </c>
      <c r="PPQ91" s="729" t="s">
        <v>567</v>
      </c>
      <c r="PPR91" s="723">
        <v>112</v>
      </c>
      <c r="PPS91" s="739"/>
      <c r="PPT91" s="723" t="s">
        <v>241</v>
      </c>
      <c r="PPU91" s="729" t="s">
        <v>567</v>
      </c>
      <c r="PPV91" s="723">
        <v>112</v>
      </c>
      <c r="PPW91" s="739"/>
      <c r="PPX91" s="723" t="s">
        <v>241</v>
      </c>
      <c r="PPY91" s="729" t="s">
        <v>567</v>
      </c>
      <c r="PPZ91" s="723">
        <v>112</v>
      </c>
      <c r="PQA91" s="739"/>
      <c r="PQB91" s="723" t="s">
        <v>241</v>
      </c>
      <c r="PQC91" s="729" t="s">
        <v>567</v>
      </c>
      <c r="PQD91" s="723">
        <v>112</v>
      </c>
      <c r="PQE91" s="739"/>
      <c r="PQF91" s="723" t="s">
        <v>241</v>
      </c>
      <c r="PQG91" s="729" t="s">
        <v>567</v>
      </c>
      <c r="PQH91" s="723">
        <v>112</v>
      </c>
      <c r="PQI91" s="739"/>
      <c r="PQJ91" s="723" t="s">
        <v>241</v>
      </c>
      <c r="PQK91" s="729" t="s">
        <v>567</v>
      </c>
      <c r="PQL91" s="723">
        <v>112</v>
      </c>
      <c r="PQM91" s="739"/>
      <c r="PQN91" s="723" t="s">
        <v>241</v>
      </c>
      <c r="PQO91" s="729" t="s">
        <v>567</v>
      </c>
      <c r="PQP91" s="723">
        <v>112</v>
      </c>
      <c r="PQQ91" s="739"/>
      <c r="PQR91" s="723" t="s">
        <v>241</v>
      </c>
      <c r="PQS91" s="729" t="s">
        <v>567</v>
      </c>
      <c r="PQT91" s="723">
        <v>112</v>
      </c>
      <c r="PQU91" s="739"/>
      <c r="PQV91" s="723" t="s">
        <v>241</v>
      </c>
      <c r="PQW91" s="729" t="s">
        <v>567</v>
      </c>
      <c r="PQX91" s="723">
        <v>112</v>
      </c>
      <c r="PQY91" s="739"/>
      <c r="PQZ91" s="723" t="s">
        <v>241</v>
      </c>
      <c r="PRA91" s="729" t="s">
        <v>567</v>
      </c>
      <c r="PRB91" s="723">
        <v>112</v>
      </c>
      <c r="PRC91" s="739"/>
      <c r="PRD91" s="723" t="s">
        <v>241</v>
      </c>
      <c r="PRE91" s="729" t="s">
        <v>567</v>
      </c>
      <c r="PRF91" s="723">
        <v>112</v>
      </c>
      <c r="PRG91" s="739"/>
      <c r="PRH91" s="723" t="s">
        <v>241</v>
      </c>
      <c r="PRI91" s="729" t="s">
        <v>567</v>
      </c>
      <c r="PRJ91" s="723">
        <v>112</v>
      </c>
      <c r="PRK91" s="739"/>
      <c r="PRL91" s="723" t="s">
        <v>241</v>
      </c>
      <c r="PRM91" s="729" t="s">
        <v>567</v>
      </c>
      <c r="PRN91" s="723">
        <v>112</v>
      </c>
      <c r="PRO91" s="739"/>
      <c r="PRP91" s="723" t="s">
        <v>241</v>
      </c>
      <c r="PRQ91" s="729" t="s">
        <v>567</v>
      </c>
      <c r="PRR91" s="723">
        <v>112</v>
      </c>
      <c r="PRS91" s="739"/>
      <c r="PRT91" s="723" t="s">
        <v>241</v>
      </c>
      <c r="PRU91" s="729" t="s">
        <v>567</v>
      </c>
      <c r="PRV91" s="723">
        <v>112</v>
      </c>
      <c r="PRW91" s="739"/>
      <c r="PRX91" s="723" t="s">
        <v>241</v>
      </c>
      <c r="PRY91" s="729" t="s">
        <v>567</v>
      </c>
      <c r="PRZ91" s="723">
        <v>112</v>
      </c>
      <c r="PSA91" s="739"/>
      <c r="PSB91" s="723" t="s">
        <v>241</v>
      </c>
      <c r="PSC91" s="729" t="s">
        <v>567</v>
      </c>
      <c r="PSD91" s="723">
        <v>112</v>
      </c>
      <c r="PSE91" s="739"/>
      <c r="PSF91" s="723" t="s">
        <v>241</v>
      </c>
      <c r="PSG91" s="729" t="s">
        <v>567</v>
      </c>
      <c r="PSH91" s="723">
        <v>112</v>
      </c>
      <c r="PSI91" s="739"/>
      <c r="PSJ91" s="723" t="s">
        <v>241</v>
      </c>
      <c r="PSK91" s="729" t="s">
        <v>567</v>
      </c>
      <c r="PSL91" s="723">
        <v>112</v>
      </c>
      <c r="PSM91" s="739"/>
      <c r="PSN91" s="723" t="s">
        <v>241</v>
      </c>
      <c r="PSO91" s="729" t="s">
        <v>567</v>
      </c>
      <c r="PSP91" s="723">
        <v>112</v>
      </c>
      <c r="PSQ91" s="739"/>
      <c r="PSR91" s="723" t="s">
        <v>241</v>
      </c>
      <c r="PSS91" s="729" t="s">
        <v>567</v>
      </c>
      <c r="PST91" s="723">
        <v>112</v>
      </c>
      <c r="PSU91" s="739"/>
      <c r="PSV91" s="723" t="s">
        <v>241</v>
      </c>
      <c r="PSW91" s="729" t="s">
        <v>567</v>
      </c>
      <c r="PSX91" s="723">
        <v>112</v>
      </c>
      <c r="PSY91" s="739"/>
      <c r="PSZ91" s="723" t="s">
        <v>241</v>
      </c>
      <c r="PTA91" s="729" t="s">
        <v>567</v>
      </c>
      <c r="PTB91" s="723">
        <v>112</v>
      </c>
      <c r="PTC91" s="739"/>
      <c r="PTD91" s="723" t="s">
        <v>241</v>
      </c>
      <c r="PTE91" s="729" t="s">
        <v>567</v>
      </c>
      <c r="PTF91" s="723">
        <v>112</v>
      </c>
      <c r="PTG91" s="739"/>
      <c r="PTH91" s="723" t="s">
        <v>241</v>
      </c>
      <c r="PTI91" s="729" t="s">
        <v>567</v>
      </c>
      <c r="PTJ91" s="723">
        <v>112</v>
      </c>
      <c r="PTK91" s="739"/>
      <c r="PTL91" s="723" t="s">
        <v>241</v>
      </c>
      <c r="PTM91" s="729" t="s">
        <v>567</v>
      </c>
      <c r="PTN91" s="723">
        <v>112</v>
      </c>
      <c r="PTO91" s="739"/>
      <c r="PTP91" s="723" t="s">
        <v>241</v>
      </c>
      <c r="PTQ91" s="729" t="s">
        <v>567</v>
      </c>
      <c r="PTR91" s="723">
        <v>112</v>
      </c>
      <c r="PTS91" s="739"/>
      <c r="PTT91" s="723" t="s">
        <v>241</v>
      </c>
      <c r="PTU91" s="729" t="s">
        <v>567</v>
      </c>
      <c r="PTV91" s="723">
        <v>112</v>
      </c>
      <c r="PTW91" s="739"/>
      <c r="PTX91" s="723" t="s">
        <v>241</v>
      </c>
      <c r="PTY91" s="729" t="s">
        <v>567</v>
      </c>
      <c r="PTZ91" s="723">
        <v>112</v>
      </c>
      <c r="PUA91" s="739"/>
      <c r="PUB91" s="723" t="s">
        <v>241</v>
      </c>
      <c r="PUC91" s="729" t="s">
        <v>567</v>
      </c>
      <c r="PUD91" s="723">
        <v>112</v>
      </c>
      <c r="PUE91" s="739"/>
      <c r="PUF91" s="723" t="s">
        <v>241</v>
      </c>
      <c r="PUG91" s="729" t="s">
        <v>567</v>
      </c>
      <c r="PUH91" s="723">
        <v>112</v>
      </c>
      <c r="PUI91" s="739"/>
      <c r="PUJ91" s="723" t="s">
        <v>241</v>
      </c>
      <c r="PUK91" s="729" t="s">
        <v>567</v>
      </c>
      <c r="PUL91" s="723">
        <v>112</v>
      </c>
      <c r="PUM91" s="739"/>
      <c r="PUN91" s="723" t="s">
        <v>241</v>
      </c>
      <c r="PUO91" s="729" t="s">
        <v>567</v>
      </c>
      <c r="PUP91" s="723">
        <v>112</v>
      </c>
      <c r="PUQ91" s="739"/>
      <c r="PUR91" s="723" t="s">
        <v>241</v>
      </c>
      <c r="PUS91" s="729" t="s">
        <v>567</v>
      </c>
      <c r="PUT91" s="723">
        <v>112</v>
      </c>
      <c r="PUU91" s="739"/>
      <c r="PUV91" s="723" t="s">
        <v>241</v>
      </c>
      <c r="PUW91" s="729" t="s">
        <v>567</v>
      </c>
      <c r="PUX91" s="723">
        <v>112</v>
      </c>
      <c r="PUY91" s="739"/>
      <c r="PUZ91" s="723" t="s">
        <v>241</v>
      </c>
      <c r="PVA91" s="729" t="s">
        <v>567</v>
      </c>
      <c r="PVB91" s="723">
        <v>112</v>
      </c>
      <c r="PVC91" s="739"/>
      <c r="PVD91" s="723" t="s">
        <v>241</v>
      </c>
      <c r="PVE91" s="729" t="s">
        <v>567</v>
      </c>
      <c r="PVF91" s="723">
        <v>112</v>
      </c>
      <c r="PVG91" s="739"/>
      <c r="PVH91" s="723" t="s">
        <v>241</v>
      </c>
      <c r="PVI91" s="729" t="s">
        <v>567</v>
      </c>
      <c r="PVJ91" s="723">
        <v>112</v>
      </c>
      <c r="PVK91" s="739"/>
      <c r="PVL91" s="723" t="s">
        <v>241</v>
      </c>
      <c r="PVM91" s="729" t="s">
        <v>567</v>
      </c>
      <c r="PVN91" s="723">
        <v>112</v>
      </c>
      <c r="PVO91" s="739"/>
      <c r="PVP91" s="723" t="s">
        <v>241</v>
      </c>
      <c r="PVQ91" s="729" t="s">
        <v>567</v>
      </c>
      <c r="PVR91" s="723">
        <v>112</v>
      </c>
      <c r="PVS91" s="739"/>
      <c r="PVT91" s="723" t="s">
        <v>241</v>
      </c>
      <c r="PVU91" s="729" t="s">
        <v>567</v>
      </c>
      <c r="PVV91" s="723">
        <v>112</v>
      </c>
      <c r="PVW91" s="739"/>
      <c r="PVX91" s="723" t="s">
        <v>241</v>
      </c>
      <c r="PVY91" s="729" t="s">
        <v>567</v>
      </c>
      <c r="PVZ91" s="723">
        <v>112</v>
      </c>
      <c r="PWA91" s="739"/>
      <c r="PWB91" s="723" t="s">
        <v>241</v>
      </c>
      <c r="PWC91" s="729" t="s">
        <v>567</v>
      </c>
      <c r="PWD91" s="723">
        <v>112</v>
      </c>
      <c r="PWE91" s="739"/>
      <c r="PWF91" s="723" t="s">
        <v>241</v>
      </c>
      <c r="PWG91" s="729" t="s">
        <v>567</v>
      </c>
      <c r="PWH91" s="723">
        <v>112</v>
      </c>
      <c r="PWI91" s="739"/>
      <c r="PWJ91" s="723" t="s">
        <v>241</v>
      </c>
      <c r="PWK91" s="729" t="s">
        <v>567</v>
      </c>
      <c r="PWL91" s="723">
        <v>112</v>
      </c>
      <c r="PWM91" s="739"/>
      <c r="PWN91" s="723" t="s">
        <v>241</v>
      </c>
      <c r="PWO91" s="729" t="s">
        <v>567</v>
      </c>
      <c r="PWP91" s="723">
        <v>112</v>
      </c>
      <c r="PWQ91" s="739"/>
      <c r="PWR91" s="723" t="s">
        <v>241</v>
      </c>
      <c r="PWS91" s="729" t="s">
        <v>567</v>
      </c>
      <c r="PWT91" s="723">
        <v>112</v>
      </c>
      <c r="PWU91" s="739"/>
      <c r="PWV91" s="723" t="s">
        <v>241</v>
      </c>
      <c r="PWW91" s="729" t="s">
        <v>567</v>
      </c>
      <c r="PWX91" s="723">
        <v>112</v>
      </c>
      <c r="PWY91" s="739"/>
      <c r="PWZ91" s="723" t="s">
        <v>241</v>
      </c>
      <c r="PXA91" s="729" t="s">
        <v>567</v>
      </c>
      <c r="PXB91" s="723">
        <v>112</v>
      </c>
      <c r="PXC91" s="739"/>
      <c r="PXD91" s="723" t="s">
        <v>241</v>
      </c>
      <c r="PXE91" s="729" t="s">
        <v>567</v>
      </c>
      <c r="PXF91" s="723">
        <v>112</v>
      </c>
      <c r="PXG91" s="739"/>
      <c r="PXH91" s="723" t="s">
        <v>241</v>
      </c>
      <c r="PXI91" s="729" t="s">
        <v>567</v>
      </c>
      <c r="PXJ91" s="723">
        <v>112</v>
      </c>
      <c r="PXK91" s="739"/>
      <c r="PXL91" s="723" t="s">
        <v>241</v>
      </c>
      <c r="PXM91" s="729" t="s">
        <v>567</v>
      </c>
      <c r="PXN91" s="723">
        <v>112</v>
      </c>
      <c r="PXO91" s="739"/>
      <c r="PXP91" s="723" t="s">
        <v>241</v>
      </c>
      <c r="PXQ91" s="729" t="s">
        <v>567</v>
      </c>
      <c r="PXR91" s="723">
        <v>112</v>
      </c>
      <c r="PXS91" s="739"/>
      <c r="PXT91" s="723" t="s">
        <v>241</v>
      </c>
      <c r="PXU91" s="729" t="s">
        <v>567</v>
      </c>
      <c r="PXV91" s="723">
        <v>112</v>
      </c>
      <c r="PXW91" s="739"/>
      <c r="PXX91" s="723" t="s">
        <v>241</v>
      </c>
      <c r="PXY91" s="729" t="s">
        <v>567</v>
      </c>
      <c r="PXZ91" s="723">
        <v>112</v>
      </c>
      <c r="PYA91" s="739"/>
      <c r="PYB91" s="723" t="s">
        <v>241</v>
      </c>
      <c r="PYC91" s="729" t="s">
        <v>567</v>
      </c>
      <c r="PYD91" s="723">
        <v>112</v>
      </c>
      <c r="PYE91" s="739"/>
      <c r="PYF91" s="723" t="s">
        <v>241</v>
      </c>
      <c r="PYG91" s="729" t="s">
        <v>567</v>
      </c>
      <c r="PYH91" s="723">
        <v>112</v>
      </c>
      <c r="PYI91" s="739"/>
      <c r="PYJ91" s="723" t="s">
        <v>241</v>
      </c>
      <c r="PYK91" s="729" t="s">
        <v>567</v>
      </c>
      <c r="PYL91" s="723">
        <v>112</v>
      </c>
      <c r="PYM91" s="739"/>
      <c r="PYN91" s="723" t="s">
        <v>241</v>
      </c>
      <c r="PYO91" s="729" t="s">
        <v>567</v>
      </c>
      <c r="PYP91" s="723">
        <v>112</v>
      </c>
      <c r="PYQ91" s="739"/>
      <c r="PYR91" s="723" t="s">
        <v>241</v>
      </c>
      <c r="PYS91" s="729" t="s">
        <v>567</v>
      </c>
      <c r="PYT91" s="723">
        <v>112</v>
      </c>
      <c r="PYU91" s="739"/>
      <c r="PYV91" s="723" t="s">
        <v>241</v>
      </c>
      <c r="PYW91" s="729" t="s">
        <v>567</v>
      </c>
      <c r="PYX91" s="723">
        <v>112</v>
      </c>
      <c r="PYY91" s="739"/>
      <c r="PYZ91" s="723" t="s">
        <v>241</v>
      </c>
      <c r="PZA91" s="729" t="s">
        <v>567</v>
      </c>
      <c r="PZB91" s="723">
        <v>112</v>
      </c>
      <c r="PZC91" s="739"/>
      <c r="PZD91" s="723" t="s">
        <v>241</v>
      </c>
      <c r="PZE91" s="729" t="s">
        <v>567</v>
      </c>
      <c r="PZF91" s="723">
        <v>112</v>
      </c>
      <c r="PZG91" s="739"/>
      <c r="PZH91" s="723" t="s">
        <v>241</v>
      </c>
      <c r="PZI91" s="729" t="s">
        <v>567</v>
      </c>
      <c r="PZJ91" s="723">
        <v>112</v>
      </c>
      <c r="PZK91" s="739"/>
      <c r="PZL91" s="723" t="s">
        <v>241</v>
      </c>
      <c r="PZM91" s="729" t="s">
        <v>567</v>
      </c>
      <c r="PZN91" s="723">
        <v>112</v>
      </c>
      <c r="PZO91" s="739"/>
      <c r="PZP91" s="723" t="s">
        <v>241</v>
      </c>
      <c r="PZQ91" s="729" t="s">
        <v>567</v>
      </c>
      <c r="PZR91" s="723">
        <v>112</v>
      </c>
      <c r="PZS91" s="739"/>
      <c r="PZT91" s="723" t="s">
        <v>241</v>
      </c>
      <c r="PZU91" s="729" t="s">
        <v>567</v>
      </c>
      <c r="PZV91" s="723">
        <v>112</v>
      </c>
      <c r="PZW91" s="739"/>
      <c r="PZX91" s="723" t="s">
        <v>241</v>
      </c>
      <c r="PZY91" s="729" t="s">
        <v>567</v>
      </c>
      <c r="PZZ91" s="723">
        <v>112</v>
      </c>
      <c r="QAA91" s="739"/>
      <c r="QAB91" s="723" t="s">
        <v>241</v>
      </c>
      <c r="QAC91" s="729" t="s">
        <v>567</v>
      </c>
      <c r="QAD91" s="723">
        <v>112</v>
      </c>
      <c r="QAE91" s="739"/>
      <c r="QAF91" s="723" t="s">
        <v>241</v>
      </c>
      <c r="QAG91" s="729" t="s">
        <v>567</v>
      </c>
      <c r="QAH91" s="723">
        <v>112</v>
      </c>
      <c r="QAI91" s="739"/>
      <c r="QAJ91" s="723" t="s">
        <v>241</v>
      </c>
      <c r="QAK91" s="729" t="s">
        <v>567</v>
      </c>
      <c r="QAL91" s="723">
        <v>112</v>
      </c>
      <c r="QAM91" s="739"/>
      <c r="QAN91" s="723" t="s">
        <v>241</v>
      </c>
      <c r="QAO91" s="729" t="s">
        <v>567</v>
      </c>
      <c r="QAP91" s="723">
        <v>112</v>
      </c>
      <c r="QAQ91" s="739"/>
      <c r="QAR91" s="723" t="s">
        <v>241</v>
      </c>
      <c r="QAS91" s="729" t="s">
        <v>567</v>
      </c>
      <c r="QAT91" s="723">
        <v>112</v>
      </c>
      <c r="QAU91" s="739"/>
      <c r="QAV91" s="723" t="s">
        <v>241</v>
      </c>
      <c r="QAW91" s="729" t="s">
        <v>567</v>
      </c>
      <c r="QAX91" s="723">
        <v>112</v>
      </c>
      <c r="QAY91" s="739"/>
      <c r="QAZ91" s="723" t="s">
        <v>241</v>
      </c>
      <c r="QBA91" s="729" t="s">
        <v>567</v>
      </c>
      <c r="QBB91" s="723">
        <v>112</v>
      </c>
      <c r="QBC91" s="739"/>
      <c r="QBD91" s="723" t="s">
        <v>241</v>
      </c>
      <c r="QBE91" s="729" t="s">
        <v>567</v>
      </c>
      <c r="QBF91" s="723">
        <v>112</v>
      </c>
      <c r="QBG91" s="739"/>
      <c r="QBH91" s="723" t="s">
        <v>241</v>
      </c>
      <c r="QBI91" s="729" t="s">
        <v>567</v>
      </c>
      <c r="QBJ91" s="723">
        <v>112</v>
      </c>
      <c r="QBK91" s="739"/>
      <c r="QBL91" s="723" t="s">
        <v>241</v>
      </c>
      <c r="QBM91" s="729" t="s">
        <v>567</v>
      </c>
      <c r="QBN91" s="723">
        <v>112</v>
      </c>
      <c r="QBO91" s="739"/>
      <c r="QBP91" s="723" t="s">
        <v>241</v>
      </c>
      <c r="QBQ91" s="729" t="s">
        <v>567</v>
      </c>
      <c r="QBR91" s="723">
        <v>112</v>
      </c>
      <c r="QBS91" s="739"/>
      <c r="QBT91" s="723" t="s">
        <v>241</v>
      </c>
      <c r="QBU91" s="729" t="s">
        <v>567</v>
      </c>
      <c r="QBV91" s="723">
        <v>112</v>
      </c>
      <c r="QBW91" s="739"/>
      <c r="QBX91" s="723" t="s">
        <v>241</v>
      </c>
      <c r="QBY91" s="729" t="s">
        <v>567</v>
      </c>
      <c r="QBZ91" s="723">
        <v>112</v>
      </c>
      <c r="QCA91" s="739"/>
      <c r="QCB91" s="723" t="s">
        <v>241</v>
      </c>
      <c r="QCC91" s="729" t="s">
        <v>567</v>
      </c>
      <c r="QCD91" s="723">
        <v>112</v>
      </c>
      <c r="QCE91" s="739"/>
      <c r="QCF91" s="723" t="s">
        <v>241</v>
      </c>
      <c r="QCG91" s="729" t="s">
        <v>567</v>
      </c>
      <c r="QCH91" s="723">
        <v>112</v>
      </c>
      <c r="QCI91" s="739"/>
      <c r="QCJ91" s="723" t="s">
        <v>241</v>
      </c>
      <c r="QCK91" s="729" t="s">
        <v>567</v>
      </c>
      <c r="QCL91" s="723">
        <v>112</v>
      </c>
      <c r="QCM91" s="739"/>
      <c r="QCN91" s="723" t="s">
        <v>241</v>
      </c>
      <c r="QCO91" s="729" t="s">
        <v>567</v>
      </c>
      <c r="QCP91" s="723">
        <v>112</v>
      </c>
      <c r="QCQ91" s="739"/>
      <c r="QCR91" s="723" t="s">
        <v>241</v>
      </c>
      <c r="QCS91" s="729" t="s">
        <v>567</v>
      </c>
      <c r="QCT91" s="723">
        <v>112</v>
      </c>
      <c r="QCU91" s="739"/>
      <c r="QCV91" s="723" t="s">
        <v>241</v>
      </c>
      <c r="QCW91" s="729" t="s">
        <v>567</v>
      </c>
      <c r="QCX91" s="723">
        <v>112</v>
      </c>
      <c r="QCY91" s="739"/>
      <c r="QCZ91" s="723" t="s">
        <v>241</v>
      </c>
      <c r="QDA91" s="729" t="s">
        <v>567</v>
      </c>
      <c r="QDB91" s="723">
        <v>112</v>
      </c>
      <c r="QDC91" s="739"/>
      <c r="QDD91" s="723" t="s">
        <v>241</v>
      </c>
      <c r="QDE91" s="729" t="s">
        <v>567</v>
      </c>
      <c r="QDF91" s="723">
        <v>112</v>
      </c>
      <c r="QDG91" s="739"/>
      <c r="QDH91" s="723" t="s">
        <v>241</v>
      </c>
      <c r="QDI91" s="729" t="s">
        <v>567</v>
      </c>
      <c r="QDJ91" s="723">
        <v>112</v>
      </c>
      <c r="QDK91" s="739"/>
      <c r="QDL91" s="723" t="s">
        <v>241</v>
      </c>
      <c r="QDM91" s="729" t="s">
        <v>567</v>
      </c>
      <c r="QDN91" s="723">
        <v>112</v>
      </c>
      <c r="QDO91" s="739"/>
      <c r="QDP91" s="723" t="s">
        <v>241</v>
      </c>
      <c r="QDQ91" s="729" t="s">
        <v>567</v>
      </c>
      <c r="QDR91" s="723">
        <v>112</v>
      </c>
      <c r="QDS91" s="739"/>
      <c r="QDT91" s="723" t="s">
        <v>241</v>
      </c>
      <c r="QDU91" s="729" t="s">
        <v>567</v>
      </c>
      <c r="QDV91" s="723">
        <v>112</v>
      </c>
      <c r="QDW91" s="739"/>
      <c r="QDX91" s="723" t="s">
        <v>241</v>
      </c>
      <c r="QDY91" s="729" t="s">
        <v>567</v>
      </c>
      <c r="QDZ91" s="723">
        <v>112</v>
      </c>
      <c r="QEA91" s="739"/>
      <c r="QEB91" s="723" t="s">
        <v>241</v>
      </c>
      <c r="QEC91" s="729" t="s">
        <v>567</v>
      </c>
      <c r="QED91" s="723">
        <v>112</v>
      </c>
      <c r="QEE91" s="739"/>
      <c r="QEF91" s="723" t="s">
        <v>241</v>
      </c>
      <c r="QEG91" s="729" t="s">
        <v>567</v>
      </c>
      <c r="QEH91" s="723">
        <v>112</v>
      </c>
      <c r="QEI91" s="739"/>
      <c r="QEJ91" s="723" t="s">
        <v>241</v>
      </c>
      <c r="QEK91" s="729" t="s">
        <v>567</v>
      </c>
      <c r="QEL91" s="723">
        <v>112</v>
      </c>
      <c r="QEM91" s="739"/>
      <c r="QEN91" s="723" t="s">
        <v>241</v>
      </c>
      <c r="QEO91" s="729" t="s">
        <v>567</v>
      </c>
      <c r="QEP91" s="723">
        <v>112</v>
      </c>
      <c r="QEQ91" s="739"/>
      <c r="QER91" s="723" t="s">
        <v>241</v>
      </c>
      <c r="QES91" s="729" t="s">
        <v>567</v>
      </c>
      <c r="QET91" s="723">
        <v>112</v>
      </c>
      <c r="QEU91" s="739"/>
      <c r="QEV91" s="723" t="s">
        <v>241</v>
      </c>
      <c r="QEW91" s="729" t="s">
        <v>567</v>
      </c>
      <c r="QEX91" s="723">
        <v>112</v>
      </c>
      <c r="QEY91" s="739"/>
      <c r="QEZ91" s="723" t="s">
        <v>241</v>
      </c>
      <c r="QFA91" s="729" t="s">
        <v>567</v>
      </c>
      <c r="QFB91" s="723">
        <v>112</v>
      </c>
      <c r="QFC91" s="739"/>
      <c r="QFD91" s="723" t="s">
        <v>241</v>
      </c>
      <c r="QFE91" s="729" t="s">
        <v>567</v>
      </c>
      <c r="QFF91" s="723">
        <v>112</v>
      </c>
      <c r="QFG91" s="739"/>
      <c r="QFH91" s="723" t="s">
        <v>241</v>
      </c>
      <c r="QFI91" s="729" t="s">
        <v>567</v>
      </c>
      <c r="QFJ91" s="723">
        <v>112</v>
      </c>
      <c r="QFK91" s="739"/>
      <c r="QFL91" s="723" t="s">
        <v>241</v>
      </c>
      <c r="QFM91" s="729" t="s">
        <v>567</v>
      </c>
      <c r="QFN91" s="723">
        <v>112</v>
      </c>
      <c r="QFO91" s="739"/>
      <c r="QFP91" s="723" t="s">
        <v>241</v>
      </c>
      <c r="QFQ91" s="729" t="s">
        <v>567</v>
      </c>
      <c r="QFR91" s="723">
        <v>112</v>
      </c>
      <c r="QFS91" s="739"/>
      <c r="QFT91" s="723" t="s">
        <v>241</v>
      </c>
      <c r="QFU91" s="729" t="s">
        <v>567</v>
      </c>
      <c r="QFV91" s="723">
        <v>112</v>
      </c>
      <c r="QFW91" s="739"/>
      <c r="QFX91" s="723" t="s">
        <v>241</v>
      </c>
      <c r="QFY91" s="729" t="s">
        <v>567</v>
      </c>
      <c r="QFZ91" s="723">
        <v>112</v>
      </c>
      <c r="QGA91" s="739"/>
      <c r="QGB91" s="723" t="s">
        <v>241</v>
      </c>
      <c r="QGC91" s="729" t="s">
        <v>567</v>
      </c>
      <c r="QGD91" s="723">
        <v>112</v>
      </c>
      <c r="QGE91" s="739"/>
      <c r="QGF91" s="723" t="s">
        <v>241</v>
      </c>
      <c r="QGG91" s="729" t="s">
        <v>567</v>
      </c>
      <c r="QGH91" s="723">
        <v>112</v>
      </c>
      <c r="QGI91" s="739"/>
      <c r="QGJ91" s="723" t="s">
        <v>241</v>
      </c>
      <c r="QGK91" s="729" t="s">
        <v>567</v>
      </c>
      <c r="QGL91" s="723">
        <v>112</v>
      </c>
      <c r="QGM91" s="739"/>
      <c r="QGN91" s="723" t="s">
        <v>241</v>
      </c>
      <c r="QGO91" s="729" t="s">
        <v>567</v>
      </c>
      <c r="QGP91" s="723">
        <v>112</v>
      </c>
      <c r="QGQ91" s="739"/>
      <c r="QGR91" s="723" t="s">
        <v>241</v>
      </c>
      <c r="QGS91" s="729" t="s">
        <v>567</v>
      </c>
      <c r="QGT91" s="723">
        <v>112</v>
      </c>
      <c r="QGU91" s="739"/>
      <c r="QGV91" s="723" t="s">
        <v>241</v>
      </c>
      <c r="QGW91" s="729" t="s">
        <v>567</v>
      </c>
      <c r="QGX91" s="723">
        <v>112</v>
      </c>
      <c r="QGY91" s="739"/>
      <c r="QGZ91" s="723" t="s">
        <v>241</v>
      </c>
      <c r="QHA91" s="729" t="s">
        <v>567</v>
      </c>
      <c r="QHB91" s="723">
        <v>112</v>
      </c>
      <c r="QHC91" s="739"/>
      <c r="QHD91" s="723" t="s">
        <v>241</v>
      </c>
      <c r="QHE91" s="729" t="s">
        <v>567</v>
      </c>
      <c r="QHF91" s="723">
        <v>112</v>
      </c>
      <c r="QHG91" s="739"/>
      <c r="QHH91" s="723" t="s">
        <v>241</v>
      </c>
      <c r="QHI91" s="729" t="s">
        <v>567</v>
      </c>
      <c r="QHJ91" s="723">
        <v>112</v>
      </c>
      <c r="QHK91" s="739"/>
      <c r="QHL91" s="723" t="s">
        <v>241</v>
      </c>
      <c r="QHM91" s="729" t="s">
        <v>567</v>
      </c>
      <c r="QHN91" s="723">
        <v>112</v>
      </c>
      <c r="QHO91" s="739"/>
      <c r="QHP91" s="723" t="s">
        <v>241</v>
      </c>
      <c r="QHQ91" s="729" t="s">
        <v>567</v>
      </c>
      <c r="QHR91" s="723">
        <v>112</v>
      </c>
      <c r="QHS91" s="739"/>
      <c r="QHT91" s="723" t="s">
        <v>241</v>
      </c>
      <c r="QHU91" s="729" t="s">
        <v>567</v>
      </c>
      <c r="QHV91" s="723">
        <v>112</v>
      </c>
      <c r="QHW91" s="739"/>
      <c r="QHX91" s="723" t="s">
        <v>241</v>
      </c>
      <c r="QHY91" s="729" t="s">
        <v>567</v>
      </c>
      <c r="QHZ91" s="723">
        <v>112</v>
      </c>
      <c r="QIA91" s="739"/>
      <c r="QIB91" s="723" t="s">
        <v>241</v>
      </c>
      <c r="QIC91" s="729" t="s">
        <v>567</v>
      </c>
      <c r="QID91" s="723">
        <v>112</v>
      </c>
      <c r="QIE91" s="739"/>
      <c r="QIF91" s="723" t="s">
        <v>241</v>
      </c>
      <c r="QIG91" s="729" t="s">
        <v>567</v>
      </c>
      <c r="QIH91" s="723">
        <v>112</v>
      </c>
      <c r="QII91" s="739"/>
      <c r="QIJ91" s="723" t="s">
        <v>241</v>
      </c>
      <c r="QIK91" s="729" t="s">
        <v>567</v>
      </c>
      <c r="QIL91" s="723">
        <v>112</v>
      </c>
      <c r="QIM91" s="739"/>
      <c r="QIN91" s="723" t="s">
        <v>241</v>
      </c>
      <c r="QIO91" s="729" t="s">
        <v>567</v>
      </c>
      <c r="QIP91" s="723">
        <v>112</v>
      </c>
      <c r="QIQ91" s="739"/>
      <c r="QIR91" s="723" t="s">
        <v>241</v>
      </c>
      <c r="QIS91" s="729" t="s">
        <v>567</v>
      </c>
      <c r="QIT91" s="723">
        <v>112</v>
      </c>
      <c r="QIU91" s="739"/>
      <c r="QIV91" s="723" t="s">
        <v>241</v>
      </c>
      <c r="QIW91" s="729" t="s">
        <v>567</v>
      </c>
      <c r="QIX91" s="723">
        <v>112</v>
      </c>
      <c r="QIY91" s="739"/>
      <c r="QIZ91" s="723" t="s">
        <v>241</v>
      </c>
      <c r="QJA91" s="729" t="s">
        <v>567</v>
      </c>
      <c r="QJB91" s="723">
        <v>112</v>
      </c>
      <c r="QJC91" s="739"/>
      <c r="QJD91" s="723" t="s">
        <v>241</v>
      </c>
      <c r="QJE91" s="729" t="s">
        <v>567</v>
      </c>
      <c r="QJF91" s="723">
        <v>112</v>
      </c>
      <c r="QJG91" s="739"/>
      <c r="QJH91" s="723" t="s">
        <v>241</v>
      </c>
      <c r="QJI91" s="729" t="s">
        <v>567</v>
      </c>
      <c r="QJJ91" s="723">
        <v>112</v>
      </c>
      <c r="QJK91" s="739"/>
      <c r="QJL91" s="723" t="s">
        <v>241</v>
      </c>
      <c r="QJM91" s="729" t="s">
        <v>567</v>
      </c>
      <c r="QJN91" s="723">
        <v>112</v>
      </c>
      <c r="QJO91" s="739"/>
      <c r="QJP91" s="723" t="s">
        <v>241</v>
      </c>
      <c r="QJQ91" s="729" t="s">
        <v>567</v>
      </c>
      <c r="QJR91" s="723">
        <v>112</v>
      </c>
      <c r="QJS91" s="739"/>
      <c r="QJT91" s="723" t="s">
        <v>241</v>
      </c>
      <c r="QJU91" s="729" t="s">
        <v>567</v>
      </c>
      <c r="QJV91" s="723">
        <v>112</v>
      </c>
      <c r="QJW91" s="739"/>
      <c r="QJX91" s="723" t="s">
        <v>241</v>
      </c>
      <c r="QJY91" s="729" t="s">
        <v>567</v>
      </c>
      <c r="QJZ91" s="723">
        <v>112</v>
      </c>
      <c r="QKA91" s="739"/>
      <c r="QKB91" s="723" t="s">
        <v>241</v>
      </c>
      <c r="QKC91" s="729" t="s">
        <v>567</v>
      </c>
      <c r="QKD91" s="723">
        <v>112</v>
      </c>
      <c r="QKE91" s="739"/>
      <c r="QKF91" s="723" t="s">
        <v>241</v>
      </c>
      <c r="QKG91" s="729" t="s">
        <v>567</v>
      </c>
      <c r="QKH91" s="723">
        <v>112</v>
      </c>
      <c r="QKI91" s="739"/>
      <c r="QKJ91" s="723" t="s">
        <v>241</v>
      </c>
      <c r="QKK91" s="729" t="s">
        <v>567</v>
      </c>
      <c r="QKL91" s="723">
        <v>112</v>
      </c>
      <c r="QKM91" s="739"/>
      <c r="QKN91" s="723" t="s">
        <v>241</v>
      </c>
      <c r="QKO91" s="729" t="s">
        <v>567</v>
      </c>
      <c r="QKP91" s="723">
        <v>112</v>
      </c>
      <c r="QKQ91" s="739"/>
      <c r="QKR91" s="723" t="s">
        <v>241</v>
      </c>
      <c r="QKS91" s="729" t="s">
        <v>567</v>
      </c>
      <c r="QKT91" s="723">
        <v>112</v>
      </c>
      <c r="QKU91" s="739"/>
      <c r="QKV91" s="723" t="s">
        <v>241</v>
      </c>
      <c r="QKW91" s="729" t="s">
        <v>567</v>
      </c>
      <c r="QKX91" s="723">
        <v>112</v>
      </c>
      <c r="QKY91" s="739"/>
      <c r="QKZ91" s="723" t="s">
        <v>241</v>
      </c>
      <c r="QLA91" s="729" t="s">
        <v>567</v>
      </c>
      <c r="QLB91" s="723">
        <v>112</v>
      </c>
      <c r="QLC91" s="739"/>
      <c r="QLD91" s="723" t="s">
        <v>241</v>
      </c>
      <c r="QLE91" s="729" t="s">
        <v>567</v>
      </c>
      <c r="QLF91" s="723">
        <v>112</v>
      </c>
      <c r="QLG91" s="739"/>
      <c r="QLH91" s="723" t="s">
        <v>241</v>
      </c>
      <c r="QLI91" s="729" t="s">
        <v>567</v>
      </c>
      <c r="QLJ91" s="723">
        <v>112</v>
      </c>
      <c r="QLK91" s="739"/>
      <c r="QLL91" s="723" t="s">
        <v>241</v>
      </c>
      <c r="QLM91" s="729" t="s">
        <v>567</v>
      </c>
      <c r="QLN91" s="723">
        <v>112</v>
      </c>
      <c r="QLO91" s="739"/>
      <c r="QLP91" s="723" t="s">
        <v>241</v>
      </c>
      <c r="QLQ91" s="729" t="s">
        <v>567</v>
      </c>
      <c r="QLR91" s="723">
        <v>112</v>
      </c>
      <c r="QLS91" s="739"/>
      <c r="QLT91" s="723" t="s">
        <v>241</v>
      </c>
      <c r="QLU91" s="729" t="s">
        <v>567</v>
      </c>
      <c r="QLV91" s="723">
        <v>112</v>
      </c>
      <c r="QLW91" s="739"/>
      <c r="QLX91" s="723" t="s">
        <v>241</v>
      </c>
      <c r="QLY91" s="729" t="s">
        <v>567</v>
      </c>
      <c r="QLZ91" s="723">
        <v>112</v>
      </c>
      <c r="QMA91" s="739"/>
      <c r="QMB91" s="723" t="s">
        <v>241</v>
      </c>
      <c r="QMC91" s="729" t="s">
        <v>567</v>
      </c>
      <c r="QMD91" s="723">
        <v>112</v>
      </c>
      <c r="QME91" s="739"/>
      <c r="QMF91" s="723" t="s">
        <v>241</v>
      </c>
      <c r="QMG91" s="729" t="s">
        <v>567</v>
      </c>
      <c r="QMH91" s="723">
        <v>112</v>
      </c>
      <c r="QMI91" s="739"/>
      <c r="QMJ91" s="723" t="s">
        <v>241</v>
      </c>
      <c r="QMK91" s="729" t="s">
        <v>567</v>
      </c>
      <c r="QML91" s="723">
        <v>112</v>
      </c>
      <c r="QMM91" s="739"/>
      <c r="QMN91" s="723" t="s">
        <v>241</v>
      </c>
      <c r="QMO91" s="729" t="s">
        <v>567</v>
      </c>
      <c r="QMP91" s="723">
        <v>112</v>
      </c>
      <c r="QMQ91" s="739"/>
      <c r="QMR91" s="723" t="s">
        <v>241</v>
      </c>
      <c r="QMS91" s="729" t="s">
        <v>567</v>
      </c>
      <c r="QMT91" s="723">
        <v>112</v>
      </c>
      <c r="QMU91" s="739"/>
      <c r="QMV91" s="723" t="s">
        <v>241</v>
      </c>
      <c r="QMW91" s="729" t="s">
        <v>567</v>
      </c>
      <c r="QMX91" s="723">
        <v>112</v>
      </c>
      <c r="QMY91" s="739"/>
      <c r="QMZ91" s="723" t="s">
        <v>241</v>
      </c>
      <c r="QNA91" s="729" t="s">
        <v>567</v>
      </c>
      <c r="QNB91" s="723">
        <v>112</v>
      </c>
      <c r="QNC91" s="739"/>
      <c r="QND91" s="723" t="s">
        <v>241</v>
      </c>
      <c r="QNE91" s="729" t="s">
        <v>567</v>
      </c>
      <c r="QNF91" s="723">
        <v>112</v>
      </c>
      <c r="QNG91" s="739"/>
      <c r="QNH91" s="723" t="s">
        <v>241</v>
      </c>
      <c r="QNI91" s="729" t="s">
        <v>567</v>
      </c>
      <c r="QNJ91" s="723">
        <v>112</v>
      </c>
      <c r="QNK91" s="739"/>
      <c r="QNL91" s="723" t="s">
        <v>241</v>
      </c>
      <c r="QNM91" s="729" t="s">
        <v>567</v>
      </c>
      <c r="QNN91" s="723">
        <v>112</v>
      </c>
      <c r="QNO91" s="739"/>
      <c r="QNP91" s="723" t="s">
        <v>241</v>
      </c>
      <c r="QNQ91" s="729" t="s">
        <v>567</v>
      </c>
      <c r="QNR91" s="723">
        <v>112</v>
      </c>
      <c r="QNS91" s="739"/>
      <c r="QNT91" s="723" t="s">
        <v>241</v>
      </c>
      <c r="QNU91" s="729" t="s">
        <v>567</v>
      </c>
      <c r="QNV91" s="723">
        <v>112</v>
      </c>
      <c r="QNW91" s="739"/>
      <c r="QNX91" s="723" t="s">
        <v>241</v>
      </c>
      <c r="QNY91" s="729" t="s">
        <v>567</v>
      </c>
      <c r="QNZ91" s="723">
        <v>112</v>
      </c>
      <c r="QOA91" s="739"/>
      <c r="QOB91" s="723" t="s">
        <v>241</v>
      </c>
      <c r="QOC91" s="729" t="s">
        <v>567</v>
      </c>
      <c r="QOD91" s="723">
        <v>112</v>
      </c>
      <c r="QOE91" s="739"/>
      <c r="QOF91" s="723" t="s">
        <v>241</v>
      </c>
      <c r="QOG91" s="729" t="s">
        <v>567</v>
      </c>
      <c r="QOH91" s="723">
        <v>112</v>
      </c>
      <c r="QOI91" s="739"/>
      <c r="QOJ91" s="723" t="s">
        <v>241</v>
      </c>
      <c r="QOK91" s="729" t="s">
        <v>567</v>
      </c>
      <c r="QOL91" s="723">
        <v>112</v>
      </c>
      <c r="QOM91" s="739"/>
      <c r="QON91" s="723" t="s">
        <v>241</v>
      </c>
      <c r="QOO91" s="729" t="s">
        <v>567</v>
      </c>
      <c r="QOP91" s="723">
        <v>112</v>
      </c>
      <c r="QOQ91" s="739"/>
      <c r="QOR91" s="723" t="s">
        <v>241</v>
      </c>
      <c r="QOS91" s="729" t="s">
        <v>567</v>
      </c>
      <c r="QOT91" s="723">
        <v>112</v>
      </c>
      <c r="QOU91" s="739"/>
      <c r="QOV91" s="723" t="s">
        <v>241</v>
      </c>
      <c r="QOW91" s="729" t="s">
        <v>567</v>
      </c>
      <c r="QOX91" s="723">
        <v>112</v>
      </c>
      <c r="QOY91" s="739"/>
      <c r="QOZ91" s="723" t="s">
        <v>241</v>
      </c>
      <c r="QPA91" s="729" t="s">
        <v>567</v>
      </c>
      <c r="QPB91" s="723">
        <v>112</v>
      </c>
      <c r="QPC91" s="739"/>
      <c r="QPD91" s="723" t="s">
        <v>241</v>
      </c>
      <c r="QPE91" s="729" t="s">
        <v>567</v>
      </c>
      <c r="QPF91" s="723">
        <v>112</v>
      </c>
      <c r="QPG91" s="739"/>
      <c r="QPH91" s="723" t="s">
        <v>241</v>
      </c>
      <c r="QPI91" s="729" t="s">
        <v>567</v>
      </c>
      <c r="QPJ91" s="723">
        <v>112</v>
      </c>
      <c r="QPK91" s="739"/>
      <c r="QPL91" s="723" t="s">
        <v>241</v>
      </c>
      <c r="QPM91" s="729" t="s">
        <v>567</v>
      </c>
      <c r="QPN91" s="723">
        <v>112</v>
      </c>
      <c r="QPO91" s="739"/>
      <c r="QPP91" s="723" t="s">
        <v>241</v>
      </c>
      <c r="QPQ91" s="729" t="s">
        <v>567</v>
      </c>
      <c r="QPR91" s="723">
        <v>112</v>
      </c>
      <c r="QPS91" s="739"/>
      <c r="QPT91" s="723" t="s">
        <v>241</v>
      </c>
      <c r="QPU91" s="729" t="s">
        <v>567</v>
      </c>
      <c r="QPV91" s="723">
        <v>112</v>
      </c>
      <c r="QPW91" s="739"/>
      <c r="QPX91" s="723" t="s">
        <v>241</v>
      </c>
      <c r="QPY91" s="729" t="s">
        <v>567</v>
      </c>
      <c r="QPZ91" s="723">
        <v>112</v>
      </c>
      <c r="QQA91" s="739"/>
      <c r="QQB91" s="723" t="s">
        <v>241</v>
      </c>
      <c r="QQC91" s="729" t="s">
        <v>567</v>
      </c>
      <c r="QQD91" s="723">
        <v>112</v>
      </c>
      <c r="QQE91" s="739"/>
      <c r="QQF91" s="723" t="s">
        <v>241</v>
      </c>
      <c r="QQG91" s="729" t="s">
        <v>567</v>
      </c>
      <c r="QQH91" s="723">
        <v>112</v>
      </c>
      <c r="QQI91" s="739"/>
      <c r="QQJ91" s="723" t="s">
        <v>241</v>
      </c>
      <c r="QQK91" s="729" t="s">
        <v>567</v>
      </c>
      <c r="QQL91" s="723">
        <v>112</v>
      </c>
      <c r="QQM91" s="739"/>
      <c r="QQN91" s="723" t="s">
        <v>241</v>
      </c>
      <c r="QQO91" s="729" t="s">
        <v>567</v>
      </c>
      <c r="QQP91" s="723">
        <v>112</v>
      </c>
      <c r="QQQ91" s="739"/>
      <c r="QQR91" s="723" t="s">
        <v>241</v>
      </c>
      <c r="QQS91" s="729" t="s">
        <v>567</v>
      </c>
      <c r="QQT91" s="723">
        <v>112</v>
      </c>
      <c r="QQU91" s="739"/>
      <c r="QQV91" s="723" t="s">
        <v>241</v>
      </c>
      <c r="QQW91" s="729" t="s">
        <v>567</v>
      </c>
      <c r="QQX91" s="723">
        <v>112</v>
      </c>
      <c r="QQY91" s="739"/>
      <c r="QQZ91" s="723" t="s">
        <v>241</v>
      </c>
      <c r="QRA91" s="729" t="s">
        <v>567</v>
      </c>
      <c r="QRB91" s="723">
        <v>112</v>
      </c>
      <c r="QRC91" s="739"/>
      <c r="QRD91" s="723" t="s">
        <v>241</v>
      </c>
      <c r="QRE91" s="729" t="s">
        <v>567</v>
      </c>
      <c r="QRF91" s="723">
        <v>112</v>
      </c>
      <c r="QRG91" s="739"/>
      <c r="QRH91" s="723" t="s">
        <v>241</v>
      </c>
      <c r="QRI91" s="729" t="s">
        <v>567</v>
      </c>
      <c r="QRJ91" s="723">
        <v>112</v>
      </c>
      <c r="QRK91" s="739"/>
      <c r="QRL91" s="723" t="s">
        <v>241</v>
      </c>
      <c r="QRM91" s="729" t="s">
        <v>567</v>
      </c>
      <c r="QRN91" s="723">
        <v>112</v>
      </c>
      <c r="QRO91" s="739"/>
      <c r="QRP91" s="723" t="s">
        <v>241</v>
      </c>
      <c r="QRQ91" s="729" t="s">
        <v>567</v>
      </c>
      <c r="QRR91" s="723">
        <v>112</v>
      </c>
      <c r="QRS91" s="739"/>
      <c r="QRT91" s="723" t="s">
        <v>241</v>
      </c>
      <c r="QRU91" s="729" t="s">
        <v>567</v>
      </c>
      <c r="QRV91" s="723">
        <v>112</v>
      </c>
      <c r="QRW91" s="739"/>
      <c r="QRX91" s="723" t="s">
        <v>241</v>
      </c>
      <c r="QRY91" s="729" t="s">
        <v>567</v>
      </c>
      <c r="QRZ91" s="723">
        <v>112</v>
      </c>
      <c r="QSA91" s="739"/>
      <c r="QSB91" s="723" t="s">
        <v>241</v>
      </c>
      <c r="QSC91" s="729" t="s">
        <v>567</v>
      </c>
      <c r="QSD91" s="723">
        <v>112</v>
      </c>
      <c r="QSE91" s="739"/>
      <c r="QSF91" s="723" t="s">
        <v>241</v>
      </c>
      <c r="QSG91" s="729" t="s">
        <v>567</v>
      </c>
      <c r="QSH91" s="723">
        <v>112</v>
      </c>
      <c r="QSI91" s="739"/>
      <c r="QSJ91" s="723" t="s">
        <v>241</v>
      </c>
      <c r="QSK91" s="729" t="s">
        <v>567</v>
      </c>
      <c r="QSL91" s="723">
        <v>112</v>
      </c>
      <c r="QSM91" s="739"/>
      <c r="QSN91" s="723" t="s">
        <v>241</v>
      </c>
      <c r="QSO91" s="729" t="s">
        <v>567</v>
      </c>
      <c r="QSP91" s="723">
        <v>112</v>
      </c>
      <c r="QSQ91" s="739"/>
      <c r="QSR91" s="723" t="s">
        <v>241</v>
      </c>
      <c r="QSS91" s="729" t="s">
        <v>567</v>
      </c>
      <c r="QST91" s="723">
        <v>112</v>
      </c>
      <c r="QSU91" s="739"/>
      <c r="QSV91" s="723" t="s">
        <v>241</v>
      </c>
      <c r="QSW91" s="729" t="s">
        <v>567</v>
      </c>
      <c r="QSX91" s="723">
        <v>112</v>
      </c>
      <c r="QSY91" s="739"/>
      <c r="QSZ91" s="723" t="s">
        <v>241</v>
      </c>
      <c r="QTA91" s="729" t="s">
        <v>567</v>
      </c>
      <c r="QTB91" s="723">
        <v>112</v>
      </c>
      <c r="QTC91" s="739"/>
      <c r="QTD91" s="723" t="s">
        <v>241</v>
      </c>
      <c r="QTE91" s="729" t="s">
        <v>567</v>
      </c>
      <c r="QTF91" s="723">
        <v>112</v>
      </c>
      <c r="QTG91" s="739"/>
      <c r="QTH91" s="723" t="s">
        <v>241</v>
      </c>
      <c r="QTI91" s="729" t="s">
        <v>567</v>
      </c>
      <c r="QTJ91" s="723">
        <v>112</v>
      </c>
      <c r="QTK91" s="739"/>
      <c r="QTL91" s="723" t="s">
        <v>241</v>
      </c>
      <c r="QTM91" s="729" t="s">
        <v>567</v>
      </c>
      <c r="QTN91" s="723">
        <v>112</v>
      </c>
      <c r="QTO91" s="739"/>
      <c r="QTP91" s="723" t="s">
        <v>241</v>
      </c>
      <c r="QTQ91" s="729" t="s">
        <v>567</v>
      </c>
      <c r="QTR91" s="723">
        <v>112</v>
      </c>
      <c r="QTS91" s="739"/>
      <c r="QTT91" s="723" t="s">
        <v>241</v>
      </c>
      <c r="QTU91" s="729" t="s">
        <v>567</v>
      </c>
      <c r="QTV91" s="723">
        <v>112</v>
      </c>
      <c r="QTW91" s="739"/>
      <c r="QTX91" s="723" t="s">
        <v>241</v>
      </c>
      <c r="QTY91" s="729" t="s">
        <v>567</v>
      </c>
      <c r="QTZ91" s="723">
        <v>112</v>
      </c>
      <c r="QUA91" s="739"/>
      <c r="QUB91" s="723" t="s">
        <v>241</v>
      </c>
      <c r="QUC91" s="729" t="s">
        <v>567</v>
      </c>
      <c r="QUD91" s="723">
        <v>112</v>
      </c>
      <c r="QUE91" s="739"/>
      <c r="QUF91" s="723" t="s">
        <v>241</v>
      </c>
      <c r="QUG91" s="729" t="s">
        <v>567</v>
      </c>
      <c r="QUH91" s="723">
        <v>112</v>
      </c>
      <c r="QUI91" s="739"/>
      <c r="QUJ91" s="723" t="s">
        <v>241</v>
      </c>
      <c r="QUK91" s="729" t="s">
        <v>567</v>
      </c>
      <c r="QUL91" s="723">
        <v>112</v>
      </c>
      <c r="QUM91" s="739"/>
      <c r="QUN91" s="723" t="s">
        <v>241</v>
      </c>
      <c r="QUO91" s="729" t="s">
        <v>567</v>
      </c>
      <c r="QUP91" s="723">
        <v>112</v>
      </c>
      <c r="QUQ91" s="739"/>
      <c r="QUR91" s="723" t="s">
        <v>241</v>
      </c>
      <c r="QUS91" s="729" t="s">
        <v>567</v>
      </c>
      <c r="QUT91" s="723">
        <v>112</v>
      </c>
      <c r="QUU91" s="739"/>
      <c r="QUV91" s="723" t="s">
        <v>241</v>
      </c>
      <c r="QUW91" s="729" t="s">
        <v>567</v>
      </c>
      <c r="QUX91" s="723">
        <v>112</v>
      </c>
      <c r="QUY91" s="739"/>
      <c r="QUZ91" s="723" t="s">
        <v>241</v>
      </c>
      <c r="QVA91" s="729" t="s">
        <v>567</v>
      </c>
      <c r="QVB91" s="723">
        <v>112</v>
      </c>
      <c r="QVC91" s="739"/>
      <c r="QVD91" s="723" t="s">
        <v>241</v>
      </c>
      <c r="QVE91" s="729" t="s">
        <v>567</v>
      </c>
      <c r="QVF91" s="723">
        <v>112</v>
      </c>
      <c r="QVG91" s="739"/>
      <c r="QVH91" s="723" t="s">
        <v>241</v>
      </c>
      <c r="QVI91" s="729" t="s">
        <v>567</v>
      </c>
      <c r="QVJ91" s="723">
        <v>112</v>
      </c>
      <c r="QVK91" s="739"/>
      <c r="QVL91" s="723" t="s">
        <v>241</v>
      </c>
      <c r="QVM91" s="729" t="s">
        <v>567</v>
      </c>
      <c r="QVN91" s="723">
        <v>112</v>
      </c>
      <c r="QVO91" s="739"/>
      <c r="QVP91" s="723" t="s">
        <v>241</v>
      </c>
      <c r="QVQ91" s="729" t="s">
        <v>567</v>
      </c>
      <c r="QVR91" s="723">
        <v>112</v>
      </c>
      <c r="QVS91" s="739"/>
      <c r="QVT91" s="723" t="s">
        <v>241</v>
      </c>
      <c r="QVU91" s="729" t="s">
        <v>567</v>
      </c>
      <c r="QVV91" s="723">
        <v>112</v>
      </c>
      <c r="QVW91" s="739"/>
      <c r="QVX91" s="723" t="s">
        <v>241</v>
      </c>
      <c r="QVY91" s="729" t="s">
        <v>567</v>
      </c>
      <c r="QVZ91" s="723">
        <v>112</v>
      </c>
      <c r="QWA91" s="739"/>
      <c r="QWB91" s="723" t="s">
        <v>241</v>
      </c>
      <c r="QWC91" s="729" t="s">
        <v>567</v>
      </c>
      <c r="QWD91" s="723">
        <v>112</v>
      </c>
      <c r="QWE91" s="739"/>
      <c r="QWF91" s="723" t="s">
        <v>241</v>
      </c>
      <c r="QWG91" s="729" t="s">
        <v>567</v>
      </c>
      <c r="QWH91" s="723">
        <v>112</v>
      </c>
      <c r="QWI91" s="739"/>
      <c r="QWJ91" s="723" t="s">
        <v>241</v>
      </c>
      <c r="QWK91" s="729" t="s">
        <v>567</v>
      </c>
      <c r="QWL91" s="723">
        <v>112</v>
      </c>
      <c r="QWM91" s="739"/>
      <c r="QWN91" s="723" t="s">
        <v>241</v>
      </c>
      <c r="QWO91" s="729" t="s">
        <v>567</v>
      </c>
      <c r="QWP91" s="723">
        <v>112</v>
      </c>
      <c r="QWQ91" s="739"/>
      <c r="QWR91" s="723" t="s">
        <v>241</v>
      </c>
      <c r="QWS91" s="729" t="s">
        <v>567</v>
      </c>
      <c r="QWT91" s="723">
        <v>112</v>
      </c>
      <c r="QWU91" s="739"/>
      <c r="QWV91" s="723" t="s">
        <v>241</v>
      </c>
      <c r="QWW91" s="729" t="s">
        <v>567</v>
      </c>
      <c r="QWX91" s="723">
        <v>112</v>
      </c>
      <c r="QWY91" s="739"/>
      <c r="QWZ91" s="723" t="s">
        <v>241</v>
      </c>
      <c r="QXA91" s="729" t="s">
        <v>567</v>
      </c>
      <c r="QXB91" s="723">
        <v>112</v>
      </c>
      <c r="QXC91" s="739"/>
      <c r="QXD91" s="723" t="s">
        <v>241</v>
      </c>
      <c r="QXE91" s="729" t="s">
        <v>567</v>
      </c>
      <c r="QXF91" s="723">
        <v>112</v>
      </c>
      <c r="QXG91" s="739"/>
      <c r="QXH91" s="723" t="s">
        <v>241</v>
      </c>
      <c r="QXI91" s="729" t="s">
        <v>567</v>
      </c>
      <c r="QXJ91" s="723">
        <v>112</v>
      </c>
      <c r="QXK91" s="739"/>
      <c r="QXL91" s="723" t="s">
        <v>241</v>
      </c>
      <c r="QXM91" s="729" t="s">
        <v>567</v>
      </c>
      <c r="QXN91" s="723">
        <v>112</v>
      </c>
      <c r="QXO91" s="739"/>
      <c r="QXP91" s="723" t="s">
        <v>241</v>
      </c>
      <c r="QXQ91" s="729" t="s">
        <v>567</v>
      </c>
      <c r="QXR91" s="723">
        <v>112</v>
      </c>
      <c r="QXS91" s="739"/>
      <c r="QXT91" s="723" t="s">
        <v>241</v>
      </c>
      <c r="QXU91" s="729" t="s">
        <v>567</v>
      </c>
      <c r="QXV91" s="723">
        <v>112</v>
      </c>
      <c r="QXW91" s="739"/>
      <c r="QXX91" s="723" t="s">
        <v>241</v>
      </c>
      <c r="QXY91" s="729" t="s">
        <v>567</v>
      </c>
      <c r="QXZ91" s="723">
        <v>112</v>
      </c>
      <c r="QYA91" s="739"/>
      <c r="QYB91" s="723" t="s">
        <v>241</v>
      </c>
      <c r="QYC91" s="729" t="s">
        <v>567</v>
      </c>
      <c r="QYD91" s="723">
        <v>112</v>
      </c>
      <c r="QYE91" s="739"/>
      <c r="QYF91" s="723" t="s">
        <v>241</v>
      </c>
      <c r="QYG91" s="729" t="s">
        <v>567</v>
      </c>
      <c r="QYH91" s="723">
        <v>112</v>
      </c>
      <c r="QYI91" s="739"/>
      <c r="QYJ91" s="723" t="s">
        <v>241</v>
      </c>
      <c r="QYK91" s="729" t="s">
        <v>567</v>
      </c>
      <c r="QYL91" s="723">
        <v>112</v>
      </c>
      <c r="QYM91" s="739"/>
      <c r="QYN91" s="723" t="s">
        <v>241</v>
      </c>
      <c r="QYO91" s="729" t="s">
        <v>567</v>
      </c>
      <c r="QYP91" s="723">
        <v>112</v>
      </c>
      <c r="QYQ91" s="739"/>
      <c r="QYR91" s="723" t="s">
        <v>241</v>
      </c>
      <c r="QYS91" s="729" t="s">
        <v>567</v>
      </c>
      <c r="QYT91" s="723">
        <v>112</v>
      </c>
      <c r="QYU91" s="739"/>
      <c r="QYV91" s="723" t="s">
        <v>241</v>
      </c>
      <c r="QYW91" s="729" t="s">
        <v>567</v>
      </c>
      <c r="QYX91" s="723">
        <v>112</v>
      </c>
      <c r="QYY91" s="739"/>
      <c r="QYZ91" s="723" t="s">
        <v>241</v>
      </c>
      <c r="QZA91" s="729" t="s">
        <v>567</v>
      </c>
      <c r="QZB91" s="723">
        <v>112</v>
      </c>
      <c r="QZC91" s="739"/>
      <c r="QZD91" s="723" t="s">
        <v>241</v>
      </c>
      <c r="QZE91" s="729" t="s">
        <v>567</v>
      </c>
      <c r="QZF91" s="723">
        <v>112</v>
      </c>
      <c r="QZG91" s="739"/>
      <c r="QZH91" s="723" t="s">
        <v>241</v>
      </c>
      <c r="QZI91" s="729" t="s">
        <v>567</v>
      </c>
      <c r="QZJ91" s="723">
        <v>112</v>
      </c>
      <c r="QZK91" s="739"/>
      <c r="QZL91" s="723" t="s">
        <v>241</v>
      </c>
      <c r="QZM91" s="729" t="s">
        <v>567</v>
      </c>
      <c r="QZN91" s="723">
        <v>112</v>
      </c>
      <c r="QZO91" s="739"/>
      <c r="QZP91" s="723" t="s">
        <v>241</v>
      </c>
      <c r="QZQ91" s="729" t="s">
        <v>567</v>
      </c>
      <c r="QZR91" s="723">
        <v>112</v>
      </c>
      <c r="QZS91" s="739"/>
      <c r="QZT91" s="723" t="s">
        <v>241</v>
      </c>
      <c r="QZU91" s="729" t="s">
        <v>567</v>
      </c>
      <c r="QZV91" s="723">
        <v>112</v>
      </c>
      <c r="QZW91" s="739"/>
      <c r="QZX91" s="723" t="s">
        <v>241</v>
      </c>
      <c r="QZY91" s="729" t="s">
        <v>567</v>
      </c>
      <c r="QZZ91" s="723">
        <v>112</v>
      </c>
      <c r="RAA91" s="739"/>
      <c r="RAB91" s="723" t="s">
        <v>241</v>
      </c>
      <c r="RAC91" s="729" t="s">
        <v>567</v>
      </c>
      <c r="RAD91" s="723">
        <v>112</v>
      </c>
      <c r="RAE91" s="739"/>
      <c r="RAF91" s="723" t="s">
        <v>241</v>
      </c>
      <c r="RAG91" s="729" t="s">
        <v>567</v>
      </c>
      <c r="RAH91" s="723">
        <v>112</v>
      </c>
      <c r="RAI91" s="739"/>
      <c r="RAJ91" s="723" t="s">
        <v>241</v>
      </c>
      <c r="RAK91" s="729" t="s">
        <v>567</v>
      </c>
      <c r="RAL91" s="723">
        <v>112</v>
      </c>
      <c r="RAM91" s="739"/>
      <c r="RAN91" s="723" t="s">
        <v>241</v>
      </c>
      <c r="RAO91" s="729" t="s">
        <v>567</v>
      </c>
      <c r="RAP91" s="723">
        <v>112</v>
      </c>
      <c r="RAQ91" s="739"/>
      <c r="RAR91" s="723" t="s">
        <v>241</v>
      </c>
      <c r="RAS91" s="729" t="s">
        <v>567</v>
      </c>
      <c r="RAT91" s="723">
        <v>112</v>
      </c>
      <c r="RAU91" s="739"/>
      <c r="RAV91" s="723" t="s">
        <v>241</v>
      </c>
      <c r="RAW91" s="729" t="s">
        <v>567</v>
      </c>
      <c r="RAX91" s="723">
        <v>112</v>
      </c>
      <c r="RAY91" s="739"/>
      <c r="RAZ91" s="723" t="s">
        <v>241</v>
      </c>
      <c r="RBA91" s="729" t="s">
        <v>567</v>
      </c>
      <c r="RBB91" s="723">
        <v>112</v>
      </c>
      <c r="RBC91" s="739"/>
      <c r="RBD91" s="723" t="s">
        <v>241</v>
      </c>
      <c r="RBE91" s="729" t="s">
        <v>567</v>
      </c>
      <c r="RBF91" s="723">
        <v>112</v>
      </c>
      <c r="RBG91" s="739"/>
      <c r="RBH91" s="723" t="s">
        <v>241</v>
      </c>
      <c r="RBI91" s="729" t="s">
        <v>567</v>
      </c>
      <c r="RBJ91" s="723">
        <v>112</v>
      </c>
      <c r="RBK91" s="739"/>
      <c r="RBL91" s="723" t="s">
        <v>241</v>
      </c>
      <c r="RBM91" s="729" t="s">
        <v>567</v>
      </c>
      <c r="RBN91" s="723">
        <v>112</v>
      </c>
      <c r="RBO91" s="739"/>
      <c r="RBP91" s="723" t="s">
        <v>241</v>
      </c>
      <c r="RBQ91" s="729" t="s">
        <v>567</v>
      </c>
      <c r="RBR91" s="723">
        <v>112</v>
      </c>
      <c r="RBS91" s="739"/>
      <c r="RBT91" s="723" t="s">
        <v>241</v>
      </c>
      <c r="RBU91" s="729" t="s">
        <v>567</v>
      </c>
      <c r="RBV91" s="723">
        <v>112</v>
      </c>
      <c r="RBW91" s="739"/>
      <c r="RBX91" s="723" t="s">
        <v>241</v>
      </c>
      <c r="RBY91" s="729" t="s">
        <v>567</v>
      </c>
      <c r="RBZ91" s="723">
        <v>112</v>
      </c>
      <c r="RCA91" s="739"/>
      <c r="RCB91" s="723" t="s">
        <v>241</v>
      </c>
      <c r="RCC91" s="729" t="s">
        <v>567</v>
      </c>
      <c r="RCD91" s="723">
        <v>112</v>
      </c>
      <c r="RCE91" s="739"/>
      <c r="RCF91" s="723" t="s">
        <v>241</v>
      </c>
      <c r="RCG91" s="729" t="s">
        <v>567</v>
      </c>
      <c r="RCH91" s="723">
        <v>112</v>
      </c>
      <c r="RCI91" s="739"/>
      <c r="RCJ91" s="723" t="s">
        <v>241</v>
      </c>
      <c r="RCK91" s="729" t="s">
        <v>567</v>
      </c>
      <c r="RCL91" s="723">
        <v>112</v>
      </c>
      <c r="RCM91" s="739"/>
      <c r="RCN91" s="723" t="s">
        <v>241</v>
      </c>
      <c r="RCO91" s="729" t="s">
        <v>567</v>
      </c>
      <c r="RCP91" s="723">
        <v>112</v>
      </c>
      <c r="RCQ91" s="739"/>
      <c r="RCR91" s="723" t="s">
        <v>241</v>
      </c>
      <c r="RCS91" s="729" t="s">
        <v>567</v>
      </c>
      <c r="RCT91" s="723">
        <v>112</v>
      </c>
      <c r="RCU91" s="739"/>
      <c r="RCV91" s="723" t="s">
        <v>241</v>
      </c>
      <c r="RCW91" s="729" t="s">
        <v>567</v>
      </c>
      <c r="RCX91" s="723">
        <v>112</v>
      </c>
      <c r="RCY91" s="739"/>
      <c r="RCZ91" s="723" t="s">
        <v>241</v>
      </c>
      <c r="RDA91" s="729" t="s">
        <v>567</v>
      </c>
      <c r="RDB91" s="723">
        <v>112</v>
      </c>
      <c r="RDC91" s="739"/>
      <c r="RDD91" s="723" t="s">
        <v>241</v>
      </c>
      <c r="RDE91" s="729" t="s">
        <v>567</v>
      </c>
      <c r="RDF91" s="723">
        <v>112</v>
      </c>
      <c r="RDG91" s="739"/>
      <c r="RDH91" s="723" t="s">
        <v>241</v>
      </c>
      <c r="RDI91" s="729" t="s">
        <v>567</v>
      </c>
      <c r="RDJ91" s="723">
        <v>112</v>
      </c>
      <c r="RDK91" s="739"/>
      <c r="RDL91" s="723" t="s">
        <v>241</v>
      </c>
      <c r="RDM91" s="729" t="s">
        <v>567</v>
      </c>
      <c r="RDN91" s="723">
        <v>112</v>
      </c>
      <c r="RDO91" s="739"/>
      <c r="RDP91" s="723" t="s">
        <v>241</v>
      </c>
      <c r="RDQ91" s="729" t="s">
        <v>567</v>
      </c>
      <c r="RDR91" s="723">
        <v>112</v>
      </c>
      <c r="RDS91" s="739"/>
      <c r="RDT91" s="723" t="s">
        <v>241</v>
      </c>
      <c r="RDU91" s="729" t="s">
        <v>567</v>
      </c>
      <c r="RDV91" s="723">
        <v>112</v>
      </c>
      <c r="RDW91" s="739"/>
      <c r="RDX91" s="723" t="s">
        <v>241</v>
      </c>
      <c r="RDY91" s="729" t="s">
        <v>567</v>
      </c>
      <c r="RDZ91" s="723">
        <v>112</v>
      </c>
      <c r="REA91" s="739"/>
      <c r="REB91" s="723" t="s">
        <v>241</v>
      </c>
      <c r="REC91" s="729" t="s">
        <v>567</v>
      </c>
      <c r="RED91" s="723">
        <v>112</v>
      </c>
      <c r="REE91" s="739"/>
      <c r="REF91" s="723" t="s">
        <v>241</v>
      </c>
      <c r="REG91" s="729" t="s">
        <v>567</v>
      </c>
      <c r="REH91" s="723">
        <v>112</v>
      </c>
      <c r="REI91" s="739"/>
      <c r="REJ91" s="723" t="s">
        <v>241</v>
      </c>
      <c r="REK91" s="729" t="s">
        <v>567</v>
      </c>
      <c r="REL91" s="723">
        <v>112</v>
      </c>
      <c r="REM91" s="739"/>
      <c r="REN91" s="723" t="s">
        <v>241</v>
      </c>
      <c r="REO91" s="729" t="s">
        <v>567</v>
      </c>
      <c r="REP91" s="723">
        <v>112</v>
      </c>
      <c r="REQ91" s="739"/>
      <c r="RER91" s="723" t="s">
        <v>241</v>
      </c>
      <c r="RES91" s="729" t="s">
        <v>567</v>
      </c>
      <c r="RET91" s="723">
        <v>112</v>
      </c>
      <c r="REU91" s="739"/>
      <c r="REV91" s="723" t="s">
        <v>241</v>
      </c>
      <c r="REW91" s="729" t="s">
        <v>567</v>
      </c>
      <c r="REX91" s="723">
        <v>112</v>
      </c>
      <c r="REY91" s="739"/>
      <c r="REZ91" s="723" t="s">
        <v>241</v>
      </c>
      <c r="RFA91" s="729" t="s">
        <v>567</v>
      </c>
      <c r="RFB91" s="723">
        <v>112</v>
      </c>
      <c r="RFC91" s="739"/>
      <c r="RFD91" s="723" t="s">
        <v>241</v>
      </c>
      <c r="RFE91" s="729" t="s">
        <v>567</v>
      </c>
      <c r="RFF91" s="723">
        <v>112</v>
      </c>
      <c r="RFG91" s="739"/>
      <c r="RFH91" s="723" t="s">
        <v>241</v>
      </c>
      <c r="RFI91" s="729" t="s">
        <v>567</v>
      </c>
      <c r="RFJ91" s="723">
        <v>112</v>
      </c>
      <c r="RFK91" s="739"/>
      <c r="RFL91" s="723" t="s">
        <v>241</v>
      </c>
      <c r="RFM91" s="729" t="s">
        <v>567</v>
      </c>
      <c r="RFN91" s="723">
        <v>112</v>
      </c>
      <c r="RFO91" s="739"/>
      <c r="RFP91" s="723" t="s">
        <v>241</v>
      </c>
      <c r="RFQ91" s="729" t="s">
        <v>567</v>
      </c>
      <c r="RFR91" s="723">
        <v>112</v>
      </c>
      <c r="RFS91" s="739"/>
      <c r="RFT91" s="723" t="s">
        <v>241</v>
      </c>
      <c r="RFU91" s="729" t="s">
        <v>567</v>
      </c>
      <c r="RFV91" s="723">
        <v>112</v>
      </c>
      <c r="RFW91" s="739"/>
      <c r="RFX91" s="723" t="s">
        <v>241</v>
      </c>
      <c r="RFY91" s="729" t="s">
        <v>567</v>
      </c>
      <c r="RFZ91" s="723">
        <v>112</v>
      </c>
      <c r="RGA91" s="739"/>
      <c r="RGB91" s="723" t="s">
        <v>241</v>
      </c>
      <c r="RGC91" s="729" t="s">
        <v>567</v>
      </c>
      <c r="RGD91" s="723">
        <v>112</v>
      </c>
      <c r="RGE91" s="739"/>
      <c r="RGF91" s="723" t="s">
        <v>241</v>
      </c>
      <c r="RGG91" s="729" t="s">
        <v>567</v>
      </c>
      <c r="RGH91" s="723">
        <v>112</v>
      </c>
      <c r="RGI91" s="739"/>
      <c r="RGJ91" s="723" t="s">
        <v>241</v>
      </c>
      <c r="RGK91" s="729" t="s">
        <v>567</v>
      </c>
      <c r="RGL91" s="723">
        <v>112</v>
      </c>
      <c r="RGM91" s="739"/>
      <c r="RGN91" s="723" t="s">
        <v>241</v>
      </c>
      <c r="RGO91" s="729" t="s">
        <v>567</v>
      </c>
      <c r="RGP91" s="723">
        <v>112</v>
      </c>
      <c r="RGQ91" s="739"/>
      <c r="RGR91" s="723" t="s">
        <v>241</v>
      </c>
      <c r="RGS91" s="729" t="s">
        <v>567</v>
      </c>
      <c r="RGT91" s="723">
        <v>112</v>
      </c>
      <c r="RGU91" s="739"/>
      <c r="RGV91" s="723" t="s">
        <v>241</v>
      </c>
      <c r="RGW91" s="729" t="s">
        <v>567</v>
      </c>
      <c r="RGX91" s="723">
        <v>112</v>
      </c>
      <c r="RGY91" s="739"/>
      <c r="RGZ91" s="723" t="s">
        <v>241</v>
      </c>
      <c r="RHA91" s="729" t="s">
        <v>567</v>
      </c>
      <c r="RHB91" s="723">
        <v>112</v>
      </c>
      <c r="RHC91" s="739"/>
      <c r="RHD91" s="723" t="s">
        <v>241</v>
      </c>
      <c r="RHE91" s="729" t="s">
        <v>567</v>
      </c>
      <c r="RHF91" s="723">
        <v>112</v>
      </c>
      <c r="RHG91" s="739"/>
      <c r="RHH91" s="723" t="s">
        <v>241</v>
      </c>
      <c r="RHI91" s="729" t="s">
        <v>567</v>
      </c>
      <c r="RHJ91" s="723">
        <v>112</v>
      </c>
      <c r="RHK91" s="739"/>
      <c r="RHL91" s="723" t="s">
        <v>241</v>
      </c>
      <c r="RHM91" s="729" t="s">
        <v>567</v>
      </c>
      <c r="RHN91" s="723">
        <v>112</v>
      </c>
      <c r="RHO91" s="739"/>
      <c r="RHP91" s="723" t="s">
        <v>241</v>
      </c>
      <c r="RHQ91" s="729" t="s">
        <v>567</v>
      </c>
      <c r="RHR91" s="723">
        <v>112</v>
      </c>
      <c r="RHS91" s="739"/>
      <c r="RHT91" s="723" t="s">
        <v>241</v>
      </c>
      <c r="RHU91" s="729" t="s">
        <v>567</v>
      </c>
      <c r="RHV91" s="723">
        <v>112</v>
      </c>
      <c r="RHW91" s="739"/>
      <c r="RHX91" s="723" t="s">
        <v>241</v>
      </c>
      <c r="RHY91" s="729" t="s">
        <v>567</v>
      </c>
      <c r="RHZ91" s="723">
        <v>112</v>
      </c>
      <c r="RIA91" s="739"/>
      <c r="RIB91" s="723" t="s">
        <v>241</v>
      </c>
      <c r="RIC91" s="729" t="s">
        <v>567</v>
      </c>
      <c r="RID91" s="723">
        <v>112</v>
      </c>
      <c r="RIE91" s="739"/>
      <c r="RIF91" s="723" t="s">
        <v>241</v>
      </c>
      <c r="RIG91" s="729" t="s">
        <v>567</v>
      </c>
      <c r="RIH91" s="723">
        <v>112</v>
      </c>
      <c r="RII91" s="739"/>
      <c r="RIJ91" s="723" t="s">
        <v>241</v>
      </c>
      <c r="RIK91" s="729" t="s">
        <v>567</v>
      </c>
      <c r="RIL91" s="723">
        <v>112</v>
      </c>
      <c r="RIM91" s="739"/>
      <c r="RIN91" s="723" t="s">
        <v>241</v>
      </c>
      <c r="RIO91" s="729" t="s">
        <v>567</v>
      </c>
      <c r="RIP91" s="723">
        <v>112</v>
      </c>
      <c r="RIQ91" s="739"/>
      <c r="RIR91" s="723" t="s">
        <v>241</v>
      </c>
      <c r="RIS91" s="729" t="s">
        <v>567</v>
      </c>
      <c r="RIT91" s="723">
        <v>112</v>
      </c>
      <c r="RIU91" s="739"/>
      <c r="RIV91" s="723" t="s">
        <v>241</v>
      </c>
      <c r="RIW91" s="729" t="s">
        <v>567</v>
      </c>
      <c r="RIX91" s="723">
        <v>112</v>
      </c>
      <c r="RIY91" s="739"/>
      <c r="RIZ91" s="723" t="s">
        <v>241</v>
      </c>
      <c r="RJA91" s="729" t="s">
        <v>567</v>
      </c>
      <c r="RJB91" s="723">
        <v>112</v>
      </c>
      <c r="RJC91" s="739"/>
      <c r="RJD91" s="723" t="s">
        <v>241</v>
      </c>
      <c r="RJE91" s="729" t="s">
        <v>567</v>
      </c>
      <c r="RJF91" s="723">
        <v>112</v>
      </c>
      <c r="RJG91" s="739"/>
      <c r="RJH91" s="723" t="s">
        <v>241</v>
      </c>
      <c r="RJI91" s="729" t="s">
        <v>567</v>
      </c>
      <c r="RJJ91" s="723">
        <v>112</v>
      </c>
      <c r="RJK91" s="739"/>
      <c r="RJL91" s="723" t="s">
        <v>241</v>
      </c>
      <c r="RJM91" s="729" t="s">
        <v>567</v>
      </c>
      <c r="RJN91" s="723">
        <v>112</v>
      </c>
      <c r="RJO91" s="739"/>
      <c r="RJP91" s="723" t="s">
        <v>241</v>
      </c>
      <c r="RJQ91" s="729" t="s">
        <v>567</v>
      </c>
      <c r="RJR91" s="723">
        <v>112</v>
      </c>
      <c r="RJS91" s="739"/>
      <c r="RJT91" s="723" t="s">
        <v>241</v>
      </c>
      <c r="RJU91" s="729" t="s">
        <v>567</v>
      </c>
      <c r="RJV91" s="723">
        <v>112</v>
      </c>
      <c r="RJW91" s="739"/>
      <c r="RJX91" s="723" t="s">
        <v>241</v>
      </c>
      <c r="RJY91" s="729" t="s">
        <v>567</v>
      </c>
      <c r="RJZ91" s="723">
        <v>112</v>
      </c>
      <c r="RKA91" s="739"/>
      <c r="RKB91" s="723" t="s">
        <v>241</v>
      </c>
      <c r="RKC91" s="729" t="s">
        <v>567</v>
      </c>
      <c r="RKD91" s="723">
        <v>112</v>
      </c>
      <c r="RKE91" s="739"/>
      <c r="RKF91" s="723" t="s">
        <v>241</v>
      </c>
      <c r="RKG91" s="729" t="s">
        <v>567</v>
      </c>
      <c r="RKH91" s="723">
        <v>112</v>
      </c>
      <c r="RKI91" s="739"/>
      <c r="RKJ91" s="723" t="s">
        <v>241</v>
      </c>
      <c r="RKK91" s="729" t="s">
        <v>567</v>
      </c>
      <c r="RKL91" s="723">
        <v>112</v>
      </c>
      <c r="RKM91" s="739"/>
      <c r="RKN91" s="723" t="s">
        <v>241</v>
      </c>
      <c r="RKO91" s="729" t="s">
        <v>567</v>
      </c>
      <c r="RKP91" s="723">
        <v>112</v>
      </c>
      <c r="RKQ91" s="739"/>
      <c r="RKR91" s="723" t="s">
        <v>241</v>
      </c>
      <c r="RKS91" s="729" t="s">
        <v>567</v>
      </c>
      <c r="RKT91" s="723">
        <v>112</v>
      </c>
      <c r="RKU91" s="739"/>
      <c r="RKV91" s="723" t="s">
        <v>241</v>
      </c>
      <c r="RKW91" s="729" t="s">
        <v>567</v>
      </c>
      <c r="RKX91" s="723">
        <v>112</v>
      </c>
      <c r="RKY91" s="739"/>
      <c r="RKZ91" s="723" t="s">
        <v>241</v>
      </c>
      <c r="RLA91" s="729" t="s">
        <v>567</v>
      </c>
      <c r="RLB91" s="723">
        <v>112</v>
      </c>
      <c r="RLC91" s="739"/>
      <c r="RLD91" s="723" t="s">
        <v>241</v>
      </c>
      <c r="RLE91" s="729" t="s">
        <v>567</v>
      </c>
      <c r="RLF91" s="723">
        <v>112</v>
      </c>
      <c r="RLG91" s="739"/>
      <c r="RLH91" s="723" t="s">
        <v>241</v>
      </c>
      <c r="RLI91" s="729" t="s">
        <v>567</v>
      </c>
      <c r="RLJ91" s="723">
        <v>112</v>
      </c>
      <c r="RLK91" s="739"/>
      <c r="RLL91" s="723" t="s">
        <v>241</v>
      </c>
      <c r="RLM91" s="729" t="s">
        <v>567</v>
      </c>
      <c r="RLN91" s="723">
        <v>112</v>
      </c>
      <c r="RLO91" s="739"/>
      <c r="RLP91" s="723" t="s">
        <v>241</v>
      </c>
      <c r="RLQ91" s="729" t="s">
        <v>567</v>
      </c>
      <c r="RLR91" s="723">
        <v>112</v>
      </c>
      <c r="RLS91" s="739"/>
      <c r="RLT91" s="723" t="s">
        <v>241</v>
      </c>
      <c r="RLU91" s="729" t="s">
        <v>567</v>
      </c>
      <c r="RLV91" s="723">
        <v>112</v>
      </c>
      <c r="RLW91" s="739"/>
      <c r="RLX91" s="723" t="s">
        <v>241</v>
      </c>
      <c r="RLY91" s="729" t="s">
        <v>567</v>
      </c>
      <c r="RLZ91" s="723">
        <v>112</v>
      </c>
      <c r="RMA91" s="739"/>
      <c r="RMB91" s="723" t="s">
        <v>241</v>
      </c>
      <c r="RMC91" s="729" t="s">
        <v>567</v>
      </c>
      <c r="RMD91" s="723">
        <v>112</v>
      </c>
      <c r="RME91" s="739"/>
      <c r="RMF91" s="723" t="s">
        <v>241</v>
      </c>
      <c r="RMG91" s="729" t="s">
        <v>567</v>
      </c>
      <c r="RMH91" s="723">
        <v>112</v>
      </c>
      <c r="RMI91" s="739"/>
      <c r="RMJ91" s="723" t="s">
        <v>241</v>
      </c>
      <c r="RMK91" s="729" t="s">
        <v>567</v>
      </c>
      <c r="RML91" s="723">
        <v>112</v>
      </c>
      <c r="RMM91" s="739"/>
      <c r="RMN91" s="723" t="s">
        <v>241</v>
      </c>
      <c r="RMO91" s="729" t="s">
        <v>567</v>
      </c>
      <c r="RMP91" s="723">
        <v>112</v>
      </c>
      <c r="RMQ91" s="739"/>
      <c r="RMR91" s="723" t="s">
        <v>241</v>
      </c>
      <c r="RMS91" s="729" t="s">
        <v>567</v>
      </c>
      <c r="RMT91" s="723">
        <v>112</v>
      </c>
      <c r="RMU91" s="739"/>
      <c r="RMV91" s="723" t="s">
        <v>241</v>
      </c>
      <c r="RMW91" s="729" t="s">
        <v>567</v>
      </c>
      <c r="RMX91" s="723">
        <v>112</v>
      </c>
      <c r="RMY91" s="739"/>
      <c r="RMZ91" s="723" t="s">
        <v>241</v>
      </c>
      <c r="RNA91" s="729" t="s">
        <v>567</v>
      </c>
      <c r="RNB91" s="723">
        <v>112</v>
      </c>
      <c r="RNC91" s="739"/>
      <c r="RND91" s="723" t="s">
        <v>241</v>
      </c>
      <c r="RNE91" s="729" t="s">
        <v>567</v>
      </c>
      <c r="RNF91" s="723">
        <v>112</v>
      </c>
      <c r="RNG91" s="739"/>
      <c r="RNH91" s="723" t="s">
        <v>241</v>
      </c>
      <c r="RNI91" s="729" t="s">
        <v>567</v>
      </c>
      <c r="RNJ91" s="723">
        <v>112</v>
      </c>
      <c r="RNK91" s="739"/>
      <c r="RNL91" s="723" t="s">
        <v>241</v>
      </c>
      <c r="RNM91" s="729" t="s">
        <v>567</v>
      </c>
      <c r="RNN91" s="723">
        <v>112</v>
      </c>
      <c r="RNO91" s="739"/>
      <c r="RNP91" s="723" t="s">
        <v>241</v>
      </c>
      <c r="RNQ91" s="729" t="s">
        <v>567</v>
      </c>
      <c r="RNR91" s="723">
        <v>112</v>
      </c>
      <c r="RNS91" s="739"/>
      <c r="RNT91" s="723" t="s">
        <v>241</v>
      </c>
      <c r="RNU91" s="729" t="s">
        <v>567</v>
      </c>
      <c r="RNV91" s="723">
        <v>112</v>
      </c>
      <c r="RNW91" s="739"/>
      <c r="RNX91" s="723" t="s">
        <v>241</v>
      </c>
      <c r="RNY91" s="729" t="s">
        <v>567</v>
      </c>
      <c r="RNZ91" s="723">
        <v>112</v>
      </c>
      <c r="ROA91" s="739"/>
      <c r="ROB91" s="723" t="s">
        <v>241</v>
      </c>
      <c r="ROC91" s="729" t="s">
        <v>567</v>
      </c>
      <c r="ROD91" s="723">
        <v>112</v>
      </c>
      <c r="ROE91" s="739"/>
      <c r="ROF91" s="723" t="s">
        <v>241</v>
      </c>
      <c r="ROG91" s="729" t="s">
        <v>567</v>
      </c>
      <c r="ROH91" s="723">
        <v>112</v>
      </c>
      <c r="ROI91" s="739"/>
      <c r="ROJ91" s="723" t="s">
        <v>241</v>
      </c>
      <c r="ROK91" s="729" t="s">
        <v>567</v>
      </c>
      <c r="ROL91" s="723">
        <v>112</v>
      </c>
      <c r="ROM91" s="739"/>
      <c r="RON91" s="723" t="s">
        <v>241</v>
      </c>
      <c r="ROO91" s="729" t="s">
        <v>567</v>
      </c>
      <c r="ROP91" s="723">
        <v>112</v>
      </c>
      <c r="ROQ91" s="739"/>
      <c r="ROR91" s="723" t="s">
        <v>241</v>
      </c>
      <c r="ROS91" s="729" t="s">
        <v>567</v>
      </c>
      <c r="ROT91" s="723">
        <v>112</v>
      </c>
      <c r="ROU91" s="739"/>
      <c r="ROV91" s="723" t="s">
        <v>241</v>
      </c>
      <c r="ROW91" s="729" t="s">
        <v>567</v>
      </c>
      <c r="ROX91" s="723">
        <v>112</v>
      </c>
      <c r="ROY91" s="739"/>
      <c r="ROZ91" s="723" t="s">
        <v>241</v>
      </c>
      <c r="RPA91" s="729" t="s">
        <v>567</v>
      </c>
      <c r="RPB91" s="723">
        <v>112</v>
      </c>
      <c r="RPC91" s="739"/>
      <c r="RPD91" s="723" t="s">
        <v>241</v>
      </c>
      <c r="RPE91" s="729" t="s">
        <v>567</v>
      </c>
      <c r="RPF91" s="723">
        <v>112</v>
      </c>
      <c r="RPG91" s="739"/>
      <c r="RPH91" s="723" t="s">
        <v>241</v>
      </c>
      <c r="RPI91" s="729" t="s">
        <v>567</v>
      </c>
      <c r="RPJ91" s="723">
        <v>112</v>
      </c>
      <c r="RPK91" s="739"/>
      <c r="RPL91" s="723" t="s">
        <v>241</v>
      </c>
      <c r="RPM91" s="729" t="s">
        <v>567</v>
      </c>
      <c r="RPN91" s="723">
        <v>112</v>
      </c>
      <c r="RPO91" s="739"/>
      <c r="RPP91" s="723" t="s">
        <v>241</v>
      </c>
      <c r="RPQ91" s="729" t="s">
        <v>567</v>
      </c>
      <c r="RPR91" s="723">
        <v>112</v>
      </c>
      <c r="RPS91" s="739"/>
      <c r="RPT91" s="723" t="s">
        <v>241</v>
      </c>
      <c r="RPU91" s="729" t="s">
        <v>567</v>
      </c>
      <c r="RPV91" s="723">
        <v>112</v>
      </c>
      <c r="RPW91" s="739"/>
      <c r="RPX91" s="723" t="s">
        <v>241</v>
      </c>
      <c r="RPY91" s="729" t="s">
        <v>567</v>
      </c>
      <c r="RPZ91" s="723">
        <v>112</v>
      </c>
      <c r="RQA91" s="739"/>
      <c r="RQB91" s="723" t="s">
        <v>241</v>
      </c>
      <c r="RQC91" s="729" t="s">
        <v>567</v>
      </c>
      <c r="RQD91" s="723">
        <v>112</v>
      </c>
      <c r="RQE91" s="739"/>
      <c r="RQF91" s="723" t="s">
        <v>241</v>
      </c>
      <c r="RQG91" s="729" t="s">
        <v>567</v>
      </c>
      <c r="RQH91" s="723">
        <v>112</v>
      </c>
      <c r="RQI91" s="739"/>
      <c r="RQJ91" s="723" t="s">
        <v>241</v>
      </c>
      <c r="RQK91" s="729" t="s">
        <v>567</v>
      </c>
      <c r="RQL91" s="723">
        <v>112</v>
      </c>
      <c r="RQM91" s="739"/>
      <c r="RQN91" s="723" t="s">
        <v>241</v>
      </c>
      <c r="RQO91" s="729" t="s">
        <v>567</v>
      </c>
      <c r="RQP91" s="723">
        <v>112</v>
      </c>
      <c r="RQQ91" s="739"/>
      <c r="RQR91" s="723" t="s">
        <v>241</v>
      </c>
      <c r="RQS91" s="729" t="s">
        <v>567</v>
      </c>
      <c r="RQT91" s="723">
        <v>112</v>
      </c>
      <c r="RQU91" s="739"/>
      <c r="RQV91" s="723" t="s">
        <v>241</v>
      </c>
      <c r="RQW91" s="729" t="s">
        <v>567</v>
      </c>
      <c r="RQX91" s="723">
        <v>112</v>
      </c>
      <c r="RQY91" s="739"/>
      <c r="RQZ91" s="723" t="s">
        <v>241</v>
      </c>
      <c r="RRA91" s="729" t="s">
        <v>567</v>
      </c>
      <c r="RRB91" s="723">
        <v>112</v>
      </c>
      <c r="RRC91" s="739"/>
      <c r="RRD91" s="723" t="s">
        <v>241</v>
      </c>
      <c r="RRE91" s="729" t="s">
        <v>567</v>
      </c>
      <c r="RRF91" s="723">
        <v>112</v>
      </c>
      <c r="RRG91" s="739"/>
      <c r="RRH91" s="723" t="s">
        <v>241</v>
      </c>
      <c r="RRI91" s="729" t="s">
        <v>567</v>
      </c>
      <c r="RRJ91" s="723">
        <v>112</v>
      </c>
      <c r="RRK91" s="739"/>
      <c r="RRL91" s="723" t="s">
        <v>241</v>
      </c>
      <c r="RRM91" s="729" t="s">
        <v>567</v>
      </c>
      <c r="RRN91" s="723">
        <v>112</v>
      </c>
      <c r="RRO91" s="739"/>
      <c r="RRP91" s="723" t="s">
        <v>241</v>
      </c>
      <c r="RRQ91" s="729" t="s">
        <v>567</v>
      </c>
      <c r="RRR91" s="723">
        <v>112</v>
      </c>
      <c r="RRS91" s="739"/>
      <c r="RRT91" s="723" t="s">
        <v>241</v>
      </c>
      <c r="RRU91" s="729" t="s">
        <v>567</v>
      </c>
      <c r="RRV91" s="723">
        <v>112</v>
      </c>
      <c r="RRW91" s="739"/>
      <c r="RRX91" s="723" t="s">
        <v>241</v>
      </c>
      <c r="RRY91" s="729" t="s">
        <v>567</v>
      </c>
      <c r="RRZ91" s="723">
        <v>112</v>
      </c>
      <c r="RSA91" s="739"/>
      <c r="RSB91" s="723" t="s">
        <v>241</v>
      </c>
      <c r="RSC91" s="729" t="s">
        <v>567</v>
      </c>
      <c r="RSD91" s="723">
        <v>112</v>
      </c>
      <c r="RSE91" s="739"/>
      <c r="RSF91" s="723" t="s">
        <v>241</v>
      </c>
      <c r="RSG91" s="729" t="s">
        <v>567</v>
      </c>
      <c r="RSH91" s="723">
        <v>112</v>
      </c>
      <c r="RSI91" s="739"/>
      <c r="RSJ91" s="723" t="s">
        <v>241</v>
      </c>
      <c r="RSK91" s="729" t="s">
        <v>567</v>
      </c>
      <c r="RSL91" s="723">
        <v>112</v>
      </c>
      <c r="RSM91" s="739"/>
      <c r="RSN91" s="723" t="s">
        <v>241</v>
      </c>
      <c r="RSO91" s="729" t="s">
        <v>567</v>
      </c>
      <c r="RSP91" s="723">
        <v>112</v>
      </c>
      <c r="RSQ91" s="739"/>
      <c r="RSR91" s="723" t="s">
        <v>241</v>
      </c>
      <c r="RSS91" s="729" t="s">
        <v>567</v>
      </c>
      <c r="RST91" s="723">
        <v>112</v>
      </c>
      <c r="RSU91" s="739"/>
      <c r="RSV91" s="723" t="s">
        <v>241</v>
      </c>
      <c r="RSW91" s="729" t="s">
        <v>567</v>
      </c>
      <c r="RSX91" s="723">
        <v>112</v>
      </c>
      <c r="RSY91" s="739"/>
      <c r="RSZ91" s="723" t="s">
        <v>241</v>
      </c>
      <c r="RTA91" s="729" t="s">
        <v>567</v>
      </c>
      <c r="RTB91" s="723">
        <v>112</v>
      </c>
      <c r="RTC91" s="739"/>
      <c r="RTD91" s="723" t="s">
        <v>241</v>
      </c>
      <c r="RTE91" s="729" t="s">
        <v>567</v>
      </c>
      <c r="RTF91" s="723">
        <v>112</v>
      </c>
      <c r="RTG91" s="739"/>
      <c r="RTH91" s="723" t="s">
        <v>241</v>
      </c>
      <c r="RTI91" s="729" t="s">
        <v>567</v>
      </c>
      <c r="RTJ91" s="723">
        <v>112</v>
      </c>
      <c r="RTK91" s="739"/>
      <c r="RTL91" s="723" t="s">
        <v>241</v>
      </c>
      <c r="RTM91" s="729" t="s">
        <v>567</v>
      </c>
      <c r="RTN91" s="723">
        <v>112</v>
      </c>
      <c r="RTO91" s="739"/>
      <c r="RTP91" s="723" t="s">
        <v>241</v>
      </c>
      <c r="RTQ91" s="729" t="s">
        <v>567</v>
      </c>
      <c r="RTR91" s="723">
        <v>112</v>
      </c>
      <c r="RTS91" s="739"/>
      <c r="RTT91" s="723" t="s">
        <v>241</v>
      </c>
      <c r="RTU91" s="729" t="s">
        <v>567</v>
      </c>
      <c r="RTV91" s="723">
        <v>112</v>
      </c>
      <c r="RTW91" s="739"/>
      <c r="RTX91" s="723" t="s">
        <v>241</v>
      </c>
      <c r="RTY91" s="729" t="s">
        <v>567</v>
      </c>
      <c r="RTZ91" s="723">
        <v>112</v>
      </c>
      <c r="RUA91" s="739"/>
      <c r="RUB91" s="723" t="s">
        <v>241</v>
      </c>
      <c r="RUC91" s="729" t="s">
        <v>567</v>
      </c>
      <c r="RUD91" s="723">
        <v>112</v>
      </c>
      <c r="RUE91" s="739"/>
      <c r="RUF91" s="723" t="s">
        <v>241</v>
      </c>
      <c r="RUG91" s="729" t="s">
        <v>567</v>
      </c>
      <c r="RUH91" s="723">
        <v>112</v>
      </c>
      <c r="RUI91" s="739"/>
      <c r="RUJ91" s="723" t="s">
        <v>241</v>
      </c>
      <c r="RUK91" s="729" t="s">
        <v>567</v>
      </c>
      <c r="RUL91" s="723">
        <v>112</v>
      </c>
      <c r="RUM91" s="739"/>
      <c r="RUN91" s="723" t="s">
        <v>241</v>
      </c>
      <c r="RUO91" s="729" t="s">
        <v>567</v>
      </c>
      <c r="RUP91" s="723">
        <v>112</v>
      </c>
      <c r="RUQ91" s="739"/>
      <c r="RUR91" s="723" t="s">
        <v>241</v>
      </c>
      <c r="RUS91" s="729" t="s">
        <v>567</v>
      </c>
      <c r="RUT91" s="723">
        <v>112</v>
      </c>
      <c r="RUU91" s="739"/>
      <c r="RUV91" s="723" t="s">
        <v>241</v>
      </c>
      <c r="RUW91" s="729" t="s">
        <v>567</v>
      </c>
      <c r="RUX91" s="723">
        <v>112</v>
      </c>
      <c r="RUY91" s="739"/>
      <c r="RUZ91" s="723" t="s">
        <v>241</v>
      </c>
      <c r="RVA91" s="729" t="s">
        <v>567</v>
      </c>
      <c r="RVB91" s="723">
        <v>112</v>
      </c>
      <c r="RVC91" s="739"/>
      <c r="RVD91" s="723" t="s">
        <v>241</v>
      </c>
      <c r="RVE91" s="729" t="s">
        <v>567</v>
      </c>
      <c r="RVF91" s="723">
        <v>112</v>
      </c>
      <c r="RVG91" s="739"/>
      <c r="RVH91" s="723" t="s">
        <v>241</v>
      </c>
      <c r="RVI91" s="729" t="s">
        <v>567</v>
      </c>
      <c r="RVJ91" s="723">
        <v>112</v>
      </c>
      <c r="RVK91" s="739"/>
      <c r="RVL91" s="723" t="s">
        <v>241</v>
      </c>
      <c r="RVM91" s="729" t="s">
        <v>567</v>
      </c>
      <c r="RVN91" s="723">
        <v>112</v>
      </c>
      <c r="RVO91" s="739"/>
      <c r="RVP91" s="723" t="s">
        <v>241</v>
      </c>
      <c r="RVQ91" s="729" t="s">
        <v>567</v>
      </c>
      <c r="RVR91" s="723">
        <v>112</v>
      </c>
      <c r="RVS91" s="739"/>
      <c r="RVT91" s="723" t="s">
        <v>241</v>
      </c>
      <c r="RVU91" s="729" t="s">
        <v>567</v>
      </c>
      <c r="RVV91" s="723">
        <v>112</v>
      </c>
      <c r="RVW91" s="739"/>
      <c r="RVX91" s="723" t="s">
        <v>241</v>
      </c>
      <c r="RVY91" s="729" t="s">
        <v>567</v>
      </c>
      <c r="RVZ91" s="723">
        <v>112</v>
      </c>
      <c r="RWA91" s="739"/>
      <c r="RWB91" s="723" t="s">
        <v>241</v>
      </c>
      <c r="RWC91" s="729" t="s">
        <v>567</v>
      </c>
      <c r="RWD91" s="723">
        <v>112</v>
      </c>
      <c r="RWE91" s="739"/>
      <c r="RWF91" s="723" t="s">
        <v>241</v>
      </c>
      <c r="RWG91" s="729" t="s">
        <v>567</v>
      </c>
      <c r="RWH91" s="723">
        <v>112</v>
      </c>
      <c r="RWI91" s="739"/>
      <c r="RWJ91" s="723" t="s">
        <v>241</v>
      </c>
      <c r="RWK91" s="729" t="s">
        <v>567</v>
      </c>
      <c r="RWL91" s="723">
        <v>112</v>
      </c>
      <c r="RWM91" s="739"/>
      <c r="RWN91" s="723" t="s">
        <v>241</v>
      </c>
      <c r="RWO91" s="729" t="s">
        <v>567</v>
      </c>
      <c r="RWP91" s="723">
        <v>112</v>
      </c>
      <c r="RWQ91" s="739"/>
      <c r="RWR91" s="723" t="s">
        <v>241</v>
      </c>
      <c r="RWS91" s="729" t="s">
        <v>567</v>
      </c>
      <c r="RWT91" s="723">
        <v>112</v>
      </c>
      <c r="RWU91" s="739"/>
      <c r="RWV91" s="723" t="s">
        <v>241</v>
      </c>
      <c r="RWW91" s="729" t="s">
        <v>567</v>
      </c>
      <c r="RWX91" s="723">
        <v>112</v>
      </c>
      <c r="RWY91" s="739"/>
      <c r="RWZ91" s="723" t="s">
        <v>241</v>
      </c>
      <c r="RXA91" s="729" t="s">
        <v>567</v>
      </c>
      <c r="RXB91" s="723">
        <v>112</v>
      </c>
      <c r="RXC91" s="739"/>
      <c r="RXD91" s="723" t="s">
        <v>241</v>
      </c>
      <c r="RXE91" s="729" t="s">
        <v>567</v>
      </c>
      <c r="RXF91" s="723">
        <v>112</v>
      </c>
      <c r="RXG91" s="739"/>
      <c r="RXH91" s="723" t="s">
        <v>241</v>
      </c>
      <c r="RXI91" s="729" t="s">
        <v>567</v>
      </c>
      <c r="RXJ91" s="723">
        <v>112</v>
      </c>
      <c r="RXK91" s="739"/>
      <c r="RXL91" s="723" t="s">
        <v>241</v>
      </c>
      <c r="RXM91" s="729" t="s">
        <v>567</v>
      </c>
      <c r="RXN91" s="723">
        <v>112</v>
      </c>
      <c r="RXO91" s="739"/>
      <c r="RXP91" s="723" t="s">
        <v>241</v>
      </c>
      <c r="RXQ91" s="729" t="s">
        <v>567</v>
      </c>
      <c r="RXR91" s="723">
        <v>112</v>
      </c>
      <c r="RXS91" s="739"/>
      <c r="RXT91" s="723" t="s">
        <v>241</v>
      </c>
      <c r="RXU91" s="729" t="s">
        <v>567</v>
      </c>
      <c r="RXV91" s="723">
        <v>112</v>
      </c>
      <c r="RXW91" s="739"/>
      <c r="RXX91" s="723" t="s">
        <v>241</v>
      </c>
      <c r="RXY91" s="729" t="s">
        <v>567</v>
      </c>
      <c r="RXZ91" s="723">
        <v>112</v>
      </c>
      <c r="RYA91" s="739"/>
      <c r="RYB91" s="723" t="s">
        <v>241</v>
      </c>
      <c r="RYC91" s="729" t="s">
        <v>567</v>
      </c>
      <c r="RYD91" s="723">
        <v>112</v>
      </c>
      <c r="RYE91" s="739"/>
      <c r="RYF91" s="723" t="s">
        <v>241</v>
      </c>
      <c r="RYG91" s="729" t="s">
        <v>567</v>
      </c>
      <c r="RYH91" s="723">
        <v>112</v>
      </c>
      <c r="RYI91" s="739"/>
      <c r="RYJ91" s="723" t="s">
        <v>241</v>
      </c>
      <c r="RYK91" s="729" t="s">
        <v>567</v>
      </c>
      <c r="RYL91" s="723">
        <v>112</v>
      </c>
      <c r="RYM91" s="739"/>
      <c r="RYN91" s="723" t="s">
        <v>241</v>
      </c>
      <c r="RYO91" s="729" t="s">
        <v>567</v>
      </c>
      <c r="RYP91" s="723">
        <v>112</v>
      </c>
      <c r="RYQ91" s="739"/>
      <c r="RYR91" s="723" t="s">
        <v>241</v>
      </c>
      <c r="RYS91" s="729" t="s">
        <v>567</v>
      </c>
      <c r="RYT91" s="723">
        <v>112</v>
      </c>
      <c r="RYU91" s="739"/>
      <c r="RYV91" s="723" t="s">
        <v>241</v>
      </c>
      <c r="RYW91" s="729" t="s">
        <v>567</v>
      </c>
      <c r="RYX91" s="723">
        <v>112</v>
      </c>
      <c r="RYY91" s="739"/>
      <c r="RYZ91" s="723" t="s">
        <v>241</v>
      </c>
      <c r="RZA91" s="729" t="s">
        <v>567</v>
      </c>
      <c r="RZB91" s="723">
        <v>112</v>
      </c>
      <c r="RZC91" s="739"/>
      <c r="RZD91" s="723" t="s">
        <v>241</v>
      </c>
      <c r="RZE91" s="729" t="s">
        <v>567</v>
      </c>
      <c r="RZF91" s="723">
        <v>112</v>
      </c>
      <c r="RZG91" s="739"/>
      <c r="RZH91" s="723" t="s">
        <v>241</v>
      </c>
      <c r="RZI91" s="729" t="s">
        <v>567</v>
      </c>
      <c r="RZJ91" s="723">
        <v>112</v>
      </c>
      <c r="RZK91" s="739"/>
      <c r="RZL91" s="723" t="s">
        <v>241</v>
      </c>
      <c r="RZM91" s="729" t="s">
        <v>567</v>
      </c>
      <c r="RZN91" s="723">
        <v>112</v>
      </c>
      <c r="RZO91" s="739"/>
      <c r="RZP91" s="723" t="s">
        <v>241</v>
      </c>
      <c r="RZQ91" s="729" t="s">
        <v>567</v>
      </c>
      <c r="RZR91" s="723">
        <v>112</v>
      </c>
      <c r="RZS91" s="739"/>
      <c r="RZT91" s="723" t="s">
        <v>241</v>
      </c>
      <c r="RZU91" s="729" t="s">
        <v>567</v>
      </c>
      <c r="RZV91" s="723">
        <v>112</v>
      </c>
      <c r="RZW91" s="739"/>
      <c r="RZX91" s="723" t="s">
        <v>241</v>
      </c>
      <c r="RZY91" s="729" t="s">
        <v>567</v>
      </c>
      <c r="RZZ91" s="723">
        <v>112</v>
      </c>
      <c r="SAA91" s="739"/>
      <c r="SAB91" s="723" t="s">
        <v>241</v>
      </c>
      <c r="SAC91" s="729" t="s">
        <v>567</v>
      </c>
      <c r="SAD91" s="723">
        <v>112</v>
      </c>
      <c r="SAE91" s="739"/>
      <c r="SAF91" s="723" t="s">
        <v>241</v>
      </c>
      <c r="SAG91" s="729" t="s">
        <v>567</v>
      </c>
      <c r="SAH91" s="723">
        <v>112</v>
      </c>
      <c r="SAI91" s="739"/>
      <c r="SAJ91" s="723" t="s">
        <v>241</v>
      </c>
      <c r="SAK91" s="729" t="s">
        <v>567</v>
      </c>
      <c r="SAL91" s="723">
        <v>112</v>
      </c>
      <c r="SAM91" s="739"/>
      <c r="SAN91" s="723" t="s">
        <v>241</v>
      </c>
      <c r="SAO91" s="729" t="s">
        <v>567</v>
      </c>
      <c r="SAP91" s="723">
        <v>112</v>
      </c>
      <c r="SAQ91" s="739"/>
      <c r="SAR91" s="723" t="s">
        <v>241</v>
      </c>
      <c r="SAS91" s="729" t="s">
        <v>567</v>
      </c>
      <c r="SAT91" s="723">
        <v>112</v>
      </c>
      <c r="SAU91" s="739"/>
      <c r="SAV91" s="723" t="s">
        <v>241</v>
      </c>
      <c r="SAW91" s="729" t="s">
        <v>567</v>
      </c>
      <c r="SAX91" s="723">
        <v>112</v>
      </c>
      <c r="SAY91" s="739"/>
      <c r="SAZ91" s="723" t="s">
        <v>241</v>
      </c>
      <c r="SBA91" s="729" t="s">
        <v>567</v>
      </c>
      <c r="SBB91" s="723">
        <v>112</v>
      </c>
      <c r="SBC91" s="739"/>
      <c r="SBD91" s="723" t="s">
        <v>241</v>
      </c>
      <c r="SBE91" s="729" t="s">
        <v>567</v>
      </c>
      <c r="SBF91" s="723">
        <v>112</v>
      </c>
      <c r="SBG91" s="739"/>
      <c r="SBH91" s="723" t="s">
        <v>241</v>
      </c>
      <c r="SBI91" s="729" t="s">
        <v>567</v>
      </c>
      <c r="SBJ91" s="723">
        <v>112</v>
      </c>
      <c r="SBK91" s="739"/>
      <c r="SBL91" s="723" t="s">
        <v>241</v>
      </c>
      <c r="SBM91" s="729" t="s">
        <v>567</v>
      </c>
      <c r="SBN91" s="723">
        <v>112</v>
      </c>
      <c r="SBO91" s="739"/>
      <c r="SBP91" s="723" t="s">
        <v>241</v>
      </c>
      <c r="SBQ91" s="729" t="s">
        <v>567</v>
      </c>
      <c r="SBR91" s="723">
        <v>112</v>
      </c>
      <c r="SBS91" s="739"/>
      <c r="SBT91" s="723" t="s">
        <v>241</v>
      </c>
      <c r="SBU91" s="729" t="s">
        <v>567</v>
      </c>
      <c r="SBV91" s="723">
        <v>112</v>
      </c>
      <c r="SBW91" s="739"/>
      <c r="SBX91" s="723" t="s">
        <v>241</v>
      </c>
      <c r="SBY91" s="729" t="s">
        <v>567</v>
      </c>
      <c r="SBZ91" s="723">
        <v>112</v>
      </c>
      <c r="SCA91" s="739"/>
      <c r="SCB91" s="723" t="s">
        <v>241</v>
      </c>
      <c r="SCC91" s="729" t="s">
        <v>567</v>
      </c>
      <c r="SCD91" s="723">
        <v>112</v>
      </c>
      <c r="SCE91" s="739"/>
      <c r="SCF91" s="723" t="s">
        <v>241</v>
      </c>
      <c r="SCG91" s="729" t="s">
        <v>567</v>
      </c>
      <c r="SCH91" s="723">
        <v>112</v>
      </c>
      <c r="SCI91" s="739"/>
      <c r="SCJ91" s="723" t="s">
        <v>241</v>
      </c>
      <c r="SCK91" s="729" t="s">
        <v>567</v>
      </c>
      <c r="SCL91" s="723">
        <v>112</v>
      </c>
      <c r="SCM91" s="739"/>
      <c r="SCN91" s="723" t="s">
        <v>241</v>
      </c>
      <c r="SCO91" s="729" t="s">
        <v>567</v>
      </c>
      <c r="SCP91" s="723">
        <v>112</v>
      </c>
      <c r="SCQ91" s="739"/>
      <c r="SCR91" s="723" t="s">
        <v>241</v>
      </c>
      <c r="SCS91" s="729" t="s">
        <v>567</v>
      </c>
      <c r="SCT91" s="723">
        <v>112</v>
      </c>
      <c r="SCU91" s="739"/>
      <c r="SCV91" s="723" t="s">
        <v>241</v>
      </c>
      <c r="SCW91" s="729" t="s">
        <v>567</v>
      </c>
      <c r="SCX91" s="723">
        <v>112</v>
      </c>
      <c r="SCY91" s="739"/>
      <c r="SCZ91" s="723" t="s">
        <v>241</v>
      </c>
      <c r="SDA91" s="729" t="s">
        <v>567</v>
      </c>
      <c r="SDB91" s="723">
        <v>112</v>
      </c>
      <c r="SDC91" s="739"/>
      <c r="SDD91" s="723" t="s">
        <v>241</v>
      </c>
      <c r="SDE91" s="729" t="s">
        <v>567</v>
      </c>
      <c r="SDF91" s="723">
        <v>112</v>
      </c>
      <c r="SDG91" s="739"/>
      <c r="SDH91" s="723" t="s">
        <v>241</v>
      </c>
      <c r="SDI91" s="729" t="s">
        <v>567</v>
      </c>
      <c r="SDJ91" s="723">
        <v>112</v>
      </c>
      <c r="SDK91" s="739"/>
      <c r="SDL91" s="723" t="s">
        <v>241</v>
      </c>
      <c r="SDM91" s="729" t="s">
        <v>567</v>
      </c>
      <c r="SDN91" s="723">
        <v>112</v>
      </c>
      <c r="SDO91" s="739"/>
      <c r="SDP91" s="723" t="s">
        <v>241</v>
      </c>
      <c r="SDQ91" s="729" t="s">
        <v>567</v>
      </c>
      <c r="SDR91" s="723">
        <v>112</v>
      </c>
      <c r="SDS91" s="739"/>
      <c r="SDT91" s="723" t="s">
        <v>241</v>
      </c>
      <c r="SDU91" s="729" t="s">
        <v>567</v>
      </c>
      <c r="SDV91" s="723">
        <v>112</v>
      </c>
      <c r="SDW91" s="739"/>
      <c r="SDX91" s="723" t="s">
        <v>241</v>
      </c>
      <c r="SDY91" s="729" t="s">
        <v>567</v>
      </c>
      <c r="SDZ91" s="723">
        <v>112</v>
      </c>
      <c r="SEA91" s="739"/>
      <c r="SEB91" s="723" t="s">
        <v>241</v>
      </c>
      <c r="SEC91" s="729" t="s">
        <v>567</v>
      </c>
      <c r="SED91" s="723">
        <v>112</v>
      </c>
      <c r="SEE91" s="739"/>
      <c r="SEF91" s="723" t="s">
        <v>241</v>
      </c>
      <c r="SEG91" s="729" t="s">
        <v>567</v>
      </c>
      <c r="SEH91" s="723">
        <v>112</v>
      </c>
      <c r="SEI91" s="739"/>
      <c r="SEJ91" s="723" t="s">
        <v>241</v>
      </c>
      <c r="SEK91" s="729" t="s">
        <v>567</v>
      </c>
      <c r="SEL91" s="723">
        <v>112</v>
      </c>
      <c r="SEM91" s="739"/>
      <c r="SEN91" s="723" t="s">
        <v>241</v>
      </c>
      <c r="SEO91" s="729" t="s">
        <v>567</v>
      </c>
      <c r="SEP91" s="723">
        <v>112</v>
      </c>
      <c r="SEQ91" s="739"/>
      <c r="SER91" s="723" t="s">
        <v>241</v>
      </c>
      <c r="SES91" s="729" t="s">
        <v>567</v>
      </c>
      <c r="SET91" s="723">
        <v>112</v>
      </c>
      <c r="SEU91" s="739"/>
      <c r="SEV91" s="723" t="s">
        <v>241</v>
      </c>
      <c r="SEW91" s="729" t="s">
        <v>567</v>
      </c>
      <c r="SEX91" s="723">
        <v>112</v>
      </c>
      <c r="SEY91" s="739"/>
      <c r="SEZ91" s="723" t="s">
        <v>241</v>
      </c>
      <c r="SFA91" s="729" t="s">
        <v>567</v>
      </c>
      <c r="SFB91" s="723">
        <v>112</v>
      </c>
      <c r="SFC91" s="739"/>
      <c r="SFD91" s="723" t="s">
        <v>241</v>
      </c>
      <c r="SFE91" s="729" t="s">
        <v>567</v>
      </c>
      <c r="SFF91" s="723">
        <v>112</v>
      </c>
      <c r="SFG91" s="739"/>
      <c r="SFH91" s="723" t="s">
        <v>241</v>
      </c>
      <c r="SFI91" s="729" t="s">
        <v>567</v>
      </c>
      <c r="SFJ91" s="723">
        <v>112</v>
      </c>
      <c r="SFK91" s="739"/>
      <c r="SFL91" s="723" t="s">
        <v>241</v>
      </c>
      <c r="SFM91" s="729" t="s">
        <v>567</v>
      </c>
      <c r="SFN91" s="723">
        <v>112</v>
      </c>
      <c r="SFO91" s="739"/>
      <c r="SFP91" s="723" t="s">
        <v>241</v>
      </c>
      <c r="SFQ91" s="729" t="s">
        <v>567</v>
      </c>
      <c r="SFR91" s="723">
        <v>112</v>
      </c>
      <c r="SFS91" s="739"/>
      <c r="SFT91" s="723" t="s">
        <v>241</v>
      </c>
      <c r="SFU91" s="729" t="s">
        <v>567</v>
      </c>
      <c r="SFV91" s="723">
        <v>112</v>
      </c>
      <c r="SFW91" s="739"/>
      <c r="SFX91" s="723" t="s">
        <v>241</v>
      </c>
      <c r="SFY91" s="729" t="s">
        <v>567</v>
      </c>
      <c r="SFZ91" s="723">
        <v>112</v>
      </c>
      <c r="SGA91" s="739"/>
      <c r="SGB91" s="723" t="s">
        <v>241</v>
      </c>
      <c r="SGC91" s="729" t="s">
        <v>567</v>
      </c>
      <c r="SGD91" s="723">
        <v>112</v>
      </c>
      <c r="SGE91" s="739"/>
      <c r="SGF91" s="723" t="s">
        <v>241</v>
      </c>
      <c r="SGG91" s="729" t="s">
        <v>567</v>
      </c>
      <c r="SGH91" s="723">
        <v>112</v>
      </c>
      <c r="SGI91" s="739"/>
      <c r="SGJ91" s="723" t="s">
        <v>241</v>
      </c>
      <c r="SGK91" s="729" t="s">
        <v>567</v>
      </c>
      <c r="SGL91" s="723">
        <v>112</v>
      </c>
      <c r="SGM91" s="739"/>
      <c r="SGN91" s="723" t="s">
        <v>241</v>
      </c>
      <c r="SGO91" s="729" t="s">
        <v>567</v>
      </c>
      <c r="SGP91" s="723">
        <v>112</v>
      </c>
      <c r="SGQ91" s="739"/>
      <c r="SGR91" s="723" t="s">
        <v>241</v>
      </c>
      <c r="SGS91" s="729" t="s">
        <v>567</v>
      </c>
      <c r="SGT91" s="723">
        <v>112</v>
      </c>
      <c r="SGU91" s="739"/>
      <c r="SGV91" s="723" t="s">
        <v>241</v>
      </c>
      <c r="SGW91" s="729" t="s">
        <v>567</v>
      </c>
      <c r="SGX91" s="723">
        <v>112</v>
      </c>
      <c r="SGY91" s="739"/>
      <c r="SGZ91" s="723" t="s">
        <v>241</v>
      </c>
      <c r="SHA91" s="729" t="s">
        <v>567</v>
      </c>
      <c r="SHB91" s="723">
        <v>112</v>
      </c>
      <c r="SHC91" s="739"/>
      <c r="SHD91" s="723" t="s">
        <v>241</v>
      </c>
      <c r="SHE91" s="729" t="s">
        <v>567</v>
      </c>
      <c r="SHF91" s="723">
        <v>112</v>
      </c>
      <c r="SHG91" s="739"/>
      <c r="SHH91" s="723" t="s">
        <v>241</v>
      </c>
      <c r="SHI91" s="729" t="s">
        <v>567</v>
      </c>
      <c r="SHJ91" s="723">
        <v>112</v>
      </c>
      <c r="SHK91" s="739"/>
      <c r="SHL91" s="723" t="s">
        <v>241</v>
      </c>
      <c r="SHM91" s="729" t="s">
        <v>567</v>
      </c>
      <c r="SHN91" s="723">
        <v>112</v>
      </c>
      <c r="SHO91" s="739"/>
      <c r="SHP91" s="723" t="s">
        <v>241</v>
      </c>
      <c r="SHQ91" s="729" t="s">
        <v>567</v>
      </c>
      <c r="SHR91" s="723">
        <v>112</v>
      </c>
      <c r="SHS91" s="739"/>
      <c r="SHT91" s="723" t="s">
        <v>241</v>
      </c>
      <c r="SHU91" s="729" t="s">
        <v>567</v>
      </c>
      <c r="SHV91" s="723">
        <v>112</v>
      </c>
      <c r="SHW91" s="739"/>
      <c r="SHX91" s="723" t="s">
        <v>241</v>
      </c>
      <c r="SHY91" s="729" t="s">
        <v>567</v>
      </c>
      <c r="SHZ91" s="723">
        <v>112</v>
      </c>
      <c r="SIA91" s="739"/>
      <c r="SIB91" s="723" t="s">
        <v>241</v>
      </c>
      <c r="SIC91" s="729" t="s">
        <v>567</v>
      </c>
      <c r="SID91" s="723">
        <v>112</v>
      </c>
      <c r="SIE91" s="739"/>
      <c r="SIF91" s="723" t="s">
        <v>241</v>
      </c>
      <c r="SIG91" s="729" t="s">
        <v>567</v>
      </c>
      <c r="SIH91" s="723">
        <v>112</v>
      </c>
      <c r="SII91" s="739"/>
      <c r="SIJ91" s="723" t="s">
        <v>241</v>
      </c>
      <c r="SIK91" s="729" t="s">
        <v>567</v>
      </c>
      <c r="SIL91" s="723">
        <v>112</v>
      </c>
      <c r="SIM91" s="739"/>
      <c r="SIN91" s="723" t="s">
        <v>241</v>
      </c>
      <c r="SIO91" s="729" t="s">
        <v>567</v>
      </c>
      <c r="SIP91" s="723">
        <v>112</v>
      </c>
      <c r="SIQ91" s="739"/>
      <c r="SIR91" s="723" t="s">
        <v>241</v>
      </c>
      <c r="SIS91" s="729" t="s">
        <v>567</v>
      </c>
      <c r="SIT91" s="723">
        <v>112</v>
      </c>
      <c r="SIU91" s="739"/>
      <c r="SIV91" s="723" t="s">
        <v>241</v>
      </c>
      <c r="SIW91" s="729" t="s">
        <v>567</v>
      </c>
      <c r="SIX91" s="723">
        <v>112</v>
      </c>
      <c r="SIY91" s="739"/>
      <c r="SIZ91" s="723" t="s">
        <v>241</v>
      </c>
      <c r="SJA91" s="729" t="s">
        <v>567</v>
      </c>
      <c r="SJB91" s="723">
        <v>112</v>
      </c>
      <c r="SJC91" s="739"/>
      <c r="SJD91" s="723" t="s">
        <v>241</v>
      </c>
      <c r="SJE91" s="729" t="s">
        <v>567</v>
      </c>
      <c r="SJF91" s="723">
        <v>112</v>
      </c>
      <c r="SJG91" s="739"/>
      <c r="SJH91" s="723" t="s">
        <v>241</v>
      </c>
      <c r="SJI91" s="729" t="s">
        <v>567</v>
      </c>
      <c r="SJJ91" s="723">
        <v>112</v>
      </c>
      <c r="SJK91" s="739"/>
      <c r="SJL91" s="723" t="s">
        <v>241</v>
      </c>
      <c r="SJM91" s="729" t="s">
        <v>567</v>
      </c>
      <c r="SJN91" s="723">
        <v>112</v>
      </c>
      <c r="SJO91" s="739"/>
      <c r="SJP91" s="723" t="s">
        <v>241</v>
      </c>
      <c r="SJQ91" s="729" t="s">
        <v>567</v>
      </c>
      <c r="SJR91" s="723">
        <v>112</v>
      </c>
      <c r="SJS91" s="739"/>
      <c r="SJT91" s="723" t="s">
        <v>241</v>
      </c>
      <c r="SJU91" s="729" t="s">
        <v>567</v>
      </c>
      <c r="SJV91" s="723">
        <v>112</v>
      </c>
      <c r="SJW91" s="739"/>
      <c r="SJX91" s="723" t="s">
        <v>241</v>
      </c>
      <c r="SJY91" s="729" t="s">
        <v>567</v>
      </c>
      <c r="SJZ91" s="723">
        <v>112</v>
      </c>
      <c r="SKA91" s="739"/>
      <c r="SKB91" s="723" t="s">
        <v>241</v>
      </c>
      <c r="SKC91" s="729" t="s">
        <v>567</v>
      </c>
      <c r="SKD91" s="723">
        <v>112</v>
      </c>
      <c r="SKE91" s="739"/>
      <c r="SKF91" s="723" t="s">
        <v>241</v>
      </c>
      <c r="SKG91" s="729" t="s">
        <v>567</v>
      </c>
      <c r="SKH91" s="723">
        <v>112</v>
      </c>
      <c r="SKI91" s="739"/>
      <c r="SKJ91" s="723" t="s">
        <v>241</v>
      </c>
      <c r="SKK91" s="729" t="s">
        <v>567</v>
      </c>
      <c r="SKL91" s="723">
        <v>112</v>
      </c>
      <c r="SKM91" s="739"/>
      <c r="SKN91" s="723" t="s">
        <v>241</v>
      </c>
      <c r="SKO91" s="729" t="s">
        <v>567</v>
      </c>
      <c r="SKP91" s="723">
        <v>112</v>
      </c>
      <c r="SKQ91" s="739"/>
      <c r="SKR91" s="723" t="s">
        <v>241</v>
      </c>
      <c r="SKS91" s="729" t="s">
        <v>567</v>
      </c>
      <c r="SKT91" s="723">
        <v>112</v>
      </c>
      <c r="SKU91" s="739"/>
      <c r="SKV91" s="723" t="s">
        <v>241</v>
      </c>
      <c r="SKW91" s="729" t="s">
        <v>567</v>
      </c>
      <c r="SKX91" s="723">
        <v>112</v>
      </c>
      <c r="SKY91" s="739"/>
      <c r="SKZ91" s="723" t="s">
        <v>241</v>
      </c>
      <c r="SLA91" s="729" t="s">
        <v>567</v>
      </c>
      <c r="SLB91" s="723">
        <v>112</v>
      </c>
      <c r="SLC91" s="739"/>
      <c r="SLD91" s="723" t="s">
        <v>241</v>
      </c>
      <c r="SLE91" s="729" t="s">
        <v>567</v>
      </c>
      <c r="SLF91" s="723">
        <v>112</v>
      </c>
      <c r="SLG91" s="739"/>
      <c r="SLH91" s="723" t="s">
        <v>241</v>
      </c>
      <c r="SLI91" s="729" t="s">
        <v>567</v>
      </c>
      <c r="SLJ91" s="723">
        <v>112</v>
      </c>
      <c r="SLK91" s="739"/>
      <c r="SLL91" s="723" t="s">
        <v>241</v>
      </c>
      <c r="SLM91" s="729" t="s">
        <v>567</v>
      </c>
      <c r="SLN91" s="723">
        <v>112</v>
      </c>
      <c r="SLO91" s="739"/>
      <c r="SLP91" s="723" t="s">
        <v>241</v>
      </c>
      <c r="SLQ91" s="729" t="s">
        <v>567</v>
      </c>
      <c r="SLR91" s="723">
        <v>112</v>
      </c>
      <c r="SLS91" s="739"/>
      <c r="SLT91" s="723" t="s">
        <v>241</v>
      </c>
      <c r="SLU91" s="729" t="s">
        <v>567</v>
      </c>
      <c r="SLV91" s="723">
        <v>112</v>
      </c>
      <c r="SLW91" s="739"/>
      <c r="SLX91" s="723" t="s">
        <v>241</v>
      </c>
      <c r="SLY91" s="729" t="s">
        <v>567</v>
      </c>
      <c r="SLZ91" s="723">
        <v>112</v>
      </c>
      <c r="SMA91" s="739"/>
      <c r="SMB91" s="723" t="s">
        <v>241</v>
      </c>
      <c r="SMC91" s="729" t="s">
        <v>567</v>
      </c>
      <c r="SMD91" s="723">
        <v>112</v>
      </c>
      <c r="SME91" s="739"/>
      <c r="SMF91" s="723" t="s">
        <v>241</v>
      </c>
      <c r="SMG91" s="729" t="s">
        <v>567</v>
      </c>
      <c r="SMH91" s="723">
        <v>112</v>
      </c>
      <c r="SMI91" s="739"/>
      <c r="SMJ91" s="723" t="s">
        <v>241</v>
      </c>
      <c r="SMK91" s="729" t="s">
        <v>567</v>
      </c>
      <c r="SML91" s="723">
        <v>112</v>
      </c>
      <c r="SMM91" s="739"/>
      <c r="SMN91" s="723" t="s">
        <v>241</v>
      </c>
      <c r="SMO91" s="729" t="s">
        <v>567</v>
      </c>
      <c r="SMP91" s="723">
        <v>112</v>
      </c>
      <c r="SMQ91" s="739"/>
      <c r="SMR91" s="723" t="s">
        <v>241</v>
      </c>
      <c r="SMS91" s="729" t="s">
        <v>567</v>
      </c>
      <c r="SMT91" s="723">
        <v>112</v>
      </c>
      <c r="SMU91" s="739"/>
      <c r="SMV91" s="723" t="s">
        <v>241</v>
      </c>
      <c r="SMW91" s="729" t="s">
        <v>567</v>
      </c>
      <c r="SMX91" s="723">
        <v>112</v>
      </c>
      <c r="SMY91" s="739"/>
      <c r="SMZ91" s="723" t="s">
        <v>241</v>
      </c>
      <c r="SNA91" s="729" t="s">
        <v>567</v>
      </c>
      <c r="SNB91" s="723">
        <v>112</v>
      </c>
      <c r="SNC91" s="739"/>
      <c r="SND91" s="723" t="s">
        <v>241</v>
      </c>
      <c r="SNE91" s="729" t="s">
        <v>567</v>
      </c>
      <c r="SNF91" s="723">
        <v>112</v>
      </c>
      <c r="SNG91" s="739"/>
      <c r="SNH91" s="723" t="s">
        <v>241</v>
      </c>
      <c r="SNI91" s="729" t="s">
        <v>567</v>
      </c>
      <c r="SNJ91" s="723">
        <v>112</v>
      </c>
      <c r="SNK91" s="739"/>
      <c r="SNL91" s="723" t="s">
        <v>241</v>
      </c>
      <c r="SNM91" s="729" t="s">
        <v>567</v>
      </c>
      <c r="SNN91" s="723">
        <v>112</v>
      </c>
      <c r="SNO91" s="739"/>
      <c r="SNP91" s="723" t="s">
        <v>241</v>
      </c>
      <c r="SNQ91" s="729" t="s">
        <v>567</v>
      </c>
      <c r="SNR91" s="723">
        <v>112</v>
      </c>
      <c r="SNS91" s="739"/>
      <c r="SNT91" s="723" t="s">
        <v>241</v>
      </c>
      <c r="SNU91" s="729" t="s">
        <v>567</v>
      </c>
      <c r="SNV91" s="723">
        <v>112</v>
      </c>
      <c r="SNW91" s="739"/>
      <c r="SNX91" s="723" t="s">
        <v>241</v>
      </c>
      <c r="SNY91" s="729" t="s">
        <v>567</v>
      </c>
      <c r="SNZ91" s="723">
        <v>112</v>
      </c>
      <c r="SOA91" s="739"/>
      <c r="SOB91" s="723" t="s">
        <v>241</v>
      </c>
      <c r="SOC91" s="729" t="s">
        <v>567</v>
      </c>
      <c r="SOD91" s="723">
        <v>112</v>
      </c>
      <c r="SOE91" s="739"/>
      <c r="SOF91" s="723" t="s">
        <v>241</v>
      </c>
      <c r="SOG91" s="729" t="s">
        <v>567</v>
      </c>
      <c r="SOH91" s="723">
        <v>112</v>
      </c>
      <c r="SOI91" s="739"/>
      <c r="SOJ91" s="723" t="s">
        <v>241</v>
      </c>
      <c r="SOK91" s="729" t="s">
        <v>567</v>
      </c>
      <c r="SOL91" s="723">
        <v>112</v>
      </c>
      <c r="SOM91" s="739"/>
      <c r="SON91" s="723" t="s">
        <v>241</v>
      </c>
      <c r="SOO91" s="729" t="s">
        <v>567</v>
      </c>
      <c r="SOP91" s="723">
        <v>112</v>
      </c>
      <c r="SOQ91" s="739"/>
      <c r="SOR91" s="723" t="s">
        <v>241</v>
      </c>
      <c r="SOS91" s="729" t="s">
        <v>567</v>
      </c>
      <c r="SOT91" s="723">
        <v>112</v>
      </c>
      <c r="SOU91" s="739"/>
      <c r="SOV91" s="723" t="s">
        <v>241</v>
      </c>
      <c r="SOW91" s="729" t="s">
        <v>567</v>
      </c>
      <c r="SOX91" s="723">
        <v>112</v>
      </c>
      <c r="SOY91" s="739"/>
      <c r="SOZ91" s="723" t="s">
        <v>241</v>
      </c>
      <c r="SPA91" s="729" t="s">
        <v>567</v>
      </c>
      <c r="SPB91" s="723">
        <v>112</v>
      </c>
      <c r="SPC91" s="739"/>
      <c r="SPD91" s="723" t="s">
        <v>241</v>
      </c>
      <c r="SPE91" s="729" t="s">
        <v>567</v>
      </c>
      <c r="SPF91" s="723">
        <v>112</v>
      </c>
      <c r="SPG91" s="739"/>
      <c r="SPH91" s="723" t="s">
        <v>241</v>
      </c>
      <c r="SPI91" s="729" t="s">
        <v>567</v>
      </c>
      <c r="SPJ91" s="723">
        <v>112</v>
      </c>
      <c r="SPK91" s="739"/>
      <c r="SPL91" s="723" t="s">
        <v>241</v>
      </c>
      <c r="SPM91" s="729" t="s">
        <v>567</v>
      </c>
      <c r="SPN91" s="723">
        <v>112</v>
      </c>
      <c r="SPO91" s="739"/>
      <c r="SPP91" s="723" t="s">
        <v>241</v>
      </c>
      <c r="SPQ91" s="729" t="s">
        <v>567</v>
      </c>
      <c r="SPR91" s="723">
        <v>112</v>
      </c>
      <c r="SPS91" s="739"/>
      <c r="SPT91" s="723" t="s">
        <v>241</v>
      </c>
      <c r="SPU91" s="729" t="s">
        <v>567</v>
      </c>
      <c r="SPV91" s="723">
        <v>112</v>
      </c>
      <c r="SPW91" s="739"/>
      <c r="SPX91" s="723" t="s">
        <v>241</v>
      </c>
      <c r="SPY91" s="729" t="s">
        <v>567</v>
      </c>
      <c r="SPZ91" s="723">
        <v>112</v>
      </c>
      <c r="SQA91" s="739"/>
      <c r="SQB91" s="723" t="s">
        <v>241</v>
      </c>
      <c r="SQC91" s="729" t="s">
        <v>567</v>
      </c>
      <c r="SQD91" s="723">
        <v>112</v>
      </c>
      <c r="SQE91" s="739"/>
      <c r="SQF91" s="723" t="s">
        <v>241</v>
      </c>
      <c r="SQG91" s="729" t="s">
        <v>567</v>
      </c>
      <c r="SQH91" s="723">
        <v>112</v>
      </c>
      <c r="SQI91" s="739"/>
      <c r="SQJ91" s="723" t="s">
        <v>241</v>
      </c>
      <c r="SQK91" s="729" t="s">
        <v>567</v>
      </c>
      <c r="SQL91" s="723">
        <v>112</v>
      </c>
      <c r="SQM91" s="739"/>
      <c r="SQN91" s="723" t="s">
        <v>241</v>
      </c>
      <c r="SQO91" s="729" t="s">
        <v>567</v>
      </c>
      <c r="SQP91" s="723">
        <v>112</v>
      </c>
      <c r="SQQ91" s="739"/>
      <c r="SQR91" s="723" t="s">
        <v>241</v>
      </c>
      <c r="SQS91" s="729" t="s">
        <v>567</v>
      </c>
      <c r="SQT91" s="723">
        <v>112</v>
      </c>
      <c r="SQU91" s="739"/>
      <c r="SQV91" s="723" t="s">
        <v>241</v>
      </c>
      <c r="SQW91" s="729" t="s">
        <v>567</v>
      </c>
      <c r="SQX91" s="723">
        <v>112</v>
      </c>
      <c r="SQY91" s="739"/>
      <c r="SQZ91" s="723" t="s">
        <v>241</v>
      </c>
      <c r="SRA91" s="729" t="s">
        <v>567</v>
      </c>
      <c r="SRB91" s="723">
        <v>112</v>
      </c>
      <c r="SRC91" s="739"/>
      <c r="SRD91" s="723" t="s">
        <v>241</v>
      </c>
      <c r="SRE91" s="729" t="s">
        <v>567</v>
      </c>
      <c r="SRF91" s="723">
        <v>112</v>
      </c>
      <c r="SRG91" s="739"/>
      <c r="SRH91" s="723" t="s">
        <v>241</v>
      </c>
      <c r="SRI91" s="729" t="s">
        <v>567</v>
      </c>
      <c r="SRJ91" s="723">
        <v>112</v>
      </c>
      <c r="SRK91" s="739"/>
      <c r="SRL91" s="723" t="s">
        <v>241</v>
      </c>
      <c r="SRM91" s="729" t="s">
        <v>567</v>
      </c>
      <c r="SRN91" s="723">
        <v>112</v>
      </c>
      <c r="SRO91" s="739"/>
      <c r="SRP91" s="723" t="s">
        <v>241</v>
      </c>
      <c r="SRQ91" s="729" t="s">
        <v>567</v>
      </c>
      <c r="SRR91" s="723">
        <v>112</v>
      </c>
      <c r="SRS91" s="739"/>
      <c r="SRT91" s="723" t="s">
        <v>241</v>
      </c>
      <c r="SRU91" s="729" t="s">
        <v>567</v>
      </c>
      <c r="SRV91" s="723">
        <v>112</v>
      </c>
      <c r="SRW91" s="739"/>
      <c r="SRX91" s="723" t="s">
        <v>241</v>
      </c>
      <c r="SRY91" s="729" t="s">
        <v>567</v>
      </c>
      <c r="SRZ91" s="723">
        <v>112</v>
      </c>
      <c r="SSA91" s="739"/>
      <c r="SSB91" s="723" t="s">
        <v>241</v>
      </c>
      <c r="SSC91" s="729" t="s">
        <v>567</v>
      </c>
      <c r="SSD91" s="723">
        <v>112</v>
      </c>
      <c r="SSE91" s="739"/>
      <c r="SSF91" s="723" t="s">
        <v>241</v>
      </c>
      <c r="SSG91" s="729" t="s">
        <v>567</v>
      </c>
      <c r="SSH91" s="723">
        <v>112</v>
      </c>
      <c r="SSI91" s="739"/>
      <c r="SSJ91" s="723" t="s">
        <v>241</v>
      </c>
      <c r="SSK91" s="729" t="s">
        <v>567</v>
      </c>
      <c r="SSL91" s="723">
        <v>112</v>
      </c>
      <c r="SSM91" s="739"/>
      <c r="SSN91" s="723" t="s">
        <v>241</v>
      </c>
      <c r="SSO91" s="729" t="s">
        <v>567</v>
      </c>
      <c r="SSP91" s="723">
        <v>112</v>
      </c>
      <c r="SSQ91" s="739"/>
      <c r="SSR91" s="723" t="s">
        <v>241</v>
      </c>
      <c r="SSS91" s="729" t="s">
        <v>567</v>
      </c>
      <c r="SST91" s="723">
        <v>112</v>
      </c>
      <c r="SSU91" s="739"/>
      <c r="SSV91" s="723" t="s">
        <v>241</v>
      </c>
      <c r="SSW91" s="729" t="s">
        <v>567</v>
      </c>
      <c r="SSX91" s="723">
        <v>112</v>
      </c>
      <c r="SSY91" s="739"/>
      <c r="SSZ91" s="723" t="s">
        <v>241</v>
      </c>
      <c r="STA91" s="729" t="s">
        <v>567</v>
      </c>
      <c r="STB91" s="723">
        <v>112</v>
      </c>
      <c r="STC91" s="739"/>
      <c r="STD91" s="723" t="s">
        <v>241</v>
      </c>
      <c r="STE91" s="729" t="s">
        <v>567</v>
      </c>
      <c r="STF91" s="723">
        <v>112</v>
      </c>
      <c r="STG91" s="739"/>
      <c r="STH91" s="723" t="s">
        <v>241</v>
      </c>
      <c r="STI91" s="729" t="s">
        <v>567</v>
      </c>
      <c r="STJ91" s="723">
        <v>112</v>
      </c>
      <c r="STK91" s="739"/>
      <c r="STL91" s="723" t="s">
        <v>241</v>
      </c>
      <c r="STM91" s="729" t="s">
        <v>567</v>
      </c>
      <c r="STN91" s="723">
        <v>112</v>
      </c>
      <c r="STO91" s="739"/>
      <c r="STP91" s="723" t="s">
        <v>241</v>
      </c>
      <c r="STQ91" s="729" t="s">
        <v>567</v>
      </c>
      <c r="STR91" s="723">
        <v>112</v>
      </c>
      <c r="STS91" s="739"/>
      <c r="STT91" s="723" t="s">
        <v>241</v>
      </c>
      <c r="STU91" s="729" t="s">
        <v>567</v>
      </c>
      <c r="STV91" s="723">
        <v>112</v>
      </c>
      <c r="STW91" s="739"/>
      <c r="STX91" s="723" t="s">
        <v>241</v>
      </c>
      <c r="STY91" s="729" t="s">
        <v>567</v>
      </c>
      <c r="STZ91" s="723">
        <v>112</v>
      </c>
      <c r="SUA91" s="739"/>
      <c r="SUB91" s="723" t="s">
        <v>241</v>
      </c>
      <c r="SUC91" s="729" t="s">
        <v>567</v>
      </c>
      <c r="SUD91" s="723">
        <v>112</v>
      </c>
      <c r="SUE91" s="739"/>
      <c r="SUF91" s="723" t="s">
        <v>241</v>
      </c>
      <c r="SUG91" s="729" t="s">
        <v>567</v>
      </c>
      <c r="SUH91" s="723">
        <v>112</v>
      </c>
      <c r="SUI91" s="739"/>
      <c r="SUJ91" s="723" t="s">
        <v>241</v>
      </c>
      <c r="SUK91" s="729" t="s">
        <v>567</v>
      </c>
      <c r="SUL91" s="723">
        <v>112</v>
      </c>
      <c r="SUM91" s="739"/>
      <c r="SUN91" s="723" t="s">
        <v>241</v>
      </c>
      <c r="SUO91" s="729" t="s">
        <v>567</v>
      </c>
      <c r="SUP91" s="723">
        <v>112</v>
      </c>
      <c r="SUQ91" s="739"/>
      <c r="SUR91" s="723" t="s">
        <v>241</v>
      </c>
      <c r="SUS91" s="729" t="s">
        <v>567</v>
      </c>
      <c r="SUT91" s="723">
        <v>112</v>
      </c>
      <c r="SUU91" s="739"/>
      <c r="SUV91" s="723" t="s">
        <v>241</v>
      </c>
      <c r="SUW91" s="729" t="s">
        <v>567</v>
      </c>
      <c r="SUX91" s="723">
        <v>112</v>
      </c>
      <c r="SUY91" s="739"/>
      <c r="SUZ91" s="723" t="s">
        <v>241</v>
      </c>
      <c r="SVA91" s="729" t="s">
        <v>567</v>
      </c>
      <c r="SVB91" s="723">
        <v>112</v>
      </c>
      <c r="SVC91" s="739"/>
      <c r="SVD91" s="723" t="s">
        <v>241</v>
      </c>
      <c r="SVE91" s="729" t="s">
        <v>567</v>
      </c>
      <c r="SVF91" s="723">
        <v>112</v>
      </c>
      <c r="SVG91" s="739"/>
      <c r="SVH91" s="723" t="s">
        <v>241</v>
      </c>
      <c r="SVI91" s="729" t="s">
        <v>567</v>
      </c>
      <c r="SVJ91" s="723">
        <v>112</v>
      </c>
      <c r="SVK91" s="739"/>
      <c r="SVL91" s="723" t="s">
        <v>241</v>
      </c>
      <c r="SVM91" s="729" t="s">
        <v>567</v>
      </c>
      <c r="SVN91" s="723">
        <v>112</v>
      </c>
      <c r="SVO91" s="739"/>
      <c r="SVP91" s="723" t="s">
        <v>241</v>
      </c>
      <c r="SVQ91" s="729" t="s">
        <v>567</v>
      </c>
      <c r="SVR91" s="723">
        <v>112</v>
      </c>
      <c r="SVS91" s="739"/>
      <c r="SVT91" s="723" t="s">
        <v>241</v>
      </c>
      <c r="SVU91" s="729" t="s">
        <v>567</v>
      </c>
      <c r="SVV91" s="723">
        <v>112</v>
      </c>
      <c r="SVW91" s="739"/>
      <c r="SVX91" s="723" t="s">
        <v>241</v>
      </c>
      <c r="SVY91" s="729" t="s">
        <v>567</v>
      </c>
      <c r="SVZ91" s="723">
        <v>112</v>
      </c>
      <c r="SWA91" s="739"/>
      <c r="SWB91" s="723" t="s">
        <v>241</v>
      </c>
      <c r="SWC91" s="729" t="s">
        <v>567</v>
      </c>
      <c r="SWD91" s="723">
        <v>112</v>
      </c>
      <c r="SWE91" s="739"/>
      <c r="SWF91" s="723" t="s">
        <v>241</v>
      </c>
      <c r="SWG91" s="729" t="s">
        <v>567</v>
      </c>
      <c r="SWH91" s="723">
        <v>112</v>
      </c>
      <c r="SWI91" s="739"/>
      <c r="SWJ91" s="723" t="s">
        <v>241</v>
      </c>
      <c r="SWK91" s="729" t="s">
        <v>567</v>
      </c>
      <c r="SWL91" s="723">
        <v>112</v>
      </c>
      <c r="SWM91" s="739"/>
      <c r="SWN91" s="723" t="s">
        <v>241</v>
      </c>
      <c r="SWO91" s="729" t="s">
        <v>567</v>
      </c>
      <c r="SWP91" s="723">
        <v>112</v>
      </c>
      <c r="SWQ91" s="739"/>
      <c r="SWR91" s="723" t="s">
        <v>241</v>
      </c>
      <c r="SWS91" s="729" t="s">
        <v>567</v>
      </c>
      <c r="SWT91" s="723">
        <v>112</v>
      </c>
      <c r="SWU91" s="739"/>
      <c r="SWV91" s="723" t="s">
        <v>241</v>
      </c>
      <c r="SWW91" s="729" t="s">
        <v>567</v>
      </c>
      <c r="SWX91" s="723">
        <v>112</v>
      </c>
      <c r="SWY91" s="739"/>
      <c r="SWZ91" s="723" t="s">
        <v>241</v>
      </c>
      <c r="SXA91" s="729" t="s">
        <v>567</v>
      </c>
      <c r="SXB91" s="723">
        <v>112</v>
      </c>
      <c r="SXC91" s="739"/>
      <c r="SXD91" s="723" t="s">
        <v>241</v>
      </c>
      <c r="SXE91" s="729" t="s">
        <v>567</v>
      </c>
      <c r="SXF91" s="723">
        <v>112</v>
      </c>
      <c r="SXG91" s="739"/>
      <c r="SXH91" s="723" t="s">
        <v>241</v>
      </c>
      <c r="SXI91" s="729" t="s">
        <v>567</v>
      </c>
      <c r="SXJ91" s="723">
        <v>112</v>
      </c>
      <c r="SXK91" s="739"/>
      <c r="SXL91" s="723" t="s">
        <v>241</v>
      </c>
      <c r="SXM91" s="729" t="s">
        <v>567</v>
      </c>
      <c r="SXN91" s="723">
        <v>112</v>
      </c>
      <c r="SXO91" s="739"/>
      <c r="SXP91" s="723" t="s">
        <v>241</v>
      </c>
      <c r="SXQ91" s="729" t="s">
        <v>567</v>
      </c>
      <c r="SXR91" s="723">
        <v>112</v>
      </c>
      <c r="SXS91" s="739"/>
      <c r="SXT91" s="723" t="s">
        <v>241</v>
      </c>
      <c r="SXU91" s="729" t="s">
        <v>567</v>
      </c>
      <c r="SXV91" s="723">
        <v>112</v>
      </c>
      <c r="SXW91" s="739"/>
      <c r="SXX91" s="723" t="s">
        <v>241</v>
      </c>
      <c r="SXY91" s="729" t="s">
        <v>567</v>
      </c>
      <c r="SXZ91" s="723">
        <v>112</v>
      </c>
      <c r="SYA91" s="739"/>
      <c r="SYB91" s="723" t="s">
        <v>241</v>
      </c>
      <c r="SYC91" s="729" t="s">
        <v>567</v>
      </c>
      <c r="SYD91" s="723">
        <v>112</v>
      </c>
      <c r="SYE91" s="739"/>
      <c r="SYF91" s="723" t="s">
        <v>241</v>
      </c>
      <c r="SYG91" s="729" t="s">
        <v>567</v>
      </c>
      <c r="SYH91" s="723">
        <v>112</v>
      </c>
      <c r="SYI91" s="739"/>
      <c r="SYJ91" s="723" t="s">
        <v>241</v>
      </c>
      <c r="SYK91" s="729" t="s">
        <v>567</v>
      </c>
      <c r="SYL91" s="723">
        <v>112</v>
      </c>
      <c r="SYM91" s="739"/>
      <c r="SYN91" s="723" t="s">
        <v>241</v>
      </c>
      <c r="SYO91" s="729" t="s">
        <v>567</v>
      </c>
      <c r="SYP91" s="723">
        <v>112</v>
      </c>
      <c r="SYQ91" s="739"/>
      <c r="SYR91" s="723" t="s">
        <v>241</v>
      </c>
      <c r="SYS91" s="729" t="s">
        <v>567</v>
      </c>
      <c r="SYT91" s="723">
        <v>112</v>
      </c>
      <c r="SYU91" s="739"/>
      <c r="SYV91" s="723" t="s">
        <v>241</v>
      </c>
      <c r="SYW91" s="729" t="s">
        <v>567</v>
      </c>
      <c r="SYX91" s="723">
        <v>112</v>
      </c>
      <c r="SYY91" s="739"/>
      <c r="SYZ91" s="723" t="s">
        <v>241</v>
      </c>
      <c r="SZA91" s="729" t="s">
        <v>567</v>
      </c>
      <c r="SZB91" s="723">
        <v>112</v>
      </c>
      <c r="SZC91" s="739"/>
      <c r="SZD91" s="723" t="s">
        <v>241</v>
      </c>
      <c r="SZE91" s="729" t="s">
        <v>567</v>
      </c>
      <c r="SZF91" s="723">
        <v>112</v>
      </c>
      <c r="SZG91" s="739"/>
      <c r="SZH91" s="723" t="s">
        <v>241</v>
      </c>
      <c r="SZI91" s="729" t="s">
        <v>567</v>
      </c>
      <c r="SZJ91" s="723">
        <v>112</v>
      </c>
      <c r="SZK91" s="739"/>
      <c r="SZL91" s="723" t="s">
        <v>241</v>
      </c>
      <c r="SZM91" s="729" t="s">
        <v>567</v>
      </c>
      <c r="SZN91" s="723">
        <v>112</v>
      </c>
      <c r="SZO91" s="739"/>
      <c r="SZP91" s="723" t="s">
        <v>241</v>
      </c>
      <c r="SZQ91" s="729" t="s">
        <v>567</v>
      </c>
      <c r="SZR91" s="723">
        <v>112</v>
      </c>
      <c r="SZS91" s="739"/>
      <c r="SZT91" s="723" t="s">
        <v>241</v>
      </c>
      <c r="SZU91" s="729" t="s">
        <v>567</v>
      </c>
      <c r="SZV91" s="723">
        <v>112</v>
      </c>
      <c r="SZW91" s="739"/>
      <c r="SZX91" s="723" t="s">
        <v>241</v>
      </c>
      <c r="SZY91" s="729" t="s">
        <v>567</v>
      </c>
      <c r="SZZ91" s="723">
        <v>112</v>
      </c>
      <c r="TAA91" s="739"/>
      <c r="TAB91" s="723" t="s">
        <v>241</v>
      </c>
      <c r="TAC91" s="729" t="s">
        <v>567</v>
      </c>
      <c r="TAD91" s="723">
        <v>112</v>
      </c>
      <c r="TAE91" s="739"/>
      <c r="TAF91" s="723" t="s">
        <v>241</v>
      </c>
      <c r="TAG91" s="729" t="s">
        <v>567</v>
      </c>
      <c r="TAH91" s="723">
        <v>112</v>
      </c>
      <c r="TAI91" s="739"/>
      <c r="TAJ91" s="723" t="s">
        <v>241</v>
      </c>
      <c r="TAK91" s="729" t="s">
        <v>567</v>
      </c>
      <c r="TAL91" s="723">
        <v>112</v>
      </c>
      <c r="TAM91" s="739"/>
      <c r="TAN91" s="723" t="s">
        <v>241</v>
      </c>
      <c r="TAO91" s="729" t="s">
        <v>567</v>
      </c>
      <c r="TAP91" s="723">
        <v>112</v>
      </c>
      <c r="TAQ91" s="739"/>
      <c r="TAR91" s="723" t="s">
        <v>241</v>
      </c>
      <c r="TAS91" s="729" t="s">
        <v>567</v>
      </c>
      <c r="TAT91" s="723">
        <v>112</v>
      </c>
      <c r="TAU91" s="739"/>
      <c r="TAV91" s="723" t="s">
        <v>241</v>
      </c>
      <c r="TAW91" s="729" t="s">
        <v>567</v>
      </c>
      <c r="TAX91" s="723">
        <v>112</v>
      </c>
      <c r="TAY91" s="739"/>
      <c r="TAZ91" s="723" t="s">
        <v>241</v>
      </c>
      <c r="TBA91" s="729" t="s">
        <v>567</v>
      </c>
      <c r="TBB91" s="723">
        <v>112</v>
      </c>
      <c r="TBC91" s="739"/>
      <c r="TBD91" s="723" t="s">
        <v>241</v>
      </c>
      <c r="TBE91" s="729" t="s">
        <v>567</v>
      </c>
      <c r="TBF91" s="723">
        <v>112</v>
      </c>
      <c r="TBG91" s="739"/>
      <c r="TBH91" s="723" t="s">
        <v>241</v>
      </c>
      <c r="TBI91" s="729" t="s">
        <v>567</v>
      </c>
      <c r="TBJ91" s="723">
        <v>112</v>
      </c>
      <c r="TBK91" s="739"/>
      <c r="TBL91" s="723" t="s">
        <v>241</v>
      </c>
      <c r="TBM91" s="729" t="s">
        <v>567</v>
      </c>
      <c r="TBN91" s="723">
        <v>112</v>
      </c>
      <c r="TBO91" s="739"/>
      <c r="TBP91" s="723" t="s">
        <v>241</v>
      </c>
      <c r="TBQ91" s="729" t="s">
        <v>567</v>
      </c>
      <c r="TBR91" s="723">
        <v>112</v>
      </c>
      <c r="TBS91" s="739"/>
      <c r="TBT91" s="723" t="s">
        <v>241</v>
      </c>
      <c r="TBU91" s="729" t="s">
        <v>567</v>
      </c>
      <c r="TBV91" s="723">
        <v>112</v>
      </c>
      <c r="TBW91" s="739"/>
      <c r="TBX91" s="723" t="s">
        <v>241</v>
      </c>
      <c r="TBY91" s="729" t="s">
        <v>567</v>
      </c>
      <c r="TBZ91" s="723">
        <v>112</v>
      </c>
      <c r="TCA91" s="739"/>
      <c r="TCB91" s="723" t="s">
        <v>241</v>
      </c>
      <c r="TCC91" s="729" t="s">
        <v>567</v>
      </c>
      <c r="TCD91" s="723">
        <v>112</v>
      </c>
      <c r="TCE91" s="739"/>
      <c r="TCF91" s="723" t="s">
        <v>241</v>
      </c>
      <c r="TCG91" s="729" t="s">
        <v>567</v>
      </c>
      <c r="TCH91" s="723">
        <v>112</v>
      </c>
      <c r="TCI91" s="739"/>
      <c r="TCJ91" s="723" t="s">
        <v>241</v>
      </c>
      <c r="TCK91" s="729" t="s">
        <v>567</v>
      </c>
      <c r="TCL91" s="723">
        <v>112</v>
      </c>
      <c r="TCM91" s="739"/>
      <c r="TCN91" s="723" t="s">
        <v>241</v>
      </c>
      <c r="TCO91" s="729" t="s">
        <v>567</v>
      </c>
      <c r="TCP91" s="723">
        <v>112</v>
      </c>
      <c r="TCQ91" s="739"/>
      <c r="TCR91" s="723" t="s">
        <v>241</v>
      </c>
      <c r="TCS91" s="729" t="s">
        <v>567</v>
      </c>
      <c r="TCT91" s="723">
        <v>112</v>
      </c>
      <c r="TCU91" s="739"/>
      <c r="TCV91" s="723" t="s">
        <v>241</v>
      </c>
      <c r="TCW91" s="729" t="s">
        <v>567</v>
      </c>
      <c r="TCX91" s="723">
        <v>112</v>
      </c>
      <c r="TCY91" s="739"/>
      <c r="TCZ91" s="723" t="s">
        <v>241</v>
      </c>
      <c r="TDA91" s="729" t="s">
        <v>567</v>
      </c>
      <c r="TDB91" s="723">
        <v>112</v>
      </c>
      <c r="TDC91" s="739"/>
      <c r="TDD91" s="723" t="s">
        <v>241</v>
      </c>
      <c r="TDE91" s="729" t="s">
        <v>567</v>
      </c>
      <c r="TDF91" s="723">
        <v>112</v>
      </c>
      <c r="TDG91" s="739"/>
      <c r="TDH91" s="723" t="s">
        <v>241</v>
      </c>
      <c r="TDI91" s="729" t="s">
        <v>567</v>
      </c>
      <c r="TDJ91" s="723">
        <v>112</v>
      </c>
      <c r="TDK91" s="739"/>
      <c r="TDL91" s="723" t="s">
        <v>241</v>
      </c>
      <c r="TDM91" s="729" t="s">
        <v>567</v>
      </c>
      <c r="TDN91" s="723">
        <v>112</v>
      </c>
      <c r="TDO91" s="739"/>
      <c r="TDP91" s="723" t="s">
        <v>241</v>
      </c>
      <c r="TDQ91" s="729" t="s">
        <v>567</v>
      </c>
      <c r="TDR91" s="723">
        <v>112</v>
      </c>
      <c r="TDS91" s="739"/>
      <c r="TDT91" s="723" t="s">
        <v>241</v>
      </c>
      <c r="TDU91" s="729" t="s">
        <v>567</v>
      </c>
      <c r="TDV91" s="723">
        <v>112</v>
      </c>
      <c r="TDW91" s="739"/>
      <c r="TDX91" s="723" t="s">
        <v>241</v>
      </c>
      <c r="TDY91" s="729" t="s">
        <v>567</v>
      </c>
      <c r="TDZ91" s="723">
        <v>112</v>
      </c>
      <c r="TEA91" s="739"/>
      <c r="TEB91" s="723" t="s">
        <v>241</v>
      </c>
      <c r="TEC91" s="729" t="s">
        <v>567</v>
      </c>
      <c r="TED91" s="723">
        <v>112</v>
      </c>
      <c r="TEE91" s="739"/>
      <c r="TEF91" s="723" t="s">
        <v>241</v>
      </c>
      <c r="TEG91" s="729" t="s">
        <v>567</v>
      </c>
      <c r="TEH91" s="723">
        <v>112</v>
      </c>
      <c r="TEI91" s="739"/>
      <c r="TEJ91" s="723" t="s">
        <v>241</v>
      </c>
      <c r="TEK91" s="729" t="s">
        <v>567</v>
      </c>
      <c r="TEL91" s="723">
        <v>112</v>
      </c>
      <c r="TEM91" s="739"/>
      <c r="TEN91" s="723" t="s">
        <v>241</v>
      </c>
      <c r="TEO91" s="729" t="s">
        <v>567</v>
      </c>
      <c r="TEP91" s="723">
        <v>112</v>
      </c>
      <c r="TEQ91" s="739"/>
      <c r="TER91" s="723" t="s">
        <v>241</v>
      </c>
      <c r="TES91" s="729" t="s">
        <v>567</v>
      </c>
      <c r="TET91" s="723">
        <v>112</v>
      </c>
      <c r="TEU91" s="739"/>
      <c r="TEV91" s="723" t="s">
        <v>241</v>
      </c>
      <c r="TEW91" s="729" t="s">
        <v>567</v>
      </c>
      <c r="TEX91" s="723">
        <v>112</v>
      </c>
      <c r="TEY91" s="739"/>
      <c r="TEZ91" s="723" t="s">
        <v>241</v>
      </c>
      <c r="TFA91" s="729" t="s">
        <v>567</v>
      </c>
      <c r="TFB91" s="723">
        <v>112</v>
      </c>
      <c r="TFC91" s="739"/>
      <c r="TFD91" s="723" t="s">
        <v>241</v>
      </c>
      <c r="TFE91" s="729" t="s">
        <v>567</v>
      </c>
      <c r="TFF91" s="723">
        <v>112</v>
      </c>
      <c r="TFG91" s="739"/>
      <c r="TFH91" s="723" t="s">
        <v>241</v>
      </c>
      <c r="TFI91" s="729" t="s">
        <v>567</v>
      </c>
      <c r="TFJ91" s="723">
        <v>112</v>
      </c>
      <c r="TFK91" s="739"/>
      <c r="TFL91" s="723" t="s">
        <v>241</v>
      </c>
      <c r="TFM91" s="729" t="s">
        <v>567</v>
      </c>
      <c r="TFN91" s="723">
        <v>112</v>
      </c>
      <c r="TFO91" s="739"/>
      <c r="TFP91" s="723" t="s">
        <v>241</v>
      </c>
      <c r="TFQ91" s="729" t="s">
        <v>567</v>
      </c>
      <c r="TFR91" s="723">
        <v>112</v>
      </c>
      <c r="TFS91" s="739"/>
      <c r="TFT91" s="723" t="s">
        <v>241</v>
      </c>
      <c r="TFU91" s="729" t="s">
        <v>567</v>
      </c>
      <c r="TFV91" s="723">
        <v>112</v>
      </c>
      <c r="TFW91" s="739"/>
      <c r="TFX91" s="723" t="s">
        <v>241</v>
      </c>
      <c r="TFY91" s="729" t="s">
        <v>567</v>
      </c>
      <c r="TFZ91" s="723">
        <v>112</v>
      </c>
      <c r="TGA91" s="739"/>
      <c r="TGB91" s="723" t="s">
        <v>241</v>
      </c>
      <c r="TGC91" s="729" t="s">
        <v>567</v>
      </c>
      <c r="TGD91" s="723">
        <v>112</v>
      </c>
      <c r="TGE91" s="739"/>
      <c r="TGF91" s="723" t="s">
        <v>241</v>
      </c>
      <c r="TGG91" s="729" t="s">
        <v>567</v>
      </c>
      <c r="TGH91" s="723">
        <v>112</v>
      </c>
      <c r="TGI91" s="739"/>
      <c r="TGJ91" s="723" t="s">
        <v>241</v>
      </c>
      <c r="TGK91" s="729" t="s">
        <v>567</v>
      </c>
      <c r="TGL91" s="723">
        <v>112</v>
      </c>
      <c r="TGM91" s="739"/>
      <c r="TGN91" s="723" t="s">
        <v>241</v>
      </c>
      <c r="TGO91" s="729" t="s">
        <v>567</v>
      </c>
      <c r="TGP91" s="723">
        <v>112</v>
      </c>
      <c r="TGQ91" s="739"/>
      <c r="TGR91" s="723" t="s">
        <v>241</v>
      </c>
      <c r="TGS91" s="729" t="s">
        <v>567</v>
      </c>
      <c r="TGT91" s="723">
        <v>112</v>
      </c>
      <c r="TGU91" s="739"/>
      <c r="TGV91" s="723" t="s">
        <v>241</v>
      </c>
      <c r="TGW91" s="729" t="s">
        <v>567</v>
      </c>
      <c r="TGX91" s="723">
        <v>112</v>
      </c>
      <c r="TGY91" s="739"/>
      <c r="TGZ91" s="723" t="s">
        <v>241</v>
      </c>
      <c r="THA91" s="729" t="s">
        <v>567</v>
      </c>
      <c r="THB91" s="723">
        <v>112</v>
      </c>
      <c r="THC91" s="739"/>
      <c r="THD91" s="723" t="s">
        <v>241</v>
      </c>
      <c r="THE91" s="729" t="s">
        <v>567</v>
      </c>
      <c r="THF91" s="723">
        <v>112</v>
      </c>
      <c r="THG91" s="739"/>
      <c r="THH91" s="723" t="s">
        <v>241</v>
      </c>
      <c r="THI91" s="729" t="s">
        <v>567</v>
      </c>
      <c r="THJ91" s="723">
        <v>112</v>
      </c>
      <c r="THK91" s="739"/>
      <c r="THL91" s="723" t="s">
        <v>241</v>
      </c>
      <c r="THM91" s="729" t="s">
        <v>567</v>
      </c>
      <c r="THN91" s="723">
        <v>112</v>
      </c>
      <c r="THO91" s="739"/>
      <c r="THP91" s="723" t="s">
        <v>241</v>
      </c>
      <c r="THQ91" s="729" t="s">
        <v>567</v>
      </c>
      <c r="THR91" s="723">
        <v>112</v>
      </c>
      <c r="THS91" s="739"/>
      <c r="THT91" s="723" t="s">
        <v>241</v>
      </c>
      <c r="THU91" s="729" t="s">
        <v>567</v>
      </c>
      <c r="THV91" s="723">
        <v>112</v>
      </c>
      <c r="THW91" s="739"/>
      <c r="THX91" s="723" t="s">
        <v>241</v>
      </c>
      <c r="THY91" s="729" t="s">
        <v>567</v>
      </c>
      <c r="THZ91" s="723">
        <v>112</v>
      </c>
      <c r="TIA91" s="739"/>
      <c r="TIB91" s="723" t="s">
        <v>241</v>
      </c>
      <c r="TIC91" s="729" t="s">
        <v>567</v>
      </c>
      <c r="TID91" s="723">
        <v>112</v>
      </c>
      <c r="TIE91" s="739"/>
      <c r="TIF91" s="723" t="s">
        <v>241</v>
      </c>
      <c r="TIG91" s="729" t="s">
        <v>567</v>
      </c>
      <c r="TIH91" s="723">
        <v>112</v>
      </c>
      <c r="TII91" s="739"/>
      <c r="TIJ91" s="723" t="s">
        <v>241</v>
      </c>
      <c r="TIK91" s="729" t="s">
        <v>567</v>
      </c>
      <c r="TIL91" s="723">
        <v>112</v>
      </c>
      <c r="TIM91" s="739"/>
      <c r="TIN91" s="723" t="s">
        <v>241</v>
      </c>
      <c r="TIO91" s="729" t="s">
        <v>567</v>
      </c>
      <c r="TIP91" s="723">
        <v>112</v>
      </c>
      <c r="TIQ91" s="739"/>
      <c r="TIR91" s="723" t="s">
        <v>241</v>
      </c>
      <c r="TIS91" s="729" t="s">
        <v>567</v>
      </c>
      <c r="TIT91" s="723">
        <v>112</v>
      </c>
      <c r="TIU91" s="739"/>
      <c r="TIV91" s="723" t="s">
        <v>241</v>
      </c>
      <c r="TIW91" s="729" t="s">
        <v>567</v>
      </c>
      <c r="TIX91" s="723">
        <v>112</v>
      </c>
      <c r="TIY91" s="739"/>
      <c r="TIZ91" s="723" t="s">
        <v>241</v>
      </c>
      <c r="TJA91" s="729" t="s">
        <v>567</v>
      </c>
      <c r="TJB91" s="723">
        <v>112</v>
      </c>
      <c r="TJC91" s="739"/>
      <c r="TJD91" s="723" t="s">
        <v>241</v>
      </c>
      <c r="TJE91" s="729" t="s">
        <v>567</v>
      </c>
      <c r="TJF91" s="723">
        <v>112</v>
      </c>
      <c r="TJG91" s="739"/>
      <c r="TJH91" s="723" t="s">
        <v>241</v>
      </c>
      <c r="TJI91" s="729" t="s">
        <v>567</v>
      </c>
      <c r="TJJ91" s="723">
        <v>112</v>
      </c>
      <c r="TJK91" s="739"/>
      <c r="TJL91" s="723" t="s">
        <v>241</v>
      </c>
      <c r="TJM91" s="729" t="s">
        <v>567</v>
      </c>
      <c r="TJN91" s="723">
        <v>112</v>
      </c>
      <c r="TJO91" s="739"/>
      <c r="TJP91" s="723" t="s">
        <v>241</v>
      </c>
      <c r="TJQ91" s="729" t="s">
        <v>567</v>
      </c>
      <c r="TJR91" s="723">
        <v>112</v>
      </c>
      <c r="TJS91" s="739"/>
      <c r="TJT91" s="723" t="s">
        <v>241</v>
      </c>
      <c r="TJU91" s="729" t="s">
        <v>567</v>
      </c>
      <c r="TJV91" s="723">
        <v>112</v>
      </c>
      <c r="TJW91" s="739"/>
      <c r="TJX91" s="723" t="s">
        <v>241</v>
      </c>
      <c r="TJY91" s="729" t="s">
        <v>567</v>
      </c>
      <c r="TJZ91" s="723">
        <v>112</v>
      </c>
      <c r="TKA91" s="739"/>
      <c r="TKB91" s="723" t="s">
        <v>241</v>
      </c>
      <c r="TKC91" s="729" t="s">
        <v>567</v>
      </c>
      <c r="TKD91" s="723">
        <v>112</v>
      </c>
      <c r="TKE91" s="739"/>
      <c r="TKF91" s="723" t="s">
        <v>241</v>
      </c>
      <c r="TKG91" s="729" t="s">
        <v>567</v>
      </c>
      <c r="TKH91" s="723">
        <v>112</v>
      </c>
      <c r="TKI91" s="739"/>
      <c r="TKJ91" s="723" t="s">
        <v>241</v>
      </c>
      <c r="TKK91" s="729" t="s">
        <v>567</v>
      </c>
      <c r="TKL91" s="723">
        <v>112</v>
      </c>
      <c r="TKM91" s="739"/>
      <c r="TKN91" s="723" t="s">
        <v>241</v>
      </c>
      <c r="TKO91" s="729" t="s">
        <v>567</v>
      </c>
      <c r="TKP91" s="723">
        <v>112</v>
      </c>
      <c r="TKQ91" s="739"/>
      <c r="TKR91" s="723" t="s">
        <v>241</v>
      </c>
      <c r="TKS91" s="729" t="s">
        <v>567</v>
      </c>
      <c r="TKT91" s="723">
        <v>112</v>
      </c>
      <c r="TKU91" s="739"/>
      <c r="TKV91" s="723" t="s">
        <v>241</v>
      </c>
      <c r="TKW91" s="729" t="s">
        <v>567</v>
      </c>
      <c r="TKX91" s="723">
        <v>112</v>
      </c>
      <c r="TKY91" s="739"/>
      <c r="TKZ91" s="723" t="s">
        <v>241</v>
      </c>
      <c r="TLA91" s="729" t="s">
        <v>567</v>
      </c>
      <c r="TLB91" s="723">
        <v>112</v>
      </c>
      <c r="TLC91" s="739"/>
      <c r="TLD91" s="723" t="s">
        <v>241</v>
      </c>
      <c r="TLE91" s="729" t="s">
        <v>567</v>
      </c>
      <c r="TLF91" s="723">
        <v>112</v>
      </c>
      <c r="TLG91" s="739"/>
      <c r="TLH91" s="723" t="s">
        <v>241</v>
      </c>
      <c r="TLI91" s="729" t="s">
        <v>567</v>
      </c>
      <c r="TLJ91" s="723">
        <v>112</v>
      </c>
      <c r="TLK91" s="739"/>
      <c r="TLL91" s="723" t="s">
        <v>241</v>
      </c>
      <c r="TLM91" s="729" t="s">
        <v>567</v>
      </c>
      <c r="TLN91" s="723">
        <v>112</v>
      </c>
      <c r="TLO91" s="739"/>
      <c r="TLP91" s="723" t="s">
        <v>241</v>
      </c>
      <c r="TLQ91" s="729" t="s">
        <v>567</v>
      </c>
      <c r="TLR91" s="723">
        <v>112</v>
      </c>
      <c r="TLS91" s="739"/>
      <c r="TLT91" s="723" t="s">
        <v>241</v>
      </c>
      <c r="TLU91" s="729" t="s">
        <v>567</v>
      </c>
      <c r="TLV91" s="723">
        <v>112</v>
      </c>
      <c r="TLW91" s="739"/>
      <c r="TLX91" s="723" t="s">
        <v>241</v>
      </c>
      <c r="TLY91" s="729" t="s">
        <v>567</v>
      </c>
      <c r="TLZ91" s="723">
        <v>112</v>
      </c>
      <c r="TMA91" s="739"/>
      <c r="TMB91" s="723" t="s">
        <v>241</v>
      </c>
      <c r="TMC91" s="729" t="s">
        <v>567</v>
      </c>
      <c r="TMD91" s="723">
        <v>112</v>
      </c>
      <c r="TME91" s="739"/>
      <c r="TMF91" s="723" t="s">
        <v>241</v>
      </c>
      <c r="TMG91" s="729" t="s">
        <v>567</v>
      </c>
      <c r="TMH91" s="723">
        <v>112</v>
      </c>
      <c r="TMI91" s="739"/>
      <c r="TMJ91" s="723" t="s">
        <v>241</v>
      </c>
      <c r="TMK91" s="729" t="s">
        <v>567</v>
      </c>
      <c r="TML91" s="723">
        <v>112</v>
      </c>
      <c r="TMM91" s="739"/>
      <c r="TMN91" s="723" t="s">
        <v>241</v>
      </c>
      <c r="TMO91" s="729" t="s">
        <v>567</v>
      </c>
      <c r="TMP91" s="723">
        <v>112</v>
      </c>
      <c r="TMQ91" s="739"/>
      <c r="TMR91" s="723" t="s">
        <v>241</v>
      </c>
      <c r="TMS91" s="729" t="s">
        <v>567</v>
      </c>
      <c r="TMT91" s="723">
        <v>112</v>
      </c>
      <c r="TMU91" s="739"/>
      <c r="TMV91" s="723" t="s">
        <v>241</v>
      </c>
      <c r="TMW91" s="729" t="s">
        <v>567</v>
      </c>
      <c r="TMX91" s="723">
        <v>112</v>
      </c>
      <c r="TMY91" s="739"/>
      <c r="TMZ91" s="723" t="s">
        <v>241</v>
      </c>
      <c r="TNA91" s="729" t="s">
        <v>567</v>
      </c>
      <c r="TNB91" s="723">
        <v>112</v>
      </c>
      <c r="TNC91" s="739"/>
      <c r="TND91" s="723" t="s">
        <v>241</v>
      </c>
      <c r="TNE91" s="729" t="s">
        <v>567</v>
      </c>
      <c r="TNF91" s="723">
        <v>112</v>
      </c>
      <c r="TNG91" s="739"/>
      <c r="TNH91" s="723" t="s">
        <v>241</v>
      </c>
      <c r="TNI91" s="729" t="s">
        <v>567</v>
      </c>
      <c r="TNJ91" s="723">
        <v>112</v>
      </c>
      <c r="TNK91" s="739"/>
      <c r="TNL91" s="723" t="s">
        <v>241</v>
      </c>
      <c r="TNM91" s="729" t="s">
        <v>567</v>
      </c>
      <c r="TNN91" s="723">
        <v>112</v>
      </c>
      <c r="TNO91" s="739"/>
      <c r="TNP91" s="723" t="s">
        <v>241</v>
      </c>
      <c r="TNQ91" s="729" t="s">
        <v>567</v>
      </c>
      <c r="TNR91" s="723">
        <v>112</v>
      </c>
      <c r="TNS91" s="739"/>
      <c r="TNT91" s="723" t="s">
        <v>241</v>
      </c>
      <c r="TNU91" s="729" t="s">
        <v>567</v>
      </c>
      <c r="TNV91" s="723">
        <v>112</v>
      </c>
      <c r="TNW91" s="739"/>
      <c r="TNX91" s="723" t="s">
        <v>241</v>
      </c>
      <c r="TNY91" s="729" t="s">
        <v>567</v>
      </c>
      <c r="TNZ91" s="723">
        <v>112</v>
      </c>
      <c r="TOA91" s="739"/>
      <c r="TOB91" s="723" t="s">
        <v>241</v>
      </c>
      <c r="TOC91" s="729" t="s">
        <v>567</v>
      </c>
      <c r="TOD91" s="723">
        <v>112</v>
      </c>
      <c r="TOE91" s="739"/>
      <c r="TOF91" s="723" t="s">
        <v>241</v>
      </c>
      <c r="TOG91" s="729" t="s">
        <v>567</v>
      </c>
      <c r="TOH91" s="723">
        <v>112</v>
      </c>
      <c r="TOI91" s="739"/>
      <c r="TOJ91" s="723" t="s">
        <v>241</v>
      </c>
      <c r="TOK91" s="729" t="s">
        <v>567</v>
      </c>
      <c r="TOL91" s="723">
        <v>112</v>
      </c>
      <c r="TOM91" s="739"/>
      <c r="TON91" s="723" t="s">
        <v>241</v>
      </c>
      <c r="TOO91" s="729" t="s">
        <v>567</v>
      </c>
      <c r="TOP91" s="723">
        <v>112</v>
      </c>
      <c r="TOQ91" s="739"/>
      <c r="TOR91" s="723" t="s">
        <v>241</v>
      </c>
      <c r="TOS91" s="729" t="s">
        <v>567</v>
      </c>
      <c r="TOT91" s="723">
        <v>112</v>
      </c>
      <c r="TOU91" s="739"/>
      <c r="TOV91" s="723" t="s">
        <v>241</v>
      </c>
      <c r="TOW91" s="729" t="s">
        <v>567</v>
      </c>
      <c r="TOX91" s="723">
        <v>112</v>
      </c>
      <c r="TOY91" s="739"/>
      <c r="TOZ91" s="723" t="s">
        <v>241</v>
      </c>
      <c r="TPA91" s="729" t="s">
        <v>567</v>
      </c>
      <c r="TPB91" s="723">
        <v>112</v>
      </c>
      <c r="TPC91" s="739"/>
      <c r="TPD91" s="723" t="s">
        <v>241</v>
      </c>
      <c r="TPE91" s="729" t="s">
        <v>567</v>
      </c>
      <c r="TPF91" s="723">
        <v>112</v>
      </c>
      <c r="TPG91" s="739"/>
      <c r="TPH91" s="723" t="s">
        <v>241</v>
      </c>
      <c r="TPI91" s="729" t="s">
        <v>567</v>
      </c>
      <c r="TPJ91" s="723">
        <v>112</v>
      </c>
      <c r="TPK91" s="739"/>
      <c r="TPL91" s="723" t="s">
        <v>241</v>
      </c>
      <c r="TPM91" s="729" t="s">
        <v>567</v>
      </c>
      <c r="TPN91" s="723">
        <v>112</v>
      </c>
      <c r="TPO91" s="739"/>
      <c r="TPP91" s="723" t="s">
        <v>241</v>
      </c>
      <c r="TPQ91" s="729" t="s">
        <v>567</v>
      </c>
      <c r="TPR91" s="723">
        <v>112</v>
      </c>
      <c r="TPS91" s="739"/>
      <c r="TPT91" s="723" t="s">
        <v>241</v>
      </c>
      <c r="TPU91" s="729" t="s">
        <v>567</v>
      </c>
      <c r="TPV91" s="723">
        <v>112</v>
      </c>
      <c r="TPW91" s="739"/>
      <c r="TPX91" s="723" t="s">
        <v>241</v>
      </c>
      <c r="TPY91" s="729" t="s">
        <v>567</v>
      </c>
      <c r="TPZ91" s="723">
        <v>112</v>
      </c>
      <c r="TQA91" s="739"/>
      <c r="TQB91" s="723" t="s">
        <v>241</v>
      </c>
      <c r="TQC91" s="729" t="s">
        <v>567</v>
      </c>
      <c r="TQD91" s="723">
        <v>112</v>
      </c>
      <c r="TQE91" s="739"/>
      <c r="TQF91" s="723" t="s">
        <v>241</v>
      </c>
      <c r="TQG91" s="729" t="s">
        <v>567</v>
      </c>
      <c r="TQH91" s="723">
        <v>112</v>
      </c>
      <c r="TQI91" s="739"/>
      <c r="TQJ91" s="723" t="s">
        <v>241</v>
      </c>
      <c r="TQK91" s="729" t="s">
        <v>567</v>
      </c>
      <c r="TQL91" s="723">
        <v>112</v>
      </c>
      <c r="TQM91" s="739"/>
      <c r="TQN91" s="723" t="s">
        <v>241</v>
      </c>
      <c r="TQO91" s="729" t="s">
        <v>567</v>
      </c>
      <c r="TQP91" s="723">
        <v>112</v>
      </c>
      <c r="TQQ91" s="739"/>
      <c r="TQR91" s="723" t="s">
        <v>241</v>
      </c>
      <c r="TQS91" s="729" t="s">
        <v>567</v>
      </c>
      <c r="TQT91" s="723">
        <v>112</v>
      </c>
      <c r="TQU91" s="739"/>
      <c r="TQV91" s="723" t="s">
        <v>241</v>
      </c>
      <c r="TQW91" s="729" t="s">
        <v>567</v>
      </c>
      <c r="TQX91" s="723">
        <v>112</v>
      </c>
      <c r="TQY91" s="739"/>
      <c r="TQZ91" s="723" t="s">
        <v>241</v>
      </c>
      <c r="TRA91" s="729" t="s">
        <v>567</v>
      </c>
      <c r="TRB91" s="723">
        <v>112</v>
      </c>
      <c r="TRC91" s="739"/>
      <c r="TRD91" s="723" t="s">
        <v>241</v>
      </c>
      <c r="TRE91" s="729" t="s">
        <v>567</v>
      </c>
      <c r="TRF91" s="723">
        <v>112</v>
      </c>
      <c r="TRG91" s="739"/>
      <c r="TRH91" s="723" t="s">
        <v>241</v>
      </c>
      <c r="TRI91" s="729" t="s">
        <v>567</v>
      </c>
      <c r="TRJ91" s="723">
        <v>112</v>
      </c>
      <c r="TRK91" s="739"/>
      <c r="TRL91" s="723" t="s">
        <v>241</v>
      </c>
      <c r="TRM91" s="729" t="s">
        <v>567</v>
      </c>
      <c r="TRN91" s="723">
        <v>112</v>
      </c>
      <c r="TRO91" s="739"/>
      <c r="TRP91" s="723" t="s">
        <v>241</v>
      </c>
      <c r="TRQ91" s="729" t="s">
        <v>567</v>
      </c>
      <c r="TRR91" s="723">
        <v>112</v>
      </c>
      <c r="TRS91" s="739"/>
      <c r="TRT91" s="723" t="s">
        <v>241</v>
      </c>
      <c r="TRU91" s="729" t="s">
        <v>567</v>
      </c>
      <c r="TRV91" s="723">
        <v>112</v>
      </c>
      <c r="TRW91" s="739"/>
      <c r="TRX91" s="723" t="s">
        <v>241</v>
      </c>
      <c r="TRY91" s="729" t="s">
        <v>567</v>
      </c>
      <c r="TRZ91" s="723">
        <v>112</v>
      </c>
      <c r="TSA91" s="739"/>
      <c r="TSB91" s="723" t="s">
        <v>241</v>
      </c>
      <c r="TSC91" s="729" t="s">
        <v>567</v>
      </c>
      <c r="TSD91" s="723">
        <v>112</v>
      </c>
      <c r="TSE91" s="739"/>
      <c r="TSF91" s="723" t="s">
        <v>241</v>
      </c>
      <c r="TSG91" s="729" t="s">
        <v>567</v>
      </c>
      <c r="TSH91" s="723">
        <v>112</v>
      </c>
      <c r="TSI91" s="739"/>
      <c r="TSJ91" s="723" t="s">
        <v>241</v>
      </c>
      <c r="TSK91" s="729" t="s">
        <v>567</v>
      </c>
      <c r="TSL91" s="723">
        <v>112</v>
      </c>
      <c r="TSM91" s="739"/>
      <c r="TSN91" s="723" t="s">
        <v>241</v>
      </c>
      <c r="TSO91" s="729" t="s">
        <v>567</v>
      </c>
      <c r="TSP91" s="723">
        <v>112</v>
      </c>
      <c r="TSQ91" s="739"/>
      <c r="TSR91" s="723" t="s">
        <v>241</v>
      </c>
      <c r="TSS91" s="729" t="s">
        <v>567</v>
      </c>
      <c r="TST91" s="723">
        <v>112</v>
      </c>
      <c r="TSU91" s="739"/>
      <c r="TSV91" s="723" t="s">
        <v>241</v>
      </c>
      <c r="TSW91" s="729" t="s">
        <v>567</v>
      </c>
      <c r="TSX91" s="723">
        <v>112</v>
      </c>
      <c r="TSY91" s="739"/>
      <c r="TSZ91" s="723" t="s">
        <v>241</v>
      </c>
      <c r="TTA91" s="729" t="s">
        <v>567</v>
      </c>
      <c r="TTB91" s="723">
        <v>112</v>
      </c>
      <c r="TTC91" s="739"/>
      <c r="TTD91" s="723" t="s">
        <v>241</v>
      </c>
      <c r="TTE91" s="729" t="s">
        <v>567</v>
      </c>
      <c r="TTF91" s="723">
        <v>112</v>
      </c>
      <c r="TTG91" s="739"/>
      <c r="TTH91" s="723" t="s">
        <v>241</v>
      </c>
      <c r="TTI91" s="729" t="s">
        <v>567</v>
      </c>
      <c r="TTJ91" s="723">
        <v>112</v>
      </c>
      <c r="TTK91" s="739"/>
      <c r="TTL91" s="723" t="s">
        <v>241</v>
      </c>
      <c r="TTM91" s="729" t="s">
        <v>567</v>
      </c>
      <c r="TTN91" s="723">
        <v>112</v>
      </c>
      <c r="TTO91" s="739"/>
      <c r="TTP91" s="723" t="s">
        <v>241</v>
      </c>
      <c r="TTQ91" s="729" t="s">
        <v>567</v>
      </c>
      <c r="TTR91" s="723">
        <v>112</v>
      </c>
      <c r="TTS91" s="739"/>
      <c r="TTT91" s="723" t="s">
        <v>241</v>
      </c>
      <c r="TTU91" s="729" t="s">
        <v>567</v>
      </c>
      <c r="TTV91" s="723">
        <v>112</v>
      </c>
      <c r="TTW91" s="739"/>
      <c r="TTX91" s="723" t="s">
        <v>241</v>
      </c>
      <c r="TTY91" s="729" t="s">
        <v>567</v>
      </c>
      <c r="TTZ91" s="723">
        <v>112</v>
      </c>
      <c r="TUA91" s="739"/>
      <c r="TUB91" s="723" t="s">
        <v>241</v>
      </c>
      <c r="TUC91" s="729" t="s">
        <v>567</v>
      </c>
      <c r="TUD91" s="723">
        <v>112</v>
      </c>
      <c r="TUE91" s="739"/>
      <c r="TUF91" s="723" t="s">
        <v>241</v>
      </c>
      <c r="TUG91" s="729" t="s">
        <v>567</v>
      </c>
      <c r="TUH91" s="723">
        <v>112</v>
      </c>
      <c r="TUI91" s="739"/>
      <c r="TUJ91" s="723" t="s">
        <v>241</v>
      </c>
      <c r="TUK91" s="729" t="s">
        <v>567</v>
      </c>
      <c r="TUL91" s="723">
        <v>112</v>
      </c>
      <c r="TUM91" s="739"/>
      <c r="TUN91" s="723" t="s">
        <v>241</v>
      </c>
      <c r="TUO91" s="729" t="s">
        <v>567</v>
      </c>
      <c r="TUP91" s="723">
        <v>112</v>
      </c>
      <c r="TUQ91" s="739"/>
      <c r="TUR91" s="723" t="s">
        <v>241</v>
      </c>
      <c r="TUS91" s="729" t="s">
        <v>567</v>
      </c>
      <c r="TUT91" s="723">
        <v>112</v>
      </c>
      <c r="TUU91" s="739"/>
      <c r="TUV91" s="723" t="s">
        <v>241</v>
      </c>
      <c r="TUW91" s="729" t="s">
        <v>567</v>
      </c>
      <c r="TUX91" s="723">
        <v>112</v>
      </c>
      <c r="TUY91" s="739"/>
      <c r="TUZ91" s="723" t="s">
        <v>241</v>
      </c>
      <c r="TVA91" s="729" t="s">
        <v>567</v>
      </c>
      <c r="TVB91" s="723">
        <v>112</v>
      </c>
      <c r="TVC91" s="739"/>
      <c r="TVD91" s="723" t="s">
        <v>241</v>
      </c>
      <c r="TVE91" s="729" t="s">
        <v>567</v>
      </c>
      <c r="TVF91" s="723">
        <v>112</v>
      </c>
      <c r="TVG91" s="739"/>
      <c r="TVH91" s="723" t="s">
        <v>241</v>
      </c>
      <c r="TVI91" s="729" t="s">
        <v>567</v>
      </c>
      <c r="TVJ91" s="723">
        <v>112</v>
      </c>
      <c r="TVK91" s="739"/>
      <c r="TVL91" s="723" t="s">
        <v>241</v>
      </c>
      <c r="TVM91" s="729" t="s">
        <v>567</v>
      </c>
      <c r="TVN91" s="723">
        <v>112</v>
      </c>
      <c r="TVO91" s="739"/>
      <c r="TVP91" s="723" t="s">
        <v>241</v>
      </c>
      <c r="TVQ91" s="729" t="s">
        <v>567</v>
      </c>
      <c r="TVR91" s="723">
        <v>112</v>
      </c>
      <c r="TVS91" s="739"/>
      <c r="TVT91" s="723" t="s">
        <v>241</v>
      </c>
      <c r="TVU91" s="729" t="s">
        <v>567</v>
      </c>
      <c r="TVV91" s="723">
        <v>112</v>
      </c>
      <c r="TVW91" s="739"/>
      <c r="TVX91" s="723" t="s">
        <v>241</v>
      </c>
      <c r="TVY91" s="729" t="s">
        <v>567</v>
      </c>
      <c r="TVZ91" s="723">
        <v>112</v>
      </c>
      <c r="TWA91" s="739"/>
      <c r="TWB91" s="723" t="s">
        <v>241</v>
      </c>
      <c r="TWC91" s="729" t="s">
        <v>567</v>
      </c>
      <c r="TWD91" s="723">
        <v>112</v>
      </c>
      <c r="TWE91" s="739"/>
      <c r="TWF91" s="723" t="s">
        <v>241</v>
      </c>
      <c r="TWG91" s="729" t="s">
        <v>567</v>
      </c>
      <c r="TWH91" s="723">
        <v>112</v>
      </c>
      <c r="TWI91" s="739"/>
      <c r="TWJ91" s="723" t="s">
        <v>241</v>
      </c>
      <c r="TWK91" s="729" t="s">
        <v>567</v>
      </c>
      <c r="TWL91" s="723">
        <v>112</v>
      </c>
      <c r="TWM91" s="739"/>
      <c r="TWN91" s="723" t="s">
        <v>241</v>
      </c>
      <c r="TWO91" s="729" t="s">
        <v>567</v>
      </c>
      <c r="TWP91" s="723">
        <v>112</v>
      </c>
      <c r="TWQ91" s="739"/>
      <c r="TWR91" s="723" t="s">
        <v>241</v>
      </c>
      <c r="TWS91" s="729" t="s">
        <v>567</v>
      </c>
      <c r="TWT91" s="723">
        <v>112</v>
      </c>
      <c r="TWU91" s="739"/>
      <c r="TWV91" s="723" t="s">
        <v>241</v>
      </c>
      <c r="TWW91" s="729" t="s">
        <v>567</v>
      </c>
      <c r="TWX91" s="723">
        <v>112</v>
      </c>
      <c r="TWY91" s="739"/>
      <c r="TWZ91" s="723" t="s">
        <v>241</v>
      </c>
      <c r="TXA91" s="729" t="s">
        <v>567</v>
      </c>
      <c r="TXB91" s="723">
        <v>112</v>
      </c>
      <c r="TXC91" s="739"/>
      <c r="TXD91" s="723" t="s">
        <v>241</v>
      </c>
      <c r="TXE91" s="729" t="s">
        <v>567</v>
      </c>
      <c r="TXF91" s="723">
        <v>112</v>
      </c>
      <c r="TXG91" s="739"/>
      <c r="TXH91" s="723" t="s">
        <v>241</v>
      </c>
      <c r="TXI91" s="729" t="s">
        <v>567</v>
      </c>
      <c r="TXJ91" s="723">
        <v>112</v>
      </c>
      <c r="TXK91" s="739"/>
      <c r="TXL91" s="723" t="s">
        <v>241</v>
      </c>
      <c r="TXM91" s="729" t="s">
        <v>567</v>
      </c>
      <c r="TXN91" s="723">
        <v>112</v>
      </c>
      <c r="TXO91" s="739"/>
      <c r="TXP91" s="723" t="s">
        <v>241</v>
      </c>
      <c r="TXQ91" s="729" t="s">
        <v>567</v>
      </c>
      <c r="TXR91" s="723">
        <v>112</v>
      </c>
      <c r="TXS91" s="739"/>
      <c r="TXT91" s="723" t="s">
        <v>241</v>
      </c>
      <c r="TXU91" s="729" t="s">
        <v>567</v>
      </c>
      <c r="TXV91" s="723">
        <v>112</v>
      </c>
      <c r="TXW91" s="739"/>
      <c r="TXX91" s="723" t="s">
        <v>241</v>
      </c>
      <c r="TXY91" s="729" t="s">
        <v>567</v>
      </c>
      <c r="TXZ91" s="723">
        <v>112</v>
      </c>
      <c r="TYA91" s="739"/>
      <c r="TYB91" s="723" t="s">
        <v>241</v>
      </c>
      <c r="TYC91" s="729" t="s">
        <v>567</v>
      </c>
      <c r="TYD91" s="723">
        <v>112</v>
      </c>
      <c r="TYE91" s="739"/>
      <c r="TYF91" s="723" t="s">
        <v>241</v>
      </c>
      <c r="TYG91" s="729" t="s">
        <v>567</v>
      </c>
      <c r="TYH91" s="723">
        <v>112</v>
      </c>
      <c r="TYI91" s="739"/>
      <c r="TYJ91" s="723" t="s">
        <v>241</v>
      </c>
      <c r="TYK91" s="729" t="s">
        <v>567</v>
      </c>
      <c r="TYL91" s="723">
        <v>112</v>
      </c>
      <c r="TYM91" s="739"/>
      <c r="TYN91" s="723" t="s">
        <v>241</v>
      </c>
      <c r="TYO91" s="729" t="s">
        <v>567</v>
      </c>
      <c r="TYP91" s="723">
        <v>112</v>
      </c>
      <c r="TYQ91" s="739"/>
      <c r="TYR91" s="723" t="s">
        <v>241</v>
      </c>
      <c r="TYS91" s="729" t="s">
        <v>567</v>
      </c>
      <c r="TYT91" s="723">
        <v>112</v>
      </c>
      <c r="TYU91" s="739"/>
      <c r="TYV91" s="723" t="s">
        <v>241</v>
      </c>
      <c r="TYW91" s="729" t="s">
        <v>567</v>
      </c>
      <c r="TYX91" s="723">
        <v>112</v>
      </c>
      <c r="TYY91" s="739"/>
      <c r="TYZ91" s="723" t="s">
        <v>241</v>
      </c>
      <c r="TZA91" s="729" t="s">
        <v>567</v>
      </c>
      <c r="TZB91" s="723">
        <v>112</v>
      </c>
      <c r="TZC91" s="739"/>
      <c r="TZD91" s="723" t="s">
        <v>241</v>
      </c>
      <c r="TZE91" s="729" t="s">
        <v>567</v>
      </c>
      <c r="TZF91" s="723">
        <v>112</v>
      </c>
      <c r="TZG91" s="739"/>
      <c r="TZH91" s="723" t="s">
        <v>241</v>
      </c>
      <c r="TZI91" s="729" t="s">
        <v>567</v>
      </c>
      <c r="TZJ91" s="723">
        <v>112</v>
      </c>
      <c r="TZK91" s="739"/>
      <c r="TZL91" s="723" t="s">
        <v>241</v>
      </c>
      <c r="TZM91" s="729" t="s">
        <v>567</v>
      </c>
      <c r="TZN91" s="723">
        <v>112</v>
      </c>
      <c r="TZO91" s="739"/>
      <c r="TZP91" s="723" t="s">
        <v>241</v>
      </c>
      <c r="TZQ91" s="729" t="s">
        <v>567</v>
      </c>
      <c r="TZR91" s="723">
        <v>112</v>
      </c>
      <c r="TZS91" s="739"/>
      <c r="TZT91" s="723" t="s">
        <v>241</v>
      </c>
      <c r="TZU91" s="729" t="s">
        <v>567</v>
      </c>
      <c r="TZV91" s="723">
        <v>112</v>
      </c>
      <c r="TZW91" s="739"/>
      <c r="TZX91" s="723" t="s">
        <v>241</v>
      </c>
      <c r="TZY91" s="729" t="s">
        <v>567</v>
      </c>
      <c r="TZZ91" s="723">
        <v>112</v>
      </c>
      <c r="UAA91" s="739"/>
      <c r="UAB91" s="723" t="s">
        <v>241</v>
      </c>
      <c r="UAC91" s="729" t="s">
        <v>567</v>
      </c>
      <c r="UAD91" s="723">
        <v>112</v>
      </c>
      <c r="UAE91" s="739"/>
      <c r="UAF91" s="723" t="s">
        <v>241</v>
      </c>
      <c r="UAG91" s="729" t="s">
        <v>567</v>
      </c>
      <c r="UAH91" s="723">
        <v>112</v>
      </c>
      <c r="UAI91" s="739"/>
      <c r="UAJ91" s="723" t="s">
        <v>241</v>
      </c>
      <c r="UAK91" s="729" t="s">
        <v>567</v>
      </c>
      <c r="UAL91" s="723">
        <v>112</v>
      </c>
      <c r="UAM91" s="739"/>
      <c r="UAN91" s="723" t="s">
        <v>241</v>
      </c>
      <c r="UAO91" s="729" t="s">
        <v>567</v>
      </c>
      <c r="UAP91" s="723">
        <v>112</v>
      </c>
      <c r="UAQ91" s="739"/>
      <c r="UAR91" s="723" t="s">
        <v>241</v>
      </c>
      <c r="UAS91" s="729" t="s">
        <v>567</v>
      </c>
      <c r="UAT91" s="723">
        <v>112</v>
      </c>
      <c r="UAU91" s="739"/>
      <c r="UAV91" s="723" t="s">
        <v>241</v>
      </c>
      <c r="UAW91" s="729" t="s">
        <v>567</v>
      </c>
      <c r="UAX91" s="723">
        <v>112</v>
      </c>
      <c r="UAY91" s="739"/>
      <c r="UAZ91" s="723" t="s">
        <v>241</v>
      </c>
      <c r="UBA91" s="729" t="s">
        <v>567</v>
      </c>
      <c r="UBB91" s="723">
        <v>112</v>
      </c>
      <c r="UBC91" s="739"/>
      <c r="UBD91" s="723" t="s">
        <v>241</v>
      </c>
      <c r="UBE91" s="729" t="s">
        <v>567</v>
      </c>
      <c r="UBF91" s="723">
        <v>112</v>
      </c>
      <c r="UBG91" s="739"/>
      <c r="UBH91" s="723" t="s">
        <v>241</v>
      </c>
      <c r="UBI91" s="729" t="s">
        <v>567</v>
      </c>
      <c r="UBJ91" s="723">
        <v>112</v>
      </c>
      <c r="UBK91" s="739"/>
      <c r="UBL91" s="723" t="s">
        <v>241</v>
      </c>
      <c r="UBM91" s="729" t="s">
        <v>567</v>
      </c>
      <c r="UBN91" s="723">
        <v>112</v>
      </c>
      <c r="UBO91" s="739"/>
      <c r="UBP91" s="723" t="s">
        <v>241</v>
      </c>
      <c r="UBQ91" s="729" t="s">
        <v>567</v>
      </c>
      <c r="UBR91" s="723">
        <v>112</v>
      </c>
      <c r="UBS91" s="739"/>
      <c r="UBT91" s="723" t="s">
        <v>241</v>
      </c>
      <c r="UBU91" s="729" t="s">
        <v>567</v>
      </c>
      <c r="UBV91" s="723">
        <v>112</v>
      </c>
      <c r="UBW91" s="739"/>
      <c r="UBX91" s="723" t="s">
        <v>241</v>
      </c>
      <c r="UBY91" s="729" t="s">
        <v>567</v>
      </c>
      <c r="UBZ91" s="723">
        <v>112</v>
      </c>
      <c r="UCA91" s="739"/>
      <c r="UCB91" s="723" t="s">
        <v>241</v>
      </c>
      <c r="UCC91" s="729" t="s">
        <v>567</v>
      </c>
      <c r="UCD91" s="723">
        <v>112</v>
      </c>
      <c r="UCE91" s="739"/>
      <c r="UCF91" s="723" t="s">
        <v>241</v>
      </c>
      <c r="UCG91" s="729" t="s">
        <v>567</v>
      </c>
      <c r="UCH91" s="723">
        <v>112</v>
      </c>
      <c r="UCI91" s="739"/>
      <c r="UCJ91" s="723" t="s">
        <v>241</v>
      </c>
      <c r="UCK91" s="729" t="s">
        <v>567</v>
      </c>
      <c r="UCL91" s="723">
        <v>112</v>
      </c>
      <c r="UCM91" s="739"/>
      <c r="UCN91" s="723" t="s">
        <v>241</v>
      </c>
      <c r="UCO91" s="729" t="s">
        <v>567</v>
      </c>
      <c r="UCP91" s="723">
        <v>112</v>
      </c>
      <c r="UCQ91" s="739"/>
      <c r="UCR91" s="723" t="s">
        <v>241</v>
      </c>
      <c r="UCS91" s="729" t="s">
        <v>567</v>
      </c>
      <c r="UCT91" s="723">
        <v>112</v>
      </c>
      <c r="UCU91" s="739"/>
      <c r="UCV91" s="723" t="s">
        <v>241</v>
      </c>
      <c r="UCW91" s="729" t="s">
        <v>567</v>
      </c>
      <c r="UCX91" s="723">
        <v>112</v>
      </c>
      <c r="UCY91" s="739"/>
      <c r="UCZ91" s="723" t="s">
        <v>241</v>
      </c>
      <c r="UDA91" s="729" t="s">
        <v>567</v>
      </c>
      <c r="UDB91" s="723">
        <v>112</v>
      </c>
      <c r="UDC91" s="739"/>
      <c r="UDD91" s="723" t="s">
        <v>241</v>
      </c>
      <c r="UDE91" s="729" t="s">
        <v>567</v>
      </c>
      <c r="UDF91" s="723">
        <v>112</v>
      </c>
      <c r="UDG91" s="739"/>
      <c r="UDH91" s="723" t="s">
        <v>241</v>
      </c>
      <c r="UDI91" s="729" t="s">
        <v>567</v>
      </c>
      <c r="UDJ91" s="723">
        <v>112</v>
      </c>
      <c r="UDK91" s="739"/>
      <c r="UDL91" s="723" t="s">
        <v>241</v>
      </c>
      <c r="UDM91" s="729" t="s">
        <v>567</v>
      </c>
      <c r="UDN91" s="723">
        <v>112</v>
      </c>
      <c r="UDO91" s="739"/>
      <c r="UDP91" s="723" t="s">
        <v>241</v>
      </c>
      <c r="UDQ91" s="729" t="s">
        <v>567</v>
      </c>
      <c r="UDR91" s="723">
        <v>112</v>
      </c>
      <c r="UDS91" s="739"/>
      <c r="UDT91" s="723" t="s">
        <v>241</v>
      </c>
      <c r="UDU91" s="729" t="s">
        <v>567</v>
      </c>
      <c r="UDV91" s="723">
        <v>112</v>
      </c>
      <c r="UDW91" s="739"/>
      <c r="UDX91" s="723" t="s">
        <v>241</v>
      </c>
      <c r="UDY91" s="729" t="s">
        <v>567</v>
      </c>
      <c r="UDZ91" s="723">
        <v>112</v>
      </c>
      <c r="UEA91" s="739"/>
      <c r="UEB91" s="723" t="s">
        <v>241</v>
      </c>
      <c r="UEC91" s="729" t="s">
        <v>567</v>
      </c>
      <c r="UED91" s="723">
        <v>112</v>
      </c>
      <c r="UEE91" s="739"/>
      <c r="UEF91" s="723" t="s">
        <v>241</v>
      </c>
      <c r="UEG91" s="729" t="s">
        <v>567</v>
      </c>
      <c r="UEH91" s="723">
        <v>112</v>
      </c>
      <c r="UEI91" s="739"/>
      <c r="UEJ91" s="723" t="s">
        <v>241</v>
      </c>
      <c r="UEK91" s="729" t="s">
        <v>567</v>
      </c>
      <c r="UEL91" s="723">
        <v>112</v>
      </c>
      <c r="UEM91" s="739"/>
      <c r="UEN91" s="723" t="s">
        <v>241</v>
      </c>
      <c r="UEO91" s="729" t="s">
        <v>567</v>
      </c>
      <c r="UEP91" s="723">
        <v>112</v>
      </c>
      <c r="UEQ91" s="739"/>
      <c r="UER91" s="723" t="s">
        <v>241</v>
      </c>
      <c r="UES91" s="729" t="s">
        <v>567</v>
      </c>
      <c r="UET91" s="723">
        <v>112</v>
      </c>
      <c r="UEU91" s="739"/>
      <c r="UEV91" s="723" t="s">
        <v>241</v>
      </c>
      <c r="UEW91" s="729" t="s">
        <v>567</v>
      </c>
      <c r="UEX91" s="723">
        <v>112</v>
      </c>
      <c r="UEY91" s="739"/>
      <c r="UEZ91" s="723" t="s">
        <v>241</v>
      </c>
      <c r="UFA91" s="729" t="s">
        <v>567</v>
      </c>
      <c r="UFB91" s="723">
        <v>112</v>
      </c>
      <c r="UFC91" s="739"/>
      <c r="UFD91" s="723" t="s">
        <v>241</v>
      </c>
      <c r="UFE91" s="729" t="s">
        <v>567</v>
      </c>
      <c r="UFF91" s="723">
        <v>112</v>
      </c>
      <c r="UFG91" s="739"/>
      <c r="UFH91" s="723" t="s">
        <v>241</v>
      </c>
      <c r="UFI91" s="729" t="s">
        <v>567</v>
      </c>
      <c r="UFJ91" s="723">
        <v>112</v>
      </c>
      <c r="UFK91" s="739"/>
      <c r="UFL91" s="723" t="s">
        <v>241</v>
      </c>
      <c r="UFM91" s="729" t="s">
        <v>567</v>
      </c>
      <c r="UFN91" s="723">
        <v>112</v>
      </c>
      <c r="UFO91" s="739"/>
      <c r="UFP91" s="723" t="s">
        <v>241</v>
      </c>
      <c r="UFQ91" s="729" t="s">
        <v>567</v>
      </c>
      <c r="UFR91" s="723">
        <v>112</v>
      </c>
      <c r="UFS91" s="739"/>
      <c r="UFT91" s="723" t="s">
        <v>241</v>
      </c>
      <c r="UFU91" s="729" t="s">
        <v>567</v>
      </c>
      <c r="UFV91" s="723">
        <v>112</v>
      </c>
      <c r="UFW91" s="739"/>
      <c r="UFX91" s="723" t="s">
        <v>241</v>
      </c>
      <c r="UFY91" s="729" t="s">
        <v>567</v>
      </c>
      <c r="UFZ91" s="723">
        <v>112</v>
      </c>
      <c r="UGA91" s="739"/>
      <c r="UGB91" s="723" t="s">
        <v>241</v>
      </c>
      <c r="UGC91" s="729" t="s">
        <v>567</v>
      </c>
      <c r="UGD91" s="723">
        <v>112</v>
      </c>
      <c r="UGE91" s="739"/>
      <c r="UGF91" s="723" t="s">
        <v>241</v>
      </c>
      <c r="UGG91" s="729" t="s">
        <v>567</v>
      </c>
      <c r="UGH91" s="723">
        <v>112</v>
      </c>
      <c r="UGI91" s="739"/>
      <c r="UGJ91" s="723" t="s">
        <v>241</v>
      </c>
      <c r="UGK91" s="729" t="s">
        <v>567</v>
      </c>
      <c r="UGL91" s="723">
        <v>112</v>
      </c>
      <c r="UGM91" s="739"/>
      <c r="UGN91" s="723" t="s">
        <v>241</v>
      </c>
      <c r="UGO91" s="729" t="s">
        <v>567</v>
      </c>
      <c r="UGP91" s="723">
        <v>112</v>
      </c>
      <c r="UGQ91" s="739"/>
      <c r="UGR91" s="723" t="s">
        <v>241</v>
      </c>
      <c r="UGS91" s="729" t="s">
        <v>567</v>
      </c>
      <c r="UGT91" s="723">
        <v>112</v>
      </c>
      <c r="UGU91" s="739"/>
      <c r="UGV91" s="723" t="s">
        <v>241</v>
      </c>
      <c r="UGW91" s="729" t="s">
        <v>567</v>
      </c>
      <c r="UGX91" s="723">
        <v>112</v>
      </c>
      <c r="UGY91" s="739"/>
      <c r="UGZ91" s="723" t="s">
        <v>241</v>
      </c>
      <c r="UHA91" s="729" t="s">
        <v>567</v>
      </c>
      <c r="UHB91" s="723">
        <v>112</v>
      </c>
      <c r="UHC91" s="739"/>
      <c r="UHD91" s="723" t="s">
        <v>241</v>
      </c>
      <c r="UHE91" s="729" t="s">
        <v>567</v>
      </c>
      <c r="UHF91" s="723">
        <v>112</v>
      </c>
      <c r="UHG91" s="739"/>
      <c r="UHH91" s="723" t="s">
        <v>241</v>
      </c>
      <c r="UHI91" s="729" t="s">
        <v>567</v>
      </c>
      <c r="UHJ91" s="723">
        <v>112</v>
      </c>
      <c r="UHK91" s="739"/>
      <c r="UHL91" s="723" t="s">
        <v>241</v>
      </c>
      <c r="UHM91" s="729" t="s">
        <v>567</v>
      </c>
      <c r="UHN91" s="723">
        <v>112</v>
      </c>
      <c r="UHO91" s="739"/>
      <c r="UHP91" s="723" t="s">
        <v>241</v>
      </c>
      <c r="UHQ91" s="729" t="s">
        <v>567</v>
      </c>
      <c r="UHR91" s="723">
        <v>112</v>
      </c>
      <c r="UHS91" s="739"/>
      <c r="UHT91" s="723" t="s">
        <v>241</v>
      </c>
      <c r="UHU91" s="729" t="s">
        <v>567</v>
      </c>
      <c r="UHV91" s="723">
        <v>112</v>
      </c>
      <c r="UHW91" s="739"/>
      <c r="UHX91" s="723" t="s">
        <v>241</v>
      </c>
      <c r="UHY91" s="729" t="s">
        <v>567</v>
      </c>
      <c r="UHZ91" s="723">
        <v>112</v>
      </c>
      <c r="UIA91" s="739"/>
      <c r="UIB91" s="723" t="s">
        <v>241</v>
      </c>
      <c r="UIC91" s="729" t="s">
        <v>567</v>
      </c>
      <c r="UID91" s="723">
        <v>112</v>
      </c>
      <c r="UIE91" s="739"/>
      <c r="UIF91" s="723" t="s">
        <v>241</v>
      </c>
      <c r="UIG91" s="729" t="s">
        <v>567</v>
      </c>
      <c r="UIH91" s="723">
        <v>112</v>
      </c>
      <c r="UII91" s="739"/>
      <c r="UIJ91" s="723" t="s">
        <v>241</v>
      </c>
      <c r="UIK91" s="729" t="s">
        <v>567</v>
      </c>
      <c r="UIL91" s="723">
        <v>112</v>
      </c>
      <c r="UIM91" s="739"/>
      <c r="UIN91" s="723" t="s">
        <v>241</v>
      </c>
      <c r="UIO91" s="729" t="s">
        <v>567</v>
      </c>
      <c r="UIP91" s="723">
        <v>112</v>
      </c>
      <c r="UIQ91" s="739"/>
      <c r="UIR91" s="723" t="s">
        <v>241</v>
      </c>
      <c r="UIS91" s="729" t="s">
        <v>567</v>
      </c>
      <c r="UIT91" s="723">
        <v>112</v>
      </c>
      <c r="UIU91" s="739"/>
      <c r="UIV91" s="723" t="s">
        <v>241</v>
      </c>
      <c r="UIW91" s="729" t="s">
        <v>567</v>
      </c>
      <c r="UIX91" s="723">
        <v>112</v>
      </c>
      <c r="UIY91" s="739"/>
      <c r="UIZ91" s="723" t="s">
        <v>241</v>
      </c>
      <c r="UJA91" s="729" t="s">
        <v>567</v>
      </c>
      <c r="UJB91" s="723">
        <v>112</v>
      </c>
      <c r="UJC91" s="739"/>
      <c r="UJD91" s="723" t="s">
        <v>241</v>
      </c>
      <c r="UJE91" s="729" t="s">
        <v>567</v>
      </c>
      <c r="UJF91" s="723">
        <v>112</v>
      </c>
      <c r="UJG91" s="739"/>
      <c r="UJH91" s="723" t="s">
        <v>241</v>
      </c>
      <c r="UJI91" s="729" t="s">
        <v>567</v>
      </c>
      <c r="UJJ91" s="723">
        <v>112</v>
      </c>
      <c r="UJK91" s="739"/>
      <c r="UJL91" s="723" t="s">
        <v>241</v>
      </c>
      <c r="UJM91" s="729" t="s">
        <v>567</v>
      </c>
      <c r="UJN91" s="723">
        <v>112</v>
      </c>
      <c r="UJO91" s="739"/>
      <c r="UJP91" s="723" t="s">
        <v>241</v>
      </c>
      <c r="UJQ91" s="729" t="s">
        <v>567</v>
      </c>
      <c r="UJR91" s="723">
        <v>112</v>
      </c>
      <c r="UJS91" s="739"/>
      <c r="UJT91" s="723" t="s">
        <v>241</v>
      </c>
      <c r="UJU91" s="729" t="s">
        <v>567</v>
      </c>
      <c r="UJV91" s="723">
        <v>112</v>
      </c>
      <c r="UJW91" s="739"/>
      <c r="UJX91" s="723" t="s">
        <v>241</v>
      </c>
      <c r="UJY91" s="729" t="s">
        <v>567</v>
      </c>
      <c r="UJZ91" s="723">
        <v>112</v>
      </c>
      <c r="UKA91" s="739"/>
      <c r="UKB91" s="723" t="s">
        <v>241</v>
      </c>
      <c r="UKC91" s="729" t="s">
        <v>567</v>
      </c>
      <c r="UKD91" s="723">
        <v>112</v>
      </c>
      <c r="UKE91" s="739"/>
      <c r="UKF91" s="723" t="s">
        <v>241</v>
      </c>
      <c r="UKG91" s="729" t="s">
        <v>567</v>
      </c>
      <c r="UKH91" s="723">
        <v>112</v>
      </c>
      <c r="UKI91" s="739"/>
      <c r="UKJ91" s="723" t="s">
        <v>241</v>
      </c>
      <c r="UKK91" s="729" t="s">
        <v>567</v>
      </c>
      <c r="UKL91" s="723">
        <v>112</v>
      </c>
      <c r="UKM91" s="739"/>
      <c r="UKN91" s="723" t="s">
        <v>241</v>
      </c>
      <c r="UKO91" s="729" t="s">
        <v>567</v>
      </c>
      <c r="UKP91" s="723">
        <v>112</v>
      </c>
      <c r="UKQ91" s="739"/>
      <c r="UKR91" s="723" t="s">
        <v>241</v>
      </c>
      <c r="UKS91" s="729" t="s">
        <v>567</v>
      </c>
      <c r="UKT91" s="723">
        <v>112</v>
      </c>
      <c r="UKU91" s="739"/>
      <c r="UKV91" s="723" t="s">
        <v>241</v>
      </c>
      <c r="UKW91" s="729" t="s">
        <v>567</v>
      </c>
      <c r="UKX91" s="723">
        <v>112</v>
      </c>
      <c r="UKY91" s="739"/>
      <c r="UKZ91" s="723" t="s">
        <v>241</v>
      </c>
      <c r="ULA91" s="729" t="s">
        <v>567</v>
      </c>
      <c r="ULB91" s="723">
        <v>112</v>
      </c>
      <c r="ULC91" s="739"/>
      <c r="ULD91" s="723" t="s">
        <v>241</v>
      </c>
      <c r="ULE91" s="729" t="s">
        <v>567</v>
      </c>
      <c r="ULF91" s="723">
        <v>112</v>
      </c>
      <c r="ULG91" s="739"/>
      <c r="ULH91" s="723" t="s">
        <v>241</v>
      </c>
      <c r="ULI91" s="729" t="s">
        <v>567</v>
      </c>
      <c r="ULJ91" s="723">
        <v>112</v>
      </c>
      <c r="ULK91" s="739"/>
      <c r="ULL91" s="723" t="s">
        <v>241</v>
      </c>
      <c r="ULM91" s="729" t="s">
        <v>567</v>
      </c>
      <c r="ULN91" s="723">
        <v>112</v>
      </c>
      <c r="ULO91" s="739"/>
      <c r="ULP91" s="723" t="s">
        <v>241</v>
      </c>
      <c r="ULQ91" s="729" t="s">
        <v>567</v>
      </c>
      <c r="ULR91" s="723">
        <v>112</v>
      </c>
      <c r="ULS91" s="739"/>
      <c r="ULT91" s="723" t="s">
        <v>241</v>
      </c>
      <c r="ULU91" s="729" t="s">
        <v>567</v>
      </c>
      <c r="ULV91" s="723">
        <v>112</v>
      </c>
      <c r="ULW91" s="739"/>
      <c r="ULX91" s="723" t="s">
        <v>241</v>
      </c>
      <c r="ULY91" s="729" t="s">
        <v>567</v>
      </c>
      <c r="ULZ91" s="723">
        <v>112</v>
      </c>
      <c r="UMA91" s="739"/>
      <c r="UMB91" s="723" t="s">
        <v>241</v>
      </c>
      <c r="UMC91" s="729" t="s">
        <v>567</v>
      </c>
      <c r="UMD91" s="723">
        <v>112</v>
      </c>
      <c r="UME91" s="739"/>
      <c r="UMF91" s="723" t="s">
        <v>241</v>
      </c>
      <c r="UMG91" s="729" t="s">
        <v>567</v>
      </c>
      <c r="UMH91" s="723">
        <v>112</v>
      </c>
      <c r="UMI91" s="739"/>
      <c r="UMJ91" s="723" t="s">
        <v>241</v>
      </c>
      <c r="UMK91" s="729" t="s">
        <v>567</v>
      </c>
      <c r="UML91" s="723">
        <v>112</v>
      </c>
      <c r="UMM91" s="739"/>
      <c r="UMN91" s="723" t="s">
        <v>241</v>
      </c>
      <c r="UMO91" s="729" t="s">
        <v>567</v>
      </c>
      <c r="UMP91" s="723">
        <v>112</v>
      </c>
      <c r="UMQ91" s="739"/>
      <c r="UMR91" s="723" t="s">
        <v>241</v>
      </c>
      <c r="UMS91" s="729" t="s">
        <v>567</v>
      </c>
      <c r="UMT91" s="723">
        <v>112</v>
      </c>
      <c r="UMU91" s="739"/>
      <c r="UMV91" s="723" t="s">
        <v>241</v>
      </c>
      <c r="UMW91" s="729" t="s">
        <v>567</v>
      </c>
      <c r="UMX91" s="723">
        <v>112</v>
      </c>
      <c r="UMY91" s="739"/>
      <c r="UMZ91" s="723" t="s">
        <v>241</v>
      </c>
      <c r="UNA91" s="729" t="s">
        <v>567</v>
      </c>
      <c r="UNB91" s="723">
        <v>112</v>
      </c>
      <c r="UNC91" s="739"/>
      <c r="UND91" s="723" t="s">
        <v>241</v>
      </c>
      <c r="UNE91" s="729" t="s">
        <v>567</v>
      </c>
      <c r="UNF91" s="723">
        <v>112</v>
      </c>
      <c r="UNG91" s="739"/>
      <c r="UNH91" s="723" t="s">
        <v>241</v>
      </c>
      <c r="UNI91" s="729" t="s">
        <v>567</v>
      </c>
      <c r="UNJ91" s="723">
        <v>112</v>
      </c>
      <c r="UNK91" s="739"/>
      <c r="UNL91" s="723" t="s">
        <v>241</v>
      </c>
      <c r="UNM91" s="729" t="s">
        <v>567</v>
      </c>
      <c r="UNN91" s="723">
        <v>112</v>
      </c>
      <c r="UNO91" s="739"/>
      <c r="UNP91" s="723" t="s">
        <v>241</v>
      </c>
      <c r="UNQ91" s="729" t="s">
        <v>567</v>
      </c>
      <c r="UNR91" s="723">
        <v>112</v>
      </c>
      <c r="UNS91" s="739"/>
      <c r="UNT91" s="723" t="s">
        <v>241</v>
      </c>
      <c r="UNU91" s="729" t="s">
        <v>567</v>
      </c>
      <c r="UNV91" s="723">
        <v>112</v>
      </c>
      <c r="UNW91" s="739"/>
      <c r="UNX91" s="723" t="s">
        <v>241</v>
      </c>
      <c r="UNY91" s="729" t="s">
        <v>567</v>
      </c>
      <c r="UNZ91" s="723">
        <v>112</v>
      </c>
      <c r="UOA91" s="739"/>
      <c r="UOB91" s="723" t="s">
        <v>241</v>
      </c>
      <c r="UOC91" s="729" t="s">
        <v>567</v>
      </c>
      <c r="UOD91" s="723">
        <v>112</v>
      </c>
      <c r="UOE91" s="739"/>
      <c r="UOF91" s="723" t="s">
        <v>241</v>
      </c>
      <c r="UOG91" s="729" t="s">
        <v>567</v>
      </c>
      <c r="UOH91" s="723">
        <v>112</v>
      </c>
      <c r="UOI91" s="739"/>
      <c r="UOJ91" s="723" t="s">
        <v>241</v>
      </c>
      <c r="UOK91" s="729" t="s">
        <v>567</v>
      </c>
      <c r="UOL91" s="723">
        <v>112</v>
      </c>
      <c r="UOM91" s="739"/>
      <c r="UON91" s="723" t="s">
        <v>241</v>
      </c>
      <c r="UOO91" s="729" t="s">
        <v>567</v>
      </c>
      <c r="UOP91" s="723">
        <v>112</v>
      </c>
      <c r="UOQ91" s="739"/>
      <c r="UOR91" s="723" t="s">
        <v>241</v>
      </c>
      <c r="UOS91" s="729" t="s">
        <v>567</v>
      </c>
      <c r="UOT91" s="723">
        <v>112</v>
      </c>
      <c r="UOU91" s="739"/>
      <c r="UOV91" s="723" t="s">
        <v>241</v>
      </c>
      <c r="UOW91" s="729" t="s">
        <v>567</v>
      </c>
      <c r="UOX91" s="723">
        <v>112</v>
      </c>
      <c r="UOY91" s="739"/>
      <c r="UOZ91" s="723" t="s">
        <v>241</v>
      </c>
      <c r="UPA91" s="729" t="s">
        <v>567</v>
      </c>
      <c r="UPB91" s="723">
        <v>112</v>
      </c>
      <c r="UPC91" s="739"/>
      <c r="UPD91" s="723" t="s">
        <v>241</v>
      </c>
      <c r="UPE91" s="729" t="s">
        <v>567</v>
      </c>
      <c r="UPF91" s="723">
        <v>112</v>
      </c>
      <c r="UPG91" s="739"/>
      <c r="UPH91" s="723" t="s">
        <v>241</v>
      </c>
      <c r="UPI91" s="729" t="s">
        <v>567</v>
      </c>
      <c r="UPJ91" s="723">
        <v>112</v>
      </c>
      <c r="UPK91" s="739"/>
      <c r="UPL91" s="723" t="s">
        <v>241</v>
      </c>
      <c r="UPM91" s="729" t="s">
        <v>567</v>
      </c>
      <c r="UPN91" s="723">
        <v>112</v>
      </c>
      <c r="UPO91" s="739"/>
      <c r="UPP91" s="723" t="s">
        <v>241</v>
      </c>
      <c r="UPQ91" s="729" t="s">
        <v>567</v>
      </c>
      <c r="UPR91" s="723">
        <v>112</v>
      </c>
      <c r="UPS91" s="739"/>
      <c r="UPT91" s="723" t="s">
        <v>241</v>
      </c>
      <c r="UPU91" s="729" t="s">
        <v>567</v>
      </c>
      <c r="UPV91" s="723">
        <v>112</v>
      </c>
      <c r="UPW91" s="739"/>
      <c r="UPX91" s="723" t="s">
        <v>241</v>
      </c>
      <c r="UPY91" s="729" t="s">
        <v>567</v>
      </c>
      <c r="UPZ91" s="723">
        <v>112</v>
      </c>
      <c r="UQA91" s="739"/>
      <c r="UQB91" s="723" t="s">
        <v>241</v>
      </c>
      <c r="UQC91" s="729" t="s">
        <v>567</v>
      </c>
      <c r="UQD91" s="723">
        <v>112</v>
      </c>
      <c r="UQE91" s="739"/>
      <c r="UQF91" s="723" t="s">
        <v>241</v>
      </c>
      <c r="UQG91" s="729" t="s">
        <v>567</v>
      </c>
      <c r="UQH91" s="723">
        <v>112</v>
      </c>
      <c r="UQI91" s="739"/>
      <c r="UQJ91" s="723" t="s">
        <v>241</v>
      </c>
      <c r="UQK91" s="729" t="s">
        <v>567</v>
      </c>
      <c r="UQL91" s="723">
        <v>112</v>
      </c>
      <c r="UQM91" s="739"/>
      <c r="UQN91" s="723" t="s">
        <v>241</v>
      </c>
      <c r="UQO91" s="729" t="s">
        <v>567</v>
      </c>
      <c r="UQP91" s="723">
        <v>112</v>
      </c>
      <c r="UQQ91" s="739"/>
      <c r="UQR91" s="723" t="s">
        <v>241</v>
      </c>
      <c r="UQS91" s="729" t="s">
        <v>567</v>
      </c>
      <c r="UQT91" s="723">
        <v>112</v>
      </c>
      <c r="UQU91" s="739"/>
      <c r="UQV91" s="723" t="s">
        <v>241</v>
      </c>
      <c r="UQW91" s="729" t="s">
        <v>567</v>
      </c>
      <c r="UQX91" s="723">
        <v>112</v>
      </c>
      <c r="UQY91" s="739"/>
      <c r="UQZ91" s="723" t="s">
        <v>241</v>
      </c>
      <c r="URA91" s="729" t="s">
        <v>567</v>
      </c>
      <c r="URB91" s="723">
        <v>112</v>
      </c>
      <c r="URC91" s="739"/>
      <c r="URD91" s="723" t="s">
        <v>241</v>
      </c>
      <c r="URE91" s="729" t="s">
        <v>567</v>
      </c>
      <c r="URF91" s="723">
        <v>112</v>
      </c>
      <c r="URG91" s="739"/>
      <c r="URH91" s="723" t="s">
        <v>241</v>
      </c>
      <c r="URI91" s="729" t="s">
        <v>567</v>
      </c>
      <c r="URJ91" s="723">
        <v>112</v>
      </c>
      <c r="URK91" s="739"/>
      <c r="URL91" s="723" t="s">
        <v>241</v>
      </c>
      <c r="URM91" s="729" t="s">
        <v>567</v>
      </c>
      <c r="URN91" s="723">
        <v>112</v>
      </c>
      <c r="URO91" s="739"/>
      <c r="URP91" s="723" t="s">
        <v>241</v>
      </c>
      <c r="URQ91" s="729" t="s">
        <v>567</v>
      </c>
      <c r="URR91" s="723">
        <v>112</v>
      </c>
      <c r="URS91" s="739"/>
      <c r="URT91" s="723" t="s">
        <v>241</v>
      </c>
      <c r="URU91" s="729" t="s">
        <v>567</v>
      </c>
      <c r="URV91" s="723">
        <v>112</v>
      </c>
      <c r="URW91" s="739"/>
      <c r="URX91" s="723" t="s">
        <v>241</v>
      </c>
      <c r="URY91" s="729" t="s">
        <v>567</v>
      </c>
      <c r="URZ91" s="723">
        <v>112</v>
      </c>
      <c r="USA91" s="739"/>
      <c r="USB91" s="723" t="s">
        <v>241</v>
      </c>
      <c r="USC91" s="729" t="s">
        <v>567</v>
      </c>
      <c r="USD91" s="723">
        <v>112</v>
      </c>
      <c r="USE91" s="739"/>
      <c r="USF91" s="723" t="s">
        <v>241</v>
      </c>
      <c r="USG91" s="729" t="s">
        <v>567</v>
      </c>
      <c r="USH91" s="723">
        <v>112</v>
      </c>
      <c r="USI91" s="739"/>
      <c r="USJ91" s="723" t="s">
        <v>241</v>
      </c>
      <c r="USK91" s="729" t="s">
        <v>567</v>
      </c>
      <c r="USL91" s="723">
        <v>112</v>
      </c>
      <c r="USM91" s="739"/>
      <c r="USN91" s="723" t="s">
        <v>241</v>
      </c>
      <c r="USO91" s="729" t="s">
        <v>567</v>
      </c>
      <c r="USP91" s="723">
        <v>112</v>
      </c>
      <c r="USQ91" s="739"/>
      <c r="USR91" s="723" t="s">
        <v>241</v>
      </c>
      <c r="USS91" s="729" t="s">
        <v>567</v>
      </c>
      <c r="UST91" s="723">
        <v>112</v>
      </c>
      <c r="USU91" s="739"/>
      <c r="USV91" s="723" t="s">
        <v>241</v>
      </c>
      <c r="USW91" s="729" t="s">
        <v>567</v>
      </c>
      <c r="USX91" s="723">
        <v>112</v>
      </c>
      <c r="USY91" s="739"/>
      <c r="USZ91" s="723" t="s">
        <v>241</v>
      </c>
      <c r="UTA91" s="729" t="s">
        <v>567</v>
      </c>
      <c r="UTB91" s="723">
        <v>112</v>
      </c>
      <c r="UTC91" s="739"/>
      <c r="UTD91" s="723" t="s">
        <v>241</v>
      </c>
      <c r="UTE91" s="729" t="s">
        <v>567</v>
      </c>
      <c r="UTF91" s="723">
        <v>112</v>
      </c>
      <c r="UTG91" s="739"/>
      <c r="UTH91" s="723" t="s">
        <v>241</v>
      </c>
      <c r="UTI91" s="729" t="s">
        <v>567</v>
      </c>
      <c r="UTJ91" s="723">
        <v>112</v>
      </c>
      <c r="UTK91" s="739"/>
      <c r="UTL91" s="723" t="s">
        <v>241</v>
      </c>
      <c r="UTM91" s="729" t="s">
        <v>567</v>
      </c>
      <c r="UTN91" s="723">
        <v>112</v>
      </c>
      <c r="UTO91" s="739"/>
      <c r="UTP91" s="723" t="s">
        <v>241</v>
      </c>
      <c r="UTQ91" s="729" t="s">
        <v>567</v>
      </c>
      <c r="UTR91" s="723">
        <v>112</v>
      </c>
      <c r="UTS91" s="739"/>
      <c r="UTT91" s="723" t="s">
        <v>241</v>
      </c>
      <c r="UTU91" s="729" t="s">
        <v>567</v>
      </c>
      <c r="UTV91" s="723">
        <v>112</v>
      </c>
      <c r="UTW91" s="739"/>
      <c r="UTX91" s="723" t="s">
        <v>241</v>
      </c>
      <c r="UTY91" s="729" t="s">
        <v>567</v>
      </c>
      <c r="UTZ91" s="723">
        <v>112</v>
      </c>
      <c r="UUA91" s="739"/>
      <c r="UUB91" s="723" t="s">
        <v>241</v>
      </c>
      <c r="UUC91" s="729" t="s">
        <v>567</v>
      </c>
      <c r="UUD91" s="723">
        <v>112</v>
      </c>
      <c r="UUE91" s="739"/>
      <c r="UUF91" s="723" t="s">
        <v>241</v>
      </c>
      <c r="UUG91" s="729" t="s">
        <v>567</v>
      </c>
      <c r="UUH91" s="723">
        <v>112</v>
      </c>
      <c r="UUI91" s="739"/>
      <c r="UUJ91" s="723" t="s">
        <v>241</v>
      </c>
      <c r="UUK91" s="729" t="s">
        <v>567</v>
      </c>
      <c r="UUL91" s="723">
        <v>112</v>
      </c>
      <c r="UUM91" s="739"/>
      <c r="UUN91" s="723" t="s">
        <v>241</v>
      </c>
      <c r="UUO91" s="729" t="s">
        <v>567</v>
      </c>
      <c r="UUP91" s="723">
        <v>112</v>
      </c>
      <c r="UUQ91" s="739"/>
      <c r="UUR91" s="723" t="s">
        <v>241</v>
      </c>
      <c r="UUS91" s="729" t="s">
        <v>567</v>
      </c>
      <c r="UUT91" s="723">
        <v>112</v>
      </c>
      <c r="UUU91" s="739"/>
      <c r="UUV91" s="723" t="s">
        <v>241</v>
      </c>
      <c r="UUW91" s="729" t="s">
        <v>567</v>
      </c>
      <c r="UUX91" s="723">
        <v>112</v>
      </c>
      <c r="UUY91" s="739"/>
      <c r="UUZ91" s="723" t="s">
        <v>241</v>
      </c>
      <c r="UVA91" s="729" t="s">
        <v>567</v>
      </c>
      <c r="UVB91" s="723">
        <v>112</v>
      </c>
      <c r="UVC91" s="739"/>
      <c r="UVD91" s="723" t="s">
        <v>241</v>
      </c>
      <c r="UVE91" s="729" t="s">
        <v>567</v>
      </c>
      <c r="UVF91" s="723">
        <v>112</v>
      </c>
      <c r="UVG91" s="739"/>
      <c r="UVH91" s="723" t="s">
        <v>241</v>
      </c>
      <c r="UVI91" s="729" t="s">
        <v>567</v>
      </c>
      <c r="UVJ91" s="723">
        <v>112</v>
      </c>
      <c r="UVK91" s="739"/>
      <c r="UVL91" s="723" t="s">
        <v>241</v>
      </c>
      <c r="UVM91" s="729" t="s">
        <v>567</v>
      </c>
      <c r="UVN91" s="723">
        <v>112</v>
      </c>
      <c r="UVO91" s="739"/>
      <c r="UVP91" s="723" t="s">
        <v>241</v>
      </c>
      <c r="UVQ91" s="729" t="s">
        <v>567</v>
      </c>
      <c r="UVR91" s="723">
        <v>112</v>
      </c>
      <c r="UVS91" s="739"/>
      <c r="UVT91" s="723" t="s">
        <v>241</v>
      </c>
      <c r="UVU91" s="729" t="s">
        <v>567</v>
      </c>
      <c r="UVV91" s="723">
        <v>112</v>
      </c>
      <c r="UVW91" s="739"/>
      <c r="UVX91" s="723" t="s">
        <v>241</v>
      </c>
      <c r="UVY91" s="729" t="s">
        <v>567</v>
      </c>
      <c r="UVZ91" s="723">
        <v>112</v>
      </c>
      <c r="UWA91" s="739"/>
      <c r="UWB91" s="723" t="s">
        <v>241</v>
      </c>
      <c r="UWC91" s="729" t="s">
        <v>567</v>
      </c>
      <c r="UWD91" s="723">
        <v>112</v>
      </c>
      <c r="UWE91" s="739"/>
      <c r="UWF91" s="723" t="s">
        <v>241</v>
      </c>
      <c r="UWG91" s="729" t="s">
        <v>567</v>
      </c>
      <c r="UWH91" s="723">
        <v>112</v>
      </c>
      <c r="UWI91" s="739"/>
      <c r="UWJ91" s="723" t="s">
        <v>241</v>
      </c>
      <c r="UWK91" s="729" t="s">
        <v>567</v>
      </c>
      <c r="UWL91" s="723">
        <v>112</v>
      </c>
      <c r="UWM91" s="739"/>
      <c r="UWN91" s="723" t="s">
        <v>241</v>
      </c>
      <c r="UWO91" s="729" t="s">
        <v>567</v>
      </c>
      <c r="UWP91" s="723">
        <v>112</v>
      </c>
      <c r="UWQ91" s="739"/>
      <c r="UWR91" s="723" t="s">
        <v>241</v>
      </c>
      <c r="UWS91" s="729" t="s">
        <v>567</v>
      </c>
      <c r="UWT91" s="723">
        <v>112</v>
      </c>
      <c r="UWU91" s="739"/>
      <c r="UWV91" s="723" t="s">
        <v>241</v>
      </c>
      <c r="UWW91" s="729" t="s">
        <v>567</v>
      </c>
      <c r="UWX91" s="723">
        <v>112</v>
      </c>
      <c r="UWY91" s="739"/>
      <c r="UWZ91" s="723" t="s">
        <v>241</v>
      </c>
      <c r="UXA91" s="729" t="s">
        <v>567</v>
      </c>
      <c r="UXB91" s="723">
        <v>112</v>
      </c>
      <c r="UXC91" s="739"/>
      <c r="UXD91" s="723" t="s">
        <v>241</v>
      </c>
      <c r="UXE91" s="729" t="s">
        <v>567</v>
      </c>
      <c r="UXF91" s="723">
        <v>112</v>
      </c>
      <c r="UXG91" s="739"/>
      <c r="UXH91" s="723" t="s">
        <v>241</v>
      </c>
      <c r="UXI91" s="729" t="s">
        <v>567</v>
      </c>
      <c r="UXJ91" s="723">
        <v>112</v>
      </c>
      <c r="UXK91" s="739"/>
      <c r="UXL91" s="723" t="s">
        <v>241</v>
      </c>
      <c r="UXM91" s="729" t="s">
        <v>567</v>
      </c>
      <c r="UXN91" s="723">
        <v>112</v>
      </c>
      <c r="UXO91" s="739"/>
      <c r="UXP91" s="723" t="s">
        <v>241</v>
      </c>
      <c r="UXQ91" s="729" t="s">
        <v>567</v>
      </c>
      <c r="UXR91" s="723">
        <v>112</v>
      </c>
      <c r="UXS91" s="739"/>
      <c r="UXT91" s="723" t="s">
        <v>241</v>
      </c>
      <c r="UXU91" s="729" t="s">
        <v>567</v>
      </c>
      <c r="UXV91" s="723">
        <v>112</v>
      </c>
      <c r="UXW91" s="739"/>
      <c r="UXX91" s="723" t="s">
        <v>241</v>
      </c>
      <c r="UXY91" s="729" t="s">
        <v>567</v>
      </c>
      <c r="UXZ91" s="723">
        <v>112</v>
      </c>
      <c r="UYA91" s="739"/>
      <c r="UYB91" s="723" t="s">
        <v>241</v>
      </c>
      <c r="UYC91" s="729" t="s">
        <v>567</v>
      </c>
      <c r="UYD91" s="723">
        <v>112</v>
      </c>
      <c r="UYE91" s="739"/>
      <c r="UYF91" s="723" t="s">
        <v>241</v>
      </c>
      <c r="UYG91" s="729" t="s">
        <v>567</v>
      </c>
      <c r="UYH91" s="723">
        <v>112</v>
      </c>
      <c r="UYI91" s="739"/>
      <c r="UYJ91" s="723" t="s">
        <v>241</v>
      </c>
      <c r="UYK91" s="729" t="s">
        <v>567</v>
      </c>
      <c r="UYL91" s="723">
        <v>112</v>
      </c>
      <c r="UYM91" s="739"/>
      <c r="UYN91" s="723" t="s">
        <v>241</v>
      </c>
      <c r="UYO91" s="729" t="s">
        <v>567</v>
      </c>
      <c r="UYP91" s="723">
        <v>112</v>
      </c>
      <c r="UYQ91" s="739"/>
      <c r="UYR91" s="723" t="s">
        <v>241</v>
      </c>
      <c r="UYS91" s="729" t="s">
        <v>567</v>
      </c>
      <c r="UYT91" s="723">
        <v>112</v>
      </c>
      <c r="UYU91" s="739"/>
      <c r="UYV91" s="723" t="s">
        <v>241</v>
      </c>
      <c r="UYW91" s="729" t="s">
        <v>567</v>
      </c>
      <c r="UYX91" s="723">
        <v>112</v>
      </c>
      <c r="UYY91" s="739"/>
      <c r="UYZ91" s="723" t="s">
        <v>241</v>
      </c>
      <c r="UZA91" s="729" t="s">
        <v>567</v>
      </c>
      <c r="UZB91" s="723">
        <v>112</v>
      </c>
      <c r="UZC91" s="739"/>
      <c r="UZD91" s="723" t="s">
        <v>241</v>
      </c>
      <c r="UZE91" s="729" t="s">
        <v>567</v>
      </c>
      <c r="UZF91" s="723">
        <v>112</v>
      </c>
      <c r="UZG91" s="739"/>
      <c r="UZH91" s="723" t="s">
        <v>241</v>
      </c>
      <c r="UZI91" s="729" t="s">
        <v>567</v>
      </c>
      <c r="UZJ91" s="723">
        <v>112</v>
      </c>
      <c r="UZK91" s="739"/>
      <c r="UZL91" s="723" t="s">
        <v>241</v>
      </c>
      <c r="UZM91" s="729" t="s">
        <v>567</v>
      </c>
      <c r="UZN91" s="723">
        <v>112</v>
      </c>
      <c r="UZO91" s="739"/>
      <c r="UZP91" s="723" t="s">
        <v>241</v>
      </c>
      <c r="UZQ91" s="729" t="s">
        <v>567</v>
      </c>
      <c r="UZR91" s="723">
        <v>112</v>
      </c>
      <c r="UZS91" s="739"/>
      <c r="UZT91" s="723" t="s">
        <v>241</v>
      </c>
      <c r="UZU91" s="729" t="s">
        <v>567</v>
      </c>
      <c r="UZV91" s="723">
        <v>112</v>
      </c>
      <c r="UZW91" s="739"/>
      <c r="UZX91" s="723" t="s">
        <v>241</v>
      </c>
      <c r="UZY91" s="729" t="s">
        <v>567</v>
      </c>
      <c r="UZZ91" s="723">
        <v>112</v>
      </c>
      <c r="VAA91" s="739"/>
      <c r="VAB91" s="723" t="s">
        <v>241</v>
      </c>
      <c r="VAC91" s="729" t="s">
        <v>567</v>
      </c>
      <c r="VAD91" s="723">
        <v>112</v>
      </c>
      <c r="VAE91" s="739"/>
      <c r="VAF91" s="723" t="s">
        <v>241</v>
      </c>
      <c r="VAG91" s="729" t="s">
        <v>567</v>
      </c>
      <c r="VAH91" s="723">
        <v>112</v>
      </c>
      <c r="VAI91" s="739"/>
      <c r="VAJ91" s="723" t="s">
        <v>241</v>
      </c>
      <c r="VAK91" s="729" t="s">
        <v>567</v>
      </c>
      <c r="VAL91" s="723">
        <v>112</v>
      </c>
      <c r="VAM91" s="739"/>
      <c r="VAN91" s="723" t="s">
        <v>241</v>
      </c>
      <c r="VAO91" s="729" t="s">
        <v>567</v>
      </c>
      <c r="VAP91" s="723">
        <v>112</v>
      </c>
      <c r="VAQ91" s="739"/>
      <c r="VAR91" s="723" t="s">
        <v>241</v>
      </c>
      <c r="VAS91" s="729" t="s">
        <v>567</v>
      </c>
      <c r="VAT91" s="723">
        <v>112</v>
      </c>
      <c r="VAU91" s="739"/>
      <c r="VAV91" s="723" t="s">
        <v>241</v>
      </c>
      <c r="VAW91" s="729" t="s">
        <v>567</v>
      </c>
      <c r="VAX91" s="723">
        <v>112</v>
      </c>
      <c r="VAY91" s="739"/>
      <c r="VAZ91" s="723" t="s">
        <v>241</v>
      </c>
      <c r="VBA91" s="729" t="s">
        <v>567</v>
      </c>
      <c r="VBB91" s="723">
        <v>112</v>
      </c>
      <c r="VBC91" s="739"/>
      <c r="VBD91" s="723" t="s">
        <v>241</v>
      </c>
      <c r="VBE91" s="729" t="s">
        <v>567</v>
      </c>
      <c r="VBF91" s="723">
        <v>112</v>
      </c>
      <c r="VBG91" s="739"/>
      <c r="VBH91" s="723" t="s">
        <v>241</v>
      </c>
      <c r="VBI91" s="729" t="s">
        <v>567</v>
      </c>
      <c r="VBJ91" s="723">
        <v>112</v>
      </c>
      <c r="VBK91" s="739"/>
      <c r="VBL91" s="723" t="s">
        <v>241</v>
      </c>
      <c r="VBM91" s="729" t="s">
        <v>567</v>
      </c>
      <c r="VBN91" s="723">
        <v>112</v>
      </c>
      <c r="VBO91" s="739"/>
      <c r="VBP91" s="723" t="s">
        <v>241</v>
      </c>
      <c r="VBQ91" s="729" t="s">
        <v>567</v>
      </c>
      <c r="VBR91" s="723">
        <v>112</v>
      </c>
      <c r="VBS91" s="739"/>
      <c r="VBT91" s="723" t="s">
        <v>241</v>
      </c>
      <c r="VBU91" s="729" t="s">
        <v>567</v>
      </c>
      <c r="VBV91" s="723">
        <v>112</v>
      </c>
      <c r="VBW91" s="739"/>
      <c r="VBX91" s="723" t="s">
        <v>241</v>
      </c>
      <c r="VBY91" s="729" t="s">
        <v>567</v>
      </c>
      <c r="VBZ91" s="723">
        <v>112</v>
      </c>
      <c r="VCA91" s="739"/>
      <c r="VCB91" s="723" t="s">
        <v>241</v>
      </c>
      <c r="VCC91" s="729" t="s">
        <v>567</v>
      </c>
      <c r="VCD91" s="723">
        <v>112</v>
      </c>
      <c r="VCE91" s="739"/>
      <c r="VCF91" s="723" t="s">
        <v>241</v>
      </c>
      <c r="VCG91" s="729" t="s">
        <v>567</v>
      </c>
      <c r="VCH91" s="723">
        <v>112</v>
      </c>
      <c r="VCI91" s="739"/>
      <c r="VCJ91" s="723" t="s">
        <v>241</v>
      </c>
      <c r="VCK91" s="729" t="s">
        <v>567</v>
      </c>
      <c r="VCL91" s="723">
        <v>112</v>
      </c>
      <c r="VCM91" s="739"/>
      <c r="VCN91" s="723" t="s">
        <v>241</v>
      </c>
      <c r="VCO91" s="729" t="s">
        <v>567</v>
      </c>
      <c r="VCP91" s="723">
        <v>112</v>
      </c>
      <c r="VCQ91" s="739"/>
      <c r="VCR91" s="723" t="s">
        <v>241</v>
      </c>
      <c r="VCS91" s="729" t="s">
        <v>567</v>
      </c>
      <c r="VCT91" s="723">
        <v>112</v>
      </c>
      <c r="VCU91" s="739"/>
      <c r="VCV91" s="723" t="s">
        <v>241</v>
      </c>
      <c r="VCW91" s="729" t="s">
        <v>567</v>
      </c>
      <c r="VCX91" s="723">
        <v>112</v>
      </c>
      <c r="VCY91" s="739"/>
      <c r="VCZ91" s="723" t="s">
        <v>241</v>
      </c>
      <c r="VDA91" s="729" t="s">
        <v>567</v>
      </c>
      <c r="VDB91" s="723">
        <v>112</v>
      </c>
      <c r="VDC91" s="739"/>
      <c r="VDD91" s="723" t="s">
        <v>241</v>
      </c>
      <c r="VDE91" s="729" t="s">
        <v>567</v>
      </c>
      <c r="VDF91" s="723">
        <v>112</v>
      </c>
      <c r="VDG91" s="739"/>
      <c r="VDH91" s="723" t="s">
        <v>241</v>
      </c>
      <c r="VDI91" s="729" t="s">
        <v>567</v>
      </c>
      <c r="VDJ91" s="723">
        <v>112</v>
      </c>
      <c r="VDK91" s="739"/>
      <c r="VDL91" s="723" t="s">
        <v>241</v>
      </c>
      <c r="VDM91" s="729" t="s">
        <v>567</v>
      </c>
      <c r="VDN91" s="723">
        <v>112</v>
      </c>
      <c r="VDO91" s="739"/>
      <c r="VDP91" s="723" t="s">
        <v>241</v>
      </c>
      <c r="VDQ91" s="729" t="s">
        <v>567</v>
      </c>
      <c r="VDR91" s="723">
        <v>112</v>
      </c>
      <c r="VDS91" s="739"/>
      <c r="VDT91" s="723" t="s">
        <v>241</v>
      </c>
      <c r="VDU91" s="729" t="s">
        <v>567</v>
      </c>
      <c r="VDV91" s="723">
        <v>112</v>
      </c>
      <c r="VDW91" s="739"/>
      <c r="VDX91" s="723" t="s">
        <v>241</v>
      </c>
      <c r="VDY91" s="729" t="s">
        <v>567</v>
      </c>
      <c r="VDZ91" s="723">
        <v>112</v>
      </c>
      <c r="VEA91" s="739"/>
      <c r="VEB91" s="723" t="s">
        <v>241</v>
      </c>
      <c r="VEC91" s="729" t="s">
        <v>567</v>
      </c>
      <c r="VED91" s="723">
        <v>112</v>
      </c>
      <c r="VEE91" s="739"/>
      <c r="VEF91" s="723" t="s">
        <v>241</v>
      </c>
      <c r="VEG91" s="729" t="s">
        <v>567</v>
      </c>
      <c r="VEH91" s="723">
        <v>112</v>
      </c>
      <c r="VEI91" s="739"/>
      <c r="VEJ91" s="723" t="s">
        <v>241</v>
      </c>
      <c r="VEK91" s="729" t="s">
        <v>567</v>
      </c>
      <c r="VEL91" s="723">
        <v>112</v>
      </c>
      <c r="VEM91" s="739"/>
      <c r="VEN91" s="723" t="s">
        <v>241</v>
      </c>
      <c r="VEO91" s="729" t="s">
        <v>567</v>
      </c>
      <c r="VEP91" s="723">
        <v>112</v>
      </c>
      <c r="VEQ91" s="739"/>
      <c r="VER91" s="723" t="s">
        <v>241</v>
      </c>
      <c r="VES91" s="729" t="s">
        <v>567</v>
      </c>
      <c r="VET91" s="723">
        <v>112</v>
      </c>
      <c r="VEU91" s="739"/>
      <c r="VEV91" s="723" t="s">
        <v>241</v>
      </c>
      <c r="VEW91" s="729" t="s">
        <v>567</v>
      </c>
      <c r="VEX91" s="723">
        <v>112</v>
      </c>
      <c r="VEY91" s="739"/>
      <c r="VEZ91" s="723" t="s">
        <v>241</v>
      </c>
      <c r="VFA91" s="729" t="s">
        <v>567</v>
      </c>
      <c r="VFB91" s="723">
        <v>112</v>
      </c>
      <c r="VFC91" s="739"/>
      <c r="VFD91" s="723" t="s">
        <v>241</v>
      </c>
      <c r="VFE91" s="729" t="s">
        <v>567</v>
      </c>
      <c r="VFF91" s="723">
        <v>112</v>
      </c>
      <c r="VFG91" s="739"/>
      <c r="VFH91" s="723" t="s">
        <v>241</v>
      </c>
      <c r="VFI91" s="729" t="s">
        <v>567</v>
      </c>
      <c r="VFJ91" s="723">
        <v>112</v>
      </c>
      <c r="VFK91" s="739"/>
      <c r="VFL91" s="723" t="s">
        <v>241</v>
      </c>
      <c r="VFM91" s="729" t="s">
        <v>567</v>
      </c>
      <c r="VFN91" s="723">
        <v>112</v>
      </c>
      <c r="VFO91" s="739"/>
      <c r="VFP91" s="723" t="s">
        <v>241</v>
      </c>
      <c r="VFQ91" s="729" t="s">
        <v>567</v>
      </c>
      <c r="VFR91" s="723">
        <v>112</v>
      </c>
      <c r="VFS91" s="739"/>
      <c r="VFT91" s="723" t="s">
        <v>241</v>
      </c>
      <c r="VFU91" s="729" t="s">
        <v>567</v>
      </c>
      <c r="VFV91" s="723">
        <v>112</v>
      </c>
      <c r="VFW91" s="739"/>
      <c r="VFX91" s="723" t="s">
        <v>241</v>
      </c>
      <c r="VFY91" s="729" t="s">
        <v>567</v>
      </c>
      <c r="VFZ91" s="723">
        <v>112</v>
      </c>
      <c r="VGA91" s="739"/>
      <c r="VGB91" s="723" t="s">
        <v>241</v>
      </c>
      <c r="VGC91" s="729" t="s">
        <v>567</v>
      </c>
      <c r="VGD91" s="723">
        <v>112</v>
      </c>
      <c r="VGE91" s="739"/>
      <c r="VGF91" s="723" t="s">
        <v>241</v>
      </c>
      <c r="VGG91" s="729" t="s">
        <v>567</v>
      </c>
      <c r="VGH91" s="723">
        <v>112</v>
      </c>
      <c r="VGI91" s="739"/>
      <c r="VGJ91" s="723" t="s">
        <v>241</v>
      </c>
      <c r="VGK91" s="729" t="s">
        <v>567</v>
      </c>
      <c r="VGL91" s="723">
        <v>112</v>
      </c>
      <c r="VGM91" s="739"/>
      <c r="VGN91" s="723" t="s">
        <v>241</v>
      </c>
      <c r="VGO91" s="729" t="s">
        <v>567</v>
      </c>
      <c r="VGP91" s="723">
        <v>112</v>
      </c>
      <c r="VGQ91" s="739"/>
      <c r="VGR91" s="723" t="s">
        <v>241</v>
      </c>
      <c r="VGS91" s="729" t="s">
        <v>567</v>
      </c>
      <c r="VGT91" s="723">
        <v>112</v>
      </c>
      <c r="VGU91" s="739"/>
      <c r="VGV91" s="723" t="s">
        <v>241</v>
      </c>
      <c r="VGW91" s="729" t="s">
        <v>567</v>
      </c>
      <c r="VGX91" s="723">
        <v>112</v>
      </c>
      <c r="VGY91" s="739"/>
      <c r="VGZ91" s="723" t="s">
        <v>241</v>
      </c>
      <c r="VHA91" s="729" t="s">
        <v>567</v>
      </c>
      <c r="VHB91" s="723">
        <v>112</v>
      </c>
      <c r="VHC91" s="739"/>
      <c r="VHD91" s="723" t="s">
        <v>241</v>
      </c>
      <c r="VHE91" s="729" t="s">
        <v>567</v>
      </c>
      <c r="VHF91" s="723">
        <v>112</v>
      </c>
      <c r="VHG91" s="739"/>
      <c r="VHH91" s="723" t="s">
        <v>241</v>
      </c>
      <c r="VHI91" s="729" t="s">
        <v>567</v>
      </c>
      <c r="VHJ91" s="723">
        <v>112</v>
      </c>
      <c r="VHK91" s="739"/>
      <c r="VHL91" s="723" t="s">
        <v>241</v>
      </c>
      <c r="VHM91" s="729" t="s">
        <v>567</v>
      </c>
      <c r="VHN91" s="723">
        <v>112</v>
      </c>
      <c r="VHO91" s="739"/>
      <c r="VHP91" s="723" t="s">
        <v>241</v>
      </c>
      <c r="VHQ91" s="729" t="s">
        <v>567</v>
      </c>
      <c r="VHR91" s="723">
        <v>112</v>
      </c>
      <c r="VHS91" s="739"/>
      <c r="VHT91" s="723" t="s">
        <v>241</v>
      </c>
      <c r="VHU91" s="729" t="s">
        <v>567</v>
      </c>
      <c r="VHV91" s="723">
        <v>112</v>
      </c>
      <c r="VHW91" s="739"/>
      <c r="VHX91" s="723" t="s">
        <v>241</v>
      </c>
      <c r="VHY91" s="729" t="s">
        <v>567</v>
      </c>
      <c r="VHZ91" s="723">
        <v>112</v>
      </c>
      <c r="VIA91" s="739"/>
      <c r="VIB91" s="723" t="s">
        <v>241</v>
      </c>
      <c r="VIC91" s="729" t="s">
        <v>567</v>
      </c>
      <c r="VID91" s="723">
        <v>112</v>
      </c>
      <c r="VIE91" s="739"/>
      <c r="VIF91" s="723" t="s">
        <v>241</v>
      </c>
      <c r="VIG91" s="729" t="s">
        <v>567</v>
      </c>
      <c r="VIH91" s="723">
        <v>112</v>
      </c>
      <c r="VII91" s="739"/>
      <c r="VIJ91" s="723" t="s">
        <v>241</v>
      </c>
      <c r="VIK91" s="729" t="s">
        <v>567</v>
      </c>
      <c r="VIL91" s="723">
        <v>112</v>
      </c>
      <c r="VIM91" s="739"/>
      <c r="VIN91" s="723" t="s">
        <v>241</v>
      </c>
      <c r="VIO91" s="729" t="s">
        <v>567</v>
      </c>
      <c r="VIP91" s="723">
        <v>112</v>
      </c>
      <c r="VIQ91" s="739"/>
      <c r="VIR91" s="723" t="s">
        <v>241</v>
      </c>
      <c r="VIS91" s="729" t="s">
        <v>567</v>
      </c>
      <c r="VIT91" s="723">
        <v>112</v>
      </c>
      <c r="VIU91" s="739"/>
      <c r="VIV91" s="723" t="s">
        <v>241</v>
      </c>
      <c r="VIW91" s="729" t="s">
        <v>567</v>
      </c>
      <c r="VIX91" s="723">
        <v>112</v>
      </c>
      <c r="VIY91" s="739"/>
      <c r="VIZ91" s="723" t="s">
        <v>241</v>
      </c>
      <c r="VJA91" s="729" t="s">
        <v>567</v>
      </c>
      <c r="VJB91" s="723">
        <v>112</v>
      </c>
      <c r="VJC91" s="739"/>
      <c r="VJD91" s="723" t="s">
        <v>241</v>
      </c>
      <c r="VJE91" s="729" t="s">
        <v>567</v>
      </c>
      <c r="VJF91" s="723">
        <v>112</v>
      </c>
      <c r="VJG91" s="739"/>
      <c r="VJH91" s="723" t="s">
        <v>241</v>
      </c>
      <c r="VJI91" s="729" t="s">
        <v>567</v>
      </c>
      <c r="VJJ91" s="723">
        <v>112</v>
      </c>
      <c r="VJK91" s="739"/>
      <c r="VJL91" s="723" t="s">
        <v>241</v>
      </c>
      <c r="VJM91" s="729" t="s">
        <v>567</v>
      </c>
      <c r="VJN91" s="723">
        <v>112</v>
      </c>
      <c r="VJO91" s="739"/>
      <c r="VJP91" s="723" t="s">
        <v>241</v>
      </c>
      <c r="VJQ91" s="729" t="s">
        <v>567</v>
      </c>
      <c r="VJR91" s="723">
        <v>112</v>
      </c>
      <c r="VJS91" s="739"/>
      <c r="VJT91" s="723" t="s">
        <v>241</v>
      </c>
      <c r="VJU91" s="729" t="s">
        <v>567</v>
      </c>
      <c r="VJV91" s="723">
        <v>112</v>
      </c>
      <c r="VJW91" s="739"/>
      <c r="VJX91" s="723" t="s">
        <v>241</v>
      </c>
      <c r="VJY91" s="729" t="s">
        <v>567</v>
      </c>
      <c r="VJZ91" s="723">
        <v>112</v>
      </c>
      <c r="VKA91" s="739"/>
      <c r="VKB91" s="723" t="s">
        <v>241</v>
      </c>
      <c r="VKC91" s="729" t="s">
        <v>567</v>
      </c>
      <c r="VKD91" s="723">
        <v>112</v>
      </c>
      <c r="VKE91" s="739"/>
      <c r="VKF91" s="723" t="s">
        <v>241</v>
      </c>
      <c r="VKG91" s="729" t="s">
        <v>567</v>
      </c>
      <c r="VKH91" s="723">
        <v>112</v>
      </c>
      <c r="VKI91" s="739"/>
      <c r="VKJ91" s="723" t="s">
        <v>241</v>
      </c>
      <c r="VKK91" s="729" t="s">
        <v>567</v>
      </c>
      <c r="VKL91" s="723">
        <v>112</v>
      </c>
      <c r="VKM91" s="739"/>
      <c r="VKN91" s="723" t="s">
        <v>241</v>
      </c>
      <c r="VKO91" s="729" t="s">
        <v>567</v>
      </c>
      <c r="VKP91" s="723">
        <v>112</v>
      </c>
      <c r="VKQ91" s="739"/>
      <c r="VKR91" s="723" t="s">
        <v>241</v>
      </c>
      <c r="VKS91" s="729" t="s">
        <v>567</v>
      </c>
      <c r="VKT91" s="723">
        <v>112</v>
      </c>
      <c r="VKU91" s="739"/>
      <c r="VKV91" s="723" t="s">
        <v>241</v>
      </c>
      <c r="VKW91" s="729" t="s">
        <v>567</v>
      </c>
      <c r="VKX91" s="723">
        <v>112</v>
      </c>
      <c r="VKY91" s="739"/>
      <c r="VKZ91" s="723" t="s">
        <v>241</v>
      </c>
      <c r="VLA91" s="729" t="s">
        <v>567</v>
      </c>
      <c r="VLB91" s="723">
        <v>112</v>
      </c>
      <c r="VLC91" s="739"/>
      <c r="VLD91" s="723" t="s">
        <v>241</v>
      </c>
      <c r="VLE91" s="729" t="s">
        <v>567</v>
      </c>
      <c r="VLF91" s="723">
        <v>112</v>
      </c>
      <c r="VLG91" s="739"/>
      <c r="VLH91" s="723" t="s">
        <v>241</v>
      </c>
      <c r="VLI91" s="729" t="s">
        <v>567</v>
      </c>
      <c r="VLJ91" s="723">
        <v>112</v>
      </c>
      <c r="VLK91" s="739"/>
      <c r="VLL91" s="723" t="s">
        <v>241</v>
      </c>
      <c r="VLM91" s="729" t="s">
        <v>567</v>
      </c>
      <c r="VLN91" s="723">
        <v>112</v>
      </c>
      <c r="VLO91" s="739"/>
      <c r="VLP91" s="723" t="s">
        <v>241</v>
      </c>
      <c r="VLQ91" s="729" t="s">
        <v>567</v>
      </c>
      <c r="VLR91" s="723">
        <v>112</v>
      </c>
      <c r="VLS91" s="739"/>
      <c r="VLT91" s="723" t="s">
        <v>241</v>
      </c>
      <c r="VLU91" s="729" t="s">
        <v>567</v>
      </c>
      <c r="VLV91" s="723">
        <v>112</v>
      </c>
      <c r="VLW91" s="739"/>
      <c r="VLX91" s="723" t="s">
        <v>241</v>
      </c>
      <c r="VLY91" s="729" t="s">
        <v>567</v>
      </c>
      <c r="VLZ91" s="723">
        <v>112</v>
      </c>
      <c r="VMA91" s="739"/>
      <c r="VMB91" s="723" t="s">
        <v>241</v>
      </c>
      <c r="VMC91" s="729" t="s">
        <v>567</v>
      </c>
      <c r="VMD91" s="723">
        <v>112</v>
      </c>
      <c r="VME91" s="739"/>
      <c r="VMF91" s="723" t="s">
        <v>241</v>
      </c>
      <c r="VMG91" s="729" t="s">
        <v>567</v>
      </c>
      <c r="VMH91" s="723">
        <v>112</v>
      </c>
      <c r="VMI91" s="739"/>
      <c r="VMJ91" s="723" t="s">
        <v>241</v>
      </c>
      <c r="VMK91" s="729" t="s">
        <v>567</v>
      </c>
      <c r="VML91" s="723">
        <v>112</v>
      </c>
      <c r="VMM91" s="739"/>
      <c r="VMN91" s="723" t="s">
        <v>241</v>
      </c>
      <c r="VMO91" s="729" t="s">
        <v>567</v>
      </c>
      <c r="VMP91" s="723">
        <v>112</v>
      </c>
      <c r="VMQ91" s="739"/>
      <c r="VMR91" s="723" t="s">
        <v>241</v>
      </c>
      <c r="VMS91" s="729" t="s">
        <v>567</v>
      </c>
      <c r="VMT91" s="723">
        <v>112</v>
      </c>
      <c r="VMU91" s="739"/>
      <c r="VMV91" s="723" t="s">
        <v>241</v>
      </c>
      <c r="VMW91" s="729" t="s">
        <v>567</v>
      </c>
      <c r="VMX91" s="723">
        <v>112</v>
      </c>
      <c r="VMY91" s="739"/>
      <c r="VMZ91" s="723" t="s">
        <v>241</v>
      </c>
      <c r="VNA91" s="729" t="s">
        <v>567</v>
      </c>
      <c r="VNB91" s="723">
        <v>112</v>
      </c>
      <c r="VNC91" s="739"/>
      <c r="VND91" s="723" t="s">
        <v>241</v>
      </c>
      <c r="VNE91" s="729" t="s">
        <v>567</v>
      </c>
      <c r="VNF91" s="723">
        <v>112</v>
      </c>
      <c r="VNG91" s="739"/>
      <c r="VNH91" s="723" t="s">
        <v>241</v>
      </c>
      <c r="VNI91" s="729" t="s">
        <v>567</v>
      </c>
      <c r="VNJ91" s="723">
        <v>112</v>
      </c>
      <c r="VNK91" s="739"/>
      <c r="VNL91" s="723" t="s">
        <v>241</v>
      </c>
      <c r="VNM91" s="729" t="s">
        <v>567</v>
      </c>
      <c r="VNN91" s="723">
        <v>112</v>
      </c>
      <c r="VNO91" s="739"/>
      <c r="VNP91" s="723" t="s">
        <v>241</v>
      </c>
      <c r="VNQ91" s="729" t="s">
        <v>567</v>
      </c>
      <c r="VNR91" s="723">
        <v>112</v>
      </c>
      <c r="VNS91" s="739"/>
      <c r="VNT91" s="723" t="s">
        <v>241</v>
      </c>
      <c r="VNU91" s="729" t="s">
        <v>567</v>
      </c>
      <c r="VNV91" s="723">
        <v>112</v>
      </c>
      <c r="VNW91" s="739"/>
      <c r="VNX91" s="723" t="s">
        <v>241</v>
      </c>
      <c r="VNY91" s="729" t="s">
        <v>567</v>
      </c>
      <c r="VNZ91" s="723">
        <v>112</v>
      </c>
      <c r="VOA91" s="739"/>
      <c r="VOB91" s="723" t="s">
        <v>241</v>
      </c>
      <c r="VOC91" s="729" t="s">
        <v>567</v>
      </c>
      <c r="VOD91" s="723">
        <v>112</v>
      </c>
      <c r="VOE91" s="739"/>
      <c r="VOF91" s="723" t="s">
        <v>241</v>
      </c>
      <c r="VOG91" s="729" t="s">
        <v>567</v>
      </c>
      <c r="VOH91" s="723">
        <v>112</v>
      </c>
      <c r="VOI91" s="739"/>
      <c r="VOJ91" s="723" t="s">
        <v>241</v>
      </c>
      <c r="VOK91" s="729" t="s">
        <v>567</v>
      </c>
      <c r="VOL91" s="723">
        <v>112</v>
      </c>
      <c r="VOM91" s="739"/>
      <c r="VON91" s="723" t="s">
        <v>241</v>
      </c>
      <c r="VOO91" s="729" t="s">
        <v>567</v>
      </c>
      <c r="VOP91" s="723">
        <v>112</v>
      </c>
      <c r="VOQ91" s="739"/>
      <c r="VOR91" s="723" t="s">
        <v>241</v>
      </c>
      <c r="VOS91" s="729" t="s">
        <v>567</v>
      </c>
      <c r="VOT91" s="723">
        <v>112</v>
      </c>
      <c r="VOU91" s="739"/>
      <c r="VOV91" s="723" t="s">
        <v>241</v>
      </c>
      <c r="VOW91" s="729" t="s">
        <v>567</v>
      </c>
      <c r="VOX91" s="723">
        <v>112</v>
      </c>
      <c r="VOY91" s="739"/>
      <c r="VOZ91" s="723" t="s">
        <v>241</v>
      </c>
      <c r="VPA91" s="729" t="s">
        <v>567</v>
      </c>
      <c r="VPB91" s="723">
        <v>112</v>
      </c>
      <c r="VPC91" s="739"/>
      <c r="VPD91" s="723" t="s">
        <v>241</v>
      </c>
      <c r="VPE91" s="729" t="s">
        <v>567</v>
      </c>
      <c r="VPF91" s="723">
        <v>112</v>
      </c>
      <c r="VPG91" s="739"/>
      <c r="VPH91" s="723" t="s">
        <v>241</v>
      </c>
      <c r="VPI91" s="729" t="s">
        <v>567</v>
      </c>
      <c r="VPJ91" s="723">
        <v>112</v>
      </c>
      <c r="VPK91" s="739"/>
      <c r="VPL91" s="723" t="s">
        <v>241</v>
      </c>
      <c r="VPM91" s="729" t="s">
        <v>567</v>
      </c>
      <c r="VPN91" s="723">
        <v>112</v>
      </c>
      <c r="VPO91" s="739"/>
      <c r="VPP91" s="723" t="s">
        <v>241</v>
      </c>
      <c r="VPQ91" s="729" t="s">
        <v>567</v>
      </c>
      <c r="VPR91" s="723">
        <v>112</v>
      </c>
      <c r="VPS91" s="739"/>
      <c r="VPT91" s="723" t="s">
        <v>241</v>
      </c>
      <c r="VPU91" s="729" t="s">
        <v>567</v>
      </c>
      <c r="VPV91" s="723">
        <v>112</v>
      </c>
      <c r="VPW91" s="739"/>
      <c r="VPX91" s="723" t="s">
        <v>241</v>
      </c>
      <c r="VPY91" s="729" t="s">
        <v>567</v>
      </c>
      <c r="VPZ91" s="723">
        <v>112</v>
      </c>
      <c r="VQA91" s="739"/>
      <c r="VQB91" s="723" t="s">
        <v>241</v>
      </c>
      <c r="VQC91" s="729" t="s">
        <v>567</v>
      </c>
      <c r="VQD91" s="723">
        <v>112</v>
      </c>
      <c r="VQE91" s="739"/>
      <c r="VQF91" s="723" t="s">
        <v>241</v>
      </c>
      <c r="VQG91" s="729" t="s">
        <v>567</v>
      </c>
      <c r="VQH91" s="723">
        <v>112</v>
      </c>
      <c r="VQI91" s="739"/>
      <c r="VQJ91" s="723" t="s">
        <v>241</v>
      </c>
      <c r="VQK91" s="729" t="s">
        <v>567</v>
      </c>
      <c r="VQL91" s="723">
        <v>112</v>
      </c>
      <c r="VQM91" s="739"/>
      <c r="VQN91" s="723" t="s">
        <v>241</v>
      </c>
      <c r="VQO91" s="729" t="s">
        <v>567</v>
      </c>
      <c r="VQP91" s="723">
        <v>112</v>
      </c>
      <c r="VQQ91" s="739"/>
      <c r="VQR91" s="723" t="s">
        <v>241</v>
      </c>
      <c r="VQS91" s="729" t="s">
        <v>567</v>
      </c>
      <c r="VQT91" s="723">
        <v>112</v>
      </c>
      <c r="VQU91" s="739"/>
      <c r="VQV91" s="723" t="s">
        <v>241</v>
      </c>
      <c r="VQW91" s="729" t="s">
        <v>567</v>
      </c>
      <c r="VQX91" s="723">
        <v>112</v>
      </c>
      <c r="VQY91" s="739"/>
      <c r="VQZ91" s="723" t="s">
        <v>241</v>
      </c>
      <c r="VRA91" s="729" t="s">
        <v>567</v>
      </c>
      <c r="VRB91" s="723">
        <v>112</v>
      </c>
      <c r="VRC91" s="739"/>
      <c r="VRD91" s="723" t="s">
        <v>241</v>
      </c>
      <c r="VRE91" s="729" t="s">
        <v>567</v>
      </c>
      <c r="VRF91" s="723">
        <v>112</v>
      </c>
      <c r="VRG91" s="739"/>
      <c r="VRH91" s="723" t="s">
        <v>241</v>
      </c>
      <c r="VRI91" s="729" t="s">
        <v>567</v>
      </c>
      <c r="VRJ91" s="723">
        <v>112</v>
      </c>
      <c r="VRK91" s="739"/>
      <c r="VRL91" s="723" t="s">
        <v>241</v>
      </c>
      <c r="VRM91" s="729" t="s">
        <v>567</v>
      </c>
      <c r="VRN91" s="723">
        <v>112</v>
      </c>
      <c r="VRO91" s="739"/>
      <c r="VRP91" s="723" t="s">
        <v>241</v>
      </c>
      <c r="VRQ91" s="729" t="s">
        <v>567</v>
      </c>
      <c r="VRR91" s="723">
        <v>112</v>
      </c>
      <c r="VRS91" s="739"/>
      <c r="VRT91" s="723" t="s">
        <v>241</v>
      </c>
      <c r="VRU91" s="729" t="s">
        <v>567</v>
      </c>
      <c r="VRV91" s="723">
        <v>112</v>
      </c>
      <c r="VRW91" s="739"/>
      <c r="VRX91" s="723" t="s">
        <v>241</v>
      </c>
      <c r="VRY91" s="729" t="s">
        <v>567</v>
      </c>
      <c r="VRZ91" s="723">
        <v>112</v>
      </c>
      <c r="VSA91" s="739"/>
      <c r="VSB91" s="723" t="s">
        <v>241</v>
      </c>
      <c r="VSC91" s="729" t="s">
        <v>567</v>
      </c>
      <c r="VSD91" s="723">
        <v>112</v>
      </c>
      <c r="VSE91" s="739"/>
      <c r="VSF91" s="723" t="s">
        <v>241</v>
      </c>
      <c r="VSG91" s="729" t="s">
        <v>567</v>
      </c>
      <c r="VSH91" s="723">
        <v>112</v>
      </c>
      <c r="VSI91" s="739"/>
      <c r="VSJ91" s="723" t="s">
        <v>241</v>
      </c>
      <c r="VSK91" s="729" t="s">
        <v>567</v>
      </c>
      <c r="VSL91" s="723">
        <v>112</v>
      </c>
      <c r="VSM91" s="739"/>
      <c r="VSN91" s="723" t="s">
        <v>241</v>
      </c>
      <c r="VSO91" s="729" t="s">
        <v>567</v>
      </c>
      <c r="VSP91" s="723">
        <v>112</v>
      </c>
      <c r="VSQ91" s="739"/>
      <c r="VSR91" s="723" t="s">
        <v>241</v>
      </c>
      <c r="VSS91" s="729" t="s">
        <v>567</v>
      </c>
      <c r="VST91" s="723">
        <v>112</v>
      </c>
      <c r="VSU91" s="739"/>
      <c r="VSV91" s="723" t="s">
        <v>241</v>
      </c>
      <c r="VSW91" s="729" t="s">
        <v>567</v>
      </c>
      <c r="VSX91" s="723">
        <v>112</v>
      </c>
      <c r="VSY91" s="739"/>
      <c r="VSZ91" s="723" t="s">
        <v>241</v>
      </c>
      <c r="VTA91" s="729" t="s">
        <v>567</v>
      </c>
      <c r="VTB91" s="723">
        <v>112</v>
      </c>
      <c r="VTC91" s="739"/>
      <c r="VTD91" s="723" t="s">
        <v>241</v>
      </c>
      <c r="VTE91" s="729" t="s">
        <v>567</v>
      </c>
      <c r="VTF91" s="723">
        <v>112</v>
      </c>
      <c r="VTG91" s="739"/>
      <c r="VTH91" s="723" t="s">
        <v>241</v>
      </c>
      <c r="VTI91" s="729" t="s">
        <v>567</v>
      </c>
      <c r="VTJ91" s="723">
        <v>112</v>
      </c>
      <c r="VTK91" s="739"/>
      <c r="VTL91" s="723" t="s">
        <v>241</v>
      </c>
      <c r="VTM91" s="729" t="s">
        <v>567</v>
      </c>
      <c r="VTN91" s="723">
        <v>112</v>
      </c>
      <c r="VTO91" s="739"/>
      <c r="VTP91" s="723" t="s">
        <v>241</v>
      </c>
      <c r="VTQ91" s="729" t="s">
        <v>567</v>
      </c>
      <c r="VTR91" s="723">
        <v>112</v>
      </c>
      <c r="VTS91" s="739"/>
      <c r="VTT91" s="723" t="s">
        <v>241</v>
      </c>
      <c r="VTU91" s="729" t="s">
        <v>567</v>
      </c>
      <c r="VTV91" s="723">
        <v>112</v>
      </c>
      <c r="VTW91" s="739"/>
      <c r="VTX91" s="723" t="s">
        <v>241</v>
      </c>
      <c r="VTY91" s="729" t="s">
        <v>567</v>
      </c>
      <c r="VTZ91" s="723">
        <v>112</v>
      </c>
      <c r="VUA91" s="739"/>
      <c r="VUB91" s="723" t="s">
        <v>241</v>
      </c>
      <c r="VUC91" s="729" t="s">
        <v>567</v>
      </c>
      <c r="VUD91" s="723">
        <v>112</v>
      </c>
      <c r="VUE91" s="739"/>
      <c r="VUF91" s="723" t="s">
        <v>241</v>
      </c>
      <c r="VUG91" s="729" t="s">
        <v>567</v>
      </c>
      <c r="VUH91" s="723">
        <v>112</v>
      </c>
      <c r="VUI91" s="739"/>
      <c r="VUJ91" s="723" t="s">
        <v>241</v>
      </c>
      <c r="VUK91" s="729" t="s">
        <v>567</v>
      </c>
      <c r="VUL91" s="723">
        <v>112</v>
      </c>
      <c r="VUM91" s="739"/>
      <c r="VUN91" s="723" t="s">
        <v>241</v>
      </c>
      <c r="VUO91" s="729" t="s">
        <v>567</v>
      </c>
      <c r="VUP91" s="723">
        <v>112</v>
      </c>
      <c r="VUQ91" s="739"/>
      <c r="VUR91" s="723" t="s">
        <v>241</v>
      </c>
      <c r="VUS91" s="729" t="s">
        <v>567</v>
      </c>
      <c r="VUT91" s="723">
        <v>112</v>
      </c>
      <c r="VUU91" s="739"/>
      <c r="VUV91" s="723" t="s">
        <v>241</v>
      </c>
      <c r="VUW91" s="729" t="s">
        <v>567</v>
      </c>
      <c r="VUX91" s="723">
        <v>112</v>
      </c>
      <c r="VUY91" s="739"/>
      <c r="VUZ91" s="723" t="s">
        <v>241</v>
      </c>
      <c r="VVA91" s="729" t="s">
        <v>567</v>
      </c>
      <c r="VVB91" s="723">
        <v>112</v>
      </c>
      <c r="VVC91" s="739"/>
      <c r="VVD91" s="723" t="s">
        <v>241</v>
      </c>
      <c r="VVE91" s="729" t="s">
        <v>567</v>
      </c>
      <c r="VVF91" s="723">
        <v>112</v>
      </c>
      <c r="VVG91" s="739"/>
      <c r="VVH91" s="723" t="s">
        <v>241</v>
      </c>
      <c r="VVI91" s="729" t="s">
        <v>567</v>
      </c>
      <c r="VVJ91" s="723">
        <v>112</v>
      </c>
      <c r="VVK91" s="739"/>
      <c r="VVL91" s="723" t="s">
        <v>241</v>
      </c>
      <c r="VVM91" s="729" t="s">
        <v>567</v>
      </c>
      <c r="VVN91" s="723">
        <v>112</v>
      </c>
      <c r="VVO91" s="739"/>
      <c r="VVP91" s="723" t="s">
        <v>241</v>
      </c>
      <c r="VVQ91" s="729" t="s">
        <v>567</v>
      </c>
      <c r="VVR91" s="723">
        <v>112</v>
      </c>
      <c r="VVS91" s="739"/>
      <c r="VVT91" s="723" t="s">
        <v>241</v>
      </c>
      <c r="VVU91" s="729" t="s">
        <v>567</v>
      </c>
      <c r="VVV91" s="723">
        <v>112</v>
      </c>
      <c r="VVW91" s="739"/>
      <c r="VVX91" s="723" t="s">
        <v>241</v>
      </c>
      <c r="VVY91" s="729" t="s">
        <v>567</v>
      </c>
      <c r="VVZ91" s="723">
        <v>112</v>
      </c>
      <c r="VWA91" s="739"/>
      <c r="VWB91" s="723" t="s">
        <v>241</v>
      </c>
      <c r="VWC91" s="729" t="s">
        <v>567</v>
      </c>
      <c r="VWD91" s="723">
        <v>112</v>
      </c>
      <c r="VWE91" s="739"/>
      <c r="VWF91" s="723" t="s">
        <v>241</v>
      </c>
      <c r="VWG91" s="729" t="s">
        <v>567</v>
      </c>
      <c r="VWH91" s="723">
        <v>112</v>
      </c>
      <c r="VWI91" s="739"/>
      <c r="VWJ91" s="723" t="s">
        <v>241</v>
      </c>
      <c r="VWK91" s="729" t="s">
        <v>567</v>
      </c>
      <c r="VWL91" s="723">
        <v>112</v>
      </c>
      <c r="VWM91" s="739"/>
      <c r="VWN91" s="723" t="s">
        <v>241</v>
      </c>
      <c r="VWO91" s="729" t="s">
        <v>567</v>
      </c>
      <c r="VWP91" s="723">
        <v>112</v>
      </c>
      <c r="VWQ91" s="739"/>
      <c r="VWR91" s="723" t="s">
        <v>241</v>
      </c>
      <c r="VWS91" s="729" t="s">
        <v>567</v>
      </c>
      <c r="VWT91" s="723">
        <v>112</v>
      </c>
      <c r="VWU91" s="739"/>
      <c r="VWV91" s="723" t="s">
        <v>241</v>
      </c>
      <c r="VWW91" s="729" t="s">
        <v>567</v>
      </c>
      <c r="VWX91" s="723">
        <v>112</v>
      </c>
      <c r="VWY91" s="739"/>
      <c r="VWZ91" s="723" t="s">
        <v>241</v>
      </c>
      <c r="VXA91" s="729" t="s">
        <v>567</v>
      </c>
      <c r="VXB91" s="723">
        <v>112</v>
      </c>
      <c r="VXC91" s="739"/>
      <c r="VXD91" s="723" t="s">
        <v>241</v>
      </c>
      <c r="VXE91" s="729" t="s">
        <v>567</v>
      </c>
      <c r="VXF91" s="723">
        <v>112</v>
      </c>
      <c r="VXG91" s="739"/>
      <c r="VXH91" s="723" t="s">
        <v>241</v>
      </c>
      <c r="VXI91" s="729" t="s">
        <v>567</v>
      </c>
      <c r="VXJ91" s="723">
        <v>112</v>
      </c>
      <c r="VXK91" s="739"/>
      <c r="VXL91" s="723" t="s">
        <v>241</v>
      </c>
      <c r="VXM91" s="729" t="s">
        <v>567</v>
      </c>
      <c r="VXN91" s="723">
        <v>112</v>
      </c>
      <c r="VXO91" s="739"/>
      <c r="VXP91" s="723" t="s">
        <v>241</v>
      </c>
      <c r="VXQ91" s="729" t="s">
        <v>567</v>
      </c>
      <c r="VXR91" s="723">
        <v>112</v>
      </c>
      <c r="VXS91" s="739"/>
      <c r="VXT91" s="723" t="s">
        <v>241</v>
      </c>
      <c r="VXU91" s="729" t="s">
        <v>567</v>
      </c>
      <c r="VXV91" s="723">
        <v>112</v>
      </c>
      <c r="VXW91" s="739"/>
      <c r="VXX91" s="723" t="s">
        <v>241</v>
      </c>
      <c r="VXY91" s="729" t="s">
        <v>567</v>
      </c>
      <c r="VXZ91" s="723">
        <v>112</v>
      </c>
      <c r="VYA91" s="739"/>
      <c r="VYB91" s="723" t="s">
        <v>241</v>
      </c>
      <c r="VYC91" s="729" t="s">
        <v>567</v>
      </c>
      <c r="VYD91" s="723">
        <v>112</v>
      </c>
      <c r="VYE91" s="739"/>
      <c r="VYF91" s="723" t="s">
        <v>241</v>
      </c>
      <c r="VYG91" s="729" t="s">
        <v>567</v>
      </c>
      <c r="VYH91" s="723">
        <v>112</v>
      </c>
      <c r="VYI91" s="739"/>
      <c r="VYJ91" s="723" t="s">
        <v>241</v>
      </c>
      <c r="VYK91" s="729" t="s">
        <v>567</v>
      </c>
      <c r="VYL91" s="723">
        <v>112</v>
      </c>
      <c r="VYM91" s="739"/>
      <c r="VYN91" s="723" t="s">
        <v>241</v>
      </c>
      <c r="VYO91" s="729" t="s">
        <v>567</v>
      </c>
      <c r="VYP91" s="723">
        <v>112</v>
      </c>
      <c r="VYQ91" s="739"/>
      <c r="VYR91" s="723" t="s">
        <v>241</v>
      </c>
      <c r="VYS91" s="729" t="s">
        <v>567</v>
      </c>
      <c r="VYT91" s="723">
        <v>112</v>
      </c>
      <c r="VYU91" s="739"/>
      <c r="VYV91" s="723" t="s">
        <v>241</v>
      </c>
      <c r="VYW91" s="729" t="s">
        <v>567</v>
      </c>
      <c r="VYX91" s="723">
        <v>112</v>
      </c>
      <c r="VYY91" s="739"/>
      <c r="VYZ91" s="723" t="s">
        <v>241</v>
      </c>
      <c r="VZA91" s="729" t="s">
        <v>567</v>
      </c>
      <c r="VZB91" s="723">
        <v>112</v>
      </c>
      <c r="VZC91" s="739"/>
      <c r="VZD91" s="723" t="s">
        <v>241</v>
      </c>
      <c r="VZE91" s="729" t="s">
        <v>567</v>
      </c>
      <c r="VZF91" s="723">
        <v>112</v>
      </c>
      <c r="VZG91" s="739"/>
      <c r="VZH91" s="723" t="s">
        <v>241</v>
      </c>
      <c r="VZI91" s="729" t="s">
        <v>567</v>
      </c>
      <c r="VZJ91" s="723">
        <v>112</v>
      </c>
      <c r="VZK91" s="739"/>
      <c r="VZL91" s="723" t="s">
        <v>241</v>
      </c>
      <c r="VZM91" s="729" t="s">
        <v>567</v>
      </c>
      <c r="VZN91" s="723">
        <v>112</v>
      </c>
      <c r="VZO91" s="739"/>
      <c r="VZP91" s="723" t="s">
        <v>241</v>
      </c>
      <c r="VZQ91" s="729" t="s">
        <v>567</v>
      </c>
      <c r="VZR91" s="723">
        <v>112</v>
      </c>
      <c r="VZS91" s="739"/>
      <c r="VZT91" s="723" t="s">
        <v>241</v>
      </c>
      <c r="VZU91" s="729" t="s">
        <v>567</v>
      </c>
      <c r="VZV91" s="723">
        <v>112</v>
      </c>
      <c r="VZW91" s="739"/>
      <c r="VZX91" s="723" t="s">
        <v>241</v>
      </c>
      <c r="VZY91" s="729" t="s">
        <v>567</v>
      </c>
      <c r="VZZ91" s="723">
        <v>112</v>
      </c>
      <c r="WAA91" s="739"/>
      <c r="WAB91" s="723" t="s">
        <v>241</v>
      </c>
      <c r="WAC91" s="729" t="s">
        <v>567</v>
      </c>
      <c r="WAD91" s="723">
        <v>112</v>
      </c>
      <c r="WAE91" s="739"/>
      <c r="WAF91" s="723" t="s">
        <v>241</v>
      </c>
      <c r="WAG91" s="729" t="s">
        <v>567</v>
      </c>
      <c r="WAH91" s="723">
        <v>112</v>
      </c>
      <c r="WAI91" s="739"/>
      <c r="WAJ91" s="723" t="s">
        <v>241</v>
      </c>
      <c r="WAK91" s="729" t="s">
        <v>567</v>
      </c>
      <c r="WAL91" s="723">
        <v>112</v>
      </c>
      <c r="WAM91" s="739"/>
      <c r="WAN91" s="723" t="s">
        <v>241</v>
      </c>
      <c r="WAO91" s="729" t="s">
        <v>567</v>
      </c>
      <c r="WAP91" s="723">
        <v>112</v>
      </c>
      <c r="WAQ91" s="739"/>
      <c r="WAR91" s="723" t="s">
        <v>241</v>
      </c>
      <c r="WAS91" s="729" t="s">
        <v>567</v>
      </c>
      <c r="WAT91" s="723">
        <v>112</v>
      </c>
      <c r="WAU91" s="739"/>
      <c r="WAV91" s="723" t="s">
        <v>241</v>
      </c>
      <c r="WAW91" s="729" t="s">
        <v>567</v>
      </c>
      <c r="WAX91" s="723">
        <v>112</v>
      </c>
      <c r="WAY91" s="739"/>
      <c r="WAZ91" s="723" t="s">
        <v>241</v>
      </c>
      <c r="WBA91" s="729" t="s">
        <v>567</v>
      </c>
      <c r="WBB91" s="723">
        <v>112</v>
      </c>
      <c r="WBC91" s="739"/>
      <c r="WBD91" s="723" t="s">
        <v>241</v>
      </c>
      <c r="WBE91" s="729" t="s">
        <v>567</v>
      </c>
      <c r="WBF91" s="723">
        <v>112</v>
      </c>
      <c r="WBG91" s="739"/>
      <c r="WBH91" s="723" t="s">
        <v>241</v>
      </c>
      <c r="WBI91" s="729" t="s">
        <v>567</v>
      </c>
      <c r="WBJ91" s="723">
        <v>112</v>
      </c>
      <c r="WBK91" s="739"/>
      <c r="WBL91" s="723" t="s">
        <v>241</v>
      </c>
      <c r="WBM91" s="729" t="s">
        <v>567</v>
      </c>
      <c r="WBN91" s="723">
        <v>112</v>
      </c>
      <c r="WBO91" s="739"/>
      <c r="WBP91" s="723" t="s">
        <v>241</v>
      </c>
      <c r="WBQ91" s="729" t="s">
        <v>567</v>
      </c>
      <c r="WBR91" s="723">
        <v>112</v>
      </c>
      <c r="WBS91" s="739"/>
      <c r="WBT91" s="723" t="s">
        <v>241</v>
      </c>
      <c r="WBU91" s="729" t="s">
        <v>567</v>
      </c>
      <c r="WBV91" s="723">
        <v>112</v>
      </c>
      <c r="WBW91" s="739"/>
      <c r="WBX91" s="723" t="s">
        <v>241</v>
      </c>
      <c r="WBY91" s="729" t="s">
        <v>567</v>
      </c>
      <c r="WBZ91" s="723">
        <v>112</v>
      </c>
      <c r="WCA91" s="739"/>
      <c r="WCB91" s="723" t="s">
        <v>241</v>
      </c>
      <c r="WCC91" s="729" t="s">
        <v>567</v>
      </c>
      <c r="WCD91" s="723">
        <v>112</v>
      </c>
      <c r="WCE91" s="739"/>
      <c r="WCF91" s="723" t="s">
        <v>241</v>
      </c>
      <c r="WCG91" s="729" t="s">
        <v>567</v>
      </c>
      <c r="WCH91" s="723">
        <v>112</v>
      </c>
      <c r="WCI91" s="739"/>
      <c r="WCJ91" s="723" t="s">
        <v>241</v>
      </c>
      <c r="WCK91" s="729" t="s">
        <v>567</v>
      </c>
      <c r="WCL91" s="723">
        <v>112</v>
      </c>
      <c r="WCM91" s="739"/>
      <c r="WCN91" s="723" t="s">
        <v>241</v>
      </c>
      <c r="WCO91" s="729" t="s">
        <v>567</v>
      </c>
      <c r="WCP91" s="723">
        <v>112</v>
      </c>
      <c r="WCQ91" s="739"/>
      <c r="WCR91" s="723" t="s">
        <v>241</v>
      </c>
      <c r="WCS91" s="729" t="s">
        <v>567</v>
      </c>
      <c r="WCT91" s="723">
        <v>112</v>
      </c>
      <c r="WCU91" s="739"/>
      <c r="WCV91" s="723" t="s">
        <v>241</v>
      </c>
      <c r="WCW91" s="729" t="s">
        <v>567</v>
      </c>
      <c r="WCX91" s="723">
        <v>112</v>
      </c>
      <c r="WCY91" s="739"/>
      <c r="WCZ91" s="723" t="s">
        <v>241</v>
      </c>
      <c r="WDA91" s="729" t="s">
        <v>567</v>
      </c>
      <c r="WDB91" s="723">
        <v>112</v>
      </c>
      <c r="WDC91" s="739"/>
      <c r="WDD91" s="723" t="s">
        <v>241</v>
      </c>
      <c r="WDE91" s="729" t="s">
        <v>567</v>
      </c>
      <c r="WDF91" s="723">
        <v>112</v>
      </c>
      <c r="WDG91" s="739"/>
      <c r="WDH91" s="723" t="s">
        <v>241</v>
      </c>
      <c r="WDI91" s="729" t="s">
        <v>567</v>
      </c>
      <c r="WDJ91" s="723">
        <v>112</v>
      </c>
      <c r="WDK91" s="739"/>
      <c r="WDL91" s="723" t="s">
        <v>241</v>
      </c>
      <c r="WDM91" s="729" t="s">
        <v>567</v>
      </c>
      <c r="WDN91" s="723">
        <v>112</v>
      </c>
      <c r="WDO91" s="739"/>
      <c r="WDP91" s="723" t="s">
        <v>241</v>
      </c>
      <c r="WDQ91" s="729" t="s">
        <v>567</v>
      </c>
      <c r="WDR91" s="723">
        <v>112</v>
      </c>
      <c r="WDS91" s="739"/>
      <c r="WDT91" s="723" t="s">
        <v>241</v>
      </c>
      <c r="WDU91" s="729" t="s">
        <v>567</v>
      </c>
      <c r="WDV91" s="723">
        <v>112</v>
      </c>
      <c r="WDW91" s="739"/>
      <c r="WDX91" s="723" t="s">
        <v>241</v>
      </c>
      <c r="WDY91" s="729" t="s">
        <v>567</v>
      </c>
      <c r="WDZ91" s="723">
        <v>112</v>
      </c>
      <c r="WEA91" s="739"/>
      <c r="WEB91" s="723" t="s">
        <v>241</v>
      </c>
      <c r="WEC91" s="729" t="s">
        <v>567</v>
      </c>
      <c r="WED91" s="723">
        <v>112</v>
      </c>
      <c r="WEE91" s="739"/>
      <c r="WEF91" s="723" t="s">
        <v>241</v>
      </c>
      <c r="WEG91" s="729" t="s">
        <v>567</v>
      </c>
      <c r="WEH91" s="723">
        <v>112</v>
      </c>
      <c r="WEI91" s="739"/>
      <c r="WEJ91" s="723" t="s">
        <v>241</v>
      </c>
      <c r="WEK91" s="729" t="s">
        <v>567</v>
      </c>
      <c r="WEL91" s="723">
        <v>112</v>
      </c>
      <c r="WEM91" s="739"/>
      <c r="WEN91" s="723" t="s">
        <v>241</v>
      </c>
      <c r="WEO91" s="729" t="s">
        <v>567</v>
      </c>
      <c r="WEP91" s="723">
        <v>112</v>
      </c>
      <c r="WEQ91" s="739"/>
      <c r="WER91" s="723" t="s">
        <v>241</v>
      </c>
      <c r="WES91" s="729" t="s">
        <v>567</v>
      </c>
      <c r="WET91" s="723">
        <v>112</v>
      </c>
      <c r="WEU91" s="739"/>
      <c r="WEV91" s="723" t="s">
        <v>241</v>
      </c>
      <c r="WEW91" s="729" t="s">
        <v>567</v>
      </c>
      <c r="WEX91" s="723">
        <v>112</v>
      </c>
      <c r="WEY91" s="739"/>
      <c r="WEZ91" s="723" t="s">
        <v>241</v>
      </c>
      <c r="WFA91" s="729" t="s">
        <v>567</v>
      </c>
      <c r="WFB91" s="723">
        <v>112</v>
      </c>
      <c r="WFC91" s="739"/>
      <c r="WFD91" s="723" t="s">
        <v>241</v>
      </c>
      <c r="WFE91" s="729" t="s">
        <v>567</v>
      </c>
      <c r="WFF91" s="723">
        <v>112</v>
      </c>
      <c r="WFG91" s="739"/>
      <c r="WFH91" s="723" t="s">
        <v>241</v>
      </c>
      <c r="WFI91" s="729" t="s">
        <v>567</v>
      </c>
      <c r="WFJ91" s="723">
        <v>112</v>
      </c>
      <c r="WFK91" s="739"/>
      <c r="WFL91" s="723" t="s">
        <v>241</v>
      </c>
      <c r="WFM91" s="729" t="s">
        <v>567</v>
      </c>
      <c r="WFN91" s="723">
        <v>112</v>
      </c>
      <c r="WFO91" s="739"/>
      <c r="WFP91" s="723" t="s">
        <v>241</v>
      </c>
      <c r="WFQ91" s="729" t="s">
        <v>567</v>
      </c>
      <c r="WFR91" s="723">
        <v>112</v>
      </c>
      <c r="WFS91" s="739"/>
      <c r="WFT91" s="723" t="s">
        <v>241</v>
      </c>
      <c r="WFU91" s="729" t="s">
        <v>567</v>
      </c>
      <c r="WFV91" s="723">
        <v>112</v>
      </c>
      <c r="WFW91" s="739"/>
      <c r="WFX91" s="723" t="s">
        <v>241</v>
      </c>
      <c r="WFY91" s="729" t="s">
        <v>567</v>
      </c>
      <c r="WFZ91" s="723">
        <v>112</v>
      </c>
      <c r="WGA91" s="739"/>
      <c r="WGB91" s="723" t="s">
        <v>241</v>
      </c>
      <c r="WGC91" s="729" t="s">
        <v>567</v>
      </c>
      <c r="WGD91" s="723">
        <v>112</v>
      </c>
      <c r="WGE91" s="739"/>
      <c r="WGF91" s="723" t="s">
        <v>241</v>
      </c>
      <c r="WGG91" s="729" t="s">
        <v>567</v>
      </c>
      <c r="WGH91" s="723">
        <v>112</v>
      </c>
      <c r="WGI91" s="739"/>
      <c r="WGJ91" s="723" t="s">
        <v>241</v>
      </c>
      <c r="WGK91" s="729" t="s">
        <v>567</v>
      </c>
      <c r="WGL91" s="723">
        <v>112</v>
      </c>
      <c r="WGM91" s="739"/>
      <c r="WGN91" s="723" t="s">
        <v>241</v>
      </c>
      <c r="WGO91" s="729" t="s">
        <v>567</v>
      </c>
      <c r="WGP91" s="723">
        <v>112</v>
      </c>
      <c r="WGQ91" s="739"/>
      <c r="WGR91" s="723" t="s">
        <v>241</v>
      </c>
      <c r="WGS91" s="729" t="s">
        <v>567</v>
      </c>
      <c r="WGT91" s="723">
        <v>112</v>
      </c>
      <c r="WGU91" s="739"/>
      <c r="WGV91" s="723" t="s">
        <v>241</v>
      </c>
      <c r="WGW91" s="729" t="s">
        <v>567</v>
      </c>
      <c r="WGX91" s="723">
        <v>112</v>
      </c>
      <c r="WGY91" s="739"/>
      <c r="WGZ91" s="723" t="s">
        <v>241</v>
      </c>
      <c r="WHA91" s="729" t="s">
        <v>567</v>
      </c>
      <c r="WHB91" s="723">
        <v>112</v>
      </c>
      <c r="WHC91" s="739"/>
      <c r="WHD91" s="723" t="s">
        <v>241</v>
      </c>
      <c r="WHE91" s="729" t="s">
        <v>567</v>
      </c>
      <c r="WHF91" s="723">
        <v>112</v>
      </c>
      <c r="WHG91" s="739"/>
      <c r="WHH91" s="723" t="s">
        <v>241</v>
      </c>
      <c r="WHI91" s="729" t="s">
        <v>567</v>
      </c>
      <c r="WHJ91" s="723">
        <v>112</v>
      </c>
      <c r="WHK91" s="739"/>
      <c r="WHL91" s="723" t="s">
        <v>241</v>
      </c>
      <c r="WHM91" s="729" t="s">
        <v>567</v>
      </c>
      <c r="WHN91" s="723">
        <v>112</v>
      </c>
      <c r="WHO91" s="739"/>
      <c r="WHP91" s="723" t="s">
        <v>241</v>
      </c>
      <c r="WHQ91" s="729" t="s">
        <v>567</v>
      </c>
      <c r="WHR91" s="723">
        <v>112</v>
      </c>
      <c r="WHS91" s="739"/>
      <c r="WHT91" s="723" t="s">
        <v>241</v>
      </c>
      <c r="WHU91" s="729" t="s">
        <v>567</v>
      </c>
      <c r="WHV91" s="723">
        <v>112</v>
      </c>
      <c r="WHW91" s="739"/>
      <c r="WHX91" s="723" t="s">
        <v>241</v>
      </c>
      <c r="WHY91" s="729" t="s">
        <v>567</v>
      </c>
      <c r="WHZ91" s="723">
        <v>112</v>
      </c>
      <c r="WIA91" s="739"/>
      <c r="WIB91" s="723" t="s">
        <v>241</v>
      </c>
      <c r="WIC91" s="729" t="s">
        <v>567</v>
      </c>
      <c r="WID91" s="723">
        <v>112</v>
      </c>
      <c r="WIE91" s="739"/>
      <c r="WIF91" s="723" t="s">
        <v>241</v>
      </c>
      <c r="WIG91" s="729" t="s">
        <v>567</v>
      </c>
      <c r="WIH91" s="723">
        <v>112</v>
      </c>
      <c r="WII91" s="739"/>
      <c r="WIJ91" s="723" t="s">
        <v>241</v>
      </c>
      <c r="WIK91" s="729" t="s">
        <v>567</v>
      </c>
      <c r="WIL91" s="723">
        <v>112</v>
      </c>
      <c r="WIM91" s="739"/>
      <c r="WIN91" s="723" t="s">
        <v>241</v>
      </c>
      <c r="WIO91" s="729" t="s">
        <v>567</v>
      </c>
      <c r="WIP91" s="723">
        <v>112</v>
      </c>
      <c r="WIQ91" s="739"/>
      <c r="WIR91" s="723" t="s">
        <v>241</v>
      </c>
      <c r="WIS91" s="729" t="s">
        <v>567</v>
      </c>
      <c r="WIT91" s="723">
        <v>112</v>
      </c>
      <c r="WIU91" s="739"/>
      <c r="WIV91" s="723" t="s">
        <v>241</v>
      </c>
      <c r="WIW91" s="729" t="s">
        <v>567</v>
      </c>
      <c r="WIX91" s="723">
        <v>112</v>
      </c>
      <c r="WIY91" s="739"/>
      <c r="WIZ91" s="723" t="s">
        <v>241</v>
      </c>
      <c r="WJA91" s="729" t="s">
        <v>567</v>
      </c>
      <c r="WJB91" s="723">
        <v>112</v>
      </c>
      <c r="WJC91" s="739"/>
      <c r="WJD91" s="723" t="s">
        <v>241</v>
      </c>
      <c r="WJE91" s="729" t="s">
        <v>567</v>
      </c>
      <c r="WJF91" s="723">
        <v>112</v>
      </c>
      <c r="WJG91" s="739"/>
      <c r="WJH91" s="723" t="s">
        <v>241</v>
      </c>
      <c r="WJI91" s="729" t="s">
        <v>567</v>
      </c>
      <c r="WJJ91" s="723">
        <v>112</v>
      </c>
      <c r="WJK91" s="739"/>
      <c r="WJL91" s="723" t="s">
        <v>241</v>
      </c>
      <c r="WJM91" s="729" t="s">
        <v>567</v>
      </c>
      <c r="WJN91" s="723">
        <v>112</v>
      </c>
      <c r="WJO91" s="739"/>
      <c r="WJP91" s="723" t="s">
        <v>241</v>
      </c>
      <c r="WJQ91" s="729" t="s">
        <v>567</v>
      </c>
      <c r="WJR91" s="723">
        <v>112</v>
      </c>
      <c r="WJS91" s="739"/>
      <c r="WJT91" s="723" t="s">
        <v>241</v>
      </c>
      <c r="WJU91" s="729" t="s">
        <v>567</v>
      </c>
      <c r="WJV91" s="723">
        <v>112</v>
      </c>
      <c r="WJW91" s="739"/>
      <c r="WJX91" s="723" t="s">
        <v>241</v>
      </c>
      <c r="WJY91" s="729" t="s">
        <v>567</v>
      </c>
      <c r="WJZ91" s="723">
        <v>112</v>
      </c>
      <c r="WKA91" s="739"/>
      <c r="WKB91" s="723" t="s">
        <v>241</v>
      </c>
      <c r="WKC91" s="729" t="s">
        <v>567</v>
      </c>
      <c r="WKD91" s="723">
        <v>112</v>
      </c>
      <c r="WKE91" s="739"/>
      <c r="WKF91" s="723" t="s">
        <v>241</v>
      </c>
      <c r="WKG91" s="729" t="s">
        <v>567</v>
      </c>
      <c r="WKH91" s="723">
        <v>112</v>
      </c>
      <c r="WKI91" s="739"/>
      <c r="WKJ91" s="723" t="s">
        <v>241</v>
      </c>
      <c r="WKK91" s="729" t="s">
        <v>567</v>
      </c>
      <c r="WKL91" s="723">
        <v>112</v>
      </c>
      <c r="WKM91" s="739"/>
      <c r="WKN91" s="723" t="s">
        <v>241</v>
      </c>
      <c r="WKO91" s="729" t="s">
        <v>567</v>
      </c>
      <c r="WKP91" s="723">
        <v>112</v>
      </c>
      <c r="WKQ91" s="739"/>
      <c r="WKR91" s="723" t="s">
        <v>241</v>
      </c>
      <c r="WKS91" s="729" t="s">
        <v>567</v>
      </c>
      <c r="WKT91" s="723">
        <v>112</v>
      </c>
      <c r="WKU91" s="739"/>
      <c r="WKV91" s="723" t="s">
        <v>241</v>
      </c>
      <c r="WKW91" s="729" t="s">
        <v>567</v>
      </c>
      <c r="WKX91" s="723">
        <v>112</v>
      </c>
      <c r="WKY91" s="739"/>
      <c r="WKZ91" s="723" t="s">
        <v>241</v>
      </c>
      <c r="WLA91" s="729" t="s">
        <v>567</v>
      </c>
      <c r="WLB91" s="723">
        <v>112</v>
      </c>
      <c r="WLC91" s="739"/>
      <c r="WLD91" s="723" t="s">
        <v>241</v>
      </c>
      <c r="WLE91" s="729" t="s">
        <v>567</v>
      </c>
      <c r="WLF91" s="723">
        <v>112</v>
      </c>
      <c r="WLG91" s="739"/>
      <c r="WLH91" s="723" t="s">
        <v>241</v>
      </c>
      <c r="WLI91" s="729" t="s">
        <v>567</v>
      </c>
      <c r="WLJ91" s="723">
        <v>112</v>
      </c>
      <c r="WLK91" s="739"/>
      <c r="WLL91" s="723" t="s">
        <v>241</v>
      </c>
      <c r="WLM91" s="729" t="s">
        <v>567</v>
      </c>
      <c r="WLN91" s="723">
        <v>112</v>
      </c>
      <c r="WLO91" s="739"/>
      <c r="WLP91" s="723" t="s">
        <v>241</v>
      </c>
      <c r="WLQ91" s="729" t="s">
        <v>567</v>
      </c>
      <c r="WLR91" s="723">
        <v>112</v>
      </c>
      <c r="WLS91" s="739"/>
      <c r="WLT91" s="723" t="s">
        <v>241</v>
      </c>
      <c r="WLU91" s="729" t="s">
        <v>567</v>
      </c>
      <c r="WLV91" s="723">
        <v>112</v>
      </c>
      <c r="WLW91" s="739"/>
      <c r="WLX91" s="723" t="s">
        <v>241</v>
      </c>
      <c r="WLY91" s="729" t="s">
        <v>567</v>
      </c>
      <c r="WLZ91" s="723">
        <v>112</v>
      </c>
      <c r="WMA91" s="739"/>
      <c r="WMB91" s="723" t="s">
        <v>241</v>
      </c>
      <c r="WMC91" s="729" t="s">
        <v>567</v>
      </c>
      <c r="WMD91" s="723">
        <v>112</v>
      </c>
      <c r="WME91" s="739"/>
      <c r="WMF91" s="723" t="s">
        <v>241</v>
      </c>
      <c r="WMG91" s="729" t="s">
        <v>567</v>
      </c>
      <c r="WMH91" s="723">
        <v>112</v>
      </c>
      <c r="WMI91" s="739"/>
      <c r="WMJ91" s="723" t="s">
        <v>241</v>
      </c>
      <c r="WMK91" s="729" t="s">
        <v>567</v>
      </c>
      <c r="WML91" s="723">
        <v>112</v>
      </c>
      <c r="WMM91" s="739"/>
      <c r="WMN91" s="723" t="s">
        <v>241</v>
      </c>
      <c r="WMO91" s="729" t="s">
        <v>567</v>
      </c>
      <c r="WMP91" s="723">
        <v>112</v>
      </c>
      <c r="WMQ91" s="739"/>
      <c r="WMR91" s="723" t="s">
        <v>241</v>
      </c>
      <c r="WMS91" s="729" t="s">
        <v>567</v>
      </c>
      <c r="WMT91" s="723">
        <v>112</v>
      </c>
      <c r="WMU91" s="739"/>
      <c r="WMV91" s="723" t="s">
        <v>241</v>
      </c>
      <c r="WMW91" s="729" t="s">
        <v>567</v>
      </c>
      <c r="WMX91" s="723">
        <v>112</v>
      </c>
      <c r="WMY91" s="739"/>
      <c r="WMZ91" s="723" t="s">
        <v>241</v>
      </c>
      <c r="WNA91" s="729" t="s">
        <v>567</v>
      </c>
      <c r="WNB91" s="723">
        <v>112</v>
      </c>
      <c r="WNC91" s="739"/>
      <c r="WND91" s="723" t="s">
        <v>241</v>
      </c>
      <c r="WNE91" s="729" t="s">
        <v>567</v>
      </c>
      <c r="WNF91" s="723">
        <v>112</v>
      </c>
      <c r="WNG91" s="739"/>
      <c r="WNH91" s="723" t="s">
        <v>241</v>
      </c>
      <c r="WNI91" s="729" t="s">
        <v>567</v>
      </c>
      <c r="WNJ91" s="723">
        <v>112</v>
      </c>
      <c r="WNK91" s="739"/>
      <c r="WNL91" s="723" t="s">
        <v>241</v>
      </c>
      <c r="WNM91" s="729" t="s">
        <v>567</v>
      </c>
      <c r="WNN91" s="723">
        <v>112</v>
      </c>
      <c r="WNO91" s="739"/>
      <c r="WNP91" s="723" t="s">
        <v>241</v>
      </c>
      <c r="WNQ91" s="729" t="s">
        <v>567</v>
      </c>
      <c r="WNR91" s="723">
        <v>112</v>
      </c>
      <c r="WNS91" s="739"/>
      <c r="WNT91" s="723" t="s">
        <v>241</v>
      </c>
      <c r="WNU91" s="729" t="s">
        <v>567</v>
      </c>
      <c r="WNV91" s="723">
        <v>112</v>
      </c>
      <c r="WNW91" s="739"/>
      <c r="WNX91" s="723" t="s">
        <v>241</v>
      </c>
      <c r="WNY91" s="729" t="s">
        <v>567</v>
      </c>
      <c r="WNZ91" s="723">
        <v>112</v>
      </c>
      <c r="WOA91" s="739"/>
      <c r="WOB91" s="723" t="s">
        <v>241</v>
      </c>
      <c r="WOC91" s="729" t="s">
        <v>567</v>
      </c>
      <c r="WOD91" s="723">
        <v>112</v>
      </c>
      <c r="WOE91" s="739"/>
      <c r="WOF91" s="723" t="s">
        <v>241</v>
      </c>
      <c r="WOG91" s="729" t="s">
        <v>567</v>
      </c>
      <c r="WOH91" s="723">
        <v>112</v>
      </c>
      <c r="WOI91" s="739"/>
      <c r="WOJ91" s="723" t="s">
        <v>241</v>
      </c>
      <c r="WOK91" s="729" t="s">
        <v>567</v>
      </c>
      <c r="WOL91" s="723">
        <v>112</v>
      </c>
      <c r="WOM91" s="739"/>
      <c r="WON91" s="723" t="s">
        <v>241</v>
      </c>
      <c r="WOO91" s="729" t="s">
        <v>567</v>
      </c>
      <c r="WOP91" s="723">
        <v>112</v>
      </c>
      <c r="WOQ91" s="739"/>
      <c r="WOR91" s="723" t="s">
        <v>241</v>
      </c>
      <c r="WOS91" s="729" t="s">
        <v>567</v>
      </c>
      <c r="WOT91" s="723">
        <v>112</v>
      </c>
      <c r="WOU91" s="739"/>
      <c r="WOV91" s="723" t="s">
        <v>241</v>
      </c>
      <c r="WOW91" s="729" t="s">
        <v>567</v>
      </c>
      <c r="WOX91" s="723">
        <v>112</v>
      </c>
      <c r="WOY91" s="739"/>
      <c r="WOZ91" s="723" t="s">
        <v>241</v>
      </c>
      <c r="WPA91" s="729" t="s">
        <v>567</v>
      </c>
      <c r="WPB91" s="723">
        <v>112</v>
      </c>
      <c r="WPC91" s="739"/>
      <c r="WPD91" s="723" t="s">
        <v>241</v>
      </c>
      <c r="WPE91" s="729" t="s">
        <v>567</v>
      </c>
      <c r="WPF91" s="723">
        <v>112</v>
      </c>
      <c r="WPG91" s="739"/>
      <c r="WPH91" s="723" t="s">
        <v>241</v>
      </c>
      <c r="WPI91" s="729" t="s">
        <v>567</v>
      </c>
      <c r="WPJ91" s="723">
        <v>112</v>
      </c>
      <c r="WPK91" s="739"/>
      <c r="WPL91" s="723" t="s">
        <v>241</v>
      </c>
      <c r="WPM91" s="729" t="s">
        <v>567</v>
      </c>
      <c r="WPN91" s="723">
        <v>112</v>
      </c>
      <c r="WPO91" s="739"/>
      <c r="WPP91" s="723" t="s">
        <v>241</v>
      </c>
      <c r="WPQ91" s="729" t="s">
        <v>567</v>
      </c>
      <c r="WPR91" s="723">
        <v>112</v>
      </c>
      <c r="WPS91" s="739"/>
      <c r="WPT91" s="723" t="s">
        <v>241</v>
      </c>
      <c r="WPU91" s="729" t="s">
        <v>567</v>
      </c>
      <c r="WPV91" s="723">
        <v>112</v>
      </c>
      <c r="WPW91" s="739"/>
      <c r="WPX91" s="723" t="s">
        <v>241</v>
      </c>
      <c r="WPY91" s="729" t="s">
        <v>567</v>
      </c>
      <c r="WPZ91" s="723">
        <v>112</v>
      </c>
      <c r="WQA91" s="739"/>
      <c r="WQB91" s="723" t="s">
        <v>241</v>
      </c>
      <c r="WQC91" s="729" t="s">
        <v>567</v>
      </c>
      <c r="WQD91" s="723">
        <v>112</v>
      </c>
      <c r="WQE91" s="739"/>
      <c r="WQF91" s="723" t="s">
        <v>241</v>
      </c>
      <c r="WQG91" s="729" t="s">
        <v>567</v>
      </c>
      <c r="WQH91" s="723">
        <v>112</v>
      </c>
      <c r="WQI91" s="739"/>
      <c r="WQJ91" s="723" t="s">
        <v>241</v>
      </c>
      <c r="WQK91" s="729" t="s">
        <v>567</v>
      </c>
      <c r="WQL91" s="723">
        <v>112</v>
      </c>
      <c r="WQM91" s="739"/>
      <c r="WQN91" s="723" t="s">
        <v>241</v>
      </c>
      <c r="WQO91" s="729" t="s">
        <v>567</v>
      </c>
      <c r="WQP91" s="723">
        <v>112</v>
      </c>
      <c r="WQQ91" s="739"/>
      <c r="WQR91" s="723" t="s">
        <v>241</v>
      </c>
      <c r="WQS91" s="729" t="s">
        <v>567</v>
      </c>
      <c r="WQT91" s="723">
        <v>112</v>
      </c>
      <c r="WQU91" s="739"/>
      <c r="WQV91" s="723" t="s">
        <v>241</v>
      </c>
      <c r="WQW91" s="729" t="s">
        <v>567</v>
      </c>
      <c r="WQX91" s="723">
        <v>112</v>
      </c>
      <c r="WQY91" s="739"/>
      <c r="WQZ91" s="723" t="s">
        <v>241</v>
      </c>
      <c r="WRA91" s="729" t="s">
        <v>567</v>
      </c>
      <c r="WRB91" s="723">
        <v>112</v>
      </c>
      <c r="WRC91" s="739"/>
      <c r="WRD91" s="723" t="s">
        <v>241</v>
      </c>
      <c r="WRE91" s="729" t="s">
        <v>567</v>
      </c>
      <c r="WRF91" s="723">
        <v>112</v>
      </c>
      <c r="WRG91" s="739"/>
      <c r="WRH91" s="723" t="s">
        <v>241</v>
      </c>
      <c r="WRI91" s="729" t="s">
        <v>567</v>
      </c>
      <c r="WRJ91" s="723">
        <v>112</v>
      </c>
      <c r="WRK91" s="739"/>
      <c r="WRL91" s="723" t="s">
        <v>241</v>
      </c>
      <c r="WRM91" s="729" t="s">
        <v>567</v>
      </c>
      <c r="WRN91" s="723">
        <v>112</v>
      </c>
      <c r="WRO91" s="739"/>
      <c r="WRP91" s="723" t="s">
        <v>241</v>
      </c>
      <c r="WRQ91" s="729" t="s">
        <v>567</v>
      </c>
      <c r="WRR91" s="723">
        <v>112</v>
      </c>
      <c r="WRS91" s="739"/>
      <c r="WRT91" s="723" t="s">
        <v>241</v>
      </c>
      <c r="WRU91" s="729" t="s">
        <v>567</v>
      </c>
      <c r="WRV91" s="723">
        <v>112</v>
      </c>
      <c r="WRW91" s="739"/>
      <c r="WRX91" s="723" t="s">
        <v>241</v>
      </c>
      <c r="WRY91" s="729" t="s">
        <v>567</v>
      </c>
      <c r="WRZ91" s="723">
        <v>112</v>
      </c>
      <c r="WSA91" s="739"/>
      <c r="WSB91" s="723" t="s">
        <v>241</v>
      </c>
      <c r="WSC91" s="729" t="s">
        <v>567</v>
      </c>
      <c r="WSD91" s="723">
        <v>112</v>
      </c>
      <c r="WSE91" s="739"/>
      <c r="WSF91" s="723" t="s">
        <v>241</v>
      </c>
      <c r="WSG91" s="729" t="s">
        <v>567</v>
      </c>
      <c r="WSH91" s="723">
        <v>112</v>
      </c>
      <c r="WSI91" s="739"/>
      <c r="WSJ91" s="723" t="s">
        <v>241</v>
      </c>
      <c r="WSK91" s="729" t="s">
        <v>567</v>
      </c>
      <c r="WSL91" s="723">
        <v>112</v>
      </c>
      <c r="WSM91" s="739"/>
      <c r="WSN91" s="723" t="s">
        <v>241</v>
      </c>
      <c r="WSO91" s="729" t="s">
        <v>567</v>
      </c>
      <c r="WSP91" s="723">
        <v>112</v>
      </c>
      <c r="WSQ91" s="739"/>
      <c r="WSR91" s="723" t="s">
        <v>241</v>
      </c>
      <c r="WSS91" s="729" t="s">
        <v>567</v>
      </c>
      <c r="WST91" s="723">
        <v>112</v>
      </c>
      <c r="WSU91" s="739"/>
      <c r="WSV91" s="723" t="s">
        <v>241</v>
      </c>
      <c r="WSW91" s="729" t="s">
        <v>567</v>
      </c>
      <c r="WSX91" s="723">
        <v>112</v>
      </c>
      <c r="WSY91" s="739"/>
      <c r="WSZ91" s="723" t="s">
        <v>241</v>
      </c>
      <c r="WTA91" s="729" t="s">
        <v>567</v>
      </c>
      <c r="WTB91" s="723">
        <v>112</v>
      </c>
      <c r="WTC91" s="739"/>
      <c r="WTD91" s="723" t="s">
        <v>241</v>
      </c>
      <c r="WTE91" s="729" t="s">
        <v>567</v>
      </c>
      <c r="WTF91" s="723">
        <v>112</v>
      </c>
      <c r="WTG91" s="739"/>
      <c r="WTH91" s="723" t="s">
        <v>241</v>
      </c>
      <c r="WTI91" s="729" t="s">
        <v>567</v>
      </c>
      <c r="WTJ91" s="723">
        <v>112</v>
      </c>
      <c r="WTK91" s="739"/>
      <c r="WTL91" s="723" t="s">
        <v>241</v>
      </c>
      <c r="WTM91" s="729" t="s">
        <v>567</v>
      </c>
      <c r="WTN91" s="723">
        <v>112</v>
      </c>
      <c r="WTO91" s="739"/>
      <c r="WTP91" s="723" t="s">
        <v>241</v>
      </c>
      <c r="WTQ91" s="729" t="s">
        <v>567</v>
      </c>
      <c r="WTR91" s="723">
        <v>112</v>
      </c>
      <c r="WTS91" s="739"/>
      <c r="WTT91" s="723" t="s">
        <v>241</v>
      </c>
      <c r="WTU91" s="729" t="s">
        <v>567</v>
      </c>
      <c r="WTV91" s="723">
        <v>112</v>
      </c>
      <c r="WTW91" s="739"/>
      <c r="WTX91" s="723" t="s">
        <v>241</v>
      </c>
      <c r="WTY91" s="729" t="s">
        <v>567</v>
      </c>
      <c r="WTZ91" s="723">
        <v>112</v>
      </c>
      <c r="WUA91" s="739"/>
      <c r="WUB91" s="723" t="s">
        <v>241</v>
      </c>
      <c r="WUC91" s="729" t="s">
        <v>567</v>
      </c>
      <c r="WUD91" s="723">
        <v>112</v>
      </c>
      <c r="WUE91" s="739"/>
      <c r="WUF91" s="723" t="s">
        <v>241</v>
      </c>
      <c r="WUG91" s="729" t="s">
        <v>567</v>
      </c>
      <c r="WUH91" s="723">
        <v>112</v>
      </c>
      <c r="WUI91" s="739"/>
      <c r="WUJ91" s="723" t="s">
        <v>241</v>
      </c>
      <c r="WUK91" s="729" t="s">
        <v>567</v>
      </c>
      <c r="WUL91" s="723">
        <v>112</v>
      </c>
      <c r="WUM91" s="739"/>
      <c r="WUN91" s="723" t="s">
        <v>241</v>
      </c>
      <c r="WUO91" s="729" t="s">
        <v>567</v>
      </c>
      <c r="WUP91" s="723">
        <v>112</v>
      </c>
      <c r="WUQ91" s="739"/>
      <c r="WUR91" s="723" t="s">
        <v>241</v>
      </c>
      <c r="WUS91" s="729" t="s">
        <v>567</v>
      </c>
      <c r="WUT91" s="723">
        <v>112</v>
      </c>
      <c r="WUU91" s="739"/>
      <c r="WUV91" s="723" t="s">
        <v>241</v>
      </c>
      <c r="WUW91" s="729" t="s">
        <v>567</v>
      </c>
      <c r="WUX91" s="723">
        <v>112</v>
      </c>
      <c r="WUY91" s="739"/>
      <c r="WUZ91" s="723" t="s">
        <v>241</v>
      </c>
      <c r="WVA91" s="729" t="s">
        <v>567</v>
      </c>
      <c r="WVB91" s="723">
        <v>112</v>
      </c>
      <c r="WVC91" s="739"/>
      <c r="WVD91" s="723" t="s">
        <v>241</v>
      </c>
      <c r="WVE91" s="729" t="s">
        <v>567</v>
      </c>
      <c r="WVF91" s="723">
        <v>112</v>
      </c>
      <c r="WVG91" s="739"/>
      <c r="WVH91" s="723" t="s">
        <v>241</v>
      </c>
      <c r="WVI91" s="729" t="s">
        <v>567</v>
      </c>
      <c r="WVJ91" s="723">
        <v>112</v>
      </c>
      <c r="WVK91" s="739"/>
      <c r="WVL91" s="723" t="s">
        <v>241</v>
      </c>
      <c r="WVM91" s="729" t="s">
        <v>567</v>
      </c>
      <c r="WVN91" s="723">
        <v>112</v>
      </c>
      <c r="WVO91" s="739"/>
      <c r="WVP91" s="723" t="s">
        <v>241</v>
      </c>
      <c r="WVQ91" s="729" t="s">
        <v>567</v>
      </c>
      <c r="WVR91" s="723">
        <v>112</v>
      </c>
      <c r="WVS91" s="739"/>
      <c r="WVT91" s="723" t="s">
        <v>241</v>
      </c>
      <c r="WVU91" s="729" t="s">
        <v>567</v>
      </c>
      <c r="WVV91" s="723">
        <v>112</v>
      </c>
      <c r="WVW91" s="739"/>
      <c r="WVX91" s="723" t="s">
        <v>241</v>
      </c>
      <c r="WVY91" s="729" t="s">
        <v>567</v>
      </c>
      <c r="WVZ91" s="723">
        <v>112</v>
      </c>
      <c r="WWA91" s="739"/>
      <c r="WWB91" s="723" t="s">
        <v>241</v>
      </c>
      <c r="WWC91" s="729" t="s">
        <v>567</v>
      </c>
      <c r="WWD91" s="723">
        <v>112</v>
      </c>
      <c r="WWE91" s="739"/>
      <c r="WWF91" s="723" t="s">
        <v>241</v>
      </c>
      <c r="WWG91" s="729" t="s">
        <v>567</v>
      </c>
      <c r="WWH91" s="723">
        <v>112</v>
      </c>
      <c r="WWI91" s="739"/>
      <c r="WWJ91" s="723" t="s">
        <v>241</v>
      </c>
      <c r="WWK91" s="729" t="s">
        <v>567</v>
      </c>
      <c r="WWL91" s="723">
        <v>112</v>
      </c>
      <c r="WWM91" s="739"/>
      <c r="WWN91" s="723" t="s">
        <v>241</v>
      </c>
      <c r="WWO91" s="729" t="s">
        <v>567</v>
      </c>
      <c r="WWP91" s="723">
        <v>112</v>
      </c>
      <c r="WWQ91" s="739"/>
      <c r="WWR91" s="723" t="s">
        <v>241</v>
      </c>
      <c r="WWS91" s="729" t="s">
        <v>567</v>
      </c>
      <c r="WWT91" s="723">
        <v>112</v>
      </c>
      <c r="WWU91" s="739"/>
      <c r="WWV91" s="723" t="s">
        <v>241</v>
      </c>
      <c r="WWW91" s="729" t="s">
        <v>567</v>
      </c>
      <c r="WWX91" s="723">
        <v>112</v>
      </c>
      <c r="WWY91" s="739"/>
      <c r="WWZ91" s="723" t="s">
        <v>241</v>
      </c>
      <c r="WXA91" s="729" t="s">
        <v>567</v>
      </c>
      <c r="WXB91" s="723">
        <v>112</v>
      </c>
      <c r="WXC91" s="739"/>
      <c r="WXD91" s="723" t="s">
        <v>241</v>
      </c>
      <c r="WXE91" s="729" t="s">
        <v>567</v>
      </c>
      <c r="WXF91" s="723">
        <v>112</v>
      </c>
      <c r="WXG91" s="739"/>
      <c r="WXH91" s="723" t="s">
        <v>241</v>
      </c>
      <c r="WXI91" s="729" t="s">
        <v>567</v>
      </c>
      <c r="WXJ91" s="723">
        <v>112</v>
      </c>
      <c r="WXK91" s="739"/>
      <c r="WXL91" s="723" t="s">
        <v>241</v>
      </c>
      <c r="WXM91" s="729" t="s">
        <v>567</v>
      </c>
      <c r="WXN91" s="723">
        <v>112</v>
      </c>
      <c r="WXO91" s="739"/>
      <c r="WXP91" s="723" t="s">
        <v>241</v>
      </c>
      <c r="WXQ91" s="729" t="s">
        <v>567</v>
      </c>
      <c r="WXR91" s="723">
        <v>112</v>
      </c>
      <c r="WXS91" s="739"/>
      <c r="WXT91" s="723" t="s">
        <v>241</v>
      </c>
      <c r="WXU91" s="729" t="s">
        <v>567</v>
      </c>
      <c r="WXV91" s="723">
        <v>112</v>
      </c>
      <c r="WXW91" s="739"/>
      <c r="WXX91" s="723" t="s">
        <v>241</v>
      </c>
      <c r="WXY91" s="729" t="s">
        <v>567</v>
      </c>
      <c r="WXZ91" s="723">
        <v>112</v>
      </c>
      <c r="WYA91" s="739"/>
      <c r="WYB91" s="723" t="s">
        <v>241</v>
      </c>
      <c r="WYC91" s="729" t="s">
        <v>567</v>
      </c>
      <c r="WYD91" s="723">
        <v>112</v>
      </c>
      <c r="WYE91" s="739"/>
      <c r="WYF91" s="723" t="s">
        <v>241</v>
      </c>
      <c r="WYG91" s="729" t="s">
        <v>567</v>
      </c>
      <c r="WYH91" s="723">
        <v>112</v>
      </c>
      <c r="WYI91" s="739"/>
      <c r="WYJ91" s="723" t="s">
        <v>241</v>
      </c>
      <c r="WYK91" s="729" t="s">
        <v>567</v>
      </c>
      <c r="WYL91" s="723">
        <v>112</v>
      </c>
      <c r="WYM91" s="739"/>
      <c r="WYN91" s="723" t="s">
        <v>241</v>
      </c>
      <c r="WYO91" s="729" t="s">
        <v>567</v>
      </c>
      <c r="WYP91" s="723">
        <v>112</v>
      </c>
      <c r="WYQ91" s="739"/>
      <c r="WYR91" s="723" t="s">
        <v>241</v>
      </c>
      <c r="WYS91" s="729" t="s">
        <v>567</v>
      </c>
      <c r="WYT91" s="723">
        <v>112</v>
      </c>
      <c r="WYU91" s="739"/>
      <c r="WYV91" s="723" t="s">
        <v>241</v>
      </c>
      <c r="WYW91" s="729" t="s">
        <v>567</v>
      </c>
      <c r="WYX91" s="723">
        <v>112</v>
      </c>
      <c r="WYY91" s="739"/>
      <c r="WYZ91" s="723" t="s">
        <v>241</v>
      </c>
      <c r="WZA91" s="729" t="s">
        <v>567</v>
      </c>
      <c r="WZB91" s="723">
        <v>112</v>
      </c>
      <c r="WZC91" s="739"/>
      <c r="WZD91" s="723" t="s">
        <v>241</v>
      </c>
      <c r="WZE91" s="729" t="s">
        <v>567</v>
      </c>
      <c r="WZF91" s="723">
        <v>112</v>
      </c>
      <c r="WZG91" s="739"/>
      <c r="WZH91" s="723" t="s">
        <v>241</v>
      </c>
      <c r="WZI91" s="729" t="s">
        <v>567</v>
      </c>
      <c r="WZJ91" s="723">
        <v>112</v>
      </c>
      <c r="WZK91" s="739"/>
      <c r="WZL91" s="723" t="s">
        <v>241</v>
      </c>
      <c r="WZM91" s="729" t="s">
        <v>567</v>
      </c>
      <c r="WZN91" s="723">
        <v>112</v>
      </c>
      <c r="WZO91" s="739"/>
      <c r="WZP91" s="723" t="s">
        <v>241</v>
      </c>
      <c r="WZQ91" s="729" t="s">
        <v>567</v>
      </c>
      <c r="WZR91" s="723">
        <v>112</v>
      </c>
      <c r="WZS91" s="739"/>
      <c r="WZT91" s="723" t="s">
        <v>241</v>
      </c>
      <c r="WZU91" s="729" t="s">
        <v>567</v>
      </c>
      <c r="WZV91" s="723">
        <v>112</v>
      </c>
      <c r="WZW91" s="739"/>
      <c r="WZX91" s="723" t="s">
        <v>241</v>
      </c>
      <c r="WZY91" s="729" t="s">
        <v>567</v>
      </c>
      <c r="WZZ91" s="723">
        <v>112</v>
      </c>
      <c r="XAA91" s="739"/>
      <c r="XAB91" s="723" t="s">
        <v>241</v>
      </c>
      <c r="XAC91" s="729" t="s">
        <v>567</v>
      </c>
      <c r="XAD91" s="723">
        <v>112</v>
      </c>
      <c r="XAE91" s="739"/>
      <c r="XAF91" s="723" t="s">
        <v>241</v>
      </c>
      <c r="XAG91" s="729" t="s">
        <v>567</v>
      </c>
      <c r="XAH91" s="723">
        <v>112</v>
      </c>
      <c r="XAI91" s="739"/>
      <c r="XAJ91" s="723" t="s">
        <v>241</v>
      </c>
      <c r="XAK91" s="729" t="s">
        <v>567</v>
      </c>
      <c r="XAL91" s="723">
        <v>112</v>
      </c>
      <c r="XAM91" s="739"/>
      <c r="XAN91" s="723" t="s">
        <v>241</v>
      </c>
      <c r="XAO91" s="729" t="s">
        <v>567</v>
      </c>
      <c r="XAP91" s="723">
        <v>112</v>
      </c>
      <c r="XAQ91" s="739"/>
      <c r="XAR91" s="723" t="s">
        <v>241</v>
      </c>
      <c r="XAS91" s="729" t="s">
        <v>567</v>
      </c>
      <c r="XAT91" s="723">
        <v>112</v>
      </c>
      <c r="XAU91" s="739"/>
      <c r="XAV91" s="723" t="s">
        <v>241</v>
      </c>
      <c r="XAW91" s="729" t="s">
        <v>567</v>
      </c>
      <c r="XAX91" s="723">
        <v>112</v>
      </c>
      <c r="XAY91" s="739"/>
      <c r="XAZ91" s="723" t="s">
        <v>241</v>
      </c>
      <c r="XBA91" s="729" t="s">
        <v>567</v>
      </c>
      <c r="XBB91" s="723">
        <v>112</v>
      </c>
      <c r="XBC91" s="739"/>
      <c r="XBD91" s="723" t="s">
        <v>241</v>
      </c>
      <c r="XBE91" s="729" t="s">
        <v>567</v>
      </c>
      <c r="XBF91" s="723">
        <v>112</v>
      </c>
      <c r="XBG91" s="739"/>
      <c r="XBH91" s="723" t="s">
        <v>241</v>
      </c>
      <c r="XBI91" s="729" t="s">
        <v>567</v>
      </c>
      <c r="XBJ91" s="723">
        <v>112</v>
      </c>
      <c r="XBK91" s="739"/>
      <c r="XBL91" s="723" t="s">
        <v>241</v>
      </c>
      <c r="XBM91" s="729" t="s">
        <v>567</v>
      </c>
      <c r="XBN91" s="723">
        <v>112</v>
      </c>
      <c r="XBO91" s="739"/>
      <c r="XBP91" s="723" t="s">
        <v>241</v>
      </c>
      <c r="XBQ91" s="729" t="s">
        <v>567</v>
      </c>
      <c r="XBR91" s="723">
        <v>112</v>
      </c>
      <c r="XBS91" s="739"/>
      <c r="XBT91" s="723" t="s">
        <v>241</v>
      </c>
      <c r="XBU91" s="729" t="s">
        <v>567</v>
      </c>
      <c r="XBV91" s="723">
        <v>112</v>
      </c>
      <c r="XBW91" s="739"/>
      <c r="XBX91" s="723" t="s">
        <v>241</v>
      </c>
      <c r="XBY91" s="729" t="s">
        <v>567</v>
      </c>
      <c r="XBZ91" s="723">
        <v>112</v>
      </c>
      <c r="XCA91" s="739"/>
      <c r="XCB91" s="723" t="s">
        <v>241</v>
      </c>
      <c r="XCC91" s="729" t="s">
        <v>567</v>
      </c>
      <c r="XCD91" s="723">
        <v>112</v>
      </c>
      <c r="XCE91" s="739"/>
      <c r="XCF91" s="723" t="s">
        <v>241</v>
      </c>
      <c r="XCG91" s="729" t="s">
        <v>567</v>
      </c>
      <c r="XCH91" s="723">
        <v>112</v>
      </c>
      <c r="XCI91" s="739"/>
      <c r="XCJ91" s="723" t="s">
        <v>241</v>
      </c>
      <c r="XCK91" s="729" t="s">
        <v>567</v>
      </c>
      <c r="XCL91" s="723">
        <v>112</v>
      </c>
      <c r="XCM91" s="739"/>
      <c r="XCN91" s="723" t="s">
        <v>241</v>
      </c>
      <c r="XCO91" s="729" t="s">
        <v>567</v>
      </c>
      <c r="XCP91" s="723">
        <v>112</v>
      </c>
      <c r="XCQ91" s="739"/>
      <c r="XCR91" s="723" t="s">
        <v>241</v>
      </c>
      <c r="XCS91" s="729" t="s">
        <v>567</v>
      </c>
      <c r="XCT91" s="723">
        <v>112</v>
      </c>
      <c r="XCU91" s="739"/>
      <c r="XCV91" s="723" t="s">
        <v>241</v>
      </c>
      <c r="XCW91" s="729" t="s">
        <v>567</v>
      </c>
      <c r="XCX91" s="723">
        <v>112</v>
      </c>
      <c r="XCY91" s="739"/>
      <c r="XCZ91" s="723" t="s">
        <v>241</v>
      </c>
      <c r="XDA91" s="729" t="s">
        <v>567</v>
      </c>
      <c r="XDB91" s="723">
        <v>112</v>
      </c>
      <c r="XDC91" s="739"/>
      <c r="XDD91" s="723" t="s">
        <v>241</v>
      </c>
      <c r="XDE91" s="729" t="s">
        <v>567</v>
      </c>
      <c r="XDF91" s="723">
        <v>112</v>
      </c>
      <c r="XDG91" s="739"/>
      <c r="XDH91" s="723" t="s">
        <v>241</v>
      </c>
      <c r="XDI91" s="729" t="s">
        <v>567</v>
      </c>
      <c r="XDJ91" s="723">
        <v>112</v>
      </c>
      <c r="XDK91" s="739"/>
      <c r="XDL91" s="723" t="s">
        <v>241</v>
      </c>
      <c r="XDM91" s="729" t="s">
        <v>567</v>
      </c>
      <c r="XDN91" s="723">
        <v>112</v>
      </c>
      <c r="XDO91" s="739"/>
      <c r="XDP91" s="723" t="s">
        <v>241</v>
      </c>
      <c r="XDQ91" s="729" t="s">
        <v>567</v>
      </c>
      <c r="XDR91" s="723">
        <v>112</v>
      </c>
      <c r="XDS91" s="739"/>
      <c r="XDT91" s="723" t="s">
        <v>241</v>
      </c>
      <c r="XDU91" s="729" t="s">
        <v>567</v>
      </c>
      <c r="XDV91" s="723">
        <v>112</v>
      </c>
      <c r="XDW91" s="739"/>
      <c r="XDX91" s="723" t="s">
        <v>241</v>
      </c>
      <c r="XDY91" s="729" t="s">
        <v>567</v>
      </c>
      <c r="XDZ91" s="723">
        <v>112</v>
      </c>
      <c r="XEA91" s="739"/>
      <c r="XEB91" s="723" t="s">
        <v>241</v>
      </c>
      <c r="XEC91" s="729" t="s">
        <v>567</v>
      </c>
      <c r="XED91" s="723">
        <v>112</v>
      </c>
      <c r="XEE91" s="739"/>
      <c r="XEF91" s="723" t="s">
        <v>241</v>
      </c>
      <c r="XEG91" s="729" t="s">
        <v>567</v>
      </c>
      <c r="XEH91" s="723">
        <v>112</v>
      </c>
      <c r="XEI91" s="739"/>
      <c r="XEJ91" s="723" t="s">
        <v>241</v>
      </c>
      <c r="XEK91" s="729" t="s">
        <v>567</v>
      </c>
      <c r="XEL91" s="723">
        <v>112</v>
      </c>
      <c r="XEM91" s="739"/>
      <c r="XEN91" s="723" t="s">
        <v>241</v>
      </c>
      <c r="XEO91" s="729" t="s">
        <v>567</v>
      </c>
      <c r="XEP91" s="723">
        <v>112</v>
      </c>
      <c r="XEQ91" s="739"/>
      <c r="XER91" s="723" t="s">
        <v>241</v>
      </c>
      <c r="XES91" s="729" t="s">
        <v>567</v>
      </c>
      <c r="XET91" s="723">
        <v>112</v>
      </c>
      <c r="XEU91" s="739"/>
      <c r="XEV91" s="723" t="s">
        <v>241</v>
      </c>
      <c r="XEW91" s="729" t="s">
        <v>567</v>
      </c>
      <c r="XEX91" s="723">
        <v>112</v>
      </c>
      <c r="XEY91" s="739"/>
      <c r="XEZ91" s="723" t="s">
        <v>241</v>
      </c>
      <c r="XFA91" s="729" t="s">
        <v>567</v>
      </c>
      <c r="XFB91" s="723">
        <v>112</v>
      </c>
      <c r="XFC91" s="739"/>
      <c r="XFD91" s="723" t="s">
        <v>241</v>
      </c>
    </row>
    <row r="92" spans="1:16384" s="728" customFormat="1">
      <c r="A92" s="881" t="s">
        <v>568</v>
      </c>
      <c r="B92" s="723">
        <v>731</v>
      </c>
      <c r="C92" s="952"/>
      <c r="D92" s="723">
        <v>774</v>
      </c>
      <c r="E92" s="729"/>
      <c r="F92" s="723"/>
      <c r="G92" s="739"/>
      <c r="H92" s="723"/>
      <c r="I92" s="729"/>
      <c r="J92" s="723"/>
      <c r="K92" s="739"/>
      <c r="L92" s="723"/>
      <c r="M92" s="729"/>
      <c r="N92" s="723"/>
      <c r="O92" s="739"/>
      <c r="P92" s="723"/>
      <c r="Q92" s="729"/>
      <c r="R92" s="723"/>
      <c r="S92" s="739"/>
      <c r="T92" s="723"/>
      <c r="U92" s="729" t="s">
        <v>568</v>
      </c>
      <c r="V92" s="723">
        <v>774</v>
      </c>
      <c r="W92" s="739"/>
      <c r="X92" s="723" t="s">
        <v>241</v>
      </c>
      <c r="Y92" s="729" t="s">
        <v>568</v>
      </c>
      <c r="Z92" s="723">
        <v>774</v>
      </c>
      <c r="AA92" s="739"/>
      <c r="AB92" s="723" t="s">
        <v>241</v>
      </c>
      <c r="AC92" s="729" t="s">
        <v>568</v>
      </c>
      <c r="AD92" s="723">
        <v>774</v>
      </c>
      <c r="AE92" s="739"/>
      <c r="AF92" s="723" t="s">
        <v>241</v>
      </c>
      <c r="AG92" s="729" t="s">
        <v>568</v>
      </c>
      <c r="AH92" s="723">
        <v>774</v>
      </c>
      <c r="AI92" s="739"/>
      <c r="AJ92" s="723" t="s">
        <v>241</v>
      </c>
      <c r="AK92" s="729" t="s">
        <v>568</v>
      </c>
      <c r="AL92" s="723">
        <v>774</v>
      </c>
      <c r="AM92" s="739"/>
      <c r="AN92" s="723" t="s">
        <v>241</v>
      </c>
      <c r="AO92" s="729" t="s">
        <v>568</v>
      </c>
      <c r="AP92" s="723">
        <v>774</v>
      </c>
      <c r="AQ92" s="739"/>
      <c r="AR92" s="723" t="s">
        <v>241</v>
      </c>
      <c r="AS92" s="729" t="s">
        <v>568</v>
      </c>
      <c r="AT92" s="723">
        <v>774</v>
      </c>
      <c r="AU92" s="739"/>
      <c r="AV92" s="723" t="s">
        <v>241</v>
      </c>
      <c r="AW92" s="729" t="s">
        <v>568</v>
      </c>
      <c r="AX92" s="723">
        <v>774</v>
      </c>
      <c r="AY92" s="739"/>
      <c r="AZ92" s="723" t="s">
        <v>241</v>
      </c>
      <c r="BA92" s="729" t="s">
        <v>568</v>
      </c>
      <c r="BB92" s="723">
        <v>774</v>
      </c>
      <c r="BC92" s="739"/>
      <c r="BD92" s="723" t="s">
        <v>241</v>
      </c>
      <c r="BE92" s="729" t="s">
        <v>568</v>
      </c>
      <c r="BF92" s="723">
        <v>774</v>
      </c>
      <c r="BG92" s="739"/>
      <c r="BH92" s="723" t="s">
        <v>241</v>
      </c>
      <c r="BI92" s="729" t="s">
        <v>568</v>
      </c>
      <c r="BJ92" s="723">
        <v>774</v>
      </c>
      <c r="BK92" s="739"/>
      <c r="BL92" s="723" t="s">
        <v>241</v>
      </c>
      <c r="BM92" s="729" t="s">
        <v>568</v>
      </c>
      <c r="BN92" s="723">
        <v>774</v>
      </c>
      <c r="BO92" s="739"/>
      <c r="BP92" s="723" t="s">
        <v>241</v>
      </c>
      <c r="BQ92" s="729" t="s">
        <v>568</v>
      </c>
      <c r="BR92" s="723">
        <v>774</v>
      </c>
      <c r="BS92" s="739"/>
      <c r="BT92" s="723" t="s">
        <v>241</v>
      </c>
      <c r="BU92" s="729" t="s">
        <v>568</v>
      </c>
      <c r="BV92" s="723">
        <v>774</v>
      </c>
      <c r="BW92" s="739"/>
      <c r="BX92" s="723" t="s">
        <v>241</v>
      </c>
      <c r="BY92" s="729" t="s">
        <v>568</v>
      </c>
      <c r="BZ92" s="723">
        <v>774</v>
      </c>
      <c r="CA92" s="739"/>
      <c r="CB92" s="723" t="s">
        <v>241</v>
      </c>
      <c r="CC92" s="729" t="s">
        <v>568</v>
      </c>
      <c r="CD92" s="723">
        <v>774</v>
      </c>
      <c r="CE92" s="739"/>
      <c r="CF92" s="723" t="s">
        <v>241</v>
      </c>
      <c r="CG92" s="729" t="s">
        <v>568</v>
      </c>
      <c r="CH92" s="723">
        <v>774</v>
      </c>
      <c r="CI92" s="739"/>
      <c r="CJ92" s="723" t="s">
        <v>241</v>
      </c>
      <c r="CK92" s="729" t="s">
        <v>568</v>
      </c>
      <c r="CL92" s="723">
        <v>774</v>
      </c>
      <c r="CM92" s="739"/>
      <c r="CN92" s="723" t="s">
        <v>241</v>
      </c>
      <c r="CO92" s="729" t="s">
        <v>568</v>
      </c>
      <c r="CP92" s="723">
        <v>774</v>
      </c>
      <c r="CQ92" s="739"/>
      <c r="CR92" s="723" t="s">
        <v>241</v>
      </c>
      <c r="CS92" s="729" t="s">
        <v>568</v>
      </c>
      <c r="CT92" s="723">
        <v>774</v>
      </c>
      <c r="CU92" s="739"/>
      <c r="CV92" s="723" t="s">
        <v>241</v>
      </c>
      <c r="CW92" s="729" t="s">
        <v>568</v>
      </c>
      <c r="CX92" s="723">
        <v>774</v>
      </c>
      <c r="CY92" s="739"/>
      <c r="CZ92" s="723" t="s">
        <v>241</v>
      </c>
      <c r="DA92" s="729" t="s">
        <v>568</v>
      </c>
      <c r="DB92" s="723">
        <v>774</v>
      </c>
      <c r="DC92" s="739"/>
      <c r="DD92" s="723" t="s">
        <v>241</v>
      </c>
      <c r="DE92" s="729" t="s">
        <v>568</v>
      </c>
      <c r="DF92" s="723">
        <v>774</v>
      </c>
      <c r="DG92" s="739"/>
      <c r="DH92" s="723" t="s">
        <v>241</v>
      </c>
      <c r="DI92" s="729" t="s">
        <v>568</v>
      </c>
      <c r="DJ92" s="723">
        <v>774</v>
      </c>
      <c r="DK92" s="739"/>
      <c r="DL92" s="723" t="s">
        <v>241</v>
      </c>
      <c r="DM92" s="729" t="s">
        <v>568</v>
      </c>
      <c r="DN92" s="723">
        <v>774</v>
      </c>
      <c r="DO92" s="739"/>
      <c r="DP92" s="723" t="s">
        <v>241</v>
      </c>
      <c r="DQ92" s="729" t="s">
        <v>568</v>
      </c>
      <c r="DR92" s="723">
        <v>774</v>
      </c>
      <c r="DS92" s="739"/>
      <c r="DT92" s="723" t="s">
        <v>241</v>
      </c>
      <c r="DU92" s="729" t="s">
        <v>568</v>
      </c>
      <c r="DV92" s="723">
        <v>774</v>
      </c>
      <c r="DW92" s="739"/>
      <c r="DX92" s="723" t="s">
        <v>241</v>
      </c>
      <c r="DY92" s="729" t="s">
        <v>568</v>
      </c>
      <c r="DZ92" s="723">
        <v>774</v>
      </c>
      <c r="EA92" s="739"/>
      <c r="EB92" s="723" t="s">
        <v>241</v>
      </c>
      <c r="EC92" s="729" t="s">
        <v>568</v>
      </c>
      <c r="ED92" s="723">
        <v>774</v>
      </c>
      <c r="EE92" s="739"/>
      <c r="EF92" s="723" t="s">
        <v>241</v>
      </c>
      <c r="EG92" s="729" t="s">
        <v>568</v>
      </c>
      <c r="EH92" s="723">
        <v>774</v>
      </c>
      <c r="EI92" s="739"/>
      <c r="EJ92" s="723" t="s">
        <v>241</v>
      </c>
      <c r="EK92" s="729" t="s">
        <v>568</v>
      </c>
      <c r="EL92" s="723">
        <v>774</v>
      </c>
      <c r="EM92" s="739"/>
      <c r="EN92" s="723" t="s">
        <v>241</v>
      </c>
      <c r="EO92" s="729" t="s">
        <v>568</v>
      </c>
      <c r="EP92" s="723">
        <v>774</v>
      </c>
      <c r="EQ92" s="739"/>
      <c r="ER92" s="723" t="s">
        <v>241</v>
      </c>
      <c r="ES92" s="729" t="s">
        <v>568</v>
      </c>
      <c r="ET92" s="723">
        <v>774</v>
      </c>
      <c r="EU92" s="739"/>
      <c r="EV92" s="723" t="s">
        <v>241</v>
      </c>
      <c r="EW92" s="729" t="s">
        <v>568</v>
      </c>
      <c r="EX92" s="723">
        <v>774</v>
      </c>
      <c r="EY92" s="739"/>
      <c r="EZ92" s="723" t="s">
        <v>241</v>
      </c>
      <c r="FA92" s="729" t="s">
        <v>568</v>
      </c>
      <c r="FB92" s="723">
        <v>774</v>
      </c>
      <c r="FC92" s="739"/>
      <c r="FD92" s="723" t="s">
        <v>241</v>
      </c>
      <c r="FE92" s="729" t="s">
        <v>568</v>
      </c>
      <c r="FF92" s="723">
        <v>774</v>
      </c>
      <c r="FG92" s="739"/>
      <c r="FH92" s="723" t="s">
        <v>241</v>
      </c>
      <c r="FI92" s="729" t="s">
        <v>568</v>
      </c>
      <c r="FJ92" s="723">
        <v>774</v>
      </c>
      <c r="FK92" s="739"/>
      <c r="FL92" s="723" t="s">
        <v>241</v>
      </c>
      <c r="FM92" s="729" t="s">
        <v>568</v>
      </c>
      <c r="FN92" s="723">
        <v>774</v>
      </c>
      <c r="FO92" s="739"/>
      <c r="FP92" s="723" t="s">
        <v>241</v>
      </c>
      <c r="FQ92" s="729" t="s">
        <v>568</v>
      </c>
      <c r="FR92" s="723">
        <v>774</v>
      </c>
      <c r="FS92" s="739"/>
      <c r="FT92" s="723" t="s">
        <v>241</v>
      </c>
      <c r="FU92" s="729" t="s">
        <v>568</v>
      </c>
      <c r="FV92" s="723">
        <v>774</v>
      </c>
      <c r="FW92" s="739"/>
      <c r="FX92" s="723" t="s">
        <v>241</v>
      </c>
      <c r="FY92" s="729" t="s">
        <v>568</v>
      </c>
      <c r="FZ92" s="723">
        <v>774</v>
      </c>
      <c r="GA92" s="739"/>
      <c r="GB92" s="723" t="s">
        <v>241</v>
      </c>
      <c r="GC92" s="729" t="s">
        <v>568</v>
      </c>
      <c r="GD92" s="723">
        <v>774</v>
      </c>
      <c r="GE92" s="739"/>
      <c r="GF92" s="723" t="s">
        <v>241</v>
      </c>
      <c r="GG92" s="729" t="s">
        <v>568</v>
      </c>
      <c r="GH92" s="723">
        <v>774</v>
      </c>
      <c r="GI92" s="739"/>
      <c r="GJ92" s="723" t="s">
        <v>241</v>
      </c>
      <c r="GK92" s="729" t="s">
        <v>568</v>
      </c>
      <c r="GL92" s="723">
        <v>774</v>
      </c>
      <c r="GM92" s="739"/>
      <c r="GN92" s="723" t="s">
        <v>241</v>
      </c>
      <c r="GO92" s="729" t="s">
        <v>568</v>
      </c>
      <c r="GP92" s="723">
        <v>774</v>
      </c>
      <c r="GQ92" s="739"/>
      <c r="GR92" s="723" t="s">
        <v>241</v>
      </c>
      <c r="GS92" s="729" t="s">
        <v>568</v>
      </c>
      <c r="GT92" s="723">
        <v>774</v>
      </c>
      <c r="GU92" s="739"/>
      <c r="GV92" s="723" t="s">
        <v>241</v>
      </c>
      <c r="GW92" s="729" t="s">
        <v>568</v>
      </c>
      <c r="GX92" s="723">
        <v>774</v>
      </c>
      <c r="GY92" s="739"/>
      <c r="GZ92" s="723" t="s">
        <v>241</v>
      </c>
      <c r="HA92" s="729" t="s">
        <v>568</v>
      </c>
      <c r="HB92" s="723">
        <v>774</v>
      </c>
      <c r="HC92" s="739"/>
      <c r="HD92" s="723" t="s">
        <v>241</v>
      </c>
      <c r="HE92" s="729" t="s">
        <v>568</v>
      </c>
      <c r="HF92" s="723">
        <v>774</v>
      </c>
      <c r="HG92" s="739"/>
      <c r="HH92" s="723" t="s">
        <v>241</v>
      </c>
      <c r="HI92" s="729" t="s">
        <v>568</v>
      </c>
      <c r="HJ92" s="723">
        <v>774</v>
      </c>
      <c r="HK92" s="739"/>
      <c r="HL92" s="723" t="s">
        <v>241</v>
      </c>
      <c r="HM92" s="729" t="s">
        <v>568</v>
      </c>
      <c r="HN92" s="723">
        <v>774</v>
      </c>
      <c r="HO92" s="739"/>
      <c r="HP92" s="723" t="s">
        <v>241</v>
      </c>
      <c r="HQ92" s="729" t="s">
        <v>568</v>
      </c>
      <c r="HR92" s="723">
        <v>774</v>
      </c>
      <c r="HS92" s="739"/>
      <c r="HT92" s="723" t="s">
        <v>241</v>
      </c>
      <c r="HU92" s="729" t="s">
        <v>568</v>
      </c>
      <c r="HV92" s="723">
        <v>774</v>
      </c>
      <c r="HW92" s="739"/>
      <c r="HX92" s="723" t="s">
        <v>241</v>
      </c>
      <c r="HY92" s="729" t="s">
        <v>568</v>
      </c>
      <c r="HZ92" s="723">
        <v>774</v>
      </c>
      <c r="IA92" s="739"/>
      <c r="IB92" s="723" t="s">
        <v>241</v>
      </c>
      <c r="IC92" s="729" t="s">
        <v>568</v>
      </c>
      <c r="ID92" s="723">
        <v>774</v>
      </c>
      <c r="IE92" s="739"/>
      <c r="IF92" s="723" t="s">
        <v>241</v>
      </c>
      <c r="IG92" s="729" t="s">
        <v>568</v>
      </c>
      <c r="IH92" s="723">
        <v>774</v>
      </c>
      <c r="II92" s="739"/>
      <c r="IJ92" s="723" t="s">
        <v>241</v>
      </c>
      <c r="IK92" s="729" t="s">
        <v>568</v>
      </c>
      <c r="IL92" s="723">
        <v>774</v>
      </c>
      <c r="IM92" s="739"/>
      <c r="IN92" s="723" t="s">
        <v>241</v>
      </c>
      <c r="IO92" s="729" t="s">
        <v>568</v>
      </c>
      <c r="IP92" s="723">
        <v>774</v>
      </c>
      <c r="IQ92" s="739"/>
      <c r="IR92" s="723" t="s">
        <v>241</v>
      </c>
      <c r="IS92" s="729" t="s">
        <v>568</v>
      </c>
      <c r="IT92" s="723">
        <v>774</v>
      </c>
      <c r="IU92" s="739"/>
      <c r="IV92" s="723" t="s">
        <v>241</v>
      </c>
      <c r="IW92" s="729" t="s">
        <v>568</v>
      </c>
      <c r="IX92" s="723">
        <v>774</v>
      </c>
      <c r="IY92" s="739"/>
      <c r="IZ92" s="723" t="s">
        <v>241</v>
      </c>
      <c r="JA92" s="729" t="s">
        <v>568</v>
      </c>
      <c r="JB92" s="723">
        <v>774</v>
      </c>
      <c r="JC92" s="739"/>
      <c r="JD92" s="723" t="s">
        <v>241</v>
      </c>
      <c r="JE92" s="729" t="s">
        <v>568</v>
      </c>
      <c r="JF92" s="723">
        <v>774</v>
      </c>
      <c r="JG92" s="739"/>
      <c r="JH92" s="723" t="s">
        <v>241</v>
      </c>
      <c r="JI92" s="729" t="s">
        <v>568</v>
      </c>
      <c r="JJ92" s="723">
        <v>774</v>
      </c>
      <c r="JK92" s="739"/>
      <c r="JL92" s="723" t="s">
        <v>241</v>
      </c>
      <c r="JM92" s="729" t="s">
        <v>568</v>
      </c>
      <c r="JN92" s="723">
        <v>774</v>
      </c>
      <c r="JO92" s="739"/>
      <c r="JP92" s="723" t="s">
        <v>241</v>
      </c>
      <c r="JQ92" s="729" t="s">
        <v>568</v>
      </c>
      <c r="JR92" s="723">
        <v>774</v>
      </c>
      <c r="JS92" s="739"/>
      <c r="JT92" s="723" t="s">
        <v>241</v>
      </c>
      <c r="JU92" s="729" t="s">
        <v>568</v>
      </c>
      <c r="JV92" s="723">
        <v>774</v>
      </c>
      <c r="JW92" s="739"/>
      <c r="JX92" s="723" t="s">
        <v>241</v>
      </c>
      <c r="JY92" s="729" t="s">
        <v>568</v>
      </c>
      <c r="JZ92" s="723">
        <v>774</v>
      </c>
      <c r="KA92" s="739"/>
      <c r="KB92" s="723" t="s">
        <v>241</v>
      </c>
      <c r="KC92" s="729" t="s">
        <v>568</v>
      </c>
      <c r="KD92" s="723">
        <v>774</v>
      </c>
      <c r="KE92" s="739"/>
      <c r="KF92" s="723" t="s">
        <v>241</v>
      </c>
      <c r="KG92" s="729" t="s">
        <v>568</v>
      </c>
      <c r="KH92" s="723">
        <v>774</v>
      </c>
      <c r="KI92" s="739"/>
      <c r="KJ92" s="723" t="s">
        <v>241</v>
      </c>
      <c r="KK92" s="729" t="s">
        <v>568</v>
      </c>
      <c r="KL92" s="723">
        <v>774</v>
      </c>
      <c r="KM92" s="739"/>
      <c r="KN92" s="723" t="s">
        <v>241</v>
      </c>
      <c r="KO92" s="729" t="s">
        <v>568</v>
      </c>
      <c r="KP92" s="723">
        <v>774</v>
      </c>
      <c r="KQ92" s="739"/>
      <c r="KR92" s="723" t="s">
        <v>241</v>
      </c>
      <c r="KS92" s="729" t="s">
        <v>568</v>
      </c>
      <c r="KT92" s="723">
        <v>774</v>
      </c>
      <c r="KU92" s="739"/>
      <c r="KV92" s="723" t="s">
        <v>241</v>
      </c>
      <c r="KW92" s="729" t="s">
        <v>568</v>
      </c>
      <c r="KX92" s="723">
        <v>774</v>
      </c>
      <c r="KY92" s="739"/>
      <c r="KZ92" s="723" t="s">
        <v>241</v>
      </c>
      <c r="LA92" s="729" t="s">
        <v>568</v>
      </c>
      <c r="LB92" s="723">
        <v>774</v>
      </c>
      <c r="LC92" s="739"/>
      <c r="LD92" s="723" t="s">
        <v>241</v>
      </c>
      <c r="LE92" s="729" t="s">
        <v>568</v>
      </c>
      <c r="LF92" s="723">
        <v>774</v>
      </c>
      <c r="LG92" s="739"/>
      <c r="LH92" s="723" t="s">
        <v>241</v>
      </c>
      <c r="LI92" s="729" t="s">
        <v>568</v>
      </c>
      <c r="LJ92" s="723">
        <v>774</v>
      </c>
      <c r="LK92" s="739"/>
      <c r="LL92" s="723" t="s">
        <v>241</v>
      </c>
      <c r="LM92" s="729" t="s">
        <v>568</v>
      </c>
      <c r="LN92" s="723">
        <v>774</v>
      </c>
      <c r="LO92" s="739"/>
      <c r="LP92" s="723" t="s">
        <v>241</v>
      </c>
      <c r="LQ92" s="729" t="s">
        <v>568</v>
      </c>
      <c r="LR92" s="723">
        <v>774</v>
      </c>
      <c r="LS92" s="739"/>
      <c r="LT92" s="723" t="s">
        <v>241</v>
      </c>
      <c r="LU92" s="729" t="s">
        <v>568</v>
      </c>
      <c r="LV92" s="723">
        <v>774</v>
      </c>
      <c r="LW92" s="739"/>
      <c r="LX92" s="723" t="s">
        <v>241</v>
      </c>
      <c r="LY92" s="729" t="s">
        <v>568</v>
      </c>
      <c r="LZ92" s="723">
        <v>774</v>
      </c>
      <c r="MA92" s="739"/>
      <c r="MB92" s="723" t="s">
        <v>241</v>
      </c>
      <c r="MC92" s="729" t="s">
        <v>568</v>
      </c>
      <c r="MD92" s="723">
        <v>774</v>
      </c>
      <c r="ME92" s="739"/>
      <c r="MF92" s="723" t="s">
        <v>241</v>
      </c>
      <c r="MG92" s="729" t="s">
        <v>568</v>
      </c>
      <c r="MH92" s="723">
        <v>774</v>
      </c>
      <c r="MI92" s="739"/>
      <c r="MJ92" s="723" t="s">
        <v>241</v>
      </c>
      <c r="MK92" s="729" t="s">
        <v>568</v>
      </c>
      <c r="ML92" s="723">
        <v>774</v>
      </c>
      <c r="MM92" s="739"/>
      <c r="MN92" s="723" t="s">
        <v>241</v>
      </c>
      <c r="MO92" s="729" t="s">
        <v>568</v>
      </c>
      <c r="MP92" s="723">
        <v>774</v>
      </c>
      <c r="MQ92" s="739"/>
      <c r="MR92" s="723" t="s">
        <v>241</v>
      </c>
      <c r="MS92" s="729" t="s">
        <v>568</v>
      </c>
      <c r="MT92" s="723">
        <v>774</v>
      </c>
      <c r="MU92" s="739"/>
      <c r="MV92" s="723" t="s">
        <v>241</v>
      </c>
      <c r="MW92" s="729" t="s">
        <v>568</v>
      </c>
      <c r="MX92" s="723">
        <v>774</v>
      </c>
      <c r="MY92" s="739"/>
      <c r="MZ92" s="723" t="s">
        <v>241</v>
      </c>
      <c r="NA92" s="729" t="s">
        <v>568</v>
      </c>
      <c r="NB92" s="723">
        <v>774</v>
      </c>
      <c r="NC92" s="739"/>
      <c r="ND92" s="723" t="s">
        <v>241</v>
      </c>
      <c r="NE92" s="729" t="s">
        <v>568</v>
      </c>
      <c r="NF92" s="723">
        <v>774</v>
      </c>
      <c r="NG92" s="739"/>
      <c r="NH92" s="723" t="s">
        <v>241</v>
      </c>
      <c r="NI92" s="729" t="s">
        <v>568</v>
      </c>
      <c r="NJ92" s="723">
        <v>774</v>
      </c>
      <c r="NK92" s="739"/>
      <c r="NL92" s="723" t="s">
        <v>241</v>
      </c>
      <c r="NM92" s="729" t="s">
        <v>568</v>
      </c>
      <c r="NN92" s="723">
        <v>774</v>
      </c>
      <c r="NO92" s="739"/>
      <c r="NP92" s="723" t="s">
        <v>241</v>
      </c>
      <c r="NQ92" s="729" t="s">
        <v>568</v>
      </c>
      <c r="NR92" s="723">
        <v>774</v>
      </c>
      <c r="NS92" s="739"/>
      <c r="NT92" s="723" t="s">
        <v>241</v>
      </c>
      <c r="NU92" s="729" t="s">
        <v>568</v>
      </c>
      <c r="NV92" s="723">
        <v>774</v>
      </c>
      <c r="NW92" s="739"/>
      <c r="NX92" s="723" t="s">
        <v>241</v>
      </c>
      <c r="NY92" s="729" t="s">
        <v>568</v>
      </c>
      <c r="NZ92" s="723">
        <v>774</v>
      </c>
      <c r="OA92" s="739"/>
      <c r="OB92" s="723" t="s">
        <v>241</v>
      </c>
      <c r="OC92" s="729" t="s">
        <v>568</v>
      </c>
      <c r="OD92" s="723">
        <v>774</v>
      </c>
      <c r="OE92" s="739"/>
      <c r="OF92" s="723" t="s">
        <v>241</v>
      </c>
      <c r="OG92" s="729" t="s">
        <v>568</v>
      </c>
      <c r="OH92" s="723">
        <v>774</v>
      </c>
      <c r="OI92" s="739"/>
      <c r="OJ92" s="723" t="s">
        <v>241</v>
      </c>
      <c r="OK92" s="729" t="s">
        <v>568</v>
      </c>
      <c r="OL92" s="723">
        <v>774</v>
      </c>
      <c r="OM92" s="739"/>
      <c r="ON92" s="723" t="s">
        <v>241</v>
      </c>
      <c r="OO92" s="729" t="s">
        <v>568</v>
      </c>
      <c r="OP92" s="723">
        <v>774</v>
      </c>
      <c r="OQ92" s="739"/>
      <c r="OR92" s="723" t="s">
        <v>241</v>
      </c>
      <c r="OS92" s="729" t="s">
        <v>568</v>
      </c>
      <c r="OT92" s="723">
        <v>774</v>
      </c>
      <c r="OU92" s="739"/>
      <c r="OV92" s="723" t="s">
        <v>241</v>
      </c>
      <c r="OW92" s="729" t="s">
        <v>568</v>
      </c>
      <c r="OX92" s="723">
        <v>774</v>
      </c>
      <c r="OY92" s="739"/>
      <c r="OZ92" s="723" t="s">
        <v>241</v>
      </c>
      <c r="PA92" s="729" t="s">
        <v>568</v>
      </c>
      <c r="PB92" s="723">
        <v>774</v>
      </c>
      <c r="PC92" s="739"/>
      <c r="PD92" s="723" t="s">
        <v>241</v>
      </c>
      <c r="PE92" s="729" t="s">
        <v>568</v>
      </c>
      <c r="PF92" s="723">
        <v>774</v>
      </c>
      <c r="PG92" s="739"/>
      <c r="PH92" s="723" t="s">
        <v>241</v>
      </c>
      <c r="PI92" s="729" t="s">
        <v>568</v>
      </c>
      <c r="PJ92" s="723">
        <v>774</v>
      </c>
      <c r="PK92" s="739"/>
      <c r="PL92" s="723" t="s">
        <v>241</v>
      </c>
      <c r="PM92" s="729" t="s">
        <v>568</v>
      </c>
      <c r="PN92" s="723">
        <v>774</v>
      </c>
      <c r="PO92" s="739"/>
      <c r="PP92" s="723" t="s">
        <v>241</v>
      </c>
      <c r="PQ92" s="729" t="s">
        <v>568</v>
      </c>
      <c r="PR92" s="723">
        <v>774</v>
      </c>
      <c r="PS92" s="739"/>
      <c r="PT92" s="723" t="s">
        <v>241</v>
      </c>
      <c r="PU92" s="729" t="s">
        <v>568</v>
      </c>
      <c r="PV92" s="723">
        <v>774</v>
      </c>
      <c r="PW92" s="739"/>
      <c r="PX92" s="723" t="s">
        <v>241</v>
      </c>
      <c r="PY92" s="729" t="s">
        <v>568</v>
      </c>
      <c r="PZ92" s="723">
        <v>774</v>
      </c>
      <c r="QA92" s="739"/>
      <c r="QB92" s="723" t="s">
        <v>241</v>
      </c>
      <c r="QC92" s="729" t="s">
        <v>568</v>
      </c>
      <c r="QD92" s="723">
        <v>774</v>
      </c>
      <c r="QE92" s="739"/>
      <c r="QF92" s="723" t="s">
        <v>241</v>
      </c>
      <c r="QG92" s="729" t="s">
        <v>568</v>
      </c>
      <c r="QH92" s="723">
        <v>774</v>
      </c>
      <c r="QI92" s="739"/>
      <c r="QJ92" s="723" t="s">
        <v>241</v>
      </c>
      <c r="QK92" s="729" t="s">
        <v>568</v>
      </c>
      <c r="QL92" s="723">
        <v>774</v>
      </c>
      <c r="QM92" s="739"/>
      <c r="QN92" s="723" t="s">
        <v>241</v>
      </c>
      <c r="QO92" s="729" t="s">
        <v>568</v>
      </c>
      <c r="QP92" s="723">
        <v>774</v>
      </c>
      <c r="QQ92" s="739"/>
      <c r="QR92" s="723" t="s">
        <v>241</v>
      </c>
      <c r="QS92" s="729" t="s">
        <v>568</v>
      </c>
      <c r="QT92" s="723">
        <v>774</v>
      </c>
      <c r="QU92" s="739"/>
      <c r="QV92" s="723" t="s">
        <v>241</v>
      </c>
      <c r="QW92" s="729" t="s">
        <v>568</v>
      </c>
      <c r="QX92" s="723">
        <v>774</v>
      </c>
      <c r="QY92" s="739"/>
      <c r="QZ92" s="723" t="s">
        <v>241</v>
      </c>
      <c r="RA92" s="729" t="s">
        <v>568</v>
      </c>
      <c r="RB92" s="723">
        <v>774</v>
      </c>
      <c r="RC92" s="739"/>
      <c r="RD92" s="723" t="s">
        <v>241</v>
      </c>
      <c r="RE92" s="729" t="s">
        <v>568</v>
      </c>
      <c r="RF92" s="723">
        <v>774</v>
      </c>
      <c r="RG92" s="739"/>
      <c r="RH92" s="723" t="s">
        <v>241</v>
      </c>
      <c r="RI92" s="729" t="s">
        <v>568</v>
      </c>
      <c r="RJ92" s="723">
        <v>774</v>
      </c>
      <c r="RK92" s="739"/>
      <c r="RL92" s="723" t="s">
        <v>241</v>
      </c>
      <c r="RM92" s="729" t="s">
        <v>568</v>
      </c>
      <c r="RN92" s="723">
        <v>774</v>
      </c>
      <c r="RO92" s="739"/>
      <c r="RP92" s="723" t="s">
        <v>241</v>
      </c>
      <c r="RQ92" s="729" t="s">
        <v>568</v>
      </c>
      <c r="RR92" s="723">
        <v>774</v>
      </c>
      <c r="RS92" s="739"/>
      <c r="RT92" s="723" t="s">
        <v>241</v>
      </c>
      <c r="RU92" s="729" t="s">
        <v>568</v>
      </c>
      <c r="RV92" s="723">
        <v>774</v>
      </c>
      <c r="RW92" s="739"/>
      <c r="RX92" s="723" t="s">
        <v>241</v>
      </c>
      <c r="RY92" s="729" t="s">
        <v>568</v>
      </c>
      <c r="RZ92" s="723">
        <v>774</v>
      </c>
      <c r="SA92" s="739"/>
      <c r="SB92" s="723" t="s">
        <v>241</v>
      </c>
      <c r="SC92" s="729" t="s">
        <v>568</v>
      </c>
      <c r="SD92" s="723">
        <v>774</v>
      </c>
      <c r="SE92" s="739"/>
      <c r="SF92" s="723" t="s">
        <v>241</v>
      </c>
      <c r="SG92" s="729" t="s">
        <v>568</v>
      </c>
      <c r="SH92" s="723">
        <v>774</v>
      </c>
      <c r="SI92" s="739"/>
      <c r="SJ92" s="723" t="s">
        <v>241</v>
      </c>
      <c r="SK92" s="729" t="s">
        <v>568</v>
      </c>
      <c r="SL92" s="723">
        <v>774</v>
      </c>
      <c r="SM92" s="739"/>
      <c r="SN92" s="723" t="s">
        <v>241</v>
      </c>
      <c r="SO92" s="729" t="s">
        <v>568</v>
      </c>
      <c r="SP92" s="723">
        <v>774</v>
      </c>
      <c r="SQ92" s="739"/>
      <c r="SR92" s="723" t="s">
        <v>241</v>
      </c>
      <c r="SS92" s="729" t="s">
        <v>568</v>
      </c>
      <c r="ST92" s="723">
        <v>774</v>
      </c>
      <c r="SU92" s="739"/>
      <c r="SV92" s="723" t="s">
        <v>241</v>
      </c>
      <c r="SW92" s="729" t="s">
        <v>568</v>
      </c>
      <c r="SX92" s="723">
        <v>774</v>
      </c>
      <c r="SY92" s="739"/>
      <c r="SZ92" s="723" t="s">
        <v>241</v>
      </c>
      <c r="TA92" s="729" t="s">
        <v>568</v>
      </c>
      <c r="TB92" s="723">
        <v>774</v>
      </c>
      <c r="TC92" s="739"/>
      <c r="TD92" s="723" t="s">
        <v>241</v>
      </c>
      <c r="TE92" s="729" t="s">
        <v>568</v>
      </c>
      <c r="TF92" s="723">
        <v>774</v>
      </c>
      <c r="TG92" s="739"/>
      <c r="TH92" s="723" t="s">
        <v>241</v>
      </c>
      <c r="TI92" s="729" t="s">
        <v>568</v>
      </c>
      <c r="TJ92" s="723">
        <v>774</v>
      </c>
      <c r="TK92" s="739"/>
      <c r="TL92" s="723" t="s">
        <v>241</v>
      </c>
      <c r="TM92" s="729" t="s">
        <v>568</v>
      </c>
      <c r="TN92" s="723">
        <v>774</v>
      </c>
      <c r="TO92" s="739"/>
      <c r="TP92" s="723" t="s">
        <v>241</v>
      </c>
      <c r="TQ92" s="729" t="s">
        <v>568</v>
      </c>
      <c r="TR92" s="723">
        <v>774</v>
      </c>
      <c r="TS92" s="739"/>
      <c r="TT92" s="723" t="s">
        <v>241</v>
      </c>
      <c r="TU92" s="729" t="s">
        <v>568</v>
      </c>
      <c r="TV92" s="723">
        <v>774</v>
      </c>
      <c r="TW92" s="739"/>
      <c r="TX92" s="723" t="s">
        <v>241</v>
      </c>
      <c r="TY92" s="729" t="s">
        <v>568</v>
      </c>
      <c r="TZ92" s="723">
        <v>774</v>
      </c>
      <c r="UA92" s="739"/>
      <c r="UB92" s="723" t="s">
        <v>241</v>
      </c>
      <c r="UC92" s="729" t="s">
        <v>568</v>
      </c>
      <c r="UD92" s="723">
        <v>774</v>
      </c>
      <c r="UE92" s="739"/>
      <c r="UF92" s="723" t="s">
        <v>241</v>
      </c>
      <c r="UG92" s="729" t="s">
        <v>568</v>
      </c>
      <c r="UH92" s="723">
        <v>774</v>
      </c>
      <c r="UI92" s="739"/>
      <c r="UJ92" s="723" t="s">
        <v>241</v>
      </c>
      <c r="UK92" s="729" t="s">
        <v>568</v>
      </c>
      <c r="UL92" s="723">
        <v>774</v>
      </c>
      <c r="UM92" s="739"/>
      <c r="UN92" s="723" t="s">
        <v>241</v>
      </c>
      <c r="UO92" s="729" t="s">
        <v>568</v>
      </c>
      <c r="UP92" s="723">
        <v>774</v>
      </c>
      <c r="UQ92" s="739"/>
      <c r="UR92" s="723" t="s">
        <v>241</v>
      </c>
      <c r="US92" s="729" t="s">
        <v>568</v>
      </c>
      <c r="UT92" s="723">
        <v>774</v>
      </c>
      <c r="UU92" s="739"/>
      <c r="UV92" s="723" t="s">
        <v>241</v>
      </c>
      <c r="UW92" s="729" t="s">
        <v>568</v>
      </c>
      <c r="UX92" s="723">
        <v>774</v>
      </c>
      <c r="UY92" s="739"/>
      <c r="UZ92" s="723" t="s">
        <v>241</v>
      </c>
      <c r="VA92" s="729" t="s">
        <v>568</v>
      </c>
      <c r="VB92" s="723">
        <v>774</v>
      </c>
      <c r="VC92" s="739"/>
      <c r="VD92" s="723" t="s">
        <v>241</v>
      </c>
      <c r="VE92" s="729" t="s">
        <v>568</v>
      </c>
      <c r="VF92" s="723">
        <v>774</v>
      </c>
      <c r="VG92" s="739"/>
      <c r="VH92" s="723" t="s">
        <v>241</v>
      </c>
      <c r="VI92" s="729" t="s">
        <v>568</v>
      </c>
      <c r="VJ92" s="723">
        <v>774</v>
      </c>
      <c r="VK92" s="739"/>
      <c r="VL92" s="723" t="s">
        <v>241</v>
      </c>
      <c r="VM92" s="729" t="s">
        <v>568</v>
      </c>
      <c r="VN92" s="723">
        <v>774</v>
      </c>
      <c r="VO92" s="739"/>
      <c r="VP92" s="723" t="s">
        <v>241</v>
      </c>
      <c r="VQ92" s="729" t="s">
        <v>568</v>
      </c>
      <c r="VR92" s="723">
        <v>774</v>
      </c>
      <c r="VS92" s="739"/>
      <c r="VT92" s="723" t="s">
        <v>241</v>
      </c>
      <c r="VU92" s="729" t="s">
        <v>568</v>
      </c>
      <c r="VV92" s="723">
        <v>774</v>
      </c>
      <c r="VW92" s="739"/>
      <c r="VX92" s="723" t="s">
        <v>241</v>
      </c>
      <c r="VY92" s="729" t="s">
        <v>568</v>
      </c>
      <c r="VZ92" s="723">
        <v>774</v>
      </c>
      <c r="WA92" s="739"/>
      <c r="WB92" s="723" t="s">
        <v>241</v>
      </c>
      <c r="WC92" s="729" t="s">
        <v>568</v>
      </c>
      <c r="WD92" s="723">
        <v>774</v>
      </c>
      <c r="WE92" s="739"/>
      <c r="WF92" s="723" t="s">
        <v>241</v>
      </c>
      <c r="WG92" s="729" t="s">
        <v>568</v>
      </c>
      <c r="WH92" s="723">
        <v>774</v>
      </c>
      <c r="WI92" s="739"/>
      <c r="WJ92" s="723" t="s">
        <v>241</v>
      </c>
      <c r="WK92" s="729" t="s">
        <v>568</v>
      </c>
      <c r="WL92" s="723">
        <v>774</v>
      </c>
      <c r="WM92" s="739"/>
      <c r="WN92" s="723" t="s">
        <v>241</v>
      </c>
      <c r="WO92" s="729" t="s">
        <v>568</v>
      </c>
      <c r="WP92" s="723">
        <v>774</v>
      </c>
      <c r="WQ92" s="739"/>
      <c r="WR92" s="723" t="s">
        <v>241</v>
      </c>
      <c r="WS92" s="729" t="s">
        <v>568</v>
      </c>
      <c r="WT92" s="723">
        <v>774</v>
      </c>
      <c r="WU92" s="739"/>
      <c r="WV92" s="723" t="s">
        <v>241</v>
      </c>
      <c r="WW92" s="729" t="s">
        <v>568</v>
      </c>
      <c r="WX92" s="723">
        <v>774</v>
      </c>
      <c r="WY92" s="739"/>
      <c r="WZ92" s="723" t="s">
        <v>241</v>
      </c>
      <c r="XA92" s="729" t="s">
        <v>568</v>
      </c>
      <c r="XB92" s="723">
        <v>774</v>
      </c>
      <c r="XC92" s="739"/>
      <c r="XD92" s="723" t="s">
        <v>241</v>
      </c>
      <c r="XE92" s="729" t="s">
        <v>568</v>
      </c>
      <c r="XF92" s="723">
        <v>774</v>
      </c>
      <c r="XG92" s="739"/>
      <c r="XH92" s="723" t="s">
        <v>241</v>
      </c>
      <c r="XI92" s="729" t="s">
        <v>568</v>
      </c>
      <c r="XJ92" s="723">
        <v>774</v>
      </c>
      <c r="XK92" s="739"/>
      <c r="XL92" s="723" t="s">
        <v>241</v>
      </c>
      <c r="XM92" s="729" t="s">
        <v>568</v>
      </c>
      <c r="XN92" s="723">
        <v>774</v>
      </c>
      <c r="XO92" s="739"/>
      <c r="XP92" s="723" t="s">
        <v>241</v>
      </c>
      <c r="XQ92" s="729" t="s">
        <v>568</v>
      </c>
      <c r="XR92" s="723">
        <v>774</v>
      </c>
      <c r="XS92" s="739"/>
      <c r="XT92" s="723" t="s">
        <v>241</v>
      </c>
      <c r="XU92" s="729" t="s">
        <v>568</v>
      </c>
      <c r="XV92" s="723">
        <v>774</v>
      </c>
      <c r="XW92" s="739"/>
      <c r="XX92" s="723" t="s">
        <v>241</v>
      </c>
      <c r="XY92" s="729" t="s">
        <v>568</v>
      </c>
      <c r="XZ92" s="723">
        <v>774</v>
      </c>
      <c r="YA92" s="739"/>
      <c r="YB92" s="723" t="s">
        <v>241</v>
      </c>
      <c r="YC92" s="729" t="s">
        <v>568</v>
      </c>
      <c r="YD92" s="723">
        <v>774</v>
      </c>
      <c r="YE92" s="739"/>
      <c r="YF92" s="723" t="s">
        <v>241</v>
      </c>
      <c r="YG92" s="729" t="s">
        <v>568</v>
      </c>
      <c r="YH92" s="723">
        <v>774</v>
      </c>
      <c r="YI92" s="739"/>
      <c r="YJ92" s="723" t="s">
        <v>241</v>
      </c>
      <c r="YK92" s="729" t="s">
        <v>568</v>
      </c>
      <c r="YL92" s="723">
        <v>774</v>
      </c>
      <c r="YM92" s="739"/>
      <c r="YN92" s="723" t="s">
        <v>241</v>
      </c>
      <c r="YO92" s="729" t="s">
        <v>568</v>
      </c>
      <c r="YP92" s="723">
        <v>774</v>
      </c>
      <c r="YQ92" s="739"/>
      <c r="YR92" s="723" t="s">
        <v>241</v>
      </c>
      <c r="YS92" s="729" t="s">
        <v>568</v>
      </c>
      <c r="YT92" s="723">
        <v>774</v>
      </c>
      <c r="YU92" s="739"/>
      <c r="YV92" s="723" t="s">
        <v>241</v>
      </c>
      <c r="YW92" s="729" t="s">
        <v>568</v>
      </c>
      <c r="YX92" s="723">
        <v>774</v>
      </c>
      <c r="YY92" s="739"/>
      <c r="YZ92" s="723" t="s">
        <v>241</v>
      </c>
      <c r="ZA92" s="729" t="s">
        <v>568</v>
      </c>
      <c r="ZB92" s="723">
        <v>774</v>
      </c>
      <c r="ZC92" s="739"/>
      <c r="ZD92" s="723" t="s">
        <v>241</v>
      </c>
      <c r="ZE92" s="729" t="s">
        <v>568</v>
      </c>
      <c r="ZF92" s="723">
        <v>774</v>
      </c>
      <c r="ZG92" s="739"/>
      <c r="ZH92" s="723" t="s">
        <v>241</v>
      </c>
      <c r="ZI92" s="729" t="s">
        <v>568</v>
      </c>
      <c r="ZJ92" s="723">
        <v>774</v>
      </c>
      <c r="ZK92" s="739"/>
      <c r="ZL92" s="723" t="s">
        <v>241</v>
      </c>
      <c r="ZM92" s="729" t="s">
        <v>568</v>
      </c>
      <c r="ZN92" s="723">
        <v>774</v>
      </c>
      <c r="ZO92" s="739"/>
      <c r="ZP92" s="723" t="s">
        <v>241</v>
      </c>
      <c r="ZQ92" s="729" t="s">
        <v>568</v>
      </c>
      <c r="ZR92" s="723">
        <v>774</v>
      </c>
      <c r="ZS92" s="739"/>
      <c r="ZT92" s="723" t="s">
        <v>241</v>
      </c>
      <c r="ZU92" s="729" t="s">
        <v>568</v>
      </c>
      <c r="ZV92" s="723">
        <v>774</v>
      </c>
      <c r="ZW92" s="739"/>
      <c r="ZX92" s="723" t="s">
        <v>241</v>
      </c>
      <c r="ZY92" s="729" t="s">
        <v>568</v>
      </c>
      <c r="ZZ92" s="723">
        <v>774</v>
      </c>
      <c r="AAA92" s="739"/>
      <c r="AAB92" s="723" t="s">
        <v>241</v>
      </c>
      <c r="AAC92" s="729" t="s">
        <v>568</v>
      </c>
      <c r="AAD92" s="723">
        <v>774</v>
      </c>
      <c r="AAE92" s="739"/>
      <c r="AAF92" s="723" t="s">
        <v>241</v>
      </c>
      <c r="AAG92" s="729" t="s">
        <v>568</v>
      </c>
      <c r="AAH92" s="723">
        <v>774</v>
      </c>
      <c r="AAI92" s="739"/>
      <c r="AAJ92" s="723" t="s">
        <v>241</v>
      </c>
      <c r="AAK92" s="729" t="s">
        <v>568</v>
      </c>
      <c r="AAL92" s="723">
        <v>774</v>
      </c>
      <c r="AAM92" s="739"/>
      <c r="AAN92" s="723" t="s">
        <v>241</v>
      </c>
      <c r="AAO92" s="729" t="s">
        <v>568</v>
      </c>
      <c r="AAP92" s="723">
        <v>774</v>
      </c>
      <c r="AAQ92" s="739"/>
      <c r="AAR92" s="723" t="s">
        <v>241</v>
      </c>
      <c r="AAS92" s="729" t="s">
        <v>568</v>
      </c>
      <c r="AAT92" s="723">
        <v>774</v>
      </c>
      <c r="AAU92" s="739"/>
      <c r="AAV92" s="723" t="s">
        <v>241</v>
      </c>
      <c r="AAW92" s="729" t="s">
        <v>568</v>
      </c>
      <c r="AAX92" s="723">
        <v>774</v>
      </c>
      <c r="AAY92" s="739"/>
      <c r="AAZ92" s="723" t="s">
        <v>241</v>
      </c>
      <c r="ABA92" s="729" t="s">
        <v>568</v>
      </c>
      <c r="ABB92" s="723">
        <v>774</v>
      </c>
      <c r="ABC92" s="739"/>
      <c r="ABD92" s="723" t="s">
        <v>241</v>
      </c>
      <c r="ABE92" s="729" t="s">
        <v>568</v>
      </c>
      <c r="ABF92" s="723">
        <v>774</v>
      </c>
      <c r="ABG92" s="739"/>
      <c r="ABH92" s="723" t="s">
        <v>241</v>
      </c>
      <c r="ABI92" s="729" t="s">
        <v>568</v>
      </c>
      <c r="ABJ92" s="723">
        <v>774</v>
      </c>
      <c r="ABK92" s="739"/>
      <c r="ABL92" s="723" t="s">
        <v>241</v>
      </c>
      <c r="ABM92" s="729" t="s">
        <v>568</v>
      </c>
      <c r="ABN92" s="723">
        <v>774</v>
      </c>
      <c r="ABO92" s="739"/>
      <c r="ABP92" s="723" t="s">
        <v>241</v>
      </c>
      <c r="ABQ92" s="729" t="s">
        <v>568</v>
      </c>
      <c r="ABR92" s="723">
        <v>774</v>
      </c>
      <c r="ABS92" s="739"/>
      <c r="ABT92" s="723" t="s">
        <v>241</v>
      </c>
      <c r="ABU92" s="729" t="s">
        <v>568</v>
      </c>
      <c r="ABV92" s="723">
        <v>774</v>
      </c>
      <c r="ABW92" s="739"/>
      <c r="ABX92" s="723" t="s">
        <v>241</v>
      </c>
      <c r="ABY92" s="729" t="s">
        <v>568</v>
      </c>
      <c r="ABZ92" s="723">
        <v>774</v>
      </c>
      <c r="ACA92" s="739"/>
      <c r="ACB92" s="723" t="s">
        <v>241</v>
      </c>
      <c r="ACC92" s="729" t="s">
        <v>568</v>
      </c>
      <c r="ACD92" s="723">
        <v>774</v>
      </c>
      <c r="ACE92" s="739"/>
      <c r="ACF92" s="723" t="s">
        <v>241</v>
      </c>
      <c r="ACG92" s="729" t="s">
        <v>568</v>
      </c>
      <c r="ACH92" s="723">
        <v>774</v>
      </c>
      <c r="ACI92" s="739"/>
      <c r="ACJ92" s="723" t="s">
        <v>241</v>
      </c>
      <c r="ACK92" s="729" t="s">
        <v>568</v>
      </c>
      <c r="ACL92" s="723">
        <v>774</v>
      </c>
      <c r="ACM92" s="739"/>
      <c r="ACN92" s="723" t="s">
        <v>241</v>
      </c>
      <c r="ACO92" s="729" t="s">
        <v>568</v>
      </c>
      <c r="ACP92" s="723">
        <v>774</v>
      </c>
      <c r="ACQ92" s="739"/>
      <c r="ACR92" s="723" t="s">
        <v>241</v>
      </c>
      <c r="ACS92" s="729" t="s">
        <v>568</v>
      </c>
      <c r="ACT92" s="723">
        <v>774</v>
      </c>
      <c r="ACU92" s="739"/>
      <c r="ACV92" s="723" t="s">
        <v>241</v>
      </c>
      <c r="ACW92" s="729" t="s">
        <v>568</v>
      </c>
      <c r="ACX92" s="723">
        <v>774</v>
      </c>
      <c r="ACY92" s="739"/>
      <c r="ACZ92" s="723" t="s">
        <v>241</v>
      </c>
      <c r="ADA92" s="729" t="s">
        <v>568</v>
      </c>
      <c r="ADB92" s="723">
        <v>774</v>
      </c>
      <c r="ADC92" s="739"/>
      <c r="ADD92" s="723" t="s">
        <v>241</v>
      </c>
      <c r="ADE92" s="729" t="s">
        <v>568</v>
      </c>
      <c r="ADF92" s="723">
        <v>774</v>
      </c>
      <c r="ADG92" s="739"/>
      <c r="ADH92" s="723" t="s">
        <v>241</v>
      </c>
      <c r="ADI92" s="729" t="s">
        <v>568</v>
      </c>
      <c r="ADJ92" s="723">
        <v>774</v>
      </c>
      <c r="ADK92" s="739"/>
      <c r="ADL92" s="723" t="s">
        <v>241</v>
      </c>
      <c r="ADM92" s="729" t="s">
        <v>568</v>
      </c>
      <c r="ADN92" s="723">
        <v>774</v>
      </c>
      <c r="ADO92" s="739"/>
      <c r="ADP92" s="723" t="s">
        <v>241</v>
      </c>
      <c r="ADQ92" s="729" t="s">
        <v>568</v>
      </c>
      <c r="ADR92" s="723">
        <v>774</v>
      </c>
      <c r="ADS92" s="739"/>
      <c r="ADT92" s="723" t="s">
        <v>241</v>
      </c>
      <c r="ADU92" s="729" t="s">
        <v>568</v>
      </c>
      <c r="ADV92" s="723">
        <v>774</v>
      </c>
      <c r="ADW92" s="739"/>
      <c r="ADX92" s="723" t="s">
        <v>241</v>
      </c>
      <c r="ADY92" s="729" t="s">
        <v>568</v>
      </c>
      <c r="ADZ92" s="723">
        <v>774</v>
      </c>
      <c r="AEA92" s="739"/>
      <c r="AEB92" s="723" t="s">
        <v>241</v>
      </c>
      <c r="AEC92" s="729" t="s">
        <v>568</v>
      </c>
      <c r="AED92" s="723">
        <v>774</v>
      </c>
      <c r="AEE92" s="739"/>
      <c r="AEF92" s="723" t="s">
        <v>241</v>
      </c>
      <c r="AEG92" s="729" t="s">
        <v>568</v>
      </c>
      <c r="AEH92" s="723">
        <v>774</v>
      </c>
      <c r="AEI92" s="739"/>
      <c r="AEJ92" s="723" t="s">
        <v>241</v>
      </c>
      <c r="AEK92" s="729" t="s">
        <v>568</v>
      </c>
      <c r="AEL92" s="723">
        <v>774</v>
      </c>
      <c r="AEM92" s="739"/>
      <c r="AEN92" s="723" t="s">
        <v>241</v>
      </c>
      <c r="AEO92" s="729" t="s">
        <v>568</v>
      </c>
      <c r="AEP92" s="723">
        <v>774</v>
      </c>
      <c r="AEQ92" s="739"/>
      <c r="AER92" s="723" t="s">
        <v>241</v>
      </c>
      <c r="AES92" s="729" t="s">
        <v>568</v>
      </c>
      <c r="AET92" s="723">
        <v>774</v>
      </c>
      <c r="AEU92" s="739"/>
      <c r="AEV92" s="723" t="s">
        <v>241</v>
      </c>
      <c r="AEW92" s="729" t="s">
        <v>568</v>
      </c>
      <c r="AEX92" s="723">
        <v>774</v>
      </c>
      <c r="AEY92" s="739"/>
      <c r="AEZ92" s="723" t="s">
        <v>241</v>
      </c>
      <c r="AFA92" s="729" t="s">
        <v>568</v>
      </c>
      <c r="AFB92" s="723">
        <v>774</v>
      </c>
      <c r="AFC92" s="739"/>
      <c r="AFD92" s="723" t="s">
        <v>241</v>
      </c>
      <c r="AFE92" s="729" t="s">
        <v>568</v>
      </c>
      <c r="AFF92" s="723">
        <v>774</v>
      </c>
      <c r="AFG92" s="739"/>
      <c r="AFH92" s="723" t="s">
        <v>241</v>
      </c>
      <c r="AFI92" s="729" t="s">
        <v>568</v>
      </c>
      <c r="AFJ92" s="723">
        <v>774</v>
      </c>
      <c r="AFK92" s="739"/>
      <c r="AFL92" s="723" t="s">
        <v>241</v>
      </c>
      <c r="AFM92" s="729" t="s">
        <v>568</v>
      </c>
      <c r="AFN92" s="723">
        <v>774</v>
      </c>
      <c r="AFO92" s="739"/>
      <c r="AFP92" s="723" t="s">
        <v>241</v>
      </c>
      <c r="AFQ92" s="729" t="s">
        <v>568</v>
      </c>
      <c r="AFR92" s="723">
        <v>774</v>
      </c>
      <c r="AFS92" s="739"/>
      <c r="AFT92" s="723" t="s">
        <v>241</v>
      </c>
      <c r="AFU92" s="729" t="s">
        <v>568</v>
      </c>
      <c r="AFV92" s="723">
        <v>774</v>
      </c>
      <c r="AFW92" s="739"/>
      <c r="AFX92" s="723" t="s">
        <v>241</v>
      </c>
      <c r="AFY92" s="729" t="s">
        <v>568</v>
      </c>
      <c r="AFZ92" s="723">
        <v>774</v>
      </c>
      <c r="AGA92" s="739"/>
      <c r="AGB92" s="723" t="s">
        <v>241</v>
      </c>
      <c r="AGC92" s="729" t="s">
        <v>568</v>
      </c>
      <c r="AGD92" s="723">
        <v>774</v>
      </c>
      <c r="AGE92" s="739"/>
      <c r="AGF92" s="723" t="s">
        <v>241</v>
      </c>
      <c r="AGG92" s="729" t="s">
        <v>568</v>
      </c>
      <c r="AGH92" s="723">
        <v>774</v>
      </c>
      <c r="AGI92" s="739"/>
      <c r="AGJ92" s="723" t="s">
        <v>241</v>
      </c>
      <c r="AGK92" s="729" t="s">
        <v>568</v>
      </c>
      <c r="AGL92" s="723">
        <v>774</v>
      </c>
      <c r="AGM92" s="739"/>
      <c r="AGN92" s="723" t="s">
        <v>241</v>
      </c>
      <c r="AGO92" s="729" t="s">
        <v>568</v>
      </c>
      <c r="AGP92" s="723">
        <v>774</v>
      </c>
      <c r="AGQ92" s="739"/>
      <c r="AGR92" s="723" t="s">
        <v>241</v>
      </c>
      <c r="AGS92" s="729" t="s">
        <v>568</v>
      </c>
      <c r="AGT92" s="723">
        <v>774</v>
      </c>
      <c r="AGU92" s="739"/>
      <c r="AGV92" s="723" t="s">
        <v>241</v>
      </c>
      <c r="AGW92" s="729" t="s">
        <v>568</v>
      </c>
      <c r="AGX92" s="723">
        <v>774</v>
      </c>
      <c r="AGY92" s="739"/>
      <c r="AGZ92" s="723" t="s">
        <v>241</v>
      </c>
      <c r="AHA92" s="729" t="s">
        <v>568</v>
      </c>
      <c r="AHB92" s="723">
        <v>774</v>
      </c>
      <c r="AHC92" s="739"/>
      <c r="AHD92" s="723" t="s">
        <v>241</v>
      </c>
      <c r="AHE92" s="729" t="s">
        <v>568</v>
      </c>
      <c r="AHF92" s="723">
        <v>774</v>
      </c>
      <c r="AHG92" s="739"/>
      <c r="AHH92" s="723" t="s">
        <v>241</v>
      </c>
      <c r="AHI92" s="729" t="s">
        <v>568</v>
      </c>
      <c r="AHJ92" s="723">
        <v>774</v>
      </c>
      <c r="AHK92" s="739"/>
      <c r="AHL92" s="723" t="s">
        <v>241</v>
      </c>
      <c r="AHM92" s="729" t="s">
        <v>568</v>
      </c>
      <c r="AHN92" s="723">
        <v>774</v>
      </c>
      <c r="AHO92" s="739"/>
      <c r="AHP92" s="723" t="s">
        <v>241</v>
      </c>
      <c r="AHQ92" s="729" t="s">
        <v>568</v>
      </c>
      <c r="AHR92" s="723">
        <v>774</v>
      </c>
      <c r="AHS92" s="739"/>
      <c r="AHT92" s="723" t="s">
        <v>241</v>
      </c>
      <c r="AHU92" s="729" t="s">
        <v>568</v>
      </c>
      <c r="AHV92" s="723">
        <v>774</v>
      </c>
      <c r="AHW92" s="739"/>
      <c r="AHX92" s="723" t="s">
        <v>241</v>
      </c>
      <c r="AHY92" s="729" t="s">
        <v>568</v>
      </c>
      <c r="AHZ92" s="723">
        <v>774</v>
      </c>
      <c r="AIA92" s="739"/>
      <c r="AIB92" s="723" t="s">
        <v>241</v>
      </c>
      <c r="AIC92" s="729" t="s">
        <v>568</v>
      </c>
      <c r="AID92" s="723">
        <v>774</v>
      </c>
      <c r="AIE92" s="739"/>
      <c r="AIF92" s="723" t="s">
        <v>241</v>
      </c>
      <c r="AIG92" s="729" t="s">
        <v>568</v>
      </c>
      <c r="AIH92" s="723">
        <v>774</v>
      </c>
      <c r="AII92" s="739"/>
      <c r="AIJ92" s="723" t="s">
        <v>241</v>
      </c>
      <c r="AIK92" s="729" t="s">
        <v>568</v>
      </c>
      <c r="AIL92" s="723">
        <v>774</v>
      </c>
      <c r="AIM92" s="739"/>
      <c r="AIN92" s="723" t="s">
        <v>241</v>
      </c>
      <c r="AIO92" s="729" t="s">
        <v>568</v>
      </c>
      <c r="AIP92" s="723">
        <v>774</v>
      </c>
      <c r="AIQ92" s="739"/>
      <c r="AIR92" s="723" t="s">
        <v>241</v>
      </c>
      <c r="AIS92" s="729" t="s">
        <v>568</v>
      </c>
      <c r="AIT92" s="723">
        <v>774</v>
      </c>
      <c r="AIU92" s="739"/>
      <c r="AIV92" s="723" t="s">
        <v>241</v>
      </c>
      <c r="AIW92" s="729" t="s">
        <v>568</v>
      </c>
      <c r="AIX92" s="723">
        <v>774</v>
      </c>
      <c r="AIY92" s="739"/>
      <c r="AIZ92" s="723" t="s">
        <v>241</v>
      </c>
      <c r="AJA92" s="729" t="s">
        <v>568</v>
      </c>
      <c r="AJB92" s="723">
        <v>774</v>
      </c>
      <c r="AJC92" s="739"/>
      <c r="AJD92" s="723" t="s">
        <v>241</v>
      </c>
      <c r="AJE92" s="729" t="s">
        <v>568</v>
      </c>
      <c r="AJF92" s="723">
        <v>774</v>
      </c>
      <c r="AJG92" s="739"/>
      <c r="AJH92" s="723" t="s">
        <v>241</v>
      </c>
      <c r="AJI92" s="729" t="s">
        <v>568</v>
      </c>
      <c r="AJJ92" s="723">
        <v>774</v>
      </c>
      <c r="AJK92" s="739"/>
      <c r="AJL92" s="723" t="s">
        <v>241</v>
      </c>
      <c r="AJM92" s="729" t="s">
        <v>568</v>
      </c>
      <c r="AJN92" s="723">
        <v>774</v>
      </c>
      <c r="AJO92" s="739"/>
      <c r="AJP92" s="723" t="s">
        <v>241</v>
      </c>
      <c r="AJQ92" s="729" t="s">
        <v>568</v>
      </c>
      <c r="AJR92" s="723">
        <v>774</v>
      </c>
      <c r="AJS92" s="739"/>
      <c r="AJT92" s="723" t="s">
        <v>241</v>
      </c>
      <c r="AJU92" s="729" t="s">
        <v>568</v>
      </c>
      <c r="AJV92" s="723">
        <v>774</v>
      </c>
      <c r="AJW92" s="739"/>
      <c r="AJX92" s="723" t="s">
        <v>241</v>
      </c>
      <c r="AJY92" s="729" t="s">
        <v>568</v>
      </c>
      <c r="AJZ92" s="723">
        <v>774</v>
      </c>
      <c r="AKA92" s="739"/>
      <c r="AKB92" s="723" t="s">
        <v>241</v>
      </c>
      <c r="AKC92" s="729" t="s">
        <v>568</v>
      </c>
      <c r="AKD92" s="723">
        <v>774</v>
      </c>
      <c r="AKE92" s="739"/>
      <c r="AKF92" s="723" t="s">
        <v>241</v>
      </c>
      <c r="AKG92" s="729" t="s">
        <v>568</v>
      </c>
      <c r="AKH92" s="723">
        <v>774</v>
      </c>
      <c r="AKI92" s="739"/>
      <c r="AKJ92" s="723" t="s">
        <v>241</v>
      </c>
      <c r="AKK92" s="729" t="s">
        <v>568</v>
      </c>
      <c r="AKL92" s="723">
        <v>774</v>
      </c>
      <c r="AKM92" s="739"/>
      <c r="AKN92" s="723" t="s">
        <v>241</v>
      </c>
      <c r="AKO92" s="729" t="s">
        <v>568</v>
      </c>
      <c r="AKP92" s="723">
        <v>774</v>
      </c>
      <c r="AKQ92" s="739"/>
      <c r="AKR92" s="723" t="s">
        <v>241</v>
      </c>
      <c r="AKS92" s="729" t="s">
        <v>568</v>
      </c>
      <c r="AKT92" s="723">
        <v>774</v>
      </c>
      <c r="AKU92" s="739"/>
      <c r="AKV92" s="723" t="s">
        <v>241</v>
      </c>
      <c r="AKW92" s="729" t="s">
        <v>568</v>
      </c>
      <c r="AKX92" s="723">
        <v>774</v>
      </c>
      <c r="AKY92" s="739"/>
      <c r="AKZ92" s="723" t="s">
        <v>241</v>
      </c>
      <c r="ALA92" s="729" t="s">
        <v>568</v>
      </c>
      <c r="ALB92" s="723">
        <v>774</v>
      </c>
      <c r="ALC92" s="739"/>
      <c r="ALD92" s="723" t="s">
        <v>241</v>
      </c>
      <c r="ALE92" s="729" t="s">
        <v>568</v>
      </c>
      <c r="ALF92" s="723">
        <v>774</v>
      </c>
      <c r="ALG92" s="739"/>
      <c r="ALH92" s="723" t="s">
        <v>241</v>
      </c>
      <c r="ALI92" s="729" t="s">
        <v>568</v>
      </c>
      <c r="ALJ92" s="723">
        <v>774</v>
      </c>
      <c r="ALK92" s="739"/>
      <c r="ALL92" s="723" t="s">
        <v>241</v>
      </c>
      <c r="ALM92" s="729" t="s">
        <v>568</v>
      </c>
      <c r="ALN92" s="723">
        <v>774</v>
      </c>
      <c r="ALO92" s="739"/>
      <c r="ALP92" s="723" t="s">
        <v>241</v>
      </c>
      <c r="ALQ92" s="729" t="s">
        <v>568</v>
      </c>
      <c r="ALR92" s="723">
        <v>774</v>
      </c>
      <c r="ALS92" s="739"/>
      <c r="ALT92" s="723" t="s">
        <v>241</v>
      </c>
      <c r="ALU92" s="729" t="s">
        <v>568</v>
      </c>
      <c r="ALV92" s="723">
        <v>774</v>
      </c>
      <c r="ALW92" s="739"/>
      <c r="ALX92" s="723" t="s">
        <v>241</v>
      </c>
      <c r="ALY92" s="729" t="s">
        <v>568</v>
      </c>
      <c r="ALZ92" s="723">
        <v>774</v>
      </c>
      <c r="AMA92" s="739"/>
      <c r="AMB92" s="723" t="s">
        <v>241</v>
      </c>
      <c r="AMC92" s="729" t="s">
        <v>568</v>
      </c>
      <c r="AMD92" s="723">
        <v>774</v>
      </c>
      <c r="AME92" s="739"/>
      <c r="AMF92" s="723" t="s">
        <v>241</v>
      </c>
      <c r="AMG92" s="729" t="s">
        <v>568</v>
      </c>
      <c r="AMH92" s="723">
        <v>774</v>
      </c>
      <c r="AMI92" s="739"/>
      <c r="AMJ92" s="723" t="s">
        <v>241</v>
      </c>
      <c r="AMK92" s="729" t="s">
        <v>568</v>
      </c>
      <c r="AML92" s="723">
        <v>774</v>
      </c>
      <c r="AMM92" s="739"/>
      <c r="AMN92" s="723" t="s">
        <v>241</v>
      </c>
      <c r="AMO92" s="729" t="s">
        <v>568</v>
      </c>
      <c r="AMP92" s="723">
        <v>774</v>
      </c>
      <c r="AMQ92" s="739"/>
      <c r="AMR92" s="723" t="s">
        <v>241</v>
      </c>
      <c r="AMS92" s="729" t="s">
        <v>568</v>
      </c>
      <c r="AMT92" s="723">
        <v>774</v>
      </c>
      <c r="AMU92" s="739"/>
      <c r="AMV92" s="723" t="s">
        <v>241</v>
      </c>
      <c r="AMW92" s="729" t="s">
        <v>568</v>
      </c>
      <c r="AMX92" s="723">
        <v>774</v>
      </c>
      <c r="AMY92" s="739"/>
      <c r="AMZ92" s="723" t="s">
        <v>241</v>
      </c>
      <c r="ANA92" s="729" t="s">
        <v>568</v>
      </c>
      <c r="ANB92" s="723">
        <v>774</v>
      </c>
      <c r="ANC92" s="739"/>
      <c r="AND92" s="723" t="s">
        <v>241</v>
      </c>
      <c r="ANE92" s="729" t="s">
        <v>568</v>
      </c>
      <c r="ANF92" s="723">
        <v>774</v>
      </c>
      <c r="ANG92" s="739"/>
      <c r="ANH92" s="723" t="s">
        <v>241</v>
      </c>
      <c r="ANI92" s="729" t="s">
        <v>568</v>
      </c>
      <c r="ANJ92" s="723">
        <v>774</v>
      </c>
      <c r="ANK92" s="739"/>
      <c r="ANL92" s="723" t="s">
        <v>241</v>
      </c>
      <c r="ANM92" s="729" t="s">
        <v>568</v>
      </c>
      <c r="ANN92" s="723">
        <v>774</v>
      </c>
      <c r="ANO92" s="739"/>
      <c r="ANP92" s="723" t="s">
        <v>241</v>
      </c>
      <c r="ANQ92" s="729" t="s">
        <v>568</v>
      </c>
      <c r="ANR92" s="723">
        <v>774</v>
      </c>
      <c r="ANS92" s="739"/>
      <c r="ANT92" s="723" t="s">
        <v>241</v>
      </c>
      <c r="ANU92" s="729" t="s">
        <v>568</v>
      </c>
      <c r="ANV92" s="723">
        <v>774</v>
      </c>
      <c r="ANW92" s="739"/>
      <c r="ANX92" s="723" t="s">
        <v>241</v>
      </c>
      <c r="ANY92" s="729" t="s">
        <v>568</v>
      </c>
      <c r="ANZ92" s="723">
        <v>774</v>
      </c>
      <c r="AOA92" s="739"/>
      <c r="AOB92" s="723" t="s">
        <v>241</v>
      </c>
      <c r="AOC92" s="729" t="s">
        <v>568</v>
      </c>
      <c r="AOD92" s="723">
        <v>774</v>
      </c>
      <c r="AOE92" s="739"/>
      <c r="AOF92" s="723" t="s">
        <v>241</v>
      </c>
      <c r="AOG92" s="729" t="s">
        <v>568</v>
      </c>
      <c r="AOH92" s="723">
        <v>774</v>
      </c>
      <c r="AOI92" s="739"/>
      <c r="AOJ92" s="723" t="s">
        <v>241</v>
      </c>
      <c r="AOK92" s="729" t="s">
        <v>568</v>
      </c>
      <c r="AOL92" s="723">
        <v>774</v>
      </c>
      <c r="AOM92" s="739"/>
      <c r="AON92" s="723" t="s">
        <v>241</v>
      </c>
      <c r="AOO92" s="729" t="s">
        <v>568</v>
      </c>
      <c r="AOP92" s="723">
        <v>774</v>
      </c>
      <c r="AOQ92" s="739"/>
      <c r="AOR92" s="723" t="s">
        <v>241</v>
      </c>
      <c r="AOS92" s="729" t="s">
        <v>568</v>
      </c>
      <c r="AOT92" s="723">
        <v>774</v>
      </c>
      <c r="AOU92" s="739"/>
      <c r="AOV92" s="723" t="s">
        <v>241</v>
      </c>
      <c r="AOW92" s="729" t="s">
        <v>568</v>
      </c>
      <c r="AOX92" s="723">
        <v>774</v>
      </c>
      <c r="AOY92" s="739"/>
      <c r="AOZ92" s="723" t="s">
        <v>241</v>
      </c>
      <c r="APA92" s="729" t="s">
        <v>568</v>
      </c>
      <c r="APB92" s="723">
        <v>774</v>
      </c>
      <c r="APC92" s="739"/>
      <c r="APD92" s="723" t="s">
        <v>241</v>
      </c>
      <c r="APE92" s="729" t="s">
        <v>568</v>
      </c>
      <c r="APF92" s="723">
        <v>774</v>
      </c>
      <c r="APG92" s="739"/>
      <c r="APH92" s="723" t="s">
        <v>241</v>
      </c>
      <c r="API92" s="729" t="s">
        <v>568</v>
      </c>
      <c r="APJ92" s="723">
        <v>774</v>
      </c>
      <c r="APK92" s="739"/>
      <c r="APL92" s="723" t="s">
        <v>241</v>
      </c>
      <c r="APM92" s="729" t="s">
        <v>568</v>
      </c>
      <c r="APN92" s="723">
        <v>774</v>
      </c>
      <c r="APO92" s="739"/>
      <c r="APP92" s="723" t="s">
        <v>241</v>
      </c>
      <c r="APQ92" s="729" t="s">
        <v>568</v>
      </c>
      <c r="APR92" s="723">
        <v>774</v>
      </c>
      <c r="APS92" s="739"/>
      <c r="APT92" s="723" t="s">
        <v>241</v>
      </c>
      <c r="APU92" s="729" t="s">
        <v>568</v>
      </c>
      <c r="APV92" s="723">
        <v>774</v>
      </c>
      <c r="APW92" s="739"/>
      <c r="APX92" s="723" t="s">
        <v>241</v>
      </c>
      <c r="APY92" s="729" t="s">
        <v>568</v>
      </c>
      <c r="APZ92" s="723">
        <v>774</v>
      </c>
      <c r="AQA92" s="739"/>
      <c r="AQB92" s="723" t="s">
        <v>241</v>
      </c>
      <c r="AQC92" s="729" t="s">
        <v>568</v>
      </c>
      <c r="AQD92" s="723">
        <v>774</v>
      </c>
      <c r="AQE92" s="739"/>
      <c r="AQF92" s="723" t="s">
        <v>241</v>
      </c>
      <c r="AQG92" s="729" t="s">
        <v>568</v>
      </c>
      <c r="AQH92" s="723">
        <v>774</v>
      </c>
      <c r="AQI92" s="739"/>
      <c r="AQJ92" s="723" t="s">
        <v>241</v>
      </c>
      <c r="AQK92" s="729" t="s">
        <v>568</v>
      </c>
      <c r="AQL92" s="723">
        <v>774</v>
      </c>
      <c r="AQM92" s="739"/>
      <c r="AQN92" s="723" t="s">
        <v>241</v>
      </c>
      <c r="AQO92" s="729" t="s">
        <v>568</v>
      </c>
      <c r="AQP92" s="723">
        <v>774</v>
      </c>
      <c r="AQQ92" s="739"/>
      <c r="AQR92" s="723" t="s">
        <v>241</v>
      </c>
      <c r="AQS92" s="729" t="s">
        <v>568</v>
      </c>
      <c r="AQT92" s="723">
        <v>774</v>
      </c>
      <c r="AQU92" s="739"/>
      <c r="AQV92" s="723" t="s">
        <v>241</v>
      </c>
      <c r="AQW92" s="729" t="s">
        <v>568</v>
      </c>
      <c r="AQX92" s="723">
        <v>774</v>
      </c>
      <c r="AQY92" s="739"/>
      <c r="AQZ92" s="723" t="s">
        <v>241</v>
      </c>
      <c r="ARA92" s="729" t="s">
        <v>568</v>
      </c>
      <c r="ARB92" s="723">
        <v>774</v>
      </c>
      <c r="ARC92" s="739"/>
      <c r="ARD92" s="723" t="s">
        <v>241</v>
      </c>
      <c r="ARE92" s="729" t="s">
        <v>568</v>
      </c>
      <c r="ARF92" s="723">
        <v>774</v>
      </c>
      <c r="ARG92" s="739"/>
      <c r="ARH92" s="723" t="s">
        <v>241</v>
      </c>
      <c r="ARI92" s="729" t="s">
        <v>568</v>
      </c>
      <c r="ARJ92" s="723">
        <v>774</v>
      </c>
      <c r="ARK92" s="739"/>
      <c r="ARL92" s="723" t="s">
        <v>241</v>
      </c>
      <c r="ARM92" s="729" t="s">
        <v>568</v>
      </c>
      <c r="ARN92" s="723">
        <v>774</v>
      </c>
      <c r="ARO92" s="739"/>
      <c r="ARP92" s="723" t="s">
        <v>241</v>
      </c>
      <c r="ARQ92" s="729" t="s">
        <v>568</v>
      </c>
      <c r="ARR92" s="723">
        <v>774</v>
      </c>
      <c r="ARS92" s="739"/>
      <c r="ART92" s="723" t="s">
        <v>241</v>
      </c>
      <c r="ARU92" s="729" t="s">
        <v>568</v>
      </c>
      <c r="ARV92" s="723">
        <v>774</v>
      </c>
      <c r="ARW92" s="739"/>
      <c r="ARX92" s="723" t="s">
        <v>241</v>
      </c>
      <c r="ARY92" s="729" t="s">
        <v>568</v>
      </c>
      <c r="ARZ92" s="723">
        <v>774</v>
      </c>
      <c r="ASA92" s="739"/>
      <c r="ASB92" s="723" t="s">
        <v>241</v>
      </c>
      <c r="ASC92" s="729" t="s">
        <v>568</v>
      </c>
      <c r="ASD92" s="723">
        <v>774</v>
      </c>
      <c r="ASE92" s="739"/>
      <c r="ASF92" s="723" t="s">
        <v>241</v>
      </c>
      <c r="ASG92" s="729" t="s">
        <v>568</v>
      </c>
      <c r="ASH92" s="723">
        <v>774</v>
      </c>
      <c r="ASI92" s="739"/>
      <c r="ASJ92" s="723" t="s">
        <v>241</v>
      </c>
      <c r="ASK92" s="729" t="s">
        <v>568</v>
      </c>
      <c r="ASL92" s="723">
        <v>774</v>
      </c>
      <c r="ASM92" s="739"/>
      <c r="ASN92" s="723" t="s">
        <v>241</v>
      </c>
      <c r="ASO92" s="729" t="s">
        <v>568</v>
      </c>
      <c r="ASP92" s="723">
        <v>774</v>
      </c>
      <c r="ASQ92" s="739"/>
      <c r="ASR92" s="723" t="s">
        <v>241</v>
      </c>
      <c r="ASS92" s="729" t="s">
        <v>568</v>
      </c>
      <c r="AST92" s="723">
        <v>774</v>
      </c>
      <c r="ASU92" s="739"/>
      <c r="ASV92" s="723" t="s">
        <v>241</v>
      </c>
      <c r="ASW92" s="729" t="s">
        <v>568</v>
      </c>
      <c r="ASX92" s="723">
        <v>774</v>
      </c>
      <c r="ASY92" s="739"/>
      <c r="ASZ92" s="723" t="s">
        <v>241</v>
      </c>
      <c r="ATA92" s="729" t="s">
        <v>568</v>
      </c>
      <c r="ATB92" s="723">
        <v>774</v>
      </c>
      <c r="ATC92" s="739"/>
      <c r="ATD92" s="723" t="s">
        <v>241</v>
      </c>
      <c r="ATE92" s="729" t="s">
        <v>568</v>
      </c>
      <c r="ATF92" s="723">
        <v>774</v>
      </c>
      <c r="ATG92" s="739"/>
      <c r="ATH92" s="723" t="s">
        <v>241</v>
      </c>
      <c r="ATI92" s="729" t="s">
        <v>568</v>
      </c>
      <c r="ATJ92" s="723">
        <v>774</v>
      </c>
      <c r="ATK92" s="739"/>
      <c r="ATL92" s="723" t="s">
        <v>241</v>
      </c>
      <c r="ATM92" s="729" t="s">
        <v>568</v>
      </c>
      <c r="ATN92" s="723">
        <v>774</v>
      </c>
      <c r="ATO92" s="739"/>
      <c r="ATP92" s="723" t="s">
        <v>241</v>
      </c>
      <c r="ATQ92" s="729" t="s">
        <v>568</v>
      </c>
      <c r="ATR92" s="723">
        <v>774</v>
      </c>
      <c r="ATS92" s="739"/>
      <c r="ATT92" s="723" t="s">
        <v>241</v>
      </c>
      <c r="ATU92" s="729" t="s">
        <v>568</v>
      </c>
      <c r="ATV92" s="723">
        <v>774</v>
      </c>
      <c r="ATW92" s="739"/>
      <c r="ATX92" s="723" t="s">
        <v>241</v>
      </c>
      <c r="ATY92" s="729" t="s">
        <v>568</v>
      </c>
      <c r="ATZ92" s="723">
        <v>774</v>
      </c>
      <c r="AUA92" s="739"/>
      <c r="AUB92" s="723" t="s">
        <v>241</v>
      </c>
      <c r="AUC92" s="729" t="s">
        <v>568</v>
      </c>
      <c r="AUD92" s="723">
        <v>774</v>
      </c>
      <c r="AUE92" s="739"/>
      <c r="AUF92" s="723" t="s">
        <v>241</v>
      </c>
      <c r="AUG92" s="729" t="s">
        <v>568</v>
      </c>
      <c r="AUH92" s="723">
        <v>774</v>
      </c>
      <c r="AUI92" s="739"/>
      <c r="AUJ92" s="723" t="s">
        <v>241</v>
      </c>
      <c r="AUK92" s="729" t="s">
        <v>568</v>
      </c>
      <c r="AUL92" s="723">
        <v>774</v>
      </c>
      <c r="AUM92" s="739"/>
      <c r="AUN92" s="723" t="s">
        <v>241</v>
      </c>
      <c r="AUO92" s="729" t="s">
        <v>568</v>
      </c>
      <c r="AUP92" s="723">
        <v>774</v>
      </c>
      <c r="AUQ92" s="739"/>
      <c r="AUR92" s="723" t="s">
        <v>241</v>
      </c>
      <c r="AUS92" s="729" t="s">
        <v>568</v>
      </c>
      <c r="AUT92" s="723">
        <v>774</v>
      </c>
      <c r="AUU92" s="739"/>
      <c r="AUV92" s="723" t="s">
        <v>241</v>
      </c>
      <c r="AUW92" s="729" t="s">
        <v>568</v>
      </c>
      <c r="AUX92" s="723">
        <v>774</v>
      </c>
      <c r="AUY92" s="739"/>
      <c r="AUZ92" s="723" t="s">
        <v>241</v>
      </c>
      <c r="AVA92" s="729" t="s">
        <v>568</v>
      </c>
      <c r="AVB92" s="723">
        <v>774</v>
      </c>
      <c r="AVC92" s="739"/>
      <c r="AVD92" s="723" t="s">
        <v>241</v>
      </c>
      <c r="AVE92" s="729" t="s">
        <v>568</v>
      </c>
      <c r="AVF92" s="723">
        <v>774</v>
      </c>
      <c r="AVG92" s="739"/>
      <c r="AVH92" s="723" t="s">
        <v>241</v>
      </c>
      <c r="AVI92" s="729" t="s">
        <v>568</v>
      </c>
      <c r="AVJ92" s="723">
        <v>774</v>
      </c>
      <c r="AVK92" s="739"/>
      <c r="AVL92" s="723" t="s">
        <v>241</v>
      </c>
      <c r="AVM92" s="729" t="s">
        <v>568</v>
      </c>
      <c r="AVN92" s="723">
        <v>774</v>
      </c>
      <c r="AVO92" s="739"/>
      <c r="AVP92" s="723" t="s">
        <v>241</v>
      </c>
      <c r="AVQ92" s="729" t="s">
        <v>568</v>
      </c>
      <c r="AVR92" s="723">
        <v>774</v>
      </c>
      <c r="AVS92" s="739"/>
      <c r="AVT92" s="723" t="s">
        <v>241</v>
      </c>
      <c r="AVU92" s="729" t="s">
        <v>568</v>
      </c>
      <c r="AVV92" s="723">
        <v>774</v>
      </c>
      <c r="AVW92" s="739"/>
      <c r="AVX92" s="723" t="s">
        <v>241</v>
      </c>
      <c r="AVY92" s="729" t="s">
        <v>568</v>
      </c>
      <c r="AVZ92" s="723">
        <v>774</v>
      </c>
      <c r="AWA92" s="739"/>
      <c r="AWB92" s="723" t="s">
        <v>241</v>
      </c>
      <c r="AWC92" s="729" t="s">
        <v>568</v>
      </c>
      <c r="AWD92" s="723">
        <v>774</v>
      </c>
      <c r="AWE92" s="739"/>
      <c r="AWF92" s="723" t="s">
        <v>241</v>
      </c>
      <c r="AWG92" s="729" t="s">
        <v>568</v>
      </c>
      <c r="AWH92" s="723">
        <v>774</v>
      </c>
      <c r="AWI92" s="739"/>
      <c r="AWJ92" s="723" t="s">
        <v>241</v>
      </c>
      <c r="AWK92" s="729" t="s">
        <v>568</v>
      </c>
      <c r="AWL92" s="723">
        <v>774</v>
      </c>
      <c r="AWM92" s="739"/>
      <c r="AWN92" s="723" t="s">
        <v>241</v>
      </c>
      <c r="AWO92" s="729" t="s">
        <v>568</v>
      </c>
      <c r="AWP92" s="723">
        <v>774</v>
      </c>
      <c r="AWQ92" s="739"/>
      <c r="AWR92" s="723" t="s">
        <v>241</v>
      </c>
      <c r="AWS92" s="729" t="s">
        <v>568</v>
      </c>
      <c r="AWT92" s="723">
        <v>774</v>
      </c>
      <c r="AWU92" s="739"/>
      <c r="AWV92" s="723" t="s">
        <v>241</v>
      </c>
      <c r="AWW92" s="729" t="s">
        <v>568</v>
      </c>
      <c r="AWX92" s="723">
        <v>774</v>
      </c>
      <c r="AWY92" s="739"/>
      <c r="AWZ92" s="723" t="s">
        <v>241</v>
      </c>
      <c r="AXA92" s="729" t="s">
        <v>568</v>
      </c>
      <c r="AXB92" s="723">
        <v>774</v>
      </c>
      <c r="AXC92" s="739"/>
      <c r="AXD92" s="723" t="s">
        <v>241</v>
      </c>
      <c r="AXE92" s="729" t="s">
        <v>568</v>
      </c>
      <c r="AXF92" s="723">
        <v>774</v>
      </c>
      <c r="AXG92" s="739"/>
      <c r="AXH92" s="723" t="s">
        <v>241</v>
      </c>
      <c r="AXI92" s="729" t="s">
        <v>568</v>
      </c>
      <c r="AXJ92" s="723">
        <v>774</v>
      </c>
      <c r="AXK92" s="739"/>
      <c r="AXL92" s="723" t="s">
        <v>241</v>
      </c>
      <c r="AXM92" s="729" t="s">
        <v>568</v>
      </c>
      <c r="AXN92" s="723">
        <v>774</v>
      </c>
      <c r="AXO92" s="739"/>
      <c r="AXP92" s="723" t="s">
        <v>241</v>
      </c>
      <c r="AXQ92" s="729" t="s">
        <v>568</v>
      </c>
      <c r="AXR92" s="723">
        <v>774</v>
      </c>
      <c r="AXS92" s="739"/>
      <c r="AXT92" s="723" t="s">
        <v>241</v>
      </c>
      <c r="AXU92" s="729" t="s">
        <v>568</v>
      </c>
      <c r="AXV92" s="723">
        <v>774</v>
      </c>
      <c r="AXW92" s="739"/>
      <c r="AXX92" s="723" t="s">
        <v>241</v>
      </c>
      <c r="AXY92" s="729" t="s">
        <v>568</v>
      </c>
      <c r="AXZ92" s="723">
        <v>774</v>
      </c>
      <c r="AYA92" s="739"/>
      <c r="AYB92" s="723" t="s">
        <v>241</v>
      </c>
      <c r="AYC92" s="729" t="s">
        <v>568</v>
      </c>
      <c r="AYD92" s="723">
        <v>774</v>
      </c>
      <c r="AYE92" s="739"/>
      <c r="AYF92" s="723" t="s">
        <v>241</v>
      </c>
      <c r="AYG92" s="729" t="s">
        <v>568</v>
      </c>
      <c r="AYH92" s="723">
        <v>774</v>
      </c>
      <c r="AYI92" s="739"/>
      <c r="AYJ92" s="723" t="s">
        <v>241</v>
      </c>
      <c r="AYK92" s="729" t="s">
        <v>568</v>
      </c>
      <c r="AYL92" s="723">
        <v>774</v>
      </c>
      <c r="AYM92" s="739"/>
      <c r="AYN92" s="723" t="s">
        <v>241</v>
      </c>
      <c r="AYO92" s="729" t="s">
        <v>568</v>
      </c>
      <c r="AYP92" s="723">
        <v>774</v>
      </c>
      <c r="AYQ92" s="739"/>
      <c r="AYR92" s="723" t="s">
        <v>241</v>
      </c>
      <c r="AYS92" s="729" t="s">
        <v>568</v>
      </c>
      <c r="AYT92" s="723">
        <v>774</v>
      </c>
      <c r="AYU92" s="739"/>
      <c r="AYV92" s="723" t="s">
        <v>241</v>
      </c>
      <c r="AYW92" s="729" t="s">
        <v>568</v>
      </c>
      <c r="AYX92" s="723">
        <v>774</v>
      </c>
      <c r="AYY92" s="739"/>
      <c r="AYZ92" s="723" t="s">
        <v>241</v>
      </c>
      <c r="AZA92" s="729" t="s">
        <v>568</v>
      </c>
      <c r="AZB92" s="723">
        <v>774</v>
      </c>
      <c r="AZC92" s="739"/>
      <c r="AZD92" s="723" t="s">
        <v>241</v>
      </c>
      <c r="AZE92" s="729" t="s">
        <v>568</v>
      </c>
      <c r="AZF92" s="723">
        <v>774</v>
      </c>
      <c r="AZG92" s="739"/>
      <c r="AZH92" s="723" t="s">
        <v>241</v>
      </c>
      <c r="AZI92" s="729" t="s">
        <v>568</v>
      </c>
      <c r="AZJ92" s="723">
        <v>774</v>
      </c>
      <c r="AZK92" s="739"/>
      <c r="AZL92" s="723" t="s">
        <v>241</v>
      </c>
      <c r="AZM92" s="729" t="s">
        <v>568</v>
      </c>
      <c r="AZN92" s="723">
        <v>774</v>
      </c>
      <c r="AZO92" s="739"/>
      <c r="AZP92" s="723" t="s">
        <v>241</v>
      </c>
      <c r="AZQ92" s="729" t="s">
        <v>568</v>
      </c>
      <c r="AZR92" s="723">
        <v>774</v>
      </c>
      <c r="AZS92" s="739"/>
      <c r="AZT92" s="723" t="s">
        <v>241</v>
      </c>
      <c r="AZU92" s="729" t="s">
        <v>568</v>
      </c>
      <c r="AZV92" s="723">
        <v>774</v>
      </c>
      <c r="AZW92" s="739"/>
      <c r="AZX92" s="723" t="s">
        <v>241</v>
      </c>
      <c r="AZY92" s="729" t="s">
        <v>568</v>
      </c>
      <c r="AZZ92" s="723">
        <v>774</v>
      </c>
      <c r="BAA92" s="739"/>
      <c r="BAB92" s="723" t="s">
        <v>241</v>
      </c>
      <c r="BAC92" s="729" t="s">
        <v>568</v>
      </c>
      <c r="BAD92" s="723">
        <v>774</v>
      </c>
      <c r="BAE92" s="739"/>
      <c r="BAF92" s="723" t="s">
        <v>241</v>
      </c>
      <c r="BAG92" s="729" t="s">
        <v>568</v>
      </c>
      <c r="BAH92" s="723">
        <v>774</v>
      </c>
      <c r="BAI92" s="739"/>
      <c r="BAJ92" s="723" t="s">
        <v>241</v>
      </c>
      <c r="BAK92" s="729" t="s">
        <v>568</v>
      </c>
      <c r="BAL92" s="723">
        <v>774</v>
      </c>
      <c r="BAM92" s="739"/>
      <c r="BAN92" s="723" t="s">
        <v>241</v>
      </c>
      <c r="BAO92" s="729" t="s">
        <v>568</v>
      </c>
      <c r="BAP92" s="723">
        <v>774</v>
      </c>
      <c r="BAQ92" s="739"/>
      <c r="BAR92" s="723" t="s">
        <v>241</v>
      </c>
      <c r="BAS92" s="729" t="s">
        <v>568</v>
      </c>
      <c r="BAT92" s="723">
        <v>774</v>
      </c>
      <c r="BAU92" s="739"/>
      <c r="BAV92" s="723" t="s">
        <v>241</v>
      </c>
      <c r="BAW92" s="729" t="s">
        <v>568</v>
      </c>
      <c r="BAX92" s="723">
        <v>774</v>
      </c>
      <c r="BAY92" s="739"/>
      <c r="BAZ92" s="723" t="s">
        <v>241</v>
      </c>
      <c r="BBA92" s="729" t="s">
        <v>568</v>
      </c>
      <c r="BBB92" s="723">
        <v>774</v>
      </c>
      <c r="BBC92" s="739"/>
      <c r="BBD92" s="723" t="s">
        <v>241</v>
      </c>
      <c r="BBE92" s="729" t="s">
        <v>568</v>
      </c>
      <c r="BBF92" s="723">
        <v>774</v>
      </c>
      <c r="BBG92" s="739"/>
      <c r="BBH92" s="723" t="s">
        <v>241</v>
      </c>
      <c r="BBI92" s="729" t="s">
        <v>568</v>
      </c>
      <c r="BBJ92" s="723">
        <v>774</v>
      </c>
      <c r="BBK92" s="739"/>
      <c r="BBL92" s="723" t="s">
        <v>241</v>
      </c>
      <c r="BBM92" s="729" t="s">
        <v>568</v>
      </c>
      <c r="BBN92" s="723">
        <v>774</v>
      </c>
      <c r="BBO92" s="739"/>
      <c r="BBP92" s="723" t="s">
        <v>241</v>
      </c>
      <c r="BBQ92" s="729" t="s">
        <v>568</v>
      </c>
      <c r="BBR92" s="723">
        <v>774</v>
      </c>
      <c r="BBS92" s="739"/>
      <c r="BBT92" s="723" t="s">
        <v>241</v>
      </c>
      <c r="BBU92" s="729" t="s">
        <v>568</v>
      </c>
      <c r="BBV92" s="723">
        <v>774</v>
      </c>
      <c r="BBW92" s="739"/>
      <c r="BBX92" s="723" t="s">
        <v>241</v>
      </c>
      <c r="BBY92" s="729" t="s">
        <v>568</v>
      </c>
      <c r="BBZ92" s="723">
        <v>774</v>
      </c>
      <c r="BCA92" s="739"/>
      <c r="BCB92" s="723" t="s">
        <v>241</v>
      </c>
      <c r="BCC92" s="729" t="s">
        <v>568</v>
      </c>
      <c r="BCD92" s="723">
        <v>774</v>
      </c>
      <c r="BCE92" s="739"/>
      <c r="BCF92" s="723" t="s">
        <v>241</v>
      </c>
      <c r="BCG92" s="729" t="s">
        <v>568</v>
      </c>
      <c r="BCH92" s="723">
        <v>774</v>
      </c>
      <c r="BCI92" s="739"/>
      <c r="BCJ92" s="723" t="s">
        <v>241</v>
      </c>
      <c r="BCK92" s="729" t="s">
        <v>568</v>
      </c>
      <c r="BCL92" s="723">
        <v>774</v>
      </c>
      <c r="BCM92" s="739"/>
      <c r="BCN92" s="723" t="s">
        <v>241</v>
      </c>
      <c r="BCO92" s="729" t="s">
        <v>568</v>
      </c>
      <c r="BCP92" s="723">
        <v>774</v>
      </c>
      <c r="BCQ92" s="739"/>
      <c r="BCR92" s="723" t="s">
        <v>241</v>
      </c>
      <c r="BCS92" s="729" t="s">
        <v>568</v>
      </c>
      <c r="BCT92" s="723">
        <v>774</v>
      </c>
      <c r="BCU92" s="739"/>
      <c r="BCV92" s="723" t="s">
        <v>241</v>
      </c>
      <c r="BCW92" s="729" t="s">
        <v>568</v>
      </c>
      <c r="BCX92" s="723">
        <v>774</v>
      </c>
      <c r="BCY92" s="739"/>
      <c r="BCZ92" s="723" t="s">
        <v>241</v>
      </c>
      <c r="BDA92" s="729" t="s">
        <v>568</v>
      </c>
      <c r="BDB92" s="723">
        <v>774</v>
      </c>
      <c r="BDC92" s="739"/>
      <c r="BDD92" s="723" t="s">
        <v>241</v>
      </c>
      <c r="BDE92" s="729" t="s">
        <v>568</v>
      </c>
      <c r="BDF92" s="723">
        <v>774</v>
      </c>
      <c r="BDG92" s="739"/>
      <c r="BDH92" s="723" t="s">
        <v>241</v>
      </c>
      <c r="BDI92" s="729" t="s">
        <v>568</v>
      </c>
      <c r="BDJ92" s="723">
        <v>774</v>
      </c>
      <c r="BDK92" s="739"/>
      <c r="BDL92" s="723" t="s">
        <v>241</v>
      </c>
      <c r="BDM92" s="729" t="s">
        <v>568</v>
      </c>
      <c r="BDN92" s="723">
        <v>774</v>
      </c>
      <c r="BDO92" s="739"/>
      <c r="BDP92" s="723" t="s">
        <v>241</v>
      </c>
      <c r="BDQ92" s="729" t="s">
        <v>568</v>
      </c>
      <c r="BDR92" s="723">
        <v>774</v>
      </c>
      <c r="BDS92" s="739"/>
      <c r="BDT92" s="723" t="s">
        <v>241</v>
      </c>
      <c r="BDU92" s="729" t="s">
        <v>568</v>
      </c>
      <c r="BDV92" s="723">
        <v>774</v>
      </c>
      <c r="BDW92" s="739"/>
      <c r="BDX92" s="723" t="s">
        <v>241</v>
      </c>
      <c r="BDY92" s="729" t="s">
        <v>568</v>
      </c>
      <c r="BDZ92" s="723">
        <v>774</v>
      </c>
      <c r="BEA92" s="739"/>
      <c r="BEB92" s="723" t="s">
        <v>241</v>
      </c>
      <c r="BEC92" s="729" t="s">
        <v>568</v>
      </c>
      <c r="BED92" s="723">
        <v>774</v>
      </c>
      <c r="BEE92" s="739"/>
      <c r="BEF92" s="723" t="s">
        <v>241</v>
      </c>
      <c r="BEG92" s="729" t="s">
        <v>568</v>
      </c>
      <c r="BEH92" s="723">
        <v>774</v>
      </c>
      <c r="BEI92" s="739"/>
      <c r="BEJ92" s="723" t="s">
        <v>241</v>
      </c>
      <c r="BEK92" s="729" t="s">
        <v>568</v>
      </c>
      <c r="BEL92" s="723">
        <v>774</v>
      </c>
      <c r="BEM92" s="739"/>
      <c r="BEN92" s="723" t="s">
        <v>241</v>
      </c>
      <c r="BEO92" s="729" t="s">
        <v>568</v>
      </c>
      <c r="BEP92" s="723">
        <v>774</v>
      </c>
      <c r="BEQ92" s="739"/>
      <c r="BER92" s="723" t="s">
        <v>241</v>
      </c>
      <c r="BES92" s="729" t="s">
        <v>568</v>
      </c>
      <c r="BET92" s="723">
        <v>774</v>
      </c>
      <c r="BEU92" s="739"/>
      <c r="BEV92" s="723" t="s">
        <v>241</v>
      </c>
      <c r="BEW92" s="729" t="s">
        <v>568</v>
      </c>
      <c r="BEX92" s="723">
        <v>774</v>
      </c>
      <c r="BEY92" s="739"/>
      <c r="BEZ92" s="723" t="s">
        <v>241</v>
      </c>
      <c r="BFA92" s="729" t="s">
        <v>568</v>
      </c>
      <c r="BFB92" s="723">
        <v>774</v>
      </c>
      <c r="BFC92" s="739"/>
      <c r="BFD92" s="723" t="s">
        <v>241</v>
      </c>
      <c r="BFE92" s="729" t="s">
        <v>568</v>
      </c>
      <c r="BFF92" s="723">
        <v>774</v>
      </c>
      <c r="BFG92" s="739"/>
      <c r="BFH92" s="723" t="s">
        <v>241</v>
      </c>
      <c r="BFI92" s="729" t="s">
        <v>568</v>
      </c>
      <c r="BFJ92" s="723">
        <v>774</v>
      </c>
      <c r="BFK92" s="739"/>
      <c r="BFL92" s="723" t="s">
        <v>241</v>
      </c>
      <c r="BFM92" s="729" t="s">
        <v>568</v>
      </c>
      <c r="BFN92" s="723">
        <v>774</v>
      </c>
      <c r="BFO92" s="739"/>
      <c r="BFP92" s="723" t="s">
        <v>241</v>
      </c>
      <c r="BFQ92" s="729" t="s">
        <v>568</v>
      </c>
      <c r="BFR92" s="723">
        <v>774</v>
      </c>
      <c r="BFS92" s="739"/>
      <c r="BFT92" s="723" t="s">
        <v>241</v>
      </c>
      <c r="BFU92" s="729" t="s">
        <v>568</v>
      </c>
      <c r="BFV92" s="723">
        <v>774</v>
      </c>
      <c r="BFW92" s="739"/>
      <c r="BFX92" s="723" t="s">
        <v>241</v>
      </c>
      <c r="BFY92" s="729" t="s">
        <v>568</v>
      </c>
      <c r="BFZ92" s="723">
        <v>774</v>
      </c>
      <c r="BGA92" s="739"/>
      <c r="BGB92" s="723" t="s">
        <v>241</v>
      </c>
      <c r="BGC92" s="729" t="s">
        <v>568</v>
      </c>
      <c r="BGD92" s="723">
        <v>774</v>
      </c>
      <c r="BGE92" s="739"/>
      <c r="BGF92" s="723" t="s">
        <v>241</v>
      </c>
      <c r="BGG92" s="729" t="s">
        <v>568</v>
      </c>
      <c r="BGH92" s="723">
        <v>774</v>
      </c>
      <c r="BGI92" s="739"/>
      <c r="BGJ92" s="723" t="s">
        <v>241</v>
      </c>
      <c r="BGK92" s="729" t="s">
        <v>568</v>
      </c>
      <c r="BGL92" s="723">
        <v>774</v>
      </c>
      <c r="BGM92" s="739"/>
      <c r="BGN92" s="723" t="s">
        <v>241</v>
      </c>
      <c r="BGO92" s="729" t="s">
        <v>568</v>
      </c>
      <c r="BGP92" s="723">
        <v>774</v>
      </c>
      <c r="BGQ92" s="739"/>
      <c r="BGR92" s="723" t="s">
        <v>241</v>
      </c>
      <c r="BGS92" s="729" t="s">
        <v>568</v>
      </c>
      <c r="BGT92" s="723">
        <v>774</v>
      </c>
      <c r="BGU92" s="739"/>
      <c r="BGV92" s="723" t="s">
        <v>241</v>
      </c>
      <c r="BGW92" s="729" t="s">
        <v>568</v>
      </c>
      <c r="BGX92" s="723">
        <v>774</v>
      </c>
      <c r="BGY92" s="739"/>
      <c r="BGZ92" s="723" t="s">
        <v>241</v>
      </c>
      <c r="BHA92" s="729" t="s">
        <v>568</v>
      </c>
      <c r="BHB92" s="723">
        <v>774</v>
      </c>
      <c r="BHC92" s="739"/>
      <c r="BHD92" s="723" t="s">
        <v>241</v>
      </c>
      <c r="BHE92" s="729" t="s">
        <v>568</v>
      </c>
      <c r="BHF92" s="723">
        <v>774</v>
      </c>
      <c r="BHG92" s="739"/>
      <c r="BHH92" s="723" t="s">
        <v>241</v>
      </c>
      <c r="BHI92" s="729" t="s">
        <v>568</v>
      </c>
      <c r="BHJ92" s="723">
        <v>774</v>
      </c>
      <c r="BHK92" s="739"/>
      <c r="BHL92" s="723" t="s">
        <v>241</v>
      </c>
      <c r="BHM92" s="729" t="s">
        <v>568</v>
      </c>
      <c r="BHN92" s="723">
        <v>774</v>
      </c>
      <c r="BHO92" s="739"/>
      <c r="BHP92" s="723" t="s">
        <v>241</v>
      </c>
      <c r="BHQ92" s="729" t="s">
        <v>568</v>
      </c>
      <c r="BHR92" s="723">
        <v>774</v>
      </c>
      <c r="BHS92" s="739"/>
      <c r="BHT92" s="723" t="s">
        <v>241</v>
      </c>
      <c r="BHU92" s="729" t="s">
        <v>568</v>
      </c>
      <c r="BHV92" s="723">
        <v>774</v>
      </c>
      <c r="BHW92" s="739"/>
      <c r="BHX92" s="723" t="s">
        <v>241</v>
      </c>
      <c r="BHY92" s="729" t="s">
        <v>568</v>
      </c>
      <c r="BHZ92" s="723">
        <v>774</v>
      </c>
      <c r="BIA92" s="739"/>
      <c r="BIB92" s="723" t="s">
        <v>241</v>
      </c>
      <c r="BIC92" s="729" t="s">
        <v>568</v>
      </c>
      <c r="BID92" s="723">
        <v>774</v>
      </c>
      <c r="BIE92" s="739"/>
      <c r="BIF92" s="723" t="s">
        <v>241</v>
      </c>
      <c r="BIG92" s="729" t="s">
        <v>568</v>
      </c>
      <c r="BIH92" s="723">
        <v>774</v>
      </c>
      <c r="BII92" s="739"/>
      <c r="BIJ92" s="723" t="s">
        <v>241</v>
      </c>
      <c r="BIK92" s="729" t="s">
        <v>568</v>
      </c>
      <c r="BIL92" s="723">
        <v>774</v>
      </c>
      <c r="BIM92" s="739"/>
      <c r="BIN92" s="723" t="s">
        <v>241</v>
      </c>
      <c r="BIO92" s="729" t="s">
        <v>568</v>
      </c>
      <c r="BIP92" s="723">
        <v>774</v>
      </c>
      <c r="BIQ92" s="739"/>
      <c r="BIR92" s="723" t="s">
        <v>241</v>
      </c>
      <c r="BIS92" s="729" t="s">
        <v>568</v>
      </c>
      <c r="BIT92" s="723">
        <v>774</v>
      </c>
      <c r="BIU92" s="739"/>
      <c r="BIV92" s="723" t="s">
        <v>241</v>
      </c>
      <c r="BIW92" s="729" t="s">
        <v>568</v>
      </c>
      <c r="BIX92" s="723">
        <v>774</v>
      </c>
      <c r="BIY92" s="739"/>
      <c r="BIZ92" s="723" t="s">
        <v>241</v>
      </c>
      <c r="BJA92" s="729" t="s">
        <v>568</v>
      </c>
      <c r="BJB92" s="723">
        <v>774</v>
      </c>
      <c r="BJC92" s="739"/>
      <c r="BJD92" s="723" t="s">
        <v>241</v>
      </c>
      <c r="BJE92" s="729" t="s">
        <v>568</v>
      </c>
      <c r="BJF92" s="723">
        <v>774</v>
      </c>
      <c r="BJG92" s="739"/>
      <c r="BJH92" s="723" t="s">
        <v>241</v>
      </c>
      <c r="BJI92" s="729" t="s">
        <v>568</v>
      </c>
      <c r="BJJ92" s="723">
        <v>774</v>
      </c>
      <c r="BJK92" s="739"/>
      <c r="BJL92" s="723" t="s">
        <v>241</v>
      </c>
      <c r="BJM92" s="729" t="s">
        <v>568</v>
      </c>
      <c r="BJN92" s="723">
        <v>774</v>
      </c>
      <c r="BJO92" s="739"/>
      <c r="BJP92" s="723" t="s">
        <v>241</v>
      </c>
      <c r="BJQ92" s="729" t="s">
        <v>568</v>
      </c>
      <c r="BJR92" s="723">
        <v>774</v>
      </c>
      <c r="BJS92" s="739"/>
      <c r="BJT92" s="723" t="s">
        <v>241</v>
      </c>
      <c r="BJU92" s="729" t="s">
        <v>568</v>
      </c>
      <c r="BJV92" s="723">
        <v>774</v>
      </c>
      <c r="BJW92" s="739"/>
      <c r="BJX92" s="723" t="s">
        <v>241</v>
      </c>
      <c r="BJY92" s="729" t="s">
        <v>568</v>
      </c>
      <c r="BJZ92" s="723">
        <v>774</v>
      </c>
      <c r="BKA92" s="739"/>
      <c r="BKB92" s="723" t="s">
        <v>241</v>
      </c>
      <c r="BKC92" s="729" t="s">
        <v>568</v>
      </c>
      <c r="BKD92" s="723">
        <v>774</v>
      </c>
      <c r="BKE92" s="739"/>
      <c r="BKF92" s="723" t="s">
        <v>241</v>
      </c>
      <c r="BKG92" s="729" t="s">
        <v>568</v>
      </c>
      <c r="BKH92" s="723">
        <v>774</v>
      </c>
      <c r="BKI92" s="739"/>
      <c r="BKJ92" s="723" t="s">
        <v>241</v>
      </c>
      <c r="BKK92" s="729" t="s">
        <v>568</v>
      </c>
      <c r="BKL92" s="723">
        <v>774</v>
      </c>
      <c r="BKM92" s="739"/>
      <c r="BKN92" s="723" t="s">
        <v>241</v>
      </c>
      <c r="BKO92" s="729" t="s">
        <v>568</v>
      </c>
      <c r="BKP92" s="723">
        <v>774</v>
      </c>
      <c r="BKQ92" s="739"/>
      <c r="BKR92" s="723" t="s">
        <v>241</v>
      </c>
      <c r="BKS92" s="729" t="s">
        <v>568</v>
      </c>
      <c r="BKT92" s="723">
        <v>774</v>
      </c>
      <c r="BKU92" s="739"/>
      <c r="BKV92" s="723" t="s">
        <v>241</v>
      </c>
      <c r="BKW92" s="729" t="s">
        <v>568</v>
      </c>
      <c r="BKX92" s="723">
        <v>774</v>
      </c>
      <c r="BKY92" s="739"/>
      <c r="BKZ92" s="723" t="s">
        <v>241</v>
      </c>
      <c r="BLA92" s="729" t="s">
        <v>568</v>
      </c>
      <c r="BLB92" s="723">
        <v>774</v>
      </c>
      <c r="BLC92" s="739"/>
      <c r="BLD92" s="723" t="s">
        <v>241</v>
      </c>
      <c r="BLE92" s="729" t="s">
        <v>568</v>
      </c>
      <c r="BLF92" s="723">
        <v>774</v>
      </c>
      <c r="BLG92" s="739"/>
      <c r="BLH92" s="723" t="s">
        <v>241</v>
      </c>
      <c r="BLI92" s="729" t="s">
        <v>568</v>
      </c>
      <c r="BLJ92" s="723">
        <v>774</v>
      </c>
      <c r="BLK92" s="739"/>
      <c r="BLL92" s="723" t="s">
        <v>241</v>
      </c>
      <c r="BLM92" s="729" t="s">
        <v>568</v>
      </c>
      <c r="BLN92" s="723">
        <v>774</v>
      </c>
      <c r="BLO92" s="739"/>
      <c r="BLP92" s="723" t="s">
        <v>241</v>
      </c>
      <c r="BLQ92" s="729" t="s">
        <v>568</v>
      </c>
      <c r="BLR92" s="723">
        <v>774</v>
      </c>
      <c r="BLS92" s="739"/>
      <c r="BLT92" s="723" t="s">
        <v>241</v>
      </c>
      <c r="BLU92" s="729" t="s">
        <v>568</v>
      </c>
      <c r="BLV92" s="723">
        <v>774</v>
      </c>
      <c r="BLW92" s="739"/>
      <c r="BLX92" s="723" t="s">
        <v>241</v>
      </c>
      <c r="BLY92" s="729" t="s">
        <v>568</v>
      </c>
      <c r="BLZ92" s="723">
        <v>774</v>
      </c>
      <c r="BMA92" s="739"/>
      <c r="BMB92" s="723" t="s">
        <v>241</v>
      </c>
      <c r="BMC92" s="729" t="s">
        <v>568</v>
      </c>
      <c r="BMD92" s="723">
        <v>774</v>
      </c>
      <c r="BME92" s="739"/>
      <c r="BMF92" s="723" t="s">
        <v>241</v>
      </c>
      <c r="BMG92" s="729" t="s">
        <v>568</v>
      </c>
      <c r="BMH92" s="723">
        <v>774</v>
      </c>
      <c r="BMI92" s="739"/>
      <c r="BMJ92" s="723" t="s">
        <v>241</v>
      </c>
      <c r="BMK92" s="729" t="s">
        <v>568</v>
      </c>
      <c r="BML92" s="723">
        <v>774</v>
      </c>
      <c r="BMM92" s="739"/>
      <c r="BMN92" s="723" t="s">
        <v>241</v>
      </c>
      <c r="BMO92" s="729" t="s">
        <v>568</v>
      </c>
      <c r="BMP92" s="723">
        <v>774</v>
      </c>
      <c r="BMQ92" s="739"/>
      <c r="BMR92" s="723" t="s">
        <v>241</v>
      </c>
      <c r="BMS92" s="729" t="s">
        <v>568</v>
      </c>
      <c r="BMT92" s="723">
        <v>774</v>
      </c>
      <c r="BMU92" s="739"/>
      <c r="BMV92" s="723" t="s">
        <v>241</v>
      </c>
      <c r="BMW92" s="729" t="s">
        <v>568</v>
      </c>
      <c r="BMX92" s="723">
        <v>774</v>
      </c>
      <c r="BMY92" s="739"/>
      <c r="BMZ92" s="723" t="s">
        <v>241</v>
      </c>
      <c r="BNA92" s="729" t="s">
        <v>568</v>
      </c>
      <c r="BNB92" s="723">
        <v>774</v>
      </c>
      <c r="BNC92" s="739"/>
      <c r="BND92" s="723" t="s">
        <v>241</v>
      </c>
      <c r="BNE92" s="729" t="s">
        <v>568</v>
      </c>
      <c r="BNF92" s="723">
        <v>774</v>
      </c>
      <c r="BNG92" s="739"/>
      <c r="BNH92" s="723" t="s">
        <v>241</v>
      </c>
      <c r="BNI92" s="729" t="s">
        <v>568</v>
      </c>
      <c r="BNJ92" s="723">
        <v>774</v>
      </c>
      <c r="BNK92" s="739"/>
      <c r="BNL92" s="723" t="s">
        <v>241</v>
      </c>
      <c r="BNM92" s="729" t="s">
        <v>568</v>
      </c>
      <c r="BNN92" s="723">
        <v>774</v>
      </c>
      <c r="BNO92" s="739"/>
      <c r="BNP92" s="723" t="s">
        <v>241</v>
      </c>
      <c r="BNQ92" s="729" t="s">
        <v>568</v>
      </c>
      <c r="BNR92" s="723">
        <v>774</v>
      </c>
      <c r="BNS92" s="739"/>
      <c r="BNT92" s="723" t="s">
        <v>241</v>
      </c>
      <c r="BNU92" s="729" t="s">
        <v>568</v>
      </c>
      <c r="BNV92" s="723">
        <v>774</v>
      </c>
      <c r="BNW92" s="739"/>
      <c r="BNX92" s="723" t="s">
        <v>241</v>
      </c>
      <c r="BNY92" s="729" t="s">
        <v>568</v>
      </c>
      <c r="BNZ92" s="723">
        <v>774</v>
      </c>
      <c r="BOA92" s="739"/>
      <c r="BOB92" s="723" t="s">
        <v>241</v>
      </c>
      <c r="BOC92" s="729" t="s">
        <v>568</v>
      </c>
      <c r="BOD92" s="723">
        <v>774</v>
      </c>
      <c r="BOE92" s="739"/>
      <c r="BOF92" s="723" t="s">
        <v>241</v>
      </c>
      <c r="BOG92" s="729" t="s">
        <v>568</v>
      </c>
      <c r="BOH92" s="723">
        <v>774</v>
      </c>
      <c r="BOI92" s="739"/>
      <c r="BOJ92" s="723" t="s">
        <v>241</v>
      </c>
      <c r="BOK92" s="729" t="s">
        <v>568</v>
      </c>
      <c r="BOL92" s="723">
        <v>774</v>
      </c>
      <c r="BOM92" s="739"/>
      <c r="BON92" s="723" t="s">
        <v>241</v>
      </c>
      <c r="BOO92" s="729" t="s">
        <v>568</v>
      </c>
      <c r="BOP92" s="723">
        <v>774</v>
      </c>
      <c r="BOQ92" s="739"/>
      <c r="BOR92" s="723" t="s">
        <v>241</v>
      </c>
      <c r="BOS92" s="729" t="s">
        <v>568</v>
      </c>
      <c r="BOT92" s="723">
        <v>774</v>
      </c>
      <c r="BOU92" s="739"/>
      <c r="BOV92" s="723" t="s">
        <v>241</v>
      </c>
      <c r="BOW92" s="729" t="s">
        <v>568</v>
      </c>
      <c r="BOX92" s="723">
        <v>774</v>
      </c>
      <c r="BOY92" s="739"/>
      <c r="BOZ92" s="723" t="s">
        <v>241</v>
      </c>
      <c r="BPA92" s="729" t="s">
        <v>568</v>
      </c>
      <c r="BPB92" s="723">
        <v>774</v>
      </c>
      <c r="BPC92" s="739"/>
      <c r="BPD92" s="723" t="s">
        <v>241</v>
      </c>
      <c r="BPE92" s="729" t="s">
        <v>568</v>
      </c>
      <c r="BPF92" s="723">
        <v>774</v>
      </c>
      <c r="BPG92" s="739"/>
      <c r="BPH92" s="723" t="s">
        <v>241</v>
      </c>
      <c r="BPI92" s="729" t="s">
        <v>568</v>
      </c>
      <c r="BPJ92" s="723">
        <v>774</v>
      </c>
      <c r="BPK92" s="739"/>
      <c r="BPL92" s="723" t="s">
        <v>241</v>
      </c>
      <c r="BPM92" s="729" t="s">
        <v>568</v>
      </c>
      <c r="BPN92" s="723">
        <v>774</v>
      </c>
      <c r="BPO92" s="739"/>
      <c r="BPP92" s="723" t="s">
        <v>241</v>
      </c>
      <c r="BPQ92" s="729" t="s">
        <v>568</v>
      </c>
      <c r="BPR92" s="723">
        <v>774</v>
      </c>
      <c r="BPS92" s="739"/>
      <c r="BPT92" s="723" t="s">
        <v>241</v>
      </c>
      <c r="BPU92" s="729" t="s">
        <v>568</v>
      </c>
      <c r="BPV92" s="723">
        <v>774</v>
      </c>
      <c r="BPW92" s="739"/>
      <c r="BPX92" s="723" t="s">
        <v>241</v>
      </c>
      <c r="BPY92" s="729" t="s">
        <v>568</v>
      </c>
      <c r="BPZ92" s="723">
        <v>774</v>
      </c>
      <c r="BQA92" s="739"/>
      <c r="BQB92" s="723" t="s">
        <v>241</v>
      </c>
      <c r="BQC92" s="729" t="s">
        <v>568</v>
      </c>
      <c r="BQD92" s="723">
        <v>774</v>
      </c>
      <c r="BQE92" s="739"/>
      <c r="BQF92" s="723" t="s">
        <v>241</v>
      </c>
      <c r="BQG92" s="729" t="s">
        <v>568</v>
      </c>
      <c r="BQH92" s="723">
        <v>774</v>
      </c>
      <c r="BQI92" s="739"/>
      <c r="BQJ92" s="723" t="s">
        <v>241</v>
      </c>
      <c r="BQK92" s="729" t="s">
        <v>568</v>
      </c>
      <c r="BQL92" s="723">
        <v>774</v>
      </c>
      <c r="BQM92" s="739"/>
      <c r="BQN92" s="723" t="s">
        <v>241</v>
      </c>
      <c r="BQO92" s="729" t="s">
        <v>568</v>
      </c>
      <c r="BQP92" s="723">
        <v>774</v>
      </c>
      <c r="BQQ92" s="739"/>
      <c r="BQR92" s="723" t="s">
        <v>241</v>
      </c>
      <c r="BQS92" s="729" t="s">
        <v>568</v>
      </c>
      <c r="BQT92" s="723">
        <v>774</v>
      </c>
      <c r="BQU92" s="739"/>
      <c r="BQV92" s="723" t="s">
        <v>241</v>
      </c>
      <c r="BQW92" s="729" t="s">
        <v>568</v>
      </c>
      <c r="BQX92" s="723">
        <v>774</v>
      </c>
      <c r="BQY92" s="739"/>
      <c r="BQZ92" s="723" t="s">
        <v>241</v>
      </c>
      <c r="BRA92" s="729" t="s">
        <v>568</v>
      </c>
      <c r="BRB92" s="723">
        <v>774</v>
      </c>
      <c r="BRC92" s="739"/>
      <c r="BRD92" s="723" t="s">
        <v>241</v>
      </c>
      <c r="BRE92" s="729" t="s">
        <v>568</v>
      </c>
      <c r="BRF92" s="723">
        <v>774</v>
      </c>
      <c r="BRG92" s="739"/>
      <c r="BRH92" s="723" t="s">
        <v>241</v>
      </c>
      <c r="BRI92" s="729" t="s">
        <v>568</v>
      </c>
      <c r="BRJ92" s="723">
        <v>774</v>
      </c>
      <c r="BRK92" s="739"/>
      <c r="BRL92" s="723" t="s">
        <v>241</v>
      </c>
      <c r="BRM92" s="729" t="s">
        <v>568</v>
      </c>
      <c r="BRN92" s="723">
        <v>774</v>
      </c>
      <c r="BRO92" s="739"/>
      <c r="BRP92" s="723" t="s">
        <v>241</v>
      </c>
      <c r="BRQ92" s="729" t="s">
        <v>568</v>
      </c>
      <c r="BRR92" s="723">
        <v>774</v>
      </c>
      <c r="BRS92" s="739"/>
      <c r="BRT92" s="723" t="s">
        <v>241</v>
      </c>
      <c r="BRU92" s="729" t="s">
        <v>568</v>
      </c>
      <c r="BRV92" s="723">
        <v>774</v>
      </c>
      <c r="BRW92" s="739"/>
      <c r="BRX92" s="723" t="s">
        <v>241</v>
      </c>
      <c r="BRY92" s="729" t="s">
        <v>568</v>
      </c>
      <c r="BRZ92" s="723">
        <v>774</v>
      </c>
      <c r="BSA92" s="739"/>
      <c r="BSB92" s="723" t="s">
        <v>241</v>
      </c>
      <c r="BSC92" s="729" t="s">
        <v>568</v>
      </c>
      <c r="BSD92" s="723">
        <v>774</v>
      </c>
      <c r="BSE92" s="739"/>
      <c r="BSF92" s="723" t="s">
        <v>241</v>
      </c>
      <c r="BSG92" s="729" t="s">
        <v>568</v>
      </c>
      <c r="BSH92" s="723">
        <v>774</v>
      </c>
      <c r="BSI92" s="739"/>
      <c r="BSJ92" s="723" t="s">
        <v>241</v>
      </c>
      <c r="BSK92" s="729" t="s">
        <v>568</v>
      </c>
      <c r="BSL92" s="723">
        <v>774</v>
      </c>
      <c r="BSM92" s="739"/>
      <c r="BSN92" s="723" t="s">
        <v>241</v>
      </c>
      <c r="BSO92" s="729" t="s">
        <v>568</v>
      </c>
      <c r="BSP92" s="723">
        <v>774</v>
      </c>
      <c r="BSQ92" s="739"/>
      <c r="BSR92" s="723" t="s">
        <v>241</v>
      </c>
      <c r="BSS92" s="729" t="s">
        <v>568</v>
      </c>
      <c r="BST92" s="723">
        <v>774</v>
      </c>
      <c r="BSU92" s="739"/>
      <c r="BSV92" s="723" t="s">
        <v>241</v>
      </c>
      <c r="BSW92" s="729" t="s">
        <v>568</v>
      </c>
      <c r="BSX92" s="723">
        <v>774</v>
      </c>
      <c r="BSY92" s="739"/>
      <c r="BSZ92" s="723" t="s">
        <v>241</v>
      </c>
      <c r="BTA92" s="729" t="s">
        <v>568</v>
      </c>
      <c r="BTB92" s="723">
        <v>774</v>
      </c>
      <c r="BTC92" s="739"/>
      <c r="BTD92" s="723" t="s">
        <v>241</v>
      </c>
      <c r="BTE92" s="729" t="s">
        <v>568</v>
      </c>
      <c r="BTF92" s="723">
        <v>774</v>
      </c>
      <c r="BTG92" s="739"/>
      <c r="BTH92" s="723" t="s">
        <v>241</v>
      </c>
      <c r="BTI92" s="729" t="s">
        <v>568</v>
      </c>
      <c r="BTJ92" s="723">
        <v>774</v>
      </c>
      <c r="BTK92" s="739"/>
      <c r="BTL92" s="723" t="s">
        <v>241</v>
      </c>
      <c r="BTM92" s="729" t="s">
        <v>568</v>
      </c>
      <c r="BTN92" s="723">
        <v>774</v>
      </c>
      <c r="BTO92" s="739"/>
      <c r="BTP92" s="723" t="s">
        <v>241</v>
      </c>
      <c r="BTQ92" s="729" t="s">
        <v>568</v>
      </c>
      <c r="BTR92" s="723">
        <v>774</v>
      </c>
      <c r="BTS92" s="739"/>
      <c r="BTT92" s="723" t="s">
        <v>241</v>
      </c>
      <c r="BTU92" s="729" t="s">
        <v>568</v>
      </c>
      <c r="BTV92" s="723">
        <v>774</v>
      </c>
      <c r="BTW92" s="739"/>
      <c r="BTX92" s="723" t="s">
        <v>241</v>
      </c>
      <c r="BTY92" s="729" t="s">
        <v>568</v>
      </c>
      <c r="BTZ92" s="723">
        <v>774</v>
      </c>
      <c r="BUA92" s="739"/>
      <c r="BUB92" s="723" t="s">
        <v>241</v>
      </c>
      <c r="BUC92" s="729" t="s">
        <v>568</v>
      </c>
      <c r="BUD92" s="723">
        <v>774</v>
      </c>
      <c r="BUE92" s="739"/>
      <c r="BUF92" s="723" t="s">
        <v>241</v>
      </c>
      <c r="BUG92" s="729" t="s">
        <v>568</v>
      </c>
      <c r="BUH92" s="723">
        <v>774</v>
      </c>
      <c r="BUI92" s="739"/>
      <c r="BUJ92" s="723" t="s">
        <v>241</v>
      </c>
      <c r="BUK92" s="729" t="s">
        <v>568</v>
      </c>
      <c r="BUL92" s="723">
        <v>774</v>
      </c>
      <c r="BUM92" s="739"/>
      <c r="BUN92" s="723" t="s">
        <v>241</v>
      </c>
      <c r="BUO92" s="729" t="s">
        <v>568</v>
      </c>
      <c r="BUP92" s="723">
        <v>774</v>
      </c>
      <c r="BUQ92" s="739"/>
      <c r="BUR92" s="723" t="s">
        <v>241</v>
      </c>
      <c r="BUS92" s="729" t="s">
        <v>568</v>
      </c>
      <c r="BUT92" s="723">
        <v>774</v>
      </c>
      <c r="BUU92" s="739"/>
      <c r="BUV92" s="723" t="s">
        <v>241</v>
      </c>
      <c r="BUW92" s="729" t="s">
        <v>568</v>
      </c>
      <c r="BUX92" s="723">
        <v>774</v>
      </c>
      <c r="BUY92" s="739"/>
      <c r="BUZ92" s="723" t="s">
        <v>241</v>
      </c>
      <c r="BVA92" s="729" t="s">
        <v>568</v>
      </c>
      <c r="BVB92" s="723">
        <v>774</v>
      </c>
      <c r="BVC92" s="739"/>
      <c r="BVD92" s="723" t="s">
        <v>241</v>
      </c>
      <c r="BVE92" s="729" t="s">
        <v>568</v>
      </c>
      <c r="BVF92" s="723">
        <v>774</v>
      </c>
      <c r="BVG92" s="739"/>
      <c r="BVH92" s="723" t="s">
        <v>241</v>
      </c>
      <c r="BVI92" s="729" t="s">
        <v>568</v>
      </c>
      <c r="BVJ92" s="723">
        <v>774</v>
      </c>
      <c r="BVK92" s="739"/>
      <c r="BVL92" s="723" t="s">
        <v>241</v>
      </c>
      <c r="BVM92" s="729" t="s">
        <v>568</v>
      </c>
      <c r="BVN92" s="723">
        <v>774</v>
      </c>
      <c r="BVO92" s="739"/>
      <c r="BVP92" s="723" t="s">
        <v>241</v>
      </c>
      <c r="BVQ92" s="729" t="s">
        <v>568</v>
      </c>
      <c r="BVR92" s="723">
        <v>774</v>
      </c>
      <c r="BVS92" s="739"/>
      <c r="BVT92" s="723" t="s">
        <v>241</v>
      </c>
      <c r="BVU92" s="729" t="s">
        <v>568</v>
      </c>
      <c r="BVV92" s="723">
        <v>774</v>
      </c>
      <c r="BVW92" s="739"/>
      <c r="BVX92" s="723" t="s">
        <v>241</v>
      </c>
      <c r="BVY92" s="729" t="s">
        <v>568</v>
      </c>
      <c r="BVZ92" s="723">
        <v>774</v>
      </c>
      <c r="BWA92" s="739"/>
      <c r="BWB92" s="723" t="s">
        <v>241</v>
      </c>
      <c r="BWC92" s="729" t="s">
        <v>568</v>
      </c>
      <c r="BWD92" s="723">
        <v>774</v>
      </c>
      <c r="BWE92" s="739"/>
      <c r="BWF92" s="723" t="s">
        <v>241</v>
      </c>
      <c r="BWG92" s="729" t="s">
        <v>568</v>
      </c>
      <c r="BWH92" s="723">
        <v>774</v>
      </c>
      <c r="BWI92" s="739"/>
      <c r="BWJ92" s="723" t="s">
        <v>241</v>
      </c>
      <c r="BWK92" s="729" t="s">
        <v>568</v>
      </c>
      <c r="BWL92" s="723">
        <v>774</v>
      </c>
      <c r="BWM92" s="739"/>
      <c r="BWN92" s="723" t="s">
        <v>241</v>
      </c>
      <c r="BWO92" s="729" t="s">
        <v>568</v>
      </c>
      <c r="BWP92" s="723">
        <v>774</v>
      </c>
      <c r="BWQ92" s="739"/>
      <c r="BWR92" s="723" t="s">
        <v>241</v>
      </c>
      <c r="BWS92" s="729" t="s">
        <v>568</v>
      </c>
      <c r="BWT92" s="723">
        <v>774</v>
      </c>
      <c r="BWU92" s="739"/>
      <c r="BWV92" s="723" t="s">
        <v>241</v>
      </c>
      <c r="BWW92" s="729" t="s">
        <v>568</v>
      </c>
      <c r="BWX92" s="723">
        <v>774</v>
      </c>
      <c r="BWY92" s="739"/>
      <c r="BWZ92" s="723" t="s">
        <v>241</v>
      </c>
      <c r="BXA92" s="729" t="s">
        <v>568</v>
      </c>
      <c r="BXB92" s="723">
        <v>774</v>
      </c>
      <c r="BXC92" s="739"/>
      <c r="BXD92" s="723" t="s">
        <v>241</v>
      </c>
      <c r="BXE92" s="729" t="s">
        <v>568</v>
      </c>
      <c r="BXF92" s="723">
        <v>774</v>
      </c>
      <c r="BXG92" s="739"/>
      <c r="BXH92" s="723" t="s">
        <v>241</v>
      </c>
      <c r="BXI92" s="729" t="s">
        <v>568</v>
      </c>
      <c r="BXJ92" s="723">
        <v>774</v>
      </c>
      <c r="BXK92" s="739"/>
      <c r="BXL92" s="723" t="s">
        <v>241</v>
      </c>
      <c r="BXM92" s="729" t="s">
        <v>568</v>
      </c>
      <c r="BXN92" s="723">
        <v>774</v>
      </c>
      <c r="BXO92" s="739"/>
      <c r="BXP92" s="723" t="s">
        <v>241</v>
      </c>
      <c r="BXQ92" s="729" t="s">
        <v>568</v>
      </c>
      <c r="BXR92" s="723">
        <v>774</v>
      </c>
      <c r="BXS92" s="739"/>
      <c r="BXT92" s="723" t="s">
        <v>241</v>
      </c>
      <c r="BXU92" s="729" t="s">
        <v>568</v>
      </c>
      <c r="BXV92" s="723">
        <v>774</v>
      </c>
      <c r="BXW92" s="739"/>
      <c r="BXX92" s="723" t="s">
        <v>241</v>
      </c>
      <c r="BXY92" s="729" t="s">
        <v>568</v>
      </c>
      <c r="BXZ92" s="723">
        <v>774</v>
      </c>
      <c r="BYA92" s="739"/>
      <c r="BYB92" s="723" t="s">
        <v>241</v>
      </c>
      <c r="BYC92" s="729" t="s">
        <v>568</v>
      </c>
      <c r="BYD92" s="723">
        <v>774</v>
      </c>
      <c r="BYE92" s="739"/>
      <c r="BYF92" s="723" t="s">
        <v>241</v>
      </c>
      <c r="BYG92" s="729" t="s">
        <v>568</v>
      </c>
      <c r="BYH92" s="723">
        <v>774</v>
      </c>
      <c r="BYI92" s="739"/>
      <c r="BYJ92" s="723" t="s">
        <v>241</v>
      </c>
      <c r="BYK92" s="729" t="s">
        <v>568</v>
      </c>
      <c r="BYL92" s="723">
        <v>774</v>
      </c>
      <c r="BYM92" s="739"/>
      <c r="BYN92" s="723" t="s">
        <v>241</v>
      </c>
      <c r="BYO92" s="729" t="s">
        <v>568</v>
      </c>
      <c r="BYP92" s="723">
        <v>774</v>
      </c>
      <c r="BYQ92" s="739"/>
      <c r="BYR92" s="723" t="s">
        <v>241</v>
      </c>
      <c r="BYS92" s="729" t="s">
        <v>568</v>
      </c>
      <c r="BYT92" s="723">
        <v>774</v>
      </c>
      <c r="BYU92" s="739"/>
      <c r="BYV92" s="723" t="s">
        <v>241</v>
      </c>
      <c r="BYW92" s="729" t="s">
        <v>568</v>
      </c>
      <c r="BYX92" s="723">
        <v>774</v>
      </c>
      <c r="BYY92" s="739"/>
      <c r="BYZ92" s="723" t="s">
        <v>241</v>
      </c>
      <c r="BZA92" s="729" t="s">
        <v>568</v>
      </c>
      <c r="BZB92" s="723">
        <v>774</v>
      </c>
      <c r="BZC92" s="739"/>
      <c r="BZD92" s="723" t="s">
        <v>241</v>
      </c>
      <c r="BZE92" s="729" t="s">
        <v>568</v>
      </c>
      <c r="BZF92" s="723">
        <v>774</v>
      </c>
      <c r="BZG92" s="739"/>
      <c r="BZH92" s="723" t="s">
        <v>241</v>
      </c>
      <c r="BZI92" s="729" t="s">
        <v>568</v>
      </c>
      <c r="BZJ92" s="723">
        <v>774</v>
      </c>
      <c r="BZK92" s="739"/>
      <c r="BZL92" s="723" t="s">
        <v>241</v>
      </c>
      <c r="BZM92" s="729" t="s">
        <v>568</v>
      </c>
      <c r="BZN92" s="723">
        <v>774</v>
      </c>
      <c r="BZO92" s="739"/>
      <c r="BZP92" s="723" t="s">
        <v>241</v>
      </c>
      <c r="BZQ92" s="729" t="s">
        <v>568</v>
      </c>
      <c r="BZR92" s="723">
        <v>774</v>
      </c>
      <c r="BZS92" s="739"/>
      <c r="BZT92" s="723" t="s">
        <v>241</v>
      </c>
      <c r="BZU92" s="729" t="s">
        <v>568</v>
      </c>
      <c r="BZV92" s="723">
        <v>774</v>
      </c>
      <c r="BZW92" s="739"/>
      <c r="BZX92" s="723" t="s">
        <v>241</v>
      </c>
      <c r="BZY92" s="729" t="s">
        <v>568</v>
      </c>
      <c r="BZZ92" s="723">
        <v>774</v>
      </c>
      <c r="CAA92" s="739"/>
      <c r="CAB92" s="723" t="s">
        <v>241</v>
      </c>
      <c r="CAC92" s="729" t="s">
        <v>568</v>
      </c>
      <c r="CAD92" s="723">
        <v>774</v>
      </c>
      <c r="CAE92" s="739"/>
      <c r="CAF92" s="723" t="s">
        <v>241</v>
      </c>
      <c r="CAG92" s="729" t="s">
        <v>568</v>
      </c>
      <c r="CAH92" s="723">
        <v>774</v>
      </c>
      <c r="CAI92" s="739"/>
      <c r="CAJ92" s="723" t="s">
        <v>241</v>
      </c>
      <c r="CAK92" s="729" t="s">
        <v>568</v>
      </c>
      <c r="CAL92" s="723">
        <v>774</v>
      </c>
      <c r="CAM92" s="739"/>
      <c r="CAN92" s="723" t="s">
        <v>241</v>
      </c>
      <c r="CAO92" s="729" t="s">
        <v>568</v>
      </c>
      <c r="CAP92" s="723">
        <v>774</v>
      </c>
      <c r="CAQ92" s="739"/>
      <c r="CAR92" s="723" t="s">
        <v>241</v>
      </c>
      <c r="CAS92" s="729" t="s">
        <v>568</v>
      </c>
      <c r="CAT92" s="723">
        <v>774</v>
      </c>
      <c r="CAU92" s="739"/>
      <c r="CAV92" s="723" t="s">
        <v>241</v>
      </c>
      <c r="CAW92" s="729" t="s">
        <v>568</v>
      </c>
      <c r="CAX92" s="723">
        <v>774</v>
      </c>
      <c r="CAY92" s="739"/>
      <c r="CAZ92" s="723" t="s">
        <v>241</v>
      </c>
      <c r="CBA92" s="729" t="s">
        <v>568</v>
      </c>
      <c r="CBB92" s="723">
        <v>774</v>
      </c>
      <c r="CBC92" s="739"/>
      <c r="CBD92" s="723" t="s">
        <v>241</v>
      </c>
      <c r="CBE92" s="729" t="s">
        <v>568</v>
      </c>
      <c r="CBF92" s="723">
        <v>774</v>
      </c>
      <c r="CBG92" s="739"/>
      <c r="CBH92" s="723" t="s">
        <v>241</v>
      </c>
      <c r="CBI92" s="729" t="s">
        <v>568</v>
      </c>
      <c r="CBJ92" s="723">
        <v>774</v>
      </c>
      <c r="CBK92" s="739"/>
      <c r="CBL92" s="723" t="s">
        <v>241</v>
      </c>
      <c r="CBM92" s="729" t="s">
        <v>568</v>
      </c>
      <c r="CBN92" s="723">
        <v>774</v>
      </c>
      <c r="CBO92" s="739"/>
      <c r="CBP92" s="723" t="s">
        <v>241</v>
      </c>
      <c r="CBQ92" s="729" t="s">
        <v>568</v>
      </c>
      <c r="CBR92" s="723">
        <v>774</v>
      </c>
      <c r="CBS92" s="739"/>
      <c r="CBT92" s="723" t="s">
        <v>241</v>
      </c>
      <c r="CBU92" s="729" t="s">
        <v>568</v>
      </c>
      <c r="CBV92" s="723">
        <v>774</v>
      </c>
      <c r="CBW92" s="739"/>
      <c r="CBX92" s="723" t="s">
        <v>241</v>
      </c>
      <c r="CBY92" s="729" t="s">
        <v>568</v>
      </c>
      <c r="CBZ92" s="723">
        <v>774</v>
      </c>
      <c r="CCA92" s="739"/>
      <c r="CCB92" s="723" t="s">
        <v>241</v>
      </c>
      <c r="CCC92" s="729" t="s">
        <v>568</v>
      </c>
      <c r="CCD92" s="723">
        <v>774</v>
      </c>
      <c r="CCE92" s="739"/>
      <c r="CCF92" s="723" t="s">
        <v>241</v>
      </c>
      <c r="CCG92" s="729" t="s">
        <v>568</v>
      </c>
      <c r="CCH92" s="723">
        <v>774</v>
      </c>
      <c r="CCI92" s="739"/>
      <c r="CCJ92" s="723" t="s">
        <v>241</v>
      </c>
      <c r="CCK92" s="729" t="s">
        <v>568</v>
      </c>
      <c r="CCL92" s="723">
        <v>774</v>
      </c>
      <c r="CCM92" s="739"/>
      <c r="CCN92" s="723" t="s">
        <v>241</v>
      </c>
      <c r="CCO92" s="729" t="s">
        <v>568</v>
      </c>
      <c r="CCP92" s="723">
        <v>774</v>
      </c>
      <c r="CCQ92" s="739"/>
      <c r="CCR92" s="723" t="s">
        <v>241</v>
      </c>
      <c r="CCS92" s="729" t="s">
        <v>568</v>
      </c>
      <c r="CCT92" s="723">
        <v>774</v>
      </c>
      <c r="CCU92" s="739"/>
      <c r="CCV92" s="723" t="s">
        <v>241</v>
      </c>
      <c r="CCW92" s="729" t="s">
        <v>568</v>
      </c>
      <c r="CCX92" s="723">
        <v>774</v>
      </c>
      <c r="CCY92" s="739"/>
      <c r="CCZ92" s="723" t="s">
        <v>241</v>
      </c>
      <c r="CDA92" s="729" t="s">
        <v>568</v>
      </c>
      <c r="CDB92" s="723">
        <v>774</v>
      </c>
      <c r="CDC92" s="739"/>
      <c r="CDD92" s="723" t="s">
        <v>241</v>
      </c>
      <c r="CDE92" s="729" t="s">
        <v>568</v>
      </c>
      <c r="CDF92" s="723">
        <v>774</v>
      </c>
      <c r="CDG92" s="739"/>
      <c r="CDH92" s="723" t="s">
        <v>241</v>
      </c>
      <c r="CDI92" s="729" t="s">
        <v>568</v>
      </c>
      <c r="CDJ92" s="723">
        <v>774</v>
      </c>
      <c r="CDK92" s="739"/>
      <c r="CDL92" s="723" t="s">
        <v>241</v>
      </c>
      <c r="CDM92" s="729" t="s">
        <v>568</v>
      </c>
      <c r="CDN92" s="723">
        <v>774</v>
      </c>
      <c r="CDO92" s="739"/>
      <c r="CDP92" s="723" t="s">
        <v>241</v>
      </c>
      <c r="CDQ92" s="729" t="s">
        <v>568</v>
      </c>
      <c r="CDR92" s="723">
        <v>774</v>
      </c>
      <c r="CDS92" s="739"/>
      <c r="CDT92" s="723" t="s">
        <v>241</v>
      </c>
      <c r="CDU92" s="729" t="s">
        <v>568</v>
      </c>
      <c r="CDV92" s="723">
        <v>774</v>
      </c>
      <c r="CDW92" s="739"/>
      <c r="CDX92" s="723" t="s">
        <v>241</v>
      </c>
      <c r="CDY92" s="729" t="s">
        <v>568</v>
      </c>
      <c r="CDZ92" s="723">
        <v>774</v>
      </c>
      <c r="CEA92" s="739"/>
      <c r="CEB92" s="723" t="s">
        <v>241</v>
      </c>
      <c r="CEC92" s="729" t="s">
        <v>568</v>
      </c>
      <c r="CED92" s="723">
        <v>774</v>
      </c>
      <c r="CEE92" s="739"/>
      <c r="CEF92" s="723" t="s">
        <v>241</v>
      </c>
      <c r="CEG92" s="729" t="s">
        <v>568</v>
      </c>
      <c r="CEH92" s="723">
        <v>774</v>
      </c>
      <c r="CEI92" s="739"/>
      <c r="CEJ92" s="723" t="s">
        <v>241</v>
      </c>
      <c r="CEK92" s="729" t="s">
        <v>568</v>
      </c>
      <c r="CEL92" s="723">
        <v>774</v>
      </c>
      <c r="CEM92" s="739"/>
      <c r="CEN92" s="723" t="s">
        <v>241</v>
      </c>
      <c r="CEO92" s="729" t="s">
        <v>568</v>
      </c>
      <c r="CEP92" s="723">
        <v>774</v>
      </c>
      <c r="CEQ92" s="739"/>
      <c r="CER92" s="723" t="s">
        <v>241</v>
      </c>
      <c r="CES92" s="729" t="s">
        <v>568</v>
      </c>
      <c r="CET92" s="723">
        <v>774</v>
      </c>
      <c r="CEU92" s="739"/>
      <c r="CEV92" s="723" t="s">
        <v>241</v>
      </c>
      <c r="CEW92" s="729" t="s">
        <v>568</v>
      </c>
      <c r="CEX92" s="723">
        <v>774</v>
      </c>
      <c r="CEY92" s="739"/>
      <c r="CEZ92" s="723" t="s">
        <v>241</v>
      </c>
      <c r="CFA92" s="729" t="s">
        <v>568</v>
      </c>
      <c r="CFB92" s="723">
        <v>774</v>
      </c>
      <c r="CFC92" s="739"/>
      <c r="CFD92" s="723" t="s">
        <v>241</v>
      </c>
      <c r="CFE92" s="729" t="s">
        <v>568</v>
      </c>
      <c r="CFF92" s="723">
        <v>774</v>
      </c>
      <c r="CFG92" s="739"/>
      <c r="CFH92" s="723" t="s">
        <v>241</v>
      </c>
      <c r="CFI92" s="729" t="s">
        <v>568</v>
      </c>
      <c r="CFJ92" s="723">
        <v>774</v>
      </c>
      <c r="CFK92" s="739"/>
      <c r="CFL92" s="723" t="s">
        <v>241</v>
      </c>
      <c r="CFM92" s="729" t="s">
        <v>568</v>
      </c>
      <c r="CFN92" s="723">
        <v>774</v>
      </c>
      <c r="CFO92" s="739"/>
      <c r="CFP92" s="723" t="s">
        <v>241</v>
      </c>
      <c r="CFQ92" s="729" t="s">
        <v>568</v>
      </c>
      <c r="CFR92" s="723">
        <v>774</v>
      </c>
      <c r="CFS92" s="739"/>
      <c r="CFT92" s="723" t="s">
        <v>241</v>
      </c>
      <c r="CFU92" s="729" t="s">
        <v>568</v>
      </c>
      <c r="CFV92" s="723">
        <v>774</v>
      </c>
      <c r="CFW92" s="739"/>
      <c r="CFX92" s="723" t="s">
        <v>241</v>
      </c>
      <c r="CFY92" s="729" t="s">
        <v>568</v>
      </c>
      <c r="CFZ92" s="723">
        <v>774</v>
      </c>
      <c r="CGA92" s="739"/>
      <c r="CGB92" s="723" t="s">
        <v>241</v>
      </c>
      <c r="CGC92" s="729" t="s">
        <v>568</v>
      </c>
      <c r="CGD92" s="723">
        <v>774</v>
      </c>
      <c r="CGE92" s="739"/>
      <c r="CGF92" s="723" t="s">
        <v>241</v>
      </c>
      <c r="CGG92" s="729" t="s">
        <v>568</v>
      </c>
      <c r="CGH92" s="723">
        <v>774</v>
      </c>
      <c r="CGI92" s="739"/>
      <c r="CGJ92" s="723" t="s">
        <v>241</v>
      </c>
      <c r="CGK92" s="729" t="s">
        <v>568</v>
      </c>
      <c r="CGL92" s="723">
        <v>774</v>
      </c>
      <c r="CGM92" s="739"/>
      <c r="CGN92" s="723" t="s">
        <v>241</v>
      </c>
      <c r="CGO92" s="729" t="s">
        <v>568</v>
      </c>
      <c r="CGP92" s="723">
        <v>774</v>
      </c>
      <c r="CGQ92" s="739"/>
      <c r="CGR92" s="723" t="s">
        <v>241</v>
      </c>
      <c r="CGS92" s="729" t="s">
        <v>568</v>
      </c>
      <c r="CGT92" s="723">
        <v>774</v>
      </c>
      <c r="CGU92" s="739"/>
      <c r="CGV92" s="723" t="s">
        <v>241</v>
      </c>
      <c r="CGW92" s="729" t="s">
        <v>568</v>
      </c>
      <c r="CGX92" s="723">
        <v>774</v>
      </c>
      <c r="CGY92" s="739"/>
      <c r="CGZ92" s="723" t="s">
        <v>241</v>
      </c>
      <c r="CHA92" s="729" t="s">
        <v>568</v>
      </c>
      <c r="CHB92" s="723">
        <v>774</v>
      </c>
      <c r="CHC92" s="739"/>
      <c r="CHD92" s="723" t="s">
        <v>241</v>
      </c>
      <c r="CHE92" s="729" t="s">
        <v>568</v>
      </c>
      <c r="CHF92" s="723">
        <v>774</v>
      </c>
      <c r="CHG92" s="739"/>
      <c r="CHH92" s="723" t="s">
        <v>241</v>
      </c>
      <c r="CHI92" s="729" t="s">
        <v>568</v>
      </c>
      <c r="CHJ92" s="723">
        <v>774</v>
      </c>
      <c r="CHK92" s="739"/>
      <c r="CHL92" s="723" t="s">
        <v>241</v>
      </c>
      <c r="CHM92" s="729" t="s">
        <v>568</v>
      </c>
      <c r="CHN92" s="723">
        <v>774</v>
      </c>
      <c r="CHO92" s="739"/>
      <c r="CHP92" s="723" t="s">
        <v>241</v>
      </c>
      <c r="CHQ92" s="729" t="s">
        <v>568</v>
      </c>
      <c r="CHR92" s="723">
        <v>774</v>
      </c>
      <c r="CHS92" s="739"/>
      <c r="CHT92" s="723" t="s">
        <v>241</v>
      </c>
      <c r="CHU92" s="729" t="s">
        <v>568</v>
      </c>
      <c r="CHV92" s="723">
        <v>774</v>
      </c>
      <c r="CHW92" s="739"/>
      <c r="CHX92" s="723" t="s">
        <v>241</v>
      </c>
      <c r="CHY92" s="729" t="s">
        <v>568</v>
      </c>
      <c r="CHZ92" s="723">
        <v>774</v>
      </c>
      <c r="CIA92" s="739"/>
      <c r="CIB92" s="723" t="s">
        <v>241</v>
      </c>
      <c r="CIC92" s="729" t="s">
        <v>568</v>
      </c>
      <c r="CID92" s="723">
        <v>774</v>
      </c>
      <c r="CIE92" s="739"/>
      <c r="CIF92" s="723" t="s">
        <v>241</v>
      </c>
      <c r="CIG92" s="729" t="s">
        <v>568</v>
      </c>
      <c r="CIH92" s="723">
        <v>774</v>
      </c>
      <c r="CII92" s="739"/>
      <c r="CIJ92" s="723" t="s">
        <v>241</v>
      </c>
      <c r="CIK92" s="729" t="s">
        <v>568</v>
      </c>
      <c r="CIL92" s="723">
        <v>774</v>
      </c>
      <c r="CIM92" s="739"/>
      <c r="CIN92" s="723" t="s">
        <v>241</v>
      </c>
      <c r="CIO92" s="729" t="s">
        <v>568</v>
      </c>
      <c r="CIP92" s="723">
        <v>774</v>
      </c>
      <c r="CIQ92" s="739"/>
      <c r="CIR92" s="723" t="s">
        <v>241</v>
      </c>
      <c r="CIS92" s="729" t="s">
        <v>568</v>
      </c>
      <c r="CIT92" s="723">
        <v>774</v>
      </c>
      <c r="CIU92" s="739"/>
      <c r="CIV92" s="723" t="s">
        <v>241</v>
      </c>
      <c r="CIW92" s="729" t="s">
        <v>568</v>
      </c>
      <c r="CIX92" s="723">
        <v>774</v>
      </c>
      <c r="CIY92" s="739"/>
      <c r="CIZ92" s="723" t="s">
        <v>241</v>
      </c>
      <c r="CJA92" s="729" t="s">
        <v>568</v>
      </c>
      <c r="CJB92" s="723">
        <v>774</v>
      </c>
      <c r="CJC92" s="739"/>
      <c r="CJD92" s="723" t="s">
        <v>241</v>
      </c>
      <c r="CJE92" s="729" t="s">
        <v>568</v>
      </c>
      <c r="CJF92" s="723">
        <v>774</v>
      </c>
      <c r="CJG92" s="739"/>
      <c r="CJH92" s="723" t="s">
        <v>241</v>
      </c>
      <c r="CJI92" s="729" t="s">
        <v>568</v>
      </c>
      <c r="CJJ92" s="723">
        <v>774</v>
      </c>
      <c r="CJK92" s="739"/>
      <c r="CJL92" s="723" t="s">
        <v>241</v>
      </c>
      <c r="CJM92" s="729" t="s">
        <v>568</v>
      </c>
      <c r="CJN92" s="723">
        <v>774</v>
      </c>
      <c r="CJO92" s="739"/>
      <c r="CJP92" s="723" t="s">
        <v>241</v>
      </c>
      <c r="CJQ92" s="729" t="s">
        <v>568</v>
      </c>
      <c r="CJR92" s="723">
        <v>774</v>
      </c>
      <c r="CJS92" s="739"/>
      <c r="CJT92" s="723" t="s">
        <v>241</v>
      </c>
      <c r="CJU92" s="729" t="s">
        <v>568</v>
      </c>
      <c r="CJV92" s="723">
        <v>774</v>
      </c>
      <c r="CJW92" s="739"/>
      <c r="CJX92" s="723" t="s">
        <v>241</v>
      </c>
      <c r="CJY92" s="729" t="s">
        <v>568</v>
      </c>
      <c r="CJZ92" s="723">
        <v>774</v>
      </c>
      <c r="CKA92" s="739"/>
      <c r="CKB92" s="723" t="s">
        <v>241</v>
      </c>
      <c r="CKC92" s="729" t="s">
        <v>568</v>
      </c>
      <c r="CKD92" s="723">
        <v>774</v>
      </c>
      <c r="CKE92" s="739"/>
      <c r="CKF92" s="723" t="s">
        <v>241</v>
      </c>
      <c r="CKG92" s="729" t="s">
        <v>568</v>
      </c>
      <c r="CKH92" s="723">
        <v>774</v>
      </c>
      <c r="CKI92" s="739"/>
      <c r="CKJ92" s="723" t="s">
        <v>241</v>
      </c>
      <c r="CKK92" s="729" t="s">
        <v>568</v>
      </c>
      <c r="CKL92" s="723">
        <v>774</v>
      </c>
      <c r="CKM92" s="739"/>
      <c r="CKN92" s="723" t="s">
        <v>241</v>
      </c>
      <c r="CKO92" s="729" t="s">
        <v>568</v>
      </c>
      <c r="CKP92" s="723">
        <v>774</v>
      </c>
      <c r="CKQ92" s="739"/>
      <c r="CKR92" s="723" t="s">
        <v>241</v>
      </c>
      <c r="CKS92" s="729" t="s">
        <v>568</v>
      </c>
      <c r="CKT92" s="723">
        <v>774</v>
      </c>
      <c r="CKU92" s="739"/>
      <c r="CKV92" s="723" t="s">
        <v>241</v>
      </c>
      <c r="CKW92" s="729" t="s">
        <v>568</v>
      </c>
      <c r="CKX92" s="723">
        <v>774</v>
      </c>
      <c r="CKY92" s="739"/>
      <c r="CKZ92" s="723" t="s">
        <v>241</v>
      </c>
      <c r="CLA92" s="729" t="s">
        <v>568</v>
      </c>
      <c r="CLB92" s="723">
        <v>774</v>
      </c>
      <c r="CLC92" s="739"/>
      <c r="CLD92" s="723" t="s">
        <v>241</v>
      </c>
      <c r="CLE92" s="729" t="s">
        <v>568</v>
      </c>
      <c r="CLF92" s="723">
        <v>774</v>
      </c>
      <c r="CLG92" s="739"/>
      <c r="CLH92" s="723" t="s">
        <v>241</v>
      </c>
      <c r="CLI92" s="729" t="s">
        <v>568</v>
      </c>
      <c r="CLJ92" s="723">
        <v>774</v>
      </c>
      <c r="CLK92" s="739"/>
      <c r="CLL92" s="723" t="s">
        <v>241</v>
      </c>
      <c r="CLM92" s="729" t="s">
        <v>568</v>
      </c>
      <c r="CLN92" s="723">
        <v>774</v>
      </c>
      <c r="CLO92" s="739"/>
      <c r="CLP92" s="723" t="s">
        <v>241</v>
      </c>
      <c r="CLQ92" s="729" t="s">
        <v>568</v>
      </c>
      <c r="CLR92" s="723">
        <v>774</v>
      </c>
      <c r="CLS92" s="739"/>
      <c r="CLT92" s="723" t="s">
        <v>241</v>
      </c>
      <c r="CLU92" s="729" t="s">
        <v>568</v>
      </c>
      <c r="CLV92" s="723">
        <v>774</v>
      </c>
      <c r="CLW92" s="739"/>
      <c r="CLX92" s="723" t="s">
        <v>241</v>
      </c>
      <c r="CLY92" s="729" t="s">
        <v>568</v>
      </c>
      <c r="CLZ92" s="723">
        <v>774</v>
      </c>
      <c r="CMA92" s="739"/>
      <c r="CMB92" s="723" t="s">
        <v>241</v>
      </c>
      <c r="CMC92" s="729" t="s">
        <v>568</v>
      </c>
      <c r="CMD92" s="723">
        <v>774</v>
      </c>
      <c r="CME92" s="739"/>
      <c r="CMF92" s="723" t="s">
        <v>241</v>
      </c>
      <c r="CMG92" s="729" t="s">
        <v>568</v>
      </c>
      <c r="CMH92" s="723">
        <v>774</v>
      </c>
      <c r="CMI92" s="739"/>
      <c r="CMJ92" s="723" t="s">
        <v>241</v>
      </c>
      <c r="CMK92" s="729" t="s">
        <v>568</v>
      </c>
      <c r="CML92" s="723">
        <v>774</v>
      </c>
      <c r="CMM92" s="739"/>
      <c r="CMN92" s="723" t="s">
        <v>241</v>
      </c>
      <c r="CMO92" s="729" t="s">
        <v>568</v>
      </c>
      <c r="CMP92" s="723">
        <v>774</v>
      </c>
      <c r="CMQ92" s="739"/>
      <c r="CMR92" s="723" t="s">
        <v>241</v>
      </c>
      <c r="CMS92" s="729" t="s">
        <v>568</v>
      </c>
      <c r="CMT92" s="723">
        <v>774</v>
      </c>
      <c r="CMU92" s="739"/>
      <c r="CMV92" s="723" t="s">
        <v>241</v>
      </c>
      <c r="CMW92" s="729" t="s">
        <v>568</v>
      </c>
      <c r="CMX92" s="723">
        <v>774</v>
      </c>
      <c r="CMY92" s="739"/>
      <c r="CMZ92" s="723" t="s">
        <v>241</v>
      </c>
      <c r="CNA92" s="729" t="s">
        <v>568</v>
      </c>
      <c r="CNB92" s="723">
        <v>774</v>
      </c>
      <c r="CNC92" s="739"/>
      <c r="CND92" s="723" t="s">
        <v>241</v>
      </c>
      <c r="CNE92" s="729" t="s">
        <v>568</v>
      </c>
      <c r="CNF92" s="723">
        <v>774</v>
      </c>
      <c r="CNG92" s="739"/>
      <c r="CNH92" s="723" t="s">
        <v>241</v>
      </c>
      <c r="CNI92" s="729" t="s">
        <v>568</v>
      </c>
      <c r="CNJ92" s="723">
        <v>774</v>
      </c>
      <c r="CNK92" s="739"/>
      <c r="CNL92" s="723" t="s">
        <v>241</v>
      </c>
      <c r="CNM92" s="729" t="s">
        <v>568</v>
      </c>
      <c r="CNN92" s="723">
        <v>774</v>
      </c>
      <c r="CNO92" s="739"/>
      <c r="CNP92" s="723" t="s">
        <v>241</v>
      </c>
      <c r="CNQ92" s="729" t="s">
        <v>568</v>
      </c>
      <c r="CNR92" s="723">
        <v>774</v>
      </c>
      <c r="CNS92" s="739"/>
      <c r="CNT92" s="723" t="s">
        <v>241</v>
      </c>
      <c r="CNU92" s="729" t="s">
        <v>568</v>
      </c>
      <c r="CNV92" s="723">
        <v>774</v>
      </c>
      <c r="CNW92" s="739"/>
      <c r="CNX92" s="723" t="s">
        <v>241</v>
      </c>
      <c r="CNY92" s="729" t="s">
        <v>568</v>
      </c>
      <c r="CNZ92" s="723">
        <v>774</v>
      </c>
      <c r="COA92" s="739"/>
      <c r="COB92" s="723" t="s">
        <v>241</v>
      </c>
      <c r="COC92" s="729" t="s">
        <v>568</v>
      </c>
      <c r="COD92" s="723">
        <v>774</v>
      </c>
      <c r="COE92" s="739"/>
      <c r="COF92" s="723" t="s">
        <v>241</v>
      </c>
      <c r="COG92" s="729" t="s">
        <v>568</v>
      </c>
      <c r="COH92" s="723">
        <v>774</v>
      </c>
      <c r="COI92" s="739"/>
      <c r="COJ92" s="723" t="s">
        <v>241</v>
      </c>
      <c r="COK92" s="729" t="s">
        <v>568</v>
      </c>
      <c r="COL92" s="723">
        <v>774</v>
      </c>
      <c r="COM92" s="739"/>
      <c r="CON92" s="723" t="s">
        <v>241</v>
      </c>
      <c r="COO92" s="729" t="s">
        <v>568</v>
      </c>
      <c r="COP92" s="723">
        <v>774</v>
      </c>
      <c r="COQ92" s="739"/>
      <c r="COR92" s="723" t="s">
        <v>241</v>
      </c>
      <c r="COS92" s="729" t="s">
        <v>568</v>
      </c>
      <c r="COT92" s="723">
        <v>774</v>
      </c>
      <c r="COU92" s="739"/>
      <c r="COV92" s="723" t="s">
        <v>241</v>
      </c>
      <c r="COW92" s="729" t="s">
        <v>568</v>
      </c>
      <c r="COX92" s="723">
        <v>774</v>
      </c>
      <c r="COY92" s="739"/>
      <c r="COZ92" s="723" t="s">
        <v>241</v>
      </c>
      <c r="CPA92" s="729" t="s">
        <v>568</v>
      </c>
      <c r="CPB92" s="723">
        <v>774</v>
      </c>
      <c r="CPC92" s="739"/>
      <c r="CPD92" s="723" t="s">
        <v>241</v>
      </c>
      <c r="CPE92" s="729" t="s">
        <v>568</v>
      </c>
      <c r="CPF92" s="723">
        <v>774</v>
      </c>
      <c r="CPG92" s="739"/>
      <c r="CPH92" s="723" t="s">
        <v>241</v>
      </c>
      <c r="CPI92" s="729" t="s">
        <v>568</v>
      </c>
      <c r="CPJ92" s="723">
        <v>774</v>
      </c>
      <c r="CPK92" s="739"/>
      <c r="CPL92" s="723" t="s">
        <v>241</v>
      </c>
      <c r="CPM92" s="729" t="s">
        <v>568</v>
      </c>
      <c r="CPN92" s="723">
        <v>774</v>
      </c>
      <c r="CPO92" s="739"/>
      <c r="CPP92" s="723" t="s">
        <v>241</v>
      </c>
      <c r="CPQ92" s="729" t="s">
        <v>568</v>
      </c>
      <c r="CPR92" s="723">
        <v>774</v>
      </c>
      <c r="CPS92" s="739"/>
      <c r="CPT92" s="723" t="s">
        <v>241</v>
      </c>
      <c r="CPU92" s="729" t="s">
        <v>568</v>
      </c>
      <c r="CPV92" s="723">
        <v>774</v>
      </c>
      <c r="CPW92" s="739"/>
      <c r="CPX92" s="723" t="s">
        <v>241</v>
      </c>
      <c r="CPY92" s="729" t="s">
        <v>568</v>
      </c>
      <c r="CPZ92" s="723">
        <v>774</v>
      </c>
      <c r="CQA92" s="739"/>
      <c r="CQB92" s="723" t="s">
        <v>241</v>
      </c>
      <c r="CQC92" s="729" t="s">
        <v>568</v>
      </c>
      <c r="CQD92" s="723">
        <v>774</v>
      </c>
      <c r="CQE92" s="739"/>
      <c r="CQF92" s="723" t="s">
        <v>241</v>
      </c>
      <c r="CQG92" s="729" t="s">
        <v>568</v>
      </c>
      <c r="CQH92" s="723">
        <v>774</v>
      </c>
      <c r="CQI92" s="739"/>
      <c r="CQJ92" s="723" t="s">
        <v>241</v>
      </c>
      <c r="CQK92" s="729" t="s">
        <v>568</v>
      </c>
      <c r="CQL92" s="723">
        <v>774</v>
      </c>
      <c r="CQM92" s="739"/>
      <c r="CQN92" s="723" t="s">
        <v>241</v>
      </c>
      <c r="CQO92" s="729" t="s">
        <v>568</v>
      </c>
      <c r="CQP92" s="723">
        <v>774</v>
      </c>
      <c r="CQQ92" s="739"/>
      <c r="CQR92" s="723" t="s">
        <v>241</v>
      </c>
      <c r="CQS92" s="729" t="s">
        <v>568</v>
      </c>
      <c r="CQT92" s="723">
        <v>774</v>
      </c>
      <c r="CQU92" s="739"/>
      <c r="CQV92" s="723" t="s">
        <v>241</v>
      </c>
      <c r="CQW92" s="729" t="s">
        <v>568</v>
      </c>
      <c r="CQX92" s="723">
        <v>774</v>
      </c>
      <c r="CQY92" s="739"/>
      <c r="CQZ92" s="723" t="s">
        <v>241</v>
      </c>
      <c r="CRA92" s="729" t="s">
        <v>568</v>
      </c>
      <c r="CRB92" s="723">
        <v>774</v>
      </c>
      <c r="CRC92" s="739"/>
      <c r="CRD92" s="723" t="s">
        <v>241</v>
      </c>
      <c r="CRE92" s="729" t="s">
        <v>568</v>
      </c>
      <c r="CRF92" s="723">
        <v>774</v>
      </c>
      <c r="CRG92" s="739"/>
      <c r="CRH92" s="723" t="s">
        <v>241</v>
      </c>
      <c r="CRI92" s="729" t="s">
        <v>568</v>
      </c>
      <c r="CRJ92" s="723">
        <v>774</v>
      </c>
      <c r="CRK92" s="739"/>
      <c r="CRL92" s="723" t="s">
        <v>241</v>
      </c>
      <c r="CRM92" s="729" t="s">
        <v>568</v>
      </c>
      <c r="CRN92" s="723">
        <v>774</v>
      </c>
      <c r="CRO92" s="739"/>
      <c r="CRP92" s="723" t="s">
        <v>241</v>
      </c>
      <c r="CRQ92" s="729" t="s">
        <v>568</v>
      </c>
      <c r="CRR92" s="723">
        <v>774</v>
      </c>
      <c r="CRS92" s="739"/>
      <c r="CRT92" s="723" t="s">
        <v>241</v>
      </c>
      <c r="CRU92" s="729" t="s">
        <v>568</v>
      </c>
      <c r="CRV92" s="723">
        <v>774</v>
      </c>
      <c r="CRW92" s="739"/>
      <c r="CRX92" s="723" t="s">
        <v>241</v>
      </c>
      <c r="CRY92" s="729" t="s">
        <v>568</v>
      </c>
      <c r="CRZ92" s="723">
        <v>774</v>
      </c>
      <c r="CSA92" s="739"/>
      <c r="CSB92" s="723" t="s">
        <v>241</v>
      </c>
      <c r="CSC92" s="729" t="s">
        <v>568</v>
      </c>
      <c r="CSD92" s="723">
        <v>774</v>
      </c>
      <c r="CSE92" s="739"/>
      <c r="CSF92" s="723" t="s">
        <v>241</v>
      </c>
      <c r="CSG92" s="729" t="s">
        <v>568</v>
      </c>
      <c r="CSH92" s="723">
        <v>774</v>
      </c>
      <c r="CSI92" s="739"/>
      <c r="CSJ92" s="723" t="s">
        <v>241</v>
      </c>
      <c r="CSK92" s="729" t="s">
        <v>568</v>
      </c>
      <c r="CSL92" s="723">
        <v>774</v>
      </c>
      <c r="CSM92" s="739"/>
      <c r="CSN92" s="723" t="s">
        <v>241</v>
      </c>
      <c r="CSO92" s="729" t="s">
        <v>568</v>
      </c>
      <c r="CSP92" s="723">
        <v>774</v>
      </c>
      <c r="CSQ92" s="739"/>
      <c r="CSR92" s="723" t="s">
        <v>241</v>
      </c>
      <c r="CSS92" s="729" t="s">
        <v>568</v>
      </c>
      <c r="CST92" s="723">
        <v>774</v>
      </c>
      <c r="CSU92" s="739"/>
      <c r="CSV92" s="723" t="s">
        <v>241</v>
      </c>
      <c r="CSW92" s="729" t="s">
        <v>568</v>
      </c>
      <c r="CSX92" s="723">
        <v>774</v>
      </c>
      <c r="CSY92" s="739"/>
      <c r="CSZ92" s="723" t="s">
        <v>241</v>
      </c>
      <c r="CTA92" s="729" t="s">
        <v>568</v>
      </c>
      <c r="CTB92" s="723">
        <v>774</v>
      </c>
      <c r="CTC92" s="739"/>
      <c r="CTD92" s="723" t="s">
        <v>241</v>
      </c>
      <c r="CTE92" s="729" t="s">
        <v>568</v>
      </c>
      <c r="CTF92" s="723">
        <v>774</v>
      </c>
      <c r="CTG92" s="739"/>
      <c r="CTH92" s="723" t="s">
        <v>241</v>
      </c>
      <c r="CTI92" s="729" t="s">
        <v>568</v>
      </c>
      <c r="CTJ92" s="723">
        <v>774</v>
      </c>
      <c r="CTK92" s="739"/>
      <c r="CTL92" s="723" t="s">
        <v>241</v>
      </c>
      <c r="CTM92" s="729" t="s">
        <v>568</v>
      </c>
      <c r="CTN92" s="723">
        <v>774</v>
      </c>
      <c r="CTO92" s="739"/>
      <c r="CTP92" s="723" t="s">
        <v>241</v>
      </c>
      <c r="CTQ92" s="729" t="s">
        <v>568</v>
      </c>
      <c r="CTR92" s="723">
        <v>774</v>
      </c>
      <c r="CTS92" s="739"/>
      <c r="CTT92" s="723" t="s">
        <v>241</v>
      </c>
      <c r="CTU92" s="729" t="s">
        <v>568</v>
      </c>
      <c r="CTV92" s="723">
        <v>774</v>
      </c>
      <c r="CTW92" s="739"/>
      <c r="CTX92" s="723" t="s">
        <v>241</v>
      </c>
      <c r="CTY92" s="729" t="s">
        <v>568</v>
      </c>
      <c r="CTZ92" s="723">
        <v>774</v>
      </c>
      <c r="CUA92" s="739"/>
      <c r="CUB92" s="723" t="s">
        <v>241</v>
      </c>
      <c r="CUC92" s="729" t="s">
        <v>568</v>
      </c>
      <c r="CUD92" s="723">
        <v>774</v>
      </c>
      <c r="CUE92" s="739"/>
      <c r="CUF92" s="723" t="s">
        <v>241</v>
      </c>
      <c r="CUG92" s="729" t="s">
        <v>568</v>
      </c>
      <c r="CUH92" s="723">
        <v>774</v>
      </c>
      <c r="CUI92" s="739"/>
      <c r="CUJ92" s="723" t="s">
        <v>241</v>
      </c>
      <c r="CUK92" s="729" t="s">
        <v>568</v>
      </c>
      <c r="CUL92" s="723">
        <v>774</v>
      </c>
      <c r="CUM92" s="739"/>
      <c r="CUN92" s="723" t="s">
        <v>241</v>
      </c>
      <c r="CUO92" s="729" t="s">
        <v>568</v>
      </c>
      <c r="CUP92" s="723">
        <v>774</v>
      </c>
      <c r="CUQ92" s="739"/>
      <c r="CUR92" s="723" t="s">
        <v>241</v>
      </c>
      <c r="CUS92" s="729" t="s">
        <v>568</v>
      </c>
      <c r="CUT92" s="723">
        <v>774</v>
      </c>
      <c r="CUU92" s="739"/>
      <c r="CUV92" s="723" t="s">
        <v>241</v>
      </c>
      <c r="CUW92" s="729" t="s">
        <v>568</v>
      </c>
      <c r="CUX92" s="723">
        <v>774</v>
      </c>
      <c r="CUY92" s="739"/>
      <c r="CUZ92" s="723" t="s">
        <v>241</v>
      </c>
      <c r="CVA92" s="729" t="s">
        <v>568</v>
      </c>
      <c r="CVB92" s="723">
        <v>774</v>
      </c>
      <c r="CVC92" s="739"/>
      <c r="CVD92" s="723" t="s">
        <v>241</v>
      </c>
      <c r="CVE92" s="729" t="s">
        <v>568</v>
      </c>
      <c r="CVF92" s="723">
        <v>774</v>
      </c>
      <c r="CVG92" s="739"/>
      <c r="CVH92" s="723" t="s">
        <v>241</v>
      </c>
      <c r="CVI92" s="729" t="s">
        <v>568</v>
      </c>
      <c r="CVJ92" s="723">
        <v>774</v>
      </c>
      <c r="CVK92" s="739"/>
      <c r="CVL92" s="723" t="s">
        <v>241</v>
      </c>
      <c r="CVM92" s="729" t="s">
        <v>568</v>
      </c>
      <c r="CVN92" s="723">
        <v>774</v>
      </c>
      <c r="CVO92" s="739"/>
      <c r="CVP92" s="723" t="s">
        <v>241</v>
      </c>
      <c r="CVQ92" s="729" t="s">
        <v>568</v>
      </c>
      <c r="CVR92" s="723">
        <v>774</v>
      </c>
      <c r="CVS92" s="739"/>
      <c r="CVT92" s="723" t="s">
        <v>241</v>
      </c>
      <c r="CVU92" s="729" t="s">
        <v>568</v>
      </c>
      <c r="CVV92" s="723">
        <v>774</v>
      </c>
      <c r="CVW92" s="739"/>
      <c r="CVX92" s="723" t="s">
        <v>241</v>
      </c>
      <c r="CVY92" s="729" t="s">
        <v>568</v>
      </c>
      <c r="CVZ92" s="723">
        <v>774</v>
      </c>
      <c r="CWA92" s="739"/>
      <c r="CWB92" s="723" t="s">
        <v>241</v>
      </c>
      <c r="CWC92" s="729" t="s">
        <v>568</v>
      </c>
      <c r="CWD92" s="723">
        <v>774</v>
      </c>
      <c r="CWE92" s="739"/>
      <c r="CWF92" s="723" t="s">
        <v>241</v>
      </c>
      <c r="CWG92" s="729" t="s">
        <v>568</v>
      </c>
      <c r="CWH92" s="723">
        <v>774</v>
      </c>
      <c r="CWI92" s="739"/>
      <c r="CWJ92" s="723" t="s">
        <v>241</v>
      </c>
      <c r="CWK92" s="729" t="s">
        <v>568</v>
      </c>
      <c r="CWL92" s="723">
        <v>774</v>
      </c>
      <c r="CWM92" s="739"/>
      <c r="CWN92" s="723" t="s">
        <v>241</v>
      </c>
      <c r="CWO92" s="729" t="s">
        <v>568</v>
      </c>
      <c r="CWP92" s="723">
        <v>774</v>
      </c>
      <c r="CWQ92" s="739"/>
      <c r="CWR92" s="723" t="s">
        <v>241</v>
      </c>
      <c r="CWS92" s="729" t="s">
        <v>568</v>
      </c>
      <c r="CWT92" s="723">
        <v>774</v>
      </c>
      <c r="CWU92" s="739"/>
      <c r="CWV92" s="723" t="s">
        <v>241</v>
      </c>
      <c r="CWW92" s="729" t="s">
        <v>568</v>
      </c>
      <c r="CWX92" s="723">
        <v>774</v>
      </c>
      <c r="CWY92" s="739"/>
      <c r="CWZ92" s="723" t="s">
        <v>241</v>
      </c>
      <c r="CXA92" s="729" t="s">
        <v>568</v>
      </c>
      <c r="CXB92" s="723">
        <v>774</v>
      </c>
      <c r="CXC92" s="739"/>
      <c r="CXD92" s="723" t="s">
        <v>241</v>
      </c>
      <c r="CXE92" s="729" t="s">
        <v>568</v>
      </c>
      <c r="CXF92" s="723">
        <v>774</v>
      </c>
      <c r="CXG92" s="739"/>
      <c r="CXH92" s="723" t="s">
        <v>241</v>
      </c>
      <c r="CXI92" s="729" t="s">
        <v>568</v>
      </c>
      <c r="CXJ92" s="723">
        <v>774</v>
      </c>
      <c r="CXK92" s="739"/>
      <c r="CXL92" s="723" t="s">
        <v>241</v>
      </c>
      <c r="CXM92" s="729" t="s">
        <v>568</v>
      </c>
      <c r="CXN92" s="723">
        <v>774</v>
      </c>
      <c r="CXO92" s="739"/>
      <c r="CXP92" s="723" t="s">
        <v>241</v>
      </c>
      <c r="CXQ92" s="729" t="s">
        <v>568</v>
      </c>
      <c r="CXR92" s="723">
        <v>774</v>
      </c>
      <c r="CXS92" s="739"/>
      <c r="CXT92" s="723" t="s">
        <v>241</v>
      </c>
      <c r="CXU92" s="729" t="s">
        <v>568</v>
      </c>
      <c r="CXV92" s="723">
        <v>774</v>
      </c>
      <c r="CXW92" s="739"/>
      <c r="CXX92" s="723" t="s">
        <v>241</v>
      </c>
      <c r="CXY92" s="729" t="s">
        <v>568</v>
      </c>
      <c r="CXZ92" s="723">
        <v>774</v>
      </c>
      <c r="CYA92" s="739"/>
      <c r="CYB92" s="723" t="s">
        <v>241</v>
      </c>
      <c r="CYC92" s="729" t="s">
        <v>568</v>
      </c>
      <c r="CYD92" s="723">
        <v>774</v>
      </c>
      <c r="CYE92" s="739"/>
      <c r="CYF92" s="723" t="s">
        <v>241</v>
      </c>
      <c r="CYG92" s="729" t="s">
        <v>568</v>
      </c>
      <c r="CYH92" s="723">
        <v>774</v>
      </c>
      <c r="CYI92" s="739"/>
      <c r="CYJ92" s="723" t="s">
        <v>241</v>
      </c>
      <c r="CYK92" s="729" t="s">
        <v>568</v>
      </c>
      <c r="CYL92" s="723">
        <v>774</v>
      </c>
      <c r="CYM92" s="739"/>
      <c r="CYN92" s="723" t="s">
        <v>241</v>
      </c>
      <c r="CYO92" s="729" t="s">
        <v>568</v>
      </c>
      <c r="CYP92" s="723">
        <v>774</v>
      </c>
      <c r="CYQ92" s="739"/>
      <c r="CYR92" s="723" t="s">
        <v>241</v>
      </c>
      <c r="CYS92" s="729" t="s">
        <v>568</v>
      </c>
      <c r="CYT92" s="723">
        <v>774</v>
      </c>
      <c r="CYU92" s="739"/>
      <c r="CYV92" s="723" t="s">
        <v>241</v>
      </c>
      <c r="CYW92" s="729" t="s">
        <v>568</v>
      </c>
      <c r="CYX92" s="723">
        <v>774</v>
      </c>
      <c r="CYY92" s="739"/>
      <c r="CYZ92" s="723" t="s">
        <v>241</v>
      </c>
      <c r="CZA92" s="729" t="s">
        <v>568</v>
      </c>
      <c r="CZB92" s="723">
        <v>774</v>
      </c>
      <c r="CZC92" s="739"/>
      <c r="CZD92" s="723" t="s">
        <v>241</v>
      </c>
      <c r="CZE92" s="729" t="s">
        <v>568</v>
      </c>
      <c r="CZF92" s="723">
        <v>774</v>
      </c>
      <c r="CZG92" s="739"/>
      <c r="CZH92" s="723" t="s">
        <v>241</v>
      </c>
      <c r="CZI92" s="729" t="s">
        <v>568</v>
      </c>
      <c r="CZJ92" s="723">
        <v>774</v>
      </c>
      <c r="CZK92" s="739"/>
      <c r="CZL92" s="723" t="s">
        <v>241</v>
      </c>
      <c r="CZM92" s="729" t="s">
        <v>568</v>
      </c>
      <c r="CZN92" s="723">
        <v>774</v>
      </c>
      <c r="CZO92" s="739"/>
      <c r="CZP92" s="723" t="s">
        <v>241</v>
      </c>
      <c r="CZQ92" s="729" t="s">
        <v>568</v>
      </c>
      <c r="CZR92" s="723">
        <v>774</v>
      </c>
      <c r="CZS92" s="739"/>
      <c r="CZT92" s="723" t="s">
        <v>241</v>
      </c>
      <c r="CZU92" s="729" t="s">
        <v>568</v>
      </c>
      <c r="CZV92" s="723">
        <v>774</v>
      </c>
      <c r="CZW92" s="739"/>
      <c r="CZX92" s="723" t="s">
        <v>241</v>
      </c>
      <c r="CZY92" s="729" t="s">
        <v>568</v>
      </c>
      <c r="CZZ92" s="723">
        <v>774</v>
      </c>
      <c r="DAA92" s="739"/>
      <c r="DAB92" s="723" t="s">
        <v>241</v>
      </c>
      <c r="DAC92" s="729" t="s">
        <v>568</v>
      </c>
      <c r="DAD92" s="723">
        <v>774</v>
      </c>
      <c r="DAE92" s="739"/>
      <c r="DAF92" s="723" t="s">
        <v>241</v>
      </c>
      <c r="DAG92" s="729" t="s">
        <v>568</v>
      </c>
      <c r="DAH92" s="723">
        <v>774</v>
      </c>
      <c r="DAI92" s="739"/>
      <c r="DAJ92" s="723" t="s">
        <v>241</v>
      </c>
      <c r="DAK92" s="729" t="s">
        <v>568</v>
      </c>
      <c r="DAL92" s="723">
        <v>774</v>
      </c>
      <c r="DAM92" s="739"/>
      <c r="DAN92" s="723" t="s">
        <v>241</v>
      </c>
      <c r="DAO92" s="729" t="s">
        <v>568</v>
      </c>
      <c r="DAP92" s="723">
        <v>774</v>
      </c>
      <c r="DAQ92" s="739"/>
      <c r="DAR92" s="723" t="s">
        <v>241</v>
      </c>
      <c r="DAS92" s="729" t="s">
        <v>568</v>
      </c>
      <c r="DAT92" s="723">
        <v>774</v>
      </c>
      <c r="DAU92" s="739"/>
      <c r="DAV92" s="723" t="s">
        <v>241</v>
      </c>
      <c r="DAW92" s="729" t="s">
        <v>568</v>
      </c>
      <c r="DAX92" s="723">
        <v>774</v>
      </c>
      <c r="DAY92" s="739"/>
      <c r="DAZ92" s="723" t="s">
        <v>241</v>
      </c>
      <c r="DBA92" s="729" t="s">
        <v>568</v>
      </c>
      <c r="DBB92" s="723">
        <v>774</v>
      </c>
      <c r="DBC92" s="739"/>
      <c r="DBD92" s="723" t="s">
        <v>241</v>
      </c>
      <c r="DBE92" s="729" t="s">
        <v>568</v>
      </c>
      <c r="DBF92" s="723">
        <v>774</v>
      </c>
      <c r="DBG92" s="739"/>
      <c r="DBH92" s="723" t="s">
        <v>241</v>
      </c>
      <c r="DBI92" s="729" t="s">
        <v>568</v>
      </c>
      <c r="DBJ92" s="723">
        <v>774</v>
      </c>
      <c r="DBK92" s="739"/>
      <c r="DBL92" s="723" t="s">
        <v>241</v>
      </c>
      <c r="DBM92" s="729" t="s">
        <v>568</v>
      </c>
      <c r="DBN92" s="723">
        <v>774</v>
      </c>
      <c r="DBO92" s="739"/>
      <c r="DBP92" s="723" t="s">
        <v>241</v>
      </c>
      <c r="DBQ92" s="729" t="s">
        <v>568</v>
      </c>
      <c r="DBR92" s="723">
        <v>774</v>
      </c>
      <c r="DBS92" s="739"/>
      <c r="DBT92" s="723" t="s">
        <v>241</v>
      </c>
      <c r="DBU92" s="729" t="s">
        <v>568</v>
      </c>
      <c r="DBV92" s="723">
        <v>774</v>
      </c>
      <c r="DBW92" s="739"/>
      <c r="DBX92" s="723" t="s">
        <v>241</v>
      </c>
      <c r="DBY92" s="729" t="s">
        <v>568</v>
      </c>
      <c r="DBZ92" s="723">
        <v>774</v>
      </c>
      <c r="DCA92" s="739"/>
      <c r="DCB92" s="723" t="s">
        <v>241</v>
      </c>
      <c r="DCC92" s="729" t="s">
        <v>568</v>
      </c>
      <c r="DCD92" s="723">
        <v>774</v>
      </c>
      <c r="DCE92" s="739"/>
      <c r="DCF92" s="723" t="s">
        <v>241</v>
      </c>
      <c r="DCG92" s="729" t="s">
        <v>568</v>
      </c>
      <c r="DCH92" s="723">
        <v>774</v>
      </c>
      <c r="DCI92" s="739"/>
      <c r="DCJ92" s="723" t="s">
        <v>241</v>
      </c>
      <c r="DCK92" s="729" t="s">
        <v>568</v>
      </c>
      <c r="DCL92" s="723">
        <v>774</v>
      </c>
      <c r="DCM92" s="739"/>
      <c r="DCN92" s="723" t="s">
        <v>241</v>
      </c>
      <c r="DCO92" s="729" t="s">
        <v>568</v>
      </c>
      <c r="DCP92" s="723">
        <v>774</v>
      </c>
      <c r="DCQ92" s="739"/>
      <c r="DCR92" s="723" t="s">
        <v>241</v>
      </c>
      <c r="DCS92" s="729" t="s">
        <v>568</v>
      </c>
      <c r="DCT92" s="723">
        <v>774</v>
      </c>
      <c r="DCU92" s="739"/>
      <c r="DCV92" s="723" t="s">
        <v>241</v>
      </c>
      <c r="DCW92" s="729" t="s">
        <v>568</v>
      </c>
      <c r="DCX92" s="723">
        <v>774</v>
      </c>
      <c r="DCY92" s="739"/>
      <c r="DCZ92" s="723" t="s">
        <v>241</v>
      </c>
      <c r="DDA92" s="729" t="s">
        <v>568</v>
      </c>
      <c r="DDB92" s="723">
        <v>774</v>
      </c>
      <c r="DDC92" s="739"/>
      <c r="DDD92" s="723" t="s">
        <v>241</v>
      </c>
      <c r="DDE92" s="729" t="s">
        <v>568</v>
      </c>
      <c r="DDF92" s="723">
        <v>774</v>
      </c>
      <c r="DDG92" s="739"/>
      <c r="DDH92" s="723" t="s">
        <v>241</v>
      </c>
      <c r="DDI92" s="729" t="s">
        <v>568</v>
      </c>
      <c r="DDJ92" s="723">
        <v>774</v>
      </c>
      <c r="DDK92" s="739"/>
      <c r="DDL92" s="723" t="s">
        <v>241</v>
      </c>
      <c r="DDM92" s="729" t="s">
        <v>568</v>
      </c>
      <c r="DDN92" s="723">
        <v>774</v>
      </c>
      <c r="DDO92" s="739"/>
      <c r="DDP92" s="723" t="s">
        <v>241</v>
      </c>
      <c r="DDQ92" s="729" t="s">
        <v>568</v>
      </c>
      <c r="DDR92" s="723">
        <v>774</v>
      </c>
      <c r="DDS92" s="739"/>
      <c r="DDT92" s="723" t="s">
        <v>241</v>
      </c>
      <c r="DDU92" s="729" t="s">
        <v>568</v>
      </c>
      <c r="DDV92" s="723">
        <v>774</v>
      </c>
      <c r="DDW92" s="739"/>
      <c r="DDX92" s="723" t="s">
        <v>241</v>
      </c>
      <c r="DDY92" s="729" t="s">
        <v>568</v>
      </c>
      <c r="DDZ92" s="723">
        <v>774</v>
      </c>
      <c r="DEA92" s="739"/>
      <c r="DEB92" s="723" t="s">
        <v>241</v>
      </c>
      <c r="DEC92" s="729" t="s">
        <v>568</v>
      </c>
      <c r="DED92" s="723">
        <v>774</v>
      </c>
      <c r="DEE92" s="739"/>
      <c r="DEF92" s="723" t="s">
        <v>241</v>
      </c>
      <c r="DEG92" s="729" t="s">
        <v>568</v>
      </c>
      <c r="DEH92" s="723">
        <v>774</v>
      </c>
      <c r="DEI92" s="739"/>
      <c r="DEJ92" s="723" t="s">
        <v>241</v>
      </c>
      <c r="DEK92" s="729" t="s">
        <v>568</v>
      </c>
      <c r="DEL92" s="723">
        <v>774</v>
      </c>
      <c r="DEM92" s="739"/>
      <c r="DEN92" s="723" t="s">
        <v>241</v>
      </c>
      <c r="DEO92" s="729" t="s">
        <v>568</v>
      </c>
      <c r="DEP92" s="723">
        <v>774</v>
      </c>
      <c r="DEQ92" s="739"/>
      <c r="DER92" s="723" t="s">
        <v>241</v>
      </c>
      <c r="DES92" s="729" t="s">
        <v>568</v>
      </c>
      <c r="DET92" s="723">
        <v>774</v>
      </c>
      <c r="DEU92" s="739"/>
      <c r="DEV92" s="723" t="s">
        <v>241</v>
      </c>
      <c r="DEW92" s="729" t="s">
        <v>568</v>
      </c>
      <c r="DEX92" s="723">
        <v>774</v>
      </c>
      <c r="DEY92" s="739"/>
      <c r="DEZ92" s="723" t="s">
        <v>241</v>
      </c>
      <c r="DFA92" s="729" t="s">
        <v>568</v>
      </c>
      <c r="DFB92" s="723">
        <v>774</v>
      </c>
      <c r="DFC92" s="739"/>
      <c r="DFD92" s="723" t="s">
        <v>241</v>
      </c>
      <c r="DFE92" s="729" t="s">
        <v>568</v>
      </c>
      <c r="DFF92" s="723">
        <v>774</v>
      </c>
      <c r="DFG92" s="739"/>
      <c r="DFH92" s="723" t="s">
        <v>241</v>
      </c>
      <c r="DFI92" s="729" t="s">
        <v>568</v>
      </c>
      <c r="DFJ92" s="723">
        <v>774</v>
      </c>
      <c r="DFK92" s="739"/>
      <c r="DFL92" s="723" t="s">
        <v>241</v>
      </c>
      <c r="DFM92" s="729" t="s">
        <v>568</v>
      </c>
      <c r="DFN92" s="723">
        <v>774</v>
      </c>
      <c r="DFO92" s="739"/>
      <c r="DFP92" s="723" t="s">
        <v>241</v>
      </c>
      <c r="DFQ92" s="729" t="s">
        <v>568</v>
      </c>
      <c r="DFR92" s="723">
        <v>774</v>
      </c>
      <c r="DFS92" s="739"/>
      <c r="DFT92" s="723" t="s">
        <v>241</v>
      </c>
      <c r="DFU92" s="729" t="s">
        <v>568</v>
      </c>
      <c r="DFV92" s="723">
        <v>774</v>
      </c>
      <c r="DFW92" s="739"/>
      <c r="DFX92" s="723" t="s">
        <v>241</v>
      </c>
      <c r="DFY92" s="729" t="s">
        <v>568</v>
      </c>
      <c r="DFZ92" s="723">
        <v>774</v>
      </c>
      <c r="DGA92" s="739"/>
      <c r="DGB92" s="723" t="s">
        <v>241</v>
      </c>
      <c r="DGC92" s="729" t="s">
        <v>568</v>
      </c>
      <c r="DGD92" s="723">
        <v>774</v>
      </c>
      <c r="DGE92" s="739"/>
      <c r="DGF92" s="723" t="s">
        <v>241</v>
      </c>
      <c r="DGG92" s="729" t="s">
        <v>568</v>
      </c>
      <c r="DGH92" s="723">
        <v>774</v>
      </c>
      <c r="DGI92" s="739"/>
      <c r="DGJ92" s="723" t="s">
        <v>241</v>
      </c>
      <c r="DGK92" s="729" t="s">
        <v>568</v>
      </c>
      <c r="DGL92" s="723">
        <v>774</v>
      </c>
      <c r="DGM92" s="739"/>
      <c r="DGN92" s="723" t="s">
        <v>241</v>
      </c>
      <c r="DGO92" s="729" t="s">
        <v>568</v>
      </c>
      <c r="DGP92" s="723">
        <v>774</v>
      </c>
      <c r="DGQ92" s="739"/>
      <c r="DGR92" s="723" t="s">
        <v>241</v>
      </c>
      <c r="DGS92" s="729" t="s">
        <v>568</v>
      </c>
      <c r="DGT92" s="723">
        <v>774</v>
      </c>
      <c r="DGU92" s="739"/>
      <c r="DGV92" s="723" t="s">
        <v>241</v>
      </c>
      <c r="DGW92" s="729" t="s">
        <v>568</v>
      </c>
      <c r="DGX92" s="723">
        <v>774</v>
      </c>
      <c r="DGY92" s="739"/>
      <c r="DGZ92" s="723" t="s">
        <v>241</v>
      </c>
      <c r="DHA92" s="729" t="s">
        <v>568</v>
      </c>
      <c r="DHB92" s="723">
        <v>774</v>
      </c>
      <c r="DHC92" s="739"/>
      <c r="DHD92" s="723" t="s">
        <v>241</v>
      </c>
      <c r="DHE92" s="729" t="s">
        <v>568</v>
      </c>
      <c r="DHF92" s="723">
        <v>774</v>
      </c>
      <c r="DHG92" s="739"/>
      <c r="DHH92" s="723" t="s">
        <v>241</v>
      </c>
      <c r="DHI92" s="729" t="s">
        <v>568</v>
      </c>
      <c r="DHJ92" s="723">
        <v>774</v>
      </c>
      <c r="DHK92" s="739"/>
      <c r="DHL92" s="723" t="s">
        <v>241</v>
      </c>
      <c r="DHM92" s="729" t="s">
        <v>568</v>
      </c>
      <c r="DHN92" s="723">
        <v>774</v>
      </c>
      <c r="DHO92" s="739"/>
      <c r="DHP92" s="723" t="s">
        <v>241</v>
      </c>
      <c r="DHQ92" s="729" t="s">
        <v>568</v>
      </c>
      <c r="DHR92" s="723">
        <v>774</v>
      </c>
      <c r="DHS92" s="739"/>
      <c r="DHT92" s="723" t="s">
        <v>241</v>
      </c>
      <c r="DHU92" s="729" t="s">
        <v>568</v>
      </c>
      <c r="DHV92" s="723">
        <v>774</v>
      </c>
      <c r="DHW92" s="739"/>
      <c r="DHX92" s="723" t="s">
        <v>241</v>
      </c>
      <c r="DHY92" s="729" t="s">
        <v>568</v>
      </c>
      <c r="DHZ92" s="723">
        <v>774</v>
      </c>
      <c r="DIA92" s="739"/>
      <c r="DIB92" s="723" t="s">
        <v>241</v>
      </c>
      <c r="DIC92" s="729" t="s">
        <v>568</v>
      </c>
      <c r="DID92" s="723">
        <v>774</v>
      </c>
      <c r="DIE92" s="739"/>
      <c r="DIF92" s="723" t="s">
        <v>241</v>
      </c>
      <c r="DIG92" s="729" t="s">
        <v>568</v>
      </c>
      <c r="DIH92" s="723">
        <v>774</v>
      </c>
      <c r="DII92" s="739"/>
      <c r="DIJ92" s="723" t="s">
        <v>241</v>
      </c>
      <c r="DIK92" s="729" t="s">
        <v>568</v>
      </c>
      <c r="DIL92" s="723">
        <v>774</v>
      </c>
      <c r="DIM92" s="739"/>
      <c r="DIN92" s="723" t="s">
        <v>241</v>
      </c>
      <c r="DIO92" s="729" t="s">
        <v>568</v>
      </c>
      <c r="DIP92" s="723">
        <v>774</v>
      </c>
      <c r="DIQ92" s="739"/>
      <c r="DIR92" s="723" t="s">
        <v>241</v>
      </c>
      <c r="DIS92" s="729" t="s">
        <v>568</v>
      </c>
      <c r="DIT92" s="723">
        <v>774</v>
      </c>
      <c r="DIU92" s="739"/>
      <c r="DIV92" s="723" t="s">
        <v>241</v>
      </c>
      <c r="DIW92" s="729" t="s">
        <v>568</v>
      </c>
      <c r="DIX92" s="723">
        <v>774</v>
      </c>
      <c r="DIY92" s="739"/>
      <c r="DIZ92" s="723" t="s">
        <v>241</v>
      </c>
      <c r="DJA92" s="729" t="s">
        <v>568</v>
      </c>
      <c r="DJB92" s="723">
        <v>774</v>
      </c>
      <c r="DJC92" s="739"/>
      <c r="DJD92" s="723" t="s">
        <v>241</v>
      </c>
      <c r="DJE92" s="729" t="s">
        <v>568</v>
      </c>
      <c r="DJF92" s="723">
        <v>774</v>
      </c>
      <c r="DJG92" s="739"/>
      <c r="DJH92" s="723" t="s">
        <v>241</v>
      </c>
      <c r="DJI92" s="729" t="s">
        <v>568</v>
      </c>
      <c r="DJJ92" s="723">
        <v>774</v>
      </c>
      <c r="DJK92" s="739"/>
      <c r="DJL92" s="723" t="s">
        <v>241</v>
      </c>
      <c r="DJM92" s="729" t="s">
        <v>568</v>
      </c>
      <c r="DJN92" s="723">
        <v>774</v>
      </c>
      <c r="DJO92" s="739"/>
      <c r="DJP92" s="723" t="s">
        <v>241</v>
      </c>
      <c r="DJQ92" s="729" t="s">
        <v>568</v>
      </c>
      <c r="DJR92" s="723">
        <v>774</v>
      </c>
      <c r="DJS92" s="739"/>
      <c r="DJT92" s="723" t="s">
        <v>241</v>
      </c>
      <c r="DJU92" s="729" t="s">
        <v>568</v>
      </c>
      <c r="DJV92" s="723">
        <v>774</v>
      </c>
      <c r="DJW92" s="739"/>
      <c r="DJX92" s="723" t="s">
        <v>241</v>
      </c>
      <c r="DJY92" s="729" t="s">
        <v>568</v>
      </c>
      <c r="DJZ92" s="723">
        <v>774</v>
      </c>
      <c r="DKA92" s="739"/>
      <c r="DKB92" s="723" t="s">
        <v>241</v>
      </c>
      <c r="DKC92" s="729" t="s">
        <v>568</v>
      </c>
      <c r="DKD92" s="723">
        <v>774</v>
      </c>
      <c r="DKE92" s="739"/>
      <c r="DKF92" s="723" t="s">
        <v>241</v>
      </c>
      <c r="DKG92" s="729" t="s">
        <v>568</v>
      </c>
      <c r="DKH92" s="723">
        <v>774</v>
      </c>
      <c r="DKI92" s="739"/>
      <c r="DKJ92" s="723" t="s">
        <v>241</v>
      </c>
      <c r="DKK92" s="729" t="s">
        <v>568</v>
      </c>
      <c r="DKL92" s="723">
        <v>774</v>
      </c>
      <c r="DKM92" s="739"/>
      <c r="DKN92" s="723" t="s">
        <v>241</v>
      </c>
      <c r="DKO92" s="729" t="s">
        <v>568</v>
      </c>
      <c r="DKP92" s="723">
        <v>774</v>
      </c>
      <c r="DKQ92" s="739"/>
      <c r="DKR92" s="723" t="s">
        <v>241</v>
      </c>
      <c r="DKS92" s="729" t="s">
        <v>568</v>
      </c>
      <c r="DKT92" s="723">
        <v>774</v>
      </c>
      <c r="DKU92" s="739"/>
      <c r="DKV92" s="723" t="s">
        <v>241</v>
      </c>
      <c r="DKW92" s="729" t="s">
        <v>568</v>
      </c>
      <c r="DKX92" s="723">
        <v>774</v>
      </c>
      <c r="DKY92" s="739"/>
      <c r="DKZ92" s="723" t="s">
        <v>241</v>
      </c>
      <c r="DLA92" s="729" t="s">
        <v>568</v>
      </c>
      <c r="DLB92" s="723">
        <v>774</v>
      </c>
      <c r="DLC92" s="739"/>
      <c r="DLD92" s="723" t="s">
        <v>241</v>
      </c>
      <c r="DLE92" s="729" t="s">
        <v>568</v>
      </c>
      <c r="DLF92" s="723">
        <v>774</v>
      </c>
      <c r="DLG92" s="739"/>
      <c r="DLH92" s="723" t="s">
        <v>241</v>
      </c>
      <c r="DLI92" s="729" t="s">
        <v>568</v>
      </c>
      <c r="DLJ92" s="723">
        <v>774</v>
      </c>
      <c r="DLK92" s="739"/>
      <c r="DLL92" s="723" t="s">
        <v>241</v>
      </c>
      <c r="DLM92" s="729" t="s">
        <v>568</v>
      </c>
      <c r="DLN92" s="723">
        <v>774</v>
      </c>
      <c r="DLO92" s="739"/>
      <c r="DLP92" s="723" t="s">
        <v>241</v>
      </c>
      <c r="DLQ92" s="729" t="s">
        <v>568</v>
      </c>
      <c r="DLR92" s="723">
        <v>774</v>
      </c>
      <c r="DLS92" s="739"/>
      <c r="DLT92" s="723" t="s">
        <v>241</v>
      </c>
      <c r="DLU92" s="729" t="s">
        <v>568</v>
      </c>
      <c r="DLV92" s="723">
        <v>774</v>
      </c>
      <c r="DLW92" s="739"/>
      <c r="DLX92" s="723" t="s">
        <v>241</v>
      </c>
      <c r="DLY92" s="729" t="s">
        <v>568</v>
      </c>
      <c r="DLZ92" s="723">
        <v>774</v>
      </c>
      <c r="DMA92" s="739"/>
      <c r="DMB92" s="723" t="s">
        <v>241</v>
      </c>
      <c r="DMC92" s="729" t="s">
        <v>568</v>
      </c>
      <c r="DMD92" s="723">
        <v>774</v>
      </c>
      <c r="DME92" s="739"/>
      <c r="DMF92" s="723" t="s">
        <v>241</v>
      </c>
      <c r="DMG92" s="729" t="s">
        <v>568</v>
      </c>
      <c r="DMH92" s="723">
        <v>774</v>
      </c>
      <c r="DMI92" s="739"/>
      <c r="DMJ92" s="723" t="s">
        <v>241</v>
      </c>
      <c r="DMK92" s="729" t="s">
        <v>568</v>
      </c>
      <c r="DML92" s="723">
        <v>774</v>
      </c>
      <c r="DMM92" s="739"/>
      <c r="DMN92" s="723" t="s">
        <v>241</v>
      </c>
      <c r="DMO92" s="729" t="s">
        <v>568</v>
      </c>
      <c r="DMP92" s="723">
        <v>774</v>
      </c>
      <c r="DMQ92" s="739"/>
      <c r="DMR92" s="723" t="s">
        <v>241</v>
      </c>
      <c r="DMS92" s="729" t="s">
        <v>568</v>
      </c>
      <c r="DMT92" s="723">
        <v>774</v>
      </c>
      <c r="DMU92" s="739"/>
      <c r="DMV92" s="723" t="s">
        <v>241</v>
      </c>
      <c r="DMW92" s="729" t="s">
        <v>568</v>
      </c>
      <c r="DMX92" s="723">
        <v>774</v>
      </c>
      <c r="DMY92" s="739"/>
      <c r="DMZ92" s="723" t="s">
        <v>241</v>
      </c>
      <c r="DNA92" s="729" t="s">
        <v>568</v>
      </c>
      <c r="DNB92" s="723">
        <v>774</v>
      </c>
      <c r="DNC92" s="739"/>
      <c r="DND92" s="723" t="s">
        <v>241</v>
      </c>
      <c r="DNE92" s="729" t="s">
        <v>568</v>
      </c>
      <c r="DNF92" s="723">
        <v>774</v>
      </c>
      <c r="DNG92" s="739"/>
      <c r="DNH92" s="723" t="s">
        <v>241</v>
      </c>
      <c r="DNI92" s="729" t="s">
        <v>568</v>
      </c>
      <c r="DNJ92" s="723">
        <v>774</v>
      </c>
      <c r="DNK92" s="739"/>
      <c r="DNL92" s="723" t="s">
        <v>241</v>
      </c>
      <c r="DNM92" s="729" t="s">
        <v>568</v>
      </c>
      <c r="DNN92" s="723">
        <v>774</v>
      </c>
      <c r="DNO92" s="739"/>
      <c r="DNP92" s="723" t="s">
        <v>241</v>
      </c>
      <c r="DNQ92" s="729" t="s">
        <v>568</v>
      </c>
      <c r="DNR92" s="723">
        <v>774</v>
      </c>
      <c r="DNS92" s="739"/>
      <c r="DNT92" s="723" t="s">
        <v>241</v>
      </c>
      <c r="DNU92" s="729" t="s">
        <v>568</v>
      </c>
      <c r="DNV92" s="723">
        <v>774</v>
      </c>
      <c r="DNW92" s="739"/>
      <c r="DNX92" s="723" t="s">
        <v>241</v>
      </c>
      <c r="DNY92" s="729" t="s">
        <v>568</v>
      </c>
      <c r="DNZ92" s="723">
        <v>774</v>
      </c>
      <c r="DOA92" s="739"/>
      <c r="DOB92" s="723" t="s">
        <v>241</v>
      </c>
      <c r="DOC92" s="729" t="s">
        <v>568</v>
      </c>
      <c r="DOD92" s="723">
        <v>774</v>
      </c>
      <c r="DOE92" s="739"/>
      <c r="DOF92" s="723" t="s">
        <v>241</v>
      </c>
      <c r="DOG92" s="729" t="s">
        <v>568</v>
      </c>
      <c r="DOH92" s="723">
        <v>774</v>
      </c>
      <c r="DOI92" s="739"/>
      <c r="DOJ92" s="723" t="s">
        <v>241</v>
      </c>
      <c r="DOK92" s="729" t="s">
        <v>568</v>
      </c>
      <c r="DOL92" s="723">
        <v>774</v>
      </c>
      <c r="DOM92" s="739"/>
      <c r="DON92" s="723" t="s">
        <v>241</v>
      </c>
      <c r="DOO92" s="729" t="s">
        <v>568</v>
      </c>
      <c r="DOP92" s="723">
        <v>774</v>
      </c>
      <c r="DOQ92" s="739"/>
      <c r="DOR92" s="723" t="s">
        <v>241</v>
      </c>
      <c r="DOS92" s="729" t="s">
        <v>568</v>
      </c>
      <c r="DOT92" s="723">
        <v>774</v>
      </c>
      <c r="DOU92" s="739"/>
      <c r="DOV92" s="723" t="s">
        <v>241</v>
      </c>
      <c r="DOW92" s="729" t="s">
        <v>568</v>
      </c>
      <c r="DOX92" s="723">
        <v>774</v>
      </c>
      <c r="DOY92" s="739"/>
      <c r="DOZ92" s="723" t="s">
        <v>241</v>
      </c>
      <c r="DPA92" s="729" t="s">
        <v>568</v>
      </c>
      <c r="DPB92" s="723">
        <v>774</v>
      </c>
      <c r="DPC92" s="739"/>
      <c r="DPD92" s="723" t="s">
        <v>241</v>
      </c>
      <c r="DPE92" s="729" t="s">
        <v>568</v>
      </c>
      <c r="DPF92" s="723">
        <v>774</v>
      </c>
      <c r="DPG92" s="739"/>
      <c r="DPH92" s="723" t="s">
        <v>241</v>
      </c>
      <c r="DPI92" s="729" t="s">
        <v>568</v>
      </c>
      <c r="DPJ92" s="723">
        <v>774</v>
      </c>
      <c r="DPK92" s="739"/>
      <c r="DPL92" s="723" t="s">
        <v>241</v>
      </c>
      <c r="DPM92" s="729" t="s">
        <v>568</v>
      </c>
      <c r="DPN92" s="723">
        <v>774</v>
      </c>
      <c r="DPO92" s="739"/>
      <c r="DPP92" s="723" t="s">
        <v>241</v>
      </c>
      <c r="DPQ92" s="729" t="s">
        <v>568</v>
      </c>
      <c r="DPR92" s="723">
        <v>774</v>
      </c>
      <c r="DPS92" s="739"/>
      <c r="DPT92" s="723" t="s">
        <v>241</v>
      </c>
      <c r="DPU92" s="729" t="s">
        <v>568</v>
      </c>
      <c r="DPV92" s="723">
        <v>774</v>
      </c>
      <c r="DPW92" s="739"/>
      <c r="DPX92" s="723" t="s">
        <v>241</v>
      </c>
      <c r="DPY92" s="729" t="s">
        <v>568</v>
      </c>
      <c r="DPZ92" s="723">
        <v>774</v>
      </c>
      <c r="DQA92" s="739"/>
      <c r="DQB92" s="723" t="s">
        <v>241</v>
      </c>
      <c r="DQC92" s="729" t="s">
        <v>568</v>
      </c>
      <c r="DQD92" s="723">
        <v>774</v>
      </c>
      <c r="DQE92" s="739"/>
      <c r="DQF92" s="723" t="s">
        <v>241</v>
      </c>
      <c r="DQG92" s="729" t="s">
        <v>568</v>
      </c>
      <c r="DQH92" s="723">
        <v>774</v>
      </c>
      <c r="DQI92" s="739"/>
      <c r="DQJ92" s="723" t="s">
        <v>241</v>
      </c>
      <c r="DQK92" s="729" t="s">
        <v>568</v>
      </c>
      <c r="DQL92" s="723">
        <v>774</v>
      </c>
      <c r="DQM92" s="739"/>
      <c r="DQN92" s="723" t="s">
        <v>241</v>
      </c>
      <c r="DQO92" s="729" t="s">
        <v>568</v>
      </c>
      <c r="DQP92" s="723">
        <v>774</v>
      </c>
      <c r="DQQ92" s="739"/>
      <c r="DQR92" s="723" t="s">
        <v>241</v>
      </c>
      <c r="DQS92" s="729" t="s">
        <v>568</v>
      </c>
      <c r="DQT92" s="723">
        <v>774</v>
      </c>
      <c r="DQU92" s="739"/>
      <c r="DQV92" s="723" t="s">
        <v>241</v>
      </c>
      <c r="DQW92" s="729" t="s">
        <v>568</v>
      </c>
      <c r="DQX92" s="723">
        <v>774</v>
      </c>
      <c r="DQY92" s="739"/>
      <c r="DQZ92" s="723" t="s">
        <v>241</v>
      </c>
      <c r="DRA92" s="729" t="s">
        <v>568</v>
      </c>
      <c r="DRB92" s="723">
        <v>774</v>
      </c>
      <c r="DRC92" s="739"/>
      <c r="DRD92" s="723" t="s">
        <v>241</v>
      </c>
      <c r="DRE92" s="729" t="s">
        <v>568</v>
      </c>
      <c r="DRF92" s="723">
        <v>774</v>
      </c>
      <c r="DRG92" s="739"/>
      <c r="DRH92" s="723" t="s">
        <v>241</v>
      </c>
      <c r="DRI92" s="729" t="s">
        <v>568</v>
      </c>
      <c r="DRJ92" s="723">
        <v>774</v>
      </c>
      <c r="DRK92" s="739"/>
      <c r="DRL92" s="723" t="s">
        <v>241</v>
      </c>
      <c r="DRM92" s="729" t="s">
        <v>568</v>
      </c>
      <c r="DRN92" s="723">
        <v>774</v>
      </c>
      <c r="DRO92" s="739"/>
      <c r="DRP92" s="723" t="s">
        <v>241</v>
      </c>
      <c r="DRQ92" s="729" t="s">
        <v>568</v>
      </c>
      <c r="DRR92" s="723">
        <v>774</v>
      </c>
      <c r="DRS92" s="739"/>
      <c r="DRT92" s="723" t="s">
        <v>241</v>
      </c>
      <c r="DRU92" s="729" t="s">
        <v>568</v>
      </c>
      <c r="DRV92" s="723">
        <v>774</v>
      </c>
      <c r="DRW92" s="739"/>
      <c r="DRX92" s="723" t="s">
        <v>241</v>
      </c>
      <c r="DRY92" s="729" t="s">
        <v>568</v>
      </c>
      <c r="DRZ92" s="723">
        <v>774</v>
      </c>
      <c r="DSA92" s="739"/>
      <c r="DSB92" s="723" t="s">
        <v>241</v>
      </c>
      <c r="DSC92" s="729" t="s">
        <v>568</v>
      </c>
      <c r="DSD92" s="723">
        <v>774</v>
      </c>
      <c r="DSE92" s="739"/>
      <c r="DSF92" s="723" t="s">
        <v>241</v>
      </c>
      <c r="DSG92" s="729" t="s">
        <v>568</v>
      </c>
      <c r="DSH92" s="723">
        <v>774</v>
      </c>
      <c r="DSI92" s="739"/>
      <c r="DSJ92" s="723" t="s">
        <v>241</v>
      </c>
      <c r="DSK92" s="729" t="s">
        <v>568</v>
      </c>
      <c r="DSL92" s="723">
        <v>774</v>
      </c>
      <c r="DSM92" s="739"/>
      <c r="DSN92" s="723" t="s">
        <v>241</v>
      </c>
      <c r="DSO92" s="729" t="s">
        <v>568</v>
      </c>
      <c r="DSP92" s="723">
        <v>774</v>
      </c>
      <c r="DSQ92" s="739"/>
      <c r="DSR92" s="723" t="s">
        <v>241</v>
      </c>
      <c r="DSS92" s="729" t="s">
        <v>568</v>
      </c>
      <c r="DST92" s="723">
        <v>774</v>
      </c>
      <c r="DSU92" s="739"/>
      <c r="DSV92" s="723" t="s">
        <v>241</v>
      </c>
      <c r="DSW92" s="729" t="s">
        <v>568</v>
      </c>
      <c r="DSX92" s="723">
        <v>774</v>
      </c>
      <c r="DSY92" s="739"/>
      <c r="DSZ92" s="723" t="s">
        <v>241</v>
      </c>
      <c r="DTA92" s="729" t="s">
        <v>568</v>
      </c>
      <c r="DTB92" s="723">
        <v>774</v>
      </c>
      <c r="DTC92" s="739"/>
      <c r="DTD92" s="723" t="s">
        <v>241</v>
      </c>
      <c r="DTE92" s="729" t="s">
        <v>568</v>
      </c>
      <c r="DTF92" s="723">
        <v>774</v>
      </c>
      <c r="DTG92" s="739"/>
      <c r="DTH92" s="723" t="s">
        <v>241</v>
      </c>
      <c r="DTI92" s="729" t="s">
        <v>568</v>
      </c>
      <c r="DTJ92" s="723">
        <v>774</v>
      </c>
      <c r="DTK92" s="739"/>
      <c r="DTL92" s="723" t="s">
        <v>241</v>
      </c>
      <c r="DTM92" s="729" t="s">
        <v>568</v>
      </c>
      <c r="DTN92" s="723">
        <v>774</v>
      </c>
      <c r="DTO92" s="739"/>
      <c r="DTP92" s="723" t="s">
        <v>241</v>
      </c>
      <c r="DTQ92" s="729" t="s">
        <v>568</v>
      </c>
      <c r="DTR92" s="723">
        <v>774</v>
      </c>
      <c r="DTS92" s="739"/>
      <c r="DTT92" s="723" t="s">
        <v>241</v>
      </c>
      <c r="DTU92" s="729" t="s">
        <v>568</v>
      </c>
      <c r="DTV92" s="723">
        <v>774</v>
      </c>
      <c r="DTW92" s="739"/>
      <c r="DTX92" s="723" t="s">
        <v>241</v>
      </c>
      <c r="DTY92" s="729" t="s">
        <v>568</v>
      </c>
      <c r="DTZ92" s="723">
        <v>774</v>
      </c>
      <c r="DUA92" s="739"/>
      <c r="DUB92" s="723" t="s">
        <v>241</v>
      </c>
      <c r="DUC92" s="729" t="s">
        <v>568</v>
      </c>
      <c r="DUD92" s="723">
        <v>774</v>
      </c>
      <c r="DUE92" s="739"/>
      <c r="DUF92" s="723" t="s">
        <v>241</v>
      </c>
      <c r="DUG92" s="729" t="s">
        <v>568</v>
      </c>
      <c r="DUH92" s="723">
        <v>774</v>
      </c>
      <c r="DUI92" s="739"/>
      <c r="DUJ92" s="723" t="s">
        <v>241</v>
      </c>
      <c r="DUK92" s="729" t="s">
        <v>568</v>
      </c>
      <c r="DUL92" s="723">
        <v>774</v>
      </c>
      <c r="DUM92" s="739"/>
      <c r="DUN92" s="723" t="s">
        <v>241</v>
      </c>
      <c r="DUO92" s="729" t="s">
        <v>568</v>
      </c>
      <c r="DUP92" s="723">
        <v>774</v>
      </c>
      <c r="DUQ92" s="739"/>
      <c r="DUR92" s="723" t="s">
        <v>241</v>
      </c>
      <c r="DUS92" s="729" t="s">
        <v>568</v>
      </c>
      <c r="DUT92" s="723">
        <v>774</v>
      </c>
      <c r="DUU92" s="739"/>
      <c r="DUV92" s="723" t="s">
        <v>241</v>
      </c>
      <c r="DUW92" s="729" t="s">
        <v>568</v>
      </c>
      <c r="DUX92" s="723">
        <v>774</v>
      </c>
      <c r="DUY92" s="739"/>
      <c r="DUZ92" s="723" t="s">
        <v>241</v>
      </c>
      <c r="DVA92" s="729" t="s">
        <v>568</v>
      </c>
      <c r="DVB92" s="723">
        <v>774</v>
      </c>
      <c r="DVC92" s="739"/>
      <c r="DVD92" s="723" t="s">
        <v>241</v>
      </c>
      <c r="DVE92" s="729" t="s">
        <v>568</v>
      </c>
      <c r="DVF92" s="723">
        <v>774</v>
      </c>
      <c r="DVG92" s="739"/>
      <c r="DVH92" s="723" t="s">
        <v>241</v>
      </c>
      <c r="DVI92" s="729" t="s">
        <v>568</v>
      </c>
      <c r="DVJ92" s="723">
        <v>774</v>
      </c>
      <c r="DVK92" s="739"/>
      <c r="DVL92" s="723" t="s">
        <v>241</v>
      </c>
      <c r="DVM92" s="729" t="s">
        <v>568</v>
      </c>
      <c r="DVN92" s="723">
        <v>774</v>
      </c>
      <c r="DVO92" s="739"/>
      <c r="DVP92" s="723" t="s">
        <v>241</v>
      </c>
      <c r="DVQ92" s="729" t="s">
        <v>568</v>
      </c>
      <c r="DVR92" s="723">
        <v>774</v>
      </c>
      <c r="DVS92" s="739"/>
      <c r="DVT92" s="723" t="s">
        <v>241</v>
      </c>
      <c r="DVU92" s="729" t="s">
        <v>568</v>
      </c>
      <c r="DVV92" s="723">
        <v>774</v>
      </c>
      <c r="DVW92" s="739"/>
      <c r="DVX92" s="723" t="s">
        <v>241</v>
      </c>
      <c r="DVY92" s="729" t="s">
        <v>568</v>
      </c>
      <c r="DVZ92" s="723">
        <v>774</v>
      </c>
      <c r="DWA92" s="739"/>
      <c r="DWB92" s="723" t="s">
        <v>241</v>
      </c>
      <c r="DWC92" s="729" t="s">
        <v>568</v>
      </c>
      <c r="DWD92" s="723">
        <v>774</v>
      </c>
      <c r="DWE92" s="739"/>
      <c r="DWF92" s="723" t="s">
        <v>241</v>
      </c>
      <c r="DWG92" s="729" t="s">
        <v>568</v>
      </c>
      <c r="DWH92" s="723">
        <v>774</v>
      </c>
      <c r="DWI92" s="739"/>
      <c r="DWJ92" s="723" t="s">
        <v>241</v>
      </c>
      <c r="DWK92" s="729" t="s">
        <v>568</v>
      </c>
      <c r="DWL92" s="723">
        <v>774</v>
      </c>
      <c r="DWM92" s="739"/>
      <c r="DWN92" s="723" t="s">
        <v>241</v>
      </c>
      <c r="DWO92" s="729" t="s">
        <v>568</v>
      </c>
      <c r="DWP92" s="723">
        <v>774</v>
      </c>
      <c r="DWQ92" s="739"/>
      <c r="DWR92" s="723" t="s">
        <v>241</v>
      </c>
      <c r="DWS92" s="729" t="s">
        <v>568</v>
      </c>
      <c r="DWT92" s="723">
        <v>774</v>
      </c>
      <c r="DWU92" s="739"/>
      <c r="DWV92" s="723" t="s">
        <v>241</v>
      </c>
      <c r="DWW92" s="729" t="s">
        <v>568</v>
      </c>
      <c r="DWX92" s="723">
        <v>774</v>
      </c>
      <c r="DWY92" s="739"/>
      <c r="DWZ92" s="723" t="s">
        <v>241</v>
      </c>
      <c r="DXA92" s="729" t="s">
        <v>568</v>
      </c>
      <c r="DXB92" s="723">
        <v>774</v>
      </c>
      <c r="DXC92" s="739"/>
      <c r="DXD92" s="723" t="s">
        <v>241</v>
      </c>
      <c r="DXE92" s="729" t="s">
        <v>568</v>
      </c>
      <c r="DXF92" s="723">
        <v>774</v>
      </c>
      <c r="DXG92" s="739"/>
      <c r="DXH92" s="723" t="s">
        <v>241</v>
      </c>
      <c r="DXI92" s="729" t="s">
        <v>568</v>
      </c>
      <c r="DXJ92" s="723">
        <v>774</v>
      </c>
      <c r="DXK92" s="739"/>
      <c r="DXL92" s="723" t="s">
        <v>241</v>
      </c>
      <c r="DXM92" s="729" t="s">
        <v>568</v>
      </c>
      <c r="DXN92" s="723">
        <v>774</v>
      </c>
      <c r="DXO92" s="739"/>
      <c r="DXP92" s="723" t="s">
        <v>241</v>
      </c>
      <c r="DXQ92" s="729" t="s">
        <v>568</v>
      </c>
      <c r="DXR92" s="723">
        <v>774</v>
      </c>
      <c r="DXS92" s="739"/>
      <c r="DXT92" s="723" t="s">
        <v>241</v>
      </c>
      <c r="DXU92" s="729" t="s">
        <v>568</v>
      </c>
      <c r="DXV92" s="723">
        <v>774</v>
      </c>
      <c r="DXW92" s="739"/>
      <c r="DXX92" s="723" t="s">
        <v>241</v>
      </c>
      <c r="DXY92" s="729" t="s">
        <v>568</v>
      </c>
      <c r="DXZ92" s="723">
        <v>774</v>
      </c>
      <c r="DYA92" s="739"/>
      <c r="DYB92" s="723" t="s">
        <v>241</v>
      </c>
      <c r="DYC92" s="729" t="s">
        <v>568</v>
      </c>
      <c r="DYD92" s="723">
        <v>774</v>
      </c>
      <c r="DYE92" s="739"/>
      <c r="DYF92" s="723" t="s">
        <v>241</v>
      </c>
      <c r="DYG92" s="729" t="s">
        <v>568</v>
      </c>
      <c r="DYH92" s="723">
        <v>774</v>
      </c>
      <c r="DYI92" s="739"/>
      <c r="DYJ92" s="723" t="s">
        <v>241</v>
      </c>
      <c r="DYK92" s="729" t="s">
        <v>568</v>
      </c>
      <c r="DYL92" s="723">
        <v>774</v>
      </c>
      <c r="DYM92" s="739"/>
      <c r="DYN92" s="723" t="s">
        <v>241</v>
      </c>
      <c r="DYO92" s="729" t="s">
        <v>568</v>
      </c>
      <c r="DYP92" s="723">
        <v>774</v>
      </c>
      <c r="DYQ92" s="739"/>
      <c r="DYR92" s="723" t="s">
        <v>241</v>
      </c>
      <c r="DYS92" s="729" t="s">
        <v>568</v>
      </c>
      <c r="DYT92" s="723">
        <v>774</v>
      </c>
      <c r="DYU92" s="739"/>
      <c r="DYV92" s="723" t="s">
        <v>241</v>
      </c>
      <c r="DYW92" s="729" t="s">
        <v>568</v>
      </c>
      <c r="DYX92" s="723">
        <v>774</v>
      </c>
      <c r="DYY92" s="739"/>
      <c r="DYZ92" s="723" t="s">
        <v>241</v>
      </c>
      <c r="DZA92" s="729" t="s">
        <v>568</v>
      </c>
      <c r="DZB92" s="723">
        <v>774</v>
      </c>
      <c r="DZC92" s="739"/>
      <c r="DZD92" s="723" t="s">
        <v>241</v>
      </c>
      <c r="DZE92" s="729" t="s">
        <v>568</v>
      </c>
      <c r="DZF92" s="723">
        <v>774</v>
      </c>
      <c r="DZG92" s="739"/>
      <c r="DZH92" s="723" t="s">
        <v>241</v>
      </c>
      <c r="DZI92" s="729" t="s">
        <v>568</v>
      </c>
      <c r="DZJ92" s="723">
        <v>774</v>
      </c>
      <c r="DZK92" s="739"/>
      <c r="DZL92" s="723" t="s">
        <v>241</v>
      </c>
      <c r="DZM92" s="729" t="s">
        <v>568</v>
      </c>
      <c r="DZN92" s="723">
        <v>774</v>
      </c>
      <c r="DZO92" s="739"/>
      <c r="DZP92" s="723" t="s">
        <v>241</v>
      </c>
      <c r="DZQ92" s="729" t="s">
        <v>568</v>
      </c>
      <c r="DZR92" s="723">
        <v>774</v>
      </c>
      <c r="DZS92" s="739"/>
      <c r="DZT92" s="723" t="s">
        <v>241</v>
      </c>
      <c r="DZU92" s="729" t="s">
        <v>568</v>
      </c>
      <c r="DZV92" s="723">
        <v>774</v>
      </c>
      <c r="DZW92" s="739"/>
      <c r="DZX92" s="723" t="s">
        <v>241</v>
      </c>
      <c r="DZY92" s="729" t="s">
        <v>568</v>
      </c>
      <c r="DZZ92" s="723">
        <v>774</v>
      </c>
      <c r="EAA92" s="739"/>
      <c r="EAB92" s="723" t="s">
        <v>241</v>
      </c>
      <c r="EAC92" s="729" t="s">
        <v>568</v>
      </c>
      <c r="EAD92" s="723">
        <v>774</v>
      </c>
      <c r="EAE92" s="739"/>
      <c r="EAF92" s="723" t="s">
        <v>241</v>
      </c>
      <c r="EAG92" s="729" t="s">
        <v>568</v>
      </c>
      <c r="EAH92" s="723">
        <v>774</v>
      </c>
      <c r="EAI92" s="739"/>
      <c r="EAJ92" s="723" t="s">
        <v>241</v>
      </c>
      <c r="EAK92" s="729" t="s">
        <v>568</v>
      </c>
      <c r="EAL92" s="723">
        <v>774</v>
      </c>
      <c r="EAM92" s="739"/>
      <c r="EAN92" s="723" t="s">
        <v>241</v>
      </c>
      <c r="EAO92" s="729" t="s">
        <v>568</v>
      </c>
      <c r="EAP92" s="723">
        <v>774</v>
      </c>
      <c r="EAQ92" s="739"/>
      <c r="EAR92" s="723" t="s">
        <v>241</v>
      </c>
      <c r="EAS92" s="729" t="s">
        <v>568</v>
      </c>
      <c r="EAT92" s="723">
        <v>774</v>
      </c>
      <c r="EAU92" s="739"/>
      <c r="EAV92" s="723" t="s">
        <v>241</v>
      </c>
      <c r="EAW92" s="729" t="s">
        <v>568</v>
      </c>
      <c r="EAX92" s="723">
        <v>774</v>
      </c>
      <c r="EAY92" s="739"/>
      <c r="EAZ92" s="723" t="s">
        <v>241</v>
      </c>
      <c r="EBA92" s="729" t="s">
        <v>568</v>
      </c>
      <c r="EBB92" s="723">
        <v>774</v>
      </c>
      <c r="EBC92" s="739"/>
      <c r="EBD92" s="723" t="s">
        <v>241</v>
      </c>
      <c r="EBE92" s="729" t="s">
        <v>568</v>
      </c>
      <c r="EBF92" s="723">
        <v>774</v>
      </c>
      <c r="EBG92" s="739"/>
      <c r="EBH92" s="723" t="s">
        <v>241</v>
      </c>
      <c r="EBI92" s="729" t="s">
        <v>568</v>
      </c>
      <c r="EBJ92" s="723">
        <v>774</v>
      </c>
      <c r="EBK92" s="739"/>
      <c r="EBL92" s="723" t="s">
        <v>241</v>
      </c>
      <c r="EBM92" s="729" t="s">
        <v>568</v>
      </c>
      <c r="EBN92" s="723">
        <v>774</v>
      </c>
      <c r="EBO92" s="739"/>
      <c r="EBP92" s="723" t="s">
        <v>241</v>
      </c>
      <c r="EBQ92" s="729" t="s">
        <v>568</v>
      </c>
      <c r="EBR92" s="723">
        <v>774</v>
      </c>
      <c r="EBS92" s="739"/>
      <c r="EBT92" s="723" t="s">
        <v>241</v>
      </c>
      <c r="EBU92" s="729" t="s">
        <v>568</v>
      </c>
      <c r="EBV92" s="723">
        <v>774</v>
      </c>
      <c r="EBW92" s="739"/>
      <c r="EBX92" s="723" t="s">
        <v>241</v>
      </c>
      <c r="EBY92" s="729" t="s">
        <v>568</v>
      </c>
      <c r="EBZ92" s="723">
        <v>774</v>
      </c>
      <c r="ECA92" s="739"/>
      <c r="ECB92" s="723" t="s">
        <v>241</v>
      </c>
      <c r="ECC92" s="729" t="s">
        <v>568</v>
      </c>
      <c r="ECD92" s="723">
        <v>774</v>
      </c>
      <c r="ECE92" s="739"/>
      <c r="ECF92" s="723" t="s">
        <v>241</v>
      </c>
      <c r="ECG92" s="729" t="s">
        <v>568</v>
      </c>
      <c r="ECH92" s="723">
        <v>774</v>
      </c>
      <c r="ECI92" s="739"/>
      <c r="ECJ92" s="723" t="s">
        <v>241</v>
      </c>
      <c r="ECK92" s="729" t="s">
        <v>568</v>
      </c>
      <c r="ECL92" s="723">
        <v>774</v>
      </c>
      <c r="ECM92" s="739"/>
      <c r="ECN92" s="723" t="s">
        <v>241</v>
      </c>
      <c r="ECO92" s="729" t="s">
        <v>568</v>
      </c>
      <c r="ECP92" s="723">
        <v>774</v>
      </c>
      <c r="ECQ92" s="739"/>
      <c r="ECR92" s="723" t="s">
        <v>241</v>
      </c>
      <c r="ECS92" s="729" t="s">
        <v>568</v>
      </c>
      <c r="ECT92" s="723">
        <v>774</v>
      </c>
      <c r="ECU92" s="739"/>
      <c r="ECV92" s="723" t="s">
        <v>241</v>
      </c>
      <c r="ECW92" s="729" t="s">
        <v>568</v>
      </c>
      <c r="ECX92" s="723">
        <v>774</v>
      </c>
      <c r="ECY92" s="739"/>
      <c r="ECZ92" s="723" t="s">
        <v>241</v>
      </c>
      <c r="EDA92" s="729" t="s">
        <v>568</v>
      </c>
      <c r="EDB92" s="723">
        <v>774</v>
      </c>
      <c r="EDC92" s="739"/>
      <c r="EDD92" s="723" t="s">
        <v>241</v>
      </c>
      <c r="EDE92" s="729" t="s">
        <v>568</v>
      </c>
      <c r="EDF92" s="723">
        <v>774</v>
      </c>
      <c r="EDG92" s="739"/>
      <c r="EDH92" s="723" t="s">
        <v>241</v>
      </c>
      <c r="EDI92" s="729" t="s">
        <v>568</v>
      </c>
      <c r="EDJ92" s="723">
        <v>774</v>
      </c>
      <c r="EDK92" s="739"/>
      <c r="EDL92" s="723" t="s">
        <v>241</v>
      </c>
      <c r="EDM92" s="729" t="s">
        <v>568</v>
      </c>
      <c r="EDN92" s="723">
        <v>774</v>
      </c>
      <c r="EDO92" s="739"/>
      <c r="EDP92" s="723" t="s">
        <v>241</v>
      </c>
      <c r="EDQ92" s="729" t="s">
        <v>568</v>
      </c>
      <c r="EDR92" s="723">
        <v>774</v>
      </c>
      <c r="EDS92" s="739"/>
      <c r="EDT92" s="723" t="s">
        <v>241</v>
      </c>
      <c r="EDU92" s="729" t="s">
        <v>568</v>
      </c>
      <c r="EDV92" s="723">
        <v>774</v>
      </c>
      <c r="EDW92" s="739"/>
      <c r="EDX92" s="723" t="s">
        <v>241</v>
      </c>
      <c r="EDY92" s="729" t="s">
        <v>568</v>
      </c>
      <c r="EDZ92" s="723">
        <v>774</v>
      </c>
      <c r="EEA92" s="739"/>
      <c r="EEB92" s="723" t="s">
        <v>241</v>
      </c>
      <c r="EEC92" s="729" t="s">
        <v>568</v>
      </c>
      <c r="EED92" s="723">
        <v>774</v>
      </c>
      <c r="EEE92" s="739"/>
      <c r="EEF92" s="723" t="s">
        <v>241</v>
      </c>
      <c r="EEG92" s="729" t="s">
        <v>568</v>
      </c>
      <c r="EEH92" s="723">
        <v>774</v>
      </c>
      <c r="EEI92" s="739"/>
      <c r="EEJ92" s="723" t="s">
        <v>241</v>
      </c>
      <c r="EEK92" s="729" t="s">
        <v>568</v>
      </c>
      <c r="EEL92" s="723">
        <v>774</v>
      </c>
      <c r="EEM92" s="739"/>
      <c r="EEN92" s="723" t="s">
        <v>241</v>
      </c>
      <c r="EEO92" s="729" t="s">
        <v>568</v>
      </c>
      <c r="EEP92" s="723">
        <v>774</v>
      </c>
      <c r="EEQ92" s="739"/>
      <c r="EER92" s="723" t="s">
        <v>241</v>
      </c>
      <c r="EES92" s="729" t="s">
        <v>568</v>
      </c>
      <c r="EET92" s="723">
        <v>774</v>
      </c>
      <c r="EEU92" s="739"/>
      <c r="EEV92" s="723" t="s">
        <v>241</v>
      </c>
      <c r="EEW92" s="729" t="s">
        <v>568</v>
      </c>
      <c r="EEX92" s="723">
        <v>774</v>
      </c>
      <c r="EEY92" s="739"/>
      <c r="EEZ92" s="723" t="s">
        <v>241</v>
      </c>
      <c r="EFA92" s="729" t="s">
        <v>568</v>
      </c>
      <c r="EFB92" s="723">
        <v>774</v>
      </c>
      <c r="EFC92" s="739"/>
      <c r="EFD92" s="723" t="s">
        <v>241</v>
      </c>
      <c r="EFE92" s="729" t="s">
        <v>568</v>
      </c>
      <c r="EFF92" s="723">
        <v>774</v>
      </c>
      <c r="EFG92" s="739"/>
      <c r="EFH92" s="723" t="s">
        <v>241</v>
      </c>
      <c r="EFI92" s="729" t="s">
        <v>568</v>
      </c>
      <c r="EFJ92" s="723">
        <v>774</v>
      </c>
      <c r="EFK92" s="739"/>
      <c r="EFL92" s="723" t="s">
        <v>241</v>
      </c>
      <c r="EFM92" s="729" t="s">
        <v>568</v>
      </c>
      <c r="EFN92" s="723">
        <v>774</v>
      </c>
      <c r="EFO92" s="739"/>
      <c r="EFP92" s="723" t="s">
        <v>241</v>
      </c>
      <c r="EFQ92" s="729" t="s">
        <v>568</v>
      </c>
      <c r="EFR92" s="723">
        <v>774</v>
      </c>
      <c r="EFS92" s="739"/>
      <c r="EFT92" s="723" t="s">
        <v>241</v>
      </c>
      <c r="EFU92" s="729" t="s">
        <v>568</v>
      </c>
      <c r="EFV92" s="723">
        <v>774</v>
      </c>
      <c r="EFW92" s="739"/>
      <c r="EFX92" s="723" t="s">
        <v>241</v>
      </c>
      <c r="EFY92" s="729" t="s">
        <v>568</v>
      </c>
      <c r="EFZ92" s="723">
        <v>774</v>
      </c>
      <c r="EGA92" s="739"/>
      <c r="EGB92" s="723" t="s">
        <v>241</v>
      </c>
      <c r="EGC92" s="729" t="s">
        <v>568</v>
      </c>
      <c r="EGD92" s="723">
        <v>774</v>
      </c>
      <c r="EGE92" s="739"/>
      <c r="EGF92" s="723" t="s">
        <v>241</v>
      </c>
      <c r="EGG92" s="729" t="s">
        <v>568</v>
      </c>
      <c r="EGH92" s="723">
        <v>774</v>
      </c>
      <c r="EGI92" s="739"/>
      <c r="EGJ92" s="723" t="s">
        <v>241</v>
      </c>
      <c r="EGK92" s="729" t="s">
        <v>568</v>
      </c>
      <c r="EGL92" s="723">
        <v>774</v>
      </c>
      <c r="EGM92" s="739"/>
      <c r="EGN92" s="723" t="s">
        <v>241</v>
      </c>
      <c r="EGO92" s="729" t="s">
        <v>568</v>
      </c>
      <c r="EGP92" s="723">
        <v>774</v>
      </c>
      <c r="EGQ92" s="739"/>
      <c r="EGR92" s="723" t="s">
        <v>241</v>
      </c>
      <c r="EGS92" s="729" t="s">
        <v>568</v>
      </c>
      <c r="EGT92" s="723">
        <v>774</v>
      </c>
      <c r="EGU92" s="739"/>
      <c r="EGV92" s="723" t="s">
        <v>241</v>
      </c>
      <c r="EGW92" s="729" t="s">
        <v>568</v>
      </c>
      <c r="EGX92" s="723">
        <v>774</v>
      </c>
      <c r="EGY92" s="739"/>
      <c r="EGZ92" s="723" t="s">
        <v>241</v>
      </c>
      <c r="EHA92" s="729" t="s">
        <v>568</v>
      </c>
      <c r="EHB92" s="723">
        <v>774</v>
      </c>
      <c r="EHC92" s="739"/>
      <c r="EHD92" s="723" t="s">
        <v>241</v>
      </c>
      <c r="EHE92" s="729" t="s">
        <v>568</v>
      </c>
      <c r="EHF92" s="723">
        <v>774</v>
      </c>
      <c r="EHG92" s="739"/>
      <c r="EHH92" s="723" t="s">
        <v>241</v>
      </c>
      <c r="EHI92" s="729" t="s">
        <v>568</v>
      </c>
      <c r="EHJ92" s="723">
        <v>774</v>
      </c>
      <c r="EHK92" s="739"/>
      <c r="EHL92" s="723" t="s">
        <v>241</v>
      </c>
      <c r="EHM92" s="729" t="s">
        <v>568</v>
      </c>
      <c r="EHN92" s="723">
        <v>774</v>
      </c>
      <c r="EHO92" s="739"/>
      <c r="EHP92" s="723" t="s">
        <v>241</v>
      </c>
      <c r="EHQ92" s="729" t="s">
        <v>568</v>
      </c>
      <c r="EHR92" s="723">
        <v>774</v>
      </c>
      <c r="EHS92" s="739"/>
      <c r="EHT92" s="723" t="s">
        <v>241</v>
      </c>
      <c r="EHU92" s="729" t="s">
        <v>568</v>
      </c>
      <c r="EHV92" s="723">
        <v>774</v>
      </c>
      <c r="EHW92" s="739"/>
      <c r="EHX92" s="723" t="s">
        <v>241</v>
      </c>
      <c r="EHY92" s="729" t="s">
        <v>568</v>
      </c>
      <c r="EHZ92" s="723">
        <v>774</v>
      </c>
      <c r="EIA92" s="739"/>
      <c r="EIB92" s="723" t="s">
        <v>241</v>
      </c>
      <c r="EIC92" s="729" t="s">
        <v>568</v>
      </c>
      <c r="EID92" s="723">
        <v>774</v>
      </c>
      <c r="EIE92" s="739"/>
      <c r="EIF92" s="723" t="s">
        <v>241</v>
      </c>
      <c r="EIG92" s="729" t="s">
        <v>568</v>
      </c>
      <c r="EIH92" s="723">
        <v>774</v>
      </c>
      <c r="EII92" s="739"/>
      <c r="EIJ92" s="723" t="s">
        <v>241</v>
      </c>
      <c r="EIK92" s="729" t="s">
        <v>568</v>
      </c>
      <c r="EIL92" s="723">
        <v>774</v>
      </c>
      <c r="EIM92" s="739"/>
      <c r="EIN92" s="723" t="s">
        <v>241</v>
      </c>
      <c r="EIO92" s="729" t="s">
        <v>568</v>
      </c>
      <c r="EIP92" s="723">
        <v>774</v>
      </c>
      <c r="EIQ92" s="739"/>
      <c r="EIR92" s="723" t="s">
        <v>241</v>
      </c>
      <c r="EIS92" s="729" t="s">
        <v>568</v>
      </c>
      <c r="EIT92" s="723">
        <v>774</v>
      </c>
      <c r="EIU92" s="739"/>
      <c r="EIV92" s="723" t="s">
        <v>241</v>
      </c>
      <c r="EIW92" s="729" t="s">
        <v>568</v>
      </c>
      <c r="EIX92" s="723">
        <v>774</v>
      </c>
      <c r="EIY92" s="739"/>
      <c r="EIZ92" s="723" t="s">
        <v>241</v>
      </c>
      <c r="EJA92" s="729" t="s">
        <v>568</v>
      </c>
      <c r="EJB92" s="723">
        <v>774</v>
      </c>
      <c r="EJC92" s="739"/>
      <c r="EJD92" s="723" t="s">
        <v>241</v>
      </c>
      <c r="EJE92" s="729" t="s">
        <v>568</v>
      </c>
      <c r="EJF92" s="723">
        <v>774</v>
      </c>
      <c r="EJG92" s="739"/>
      <c r="EJH92" s="723" t="s">
        <v>241</v>
      </c>
      <c r="EJI92" s="729" t="s">
        <v>568</v>
      </c>
      <c r="EJJ92" s="723">
        <v>774</v>
      </c>
      <c r="EJK92" s="739"/>
      <c r="EJL92" s="723" t="s">
        <v>241</v>
      </c>
      <c r="EJM92" s="729" t="s">
        <v>568</v>
      </c>
      <c r="EJN92" s="723">
        <v>774</v>
      </c>
      <c r="EJO92" s="739"/>
      <c r="EJP92" s="723" t="s">
        <v>241</v>
      </c>
      <c r="EJQ92" s="729" t="s">
        <v>568</v>
      </c>
      <c r="EJR92" s="723">
        <v>774</v>
      </c>
      <c r="EJS92" s="739"/>
      <c r="EJT92" s="723" t="s">
        <v>241</v>
      </c>
      <c r="EJU92" s="729" t="s">
        <v>568</v>
      </c>
      <c r="EJV92" s="723">
        <v>774</v>
      </c>
      <c r="EJW92" s="739"/>
      <c r="EJX92" s="723" t="s">
        <v>241</v>
      </c>
      <c r="EJY92" s="729" t="s">
        <v>568</v>
      </c>
      <c r="EJZ92" s="723">
        <v>774</v>
      </c>
      <c r="EKA92" s="739"/>
      <c r="EKB92" s="723" t="s">
        <v>241</v>
      </c>
      <c r="EKC92" s="729" t="s">
        <v>568</v>
      </c>
      <c r="EKD92" s="723">
        <v>774</v>
      </c>
      <c r="EKE92" s="739"/>
      <c r="EKF92" s="723" t="s">
        <v>241</v>
      </c>
      <c r="EKG92" s="729" t="s">
        <v>568</v>
      </c>
      <c r="EKH92" s="723">
        <v>774</v>
      </c>
      <c r="EKI92" s="739"/>
      <c r="EKJ92" s="723" t="s">
        <v>241</v>
      </c>
      <c r="EKK92" s="729" t="s">
        <v>568</v>
      </c>
      <c r="EKL92" s="723">
        <v>774</v>
      </c>
      <c r="EKM92" s="739"/>
      <c r="EKN92" s="723" t="s">
        <v>241</v>
      </c>
      <c r="EKO92" s="729" t="s">
        <v>568</v>
      </c>
      <c r="EKP92" s="723">
        <v>774</v>
      </c>
      <c r="EKQ92" s="739"/>
      <c r="EKR92" s="723" t="s">
        <v>241</v>
      </c>
      <c r="EKS92" s="729" t="s">
        <v>568</v>
      </c>
      <c r="EKT92" s="723">
        <v>774</v>
      </c>
      <c r="EKU92" s="739"/>
      <c r="EKV92" s="723" t="s">
        <v>241</v>
      </c>
      <c r="EKW92" s="729" t="s">
        <v>568</v>
      </c>
      <c r="EKX92" s="723">
        <v>774</v>
      </c>
      <c r="EKY92" s="739"/>
      <c r="EKZ92" s="723" t="s">
        <v>241</v>
      </c>
      <c r="ELA92" s="729" t="s">
        <v>568</v>
      </c>
      <c r="ELB92" s="723">
        <v>774</v>
      </c>
      <c r="ELC92" s="739"/>
      <c r="ELD92" s="723" t="s">
        <v>241</v>
      </c>
      <c r="ELE92" s="729" t="s">
        <v>568</v>
      </c>
      <c r="ELF92" s="723">
        <v>774</v>
      </c>
      <c r="ELG92" s="739"/>
      <c r="ELH92" s="723" t="s">
        <v>241</v>
      </c>
      <c r="ELI92" s="729" t="s">
        <v>568</v>
      </c>
      <c r="ELJ92" s="723">
        <v>774</v>
      </c>
      <c r="ELK92" s="739"/>
      <c r="ELL92" s="723" t="s">
        <v>241</v>
      </c>
      <c r="ELM92" s="729" t="s">
        <v>568</v>
      </c>
      <c r="ELN92" s="723">
        <v>774</v>
      </c>
      <c r="ELO92" s="739"/>
      <c r="ELP92" s="723" t="s">
        <v>241</v>
      </c>
      <c r="ELQ92" s="729" t="s">
        <v>568</v>
      </c>
      <c r="ELR92" s="723">
        <v>774</v>
      </c>
      <c r="ELS92" s="739"/>
      <c r="ELT92" s="723" t="s">
        <v>241</v>
      </c>
      <c r="ELU92" s="729" t="s">
        <v>568</v>
      </c>
      <c r="ELV92" s="723">
        <v>774</v>
      </c>
      <c r="ELW92" s="739"/>
      <c r="ELX92" s="723" t="s">
        <v>241</v>
      </c>
      <c r="ELY92" s="729" t="s">
        <v>568</v>
      </c>
      <c r="ELZ92" s="723">
        <v>774</v>
      </c>
      <c r="EMA92" s="739"/>
      <c r="EMB92" s="723" t="s">
        <v>241</v>
      </c>
      <c r="EMC92" s="729" t="s">
        <v>568</v>
      </c>
      <c r="EMD92" s="723">
        <v>774</v>
      </c>
      <c r="EME92" s="739"/>
      <c r="EMF92" s="723" t="s">
        <v>241</v>
      </c>
      <c r="EMG92" s="729" t="s">
        <v>568</v>
      </c>
      <c r="EMH92" s="723">
        <v>774</v>
      </c>
      <c r="EMI92" s="739"/>
      <c r="EMJ92" s="723" t="s">
        <v>241</v>
      </c>
      <c r="EMK92" s="729" t="s">
        <v>568</v>
      </c>
      <c r="EML92" s="723">
        <v>774</v>
      </c>
      <c r="EMM92" s="739"/>
      <c r="EMN92" s="723" t="s">
        <v>241</v>
      </c>
      <c r="EMO92" s="729" t="s">
        <v>568</v>
      </c>
      <c r="EMP92" s="723">
        <v>774</v>
      </c>
      <c r="EMQ92" s="739"/>
      <c r="EMR92" s="723" t="s">
        <v>241</v>
      </c>
      <c r="EMS92" s="729" t="s">
        <v>568</v>
      </c>
      <c r="EMT92" s="723">
        <v>774</v>
      </c>
      <c r="EMU92" s="739"/>
      <c r="EMV92" s="723" t="s">
        <v>241</v>
      </c>
      <c r="EMW92" s="729" t="s">
        <v>568</v>
      </c>
      <c r="EMX92" s="723">
        <v>774</v>
      </c>
      <c r="EMY92" s="739"/>
      <c r="EMZ92" s="723" t="s">
        <v>241</v>
      </c>
      <c r="ENA92" s="729" t="s">
        <v>568</v>
      </c>
      <c r="ENB92" s="723">
        <v>774</v>
      </c>
      <c r="ENC92" s="739"/>
      <c r="END92" s="723" t="s">
        <v>241</v>
      </c>
      <c r="ENE92" s="729" t="s">
        <v>568</v>
      </c>
      <c r="ENF92" s="723">
        <v>774</v>
      </c>
      <c r="ENG92" s="739"/>
      <c r="ENH92" s="723" t="s">
        <v>241</v>
      </c>
      <c r="ENI92" s="729" t="s">
        <v>568</v>
      </c>
      <c r="ENJ92" s="723">
        <v>774</v>
      </c>
      <c r="ENK92" s="739"/>
      <c r="ENL92" s="723" t="s">
        <v>241</v>
      </c>
      <c r="ENM92" s="729" t="s">
        <v>568</v>
      </c>
      <c r="ENN92" s="723">
        <v>774</v>
      </c>
      <c r="ENO92" s="739"/>
      <c r="ENP92" s="723" t="s">
        <v>241</v>
      </c>
      <c r="ENQ92" s="729" t="s">
        <v>568</v>
      </c>
      <c r="ENR92" s="723">
        <v>774</v>
      </c>
      <c r="ENS92" s="739"/>
      <c r="ENT92" s="723" t="s">
        <v>241</v>
      </c>
      <c r="ENU92" s="729" t="s">
        <v>568</v>
      </c>
      <c r="ENV92" s="723">
        <v>774</v>
      </c>
      <c r="ENW92" s="739"/>
      <c r="ENX92" s="723" t="s">
        <v>241</v>
      </c>
      <c r="ENY92" s="729" t="s">
        <v>568</v>
      </c>
      <c r="ENZ92" s="723">
        <v>774</v>
      </c>
      <c r="EOA92" s="739"/>
      <c r="EOB92" s="723" t="s">
        <v>241</v>
      </c>
      <c r="EOC92" s="729" t="s">
        <v>568</v>
      </c>
      <c r="EOD92" s="723">
        <v>774</v>
      </c>
      <c r="EOE92" s="739"/>
      <c r="EOF92" s="723" t="s">
        <v>241</v>
      </c>
      <c r="EOG92" s="729" t="s">
        <v>568</v>
      </c>
      <c r="EOH92" s="723">
        <v>774</v>
      </c>
      <c r="EOI92" s="739"/>
      <c r="EOJ92" s="723" t="s">
        <v>241</v>
      </c>
      <c r="EOK92" s="729" t="s">
        <v>568</v>
      </c>
      <c r="EOL92" s="723">
        <v>774</v>
      </c>
      <c r="EOM92" s="739"/>
      <c r="EON92" s="723" t="s">
        <v>241</v>
      </c>
      <c r="EOO92" s="729" t="s">
        <v>568</v>
      </c>
      <c r="EOP92" s="723">
        <v>774</v>
      </c>
      <c r="EOQ92" s="739"/>
      <c r="EOR92" s="723" t="s">
        <v>241</v>
      </c>
      <c r="EOS92" s="729" t="s">
        <v>568</v>
      </c>
      <c r="EOT92" s="723">
        <v>774</v>
      </c>
      <c r="EOU92" s="739"/>
      <c r="EOV92" s="723" t="s">
        <v>241</v>
      </c>
      <c r="EOW92" s="729" t="s">
        <v>568</v>
      </c>
      <c r="EOX92" s="723">
        <v>774</v>
      </c>
      <c r="EOY92" s="739"/>
      <c r="EOZ92" s="723" t="s">
        <v>241</v>
      </c>
      <c r="EPA92" s="729" t="s">
        <v>568</v>
      </c>
      <c r="EPB92" s="723">
        <v>774</v>
      </c>
      <c r="EPC92" s="739"/>
      <c r="EPD92" s="723" t="s">
        <v>241</v>
      </c>
      <c r="EPE92" s="729" t="s">
        <v>568</v>
      </c>
      <c r="EPF92" s="723">
        <v>774</v>
      </c>
      <c r="EPG92" s="739"/>
      <c r="EPH92" s="723" t="s">
        <v>241</v>
      </c>
      <c r="EPI92" s="729" t="s">
        <v>568</v>
      </c>
      <c r="EPJ92" s="723">
        <v>774</v>
      </c>
      <c r="EPK92" s="739"/>
      <c r="EPL92" s="723" t="s">
        <v>241</v>
      </c>
      <c r="EPM92" s="729" t="s">
        <v>568</v>
      </c>
      <c r="EPN92" s="723">
        <v>774</v>
      </c>
      <c r="EPO92" s="739"/>
      <c r="EPP92" s="723" t="s">
        <v>241</v>
      </c>
      <c r="EPQ92" s="729" t="s">
        <v>568</v>
      </c>
      <c r="EPR92" s="723">
        <v>774</v>
      </c>
      <c r="EPS92" s="739"/>
      <c r="EPT92" s="723" t="s">
        <v>241</v>
      </c>
      <c r="EPU92" s="729" t="s">
        <v>568</v>
      </c>
      <c r="EPV92" s="723">
        <v>774</v>
      </c>
      <c r="EPW92" s="739"/>
      <c r="EPX92" s="723" t="s">
        <v>241</v>
      </c>
      <c r="EPY92" s="729" t="s">
        <v>568</v>
      </c>
      <c r="EPZ92" s="723">
        <v>774</v>
      </c>
      <c r="EQA92" s="739"/>
      <c r="EQB92" s="723" t="s">
        <v>241</v>
      </c>
      <c r="EQC92" s="729" t="s">
        <v>568</v>
      </c>
      <c r="EQD92" s="723">
        <v>774</v>
      </c>
      <c r="EQE92" s="739"/>
      <c r="EQF92" s="723" t="s">
        <v>241</v>
      </c>
      <c r="EQG92" s="729" t="s">
        <v>568</v>
      </c>
      <c r="EQH92" s="723">
        <v>774</v>
      </c>
      <c r="EQI92" s="739"/>
      <c r="EQJ92" s="723" t="s">
        <v>241</v>
      </c>
      <c r="EQK92" s="729" t="s">
        <v>568</v>
      </c>
      <c r="EQL92" s="723">
        <v>774</v>
      </c>
      <c r="EQM92" s="739"/>
      <c r="EQN92" s="723" t="s">
        <v>241</v>
      </c>
      <c r="EQO92" s="729" t="s">
        <v>568</v>
      </c>
      <c r="EQP92" s="723">
        <v>774</v>
      </c>
      <c r="EQQ92" s="739"/>
      <c r="EQR92" s="723" t="s">
        <v>241</v>
      </c>
      <c r="EQS92" s="729" t="s">
        <v>568</v>
      </c>
      <c r="EQT92" s="723">
        <v>774</v>
      </c>
      <c r="EQU92" s="739"/>
      <c r="EQV92" s="723" t="s">
        <v>241</v>
      </c>
      <c r="EQW92" s="729" t="s">
        <v>568</v>
      </c>
      <c r="EQX92" s="723">
        <v>774</v>
      </c>
      <c r="EQY92" s="739"/>
      <c r="EQZ92" s="723" t="s">
        <v>241</v>
      </c>
      <c r="ERA92" s="729" t="s">
        <v>568</v>
      </c>
      <c r="ERB92" s="723">
        <v>774</v>
      </c>
      <c r="ERC92" s="739"/>
      <c r="ERD92" s="723" t="s">
        <v>241</v>
      </c>
      <c r="ERE92" s="729" t="s">
        <v>568</v>
      </c>
      <c r="ERF92" s="723">
        <v>774</v>
      </c>
      <c r="ERG92" s="739"/>
      <c r="ERH92" s="723" t="s">
        <v>241</v>
      </c>
      <c r="ERI92" s="729" t="s">
        <v>568</v>
      </c>
      <c r="ERJ92" s="723">
        <v>774</v>
      </c>
      <c r="ERK92" s="739"/>
      <c r="ERL92" s="723" t="s">
        <v>241</v>
      </c>
      <c r="ERM92" s="729" t="s">
        <v>568</v>
      </c>
      <c r="ERN92" s="723">
        <v>774</v>
      </c>
      <c r="ERO92" s="739"/>
      <c r="ERP92" s="723" t="s">
        <v>241</v>
      </c>
      <c r="ERQ92" s="729" t="s">
        <v>568</v>
      </c>
      <c r="ERR92" s="723">
        <v>774</v>
      </c>
      <c r="ERS92" s="739"/>
      <c r="ERT92" s="723" t="s">
        <v>241</v>
      </c>
      <c r="ERU92" s="729" t="s">
        <v>568</v>
      </c>
      <c r="ERV92" s="723">
        <v>774</v>
      </c>
      <c r="ERW92" s="739"/>
      <c r="ERX92" s="723" t="s">
        <v>241</v>
      </c>
      <c r="ERY92" s="729" t="s">
        <v>568</v>
      </c>
      <c r="ERZ92" s="723">
        <v>774</v>
      </c>
      <c r="ESA92" s="739"/>
      <c r="ESB92" s="723" t="s">
        <v>241</v>
      </c>
      <c r="ESC92" s="729" t="s">
        <v>568</v>
      </c>
      <c r="ESD92" s="723">
        <v>774</v>
      </c>
      <c r="ESE92" s="739"/>
      <c r="ESF92" s="723" t="s">
        <v>241</v>
      </c>
      <c r="ESG92" s="729" t="s">
        <v>568</v>
      </c>
      <c r="ESH92" s="723">
        <v>774</v>
      </c>
      <c r="ESI92" s="739"/>
      <c r="ESJ92" s="723" t="s">
        <v>241</v>
      </c>
      <c r="ESK92" s="729" t="s">
        <v>568</v>
      </c>
      <c r="ESL92" s="723">
        <v>774</v>
      </c>
      <c r="ESM92" s="739"/>
      <c r="ESN92" s="723" t="s">
        <v>241</v>
      </c>
      <c r="ESO92" s="729" t="s">
        <v>568</v>
      </c>
      <c r="ESP92" s="723">
        <v>774</v>
      </c>
      <c r="ESQ92" s="739"/>
      <c r="ESR92" s="723" t="s">
        <v>241</v>
      </c>
      <c r="ESS92" s="729" t="s">
        <v>568</v>
      </c>
      <c r="EST92" s="723">
        <v>774</v>
      </c>
      <c r="ESU92" s="739"/>
      <c r="ESV92" s="723" t="s">
        <v>241</v>
      </c>
      <c r="ESW92" s="729" t="s">
        <v>568</v>
      </c>
      <c r="ESX92" s="723">
        <v>774</v>
      </c>
      <c r="ESY92" s="739"/>
      <c r="ESZ92" s="723" t="s">
        <v>241</v>
      </c>
      <c r="ETA92" s="729" t="s">
        <v>568</v>
      </c>
      <c r="ETB92" s="723">
        <v>774</v>
      </c>
      <c r="ETC92" s="739"/>
      <c r="ETD92" s="723" t="s">
        <v>241</v>
      </c>
      <c r="ETE92" s="729" t="s">
        <v>568</v>
      </c>
      <c r="ETF92" s="723">
        <v>774</v>
      </c>
      <c r="ETG92" s="739"/>
      <c r="ETH92" s="723" t="s">
        <v>241</v>
      </c>
      <c r="ETI92" s="729" t="s">
        <v>568</v>
      </c>
      <c r="ETJ92" s="723">
        <v>774</v>
      </c>
      <c r="ETK92" s="739"/>
      <c r="ETL92" s="723" t="s">
        <v>241</v>
      </c>
      <c r="ETM92" s="729" t="s">
        <v>568</v>
      </c>
      <c r="ETN92" s="723">
        <v>774</v>
      </c>
      <c r="ETO92" s="739"/>
      <c r="ETP92" s="723" t="s">
        <v>241</v>
      </c>
      <c r="ETQ92" s="729" t="s">
        <v>568</v>
      </c>
      <c r="ETR92" s="723">
        <v>774</v>
      </c>
      <c r="ETS92" s="739"/>
      <c r="ETT92" s="723" t="s">
        <v>241</v>
      </c>
      <c r="ETU92" s="729" t="s">
        <v>568</v>
      </c>
      <c r="ETV92" s="723">
        <v>774</v>
      </c>
      <c r="ETW92" s="739"/>
      <c r="ETX92" s="723" t="s">
        <v>241</v>
      </c>
      <c r="ETY92" s="729" t="s">
        <v>568</v>
      </c>
      <c r="ETZ92" s="723">
        <v>774</v>
      </c>
      <c r="EUA92" s="739"/>
      <c r="EUB92" s="723" t="s">
        <v>241</v>
      </c>
      <c r="EUC92" s="729" t="s">
        <v>568</v>
      </c>
      <c r="EUD92" s="723">
        <v>774</v>
      </c>
      <c r="EUE92" s="739"/>
      <c r="EUF92" s="723" t="s">
        <v>241</v>
      </c>
      <c r="EUG92" s="729" t="s">
        <v>568</v>
      </c>
      <c r="EUH92" s="723">
        <v>774</v>
      </c>
      <c r="EUI92" s="739"/>
      <c r="EUJ92" s="723" t="s">
        <v>241</v>
      </c>
      <c r="EUK92" s="729" t="s">
        <v>568</v>
      </c>
      <c r="EUL92" s="723">
        <v>774</v>
      </c>
      <c r="EUM92" s="739"/>
      <c r="EUN92" s="723" t="s">
        <v>241</v>
      </c>
      <c r="EUO92" s="729" t="s">
        <v>568</v>
      </c>
      <c r="EUP92" s="723">
        <v>774</v>
      </c>
      <c r="EUQ92" s="739"/>
      <c r="EUR92" s="723" t="s">
        <v>241</v>
      </c>
      <c r="EUS92" s="729" t="s">
        <v>568</v>
      </c>
      <c r="EUT92" s="723">
        <v>774</v>
      </c>
      <c r="EUU92" s="739"/>
      <c r="EUV92" s="723" t="s">
        <v>241</v>
      </c>
      <c r="EUW92" s="729" t="s">
        <v>568</v>
      </c>
      <c r="EUX92" s="723">
        <v>774</v>
      </c>
      <c r="EUY92" s="739"/>
      <c r="EUZ92" s="723" t="s">
        <v>241</v>
      </c>
      <c r="EVA92" s="729" t="s">
        <v>568</v>
      </c>
      <c r="EVB92" s="723">
        <v>774</v>
      </c>
      <c r="EVC92" s="739"/>
      <c r="EVD92" s="723" t="s">
        <v>241</v>
      </c>
      <c r="EVE92" s="729" t="s">
        <v>568</v>
      </c>
      <c r="EVF92" s="723">
        <v>774</v>
      </c>
      <c r="EVG92" s="739"/>
      <c r="EVH92" s="723" t="s">
        <v>241</v>
      </c>
      <c r="EVI92" s="729" t="s">
        <v>568</v>
      </c>
      <c r="EVJ92" s="723">
        <v>774</v>
      </c>
      <c r="EVK92" s="739"/>
      <c r="EVL92" s="723" t="s">
        <v>241</v>
      </c>
      <c r="EVM92" s="729" t="s">
        <v>568</v>
      </c>
      <c r="EVN92" s="723">
        <v>774</v>
      </c>
      <c r="EVO92" s="739"/>
      <c r="EVP92" s="723" t="s">
        <v>241</v>
      </c>
      <c r="EVQ92" s="729" t="s">
        <v>568</v>
      </c>
      <c r="EVR92" s="723">
        <v>774</v>
      </c>
      <c r="EVS92" s="739"/>
      <c r="EVT92" s="723" t="s">
        <v>241</v>
      </c>
      <c r="EVU92" s="729" t="s">
        <v>568</v>
      </c>
      <c r="EVV92" s="723">
        <v>774</v>
      </c>
      <c r="EVW92" s="739"/>
      <c r="EVX92" s="723" t="s">
        <v>241</v>
      </c>
      <c r="EVY92" s="729" t="s">
        <v>568</v>
      </c>
      <c r="EVZ92" s="723">
        <v>774</v>
      </c>
      <c r="EWA92" s="739"/>
      <c r="EWB92" s="723" t="s">
        <v>241</v>
      </c>
      <c r="EWC92" s="729" t="s">
        <v>568</v>
      </c>
      <c r="EWD92" s="723">
        <v>774</v>
      </c>
      <c r="EWE92" s="739"/>
      <c r="EWF92" s="723" t="s">
        <v>241</v>
      </c>
      <c r="EWG92" s="729" t="s">
        <v>568</v>
      </c>
      <c r="EWH92" s="723">
        <v>774</v>
      </c>
      <c r="EWI92" s="739"/>
      <c r="EWJ92" s="723" t="s">
        <v>241</v>
      </c>
      <c r="EWK92" s="729" t="s">
        <v>568</v>
      </c>
      <c r="EWL92" s="723">
        <v>774</v>
      </c>
      <c r="EWM92" s="739"/>
      <c r="EWN92" s="723" t="s">
        <v>241</v>
      </c>
      <c r="EWO92" s="729" t="s">
        <v>568</v>
      </c>
      <c r="EWP92" s="723">
        <v>774</v>
      </c>
      <c r="EWQ92" s="739"/>
      <c r="EWR92" s="723" t="s">
        <v>241</v>
      </c>
      <c r="EWS92" s="729" t="s">
        <v>568</v>
      </c>
      <c r="EWT92" s="723">
        <v>774</v>
      </c>
      <c r="EWU92" s="739"/>
      <c r="EWV92" s="723" t="s">
        <v>241</v>
      </c>
      <c r="EWW92" s="729" t="s">
        <v>568</v>
      </c>
      <c r="EWX92" s="723">
        <v>774</v>
      </c>
      <c r="EWY92" s="739"/>
      <c r="EWZ92" s="723" t="s">
        <v>241</v>
      </c>
      <c r="EXA92" s="729" t="s">
        <v>568</v>
      </c>
      <c r="EXB92" s="723">
        <v>774</v>
      </c>
      <c r="EXC92" s="739"/>
      <c r="EXD92" s="723" t="s">
        <v>241</v>
      </c>
      <c r="EXE92" s="729" t="s">
        <v>568</v>
      </c>
      <c r="EXF92" s="723">
        <v>774</v>
      </c>
      <c r="EXG92" s="739"/>
      <c r="EXH92" s="723" t="s">
        <v>241</v>
      </c>
      <c r="EXI92" s="729" t="s">
        <v>568</v>
      </c>
      <c r="EXJ92" s="723">
        <v>774</v>
      </c>
      <c r="EXK92" s="739"/>
      <c r="EXL92" s="723" t="s">
        <v>241</v>
      </c>
      <c r="EXM92" s="729" t="s">
        <v>568</v>
      </c>
      <c r="EXN92" s="723">
        <v>774</v>
      </c>
      <c r="EXO92" s="739"/>
      <c r="EXP92" s="723" t="s">
        <v>241</v>
      </c>
      <c r="EXQ92" s="729" t="s">
        <v>568</v>
      </c>
      <c r="EXR92" s="723">
        <v>774</v>
      </c>
      <c r="EXS92" s="739"/>
      <c r="EXT92" s="723" t="s">
        <v>241</v>
      </c>
      <c r="EXU92" s="729" t="s">
        <v>568</v>
      </c>
      <c r="EXV92" s="723">
        <v>774</v>
      </c>
      <c r="EXW92" s="739"/>
      <c r="EXX92" s="723" t="s">
        <v>241</v>
      </c>
      <c r="EXY92" s="729" t="s">
        <v>568</v>
      </c>
      <c r="EXZ92" s="723">
        <v>774</v>
      </c>
      <c r="EYA92" s="739"/>
      <c r="EYB92" s="723" t="s">
        <v>241</v>
      </c>
      <c r="EYC92" s="729" t="s">
        <v>568</v>
      </c>
      <c r="EYD92" s="723">
        <v>774</v>
      </c>
      <c r="EYE92" s="739"/>
      <c r="EYF92" s="723" t="s">
        <v>241</v>
      </c>
      <c r="EYG92" s="729" t="s">
        <v>568</v>
      </c>
      <c r="EYH92" s="723">
        <v>774</v>
      </c>
      <c r="EYI92" s="739"/>
      <c r="EYJ92" s="723" t="s">
        <v>241</v>
      </c>
      <c r="EYK92" s="729" t="s">
        <v>568</v>
      </c>
      <c r="EYL92" s="723">
        <v>774</v>
      </c>
      <c r="EYM92" s="739"/>
      <c r="EYN92" s="723" t="s">
        <v>241</v>
      </c>
      <c r="EYO92" s="729" t="s">
        <v>568</v>
      </c>
      <c r="EYP92" s="723">
        <v>774</v>
      </c>
      <c r="EYQ92" s="739"/>
      <c r="EYR92" s="723" t="s">
        <v>241</v>
      </c>
      <c r="EYS92" s="729" t="s">
        <v>568</v>
      </c>
      <c r="EYT92" s="723">
        <v>774</v>
      </c>
      <c r="EYU92" s="739"/>
      <c r="EYV92" s="723" t="s">
        <v>241</v>
      </c>
      <c r="EYW92" s="729" t="s">
        <v>568</v>
      </c>
      <c r="EYX92" s="723">
        <v>774</v>
      </c>
      <c r="EYY92" s="739"/>
      <c r="EYZ92" s="723" t="s">
        <v>241</v>
      </c>
      <c r="EZA92" s="729" t="s">
        <v>568</v>
      </c>
      <c r="EZB92" s="723">
        <v>774</v>
      </c>
      <c r="EZC92" s="739"/>
      <c r="EZD92" s="723" t="s">
        <v>241</v>
      </c>
      <c r="EZE92" s="729" t="s">
        <v>568</v>
      </c>
      <c r="EZF92" s="723">
        <v>774</v>
      </c>
      <c r="EZG92" s="739"/>
      <c r="EZH92" s="723" t="s">
        <v>241</v>
      </c>
      <c r="EZI92" s="729" t="s">
        <v>568</v>
      </c>
      <c r="EZJ92" s="723">
        <v>774</v>
      </c>
      <c r="EZK92" s="739"/>
      <c r="EZL92" s="723" t="s">
        <v>241</v>
      </c>
      <c r="EZM92" s="729" t="s">
        <v>568</v>
      </c>
      <c r="EZN92" s="723">
        <v>774</v>
      </c>
      <c r="EZO92" s="739"/>
      <c r="EZP92" s="723" t="s">
        <v>241</v>
      </c>
      <c r="EZQ92" s="729" t="s">
        <v>568</v>
      </c>
      <c r="EZR92" s="723">
        <v>774</v>
      </c>
      <c r="EZS92" s="739"/>
      <c r="EZT92" s="723" t="s">
        <v>241</v>
      </c>
      <c r="EZU92" s="729" t="s">
        <v>568</v>
      </c>
      <c r="EZV92" s="723">
        <v>774</v>
      </c>
      <c r="EZW92" s="739"/>
      <c r="EZX92" s="723" t="s">
        <v>241</v>
      </c>
      <c r="EZY92" s="729" t="s">
        <v>568</v>
      </c>
      <c r="EZZ92" s="723">
        <v>774</v>
      </c>
      <c r="FAA92" s="739"/>
      <c r="FAB92" s="723" t="s">
        <v>241</v>
      </c>
      <c r="FAC92" s="729" t="s">
        <v>568</v>
      </c>
      <c r="FAD92" s="723">
        <v>774</v>
      </c>
      <c r="FAE92" s="739"/>
      <c r="FAF92" s="723" t="s">
        <v>241</v>
      </c>
      <c r="FAG92" s="729" t="s">
        <v>568</v>
      </c>
      <c r="FAH92" s="723">
        <v>774</v>
      </c>
      <c r="FAI92" s="739"/>
      <c r="FAJ92" s="723" t="s">
        <v>241</v>
      </c>
      <c r="FAK92" s="729" t="s">
        <v>568</v>
      </c>
      <c r="FAL92" s="723">
        <v>774</v>
      </c>
      <c r="FAM92" s="739"/>
      <c r="FAN92" s="723" t="s">
        <v>241</v>
      </c>
      <c r="FAO92" s="729" t="s">
        <v>568</v>
      </c>
      <c r="FAP92" s="723">
        <v>774</v>
      </c>
      <c r="FAQ92" s="739"/>
      <c r="FAR92" s="723" t="s">
        <v>241</v>
      </c>
      <c r="FAS92" s="729" t="s">
        <v>568</v>
      </c>
      <c r="FAT92" s="723">
        <v>774</v>
      </c>
      <c r="FAU92" s="739"/>
      <c r="FAV92" s="723" t="s">
        <v>241</v>
      </c>
      <c r="FAW92" s="729" t="s">
        <v>568</v>
      </c>
      <c r="FAX92" s="723">
        <v>774</v>
      </c>
      <c r="FAY92" s="739"/>
      <c r="FAZ92" s="723" t="s">
        <v>241</v>
      </c>
      <c r="FBA92" s="729" t="s">
        <v>568</v>
      </c>
      <c r="FBB92" s="723">
        <v>774</v>
      </c>
      <c r="FBC92" s="739"/>
      <c r="FBD92" s="723" t="s">
        <v>241</v>
      </c>
      <c r="FBE92" s="729" t="s">
        <v>568</v>
      </c>
      <c r="FBF92" s="723">
        <v>774</v>
      </c>
      <c r="FBG92" s="739"/>
      <c r="FBH92" s="723" t="s">
        <v>241</v>
      </c>
      <c r="FBI92" s="729" t="s">
        <v>568</v>
      </c>
      <c r="FBJ92" s="723">
        <v>774</v>
      </c>
      <c r="FBK92" s="739"/>
      <c r="FBL92" s="723" t="s">
        <v>241</v>
      </c>
      <c r="FBM92" s="729" t="s">
        <v>568</v>
      </c>
      <c r="FBN92" s="723">
        <v>774</v>
      </c>
      <c r="FBO92" s="739"/>
      <c r="FBP92" s="723" t="s">
        <v>241</v>
      </c>
      <c r="FBQ92" s="729" t="s">
        <v>568</v>
      </c>
      <c r="FBR92" s="723">
        <v>774</v>
      </c>
      <c r="FBS92" s="739"/>
      <c r="FBT92" s="723" t="s">
        <v>241</v>
      </c>
      <c r="FBU92" s="729" t="s">
        <v>568</v>
      </c>
      <c r="FBV92" s="723">
        <v>774</v>
      </c>
      <c r="FBW92" s="739"/>
      <c r="FBX92" s="723" t="s">
        <v>241</v>
      </c>
      <c r="FBY92" s="729" t="s">
        <v>568</v>
      </c>
      <c r="FBZ92" s="723">
        <v>774</v>
      </c>
      <c r="FCA92" s="739"/>
      <c r="FCB92" s="723" t="s">
        <v>241</v>
      </c>
      <c r="FCC92" s="729" t="s">
        <v>568</v>
      </c>
      <c r="FCD92" s="723">
        <v>774</v>
      </c>
      <c r="FCE92" s="739"/>
      <c r="FCF92" s="723" t="s">
        <v>241</v>
      </c>
      <c r="FCG92" s="729" t="s">
        <v>568</v>
      </c>
      <c r="FCH92" s="723">
        <v>774</v>
      </c>
      <c r="FCI92" s="739"/>
      <c r="FCJ92" s="723" t="s">
        <v>241</v>
      </c>
      <c r="FCK92" s="729" t="s">
        <v>568</v>
      </c>
      <c r="FCL92" s="723">
        <v>774</v>
      </c>
      <c r="FCM92" s="739"/>
      <c r="FCN92" s="723" t="s">
        <v>241</v>
      </c>
      <c r="FCO92" s="729" t="s">
        <v>568</v>
      </c>
      <c r="FCP92" s="723">
        <v>774</v>
      </c>
      <c r="FCQ92" s="739"/>
      <c r="FCR92" s="723" t="s">
        <v>241</v>
      </c>
      <c r="FCS92" s="729" t="s">
        <v>568</v>
      </c>
      <c r="FCT92" s="723">
        <v>774</v>
      </c>
      <c r="FCU92" s="739"/>
      <c r="FCV92" s="723" t="s">
        <v>241</v>
      </c>
      <c r="FCW92" s="729" t="s">
        <v>568</v>
      </c>
      <c r="FCX92" s="723">
        <v>774</v>
      </c>
      <c r="FCY92" s="739"/>
      <c r="FCZ92" s="723" t="s">
        <v>241</v>
      </c>
      <c r="FDA92" s="729" t="s">
        <v>568</v>
      </c>
      <c r="FDB92" s="723">
        <v>774</v>
      </c>
      <c r="FDC92" s="739"/>
      <c r="FDD92" s="723" t="s">
        <v>241</v>
      </c>
      <c r="FDE92" s="729" t="s">
        <v>568</v>
      </c>
      <c r="FDF92" s="723">
        <v>774</v>
      </c>
      <c r="FDG92" s="739"/>
      <c r="FDH92" s="723" t="s">
        <v>241</v>
      </c>
      <c r="FDI92" s="729" t="s">
        <v>568</v>
      </c>
      <c r="FDJ92" s="723">
        <v>774</v>
      </c>
      <c r="FDK92" s="739"/>
      <c r="FDL92" s="723" t="s">
        <v>241</v>
      </c>
      <c r="FDM92" s="729" t="s">
        <v>568</v>
      </c>
      <c r="FDN92" s="723">
        <v>774</v>
      </c>
      <c r="FDO92" s="739"/>
      <c r="FDP92" s="723" t="s">
        <v>241</v>
      </c>
      <c r="FDQ92" s="729" t="s">
        <v>568</v>
      </c>
      <c r="FDR92" s="723">
        <v>774</v>
      </c>
      <c r="FDS92" s="739"/>
      <c r="FDT92" s="723" t="s">
        <v>241</v>
      </c>
      <c r="FDU92" s="729" t="s">
        <v>568</v>
      </c>
      <c r="FDV92" s="723">
        <v>774</v>
      </c>
      <c r="FDW92" s="739"/>
      <c r="FDX92" s="723" t="s">
        <v>241</v>
      </c>
      <c r="FDY92" s="729" t="s">
        <v>568</v>
      </c>
      <c r="FDZ92" s="723">
        <v>774</v>
      </c>
      <c r="FEA92" s="739"/>
      <c r="FEB92" s="723" t="s">
        <v>241</v>
      </c>
      <c r="FEC92" s="729" t="s">
        <v>568</v>
      </c>
      <c r="FED92" s="723">
        <v>774</v>
      </c>
      <c r="FEE92" s="739"/>
      <c r="FEF92" s="723" t="s">
        <v>241</v>
      </c>
      <c r="FEG92" s="729" t="s">
        <v>568</v>
      </c>
      <c r="FEH92" s="723">
        <v>774</v>
      </c>
      <c r="FEI92" s="739"/>
      <c r="FEJ92" s="723" t="s">
        <v>241</v>
      </c>
      <c r="FEK92" s="729" t="s">
        <v>568</v>
      </c>
      <c r="FEL92" s="723">
        <v>774</v>
      </c>
      <c r="FEM92" s="739"/>
      <c r="FEN92" s="723" t="s">
        <v>241</v>
      </c>
      <c r="FEO92" s="729" t="s">
        <v>568</v>
      </c>
      <c r="FEP92" s="723">
        <v>774</v>
      </c>
      <c r="FEQ92" s="739"/>
      <c r="FER92" s="723" t="s">
        <v>241</v>
      </c>
      <c r="FES92" s="729" t="s">
        <v>568</v>
      </c>
      <c r="FET92" s="723">
        <v>774</v>
      </c>
      <c r="FEU92" s="739"/>
      <c r="FEV92" s="723" t="s">
        <v>241</v>
      </c>
      <c r="FEW92" s="729" t="s">
        <v>568</v>
      </c>
      <c r="FEX92" s="723">
        <v>774</v>
      </c>
      <c r="FEY92" s="739"/>
      <c r="FEZ92" s="723" t="s">
        <v>241</v>
      </c>
      <c r="FFA92" s="729" t="s">
        <v>568</v>
      </c>
      <c r="FFB92" s="723">
        <v>774</v>
      </c>
      <c r="FFC92" s="739"/>
      <c r="FFD92" s="723" t="s">
        <v>241</v>
      </c>
      <c r="FFE92" s="729" t="s">
        <v>568</v>
      </c>
      <c r="FFF92" s="723">
        <v>774</v>
      </c>
      <c r="FFG92" s="739"/>
      <c r="FFH92" s="723" t="s">
        <v>241</v>
      </c>
      <c r="FFI92" s="729" t="s">
        <v>568</v>
      </c>
      <c r="FFJ92" s="723">
        <v>774</v>
      </c>
      <c r="FFK92" s="739"/>
      <c r="FFL92" s="723" t="s">
        <v>241</v>
      </c>
      <c r="FFM92" s="729" t="s">
        <v>568</v>
      </c>
      <c r="FFN92" s="723">
        <v>774</v>
      </c>
      <c r="FFO92" s="739"/>
      <c r="FFP92" s="723" t="s">
        <v>241</v>
      </c>
      <c r="FFQ92" s="729" t="s">
        <v>568</v>
      </c>
      <c r="FFR92" s="723">
        <v>774</v>
      </c>
      <c r="FFS92" s="739"/>
      <c r="FFT92" s="723" t="s">
        <v>241</v>
      </c>
      <c r="FFU92" s="729" t="s">
        <v>568</v>
      </c>
      <c r="FFV92" s="723">
        <v>774</v>
      </c>
      <c r="FFW92" s="739"/>
      <c r="FFX92" s="723" t="s">
        <v>241</v>
      </c>
      <c r="FFY92" s="729" t="s">
        <v>568</v>
      </c>
      <c r="FFZ92" s="723">
        <v>774</v>
      </c>
      <c r="FGA92" s="739"/>
      <c r="FGB92" s="723" t="s">
        <v>241</v>
      </c>
      <c r="FGC92" s="729" t="s">
        <v>568</v>
      </c>
      <c r="FGD92" s="723">
        <v>774</v>
      </c>
      <c r="FGE92" s="739"/>
      <c r="FGF92" s="723" t="s">
        <v>241</v>
      </c>
      <c r="FGG92" s="729" t="s">
        <v>568</v>
      </c>
      <c r="FGH92" s="723">
        <v>774</v>
      </c>
      <c r="FGI92" s="739"/>
      <c r="FGJ92" s="723" t="s">
        <v>241</v>
      </c>
      <c r="FGK92" s="729" t="s">
        <v>568</v>
      </c>
      <c r="FGL92" s="723">
        <v>774</v>
      </c>
      <c r="FGM92" s="739"/>
      <c r="FGN92" s="723" t="s">
        <v>241</v>
      </c>
      <c r="FGO92" s="729" t="s">
        <v>568</v>
      </c>
      <c r="FGP92" s="723">
        <v>774</v>
      </c>
      <c r="FGQ92" s="739"/>
      <c r="FGR92" s="723" t="s">
        <v>241</v>
      </c>
      <c r="FGS92" s="729" t="s">
        <v>568</v>
      </c>
      <c r="FGT92" s="723">
        <v>774</v>
      </c>
      <c r="FGU92" s="739"/>
      <c r="FGV92" s="723" t="s">
        <v>241</v>
      </c>
      <c r="FGW92" s="729" t="s">
        <v>568</v>
      </c>
      <c r="FGX92" s="723">
        <v>774</v>
      </c>
      <c r="FGY92" s="739"/>
      <c r="FGZ92" s="723" t="s">
        <v>241</v>
      </c>
      <c r="FHA92" s="729" t="s">
        <v>568</v>
      </c>
      <c r="FHB92" s="723">
        <v>774</v>
      </c>
      <c r="FHC92" s="739"/>
      <c r="FHD92" s="723" t="s">
        <v>241</v>
      </c>
      <c r="FHE92" s="729" t="s">
        <v>568</v>
      </c>
      <c r="FHF92" s="723">
        <v>774</v>
      </c>
      <c r="FHG92" s="739"/>
      <c r="FHH92" s="723" t="s">
        <v>241</v>
      </c>
      <c r="FHI92" s="729" t="s">
        <v>568</v>
      </c>
      <c r="FHJ92" s="723">
        <v>774</v>
      </c>
      <c r="FHK92" s="739"/>
      <c r="FHL92" s="723" t="s">
        <v>241</v>
      </c>
      <c r="FHM92" s="729" t="s">
        <v>568</v>
      </c>
      <c r="FHN92" s="723">
        <v>774</v>
      </c>
      <c r="FHO92" s="739"/>
      <c r="FHP92" s="723" t="s">
        <v>241</v>
      </c>
      <c r="FHQ92" s="729" t="s">
        <v>568</v>
      </c>
      <c r="FHR92" s="723">
        <v>774</v>
      </c>
      <c r="FHS92" s="739"/>
      <c r="FHT92" s="723" t="s">
        <v>241</v>
      </c>
      <c r="FHU92" s="729" t="s">
        <v>568</v>
      </c>
      <c r="FHV92" s="723">
        <v>774</v>
      </c>
      <c r="FHW92" s="739"/>
      <c r="FHX92" s="723" t="s">
        <v>241</v>
      </c>
      <c r="FHY92" s="729" t="s">
        <v>568</v>
      </c>
      <c r="FHZ92" s="723">
        <v>774</v>
      </c>
      <c r="FIA92" s="739"/>
      <c r="FIB92" s="723" t="s">
        <v>241</v>
      </c>
      <c r="FIC92" s="729" t="s">
        <v>568</v>
      </c>
      <c r="FID92" s="723">
        <v>774</v>
      </c>
      <c r="FIE92" s="739"/>
      <c r="FIF92" s="723" t="s">
        <v>241</v>
      </c>
      <c r="FIG92" s="729" t="s">
        <v>568</v>
      </c>
      <c r="FIH92" s="723">
        <v>774</v>
      </c>
      <c r="FII92" s="739"/>
      <c r="FIJ92" s="723" t="s">
        <v>241</v>
      </c>
      <c r="FIK92" s="729" t="s">
        <v>568</v>
      </c>
      <c r="FIL92" s="723">
        <v>774</v>
      </c>
      <c r="FIM92" s="739"/>
      <c r="FIN92" s="723" t="s">
        <v>241</v>
      </c>
      <c r="FIO92" s="729" t="s">
        <v>568</v>
      </c>
      <c r="FIP92" s="723">
        <v>774</v>
      </c>
      <c r="FIQ92" s="739"/>
      <c r="FIR92" s="723" t="s">
        <v>241</v>
      </c>
      <c r="FIS92" s="729" t="s">
        <v>568</v>
      </c>
      <c r="FIT92" s="723">
        <v>774</v>
      </c>
      <c r="FIU92" s="739"/>
      <c r="FIV92" s="723" t="s">
        <v>241</v>
      </c>
      <c r="FIW92" s="729" t="s">
        <v>568</v>
      </c>
      <c r="FIX92" s="723">
        <v>774</v>
      </c>
      <c r="FIY92" s="739"/>
      <c r="FIZ92" s="723" t="s">
        <v>241</v>
      </c>
      <c r="FJA92" s="729" t="s">
        <v>568</v>
      </c>
      <c r="FJB92" s="723">
        <v>774</v>
      </c>
      <c r="FJC92" s="739"/>
      <c r="FJD92" s="723" t="s">
        <v>241</v>
      </c>
      <c r="FJE92" s="729" t="s">
        <v>568</v>
      </c>
      <c r="FJF92" s="723">
        <v>774</v>
      </c>
      <c r="FJG92" s="739"/>
      <c r="FJH92" s="723" t="s">
        <v>241</v>
      </c>
      <c r="FJI92" s="729" t="s">
        <v>568</v>
      </c>
      <c r="FJJ92" s="723">
        <v>774</v>
      </c>
      <c r="FJK92" s="739"/>
      <c r="FJL92" s="723" t="s">
        <v>241</v>
      </c>
      <c r="FJM92" s="729" t="s">
        <v>568</v>
      </c>
      <c r="FJN92" s="723">
        <v>774</v>
      </c>
      <c r="FJO92" s="739"/>
      <c r="FJP92" s="723" t="s">
        <v>241</v>
      </c>
      <c r="FJQ92" s="729" t="s">
        <v>568</v>
      </c>
      <c r="FJR92" s="723">
        <v>774</v>
      </c>
      <c r="FJS92" s="739"/>
      <c r="FJT92" s="723" t="s">
        <v>241</v>
      </c>
      <c r="FJU92" s="729" t="s">
        <v>568</v>
      </c>
      <c r="FJV92" s="723">
        <v>774</v>
      </c>
      <c r="FJW92" s="739"/>
      <c r="FJX92" s="723" t="s">
        <v>241</v>
      </c>
      <c r="FJY92" s="729" t="s">
        <v>568</v>
      </c>
      <c r="FJZ92" s="723">
        <v>774</v>
      </c>
      <c r="FKA92" s="739"/>
      <c r="FKB92" s="723" t="s">
        <v>241</v>
      </c>
      <c r="FKC92" s="729" t="s">
        <v>568</v>
      </c>
      <c r="FKD92" s="723">
        <v>774</v>
      </c>
      <c r="FKE92" s="739"/>
      <c r="FKF92" s="723" t="s">
        <v>241</v>
      </c>
      <c r="FKG92" s="729" t="s">
        <v>568</v>
      </c>
      <c r="FKH92" s="723">
        <v>774</v>
      </c>
      <c r="FKI92" s="739"/>
      <c r="FKJ92" s="723" t="s">
        <v>241</v>
      </c>
      <c r="FKK92" s="729" t="s">
        <v>568</v>
      </c>
      <c r="FKL92" s="723">
        <v>774</v>
      </c>
      <c r="FKM92" s="739"/>
      <c r="FKN92" s="723" t="s">
        <v>241</v>
      </c>
      <c r="FKO92" s="729" t="s">
        <v>568</v>
      </c>
      <c r="FKP92" s="723">
        <v>774</v>
      </c>
      <c r="FKQ92" s="739"/>
      <c r="FKR92" s="723" t="s">
        <v>241</v>
      </c>
      <c r="FKS92" s="729" t="s">
        <v>568</v>
      </c>
      <c r="FKT92" s="723">
        <v>774</v>
      </c>
      <c r="FKU92" s="739"/>
      <c r="FKV92" s="723" t="s">
        <v>241</v>
      </c>
      <c r="FKW92" s="729" t="s">
        <v>568</v>
      </c>
      <c r="FKX92" s="723">
        <v>774</v>
      </c>
      <c r="FKY92" s="739"/>
      <c r="FKZ92" s="723" t="s">
        <v>241</v>
      </c>
      <c r="FLA92" s="729" t="s">
        <v>568</v>
      </c>
      <c r="FLB92" s="723">
        <v>774</v>
      </c>
      <c r="FLC92" s="739"/>
      <c r="FLD92" s="723" t="s">
        <v>241</v>
      </c>
      <c r="FLE92" s="729" t="s">
        <v>568</v>
      </c>
      <c r="FLF92" s="723">
        <v>774</v>
      </c>
      <c r="FLG92" s="739"/>
      <c r="FLH92" s="723" t="s">
        <v>241</v>
      </c>
      <c r="FLI92" s="729" t="s">
        <v>568</v>
      </c>
      <c r="FLJ92" s="723">
        <v>774</v>
      </c>
      <c r="FLK92" s="739"/>
      <c r="FLL92" s="723" t="s">
        <v>241</v>
      </c>
      <c r="FLM92" s="729" t="s">
        <v>568</v>
      </c>
      <c r="FLN92" s="723">
        <v>774</v>
      </c>
      <c r="FLO92" s="739"/>
      <c r="FLP92" s="723" t="s">
        <v>241</v>
      </c>
      <c r="FLQ92" s="729" t="s">
        <v>568</v>
      </c>
      <c r="FLR92" s="723">
        <v>774</v>
      </c>
      <c r="FLS92" s="739"/>
      <c r="FLT92" s="723" t="s">
        <v>241</v>
      </c>
      <c r="FLU92" s="729" t="s">
        <v>568</v>
      </c>
      <c r="FLV92" s="723">
        <v>774</v>
      </c>
      <c r="FLW92" s="739"/>
      <c r="FLX92" s="723" t="s">
        <v>241</v>
      </c>
      <c r="FLY92" s="729" t="s">
        <v>568</v>
      </c>
      <c r="FLZ92" s="723">
        <v>774</v>
      </c>
      <c r="FMA92" s="739"/>
      <c r="FMB92" s="723" t="s">
        <v>241</v>
      </c>
      <c r="FMC92" s="729" t="s">
        <v>568</v>
      </c>
      <c r="FMD92" s="723">
        <v>774</v>
      </c>
      <c r="FME92" s="739"/>
      <c r="FMF92" s="723" t="s">
        <v>241</v>
      </c>
      <c r="FMG92" s="729" t="s">
        <v>568</v>
      </c>
      <c r="FMH92" s="723">
        <v>774</v>
      </c>
      <c r="FMI92" s="739"/>
      <c r="FMJ92" s="723" t="s">
        <v>241</v>
      </c>
      <c r="FMK92" s="729" t="s">
        <v>568</v>
      </c>
      <c r="FML92" s="723">
        <v>774</v>
      </c>
      <c r="FMM92" s="739"/>
      <c r="FMN92" s="723" t="s">
        <v>241</v>
      </c>
      <c r="FMO92" s="729" t="s">
        <v>568</v>
      </c>
      <c r="FMP92" s="723">
        <v>774</v>
      </c>
      <c r="FMQ92" s="739"/>
      <c r="FMR92" s="723" t="s">
        <v>241</v>
      </c>
      <c r="FMS92" s="729" t="s">
        <v>568</v>
      </c>
      <c r="FMT92" s="723">
        <v>774</v>
      </c>
      <c r="FMU92" s="739"/>
      <c r="FMV92" s="723" t="s">
        <v>241</v>
      </c>
      <c r="FMW92" s="729" t="s">
        <v>568</v>
      </c>
      <c r="FMX92" s="723">
        <v>774</v>
      </c>
      <c r="FMY92" s="739"/>
      <c r="FMZ92" s="723" t="s">
        <v>241</v>
      </c>
      <c r="FNA92" s="729" t="s">
        <v>568</v>
      </c>
      <c r="FNB92" s="723">
        <v>774</v>
      </c>
      <c r="FNC92" s="739"/>
      <c r="FND92" s="723" t="s">
        <v>241</v>
      </c>
      <c r="FNE92" s="729" t="s">
        <v>568</v>
      </c>
      <c r="FNF92" s="723">
        <v>774</v>
      </c>
      <c r="FNG92" s="739"/>
      <c r="FNH92" s="723" t="s">
        <v>241</v>
      </c>
      <c r="FNI92" s="729" t="s">
        <v>568</v>
      </c>
      <c r="FNJ92" s="723">
        <v>774</v>
      </c>
      <c r="FNK92" s="739"/>
      <c r="FNL92" s="723" t="s">
        <v>241</v>
      </c>
      <c r="FNM92" s="729" t="s">
        <v>568</v>
      </c>
      <c r="FNN92" s="723">
        <v>774</v>
      </c>
      <c r="FNO92" s="739"/>
      <c r="FNP92" s="723" t="s">
        <v>241</v>
      </c>
      <c r="FNQ92" s="729" t="s">
        <v>568</v>
      </c>
      <c r="FNR92" s="723">
        <v>774</v>
      </c>
      <c r="FNS92" s="739"/>
      <c r="FNT92" s="723" t="s">
        <v>241</v>
      </c>
      <c r="FNU92" s="729" t="s">
        <v>568</v>
      </c>
      <c r="FNV92" s="723">
        <v>774</v>
      </c>
      <c r="FNW92" s="739"/>
      <c r="FNX92" s="723" t="s">
        <v>241</v>
      </c>
      <c r="FNY92" s="729" t="s">
        <v>568</v>
      </c>
      <c r="FNZ92" s="723">
        <v>774</v>
      </c>
      <c r="FOA92" s="739"/>
      <c r="FOB92" s="723" t="s">
        <v>241</v>
      </c>
      <c r="FOC92" s="729" t="s">
        <v>568</v>
      </c>
      <c r="FOD92" s="723">
        <v>774</v>
      </c>
      <c r="FOE92" s="739"/>
      <c r="FOF92" s="723" t="s">
        <v>241</v>
      </c>
      <c r="FOG92" s="729" t="s">
        <v>568</v>
      </c>
      <c r="FOH92" s="723">
        <v>774</v>
      </c>
      <c r="FOI92" s="739"/>
      <c r="FOJ92" s="723" t="s">
        <v>241</v>
      </c>
      <c r="FOK92" s="729" t="s">
        <v>568</v>
      </c>
      <c r="FOL92" s="723">
        <v>774</v>
      </c>
      <c r="FOM92" s="739"/>
      <c r="FON92" s="723" t="s">
        <v>241</v>
      </c>
      <c r="FOO92" s="729" t="s">
        <v>568</v>
      </c>
      <c r="FOP92" s="723">
        <v>774</v>
      </c>
      <c r="FOQ92" s="739"/>
      <c r="FOR92" s="723" t="s">
        <v>241</v>
      </c>
      <c r="FOS92" s="729" t="s">
        <v>568</v>
      </c>
      <c r="FOT92" s="723">
        <v>774</v>
      </c>
      <c r="FOU92" s="739"/>
      <c r="FOV92" s="723" t="s">
        <v>241</v>
      </c>
      <c r="FOW92" s="729" t="s">
        <v>568</v>
      </c>
      <c r="FOX92" s="723">
        <v>774</v>
      </c>
      <c r="FOY92" s="739"/>
      <c r="FOZ92" s="723" t="s">
        <v>241</v>
      </c>
      <c r="FPA92" s="729" t="s">
        <v>568</v>
      </c>
      <c r="FPB92" s="723">
        <v>774</v>
      </c>
      <c r="FPC92" s="739"/>
      <c r="FPD92" s="723" t="s">
        <v>241</v>
      </c>
      <c r="FPE92" s="729" t="s">
        <v>568</v>
      </c>
      <c r="FPF92" s="723">
        <v>774</v>
      </c>
      <c r="FPG92" s="739"/>
      <c r="FPH92" s="723" t="s">
        <v>241</v>
      </c>
      <c r="FPI92" s="729" t="s">
        <v>568</v>
      </c>
      <c r="FPJ92" s="723">
        <v>774</v>
      </c>
      <c r="FPK92" s="739"/>
      <c r="FPL92" s="723" t="s">
        <v>241</v>
      </c>
      <c r="FPM92" s="729" t="s">
        <v>568</v>
      </c>
      <c r="FPN92" s="723">
        <v>774</v>
      </c>
      <c r="FPO92" s="739"/>
      <c r="FPP92" s="723" t="s">
        <v>241</v>
      </c>
      <c r="FPQ92" s="729" t="s">
        <v>568</v>
      </c>
      <c r="FPR92" s="723">
        <v>774</v>
      </c>
      <c r="FPS92" s="739"/>
      <c r="FPT92" s="723" t="s">
        <v>241</v>
      </c>
      <c r="FPU92" s="729" t="s">
        <v>568</v>
      </c>
      <c r="FPV92" s="723">
        <v>774</v>
      </c>
      <c r="FPW92" s="739"/>
      <c r="FPX92" s="723" t="s">
        <v>241</v>
      </c>
      <c r="FPY92" s="729" t="s">
        <v>568</v>
      </c>
      <c r="FPZ92" s="723">
        <v>774</v>
      </c>
      <c r="FQA92" s="739"/>
      <c r="FQB92" s="723" t="s">
        <v>241</v>
      </c>
      <c r="FQC92" s="729" t="s">
        <v>568</v>
      </c>
      <c r="FQD92" s="723">
        <v>774</v>
      </c>
      <c r="FQE92" s="739"/>
      <c r="FQF92" s="723" t="s">
        <v>241</v>
      </c>
      <c r="FQG92" s="729" t="s">
        <v>568</v>
      </c>
      <c r="FQH92" s="723">
        <v>774</v>
      </c>
      <c r="FQI92" s="739"/>
      <c r="FQJ92" s="723" t="s">
        <v>241</v>
      </c>
      <c r="FQK92" s="729" t="s">
        <v>568</v>
      </c>
      <c r="FQL92" s="723">
        <v>774</v>
      </c>
      <c r="FQM92" s="739"/>
      <c r="FQN92" s="723" t="s">
        <v>241</v>
      </c>
      <c r="FQO92" s="729" t="s">
        <v>568</v>
      </c>
      <c r="FQP92" s="723">
        <v>774</v>
      </c>
      <c r="FQQ92" s="739"/>
      <c r="FQR92" s="723" t="s">
        <v>241</v>
      </c>
      <c r="FQS92" s="729" t="s">
        <v>568</v>
      </c>
      <c r="FQT92" s="723">
        <v>774</v>
      </c>
      <c r="FQU92" s="739"/>
      <c r="FQV92" s="723" t="s">
        <v>241</v>
      </c>
      <c r="FQW92" s="729" t="s">
        <v>568</v>
      </c>
      <c r="FQX92" s="723">
        <v>774</v>
      </c>
      <c r="FQY92" s="739"/>
      <c r="FQZ92" s="723" t="s">
        <v>241</v>
      </c>
      <c r="FRA92" s="729" t="s">
        <v>568</v>
      </c>
      <c r="FRB92" s="723">
        <v>774</v>
      </c>
      <c r="FRC92" s="739"/>
      <c r="FRD92" s="723" t="s">
        <v>241</v>
      </c>
      <c r="FRE92" s="729" t="s">
        <v>568</v>
      </c>
      <c r="FRF92" s="723">
        <v>774</v>
      </c>
      <c r="FRG92" s="739"/>
      <c r="FRH92" s="723" t="s">
        <v>241</v>
      </c>
      <c r="FRI92" s="729" t="s">
        <v>568</v>
      </c>
      <c r="FRJ92" s="723">
        <v>774</v>
      </c>
      <c r="FRK92" s="739"/>
      <c r="FRL92" s="723" t="s">
        <v>241</v>
      </c>
      <c r="FRM92" s="729" t="s">
        <v>568</v>
      </c>
      <c r="FRN92" s="723">
        <v>774</v>
      </c>
      <c r="FRO92" s="739"/>
      <c r="FRP92" s="723" t="s">
        <v>241</v>
      </c>
      <c r="FRQ92" s="729" t="s">
        <v>568</v>
      </c>
      <c r="FRR92" s="723">
        <v>774</v>
      </c>
      <c r="FRS92" s="739"/>
      <c r="FRT92" s="723" t="s">
        <v>241</v>
      </c>
      <c r="FRU92" s="729" t="s">
        <v>568</v>
      </c>
      <c r="FRV92" s="723">
        <v>774</v>
      </c>
      <c r="FRW92" s="739"/>
      <c r="FRX92" s="723" t="s">
        <v>241</v>
      </c>
      <c r="FRY92" s="729" t="s">
        <v>568</v>
      </c>
      <c r="FRZ92" s="723">
        <v>774</v>
      </c>
      <c r="FSA92" s="739"/>
      <c r="FSB92" s="723" t="s">
        <v>241</v>
      </c>
      <c r="FSC92" s="729" t="s">
        <v>568</v>
      </c>
      <c r="FSD92" s="723">
        <v>774</v>
      </c>
      <c r="FSE92" s="739"/>
      <c r="FSF92" s="723" t="s">
        <v>241</v>
      </c>
      <c r="FSG92" s="729" t="s">
        <v>568</v>
      </c>
      <c r="FSH92" s="723">
        <v>774</v>
      </c>
      <c r="FSI92" s="739"/>
      <c r="FSJ92" s="723" t="s">
        <v>241</v>
      </c>
      <c r="FSK92" s="729" t="s">
        <v>568</v>
      </c>
      <c r="FSL92" s="723">
        <v>774</v>
      </c>
      <c r="FSM92" s="739"/>
      <c r="FSN92" s="723" t="s">
        <v>241</v>
      </c>
      <c r="FSO92" s="729" t="s">
        <v>568</v>
      </c>
      <c r="FSP92" s="723">
        <v>774</v>
      </c>
      <c r="FSQ92" s="739"/>
      <c r="FSR92" s="723" t="s">
        <v>241</v>
      </c>
      <c r="FSS92" s="729" t="s">
        <v>568</v>
      </c>
      <c r="FST92" s="723">
        <v>774</v>
      </c>
      <c r="FSU92" s="739"/>
      <c r="FSV92" s="723" t="s">
        <v>241</v>
      </c>
      <c r="FSW92" s="729" t="s">
        <v>568</v>
      </c>
      <c r="FSX92" s="723">
        <v>774</v>
      </c>
      <c r="FSY92" s="739"/>
      <c r="FSZ92" s="723" t="s">
        <v>241</v>
      </c>
      <c r="FTA92" s="729" t="s">
        <v>568</v>
      </c>
      <c r="FTB92" s="723">
        <v>774</v>
      </c>
      <c r="FTC92" s="739"/>
      <c r="FTD92" s="723" t="s">
        <v>241</v>
      </c>
      <c r="FTE92" s="729" t="s">
        <v>568</v>
      </c>
      <c r="FTF92" s="723">
        <v>774</v>
      </c>
      <c r="FTG92" s="739"/>
      <c r="FTH92" s="723" t="s">
        <v>241</v>
      </c>
      <c r="FTI92" s="729" t="s">
        <v>568</v>
      </c>
      <c r="FTJ92" s="723">
        <v>774</v>
      </c>
      <c r="FTK92" s="739"/>
      <c r="FTL92" s="723" t="s">
        <v>241</v>
      </c>
      <c r="FTM92" s="729" t="s">
        <v>568</v>
      </c>
      <c r="FTN92" s="723">
        <v>774</v>
      </c>
      <c r="FTO92" s="739"/>
      <c r="FTP92" s="723" t="s">
        <v>241</v>
      </c>
      <c r="FTQ92" s="729" t="s">
        <v>568</v>
      </c>
      <c r="FTR92" s="723">
        <v>774</v>
      </c>
      <c r="FTS92" s="739"/>
      <c r="FTT92" s="723" t="s">
        <v>241</v>
      </c>
      <c r="FTU92" s="729" t="s">
        <v>568</v>
      </c>
      <c r="FTV92" s="723">
        <v>774</v>
      </c>
      <c r="FTW92" s="739"/>
      <c r="FTX92" s="723" t="s">
        <v>241</v>
      </c>
      <c r="FTY92" s="729" t="s">
        <v>568</v>
      </c>
      <c r="FTZ92" s="723">
        <v>774</v>
      </c>
      <c r="FUA92" s="739"/>
      <c r="FUB92" s="723" t="s">
        <v>241</v>
      </c>
      <c r="FUC92" s="729" t="s">
        <v>568</v>
      </c>
      <c r="FUD92" s="723">
        <v>774</v>
      </c>
      <c r="FUE92" s="739"/>
      <c r="FUF92" s="723" t="s">
        <v>241</v>
      </c>
      <c r="FUG92" s="729" t="s">
        <v>568</v>
      </c>
      <c r="FUH92" s="723">
        <v>774</v>
      </c>
      <c r="FUI92" s="739"/>
      <c r="FUJ92" s="723" t="s">
        <v>241</v>
      </c>
      <c r="FUK92" s="729" t="s">
        <v>568</v>
      </c>
      <c r="FUL92" s="723">
        <v>774</v>
      </c>
      <c r="FUM92" s="739"/>
      <c r="FUN92" s="723" t="s">
        <v>241</v>
      </c>
      <c r="FUO92" s="729" t="s">
        <v>568</v>
      </c>
      <c r="FUP92" s="723">
        <v>774</v>
      </c>
      <c r="FUQ92" s="739"/>
      <c r="FUR92" s="723" t="s">
        <v>241</v>
      </c>
      <c r="FUS92" s="729" t="s">
        <v>568</v>
      </c>
      <c r="FUT92" s="723">
        <v>774</v>
      </c>
      <c r="FUU92" s="739"/>
      <c r="FUV92" s="723" t="s">
        <v>241</v>
      </c>
      <c r="FUW92" s="729" t="s">
        <v>568</v>
      </c>
      <c r="FUX92" s="723">
        <v>774</v>
      </c>
      <c r="FUY92" s="739"/>
      <c r="FUZ92" s="723" t="s">
        <v>241</v>
      </c>
      <c r="FVA92" s="729" t="s">
        <v>568</v>
      </c>
      <c r="FVB92" s="723">
        <v>774</v>
      </c>
      <c r="FVC92" s="739"/>
      <c r="FVD92" s="723" t="s">
        <v>241</v>
      </c>
      <c r="FVE92" s="729" t="s">
        <v>568</v>
      </c>
      <c r="FVF92" s="723">
        <v>774</v>
      </c>
      <c r="FVG92" s="739"/>
      <c r="FVH92" s="723" t="s">
        <v>241</v>
      </c>
      <c r="FVI92" s="729" t="s">
        <v>568</v>
      </c>
      <c r="FVJ92" s="723">
        <v>774</v>
      </c>
      <c r="FVK92" s="739"/>
      <c r="FVL92" s="723" t="s">
        <v>241</v>
      </c>
      <c r="FVM92" s="729" t="s">
        <v>568</v>
      </c>
      <c r="FVN92" s="723">
        <v>774</v>
      </c>
      <c r="FVO92" s="739"/>
      <c r="FVP92" s="723" t="s">
        <v>241</v>
      </c>
      <c r="FVQ92" s="729" t="s">
        <v>568</v>
      </c>
      <c r="FVR92" s="723">
        <v>774</v>
      </c>
      <c r="FVS92" s="739"/>
      <c r="FVT92" s="723" t="s">
        <v>241</v>
      </c>
      <c r="FVU92" s="729" t="s">
        <v>568</v>
      </c>
      <c r="FVV92" s="723">
        <v>774</v>
      </c>
      <c r="FVW92" s="739"/>
      <c r="FVX92" s="723" t="s">
        <v>241</v>
      </c>
      <c r="FVY92" s="729" t="s">
        <v>568</v>
      </c>
      <c r="FVZ92" s="723">
        <v>774</v>
      </c>
      <c r="FWA92" s="739"/>
      <c r="FWB92" s="723" t="s">
        <v>241</v>
      </c>
      <c r="FWC92" s="729" t="s">
        <v>568</v>
      </c>
      <c r="FWD92" s="723">
        <v>774</v>
      </c>
      <c r="FWE92" s="739"/>
      <c r="FWF92" s="723" t="s">
        <v>241</v>
      </c>
      <c r="FWG92" s="729" t="s">
        <v>568</v>
      </c>
      <c r="FWH92" s="723">
        <v>774</v>
      </c>
      <c r="FWI92" s="739"/>
      <c r="FWJ92" s="723" t="s">
        <v>241</v>
      </c>
      <c r="FWK92" s="729" t="s">
        <v>568</v>
      </c>
      <c r="FWL92" s="723">
        <v>774</v>
      </c>
      <c r="FWM92" s="739"/>
      <c r="FWN92" s="723" t="s">
        <v>241</v>
      </c>
      <c r="FWO92" s="729" t="s">
        <v>568</v>
      </c>
      <c r="FWP92" s="723">
        <v>774</v>
      </c>
      <c r="FWQ92" s="739"/>
      <c r="FWR92" s="723" t="s">
        <v>241</v>
      </c>
      <c r="FWS92" s="729" t="s">
        <v>568</v>
      </c>
      <c r="FWT92" s="723">
        <v>774</v>
      </c>
      <c r="FWU92" s="739"/>
      <c r="FWV92" s="723" t="s">
        <v>241</v>
      </c>
      <c r="FWW92" s="729" t="s">
        <v>568</v>
      </c>
      <c r="FWX92" s="723">
        <v>774</v>
      </c>
      <c r="FWY92" s="739"/>
      <c r="FWZ92" s="723" t="s">
        <v>241</v>
      </c>
      <c r="FXA92" s="729" t="s">
        <v>568</v>
      </c>
      <c r="FXB92" s="723">
        <v>774</v>
      </c>
      <c r="FXC92" s="739"/>
      <c r="FXD92" s="723" t="s">
        <v>241</v>
      </c>
      <c r="FXE92" s="729" t="s">
        <v>568</v>
      </c>
      <c r="FXF92" s="723">
        <v>774</v>
      </c>
      <c r="FXG92" s="739"/>
      <c r="FXH92" s="723" t="s">
        <v>241</v>
      </c>
      <c r="FXI92" s="729" t="s">
        <v>568</v>
      </c>
      <c r="FXJ92" s="723">
        <v>774</v>
      </c>
      <c r="FXK92" s="739"/>
      <c r="FXL92" s="723" t="s">
        <v>241</v>
      </c>
      <c r="FXM92" s="729" t="s">
        <v>568</v>
      </c>
      <c r="FXN92" s="723">
        <v>774</v>
      </c>
      <c r="FXO92" s="739"/>
      <c r="FXP92" s="723" t="s">
        <v>241</v>
      </c>
      <c r="FXQ92" s="729" t="s">
        <v>568</v>
      </c>
      <c r="FXR92" s="723">
        <v>774</v>
      </c>
      <c r="FXS92" s="739"/>
      <c r="FXT92" s="723" t="s">
        <v>241</v>
      </c>
      <c r="FXU92" s="729" t="s">
        <v>568</v>
      </c>
      <c r="FXV92" s="723">
        <v>774</v>
      </c>
      <c r="FXW92" s="739"/>
      <c r="FXX92" s="723" t="s">
        <v>241</v>
      </c>
      <c r="FXY92" s="729" t="s">
        <v>568</v>
      </c>
      <c r="FXZ92" s="723">
        <v>774</v>
      </c>
      <c r="FYA92" s="739"/>
      <c r="FYB92" s="723" t="s">
        <v>241</v>
      </c>
      <c r="FYC92" s="729" t="s">
        <v>568</v>
      </c>
      <c r="FYD92" s="723">
        <v>774</v>
      </c>
      <c r="FYE92" s="739"/>
      <c r="FYF92" s="723" t="s">
        <v>241</v>
      </c>
      <c r="FYG92" s="729" t="s">
        <v>568</v>
      </c>
      <c r="FYH92" s="723">
        <v>774</v>
      </c>
      <c r="FYI92" s="739"/>
      <c r="FYJ92" s="723" t="s">
        <v>241</v>
      </c>
      <c r="FYK92" s="729" t="s">
        <v>568</v>
      </c>
      <c r="FYL92" s="723">
        <v>774</v>
      </c>
      <c r="FYM92" s="739"/>
      <c r="FYN92" s="723" t="s">
        <v>241</v>
      </c>
      <c r="FYO92" s="729" t="s">
        <v>568</v>
      </c>
      <c r="FYP92" s="723">
        <v>774</v>
      </c>
      <c r="FYQ92" s="739"/>
      <c r="FYR92" s="723" t="s">
        <v>241</v>
      </c>
      <c r="FYS92" s="729" t="s">
        <v>568</v>
      </c>
      <c r="FYT92" s="723">
        <v>774</v>
      </c>
      <c r="FYU92" s="739"/>
      <c r="FYV92" s="723" t="s">
        <v>241</v>
      </c>
      <c r="FYW92" s="729" t="s">
        <v>568</v>
      </c>
      <c r="FYX92" s="723">
        <v>774</v>
      </c>
      <c r="FYY92" s="739"/>
      <c r="FYZ92" s="723" t="s">
        <v>241</v>
      </c>
      <c r="FZA92" s="729" t="s">
        <v>568</v>
      </c>
      <c r="FZB92" s="723">
        <v>774</v>
      </c>
      <c r="FZC92" s="739"/>
      <c r="FZD92" s="723" t="s">
        <v>241</v>
      </c>
      <c r="FZE92" s="729" t="s">
        <v>568</v>
      </c>
      <c r="FZF92" s="723">
        <v>774</v>
      </c>
      <c r="FZG92" s="739"/>
      <c r="FZH92" s="723" t="s">
        <v>241</v>
      </c>
      <c r="FZI92" s="729" t="s">
        <v>568</v>
      </c>
      <c r="FZJ92" s="723">
        <v>774</v>
      </c>
      <c r="FZK92" s="739"/>
      <c r="FZL92" s="723" t="s">
        <v>241</v>
      </c>
      <c r="FZM92" s="729" t="s">
        <v>568</v>
      </c>
      <c r="FZN92" s="723">
        <v>774</v>
      </c>
      <c r="FZO92" s="739"/>
      <c r="FZP92" s="723" t="s">
        <v>241</v>
      </c>
      <c r="FZQ92" s="729" t="s">
        <v>568</v>
      </c>
      <c r="FZR92" s="723">
        <v>774</v>
      </c>
      <c r="FZS92" s="739"/>
      <c r="FZT92" s="723" t="s">
        <v>241</v>
      </c>
      <c r="FZU92" s="729" t="s">
        <v>568</v>
      </c>
      <c r="FZV92" s="723">
        <v>774</v>
      </c>
      <c r="FZW92" s="739"/>
      <c r="FZX92" s="723" t="s">
        <v>241</v>
      </c>
      <c r="FZY92" s="729" t="s">
        <v>568</v>
      </c>
      <c r="FZZ92" s="723">
        <v>774</v>
      </c>
      <c r="GAA92" s="739"/>
      <c r="GAB92" s="723" t="s">
        <v>241</v>
      </c>
      <c r="GAC92" s="729" t="s">
        <v>568</v>
      </c>
      <c r="GAD92" s="723">
        <v>774</v>
      </c>
      <c r="GAE92" s="739"/>
      <c r="GAF92" s="723" t="s">
        <v>241</v>
      </c>
      <c r="GAG92" s="729" t="s">
        <v>568</v>
      </c>
      <c r="GAH92" s="723">
        <v>774</v>
      </c>
      <c r="GAI92" s="739"/>
      <c r="GAJ92" s="723" t="s">
        <v>241</v>
      </c>
      <c r="GAK92" s="729" t="s">
        <v>568</v>
      </c>
      <c r="GAL92" s="723">
        <v>774</v>
      </c>
      <c r="GAM92" s="739"/>
      <c r="GAN92" s="723" t="s">
        <v>241</v>
      </c>
      <c r="GAO92" s="729" t="s">
        <v>568</v>
      </c>
      <c r="GAP92" s="723">
        <v>774</v>
      </c>
      <c r="GAQ92" s="739"/>
      <c r="GAR92" s="723" t="s">
        <v>241</v>
      </c>
      <c r="GAS92" s="729" t="s">
        <v>568</v>
      </c>
      <c r="GAT92" s="723">
        <v>774</v>
      </c>
      <c r="GAU92" s="739"/>
      <c r="GAV92" s="723" t="s">
        <v>241</v>
      </c>
      <c r="GAW92" s="729" t="s">
        <v>568</v>
      </c>
      <c r="GAX92" s="723">
        <v>774</v>
      </c>
      <c r="GAY92" s="739"/>
      <c r="GAZ92" s="723" t="s">
        <v>241</v>
      </c>
      <c r="GBA92" s="729" t="s">
        <v>568</v>
      </c>
      <c r="GBB92" s="723">
        <v>774</v>
      </c>
      <c r="GBC92" s="739"/>
      <c r="GBD92" s="723" t="s">
        <v>241</v>
      </c>
      <c r="GBE92" s="729" t="s">
        <v>568</v>
      </c>
      <c r="GBF92" s="723">
        <v>774</v>
      </c>
      <c r="GBG92" s="739"/>
      <c r="GBH92" s="723" t="s">
        <v>241</v>
      </c>
      <c r="GBI92" s="729" t="s">
        <v>568</v>
      </c>
      <c r="GBJ92" s="723">
        <v>774</v>
      </c>
      <c r="GBK92" s="739"/>
      <c r="GBL92" s="723" t="s">
        <v>241</v>
      </c>
      <c r="GBM92" s="729" t="s">
        <v>568</v>
      </c>
      <c r="GBN92" s="723">
        <v>774</v>
      </c>
      <c r="GBO92" s="739"/>
      <c r="GBP92" s="723" t="s">
        <v>241</v>
      </c>
      <c r="GBQ92" s="729" t="s">
        <v>568</v>
      </c>
      <c r="GBR92" s="723">
        <v>774</v>
      </c>
      <c r="GBS92" s="739"/>
      <c r="GBT92" s="723" t="s">
        <v>241</v>
      </c>
      <c r="GBU92" s="729" t="s">
        <v>568</v>
      </c>
      <c r="GBV92" s="723">
        <v>774</v>
      </c>
      <c r="GBW92" s="739"/>
      <c r="GBX92" s="723" t="s">
        <v>241</v>
      </c>
      <c r="GBY92" s="729" t="s">
        <v>568</v>
      </c>
      <c r="GBZ92" s="723">
        <v>774</v>
      </c>
      <c r="GCA92" s="739"/>
      <c r="GCB92" s="723" t="s">
        <v>241</v>
      </c>
      <c r="GCC92" s="729" t="s">
        <v>568</v>
      </c>
      <c r="GCD92" s="723">
        <v>774</v>
      </c>
      <c r="GCE92" s="739"/>
      <c r="GCF92" s="723" t="s">
        <v>241</v>
      </c>
      <c r="GCG92" s="729" t="s">
        <v>568</v>
      </c>
      <c r="GCH92" s="723">
        <v>774</v>
      </c>
      <c r="GCI92" s="739"/>
      <c r="GCJ92" s="723" t="s">
        <v>241</v>
      </c>
      <c r="GCK92" s="729" t="s">
        <v>568</v>
      </c>
      <c r="GCL92" s="723">
        <v>774</v>
      </c>
      <c r="GCM92" s="739"/>
      <c r="GCN92" s="723" t="s">
        <v>241</v>
      </c>
      <c r="GCO92" s="729" t="s">
        <v>568</v>
      </c>
      <c r="GCP92" s="723">
        <v>774</v>
      </c>
      <c r="GCQ92" s="739"/>
      <c r="GCR92" s="723" t="s">
        <v>241</v>
      </c>
      <c r="GCS92" s="729" t="s">
        <v>568</v>
      </c>
      <c r="GCT92" s="723">
        <v>774</v>
      </c>
      <c r="GCU92" s="739"/>
      <c r="GCV92" s="723" t="s">
        <v>241</v>
      </c>
      <c r="GCW92" s="729" t="s">
        <v>568</v>
      </c>
      <c r="GCX92" s="723">
        <v>774</v>
      </c>
      <c r="GCY92" s="739"/>
      <c r="GCZ92" s="723" t="s">
        <v>241</v>
      </c>
      <c r="GDA92" s="729" t="s">
        <v>568</v>
      </c>
      <c r="GDB92" s="723">
        <v>774</v>
      </c>
      <c r="GDC92" s="739"/>
      <c r="GDD92" s="723" t="s">
        <v>241</v>
      </c>
      <c r="GDE92" s="729" t="s">
        <v>568</v>
      </c>
      <c r="GDF92" s="723">
        <v>774</v>
      </c>
      <c r="GDG92" s="739"/>
      <c r="GDH92" s="723" t="s">
        <v>241</v>
      </c>
      <c r="GDI92" s="729" t="s">
        <v>568</v>
      </c>
      <c r="GDJ92" s="723">
        <v>774</v>
      </c>
      <c r="GDK92" s="739"/>
      <c r="GDL92" s="723" t="s">
        <v>241</v>
      </c>
      <c r="GDM92" s="729" t="s">
        <v>568</v>
      </c>
      <c r="GDN92" s="723">
        <v>774</v>
      </c>
      <c r="GDO92" s="739"/>
      <c r="GDP92" s="723" t="s">
        <v>241</v>
      </c>
      <c r="GDQ92" s="729" t="s">
        <v>568</v>
      </c>
      <c r="GDR92" s="723">
        <v>774</v>
      </c>
      <c r="GDS92" s="739"/>
      <c r="GDT92" s="723" t="s">
        <v>241</v>
      </c>
      <c r="GDU92" s="729" t="s">
        <v>568</v>
      </c>
      <c r="GDV92" s="723">
        <v>774</v>
      </c>
      <c r="GDW92" s="739"/>
      <c r="GDX92" s="723" t="s">
        <v>241</v>
      </c>
      <c r="GDY92" s="729" t="s">
        <v>568</v>
      </c>
      <c r="GDZ92" s="723">
        <v>774</v>
      </c>
      <c r="GEA92" s="739"/>
      <c r="GEB92" s="723" t="s">
        <v>241</v>
      </c>
      <c r="GEC92" s="729" t="s">
        <v>568</v>
      </c>
      <c r="GED92" s="723">
        <v>774</v>
      </c>
      <c r="GEE92" s="739"/>
      <c r="GEF92" s="723" t="s">
        <v>241</v>
      </c>
      <c r="GEG92" s="729" t="s">
        <v>568</v>
      </c>
      <c r="GEH92" s="723">
        <v>774</v>
      </c>
      <c r="GEI92" s="739"/>
      <c r="GEJ92" s="723" t="s">
        <v>241</v>
      </c>
      <c r="GEK92" s="729" t="s">
        <v>568</v>
      </c>
      <c r="GEL92" s="723">
        <v>774</v>
      </c>
      <c r="GEM92" s="739"/>
      <c r="GEN92" s="723" t="s">
        <v>241</v>
      </c>
      <c r="GEO92" s="729" t="s">
        <v>568</v>
      </c>
      <c r="GEP92" s="723">
        <v>774</v>
      </c>
      <c r="GEQ92" s="739"/>
      <c r="GER92" s="723" t="s">
        <v>241</v>
      </c>
      <c r="GES92" s="729" t="s">
        <v>568</v>
      </c>
      <c r="GET92" s="723">
        <v>774</v>
      </c>
      <c r="GEU92" s="739"/>
      <c r="GEV92" s="723" t="s">
        <v>241</v>
      </c>
      <c r="GEW92" s="729" t="s">
        <v>568</v>
      </c>
      <c r="GEX92" s="723">
        <v>774</v>
      </c>
      <c r="GEY92" s="739"/>
      <c r="GEZ92" s="723" t="s">
        <v>241</v>
      </c>
      <c r="GFA92" s="729" t="s">
        <v>568</v>
      </c>
      <c r="GFB92" s="723">
        <v>774</v>
      </c>
      <c r="GFC92" s="739"/>
      <c r="GFD92" s="723" t="s">
        <v>241</v>
      </c>
      <c r="GFE92" s="729" t="s">
        <v>568</v>
      </c>
      <c r="GFF92" s="723">
        <v>774</v>
      </c>
      <c r="GFG92" s="739"/>
      <c r="GFH92" s="723" t="s">
        <v>241</v>
      </c>
      <c r="GFI92" s="729" t="s">
        <v>568</v>
      </c>
      <c r="GFJ92" s="723">
        <v>774</v>
      </c>
      <c r="GFK92" s="739"/>
      <c r="GFL92" s="723" t="s">
        <v>241</v>
      </c>
      <c r="GFM92" s="729" t="s">
        <v>568</v>
      </c>
      <c r="GFN92" s="723">
        <v>774</v>
      </c>
      <c r="GFO92" s="739"/>
      <c r="GFP92" s="723" t="s">
        <v>241</v>
      </c>
      <c r="GFQ92" s="729" t="s">
        <v>568</v>
      </c>
      <c r="GFR92" s="723">
        <v>774</v>
      </c>
      <c r="GFS92" s="739"/>
      <c r="GFT92" s="723" t="s">
        <v>241</v>
      </c>
      <c r="GFU92" s="729" t="s">
        <v>568</v>
      </c>
      <c r="GFV92" s="723">
        <v>774</v>
      </c>
      <c r="GFW92" s="739"/>
      <c r="GFX92" s="723" t="s">
        <v>241</v>
      </c>
      <c r="GFY92" s="729" t="s">
        <v>568</v>
      </c>
      <c r="GFZ92" s="723">
        <v>774</v>
      </c>
      <c r="GGA92" s="739"/>
      <c r="GGB92" s="723" t="s">
        <v>241</v>
      </c>
      <c r="GGC92" s="729" t="s">
        <v>568</v>
      </c>
      <c r="GGD92" s="723">
        <v>774</v>
      </c>
      <c r="GGE92" s="739"/>
      <c r="GGF92" s="723" t="s">
        <v>241</v>
      </c>
      <c r="GGG92" s="729" t="s">
        <v>568</v>
      </c>
      <c r="GGH92" s="723">
        <v>774</v>
      </c>
      <c r="GGI92" s="739"/>
      <c r="GGJ92" s="723" t="s">
        <v>241</v>
      </c>
      <c r="GGK92" s="729" t="s">
        <v>568</v>
      </c>
      <c r="GGL92" s="723">
        <v>774</v>
      </c>
      <c r="GGM92" s="739"/>
      <c r="GGN92" s="723" t="s">
        <v>241</v>
      </c>
      <c r="GGO92" s="729" t="s">
        <v>568</v>
      </c>
      <c r="GGP92" s="723">
        <v>774</v>
      </c>
      <c r="GGQ92" s="739"/>
      <c r="GGR92" s="723" t="s">
        <v>241</v>
      </c>
      <c r="GGS92" s="729" t="s">
        <v>568</v>
      </c>
      <c r="GGT92" s="723">
        <v>774</v>
      </c>
      <c r="GGU92" s="739"/>
      <c r="GGV92" s="723" t="s">
        <v>241</v>
      </c>
      <c r="GGW92" s="729" t="s">
        <v>568</v>
      </c>
      <c r="GGX92" s="723">
        <v>774</v>
      </c>
      <c r="GGY92" s="739"/>
      <c r="GGZ92" s="723" t="s">
        <v>241</v>
      </c>
      <c r="GHA92" s="729" t="s">
        <v>568</v>
      </c>
      <c r="GHB92" s="723">
        <v>774</v>
      </c>
      <c r="GHC92" s="739"/>
      <c r="GHD92" s="723" t="s">
        <v>241</v>
      </c>
      <c r="GHE92" s="729" t="s">
        <v>568</v>
      </c>
      <c r="GHF92" s="723">
        <v>774</v>
      </c>
      <c r="GHG92" s="739"/>
      <c r="GHH92" s="723" t="s">
        <v>241</v>
      </c>
      <c r="GHI92" s="729" t="s">
        <v>568</v>
      </c>
      <c r="GHJ92" s="723">
        <v>774</v>
      </c>
      <c r="GHK92" s="739"/>
      <c r="GHL92" s="723" t="s">
        <v>241</v>
      </c>
      <c r="GHM92" s="729" t="s">
        <v>568</v>
      </c>
      <c r="GHN92" s="723">
        <v>774</v>
      </c>
      <c r="GHO92" s="739"/>
      <c r="GHP92" s="723" t="s">
        <v>241</v>
      </c>
      <c r="GHQ92" s="729" t="s">
        <v>568</v>
      </c>
      <c r="GHR92" s="723">
        <v>774</v>
      </c>
      <c r="GHS92" s="739"/>
      <c r="GHT92" s="723" t="s">
        <v>241</v>
      </c>
      <c r="GHU92" s="729" t="s">
        <v>568</v>
      </c>
      <c r="GHV92" s="723">
        <v>774</v>
      </c>
      <c r="GHW92" s="739"/>
      <c r="GHX92" s="723" t="s">
        <v>241</v>
      </c>
      <c r="GHY92" s="729" t="s">
        <v>568</v>
      </c>
      <c r="GHZ92" s="723">
        <v>774</v>
      </c>
      <c r="GIA92" s="739"/>
      <c r="GIB92" s="723" t="s">
        <v>241</v>
      </c>
      <c r="GIC92" s="729" t="s">
        <v>568</v>
      </c>
      <c r="GID92" s="723">
        <v>774</v>
      </c>
      <c r="GIE92" s="739"/>
      <c r="GIF92" s="723" t="s">
        <v>241</v>
      </c>
      <c r="GIG92" s="729" t="s">
        <v>568</v>
      </c>
      <c r="GIH92" s="723">
        <v>774</v>
      </c>
      <c r="GII92" s="739"/>
      <c r="GIJ92" s="723" t="s">
        <v>241</v>
      </c>
      <c r="GIK92" s="729" t="s">
        <v>568</v>
      </c>
      <c r="GIL92" s="723">
        <v>774</v>
      </c>
      <c r="GIM92" s="739"/>
      <c r="GIN92" s="723" t="s">
        <v>241</v>
      </c>
      <c r="GIO92" s="729" t="s">
        <v>568</v>
      </c>
      <c r="GIP92" s="723">
        <v>774</v>
      </c>
      <c r="GIQ92" s="739"/>
      <c r="GIR92" s="723" t="s">
        <v>241</v>
      </c>
      <c r="GIS92" s="729" t="s">
        <v>568</v>
      </c>
      <c r="GIT92" s="723">
        <v>774</v>
      </c>
      <c r="GIU92" s="739"/>
      <c r="GIV92" s="723" t="s">
        <v>241</v>
      </c>
      <c r="GIW92" s="729" t="s">
        <v>568</v>
      </c>
      <c r="GIX92" s="723">
        <v>774</v>
      </c>
      <c r="GIY92" s="739"/>
      <c r="GIZ92" s="723" t="s">
        <v>241</v>
      </c>
      <c r="GJA92" s="729" t="s">
        <v>568</v>
      </c>
      <c r="GJB92" s="723">
        <v>774</v>
      </c>
      <c r="GJC92" s="739"/>
      <c r="GJD92" s="723" t="s">
        <v>241</v>
      </c>
      <c r="GJE92" s="729" t="s">
        <v>568</v>
      </c>
      <c r="GJF92" s="723">
        <v>774</v>
      </c>
      <c r="GJG92" s="739"/>
      <c r="GJH92" s="723" t="s">
        <v>241</v>
      </c>
      <c r="GJI92" s="729" t="s">
        <v>568</v>
      </c>
      <c r="GJJ92" s="723">
        <v>774</v>
      </c>
      <c r="GJK92" s="739"/>
      <c r="GJL92" s="723" t="s">
        <v>241</v>
      </c>
      <c r="GJM92" s="729" t="s">
        <v>568</v>
      </c>
      <c r="GJN92" s="723">
        <v>774</v>
      </c>
      <c r="GJO92" s="739"/>
      <c r="GJP92" s="723" t="s">
        <v>241</v>
      </c>
      <c r="GJQ92" s="729" t="s">
        <v>568</v>
      </c>
      <c r="GJR92" s="723">
        <v>774</v>
      </c>
      <c r="GJS92" s="739"/>
      <c r="GJT92" s="723" t="s">
        <v>241</v>
      </c>
      <c r="GJU92" s="729" t="s">
        <v>568</v>
      </c>
      <c r="GJV92" s="723">
        <v>774</v>
      </c>
      <c r="GJW92" s="739"/>
      <c r="GJX92" s="723" t="s">
        <v>241</v>
      </c>
      <c r="GJY92" s="729" t="s">
        <v>568</v>
      </c>
      <c r="GJZ92" s="723">
        <v>774</v>
      </c>
      <c r="GKA92" s="739"/>
      <c r="GKB92" s="723" t="s">
        <v>241</v>
      </c>
      <c r="GKC92" s="729" t="s">
        <v>568</v>
      </c>
      <c r="GKD92" s="723">
        <v>774</v>
      </c>
      <c r="GKE92" s="739"/>
      <c r="GKF92" s="723" t="s">
        <v>241</v>
      </c>
      <c r="GKG92" s="729" t="s">
        <v>568</v>
      </c>
      <c r="GKH92" s="723">
        <v>774</v>
      </c>
      <c r="GKI92" s="739"/>
      <c r="GKJ92" s="723" t="s">
        <v>241</v>
      </c>
      <c r="GKK92" s="729" t="s">
        <v>568</v>
      </c>
      <c r="GKL92" s="723">
        <v>774</v>
      </c>
      <c r="GKM92" s="739"/>
      <c r="GKN92" s="723" t="s">
        <v>241</v>
      </c>
      <c r="GKO92" s="729" t="s">
        <v>568</v>
      </c>
      <c r="GKP92" s="723">
        <v>774</v>
      </c>
      <c r="GKQ92" s="739"/>
      <c r="GKR92" s="723" t="s">
        <v>241</v>
      </c>
      <c r="GKS92" s="729" t="s">
        <v>568</v>
      </c>
      <c r="GKT92" s="723">
        <v>774</v>
      </c>
      <c r="GKU92" s="739"/>
      <c r="GKV92" s="723" t="s">
        <v>241</v>
      </c>
      <c r="GKW92" s="729" t="s">
        <v>568</v>
      </c>
      <c r="GKX92" s="723">
        <v>774</v>
      </c>
      <c r="GKY92" s="739"/>
      <c r="GKZ92" s="723" t="s">
        <v>241</v>
      </c>
      <c r="GLA92" s="729" t="s">
        <v>568</v>
      </c>
      <c r="GLB92" s="723">
        <v>774</v>
      </c>
      <c r="GLC92" s="739"/>
      <c r="GLD92" s="723" t="s">
        <v>241</v>
      </c>
      <c r="GLE92" s="729" t="s">
        <v>568</v>
      </c>
      <c r="GLF92" s="723">
        <v>774</v>
      </c>
      <c r="GLG92" s="739"/>
      <c r="GLH92" s="723" t="s">
        <v>241</v>
      </c>
      <c r="GLI92" s="729" t="s">
        <v>568</v>
      </c>
      <c r="GLJ92" s="723">
        <v>774</v>
      </c>
      <c r="GLK92" s="739"/>
      <c r="GLL92" s="723" t="s">
        <v>241</v>
      </c>
      <c r="GLM92" s="729" t="s">
        <v>568</v>
      </c>
      <c r="GLN92" s="723">
        <v>774</v>
      </c>
      <c r="GLO92" s="739"/>
      <c r="GLP92" s="723" t="s">
        <v>241</v>
      </c>
      <c r="GLQ92" s="729" t="s">
        <v>568</v>
      </c>
      <c r="GLR92" s="723">
        <v>774</v>
      </c>
      <c r="GLS92" s="739"/>
      <c r="GLT92" s="723" t="s">
        <v>241</v>
      </c>
      <c r="GLU92" s="729" t="s">
        <v>568</v>
      </c>
      <c r="GLV92" s="723">
        <v>774</v>
      </c>
      <c r="GLW92" s="739"/>
      <c r="GLX92" s="723" t="s">
        <v>241</v>
      </c>
      <c r="GLY92" s="729" t="s">
        <v>568</v>
      </c>
      <c r="GLZ92" s="723">
        <v>774</v>
      </c>
      <c r="GMA92" s="739"/>
      <c r="GMB92" s="723" t="s">
        <v>241</v>
      </c>
      <c r="GMC92" s="729" t="s">
        <v>568</v>
      </c>
      <c r="GMD92" s="723">
        <v>774</v>
      </c>
      <c r="GME92" s="739"/>
      <c r="GMF92" s="723" t="s">
        <v>241</v>
      </c>
      <c r="GMG92" s="729" t="s">
        <v>568</v>
      </c>
      <c r="GMH92" s="723">
        <v>774</v>
      </c>
      <c r="GMI92" s="739"/>
      <c r="GMJ92" s="723" t="s">
        <v>241</v>
      </c>
      <c r="GMK92" s="729" t="s">
        <v>568</v>
      </c>
      <c r="GML92" s="723">
        <v>774</v>
      </c>
      <c r="GMM92" s="739"/>
      <c r="GMN92" s="723" t="s">
        <v>241</v>
      </c>
      <c r="GMO92" s="729" t="s">
        <v>568</v>
      </c>
      <c r="GMP92" s="723">
        <v>774</v>
      </c>
      <c r="GMQ92" s="739"/>
      <c r="GMR92" s="723" t="s">
        <v>241</v>
      </c>
      <c r="GMS92" s="729" t="s">
        <v>568</v>
      </c>
      <c r="GMT92" s="723">
        <v>774</v>
      </c>
      <c r="GMU92" s="739"/>
      <c r="GMV92" s="723" t="s">
        <v>241</v>
      </c>
      <c r="GMW92" s="729" t="s">
        <v>568</v>
      </c>
      <c r="GMX92" s="723">
        <v>774</v>
      </c>
      <c r="GMY92" s="739"/>
      <c r="GMZ92" s="723" t="s">
        <v>241</v>
      </c>
      <c r="GNA92" s="729" t="s">
        <v>568</v>
      </c>
      <c r="GNB92" s="723">
        <v>774</v>
      </c>
      <c r="GNC92" s="739"/>
      <c r="GND92" s="723" t="s">
        <v>241</v>
      </c>
      <c r="GNE92" s="729" t="s">
        <v>568</v>
      </c>
      <c r="GNF92" s="723">
        <v>774</v>
      </c>
      <c r="GNG92" s="739"/>
      <c r="GNH92" s="723" t="s">
        <v>241</v>
      </c>
      <c r="GNI92" s="729" t="s">
        <v>568</v>
      </c>
      <c r="GNJ92" s="723">
        <v>774</v>
      </c>
      <c r="GNK92" s="739"/>
      <c r="GNL92" s="723" t="s">
        <v>241</v>
      </c>
      <c r="GNM92" s="729" t="s">
        <v>568</v>
      </c>
      <c r="GNN92" s="723">
        <v>774</v>
      </c>
      <c r="GNO92" s="739"/>
      <c r="GNP92" s="723" t="s">
        <v>241</v>
      </c>
      <c r="GNQ92" s="729" t="s">
        <v>568</v>
      </c>
      <c r="GNR92" s="723">
        <v>774</v>
      </c>
      <c r="GNS92" s="739"/>
      <c r="GNT92" s="723" t="s">
        <v>241</v>
      </c>
      <c r="GNU92" s="729" t="s">
        <v>568</v>
      </c>
      <c r="GNV92" s="723">
        <v>774</v>
      </c>
      <c r="GNW92" s="739"/>
      <c r="GNX92" s="723" t="s">
        <v>241</v>
      </c>
      <c r="GNY92" s="729" t="s">
        <v>568</v>
      </c>
      <c r="GNZ92" s="723">
        <v>774</v>
      </c>
      <c r="GOA92" s="739"/>
      <c r="GOB92" s="723" t="s">
        <v>241</v>
      </c>
      <c r="GOC92" s="729" t="s">
        <v>568</v>
      </c>
      <c r="GOD92" s="723">
        <v>774</v>
      </c>
      <c r="GOE92" s="739"/>
      <c r="GOF92" s="723" t="s">
        <v>241</v>
      </c>
      <c r="GOG92" s="729" t="s">
        <v>568</v>
      </c>
      <c r="GOH92" s="723">
        <v>774</v>
      </c>
      <c r="GOI92" s="739"/>
      <c r="GOJ92" s="723" t="s">
        <v>241</v>
      </c>
      <c r="GOK92" s="729" t="s">
        <v>568</v>
      </c>
      <c r="GOL92" s="723">
        <v>774</v>
      </c>
      <c r="GOM92" s="739"/>
      <c r="GON92" s="723" t="s">
        <v>241</v>
      </c>
      <c r="GOO92" s="729" t="s">
        <v>568</v>
      </c>
      <c r="GOP92" s="723">
        <v>774</v>
      </c>
      <c r="GOQ92" s="739"/>
      <c r="GOR92" s="723" t="s">
        <v>241</v>
      </c>
      <c r="GOS92" s="729" t="s">
        <v>568</v>
      </c>
      <c r="GOT92" s="723">
        <v>774</v>
      </c>
      <c r="GOU92" s="739"/>
      <c r="GOV92" s="723" t="s">
        <v>241</v>
      </c>
      <c r="GOW92" s="729" t="s">
        <v>568</v>
      </c>
      <c r="GOX92" s="723">
        <v>774</v>
      </c>
      <c r="GOY92" s="739"/>
      <c r="GOZ92" s="723" t="s">
        <v>241</v>
      </c>
      <c r="GPA92" s="729" t="s">
        <v>568</v>
      </c>
      <c r="GPB92" s="723">
        <v>774</v>
      </c>
      <c r="GPC92" s="739"/>
      <c r="GPD92" s="723" t="s">
        <v>241</v>
      </c>
      <c r="GPE92" s="729" t="s">
        <v>568</v>
      </c>
      <c r="GPF92" s="723">
        <v>774</v>
      </c>
      <c r="GPG92" s="739"/>
      <c r="GPH92" s="723" t="s">
        <v>241</v>
      </c>
      <c r="GPI92" s="729" t="s">
        <v>568</v>
      </c>
      <c r="GPJ92" s="723">
        <v>774</v>
      </c>
      <c r="GPK92" s="739"/>
      <c r="GPL92" s="723" t="s">
        <v>241</v>
      </c>
      <c r="GPM92" s="729" t="s">
        <v>568</v>
      </c>
      <c r="GPN92" s="723">
        <v>774</v>
      </c>
      <c r="GPO92" s="739"/>
      <c r="GPP92" s="723" t="s">
        <v>241</v>
      </c>
      <c r="GPQ92" s="729" t="s">
        <v>568</v>
      </c>
      <c r="GPR92" s="723">
        <v>774</v>
      </c>
      <c r="GPS92" s="739"/>
      <c r="GPT92" s="723" t="s">
        <v>241</v>
      </c>
      <c r="GPU92" s="729" t="s">
        <v>568</v>
      </c>
      <c r="GPV92" s="723">
        <v>774</v>
      </c>
      <c r="GPW92" s="739"/>
      <c r="GPX92" s="723" t="s">
        <v>241</v>
      </c>
      <c r="GPY92" s="729" t="s">
        <v>568</v>
      </c>
      <c r="GPZ92" s="723">
        <v>774</v>
      </c>
      <c r="GQA92" s="739"/>
      <c r="GQB92" s="723" t="s">
        <v>241</v>
      </c>
      <c r="GQC92" s="729" t="s">
        <v>568</v>
      </c>
      <c r="GQD92" s="723">
        <v>774</v>
      </c>
      <c r="GQE92" s="739"/>
      <c r="GQF92" s="723" t="s">
        <v>241</v>
      </c>
      <c r="GQG92" s="729" t="s">
        <v>568</v>
      </c>
      <c r="GQH92" s="723">
        <v>774</v>
      </c>
      <c r="GQI92" s="739"/>
      <c r="GQJ92" s="723" t="s">
        <v>241</v>
      </c>
      <c r="GQK92" s="729" t="s">
        <v>568</v>
      </c>
      <c r="GQL92" s="723">
        <v>774</v>
      </c>
      <c r="GQM92" s="739"/>
      <c r="GQN92" s="723" t="s">
        <v>241</v>
      </c>
      <c r="GQO92" s="729" t="s">
        <v>568</v>
      </c>
      <c r="GQP92" s="723">
        <v>774</v>
      </c>
      <c r="GQQ92" s="739"/>
      <c r="GQR92" s="723" t="s">
        <v>241</v>
      </c>
      <c r="GQS92" s="729" t="s">
        <v>568</v>
      </c>
      <c r="GQT92" s="723">
        <v>774</v>
      </c>
      <c r="GQU92" s="739"/>
      <c r="GQV92" s="723" t="s">
        <v>241</v>
      </c>
      <c r="GQW92" s="729" t="s">
        <v>568</v>
      </c>
      <c r="GQX92" s="723">
        <v>774</v>
      </c>
      <c r="GQY92" s="739"/>
      <c r="GQZ92" s="723" t="s">
        <v>241</v>
      </c>
      <c r="GRA92" s="729" t="s">
        <v>568</v>
      </c>
      <c r="GRB92" s="723">
        <v>774</v>
      </c>
      <c r="GRC92" s="739"/>
      <c r="GRD92" s="723" t="s">
        <v>241</v>
      </c>
      <c r="GRE92" s="729" t="s">
        <v>568</v>
      </c>
      <c r="GRF92" s="723">
        <v>774</v>
      </c>
      <c r="GRG92" s="739"/>
      <c r="GRH92" s="723" t="s">
        <v>241</v>
      </c>
      <c r="GRI92" s="729" t="s">
        <v>568</v>
      </c>
      <c r="GRJ92" s="723">
        <v>774</v>
      </c>
      <c r="GRK92" s="739"/>
      <c r="GRL92" s="723" t="s">
        <v>241</v>
      </c>
      <c r="GRM92" s="729" t="s">
        <v>568</v>
      </c>
      <c r="GRN92" s="723">
        <v>774</v>
      </c>
      <c r="GRO92" s="739"/>
      <c r="GRP92" s="723" t="s">
        <v>241</v>
      </c>
      <c r="GRQ92" s="729" t="s">
        <v>568</v>
      </c>
      <c r="GRR92" s="723">
        <v>774</v>
      </c>
      <c r="GRS92" s="739"/>
      <c r="GRT92" s="723" t="s">
        <v>241</v>
      </c>
      <c r="GRU92" s="729" t="s">
        <v>568</v>
      </c>
      <c r="GRV92" s="723">
        <v>774</v>
      </c>
      <c r="GRW92" s="739"/>
      <c r="GRX92" s="723" t="s">
        <v>241</v>
      </c>
      <c r="GRY92" s="729" t="s">
        <v>568</v>
      </c>
      <c r="GRZ92" s="723">
        <v>774</v>
      </c>
      <c r="GSA92" s="739"/>
      <c r="GSB92" s="723" t="s">
        <v>241</v>
      </c>
      <c r="GSC92" s="729" t="s">
        <v>568</v>
      </c>
      <c r="GSD92" s="723">
        <v>774</v>
      </c>
      <c r="GSE92" s="739"/>
      <c r="GSF92" s="723" t="s">
        <v>241</v>
      </c>
      <c r="GSG92" s="729" t="s">
        <v>568</v>
      </c>
      <c r="GSH92" s="723">
        <v>774</v>
      </c>
      <c r="GSI92" s="739"/>
      <c r="GSJ92" s="723" t="s">
        <v>241</v>
      </c>
      <c r="GSK92" s="729" t="s">
        <v>568</v>
      </c>
      <c r="GSL92" s="723">
        <v>774</v>
      </c>
      <c r="GSM92" s="739"/>
      <c r="GSN92" s="723" t="s">
        <v>241</v>
      </c>
      <c r="GSO92" s="729" t="s">
        <v>568</v>
      </c>
      <c r="GSP92" s="723">
        <v>774</v>
      </c>
      <c r="GSQ92" s="739"/>
      <c r="GSR92" s="723" t="s">
        <v>241</v>
      </c>
      <c r="GSS92" s="729" t="s">
        <v>568</v>
      </c>
      <c r="GST92" s="723">
        <v>774</v>
      </c>
      <c r="GSU92" s="739"/>
      <c r="GSV92" s="723" t="s">
        <v>241</v>
      </c>
      <c r="GSW92" s="729" t="s">
        <v>568</v>
      </c>
      <c r="GSX92" s="723">
        <v>774</v>
      </c>
      <c r="GSY92" s="739"/>
      <c r="GSZ92" s="723" t="s">
        <v>241</v>
      </c>
      <c r="GTA92" s="729" t="s">
        <v>568</v>
      </c>
      <c r="GTB92" s="723">
        <v>774</v>
      </c>
      <c r="GTC92" s="739"/>
      <c r="GTD92" s="723" t="s">
        <v>241</v>
      </c>
      <c r="GTE92" s="729" t="s">
        <v>568</v>
      </c>
      <c r="GTF92" s="723">
        <v>774</v>
      </c>
      <c r="GTG92" s="739"/>
      <c r="GTH92" s="723" t="s">
        <v>241</v>
      </c>
      <c r="GTI92" s="729" t="s">
        <v>568</v>
      </c>
      <c r="GTJ92" s="723">
        <v>774</v>
      </c>
      <c r="GTK92" s="739"/>
      <c r="GTL92" s="723" t="s">
        <v>241</v>
      </c>
      <c r="GTM92" s="729" t="s">
        <v>568</v>
      </c>
      <c r="GTN92" s="723">
        <v>774</v>
      </c>
      <c r="GTO92" s="739"/>
      <c r="GTP92" s="723" t="s">
        <v>241</v>
      </c>
      <c r="GTQ92" s="729" t="s">
        <v>568</v>
      </c>
      <c r="GTR92" s="723">
        <v>774</v>
      </c>
      <c r="GTS92" s="739"/>
      <c r="GTT92" s="723" t="s">
        <v>241</v>
      </c>
      <c r="GTU92" s="729" t="s">
        <v>568</v>
      </c>
      <c r="GTV92" s="723">
        <v>774</v>
      </c>
      <c r="GTW92" s="739"/>
      <c r="GTX92" s="723" t="s">
        <v>241</v>
      </c>
      <c r="GTY92" s="729" t="s">
        <v>568</v>
      </c>
      <c r="GTZ92" s="723">
        <v>774</v>
      </c>
      <c r="GUA92" s="739"/>
      <c r="GUB92" s="723" t="s">
        <v>241</v>
      </c>
      <c r="GUC92" s="729" t="s">
        <v>568</v>
      </c>
      <c r="GUD92" s="723">
        <v>774</v>
      </c>
      <c r="GUE92" s="739"/>
      <c r="GUF92" s="723" t="s">
        <v>241</v>
      </c>
      <c r="GUG92" s="729" t="s">
        <v>568</v>
      </c>
      <c r="GUH92" s="723">
        <v>774</v>
      </c>
      <c r="GUI92" s="739"/>
      <c r="GUJ92" s="723" t="s">
        <v>241</v>
      </c>
      <c r="GUK92" s="729" t="s">
        <v>568</v>
      </c>
      <c r="GUL92" s="723">
        <v>774</v>
      </c>
      <c r="GUM92" s="739"/>
      <c r="GUN92" s="723" t="s">
        <v>241</v>
      </c>
      <c r="GUO92" s="729" t="s">
        <v>568</v>
      </c>
      <c r="GUP92" s="723">
        <v>774</v>
      </c>
      <c r="GUQ92" s="739"/>
      <c r="GUR92" s="723" t="s">
        <v>241</v>
      </c>
      <c r="GUS92" s="729" t="s">
        <v>568</v>
      </c>
      <c r="GUT92" s="723">
        <v>774</v>
      </c>
      <c r="GUU92" s="739"/>
      <c r="GUV92" s="723" t="s">
        <v>241</v>
      </c>
      <c r="GUW92" s="729" t="s">
        <v>568</v>
      </c>
      <c r="GUX92" s="723">
        <v>774</v>
      </c>
      <c r="GUY92" s="739"/>
      <c r="GUZ92" s="723" t="s">
        <v>241</v>
      </c>
      <c r="GVA92" s="729" t="s">
        <v>568</v>
      </c>
      <c r="GVB92" s="723">
        <v>774</v>
      </c>
      <c r="GVC92" s="739"/>
      <c r="GVD92" s="723" t="s">
        <v>241</v>
      </c>
      <c r="GVE92" s="729" t="s">
        <v>568</v>
      </c>
      <c r="GVF92" s="723">
        <v>774</v>
      </c>
      <c r="GVG92" s="739"/>
      <c r="GVH92" s="723" t="s">
        <v>241</v>
      </c>
      <c r="GVI92" s="729" t="s">
        <v>568</v>
      </c>
      <c r="GVJ92" s="723">
        <v>774</v>
      </c>
      <c r="GVK92" s="739"/>
      <c r="GVL92" s="723" t="s">
        <v>241</v>
      </c>
      <c r="GVM92" s="729" t="s">
        <v>568</v>
      </c>
      <c r="GVN92" s="723">
        <v>774</v>
      </c>
      <c r="GVO92" s="739"/>
      <c r="GVP92" s="723" t="s">
        <v>241</v>
      </c>
      <c r="GVQ92" s="729" t="s">
        <v>568</v>
      </c>
      <c r="GVR92" s="723">
        <v>774</v>
      </c>
      <c r="GVS92" s="739"/>
      <c r="GVT92" s="723" t="s">
        <v>241</v>
      </c>
      <c r="GVU92" s="729" t="s">
        <v>568</v>
      </c>
      <c r="GVV92" s="723">
        <v>774</v>
      </c>
      <c r="GVW92" s="739"/>
      <c r="GVX92" s="723" t="s">
        <v>241</v>
      </c>
      <c r="GVY92" s="729" t="s">
        <v>568</v>
      </c>
      <c r="GVZ92" s="723">
        <v>774</v>
      </c>
      <c r="GWA92" s="739"/>
      <c r="GWB92" s="723" t="s">
        <v>241</v>
      </c>
      <c r="GWC92" s="729" t="s">
        <v>568</v>
      </c>
      <c r="GWD92" s="723">
        <v>774</v>
      </c>
      <c r="GWE92" s="739"/>
      <c r="GWF92" s="723" t="s">
        <v>241</v>
      </c>
      <c r="GWG92" s="729" t="s">
        <v>568</v>
      </c>
      <c r="GWH92" s="723">
        <v>774</v>
      </c>
      <c r="GWI92" s="739"/>
      <c r="GWJ92" s="723" t="s">
        <v>241</v>
      </c>
      <c r="GWK92" s="729" t="s">
        <v>568</v>
      </c>
      <c r="GWL92" s="723">
        <v>774</v>
      </c>
      <c r="GWM92" s="739"/>
      <c r="GWN92" s="723" t="s">
        <v>241</v>
      </c>
      <c r="GWO92" s="729" t="s">
        <v>568</v>
      </c>
      <c r="GWP92" s="723">
        <v>774</v>
      </c>
      <c r="GWQ92" s="739"/>
      <c r="GWR92" s="723" t="s">
        <v>241</v>
      </c>
      <c r="GWS92" s="729" t="s">
        <v>568</v>
      </c>
      <c r="GWT92" s="723">
        <v>774</v>
      </c>
      <c r="GWU92" s="739"/>
      <c r="GWV92" s="723" t="s">
        <v>241</v>
      </c>
      <c r="GWW92" s="729" t="s">
        <v>568</v>
      </c>
      <c r="GWX92" s="723">
        <v>774</v>
      </c>
      <c r="GWY92" s="739"/>
      <c r="GWZ92" s="723" t="s">
        <v>241</v>
      </c>
      <c r="GXA92" s="729" t="s">
        <v>568</v>
      </c>
      <c r="GXB92" s="723">
        <v>774</v>
      </c>
      <c r="GXC92" s="739"/>
      <c r="GXD92" s="723" t="s">
        <v>241</v>
      </c>
      <c r="GXE92" s="729" t="s">
        <v>568</v>
      </c>
      <c r="GXF92" s="723">
        <v>774</v>
      </c>
      <c r="GXG92" s="739"/>
      <c r="GXH92" s="723" t="s">
        <v>241</v>
      </c>
      <c r="GXI92" s="729" t="s">
        <v>568</v>
      </c>
      <c r="GXJ92" s="723">
        <v>774</v>
      </c>
      <c r="GXK92" s="739"/>
      <c r="GXL92" s="723" t="s">
        <v>241</v>
      </c>
      <c r="GXM92" s="729" t="s">
        <v>568</v>
      </c>
      <c r="GXN92" s="723">
        <v>774</v>
      </c>
      <c r="GXO92" s="739"/>
      <c r="GXP92" s="723" t="s">
        <v>241</v>
      </c>
      <c r="GXQ92" s="729" t="s">
        <v>568</v>
      </c>
      <c r="GXR92" s="723">
        <v>774</v>
      </c>
      <c r="GXS92" s="739"/>
      <c r="GXT92" s="723" t="s">
        <v>241</v>
      </c>
      <c r="GXU92" s="729" t="s">
        <v>568</v>
      </c>
      <c r="GXV92" s="723">
        <v>774</v>
      </c>
      <c r="GXW92" s="739"/>
      <c r="GXX92" s="723" t="s">
        <v>241</v>
      </c>
      <c r="GXY92" s="729" t="s">
        <v>568</v>
      </c>
      <c r="GXZ92" s="723">
        <v>774</v>
      </c>
      <c r="GYA92" s="739"/>
      <c r="GYB92" s="723" t="s">
        <v>241</v>
      </c>
      <c r="GYC92" s="729" t="s">
        <v>568</v>
      </c>
      <c r="GYD92" s="723">
        <v>774</v>
      </c>
      <c r="GYE92" s="739"/>
      <c r="GYF92" s="723" t="s">
        <v>241</v>
      </c>
      <c r="GYG92" s="729" t="s">
        <v>568</v>
      </c>
      <c r="GYH92" s="723">
        <v>774</v>
      </c>
      <c r="GYI92" s="739"/>
      <c r="GYJ92" s="723" t="s">
        <v>241</v>
      </c>
      <c r="GYK92" s="729" t="s">
        <v>568</v>
      </c>
      <c r="GYL92" s="723">
        <v>774</v>
      </c>
      <c r="GYM92" s="739"/>
      <c r="GYN92" s="723" t="s">
        <v>241</v>
      </c>
      <c r="GYO92" s="729" t="s">
        <v>568</v>
      </c>
      <c r="GYP92" s="723">
        <v>774</v>
      </c>
      <c r="GYQ92" s="739"/>
      <c r="GYR92" s="723" t="s">
        <v>241</v>
      </c>
      <c r="GYS92" s="729" t="s">
        <v>568</v>
      </c>
      <c r="GYT92" s="723">
        <v>774</v>
      </c>
      <c r="GYU92" s="739"/>
      <c r="GYV92" s="723" t="s">
        <v>241</v>
      </c>
      <c r="GYW92" s="729" t="s">
        <v>568</v>
      </c>
      <c r="GYX92" s="723">
        <v>774</v>
      </c>
      <c r="GYY92" s="739"/>
      <c r="GYZ92" s="723" t="s">
        <v>241</v>
      </c>
      <c r="GZA92" s="729" t="s">
        <v>568</v>
      </c>
      <c r="GZB92" s="723">
        <v>774</v>
      </c>
      <c r="GZC92" s="739"/>
      <c r="GZD92" s="723" t="s">
        <v>241</v>
      </c>
      <c r="GZE92" s="729" t="s">
        <v>568</v>
      </c>
      <c r="GZF92" s="723">
        <v>774</v>
      </c>
      <c r="GZG92" s="739"/>
      <c r="GZH92" s="723" t="s">
        <v>241</v>
      </c>
      <c r="GZI92" s="729" t="s">
        <v>568</v>
      </c>
      <c r="GZJ92" s="723">
        <v>774</v>
      </c>
      <c r="GZK92" s="739"/>
      <c r="GZL92" s="723" t="s">
        <v>241</v>
      </c>
      <c r="GZM92" s="729" t="s">
        <v>568</v>
      </c>
      <c r="GZN92" s="723">
        <v>774</v>
      </c>
      <c r="GZO92" s="739"/>
      <c r="GZP92" s="723" t="s">
        <v>241</v>
      </c>
      <c r="GZQ92" s="729" t="s">
        <v>568</v>
      </c>
      <c r="GZR92" s="723">
        <v>774</v>
      </c>
      <c r="GZS92" s="739"/>
      <c r="GZT92" s="723" t="s">
        <v>241</v>
      </c>
      <c r="GZU92" s="729" t="s">
        <v>568</v>
      </c>
      <c r="GZV92" s="723">
        <v>774</v>
      </c>
      <c r="GZW92" s="739"/>
      <c r="GZX92" s="723" t="s">
        <v>241</v>
      </c>
      <c r="GZY92" s="729" t="s">
        <v>568</v>
      </c>
      <c r="GZZ92" s="723">
        <v>774</v>
      </c>
      <c r="HAA92" s="739"/>
      <c r="HAB92" s="723" t="s">
        <v>241</v>
      </c>
      <c r="HAC92" s="729" t="s">
        <v>568</v>
      </c>
      <c r="HAD92" s="723">
        <v>774</v>
      </c>
      <c r="HAE92" s="739"/>
      <c r="HAF92" s="723" t="s">
        <v>241</v>
      </c>
      <c r="HAG92" s="729" t="s">
        <v>568</v>
      </c>
      <c r="HAH92" s="723">
        <v>774</v>
      </c>
      <c r="HAI92" s="739"/>
      <c r="HAJ92" s="723" t="s">
        <v>241</v>
      </c>
      <c r="HAK92" s="729" t="s">
        <v>568</v>
      </c>
      <c r="HAL92" s="723">
        <v>774</v>
      </c>
      <c r="HAM92" s="739"/>
      <c r="HAN92" s="723" t="s">
        <v>241</v>
      </c>
      <c r="HAO92" s="729" t="s">
        <v>568</v>
      </c>
      <c r="HAP92" s="723">
        <v>774</v>
      </c>
      <c r="HAQ92" s="739"/>
      <c r="HAR92" s="723" t="s">
        <v>241</v>
      </c>
      <c r="HAS92" s="729" t="s">
        <v>568</v>
      </c>
      <c r="HAT92" s="723">
        <v>774</v>
      </c>
      <c r="HAU92" s="739"/>
      <c r="HAV92" s="723" t="s">
        <v>241</v>
      </c>
      <c r="HAW92" s="729" t="s">
        <v>568</v>
      </c>
      <c r="HAX92" s="723">
        <v>774</v>
      </c>
      <c r="HAY92" s="739"/>
      <c r="HAZ92" s="723" t="s">
        <v>241</v>
      </c>
      <c r="HBA92" s="729" t="s">
        <v>568</v>
      </c>
      <c r="HBB92" s="723">
        <v>774</v>
      </c>
      <c r="HBC92" s="739"/>
      <c r="HBD92" s="723" t="s">
        <v>241</v>
      </c>
      <c r="HBE92" s="729" t="s">
        <v>568</v>
      </c>
      <c r="HBF92" s="723">
        <v>774</v>
      </c>
      <c r="HBG92" s="739"/>
      <c r="HBH92" s="723" t="s">
        <v>241</v>
      </c>
      <c r="HBI92" s="729" t="s">
        <v>568</v>
      </c>
      <c r="HBJ92" s="723">
        <v>774</v>
      </c>
      <c r="HBK92" s="739"/>
      <c r="HBL92" s="723" t="s">
        <v>241</v>
      </c>
      <c r="HBM92" s="729" t="s">
        <v>568</v>
      </c>
      <c r="HBN92" s="723">
        <v>774</v>
      </c>
      <c r="HBO92" s="739"/>
      <c r="HBP92" s="723" t="s">
        <v>241</v>
      </c>
      <c r="HBQ92" s="729" t="s">
        <v>568</v>
      </c>
      <c r="HBR92" s="723">
        <v>774</v>
      </c>
      <c r="HBS92" s="739"/>
      <c r="HBT92" s="723" t="s">
        <v>241</v>
      </c>
      <c r="HBU92" s="729" t="s">
        <v>568</v>
      </c>
      <c r="HBV92" s="723">
        <v>774</v>
      </c>
      <c r="HBW92" s="739"/>
      <c r="HBX92" s="723" t="s">
        <v>241</v>
      </c>
      <c r="HBY92" s="729" t="s">
        <v>568</v>
      </c>
      <c r="HBZ92" s="723">
        <v>774</v>
      </c>
      <c r="HCA92" s="739"/>
      <c r="HCB92" s="723" t="s">
        <v>241</v>
      </c>
      <c r="HCC92" s="729" t="s">
        <v>568</v>
      </c>
      <c r="HCD92" s="723">
        <v>774</v>
      </c>
      <c r="HCE92" s="739"/>
      <c r="HCF92" s="723" t="s">
        <v>241</v>
      </c>
      <c r="HCG92" s="729" t="s">
        <v>568</v>
      </c>
      <c r="HCH92" s="723">
        <v>774</v>
      </c>
      <c r="HCI92" s="739"/>
      <c r="HCJ92" s="723" t="s">
        <v>241</v>
      </c>
      <c r="HCK92" s="729" t="s">
        <v>568</v>
      </c>
      <c r="HCL92" s="723">
        <v>774</v>
      </c>
      <c r="HCM92" s="739"/>
      <c r="HCN92" s="723" t="s">
        <v>241</v>
      </c>
      <c r="HCO92" s="729" t="s">
        <v>568</v>
      </c>
      <c r="HCP92" s="723">
        <v>774</v>
      </c>
      <c r="HCQ92" s="739"/>
      <c r="HCR92" s="723" t="s">
        <v>241</v>
      </c>
      <c r="HCS92" s="729" t="s">
        <v>568</v>
      </c>
      <c r="HCT92" s="723">
        <v>774</v>
      </c>
      <c r="HCU92" s="739"/>
      <c r="HCV92" s="723" t="s">
        <v>241</v>
      </c>
      <c r="HCW92" s="729" t="s">
        <v>568</v>
      </c>
      <c r="HCX92" s="723">
        <v>774</v>
      </c>
      <c r="HCY92" s="739"/>
      <c r="HCZ92" s="723" t="s">
        <v>241</v>
      </c>
      <c r="HDA92" s="729" t="s">
        <v>568</v>
      </c>
      <c r="HDB92" s="723">
        <v>774</v>
      </c>
      <c r="HDC92" s="739"/>
      <c r="HDD92" s="723" t="s">
        <v>241</v>
      </c>
      <c r="HDE92" s="729" t="s">
        <v>568</v>
      </c>
      <c r="HDF92" s="723">
        <v>774</v>
      </c>
      <c r="HDG92" s="739"/>
      <c r="HDH92" s="723" t="s">
        <v>241</v>
      </c>
      <c r="HDI92" s="729" t="s">
        <v>568</v>
      </c>
      <c r="HDJ92" s="723">
        <v>774</v>
      </c>
      <c r="HDK92" s="739"/>
      <c r="HDL92" s="723" t="s">
        <v>241</v>
      </c>
      <c r="HDM92" s="729" t="s">
        <v>568</v>
      </c>
      <c r="HDN92" s="723">
        <v>774</v>
      </c>
      <c r="HDO92" s="739"/>
      <c r="HDP92" s="723" t="s">
        <v>241</v>
      </c>
      <c r="HDQ92" s="729" t="s">
        <v>568</v>
      </c>
      <c r="HDR92" s="723">
        <v>774</v>
      </c>
      <c r="HDS92" s="739"/>
      <c r="HDT92" s="723" t="s">
        <v>241</v>
      </c>
      <c r="HDU92" s="729" t="s">
        <v>568</v>
      </c>
      <c r="HDV92" s="723">
        <v>774</v>
      </c>
      <c r="HDW92" s="739"/>
      <c r="HDX92" s="723" t="s">
        <v>241</v>
      </c>
      <c r="HDY92" s="729" t="s">
        <v>568</v>
      </c>
      <c r="HDZ92" s="723">
        <v>774</v>
      </c>
      <c r="HEA92" s="739"/>
      <c r="HEB92" s="723" t="s">
        <v>241</v>
      </c>
      <c r="HEC92" s="729" t="s">
        <v>568</v>
      </c>
      <c r="HED92" s="723">
        <v>774</v>
      </c>
      <c r="HEE92" s="739"/>
      <c r="HEF92" s="723" t="s">
        <v>241</v>
      </c>
      <c r="HEG92" s="729" t="s">
        <v>568</v>
      </c>
      <c r="HEH92" s="723">
        <v>774</v>
      </c>
      <c r="HEI92" s="739"/>
      <c r="HEJ92" s="723" t="s">
        <v>241</v>
      </c>
      <c r="HEK92" s="729" t="s">
        <v>568</v>
      </c>
      <c r="HEL92" s="723">
        <v>774</v>
      </c>
      <c r="HEM92" s="739"/>
      <c r="HEN92" s="723" t="s">
        <v>241</v>
      </c>
      <c r="HEO92" s="729" t="s">
        <v>568</v>
      </c>
      <c r="HEP92" s="723">
        <v>774</v>
      </c>
      <c r="HEQ92" s="739"/>
      <c r="HER92" s="723" t="s">
        <v>241</v>
      </c>
      <c r="HES92" s="729" t="s">
        <v>568</v>
      </c>
      <c r="HET92" s="723">
        <v>774</v>
      </c>
      <c r="HEU92" s="739"/>
      <c r="HEV92" s="723" t="s">
        <v>241</v>
      </c>
      <c r="HEW92" s="729" t="s">
        <v>568</v>
      </c>
      <c r="HEX92" s="723">
        <v>774</v>
      </c>
      <c r="HEY92" s="739"/>
      <c r="HEZ92" s="723" t="s">
        <v>241</v>
      </c>
      <c r="HFA92" s="729" t="s">
        <v>568</v>
      </c>
      <c r="HFB92" s="723">
        <v>774</v>
      </c>
      <c r="HFC92" s="739"/>
      <c r="HFD92" s="723" t="s">
        <v>241</v>
      </c>
      <c r="HFE92" s="729" t="s">
        <v>568</v>
      </c>
      <c r="HFF92" s="723">
        <v>774</v>
      </c>
      <c r="HFG92" s="739"/>
      <c r="HFH92" s="723" t="s">
        <v>241</v>
      </c>
      <c r="HFI92" s="729" t="s">
        <v>568</v>
      </c>
      <c r="HFJ92" s="723">
        <v>774</v>
      </c>
      <c r="HFK92" s="739"/>
      <c r="HFL92" s="723" t="s">
        <v>241</v>
      </c>
      <c r="HFM92" s="729" t="s">
        <v>568</v>
      </c>
      <c r="HFN92" s="723">
        <v>774</v>
      </c>
      <c r="HFO92" s="739"/>
      <c r="HFP92" s="723" t="s">
        <v>241</v>
      </c>
      <c r="HFQ92" s="729" t="s">
        <v>568</v>
      </c>
      <c r="HFR92" s="723">
        <v>774</v>
      </c>
      <c r="HFS92" s="739"/>
      <c r="HFT92" s="723" t="s">
        <v>241</v>
      </c>
      <c r="HFU92" s="729" t="s">
        <v>568</v>
      </c>
      <c r="HFV92" s="723">
        <v>774</v>
      </c>
      <c r="HFW92" s="739"/>
      <c r="HFX92" s="723" t="s">
        <v>241</v>
      </c>
      <c r="HFY92" s="729" t="s">
        <v>568</v>
      </c>
      <c r="HFZ92" s="723">
        <v>774</v>
      </c>
      <c r="HGA92" s="739"/>
      <c r="HGB92" s="723" t="s">
        <v>241</v>
      </c>
      <c r="HGC92" s="729" t="s">
        <v>568</v>
      </c>
      <c r="HGD92" s="723">
        <v>774</v>
      </c>
      <c r="HGE92" s="739"/>
      <c r="HGF92" s="723" t="s">
        <v>241</v>
      </c>
      <c r="HGG92" s="729" t="s">
        <v>568</v>
      </c>
      <c r="HGH92" s="723">
        <v>774</v>
      </c>
      <c r="HGI92" s="739"/>
      <c r="HGJ92" s="723" t="s">
        <v>241</v>
      </c>
      <c r="HGK92" s="729" t="s">
        <v>568</v>
      </c>
      <c r="HGL92" s="723">
        <v>774</v>
      </c>
      <c r="HGM92" s="739"/>
      <c r="HGN92" s="723" t="s">
        <v>241</v>
      </c>
      <c r="HGO92" s="729" t="s">
        <v>568</v>
      </c>
      <c r="HGP92" s="723">
        <v>774</v>
      </c>
      <c r="HGQ92" s="739"/>
      <c r="HGR92" s="723" t="s">
        <v>241</v>
      </c>
      <c r="HGS92" s="729" t="s">
        <v>568</v>
      </c>
      <c r="HGT92" s="723">
        <v>774</v>
      </c>
      <c r="HGU92" s="739"/>
      <c r="HGV92" s="723" t="s">
        <v>241</v>
      </c>
      <c r="HGW92" s="729" t="s">
        <v>568</v>
      </c>
      <c r="HGX92" s="723">
        <v>774</v>
      </c>
      <c r="HGY92" s="739"/>
      <c r="HGZ92" s="723" t="s">
        <v>241</v>
      </c>
      <c r="HHA92" s="729" t="s">
        <v>568</v>
      </c>
      <c r="HHB92" s="723">
        <v>774</v>
      </c>
      <c r="HHC92" s="739"/>
      <c r="HHD92" s="723" t="s">
        <v>241</v>
      </c>
      <c r="HHE92" s="729" t="s">
        <v>568</v>
      </c>
      <c r="HHF92" s="723">
        <v>774</v>
      </c>
      <c r="HHG92" s="739"/>
      <c r="HHH92" s="723" t="s">
        <v>241</v>
      </c>
      <c r="HHI92" s="729" t="s">
        <v>568</v>
      </c>
      <c r="HHJ92" s="723">
        <v>774</v>
      </c>
      <c r="HHK92" s="739"/>
      <c r="HHL92" s="723" t="s">
        <v>241</v>
      </c>
      <c r="HHM92" s="729" t="s">
        <v>568</v>
      </c>
      <c r="HHN92" s="723">
        <v>774</v>
      </c>
      <c r="HHO92" s="739"/>
      <c r="HHP92" s="723" t="s">
        <v>241</v>
      </c>
      <c r="HHQ92" s="729" t="s">
        <v>568</v>
      </c>
      <c r="HHR92" s="723">
        <v>774</v>
      </c>
      <c r="HHS92" s="739"/>
      <c r="HHT92" s="723" t="s">
        <v>241</v>
      </c>
      <c r="HHU92" s="729" t="s">
        <v>568</v>
      </c>
      <c r="HHV92" s="723">
        <v>774</v>
      </c>
      <c r="HHW92" s="739"/>
      <c r="HHX92" s="723" t="s">
        <v>241</v>
      </c>
      <c r="HHY92" s="729" t="s">
        <v>568</v>
      </c>
      <c r="HHZ92" s="723">
        <v>774</v>
      </c>
      <c r="HIA92" s="739"/>
      <c r="HIB92" s="723" t="s">
        <v>241</v>
      </c>
      <c r="HIC92" s="729" t="s">
        <v>568</v>
      </c>
      <c r="HID92" s="723">
        <v>774</v>
      </c>
      <c r="HIE92" s="739"/>
      <c r="HIF92" s="723" t="s">
        <v>241</v>
      </c>
      <c r="HIG92" s="729" t="s">
        <v>568</v>
      </c>
      <c r="HIH92" s="723">
        <v>774</v>
      </c>
      <c r="HII92" s="739"/>
      <c r="HIJ92" s="723" t="s">
        <v>241</v>
      </c>
      <c r="HIK92" s="729" t="s">
        <v>568</v>
      </c>
      <c r="HIL92" s="723">
        <v>774</v>
      </c>
      <c r="HIM92" s="739"/>
      <c r="HIN92" s="723" t="s">
        <v>241</v>
      </c>
      <c r="HIO92" s="729" t="s">
        <v>568</v>
      </c>
      <c r="HIP92" s="723">
        <v>774</v>
      </c>
      <c r="HIQ92" s="739"/>
      <c r="HIR92" s="723" t="s">
        <v>241</v>
      </c>
      <c r="HIS92" s="729" t="s">
        <v>568</v>
      </c>
      <c r="HIT92" s="723">
        <v>774</v>
      </c>
      <c r="HIU92" s="739"/>
      <c r="HIV92" s="723" t="s">
        <v>241</v>
      </c>
      <c r="HIW92" s="729" t="s">
        <v>568</v>
      </c>
      <c r="HIX92" s="723">
        <v>774</v>
      </c>
      <c r="HIY92" s="739"/>
      <c r="HIZ92" s="723" t="s">
        <v>241</v>
      </c>
      <c r="HJA92" s="729" t="s">
        <v>568</v>
      </c>
      <c r="HJB92" s="723">
        <v>774</v>
      </c>
      <c r="HJC92" s="739"/>
      <c r="HJD92" s="723" t="s">
        <v>241</v>
      </c>
      <c r="HJE92" s="729" t="s">
        <v>568</v>
      </c>
      <c r="HJF92" s="723">
        <v>774</v>
      </c>
      <c r="HJG92" s="739"/>
      <c r="HJH92" s="723" t="s">
        <v>241</v>
      </c>
      <c r="HJI92" s="729" t="s">
        <v>568</v>
      </c>
      <c r="HJJ92" s="723">
        <v>774</v>
      </c>
      <c r="HJK92" s="739"/>
      <c r="HJL92" s="723" t="s">
        <v>241</v>
      </c>
      <c r="HJM92" s="729" t="s">
        <v>568</v>
      </c>
      <c r="HJN92" s="723">
        <v>774</v>
      </c>
      <c r="HJO92" s="739"/>
      <c r="HJP92" s="723" t="s">
        <v>241</v>
      </c>
      <c r="HJQ92" s="729" t="s">
        <v>568</v>
      </c>
      <c r="HJR92" s="723">
        <v>774</v>
      </c>
      <c r="HJS92" s="739"/>
      <c r="HJT92" s="723" t="s">
        <v>241</v>
      </c>
      <c r="HJU92" s="729" t="s">
        <v>568</v>
      </c>
      <c r="HJV92" s="723">
        <v>774</v>
      </c>
      <c r="HJW92" s="739"/>
      <c r="HJX92" s="723" t="s">
        <v>241</v>
      </c>
      <c r="HJY92" s="729" t="s">
        <v>568</v>
      </c>
      <c r="HJZ92" s="723">
        <v>774</v>
      </c>
      <c r="HKA92" s="739"/>
      <c r="HKB92" s="723" t="s">
        <v>241</v>
      </c>
      <c r="HKC92" s="729" t="s">
        <v>568</v>
      </c>
      <c r="HKD92" s="723">
        <v>774</v>
      </c>
      <c r="HKE92" s="739"/>
      <c r="HKF92" s="723" t="s">
        <v>241</v>
      </c>
      <c r="HKG92" s="729" t="s">
        <v>568</v>
      </c>
      <c r="HKH92" s="723">
        <v>774</v>
      </c>
      <c r="HKI92" s="739"/>
      <c r="HKJ92" s="723" t="s">
        <v>241</v>
      </c>
      <c r="HKK92" s="729" t="s">
        <v>568</v>
      </c>
      <c r="HKL92" s="723">
        <v>774</v>
      </c>
      <c r="HKM92" s="739"/>
      <c r="HKN92" s="723" t="s">
        <v>241</v>
      </c>
      <c r="HKO92" s="729" t="s">
        <v>568</v>
      </c>
      <c r="HKP92" s="723">
        <v>774</v>
      </c>
      <c r="HKQ92" s="739"/>
      <c r="HKR92" s="723" t="s">
        <v>241</v>
      </c>
      <c r="HKS92" s="729" t="s">
        <v>568</v>
      </c>
      <c r="HKT92" s="723">
        <v>774</v>
      </c>
      <c r="HKU92" s="739"/>
      <c r="HKV92" s="723" t="s">
        <v>241</v>
      </c>
      <c r="HKW92" s="729" t="s">
        <v>568</v>
      </c>
      <c r="HKX92" s="723">
        <v>774</v>
      </c>
      <c r="HKY92" s="739"/>
      <c r="HKZ92" s="723" t="s">
        <v>241</v>
      </c>
      <c r="HLA92" s="729" t="s">
        <v>568</v>
      </c>
      <c r="HLB92" s="723">
        <v>774</v>
      </c>
      <c r="HLC92" s="739"/>
      <c r="HLD92" s="723" t="s">
        <v>241</v>
      </c>
      <c r="HLE92" s="729" t="s">
        <v>568</v>
      </c>
      <c r="HLF92" s="723">
        <v>774</v>
      </c>
      <c r="HLG92" s="739"/>
      <c r="HLH92" s="723" t="s">
        <v>241</v>
      </c>
      <c r="HLI92" s="729" t="s">
        <v>568</v>
      </c>
      <c r="HLJ92" s="723">
        <v>774</v>
      </c>
      <c r="HLK92" s="739"/>
      <c r="HLL92" s="723" t="s">
        <v>241</v>
      </c>
      <c r="HLM92" s="729" t="s">
        <v>568</v>
      </c>
      <c r="HLN92" s="723">
        <v>774</v>
      </c>
      <c r="HLO92" s="739"/>
      <c r="HLP92" s="723" t="s">
        <v>241</v>
      </c>
      <c r="HLQ92" s="729" t="s">
        <v>568</v>
      </c>
      <c r="HLR92" s="723">
        <v>774</v>
      </c>
      <c r="HLS92" s="739"/>
      <c r="HLT92" s="723" t="s">
        <v>241</v>
      </c>
      <c r="HLU92" s="729" t="s">
        <v>568</v>
      </c>
      <c r="HLV92" s="723">
        <v>774</v>
      </c>
      <c r="HLW92" s="739"/>
      <c r="HLX92" s="723" t="s">
        <v>241</v>
      </c>
      <c r="HLY92" s="729" t="s">
        <v>568</v>
      </c>
      <c r="HLZ92" s="723">
        <v>774</v>
      </c>
      <c r="HMA92" s="739"/>
      <c r="HMB92" s="723" t="s">
        <v>241</v>
      </c>
      <c r="HMC92" s="729" t="s">
        <v>568</v>
      </c>
      <c r="HMD92" s="723">
        <v>774</v>
      </c>
      <c r="HME92" s="739"/>
      <c r="HMF92" s="723" t="s">
        <v>241</v>
      </c>
      <c r="HMG92" s="729" t="s">
        <v>568</v>
      </c>
      <c r="HMH92" s="723">
        <v>774</v>
      </c>
      <c r="HMI92" s="739"/>
      <c r="HMJ92" s="723" t="s">
        <v>241</v>
      </c>
      <c r="HMK92" s="729" t="s">
        <v>568</v>
      </c>
      <c r="HML92" s="723">
        <v>774</v>
      </c>
      <c r="HMM92" s="739"/>
      <c r="HMN92" s="723" t="s">
        <v>241</v>
      </c>
      <c r="HMO92" s="729" t="s">
        <v>568</v>
      </c>
      <c r="HMP92" s="723">
        <v>774</v>
      </c>
      <c r="HMQ92" s="739"/>
      <c r="HMR92" s="723" t="s">
        <v>241</v>
      </c>
      <c r="HMS92" s="729" t="s">
        <v>568</v>
      </c>
      <c r="HMT92" s="723">
        <v>774</v>
      </c>
      <c r="HMU92" s="739"/>
      <c r="HMV92" s="723" t="s">
        <v>241</v>
      </c>
      <c r="HMW92" s="729" t="s">
        <v>568</v>
      </c>
      <c r="HMX92" s="723">
        <v>774</v>
      </c>
      <c r="HMY92" s="739"/>
      <c r="HMZ92" s="723" t="s">
        <v>241</v>
      </c>
      <c r="HNA92" s="729" t="s">
        <v>568</v>
      </c>
      <c r="HNB92" s="723">
        <v>774</v>
      </c>
      <c r="HNC92" s="739"/>
      <c r="HND92" s="723" t="s">
        <v>241</v>
      </c>
      <c r="HNE92" s="729" t="s">
        <v>568</v>
      </c>
      <c r="HNF92" s="723">
        <v>774</v>
      </c>
      <c r="HNG92" s="739"/>
      <c r="HNH92" s="723" t="s">
        <v>241</v>
      </c>
      <c r="HNI92" s="729" t="s">
        <v>568</v>
      </c>
      <c r="HNJ92" s="723">
        <v>774</v>
      </c>
      <c r="HNK92" s="739"/>
      <c r="HNL92" s="723" t="s">
        <v>241</v>
      </c>
      <c r="HNM92" s="729" t="s">
        <v>568</v>
      </c>
      <c r="HNN92" s="723">
        <v>774</v>
      </c>
      <c r="HNO92" s="739"/>
      <c r="HNP92" s="723" t="s">
        <v>241</v>
      </c>
      <c r="HNQ92" s="729" t="s">
        <v>568</v>
      </c>
      <c r="HNR92" s="723">
        <v>774</v>
      </c>
      <c r="HNS92" s="739"/>
      <c r="HNT92" s="723" t="s">
        <v>241</v>
      </c>
      <c r="HNU92" s="729" t="s">
        <v>568</v>
      </c>
      <c r="HNV92" s="723">
        <v>774</v>
      </c>
      <c r="HNW92" s="739"/>
      <c r="HNX92" s="723" t="s">
        <v>241</v>
      </c>
      <c r="HNY92" s="729" t="s">
        <v>568</v>
      </c>
      <c r="HNZ92" s="723">
        <v>774</v>
      </c>
      <c r="HOA92" s="739"/>
      <c r="HOB92" s="723" t="s">
        <v>241</v>
      </c>
      <c r="HOC92" s="729" t="s">
        <v>568</v>
      </c>
      <c r="HOD92" s="723">
        <v>774</v>
      </c>
      <c r="HOE92" s="739"/>
      <c r="HOF92" s="723" t="s">
        <v>241</v>
      </c>
      <c r="HOG92" s="729" t="s">
        <v>568</v>
      </c>
      <c r="HOH92" s="723">
        <v>774</v>
      </c>
      <c r="HOI92" s="739"/>
      <c r="HOJ92" s="723" t="s">
        <v>241</v>
      </c>
      <c r="HOK92" s="729" t="s">
        <v>568</v>
      </c>
      <c r="HOL92" s="723">
        <v>774</v>
      </c>
      <c r="HOM92" s="739"/>
      <c r="HON92" s="723" t="s">
        <v>241</v>
      </c>
      <c r="HOO92" s="729" t="s">
        <v>568</v>
      </c>
      <c r="HOP92" s="723">
        <v>774</v>
      </c>
      <c r="HOQ92" s="739"/>
      <c r="HOR92" s="723" t="s">
        <v>241</v>
      </c>
      <c r="HOS92" s="729" t="s">
        <v>568</v>
      </c>
      <c r="HOT92" s="723">
        <v>774</v>
      </c>
      <c r="HOU92" s="739"/>
      <c r="HOV92" s="723" t="s">
        <v>241</v>
      </c>
      <c r="HOW92" s="729" t="s">
        <v>568</v>
      </c>
      <c r="HOX92" s="723">
        <v>774</v>
      </c>
      <c r="HOY92" s="739"/>
      <c r="HOZ92" s="723" t="s">
        <v>241</v>
      </c>
      <c r="HPA92" s="729" t="s">
        <v>568</v>
      </c>
      <c r="HPB92" s="723">
        <v>774</v>
      </c>
      <c r="HPC92" s="739"/>
      <c r="HPD92" s="723" t="s">
        <v>241</v>
      </c>
      <c r="HPE92" s="729" t="s">
        <v>568</v>
      </c>
      <c r="HPF92" s="723">
        <v>774</v>
      </c>
      <c r="HPG92" s="739"/>
      <c r="HPH92" s="723" t="s">
        <v>241</v>
      </c>
      <c r="HPI92" s="729" t="s">
        <v>568</v>
      </c>
      <c r="HPJ92" s="723">
        <v>774</v>
      </c>
      <c r="HPK92" s="739"/>
      <c r="HPL92" s="723" t="s">
        <v>241</v>
      </c>
      <c r="HPM92" s="729" t="s">
        <v>568</v>
      </c>
      <c r="HPN92" s="723">
        <v>774</v>
      </c>
      <c r="HPO92" s="739"/>
      <c r="HPP92" s="723" t="s">
        <v>241</v>
      </c>
      <c r="HPQ92" s="729" t="s">
        <v>568</v>
      </c>
      <c r="HPR92" s="723">
        <v>774</v>
      </c>
      <c r="HPS92" s="739"/>
      <c r="HPT92" s="723" t="s">
        <v>241</v>
      </c>
      <c r="HPU92" s="729" t="s">
        <v>568</v>
      </c>
      <c r="HPV92" s="723">
        <v>774</v>
      </c>
      <c r="HPW92" s="739"/>
      <c r="HPX92" s="723" t="s">
        <v>241</v>
      </c>
      <c r="HPY92" s="729" t="s">
        <v>568</v>
      </c>
      <c r="HPZ92" s="723">
        <v>774</v>
      </c>
      <c r="HQA92" s="739"/>
      <c r="HQB92" s="723" t="s">
        <v>241</v>
      </c>
      <c r="HQC92" s="729" t="s">
        <v>568</v>
      </c>
      <c r="HQD92" s="723">
        <v>774</v>
      </c>
      <c r="HQE92" s="739"/>
      <c r="HQF92" s="723" t="s">
        <v>241</v>
      </c>
      <c r="HQG92" s="729" t="s">
        <v>568</v>
      </c>
      <c r="HQH92" s="723">
        <v>774</v>
      </c>
      <c r="HQI92" s="739"/>
      <c r="HQJ92" s="723" t="s">
        <v>241</v>
      </c>
      <c r="HQK92" s="729" t="s">
        <v>568</v>
      </c>
      <c r="HQL92" s="723">
        <v>774</v>
      </c>
      <c r="HQM92" s="739"/>
      <c r="HQN92" s="723" t="s">
        <v>241</v>
      </c>
      <c r="HQO92" s="729" t="s">
        <v>568</v>
      </c>
      <c r="HQP92" s="723">
        <v>774</v>
      </c>
      <c r="HQQ92" s="739"/>
      <c r="HQR92" s="723" t="s">
        <v>241</v>
      </c>
      <c r="HQS92" s="729" t="s">
        <v>568</v>
      </c>
      <c r="HQT92" s="723">
        <v>774</v>
      </c>
      <c r="HQU92" s="739"/>
      <c r="HQV92" s="723" t="s">
        <v>241</v>
      </c>
      <c r="HQW92" s="729" t="s">
        <v>568</v>
      </c>
      <c r="HQX92" s="723">
        <v>774</v>
      </c>
      <c r="HQY92" s="739"/>
      <c r="HQZ92" s="723" t="s">
        <v>241</v>
      </c>
      <c r="HRA92" s="729" t="s">
        <v>568</v>
      </c>
      <c r="HRB92" s="723">
        <v>774</v>
      </c>
      <c r="HRC92" s="739"/>
      <c r="HRD92" s="723" t="s">
        <v>241</v>
      </c>
      <c r="HRE92" s="729" t="s">
        <v>568</v>
      </c>
      <c r="HRF92" s="723">
        <v>774</v>
      </c>
      <c r="HRG92" s="739"/>
      <c r="HRH92" s="723" t="s">
        <v>241</v>
      </c>
      <c r="HRI92" s="729" t="s">
        <v>568</v>
      </c>
      <c r="HRJ92" s="723">
        <v>774</v>
      </c>
      <c r="HRK92" s="739"/>
      <c r="HRL92" s="723" t="s">
        <v>241</v>
      </c>
      <c r="HRM92" s="729" t="s">
        <v>568</v>
      </c>
      <c r="HRN92" s="723">
        <v>774</v>
      </c>
      <c r="HRO92" s="739"/>
      <c r="HRP92" s="723" t="s">
        <v>241</v>
      </c>
      <c r="HRQ92" s="729" t="s">
        <v>568</v>
      </c>
      <c r="HRR92" s="723">
        <v>774</v>
      </c>
      <c r="HRS92" s="739"/>
      <c r="HRT92" s="723" t="s">
        <v>241</v>
      </c>
      <c r="HRU92" s="729" t="s">
        <v>568</v>
      </c>
      <c r="HRV92" s="723">
        <v>774</v>
      </c>
      <c r="HRW92" s="739"/>
      <c r="HRX92" s="723" t="s">
        <v>241</v>
      </c>
      <c r="HRY92" s="729" t="s">
        <v>568</v>
      </c>
      <c r="HRZ92" s="723">
        <v>774</v>
      </c>
      <c r="HSA92" s="739"/>
      <c r="HSB92" s="723" t="s">
        <v>241</v>
      </c>
      <c r="HSC92" s="729" t="s">
        <v>568</v>
      </c>
      <c r="HSD92" s="723">
        <v>774</v>
      </c>
      <c r="HSE92" s="739"/>
      <c r="HSF92" s="723" t="s">
        <v>241</v>
      </c>
      <c r="HSG92" s="729" t="s">
        <v>568</v>
      </c>
      <c r="HSH92" s="723">
        <v>774</v>
      </c>
      <c r="HSI92" s="739"/>
      <c r="HSJ92" s="723" t="s">
        <v>241</v>
      </c>
      <c r="HSK92" s="729" t="s">
        <v>568</v>
      </c>
      <c r="HSL92" s="723">
        <v>774</v>
      </c>
      <c r="HSM92" s="739"/>
      <c r="HSN92" s="723" t="s">
        <v>241</v>
      </c>
      <c r="HSO92" s="729" t="s">
        <v>568</v>
      </c>
      <c r="HSP92" s="723">
        <v>774</v>
      </c>
      <c r="HSQ92" s="739"/>
      <c r="HSR92" s="723" t="s">
        <v>241</v>
      </c>
      <c r="HSS92" s="729" t="s">
        <v>568</v>
      </c>
      <c r="HST92" s="723">
        <v>774</v>
      </c>
      <c r="HSU92" s="739"/>
      <c r="HSV92" s="723" t="s">
        <v>241</v>
      </c>
      <c r="HSW92" s="729" t="s">
        <v>568</v>
      </c>
      <c r="HSX92" s="723">
        <v>774</v>
      </c>
      <c r="HSY92" s="739"/>
      <c r="HSZ92" s="723" t="s">
        <v>241</v>
      </c>
      <c r="HTA92" s="729" t="s">
        <v>568</v>
      </c>
      <c r="HTB92" s="723">
        <v>774</v>
      </c>
      <c r="HTC92" s="739"/>
      <c r="HTD92" s="723" t="s">
        <v>241</v>
      </c>
      <c r="HTE92" s="729" t="s">
        <v>568</v>
      </c>
      <c r="HTF92" s="723">
        <v>774</v>
      </c>
      <c r="HTG92" s="739"/>
      <c r="HTH92" s="723" t="s">
        <v>241</v>
      </c>
      <c r="HTI92" s="729" t="s">
        <v>568</v>
      </c>
      <c r="HTJ92" s="723">
        <v>774</v>
      </c>
      <c r="HTK92" s="739"/>
      <c r="HTL92" s="723" t="s">
        <v>241</v>
      </c>
      <c r="HTM92" s="729" t="s">
        <v>568</v>
      </c>
      <c r="HTN92" s="723">
        <v>774</v>
      </c>
      <c r="HTO92" s="739"/>
      <c r="HTP92" s="723" t="s">
        <v>241</v>
      </c>
      <c r="HTQ92" s="729" t="s">
        <v>568</v>
      </c>
      <c r="HTR92" s="723">
        <v>774</v>
      </c>
      <c r="HTS92" s="739"/>
      <c r="HTT92" s="723" t="s">
        <v>241</v>
      </c>
      <c r="HTU92" s="729" t="s">
        <v>568</v>
      </c>
      <c r="HTV92" s="723">
        <v>774</v>
      </c>
      <c r="HTW92" s="739"/>
      <c r="HTX92" s="723" t="s">
        <v>241</v>
      </c>
      <c r="HTY92" s="729" t="s">
        <v>568</v>
      </c>
      <c r="HTZ92" s="723">
        <v>774</v>
      </c>
      <c r="HUA92" s="739"/>
      <c r="HUB92" s="723" t="s">
        <v>241</v>
      </c>
      <c r="HUC92" s="729" t="s">
        <v>568</v>
      </c>
      <c r="HUD92" s="723">
        <v>774</v>
      </c>
      <c r="HUE92" s="739"/>
      <c r="HUF92" s="723" t="s">
        <v>241</v>
      </c>
      <c r="HUG92" s="729" t="s">
        <v>568</v>
      </c>
      <c r="HUH92" s="723">
        <v>774</v>
      </c>
      <c r="HUI92" s="739"/>
      <c r="HUJ92" s="723" t="s">
        <v>241</v>
      </c>
      <c r="HUK92" s="729" t="s">
        <v>568</v>
      </c>
      <c r="HUL92" s="723">
        <v>774</v>
      </c>
      <c r="HUM92" s="739"/>
      <c r="HUN92" s="723" t="s">
        <v>241</v>
      </c>
      <c r="HUO92" s="729" t="s">
        <v>568</v>
      </c>
      <c r="HUP92" s="723">
        <v>774</v>
      </c>
      <c r="HUQ92" s="739"/>
      <c r="HUR92" s="723" t="s">
        <v>241</v>
      </c>
      <c r="HUS92" s="729" t="s">
        <v>568</v>
      </c>
      <c r="HUT92" s="723">
        <v>774</v>
      </c>
      <c r="HUU92" s="739"/>
      <c r="HUV92" s="723" t="s">
        <v>241</v>
      </c>
      <c r="HUW92" s="729" t="s">
        <v>568</v>
      </c>
      <c r="HUX92" s="723">
        <v>774</v>
      </c>
      <c r="HUY92" s="739"/>
      <c r="HUZ92" s="723" t="s">
        <v>241</v>
      </c>
      <c r="HVA92" s="729" t="s">
        <v>568</v>
      </c>
      <c r="HVB92" s="723">
        <v>774</v>
      </c>
      <c r="HVC92" s="739"/>
      <c r="HVD92" s="723" t="s">
        <v>241</v>
      </c>
      <c r="HVE92" s="729" t="s">
        <v>568</v>
      </c>
      <c r="HVF92" s="723">
        <v>774</v>
      </c>
      <c r="HVG92" s="739"/>
      <c r="HVH92" s="723" t="s">
        <v>241</v>
      </c>
      <c r="HVI92" s="729" t="s">
        <v>568</v>
      </c>
      <c r="HVJ92" s="723">
        <v>774</v>
      </c>
      <c r="HVK92" s="739"/>
      <c r="HVL92" s="723" t="s">
        <v>241</v>
      </c>
      <c r="HVM92" s="729" t="s">
        <v>568</v>
      </c>
      <c r="HVN92" s="723">
        <v>774</v>
      </c>
      <c r="HVO92" s="739"/>
      <c r="HVP92" s="723" t="s">
        <v>241</v>
      </c>
      <c r="HVQ92" s="729" t="s">
        <v>568</v>
      </c>
      <c r="HVR92" s="723">
        <v>774</v>
      </c>
      <c r="HVS92" s="739"/>
      <c r="HVT92" s="723" t="s">
        <v>241</v>
      </c>
      <c r="HVU92" s="729" t="s">
        <v>568</v>
      </c>
      <c r="HVV92" s="723">
        <v>774</v>
      </c>
      <c r="HVW92" s="739"/>
      <c r="HVX92" s="723" t="s">
        <v>241</v>
      </c>
      <c r="HVY92" s="729" t="s">
        <v>568</v>
      </c>
      <c r="HVZ92" s="723">
        <v>774</v>
      </c>
      <c r="HWA92" s="739"/>
      <c r="HWB92" s="723" t="s">
        <v>241</v>
      </c>
      <c r="HWC92" s="729" t="s">
        <v>568</v>
      </c>
      <c r="HWD92" s="723">
        <v>774</v>
      </c>
      <c r="HWE92" s="739"/>
      <c r="HWF92" s="723" t="s">
        <v>241</v>
      </c>
      <c r="HWG92" s="729" t="s">
        <v>568</v>
      </c>
      <c r="HWH92" s="723">
        <v>774</v>
      </c>
      <c r="HWI92" s="739"/>
      <c r="HWJ92" s="723" t="s">
        <v>241</v>
      </c>
      <c r="HWK92" s="729" t="s">
        <v>568</v>
      </c>
      <c r="HWL92" s="723">
        <v>774</v>
      </c>
      <c r="HWM92" s="739"/>
      <c r="HWN92" s="723" t="s">
        <v>241</v>
      </c>
      <c r="HWO92" s="729" t="s">
        <v>568</v>
      </c>
      <c r="HWP92" s="723">
        <v>774</v>
      </c>
      <c r="HWQ92" s="739"/>
      <c r="HWR92" s="723" t="s">
        <v>241</v>
      </c>
      <c r="HWS92" s="729" t="s">
        <v>568</v>
      </c>
      <c r="HWT92" s="723">
        <v>774</v>
      </c>
      <c r="HWU92" s="739"/>
      <c r="HWV92" s="723" t="s">
        <v>241</v>
      </c>
      <c r="HWW92" s="729" t="s">
        <v>568</v>
      </c>
      <c r="HWX92" s="723">
        <v>774</v>
      </c>
      <c r="HWY92" s="739"/>
      <c r="HWZ92" s="723" t="s">
        <v>241</v>
      </c>
      <c r="HXA92" s="729" t="s">
        <v>568</v>
      </c>
      <c r="HXB92" s="723">
        <v>774</v>
      </c>
      <c r="HXC92" s="739"/>
      <c r="HXD92" s="723" t="s">
        <v>241</v>
      </c>
      <c r="HXE92" s="729" t="s">
        <v>568</v>
      </c>
      <c r="HXF92" s="723">
        <v>774</v>
      </c>
      <c r="HXG92" s="739"/>
      <c r="HXH92" s="723" t="s">
        <v>241</v>
      </c>
      <c r="HXI92" s="729" t="s">
        <v>568</v>
      </c>
      <c r="HXJ92" s="723">
        <v>774</v>
      </c>
      <c r="HXK92" s="739"/>
      <c r="HXL92" s="723" t="s">
        <v>241</v>
      </c>
      <c r="HXM92" s="729" t="s">
        <v>568</v>
      </c>
      <c r="HXN92" s="723">
        <v>774</v>
      </c>
      <c r="HXO92" s="739"/>
      <c r="HXP92" s="723" t="s">
        <v>241</v>
      </c>
      <c r="HXQ92" s="729" t="s">
        <v>568</v>
      </c>
      <c r="HXR92" s="723">
        <v>774</v>
      </c>
      <c r="HXS92" s="739"/>
      <c r="HXT92" s="723" t="s">
        <v>241</v>
      </c>
      <c r="HXU92" s="729" t="s">
        <v>568</v>
      </c>
      <c r="HXV92" s="723">
        <v>774</v>
      </c>
      <c r="HXW92" s="739"/>
      <c r="HXX92" s="723" t="s">
        <v>241</v>
      </c>
      <c r="HXY92" s="729" t="s">
        <v>568</v>
      </c>
      <c r="HXZ92" s="723">
        <v>774</v>
      </c>
      <c r="HYA92" s="739"/>
      <c r="HYB92" s="723" t="s">
        <v>241</v>
      </c>
      <c r="HYC92" s="729" t="s">
        <v>568</v>
      </c>
      <c r="HYD92" s="723">
        <v>774</v>
      </c>
      <c r="HYE92" s="739"/>
      <c r="HYF92" s="723" t="s">
        <v>241</v>
      </c>
      <c r="HYG92" s="729" t="s">
        <v>568</v>
      </c>
      <c r="HYH92" s="723">
        <v>774</v>
      </c>
      <c r="HYI92" s="739"/>
      <c r="HYJ92" s="723" t="s">
        <v>241</v>
      </c>
      <c r="HYK92" s="729" t="s">
        <v>568</v>
      </c>
      <c r="HYL92" s="723">
        <v>774</v>
      </c>
      <c r="HYM92" s="739"/>
      <c r="HYN92" s="723" t="s">
        <v>241</v>
      </c>
      <c r="HYO92" s="729" t="s">
        <v>568</v>
      </c>
      <c r="HYP92" s="723">
        <v>774</v>
      </c>
      <c r="HYQ92" s="739"/>
      <c r="HYR92" s="723" t="s">
        <v>241</v>
      </c>
      <c r="HYS92" s="729" t="s">
        <v>568</v>
      </c>
      <c r="HYT92" s="723">
        <v>774</v>
      </c>
      <c r="HYU92" s="739"/>
      <c r="HYV92" s="723" t="s">
        <v>241</v>
      </c>
      <c r="HYW92" s="729" t="s">
        <v>568</v>
      </c>
      <c r="HYX92" s="723">
        <v>774</v>
      </c>
      <c r="HYY92" s="739"/>
      <c r="HYZ92" s="723" t="s">
        <v>241</v>
      </c>
      <c r="HZA92" s="729" t="s">
        <v>568</v>
      </c>
      <c r="HZB92" s="723">
        <v>774</v>
      </c>
      <c r="HZC92" s="739"/>
      <c r="HZD92" s="723" t="s">
        <v>241</v>
      </c>
      <c r="HZE92" s="729" t="s">
        <v>568</v>
      </c>
      <c r="HZF92" s="723">
        <v>774</v>
      </c>
      <c r="HZG92" s="739"/>
      <c r="HZH92" s="723" t="s">
        <v>241</v>
      </c>
      <c r="HZI92" s="729" t="s">
        <v>568</v>
      </c>
      <c r="HZJ92" s="723">
        <v>774</v>
      </c>
      <c r="HZK92" s="739"/>
      <c r="HZL92" s="723" t="s">
        <v>241</v>
      </c>
      <c r="HZM92" s="729" t="s">
        <v>568</v>
      </c>
      <c r="HZN92" s="723">
        <v>774</v>
      </c>
      <c r="HZO92" s="739"/>
      <c r="HZP92" s="723" t="s">
        <v>241</v>
      </c>
      <c r="HZQ92" s="729" t="s">
        <v>568</v>
      </c>
      <c r="HZR92" s="723">
        <v>774</v>
      </c>
      <c r="HZS92" s="739"/>
      <c r="HZT92" s="723" t="s">
        <v>241</v>
      </c>
      <c r="HZU92" s="729" t="s">
        <v>568</v>
      </c>
      <c r="HZV92" s="723">
        <v>774</v>
      </c>
      <c r="HZW92" s="739"/>
      <c r="HZX92" s="723" t="s">
        <v>241</v>
      </c>
      <c r="HZY92" s="729" t="s">
        <v>568</v>
      </c>
      <c r="HZZ92" s="723">
        <v>774</v>
      </c>
      <c r="IAA92" s="739"/>
      <c r="IAB92" s="723" t="s">
        <v>241</v>
      </c>
      <c r="IAC92" s="729" t="s">
        <v>568</v>
      </c>
      <c r="IAD92" s="723">
        <v>774</v>
      </c>
      <c r="IAE92" s="739"/>
      <c r="IAF92" s="723" t="s">
        <v>241</v>
      </c>
      <c r="IAG92" s="729" t="s">
        <v>568</v>
      </c>
      <c r="IAH92" s="723">
        <v>774</v>
      </c>
      <c r="IAI92" s="739"/>
      <c r="IAJ92" s="723" t="s">
        <v>241</v>
      </c>
      <c r="IAK92" s="729" t="s">
        <v>568</v>
      </c>
      <c r="IAL92" s="723">
        <v>774</v>
      </c>
      <c r="IAM92" s="739"/>
      <c r="IAN92" s="723" t="s">
        <v>241</v>
      </c>
      <c r="IAO92" s="729" t="s">
        <v>568</v>
      </c>
      <c r="IAP92" s="723">
        <v>774</v>
      </c>
      <c r="IAQ92" s="739"/>
      <c r="IAR92" s="723" t="s">
        <v>241</v>
      </c>
      <c r="IAS92" s="729" t="s">
        <v>568</v>
      </c>
      <c r="IAT92" s="723">
        <v>774</v>
      </c>
      <c r="IAU92" s="739"/>
      <c r="IAV92" s="723" t="s">
        <v>241</v>
      </c>
      <c r="IAW92" s="729" t="s">
        <v>568</v>
      </c>
      <c r="IAX92" s="723">
        <v>774</v>
      </c>
      <c r="IAY92" s="739"/>
      <c r="IAZ92" s="723" t="s">
        <v>241</v>
      </c>
      <c r="IBA92" s="729" t="s">
        <v>568</v>
      </c>
      <c r="IBB92" s="723">
        <v>774</v>
      </c>
      <c r="IBC92" s="739"/>
      <c r="IBD92" s="723" t="s">
        <v>241</v>
      </c>
      <c r="IBE92" s="729" t="s">
        <v>568</v>
      </c>
      <c r="IBF92" s="723">
        <v>774</v>
      </c>
      <c r="IBG92" s="739"/>
      <c r="IBH92" s="723" t="s">
        <v>241</v>
      </c>
      <c r="IBI92" s="729" t="s">
        <v>568</v>
      </c>
      <c r="IBJ92" s="723">
        <v>774</v>
      </c>
      <c r="IBK92" s="739"/>
      <c r="IBL92" s="723" t="s">
        <v>241</v>
      </c>
      <c r="IBM92" s="729" t="s">
        <v>568</v>
      </c>
      <c r="IBN92" s="723">
        <v>774</v>
      </c>
      <c r="IBO92" s="739"/>
      <c r="IBP92" s="723" t="s">
        <v>241</v>
      </c>
      <c r="IBQ92" s="729" t="s">
        <v>568</v>
      </c>
      <c r="IBR92" s="723">
        <v>774</v>
      </c>
      <c r="IBS92" s="739"/>
      <c r="IBT92" s="723" t="s">
        <v>241</v>
      </c>
      <c r="IBU92" s="729" t="s">
        <v>568</v>
      </c>
      <c r="IBV92" s="723">
        <v>774</v>
      </c>
      <c r="IBW92" s="739"/>
      <c r="IBX92" s="723" t="s">
        <v>241</v>
      </c>
      <c r="IBY92" s="729" t="s">
        <v>568</v>
      </c>
      <c r="IBZ92" s="723">
        <v>774</v>
      </c>
      <c r="ICA92" s="739"/>
      <c r="ICB92" s="723" t="s">
        <v>241</v>
      </c>
      <c r="ICC92" s="729" t="s">
        <v>568</v>
      </c>
      <c r="ICD92" s="723">
        <v>774</v>
      </c>
      <c r="ICE92" s="739"/>
      <c r="ICF92" s="723" t="s">
        <v>241</v>
      </c>
      <c r="ICG92" s="729" t="s">
        <v>568</v>
      </c>
      <c r="ICH92" s="723">
        <v>774</v>
      </c>
      <c r="ICI92" s="739"/>
      <c r="ICJ92" s="723" t="s">
        <v>241</v>
      </c>
      <c r="ICK92" s="729" t="s">
        <v>568</v>
      </c>
      <c r="ICL92" s="723">
        <v>774</v>
      </c>
      <c r="ICM92" s="739"/>
      <c r="ICN92" s="723" t="s">
        <v>241</v>
      </c>
      <c r="ICO92" s="729" t="s">
        <v>568</v>
      </c>
      <c r="ICP92" s="723">
        <v>774</v>
      </c>
      <c r="ICQ92" s="739"/>
      <c r="ICR92" s="723" t="s">
        <v>241</v>
      </c>
      <c r="ICS92" s="729" t="s">
        <v>568</v>
      </c>
      <c r="ICT92" s="723">
        <v>774</v>
      </c>
      <c r="ICU92" s="739"/>
      <c r="ICV92" s="723" t="s">
        <v>241</v>
      </c>
      <c r="ICW92" s="729" t="s">
        <v>568</v>
      </c>
      <c r="ICX92" s="723">
        <v>774</v>
      </c>
      <c r="ICY92" s="739"/>
      <c r="ICZ92" s="723" t="s">
        <v>241</v>
      </c>
      <c r="IDA92" s="729" t="s">
        <v>568</v>
      </c>
      <c r="IDB92" s="723">
        <v>774</v>
      </c>
      <c r="IDC92" s="739"/>
      <c r="IDD92" s="723" t="s">
        <v>241</v>
      </c>
      <c r="IDE92" s="729" t="s">
        <v>568</v>
      </c>
      <c r="IDF92" s="723">
        <v>774</v>
      </c>
      <c r="IDG92" s="739"/>
      <c r="IDH92" s="723" t="s">
        <v>241</v>
      </c>
      <c r="IDI92" s="729" t="s">
        <v>568</v>
      </c>
      <c r="IDJ92" s="723">
        <v>774</v>
      </c>
      <c r="IDK92" s="739"/>
      <c r="IDL92" s="723" t="s">
        <v>241</v>
      </c>
      <c r="IDM92" s="729" t="s">
        <v>568</v>
      </c>
      <c r="IDN92" s="723">
        <v>774</v>
      </c>
      <c r="IDO92" s="739"/>
      <c r="IDP92" s="723" t="s">
        <v>241</v>
      </c>
      <c r="IDQ92" s="729" t="s">
        <v>568</v>
      </c>
      <c r="IDR92" s="723">
        <v>774</v>
      </c>
      <c r="IDS92" s="739"/>
      <c r="IDT92" s="723" t="s">
        <v>241</v>
      </c>
      <c r="IDU92" s="729" t="s">
        <v>568</v>
      </c>
      <c r="IDV92" s="723">
        <v>774</v>
      </c>
      <c r="IDW92" s="739"/>
      <c r="IDX92" s="723" t="s">
        <v>241</v>
      </c>
      <c r="IDY92" s="729" t="s">
        <v>568</v>
      </c>
      <c r="IDZ92" s="723">
        <v>774</v>
      </c>
      <c r="IEA92" s="739"/>
      <c r="IEB92" s="723" t="s">
        <v>241</v>
      </c>
      <c r="IEC92" s="729" t="s">
        <v>568</v>
      </c>
      <c r="IED92" s="723">
        <v>774</v>
      </c>
      <c r="IEE92" s="739"/>
      <c r="IEF92" s="723" t="s">
        <v>241</v>
      </c>
      <c r="IEG92" s="729" t="s">
        <v>568</v>
      </c>
      <c r="IEH92" s="723">
        <v>774</v>
      </c>
      <c r="IEI92" s="739"/>
      <c r="IEJ92" s="723" t="s">
        <v>241</v>
      </c>
      <c r="IEK92" s="729" t="s">
        <v>568</v>
      </c>
      <c r="IEL92" s="723">
        <v>774</v>
      </c>
      <c r="IEM92" s="739"/>
      <c r="IEN92" s="723" t="s">
        <v>241</v>
      </c>
      <c r="IEO92" s="729" t="s">
        <v>568</v>
      </c>
      <c r="IEP92" s="723">
        <v>774</v>
      </c>
      <c r="IEQ92" s="739"/>
      <c r="IER92" s="723" t="s">
        <v>241</v>
      </c>
      <c r="IES92" s="729" t="s">
        <v>568</v>
      </c>
      <c r="IET92" s="723">
        <v>774</v>
      </c>
      <c r="IEU92" s="739"/>
      <c r="IEV92" s="723" t="s">
        <v>241</v>
      </c>
      <c r="IEW92" s="729" t="s">
        <v>568</v>
      </c>
      <c r="IEX92" s="723">
        <v>774</v>
      </c>
      <c r="IEY92" s="739"/>
      <c r="IEZ92" s="723" t="s">
        <v>241</v>
      </c>
      <c r="IFA92" s="729" t="s">
        <v>568</v>
      </c>
      <c r="IFB92" s="723">
        <v>774</v>
      </c>
      <c r="IFC92" s="739"/>
      <c r="IFD92" s="723" t="s">
        <v>241</v>
      </c>
      <c r="IFE92" s="729" t="s">
        <v>568</v>
      </c>
      <c r="IFF92" s="723">
        <v>774</v>
      </c>
      <c r="IFG92" s="739"/>
      <c r="IFH92" s="723" t="s">
        <v>241</v>
      </c>
      <c r="IFI92" s="729" t="s">
        <v>568</v>
      </c>
      <c r="IFJ92" s="723">
        <v>774</v>
      </c>
      <c r="IFK92" s="739"/>
      <c r="IFL92" s="723" t="s">
        <v>241</v>
      </c>
      <c r="IFM92" s="729" t="s">
        <v>568</v>
      </c>
      <c r="IFN92" s="723">
        <v>774</v>
      </c>
      <c r="IFO92" s="739"/>
      <c r="IFP92" s="723" t="s">
        <v>241</v>
      </c>
      <c r="IFQ92" s="729" t="s">
        <v>568</v>
      </c>
      <c r="IFR92" s="723">
        <v>774</v>
      </c>
      <c r="IFS92" s="739"/>
      <c r="IFT92" s="723" t="s">
        <v>241</v>
      </c>
      <c r="IFU92" s="729" t="s">
        <v>568</v>
      </c>
      <c r="IFV92" s="723">
        <v>774</v>
      </c>
      <c r="IFW92" s="739"/>
      <c r="IFX92" s="723" t="s">
        <v>241</v>
      </c>
      <c r="IFY92" s="729" t="s">
        <v>568</v>
      </c>
      <c r="IFZ92" s="723">
        <v>774</v>
      </c>
      <c r="IGA92" s="739"/>
      <c r="IGB92" s="723" t="s">
        <v>241</v>
      </c>
      <c r="IGC92" s="729" t="s">
        <v>568</v>
      </c>
      <c r="IGD92" s="723">
        <v>774</v>
      </c>
      <c r="IGE92" s="739"/>
      <c r="IGF92" s="723" t="s">
        <v>241</v>
      </c>
      <c r="IGG92" s="729" t="s">
        <v>568</v>
      </c>
      <c r="IGH92" s="723">
        <v>774</v>
      </c>
      <c r="IGI92" s="739"/>
      <c r="IGJ92" s="723" t="s">
        <v>241</v>
      </c>
      <c r="IGK92" s="729" t="s">
        <v>568</v>
      </c>
      <c r="IGL92" s="723">
        <v>774</v>
      </c>
      <c r="IGM92" s="739"/>
      <c r="IGN92" s="723" t="s">
        <v>241</v>
      </c>
      <c r="IGO92" s="729" t="s">
        <v>568</v>
      </c>
      <c r="IGP92" s="723">
        <v>774</v>
      </c>
      <c r="IGQ92" s="739"/>
      <c r="IGR92" s="723" t="s">
        <v>241</v>
      </c>
      <c r="IGS92" s="729" t="s">
        <v>568</v>
      </c>
      <c r="IGT92" s="723">
        <v>774</v>
      </c>
      <c r="IGU92" s="739"/>
      <c r="IGV92" s="723" t="s">
        <v>241</v>
      </c>
      <c r="IGW92" s="729" t="s">
        <v>568</v>
      </c>
      <c r="IGX92" s="723">
        <v>774</v>
      </c>
      <c r="IGY92" s="739"/>
      <c r="IGZ92" s="723" t="s">
        <v>241</v>
      </c>
      <c r="IHA92" s="729" t="s">
        <v>568</v>
      </c>
      <c r="IHB92" s="723">
        <v>774</v>
      </c>
      <c r="IHC92" s="739"/>
      <c r="IHD92" s="723" t="s">
        <v>241</v>
      </c>
      <c r="IHE92" s="729" t="s">
        <v>568</v>
      </c>
      <c r="IHF92" s="723">
        <v>774</v>
      </c>
      <c r="IHG92" s="739"/>
      <c r="IHH92" s="723" t="s">
        <v>241</v>
      </c>
      <c r="IHI92" s="729" t="s">
        <v>568</v>
      </c>
      <c r="IHJ92" s="723">
        <v>774</v>
      </c>
      <c r="IHK92" s="739"/>
      <c r="IHL92" s="723" t="s">
        <v>241</v>
      </c>
      <c r="IHM92" s="729" t="s">
        <v>568</v>
      </c>
      <c r="IHN92" s="723">
        <v>774</v>
      </c>
      <c r="IHO92" s="739"/>
      <c r="IHP92" s="723" t="s">
        <v>241</v>
      </c>
      <c r="IHQ92" s="729" t="s">
        <v>568</v>
      </c>
      <c r="IHR92" s="723">
        <v>774</v>
      </c>
      <c r="IHS92" s="739"/>
      <c r="IHT92" s="723" t="s">
        <v>241</v>
      </c>
      <c r="IHU92" s="729" t="s">
        <v>568</v>
      </c>
      <c r="IHV92" s="723">
        <v>774</v>
      </c>
      <c r="IHW92" s="739"/>
      <c r="IHX92" s="723" t="s">
        <v>241</v>
      </c>
      <c r="IHY92" s="729" t="s">
        <v>568</v>
      </c>
      <c r="IHZ92" s="723">
        <v>774</v>
      </c>
      <c r="IIA92" s="739"/>
      <c r="IIB92" s="723" t="s">
        <v>241</v>
      </c>
      <c r="IIC92" s="729" t="s">
        <v>568</v>
      </c>
      <c r="IID92" s="723">
        <v>774</v>
      </c>
      <c r="IIE92" s="739"/>
      <c r="IIF92" s="723" t="s">
        <v>241</v>
      </c>
      <c r="IIG92" s="729" t="s">
        <v>568</v>
      </c>
      <c r="IIH92" s="723">
        <v>774</v>
      </c>
      <c r="III92" s="739"/>
      <c r="IIJ92" s="723" t="s">
        <v>241</v>
      </c>
      <c r="IIK92" s="729" t="s">
        <v>568</v>
      </c>
      <c r="IIL92" s="723">
        <v>774</v>
      </c>
      <c r="IIM92" s="739"/>
      <c r="IIN92" s="723" t="s">
        <v>241</v>
      </c>
      <c r="IIO92" s="729" t="s">
        <v>568</v>
      </c>
      <c r="IIP92" s="723">
        <v>774</v>
      </c>
      <c r="IIQ92" s="739"/>
      <c r="IIR92" s="723" t="s">
        <v>241</v>
      </c>
      <c r="IIS92" s="729" t="s">
        <v>568</v>
      </c>
      <c r="IIT92" s="723">
        <v>774</v>
      </c>
      <c r="IIU92" s="739"/>
      <c r="IIV92" s="723" t="s">
        <v>241</v>
      </c>
      <c r="IIW92" s="729" t="s">
        <v>568</v>
      </c>
      <c r="IIX92" s="723">
        <v>774</v>
      </c>
      <c r="IIY92" s="739"/>
      <c r="IIZ92" s="723" t="s">
        <v>241</v>
      </c>
      <c r="IJA92" s="729" t="s">
        <v>568</v>
      </c>
      <c r="IJB92" s="723">
        <v>774</v>
      </c>
      <c r="IJC92" s="739"/>
      <c r="IJD92" s="723" t="s">
        <v>241</v>
      </c>
      <c r="IJE92" s="729" t="s">
        <v>568</v>
      </c>
      <c r="IJF92" s="723">
        <v>774</v>
      </c>
      <c r="IJG92" s="739"/>
      <c r="IJH92" s="723" t="s">
        <v>241</v>
      </c>
      <c r="IJI92" s="729" t="s">
        <v>568</v>
      </c>
      <c r="IJJ92" s="723">
        <v>774</v>
      </c>
      <c r="IJK92" s="739"/>
      <c r="IJL92" s="723" t="s">
        <v>241</v>
      </c>
      <c r="IJM92" s="729" t="s">
        <v>568</v>
      </c>
      <c r="IJN92" s="723">
        <v>774</v>
      </c>
      <c r="IJO92" s="739"/>
      <c r="IJP92" s="723" t="s">
        <v>241</v>
      </c>
      <c r="IJQ92" s="729" t="s">
        <v>568</v>
      </c>
      <c r="IJR92" s="723">
        <v>774</v>
      </c>
      <c r="IJS92" s="739"/>
      <c r="IJT92" s="723" t="s">
        <v>241</v>
      </c>
      <c r="IJU92" s="729" t="s">
        <v>568</v>
      </c>
      <c r="IJV92" s="723">
        <v>774</v>
      </c>
      <c r="IJW92" s="739"/>
      <c r="IJX92" s="723" t="s">
        <v>241</v>
      </c>
      <c r="IJY92" s="729" t="s">
        <v>568</v>
      </c>
      <c r="IJZ92" s="723">
        <v>774</v>
      </c>
      <c r="IKA92" s="739"/>
      <c r="IKB92" s="723" t="s">
        <v>241</v>
      </c>
      <c r="IKC92" s="729" t="s">
        <v>568</v>
      </c>
      <c r="IKD92" s="723">
        <v>774</v>
      </c>
      <c r="IKE92" s="739"/>
      <c r="IKF92" s="723" t="s">
        <v>241</v>
      </c>
      <c r="IKG92" s="729" t="s">
        <v>568</v>
      </c>
      <c r="IKH92" s="723">
        <v>774</v>
      </c>
      <c r="IKI92" s="739"/>
      <c r="IKJ92" s="723" t="s">
        <v>241</v>
      </c>
      <c r="IKK92" s="729" t="s">
        <v>568</v>
      </c>
      <c r="IKL92" s="723">
        <v>774</v>
      </c>
      <c r="IKM92" s="739"/>
      <c r="IKN92" s="723" t="s">
        <v>241</v>
      </c>
      <c r="IKO92" s="729" t="s">
        <v>568</v>
      </c>
      <c r="IKP92" s="723">
        <v>774</v>
      </c>
      <c r="IKQ92" s="739"/>
      <c r="IKR92" s="723" t="s">
        <v>241</v>
      </c>
      <c r="IKS92" s="729" t="s">
        <v>568</v>
      </c>
      <c r="IKT92" s="723">
        <v>774</v>
      </c>
      <c r="IKU92" s="739"/>
      <c r="IKV92" s="723" t="s">
        <v>241</v>
      </c>
      <c r="IKW92" s="729" t="s">
        <v>568</v>
      </c>
      <c r="IKX92" s="723">
        <v>774</v>
      </c>
      <c r="IKY92" s="739"/>
      <c r="IKZ92" s="723" t="s">
        <v>241</v>
      </c>
      <c r="ILA92" s="729" t="s">
        <v>568</v>
      </c>
      <c r="ILB92" s="723">
        <v>774</v>
      </c>
      <c r="ILC92" s="739"/>
      <c r="ILD92" s="723" t="s">
        <v>241</v>
      </c>
      <c r="ILE92" s="729" t="s">
        <v>568</v>
      </c>
      <c r="ILF92" s="723">
        <v>774</v>
      </c>
      <c r="ILG92" s="739"/>
      <c r="ILH92" s="723" t="s">
        <v>241</v>
      </c>
      <c r="ILI92" s="729" t="s">
        <v>568</v>
      </c>
      <c r="ILJ92" s="723">
        <v>774</v>
      </c>
      <c r="ILK92" s="739"/>
      <c r="ILL92" s="723" t="s">
        <v>241</v>
      </c>
      <c r="ILM92" s="729" t="s">
        <v>568</v>
      </c>
      <c r="ILN92" s="723">
        <v>774</v>
      </c>
      <c r="ILO92" s="739"/>
      <c r="ILP92" s="723" t="s">
        <v>241</v>
      </c>
      <c r="ILQ92" s="729" t="s">
        <v>568</v>
      </c>
      <c r="ILR92" s="723">
        <v>774</v>
      </c>
      <c r="ILS92" s="739"/>
      <c r="ILT92" s="723" t="s">
        <v>241</v>
      </c>
      <c r="ILU92" s="729" t="s">
        <v>568</v>
      </c>
      <c r="ILV92" s="723">
        <v>774</v>
      </c>
      <c r="ILW92" s="739"/>
      <c r="ILX92" s="723" t="s">
        <v>241</v>
      </c>
      <c r="ILY92" s="729" t="s">
        <v>568</v>
      </c>
      <c r="ILZ92" s="723">
        <v>774</v>
      </c>
      <c r="IMA92" s="739"/>
      <c r="IMB92" s="723" t="s">
        <v>241</v>
      </c>
      <c r="IMC92" s="729" t="s">
        <v>568</v>
      </c>
      <c r="IMD92" s="723">
        <v>774</v>
      </c>
      <c r="IME92" s="739"/>
      <c r="IMF92" s="723" t="s">
        <v>241</v>
      </c>
      <c r="IMG92" s="729" t="s">
        <v>568</v>
      </c>
      <c r="IMH92" s="723">
        <v>774</v>
      </c>
      <c r="IMI92" s="739"/>
      <c r="IMJ92" s="723" t="s">
        <v>241</v>
      </c>
      <c r="IMK92" s="729" t="s">
        <v>568</v>
      </c>
      <c r="IML92" s="723">
        <v>774</v>
      </c>
      <c r="IMM92" s="739"/>
      <c r="IMN92" s="723" t="s">
        <v>241</v>
      </c>
      <c r="IMO92" s="729" t="s">
        <v>568</v>
      </c>
      <c r="IMP92" s="723">
        <v>774</v>
      </c>
      <c r="IMQ92" s="739"/>
      <c r="IMR92" s="723" t="s">
        <v>241</v>
      </c>
      <c r="IMS92" s="729" t="s">
        <v>568</v>
      </c>
      <c r="IMT92" s="723">
        <v>774</v>
      </c>
      <c r="IMU92" s="739"/>
      <c r="IMV92" s="723" t="s">
        <v>241</v>
      </c>
      <c r="IMW92" s="729" t="s">
        <v>568</v>
      </c>
      <c r="IMX92" s="723">
        <v>774</v>
      </c>
      <c r="IMY92" s="739"/>
      <c r="IMZ92" s="723" t="s">
        <v>241</v>
      </c>
      <c r="INA92" s="729" t="s">
        <v>568</v>
      </c>
      <c r="INB92" s="723">
        <v>774</v>
      </c>
      <c r="INC92" s="739"/>
      <c r="IND92" s="723" t="s">
        <v>241</v>
      </c>
      <c r="INE92" s="729" t="s">
        <v>568</v>
      </c>
      <c r="INF92" s="723">
        <v>774</v>
      </c>
      <c r="ING92" s="739"/>
      <c r="INH92" s="723" t="s">
        <v>241</v>
      </c>
      <c r="INI92" s="729" t="s">
        <v>568</v>
      </c>
      <c r="INJ92" s="723">
        <v>774</v>
      </c>
      <c r="INK92" s="739"/>
      <c r="INL92" s="723" t="s">
        <v>241</v>
      </c>
      <c r="INM92" s="729" t="s">
        <v>568</v>
      </c>
      <c r="INN92" s="723">
        <v>774</v>
      </c>
      <c r="INO92" s="739"/>
      <c r="INP92" s="723" t="s">
        <v>241</v>
      </c>
      <c r="INQ92" s="729" t="s">
        <v>568</v>
      </c>
      <c r="INR92" s="723">
        <v>774</v>
      </c>
      <c r="INS92" s="739"/>
      <c r="INT92" s="723" t="s">
        <v>241</v>
      </c>
      <c r="INU92" s="729" t="s">
        <v>568</v>
      </c>
      <c r="INV92" s="723">
        <v>774</v>
      </c>
      <c r="INW92" s="739"/>
      <c r="INX92" s="723" t="s">
        <v>241</v>
      </c>
      <c r="INY92" s="729" t="s">
        <v>568</v>
      </c>
      <c r="INZ92" s="723">
        <v>774</v>
      </c>
      <c r="IOA92" s="739"/>
      <c r="IOB92" s="723" t="s">
        <v>241</v>
      </c>
      <c r="IOC92" s="729" t="s">
        <v>568</v>
      </c>
      <c r="IOD92" s="723">
        <v>774</v>
      </c>
      <c r="IOE92" s="739"/>
      <c r="IOF92" s="723" t="s">
        <v>241</v>
      </c>
      <c r="IOG92" s="729" t="s">
        <v>568</v>
      </c>
      <c r="IOH92" s="723">
        <v>774</v>
      </c>
      <c r="IOI92" s="739"/>
      <c r="IOJ92" s="723" t="s">
        <v>241</v>
      </c>
      <c r="IOK92" s="729" t="s">
        <v>568</v>
      </c>
      <c r="IOL92" s="723">
        <v>774</v>
      </c>
      <c r="IOM92" s="739"/>
      <c r="ION92" s="723" t="s">
        <v>241</v>
      </c>
      <c r="IOO92" s="729" t="s">
        <v>568</v>
      </c>
      <c r="IOP92" s="723">
        <v>774</v>
      </c>
      <c r="IOQ92" s="739"/>
      <c r="IOR92" s="723" t="s">
        <v>241</v>
      </c>
      <c r="IOS92" s="729" t="s">
        <v>568</v>
      </c>
      <c r="IOT92" s="723">
        <v>774</v>
      </c>
      <c r="IOU92" s="739"/>
      <c r="IOV92" s="723" t="s">
        <v>241</v>
      </c>
      <c r="IOW92" s="729" t="s">
        <v>568</v>
      </c>
      <c r="IOX92" s="723">
        <v>774</v>
      </c>
      <c r="IOY92" s="739"/>
      <c r="IOZ92" s="723" t="s">
        <v>241</v>
      </c>
      <c r="IPA92" s="729" t="s">
        <v>568</v>
      </c>
      <c r="IPB92" s="723">
        <v>774</v>
      </c>
      <c r="IPC92" s="739"/>
      <c r="IPD92" s="723" t="s">
        <v>241</v>
      </c>
      <c r="IPE92" s="729" t="s">
        <v>568</v>
      </c>
      <c r="IPF92" s="723">
        <v>774</v>
      </c>
      <c r="IPG92" s="739"/>
      <c r="IPH92" s="723" t="s">
        <v>241</v>
      </c>
      <c r="IPI92" s="729" t="s">
        <v>568</v>
      </c>
      <c r="IPJ92" s="723">
        <v>774</v>
      </c>
      <c r="IPK92" s="739"/>
      <c r="IPL92" s="723" t="s">
        <v>241</v>
      </c>
      <c r="IPM92" s="729" t="s">
        <v>568</v>
      </c>
      <c r="IPN92" s="723">
        <v>774</v>
      </c>
      <c r="IPO92" s="739"/>
      <c r="IPP92" s="723" t="s">
        <v>241</v>
      </c>
      <c r="IPQ92" s="729" t="s">
        <v>568</v>
      </c>
      <c r="IPR92" s="723">
        <v>774</v>
      </c>
      <c r="IPS92" s="739"/>
      <c r="IPT92" s="723" t="s">
        <v>241</v>
      </c>
      <c r="IPU92" s="729" t="s">
        <v>568</v>
      </c>
      <c r="IPV92" s="723">
        <v>774</v>
      </c>
      <c r="IPW92" s="739"/>
      <c r="IPX92" s="723" t="s">
        <v>241</v>
      </c>
      <c r="IPY92" s="729" t="s">
        <v>568</v>
      </c>
      <c r="IPZ92" s="723">
        <v>774</v>
      </c>
      <c r="IQA92" s="739"/>
      <c r="IQB92" s="723" t="s">
        <v>241</v>
      </c>
      <c r="IQC92" s="729" t="s">
        <v>568</v>
      </c>
      <c r="IQD92" s="723">
        <v>774</v>
      </c>
      <c r="IQE92" s="739"/>
      <c r="IQF92" s="723" t="s">
        <v>241</v>
      </c>
      <c r="IQG92" s="729" t="s">
        <v>568</v>
      </c>
      <c r="IQH92" s="723">
        <v>774</v>
      </c>
      <c r="IQI92" s="739"/>
      <c r="IQJ92" s="723" t="s">
        <v>241</v>
      </c>
      <c r="IQK92" s="729" t="s">
        <v>568</v>
      </c>
      <c r="IQL92" s="723">
        <v>774</v>
      </c>
      <c r="IQM92" s="739"/>
      <c r="IQN92" s="723" t="s">
        <v>241</v>
      </c>
      <c r="IQO92" s="729" t="s">
        <v>568</v>
      </c>
      <c r="IQP92" s="723">
        <v>774</v>
      </c>
      <c r="IQQ92" s="739"/>
      <c r="IQR92" s="723" t="s">
        <v>241</v>
      </c>
      <c r="IQS92" s="729" t="s">
        <v>568</v>
      </c>
      <c r="IQT92" s="723">
        <v>774</v>
      </c>
      <c r="IQU92" s="739"/>
      <c r="IQV92" s="723" t="s">
        <v>241</v>
      </c>
      <c r="IQW92" s="729" t="s">
        <v>568</v>
      </c>
      <c r="IQX92" s="723">
        <v>774</v>
      </c>
      <c r="IQY92" s="739"/>
      <c r="IQZ92" s="723" t="s">
        <v>241</v>
      </c>
      <c r="IRA92" s="729" t="s">
        <v>568</v>
      </c>
      <c r="IRB92" s="723">
        <v>774</v>
      </c>
      <c r="IRC92" s="739"/>
      <c r="IRD92" s="723" t="s">
        <v>241</v>
      </c>
      <c r="IRE92" s="729" t="s">
        <v>568</v>
      </c>
      <c r="IRF92" s="723">
        <v>774</v>
      </c>
      <c r="IRG92" s="739"/>
      <c r="IRH92" s="723" t="s">
        <v>241</v>
      </c>
      <c r="IRI92" s="729" t="s">
        <v>568</v>
      </c>
      <c r="IRJ92" s="723">
        <v>774</v>
      </c>
      <c r="IRK92" s="739"/>
      <c r="IRL92" s="723" t="s">
        <v>241</v>
      </c>
      <c r="IRM92" s="729" t="s">
        <v>568</v>
      </c>
      <c r="IRN92" s="723">
        <v>774</v>
      </c>
      <c r="IRO92" s="739"/>
      <c r="IRP92" s="723" t="s">
        <v>241</v>
      </c>
      <c r="IRQ92" s="729" t="s">
        <v>568</v>
      </c>
      <c r="IRR92" s="723">
        <v>774</v>
      </c>
      <c r="IRS92" s="739"/>
      <c r="IRT92" s="723" t="s">
        <v>241</v>
      </c>
      <c r="IRU92" s="729" t="s">
        <v>568</v>
      </c>
      <c r="IRV92" s="723">
        <v>774</v>
      </c>
      <c r="IRW92" s="739"/>
      <c r="IRX92" s="723" t="s">
        <v>241</v>
      </c>
      <c r="IRY92" s="729" t="s">
        <v>568</v>
      </c>
      <c r="IRZ92" s="723">
        <v>774</v>
      </c>
      <c r="ISA92" s="739"/>
      <c r="ISB92" s="723" t="s">
        <v>241</v>
      </c>
      <c r="ISC92" s="729" t="s">
        <v>568</v>
      </c>
      <c r="ISD92" s="723">
        <v>774</v>
      </c>
      <c r="ISE92" s="739"/>
      <c r="ISF92" s="723" t="s">
        <v>241</v>
      </c>
      <c r="ISG92" s="729" t="s">
        <v>568</v>
      </c>
      <c r="ISH92" s="723">
        <v>774</v>
      </c>
      <c r="ISI92" s="739"/>
      <c r="ISJ92" s="723" t="s">
        <v>241</v>
      </c>
      <c r="ISK92" s="729" t="s">
        <v>568</v>
      </c>
      <c r="ISL92" s="723">
        <v>774</v>
      </c>
      <c r="ISM92" s="739"/>
      <c r="ISN92" s="723" t="s">
        <v>241</v>
      </c>
      <c r="ISO92" s="729" t="s">
        <v>568</v>
      </c>
      <c r="ISP92" s="723">
        <v>774</v>
      </c>
      <c r="ISQ92" s="739"/>
      <c r="ISR92" s="723" t="s">
        <v>241</v>
      </c>
      <c r="ISS92" s="729" t="s">
        <v>568</v>
      </c>
      <c r="IST92" s="723">
        <v>774</v>
      </c>
      <c r="ISU92" s="739"/>
      <c r="ISV92" s="723" t="s">
        <v>241</v>
      </c>
      <c r="ISW92" s="729" t="s">
        <v>568</v>
      </c>
      <c r="ISX92" s="723">
        <v>774</v>
      </c>
      <c r="ISY92" s="739"/>
      <c r="ISZ92" s="723" t="s">
        <v>241</v>
      </c>
      <c r="ITA92" s="729" t="s">
        <v>568</v>
      </c>
      <c r="ITB92" s="723">
        <v>774</v>
      </c>
      <c r="ITC92" s="739"/>
      <c r="ITD92" s="723" t="s">
        <v>241</v>
      </c>
      <c r="ITE92" s="729" t="s">
        <v>568</v>
      </c>
      <c r="ITF92" s="723">
        <v>774</v>
      </c>
      <c r="ITG92" s="739"/>
      <c r="ITH92" s="723" t="s">
        <v>241</v>
      </c>
      <c r="ITI92" s="729" t="s">
        <v>568</v>
      </c>
      <c r="ITJ92" s="723">
        <v>774</v>
      </c>
      <c r="ITK92" s="739"/>
      <c r="ITL92" s="723" t="s">
        <v>241</v>
      </c>
      <c r="ITM92" s="729" t="s">
        <v>568</v>
      </c>
      <c r="ITN92" s="723">
        <v>774</v>
      </c>
      <c r="ITO92" s="739"/>
      <c r="ITP92" s="723" t="s">
        <v>241</v>
      </c>
      <c r="ITQ92" s="729" t="s">
        <v>568</v>
      </c>
      <c r="ITR92" s="723">
        <v>774</v>
      </c>
      <c r="ITS92" s="739"/>
      <c r="ITT92" s="723" t="s">
        <v>241</v>
      </c>
      <c r="ITU92" s="729" t="s">
        <v>568</v>
      </c>
      <c r="ITV92" s="723">
        <v>774</v>
      </c>
      <c r="ITW92" s="739"/>
      <c r="ITX92" s="723" t="s">
        <v>241</v>
      </c>
      <c r="ITY92" s="729" t="s">
        <v>568</v>
      </c>
      <c r="ITZ92" s="723">
        <v>774</v>
      </c>
      <c r="IUA92" s="739"/>
      <c r="IUB92" s="723" t="s">
        <v>241</v>
      </c>
      <c r="IUC92" s="729" t="s">
        <v>568</v>
      </c>
      <c r="IUD92" s="723">
        <v>774</v>
      </c>
      <c r="IUE92" s="739"/>
      <c r="IUF92" s="723" t="s">
        <v>241</v>
      </c>
      <c r="IUG92" s="729" t="s">
        <v>568</v>
      </c>
      <c r="IUH92" s="723">
        <v>774</v>
      </c>
      <c r="IUI92" s="739"/>
      <c r="IUJ92" s="723" t="s">
        <v>241</v>
      </c>
      <c r="IUK92" s="729" t="s">
        <v>568</v>
      </c>
      <c r="IUL92" s="723">
        <v>774</v>
      </c>
      <c r="IUM92" s="739"/>
      <c r="IUN92" s="723" t="s">
        <v>241</v>
      </c>
      <c r="IUO92" s="729" t="s">
        <v>568</v>
      </c>
      <c r="IUP92" s="723">
        <v>774</v>
      </c>
      <c r="IUQ92" s="739"/>
      <c r="IUR92" s="723" t="s">
        <v>241</v>
      </c>
      <c r="IUS92" s="729" t="s">
        <v>568</v>
      </c>
      <c r="IUT92" s="723">
        <v>774</v>
      </c>
      <c r="IUU92" s="739"/>
      <c r="IUV92" s="723" t="s">
        <v>241</v>
      </c>
      <c r="IUW92" s="729" t="s">
        <v>568</v>
      </c>
      <c r="IUX92" s="723">
        <v>774</v>
      </c>
      <c r="IUY92" s="739"/>
      <c r="IUZ92" s="723" t="s">
        <v>241</v>
      </c>
      <c r="IVA92" s="729" t="s">
        <v>568</v>
      </c>
      <c r="IVB92" s="723">
        <v>774</v>
      </c>
      <c r="IVC92" s="739"/>
      <c r="IVD92" s="723" t="s">
        <v>241</v>
      </c>
      <c r="IVE92" s="729" t="s">
        <v>568</v>
      </c>
      <c r="IVF92" s="723">
        <v>774</v>
      </c>
      <c r="IVG92" s="739"/>
      <c r="IVH92" s="723" t="s">
        <v>241</v>
      </c>
      <c r="IVI92" s="729" t="s">
        <v>568</v>
      </c>
      <c r="IVJ92" s="723">
        <v>774</v>
      </c>
      <c r="IVK92" s="739"/>
      <c r="IVL92" s="723" t="s">
        <v>241</v>
      </c>
      <c r="IVM92" s="729" t="s">
        <v>568</v>
      </c>
      <c r="IVN92" s="723">
        <v>774</v>
      </c>
      <c r="IVO92" s="739"/>
      <c r="IVP92" s="723" t="s">
        <v>241</v>
      </c>
      <c r="IVQ92" s="729" t="s">
        <v>568</v>
      </c>
      <c r="IVR92" s="723">
        <v>774</v>
      </c>
      <c r="IVS92" s="739"/>
      <c r="IVT92" s="723" t="s">
        <v>241</v>
      </c>
      <c r="IVU92" s="729" t="s">
        <v>568</v>
      </c>
      <c r="IVV92" s="723">
        <v>774</v>
      </c>
      <c r="IVW92" s="739"/>
      <c r="IVX92" s="723" t="s">
        <v>241</v>
      </c>
      <c r="IVY92" s="729" t="s">
        <v>568</v>
      </c>
      <c r="IVZ92" s="723">
        <v>774</v>
      </c>
      <c r="IWA92" s="739"/>
      <c r="IWB92" s="723" t="s">
        <v>241</v>
      </c>
      <c r="IWC92" s="729" t="s">
        <v>568</v>
      </c>
      <c r="IWD92" s="723">
        <v>774</v>
      </c>
      <c r="IWE92" s="739"/>
      <c r="IWF92" s="723" t="s">
        <v>241</v>
      </c>
      <c r="IWG92" s="729" t="s">
        <v>568</v>
      </c>
      <c r="IWH92" s="723">
        <v>774</v>
      </c>
      <c r="IWI92" s="739"/>
      <c r="IWJ92" s="723" t="s">
        <v>241</v>
      </c>
      <c r="IWK92" s="729" t="s">
        <v>568</v>
      </c>
      <c r="IWL92" s="723">
        <v>774</v>
      </c>
      <c r="IWM92" s="739"/>
      <c r="IWN92" s="723" t="s">
        <v>241</v>
      </c>
      <c r="IWO92" s="729" t="s">
        <v>568</v>
      </c>
      <c r="IWP92" s="723">
        <v>774</v>
      </c>
      <c r="IWQ92" s="739"/>
      <c r="IWR92" s="723" t="s">
        <v>241</v>
      </c>
      <c r="IWS92" s="729" t="s">
        <v>568</v>
      </c>
      <c r="IWT92" s="723">
        <v>774</v>
      </c>
      <c r="IWU92" s="739"/>
      <c r="IWV92" s="723" t="s">
        <v>241</v>
      </c>
      <c r="IWW92" s="729" t="s">
        <v>568</v>
      </c>
      <c r="IWX92" s="723">
        <v>774</v>
      </c>
      <c r="IWY92" s="739"/>
      <c r="IWZ92" s="723" t="s">
        <v>241</v>
      </c>
      <c r="IXA92" s="729" t="s">
        <v>568</v>
      </c>
      <c r="IXB92" s="723">
        <v>774</v>
      </c>
      <c r="IXC92" s="739"/>
      <c r="IXD92" s="723" t="s">
        <v>241</v>
      </c>
      <c r="IXE92" s="729" t="s">
        <v>568</v>
      </c>
      <c r="IXF92" s="723">
        <v>774</v>
      </c>
      <c r="IXG92" s="739"/>
      <c r="IXH92" s="723" t="s">
        <v>241</v>
      </c>
      <c r="IXI92" s="729" t="s">
        <v>568</v>
      </c>
      <c r="IXJ92" s="723">
        <v>774</v>
      </c>
      <c r="IXK92" s="739"/>
      <c r="IXL92" s="723" t="s">
        <v>241</v>
      </c>
      <c r="IXM92" s="729" t="s">
        <v>568</v>
      </c>
      <c r="IXN92" s="723">
        <v>774</v>
      </c>
      <c r="IXO92" s="739"/>
      <c r="IXP92" s="723" t="s">
        <v>241</v>
      </c>
      <c r="IXQ92" s="729" t="s">
        <v>568</v>
      </c>
      <c r="IXR92" s="723">
        <v>774</v>
      </c>
      <c r="IXS92" s="739"/>
      <c r="IXT92" s="723" t="s">
        <v>241</v>
      </c>
      <c r="IXU92" s="729" t="s">
        <v>568</v>
      </c>
      <c r="IXV92" s="723">
        <v>774</v>
      </c>
      <c r="IXW92" s="739"/>
      <c r="IXX92" s="723" t="s">
        <v>241</v>
      </c>
      <c r="IXY92" s="729" t="s">
        <v>568</v>
      </c>
      <c r="IXZ92" s="723">
        <v>774</v>
      </c>
      <c r="IYA92" s="739"/>
      <c r="IYB92" s="723" t="s">
        <v>241</v>
      </c>
      <c r="IYC92" s="729" t="s">
        <v>568</v>
      </c>
      <c r="IYD92" s="723">
        <v>774</v>
      </c>
      <c r="IYE92" s="739"/>
      <c r="IYF92" s="723" t="s">
        <v>241</v>
      </c>
      <c r="IYG92" s="729" t="s">
        <v>568</v>
      </c>
      <c r="IYH92" s="723">
        <v>774</v>
      </c>
      <c r="IYI92" s="739"/>
      <c r="IYJ92" s="723" t="s">
        <v>241</v>
      </c>
      <c r="IYK92" s="729" t="s">
        <v>568</v>
      </c>
      <c r="IYL92" s="723">
        <v>774</v>
      </c>
      <c r="IYM92" s="739"/>
      <c r="IYN92" s="723" t="s">
        <v>241</v>
      </c>
      <c r="IYO92" s="729" t="s">
        <v>568</v>
      </c>
      <c r="IYP92" s="723">
        <v>774</v>
      </c>
      <c r="IYQ92" s="739"/>
      <c r="IYR92" s="723" t="s">
        <v>241</v>
      </c>
      <c r="IYS92" s="729" t="s">
        <v>568</v>
      </c>
      <c r="IYT92" s="723">
        <v>774</v>
      </c>
      <c r="IYU92" s="739"/>
      <c r="IYV92" s="723" t="s">
        <v>241</v>
      </c>
      <c r="IYW92" s="729" t="s">
        <v>568</v>
      </c>
      <c r="IYX92" s="723">
        <v>774</v>
      </c>
      <c r="IYY92" s="739"/>
      <c r="IYZ92" s="723" t="s">
        <v>241</v>
      </c>
      <c r="IZA92" s="729" t="s">
        <v>568</v>
      </c>
      <c r="IZB92" s="723">
        <v>774</v>
      </c>
      <c r="IZC92" s="739"/>
      <c r="IZD92" s="723" t="s">
        <v>241</v>
      </c>
      <c r="IZE92" s="729" t="s">
        <v>568</v>
      </c>
      <c r="IZF92" s="723">
        <v>774</v>
      </c>
      <c r="IZG92" s="739"/>
      <c r="IZH92" s="723" t="s">
        <v>241</v>
      </c>
      <c r="IZI92" s="729" t="s">
        <v>568</v>
      </c>
      <c r="IZJ92" s="723">
        <v>774</v>
      </c>
      <c r="IZK92" s="739"/>
      <c r="IZL92" s="723" t="s">
        <v>241</v>
      </c>
      <c r="IZM92" s="729" t="s">
        <v>568</v>
      </c>
      <c r="IZN92" s="723">
        <v>774</v>
      </c>
      <c r="IZO92" s="739"/>
      <c r="IZP92" s="723" t="s">
        <v>241</v>
      </c>
      <c r="IZQ92" s="729" t="s">
        <v>568</v>
      </c>
      <c r="IZR92" s="723">
        <v>774</v>
      </c>
      <c r="IZS92" s="739"/>
      <c r="IZT92" s="723" t="s">
        <v>241</v>
      </c>
      <c r="IZU92" s="729" t="s">
        <v>568</v>
      </c>
      <c r="IZV92" s="723">
        <v>774</v>
      </c>
      <c r="IZW92" s="739"/>
      <c r="IZX92" s="723" t="s">
        <v>241</v>
      </c>
      <c r="IZY92" s="729" t="s">
        <v>568</v>
      </c>
      <c r="IZZ92" s="723">
        <v>774</v>
      </c>
      <c r="JAA92" s="739"/>
      <c r="JAB92" s="723" t="s">
        <v>241</v>
      </c>
      <c r="JAC92" s="729" t="s">
        <v>568</v>
      </c>
      <c r="JAD92" s="723">
        <v>774</v>
      </c>
      <c r="JAE92" s="739"/>
      <c r="JAF92" s="723" t="s">
        <v>241</v>
      </c>
      <c r="JAG92" s="729" t="s">
        <v>568</v>
      </c>
      <c r="JAH92" s="723">
        <v>774</v>
      </c>
      <c r="JAI92" s="739"/>
      <c r="JAJ92" s="723" t="s">
        <v>241</v>
      </c>
      <c r="JAK92" s="729" t="s">
        <v>568</v>
      </c>
      <c r="JAL92" s="723">
        <v>774</v>
      </c>
      <c r="JAM92" s="739"/>
      <c r="JAN92" s="723" t="s">
        <v>241</v>
      </c>
      <c r="JAO92" s="729" t="s">
        <v>568</v>
      </c>
      <c r="JAP92" s="723">
        <v>774</v>
      </c>
      <c r="JAQ92" s="739"/>
      <c r="JAR92" s="723" t="s">
        <v>241</v>
      </c>
      <c r="JAS92" s="729" t="s">
        <v>568</v>
      </c>
      <c r="JAT92" s="723">
        <v>774</v>
      </c>
      <c r="JAU92" s="739"/>
      <c r="JAV92" s="723" t="s">
        <v>241</v>
      </c>
      <c r="JAW92" s="729" t="s">
        <v>568</v>
      </c>
      <c r="JAX92" s="723">
        <v>774</v>
      </c>
      <c r="JAY92" s="739"/>
      <c r="JAZ92" s="723" t="s">
        <v>241</v>
      </c>
      <c r="JBA92" s="729" t="s">
        <v>568</v>
      </c>
      <c r="JBB92" s="723">
        <v>774</v>
      </c>
      <c r="JBC92" s="739"/>
      <c r="JBD92" s="723" t="s">
        <v>241</v>
      </c>
      <c r="JBE92" s="729" t="s">
        <v>568</v>
      </c>
      <c r="JBF92" s="723">
        <v>774</v>
      </c>
      <c r="JBG92" s="739"/>
      <c r="JBH92" s="723" t="s">
        <v>241</v>
      </c>
      <c r="JBI92" s="729" t="s">
        <v>568</v>
      </c>
      <c r="JBJ92" s="723">
        <v>774</v>
      </c>
      <c r="JBK92" s="739"/>
      <c r="JBL92" s="723" t="s">
        <v>241</v>
      </c>
      <c r="JBM92" s="729" t="s">
        <v>568</v>
      </c>
      <c r="JBN92" s="723">
        <v>774</v>
      </c>
      <c r="JBO92" s="739"/>
      <c r="JBP92" s="723" t="s">
        <v>241</v>
      </c>
      <c r="JBQ92" s="729" t="s">
        <v>568</v>
      </c>
      <c r="JBR92" s="723">
        <v>774</v>
      </c>
      <c r="JBS92" s="739"/>
      <c r="JBT92" s="723" t="s">
        <v>241</v>
      </c>
      <c r="JBU92" s="729" t="s">
        <v>568</v>
      </c>
      <c r="JBV92" s="723">
        <v>774</v>
      </c>
      <c r="JBW92" s="739"/>
      <c r="JBX92" s="723" t="s">
        <v>241</v>
      </c>
      <c r="JBY92" s="729" t="s">
        <v>568</v>
      </c>
      <c r="JBZ92" s="723">
        <v>774</v>
      </c>
      <c r="JCA92" s="739"/>
      <c r="JCB92" s="723" t="s">
        <v>241</v>
      </c>
      <c r="JCC92" s="729" t="s">
        <v>568</v>
      </c>
      <c r="JCD92" s="723">
        <v>774</v>
      </c>
      <c r="JCE92" s="739"/>
      <c r="JCF92" s="723" t="s">
        <v>241</v>
      </c>
      <c r="JCG92" s="729" t="s">
        <v>568</v>
      </c>
      <c r="JCH92" s="723">
        <v>774</v>
      </c>
      <c r="JCI92" s="739"/>
      <c r="JCJ92" s="723" t="s">
        <v>241</v>
      </c>
      <c r="JCK92" s="729" t="s">
        <v>568</v>
      </c>
      <c r="JCL92" s="723">
        <v>774</v>
      </c>
      <c r="JCM92" s="739"/>
      <c r="JCN92" s="723" t="s">
        <v>241</v>
      </c>
      <c r="JCO92" s="729" t="s">
        <v>568</v>
      </c>
      <c r="JCP92" s="723">
        <v>774</v>
      </c>
      <c r="JCQ92" s="739"/>
      <c r="JCR92" s="723" t="s">
        <v>241</v>
      </c>
      <c r="JCS92" s="729" t="s">
        <v>568</v>
      </c>
      <c r="JCT92" s="723">
        <v>774</v>
      </c>
      <c r="JCU92" s="739"/>
      <c r="JCV92" s="723" t="s">
        <v>241</v>
      </c>
      <c r="JCW92" s="729" t="s">
        <v>568</v>
      </c>
      <c r="JCX92" s="723">
        <v>774</v>
      </c>
      <c r="JCY92" s="739"/>
      <c r="JCZ92" s="723" t="s">
        <v>241</v>
      </c>
      <c r="JDA92" s="729" t="s">
        <v>568</v>
      </c>
      <c r="JDB92" s="723">
        <v>774</v>
      </c>
      <c r="JDC92" s="739"/>
      <c r="JDD92" s="723" t="s">
        <v>241</v>
      </c>
      <c r="JDE92" s="729" t="s">
        <v>568</v>
      </c>
      <c r="JDF92" s="723">
        <v>774</v>
      </c>
      <c r="JDG92" s="739"/>
      <c r="JDH92" s="723" t="s">
        <v>241</v>
      </c>
      <c r="JDI92" s="729" t="s">
        <v>568</v>
      </c>
      <c r="JDJ92" s="723">
        <v>774</v>
      </c>
      <c r="JDK92" s="739"/>
      <c r="JDL92" s="723" t="s">
        <v>241</v>
      </c>
      <c r="JDM92" s="729" t="s">
        <v>568</v>
      </c>
      <c r="JDN92" s="723">
        <v>774</v>
      </c>
      <c r="JDO92" s="739"/>
      <c r="JDP92" s="723" t="s">
        <v>241</v>
      </c>
      <c r="JDQ92" s="729" t="s">
        <v>568</v>
      </c>
      <c r="JDR92" s="723">
        <v>774</v>
      </c>
      <c r="JDS92" s="739"/>
      <c r="JDT92" s="723" t="s">
        <v>241</v>
      </c>
      <c r="JDU92" s="729" t="s">
        <v>568</v>
      </c>
      <c r="JDV92" s="723">
        <v>774</v>
      </c>
      <c r="JDW92" s="739"/>
      <c r="JDX92" s="723" t="s">
        <v>241</v>
      </c>
      <c r="JDY92" s="729" t="s">
        <v>568</v>
      </c>
      <c r="JDZ92" s="723">
        <v>774</v>
      </c>
      <c r="JEA92" s="739"/>
      <c r="JEB92" s="723" t="s">
        <v>241</v>
      </c>
      <c r="JEC92" s="729" t="s">
        <v>568</v>
      </c>
      <c r="JED92" s="723">
        <v>774</v>
      </c>
      <c r="JEE92" s="739"/>
      <c r="JEF92" s="723" t="s">
        <v>241</v>
      </c>
      <c r="JEG92" s="729" t="s">
        <v>568</v>
      </c>
      <c r="JEH92" s="723">
        <v>774</v>
      </c>
      <c r="JEI92" s="739"/>
      <c r="JEJ92" s="723" t="s">
        <v>241</v>
      </c>
      <c r="JEK92" s="729" t="s">
        <v>568</v>
      </c>
      <c r="JEL92" s="723">
        <v>774</v>
      </c>
      <c r="JEM92" s="739"/>
      <c r="JEN92" s="723" t="s">
        <v>241</v>
      </c>
      <c r="JEO92" s="729" t="s">
        <v>568</v>
      </c>
      <c r="JEP92" s="723">
        <v>774</v>
      </c>
      <c r="JEQ92" s="739"/>
      <c r="JER92" s="723" t="s">
        <v>241</v>
      </c>
      <c r="JES92" s="729" t="s">
        <v>568</v>
      </c>
      <c r="JET92" s="723">
        <v>774</v>
      </c>
      <c r="JEU92" s="739"/>
      <c r="JEV92" s="723" t="s">
        <v>241</v>
      </c>
      <c r="JEW92" s="729" t="s">
        <v>568</v>
      </c>
      <c r="JEX92" s="723">
        <v>774</v>
      </c>
      <c r="JEY92" s="739"/>
      <c r="JEZ92" s="723" t="s">
        <v>241</v>
      </c>
      <c r="JFA92" s="729" t="s">
        <v>568</v>
      </c>
      <c r="JFB92" s="723">
        <v>774</v>
      </c>
      <c r="JFC92" s="739"/>
      <c r="JFD92" s="723" t="s">
        <v>241</v>
      </c>
      <c r="JFE92" s="729" t="s">
        <v>568</v>
      </c>
      <c r="JFF92" s="723">
        <v>774</v>
      </c>
      <c r="JFG92" s="739"/>
      <c r="JFH92" s="723" t="s">
        <v>241</v>
      </c>
      <c r="JFI92" s="729" t="s">
        <v>568</v>
      </c>
      <c r="JFJ92" s="723">
        <v>774</v>
      </c>
      <c r="JFK92" s="739"/>
      <c r="JFL92" s="723" t="s">
        <v>241</v>
      </c>
      <c r="JFM92" s="729" t="s">
        <v>568</v>
      </c>
      <c r="JFN92" s="723">
        <v>774</v>
      </c>
      <c r="JFO92" s="739"/>
      <c r="JFP92" s="723" t="s">
        <v>241</v>
      </c>
      <c r="JFQ92" s="729" t="s">
        <v>568</v>
      </c>
      <c r="JFR92" s="723">
        <v>774</v>
      </c>
      <c r="JFS92" s="739"/>
      <c r="JFT92" s="723" t="s">
        <v>241</v>
      </c>
      <c r="JFU92" s="729" t="s">
        <v>568</v>
      </c>
      <c r="JFV92" s="723">
        <v>774</v>
      </c>
      <c r="JFW92" s="739"/>
      <c r="JFX92" s="723" t="s">
        <v>241</v>
      </c>
      <c r="JFY92" s="729" t="s">
        <v>568</v>
      </c>
      <c r="JFZ92" s="723">
        <v>774</v>
      </c>
      <c r="JGA92" s="739"/>
      <c r="JGB92" s="723" t="s">
        <v>241</v>
      </c>
      <c r="JGC92" s="729" t="s">
        <v>568</v>
      </c>
      <c r="JGD92" s="723">
        <v>774</v>
      </c>
      <c r="JGE92" s="739"/>
      <c r="JGF92" s="723" t="s">
        <v>241</v>
      </c>
      <c r="JGG92" s="729" t="s">
        <v>568</v>
      </c>
      <c r="JGH92" s="723">
        <v>774</v>
      </c>
      <c r="JGI92" s="739"/>
      <c r="JGJ92" s="723" t="s">
        <v>241</v>
      </c>
      <c r="JGK92" s="729" t="s">
        <v>568</v>
      </c>
      <c r="JGL92" s="723">
        <v>774</v>
      </c>
      <c r="JGM92" s="739"/>
      <c r="JGN92" s="723" t="s">
        <v>241</v>
      </c>
      <c r="JGO92" s="729" t="s">
        <v>568</v>
      </c>
      <c r="JGP92" s="723">
        <v>774</v>
      </c>
      <c r="JGQ92" s="739"/>
      <c r="JGR92" s="723" t="s">
        <v>241</v>
      </c>
      <c r="JGS92" s="729" t="s">
        <v>568</v>
      </c>
      <c r="JGT92" s="723">
        <v>774</v>
      </c>
      <c r="JGU92" s="739"/>
      <c r="JGV92" s="723" t="s">
        <v>241</v>
      </c>
      <c r="JGW92" s="729" t="s">
        <v>568</v>
      </c>
      <c r="JGX92" s="723">
        <v>774</v>
      </c>
      <c r="JGY92" s="739"/>
      <c r="JGZ92" s="723" t="s">
        <v>241</v>
      </c>
      <c r="JHA92" s="729" t="s">
        <v>568</v>
      </c>
      <c r="JHB92" s="723">
        <v>774</v>
      </c>
      <c r="JHC92" s="739"/>
      <c r="JHD92" s="723" t="s">
        <v>241</v>
      </c>
      <c r="JHE92" s="729" t="s">
        <v>568</v>
      </c>
      <c r="JHF92" s="723">
        <v>774</v>
      </c>
      <c r="JHG92" s="739"/>
      <c r="JHH92" s="723" t="s">
        <v>241</v>
      </c>
      <c r="JHI92" s="729" t="s">
        <v>568</v>
      </c>
      <c r="JHJ92" s="723">
        <v>774</v>
      </c>
      <c r="JHK92" s="739"/>
      <c r="JHL92" s="723" t="s">
        <v>241</v>
      </c>
      <c r="JHM92" s="729" t="s">
        <v>568</v>
      </c>
      <c r="JHN92" s="723">
        <v>774</v>
      </c>
      <c r="JHO92" s="739"/>
      <c r="JHP92" s="723" t="s">
        <v>241</v>
      </c>
      <c r="JHQ92" s="729" t="s">
        <v>568</v>
      </c>
      <c r="JHR92" s="723">
        <v>774</v>
      </c>
      <c r="JHS92" s="739"/>
      <c r="JHT92" s="723" t="s">
        <v>241</v>
      </c>
      <c r="JHU92" s="729" t="s">
        <v>568</v>
      </c>
      <c r="JHV92" s="723">
        <v>774</v>
      </c>
      <c r="JHW92" s="739"/>
      <c r="JHX92" s="723" t="s">
        <v>241</v>
      </c>
      <c r="JHY92" s="729" t="s">
        <v>568</v>
      </c>
      <c r="JHZ92" s="723">
        <v>774</v>
      </c>
      <c r="JIA92" s="739"/>
      <c r="JIB92" s="723" t="s">
        <v>241</v>
      </c>
      <c r="JIC92" s="729" t="s">
        <v>568</v>
      </c>
      <c r="JID92" s="723">
        <v>774</v>
      </c>
      <c r="JIE92" s="739"/>
      <c r="JIF92" s="723" t="s">
        <v>241</v>
      </c>
      <c r="JIG92" s="729" t="s">
        <v>568</v>
      </c>
      <c r="JIH92" s="723">
        <v>774</v>
      </c>
      <c r="JII92" s="739"/>
      <c r="JIJ92" s="723" t="s">
        <v>241</v>
      </c>
      <c r="JIK92" s="729" t="s">
        <v>568</v>
      </c>
      <c r="JIL92" s="723">
        <v>774</v>
      </c>
      <c r="JIM92" s="739"/>
      <c r="JIN92" s="723" t="s">
        <v>241</v>
      </c>
      <c r="JIO92" s="729" t="s">
        <v>568</v>
      </c>
      <c r="JIP92" s="723">
        <v>774</v>
      </c>
      <c r="JIQ92" s="739"/>
      <c r="JIR92" s="723" t="s">
        <v>241</v>
      </c>
      <c r="JIS92" s="729" t="s">
        <v>568</v>
      </c>
      <c r="JIT92" s="723">
        <v>774</v>
      </c>
      <c r="JIU92" s="739"/>
      <c r="JIV92" s="723" t="s">
        <v>241</v>
      </c>
      <c r="JIW92" s="729" t="s">
        <v>568</v>
      </c>
      <c r="JIX92" s="723">
        <v>774</v>
      </c>
      <c r="JIY92" s="739"/>
      <c r="JIZ92" s="723" t="s">
        <v>241</v>
      </c>
      <c r="JJA92" s="729" t="s">
        <v>568</v>
      </c>
      <c r="JJB92" s="723">
        <v>774</v>
      </c>
      <c r="JJC92" s="739"/>
      <c r="JJD92" s="723" t="s">
        <v>241</v>
      </c>
      <c r="JJE92" s="729" t="s">
        <v>568</v>
      </c>
      <c r="JJF92" s="723">
        <v>774</v>
      </c>
      <c r="JJG92" s="739"/>
      <c r="JJH92" s="723" t="s">
        <v>241</v>
      </c>
      <c r="JJI92" s="729" t="s">
        <v>568</v>
      </c>
      <c r="JJJ92" s="723">
        <v>774</v>
      </c>
      <c r="JJK92" s="739"/>
      <c r="JJL92" s="723" t="s">
        <v>241</v>
      </c>
      <c r="JJM92" s="729" t="s">
        <v>568</v>
      </c>
      <c r="JJN92" s="723">
        <v>774</v>
      </c>
      <c r="JJO92" s="739"/>
      <c r="JJP92" s="723" t="s">
        <v>241</v>
      </c>
      <c r="JJQ92" s="729" t="s">
        <v>568</v>
      </c>
      <c r="JJR92" s="723">
        <v>774</v>
      </c>
      <c r="JJS92" s="739"/>
      <c r="JJT92" s="723" t="s">
        <v>241</v>
      </c>
      <c r="JJU92" s="729" t="s">
        <v>568</v>
      </c>
      <c r="JJV92" s="723">
        <v>774</v>
      </c>
      <c r="JJW92" s="739"/>
      <c r="JJX92" s="723" t="s">
        <v>241</v>
      </c>
      <c r="JJY92" s="729" t="s">
        <v>568</v>
      </c>
      <c r="JJZ92" s="723">
        <v>774</v>
      </c>
      <c r="JKA92" s="739"/>
      <c r="JKB92" s="723" t="s">
        <v>241</v>
      </c>
      <c r="JKC92" s="729" t="s">
        <v>568</v>
      </c>
      <c r="JKD92" s="723">
        <v>774</v>
      </c>
      <c r="JKE92" s="739"/>
      <c r="JKF92" s="723" t="s">
        <v>241</v>
      </c>
      <c r="JKG92" s="729" t="s">
        <v>568</v>
      </c>
      <c r="JKH92" s="723">
        <v>774</v>
      </c>
      <c r="JKI92" s="739"/>
      <c r="JKJ92" s="723" t="s">
        <v>241</v>
      </c>
      <c r="JKK92" s="729" t="s">
        <v>568</v>
      </c>
      <c r="JKL92" s="723">
        <v>774</v>
      </c>
      <c r="JKM92" s="739"/>
      <c r="JKN92" s="723" t="s">
        <v>241</v>
      </c>
      <c r="JKO92" s="729" t="s">
        <v>568</v>
      </c>
      <c r="JKP92" s="723">
        <v>774</v>
      </c>
      <c r="JKQ92" s="739"/>
      <c r="JKR92" s="723" t="s">
        <v>241</v>
      </c>
      <c r="JKS92" s="729" t="s">
        <v>568</v>
      </c>
      <c r="JKT92" s="723">
        <v>774</v>
      </c>
      <c r="JKU92" s="739"/>
      <c r="JKV92" s="723" t="s">
        <v>241</v>
      </c>
      <c r="JKW92" s="729" t="s">
        <v>568</v>
      </c>
      <c r="JKX92" s="723">
        <v>774</v>
      </c>
      <c r="JKY92" s="739"/>
      <c r="JKZ92" s="723" t="s">
        <v>241</v>
      </c>
      <c r="JLA92" s="729" t="s">
        <v>568</v>
      </c>
      <c r="JLB92" s="723">
        <v>774</v>
      </c>
      <c r="JLC92" s="739"/>
      <c r="JLD92" s="723" t="s">
        <v>241</v>
      </c>
      <c r="JLE92" s="729" t="s">
        <v>568</v>
      </c>
      <c r="JLF92" s="723">
        <v>774</v>
      </c>
      <c r="JLG92" s="739"/>
      <c r="JLH92" s="723" t="s">
        <v>241</v>
      </c>
      <c r="JLI92" s="729" t="s">
        <v>568</v>
      </c>
      <c r="JLJ92" s="723">
        <v>774</v>
      </c>
      <c r="JLK92" s="739"/>
      <c r="JLL92" s="723" t="s">
        <v>241</v>
      </c>
      <c r="JLM92" s="729" t="s">
        <v>568</v>
      </c>
      <c r="JLN92" s="723">
        <v>774</v>
      </c>
      <c r="JLO92" s="739"/>
      <c r="JLP92" s="723" t="s">
        <v>241</v>
      </c>
      <c r="JLQ92" s="729" t="s">
        <v>568</v>
      </c>
      <c r="JLR92" s="723">
        <v>774</v>
      </c>
      <c r="JLS92" s="739"/>
      <c r="JLT92" s="723" t="s">
        <v>241</v>
      </c>
      <c r="JLU92" s="729" t="s">
        <v>568</v>
      </c>
      <c r="JLV92" s="723">
        <v>774</v>
      </c>
      <c r="JLW92" s="739"/>
      <c r="JLX92" s="723" t="s">
        <v>241</v>
      </c>
      <c r="JLY92" s="729" t="s">
        <v>568</v>
      </c>
      <c r="JLZ92" s="723">
        <v>774</v>
      </c>
      <c r="JMA92" s="739"/>
      <c r="JMB92" s="723" t="s">
        <v>241</v>
      </c>
      <c r="JMC92" s="729" t="s">
        <v>568</v>
      </c>
      <c r="JMD92" s="723">
        <v>774</v>
      </c>
      <c r="JME92" s="739"/>
      <c r="JMF92" s="723" t="s">
        <v>241</v>
      </c>
      <c r="JMG92" s="729" t="s">
        <v>568</v>
      </c>
      <c r="JMH92" s="723">
        <v>774</v>
      </c>
      <c r="JMI92" s="739"/>
      <c r="JMJ92" s="723" t="s">
        <v>241</v>
      </c>
      <c r="JMK92" s="729" t="s">
        <v>568</v>
      </c>
      <c r="JML92" s="723">
        <v>774</v>
      </c>
      <c r="JMM92" s="739"/>
      <c r="JMN92" s="723" t="s">
        <v>241</v>
      </c>
      <c r="JMO92" s="729" t="s">
        <v>568</v>
      </c>
      <c r="JMP92" s="723">
        <v>774</v>
      </c>
      <c r="JMQ92" s="739"/>
      <c r="JMR92" s="723" t="s">
        <v>241</v>
      </c>
      <c r="JMS92" s="729" t="s">
        <v>568</v>
      </c>
      <c r="JMT92" s="723">
        <v>774</v>
      </c>
      <c r="JMU92" s="739"/>
      <c r="JMV92" s="723" t="s">
        <v>241</v>
      </c>
      <c r="JMW92" s="729" t="s">
        <v>568</v>
      </c>
      <c r="JMX92" s="723">
        <v>774</v>
      </c>
      <c r="JMY92" s="739"/>
      <c r="JMZ92" s="723" t="s">
        <v>241</v>
      </c>
      <c r="JNA92" s="729" t="s">
        <v>568</v>
      </c>
      <c r="JNB92" s="723">
        <v>774</v>
      </c>
      <c r="JNC92" s="739"/>
      <c r="JND92" s="723" t="s">
        <v>241</v>
      </c>
      <c r="JNE92" s="729" t="s">
        <v>568</v>
      </c>
      <c r="JNF92" s="723">
        <v>774</v>
      </c>
      <c r="JNG92" s="739"/>
      <c r="JNH92" s="723" t="s">
        <v>241</v>
      </c>
      <c r="JNI92" s="729" t="s">
        <v>568</v>
      </c>
      <c r="JNJ92" s="723">
        <v>774</v>
      </c>
      <c r="JNK92" s="739"/>
      <c r="JNL92" s="723" t="s">
        <v>241</v>
      </c>
      <c r="JNM92" s="729" t="s">
        <v>568</v>
      </c>
      <c r="JNN92" s="723">
        <v>774</v>
      </c>
      <c r="JNO92" s="739"/>
      <c r="JNP92" s="723" t="s">
        <v>241</v>
      </c>
      <c r="JNQ92" s="729" t="s">
        <v>568</v>
      </c>
      <c r="JNR92" s="723">
        <v>774</v>
      </c>
      <c r="JNS92" s="739"/>
      <c r="JNT92" s="723" t="s">
        <v>241</v>
      </c>
      <c r="JNU92" s="729" t="s">
        <v>568</v>
      </c>
      <c r="JNV92" s="723">
        <v>774</v>
      </c>
      <c r="JNW92" s="739"/>
      <c r="JNX92" s="723" t="s">
        <v>241</v>
      </c>
      <c r="JNY92" s="729" t="s">
        <v>568</v>
      </c>
      <c r="JNZ92" s="723">
        <v>774</v>
      </c>
      <c r="JOA92" s="739"/>
      <c r="JOB92" s="723" t="s">
        <v>241</v>
      </c>
      <c r="JOC92" s="729" t="s">
        <v>568</v>
      </c>
      <c r="JOD92" s="723">
        <v>774</v>
      </c>
      <c r="JOE92" s="739"/>
      <c r="JOF92" s="723" t="s">
        <v>241</v>
      </c>
      <c r="JOG92" s="729" t="s">
        <v>568</v>
      </c>
      <c r="JOH92" s="723">
        <v>774</v>
      </c>
      <c r="JOI92" s="739"/>
      <c r="JOJ92" s="723" t="s">
        <v>241</v>
      </c>
      <c r="JOK92" s="729" t="s">
        <v>568</v>
      </c>
      <c r="JOL92" s="723">
        <v>774</v>
      </c>
      <c r="JOM92" s="739"/>
      <c r="JON92" s="723" t="s">
        <v>241</v>
      </c>
      <c r="JOO92" s="729" t="s">
        <v>568</v>
      </c>
      <c r="JOP92" s="723">
        <v>774</v>
      </c>
      <c r="JOQ92" s="739"/>
      <c r="JOR92" s="723" t="s">
        <v>241</v>
      </c>
      <c r="JOS92" s="729" t="s">
        <v>568</v>
      </c>
      <c r="JOT92" s="723">
        <v>774</v>
      </c>
      <c r="JOU92" s="739"/>
      <c r="JOV92" s="723" t="s">
        <v>241</v>
      </c>
      <c r="JOW92" s="729" t="s">
        <v>568</v>
      </c>
      <c r="JOX92" s="723">
        <v>774</v>
      </c>
      <c r="JOY92" s="739"/>
      <c r="JOZ92" s="723" t="s">
        <v>241</v>
      </c>
      <c r="JPA92" s="729" t="s">
        <v>568</v>
      </c>
      <c r="JPB92" s="723">
        <v>774</v>
      </c>
      <c r="JPC92" s="739"/>
      <c r="JPD92" s="723" t="s">
        <v>241</v>
      </c>
      <c r="JPE92" s="729" t="s">
        <v>568</v>
      </c>
      <c r="JPF92" s="723">
        <v>774</v>
      </c>
      <c r="JPG92" s="739"/>
      <c r="JPH92" s="723" t="s">
        <v>241</v>
      </c>
      <c r="JPI92" s="729" t="s">
        <v>568</v>
      </c>
      <c r="JPJ92" s="723">
        <v>774</v>
      </c>
      <c r="JPK92" s="739"/>
      <c r="JPL92" s="723" t="s">
        <v>241</v>
      </c>
      <c r="JPM92" s="729" t="s">
        <v>568</v>
      </c>
      <c r="JPN92" s="723">
        <v>774</v>
      </c>
      <c r="JPO92" s="739"/>
      <c r="JPP92" s="723" t="s">
        <v>241</v>
      </c>
      <c r="JPQ92" s="729" t="s">
        <v>568</v>
      </c>
      <c r="JPR92" s="723">
        <v>774</v>
      </c>
      <c r="JPS92" s="739"/>
      <c r="JPT92" s="723" t="s">
        <v>241</v>
      </c>
      <c r="JPU92" s="729" t="s">
        <v>568</v>
      </c>
      <c r="JPV92" s="723">
        <v>774</v>
      </c>
      <c r="JPW92" s="739"/>
      <c r="JPX92" s="723" t="s">
        <v>241</v>
      </c>
      <c r="JPY92" s="729" t="s">
        <v>568</v>
      </c>
      <c r="JPZ92" s="723">
        <v>774</v>
      </c>
      <c r="JQA92" s="739"/>
      <c r="JQB92" s="723" t="s">
        <v>241</v>
      </c>
      <c r="JQC92" s="729" t="s">
        <v>568</v>
      </c>
      <c r="JQD92" s="723">
        <v>774</v>
      </c>
      <c r="JQE92" s="739"/>
      <c r="JQF92" s="723" t="s">
        <v>241</v>
      </c>
      <c r="JQG92" s="729" t="s">
        <v>568</v>
      </c>
      <c r="JQH92" s="723">
        <v>774</v>
      </c>
      <c r="JQI92" s="739"/>
      <c r="JQJ92" s="723" t="s">
        <v>241</v>
      </c>
      <c r="JQK92" s="729" t="s">
        <v>568</v>
      </c>
      <c r="JQL92" s="723">
        <v>774</v>
      </c>
      <c r="JQM92" s="739"/>
      <c r="JQN92" s="723" t="s">
        <v>241</v>
      </c>
      <c r="JQO92" s="729" t="s">
        <v>568</v>
      </c>
      <c r="JQP92" s="723">
        <v>774</v>
      </c>
      <c r="JQQ92" s="739"/>
      <c r="JQR92" s="723" t="s">
        <v>241</v>
      </c>
      <c r="JQS92" s="729" t="s">
        <v>568</v>
      </c>
      <c r="JQT92" s="723">
        <v>774</v>
      </c>
      <c r="JQU92" s="739"/>
      <c r="JQV92" s="723" t="s">
        <v>241</v>
      </c>
      <c r="JQW92" s="729" t="s">
        <v>568</v>
      </c>
      <c r="JQX92" s="723">
        <v>774</v>
      </c>
      <c r="JQY92" s="739"/>
      <c r="JQZ92" s="723" t="s">
        <v>241</v>
      </c>
      <c r="JRA92" s="729" t="s">
        <v>568</v>
      </c>
      <c r="JRB92" s="723">
        <v>774</v>
      </c>
      <c r="JRC92" s="739"/>
      <c r="JRD92" s="723" t="s">
        <v>241</v>
      </c>
      <c r="JRE92" s="729" t="s">
        <v>568</v>
      </c>
      <c r="JRF92" s="723">
        <v>774</v>
      </c>
      <c r="JRG92" s="739"/>
      <c r="JRH92" s="723" t="s">
        <v>241</v>
      </c>
      <c r="JRI92" s="729" t="s">
        <v>568</v>
      </c>
      <c r="JRJ92" s="723">
        <v>774</v>
      </c>
      <c r="JRK92" s="739"/>
      <c r="JRL92" s="723" t="s">
        <v>241</v>
      </c>
      <c r="JRM92" s="729" t="s">
        <v>568</v>
      </c>
      <c r="JRN92" s="723">
        <v>774</v>
      </c>
      <c r="JRO92" s="739"/>
      <c r="JRP92" s="723" t="s">
        <v>241</v>
      </c>
      <c r="JRQ92" s="729" t="s">
        <v>568</v>
      </c>
      <c r="JRR92" s="723">
        <v>774</v>
      </c>
      <c r="JRS92" s="739"/>
      <c r="JRT92" s="723" t="s">
        <v>241</v>
      </c>
      <c r="JRU92" s="729" t="s">
        <v>568</v>
      </c>
      <c r="JRV92" s="723">
        <v>774</v>
      </c>
      <c r="JRW92" s="739"/>
      <c r="JRX92" s="723" t="s">
        <v>241</v>
      </c>
      <c r="JRY92" s="729" t="s">
        <v>568</v>
      </c>
      <c r="JRZ92" s="723">
        <v>774</v>
      </c>
      <c r="JSA92" s="739"/>
      <c r="JSB92" s="723" t="s">
        <v>241</v>
      </c>
      <c r="JSC92" s="729" t="s">
        <v>568</v>
      </c>
      <c r="JSD92" s="723">
        <v>774</v>
      </c>
      <c r="JSE92" s="739"/>
      <c r="JSF92" s="723" t="s">
        <v>241</v>
      </c>
      <c r="JSG92" s="729" t="s">
        <v>568</v>
      </c>
      <c r="JSH92" s="723">
        <v>774</v>
      </c>
      <c r="JSI92" s="739"/>
      <c r="JSJ92" s="723" t="s">
        <v>241</v>
      </c>
      <c r="JSK92" s="729" t="s">
        <v>568</v>
      </c>
      <c r="JSL92" s="723">
        <v>774</v>
      </c>
      <c r="JSM92" s="739"/>
      <c r="JSN92" s="723" t="s">
        <v>241</v>
      </c>
      <c r="JSO92" s="729" t="s">
        <v>568</v>
      </c>
      <c r="JSP92" s="723">
        <v>774</v>
      </c>
      <c r="JSQ92" s="739"/>
      <c r="JSR92" s="723" t="s">
        <v>241</v>
      </c>
      <c r="JSS92" s="729" t="s">
        <v>568</v>
      </c>
      <c r="JST92" s="723">
        <v>774</v>
      </c>
      <c r="JSU92" s="739"/>
      <c r="JSV92" s="723" t="s">
        <v>241</v>
      </c>
      <c r="JSW92" s="729" t="s">
        <v>568</v>
      </c>
      <c r="JSX92" s="723">
        <v>774</v>
      </c>
      <c r="JSY92" s="739"/>
      <c r="JSZ92" s="723" t="s">
        <v>241</v>
      </c>
      <c r="JTA92" s="729" t="s">
        <v>568</v>
      </c>
      <c r="JTB92" s="723">
        <v>774</v>
      </c>
      <c r="JTC92" s="739"/>
      <c r="JTD92" s="723" t="s">
        <v>241</v>
      </c>
      <c r="JTE92" s="729" t="s">
        <v>568</v>
      </c>
      <c r="JTF92" s="723">
        <v>774</v>
      </c>
      <c r="JTG92" s="739"/>
      <c r="JTH92" s="723" t="s">
        <v>241</v>
      </c>
      <c r="JTI92" s="729" t="s">
        <v>568</v>
      </c>
      <c r="JTJ92" s="723">
        <v>774</v>
      </c>
      <c r="JTK92" s="739"/>
      <c r="JTL92" s="723" t="s">
        <v>241</v>
      </c>
      <c r="JTM92" s="729" t="s">
        <v>568</v>
      </c>
      <c r="JTN92" s="723">
        <v>774</v>
      </c>
      <c r="JTO92" s="739"/>
      <c r="JTP92" s="723" t="s">
        <v>241</v>
      </c>
      <c r="JTQ92" s="729" t="s">
        <v>568</v>
      </c>
      <c r="JTR92" s="723">
        <v>774</v>
      </c>
      <c r="JTS92" s="739"/>
      <c r="JTT92" s="723" t="s">
        <v>241</v>
      </c>
      <c r="JTU92" s="729" t="s">
        <v>568</v>
      </c>
      <c r="JTV92" s="723">
        <v>774</v>
      </c>
      <c r="JTW92" s="739"/>
      <c r="JTX92" s="723" t="s">
        <v>241</v>
      </c>
      <c r="JTY92" s="729" t="s">
        <v>568</v>
      </c>
      <c r="JTZ92" s="723">
        <v>774</v>
      </c>
      <c r="JUA92" s="739"/>
      <c r="JUB92" s="723" t="s">
        <v>241</v>
      </c>
      <c r="JUC92" s="729" t="s">
        <v>568</v>
      </c>
      <c r="JUD92" s="723">
        <v>774</v>
      </c>
      <c r="JUE92" s="739"/>
      <c r="JUF92" s="723" t="s">
        <v>241</v>
      </c>
      <c r="JUG92" s="729" t="s">
        <v>568</v>
      </c>
      <c r="JUH92" s="723">
        <v>774</v>
      </c>
      <c r="JUI92" s="739"/>
      <c r="JUJ92" s="723" t="s">
        <v>241</v>
      </c>
      <c r="JUK92" s="729" t="s">
        <v>568</v>
      </c>
      <c r="JUL92" s="723">
        <v>774</v>
      </c>
      <c r="JUM92" s="739"/>
      <c r="JUN92" s="723" t="s">
        <v>241</v>
      </c>
      <c r="JUO92" s="729" t="s">
        <v>568</v>
      </c>
      <c r="JUP92" s="723">
        <v>774</v>
      </c>
      <c r="JUQ92" s="739"/>
      <c r="JUR92" s="723" t="s">
        <v>241</v>
      </c>
      <c r="JUS92" s="729" t="s">
        <v>568</v>
      </c>
      <c r="JUT92" s="723">
        <v>774</v>
      </c>
      <c r="JUU92" s="739"/>
      <c r="JUV92" s="723" t="s">
        <v>241</v>
      </c>
      <c r="JUW92" s="729" t="s">
        <v>568</v>
      </c>
      <c r="JUX92" s="723">
        <v>774</v>
      </c>
      <c r="JUY92" s="739"/>
      <c r="JUZ92" s="723" t="s">
        <v>241</v>
      </c>
      <c r="JVA92" s="729" t="s">
        <v>568</v>
      </c>
      <c r="JVB92" s="723">
        <v>774</v>
      </c>
      <c r="JVC92" s="739"/>
      <c r="JVD92" s="723" t="s">
        <v>241</v>
      </c>
      <c r="JVE92" s="729" t="s">
        <v>568</v>
      </c>
      <c r="JVF92" s="723">
        <v>774</v>
      </c>
      <c r="JVG92" s="739"/>
      <c r="JVH92" s="723" t="s">
        <v>241</v>
      </c>
      <c r="JVI92" s="729" t="s">
        <v>568</v>
      </c>
      <c r="JVJ92" s="723">
        <v>774</v>
      </c>
      <c r="JVK92" s="739"/>
      <c r="JVL92" s="723" t="s">
        <v>241</v>
      </c>
      <c r="JVM92" s="729" t="s">
        <v>568</v>
      </c>
      <c r="JVN92" s="723">
        <v>774</v>
      </c>
      <c r="JVO92" s="739"/>
      <c r="JVP92" s="723" t="s">
        <v>241</v>
      </c>
      <c r="JVQ92" s="729" t="s">
        <v>568</v>
      </c>
      <c r="JVR92" s="723">
        <v>774</v>
      </c>
      <c r="JVS92" s="739"/>
      <c r="JVT92" s="723" t="s">
        <v>241</v>
      </c>
      <c r="JVU92" s="729" t="s">
        <v>568</v>
      </c>
      <c r="JVV92" s="723">
        <v>774</v>
      </c>
      <c r="JVW92" s="739"/>
      <c r="JVX92" s="723" t="s">
        <v>241</v>
      </c>
      <c r="JVY92" s="729" t="s">
        <v>568</v>
      </c>
      <c r="JVZ92" s="723">
        <v>774</v>
      </c>
      <c r="JWA92" s="739"/>
      <c r="JWB92" s="723" t="s">
        <v>241</v>
      </c>
      <c r="JWC92" s="729" t="s">
        <v>568</v>
      </c>
      <c r="JWD92" s="723">
        <v>774</v>
      </c>
      <c r="JWE92" s="739"/>
      <c r="JWF92" s="723" t="s">
        <v>241</v>
      </c>
      <c r="JWG92" s="729" t="s">
        <v>568</v>
      </c>
      <c r="JWH92" s="723">
        <v>774</v>
      </c>
      <c r="JWI92" s="739"/>
      <c r="JWJ92" s="723" t="s">
        <v>241</v>
      </c>
      <c r="JWK92" s="729" t="s">
        <v>568</v>
      </c>
      <c r="JWL92" s="723">
        <v>774</v>
      </c>
      <c r="JWM92" s="739"/>
      <c r="JWN92" s="723" t="s">
        <v>241</v>
      </c>
      <c r="JWO92" s="729" t="s">
        <v>568</v>
      </c>
      <c r="JWP92" s="723">
        <v>774</v>
      </c>
      <c r="JWQ92" s="739"/>
      <c r="JWR92" s="723" t="s">
        <v>241</v>
      </c>
      <c r="JWS92" s="729" t="s">
        <v>568</v>
      </c>
      <c r="JWT92" s="723">
        <v>774</v>
      </c>
      <c r="JWU92" s="739"/>
      <c r="JWV92" s="723" t="s">
        <v>241</v>
      </c>
      <c r="JWW92" s="729" t="s">
        <v>568</v>
      </c>
      <c r="JWX92" s="723">
        <v>774</v>
      </c>
      <c r="JWY92" s="739"/>
      <c r="JWZ92" s="723" t="s">
        <v>241</v>
      </c>
      <c r="JXA92" s="729" t="s">
        <v>568</v>
      </c>
      <c r="JXB92" s="723">
        <v>774</v>
      </c>
      <c r="JXC92" s="739"/>
      <c r="JXD92" s="723" t="s">
        <v>241</v>
      </c>
      <c r="JXE92" s="729" t="s">
        <v>568</v>
      </c>
      <c r="JXF92" s="723">
        <v>774</v>
      </c>
      <c r="JXG92" s="739"/>
      <c r="JXH92" s="723" t="s">
        <v>241</v>
      </c>
      <c r="JXI92" s="729" t="s">
        <v>568</v>
      </c>
      <c r="JXJ92" s="723">
        <v>774</v>
      </c>
      <c r="JXK92" s="739"/>
      <c r="JXL92" s="723" t="s">
        <v>241</v>
      </c>
      <c r="JXM92" s="729" t="s">
        <v>568</v>
      </c>
      <c r="JXN92" s="723">
        <v>774</v>
      </c>
      <c r="JXO92" s="739"/>
      <c r="JXP92" s="723" t="s">
        <v>241</v>
      </c>
      <c r="JXQ92" s="729" t="s">
        <v>568</v>
      </c>
      <c r="JXR92" s="723">
        <v>774</v>
      </c>
      <c r="JXS92" s="739"/>
      <c r="JXT92" s="723" t="s">
        <v>241</v>
      </c>
      <c r="JXU92" s="729" t="s">
        <v>568</v>
      </c>
      <c r="JXV92" s="723">
        <v>774</v>
      </c>
      <c r="JXW92" s="739"/>
      <c r="JXX92" s="723" t="s">
        <v>241</v>
      </c>
      <c r="JXY92" s="729" t="s">
        <v>568</v>
      </c>
      <c r="JXZ92" s="723">
        <v>774</v>
      </c>
      <c r="JYA92" s="739"/>
      <c r="JYB92" s="723" t="s">
        <v>241</v>
      </c>
      <c r="JYC92" s="729" t="s">
        <v>568</v>
      </c>
      <c r="JYD92" s="723">
        <v>774</v>
      </c>
      <c r="JYE92" s="739"/>
      <c r="JYF92" s="723" t="s">
        <v>241</v>
      </c>
      <c r="JYG92" s="729" t="s">
        <v>568</v>
      </c>
      <c r="JYH92" s="723">
        <v>774</v>
      </c>
      <c r="JYI92" s="739"/>
      <c r="JYJ92" s="723" t="s">
        <v>241</v>
      </c>
      <c r="JYK92" s="729" t="s">
        <v>568</v>
      </c>
      <c r="JYL92" s="723">
        <v>774</v>
      </c>
      <c r="JYM92" s="739"/>
      <c r="JYN92" s="723" t="s">
        <v>241</v>
      </c>
      <c r="JYO92" s="729" t="s">
        <v>568</v>
      </c>
      <c r="JYP92" s="723">
        <v>774</v>
      </c>
      <c r="JYQ92" s="739"/>
      <c r="JYR92" s="723" t="s">
        <v>241</v>
      </c>
      <c r="JYS92" s="729" t="s">
        <v>568</v>
      </c>
      <c r="JYT92" s="723">
        <v>774</v>
      </c>
      <c r="JYU92" s="739"/>
      <c r="JYV92" s="723" t="s">
        <v>241</v>
      </c>
      <c r="JYW92" s="729" t="s">
        <v>568</v>
      </c>
      <c r="JYX92" s="723">
        <v>774</v>
      </c>
      <c r="JYY92" s="739"/>
      <c r="JYZ92" s="723" t="s">
        <v>241</v>
      </c>
      <c r="JZA92" s="729" t="s">
        <v>568</v>
      </c>
      <c r="JZB92" s="723">
        <v>774</v>
      </c>
      <c r="JZC92" s="739"/>
      <c r="JZD92" s="723" t="s">
        <v>241</v>
      </c>
      <c r="JZE92" s="729" t="s">
        <v>568</v>
      </c>
      <c r="JZF92" s="723">
        <v>774</v>
      </c>
      <c r="JZG92" s="739"/>
      <c r="JZH92" s="723" t="s">
        <v>241</v>
      </c>
      <c r="JZI92" s="729" t="s">
        <v>568</v>
      </c>
      <c r="JZJ92" s="723">
        <v>774</v>
      </c>
      <c r="JZK92" s="739"/>
      <c r="JZL92" s="723" t="s">
        <v>241</v>
      </c>
      <c r="JZM92" s="729" t="s">
        <v>568</v>
      </c>
      <c r="JZN92" s="723">
        <v>774</v>
      </c>
      <c r="JZO92" s="739"/>
      <c r="JZP92" s="723" t="s">
        <v>241</v>
      </c>
      <c r="JZQ92" s="729" t="s">
        <v>568</v>
      </c>
      <c r="JZR92" s="723">
        <v>774</v>
      </c>
      <c r="JZS92" s="739"/>
      <c r="JZT92" s="723" t="s">
        <v>241</v>
      </c>
      <c r="JZU92" s="729" t="s">
        <v>568</v>
      </c>
      <c r="JZV92" s="723">
        <v>774</v>
      </c>
      <c r="JZW92" s="739"/>
      <c r="JZX92" s="723" t="s">
        <v>241</v>
      </c>
      <c r="JZY92" s="729" t="s">
        <v>568</v>
      </c>
      <c r="JZZ92" s="723">
        <v>774</v>
      </c>
      <c r="KAA92" s="739"/>
      <c r="KAB92" s="723" t="s">
        <v>241</v>
      </c>
      <c r="KAC92" s="729" t="s">
        <v>568</v>
      </c>
      <c r="KAD92" s="723">
        <v>774</v>
      </c>
      <c r="KAE92" s="739"/>
      <c r="KAF92" s="723" t="s">
        <v>241</v>
      </c>
      <c r="KAG92" s="729" t="s">
        <v>568</v>
      </c>
      <c r="KAH92" s="723">
        <v>774</v>
      </c>
      <c r="KAI92" s="739"/>
      <c r="KAJ92" s="723" t="s">
        <v>241</v>
      </c>
      <c r="KAK92" s="729" t="s">
        <v>568</v>
      </c>
      <c r="KAL92" s="723">
        <v>774</v>
      </c>
      <c r="KAM92" s="739"/>
      <c r="KAN92" s="723" t="s">
        <v>241</v>
      </c>
      <c r="KAO92" s="729" t="s">
        <v>568</v>
      </c>
      <c r="KAP92" s="723">
        <v>774</v>
      </c>
      <c r="KAQ92" s="739"/>
      <c r="KAR92" s="723" t="s">
        <v>241</v>
      </c>
      <c r="KAS92" s="729" t="s">
        <v>568</v>
      </c>
      <c r="KAT92" s="723">
        <v>774</v>
      </c>
      <c r="KAU92" s="739"/>
      <c r="KAV92" s="723" t="s">
        <v>241</v>
      </c>
      <c r="KAW92" s="729" t="s">
        <v>568</v>
      </c>
      <c r="KAX92" s="723">
        <v>774</v>
      </c>
      <c r="KAY92" s="739"/>
      <c r="KAZ92" s="723" t="s">
        <v>241</v>
      </c>
      <c r="KBA92" s="729" t="s">
        <v>568</v>
      </c>
      <c r="KBB92" s="723">
        <v>774</v>
      </c>
      <c r="KBC92" s="739"/>
      <c r="KBD92" s="723" t="s">
        <v>241</v>
      </c>
      <c r="KBE92" s="729" t="s">
        <v>568</v>
      </c>
      <c r="KBF92" s="723">
        <v>774</v>
      </c>
      <c r="KBG92" s="739"/>
      <c r="KBH92" s="723" t="s">
        <v>241</v>
      </c>
      <c r="KBI92" s="729" t="s">
        <v>568</v>
      </c>
      <c r="KBJ92" s="723">
        <v>774</v>
      </c>
      <c r="KBK92" s="739"/>
      <c r="KBL92" s="723" t="s">
        <v>241</v>
      </c>
      <c r="KBM92" s="729" t="s">
        <v>568</v>
      </c>
      <c r="KBN92" s="723">
        <v>774</v>
      </c>
      <c r="KBO92" s="739"/>
      <c r="KBP92" s="723" t="s">
        <v>241</v>
      </c>
      <c r="KBQ92" s="729" t="s">
        <v>568</v>
      </c>
      <c r="KBR92" s="723">
        <v>774</v>
      </c>
      <c r="KBS92" s="739"/>
      <c r="KBT92" s="723" t="s">
        <v>241</v>
      </c>
      <c r="KBU92" s="729" t="s">
        <v>568</v>
      </c>
      <c r="KBV92" s="723">
        <v>774</v>
      </c>
      <c r="KBW92" s="739"/>
      <c r="KBX92" s="723" t="s">
        <v>241</v>
      </c>
      <c r="KBY92" s="729" t="s">
        <v>568</v>
      </c>
      <c r="KBZ92" s="723">
        <v>774</v>
      </c>
      <c r="KCA92" s="739"/>
      <c r="KCB92" s="723" t="s">
        <v>241</v>
      </c>
      <c r="KCC92" s="729" t="s">
        <v>568</v>
      </c>
      <c r="KCD92" s="723">
        <v>774</v>
      </c>
      <c r="KCE92" s="739"/>
      <c r="KCF92" s="723" t="s">
        <v>241</v>
      </c>
      <c r="KCG92" s="729" t="s">
        <v>568</v>
      </c>
      <c r="KCH92" s="723">
        <v>774</v>
      </c>
      <c r="KCI92" s="739"/>
      <c r="KCJ92" s="723" t="s">
        <v>241</v>
      </c>
      <c r="KCK92" s="729" t="s">
        <v>568</v>
      </c>
      <c r="KCL92" s="723">
        <v>774</v>
      </c>
      <c r="KCM92" s="739"/>
      <c r="KCN92" s="723" t="s">
        <v>241</v>
      </c>
      <c r="KCO92" s="729" t="s">
        <v>568</v>
      </c>
      <c r="KCP92" s="723">
        <v>774</v>
      </c>
      <c r="KCQ92" s="739"/>
      <c r="KCR92" s="723" t="s">
        <v>241</v>
      </c>
      <c r="KCS92" s="729" t="s">
        <v>568</v>
      </c>
      <c r="KCT92" s="723">
        <v>774</v>
      </c>
      <c r="KCU92" s="739"/>
      <c r="KCV92" s="723" t="s">
        <v>241</v>
      </c>
      <c r="KCW92" s="729" t="s">
        <v>568</v>
      </c>
      <c r="KCX92" s="723">
        <v>774</v>
      </c>
      <c r="KCY92" s="739"/>
      <c r="KCZ92" s="723" t="s">
        <v>241</v>
      </c>
      <c r="KDA92" s="729" t="s">
        <v>568</v>
      </c>
      <c r="KDB92" s="723">
        <v>774</v>
      </c>
      <c r="KDC92" s="739"/>
      <c r="KDD92" s="723" t="s">
        <v>241</v>
      </c>
      <c r="KDE92" s="729" t="s">
        <v>568</v>
      </c>
      <c r="KDF92" s="723">
        <v>774</v>
      </c>
      <c r="KDG92" s="739"/>
      <c r="KDH92" s="723" t="s">
        <v>241</v>
      </c>
      <c r="KDI92" s="729" t="s">
        <v>568</v>
      </c>
      <c r="KDJ92" s="723">
        <v>774</v>
      </c>
      <c r="KDK92" s="739"/>
      <c r="KDL92" s="723" t="s">
        <v>241</v>
      </c>
      <c r="KDM92" s="729" t="s">
        <v>568</v>
      </c>
      <c r="KDN92" s="723">
        <v>774</v>
      </c>
      <c r="KDO92" s="739"/>
      <c r="KDP92" s="723" t="s">
        <v>241</v>
      </c>
      <c r="KDQ92" s="729" t="s">
        <v>568</v>
      </c>
      <c r="KDR92" s="723">
        <v>774</v>
      </c>
      <c r="KDS92" s="739"/>
      <c r="KDT92" s="723" t="s">
        <v>241</v>
      </c>
      <c r="KDU92" s="729" t="s">
        <v>568</v>
      </c>
      <c r="KDV92" s="723">
        <v>774</v>
      </c>
      <c r="KDW92" s="739"/>
      <c r="KDX92" s="723" t="s">
        <v>241</v>
      </c>
      <c r="KDY92" s="729" t="s">
        <v>568</v>
      </c>
      <c r="KDZ92" s="723">
        <v>774</v>
      </c>
      <c r="KEA92" s="739"/>
      <c r="KEB92" s="723" t="s">
        <v>241</v>
      </c>
      <c r="KEC92" s="729" t="s">
        <v>568</v>
      </c>
      <c r="KED92" s="723">
        <v>774</v>
      </c>
      <c r="KEE92" s="739"/>
      <c r="KEF92" s="723" t="s">
        <v>241</v>
      </c>
      <c r="KEG92" s="729" t="s">
        <v>568</v>
      </c>
      <c r="KEH92" s="723">
        <v>774</v>
      </c>
      <c r="KEI92" s="739"/>
      <c r="KEJ92" s="723" t="s">
        <v>241</v>
      </c>
      <c r="KEK92" s="729" t="s">
        <v>568</v>
      </c>
      <c r="KEL92" s="723">
        <v>774</v>
      </c>
      <c r="KEM92" s="739"/>
      <c r="KEN92" s="723" t="s">
        <v>241</v>
      </c>
      <c r="KEO92" s="729" t="s">
        <v>568</v>
      </c>
      <c r="KEP92" s="723">
        <v>774</v>
      </c>
      <c r="KEQ92" s="739"/>
      <c r="KER92" s="723" t="s">
        <v>241</v>
      </c>
      <c r="KES92" s="729" t="s">
        <v>568</v>
      </c>
      <c r="KET92" s="723">
        <v>774</v>
      </c>
      <c r="KEU92" s="739"/>
      <c r="KEV92" s="723" t="s">
        <v>241</v>
      </c>
      <c r="KEW92" s="729" t="s">
        <v>568</v>
      </c>
      <c r="KEX92" s="723">
        <v>774</v>
      </c>
      <c r="KEY92" s="739"/>
      <c r="KEZ92" s="723" t="s">
        <v>241</v>
      </c>
      <c r="KFA92" s="729" t="s">
        <v>568</v>
      </c>
      <c r="KFB92" s="723">
        <v>774</v>
      </c>
      <c r="KFC92" s="739"/>
      <c r="KFD92" s="723" t="s">
        <v>241</v>
      </c>
      <c r="KFE92" s="729" t="s">
        <v>568</v>
      </c>
      <c r="KFF92" s="723">
        <v>774</v>
      </c>
      <c r="KFG92" s="739"/>
      <c r="KFH92" s="723" t="s">
        <v>241</v>
      </c>
      <c r="KFI92" s="729" t="s">
        <v>568</v>
      </c>
      <c r="KFJ92" s="723">
        <v>774</v>
      </c>
      <c r="KFK92" s="739"/>
      <c r="KFL92" s="723" t="s">
        <v>241</v>
      </c>
      <c r="KFM92" s="729" t="s">
        <v>568</v>
      </c>
      <c r="KFN92" s="723">
        <v>774</v>
      </c>
      <c r="KFO92" s="739"/>
      <c r="KFP92" s="723" t="s">
        <v>241</v>
      </c>
      <c r="KFQ92" s="729" t="s">
        <v>568</v>
      </c>
      <c r="KFR92" s="723">
        <v>774</v>
      </c>
      <c r="KFS92" s="739"/>
      <c r="KFT92" s="723" t="s">
        <v>241</v>
      </c>
      <c r="KFU92" s="729" t="s">
        <v>568</v>
      </c>
      <c r="KFV92" s="723">
        <v>774</v>
      </c>
      <c r="KFW92" s="739"/>
      <c r="KFX92" s="723" t="s">
        <v>241</v>
      </c>
      <c r="KFY92" s="729" t="s">
        <v>568</v>
      </c>
      <c r="KFZ92" s="723">
        <v>774</v>
      </c>
      <c r="KGA92" s="739"/>
      <c r="KGB92" s="723" t="s">
        <v>241</v>
      </c>
      <c r="KGC92" s="729" t="s">
        <v>568</v>
      </c>
      <c r="KGD92" s="723">
        <v>774</v>
      </c>
      <c r="KGE92" s="739"/>
      <c r="KGF92" s="723" t="s">
        <v>241</v>
      </c>
      <c r="KGG92" s="729" t="s">
        <v>568</v>
      </c>
      <c r="KGH92" s="723">
        <v>774</v>
      </c>
      <c r="KGI92" s="739"/>
      <c r="KGJ92" s="723" t="s">
        <v>241</v>
      </c>
      <c r="KGK92" s="729" t="s">
        <v>568</v>
      </c>
      <c r="KGL92" s="723">
        <v>774</v>
      </c>
      <c r="KGM92" s="739"/>
      <c r="KGN92" s="723" t="s">
        <v>241</v>
      </c>
      <c r="KGO92" s="729" t="s">
        <v>568</v>
      </c>
      <c r="KGP92" s="723">
        <v>774</v>
      </c>
      <c r="KGQ92" s="739"/>
      <c r="KGR92" s="723" t="s">
        <v>241</v>
      </c>
      <c r="KGS92" s="729" t="s">
        <v>568</v>
      </c>
      <c r="KGT92" s="723">
        <v>774</v>
      </c>
      <c r="KGU92" s="739"/>
      <c r="KGV92" s="723" t="s">
        <v>241</v>
      </c>
      <c r="KGW92" s="729" t="s">
        <v>568</v>
      </c>
      <c r="KGX92" s="723">
        <v>774</v>
      </c>
      <c r="KGY92" s="739"/>
      <c r="KGZ92" s="723" t="s">
        <v>241</v>
      </c>
      <c r="KHA92" s="729" t="s">
        <v>568</v>
      </c>
      <c r="KHB92" s="723">
        <v>774</v>
      </c>
      <c r="KHC92" s="739"/>
      <c r="KHD92" s="723" t="s">
        <v>241</v>
      </c>
      <c r="KHE92" s="729" t="s">
        <v>568</v>
      </c>
      <c r="KHF92" s="723">
        <v>774</v>
      </c>
      <c r="KHG92" s="739"/>
      <c r="KHH92" s="723" t="s">
        <v>241</v>
      </c>
      <c r="KHI92" s="729" t="s">
        <v>568</v>
      </c>
      <c r="KHJ92" s="723">
        <v>774</v>
      </c>
      <c r="KHK92" s="739"/>
      <c r="KHL92" s="723" t="s">
        <v>241</v>
      </c>
      <c r="KHM92" s="729" t="s">
        <v>568</v>
      </c>
      <c r="KHN92" s="723">
        <v>774</v>
      </c>
      <c r="KHO92" s="739"/>
      <c r="KHP92" s="723" t="s">
        <v>241</v>
      </c>
      <c r="KHQ92" s="729" t="s">
        <v>568</v>
      </c>
      <c r="KHR92" s="723">
        <v>774</v>
      </c>
      <c r="KHS92" s="739"/>
      <c r="KHT92" s="723" t="s">
        <v>241</v>
      </c>
      <c r="KHU92" s="729" t="s">
        <v>568</v>
      </c>
      <c r="KHV92" s="723">
        <v>774</v>
      </c>
      <c r="KHW92" s="739"/>
      <c r="KHX92" s="723" t="s">
        <v>241</v>
      </c>
      <c r="KHY92" s="729" t="s">
        <v>568</v>
      </c>
      <c r="KHZ92" s="723">
        <v>774</v>
      </c>
      <c r="KIA92" s="739"/>
      <c r="KIB92" s="723" t="s">
        <v>241</v>
      </c>
      <c r="KIC92" s="729" t="s">
        <v>568</v>
      </c>
      <c r="KID92" s="723">
        <v>774</v>
      </c>
      <c r="KIE92" s="739"/>
      <c r="KIF92" s="723" t="s">
        <v>241</v>
      </c>
      <c r="KIG92" s="729" t="s">
        <v>568</v>
      </c>
      <c r="KIH92" s="723">
        <v>774</v>
      </c>
      <c r="KII92" s="739"/>
      <c r="KIJ92" s="723" t="s">
        <v>241</v>
      </c>
      <c r="KIK92" s="729" t="s">
        <v>568</v>
      </c>
      <c r="KIL92" s="723">
        <v>774</v>
      </c>
      <c r="KIM92" s="739"/>
      <c r="KIN92" s="723" t="s">
        <v>241</v>
      </c>
      <c r="KIO92" s="729" t="s">
        <v>568</v>
      </c>
      <c r="KIP92" s="723">
        <v>774</v>
      </c>
      <c r="KIQ92" s="739"/>
      <c r="KIR92" s="723" t="s">
        <v>241</v>
      </c>
      <c r="KIS92" s="729" t="s">
        <v>568</v>
      </c>
      <c r="KIT92" s="723">
        <v>774</v>
      </c>
      <c r="KIU92" s="739"/>
      <c r="KIV92" s="723" t="s">
        <v>241</v>
      </c>
      <c r="KIW92" s="729" t="s">
        <v>568</v>
      </c>
      <c r="KIX92" s="723">
        <v>774</v>
      </c>
      <c r="KIY92" s="739"/>
      <c r="KIZ92" s="723" t="s">
        <v>241</v>
      </c>
      <c r="KJA92" s="729" t="s">
        <v>568</v>
      </c>
      <c r="KJB92" s="723">
        <v>774</v>
      </c>
      <c r="KJC92" s="739"/>
      <c r="KJD92" s="723" t="s">
        <v>241</v>
      </c>
      <c r="KJE92" s="729" t="s">
        <v>568</v>
      </c>
      <c r="KJF92" s="723">
        <v>774</v>
      </c>
      <c r="KJG92" s="739"/>
      <c r="KJH92" s="723" t="s">
        <v>241</v>
      </c>
      <c r="KJI92" s="729" t="s">
        <v>568</v>
      </c>
      <c r="KJJ92" s="723">
        <v>774</v>
      </c>
      <c r="KJK92" s="739"/>
      <c r="KJL92" s="723" t="s">
        <v>241</v>
      </c>
      <c r="KJM92" s="729" t="s">
        <v>568</v>
      </c>
      <c r="KJN92" s="723">
        <v>774</v>
      </c>
      <c r="KJO92" s="739"/>
      <c r="KJP92" s="723" t="s">
        <v>241</v>
      </c>
      <c r="KJQ92" s="729" t="s">
        <v>568</v>
      </c>
      <c r="KJR92" s="723">
        <v>774</v>
      </c>
      <c r="KJS92" s="739"/>
      <c r="KJT92" s="723" t="s">
        <v>241</v>
      </c>
      <c r="KJU92" s="729" t="s">
        <v>568</v>
      </c>
      <c r="KJV92" s="723">
        <v>774</v>
      </c>
      <c r="KJW92" s="739"/>
      <c r="KJX92" s="723" t="s">
        <v>241</v>
      </c>
      <c r="KJY92" s="729" t="s">
        <v>568</v>
      </c>
      <c r="KJZ92" s="723">
        <v>774</v>
      </c>
      <c r="KKA92" s="739"/>
      <c r="KKB92" s="723" t="s">
        <v>241</v>
      </c>
      <c r="KKC92" s="729" t="s">
        <v>568</v>
      </c>
      <c r="KKD92" s="723">
        <v>774</v>
      </c>
      <c r="KKE92" s="739"/>
      <c r="KKF92" s="723" t="s">
        <v>241</v>
      </c>
      <c r="KKG92" s="729" t="s">
        <v>568</v>
      </c>
      <c r="KKH92" s="723">
        <v>774</v>
      </c>
      <c r="KKI92" s="739"/>
      <c r="KKJ92" s="723" t="s">
        <v>241</v>
      </c>
      <c r="KKK92" s="729" t="s">
        <v>568</v>
      </c>
      <c r="KKL92" s="723">
        <v>774</v>
      </c>
      <c r="KKM92" s="739"/>
      <c r="KKN92" s="723" t="s">
        <v>241</v>
      </c>
      <c r="KKO92" s="729" t="s">
        <v>568</v>
      </c>
      <c r="KKP92" s="723">
        <v>774</v>
      </c>
      <c r="KKQ92" s="739"/>
      <c r="KKR92" s="723" t="s">
        <v>241</v>
      </c>
      <c r="KKS92" s="729" t="s">
        <v>568</v>
      </c>
      <c r="KKT92" s="723">
        <v>774</v>
      </c>
      <c r="KKU92" s="739"/>
      <c r="KKV92" s="723" t="s">
        <v>241</v>
      </c>
      <c r="KKW92" s="729" t="s">
        <v>568</v>
      </c>
      <c r="KKX92" s="723">
        <v>774</v>
      </c>
      <c r="KKY92" s="739"/>
      <c r="KKZ92" s="723" t="s">
        <v>241</v>
      </c>
      <c r="KLA92" s="729" t="s">
        <v>568</v>
      </c>
      <c r="KLB92" s="723">
        <v>774</v>
      </c>
      <c r="KLC92" s="739"/>
      <c r="KLD92" s="723" t="s">
        <v>241</v>
      </c>
      <c r="KLE92" s="729" t="s">
        <v>568</v>
      </c>
      <c r="KLF92" s="723">
        <v>774</v>
      </c>
      <c r="KLG92" s="739"/>
      <c r="KLH92" s="723" t="s">
        <v>241</v>
      </c>
      <c r="KLI92" s="729" t="s">
        <v>568</v>
      </c>
      <c r="KLJ92" s="723">
        <v>774</v>
      </c>
      <c r="KLK92" s="739"/>
      <c r="KLL92" s="723" t="s">
        <v>241</v>
      </c>
      <c r="KLM92" s="729" t="s">
        <v>568</v>
      </c>
      <c r="KLN92" s="723">
        <v>774</v>
      </c>
      <c r="KLO92" s="739"/>
      <c r="KLP92" s="723" t="s">
        <v>241</v>
      </c>
      <c r="KLQ92" s="729" t="s">
        <v>568</v>
      </c>
      <c r="KLR92" s="723">
        <v>774</v>
      </c>
      <c r="KLS92" s="739"/>
      <c r="KLT92" s="723" t="s">
        <v>241</v>
      </c>
      <c r="KLU92" s="729" t="s">
        <v>568</v>
      </c>
      <c r="KLV92" s="723">
        <v>774</v>
      </c>
      <c r="KLW92" s="739"/>
      <c r="KLX92" s="723" t="s">
        <v>241</v>
      </c>
      <c r="KLY92" s="729" t="s">
        <v>568</v>
      </c>
      <c r="KLZ92" s="723">
        <v>774</v>
      </c>
      <c r="KMA92" s="739"/>
      <c r="KMB92" s="723" t="s">
        <v>241</v>
      </c>
      <c r="KMC92" s="729" t="s">
        <v>568</v>
      </c>
      <c r="KMD92" s="723">
        <v>774</v>
      </c>
      <c r="KME92" s="739"/>
      <c r="KMF92" s="723" t="s">
        <v>241</v>
      </c>
      <c r="KMG92" s="729" t="s">
        <v>568</v>
      </c>
      <c r="KMH92" s="723">
        <v>774</v>
      </c>
      <c r="KMI92" s="739"/>
      <c r="KMJ92" s="723" t="s">
        <v>241</v>
      </c>
      <c r="KMK92" s="729" t="s">
        <v>568</v>
      </c>
      <c r="KML92" s="723">
        <v>774</v>
      </c>
      <c r="KMM92" s="739"/>
      <c r="KMN92" s="723" t="s">
        <v>241</v>
      </c>
      <c r="KMO92" s="729" t="s">
        <v>568</v>
      </c>
      <c r="KMP92" s="723">
        <v>774</v>
      </c>
      <c r="KMQ92" s="739"/>
      <c r="KMR92" s="723" t="s">
        <v>241</v>
      </c>
      <c r="KMS92" s="729" t="s">
        <v>568</v>
      </c>
      <c r="KMT92" s="723">
        <v>774</v>
      </c>
      <c r="KMU92" s="739"/>
      <c r="KMV92" s="723" t="s">
        <v>241</v>
      </c>
      <c r="KMW92" s="729" t="s">
        <v>568</v>
      </c>
      <c r="KMX92" s="723">
        <v>774</v>
      </c>
      <c r="KMY92" s="739"/>
      <c r="KMZ92" s="723" t="s">
        <v>241</v>
      </c>
      <c r="KNA92" s="729" t="s">
        <v>568</v>
      </c>
      <c r="KNB92" s="723">
        <v>774</v>
      </c>
      <c r="KNC92" s="739"/>
      <c r="KND92" s="723" t="s">
        <v>241</v>
      </c>
      <c r="KNE92" s="729" t="s">
        <v>568</v>
      </c>
      <c r="KNF92" s="723">
        <v>774</v>
      </c>
      <c r="KNG92" s="739"/>
      <c r="KNH92" s="723" t="s">
        <v>241</v>
      </c>
      <c r="KNI92" s="729" t="s">
        <v>568</v>
      </c>
      <c r="KNJ92" s="723">
        <v>774</v>
      </c>
      <c r="KNK92" s="739"/>
      <c r="KNL92" s="723" t="s">
        <v>241</v>
      </c>
      <c r="KNM92" s="729" t="s">
        <v>568</v>
      </c>
      <c r="KNN92" s="723">
        <v>774</v>
      </c>
      <c r="KNO92" s="739"/>
      <c r="KNP92" s="723" t="s">
        <v>241</v>
      </c>
      <c r="KNQ92" s="729" t="s">
        <v>568</v>
      </c>
      <c r="KNR92" s="723">
        <v>774</v>
      </c>
      <c r="KNS92" s="739"/>
      <c r="KNT92" s="723" t="s">
        <v>241</v>
      </c>
      <c r="KNU92" s="729" t="s">
        <v>568</v>
      </c>
      <c r="KNV92" s="723">
        <v>774</v>
      </c>
      <c r="KNW92" s="739"/>
      <c r="KNX92" s="723" t="s">
        <v>241</v>
      </c>
      <c r="KNY92" s="729" t="s">
        <v>568</v>
      </c>
      <c r="KNZ92" s="723">
        <v>774</v>
      </c>
      <c r="KOA92" s="739"/>
      <c r="KOB92" s="723" t="s">
        <v>241</v>
      </c>
      <c r="KOC92" s="729" t="s">
        <v>568</v>
      </c>
      <c r="KOD92" s="723">
        <v>774</v>
      </c>
      <c r="KOE92" s="739"/>
      <c r="KOF92" s="723" t="s">
        <v>241</v>
      </c>
      <c r="KOG92" s="729" t="s">
        <v>568</v>
      </c>
      <c r="KOH92" s="723">
        <v>774</v>
      </c>
      <c r="KOI92" s="739"/>
      <c r="KOJ92" s="723" t="s">
        <v>241</v>
      </c>
      <c r="KOK92" s="729" t="s">
        <v>568</v>
      </c>
      <c r="KOL92" s="723">
        <v>774</v>
      </c>
      <c r="KOM92" s="739"/>
      <c r="KON92" s="723" t="s">
        <v>241</v>
      </c>
      <c r="KOO92" s="729" t="s">
        <v>568</v>
      </c>
      <c r="KOP92" s="723">
        <v>774</v>
      </c>
      <c r="KOQ92" s="739"/>
      <c r="KOR92" s="723" t="s">
        <v>241</v>
      </c>
      <c r="KOS92" s="729" t="s">
        <v>568</v>
      </c>
      <c r="KOT92" s="723">
        <v>774</v>
      </c>
      <c r="KOU92" s="739"/>
      <c r="KOV92" s="723" t="s">
        <v>241</v>
      </c>
      <c r="KOW92" s="729" t="s">
        <v>568</v>
      </c>
      <c r="KOX92" s="723">
        <v>774</v>
      </c>
      <c r="KOY92" s="739"/>
      <c r="KOZ92" s="723" t="s">
        <v>241</v>
      </c>
      <c r="KPA92" s="729" t="s">
        <v>568</v>
      </c>
      <c r="KPB92" s="723">
        <v>774</v>
      </c>
      <c r="KPC92" s="739"/>
      <c r="KPD92" s="723" t="s">
        <v>241</v>
      </c>
      <c r="KPE92" s="729" t="s">
        <v>568</v>
      </c>
      <c r="KPF92" s="723">
        <v>774</v>
      </c>
      <c r="KPG92" s="739"/>
      <c r="KPH92" s="723" t="s">
        <v>241</v>
      </c>
      <c r="KPI92" s="729" t="s">
        <v>568</v>
      </c>
      <c r="KPJ92" s="723">
        <v>774</v>
      </c>
      <c r="KPK92" s="739"/>
      <c r="KPL92" s="723" t="s">
        <v>241</v>
      </c>
      <c r="KPM92" s="729" t="s">
        <v>568</v>
      </c>
      <c r="KPN92" s="723">
        <v>774</v>
      </c>
      <c r="KPO92" s="739"/>
      <c r="KPP92" s="723" t="s">
        <v>241</v>
      </c>
      <c r="KPQ92" s="729" t="s">
        <v>568</v>
      </c>
      <c r="KPR92" s="723">
        <v>774</v>
      </c>
      <c r="KPS92" s="739"/>
      <c r="KPT92" s="723" t="s">
        <v>241</v>
      </c>
      <c r="KPU92" s="729" t="s">
        <v>568</v>
      </c>
      <c r="KPV92" s="723">
        <v>774</v>
      </c>
      <c r="KPW92" s="739"/>
      <c r="KPX92" s="723" t="s">
        <v>241</v>
      </c>
      <c r="KPY92" s="729" t="s">
        <v>568</v>
      </c>
      <c r="KPZ92" s="723">
        <v>774</v>
      </c>
      <c r="KQA92" s="739"/>
      <c r="KQB92" s="723" t="s">
        <v>241</v>
      </c>
      <c r="KQC92" s="729" t="s">
        <v>568</v>
      </c>
      <c r="KQD92" s="723">
        <v>774</v>
      </c>
      <c r="KQE92" s="739"/>
      <c r="KQF92" s="723" t="s">
        <v>241</v>
      </c>
      <c r="KQG92" s="729" t="s">
        <v>568</v>
      </c>
      <c r="KQH92" s="723">
        <v>774</v>
      </c>
      <c r="KQI92" s="739"/>
      <c r="KQJ92" s="723" t="s">
        <v>241</v>
      </c>
      <c r="KQK92" s="729" t="s">
        <v>568</v>
      </c>
      <c r="KQL92" s="723">
        <v>774</v>
      </c>
      <c r="KQM92" s="739"/>
      <c r="KQN92" s="723" t="s">
        <v>241</v>
      </c>
      <c r="KQO92" s="729" t="s">
        <v>568</v>
      </c>
      <c r="KQP92" s="723">
        <v>774</v>
      </c>
      <c r="KQQ92" s="739"/>
      <c r="KQR92" s="723" t="s">
        <v>241</v>
      </c>
      <c r="KQS92" s="729" t="s">
        <v>568</v>
      </c>
      <c r="KQT92" s="723">
        <v>774</v>
      </c>
      <c r="KQU92" s="739"/>
      <c r="KQV92" s="723" t="s">
        <v>241</v>
      </c>
      <c r="KQW92" s="729" t="s">
        <v>568</v>
      </c>
      <c r="KQX92" s="723">
        <v>774</v>
      </c>
      <c r="KQY92" s="739"/>
      <c r="KQZ92" s="723" t="s">
        <v>241</v>
      </c>
      <c r="KRA92" s="729" t="s">
        <v>568</v>
      </c>
      <c r="KRB92" s="723">
        <v>774</v>
      </c>
      <c r="KRC92" s="739"/>
      <c r="KRD92" s="723" t="s">
        <v>241</v>
      </c>
      <c r="KRE92" s="729" t="s">
        <v>568</v>
      </c>
      <c r="KRF92" s="723">
        <v>774</v>
      </c>
      <c r="KRG92" s="739"/>
      <c r="KRH92" s="723" t="s">
        <v>241</v>
      </c>
      <c r="KRI92" s="729" t="s">
        <v>568</v>
      </c>
      <c r="KRJ92" s="723">
        <v>774</v>
      </c>
      <c r="KRK92" s="739"/>
      <c r="KRL92" s="723" t="s">
        <v>241</v>
      </c>
      <c r="KRM92" s="729" t="s">
        <v>568</v>
      </c>
      <c r="KRN92" s="723">
        <v>774</v>
      </c>
      <c r="KRO92" s="739"/>
      <c r="KRP92" s="723" t="s">
        <v>241</v>
      </c>
      <c r="KRQ92" s="729" t="s">
        <v>568</v>
      </c>
      <c r="KRR92" s="723">
        <v>774</v>
      </c>
      <c r="KRS92" s="739"/>
      <c r="KRT92" s="723" t="s">
        <v>241</v>
      </c>
      <c r="KRU92" s="729" t="s">
        <v>568</v>
      </c>
      <c r="KRV92" s="723">
        <v>774</v>
      </c>
      <c r="KRW92" s="739"/>
      <c r="KRX92" s="723" t="s">
        <v>241</v>
      </c>
      <c r="KRY92" s="729" t="s">
        <v>568</v>
      </c>
      <c r="KRZ92" s="723">
        <v>774</v>
      </c>
      <c r="KSA92" s="739"/>
      <c r="KSB92" s="723" t="s">
        <v>241</v>
      </c>
      <c r="KSC92" s="729" t="s">
        <v>568</v>
      </c>
      <c r="KSD92" s="723">
        <v>774</v>
      </c>
      <c r="KSE92" s="739"/>
      <c r="KSF92" s="723" t="s">
        <v>241</v>
      </c>
      <c r="KSG92" s="729" t="s">
        <v>568</v>
      </c>
      <c r="KSH92" s="723">
        <v>774</v>
      </c>
      <c r="KSI92" s="739"/>
      <c r="KSJ92" s="723" t="s">
        <v>241</v>
      </c>
      <c r="KSK92" s="729" t="s">
        <v>568</v>
      </c>
      <c r="KSL92" s="723">
        <v>774</v>
      </c>
      <c r="KSM92" s="739"/>
      <c r="KSN92" s="723" t="s">
        <v>241</v>
      </c>
      <c r="KSO92" s="729" t="s">
        <v>568</v>
      </c>
      <c r="KSP92" s="723">
        <v>774</v>
      </c>
      <c r="KSQ92" s="739"/>
      <c r="KSR92" s="723" t="s">
        <v>241</v>
      </c>
      <c r="KSS92" s="729" t="s">
        <v>568</v>
      </c>
      <c r="KST92" s="723">
        <v>774</v>
      </c>
      <c r="KSU92" s="739"/>
      <c r="KSV92" s="723" t="s">
        <v>241</v>
      </c>
      <c r="KSW92" s="729" t="s">
        <v>568</v>
      </c>
      <c r="KSX92" s="723">
        <v>774</v>
      </c>
      <c r="KSY92" s="739"/>
      <c r="KSZ92" s="723" t="s">
        <v>241</v>
      </c>
      <c r="KTA92" s="729" t="s">
        <v>568</v>
      </c>
      <c r="KTB92" s="723">
        <v>774</v>
      </c>
      <c r="KTC92" s="739"/>
      <c r="KTD92" s="723" t="s">
        <v>241</v>
      </c>
      <c r="KTE92" s="729" t="s">
        <v>568</v>
      </c>
      <c r="KTF92" s="723">
        <v>774</v>
      </c>
      <c r="KTG92" s="739"/>
      <c r="KTH92" s="723" t="s">
        <v>241</v>
      </c>
      <c r="KTI92" s="729" t="s">
        <v>568</v>
      </c>
      <c r="KTJ92" s="723">
        <v>774</v>
      </c>
      <c r="KTK92" s="739"/>
      <c r="KTL92" s="723" t="s">
        <v>241</v>
      </c>
      <c r="KTM92" s="729" t="s">
        <v>568</v>
      </c>
      <c r="KTN92" s="723">
        <v>774</v>
      </c>
      <c r="KTO92" s="739"/>
      <c r="KTP92" s="723" t="s">
        <v>241</v>
      </c>
      <c r="KTQ92" s="729" t="s">
        <v>568</v>
      </c>
      <c r="KTR92" s="723">
        <v>774</v>
      </c>
      <c r="KTS92" s="739"/>
      <c r="KTT92" s="723" t="s">
        <v>241</v>
      </c>
      <c r="KTU92" s="729" t="s">
        <v>568</v>
      </c>
      <c r="KTV92" s="723">
        <v>774</v>
      </c>
      <c r="KTW92" s="739"/>
      <c r="KTX92" s="723" t="s">
        <v>241</v>
      </c>
      <c r="KTY92" s="729" t="s">
        <v>568</v>
      </c>
      <c r="KTZ92" s="723">
        <v>774</v>
      </c>
      <c r="KUA92" s="739"/>
      <c r="KUB92" s="723" t="s">
        <v>241</v>
      </c>
      <c r="KUC92" s="729" t="s">
        <v>568</v>
      </c>
      <c r="KUD92" s="723">
        <v>774</v>
      </c>
      <c r="KUE92" s="739"/>
      <c r="KUF92" s="723" t="s">
        <v>241</v>
      </c>
      <c r="KUG92" s="729" t="s">
        <v>568</v>
      </c>
      <c r="KUH92" s="723">
        <v>774</v>
      </c>
      <c r="KUI92" s="739"/>
      <c r="KUJ92" s="723" t="s">
        <v>241</v>
      </c>
      <c r="KUK92" s="729" t="s">
        <v>568</v>
      </c>
      <c r="KUL92" s="723">
        <v>774</v>
      </c>
      <c r="KUM92" s="739"/>
      <c r="KUN92" s="723" t="s">
        <v>241</v>
      </c>
      <c r="KUO92" s="729" t="s">
        <v>568</v>
      </c>
      <c r="KUP92" s="723">
        <v>774</v>
      </c>
      <c r="KUQ92" s="739"/>
      <c r="KUR92" s="723" t="s">
        <v>241</v>
      </c>
      <c r="KUS92" s="729" t="s">
        <v>568</v>
      </c>
      <c r="KUT92" s="723">
        <v>774</v>
      </c>
      <c r="KUU92" s="739"/>
      <c r="KUV92" s="723" t="s">
        <v>241</v>
      </c>
      <c r="KUW92" s="729" t="s">
        <v>568</v>
      </c>
      <c r="KUX92" s="723">
        <v>774</v>
      </c>
      <c r="KUY92" s="739"/>
      <c r="KUZ92" s="723" t="s">
        <v>241</v>
      </c>
      <c r="KVA92" s="729" t="s">
        <v>568</v>
      </c>
      <c r="KVB92" s="723">
        <v>774</v>
      </c>
      <c r="KVC92" s="739"/>
      <c r="KVD92" s="723" t="s">
        <v>241</v>
      </c>
      <c r="KVE92" s="729" t="s">
        <v>568</v>
      </c>
      <c r="KVF92" s="723">
        <v>774</v>
      </c>
      <c r="KVG92" s="739"/>
      <c r="KVH92" s="723" t="s">
        <v>241</v>
      </c>
      <c r="KVI92" s="729" t="s">
        <v>568</v>
      </c>
      <c r="KVJ92" s="723">
        <v>774</v>
      </c>
      <c r="KVK92" s="739"/>
      <c r="KVL92" s="723" t="s">
        <v>241</v>
      </c>
      <c r="KVM92" s="729" t="s">
        <v>568</v>
      </c>
      <c r="KVN92" s="723">
        <v>774</v>
      </c>
      <c r="KVO92" s="739"/>
      <c r="KVP92" s="723" t="s">
        <v>241</v>
      </c>
      <c r="KVQ92" s="729" t="s">
        <v>568</v>
      </c>
      <c r="KVR92" s="723">
        <v>774</v>
      </c>
      <c r="KVS92" s="739"/>
      <c r="KVT92" s="723" t="s">
        <v>241</v>
      </c>
      <c r="KVU92" s="729" t="s">
        <v>568</v>
      </c>
      <c r="KVV92" s="723">
        <v>774</v>
      </c>
      <c r="KVW92" s="739"/>
      <c r="KVX92" s="723" t="s">
        <v>241</v>
      </c>
      <c r="KVY92" s="729" t="s">
        <v>568</v>
      </c>
      <c r="KVZ92" s="723">
        <v>774</v>
      </c>
      <c r="KWA92" s="739"/>
      <c r="KWB92" s="723" t="s">
        <v>241</v>
      </c>
      <c r="KWC92" s="729" t="s">
        <v>568</v>
      </c>
      <c r="KWD92" s="723">
        <v>774</v>
      </c>
      <c r="KWE92" s="739"/>
      <c r="KWF92" s="723" t="s">
        <v>241</v>
      </c>
      <c r="KWG92" s="729" t="s">
        <v>568</v>
      </c>
      <c r="KWH92" s="723">
        <v>774</v>
      </c>
      <c r="KWI92" s="739"/>
      <c r="KWJ92" s="723" t="s">
        <v>241</v>
      </c>
      <c r="KWK92" s="729" t="s">
        <v>568</v>
      </c>
      <c r="KWL92" s="723">
        <v>774</v>
      </c>
      <c r="KWM92" s="739"/>
      <c r="KWN92" s="723" t="s">
        <v>241</v>
      </c>
      <c r="KWO92" s="729" t="s">
        <v>568</v>
      </c>
      <c r="KWP92" s="723">
        <v>774</v>
      </c>
      <c r="KWQ92" s="739"/>
      <c r="KWR92" s="723" t="s">
        <v>241</v>
      </c>
      <c r="KWS92" s="729" t="s">
        <v>568</v>
      </c>
      <c r="KWT92" s="723">
        <v>774</v>
      </c>
      <c r="KWU92" s="739"/>
      <c r="KWV92" s="723" t="s">
        <v>241</v>
      </c>
      <c r="KWW92" s="729" t="s">
        <v>568</v>
      </c>
      <c r="KWX92" s="723">
        <v>774</v>
      </c>
      <c r="KWY92" s="739"/>
      <c r="KWZ92" s="723" t="s">
        <v>241</v>
      </c>
      <c r="KXA92" s="729" t="s">
        <v>568</v>
      </c>
      <c r="KXB92" s="723">
        <v>774</v>
      </c>
      <c r="KXC92" s="739"/>
      <c r="KXD92" s="723" t="s">
        <v>241</v>
      </c>
      <c r="KXE92" s="729" t="s">
        <v>568</v>
      </c>
      <c r="KXF92" s="723">
        <v>774</v>
      </c>
      <c r="KXG92" s="739"/>
      <c r="KXH92" s="723" t="s">
        <v>241</v>
      </c>
      <c r="KXI92" s="729" t="s">
        <v>568</v>
      </c>
      <c r="KXJ92" s="723">
        <v>774</v>
      </c>
      <c r="KXK92" s="739"/>
      <c r="KXL92" s="723" t="s">
        <v>241</v>
      </c>
      <c r="KXM92" s="729" t="s">
        <v>568</v>
      </c>
      <c r="KXN92" s="723">
        <v>774</v>
      </c>
      <c r="KXO92" s="739"/>
      <c r="KXP92" s="723" t="s">
        <v>241</v>
      </c>
      <c r="KXQ92" s="729" t="s">
        <v>568</v>
      </c>
      <c r="KXR92" s="723">
        <v>774</v>
      </c>
      <c r="KXS92" s="739"/>
      <c r="KXT92" s="723" t="s">
        <v>241</v>
      </c>
      <c r="KXU92" s="729" t="s">
        <v>568</v>
      </c>
      <c r="KXV92" s="723">
        <v>774</v>
      </c>
      <c r="KXW92" s="739"/>
      <c r="KXX92" s="723" t="s">
        <v>241</v>
      </c>
      <c r="KXY92" s="729" t="s">
        <v>568</v>
      </c>
      <c r="KXZ92" s="723">
        <v>774</v>
      </c>
      <c r="KYA92" s="739"/>
      <c r="KYB92" s="723" t="s">
        <v>241</v>
      </c>
      <c r="KYC92" s="729" t="s">
        <v>568</v>
      </c>
      <c r="KYD92" s="723">
        <v>774</v>
      </c>
      <c r="KYE92" s="739"/>
      <c r="KYF92" s="723" t="s">
        <v>241</v>
      </c>
      <c r="KYG92" s="729" t="s">
        <v>568</v>
      </c>
      <c r="KYH92" s="723">
        <v>774</v>
      </c>
      <c r="KYI92" s="739"/>
      <c r="KYJ92" s="723" t="s">
        <v>241</v>
      </c>
      <c r="KYK92" s="729" t="s">
        <v>568</v>
      </c>
      <c r="KYL92" s="723">
        <v>774</v>
      </c>
      <c r="KYM92" s="739"/>
      <c r="KYN92" s="723" t="s">
        <v>241</v>
      </c>
      <c r="KYO92" s="729" t="s">
        <v>568</v>
      </c>
      <c r="KYP92" s="723">
        <v>774</v>
      </c>
      <c r="KYQ92" s="739"/>
      <c r="KYR92" s="723" t="s">
        <v>241</v>
      </c>
      <c r="KYS92" s="729" t="s">
        <v>568</v>
      </c>
      <c r="KYT92" s="723">
        <v>774</v>
      </c>
      <c r="KYU92" s="739"/>
      <c r="KYV92" s="723" t="s">
        <v>241</v>
      </c>
      <c r="KYW92" s="729" t="s">
        <v>568</v>
      </c>
      <c r="KYX92" s="723">
        <v>774</v>
      </c>
      <c r="KYY92" s="739"/>
      <c r="KYZ92" s="723" t="s">
        <v>241</v>
      </c>
      <c r="KZA92" s="729" t="s">
        <v>568</v>
      </c>
      <c r="KZB92" s="723">
        <v>774</v>
      </c>
      <c r="KZC92" s="739"/>
      <c r="KZD92" s="723" t="s">
        <v>241</v>
      </c>
      <c r="KZE92" s="729" t="s">
        <v>568</v>
      </c>
      <c r="KZF92" s="723">
        <v>774</v>
      </c>
      <c r="KZG92" s="739"/>
      <c r="KZH92" s="723" t="s">
        <v>241</v>
      </c>
      <c r="KZI92" s="729" t="s">
        <v>568</v>
      </c>
      <c r="KZJ92" s="723">
        <v>774</v>
      </c>
      <c r="KZK92" s="739"/>
      <c r="KZL92" s="723" t="s">
        <v>241</v>
      </c>
      <c r="KZM92" s="729" t="s">
        <v>568</v>
      </c>
      <c r="KZN92" s="723">
        <v>774</v>
      </c>
      <c r="KZO92" s="739"/>
      <c r="KZP92" s="723" t="s">
        <v>241</v>
      </c>
      <c r="KZQ92" s="729" t="s">
        <v>568</v>
      </c>
      <c r="KZR92" s="723">
        <v>774</v>
      </c>
      <c r="KZS92" s="739"/>
      <c r="KZT92" s="723" t="s">
        <v>241</v>
      </c>
      <c r="KZU92" s="729" t="s">
        <v>568</v>
      </c>
      <c r="KZV92" s="723">
        <v>774</v>
      </c>
      <c r="KZW92" s="739"/>
      <c r="KZX92" s="723" t="s">
        <v>241</v>
      </c>
      <c r="KZY92" s="729" t="s">
        <v>568</v>
      </c>
      <c r="KZZ92" s="723">
        <v>774</v>
      </c>
      <c r="LAA92" s="739"/>
      <c r="LAB92" s="723" t="s">
        <v>241</v>
      </c>
      <c r="LAC92" s="729" t="s">
        <v>568</v>
      </c>
      <c r="LAD92" s="723">
        <v>774</v>
      </c>
      <c r="LAE92" s="739"/>
      <c r="LAF92" s="723" t="s">
        <v>241</v>
      </c>
      <c r="LAG92" s="729" t="s">
        <v>568</v>
      </c>
      <c r="LAH92" s="723">
        <v>774</v>
      </c>
      <c r="LAI92" s="739"/>
      <c r="LAJ92" s="723" t="s">
        <v>241</v>
      </c>
      <c r="LAK92" s="729" t="s">
        <v>568</v>
      </c>
      <c r="LAL92" s="723">
        <v>774</v>
      </c>
      <c r="LAM92" s="739"/>
      <c r="LAN92" s="723" t="s">
        <v>241</v>
      </c>
      <c r="LAO92" s="729" t="s">
        <v>568</v>
      </c>
      <c r="LAP92" s="723">
        <v>774</v>
      </c>
      <c r="LAQ92" s="739"/>
      <c r="LAR92" s="723" t="s">
        <v>241</v>
      </c>
      <c r="LAS92" s="729" t="s">
        <v>568</v>
      </c>
      <c r="LAT92" s="723">
        <v>774</v>
      </c>
      <c r="LAU92" s="739"/>
      <c r="LAV92" s="723" t="s">
        <v>241</v>
      </c>
      <c r="LAW92" s="729" t="s">
        <v>568</v>
      </c>
      <c r="LAX92" s="723">
        <v>774</v>
      </c>
      <c r="LAY92" s="739"/>
      <c r="LAZ92" s="723" t="s">
        <v>241</v>
      </c>
      <c r="LBA92" s="729" t="s">
        <v>568</v>
      </c>
      <c r="LBB92" s="723">
        <v>774</v>
      </c>
      <c r="LBC92" s="739"/>
      <c r="LBD92" s="723" t="s">
        <v>241</v>
      </c>
      <c r="LBE92" s="729" t="s">
        <v>568</v>
      </c>
      <c r="LBF92" s="723">
        <v>774</v>
      </c>
      <c r="LBG92" s="739"/>
      <c r="LBH92" s="723" t="s">
        <v>241</v>
      </c>
      <c r="LBI92" s="729" t="s">
        <v>568</v>
      </c>
      <c r="LBJ92" s="723">
        <v>774</v>
      </c>
      <c r="LBK92" s="739"/>
      <c r="LBL92" s="723" t="s">
        <v>241</v>
      </c>
      <c r="LBM92" s="729" t="s">
        <v>568</v>
      </c>
      <c r="LBN92" s="723">
        <v>774</v>
      </c>
      <c r="LBO92" s="739"/>
      <c r="LBP92" s="723" t="s">
        <v>241</v>
      </c>
      <c r="LBQ92" s="729" t="s">
        <v>568</v>
      </c>
      <c r="LBR92" s="723">
        <v>774</v>
      </c>
      <c r="LBS92" s="739"/>
      <c r="LBT92" s="723" t="s">
        <v>241</v>
      </c>
      <c r="LBU92" s="729" t="s">
        <v>568</v>
      </c>
      <c r="LBV92" s="723">
        <v>774</v>
      </c>
      <c r="LBW92" s="739"/>
      <c r="LBX92" s="723" t="s">
        <v>241</v>
      </c>
      <c r="LBY92" s="729" t="s">
        <v>568</v>
      </c>
      <c r="LBZ92" s="723">
        <v>774</v>
      </c>
      <c r="LCA92" s="739"/>
      <c r="LCB92" s="723" t="s">
        <v>241</v>
      </c>
      <c r="LCC92" s="729" t="s">
        <v>568</v>
      </c>
      <c r="LCD92" s="723">
        <v>774</v>
      </c>
      <c r="LCE92" s="739"/>
      <c r="LCF92" s="723" t="s">
        <v>241</v>
      </c>
      <c r="LCG92" s="729" t="s">
        <v>568</v>
      </c>
      <c r="LCH92" s="723">
        <v>774</v>
      </c>
      <c r="LCI92" s="739"/>
      <c r="LCJ92" s="723" t="s">
        <v>241</v>
      </c>
      <c r="LCK92" s="729" t="s">
        <v>568</v>
      </c>
      <c r="LCL92" s="723">
        <v>774</v>
      </c>
      <c r="LCM92" s="739"/>
      <c r="LCN92" s="723" t="s">
        <v>241</v>
      </c>
      <c r="LCO92" s="729" t="s">
        <v>568</v>
      </c>
      <c r="LCP92" s="723">
        <v>774</v>
      </c>
      <c r="LCQ92" s="739"/>
      <c r="LCR92" s="723" t="s">
        <v>241</v>
      </c>
      <c r="LCS92" s="729" t="s">
        <v>568</v>
      </c>
      <c r="LCT92" s="723">
        <v>774</v>
      </c>
      <c r="LCU92" s="739"/>
      <c r="LCV92" s="723" t="s">
        <v>241</v>
      </c>
      <c r="LCW92" s="729" t="s">
        <v>568</v>
      </c>
      <c r="LCX92" s="723">
        <v>774</v>
      </c>
      <c r="LCY92" s="739"/>
      <c r="LCZ92" s="723" t="s">
        <v>241</v>
      </c>
      <c r="LDA92" s="729" t="s">
        <v>568</v>
      </c>
      <c r="LDB92" s="723">
        <v>774</v>
      </c>
      <c r="LDC92" s="739"/>
      <c r="LDD92" s="723" t="s">
        <v>241</v>
      </c>
      <c r="LDE92" s="729" t="s">
        <v>568</v>
      </c>
      <c r="LDF92" s="723">
        <v>774</v>
      </c>
      <c r="LDG92" s="739"/>
      <c r="LDH92" s="723" t="s">
        <v>241</v>
      </c>
      <c r="LDI92" s="729" t="s">
        <v>568</v>
      </c>
      <c r="LDJ92" s="723">
        <v>774</v>
      </c>
      <c r="LDK92" s="739"/>
      <c r="LDL92" s="723" t="s">
        <v>241</v>
      </c>
      <c r="LDM92" s="729" t="s">
        <v>568</v>
      </c>
      <c r="LDN92" s="723">
        <v>774</v>
      </c>
      <c r="LDO92" s="739"/>
      <c r="LDP92" s="723" t="s">
        <v>241</v>
      </c>
      <c r="LDQ92" s="729" t="s">
        <v>568</v>
      </c>
      <c r="LDR92" s="723">
        <v>774</v>
      </c>
      <c r="LDS92" s="739"/>
      <c r="LDT92" s="723" t="s">
        <v>241</v>
      </c>
      <c r="LDU92" s="729" t="s">
        <v>568</v>
      </c>
      <c r="LDV92" s="723">
        <v>774</v>
      </c>
      <c r="LDW92" s="739"/>
      <c r="LDX92" s="723" t="s">
        <v>241</v>
      </c>
      <c r="LDY92" s="729" t="s">
        <v>568</v>
      </c>
      <c r="LDZ92" s="723">
        <v>774</v>
      </c>
      <c r="LEA92" s="739"/>
      <c r="LEB92" s="723" t="s">
        <v>241</v>
      </c>
      <c r="LEC92" s="729" t="s">
        <v>568</v>
      </c>
      <c r="LED92" s="723">
        <v>774</v>
      </c>
      <c r="LEE92" s="739"/>
      <c r="LEF92" s="723" t="s">
        <v>241</v>
      </c>
      <c r="LEG92" s="729" t="s">
        <v>568</v>
      </c>
      <c r="LEH92" s="723">
        <v>774</v>
      </c>
      <c r="LEI92" s="739"/>
      <c r="LEJ92" s="723" t="s">
        <v>241</v>
      </c>
      <c r="LEK92" s="729" t="s">
        <v>568</v>
      </c>
      <c r="LEL92" s="723">
        <v>774</v>
      </c>
      <c r="LEM92" s="739"/>
      <c r="LEN92" s="723" t="s">
        <v>241</v>
      </c>
      <c r="LEO92" s="729" t="s">
        <v>568</v>
      </c>
      <c r="LEP92" s="723">
        <v>774</v>
      </c>
      <c r="LEQ92" s="739"/>
      <c r="LER92" s="723" t="s">
        <v>241</v>
      </c>
      <c r="LES92" s="729" t="s">
        <v>568</v>
      </c>
      <c r="LET92" s="723">
        <v>774</v>
      </c>
      <c r="LEU92" s="739"/>
      <c r="LEV92" s="723" t="s">
        <v>241</v>
      </c>
      <c r="LEW92" s="729" t="s">
        <v>568</v>
      </c>
      <c r="LEX92" s="723">
        <v>774</v>
      </c>
      <c r="LEY92" s="739"/>
      <c r="LEZ92" s="723" t="s">
        <v>241</v>
      </c>
      <c r="LFA92" s="729" t="s">
        <v>568</v>
      </c>
      <c r="LFB92" s="723">
        <v>774</v>
      </c>
      <c r="LFC92" s="739"/>
      <c r="LFD92" s="723" t="s">
        <v>241</v>
      </c>
      <c r="LFE92" s="729" t="s">
        <v>568</v>
      </c>
      <c r="LFF92" s="723">
        <v>774</v>
      </c>
      <c r="LFG92" s="739"/>
      <c r="LFH92" s="723" t="s">
        <v>241</v>
      </c>
      <c r="LFI92" s="729" t="s">
        <v>568</v>
      </c>
      <c r="LFJ92" s="723">
        <v>774</v>
      </c>
      <c r="LFK92" s="739"/>
      <c r="LFL92" s="723" t="s">
        <v>241</v>
      </c>
      <c r="LFM92" s="729" t="s">
        <v>568</v>
      </c>
      <c r="LFN92" s="723">
        <v>774</v>
      </c>
      <c r="LFO92" s="739"/>
      <c r="LFP92" s="723" t="s">
        <v>241</v>
      </c>
      <c r="LFQ92" s="729" t="s">
        <v>568</v>
      </c>
      <c r="LFR92" s="723">
        <v>774</v>
      </c>
      <c r="LFS92" s="739"/>
      <c r="LFT92" s="723" t="s">
        <v>241</v>
      </c>
      <c r="LFU92" s="729" t="s">
        <v>568</v>
      </c>
      <c r="LFV92" s="723">
        <v>774</v>
      </c>
      <c r="LFW92" s="739"/>
      <c r="LFX92" s="723" t="s">
        <v>241</v>
      </c>
      <c r="LFY92" s="729" t="s">
        <v>568</v>
      </c>
      <c r="LFZ92" s="723">
        <v>774</v>
      </c>
      <c r="LGA92" s="739"/>
      <c r="LGB92" s="723" t="s">
        <v>241</v>
      </c>
      <c r="LGC92" s="729" t="s">
        <v>568</v>
      </c>
      <c r="LGD92" s="723">
        <v>774</v>
      </c>
      <c r="LGE92" s="739"/>
      <c r="LGF92" s="723" t="s">
        <v>241</v>
      </c>
      <c r="LGG92" s="729" t="s">
        <v>568</v>
      </c>
      <c r="LGH92" s="723">
        <v>774</v>
      </c>
      <c r="LGI92" s="739"/>
      <c r="LGJ92" s="723" t="s">
        <v>241</v>
      </c>
      <c r="LGK92" s="729" t="s">
        <v>568</v>
      </c>
      <c r="LGL92" s="723">
        <v>774</v>
      </c>
      <c r="LGM92" s="739"/>
      <c r="LGN92" s="723" t="s">
        <v>241</v>
      </c>
      <c r="LGO92" s="729" t="s">
        <v>568</v>
      </c>
      <c r="LGP92" s="723">
        <v>774</v>
      </c>
      <c r="LGQ92" s="739"/>
      <c r="LGR92" s="723" t="s">
        <v>241</v>
      </c>
      <c r="LGS92" s="729" t="s">
        <v>568</v>
      </c>
      <c r="LGT92" s="723">
        <v>774</v>
      </c>
      <c r="LGU92" s="739"/>
      <c r="LGV92" s="723" t="s">
        <v>241</v>
      </c>
      <c r="LGW92" s="729" t="s">
        <v>568</v>
      </c>
      <c r="LGX92" s="723">
        <v>774</v>
      </c>
      <c r="LGY92" s="739"/>
      <c r="LGZ92" s="723" t="s">
        <v>241</v>
      </c>
      <c r="LHA92" s="729" t="s">
        <v>568</v>
      </c>
      <c r="LHB92" s="723">
        <v>774</v>
      </c>
      <c r="LHC92" s="739"/>
      <c r="LHD92" s="723" t="s">
        <v>241</v>
      </c>
      <c r="LHE92" s="729" t="s">
        <v>568</v>
      </c>
      <c r="LHF92" s="723">
        <v>774</v>
      </c>
      <c r="LHG92" s="739"/>
      <c r="LHH92" s="723" t="s">
        <v>241</v>
      </c>
      <c r="LHI92" s="729" t="s">
        <v>568</v>
      </c>
      <c r="LHJ92" s="723">
        <v>774</v>
      </c>
      <c r="LHK92" s="739"/>
      <c r="LHL92" s="723" t="s">
        <v>241</v>
      </c>
      <c r="LHM92" s="729" t="s">
        <v>568</v>
      </c>
      <c r="LHN92" s="723">
        <v>774</v>
      </c>
      <c r="LHO92" s="739"/>
      <c r="LHP92" s="723" t="s">
        <v>241</v>
      </c>
      <c r="LHQ92" s="729" t="s">
        <v>568</v>
      </c>
      <c r="LHR92" s="723">
        <v>774</v>
      </c>
      <c r="LHS92" s="739"/>
      <c r="LHT92" s="723" t="s">
        <v>241</v>
      </c>
      <c r="LHU92" s="729" t="s">
        <v>568</v>
      </c>
      <c r="LHV92" s="723">
        <v>774</v>
      </c>
      <c r="LHW92" s="739"/>
      <c r="LHX92" s="723" t="s">
        <v>241</v>
      </c>
      <c r="LHY92" s="729" t="s">
        <v>568</v>
      </c>
      <c r="LHZ92" s="723">
        <v>774</v>
      </c>
      <c r="LIA92" s="739"/>
      <c r="LIB92" s="723" t="s">
        <v>241</v>
      </c>
      <c r="LIC92" s="729" t="s">
        <v>568</v>
      </c>
      <c r="LID92" s="723">
        <v>774</v>
      </c>
      <c r="LIE92" s="739"/>
      <c r="LIF92" s="723" t="s">
        <v>241</v>
      </c>
      <c r="LIG92" s="729" t="s">
        <v>568</v>
      </c>
      <c r="LIH92" s="723">
        <v>774</v>
      </c>
      <c r="LII92" s="739"/>
      <c r="LIJ92" s="723" t="s">
        <v>241</v>
      </c>
      <c r="LIK92" s="729" t="s">
        <v>568</v>
      </c>
      <c r="LIL92" s="723">
        <v>774</v>
      </c>
      <c r="LIM92" s="739"/>
      <c r="LIN92" s="723" t="s">
        <v>241</v>
      </c>
      <c r="LIO92" s="729" t="s">
        <v>568</v>
      </c>
      <c r="LIP92" s="723">
        <v>774</v>
      </c>
      <c r="LIQ92" s="739"/>
      <c r="LIR92" s="723" t="s">
        <v>241</v>
      </c>
      <c r="LIS92" s="729" t="s">
        <v>568</v>
      </c>
      <c r="LIT92" s="723">
        <v>774</v>
      </c>
      <c r="LIU92" s="739"/>
      <c r="LIV92" s="723" t="s">
        <v>241</v>
      </c>
      <c r="LIW92" s="729" t="s">
        <v>568</v>
      </c>
      <c r="LIX92" s="723">
        <v>774</v>
      </c>
      <c r="LIY92" s="739"/>
      <c r="LIZ92" s="723" t="s">
        <v>241</v>
      </c>
      <c r="LJA92" s="729" t="s">
        <v>568</v>
      </c>
      <c r="LJB92" s="723">
        <v>774</v>
      </c>
      <c r="LJC92" s="739"/>
      <c r="LJD92" s="723" t="s">
        <v>241</v>
      </c>
      <c r="LJE92" s="729" t="s">
        <v>568</v>
      </c>
      <c r="LJF92" s="723">
        <v>774</v>
      </c>
      <c r="LJG92" s="739"/>
      <c r="LJH92" s="723" t="s">
        <v>241</v>
      </c>
      <c r="LJI92" s="729" t="s">
        <v>568</v>
      </c>
      <c r="LJJ92" s="723">
        <v>774</v>
      </c>
      <c r="LJK92" s="739"/>
      <c r="LJL92" s="723" t="s">
        <v>241</v>
      </c>
      <c r="LJM92" s="729" t="s">
        <v>568</v>
      </c>
      <c r="LJN92" s="723">
        <v>774</v>
      </c>
      <c r="LJO92" s="739"/>
      <c r="LJP92" s="723" t="s">
        <v>241</v>
      </c>
      <c r="LJQ92" s="729" t="s">
        <v>568</v>
      </c>
      <c r="LJR92" s="723">
        <v>774</v>
      </c>
      <c r="LJS92" s="739"/>
      <c r="LJT92" s="723" t="s">
        <v>241</v>
      </c>
      <c r="LJU92" s="729" t="s">
        <v>568</v>
      </c>
      <c r="LJV92" s="723">
        <v>774</v>
      </c>
      <c r="LJW92" s="739"/>
      <c r="LJX92" s="723" t="s">
        <v>241</v>
      </c>
      <c r="LJY92" s="729" t="s">
        <v>568</v>
      </c>
      <c r="LJZ92" s="723">
        <v>774</v>
      </c>
      <c r="LKA92" s="739"/>
      <c r="LKB92" s="723" t="s">
        <v>241</v>
      </c>
      <c r="LKC92" s="729" t="s">
        <v>568</v>
      </c>
      <c r="LKD92" s="723">
        <v>774</v>
      </c>
      <c r="LKE92" s="739"/>
      <c r="LKF92" s="723" t="s">
        <v>241</v>
      </c>
      <c r="LKG92" s="729" t="s">
        <v>568</v>
      </c>
      <c r="LKH92" s="723">
        <v>774</v>
      </c>
      <c r="LKI92" s="739"/>
      <c r="LKJ92" s="723" t="s">
        <v>241</v>
      </c>
      <c r="LKK92" s="729" t="s">
        <v>568</v>
      </c>
      <c r="LKL92" s="723">
        <v>774</v>
      </c>
      <c r="LKM92" s="739"/>
      <c r="LKN92" s="723" t="s">
        <v>241</v>
      </c>
      <c r="LKO92" s="729" t="s">
        <v>568</v>
      </c>
      <c r="LKP92" s="723">
        <v>774</v>
      </c>
      <c r="LKQ92" s="739"/>
      <c r="LKR92" s="723" t="s">
        <v>241</v>
      </c>
      <c r="LKS92" s="729" t="s">
        <v>568</v>
      </c>
      <c r="LKT92" s="723">
        <v>774</v>
      </c>
      <c r="LKU92" s="739"/>
      <c r="LKV92" s="723" t="s">
        <v>241</v>
      </c>
      <c r="LKW92" s="729" t="s">
        <v>568</v>
      </c>
      <c r="LKX92" s="723">
        <v>774</v>
      </c>
      <c r="LKY92" s="739"/>
      <c r="LKZ92" s="723" t="s">
        <v>241</v>
      </c>
      <c r="LLA92" s="729" t="s">
        <v>568</v>
      </c>
      <c r="LLB92" s="723">
        <v>774</v>
      </c>
      <c r="LLC92" s="739"/>
      <c r="LLD92" s="723" t="s">
        <v>241</v>
      </c>
      <c r="LLE92" s="729" t="s">
        <v>568</v>
      </c>
      <c r="LLF92" s="723">
        <v>774</v>
      </c>
      <c r="LLG92" s="739"/>
      <c r="LLH92" s="723" t="s">
        <v>241</v>
      </c>
      <c r="LLI92" s="729" t="s">
        <v>568</v>
      </c>
      <c r="LLJ92" s="723">
        <v>774</v>
      </c>
      <c r="LLK92" s="739"/>
      <c r="LLL92" s="723" t="s">
        <v>241</v>
      </c>
      <c r="LLM92" s="729" t="s">
        <v>568</v>
      </c>
      <c r="LLN92" s="723">
        <v>774</v>
      </c>
      <c r="LLO92" s="739"/>
      <c r="LLP92" s="723" t="s">
        <v>241</v>
      </c>
      <c r="LLQ92" s="729" t="s">
        <v>568</v>
      </c>
      <c r="LLR92" s="723">
        <v>774</v>
      </c>
      <c r="LLS92" s="739"/>
      <c r="LLT92" s="723" t="s">
        <v>241</v>
      </c>
      <c r="LLU92" s="729" t="s">
        <v>568</v>
      </c>
      <c r="LLV92" s="723">
        <v>774</v>
      </c>
      <c r="LLW92" s="739"/>
      <c r="LLX92" s="723" t="s">
        <v>241</v>
      </c>
      <c r="LLY92" s="729" t="s">
        <v>568</v>
      </c>
      <c r="LLZ92" s="723">
        <v>774</v>
      </c>
      <c r="LMA92" s="739"/>
      <c r="LMB92" s="723" t="s">
        <v>241</v>
      </c>
      <c r="LMC92" s="729" t="s">
        <v>568</v>
      </c>
      <c r="LMD92" s="723">
        <v>774</v>
      </c>
      <c r="LME92" s="739"/>
      <c r="LMF92" s="723" t="s">
        <v>241</v>
      </c>
      <c r="LMG92" s="729" t="s">
        <v>568</v>
      </c>
      <c r="LMH92" s="723">
        <v>774</v>
      </c>
      <c r="LMI92" s="739"/>
      <c r="LMJ92" s="723" t="s">
        <v>241</v>
      </c>
      <c r="LMK92" s="729" t="s">
        <v>568</v>
      </c>
      <c r="LML92" s="723">
        <v>774</v>
      </c>
      <c r="LMM92" s="739"/>
      <c r="LMN92" s="723" t="s">
        <v>241</v>
      </c>
      <c r="LMO92" s="729" t="s">
        <v>568</v>
      </c>
      <c r="LMP92" s="723">
        <v>774</v>
      </c>
      <c r="LMQ92" s="739"/>
      <c r="LMR92" s="723" t="s">
        <v>241</v>
      </c>
      <c r="LMS92" s="729" t="s">
        <v>568</v>
      </c>
      <c r="LMT92" s="723">
        <v>774</v>
      </c>
      <c r="LMU92" s="739"/>
      <c r="LMV92" s="723" t="s">
        <v>241</v>
      </c>
      <c r="LMW92" s="729" t="s">
        <v>568</v>
      </c>
      <c r="LMX92" s="723">
        <v>774</v>
      </c>
      <c r="LMY92" s="739"/>
      <c r="LMZ92" s="723" t="s">
        <v>241</v>
      </c>
      <c r="LNA92" s="729" t="s">
        <v>568</v>
      </c>
      <c r="LNB92" s="723">
        <v>774</v>
      </c>
      <c r="LNC92" s="739"/>
      <c r="LND92" s="723" t="s">
        <v>241</v>
      </c>
      <c r="LNE92" s="729" t="s">
        <v>568</v>
      </c>
      <c r="LNF92" s="723">
        <v>774</v>
      </c>
      <c r="LNG92" s="739"/>
      <c r="LNH92" s="723" t="s">
        <v>241</v>
      </c>
      <c r="LNI92" s="729" t="s">
        <v>568</v>
      </c>
      <c r="LNJ92" s="723">
        <v>774</v>
      </c>
      <c r="LNK92" s="739"/>
      <c r="LNL92" s="723" t="s">
        <v>241</v>
      </c>
      <c r="LNM92" s="729" t="s">
        <v>568</v>
      </c>
      <c r="LNN92" s="723">
        <v>774</v>
      </c>
      <c r="LNO92" s="739"/>
      <c r="LNP92" s="723" t="s">
        <v>241</v>
      </c>
      <c r="LNQ92" s="729" t="s">
        <v>568</v>
      </c>
      <c r="LNR92" s="723">
        <v>774</v>
      </c>
      <c r="LNS92" s="739"/>
      <c r="LNT92" s="723" t="s">
        <v>241</v>
      </c>
      <c r="LNU92" s="729" t="s">
        <v>568</v>
      </c>
      <c r="LNV92" s="723">
        <v>774</v>
      </c>
      <c r="LNW92" s="739"/>
      <c r="LNX92" s="723" t="s">
        <v>241</v>
      </c>
      <c r="LNY92" s="729" t="s">
        <v>568</v>
      </c>
      <c r="LNZ92" s="723">
        <v>774</v>
      </c>
      <c r="LOA92" s="739"/>
      <c r="LOB92" s="723" t="s">
        <v>241</v>
      </c>
      <c r="LOC92" s="729" t="s">
        <v>568</v>
      </c>
      <c r="LOD92" s="723">
        <v>774</v>
      </c>
      <c r="LOE92" s="739"/>
      <c r="LOF92" s="723" t="s">
        <v>241</v>
      </c>
      <c r="LOG92" s="729" t="s">
        <v>568</v>
      </c>
      <c r="LOH92" s="723">
        <v>774</v>
      </c>
      <c r="LOI92" s="739"/>
      <c r="LOJ92" s="723" t="s">
        <v>241</v>
      </c>
      <c r="LOK92" s="729" t="s">
        <v>568</v>
      </c>
      <c r="LOL92" s="723">
        <v>774</v>
      </c>
      <c r="LOM92" s="739"/>
      <c r="LON92" s="723" t="s">
        <v>241</v>
      </c>
      <c r="LOO92" s="729" t="s">
        <v>568</v>
      </c>
      <c r="LOP92" s="723">
        <v>774</v>
      </c>
      <c r="LOQ92" s="739"/>
      <c r="LOR92" s="723" t="s">
        <v>241</v>
      </c>
      <c r="LOS92" s="729" t="s">
        <v>568</v>
      </c>
      <c r="LOT92" s="723">
        <v>774</v>
      </c>
      <c r="LOU92" s="739"/>
      <c r="LOV92" s="723" t="s">
        <v>241</v>
      </c>
      <c r="LOW92" s="729" t="s">
        <v>568</v>
      </c>
      <c r="LOX92" s="723">
        <v>774</v>
      </c>
      <c r="LOY92" s="739"/>
      <c r="LOZ92" s="723" t="s">
        <v>241</v>
      </c>
      <c r="LPA92" s="729" t="s">
        <v>568</v>
      </c>
      <c r="LPB92" s="723">
        <v>774</v>
      </c>
      <c r="LPC92" s="739"/>
      <c r="LPD92" s="723" t="s">
        <v>241</v>
      </c>
      <c r="LPE92" s="729" t="s">
        <v>568</v>
      </c>
      <c r="LPF92" s="723">
        <v>774</v>
      </c>
      <c r="LPG92" s="739"/>
      <c r="LPH92" s="723" t="s">
        <v>241</v>
      </c>
      <c r="LPI92" s="729" t="s">
        <v>568</v>
      </c>
      <c r="LPJ92" s="723">
        <v>774</v>
      </c>
      <c r="LPK92" s="739"/>
      <c r="LPL92" s="723" t="s">
        <v>241</v>
      </c>
      <c r="LPM92" s="729" t="s">
        <v>568</v>
      </c>
      <c r="LPN92" s="723">
        <v>774</v>
      </c>
      <c r="LPO92" s="739"/>
      <c r="LPP92" s="723" t="s">
        <v>241</v>
      </c>
      <c r="LPQ92" s="729" t="s">
        <v>568</v>
      </c>
      <c r="LPR92" s="723">
        <v>774</v>
      </c>
      <c r="LPS92" s="739"/>
      <c r="LPT92" s="723" t="s">
        <v>241</v>
      </c>
      <c r="LPU92" s="729" t="s">
        <v>568</v>
      </c>
      <c r="LPV92" s="723">
        <v>774</v>
      </c>
      <c r="LPW92" s="739"/>
      <c r="LPX92" s="723" t="s">
        <v>241</v>
      </c>
      <c r="LPY92" s="729" t="s">
        <v>568</v>
      </c>
      <c r="LPZ92" s="723">
        <v>774</v>
      </c>
      <c r="LQA92" s="739"/>
      <c r="LQB92" s="723" t="s">
        <v>241</v>
      </c>
      <c r="LQC92" s="729" t="s">
        <v>568</v>
      </c>
      <c r="LQD92" s="723">
        <v>774</v>
      </c>
      <c r="LQE92" s="739"/>
      <c r="LQF92" s="723" t="s">
        <v>241</v>
      </c>
      <c r="LQG92" s="729" t="s">
        <v>568</v>
      </c>
      <c r="LQH92" s="723">
        <v>774</v>
      </c>
      <c r="LQI92" s="739"/>
      <c r="LQJ92" s="723" t="s">
        <v>241</v>
      </c>
      <c r="LQK92" s="729" t="s">
        <v>568</v>
      </c>
      <c r="LQL92" s="723">
        <v>774</v>
      </c>
      <c r="LQM92" s="739"/>
      <c r="LQN92" s="723" t="s">
        <v>241</v>
      </c>
      <c r="LQO92" s="729" t="s">
        <v>568</v>
      </c>
      <c r="LQP92" s="723">
        <v>774</v>
      </c>
      <c r="LQQ92" s="739"/>
      <c r="LQR92" s="723" t="s">
        <v>241</v>
      </c>
      <c r="LQS92" s="729" t="s">
        <v>568</v>
      </c>
      <c r="LQT92" s="723">
        <v>774</v>
      </c>
      <c r="LQU92" s="739"/>
      <c r="LQV92" s="723" t="s">
        <v>241</v>
      </c>
      <c r="LQW92" s="729" t="s">
        <v>568</v>
      </c>
      <c r="LQX92" s="723">
        <v>774</v>
      </c>
      <c r="LQY92" s="739"/>
      <c r="LQZ92" s="723" t="s">
        <v>241</v>
      </c>
      <c r="LRA92" s="729" t="s">
        <v>568</v>
      </c>
      <c r="LRB92" s="723">
        <v>774</v>
      </c>
      <c r="LRC92" s="739"/>
      <c r="LRD92" s="723" t="s">
        <v>241</v>
      </c>
      <c r="LRE92" s="729" t="s">
        <v>568</v>
      </c>
      <c r="LRF92" s="723">
        <v>774</v>
      </c>
      <c r="LRG92" s="739"/>
      <c r="LRH92" s="723" t="s">
        <v>241</v>
      </c>
      <c r="LRI92" s="729" t="s">
        <v>568</v>
      </c>
      <c r="LRJ92" s="723">
        <v>774</v>
      </c>
      <c r="LRK92" s="739"/>
      <c r="LRL92" s="723" t="s">
        <v>241</v>
      </c>
      <c r="LRM92" s="729" t="s">
        <v>568</v>
      </c>
      <c r="LRN92" s="723">
        <v>774</v>
      </c>
      <c r="LRO92" s="739"/>
      <c r="LRP92" s="723" t="s">
        <v>241</v>
      </c>
      <c r="LRQ92" s="729" t="s">
        <v>568</v>
      </c>
      <c r="LRR92" s="723">
        <v>774</v>
      </c>
      <c r="LRS92" s="739"/>
      <c r="LRT92" s="723" t="s">
        <v>241</v>
      </c>
      <c r="LRU92" s="729" t="s">
        <v>568</v>
      </c>
      <c r="LRV92" s="723">
        <v>774</v>
      </c>
      <c r="LRW92" s="739"/>
      <c r="LRX92" s="723" t="s">
        <v>241</v>
      </c>
      <c r="LRY92" s="729" t="s">
        <v>568</v>
      </c>
      <c r="LRZ92" s="723">
        <v>774</v>
      </c>
      <c r="LSA92" s="739"/>
      <c r="LSB92" s="723" t="s">
        <v>241</v>
      </c>
      <c r="LSC92" s="729" t="s">
        <v>568</v>
      </c>
      <c r="LSD92" s="723">
        <v>774</v>
      </c>
      <c r="LSE92" s="739"/>
      <c r="LSF92" s="723" t="s">
        <v>241</v>
      </c>
      <c r="LSG92" s="729" t="s">
        <v>568</v>
      </c>
      <c r="LSH92" s="723">
        <v>774</v>
      </c>
      <c r="LSI92" s="739"/>
      <c r="LSJ92" s="723" t="s">
        <v>241</v>
      </c>
      <c r="LSK92" s="729" t="s">
        <v>568</v>
      </c>
      <c r="LSL92" s="723">
        <v>774</v>
      </c>
      <c r="LSM92" s="739"/>
      <c r="LSN92" s="723" t="s">
        <v>241</v>
      </c>
      <c r="LSO92" s="729" t="s">
        <v>568</v>
      </c>
      <c r="LSP92" s="723">
        <v>774</v>
      </c>
      <c r="LSQ92" s="739"/>
      <c r="LSR92" s="723" t="s">
        <v>241</v>
      </c>
      <c r="LSS92" s="729" t="s">
        <v>568</v>
      </c>
      <c r="LST92" s="723">
        <v>774</v>
      </c>
      <c r="LSU92" s="739"/>
      <c r="LSV92" s="723" t="s">
        <v>241</v>
      </c>
      <c r="LSW92" s="729" t="s">
        <v>568</v>
      </c>
      <c r="LSX92" s="723">
        <v>774</v>
      </c>
      <c r="LSY92" s="739"/>
      <c r="LSZ92" s="723" t="s">
        <v>241</v>
      </c>
      <c r="LTA92" s="729" t="s">
        <v>568</v>
      </c>
      <c r="LTB92" s="723">
        <v>774</v>
      </c>
      <c r="LTC92" s="739"/>
      <c r="LTD92" s="723" t="s">
        <v>241</v>
      </c>
      <c r="LTE92" s="729" t="s">
        <v>568</v>
      </c>
      <c r="LTF92" s="723">
        <v>774</v>
      </c>
      <c r="LTG92" s="739"/>
      <c r="LTH92" s="723" t="s">
        <v>241</v>
      </c>
      <c r="LTI92" s="729" t="s">
        <v>568</v>
      </c>
      <c r="LTJ92" s="723">
        <v>774</v>
      </c>
      <c r="LTK92" s="739"/>
      <c r="LTL92" s="723" t="s">
        <v>241</v>
      </c>
      <c r="LTM92" s="729" t="s">
        <v>568</v>
      </c>
      <c r="LTN92" s="723">
        <v>774</v>
      </c>
      <c r="LTO92" s="739"/>
      <c r="LTP92" s="723" t="s">
        <v>241</v>
      </c>
      <c r="LTQ92" s="729" t="s">
        <v>568</v>
      </c>
      <c r="LTR92" s="723">
        <v>774</v>
      </c>
      <c r="LTS92" s="739"/>
      <c r="LTT92" s="723" t="s">
        <v>241</v>
      </c>
      <c r="LTU92" s="729" t="s">
        <v>568</v>
      </c>
      <c r="LTV92" s="723">
        <v>774</v>
      </c>
      <c r="LTW92" s="739"/>
      <c r="LTX92" s="723" t="s">
        <v>241</v>
      </c>
      <c r="LTY92" s="729" t="s">
        <v>568</v>
      </c>
      <c r="LTZ92" s="723">
        <v>774</v>
      </c>
      <c r="LUA92" s="739"/>
      <c r="LUB92" s="723" t="s">
        <v>241</v>
      </c>
      <c r="LUC92" s="729" t="s">
        <v>568</v>
      </c>
      <c r="LUD92" s="723">
        <v>774</v>
      </c>
      <c r="LUE92" s="739"/>
      <c r="LUF92" s="723" t="s">
        <v>241</v>
      </c>
      <c r="LUG92" s="729" t="s">
        <v>568</v>
      </c>
      <c r="LUH92" s="723">
        <v>774</v>
      </c>
      <c r="LUI92" s="739"/>
      <c r="LUJ92" s="723" t="s">
        <v>241</v>
      </c>
      <c r="LUK92" s="729" t="s">
        <v>568</v>
      </c>
      <c r="LUL92" s="723">
        <v>774</v>
      </c>
      <c r="LUM92" s="739"/>
      <c r="LUN92" s="723" t="s">
        <v>241</v>
      </c>
      <c r="LUO92" s="729" t="s">
        <v>568</v>
      </c>
      <c r="LUP92" s="723">
        <v>774</v>
      </c>
      <c r="LUQ92" s="739"/>
      <c r="LUR92" s="723" t="s">
        <v>241</v>
      </c>
      <c r="LUS92" s="729" t="s">
        <v>568</v>
      </c>
      <c r="LUT92" s="723">
        <v>774</v>
      </c>
      <c r="LUU92" s="739"/>
      <c r="LUV92" s="723" t="s">
        <v>241</v>
      </c>
      <c r="LUW92" s="729" t="s">
        <v>568</v>
      </c>
      <c r="LUX92" s="723">
        <v>774</v>
      </c>
      <c r="LUY92" s="739"/>
      <c r="LUZ92" s="723" t="s">
        <v>241</v>
      </c>
      <c r="LVA92" s="729" t="s">
        <v>568</v>
      </c>
      <c r="LVB92" s="723">
        <v>774</v>
      </c>
      <c r="LVC92" s="739"/>
      <c r="LVD92" s="723" t="s">
        <v>241</v>
      </c>
      <c r="LVE92" s="729" t="s">
        <v>568</v>
      </c>
      <c r="LVF92" s="723">
        <v>774</v>
      </c>
      <c r="LVG92" s="739"/>
      <c r="LVH92" s="723" t="s">
        <v>241</v>
      </c>
      <c r="LVI92" s="729" t="s">
        <v>568</v>
      </c>
      <c r="LVJ92" s="723">
        <v>774</v>
      </c>
      <c r="LVK92" s="739"/>
      <c r="LVL92" s="723" t="s">
        <v>241</v>
      </c>
      <c r="LVM92" s="729" t="s">
        <v>568</v>
      </c>
      <c r="LVN92" s="723">
        <v>774</v>
      </c>
      <c r="LVO92" s="739"/>
      <c r="LVP92" s="723" t="s">
        <v>241</v>
      </c>
      <c r="LVQ92" s="729" t="s">
        <v>568</v>
      </c>
      <c r="LVR92" s="723">
        <v>774</v>
      </c>
      <c r="LVS92" s="739"/>
      <c r="LVT92" s="723" t="s">
        <v>241</v>
      </c>
      <c r="LVU92" s="729" t="s">
        <v>568</v>
      </c>
      <c r="LVV92" s="723">
        <v>774</v>
      </c>
      <c r="LVW92" s="739"/>
      <c r="LVX92" s="723" t="s">
        <v>241</v>
      </c>
      <c r="LVY92" s="729" t="s">
        <v>568</v>
      </c>
      <c r="LVZ92" s="723">
        <v>774</v>
      </c>
      <c r="LWA92" s="739"/>
      <c r="LWB92" s="723" t="s">
        <v>241</v>
      </c>
      <c r="LWC92" s="729" t="s">
        <v>568</v>
      </c>
      <c r="LWD92" s="723">
        <v>774</v>
      </c>
      <c r="LWE92" s="739"/>
      <c r="LWF92" s="723" t="s">
        <v>241</v>
      </c>
      <c r="LWG92" s="729" t="s">
        <v>568</v>
      </c>
      <c r="LWH92" s="723">
        <v>774</v>
      </c>
      <c r="LWI92" s="739"/>
      <c r="LWJ92" s="723" t="s">
        <v>241</v>
      </c>
      <c r="LWK92" s="729" t="s">
        <v>568</v>
      </c>
      <c r="LWL92" s="723">
        <v>774</v>
      </c>
      <c r="LWM92" s="739"/>
      <c r="LWN92" s="723" t="s">
        <v>241</v>
      </c>
      <c r="LWO92" s="729" t="s">
        <v>568</v>
      </c>
      <c r="LWP92" s="723">
        <v>774</v>
      </c>
      <c r="LWQ92" s="739"/>
      <c r="LWR92" s="723" t="s">
        <v>241</v>
      </c>
      <c r="LWS92" s="729" t="s">
        <v>568</v>
      </c>
      <c r="LWT92" s="723">
        <v>774</v>
      </c>
      <c r="LWU92" s="739"/>
      <c r="LWV92" s="723" t="s">
        <v>241</v>
      </c>
      <c r="LWW92" s="729" t="s">
        <v>568</v>
      </c>
      <c r="LWX92" s="723">
        <v>774</v>
      </c>
      <c r="LWY92" s="739"/>
      <c r="LWZ92" s="723" t="s">
        <v>241</v>
      </c>
      <c r="LXA92" s="729" t="s">
        <v>568</v>
      </c>
      <c r="LXB92" s="723">
        <v>774</v>
      </c>
      <c r="LXC92" s="739"/>
      <c r="LXD92" s="723" t="s">
        <v>241</v>
      </c>
      <c r="LXE92" s="729" t="s">
        <v>568</v>
      </c>
      <c r="LXF92" s="723">
        <v>774</v>
      </c>
      <c r="LXG92" s="739"/>
      <c r="LXH92" s="723" t="s">
        <v>241</v>
      </c>
      <c r="LXI92" s="729" t="s">
        <v>568</v>
      </c>
      <c r="LXJ92" s="723">
        <v>774</v>
      </c>
      <c r="LXK92" s="739"/>
      <c r="LXL92" s="723" t="s">
        <v>241</v>
      </c>
      <c r="LXM92" s="729" t="s">
        <v>568</v>
      </c>
      <c r="LXN92" s="723">
        <v>774</v>
      </c>
      <c r="LXO92" s="739"/>
      <c r="LXP92" s="723" t="s">
        <v>241</v>
      </c>
      <c r="LXQ92" s="729" t="s">
        <v>568</v>
      </c>
      <c r="LXR92" s="723">
        <v>774</v>
      </c>
      <c r="LXS92" s="739"/>
      <c r="LXT92" s="723" t="s">
        <v>241</v>
      </c>
      <c r="LXU92" s="729" t="s">
        <v>568</v>
      </c>
      <c r="LXV92" s="723">
        <v>774</v>
      </c>
      <c r="LXW92" s="739"/>
      <c r="LXX92" s="723" t="s">
        <v>241</v>
      </c>
      <c r="LXY92" s="729" t="s">
        <v>568</v>
      </c>
      <c r="LXZ92" s="723">
        <v>774</v>
      </c>
      <c r="LYA92" s="739"/>
      <c r="LYB92" s="723" t="s">
        <v>241</v>
      </c>
      <c r="LYC92" s="729" t="s">
        <v>568</v>
      </c>
      <c r="LYD92" s="723">
        <v>774</v>
      </c>
      <c r="LYE92" s="739"/>
      <c r="LYF92" s="723" t="s">
        <v>241</v>
      </c>
      <c r="LYG92" s="729" t="s">
        <v>568</v>
      </c>
      <c r="LYH92" s="723">
        <v>774</v>
      </c>
      <c r="LYI92" s="739"/>
      <c r="LYJ92" s="723" t="s">
        <v>241</v>
      </c>
      <c r="LYK92" s="729" t="s">
        <v>568</v>
      </c>
      <c r="LYL92" s="723">
        <v>774</v>
      </c>
      <c r="LYM92" s="739"/>
      <c r="LYN92" s="723" t="s">
        <v>241</v>
      </c>
      <c r="LYO92" s="729" t="s">
        <v>568</v>
      </c>
      <c r="LYP92" s="723">
        <v>774</v>
      </c>
      <c r="LYQ92" s="739"/>
      <c r="LYR92" s="723" t="s">
        <v>241</v>
      </c>
      <c r="LYS92" s="729" t="s">
        <v>568</v>
      </c>
      <c r="LYT92" s="723">
        <v>774</v>
      </c>
      <c r="LYU92" s="739"/>
      <c r="LYV92" s="723" t="s">
        <v>241</v>
      </c>
      <c r="LYW92" s="729" t="s">
        <v>568</v>
      </c>
      <c r="LYX92" s="723">
        <v>774</v>
      </c>
      <c r="LYY92" s="739"/>
      <c r="LYZ92" s="723" t="s">
        <v>241</v>
      </c>
      <c r="LZA92" s="729" t="s">
        <v>568</v>
      </c>
      <c r="LZB92" s="723">
        <v>774</v>
      </c>
      <c r="LZC92" s="739"/>
      <c r="LZD92" s="723" t="s">
        <v>241</v>
      </c>
      <c r="LZE92" s="729" t="s">
        <v>568</v>
      </c>
      <c r="LZF92" s="723">
        <v>774</v>
      </c>
      <c r="LZG92" s="739"/>
      <c r="LZH92" s="723" t="s">
        <v>241</v>
      </c>
      <c r="LZI92" s="729" t="s">
        <v>568</v>
      </c>
      <c r="LZJ92" s="723">
        <v>774</v>
      </c>
      <c r="LZK92" s="739"/>
      <c r="LZL92" s="723" t="s">
        <v>241</v>
      </c>
      <c r="LZM92" s="729" t="s">
        <v>568</v>
      </c>
      <c r="LZN92" s="723">
        <v>774</v>
      </c>
      <c r="LZO92" s="739"/>
      <c r="LZP92" s="723" t="s">
        <v>241</v>
      </c>
      <c r="LZQ92" s="729" t="s">
        <v>568</v>
      </c>
      <c r="LZR92" s="723">
        <v>774</v>
      </c>
      <c r="LZS92" s="739"/>
      <c r="LZT92" s="723" t="s">
        <v>241</v>
      </c>
      <c r="LZU92" s="729" t="s">
        <v>568</v>
      </c>
      <c r="LZV92" s="723">
        <v>774</v>
      </c>
      <c r="LZW92" s="739"/>
      <c r="LZX92" s="723" t="s">
        <v>241</v>
      </c>
      <c r="LZY92" s="729" t="s">
        <v>568</v>
      </c>
      <c r="LZZ92" s="723">
        <v>774</v>
      </c>
      <c r="MAA92" s="739"/>
      <c r="MAB92" s="723" t="s">
        <v>241</v>
      </c>
      <c r="MAC92" s="729" t="s">
        <v>568</v>
      </c>
      <c r="MAD92" s="723">
        <v>774</v>
      </c>
      <c r="MAE92" s="739"/>
      <c r="MAF92" s="723" t="s">
        <v>241</v>
      </c>
      <c r="MAG92" s="729" t="s">
        <v>568</v>
      </c>
      <c r="MAH92" s="723">
        <v>774</v>
      </c>
      <c r="MAI92" s="739"/>
      <c r="MAJ92" s="723" t="s">
        <v>241</v>
      </c>
      <c r="MAK92" s="729" t="s">
        <v>568</v>
      </c>
      <c r="MAL92" s="723">
        <v>774</v>
      </c>
      <c r="MAM92" s="739"/>
      <c r="MAN92" s="723" t="s">
        <v>241</v>
      </c>
      <c r="MAO92" s="729" t="s">
        <v>568</v>
      </c>
      <c r="MAP92" s="723">
        <v>774</v>
      </c>
      <c r="MAQ92" s="739"/>
      <c r="MAR92" s="723" t="s">
        <v>241</v>
      </c>
      <c r="MAS92" s="729" t="s">
        <v>568</v>
      </c>
      <c r="MAT92" s="723">
        <v>774</v>
      </c>
      <c r="MAU92" s="739"/>
      <c r="MAV92" s="723" t="s">
        <v>241</v>
      </c>
      <c r="MAW92" s="729" t="s">
        <v>568</v>
      </c>
      <c r="MAX92" s="723">
        <v>774</v>
      </c>
      <c r="MAY92" s="739"/>
      <c r="MAZ92" s="723" t="s">
        <v>241</v>
      </c>
      <c r="MBA92" s="729" t="s">
        <v>568</v>
      </c>
      <c r="MBB92" s="723">
        <v>774</v>
      </c>
      <c r="MBC92" s="739"/>
      <c r="MBD92" s="723" t="s">
        <v>241</v>
      </c>
      <c r="MBE92" s="729" t="s">
        <v>568</v>
      </c>
      <c r="MBF92" s="723">
        <v>774</v>
      </c>
      <c r="MBG92" s="739"/>
      <c r="MBH92" s="723" t="s">
        <v>241</v>
      </c>
      <c r="MBI92" s="729" t="s">
        <v>568</v>
      </c>
      <c r="MBJ92" s="723">
        <v>774</v>
      </c>
      <c r="MBK92" s="739"/>
      <c r="MBL92" s="723" t="s">
        <v>241</v>
      </c>
      <c r="MBM92" s="729" t="s">
        <v>568</v>
      </c>
      <c r="MBN92" s="723">
        <v>774</v>
      </c>
      <c r="MBO92" s="739"/>
      <c r="MBP92" s="723" t="s">
        <v>241</v>
      </c>
      <c r="MBQ92" s="729" t="s">
        <v>568</v>
      </c>
      <c r="MBR92" s="723">
        <v>774</v>
      </c>
      <c r="MBS92" s="739"/>
      <c r="MBT92" s="723" t="s">
        <v>241</v>
      </c>
      <c r="MBU92" s="729" t="s">
        <v>568</v>
      </c>
      <c r="MBV92" s="723">
        <v>774</v>
      </c>
      <c r="MBW92" s="739"/>
      <c r="MBX92" s="723" t="s">
        <v>241</v>
      </c>
      <c r="MBY92" s="729" t="s">
        <v>568</v>
      </c>
      <c r="MBZ92" s="723">
        <v>774</v>
      </c>
      <c r="MCA92" s="739"/>
      <c r="MCB92" s="723" t="s">
        <v>241</v>
      </c>
      <c r="MCC92" s="729" t="s">
        <v>568</v>
      </c>
      <c r="MCD92" s="723">
        <v>774</v>
      </c>
      <c r="MCE92" s="739"/>
      <c r="MCF92" s="723" t="s">
        <v>241</v>
      </c>
      <c r="MCG92" s="729" t="s">
        <v>568</v>
      </c>
      <c r="MCH92" s="723">
        <v>774</v>
      </c>
      <c r="MCI92" s="739"/>
      <c r="MCJ92" s="723" t="s">
        <v>241</v>
      </c>
      <c r="MCK92" s="729" t="s">
        <v>568</v>
      </c>
      <c r="MCL92" s="723">
        <v>774</v>
      </c>
      <c r="MCM92" s="739"/>
      <c r="MCN92" s="723" t="s">
        <v>241</v>
      </c>
      <c r="MCO92" s="729" t="s">
        <v>568</v>
      </c>
      <c r="MCP92" s="723">
        <v>774</v>
      </c>
      <c r="MCQ92" s="739"/>
      <c r="MCR92" s="723" t="s">
        <v>241</v>
      </c>
      <c r="MCS92" s="729" t="s">
        <v>568</v>
      </c>
      <c r="MCT92" s="723">
        <v>774</v>
      </c>
      <c r="MCU92" s="739"/>
      <c r="MCV92" s="723" t="s">
        <v>241</v>
      </c>
      <c r="MCW92" s="729" t="s">
        <v>568</v>
      </c>
      <c r="MCX92" s="723">
        <v>774</v>
      </c>
      <c r="MCY92" s="739"/>
      <c r="MCZ92" s="723" t="s">
        <v>241</v>
      </c>
      <c r="MDA92" s="729" t="s">
        <v>568</v>
      </c>
      <c r="MDB92" s="723">
        <v>774</v>
      </c>
      <c r="MDC92" s="739"/>
      <c r="MDD92" s="723" t="s">
        <v>241</v>
      </c>
      <c r="MDE92" s="729" t="s">
        <v>568</v>
      </c>
      <c r="MDF92" s="723">
        <v>774</v>
      </c>
      <c r="MDG92" s="739"/>
      <c r="MDH92" s="723" t="s">
        <v>241</v>
      </c>
      <c r="MDI92" s="729" t="s">
        <v>568</v>
      </c>
      <c r="MDJ92" s="723">
        <v>774</v>
      </c>
      <c r="MDK92" s="739"/>
      <c r="MDL92" s="723" t="s">
        <v>241</v>
      </c>
      <c r="MDM92" s="729" t="s">
        <v>568</v>
      </c>
      <c r="MDN92" s="723">
        <v>774</v>
      </c>
      <c r="MDO92" s="739"/>
      <c r="MDP92" s="723" t="s">
        <v>241</v>
      </c>
      <c r="MDQ92" s="729" t="s">
        <v>568</v>
      </c>
      <c r="MDR92" s="723">
        <v>774</v>
      </c>
      <c r="MDS92" s="739"/>
      <c r="MDT92" s="723" t="s">
        <v>241</v>
      </c>
      <c r="MDU92" s="729" t="s">
        <v>568</v>
      </c>
      <c r="MDV92" s="723">
        <v>774</v>
      </c>
      <c r="MDW92" s="739"/>
      <c r="MDX92" s="723" t="s">
        <v>241</v>
      </c>
      <c r="MDY92" s="729" t="s">
        <v>568</v>
      </c>
      <c r="MDZ92" s="723">
        <v>774</v>
      </c>
      <c r="MEA92" s="739"/>
      <c r="MEB92" s="723" t="s">
        <v>241</v>
      </c>
      <c r="MEC92" s="729" t="s">
        <v>568</v>
      </c>
      <c r="MED92" s="723">
        <v>774</v>
      </c>
      <c r="MEE92" s="739"/>
      <c r="MEF92" s="723" t="s">
        <v>241</v>
      </c>
      <c r="MEG92" s="729" t="s">
        <v>568</v>
      </c>
      <c r="MEH92" s="723">
        <v>774</v>
      </c>
      <c r="MEI92" s="739"/>
      <c r="MEJ92" s="723" t="s">
        <v>241</v>
      </c>
      <c r="MEK92" s="729" t="s">
        <v>568</v>
      </c>
      <c r="MEL92" s="723">
        <v>774</v>
      </c>
      <c r="MEM92" s="739"/>
      <c r="MEN92" s="723" t="s">
        <v>241</v>
      </c>
      <c r="MEO92" s="729" t="s">
        <v>568</v>
      </c>
      <c r="MEP92" s="723">
        <v>774</v>
      </c>
      <c r="MEQ92" s="739"/>
      <c r="MER92" s="723" t="s">
        <v>241</v>
      </c>
      <c r="MES92" s="729" t="s">
        <v>568</v>
      </c>
      <c r="MET92" s="723">
        <v>774</v>
      </c>
      <c r="MEU92" s="739"/>
      <c r="MEV92" s="723" t="s">
        <v>241</v>
      </c>
      <c r="MEW92" s="729" t="s">
        <v>568</v>
      </c>
      <c r="MEX92" s="723">
        <v>774</v>
      </c>
      <c r="MEY92" s="739"/>
      <c r="MEZ92" s="723" t="s">
        <v>241</v>
      </c>
      <c r="MFA92" s="729" t="s">
        <v>568</v>
      </c>
      <c r="MFB92" s="723">
        <v>774</v>
      </c>
      <c r="MFC92" s="739"/>
      <c r="MFD92" s="723" t="s">
        <v>241</v>
      </c>
      <c r="MFE92" s="729" t="s">
        <v>568</v>
      </c>
      <c r="MFF92" s="723">
        <v>774</v>
      </c>
      <c r="MFG92" s="739"/>
      <c r="MFH92" s="723" t="s">
        <v>241</v>
      </c>
      <c r="MFI92" s="729" t="s">
        <v>568</v>
      </c>
      <c r="MFJ92" s="723">
        <v>774</v>
      </c>
      <c r="MFK92" s="739"/>
      <c r="MFL92" s="723" t="s">
        <v>241</v>
      </c>
      <c r="MFM92" s="729" t="s">
        <v>568</v>
      </c>
      <c r="MFN92" s="723">
        <v>774</v>
      </c>
      <c r="MFO92" s="739"/>
      <c r="MFP92" s="723" t="s">
        <v>241</v>
      </c>
      <c r="MFQ92" s="729" t="s">
        <v>568</v>
      </c>
      <c r="MFR92" s="723">
        <v>774</v>
      </c>
      <c r="MFS92" s="739"/>
      <c r="MFT92" s="723" t="s">
        <v>241</v>
      </c>
      <c r="MFU92" s="729" t="s">
        <v>568</v>
      </c>
      <c r="MFV92" s="723">
        <v>774</v>
      </c>
      <c r="MFW92" s="739"/>
      <c r="MFX92" s="723" t="s">
        <v>241</v>
      </c>
      <c r="MFY92" s="729" t="s">
        <v>568</v>
      </c>
      <c r="MFZ92" s="723">
        <v>774</v>
      </c>
      <c r="MGA92" s="739"/>
      <c r="MGB92" s="723" t="s">
        <v>241</v>
      </c>
      <c r="MGC92" s="729" t="s">
        <v>568</v>
      </c>
      <c r="MGD92" s="723">
        <v>774</v>
      </c>
      <c r="MGE92" s="739"/>
      <c r="MGF92" s="723" t="s">
        <v>241</v>
      </c>
      <c r="MGG92" s="729" t="s">
        <v>568</v>
      </c>
      <c r="MGH92" s="723">
        <v>774</v>
      </c>
      <c r="MGI92" s="739"/>
      <c r="MGJ92" s="723" t="s">
        <v>241</v>
      </c>
      <c r="MGK92" s="729" t="s">
        <v>568</v>
      </c>
      <c r="MGL92" s="723">
        <v>774</v>
      </c>
      <c r="MGM92" s="739"/>
      <c r="MGN92" s="723" t="s">
        <v>241</v>
      </c>
      <c r="MGO92" s="729" t="s">
        <v>568</v>
      </c>
      <c r="MGP92" s="723">
        <v>774</v>
      </c>
      <c r="MGQ92" s="739"/>
      <c r="MGR92" s="723" t="s">
        <v>241</v>
      </c>
      <c r="MGS92" s="729" t="s">
        <v>568</v>
      </c>
      <c r="MGT92" s="723">
        <v>774</v>
      </c>
      <c r="MGU92" s="739"/>
      <c r="MGV92" s="723" t="s">
        <v>241</v>
      </c>
      <c r="MGW92" s="729" t="s">
        <v>568</v>
      </c>
      <c r="MGX92" s="723">
        <v>774</v>
      </c>
      <c r="MGY92" s="739"/>
      <c r="MGZ92" s="723" t="s">
        <v>241</v>
      </c>
      <c r="MHA92" s="729" t="s">
        <v>568</v>
      </c>
      <c r="MHB92" s="723">
        <v>774</v>
      </c>
      <c r="MHC92" s="739"/>
      <c r="MHD92" s="723" t="s">
        <v>241</v>
      </c>
      <c r="MHE92" s="729" t="s">
        <v>568</v>
      </c>
      <c r="MHF92" s="723">
        <v>774</v>
      </c>
      <c r="MHG92" s="739"/>
      <c r="MHH92" s="723" t="s">
        <v>241</v>
      </c>
      <c r="MHI92" s="729" t="s">
        <v>568</v>
      </c>
      <c r="MHJ92" s="723">
        <v>774</v>
      </c>
      <c r="MHK92" s="739"/>
      <c r="MHL92" s="723" t="s">
        <v>241</v>
      </c>
      <c r="MHM92" s="729" t="s">
        <v>568</v>
      </c>
      <c r="MHN92" s="723">
        <v>774</v>
      </c>
      <c r="MHO92" s="739"/>
      <c r="MHP92" s="723" t="s">
        <v>241</v>
      </c>
      <c r="MHQ92" s="729" t="s">
        <v>568</v>
      </c>
      <c r="MHR92" s="723">
        <v>774</v>
      </c>
      <c r="MHS92" s="739"/>
      <c r="MHT92" s="723" t="s">
        <v>241</v>
      </c>
      <c r="MHU92" s="729" t="s">
        <v>568</v>
      </c>
      <c r="MHV92" s="723">
        <v>774</v>
      </c>
      <c r="MHW92" s="739"/>
      <c r="MHX92" s="723" t="s">
        <v>241</v>
      </c>
      <c r="MHY92" s="729" t="s">
        <v>568</v>
      </c>
      <c r="MHZ92" s="723">
        <v>774</v>
      </c>
      <c r="MIA92" s="739"/>
      <c r="MIB92" s="723" t="s">
        <v>241</v>
      </c>
      <c r="MIC92" s="729" t="s">
        <v>568</v>
      </c>
      <c r="MID92" s="723">
        <v>774</v>
      </c>
      <c r="MIE92" s="739"/>
      <c r="MIF92" s="723" t="s">
        <v>241</v>
      </c>
      <c r="MIG92" s="729" t="s">
        <v>568</v>
      </c>
      <c r="MIH92" s="723">
        <v>774</v>
      </c>
      <c r="MII92" s="739"/>
      <c r="MIJ92" s="723" t="s">
        <v>241</v>
      </c>
      <c r="MIK92" s="729" t="s">
        <v>568</v>
      </c>
      <c r="MIL92" s="723">
        <v>774</v>
      </c>
      <c r="MIM92" s="739"/>
      <c r="MIN92" s="723" t="s">
        <v>241</v>
      </c>
      <c r="MIO92" s="729" t="s">
        <v>568</v>
      </c>
      <c r="MIP92" s="723">
        <v>774</v>
      </c>
      <c r="MIQ92" s="739"/>
      <c r="MIR92" s="723" t="s">
        <v>241</v>
      </c>
      <c r="MIS92" s="729" t="s">
        <v>568</v>
      </c>
      <c r="MIT92" s="723">
        <v>774</v>
      </c>
      <c r="MIU92" s="739"/>
      <c r="MIV92" s="723" t="s">
        <v>241</v>
      </c>
      <c r="MIW92" s="729" t="s">
        <v>568</v>
      </c>
      <c r="MIX92" s="723">
        <v>774</v>
      </c>
      <c r="MIY92" s="739"/>
      <c r="MIZ92" s="723" t="s">
        <v>241</v>
      </c>
      <c r="MJA92" s="729" t="s">
        <v>568</v>
      </c>
      <c r="MJB92" s="723">
        <v>774</v>
      </c>
      <c r="MJC92" s="739"/>
      <c r="MJD92" s="723" t="s">
        <v>241</v>
      </c>
      <c r="MJE92" s="729" t="s">
        <v>568</v>
      </c>
      <c r="MJF92" s="723">
        <v>774</v>
      </c>
      <c r="MJG92" s="739"/>
      <c r="MJH92" s="723" t="s">
        <v>241</v>
      </c>
      <c r="MJI92" s="729" t="s">
        <v>568</v>
      </c>
      <c r="MJJ92" s="723">
        <v>774</v>
      </c>
      <c r="MJK92" s="739"/>
      <c r="MJL92" s="723" t="s">
        <v>241</v>
      </c>
      <c r="MJM92" s="729" t="s">
        <v>568</v>
      </c>
      <c r="MJN92" s="723">
        <v>774</v>
      </c>
      <c r="MJO92" s="739"/>
      <c r="MJP92" s="723" t="s">
        <v>241</v>
      </c>
      <c r="MJQ92" s="729" t="s">
        <v>568</v>
      </c>
      <c r="MJR92" s="723">
        <v>774</v>
      </c>
      <c r="MJS92" s="739"/>
      <c r="MJT92" s="723" t="s">
        <v>241</v>
      </c>
      <c r="MJU92" s="729" t="s">
        <v>568</v>
      </c>
      <c r="MJV92" s="723">
        <v>774</v>
      </c>
      <c r="MJW92" s="739"/>
      <c r="MJX92" s="723" t="s">
        <v>241</v>
      </c>
      <c r="MJY92" s="729" t="s">
        <v>568</v>
      </c>
      <c r="MJZ92" s="723">
        <v>774</v>
      </c>
      <c r="MKA92" s="739"/>
      <c r="MKB92" s="723" t="s">
        <v>241</v>
      </c>
      <c r="MKC92" s="729" t="s">
        <v>568</v>
      </c>
      <c r="MKD92" s="723">
        <v>774</v>
      </c>
      <c r="MKE92" s="739"/>
      <c r="MKF92" s="723" t="s">
        <v>241</v>
      </c>
      <c r="MKG92" s="729" t="s">
        <v>568</v>
      </c>
      <c r="MKH92" s="723">
        <v>774</v>
      </c>
      <c r="MKI92" s="739"/>
      <c r="MKJ92" s="723" t="s">
        <v>241</v>
      </c>
      <c r="MKK92" s="729" t="s">
        <v>568</v>
      </c>
      <c r="MKL92" s="723">
        <v>774</v>
      </c>
      <c r="MKM92" s="739"/>
      <c r="MKN92" s="723" t="s">
        <v>241</v>
      </c>
      <c r="MKO92" s="729" t="s">
        <v>568</v>
      </c>
      <c r="MKP92" s="723">
        <v>774</v>
      </c>
      <c r="MKQ92" s="739"/>
      <c r="MKR92" s="723" t="s">
        <v>241</v>
      </c>
      <c r="MKS92" s="729" t="s">
        <v>568</v>
      </c>
      <c r="MKT92" s="723">
        <v>774</v>
      </c>
      <c r="MKU92" s="739"/>
      <c r="MKV92" s="723" t="s">
        <v>241</v>
      </c>
      <c r="MKW92" s="729" t="s">
        <v>568</v>
      </c>
      <c r="MKX92" s="723">
        <v>774</v>
      </c>
      <c r="MKY92" s="739"/>
      <c r="MKZ92" s="723" t="s">
        <v>241</v>
      </c>
      <c r="MLA92" s="729" t="s">
        <v>568</v>
      </c>
      <c r="MLB92" s="723">
        <v>774</v>
      </c>
      <c r="MLC92" s="739"/>
      <c r="MLD92" s="723" t="s">
        <v>241</v>
      </c>
      <c r="MLE92" s="729" t="s">
        <v>568</v>
      </c>
      <c r="MLF92" s="723">
        <v>774</v>
      </c>
      <c r="MLG92" s="739"/>
      <c r="MLH92" s="723" t="s">
        <v>241</v>
      </c>
      <c r="MLI92" s="729" t="s">
        <v>568</v>
      </c>
      <c r="MLJ92" s="723">
        <v>774</v>
      </c>
      <c r="MLK92" s="739"/>
      <c r="MLL92" s="723" t="s">
        <v>241</v>
      </c>
      <c r="MLM92" s="729" t="s">
        <v>568</v>
      </c>
      <c r="MLN92" s="723">
        <v>774</v>
      </c>
      <c r="MLO92" s="739"/>
      <c r="MLP92" s="723" t="s">
        <v>241</v>
      </c>
      <c r="MLQ92" s="729" t="s">
        <v>568</v>
      </c>
      <c r="MLR92" s="723">
        <v>774</v>
      </c>
      <c r="MLS92" s="739"/>
      <c r="MLT92" s="723" t="s">
        <v>241</v>
      </c>
      <c r="MLU92" s="729" t="s">
        <v>568</v>
      </c>
      <c r="MLV92" s="723">
        <v>774</v>
      </c>
      <c r="MLW92" s="739"/>
      <c r="MLX92" s="723" t="s">
        <v>241</v>
      </c>
      <c r="MLY92" s="729" t="s">
        <v>568</v>
      </c>
      <c r="MLZ92" s="723">
        <v>774</v>
      </c>
      <c r="MMA92" s="739"/>
      <c r="MMB92" s="723" t="s">
        <v>241</v>
      </c>
      <c r="MMC92" s="729" t="s">
        <v>568</v>
      </c>
      <c r="MMD92" s="723">
        <v>774</v>
      </c>
      <c r="MME92" s="739"/>
      <c r="MMF92" s="723" t="s">
        <v>241</v>
      </c>
      <c r="MMG92" s="729" t="s">
        <v>568</v>
      </c>
      <c r="MMH92" s="723">
        <v>774</v>
      </c>
      <c r="MMI92" s="739"/>
      <c r="MMJ92" s="723" t="s">
        <v>241</v>
      </c>
      <c r="MMK92" s="729" t="s">
        <v>568</v>
      </c>
      <c r="MML92" s="723">
        <v>774</v>
      </c>
      <c r="MMM92" s="739"/>
      <c r="MMN92" s="723" t="s">
        <v>241</v>
      </c>
      <c r="MMO92" s="729" t="s">
        <v>568</v>
      </c>
      <c r="MMP92" s="723">
        <v>774</v>
      </c>
      <c r="MMQ92" s="739"/>
      <c r="MMR92" s="723" t="s">
        <v>241</v>
      </c>
      <c r="MMS92" s="729" t="s">
        <v>568</v>
      </c>
      <c r="MMT92" s="723">
        <v>774</v>
      </c>
      <c r="MMU92" s="739"/>
      <c r="MMV92" s="723" t="s">
        <v>241</v>
      </c>
      <c r="MMW92" s="729" t="s">
        <v>568</v>
      </c>
      <c r="MMX92" s="723">
        <v>774</v>
      </c>
      <c r="MMY92" s="739"/>
      <c r="MMZ92" s="723" t="s">
        <v>241</v>
      </c>
      <c r="MNA92" s="729" t="s">
        <v>568</v>
      </c>
      <c r="MNB92" s="723">
        <v>774</v>
      </c>
      <c r="MNC92" s="739"/>
      <c r="MND92" s="723" t="s">
        <v>241</v>
      </c>
      <c r="MNE92" s="729" t="s">
        <v>568</v>
      </c>
      <c r="MNF92" s="723">
        <v>774</v>
      </c>
      <c r="MNG92" s="739"/>
      <c r="MNH92" s="723" t="s">
        <v>241</v>
      </c>
      <c r="MNI92" s="729" t="s">
        <v>568</v>
      </c>
      <c r="MNJ92" s="723">
        <v>774</v>
      </c>
      <c r="MNK92" s="739"/>
      <c r="MNL92" s="723" t="s">
        <v>241</v>
      </c>
      <c r="MNM92" s="729" t="s">
        <v>568</v>
      </c>
      <c r="MNN92" s="723">
        <v>774</v>
      </c>
      <c r="MNO92" s="739"/>
      <c r="MNP92" s="723" t="s">
        <v>241</v>
      </c>
      <c r="MNQ92" s="729" t="s">
        <v>568</v>
      </c>
      <c r="MNR92" s="723">
        <v>774</v>
      </c>
      <c r="MNS92" s="739"/>
      <c r="MNT92" s="723" t="s">
        <v>241</v>
      </c>
      <c r="MNU92" s="729" t="s">
        <v>568</v>
      </c>
      <c r="MNV92" s="723">
        <v>774</v>
      </c>
      <c r="MNW92" s="739"/>
      <c r="MNX92" s="723" t="s">
        <v>241</v>
      </c>
      <c r="MNY92" s="729" t="s">
        <v>568</v>
      </c>
      <c r="MNZ92" s="723">
        <v>774</v>
      </c>
      <c r="MOA92" s="739"/>
      <c r="MOB92" s="723" t="s">
        <v>241</v>
      </c>
      <c r="MOC92" s="729" t="s">
        <v>568</v>
      </c>
      <c r="MOD92" s="723">
        <v>774</v>
      </c>
      <c r="MOE92" s="739"/>
      <c r="MOF92" s="723" t="s">
        <v>241</v>
      </c>
      <c r="MOG92" s="729" t="s">
        <v>568</v>
      </c>
      <c r="MOH92" s="723">
        <v>774</v>
      </c>
      <c r="MOI92" s="739"/>
      <c r="MOJ92" s="723" t="s">
        <v>241</v>
      </c>
      <c r="MOK92" s="729" t="s">
        <v>568</v>
      </c>
      <c r="MOL92" s="723">
        <v>774</v>
      </c>
      <c r="MOM92" s="739"/>
      <c r="MON92" s="723" t="s">
        <v>241</v>
      </c>
      <c r="MOO92" s="729" t="s">
        <v>568</v>
      </c>
      <c r="MOP92" s="723">
        <v>774</v>
      </c>
      <c r="MOQ92" s="739"/>
      <c r="MOR92" s="723" t="s">
        <v>241</v>
      </c>
      <c r="MOS92" s="729" t="s">
        <v>568</v>
      </c>
      <c r="MOT92" s="723">
        <v>774</v>
      </c>
      <c r="MOU92" s="739"/>
      <c r="MOV92" s="723" t="s">
        <v>241</v>
      </c>
      <c r="MOW92" s="729" t="s">
        <v>568</v>
      </c>
      <c r="MOX92" s="723">
        <v>774</v>
      </c>
      <c r="MOY92" s="739"/>
      <c r="MOZ92" s="723" t="s">
        <v>241</v>
      </c>
      <c r="MPA92" s="729" t="s">
        <v>568</v>
      </c>
      <c r="MPB92" s="723">
        <v>774</v>
      </c>
      <c r="MPC92" s="739"/>
      <c r="MPD92" s="723" t="s">
        <v>241</v>
      </c>
      <c r="MPE92" s="729" t="s">
        <v>568</v>
      </c>
      <c r="MPF92" s="723">
        <v>774</v>
      </c>
      <c r="MPG92" s="739"/>
      <c r="MPH92" s="723" t="s">
        <v>241</v>
      </c>
      <c r="MPI92" s="729" t="s">
        <v>568</v>
      </c>
      <c r="MPJ92" s="723">
        <v>774</v>
      </c>
      <c r="MPK92" s="739"/>
      <c r="MPL92" s="723" t="s">
        <v>241</v>
      </c>
      <c r="MPM92" s="729" t="s">
        <v>568</v>
      </c>
      <c r="MPN92" s="723">
        <v>774</v>
      </c>
      <c r="MPO92" s="739"/>
      <c r="MPP92" s="723" t="s">
        <v>241</v>
      </c>
      <c r="MPQ92" s="729" t="s">
        <v>568</v>
      </c>
      <c r="MPR92" s="723">
        <v>774</v>
      </c>
      <c r="MPS92" s="739"/>
      <c r="MPT92" s="723" t="s">
        <v>241</v>
      </c>
      <c r="MPU92" s="729" t="s">
        <v>568</v>
      </c>
      <c r="MPV92" s="723">
        <v>774</v>
      </c>
      <c r="MPW92" s="739"/>
      <c r="MPX92" s="723" t="s">
        <v>241</v>
      </c>
      <c r="MPY92" s="729" t="s">
        <v>568</v>
      </c>
      <c r="MPZ92" s="723">
        <v>774</v>
      </c>
      <c r="MQA92" s="739"/>
      <c r="MQB92" s="723" t="s">
        <v>241</v>
      </c>
      <c r="MQC92" s="729" t="s">
        <v>568</v>
      </c>
      <c r="MQD92" s="723">
        <v>774</v>
      </c>
      <c r="MQE92" s="739"/>
      <c r="MQF92" s="723" t="s">
        <v>241</v>
      </c>
      <c r="MQG92" s="729" t="s">
        <v>568</v>
      </c>
      <c r="MQH92" s="723">
        <v>774</v>
      </c>
      <c r="MQI92" s="739"/>
      <c r="MQJ92" s="723" t="s">
        <v>241</v>
      </c>
      <c r="MQK92" s="729" t="s">
        <v>568</v>
      </c>
      <c r="MQL92" s="723">
        <v>774</v>
      </c>
      <c r="MQM92" s="739"/>
      <c r="MQN92" s="723" t="s">
        <v>241</v>
      </c>
      <c r="MQO92" s="729" t="s">
        <v>568</v>
      </c>
      <c r="MQP92" s="723">
        <v>774</v>
      </c>
      <c r="MQQ92" s="739"/>
      <c r="MQR92" s="723" t="s">
        <v>241</v>
      </c>
      <c r="MQS92" s="729" t="s">
        <v>568</v>
      </c>
      <c r="MQT92" s="723">
        <v>774</v>
      </c>
      <c r="MQU92" s="739"/>
      <c r="MQV92" s="723" t="s">
        <v>241</v>
      </c>
      <c r="MQW92" s="729" t="s">
        <v>568</v>
      </c>
      <c r="MQX92" s="723">
        <v>774</v>
      </c>
      <c r="MQY92" s="739"/>
      <c r="MQZ92" s="723" t="s">
        <v>241</v>
      </c>
      <c r="MRA92" s="729" t="s">
        <v>568</v>
      </c>
      <c r="MRB92" s="723">
        <v>774</v>
      </c>
      <c r="MRC92" s="739"/>
      <c r="MRD92" s="723" t="s">
        <v>241</v>
      </c>
      <c r="MRE92" s="729" t="s">
        <v>568</v>
      </c>
      <c r="MRF92" s="723">
        <v>774</v>
      </c>
      <c r="MRG92" s="739"/>
      <c r="MRH92" s="723" t="s">
        <v>241</v>
      </c>
      <c r="MRI92" s="729" t="s">
        <v>568</v>
      </c>
      <c r="MRJ92" s="723">
        <v>774</v>
      </c>
      <c r="MRK92" s="739"/>
      <c r="MRL92" s="723" t="s">
        <v>241</v>
      </c>
      <c r="MRM92" s="729" t="s">
        <v>568</v>
      </c>
      <c r="MRN92" s="723">
        <v>774</v>
      </c>
      <c r="MRO92" s="739"/>
      <c r="MRP92" s="723" t="s">
        <v>241</v>
      </c>
      <c r="MRQ92" s="729" t="s">
        <v>568</v>
      </c>
      <c r="MRR92" s="723">
        <v>774</v>
      </c>
      <c r="MRS92" s="739"/>
      <c r="MRT92" s="723" t="s">
        <v>241</v>
      </c>
      <c r="MRU92" s="729" t="s">
        <v>568</v>
      </c>
      <c r="MRV92" s="723">
        <v>774</v>
      </c>
      <c r="MRW92" s="739"/>
      <c r="MRX92" s="723" t="s">
        <v>241</v>
      </c>
      <c r="MRY92" s="729" t="s">
        <v>568</v>
      </c>
      <c r="MRZ92" s="723">
        <v>774</v>
      </c>
      <c r="MSA92" s="739"/>
      <c r="MSB92" s="723" t="s">
        <v>241</v>
      </c>
      <c r="MSC92" s="729" t="s">
        <v>568</v>
      </c>
      <c r="MSD92" s="723">
        <v>774</v>
      </c>
      <c r="MSE92" s="739"/>
      <c r="MSF92" s="723" t="s">
        <v>241</v>
      </c>
      <c r="MSG92" s="729" t="s">
        <v>568</v>
      </c>
      <c r="MSH92" s="723">
        <v>774</v>
      </c>
      <c r="MSI92" s="739"/>
      <c r="MSJ92" s="723" t="s">
        <v>241</v>
      </c>
      <c r="MSK92" s="729" t="s">
        <v>568</v>
      </c>
      <c r="MSL92" s="723">
        <v>774</v>
      </c>
      <c r="MSM92" s="739"/>
      <c r="MSN92" s="723" t="s">
        <v>241</v>
      </c>
      <c r="MSO92" s="729" t="s">
        <v>568</v>
      </c>
      <c r="MSP92" s="723">
        <v>774</v>
      </c>
      <c r="MSQ92" s="739"/>
      <c r="MSR92" s="723" t="s">
        <v>241</v>
      </c>
      <c r="MSS92" s="729" t="s">
        <v>568</v>
      </c>
      <c r="MST92" s="723">
        <v>774</v>
      </c>
      <c r="MSU92" s="739"/>
      <c r="MSV92" s="723" t="s">
        <v>241</v>
      </c>
      <c r="MSW92" s="729" t="s">
        <v>568</v>
      </c>
      <c r="MSX92" s="723">
        <v>774</v>
      </c>
      <c r="MSY92" s="739"/>
      <c r="MSZ92" s="723" t="s">
        <v>241</v>
      </c>
      <c r="MTA92" s="729" t="s">
        <v>568</v>
      </c>
      <c r="MTB92" s="723">
        <v>774</v>
      </c>
      <c r="MTC92" s="739"/>
      <c r="MTD92" s="723" t="s">
        <v>241</v>
      </c>
      <c r="MTE92" s="729" t="s">
        <v>568</v>
      </c>
      <c r="MTF92" s="723">
        <v>774</v>
      </c>
      <c r="MTG92" s="739"/>
      <c r="MTH92" s="723" t="s">
        <v>241</v>
      </c>
      <c r="MTI92" s="729" t="s">
        <v>568</v>
      </c>
      <c r="MTJ92" s="723">
        <v>774</v>
      </c>
      <c r="MTK92" s="739"/>
      <c r="MTL92" s="723" t="s">
        <v>241</v>
      </c>
      <c r="MTM92" s="729" t="s">
        <v>568</v>
      </c>
      <c r="MTN92" s="723">
        <v>774</v>
      </c>
      <c r="MTO92" s="739"/>
      <c r="MTP92" s="723" t="s">
        <v>241</v>
      </c>
      <c r="MTQ92" s="729" t="s">
        <v>568</v>
      </c>
      <c r="MTR92" s="723">
        <v>774</v>
      </c>
      <c r="MTS92" s="739"/>
      <c r="MTT92" s="723" t="s">
        <v>241</v>
      </c>
      <c r="MTU92" s="729" t="s">
        <v>568</v>
      </c>
      <c r="MTV92" s="723">
        <v>774</v>
      </c>
      <c r="MTW92" s="739"/>
      <c r="MTX92" s="723" t="s">
        <v>241</v>
      </c>
      <c r="MTY92" s="729" t="s">
        <v>568</v>
      </c>
      <c r="MTZ92" s="723">
        <v>774</v>
      </c>
      <c r="MUA92" s="739"/>
      <c r="MUB92" s="723" t="s">
        <v>241</v>
      </c>
      <c r="MUC92" s="729" t="s">
        <v>568</v>
      </c>
      <c r="MUD92" s="723">
        <v>774</v>
      </c>
      <c r="MUE92" s="739"/>
      <c r="MUF92" s="723" t="s">
        <v>241</v>
      </c>
      <c r="MUG92" s="729" t="s">
        <v>568</v>
      </c>
      <c r="MUH92" s="723">
        <v>774</v>
      </c>
      <c r="MUI92" s="739"/>
      <c r="MUJ92" s="723" t="s">
        <v>241</v>
      </c>
      <c r="MUK92" s="729" t="s">
        <v>568</v>
      </c>
      <c r="MUL92" s="723">
        <v>774</v>
      </c>
      <c r="MUM92" s="739"/>
      <c r="MUN92" s="723" t="s">
        <v>241</v>
      </c>
      <c r="MUO92" s="729" t="s">
        <v>568</v>
      </c>
      <c r="MUP92" s="723">
        <v>774</v>
      </c>
      <c r="MUQ92" s="739"/>
      <c r="MUR92" s="723" t="s">
        <v>241</v>
      </c>
      <c r="MUS92" s="729" t="s">
        <v>568</v>
      </c>
      <c r="MUT92" s="723">
        <v>774</v>
      </c>
      <c r="MUU92" s="739"/>
      <c r="MUV92" s="723" t="s">
        <v>241</v>
      </c>
      <c r="MUW92" s="729" t="s">
        <v>568</v>
      </c>
      <c r="MUX92" s="723">
        <v>774</v>
      </c>
      <c r="MUY92" s="739"/>
      <c r="MUZ92" s="723" t="s">
        <v>241</v>
      </c>
      <c r="MVA92" s="729" t="s">
        <v>568</v>
      </c>
      <c r="MVB92" s="723">
        <v>774</v>
      </c>
      <c r="MVC92" s="739"/>
      <c r="MVD92" s="723" t="s">
        <v>241</v>
      </c>
      <c r="MVE92" s="729" t="s">
        <v>568</v>
      </c>
      <c r="MVF92" s="723">
        <v>774</v>
      </c>
      <c r="MVG92" s="739"/>
      <c r="MVH92" s="723" t="s">
        <v>241</v>
      </c>
      <c r="MVI92" s="729" t="s">
        <v>568</v>
      </c>
      <c r="MVJ92" s="723">
        <v>774</v>
      </c>
      <c r="MVK92" s="739"/>
      <c r="MVL92" s="723" t="s">
        <v>241</v>
      </c>
      <c r="MVM92" s="729" t="s">
        <v>568</v>
      </c>
      <c r="MVN92" s="723">
        <v>774</v>
      </c>
      <c r="MVO92" s="739"/>
      <c r="MVP92" s="723" t="s">
        <v>241</v>
      </c>
      <c r="MVQ92" s="729" t="s">
        <v>568</v>
      </c>
      <c r="MVR92" s="723">
        <v>774</v>
      </c>
      <c r="MVS92" s="739"/>
      <c r="MVT92" s="723" t="s">
        <v>241</v>
      </c>
      <c r="MVU92" s="729" t="s">
        <v>568</v>
      </c>
      <c r="MVV92" s="723">
        <v>774</v>
      </c>
      <c r="MVW92" s="739"/>
      <c r="MVX92" s="723" t="s">
        <v>241</v>
      </c>
      <c r="MVY92" s="729" t="s">
        <v>568</v>
      </c>
      <c r="MVZ92" s="723">
        <v>774</v>
      </c>
      <c r="MWA92" s="739"/>
      <c r="MWB92" s="723" t="s">
        <v>241</v>
      </c>
      <c r="MWC92" s="729" t="s">
        <v>568</v>
      </c>
      <c r="MWD92" s="723">
        <v>774</v>
      </c>
      <c r="MWE92" s="739"/>
      <c r="MWF92" s="723" t="s">
        <v>241</v>
      </c>
      <c r="MWG92" s="729" t="s">
        <v>568</v>
      </c>
      <c r="MWH92" s="723">
        <v>774</v>
      </c>
      <c r="MWI92" s="739"/>
      <c r="MWJ92" s="723" t="s">
        <v>241</v>
      </c>
      <c r="MWK92" s="729" t="s">
        <v>568</v>
      </c>
      <c r="MWL92" s="723">
        <v>774</v>
      </c>
      <c r="MWM92" s="739"/>
      <c r="MWN92" s="723" t="s">
        <v>241</v>
      </c>
      <c r="MWO92" s="729" t="s">
        <v>568</v>
      </c>
      <c r="MWP92" s="723">
        <v>774</v>
      </c>
      <c r="MWQ92" s="739"/>
      <c r="MWR92" s="723" t="s">
        <v>241</v>
      </c>
      <c r="MWS92" s="729" t="s">
        <v>568</v>
      </c>
      <c r="MWT92" s="723">
        <v>774</v>
      </c>
      <c r="MWU92" s="739"/>
      <c r="MWV92" s="723" t="s">
        <v>241</v>
      </c>
      <c r="MWW92" s="729" t="s">
        <v>568</v>
      </c>
      <c r="MWX92" s="723">
        <v>774</v>
      </c>
      <c r="MWY92" s="739"/>
      <c r="MWZ92" s="723" t="s">
        <v>241</v>
      </c>
      <c r="MXA92" s="729" t="s">
        <v>568</v>
      </c>
      <c r="MXB92" s="723">
        <v>774</v>
      </c>
      <c r="MXC92" s="739"/>
      <c r="MXD92" s="723" t="s">
        <v>241</v>
      </c>
      <c r="MXE92" s="729" t="s">
        <v>568</v>
      </c>
      <c r="MXF92" s="723">
        <v>774</v>
      </c>
      <c r="MXG92" s="739"/>
      <c r="MXH92" s="723" t="s">
        <v>241</v>
      </c>
      <c r="MXI92" s="729" t="s">
        <v>568</v>
      </c>
      <c r="MXJ92" s="723">
        <v>774</v>
      </c>
      <c r="MXK92" s="739"/>
      <c r="MXL92" s="723" t="s">
        <v>241</v>
      </c>
      <c r="MXM92" s="729" t="s">
        <v>568</v>
      </c>
      <c r="MXN92" s="723">
        <v>774</v>
      </c>
      <c r="MXO92" s="739"/>
      <c r="MXP92" s="723" t="s">
        <v>241</v>
      </c>
      <c r="MXQ92" s="729" t="s">
        <v>568</v>
      </c>
      <c r="MXR92" s="723">
        <v>774</v>
      </c>
      <c r="MXS92" s="739"/>
      <c r="MXT92" s="723" t="s">
        <v>241</v>
      </c>
      <c r="MXU92" s="729" t="s">
        <v>568</v>
      </c>
      <c r="MXV92" s="723">
        <v>774</v>
      </c>
      <c r="MXW92" s="739"/>
      <c r="MXX92" s="723" t="s">
        <v>241</v>
      </c>
      <c r="MXY92" s="729" t="s">
        <v>568</v>
      </c>
      <c r="MXZ92" s="723">
        <v>774</v>
      </c>
      <c r="MYA92" s="739"/>
      <c r="MYB92" s="723" t="s">
        <v>241</v>
      </c>
      <c r="MYC92" s="729" t="s">
        <v>568</v>
      </c>
      <c r="MYD92" s="723">
        <v>774</v>
      </c>
      <c r="MYE92" s="739"/>
      <c r="MYF92" s="723" t="s">
        <v>241</v>
      </c>
      <c r="MYG92" s="729" t="s">
        <v>568</v>
      </c>
      <c r="MYH92" s="723">
        <v>774</v>
      </c>
      <c r="MYI92" s="739"/>
      <c r="MYJ92" s="723" t="s">
        <v>241</v>
      </c>
      <c r="MYK92" s="729" t="s">
        <v>568</v>
      </c>
      <c r="MYL92" s="723">
        <v>774</v>
      </c>
      <c r="MYM92" s="739"/>
      <c r="MYN92" s="723" t="s">
        <v>241</v>
      </c>
      <c r="MYO92" s="729" t="s">
        <v>568</v>
      </c>
      <c r="MYP92" s="723">
        <v>774</v>
      </c>
      <c r="MYQ92" s="739"/>
      <c r="MYR92" s="723" t="s">
        <v>241</v>
      </c>
      <c r="MYS92" s="729" t="s">
        <v>568</v>
      </c>
      <c r="MYT92" s="723">
        <v>774</v>
      </c>
      <c r="MYU92" s="739"/>
      <c r="MYV92" s="723" t="s">
        <v>241</v>
      </c>
      <c r="MYW92" s="729" t="s">
        <v>568</v>
      </c>
      <c r="MYX92" s="723">
        <v>774</v>
      </c>
      <c r="MYY92" s="739"/>
      <c r="MYZ92" s="723" t="s">
        <v>241</v>
      </c>
      <c r="MZA92" s="729" t="s">
        <v>568</v>
      </c>
      <c r="MZB92" s="723">
        <v>774</v>
      </c>
      <c r="MZC92" s="739"/>
      <c r="MZD92" s="723" t="s">
        <v>241</v>
      </c>
      <c r="MZE92" s="729" t="s">
        <v>568</v>
      </c>
      <c r="MZF92" s="723">
        <v>774</v>
      </c>
      <c r="MZG92" s="739"/>
      <c r="MZH92" s="723" t="s">
        <v>241</v>
      </c>
      <c r="MZI92" s="729" t="s">
        <v>568</v>
      </c>
      <c r="MZJ92" s="723">
        <v>774</v>
      </c>
      <c r="MZK92" s="739"/>
      <c r="MZL92" s="723" t="s">
        <v>241</v>
      </c>
      <c r="MZM92" s="729" t="s">
        <v>568</v>
      </c>
      <c r="MZN92" s="723">
        <v>774</v>
      </c>
      <c r="MZO92" s="739"/>
      <c r="MZP92" s="723" t="s">
        <v>241</v>
      </c>
      <c r="MZQ92" s="729" t="s">
        <v>568</v>
      </c>
      <c r="MZR92" s="723">
        <v>774</v>
      </c>
      <c r="MZS92" s="739"/>
      <c r="MZT92" s="723" t="s">
        <v>241</v>
      </c>
      <c r="MZU92" s="729" t="s">
        <v>568</v>
      </c>
      <c r="MZV92" s="723">
        <v>774</v>
      </c>
      <c r="MZW92" s="739"/>
      <c r="MZX92" s="723" t="s">
        <v>241</v>
      </c>
      <c r="MZY92" s="729" t="s">
        <v>568</v>
      </c>
      <c r="MZZ92" s="723">
        <v>774</v>
      </c>
      <c r="NAA92" s="739"/>
      <c r="NAB92" s="723" t="s">
        <v>241</v>
      </c>
      <c r="NAC92" s="729" t="s">
        <v>568</v>
      </c>
      <c r="NAD92" s="723">
        <v>774</v>
      </c>
      <c r="NAE92" s="739"/>
      <c r="NAF92" s="723" t="s">
        <v>241</v>
      </c>
      <c r="NAG92" s="729" t="s">
        <v>568</v>
      </c>
      <c r="NAH92" s="723">
        <v>774</v>
      </c>
      <c r="NAI92" s="739"/>
      <c r="NAJ92" s="723" t="s">
        <v>241</v>
      </c>
      <c r="NAK92" s="729" t="s">
        <v>568</v>
      </c>
      <c r="NAL92" s="723">
        <v>774</v>
      </c>
      <c r="NAM92" s="739"/>
      <c r="NAN92" s="723" t="s">
        <v>241</v>
      </c>
      <c r="NAO92" s="729" t="s">
        <v>568</v>
      </c>
      <c r="NAP92" s="723">
        <v>774</v>
      </c>
      <c r="NAQ92" s="739"/>
      <c r="NAR92" s="723" t="s">
        <v>241</v>
      </c>
      <c r="NAS92" s="729" t="s">
        <v>568</v>
      </c>
      <c r="NAT92" s="723">
        <v>774</v>
      </c>
      <c r="NAU92" s="739"/>
      <c r="NAV92" s="723" t="s">
        <v>241</v>
      </c>
      <c r="NAW92" s="729" t="s">
        <v>568</v>
      </c>
      <c r="NAX92" s="723">
        <v>774</v>
      </c>
      <c r="NAY92" s="739"/>
      <c r="NAZ92" s="723" t="s">
        <v>241</v>
      </c>
      <c r="NBA92" s="729" t="s">
        <v>568</v>
      </c>
      <c r="NBB92" s="723">
        <v>774</v>
      </c>
      <c r="NBC92" s="739"/>
      <c r="NBD92" s="723" t="s">
        <v>241</v>
      </c>
      <c r="NBE92" s="729" t="s">
        <v>568</v>
      </c>
      <c r="NBF92" s="723">
        <v>774</v>
      </c>
      <c r="NBG92" s="739"/>
      <c r="NBH92" s="723" t="s">
        <v>241</v>
      </c>
      <c r="NBI92" s="729" t="s">
        <v>568</v>
      </c>
      <c r="NBJ92" s="723">
        <v>774</v>
      </c>
      <c r="NBK92" s="739"/>
      <c r="NBL92" s="723" t="s">
        <v>241</v>
      </c>
      <c r="NBM92" s="729" t="s">
        <v>568</v>
      </c>
      <c r="NBN92" s="723">
        <v>774</v>
      </c>
      <c r="NBO92" s="739"/>
      <c r="NBP92" s="723" t="s">
        <v>241</v>
      </c>
      <c r="NBQ92" s="729" t="s">
        <v>568</v>
      </c>
      <c r="NBR92" s="723">
        <v>774</v>
      </c>
      <c r="NBS92" s="739"/>
      <c r="NBT92" s="723" t="s">
        <v>241</v>
      </c>
      <c r="NBU92" s="729" t="s">
        <v>568</v>
      </c>
      <c r="NBV92" s="723">
        <v>774</v>
      </c>
      <c r="NBW92" s="739"/>
      <c r="NBX92" s="723" t="s">
        <v>241</v>
      </c>
      <c r="NBY92" s="729" t="s">
        <v>568</v>
      </c>
      <c r="NBZ92" s="723">
        <v>774</v>
      </c>
      <c r="NCA92" s="739"/>
      <c r="NCB92" s="723" t="s">
        <v>241</v>
      </c>
      <c r="NCC92" s="729" t="s">
        <v>568</v>
      </c>
      <c r="NCD92" s="723">
        <v>774</v>
      </c>
      <c r="NCE92" s="739"/>
      <c r="NCF92" s="723" t="s">
        <v>241</v>
      </c>
      <c r="NCG92" s="729" t="s">
        <v>568</v>
      </c>
      <c r="NCH92" s="723">
        <v>774</v>
      </c>
      <c r="NCI92" s="739"/>
      <c r="NCJ92" s="723" t="s">
        <v>241</v>
      </c>
      <c r="NCK92" s="729" t="s">
        <v>568</v>
      </c>
      <c r="NCL92" s="723">
        <v>774</v>
      </c>
      <c r="NCM92" s="739"/>
      <c r="NCN92" s="723" t="s">
        <v>241</v>
      </c>
      <c r="NCO92" s="729" t="s">
        <v>568</v>
      </c>
      <c r="NCP92" s="723">
        <v>774</v>
      </c>
      <c r="NCQ92" s="739"/>
      <c r="NCR92" s="723" t="s">
        <v>241</v>
      </c>
      <c r="NCS92" s="729" t="s">
        <v>568</v>
      </c>
      <c r="NCT92" s="723">
        <v>774</v>
      </c>
      <c r="NCU92" s="739"/>
      <c r="NCV92" s="723" t="s">
        <v>241</v>
      </c>
      <c r="NCW92" s="729" t="s">
        <v>568</v>
      </c>
      <c r="NCX92" s="723">
        <v>774</v>
      </c>
      <c r="NCY92" s="739"/>
      <c r="NCZ92" s="723" t="s">
        <v>241</v>
      </c>
      <c r="NDA92" s="729" t="s">
        <v>568</v>
      </c>
      <c r="NDB92" s="723">
        <v>774</v>
      </c>
      <c r="NDC92" s="739"/>
      <c r="NDD92" s="723" t="s">
        <v>241</v>
      </c>
      <c r="NDE92" s="729" t="s">
        <v>568</v>
      </c>
      <c r="NDF92" s="723">
        <v>774</v>
      </c>
      <c r="NDG92" s="739"/>
      <c r="NDH92" s="723" t="s">
        <v>241</v>
      </c>
      <c r="NDI92" s="729" t="s">
        <v>568</v>
      </c>
      <c r="NDJ92" s="723">
        <v>774</v>
      </c>
      <c r="NDK92" s="739"/>
      <c r="NDL92" s="723" t="s">
        <v>241</v>
      </c>
      <c r="NDM92" s="729" t="s">
        <v>568</v>
      </c>
      <c r="NDN92" s="723">
        <v>774</v>
      </c>
      <c r="NDO92" s="739"/>
      <c r="NDP92" s="723" t="s">
        <v>241</v>
      </c>
      <c r="NDQ92" s="729" t="s">
        <v>568</v>
      </c>
      <c r="NDR92" s="723">
        <v>774</v>
      </c>
      <c r="NDS92" s="739"/>
      <c r="NDT92" s="723" t="s">
        <v>241</v>
      </c>
      <c r="NDU92" s="729" t="s">
        <v>568</v>
      </c>
      <c r="NDV92" s="723">
        <v>774</v>
      </c>
      <c r="NDW92" s="739"/>
      <c r="NDX92" s="723" t="s">
        <v>241</v>
      </c>
      <c r="NDY92" s="729" t="s">
        <v>568</v>
      </c>
      <c r="NDZ92" s="723">
        <v>774</v>
      </c>
      <c r="NEA92" s="739"/>
      <c r="NEB92" s="723" t="s">
        <v>241</v>
      </c>
      <c r="NEC92" s="729" t="s">
        <v>568</v>
      </c>
      <c r="NED92" s="723">
        <v>774</v>
      </c>
      <c r="NEE92" s="739"/>
      <c r="NEF92" s="723" t="s">
        <v>241</v>
      </c>
      <c r="NEG92" s="729" t="s">
        <v>568</v>
      </c>
      <c r="NEH92" s="723">
        <v>774</v>
      </c>
      <c r="NEI92" s="739"/>
      <c r="NEJ92" s="723" t="s">
        <v>241</v>
      </c>
      <c r="NEK92" s="729" t="s">
        <v>568</v>
      </c>
      <c r="NEL92" s="723">
        <v>774</v>
      </c>
      <c r="NEM92" s="739"/>
      <c r="NEN92" s="723" t="s">
        <v>241</v>
      </c>
      <c r="NEO92" s="729" t="s">
        <v>568</v>
      </c>
      <c r="NEP92" s="723">
        <v>774</v>
      </c>
      <c r="NEQ92" s="739"/>
      <c r="NER92" s="723" t="s">
        <v>241</v>
      </c>
      <c r="NES92" s="729" t="s">
        <v>568</v>
      </c>
      <c r="NET92" s="723">
        <v>774</v>
      </c>
      <c r="NEU92" s="739"/>
      <c r="NEV92" s="723" t="s">
        <v>241</v>
      </c>
      <c r="NEW92" s="729" t="s">
        <v>568</v>
      </c>
      <c r="NEX92" s="723">
        <v>774</v>
      </c>
      <c r="NEY92" s="739"/>
      <c r="NEZ92" s="723" t="s">
        <v>241</v>
      </c>
      <c r="NFA92" s="729" t="s">
        <v>568</v>
      </c>
      <c r="NFB92" s="723">
        <v>774</v>
      </c>
      <c r="NFC92" s="739"/>
      <c r="NFD92" s="723" t="s">
        <v>241</v>
      </c>
      <c r="NFE92" s="729" t="s">
        <v>568</v>
      </c>
      <c r="NFF92" s="723">
        <v>774</v>
      </c>
      <c r="NFG92" s="739"/>
      <c r="NFH92" s="723" t="s">
        <v>241</v>
      </c>
      <c r="NFI92" s="729" t="s">
        <v>568</v>
      </c>
      <c r="NFJ92" s="723">
        <v>774</v>
      </c>
      <c r="NFK92" s="739"/>
      <c r="NFL92" s="723" t="s">
        <v>241</v>
      </c>
      <c r="NFM92" s="729" t="s">
        <v>568</v>
      </c>
      <c r="NFN92" s="723">
        <v>774</v>
      </c>
      <c r="NFO92" s="739"/>
      <c r="NFP92" s="723" t="s">
        <v>241</v>
      </c>
      <c r="NFQ92" s="729" t="s">
        <v>568</v>
      </c>
      <c r="NFR92" s="723">
        <v>774</v>
      </c>
      <c r="NFS92" s="739"/>
      <c r="NFT92" s="723" t="s">
        <v>241</v>
      </c>
      <c r="NFU92" s="729" t="s">
        <v>568</v>
      </c>
      <c r="NFV92" s="723">
        <v>774</v>
      </c>
      <c r="NFW92" s="739"/>
      <c r="NFX92" s="723" t="s">
        <v>241</v>
      </c>
      <c r="NFY92" s="729" t="s">
        <v>568</v>
      </c>
      <c r="NFZ92" s="723">
        <v>774</v>
      </c>
      <c r="NGA92" s="739"/>
      <c r="NGB92" s="723" t="s">
        <v>241</v>
      </c>
      <c r="NGC92" s="729" t="s">
        <v>568</v>
      </c>
      <c r="NGD92" s="723">
        <v>774</v>
      </c>
      <c r="NGE92" s="739"/>
      <c r="NGF92" s="723" t="s">
        <v>241</v>
      </c>
      <c r="NGG92" s="729" t="s">
        <v>568</v>
      </c>
      <c r="NGH92" s="723">
        <v>774</v>
      </c>
      <c r="NGI92" s="739"/>
      <c r="NGJ92" s="723" t="s">
        <v>241</v>
      </c>
      <c r="NGK92" s="729" t="s">
        <v>568</v>
      </c>
      <c r="NGL92" s="723">
        <v>774</v>
      </c>
      <c r="NGM92" s="739"/>
      <c r="NGN92" s="723" t="s">
        <v>241</v>
      </c>
      <c r="NGO92" s="729" t="s">
        <v>568</v>
      </c>
      <c r="NGP92" s="723">
        <v>774</v>
      </c>
      <c r="NGQ92" s="739"/>
      <c r="NGR92" s="723" t="s">
        <v>241</v>
      </c>
      <c r="NGS92" s="729" t="s">
        <v>568</v>
      </c>
      <c r="NGT92" s="723">
        <v>774</v>
      </c>
      <c r="NGU92" s="739"/>
      <c r="NGV92" s="723" t="s">
        <v>241</v>
      </c>
      <c r="NGW92" s="729" t="s">
        <v>568</v>
      </c>
      <c r="NGX92" s="723">
        <v>774</v>
      </c>
      <c r="NGY92" s="739"/>
      <c r="NGZ92" s="723" t="s">
        <v>241</v>
      </c>
      <c r="NHA92" s="729" t="s">
        <v>568</v>
      </c>
      <c r="NHB92" s="723">
        <v>774</v>
      </c>
      <c r="NHC92" s="739"/>
      <c r="NHD92" s="723" t="s">
        <v>241</v>
      </c>
      <c r="NHE92" s="729" t="s">
        <v>568</v>
      </c>
      <c r="NHF92" s="723">
        <v>774</v>
      </c>
      <c r="NHG92" s="739"/>
      <c r="NHH92" s="723" t="s">
        <v>241</v>
      </c>
      <c r="NHI92" s="729" t="s">
        <v>568</v>
      </c>
      <c r="NHJ92" s="723">
        <v>774</v>
      </c>
      <c r="NHK92" s="739"/>
      <c r="NHL92" s="723" t="s">
        <v>241</v>
      </c>
      <c r="NHM92" s="729" t="s">
        <v>568</v>
      </c>
      <c r="NHN92" s="723">
        <v>774</v>
      </c>
      <c r="NHO92" s="739"/>
      <c r="NHP92" s="723" t="s">
        <v>241</v>
      </c>
      <c r="NHQ92" s="729" t="s">
        <v>568</v>
      </c>
      <c r="NHR92" s="723">
        <v>774</v>
      </c>
      <c r="NHS92" s="739"/>
      <c r="NHT92" s="723" t="s">
        <v>241</v>
      </c>
      <c r="NHU92" s="729" t="s">
        <v>568</v>
      </c>
      <c r="NHV92" s="723">
        <v>774</v>
      </c>
      <c r="NHW92" s="739"/>
      <c r="NHX92" s="723" t="s">
        <v>241</v>
      </c>
      <c r="NHY92" s="729" t="s">
        <v>568</v>
      </c>
      <c r="NHZ92" s="723">
        <v>774</v>
      </c>
      <c r="NIA92" s="739"/>
      <c r="NIB92" s="723" t="s">
        <v>241</v>
      </c>
      <c r="NIC92" s="729" t="s">
        <v>568</v>
      </c>
      <c r="NID92" s="723">
        <v>774</v>
      </c>
      <c r="NIE92" s="739"/>
      <c r="NIF92" s="723" t="s">
        <v>241</v>
      </c>
      <c r="NIG92" s="729" t="s">
        <v>568</v>
      </c>
      <c r="NIH92" s="723">
        <v>774</v>
      </c>
      <c r="NII92" s="739"/>
      <c r="NIJ92" s="723" t="s">
        <v>241</v>
      </c>
      <c r="NIK92" s="729" t="s">
        <v>568</v>
      </c>
      <c r="NIL92" s="723">
        <v>774</v>
      </c>
      <c r="NIM92" s="739"/>
      <c r="NIN92" s="723" t="s">
        <v>241</v>
      </c>
      <c r="NIO92" s="729" t="s">
        <v>568</v>
      </c>
      <c r="NIP92" s="723">
        <v>774</v>
      </c>
      <c r="NIQ92" s="739"/>
      <c r="NIR92" s="723" t="s">
        <v>241</v>
      </c>
      <c r="NIS92" s="729" t="s">
        <v>568</v>
      </c>
      <c r="NIT92" s="723">
        <v>774</v>
      </c>
      <c r="NIU92" s="739"/>
      <c r="NIV92" s="723" t="s">
        <v>241</v>
      </c>
      <c r="NIW92" s="729" t="s">
        <v>568</v>
      </c>
      <c r="NIX92" s="723">
        <v>774</v>
      </c>
      <c r="NIY92" s="739"/>
      <c r="NIZ92" s="723" t="s">
        <v>241</v>
      </c>
      <c r="NJA92" s="729" t="s">
        <v>568</v>
      </c>
      <c r="NJB92" s="723">
        <v>774</v>
      </c>
      <c r="NJC92" s="739"/>
      <c r="NJD92" s="723" t="s">
        <v>241</v>
      </c>
      <c r="NJE92" s="729" t="s">
        <v>568</v>
      </c>
      <c r="NJF92" s="723">
        <v>774</v>
      </c>
      <c r="NJG92" s="739"/>
      <c r="NJH92" s="723" t="s">
        <v>241</v>
      </c>
      <c r="NJI92" s="729" t="s">
        <v>568</v>
      </c>
      <c r="NJJ92" s="723">
        <v>774</v>
      </c>
      <c r="NJK92" s="739"/>
      <c r="NJL92" s="723" t="s">
        <v>241</v>
      </c>
      <c r="NJM92" s="729" t="s">
        <v>568</v>
      </c>
      <c r="NJN92" s="723">
        <v>774</v>
      </c>
      <c r="NJO92" s="739"/>
      <c r="NJP92" s="723" t="s">
        <v>241</v>
      </c>
      <c r="NJQ92" s="729" t="s">
        <v>568</v>
      </c>
      <c r="NJR92" s="723">
        <v>774</v>
      </c>
      <c r="NJS92" s="739"/>
      <c r="NJT92" s="723" t="s">
        <v>241</v>
      </c>
      <c r="NJU92" s="729" t="s">
        <v>568</v>
      </c>
      <c r="NJV92" s="723">
        <v>774</v>
      </c>
      <c r="NJW92" s="739"/>
      <c r="NJX92" s="723" t="s">
        <v>241</v>
      </c>
      <c r="NJY92" s="729" t="s">
        <v>568</v>
      </c>
      <c r="NJZ92" s="723">
        <v>774</v>
      </c>
      <c r="NKA92" s="739"/>
      <c r="NKB92" s="723" t="s">
        <v>241</v>
      </c>
      <c r="NKC92" s="729" t="s">
        <v>568</v>
      </c>
      <c r="NKD92" s="723">
        <v>774</v>
      </c>
      <c r="NKE92" s="739"/>
      <c r="NKF92" s="723" t="s">
        <v>241</v>
      </c>
      <c r="NKG92" s="729" t="s">
        <v>568</v>
      </c>
      <c r="NKH92" s="723">
        <v>774</v>
      </c>
      <c r="NKI92" s="739"/>
      <c r="NKJ92" s="723" t="s">
        <v>241</v>
      </c>
      <c r="NKK92" s="729" t="s">
        <v>568</v>
      </c>
      <c r="NKL92" s="723">
        <v>774</v>
      </c>
      <c r="NKM92" s="739"/>
      <c r="NKN92" s="723" t="s">
        <v>241</v>
      </c>
      <c r="NKO92" s="729" t="s">
        <v>568</v>
      </c>
      <c r="NKP92" s="723">
        <v>774</v>
      </c>
      <c r="NKQ92" s="739"/>
      <c r="NKR92" s="723" t="s">
        <v>241</v>
      </c>
      <c r="NKS92" s="729" t="s">
        <v>568</v>
      </c>
      <c r="NKT92" s="723">
        <v>774</v>
      </c>
      <c r="NKU92" s="739"/>
      <c r="NKV92" s="723" t="s">
        <v>241</v>
      </c>
      <c r="NKW92" s="729" t="s">
        <v>568</v>
      </c>
      <c r="NKX92" s="723">
        <v>774</v>
      </c>
      <c r="NKY92" s="739"/>
      <c r="NKZ92" s="723" t="s">
        <v>241</v>
      </c>
      <c r="NLA92" s="729" t="s">
        <v>568</v>
      </c>
      <c r="NLB92" s="723">
        <v>774</v>
      </c>
      <c r="NLC92" s="739"/>
      <c r="NLD92" s="723" t="s">
        <v>241</v>
      </c>
      <c r="NLE92" s="729" t="s">
        <v>568</v>
      </c>
      <c r="NLF92" s="723">
        <v>774</v>
      </c>
      <c r="NLG92" s="739"/>
      <c r="NLH92" s="723" t="s">
        <v>241</v>
      </c>
      <c r="NLI92" s="729" t="s">
        <v>568</v>
      </c>
      <c r="NLJ92" s="723">
        <v>774</v>
      </c>
      <c r="NLK92" s="739"/>
      <c r="NLL92" s="723" t="s">
        <v>241</v>
      </c>
      <c r="NLM92" s="729" t="s">
        <v>568</v>
      </c>
      <c r="NLN92" s="723">
        <v>774</v>
      </c>
      <c r="NLO92" s="739"/>
      <c r="NLP92" s="723" t="s">
        <v>241</v>
      </c>
      <c r="NLQ92" s="729" t="s">
        <v>568</v>
      </c>
      <c r="NLR92" s="723">
        <v>774</v>
      </c>
      <c r="NLS92" s="739"/>
      <c r="NLT92" s="723" t="s">
        <v>241</v>
      </c>
      <c r="NLU92" s="729" t="s">
        <v>568</v>
      </c>
      <c r="NLV92" s="723">
        <v>774</v>
      </c>
      <c r="NLW92" s="739"/>
      <c r="NLX92" s="723" t="s">
        <v>241</v>
      </c>
      <c r="NLY92" s="729" t="s">
        <v>568</v>
      </c>
      <c r="NLZ92" s="723">
        <v>774</v>
      </c>
      <c r="NMA92" s="739"/>
      <c r="NMB92" s="723" t="s">
        <v>241</v>
      </c>
      <c r="NMC92" s="729" t="s">
        <v>568</v>
      </c>
      <c r="NMD92" s="723">
        <v>774</v>
      </c>
      <c r="NME92" s="739"/>
      <c r="NMF92" s="723" t="s">
        <v>241</v>
      </c>
      <c r="NMG92" s="729" t="s">
        <v>568</v>
      </c>
      <c r="NMH92" s="723">
        <v>774</v>
      </c>
      <c r="NMI92" s="739"/>
      <c r="NMJ92" s="723" t="s">
        <v>241</v>
      </c>
      <c r="NMK92" s="729" t="s">
        <v>568</v>
      </c>
      <c r="NML92" s="723">
        <v>774</v>
      </c>
      <c r="NMM92" s="739"/>
      <c r="NMN92" s="723" t="s">
        <v>241</v>
      </c>
      <c r="NMO92" s="729" t="s">
        <v>568</v>
      </c>
      <c r="NMP92" s="723">
        <v>774</v>
      </c>
      <c r="NMQ92" s="739"/>
      <c r="NMR92" s="723" t="s">
        <v>241</v>
      </c>
      <c r="NMS92" s="729" t="s">
        <v>568</v>
      </c>
      <c r="NMT92" s="723">
        <v>774</v>
      </c>
      <c r="NMU92" s="739"/>
      <c r="NMV92" s="723" t="s">
        <v>241</v>
      </c>
      <c r="NMW92" s="729" t="s">
        <v>568</v>
      </c>
      <c r="NMX92" s="723">
        <v>774</v>
      </c>
      <c r="NMY92" s="739"/>
      <c r="NMZ92" s="723" t="s">
        <v>241</v>
      </c>
      <c r="NNA92" s="729" t="s">
        <v>568</v>
      </c>
      <c r="NNB92" s="723">
        <v>774</v>
      </c>
      <c r="NNC92" s="739"/>
      <c r="NND92" s="723" t="s">
        <v>241</v>
      </c>
      <c r="NNE92" s="729" t="s">
        <v>568</v>
      </c>
      <c r="NNF92" s="723">
        <v>774</v>
      </c>
      <c r="NNG92" s="739"/>
      <c r="NNH92" s="723" t="s">
        <v>241</v>
      </c>
      <c r="NNI92" s="729" t="s">
        <v>568</v>
      </c>
      <c r="NNJ92" s="723">
        <v>774</v>
      </c>
      <c r="NNK92" s="739"/>
      <c r="NNL92" s="723" t="s">
        <v>241</v>
      </c>
      <c r="NNM92" s="729" t="s">
        <v>568</v>
      </c>
      <c r="NNN92" s="723">
        <v>774</v>
      </c>
      <c r="NNO92" s="739"/>
      <c r="NNP92" s="723" t="s">
        <v>241</v>
      </c>
      <c r="NNQ92" s="729" t="s">
        <v>568</v>
      </c>
      <c r="NNR92" s="723">
        <v>774</v>
      </c>
      <c r="NNS92" s="739"/>
      <c r="NNT92" s="723" t="s">
        <v>241</v>
      </c>
      <c r="NNU92" s="729" t="s">
        <v>568</v>
      </c>
      <c r="NNV92" s="723">
        <v>774</v>
      </c>
      <c r="NNW92" s="739"/>
      <c r="NNX92" s="723" t="s">
        <v>241</v>
      </c>
      <c r="NNY92" s="729" t="s">
        <v>568</v>
      </c>
      <c r="NNZ92" s="723">
        <v>774</v>
      </c>
      <c r="NOA92" s="739"/>
      <c r="NOB92" s="723" t="s">
        <v>241</v>
      </c>
      <c r="NOC92" s="729" t="s">
        <v>568</v>
      </c>
      <c r="NOD92" s="723">
        <v>774</v>
      </c>
      <c r="NOE92" s="739"/>
      <c r="NOF92" s="723" t="s">
        <v>241</v>
      </c>
      <c r="NOG92" s="729" t="s">
        <v>568</v>
      </c>
      <c r="NOH92" s="723">
        <v>774</v>
      </c>
      <c r="NOI92" s="739"/>
      <c r="NOJ92" s="723" t="s">
        <v>241</v>
      </c>
      <c r="NOK92" s="729" t="s">
        <v>568</v>
      </c>
      <c r="NOL92" s="723">
        <v>774</v>
      </c>
      <c r="NOM92" s="739"/>
      <c r="NON92" s="723" t="s">
        <v>241</v>
      </c>
      <c r="NOO92" s="729" t="s">
        <v>568</v>
      </c>
      <c r="NOP92" s="723">
        <v>774</v>
      </c>
      <c r="NOQ92" s="739"/>
      <c r="NOR92" s="723" t="s">
        <v>241</v>
      </c>
      <c r="NOS92" s="729" t="s">
        <v>568</v>
      </c>
      <c r="NOT92" s="723">
        <v>774</v>
      </c>
      <c r="NOU92" s="739"/>
      <c r="NOV92" s="723" t="s">
        <v>241</v>
      </c>
      <c r="NOW92" s="729" t="s">
        <v>568</v>
      </c>
      <c r="NOX92" s="723">
        <v>774</v>
      </c>
      <c r="NOY92" s="739"/>
      <c r="NOZ92" s="723" t="s">
        <v>241</v>
      </c>
      <c r="NPA92" s="729" t="s">
        <v>568</v>
      </c>
      <c r="NPB92" s="723">
        <v>774</v>
      </c>
      <c r="NPC92" s="739"/>
      <c r="NPD92" s="723" t="s">
        <v>241</v>
      </c>
      <c r="NPE92" s="729" t="s">
        <v>568</v>
      </c>
      <c r="NPF92" s="723">
        <v>774</v>
      </c>
      <c r="NPG92" s="739"/>
      <c r="NPH92" s="723" t="s">
        <v>241</v>
      </c>
      <c r="NPI92" s="729" t="s">
        <v>568</v>
      </c>
      <c r="NPJ92" s="723">
        <v>774</v>
      </c>
      <c r="NPK92" s="739"/>
      <c r="NPL92" s="723" t="s">
        <v>241</v>
      </c>
      <c r="NPM92" s="729" t="s">
        <v>568</v>
      </c>
      <c r="NPN92" s="723">
        <v>774</v>
      </c>
      <c r="NPO92" s="739"/>
      <c r="NPP92" s="723" t="s">
        <v>241</v>
      </c>
      <c r="NPQ92" s="729" t="s">
        <v>568</v>
      </c>
      <c r="NPR92" s="723">
        <v>774</v>
      </c>
      <c r="NPS92" s="739"/>
      <c r="NPT92" s="723" t="s">
        <v>241</v>
      </c>
      <c r="NPU92" s="729" t="s">
        <v>568</v>
      </c>
      <c r="NPV92" s="723">
        <v>774</v>
      </c>
      <c r="NPW92" s="739"/>
      <c r="NPX92" s="723" t="s">
        <v>241</v>
      </c>
      <c r="NPY92" s="729" t="s">
        <v>568</v>
      </c>
      <c r="NPZ92" s="723">
        <v>774</v>
      </c>
      <c r="NQA92" s="739"/>
      <c r="NQB92" s="723" t="s">
        <v>241</v>
      </c>
      <c r="NQC92" s="729" t="s">
        <v>568</v>
      </c>
      <c r="NQD92" s="723">
        <v>774</v>
      </c>
      <c r="NQE92" s="739"/>
      <c r="NQF92" s="723" t="s">
        <v>241</v>
      </c>
      <c r="NQG92" s="729" t="s">
        <v>568</v>
      </c>
      <c r="NQH92" s="723">
        <v>774</v>
      </c>
      <c r="NQI92" s="739"/>
      <c r="NQJ92" s="723" t="s">
        <v>241</v>
      </c>
      <c r="NQK92" s="729" t="s">
        <v>568</v>
      </c>
      <c r="NQL92" s="723">
        <v>774</v>
      </c>
      <c r="NQM92" s="739"/>
      <c r="NQN92" s="723" t="s">
        <v>241</v>
      </c>
      <c r="NQO92" s="729" t="s">
        <v>568</v>
      </c>
      <c r="NQP92" s="723">
        <v>774</v>
      </c>
      <c r="NQQ92" s="739"/>
      <c r="NQR92" s="723" t="s">
        <v>241</v>
      </c>
      <c r="NQS92" s="729" t="s">
        <v>568</v>
      </c>
      <c r="NQT92" s="723">
        <v>774</v>
      </c>
      <c r="NQU92" s="739"/>
      <c r="NQV92" s="723" t="s">
        <v>241</v>
      </c>
      <c r="NQW92" s="729" t="s">
        <v>568</v>
      </c>
      <c r="NQX92" s="723">
        <v>774</v>
      </c>
      <c r="NQY92" s="739"/>
      <c r="NQZ92" s="723" t="s">
        <v>241</v>
      </c>
      <c r="NRA92" s="729" t="s">
        <v>568</v>
      </c>
      <c r="NRB92" s="723">
        <v>774</v>
      </c>
      <c r="NRC92" s="739"/>
      <c r="NRD92" s="723" t="s">
        <v>241</v>
      </c>
      <c r="NRE92" s="729" t="s">
        <v>568</v>
      </c>
      <c r="NRF92" s="723">
        <v>774</v>
      </c>
      <c r="NRG92" s="739"/>
      <c r="NRH92" s="723" t="s">
        <v>241</v>
      </c>
      <c r="NRI92" s="729" t="s">
        <v>568</v>
      </c>
      <c r="NRJ92" s="723">
        <v>774</v>
      </c>
      <c r="NRK92" s="739"/>
      <c r="NRL92" s="723" t="s">
        <v>241</v>
      </c>
      <c r="NRM92" s="729" t="s">
        <v>568</v>
      </c>
      <c r="NRN92" s="723">
        <v>774</v>
      </c>
      <c r="NRO92" s="739"/>
      <c r="NRP92" s="723" t="s">
        <v>241</v>
      </c>
      <c r="NRQ92" s="729" t="s">
        <v>568</v>
      </c>
      <c r="NRR92" s="723">
        <v>774</v>
      </c>
      <c r="NRS92" s="739"/>
      <c r="NRT92" s="723" t="s">
        <v>241</v>
      </c>
      <c r="NRU92" s="729" t="s">
        <v>568</v>
      </c>
      <c r="NRV92" s="723">
        <v>774</v>
      </c>
      <c r="NRW92" s="739"/>
      <c r="NRX92" s="723" t="s">
        <v>241</v>
      </c>
      <c r="NRY92" s="729" t="s">
        <v>568</v>
      </c>
      <c r="NRZ92" s="723">
        <v>774</v>
      </c>
      <c r="NSA92" s="739"/>
      <c r="NSB92" s="723" t="s">
        <v>241</v>
      </c>
      <c r="NSC92" s="729" t="s">
        <v>568</v>
      </c>
      <c r="NSD92" s="723">
        <v>774</v>
      </c>
      <c r="NSE92" s="739"/>
      <c r="NSF92" s="723" t="s">
        <v>241</v>
      </c>
      <c r="NSG92" s="729" t="s">
        <v>568</v>
      </c>
      <c r="NSH92" s="723">
        <v>774</v>
      </c>
      <c r="NSI92" s="739"/>
      <c r="NSJ92" s="723" t="s">
        <v>241</v>
      </c>
      <c r="NSK92" s="729" t="s">
        <v>568</v>
      </c>
      <c r="NSL92" s="723">
        <v>774</v>
      </c>
      <c r="NSM92" s="739"/>
      <c r="NSN92" s="723" t="s">
        <v>241</v>
      </c>
      <c r="NSO92" s="729" t="s">
        <v>568</v>
      </c>
      <c r="NSP92" s="723">
        <v>774</v>
      </c>
      <c r="NSQ92" s="739"/>
      <c r="NSR92" s="723" t="s">
        <v>241</v>
      </c>
      <c r="NSS92" s="729" t="s">
        <v>568</v>
      </c>
      <c r="NST92" s="723">
        <v>774</v>
      </c>
      <c r="NSU92" s="739"/>
      <c r="NSV92" s="723" t="s">
        <v>241</v>
      </c>
      <c r="NSW92" s="729" t="s">
        <v>568</v>
      </c>
      <c r="NSX92" s="723">
        <v>774</v>
      </c>
      <c r="NSY92" s="739"/>
      <c r="NSZ92" s="723" t="s">
        <v>241</v>
      </c>
      <c r="NTA92" s="729" t="s">
        <v>568</v>
      </c>
      <c r="NTB92" s="723">
        <v>774</v>
      </c>
      <c r="NTC92" s="739"/>
      <c r="NTD92" s="723" t="s">
        <v>241</v>
      </c>
      <c r="NTE92" s="729" t="s">
        <v>568</v>
      </c>
      <c r="NTF92" s="723">
        <v>774</v>
      </c>
      <c r="NTG92" s="739"/>
      <c r="NTH92" s="723" t="s">
        <v>241</v>
      </c>
      <c r="NTI92" s="729" t="s">
        <v>568</v>
      </c>
      <c r="NTJ92" s="723">
        <v>774</v>
      </c>
      <c r="NTK92" s="739"/>
      <c r="NTL92" s="723" t="s">
        <v>241</v>
      </c>
      <c r="NTM92" s="729" t="s">
        <v>568</v>
      </c>
      <c r="NTN92" s="723">
        <v>774</v>
      </c>
      <c r="NTO92" s="739"/>
      <c r="NTP92" s="723" t="s">
        <v>241</v>
      </c>
      <c r="NTQ92" s="729" t="s">
        <v>568</v>
      </c>
      <c r="NTR92" s="723">
        <v>774</v>
      </c>
      <c r="NTS92" s="739"/>
      <c r="NTT92" s="723" t="s">
        <v>241</v>
      </c>
      <c r="NTU92" s="729" t="s">
        <v>568</v>
      </c>
      <c r="NTV92" s="723">
        <v>774</v>
      </c>
      <c r="NTW92" s="739"/>
      <c r="NTX92" s="723" t="s">
        <v>241</v>
      </c>
      <c r="NTY92" s="729" t="s">
        <v>568</v>
      </c>
      <c r="NTZ92" s="723">
        <v>774</v>
      </c>
      <c r="NUA92" s="739"/>
      <c r="NUB92" s="723" t="s">
        <v>241</v>
      </c>
      <c r="NUC92" s="729" t="s">
        <v>568</v>
      </c>
      <c r="NUD92" s="723">
        <v>774</v>
      </c>
      <c r="NUE92" s="739"/>
      <c r="NUF92" s="723" t="s">
        <v>241</v>
      </c>
      <c r="NUG92" s="729" t="s">
        <v>568</v>
      </c>
      <c r="NUH92" s="723">
        <v>774</v>
      </c>
      <c r="NUI92" s="739"/>
      <c r="NUJ92" s="723" t="s">
        <v>241</v>
      </c>
      <c r="NUK92" s="729" t="s">
        <v>568</v>
      </c>
      <c r="NUL92" s="723">
        <v>774</v>
      </c>
      <c r="NUM92" s="739"/>
      <c r="NUN92" s="723" t="s">
        <v>241</v>
      </c>
      <c r="NUO92" s="729" t="s">
        <v>568</v>
      </c>
      <c r="NUP92" s="723">
        <v>774</v>
      </c>
      <c r="NUQ92" s="739"/>
      <c r="NUR92" s="723" t="s">
        <v>241</v>
      </c>
      <c r="NUS92" s="729" t="s">
        <v>568</v>
      </c>
      <c r="NUT92" s="723">
        <v>774</v>
      </c>
      <c r="NUU92" s="739"/>
      <c r="NUV92" s="723" t="s">
        <v>241</v>
      </c>
      <c r="NUW92" s="729" t="s">
        <v>568</v>
      </c>
      <c r="NUX92" s="723">
        <v>774</v>
      </c>
      <c r="NUY92" s="739"/>
      <c r="NUZ92" s="723" t="s">
        <v>241</v>
      </c>
      <c r="NVA92" s="729" t="s">
        <v>568</v>
      </c>
      <c r="NVB92" s="723">
        <v>774</v>
      </c>
      <c r="NVC92" s="739"/>
      <c r="NVD92" s="723" t="s">
        <v>241</v>
      </c>
      <c r="NVE92" s="729" t="s">
        <v>568</v>
      </c>
      <c r="NVF92" s="723">
        <v>774</v>
      </c>
      <c r="NVG92" s="739"/>
      <c r="NVH92" s="723" t="s">
        <v>241</v>
      </c>
      <c r="NVI92" s="729" t="s">
        <v>568</v>
      </c>
      <c r="NVJ92" s="723">
        <v>774</v>
      </c>
      <c r="NVK92" s="739"/>
      <c r="NVL92" s="723" t="s">
        <v>241</v>
      </c>
      <c r="NVM92" s="729" t="s">
        <v>568</v>
      </c>
      <c r="NVN92" s="723">
        <v>774</v>
      </c>
      <c r="NVO92" s="739"/>
      <c r="NVP92" s="723" t="s">
        <v>241</v>
      </c>
      <c r="NVQ92" s="729" t="s">
        <v>568</v>
      </c>
      <c r="NVR92" s="723">
        <v>774</v>
      </c>
      <c r="NVS92" s="739"/>
      <c r="NVT92" s="723" t="s">
        <v>241</v>
      </c>
      <c r="NVU92" s="729" t="s">
        <v>568</v>
      </c>
      <c r="NVV92" s="723">
        <v>774</v>
      </c>
      <c r="NVW92" s="739"/>
      <c r="NVX92" s="723" t="s">
        <v>241</v>
      </c>
      <c r="NVY92" s="729" t="s">
        <v>568</v>
      </c>
      <c r="NVZ92" s="723">
        <v>774</v>
      </c>
      <c r="NWA92" s="739"/>
      <c r="NWB92" s="723" t="s">
        <v>241</v>
      </c>
      <c r="NWC92" s="729" t="s">
        <v>568</v>
      </c>
      <c r="NWD92" s="723">
        <v>774</v>
      </c>
      <c r="NWE92" s="739"/>
      <c r="NWF92" s="723" t="s">
        <v>241</v>
      </c>
      <c r="NWG92" s="729" t="s">
        <v>568</v>
      </c>
      <c r="NWH92" s="723">
        <v>774</v>
      </c>
      <c r="NWI92" s="739"/>
      <c r="NWJ92" s="723" t="s">
        <v>241</v>
      </c>
      <c r="NWK92" s="729" t="s">
        <v>568</v>
      </c>
      <c r="NWL92" s="723">
        <v>774</v>
      </c>
      <c r="NWM92" s="739"/>
      <c r="NWN92" s="723" t="s">
        <v>241</v>
      </c>
      <c r="NWO92" s="729" t="s">
        <v>568</v>
      </c>
      <c r="NWP92" s="723">
        <v>774</v>
      </c>
      <c r="NWQ92" s="739"/>
      <c r="NWR92" s="723" t="s">
        <v>241</v>
      </c>
      <c r="NWS92" s="729" t="s">
        <v>568</v>
      </c>
      <c r="NWT92" s="723">
        <v>774</v>
      </c>
      <c r="NWU92" s="739"/>
      <c r="NWV92" s="723" t="s">
        <v>241</v>
      </c>
      <c r="NWW92" s="729" t="s">
        <v>568</v>
      </c>
      <c r="NWX92" s="723">
        <v>774</v>
      </c>
      <c r="NWY92" s="739"/>
      <c r="NWZ92" s="723" t="s">
        <v>241</v>
      </c>
      <c r="NXA92" s="729" t="s">
        <v>568</v>
      </c>
      <c r="NXB92" s="723">
        <v>774</v>
      </c>
      <c r="NXC92" s="739"/>
      <c r="NXD92" s="723" t="s">
        <v>241</v>
      </c>
      <c r="NXE92" s="729" t="s">
        <v>568</v>
      </c>
      <c r="NXF92" s="723">
        <v>774</v>
      </c>
      <c r="NXG92" s="739"/>
      <c r="NXH92" s="723" t="s">
        <v>241</v>
      </c>
      <c r="NXI92" s="729" t="s">
        <v>568</v>
      </c>
      <c r="NXJ92" s="723">
        <v>774</v>
      </c>
      <c r="NXK92" s="739"/>
      <c r="NXL92" s="723" t="s">
        <v>241</v>
      </c>
      <c r="NXM92" s="729" t="s">
        <v>568</v>
      </c>
      <c r="NXN92" s="723">
        <v>774</v>
      </c>
      <c r="NXO92" s="739"/>
      <c r="NXP92" s="723" t="s">
        <v>241</v>
      </c>
      <c r="NXQ92" s="729" t="s">
        <v>568</v>
      </c>
      <c r="NXR92" s="723">
        <v>774</v>
      </c>
      <c r="NXS92" s="739"/>
      <c r="NXT92" s="723" t="s">
        <v>241</v>
      </c>
      <c r="NXU92" s="729" t="s">
        <v>568</v>
      </c>
      <c r="NXV92" s="723">
        <v>774</v>
      </c>
      <c r="NXW92" s="739"/>
      <c r="NXX92" s="723" t="s">
        <v>241</v>
      </c>
      <c r="NXY92" s="729" t="s">
        <v>568</v>
      </c>
      <c r="NXZ92" s="723">
        <v>774</v>
      </c>
      <c r="NYA92" s="739"/>
      <c r="NYB92" s="723" t="s">
        <v>241</v>
      </c>
      <c r="NYC92" s="729" t="s">
        <v>568</v>
      </c>
      <c r="NYD92" s="723">
        <v>774</v>
      </c>
      <c r="NYE92" s="739"/>
      <c r="NYF92" s="723" t="s">
        <v>241</v>
      </c>
      <c r="NYG92" s="729" t="s">
        <v>568</v>
      </c>
      <c r="NYH92" s="723">
        <v>774</v>
      </c>
      <c r="NYI92" s="739"/>
      <c r="NYJ92" s="723" t="s">
        <v>241</v>
      </c>
      <c r="NYK92" s="729" t="s">
        <v>568</v>
      </c>
      <c r="NYL92" s="723">
        <v>774</v>
      </c>
      <c r="NYM92" s="739"/>
      <c r="NYN92" s="723" t="s">
        <v>241</v>
      </c>
      <c r="NYO92" s="729" t="s">
        <v>568</v>
      </c>
      <c r="NYP92" s="723">
        <v>774</v>
      </c>
      <c r="NYQ92" s="739"/>
      <c r="NYR92" s="723" t="s">
        <v>241</v>
      </c>
      <c r="NYS92" s="729" t="s">
        <v>568</v>
      </c>
      <c r="NYT92" s="723">
        <v>774</v>
      </c>
      <c r="NYU92" s="739"/>
      <c r="NYV92" s="723" t="s">
        <v>241</v>
      </c>
      <c r="NYW92" s="729" t="s">
        <v>568</v>
      </c>
      <c r="NYX92" s="723">
        <v>774</v>
      </c>
      <c r="NYY92" s="739"/>
      <c r="NYZ92" s="723" t="s">
        <v>241</v>
      </c>
      <c r="NZA92" s="729" t="s">
        <v>568</v>
      </c>
      <c r="NZB92" s="723">
        <v>774</v>
      </c>
      <c r="NZC92" s="739"/>
      <c r="NZD92" s="723" t="s">
        <v>241</v>
      </c>
      <c r="NZE92" s="729" t="s">
        <v>568</v>
      </c>
      <c r="NZF92" s="723">
        <v>774</v>
      </c>
      <c r="NZG92" s="739"/>
      <c r="NZH92" s="723" t="s">
        <v>241</v>
      </c>
      <c r="NZI92" s="729" t="s">
        <v>568</v>
      </c>
      <c r="NZJ92" s="723">
        <v>774</v>
      </c>
      <c r="NZK92" s="739"/>
      <c r="NZL92" s="723" t="s">
        <v>241</v>
      </c>
      <c r="NZM92" s="729" t="s">
        <v>568</v>
      </c>
      <c r="NZN92" s="723">
        <v>774</v>
      </c>
      <c r="NZO92" s="739"/>
      <c r="NZP92" s="723" t="s">
        <v>241</v>
      </c>
      <c r="NZQ92" s="729" t="s">
        <v>568</v>
      </c>
      <c r="NZR92" s="723">
        <v>774</v>
      </c>
      <c r="NZS92" s="739"/>
      <c r="NZT92" s="723" t="s">
        <v>241</v>
      </c>
      <c r="NZU92" s="729" t="s">
        <v>568</v>
      </c>
      <c r="NZV92" s="723">
        <v>774</v>
      </c>
      <c r="NZW92" s="739"/>
      <c r="NZX92" s="723" t="s">
        <v>241</v>
      </c>
      <c r="NZY92" s="729" t="s">
        <v>568</v>
      </c>
      <c r="NZZ92" s="723">
        <v>774</v>
      </c>
      <c r="OAA92" s="739"/>
      <c r="OAB92" s="723" t="s">
        <v>241</v>
      </c>
      <c r="OAC92" s="729" t="s">
        <v>568</v>
      </c>
      <c r="OAD92" s="723">
        <v>774</v>
      </c>
      <c r="OAE92" s="739"/>
      <c r="OAF92" s="723" t="s">
        <v>241</v>
      </c>
      <c r="OAG92" s="729" t="s">
        <v>568</v>
      </c>
      <c r="OAH92" s="723">
        <v>774</v>
      </c>
      <c r="OAI92" s="739"/>
      <c r="OAJ92" s="723" t="s">
        <v>241</v>
      </c>
      <c r="OAK92" s="729" t="s">
        <v>568</v>
      </c>
      <c r="OAL92" s="723">
        <v>774</v>
      </c>
      <c r="OAM92" s="739"/>
      <c r="OAN92" s="723" t="s">
        <v>241</v>
      </c>
      <c r="OAO92" s="729" t="s">
        <v>568</v>
      </c>
      <c r="OAP92" s="723">
        <v>774</v>
      </c>
      <c r="OAQ92" s="739"/>
      <c r="OAR92" s="723" t="s">
        <v>241</v>
      </c>
      <c r="OAS92" s="729" t="s">
        <v>568</v>
      </c>
      <c r="OAT92" s="723">
        <v>774</v>
      </c>
      <c r="OAU92" s="739"/>
      <c r="OAV92" s="723" t="s">
        <v>241</v>
      </c>
      <c r="OAW92" s="729" t="s">
        <v>568</v>
      </c>
      <c r="OAX92" s="723">
        <v>774</v>
      </c>
      <c r="OAY92" s="739"/>
      <c r="OAZ92" s="723" t="s">
        <v>241</v>
      </c>
      <c r="OBA92" s="729" t="s">
        <v>568</v>
      </c>
      <c r="OBB92" s="723">
        <v>774</v>
      </c>
      <c r="OBC92" s="739"/>
      <c r="OBD92" s="723" t="s">
        <v>241</v>
      </c>
      <c r="OBE92" s="729" t="s">
        <v>568</v>
      </c>
      <c r="OBF92" s="723">
        <v>774</v>
      </c>
      <c r="OBG92" s="739"/>
      <c r="OBH92" s="723" t="s">
        <v>241</v>
      </c>
      <c r="OBI92" s="729" t="s">
        <v>568</v>
      </c>
      <c r="OBJ92" s="723">
        <v>774</v>
      </c>
      <c r="OBK92" s="739"/>
      <c r="OBL92" s="723" t="s">
        <v>241</v>
      </c>
      <c r="OBM92" s="729" t="s">
        <v>568</v>
      </c>
      <c r="OBN92" s="723">
        <v>774</v>
      </c>
      <c r="OBO92" s="739"/>
      <c r="OBP92" s="723" t="s">
        <v>241</v>
      </c>
      <c r="OBQ92" s="729" t="s">
        <v>568</v>
      </c>
      <c r="OBR92" s="723">
        <v>774</v>
      </c>
      <c r="OBS92" s="739"/>
      <c r="OBT92" s="723" t="s">
        <v>241</v>
      </c>
      <c r="OBU92" s="729" t="s">
        <v>568</v>
      </c>
      <c r="OBV92" s="723">
        <v>774</v>
      </c>
      <c r="OBW92" s="739"/>
      <c r="OBX92" s="723" t="s">
        <v>241</v>
      </c>
      <c r="OBY92" s="729" t="s">
        <v>568</v>
      </c>
      <c r="OBZ92" s="723">
        <v>774</v>
      </c>
      <c r="OCA92" s="739"/>
      <c r="OCB92" s="723" t="s">
        <v>241</v>
      </c>
      <c r="OCC92" s="729" t="s">
        <v>568</v>
      </c>
      <c r="OCD92" s="723">
        <v>774</v>
      </c>
      <c r="OCE92" s="739"/>
      <c r="OCF92" s="723" t="s">
        <v>241</v>
      </c>
      <c r="OCG92" s="729" t="s">
        <v>568</v>
      </c>
      <c r="OCH92" s="723">
        <v>774</v>
      </c>
      <c r="OCI92" s="739"/>
      <c r="OCJ92" s="723" t="s">
        <v>241</v>
      </c>
      <c r="OCK92" s="729" t="s">
        <v>568</v>
      </c>
      <c r="OCL92" s="723">
        <v>774</v>
      </c>
      <c r="OCM92" s="739"/>
      <c r="OCN92" s="723" t="s">
        <v>241</v>
      </c>
      <c r="OCO92" s="729" t="s">
        <v>568</v>
      </c>
      <c r="OCP92" s="723">
        <v>774</v>
      </c>
      <c r="OCQ92" s="739"/>
      <c r="OCR92" s="723" t="s">
        <v>241</v>
      </c>
      <c r="OCS92" s="729" t="s">
        <v>568</v>
      </c>
      <c r="OCT92" s="723">
        <v>774</v>
      </c>
      <c r="OCU92" s="739"/>
      <c r="OCV92" s="723" t="s">
        <v>241</v>
      </c>
      <c r="OCW92" s="729" t="s">
        <v>568</v>
      </c>
      <c r="OCX92" s="723">
        <v>774</v>
      </c>
      <c r="OCY92" s="739"/>
      <c r="OCZ92" s="723" t="s">
        <v>241</v>
      </c>
      <c r="ODA92" s="729" t="s">
        <v>568</v>
      </c>
      <c r="ODB92" s="723">
        <v>774</v>
      </c>
      <c r="ODC92" s="739"/>
      <c r="ODD92" s="723" t="s">
        <v>241</v>
      </c>
      <c r="ODE92" s="729" t="s">
        <v>568</v>
      </c>
      <c r="ODF92" s="723">
        <v>774</v>
      </c>
      <c r="ODG92" s="739"/>
      <c r="ODH92" s="723" t="s">
        <v>241</v>
      </c>
      <c r="ODI92" s="729" t="s">
        <v>568</v>
      </c>
      <c r="ODJ92" s="723">
        <v>774</v>
      </c>
      <c r="ODK92" s="739"/>
      <c r="ODL92" s="723" t="s">
        <v>241</v>
      </c>
      <c r="ODM92" s="729" t="s">
        <v>568</v>
      </c>
      <c r="ODN92" s="723">
        <v>774</v>
      </c>
      <c r="ODO92" s="739"/>
      <c r="ODP92" s="723" t="s">
        <v>241</v>
      </c>
      <c r="ODQ92" s="729" t="s">
        <v>568</v>
      </c>
      <c r="ODR92" s="723">
        <v>774</v>
      </c>
      <c r="ODS92" s="739"/>
      <c r="ODT92" s="723" t="s">
        <v>241</v>
      </c>
      <c r="ODU92" s="729" t="s">
        <v>568</v>
      </c>
      <c r="ODV92" s="723">
        <v>774</v>
      </c>
      <c r="ODW92" s="739"/>
      <c r="ODX92" s="723" t="s">
        <v>241</v>
      </c>
      <c r="ODY92" s="729" t="s">
        <v>568</v>
      </c>
      <c r="ODZ92" s="723">
        <v>774</v>
      </c>
      <c r="OEA92" s="739"/>
      <c r="OEB92" s="723" t="s">
        <v>241</v>
      </c>
      <c r="OEC92" s="729" t="s">
        <v>568</v>
      </c>
      <c r="OED92" s="723">
        <v>774</v>
      </c>
      <c r="OEE92" s="739"/>
      <c r="OEF92" s="723" t="s">
        <v>241</v>
      </c>
      <c r="OEG92" s="729" t="s">
        <v>568</v>
      </c>
      <c r="OEH92" s="723">
        <v>774</v>
      </c>
      <c r="OEI92" s="739"/>
      <c r="OEJ92" s="723" t="s">
        <v>241</v>
      </c>
      <c r="OEK92" s="729" t="s">
        <v>568</v>
      </c>
      <c r="OEL92" s="723">
        <v>774</v>
      </c>
      <c r="OEM92" s="739"/>
      <c r="OEN92" s="723" t="s">
        <v>241</v>
      </c>
      <c r="OEO92" s="729" t="s">
        <v>568</v>
      </c>
      <c r="OEP92" s="723">
        <v>774</v>
      </c>
      <c r="OEQ92" s="739"/>
      <c r="OER92" s="723" t="s">
        <v>241</v>
      </c>
      <c r="OES92" s="729" t="s">
        <v>568</v>
      </c>
      <c r="OET92" s="723">
        <v>774</v>
      </c>
      <c r="OEU92" s="739"/>
      <c r="OEV92" s="723" t="s">
        <v>241</v>
      </c>
      <c r="OEW92" s="729" t="s">
        <v>568</v>
      </c>
      <c r="OEX92" s="723">
        <v>774</v>
      </c>
      <c r="OEY92" s="739"/>
      <c r="OEZ92" s="723" t="s">
        <v>241</v>
      </c>
      <c r="OFA92" s="729" t="s">
        <v>568</v>
      </c>
      <c r="OFB92" s="723">
        <v>774</v>
      </c>
      <c r="OFC92" s="739"/>
      <c r="OFD92" s="723" t="s">
        <v>241</v>
      </c>
      <c r="OFE92" s="729" t="s">
        <v>568</v>
      </c>
      <c r="OFF92" s="723">
        <v>774</v>
      </c>
      <c r="OFG92" s="739"/>
      <c r="OFH92" s="723" t="s">
        <v>241</v>
      </c>
      <c r="OFI92" s="729" t="s">
        <v>568</v>
      </c>
      <c r="OFJ92" s="723">
        <v>774</v>
      </c>
      <c r="OFK92" s="739"/>
      <c r="OFL92" s="723" t="s">
        <v>241</v>
      </c>
      <c r="OFM92" s="729" t="s">
        <v>568</v>
      </c>
      <c r="OFN92" s="723">
        <v>774</v>
      </c>
      <c r="OFO92" s="739"/>
      <c r="OFP92" s="723" t="s">
        <v>241</v>
      </c>
      <c r="OFQ92" s="729" t="s">
        <v>568</v>
      </c>
      <c r="OFR92" s="723">
        <v>774</v>
      </c>
      <c r="OFS92" s="739"/>
      <c r="OFT92" s="723" t="s">
        <v>241</v>
      </c>
      <c r="OFU92" s="729" t="s">
        <v>568</v>
      </c>
      <c r="OFV92" s="723">
        <v>774</v>
      </c>
      <c r="OFW92" s="739"/>
      <c r="OFX92" s="723" t="s">
        <v>241</v>
      </c>
      <c r="OFY92" s="729" t="s">
        <v>568</v>
      </c>
      <c r="OFZ92" s="723">
        <v>774</v>
      </c>
      <c r="OGA92" s="739"/>
      <c r="OGB92" s="723" t="s">
        <v>241</v>
      </c>
      <c r="OGC92" s="729" t="s">
        <v>568</v>
      </c>
      <c r="OGD92" s="723">
        <v>774</v>
      </c>
      <c r="OGE92" s="739"/>
      <c r="OGF92" s="723" t="s">
        <v>241</v>
      </c>
      <c r="OGG92" s="729" t="s">
        <v>568</v>
      </c>
      <c r="OGH92" s="723">
        <v>774</v>
      </c>
      <c r="OGI92" s="739"/>
      <c r="OGJ92" s="723" t="s">
        <v>241</v>
      </c>
      <c r="OGK92" s="729" t="s">
        <v>568</v>
      </c>
      <c r="OGL92" s="723">
        <v>774</v>
      </c>
      <c r="OGM92" s="739"/>
      <c r="OGN92" s="723" t="s">
        <v>241</v>
      </c>
      <c r="OGO92" s="729" t="s">
        <v>568</v>
      </c>
      <c r="OGP92" s="723">
        <v>774</v>
      </c>
      <c r="OGQ92" s="739"/>
      <c r="OGR92" s="723" t="s">
        <v>241</v>
      </c>
      <c r="OGS92" s="729" t="s">
        <v>568</v>
      </c>
      <c r="OGT92" s="723">
        <v>774</v>
      </c>
      <c r="OGU92" s="739"/>
      <c r="OGV92" s="723" t="s">
        <v>241</v>
      </c>
      <c r="OGW92" s="729" t="s">
        <v>568</v>
      </c>
      <c r="OGX92" s="723">
        <v>774</v>
      </c>
      <c r="OGY92" s="739"/>
      <c r="OGZ92" s="723" t="s">
        <v>241</v>
      </c>
      <c r="OHA92" s="729" t="s">
        <v>568</v>
      </c>
      <c r="OHB92" s="723">
        <v>774</v>
      </c>
      <c r="OHC92" s="739"/>
      <c r="OHD92" s="723" t="s">
        <v>241</v>
      </c>
      <c r="OHE92" s="729" t="s">
        <v>568</v>
      </c>
      <c r="OHF92" s="723">
        <v>774</v>
      </c>
      <c r="OHG92" s="739"/>
      <c r="OHH92" s="723" t="s">
        <v>241</v>
      </c>
      <c r="OHI92" s="729" t="s">
        <v>568</v>
      </c>
      <c r="OHJ92" s="723">
        <v>774</v>
      </c>
      <c r="OHK92" s="739"/>
      <c r="OHL92" s="723" t="s">
        <v>241</v>
      </c>
      <c r="OHM92" s="729" t="s">
        <v>568</v>
      </c>
      <c r="OHN92" s="723">
        <v>774</v>
      </c>
      <c r="OHO92" s="739"/>
      <c r="OHP92" s="723" t="s">
        <v>241</v>
      </c>
      <c r="OHQ92" s="729" t="s">
        <v>568</v>
      </c>
      <c r="OHR92" s="723">
        <v>774</v>
      </c>
      <c r="OHS92" s="739"/>
      <c r="OHT92" s="723" t="s">
        <v>241</v>
      </c>
      <c r="OHU92" s="729" t="s">
        <v>568</v>
      </c>
      <c r="OHV92" s="723">
        <v>774</v>
      </c>
      <c r="OHW92" s="739"/>
      <c r="OHX92" s="723" t="s">
        <v>241</v>
      </c>
      <c r="OHY92" s="729" t="s">
        <v>568</v>
      </c>
      <c r="OHZ92" s="723">
        <v>774</v>
      </c>
      <c r="OIA92" s="739"/>
      <c r="OIB92" s="723" t="s">
        <v>241</v>
      </c>
      <c r="OIC92" s="729" t="s">
        <v>568</v>
      </c>
      <c r="OID92" s="723">
        <v>774</v>
      </c>
      <c r="OIE92" s="739"/>
      <c r="OIF92" s="723" t="s">
        <v>241</v>
      </c>
      <c r="OIG92" s="729" t="s">
        <v>568</v>
      </c>
      <c r="OIH92" s="723">
        <v>774</v>
      </c>
      <c r="OII92" s="739"/>
      <c r="OIJ92" s="723" t="s">
        <v>241</v>
      </c>
      <c r="OIK92" s="729" t="s">
        <v>568</v>
      </c>
      <c r="OIL92" s="723">
        <v>774</v>
      </c>
      <c r="OIM92" s="739"/>
      <c r="OIN92" s="723" t="s">
        <v>241</v>
      </c>
      <c r="OIO92" s="729" t="s">
        <v>568</v>
      </c>
      <c r="OIP92" s="723">
        <v>774</v>
      </c>
      <c r="OIQ92" s="739"/>
      <c r="OIR92" s="723" t="s">
        <v>241</v>
      </c>
      <c r="OIS92" s="729" t="s">
        <v>568</v>
      </c>
      <c r="OIT92" s="723">
        <v>774</v>
      </c>
      <c r="OIU92" s="739"/>
      <c r="OIV92" s="723" t="s">
        <v>241</v>
      </c>
      <c r="OIW92" s="729" t="s">
        <v>568</v>
      </c>
      <c r="OIX92" s="723">
        <v>774</v>
      </c>
      <c r="OIY92" s="739"/>
      <c r="OIZ92" s="723" t="s">
        <v>241</v>
      </c>
      <c r="OJA92" s="729" t="s">
        <v>568</v>
      </c>
      <c r="OJB92" s="723">
        <v>774</v>
      </c>
      <c r="OJC92" s="739"/>
      <c r="OJD92" s="723" t="s">
        <v>241</v>
      </c>
      <c r="OJE92" s="729" t="s">
        <v>568</v>
      </c>
      <c r="OJF92" s="723">
        <v>774</v>
      </c>
      <c r="OJG92" s="739"/>
      <c r="OJH92" s="723" t="s">
        <v>241</v>
      </c>
      <c r="OJI92" s="729" t="s">
        <v>568</v>
      </c>
      <c r="OJJ92" s="723">
        <v>774</v>
      </c>
      <c r="OJK92" s="739"/>
      <c r="OJL92" s="723" t="s">
        <v>241</v>
      </c>
      <c r="OJM92" s="729" t="s">
        <v>568</v>
      </c>
      <c r="OJN92" s="723">
        <v>774</v>
      </c>
      <c r="OJO92" s="739"/>
      <c r="OJP92" s="723" t="s">
        <v>241</v>
      </c>
      <c r="OJQ92" s="729" t="s">
        <v>568</v>
      </c>
      <c r="OJR92" s="723">
        <v>774</v>
      </c>
      <c r="OJS92" s="739"/>
      <c r="OJT92" s="723" t="s">
        <v>241</v>
      </c>
      <c r="OJU92" s="729" t="s">
        <v>568</v>
      </c>
      <c r="OJV92" s="723">
        <v>774</v>
      </c>
      <c r="OJW92" s="739"/>
      <c r="OJX92" s="723" t="s">
        <v>241</v>
      </c>
      <c r="OJY92" s="729" t="s">
        <v>568</v>
      </c>
      <c r="OJZ92" s="723">
        <v>774</v>
      </c>
      <c r="OKA92" s="739"/>
      <c r="OKB92" s="723" t="s">
        <v>241</v>
      </c>
      <c r="OKC92" s="729" t="s">
        <v>568</v>
      </c>
      <c r="OKD92" s="723">
        <v>774</v>
      </c>
      <c r="OKE92" s="739"/>
      <c r="OKF92" s="723" t="s">
        <v>241</v>
      </c>
      <c r="OKG92" s="729" t="s">
        <v>568</v>
      </c>
      <c r="OKH92" s="723">
        <v>774</v>
      </c>
      <c r="OKI92" s="739"/>
      <c r="OKJ92" s="723" t="s">
        <v>241</v>
      </c>
      <c r="OKK92" s="729" t="s">
        <v>568</v>
      </c>
      <c r="OKL92" s="723">
        <v>774</v>
      </c>
      <c r="OKM92" s="739"/>
      <c r="OKN92" s="723" t="s">
        <v>241</v>
      </c>
      <c r="OKO92" s="729" t="s">
        <v>568</v>
      </c>
      <c r="OKP92" s="723">
        <v>774</v>
      </c>
      <c r="OKQ92" s="739"/>
      <c r="OKR92" s="723" t="s">
        <v>241</v>
      </c>
      <c r="OKS92" s="729" t="s">
        <v>568</v>
      </c>
      <c r="OKT92" s="723">
        <v>774</v>
      </c>
      <c r="OKU92" s="739"/>
      <c r="OKV92" s="723" t="s">
        <v>241</v>
      </c>
      <c r="OKW92" s="729" t="s">
        <v>568</v>
      </c>
      <c r="OKX92" s="723">
        <v>774</v>
      </c>
      <c r="OKY92" s="739"/>
      <c r="OKZ92" s="723" t="s">
        <v>241</v>
      </c>
      <c r="OLA92" s="729" t="s">
        <v>568</v>
      </c>
      <c r="OLB92" s="723">
        <v>774</v>
      </c>
      <c r="OLC92" s="739"/>
      <c r="OLD92" s="723" t="s">
        <v>241</v>
      </c>
      <c r="OLE92" s="729" t="s">
        <v>568</v>
      </c>
      <c r="OLF92" s="723">
        <v>774</v>
      </c>
      <c r="OLG92" s="739"/>
      <c r="OLH92" s="723" t="s">
        <v>241</v>
      </c>
      <c r="OLI92" s="729" t="s">
        <v>568</v>
      </c>
      <c r="OLJ92" s="723">
        <v>774</v>
      </c>
      <c r="OLK92" s="739"/>
      <c r="OLL92" s="723" t="s">
        <v>241</v>
      </c>
      <c r="OLM92" s="729" t="s">
        <v>568</v>
      </c>
      <c r="OLN92" s="723">
        <v>774</v>
      </c>
      <c r="OLO92" s="739"/>
      <c r="OLP92" s="723" t="s">
        <v>241</v>
      </c>
      <c r="OLQ92" s="729" t="s">
        <v>568</v>
      </c>
      <c r="OLR92" s="723">
        <v>774</v>
      </c>
      <c r="OLS92" s="739"/>
      <c r="OLT92" s="723" t="s">
        <v>241</v>
      </c>
      <c r="OLU92" s="729" t="s">
        <v>568</v>
      </c>
      <c r="OLV92" s="723">
        <v>774</v>
      </c>
      <c r="OLW92" s="739"/>
      <c r="OLX92" s="723" t="s">
        <v>241</v>
      </c>
      <c r="OLY92" s="729" t="s">
        <v>568</v>
      </c>
      <c r="OLZ92" s="723">
        <v>774</v>
      </c>
      <c r="OMA92" s="739"/>
      <c r="OMB92" s="723" t="s">
        <v>241</v>
      </c>
      <c r="OMC92" s="729" t="s">
        <v>568</v>
      </c>
      <c r="OMD92" s="723">
        <v>774</v>
      </c>
      <c r="OME92" s="739"/>
      <c r="OMF92" s="723" t="s">
        <v>241</v>
      </c>
      <c r="OMG92" s="729" t="s">
        <v>568</v>
      </c>
      <c r="OMH92" s="723">
        <v>774</v>
      </c>
      <c r="OMI92" s="739"/>
      <c r="OMJ92" s="723" t="s">
        <v>241</v>
      </c>
      <c r="OMK92" s="729" t="s">
        <v>568</v>
      </c>
      <c r="OML92" s="723">
        <v>774</v>
      </c>
      <c r="OMM92" s="739"/>
      <c r="OMN92" s="723" t="s">
        <v>241</v>
      </c>
      <c r="OMO92" s="729" t="s">
        <v>568</v>
      </c>
      <c r="OMP92" s="723">
        <v>774</v>
      </c>
      <c r="OMQ92" s="739"/>
      <c r="OMR92" s="723" t="s">
        <v>241</v>
      </c>
      <c r="OMS92" s="729" t="s">
        <v>568</v>
      </c>
      <c r="OMT92" s="723">
        <v>774</v>
      </c>
      <c r="OMU92" s="739"/>
      <c r="OMV92" s="723" t="s">
        <v>241</v>
      </c>
      <c r="OMW92" s="729" t="s">
        <v>568</v>
      </c>
      <c r="OMX92" s="723">
        <v>774</v>
      </c>
      <c r="OMY92" s="739"/>
      <c r="OMZ92" s="723" t="s">
        <v>241</v>
      </c>
      <c r="ONA92" s="729" t="s">
        <v>568</v>
      </c>
      <c r="ONB92" s="723">
        <v>774</v>
      </c>
      <c r="ONC92" s="739"/>
      <c r="OND92" s="723" t="s">
        <v>241</v>
      </c>
      <c r="ONE92" s="729" t="s">
        <v>568</v>
      </c>
      <c r="ONF92" s="723">
        <v>774</v>
      </c>
      <c r="ONG92" s="739"/>
      <c r="ONH92" s="723" t="s">
        <v>241</v>
      </c>
      <c r="ONI92" s="729" t="s">
        <v>568</v>
      </c>
      <c r="ONJ92" s="723">
        <v>774</v>
      </c>
      <c r="ONK92" s="739"/>
      <c r="ONL92" s="723" t="s">
        <v>241</v>
      </c>
      <c r="ONM92" s="729" t="s">
        <v>568</v>
      </c>
      <c r="ONN92" s="723">
        <v>774</v>
      </c>
      <c r="ONO92" s="739"/>
      <c r="ONP92" s="723" t="s">
        <v>241</v>
      </c>
      <c r="ONQ92" s="729" t="s">
        <v>568</v>
      </c>
      <c r="ONR92" s="723">
        <v>774</v>
      </c>
      <c r="ONS92" s="739"/>
      <c r="ONT92" s="723" t="s">
        <v>241</v>
      </c>
      <c r="ONU92" s="729" t="s">
        <v>568</v>
      </c>
      <c r="ONV92" s="723">
        <v>774</v>
      </c>
      <c r="ONW92" s="739"/>
      <c r="ONX92" s="723" t="s">
        <v>241</v>
      </c>
      <c r="ONY92" s="729" t="s">
        <v>568</v>
      </c>
      <c r="ONZ92" s="723">
        <v>774</v>
      </c>
      <c r="OOA92" s="739"/>
      <c r="OOB92" s="723" t="s">
        <v>241</v>
      </c>
      <c r="OOC92" s="729" t="s">
        <v>568</v>
      </c>
      <c r="OOD92" s="723">
        <v>774</v>
      </c>
      <c r="OOE92" s="739"/>
      <c r="OOF92" s="723" t="s">
        <v>241</v>
      </c>
      <c r="OOG92" s="729" t="s">
        <v>568</v>
      </c>
      <c r="OOH92" s="723">
        <v>774</v>
      </c>
      <c r="OOI92" s="739"/>
      <c r="OOJ92" s="723" t="s">
        <v>241</v>
      </c>
      <c r="OOK92" s="729" t="s">
        <v>568</v>
      </c>
      <c r="OOL92" s="723">
        <v>774</v>
      </c>
      <c r="OOM92" s="739"/>
      <c r="OON92" s="723" t="s">
        <v>241</v>
      </c>
      <c r="OOO92" s="729" t="s">
        <v>568</v>
      </c>
      <c r="OOP92" s="723">
        <v>774</v>
      </c>
      <c r="OOQ92" s="739"/>
      <c r="OOR92" s="723" t="s">
        <v>241</v>
      </c>
      <c r="OOS92" s="729" t="s">
        <v>568</v>
      </c>
      <c r="OOT92" s="723">
        <v>774</v>
      </c>
      <c r="OOU92" s="739"/>
      <c r="OOV92" s="723" t="s">
        <v>241</v>
      </c>
      <c r="OOW92" s="729" t="s">
        <v>568</v>
      </c>
      <c r="OOX92" s="723">
        <v>774</v>
      </c>
      <c r="OOY92" s="739"/>
      <c r="OOZ92" s="723" t="s">
        <v>241</v>
      </c>
      <c r="OPA92" s="729" t="s">
        <v>568</v>
      </c>
      <c r="OPB92" s="723">
        <v>774</v>
      </c>
      <c r="OPC92" s="739"/>
      <c r="OPD92" s="723" t="s">
        <v>241</v>
      </c>
      <c r="OPE92" s="729" t="s">
        <v>568</v>
      </c>
      <c r="OPF92" s="723">
        <v>774</v>
      </c>
      <c r="OPG92" s="739"/>
      <c r="OPH92" s="723" t="s">
        <v>241</v>
      </c>
      <c r="OPI92" s="729" t="s">
        <v>568</v>
      </c>
      <c r="OPJ92" s="723">
        <v>774</v>
      </c>
      <c r="OPK92" s="739"/>
      <c r="OPL92" s="723" t="s">
        <v>241</v>
      </c>
      <c r="OPM92" s="729" t="s">
        <v>568</v>
      </c>
      <c r="OPN92" s="723">
        <v>774</v>
      </c>
      <c r="OPO92" s="739"/>
      <c r="OPP92" s="723" t="s">
        <v>241</v>
      </c>
      <c r="OPQ92" s="729" t="s">
        <v>568</v>
      </c>
      <c r="OPR92" s="723">
        <v>774</v>
      </c>
      <c r="OPS92" s="739"/>
      <c r="OPT92" s="723" t="s">
        <v>241</v>
      </c>
      <c r="OPU92" s="729" t="s">
        <v>568</v>
      </c>
      <c r="OPV92" s="723">
        <v>774</v>
      </c>
      <c r="OPW92" s="739"/>
      <c r="OPX92" s="723" t="s">
        <v>241</v>
      </c>
      <c r="OPY92" s="729" t="s">
        <v>568</v>
      </c>
      <c r="OPZ92" s="723">
        <v>774</v>
      </c>
      <c r="OQA92" s="739"/>
      <c r="OQB92" s="723" t="s">
        <v>241</v>
      </c>
      <c r="OQC92" s="729" t="s">
        <v>568</v>
      </c>
      <c r="OQD92" s="723">
        <v>774</v>
      </c>
      <c r="OQE92" s="739"/>
      <c r="OQF92" s="723" t="s">
        <v>241</v>
      </c>
      <c r="OQG92" s="729" t="s">
        <v>568</v>
      </c>
      <c r="OQH92" s="723">
        <v>774</v>
      </c>
      <c r="OQI92" s="739"/>
      <c r="OQJ92" s="723" t="s">
        <v>241</v>
      </c>
      <c r="OQK92" s="729" t="s">
        <v>568</v>
      </c>
      <c r="OQL92" s="723">
        <v>774</v>
      </c>
      <c r="OQM92" s="739"/>
      <c r="OQN92" s="723" t="s">
        <v>241</v>
      </c>
      <c r="OQO92" s="729" t="s">
        <v>568</v>
      </c>
      <c r="OQP92" s="723">
        <v>774</v>
      </c>
      <c r="OQQ92" s="739"/>
      <c r="OQR92" s="723" t="s">
        <v>241</v>
      </c>
      <c r="OQS92" s="729" t="s">
        <v>568</v>
      </c>
      <c r="OQT92" s="723">
        <v>774</v>
      </c>
      <c r="OQU92" s="739"/>
      <c r="OQV92" s="723" t="s">
        <v>241</v>
      </c>
      <c r="OQW92" s="729" t="s">
        <v>568</v>
      </c>
      <c r="OQX92" s="723">
        <v>774</v>
      </c>
      <c r="OQY92" s="739"/>
      <c r="OQZ92" s="723" t="s">
        <v>241</v>
      </c>
      <c r="ORA92" s="729" t="s">
        <v>568</v>
      </c>
      <c r="ORB92" s="723">
        <v>774</v>
      </c>
      <c r="ORC92" s="739"/>
      <c r="ORD92" s="723" t="s">
        <v>241</v>
      </c>
      <c r="ORE92" s="729" t="s">
        <v>568</v>
      </c>
      <c r="ORF92" s="723">
        <v>774</v>
      </c>
      <c r="ORG92" s="739"/>
      <c r="ORH92" s="723" t="s">
        <v>241</v>
      </c>
      <c r="ORI92" s="729" t="s">
        <v>568</v>
      </c>
      <c r="ORJ92" s="723">
        <v>774</v>
      </c>
      <c r="ORK92" s="739"/>
      <c r="ORL92" s="723" t="s">
        <v>241</v>
      </c>
      <c r="ORM92" s="729" t="s">
        <v>568</v>
      </c>
      <c r="ORN92" s="723">
        <v>774</v>
      </c>
      <c r="ORO92" s="739"/>
      <c r="ORP92" s="723" t="s">
        <v>241</v>
      </c>
      <c r="ORQ92" s="729" t="s">
        <v>568</v>
      </c>
      <c r="ORR92" s="723">
        <v>774</v>
      </c>
      <c r="ORS92" s="739"/>
      <c r="ORT92" s="723" t="s">
        <v>241</v>
      </c>
      <c r="ORU92" s="729" t="s">
        <v>568</v>
      </c>
      <c r="ORV92" s="723">
        <v>774</v>
      </c>
      <c r="ORW92" s="739"/>
      <c r="ORX92" s="723" t="s">
        <v>241</v>
      </c>
      <c r="ORY92" s="729" t="s">
        <v>568</v>
      </c>
      <c r="ORZ92" s="723">
        <v>774</v>
      </c>
      <c r="OSA92" s="739"/>
      <c r="OSB92" s="723" t="s">
        <v>241</v>
      </c>
      <c r="OSC92" s="729" t="s">
        <v>568</v>
      </c>
      <c r="OSD92" s="723">
        <v>774</v>
      </c>
      <c r="OSE92" s="739"/>
      <c r="OSF92" s="723" t="s">
        <v>241</v>
      </c>
      <c r="OSG92" s="729" t="s">
        <v>568</v>
      </c>
      <c r="OSH92" s="723">
        <v>774</v>
      </c>
      <c r="OSI92" s="739"/>
      <c r="OSJ92" s="723" t="s">
        <v>241</v>
      </c>
      <c r="OSK92" s="729" t="s">
        <v>568</v>
      </c>
      <c r="OSL92" s="723">
        <v>774</v>
      </c>
      <c r="OSM92" s="739"/>
      <c r="OSN92" s="723" t="s">
        <v>241</v>
      </c>
      <c r="OSO92" s="729" t="s">
        <v>568</v>
      </c>
      <c r="OSP92" s="723">
        <v>774</v>
      </c>
      <c r="OSQ92" s="739"/>
      <c r="OSR92" s="723" t="s">
        <v>241</v>
      </c>
      <c r="OSS92" s="729" t="s">
        <v>568</v>
      </c>
      <c r="OST92" s="723">
        <v>774</v>
      </c>
      <c r="OSU92" s="739"/>
      <c r="OSV92" s="723" t="s">
        <v>241</v>
      </c>
      <c r="OSW92" s="729" t="s">
        <v>568</v>
      </c>
      <c r="OSX92" s="723">
        <v>774</v>
      </c>
      <c r="OSY92" s="739"/>
      <c r="OSZ92" s="723" t="s">
        <v>241</v>
      </c>
      <c r="OTA92" s="729" t="s">
        <v>568</v>
      </c>
      <c r="OTB92" s="723">
        <v>774</v>
      </c>
      <c r="OTC92" s="739"/>
      <c r="OTD92" s="723" t="s">
        <v>241</v>
      </c>
      <c r="OTE92" s="729" t="s">
        <v>568</v>
      </c>
      <c r="OTF92" s="723">
        <v>774</v>
      </c>
      <c r="OTG92" s="739"/>
      <c r="OTH92" s="723" t="s">
        <v>241</v>
      </c>
      <c r="OTI92" s="729" t="s">
        <v>568</v>
      </c>
      <c r="OTJ92" s="723">
        <v>774</v>
      </c>
      <c r="OTK92" s="739"/>
      <c r="OTL92" s="723" t="s">
        <v>241</v>
      </c>
      <c r="OTM92" s="729" t="s">
        <v>568</v>
      </c>
      <c r="OTN92" s="723">
        <v>774</v>
      </c>
      <c r="OTO92" s="739"/>
      <c r="OTP92" s="723" t="s">
        <v>241</v>
      </c>
      <c r="OTQ92" s="729" t="s">
        <v>568</v>
      </c>
      <c r="OTR92" s="723">
        <v>774</v>
      </c>
      <c r="OTS92" s="739"/>
      <c r="OTT92" s="723" t="s">
        <v>241</v>
      </c>
      <c r="OTU92" s="729" t="s">
        <v>568</v>
      </c>
      <c r="OTV92" s="723">
        <v>774</v>
      </c>
      <c r="OTW92" s="739"/>
      <c r="OTX92" s="723" t="s">
        <v>241</v>
      </c>
      <c r="OTY92" s="729" t="s">
        <v>568</v>
      </c>
      <c r="OTZ92" s="723">
        <v>774</v>
      </c>
      <c r="OUA92" s="739"/>
      <c r="OUB92" s="723" t="s">
        <v>241</v>
      </c>
      <c r="OUC92" s="729" t="s">
        <v>568</v>
      </c>
      <c r="OUD92" s="723">
        <v>774</v>
      </c>
      <c r="OUE92" s="739"/>
      <c r="OUF92" s="723" t="s">
        <v>241</v>
      </c>
      <c r="OUG92" s="729" t="s">
        <v>568</v>
      </c>
      <c r="OUH92" s="723">
        <v>774</v>
      </c>
      <c r="OUI92" s="739"/>
      <c r="OUJ92" s="723" t="s">
        <v>241</v>
      </c>
      <c r="OUK92" s="729" t="s">
        <v>568</v>
      </c>
      <c r="OUL92" s="723">
        <v>774</v>
      </c>
      <c r="OUM92" s="739"/>
      <c r="OUN92" s="723" t="s">
        <v>241</v>
      </c>
      <c r="OUO92" s="729" t="s">
        <v>568</v>
      </c>
      <c r="OUP92" s="723">
        <v>774</v>
      </c>
      <c r="OUQ92" s="739"/>
      <c r="OUR92" s="723" t="s">
        <v>241</v>
      </c>
      <c r="OUS92" s="729" t="s">
        <v>568</v>
      </c>
      <c r="OUT92" s="723">
        <v>774</v>
      </c>
      <c r="OUU92" s="739"/>
      <c r="OUV92" s="723" t="s">
        <v>241</v>
      </c>
      <c r="OUW92" s="729" t="s">
        <v>568</v>
      </c>
      <c r="OUX92" s="723">
        <v>774</v>
      </c>
      <c r="OUY92" s="739"/>
      <c r="OUZ92" s="723" t="s">
        <v>241</v>
      </c>
      <c r="OVA92" s="729" t="s">
        <v>568</v>
      </c>
      <c r="OVB92" s="723">
        <v>774</v>
      </c>
      <c r="OVC92" s="739"/>
      <c r="OVD92" s="723" t="s">
        <v>241</v>
      </c>
      <c r="OVE92" s="729" t="s">
        <v>568</v>
      </c>
      <c r="OVF92" s="723">
        <v>774</v>
      </c>
      <c r="OVG92" s="739"/>
      <c r="OVH92" s="723" t="s">
        <v>241</v>
      </c>
      <c r="OVI92" s="729" t="s">
        <v>568</v>
      </c>
      <c r="OVJ92" s="723">
        <v>774</v>
      </c>
      <c r="OVK92" s="739"/>
      <c r="OVL92" s="723" t="s">
        <v>241</v>
      </c>
      <c r="OVM92" s="729" t="s">
        <v>568</v>
      </c>
      <c r="OVN92" s="723">
        <v>774</v>
      </c>
      <c r="OVO92" s="739"/>
      <c r="OVP92" s="723" t="s">
        <v>241</v>
      </c>
      <c r="OVQ92" s="729" t="s">
        <v>568</v>
      </c>
      <c r="OVR92" s="723">
        <v>774</v>
      </c>
      <c r="OVS92" s="739"/>
      <c r="OVT92" s="723" t="s">
        <v>241</v>
      </c>
      <c r="OVU92" s="729" t="s">
        <v>568</v>
      </c>
      <c r="OVV92" s="723">
        <v>774</v>
      </c>
      <c r="OVW92" s="739"/>
      <c r="OVX92" s="723" t="s">
        <v>241</v>
      </c>
      <c r="OVY92" s="729" t="s">
        <v>568</v>
      </c>
      <c r="OVZ92" s="723">
        <v>774</v>
      </c>
      <c r="OWA92" s="739"/>
      <c r="OWB92" s="723" t="s">
        <v>241</v>
      </c>
      <c r="OWC92" s="729" t="s">
        <v>568</v>
      </c>
      <c r="OWD92" s="723">
        <v>774</v>
      </c>
      <c r="OWE92" s="739"/>
      <c r="OWF92" s="723" t="s">
        <v>241</v>
      </c>
      <c r="OWG92" s="729" t="s">
        <v>568</v>
      </c>
      <c r="OWH92" s="723">
        <v>774</v>
      </c>
      <c r="OWI92" s="739"/>
      <c r="OWJ92" s="723" t="s">
        <v>241</v>
      </c>
      <c r="OWK92" s="729" t="s">
        <v>568</v>
      </c>
      <c r="OWL92" s="723">
        <v>774</v>
      </c>
      <c r="OWM92" s="739"/>
      <c r="OWN92" s="723" t="s">
        <v>241</v>
      </c>
      <c r="OWO92" s="729" t="s">
        <v>568</v>
      </c>
      <c r="OWP92" s="723">
        <v>774</v>
      </c>
      <c r="OWQ92" s="739"/>
      <c r="OWR92" s="723" t="s">
        <v>241</v>
      </c>
      <c r="OWS92" s="729" t="s">
        <v>568</v>
      </c>
      <c r="OWT92" s="723">
        <v>774</v>
      </c>
      <c r="OWU92" s="739"/>
      <c r="OWV92" s="723" t="s">
        <v>241</v>
      </c>
      <c r="OWW92" s="729" t="s">
        <v>568</v>
      </c>
      <c r="OWX92" s="723">
        <v>774</v>
      </c>
      <c r="OWY92" s="739"/>
      <c r="OWZ92" s="723" t="s">
        <v>241</v>
      </c>
      <c r="OXA92" s="729" t="s">
        <v>568</v>
      </c>
      <c r="OXB92" s="723">
        <v>774</v>
      </c>
      <c r="OXC92" s="739"/>
      <c r="OXD92" s="723" t="s">
        <v>241</v>
      </c>
      <c r="OXE92" s="729" t="s">
        <v>568</v>
      </c>
      <c r="OXF92" s="723">
        <v>774</v>
      </c>
      <c r="OXG92" s="739"/>
      <c r="OXH92" s="723" t="s">
        <v>241</v>
      </c>
      <c r="OXI92" s="729" t="s">
        <v>568</v>
      </c>
      <c r="OXJ92" s="723">
        <v>774</v>
      </c>
      <c r="OXK92" s="739"/>
      <c r="OXL92" s="723" t="s">
        <v>241</v>
      </c>
      <c r="OXM92" s="729" t="s">
        <v>568</v>
      </c>
      <c r="OXN92" s="723">
        <v>774</v>
      </c>
      <c r="OXO92" s="739"/>
      <c r="OXP92" s="723" t="s">
        <v>241</v>
      </c>
      <c r="OXQ92" s="729" t="s">
        <v>568</v>
      </c>
      <c r="OXR92" s="723">
        <v>774</v>
      </c>
      <c r="OXS92" s="739"/>
      <c r="OXT92" s="723" t="s">
        <v>241</v>
      </c>
      <c r="OXU92" s="729" t="s">
        <v>568</v>
      </c>
      <c r="OXV92" s="723">
        <v>774</v>
      </c>
      <c r="OXW92" s="739"/>
      <c r="OXX92" s="723" t="s">
        <v>241</v>
      </c>
      <c r="OXY92" s="729" t="s">
        <v>568</v>
      </c>
      <c r="OXZ92" s="723">
        <v>774</v>
      </c>
      <c r="OYA92" s="739"/>
      <c r="OYB92" s="723" t="s">
        <v>241</v>
      </c>
      <c r="OYC92" s="729" t="s">
        <v>568</v>
      </c>
      <c r="OYD92" s="723">
        <v>774</v>
      </c>
      <c r="OYE92" s="739"/>
      <c r="OYF92" s="723" t="s">
        <v>241</v>
      </c>
      <c r="OYG92" s="729" t="s">
        <v>568</v>
      </c>
      <c r="OYH92" s="723">
        <v>774</v>
      </c>
      <c r="OYI92" s="739"/>
      <c r="OYJ92" s="723" t="s">
        <v>241</v>
      </c>
      <c r="OYK92" s="729" t="s">
        <v>568</v>
      </c>
      <c r="OYL92" s="723">
        <v>774</v>
      </c>
      <c r="OYM92" s="739"/>
      <c r="OYN92" s="723" t="s">
        <v>241</v>
      </c>
      <c r="OYO92" s="729" t="s">
        <v>568</v>
      </c>
      <c r="OYP92" s="723">
        <v>774</v>
      </c>
      <c r="OYQ92" s="739"/>
      <c r="OYR92" s="723" t="s">
        <v>241</v>
      </c>
      <c r="OYS92" s="729" t="s">
        <v>568</v>
      </c>
      <c r="OYT92" s="723">
        <v>774</v>
      </c>
      <c r="OYU92" s="739"/>
      <c r="OYV92" s="723" t="s">
        <v>241</v>
      </c>
      <c r="OYW92" s="729" t="s">
        <v>568</v>
      </c>
      <c r="OYX92" s="723">
        <v>774</v>
      </c>
      <c r="OYY92" s="739"/>
      <c r="OYZ92" s="723" t="s">
        <v>241</v>
      </c>
      <c r="OZA92" s="729" t="s">
        <v>568</v>
      </c>
      <c r="OZB92" s="723">
        <v>774</v>
      </c>
      <c r="OZC92" s="739"/>
      <c r="OZD92" s="723" t="s">
        <v>241</v>
      </c>
      <c r="OZE92" s="729" t="s">
        <v>568</v>
      </c>
      <c r="OZF92" s="723">
        <v>774</v>
      </c>
      <c r="OZG92" s="739"/>
      <c r="OZH92" s="723" t="s">
        <v>241</v>
      </c>
      <c r="OZI92" s="729" t="s">
        <v>568</v>
      </c>
      <c r="OZJ92" s="723">
        <v>774</v>
      </c>
      <c r="OZK92" s="739"/>
      <c r="OZL92" s="723" t="s">
        <v>241</v>
      </c>
      <c r="OZM92" s="729" t="s">
        <v>568</v>
      </c>
      <c r="OZN92" s="723">
        <v>774</v>
      </c>
      <c r="OZO92" s="739"/>
      <c r="OZP92" s="723" t="s">
        <v>241</v>
      </c>
      <c r="OZQ92" s="729" t="s">
        <v>568</v>
      </c>
      <c r="OZR92" s="723">
        <v>774</v>
      </c>
      <c r="OZS92" s="739"/>
      <c r="OZT92" s="723" t="s">
        <v>241</v>
      </c>
      <c r="OZU92" s="729" t="s">
        <v>568</v>
      </c>
      <c r="OZV92" s="723">
        <v>774</v>
      </c>
      <c r="OZW92" s="739"/>
      <c r="OZX92" s="723" t="s">
        <v>241</v>
      </c>
      <c r="OZY92" s="729" t="s">
        <v>568</v>
      </c>
      <c r="OZZ92" s="723">
        <v>774</v>
      </c>
      <c r="PAA92" s="739"/>
      <c r="PAB92" s="723" t="s">
        <v>241</v>
      </c>
      <c r="PAC92" s="729" t="s">
        <v>568</v>
      </c>
      <c r="PAD92" s="723">
        <v>774</v>
      </c>
      <c r="PAE92" s="739"/>
      <c r="PAF92" s="723" t="s">
        <v>241</v>
      </c>
      <c r="PAG92" s="729" t="s">
        <v>568</v>
      </c>
      <c r="PAH92" s="723">
        <v>774</v>
      </c>
      <c r="PAI92" s="739"/>
      <c r="PAJ92" s="723" t="s">
        <v>241</v>
      </c>
      <c r="PAK92" s="729" t="s">
        <v>568</v>
      </c>
      <c r="PAL92" s="723">
        <v>774</v>
      </c>
      <c r="PAM92" s="739"/>
      <c r="PAN92" s="723" t="s">
        <v>241</v>
      </c>
      <c r="PAO92" s="729" t="s">
        <v>568</v>
      </c>
      <c r="PAP92" s="723">
        <v>774</v>
      </c>
      <c r="PAQ92" s="739"/>
      <c r="PAR92" s="723" t="s">
        <v>241</v>
      </c>
      <c r="PAS92" s="729" t="s">
        <v>568</v>
      </c>
      <c r="PAT92" s="723">
        <v>774</v>
      </c>
      <c r="PAU92" s="739"/>
      <c r="PAV92" s="723" t="s">
        <v>241</v>
      </c>
      <c r="PAW92" s="729" t="s">
        <v>568</v>
      </c>
      <c r="PAX92" s="723">
        <v>774</v>
      </c>
      <c r="PAY92" s="739"/>
      <c r="PAZ92" s="723" t="s">
        <v>241</v>
      </c>
      <c r="PBA92" s="729" t="s">
        <v>568</v>
      </c>
      <c r="PBB92" s="723">
        <v>774</v>
      </c>
      <c r="PBC92" s="739"/>
      <c r="PBD92" s="723" t="s">
        <v>241</v>
      </c>
      <c r="PBE92" s="729" t="s">
        <v>568</v>
      </c>
      <c r="PBF92" s="723">
        <v>774</v>
      </c>
      <c r="PBG92" s="739"/>
      <c r="PBH92" s="723" t="s">
        <v>241</v>
      </c>
      <c r="PBI92" s="729" t="s">
        <v>568</v>
      </c>
      <c r="PBJ92" s="723">
        <v>774</v>
      </c>
      <c r="PBK92" s="739"/>
      <c r="PBL92" s="723" t="s">
        <v>241</v>
      </c>
      <c r="PBM92" s="729" t="s">
        <v>568</v>
      </c>
      <c r="PBN92" s="723">
        <v>774</v>
      </c>
      <c r="PBO92" s="739"/>
      <c r="PBP92" s="723" t="s">
        <v>241</v>
      </c>
      <c r="PBQ92" s="729" t="s">
        <v>568</v>
      </c>
      <c r="PBR92" s="723">
        <v>774</v>
      </c>
      <c r="PBS92" s="739"/>
      <c r="PBT92" s="723" t="s">
        <v>241</v>
      </c>
      <c r="PBU92" s="729" t="s">
        <v>568</v>
      </c>
      <c r="PBV92" s="723">
        <v>774</v>
      </c>
      <c r="PBW92" s="739"/>
      <c r="PBX92" s="723" t="s">
        <v>241</v>
      </c>
      <c r="PBY92" s="729" t="s">
        <v>568</v>
      </c>
      <c r="PBZ92" s="723">
        <v>774</v>
      </c>
      <c r="PCA92" s="739"/>
      <c r="PCB92" s="723" t="s">
        <v>241</v>
      </c>
      <c r="PCC92" s="729" t="s">
        <v>568</v>
      </c>
      <c r="PCD92" s="723">
        <v>774</v>
      </c>
      <c r="PCE92" s="739"/>
      <c r="PCF92" s="723" t="s">
        <v>241</v>
      </c>
      <c r="PCG92" s="729" t="s">
        <v>568</v>
      </c>
      <c r="PCH92" s="723">
        <v>774</v>
      </c>
      <c r="PCI92" s="739"/>
      <c r="PCJ92" s="723" t="s">
        <v>241</v>
      </c>
      <c r="PCK92" s="729" t="s">
        <v>568</v>
      </c>
      <c r="PCL92" s="723">
        <v>774</v>
      </c>
      <c r="PCM92" s="739"/>
      <c r="PCN92" s="723" t="s">
        <v>241</v>
      </c>
      <c r="PCO92" s="729" t="s">
        <v>568</v>
      </c>
      <c r="PCP92" s="723">
        <v>774</v>
      </c>
      <c r="PCQ92" s="739"/>
      <c r="PCR92" s="723" t="s">
        <v>241</v>
      </c>
      <c r="PCS92" s="729" t="s">
        <v>568</v>
      </c>
      <c r="PCT92" s="723">
        <v>774</v>
      </c>
      <c r="PCU92" s="739"/>
      <c r="PCV92" s="723" t="s">
        <v>241</v>
      </c>
      <c r="PCW92" s="729" t="s">
        <v>568</v>
      </c>
      <c r="PCX92" s="723">
        <v>774</v>
      </c>
      <c r="PCY92" s="739"/>
      <c r="PCZ92" s="723" t="s">
        <v>241</v>
      </c>
      <c r="PDA92" s="729" t="s">
        <v>568</v>
      </c>
      <c r="PDB92" s="723">
        <v>774</v>
      </c>
      <c r="PDC92" s="739"/>
      <c r="PDD92" s="723" t="s">
        <v>241</v>
      </c>
      <c r="PDE92" s="729" t="s">
        <v>568</v>
      </c>
      <c r="PDF92" s="723">
        <v>774</v>
      </c>
      <c r="PDG92" s="739"/>
      <c r="PDH92" s="723" t="s">
        <v>241</v>
      </c>
      <c r="PDI92" s="729" t="s">
        <v>568</v>
      </c>
      <c r="PDJ92" s="723">
        <v>774</v>
      </c>
      <c r="PDK92" s="739"/>
      <c r="PDL92" s="723" t="s">
        <v>241</v>
      </c>
      <c r="PDM92" s="729" t="s">
        <v>568</v>
      </c>
      <c r="PDN92" s="723">
        <v>774</v>
      </c>
      <c r="PDO92" s="739"/>
      <c r="PDP92" s="723" t="s">
        <v>241</v>
      </c>
      <c r="PDQ92" s="729" t="s">
        <v>568</v>
      </c>
      <c r="PDR92" s="723">
        <v>774</v>
      </c>
      <c r="PDS92" s="739"/>
      <c r="PDT92" s="723" t="s">
        <v>241</v>
      </c>
      <c r="PDU92" s="729" t="s">
        <v>568</v>
      </c>
      <c r="PDV92" s="723">
        <v>774</v>
      </c>
      <c r="PDW92" s="739"/>
      <c r="PDX92" s="723" t="s">
        <v>241</v>
      </c>
      <c r="PDY92" s="729" t="s">
        <v>568</v>
      </c>
      <c r="PDZ92" s="723">
        <v>774</v>
      </c>
      <c r="PEA92" s="739"/>
      <c r="PEB92" s="723" t="s">
        <v>241</v>
      </c>
      <c r="PEC92" s="729" t="s">
        <v>568</v>
      </c>
      <c r="PED92" s="723">
        <v>774</v>
      </c>
      <c r="PEE92" s="739"/>
      <c r="PEF92" s="723" t="s">
        <v>241</v>
      </c>
      <c r="PEG92" s="729" t="s">
        <v>568</v>
      </c>
      <c r="PEH92" s="723">
        <v>774</v>
      </c>
      <c r="PEI92" s="739"/>
      <c r="PEJ92" s="723" t="s">
        <v>241</v>
      </c>
      <c r="PEK92" s="729" t="s">
        <v>568</v>
      </c>
      <c r="PEL92" s="723">
        <v>774</v>
      </c>
      <c r="PEM92" s="739"/>
      <c r="PEN92" s="723" t="s">
        <v>241</v>
      </c>
      <c r="PEO92" s="729" t="s">
        <v>568</v>
      </c>
      <c r="PEP92" s="723">
        <v>774</v>
      </c>
      <c r="PEQ92" s="739"/>
      <c r="PER92" s="723" t="s">
        <v>241</v>
      </c>
      <c r="PES92" s="729" t="s">
        <v>568</v>
      </c>
      <c r="PET92" s="723">
        <v>774</v>
      </c>
      <c r="PEU92" s="739"/>
      <c r="PEV92" s="723" t="s">
        <v>241</v>
      </c>
      <c r="PEW92" s="729" t="s">
        <v>568</v>
      </c>
      <c r="PEX92" s="723">
        <v>774</v>
      </c>
      <c r="PEY92" s="739"/>
      <c r="PEZ92" s="723" t="s">
        <v>241</v>
      </c>
      <c r="PFA92" s="729" t="s">
        <v>568</v>
      </c>
      <c r="PFB92" s="723">
        <v>774</v>
      </c>
      <c r="PFC92" s="739"/>
      <c r="PFD92" s="723" t="s">
        <v>241</v>
      </c>
      <c r="PFE92" s="729" t="s">
        <v>568</v>
      </c>
      <c r="PFF92" s="723">
        <v>774</v>
      </c>
      <c r="PFG92" s="739"/>
      <c r="PFH92" s="723" t="s">
        <v>241</v>
      </c>
      <c r="PFI92" s="729" t="s">
        <v>568</v>
      </c>
      <c r="PFJ92" s="723">
        <v>774</v>
      </c>
      <c r="PFK92" s="739"/>
      <c r="PFL92" s="723" t="s">
        <v>241</v>
      </c>
      <c r="PFM92" s="729" t="s">
        <v>568</v>
      </c>
      <c r="PFN92" s="723">
        <v>774</v>
      </c>
      <c r="PFO92" s="739"/>
      <c r="PFP92" s="723" t="s">
        <v>241</v>
      </c>
      <c r="PFQ92" s="729" t="s">
        <v>568</v>
      </c>
      <c r="PFR92" s="723">
        <v>774</v>
      </c>
      <c r="PFS92" s="739"/>
      <c r="PFT92" s="723" t="s">
        <v>241</v>
      </c>
      <c r="PFU92" s="729" t="s">
        <v>568</v>
      </c>
      <c r="PFV92" s="723">
        <v>774</v>
      </c>
      <c r="PFW92" s="739"/>
      <c r="PFX92" s="723" t="s">
        <v>241</v>
      </c>
      <c r="PFY92" s="729" t="s">
        <v>568</v>
      </c>
      <c r="PFZ92" s="723">
        <v>774</v>
      </c>
      <c r="PGA92" s="739"/>
      <c r="PGB92" s="723" t="s">
        <v>241</v>
      </c>
      <c r="PGC92" s="729" t="s">
        <v>568</v>
      </c>
      <c r="PGD92" s="723">
        <v>774</v>
      </c>
      <c r="PGE92" s="739"/>
      <c r="PGF92" s="723" t="s">
        <v>241</v>
      </c>
      <c r="PGG92" s="729" t="s">
        <v>568</v>
      </c>
      <c r="PGH92" s="723">
        <v>774</v>
      </c>
      <c r="PGI92" s="739"/>
      <c r="PGJ92" s="723" t="s">
        <v>241</v>
      </c>
      <c r="PGK92" s="729" t="s">
        <v>568</v>
      </c>
      <c r="PGL92" s="723">
        <v>774</v>
      </c>
      <c r="PGM92" s="739"/>
      <c r="PGN92" s="723" t="s">
        <v>241</v>
      </c>
      <c r="PGO92" s="729" t="s">
        <v>568</v>
      </c>
      <c r="PGP92" s="723">
        <v>774</v>
      </c>
      <c r="PGQ92" s="739"/>
      <c r="PGR92" s="723" t="s">
        <v>241</v>
      </c>
      <c r="PGS92" s="729" t="s">
        <v>568</v>
      </c>
      <c r="PGT92" s="723">
        <v>774</v>
      </c>
      <c r="PGU92" s="739"/>
      <c r="PGV92" s="723" t="s">
        <v>241</v>
      </c>
      <c r="PGW92" s="729" t="s">
        <v>568</v>
      </c>
      <c r="PGX92" s="723">
        <v>774</v>
      </c>
      <c r="PGY92" s="739"/>
      <c r="PGZ92" s="723" t="s">
        <v>241</v>
      </c>
      <c r="PHA92" s="729" t="s">
        <v>568</v>
      </c>
      <c r="PHB92" s="723">
        <v>774</v>
      </c>
      <c r="PHC92" s="739"/>
      <c r="PHD92" s="723" t="s">
        <v>241</v>
      </c>
      <c r="PHE92" s="729" t="s">
        <v>568</v>
      </c>
      <c r="PHF92" s="723">
        <v>774</v>
      </c>
      <c r="PHG92" s="739"/>
      <c r="PHH92" s="723" t="s">
        <v>241</v>
      </c>
      <c r="PHI92" s="729" t="s">
        <v>568</v>
      </c>
      <c r="PHJ92" s="723">
        <v>774</v>
      </c>
      <c r="PHK92" s="739"/>
      <c r="PHL92" s="723" t="s">
        <v>241</v>
      </c>
      <c r="PHM92" s="729" t="s">
        <v>568</v>
      </c>
      <c r="PHN92" s="723">
        <v>774</v>
      </c>
      <c r="PHO92" s="739"/>
      <c r="PHP92" s="723" t="s">
        <v>241</v>
      </c>
      <c r="PHQ92" s="729" t="s">
        <v>568</v>
      </c>
      <c r="PHR92" s="723">
        <v>774</v>
      </c>
      <c r="PHS92" s="739"/>
      <c r="PHT92" s="723" t="s">
        <v>241</v>
      </c>
      <c r="PHU92" s="729" t="s">
        <v>568</v>
      </c>
      <c r="PHV92" s="723">
        <v>774</v>
      </c>
      <c r="PHW92" s="739"/>
      <c r="PHX92" s="723" t="s">
        <v>241</v>
      </c>
      <c r="PHY92" s="729" t="s">
        <v>568</v>
      </c>
      <c r="PHZ92" s="723">
        <v>774</v>
      </c>
      <c r="PIA92" s="739"/>
      <c r="PIB92" s="723" t="s">
        <v>241</v>
      </c>
      <c r="PIC92" s="729" t="s">
        <v>568</v>
      </c>
      <c r="PID92" s="723">
        <v>774</v>
      </c>
      <c r="PIE92" s="739"/>
      <c r="PIF92" s="723" t="s">
        <v>241</v>
      </c>
      <c r="PIG92" s="729" t="s">
        <v>568</v>
      </c>
      <c r="PIH92" s="723">
        <v>774</v>
      </c>
      <c r="PII92" s="739"/>
      <c r="PIJ92" s="723" t="s">
        <v>241</v>
      </c>
      <c r="PIK92" s="729" t="s">
        <v>568</v>
      </c>
      <c r="PIL92" s="723">
        <v>774</v>
      </c>
      <c r="PIM92" s="739"/>
      <c r="PIN92" s="723" t="s">
        <v>241</v>
      </c>
      <c r="PIO92" s="729" t="s">
        <v>568</v>
      </c>
      <c r="PIP92" s="723">
        <v>774</v>
      </c>
      <c r="PIQ92" s="739"/>
      <c r="PIR92" s="723" t="s">
        <v>241</v>
      </c>
      <c r="PIS92" s="729" t="s">
        <v>568</v>
      </c>
      <c r="PIT92" s="723">
        <v>774</v>
      </c>
      <c r="PIU92" s="739"/>
      <c r="PIV92" s="723" t="s">
        <v>241</v>
      </c>
      <c r="PIW92" s="729" t="s">
        <v>568</v>
      </c>
      <c r="PIX92" s="723">
        <v>774</v>
      </c>
      <c r="PIY92" s="739"/>
      <c r="PIZ92" s="723" t="s">
        <v>241</v>
      </c>
      <c r="PJA92" s="729" t="s">
        <v>568</v>
      </c>
      <c r="PJB92" s="723">
        <v>774</v>
      </c>
      <c r="PJC92" s="739"/>
      <c r="PJD92" s="723" t="s">
        <v>241</v>
      </c>
      <c r="PJE92" s="729" t="s">
        <v>568</v>
      </c>
      <c r="PJF92" s="723">
        <v>774</v>
      </c>
      <c r="PJG92" s="739"/>
      <c r="PJH92" s="723" t="s">
        <v>241</v>
      </c>
      <c r="PJI92" s="729" t="s">
        <v>568</v>
      </c>
      <c r="PJJ92" s="723">
        <v>774</v>
      </c>
      <c r="PJK92" s="739"/>
      <c r="PJL92" s="723" t="s">
        <v>241</v>
      </c>
      <c r="PJM92" s="729" t="s">
        <v>568</v>
      </c>
      <c r="PJN92" s="723">
        <v>774</v>
      </c>
      <c r="PJO92" s="739"/>
      <c r="PJP92" s="723" t="s">
        <v>241</v>
      </c>
      <c r="PJQ92" s="729" t="s">
        <v>568</v>
      </c>
      <c r="PJR92" s="723">
        <v>774</v>
      </c>
      <c r="PJS92" s="739"/>
      <c r="PJT92" s="723" t="s">
        <v>241</v>
      </c>
      <c r="PJU92" s="729" t="s">
        <v>568</v>
      </c>
      <c r="PJV92" s="723">
        <v>774</v>
      </c>
      <c r="PJW92" s="739"/>
      <c r="PJX92" s="723" t="s">
        <v>241</v>
      </c>
      <c r="PJY92" s="729" t="s">
        <v>568</v>
      </c>
      <c r="PJZ92" s="723">
        <v>774</v>
      </c>
      <c r="PKA92" s="739"/>
      <c r="PKB92" s="723" t="s">
        <v>241</v>
      </c>
      <c r="PKC92" s="729" t="s">
        <v>568</v>
      </c>
      <c r="PKD92" s="723">
        <v>774</v>
      </c>
      <c r="PKE92" s="739"/>
      <c r="PKF92" s="723" t="s">
        <v>241</v>
      </c>
      <c r="PKG92" s="729" t="s">
        <v>568</v>
      </c>
      <c r="PKH92" s="723">
        <v>774</v>
      </c>
      <c r="PKI92" s="739"/>
      <c r="PKJ92" s="723" t="s">
        <v>241</v>
      </c>
      <c r="PKK92" s="729" t="s">
        <v>568</v>
      </c>
      <c r="PKL92" s="723">
        <v>774</v>
      </c>
      <c r="PKM92" s="739"/>
      <c r="PKN92" s="723" t="s">
        <v>241</v>
      </c>
      <c r="PKO92" s="729" t="s">
        <v>568</v>
      </c>
      <c r="PKP92" s="723">
        <v>774</v>
      </c>
      <c r="PKQ92" s="739"/>
      <c r="PKR92" s="723" t="s">
        <v>241</v>
      </c>
      <c r="PKS92" s="729" t="s">
        <v>568</v>
      </c>
      <c r="PKT92" s="723">
        <v>774</v>
      </c>
      <c r="PKU92" s="739"/>
      <c r="PKV92" s="723" t="s">
        <v>241</v>
      </c>
      <c r="PKW92" s="729" t="s">
        <v>568</v>
      </c>
      <c r="PKX92" s="723">
        <v>774</v>
      </c>
      <c r="PKY92" s="739"/>
      <c r="PKZ92" s="723" t="s">
        <v>241</v>
      </c>
      <c r="PLA92" s="729" t="s">
        <v>568</v>
      </c>
      <c r="PLB92" s="723">
        <v>774</v>
      </c>
      <c r="PLC92" s="739"/>
      <c r="PLD92" s="723" t="s">
        <v>241</v>
      </c>
      <c r="PLE92" s="729" t="s">
        <v>568</v>
      </c>
      <c r="PLF92" s="723">
        <v>774</v>
      </c>
      <c r="PLG92" s="739"/>
      <c r="PLH92" s="723" t="s">
        <v>241</v>
      </c>
      <c r="PLI92" s="729" t="s">
        <v>568</v>
      </c>
      <c r="PLJ92" s="723">
        <v>774</v>
      </c>
      <c r="PLK92" s="739"/>
      <c r="PLL92" s="723" t="s">
        <v>241</v>
      </c>
      <c r="PLM92" s="729" t="s">
        <v>568</v>
      </c>
      <c r="PLN92" s="723">
        <v>774</v>
      </c>
      <c r="PLO92" s="739"/>
      <c r="PLP92" s="723" t="s">
        <v>241</v>
      </c>
      <c r="PLQ92" s="729" t="s">
        <v>568</v>
      </c>
      <c r="PLR92" s="723">
        <v>774</v>
      </c>
      <c r="PLS92" s="739"/>
      <c r="PLT92" s="723" t="s">
        <v>241</v>
      </c>
      <c r="PLU92" s="729" t="s">
        <v>568</v>
      </c>
      <c r="PLV92" s="723">
        <v>774</v>
      </c>
      <c r="PLW92" s="739"/>
      <c r="PLX92" s="723" t="s">
        <v>241</v>
      </c>
      <c r="PLY92" s="729" t="s">
        <v>568</v>
      </c>
      <c r="PLZ92" s="723">
        <v>774</v>
      </c>
      <c r="PMA92" s="739"/>
      <c r="PMB92" s="723" t="s">
        <v>241</v>
      </c>
      <c r="PMC92" s="729" t="s">
        <v>568</v>
      </c>
      <c r="PMD92" s="723">
        <v>774</v>
      </c>
      <c r="PME92" s="739"/>
      <c r="PMF92" s="723" t="s">
        <v>241</v>
      </c>
      <c r="PMG92" s="729" t="s">
        <v>568</v>
      </c>
      <c r="PMH92" s="723">
        <v>774</v>
      </c>
      <c r="PMI92" s="739"/>
      <c r="PMJ92" s="723" t="s">
        <v>241</v>
      </c>
      <c r="PMK92" s="729" t="s">
        <v>568</v>
      </c>
      <c r="PML92" s="723">
        <v>774</v>
      </c>
      <c r="PMM92" s="739"/>
      <c r="PMN92" s="723" t="s">
        <v>241</v>
      </c>
      <c r="PMO92" s="729" t="s">
        <v>568</v>
      </c>
      <c r="PMP92" s="723">
        <v>774</v>
      </c>
      <c r="PMQ92" s="739"/>
      <c r="PMR92" s="723" t="s">
        <v>241</v>
      </c>
      <c r="PMS92" s="729" t="s">
        <v>568</v>
      </c>
      <c r="PMT92" s="723">
        <v>774</v>
      </c>
      <c r="PMU92" s="739"/>
      <c r="PMV92" s="723" t="s">
        <v>241</v>
      </c>
      <c r="PMW92" s="729" t="s">
        <v>568</v>
      </c>
      <c r="PMX92" s="723">
        <v>774</v>
      </c>
      <c r="PMY92" s="739"/>
      <c r="PMZ92" s="723" t="s">
        <v>241</v>
      </c>
      <c r="PNA92" s="729" t="s">
        <v>568</v>
      </c>
      <c r="PNB92" s="723">
        <v>774</v>
      </c>
      <c r="PNC92" s="739"/>
      <c r="PND92" s="723" t="s">
        <v>241</v>
      </c>
      <c r="PNE92" s="729" t="s">
        <v>568</v>
      </c>
      <c r="PNF92" s="723">
        <v>774</v>
      </c>
      <c r="PNG92" s="739"/>
      <c r="PNH92" s="723" t="s">
        <v>241</v>
      </c>
      <c r="PNI92" s="729" t="s">
        <v>568</v>
      </c>
      <c r="PNJ92" s="723">
        <v>774</v>
      </c>
      <c r="PNK92" s="739"/>
      <c r="PNL92" s="723" t="s">
        <v>241</v>
      </c>
      <c r="PNM92" s="729" t="s">
        <v>568</v>
      </c>
      <c r="PNN92" s="723">
        <v>774</v>
      </c>
      <c r="PNO92" s="739"/>
      <c r="PNP92" s="723" t="s">
        <v>241</v>
      </c>
      <c r="PNQ92" s="729" t="s">
        <v>568</v>
      </c>
      <c r="PNR92" s="723">
        <v>774</v>
      </c>
      <c r="PNS92" s="739"/>
      <c r="PNT92" s="723" t="s">
        <v>241</v>
      </c>
      <c r="PNU92" s="729" t="s">
        <v>568</v>
      </c>
      <c r="PNV92" s="723">
        <v>774</v>
      </c>
      <c r="PNW92" s="739"/>
      <c r="PNX92" s="723" t="s">
        <v>241</v>
      </c>
      <c r="PNY92" s="729" t="s">
        <v>568</v>
      </c>
      <c r="PNZ92" s="723">
        <v>774</v>
      </c>
      <c r="POA92" s="739"/>
      <c r="POB92" s="723" t="s">
        <v>241</v>
      </c>
      <c r="POC92" s="729" t="s">
        <v>568</v>
      </c>
      <c r="POD92" s="723">
        <v>774</v>
      </c>
      <c r="POE92" s="739"/>
      <c r="POF92" s="723" t="s">
        <v>241</v>
      </c>
      <c r="POG92" s="729" t="s">
        <v>568</v>
      </c>
      <c r="POH92" s="723">
        <v>774</v>
      </c>
      <c r="POI92" s="739"/>
      <c r="POJ92" s="723" t="s">
        <v>241</v>
      </c>
      <c r="POK92" s="729" t="s">
        <v>568</v>
      </c>
      <c r="POL92" s="723">
        <v>774</v>
      </c>
      <c r="POM92" s="739"/>
      <c r="PON92" s="723" t="s">
        <v>241</v>
      </c>
      <c r="POO92" s="729" t="s">
        <v>568</v>
      </c>
      <c r="POP92" s="723">
        <v>774</v>
      </c>
      <c r="POQ92" s="739"/>
      <c r="POR92" s="723" t="s">
        <v>241</v>
      </c>
      <c r="POS92" s="729" t="s">
        <v>568</v>
      </c>
      <c r="POT92" s="723">
        <v>774</v>
      </c>
      <c r="POU92" s="739"/>
      <c r="POV92" s="723" t="s">
        <v>241</v>
      </c>
      <c r="POW92" s="729" t="s">
        <v>568</v>
      </c>
      <c r="POX92" s="723">
        <v>774</v>
      </c>
      <c r="POY92" s="739"/>
      <c r="POZ92" s="723" t="s">
        <v>241</v>
      </c>
      <c r="PPA92" s="729" t="s">
        <v>568</v>
      </c>
      <c r="PPB92" s="723">
        <v>774</v>
      </c>
      <c r="PPC92" s="739"/>
      <c r="PPD92" s="723" t="s">
        <v>241</v>
      </c>
      <c r="PPE92" s="729" t="s">
        <v>568</v>
      </c>
      <c r="PPF92" s="723">
        <v>774</v>
      </c>
      <c r="PPG92" s="739"/>
      <c r="PPH92" s="723" t="s">
        <v>241</v>
      </c>
      <c r="PPI92" s="729" t="s">
        <v>568</v>
      </c>
      <c r="PPJ92" s="723">
        <v>774</v>
      </c>
      <c r="PPK92" s="739"/>
      <c r="PPL92" s="723" t="s">
        <v>241</v>
      </c>
      <c r="PPM92" s="729" t="s">
        <v>568</v>
      </c>
      <c r="PPN92" s="723">
        <v>774</v>
      </c>
      <c r="PPO92" s="739"/>
      <c r="PPP92" s="723" t="s">
        <v>241</v>
      </c>
      <c r="PPQ92" s="729" t="s">
        <v>568</v>
      </c>
      <c r="PPR92" s="723">
        <v>774</v>
      </c>
      <c r="PPS92" s="739"/>
      <c r="PPT92" s="723" t="s">
        <v>241</v>
      </c>
      <c r="PPU92" s="729" t="s">
        <v>568</v>
      </c>
      <c r="PPV92" s="723">
        <v>774</v>
      </c>
      <c r="PPW92" s="739"/>
      <c r="PPX92" s="723" t="s">
        <v>241</v>
      </c>
      <c r="PPY92" s="729" t="s">
        <v>568</v>
      </c>
      <c r="PPZ92" s="723">
        <v>774</v>
      </c>
      <c r="PQA92" s="739"/>
      <c r="PQB92" s="723" t="s">
        <v>241</v>
      </c>
      <c r="PQC92" s="729" t="s">
        <v>568</v>
      </c>
      <c r="PQD92" s="723">
        <v>774</v>
      </c>
      <c r="PQE92" s="739"/>
      <c r="PQF92" s="723" t="s">
        <v>241</v>
      </c>
      <c r="PQG92" s="729" t="s">
        <v>568</v>
      </c>
      <c r="PQH92" s="723">
        <v>774</v>
      </c>
      <c r="PQI92" s="739"/>
      <c r="PQJ92" s="723" t="s">
        <v>241</v>
      </c>
      <c r="PQK92" s="729" t="s">
        <v>568</v>
      </c>
      <c r="PQL92" s="723">
        <v>774</v>
      </c>
      <c r="PQM92" s="739"/>
      <c r="PQN92" s="723" t="s">
        <v>241</v>
      </c>
      <c r="PQO92" s="729" t="s">
        <v>568</v>
      </c>
      <c r="PQP92" s="723">
        <v>774</v>
      </c>
      <c r="PQQ92" s="739"/>
      <c r="PQR92" s="723" t="s">
        <v>241</v>
      </c>
      <c r="PQS92" s="729" t="s">
        <v>568</v>
      </c>
      <c r="PQT92" s="723">
        <v>774</v>
      </c>
      <c r="PQU92" s="739"/>
      <c r="PQV92" s="723" t="s">
        <v>241</v>
      </c>
      <c r="PQW92" s="729" t="s">
        <v>568</v>
      </c>
      <c r="PQX92" s="723">
        <v>774</v>
      </c>
      <c r="PQY92" s="739"/>
      <c r="PQZ92" s="723" t="s">
        <v>241</v>
      </c>
      <c r="PRA92" s="729" t="s">
        <v>568</v>
      </c>
      <c r="PRB92" s="723">
        <v>774</v>
      </c>
      <c r="PRC92" s="739"/>
      <c r="PRD92" s="723" t="s">
        <v>241</v>
      </c>
      <c r="PRE92" s="729" t="s">
        <v>568</v>
      </c>
      <c r="PRF92" s="723">
        <v>774</v>
      </c>
      <c r="PRG92" s="739"/>
      <c r="PRH92" s="723" t="s">
        <v>241</v>
      </c>
      <c r="PRI92" s="729" t="s">
        <v>568</v>
      </c>
      <c r="PRJ92" s="723">
        <v>774</v>
      </c>
      <c r="PRK92" s="739"/>
      <c r="PRL92" s="723" t="s">
        <v>241</v>
      </c>
      <c r="PRM92" s="729" t="s">
        <v>568</v>
      </c>
      <c r="PRN92" s="723">
        <v>774</v>
      </c>
      <c r="PRO92" s="739"/>
      <c r="PRP92" s="723" t="s">
        <v>241</v>
      </c>
      <c r="PRQ92" s="729" t="s">
        <v>568</v>
      </c>
      <c r="PRR92" s="723">
        <v>774</v>
      </c>
      <c r="PRS92" s="739"/>
      <c r="PRT92" s="723" t="s">
        <v>241</v>
      </c>
      <c r="PRU92" s="729" t="s">
        <v>568</v>
      </c>
      <c r="PRV92" s="723">
        <v>774</v>
      </c>
      <c r="PRW92" s="739"/>
      <c r="PRX92" s="723" t="s">
        <v>241</v>
      </c>
      <c r="PRY92" s="729" t="s">
        <v>568</v>
      </c>
      <c r="PRZ92" s="723">
        <v>774</v>
      </c>
      <c r="PSA92" s="739"/>
      <c r="PSB92" s="723" t="s">
        <v>241</v>
      </c>
      <c r="PSC92" s="729" t="s">
        <v>568</v>
      </c>
      <c r="PSD92" s="723">
        <v>774</v>
      </c>
      <c r="PSE92" s="739"/>
      <c r="PSF92" s="723" t="s">
        <v>241</v>
      </c>
      <c r="PSG92" s="729" t="s">
        <v>568</v>
      </c>
      <c r="PSH92" s="723">
        <v>774</v>
      </c>
      <c r="PSI92" s="739"/>
      <c r="PSJ92" s="723" t="s">
        <v>241</v>
      </c>
      <c r="PSK92" s="729" t="s">
        <v>568</v>
      </c>
      <c r="PSL92" s="723">
        <v>774</v>
      </c>
      <c r="PSM92" s="739"/>
      <c r="PSN92" s="723" t="s">
        <v>241</v>
      </c>
      <c r="PSO92" s="729" t="s">
        <v>568</v>
      </c>
      <c r="PSP92" s="723">
        <v>774</v>
      </c>
      <c r="PSQ92" s="739"/>
      <c r="PSR92" s="723" t="s">
        <v>241</v>
      </c>
      <c r="PSS92" s="729" t="s">
        <v>568</v>
      </c>
      <c r="PST92" s="723">
        <v>774</v>
      </c>
      <c r="PSU92" s="739"/>
      <c r="PSV92" s="723" t="s">
        <v>241</v>
      </c>
      <c r="PSW92" s="729" t="s">
        <v>568</v>
      </c>
      <c r="PSX92" s="723">
        <v>774</v>
      </c>
      <c r="PSY92" s="739"/>
      <c r="PSZ92" s="723" t="s">
        <v>241</v>
      </c>
      <c r="PTA92" s="729" t="s">
        <v>568</v>
      </c>
      <c r="PTB92" s="723">
        <v>774</v>
      </c>
      <c r="PTC92" s="739"/>
      <c r="PTD92" s="723" t="s">
        <v>241</v>
      </c>
      <c r="PTE92" s="729" t="s">
        <v>568</v>
      </c>
      <c r="PTF92" s="723">
        <v>774</v>
      </c>
      <c r="PTG92" s="739"/>
      <c r="PTH92" s="723" t="s">
        <v>241</v>
      </c>
      <c r="PTI92" s="729" t="s">
        <v>568</v>
      </c>
      <c r="PTJ92" s="723">
        <v>774</v>
      </c>
      <c r="PTK92" s="739"/>
      <c r="PTL92" s="723" t="s">
        <v>241</v>
      </c>
      <c r="PTM92" s="729" t="s">
        <v>568</v>
      </c>
      <c r="PTN92" s="723">
        <v>774</v>
      </c>
      <c r="PTO92" s="739"/>
      <c r="PTP92" s="723" t="s">
        <v>241</v>
      </c>
      <c r="PTQ92" s="729" t="s">
        <v>568</v>
      </c>
      <c r="PTR92" s="723">
        <v>774</v>
      </c>
      <c r="PTS92" s="739"/>
      <c r="PTT92" s="723" t="s">
        <v>241</v>
      </c>
      <c r="PTU92" s="729" t="s">
        <v>568</v>
      </c>
      <c r="PTV92" s="723">
        <v>774</v>
      </c>
      <c r="PTW92" s="739"/>
      <c r="PTX92" s="723" t="s">
        <v>241</v>
      </c>
      <c r="PTY92" s="729" t="s">
        <v>568</v>
      </c>
      <c r="PTZ92" s="723">
        <v>774</v>
      </c>
      <c r="PUA92" s="739"/>
      <c r="PUB92" s="723" t="s">
        <v>241</v>
      </c>
      <c r="PUC92" s="729" t="s">
        <v>568</v>
      </c>
      <c r="PUD92" s="723">
        <v>774</v>
      </c>
      <c r="PUE92" s="739"/>
      <c r="PUF92" s="723" t="s">
        <v>241</v>
      </c>
      <c r="PUG92" s="729" t="s">
        <v>568</v>
      </c>
      <c r="PUH92" s="723">
        <v>774</v>
      </c>
      <c r="PUI92" s="739"/>
      <c r="PUJ92" s="723" t="s">
        <v>241</v>
      </c>
      <c r="PUK92" s="729" t="s">
        <v>568</v>
      </c>
      <c r="PUL92" s="723">
        <v>774</v>
      </c>
      <c r="PUM92" s="739"/>
      <c r="PUN92" s="723" t="s">
        <v>241</v>
      </c>
      <c r="PUO92" s="729" t="s">
        <v>568</v>
      </c>
      <c r="PUP92" s="723">
        <v>774</v>
      </c>
      <c r="PUQ92" s="739"/>
      <c r="PUR92" s="723" t="s">
        <v>241</v>
      </c>
      <c r="PUS92" s="729" t="s">
        <v>568</v>
      </c>
      <c r="PUT92" s="723">
        <v>774</v>
      </c>
      <c r="PUU92" s="739"/>
      <c r="PUV92" s="723" t="s">
        <v>241</v>
      </c>
      <c r="PUW92" s="729" t="s">
        <v>568</v>
      </c>
      <c r="PUX92" s="723">
        <v>774</v>
      </c>
      <c r="PUY92" s="739"/>
      <c r="PUZ92" s="723" t="s">
        <v>241</v>
      </c>
      <c r="PVA92" s="729" t="s">
        <v>568</v>
      </c>
      <c r="PVB92" s="723">
        <v>774</v>
      </c>
      <c r="PVC92" s="739"/>
      <c r="PVD92" s="723" t="s">
        <v>241</v>
      </c>
      <c r="PVE92" s="729" t="s">
        <v>568</v>
      </c>
      <c r="PVF92" s="723">
        <v>774</v>
      </c>
      <c r="PVG92" s="739"/>
      <c r="PVH92" s="723" t="s">
        <v>241</v>
      </c>
      <c r="PVI92" s="729" t="s">
        <v>568</v>
      </c>
      <c r="PVJ92" s="723">
        <v>774</v>
      </c>
      <c r="PVK92" s="739"/>
      <c r="PVL92" s="723" t="s">
        <v>241</v>
      </c>
      <c r="PVM92" s="729" t="s">
        <v>568</v>
      </c>
      <c r="PVN92" s="723">
        <v>774</v>
      </c>
      <c r="PVO92" s="739"/>
      <c r="PVP92" s="723" t="s">
        <v>241</v>
      </c>
      <c r="PVQ92" s="729" t="s">
        <v>568</v>
      </c>
      <c r="PVR92" s="723">
        <v>774</v>
      </c>
      <c r="PVS92" s="739"/>
      <c r="PVT92" s="723" t="s">
        <v>241</v>
      </c>
      <c r="PVU92" s="729" t="s">
        <v>568</v>
      </c>
      <c r="PVV92" s="723">
        <v>774</v>
      </c>
      <c r="PVW92" s="739"/>
      <c r="PVX92" s="723" t="s">
        <v>241</v>
      </c>
      <c r="PVY92" s="729" t="s">
        <v>568</v>
      </c>
      <c r="PVZ92" s="723">
        <v>774</v>
      </c>
      <c r="PWA92" s="739"/>
      <c r="PWB92" s="723" t="s">
        <v>241</v>
      </c>
      <c r="PWC92" s="729" t="s">
        <v>568</v>
      </c>
      <c r="PWD92" s="723">
        <v>774</v>
      </c>
      <c r="PWE92" s="739"/>
      <c r="PWF92" s="723" t="s">
        <v>241</v>
      </c>
      <c r="PWG92" s="729" t="s">
        <v>568</v>
      </c>
      <c r="PWH92" s="723">
        <v>774</v>
      </c>
      <c r="PWI92" s="739"/>
      <c r="PWJ92" s="723" t="s">
        <v>241</v>
      </c>
      <c r="PWK92" s="729" t="s">
        <v>568</v>
      </c>
      <c r="PWL92" s="723">
        <v>774</v>
      </c>
      <c r="PWM92" s="739"/>
      <c r="PWN92" s="723" t="s">
        <v>241</v>
      </c>
      <c r="PWO92" s="729" t="s">
        <v>568</v>
      </c>
      <c r="PWP92" s="723">
        <v>774</v>
      </c>
      <c r="PWQ92" s="739"/>
      <c r="PWR92" s="723" t="s">
        <v>241</v>
      </c>
      <c r="PWS92" s="729" t="s">
        <v>568</v>
      </c>
      <c r="PWT92" s="723">
        <v>774</v>
      </c>
      <c r="PWU92" s="739"/>
      <c r="PWV92" s="723" t="s">
        <v>241</v>
      </c>
      <c r="PWW92" s="729" t="s">
        <v>568</v>
      </c>
      <c r="PWX92" s="723">
        <v>774</v>
      </c>
      <c r="PWY92" s="739"/>
      <c r="PWZ92" s="723" t="s">
        <v>241</v>
      </c>
      <c r="PXA92" s="729" t="s">
        <v>568</v>
      </c>
      <c r="PXB92" s="723">
        <v>774</v>
      </c>
      <c r="PXC92" s="739"/>
      <c r="PXD92" s="723" t="s">
        <v>241</v>
      </c>
      <c r="PXE92" s="729" t="s">
        <v>568</v>
      </c>
      <c r="PXF92" s="723">
        <v>774</v>
      </c>
      <c r="PXG92" s="739"/>
      <c r="PXH92" s="723" t="s">
        <v>241</v>
      </c>
      <c r="PXI92" s="729" t="s">
        <v>568</v>
      </c>
      <c r="PXJ92" s="723">
        <v>774</v>
      </c>
      <c r="PXK92" s="739"/>
      <c r="PXL92" s="723" t="s">
        <v>241</v>
      </c>
      <c r="PXM92" s="729" t="s">
        <v>568</v>
      </c>
      <c r="PXN92" s="723">
        <v>774</v>
      </c>
      <c r="PXO92" s="739"/>
      <c r="PXP92" s="723" t="s">
        <v>241</v>
      </c>
      <c r="PXQ92" s="729" t="s">
        <v>568</v>
      </c>
      <c r="PXR92" s="723">
        <v>774</v>
      </c>
      <c r="PXS92" s="739"/>
      <c r="PXT92" s="723" t="s">
        <v>241</v>
      </c>
      <c r="PXU92" s="729" t="s">
        <v>568</v>
      </c>
      <c r="PXV92" s="723">
        <v>774</v>
      </c>
      <c r="PXW92" s="739"/>
      <c r="PXX92" s="723" t="s">
        <v>241</v>
      </c>
      <c r="PXY92" s="729" t="s">
        <v>568</v>
      </c>
      <c r="PXZ92" s="723">
        <v>774</v>
      </c>
      <c r="PYA92" s="739"/>
      <c r="PYB92" s="723" t="s">
        <v>241</v>
      </c>
      <c r="PYC92" s="729" t="s">
        <v>568</v>
      </c>
      <c r="PYD92" s="723">
        <v>774</v>
      </c>
      <c r="PYE92" s="739"/>
      <c r="PYF92" s="723" t="s">
        <v>241</v>
      </c>
      <c r="PYG92" s="729" t="s">
        <v>568</v>
      </c>
      <c r="PYH92" s="723">
        <v>774</v>
      </c>
      <c r="PYI92" s="739"/>
      <c r="PYJ92" s="723" t="s">
        <v>241</v>
      </c>
      <c r="PYK92" s="729" t="s">
        <v>568</v>
      </c>
      <c r="PYL92" s="723">
        <v>774</v>
      </c>
      <c r="PYM92" s="739"/>
      <c r="PYN92" s="723" t="s">
        <v>241</v>
      </c>
      <c r="PYO92" s="729" t="s">
        <v>568</v>
      </c>
      <c r="PYP92" s="723">
        <v>774</v>
      </c>
      <c r="PYQ92" s="739"/>
      <c r="PYR92" s="723" t="s">
        <v>241</v>
      </c>
      <c r="PYS92" s="729" t="s">
        <v>568</v>
      </c>
      <c r="PYT92" s="723">
        <v>774</v>
      </c>
      <c r="PYU92" s="739"/>
      <c r="PYV92" s="723" t="s">
        <v>241</v>
      </c>
      <c r="PYW92" s="729" t="s">
        <v>568</v>
      </c>
      <c r="PYX92" s="723">
        <v>774</v>
      </c>
      <c r="PYY92" s="739"/>
      <c r="PYZ92" s="723" t="s">
        <v>241</v>
      </c>
      <c r="PZA92" s="729" t="s">
        <v>568</v>
      </c>
      <c r="PZB92" s="723">
        <v>774</v>
      </c>
      <c r="PZC92" s="739"/>
      <c r="PZD92" s="723" t="s">
        <v>241</v>
      </c>
      <c r="PZE92" s="729" t="s">
        <v>568</v>
      </c>
      <c r="PZF92" s="723">
        <v>774</v>
      </c>
      <c r="PZG92" s="739"/>
      <c r="PZH92" s="723" t="s">
        <v>241</v>
      </c>
      <c r="PZI92" s="729" t="s">
        <v>568</v>
      </c>
      <c r="PZJ92" s="723">
        <v>774</v>
      </c>
      <c r="PZK92" s="739"/>
      <c r="PZL92" s="723" t="s">
        <v>241</v>
      </c>
      <c r="PZM92" s="729" t="s">
        <v>568</v>
      </c>
      <c r="PZN92" s="723">
        <v>774</v>
      </c>
      <c r="PZO92" s="739"/>
      <c r="PZP92" s="723" t="s">
        <v>241</v>
      </c>
      <c r="PZQ92" s="729" t="s">
        <v>568</v>
      </c>
      <c r="PZR92" s="723">
        <v>774</v>
      </c>
      <c r="PZS92" s="739"/>
      <c r="PZT92" s="723" t="s">
        <v>241</v>
      </c>
      <c r="PZU92" s="729" t="s">
        <v>568</v>
      </c>
      <c r="PZV92" s="723">
        <v>774</v>
      </c>
      <c r="PZW92" s="739"/>
      <c r="PZX92" s="723" t="s">
        <v>241</v>
      </c>
      <c r="PZY92" s="729" t="s">
        <v>568</v>
      </c>
      <c r="PZZ92" s="723">
        <v>774</v>
      </c>
      <c r="QAA92" s="739"/>
      <c r="QAB92" s="723" t="s">
        <v>241</v>
      </c>
      <c r="QAC92" s="729" t="s">
        <v>568</v>
      </c>
      <c r="QAD92" s="723">
        <v>774</v>
      </c>
      <c r="QAE92" s="739"/>
      <c r="QAF92" s="723" t="s">
        <v>241</v>
      </c>
      <c r="QAG92" s="729" t="s">
        <v>568</v>
      </c>
      <c r="QAH92" s="723">
        <v>774</v>
      </c>
      <c r="QAI92" s="739"/>
      <c r="QAJ92" s="723" t="s">
        <v>241</v>
      </c>
      <c r="QAK92" s="729" t="s">
        <v>568</v>
      </c>
      <c r="QAL92" s="723">
        <v>774</v>
      </c>
      <c r="QAM92" s="739"/>
      <c r="QAN92" s="723" t="s">
        <v>241</v>
      </c>
      <c r="QAO92" s="729" t="s">
        <v>568</v>
      </c>
      <c r="QAP92" s="723">
        <v>774</v>
      </c>
      <c r="QAQ92" s="739"/>
      <c r="QAR92" s="723" t="s">
        <v>241</v>
      </c>
      <c r="QAS92" s="729" t="s">
        <v>568</v>
      </c>
      <c r="QAT92" s="723">
        <v>774</v>
      </c>
      <c r="QAU92" s="739"/>
      <c r="QAV92" s="723" t="s">
        <v>241</v>
      </c>
      <c r="QAW92" s="729" t="s">
        <v>568</v>
      </c>
      <c r="QAX92" s="723">
        <v>774</v>
      </c>
      <c r="QAY92" s="739"/>
      <c r="QAZ92" s="723" t="s">
        <v>241</v>
      </c>
      <c r="QBA92" s="729" t="s">
        <v>568</v>
      </c>
      <c r="QBB92" s="723">
        <v>774</v>
      </c>
      <c r="QBC92" s="739"/>
      <c r="QBD92" s="723" t="s">
        <v>241</v>
      </c>
      <c r="QBE92" s="729" t="s">
        <v>568</v>
      </c>
      <c r="QBF92" s="723">
        <v>774</v>
      </c>
      <c r="QBG92" s="739"/>
      <c r="QBH92" s="723" t="s">
        <v>241</v>
      </c>
      <c r="QBI92" s="729" t="s">
        <v>568</v>
      </c>
      <c r="QBJ92" s="723">
        <v>774</v>
      </c>
      <c r="QBK92" s="739"/>
      <c r="QBL92" s="723" t="s">
        <v>241</v>
      </c>
      <c r="QBM92" s="729" t="s">
        <v>568</v>
      </c>
      <c r="QBN92" s="723">
        <v>774</v>
      </c>
      <c r="QBO92" s="739"/>
      <c r="QBP92" s="723" t="s">
        <v>241</v>
      </c>
      <c r="QBQ92" s="729" t="s">
        <v>568</v>
      </c>
      <c r="QBR92" s="723">
        <v>774</v>
      </c>
      <c r="QBS92" s="739"/>
      <c r="QBT92" s="723" t="s">
        <v>241</v>
      </c>
      <c r="QBU92" s="729" t="s">
        <v>568</v>
      </c>
      <c r="QBV92" s="723">
        <v>774</v>
      </c>
      <c r="QBW92" s="739"/>
      <c r="QBX92" s="723" t="s">
        <v>241</v>
      </c>
      <c r="QBY92" s="729" t="s">
        <v>568</v>
      </c>
      <c r="QBZ92" s="723">
        <v>774</v>
      </c>
      <c r="QCA92" s="739"/>
      <c r="QCB92" s="723" t="s">
        <v>241</v>
      </c>
      <c r="QCC92" s="729" t="s">
        <v>568</v>
      </c>
      <c r="QCD92" s="723">
        <v>774</v>
      </c>
      <c r="QCE92" s="739"/>
      <c r="QCF92" s="723" t="s">
        <v>241</v>
      </c>
      <c r="QCG92" s="729" t="s">
        <v>568</v>
      </c>
      <c r="QCH92" s="723">
        <v>774</v>
      </c>
      <c r="QCI92" s="739"/>
      <c r="QCJ92" s="723" t="s">
        <v>241</v>
      </c>
      <c r="QCK92" s="729" t="s">
        <v>568</v>
      </c>
      <c r="QCL92" s="723">
        <v>774</v>
      </c>
      <c r="QCM92" s="739"/>
      <c r="QCN92" s="723" t="s">
        <v>241</v>
      </c>
      <c r="QCO92" s="729" t="s">
        <v>568</v>
      </c>
      <c r="QCP92" s="723">
        <v>774</v>
      </c>
      <c r="QCQ92" s="739"/>
      <c r="QCR92" s="723" t="s">
        <v>241</v>
      </c>
      <c r="QCS92" s="729" t="s">
        <v>568</v>
      </c>
      <c r="QCT92" s="723">
        <v>774</v>
      </c>
      <c r="QCU92" s="739"/>
      <c r="QCV92" s="723" t="s">
        <v>241</v>
      </c>
      <c r="QCW92" s="729" t="s">
        <v>568</v>
      </c>
      <c r="QCX92" s="723">
        <v>774</v>
      </c>
      <c r="QCY92" s="739"/>
      <c r="QCZ92" s="723" t="s">
        <v>241</v>
      </c>
      <c r="QDA92" s="729" t="s">
        <v>568</v>
      </c>
      <c r="QDB92" s="723">
        <v>774</v>
      </c>
      <c r="QDC92" s="739"/>
      <c r="QDD92" s="723" t="s">
        <v>241</v>
      </c>
      <c r="QDE92" s="729" t="s">
        <v>568</v>
      </c>
      <c r="QDF92" s="723">
        <v>774</v>
      </c>
      <c r="QDG92" s="739"/>
      <c r="QDH92" s="723" t="s">
        <v>241</v>
      </c>
      <c r="QDI92" s="729" t="s">
        <v>568</v>
      </c>
      <c r="QDJ92" s="723">
        <v>774</v>
      </c>
      <c r="QDK92" s="739"/>
      <c r="QDL92" s="723" t="s">
        <v>241</v>
      </c>
      <c r="QDM92" s="729" t="s">
        <v>568</v>
      </c>
      <c r="QDN92" s="723">
        <v>774</v>
      </c>
      <c r="QDO92" s="739"/>
      <c r="QDP92" s="723" t="s">
        <v>241</v>
      </c>
      <c r="QDQ92" s="729" t="s">
        <v>568</v>
      </c>
      <c r="QDR92" s="723">
        <v>774</v>
      </c>
      <c r="QDS92" s="739"/>
      <c r="QDT92" s="723" t="s">
        <v>241</v>
      </c>
      <c r="QDU92" s="729" t="s">
        <v>568</v>
      </c>
      <c r="QDV92" s="723">
        <v>774</v>
      </c>
      <c r="QDW92" s="739"/>
      <c r="QDX92" s="723" t="s">
        <v>241</v>
      </c>
      <c r="QDY92" s="729" t="s">
        <v>568</v>
      </c>
      <c r="QDZ92" s="723">
        <v>774</v>
      </c>
      <c r="QEA92" s="739"/>
      <c r="QEB92" s="723" t="s">
        <v>241</v>
      </c>
      <c r="QEC92" s="729" t="s">
        <v>568</v>
      </c>
      <c r="QED92" s="723">
        <v>774</v>
      </c>
      <c r="QEE92" s="739"/>
      <c r="QEF92" s="723" t="s">
        <v>241</v>
      </c>
      <c r="QEG92" s="729" t="s">
        <v>568</v>
      </c>
      <c r="QEH92" s="723">
        <v>774</v>
      </c>
      <c r="QEI92" s="739"/>
      <c r="QEJ92" s="723" t="s">
        <v>241</v>
      </c>
      <c r="QEK92" s="729" t="s">
        <v>568</v>
      </c>
      <c r="QEL92" s="723">
        <v>774</v>
      </c>
      <c r="QEM92" s="739"/>
      <c r="QEN92" s="723" t="s">
        <v>241</v>
      </c>
      <c r="QEO92" s="729" t="s">
        <v>568</v>
      </c>
      <c r="QEP92" s="723">
        <v>774</v>
      </c>
      <c r="QEQ92" s="739"/>
      <c r="QER92" s="723" t="s">
        <v>241</v>
      </c>
      <c r="QES92" s="729" t="s">
        <v>568</v>
      </c>
      <c r="QET92" s="723">
        <v>774</v>
      </c>
      <c r="QEU92" s="739"/>
      <c r="QEV92" s="723" t="s">
        <v>241</v>
      </c>
      <c r="QEW92" s="729" t="s">
        <v>568</v>
      </c>
      <c r="QEX92" s="723">
        <v>774</v>
      </c>
      <c r="QEY92" s="739"/>
      <c r="QEZ92" s="723" t="s">
        <v>241</v>
      </c>
      <c r="QFA92" s="729" t="s">
        <v>568</v>
      </c>
      <c r="QFB92" s="723">
        <v>774</v>
      </c>
      <c r="QFC92" s="739"/>
      <c r="QFD92" s="723" t="s">
        <v>241</v>
      </c>
      <c r="QFE92" s="729" t="s">
        <v>568</v>
      </c>
      <c r="QFF92" s="723">
        <v>774</v>
      </c>
      <c r="QFG92" s="739"/>
      <c r="QFH92" s="723" t="s">
        <v>241</v>
      </c>
      <c r="QFI92" s="729" t="s">
        <v>568</v>
      </c>
      <c r="QFJ92" s="723">
        <v>774</v>
      </c>
      <c r="QFK92" s="739"/>
      <c r="QFL92" s="723" t="s">
        <v>241</v>
      </c>
      <c r="QFM92" s="729" t="s">
        <v>568</v>
      </c>
      <c r="QFN92" s="723">
        <v>774</v>
      </c>
      <c r="QFO92" s="739"/>
      <c r="QFP92" s="723" t="s">
        <v>241</v>
      </c>
      <c r="QFQ92" s="729" t="s">
        <v>568</v>
      </c>
      <c r="QFR92" s="723">
        <v>774</v>
      </c>
      <c r="QFS92" s="739"/>
      <c r="QFT92" s="723" t="s">
        <v>241</v>
      </c>
      <c r="QFU92" s="729" t="s">
        <v>568</v>
      </c>
      <c r="QFV92" s="723">
        <v>774</v>
      </c>
      <c r="QFW92" s="739"/>
      <c r="QFX92" s="723" t="s">
        <v>241</v>
      </c>
      <c r="QFY92" s="729" t="s">
        <v>568</v>
      </c>
      <c r="QFZ92" s="723">
        <v>774</v>
      </c>
      <c r="QGA92" s="739"/>
      <c r="QGB92" s="723" t="s">
        <v>241</v>
      </c>
      <c r="QGC92" s="729" t="s">
        <v>568</v>
      </c>
      <c r="QGD92" s="723">
        <v>774</v>
      </c>
      <c r="QGE92" s="739"/>
      <c r="QGF92" s="723" t="s">
        <v>241</v>
      </c>
      <c r="QGG92" s="729" t="s">
        <v>568</v>
      </c>
      <c r="QGH92" s="723">
        <v>774</v>
      </c>
      <c r="QGI92" s="739"/>
      <c r="QGJ92" s="723" t="s">
        <v>241</v>
      </c>
      <c r="QGK92" s="729" t="s">
        <v>568</v>
      </c>
      <c r="QGL92" s="723">
        <v>774</v>
      </c>
      <c r="QGM92" s="739"/>
      <c r="QGN92" s="723" t="s">
        <v>241</v>
      </c>
      <c r="QGO92" s="729" t="s">
        <v>568</v>
      </c>
      <c r="QGP92" s="723">
        <v>774</v>
      </c>
      <c r="QGQ92" s="739"/>
      <c r="QGR92" s="723" t="s">
        <v>241</v>
      </c>
      <c r="QGS92" s="729" t="s">
        <v>568</v>
      </c>
      <c r="QGT92" s="723">
        <v>774</v>
      </c>
      <c r="QGU92" s="739"/>
      <c r="QGV92" s="723" t="s">
        <v>241</v>
      </c>
      <c r="QGW92" s="729" t="s">
        <v>568</v>
      </c>
      <c r="QGX92" s="723">
        <v>774</v>
      </c>
      <c r="QGY92" s="739"/>
      <c r="QGZ92" s="723" t="s">
        <v>241</v>
      </c>
      <c r="QHA92" s="729" t="s">
        <v>568</v>
      </c>
      <c r="QHB92" s="723">
        <v>774</v>
      </c>
      <c r="QHC92" s="739"/>
      <c r="QHD92" s="723" t="s">
        <v>241</v>
      </c>
      <c r="QHE92" s="729" t="s">
        <v>568</v>
      </c>
      <c r="QHF92" s="723">
        <v>774</v>
      </c>
      <c r="QHG92" s="739"/>
      <c r="QHH92" s="723" t="s">
        <v>241</v>
      </c>
      <c r="QHI92" s="729" t="s">
        <v>568</v>
      </c>
      <c r="QHJ92" s="723">
        <v>774</v>
      </c>
      <c r="QHK92" s="739"/>
      <c r="QHL92" s="723" t="s">
        <v>241</v>
      </c>
      <c r="QHM92" s="729" t="s">
        <v>568</v>
      </c>
      <c r="QHN92" s="723">
        <v>774</v>
      </c>
      <c r="QHO92" s="739"/>
      <c r="QHP92" s="723" t="s">
        <v>241</v>
      </c>
      <c r="QHQ92" s="729" t="s">
        <v>568</v>
      </c>
      <c r="QHR92" s="723">
        <v>774</v>
      </c>
      <c r="QHS92" s="739"/>
      <c r="QHT92" s="723" t="s">
        <v>241</v>
      </c>
      <c r="QHU92" s="729" t="s">
        <v>568</v>
      </c>
      <c r="QHV92" s="723">
        <v>774</v>
      </c>
      <c r="QHW92" s="739"/>
      <c r="QHX92" s="723" t="s">
        <v>241</v>
      </c>
      <c r="QHY92" s="729" t="s">
        <v>568</v>
      </c>
      <c r="QHZ92" s="723">
        <v>774</v>
      </c>
      <c r="QIA92" s="739"/>
      <c r="QIB92" s="723" t="s">
        <v>241</v>
      </c>
      <c r="QIC92" s="729" t="s">
        <v>568</v>
      </c>
      <c r="QID92" s="723">
        <v>774</v>
      </c>
      <c r="QIE92" s="739"/>
      <c r="QIF92" s="723" t="s">
        <v>241</v>
      </c>
      <c r="QIG92" s="729" t="s">
        <v>568</v>
      </c>
      <c r="QIH92" s="723">
        <v>774</v>
      </c>
      <c r="QII92" s="739"/>
      <c r="QIJ92" s="723" t="s">
        <v>241</v>
      </c>
      <c r="QIK92" s="729" t="s">
        <v>568</v>
      </c>
      <c r="QIL92" s="723">
        <v>774</v>
      </c>
      <c r="QIM92" s="739"/>
      <c r="QIN92" s="723" t="s">
        <v>241</v>
      </c>
      <c r="QIO92" s="729" t="s">
        <v>568</v>
      </c>
      <c r="QIP92" s="723">
        <v>774</v>
      </c>
      <c r="QIQ92" s="739"/>
      <c r="QIR92" s="723" t="s">
        <v>241</v>
      </c>
      <c r="QIS92" s="729" t="s">
        <v>568</v>
      </c>
      <c r="QIT92" s="723">
        <v>774</v>
      </c>
      <c r="QIU92" s="739"/>
      <c r="QIV92" s="723" t="s">
        <v>241</v>
      </c>
      <c r="QIW92" s="729" t="s">
        <v>568</v>
      </c>
      <c r="QIX92" s="723">
        <v>774</v>
      </c>
      <c r="QIY92" s="739"/>
      <c r="QIZ92" s="723" t="s">
        <v>241</v>
      </c>
      <c r="QJA92" s="729" t="s">
        <v>568</v>
      </c>
      <c r="QJB92" s="723">
        <v>774</v>
      </c>
      <c r="QJC92" s="739"/>
      <c r="QJD92" s="723" t="s">
        <v>241</v>
      </c>
      <c r="QJE92" s="729" t="s">
        <v>568</v>
      </c>
      <c r="QJF92" s="723">
        <v>774</v>
      </c>
      <c r="QJG92" s="739"/>
      <c r="QJH92" s="723" t="s">
        <v>241</v>
      </c>
      <c r="QJI92" s="729" t="s">
        <v>568</v>
      </c>
      <c r="QJJ92" s="723">
        <v>774</v>
      </c>
      <c r="QJK92" s="739"/>
      <c r="QJL92" s="723" t="s">
        <v>241</v>
      </c>
      <c r="QJM92" s="729" t="s">
        <v>568</v>
      </c>
      <c r="QJN92" s="723">
        <v>774</v>
      </c>
      <c r="QJO92" s="739"/>
      <c r="QJP92" s="723" t="s">
        <v>241</v>
      </c>
      <c r="QJQ92" s="729" t="s">
        <v>568</v>
      </c>
      <c r="QJR92" s="723">
        <v>774</v>
      </c>
      <c r="QJS92" s="739"/>
      <c r="QJT92" s="723" t="s">
        <v>241</v>
      </c>
      <c r="QJU92" s="729" t="s">
        <v>568</v>
      </c>
      <c r="QJV92" s="723">
        <v>774</v>
      </c>
      <c r="QJW92" s="739"/>
      <c r="QJX92" s="723" t="s">
        <v>241</v>
      </c>
      <c r="QJY92" s="729" t="s">
        <v>568</v>
      </c>
      <c r="QJZ92" s="723">
        <v>774</v>
      </c>
      <c r="QKA92" s="739"/>
      <c r="QKB92" s="723" t="s">
        <v>241</v>
      </c>
      <c r="QKC92" s="729" t="s">
        <v>568</v>
      </c>
      <c r="QKD92" s="723">
        <v>774</v>
      </c>
      <c r="QKE92" s="739"/>
      <c r="QKF92" s="723" t="s">
        <v>241</v>
      </c>
      <c r="QKG92" s="729" t="s">
        <v>568</v>
      </c>
      <c r="QKH92" s="723">
        <v>774</v>
      </c>
      <c r="QKI92" s="739"/>
      <c r="QKJ92" s="723" t="s">
        <v>241</v>
      </c>
      <c r="QKK92" s="729" t="s">
        <v>568</v>
      </c>
      <c r="QKL92" s="723">
        <v>774</v>
      </c>
      <c r="QKM92" s="739"/>
      <c r="QKN92" s="723" t="s">
        <v>241</v>
      </c>
      <c r="QKO92" s="729" t="s">
        <v>568</v>
      </c>
      <c r="QKP92" s="723">
        <v>774</v>
      </c>
      <c r="QKQ92" s="739"/>
      <c r="QKR92" s="723" t="s">
        <v>241</v>
      </c>
      <c r="QKS92" s="729" t="s">
        <v>568</v>
      </c>
      <c r="QKT92" s="723">
        <v>774</v>
      </c>
      <c r="QKU92" s="739"/>
      <c r="QKV92" s="723" t="s">
        <v>241</v>
      </c>
      <c r="QKW92" s="729" t="s">
        <v>568</v>
      </c>
      <c r="QKX92" s="723">
        <v>774</v>
      </c>
      <c r="QKY92" s="739"/>
      <c r="QKZ92" s="723" t="s">
        <v>241</v>
      </c>
      <c r="QLA92" s="729" t="s">
        <v>568</v>
      </c>
      <c r="QLB92" s="723">
        <v>774</v>
      </c>
      <c r="QLC92" s="739"/>
      <c r="QLD92" s="723" t="s">
        <v>241</v>
      </c>
      <c r="QLE92" s="729" t="s">
        <v>568</v>
      </c>
      <c r="QLF92" s="723">
        <v>774</v>
      </c>
      <c r="QLG92" s="739"/>
      <c r="QLH92" s="723" t="s">
        <v>241</v>
      </c>
      <c r="QLI92" s="729" t="s">
        <v>568</v>
      </c>
      <c r="QLJ92" s="723">
        <v>774</v>
      </c>
      <c r="QLK92" s="739"/>
      <c r="QLL92" s="723" t="s">
        <v>241</v>
      </c>
      <c r="QLM92" s="729" t="s">
        <v>568</v>
      </c>
      <c r="QLN92" s="723">
        <v>774</v>
      </c>
      <c r="QLO92" s="739"/>
      <c r="QLP92" s="723" t="s">
        <v>241</v>
      </c>
      <c r="QLQ92" s="729" t="s">
        <v>568</v>
      </c>
      <c r="QLR92" s="723">
        <v>774</v>
      </c>
      <c r="QLS92" s="739"/>
      <c r="QLT92" s="723" t="s">
        <v>241</v>
      </c>
      <c r="QLU92" s="729" t="s">
        <v>568</v>
      </c>
      <c r="QLV92" s="723">
        <v>774</v>
      </c>
      <c r="QLW92" s="739"/>
      <c r="QLX92" s="723" t="s">
        <v>241</v>
      </c>
      <c r="QLY92" s="729" t="s">
        <v>568</v>
      </c>
      <c r="QLZ92" s="723">
        <v>774</v>
      </c>
      <c r="QMA92" s="739"/>
      <c r="QMB92" s="723" t="s">
        <v>241</v>
      </c>
      <c r="QMC92" s="729" t="s">
        <v>568</v>
      </c>
      <c r="QMD92" s="723">
        <v>774</v>
      </c>
      <c r="QME92" s="739"/>
      <c r="QMF92" s="723" t="s">
        <v>241</v>
      </c>
      <c r="QMG92" s="729" t="s">
        <v>568</v>
      </c>
      <c r="QMH92" s="723">
        <v>774</v>
      </c>
      <c r="QMI92" s="739"/>
      <c r="QMJ92" s="723" t="s">
        <v>241</v>
      </c>
      <c r="QMK92" s="729" t="s">
        <v>568</v>
      </c>
      <c r="QML92" s="723">
        <v>774</v>
      </c>
      <c r="QMM92" s="739"/>
      <c r="QMN92" s="723" t="s">
        <v>241</v>
      </c>
      <c r="QMO92" s="729" t="s">
        <v>568</v>
      </c>
      <c r="QMP92" s="723">
        <v>774</v>
      </c>
      <c r="QMQ92" s="739"/>
      <c r="QMR92" s="723" t="s">
        <v>241</v>
      </c>
      <c r="QMS92" s="729" t="s">
        <v>568</v>
      </c>
      <c r="QMT92" s="723">
        <v>774</v>
      </c>
      <c r="QMU92" s="739"/>
      <c r="QMV92" s="723" t="s">
        <v>241</v>
      </c>
      <c r="QMW92" s="729" t="s">
        <v>568</v>
      </c>
      <c r="QMX92" s="723">
        <v>774</v>
      </c>
      <c r="QMY92" s="739"/>
      <c r="QMZ92" s="723" t="s">
        <v>241</v>
      </c>
      <c r="QNA92" s="729" t="s">
        <v>568</v>
      </c>
      <c r="QNB92" s="723">
        <v>774</v>
      </c>
      <c r="QNC92" s="739"/>
      <c r="QND92" s="723" t="s">
        <v>241</v>
      </c>
      <c r="QNE92" s="729" t="s">
        <v>568</v>
      </c>
      <c r="QNF92" s="723">
        <v>774</v>
      </c>
      <c r="QNG92" s="739"/>
      <c r="QNH92" s="723" t="s">
        <v>241</v>
      </c>
      <c r="QNI92" s="729" t="s">
        <v>568</v>
      </c>
      <c r="QNJ92" s="723">
        <v>774</v>
      </c>
      <c r="QNK92" s="739"/>
      <c r="QNL92" s="723" t="s">
        <v>241</v>
      </c>
      <c r="QNM92" s="729" t="s">
        <v>568</v>
      </c>
      <c r="QNN92" s="723">
        <v>774</v>
      </c>
      <c r="QNO92" s="739"/>
      <c r="QNP92" s="723" t="s">
        <v>241</v>
      </c>
      <c r="QNQ92" s="729" t="s">
        <v>568</v>
      </c>
      <c r="QNR92" s="723">
        <v>774</v>
      </c>
      <c r="QNS92" s="739"/>
      <c r="QNT92" s="723" t="s">
        <v>241</v>
      </c>
      <c r="QNU92" s="729" t="s">
        <v>568</v>
      </c>
      <c r="QNV92" s="723">
        <v>774</v>
      </c>
      <c r="QNW92" s="739"/>
      <c r="QNX92" s="723" t="s">
        <v>241</v>
      </c>
      <c r="QNY92" s="729" t="s">
        <v>568</v>
      </c>
      <c r="QNZ92" s="723">
        <v>774</v>
      </c>
      <c r="QOA92" s="739"/>
      <c r="QOB92" s="723" t="s">
        <v>241</v>
      </c>
      <c r="QOC92" s="729" t="s">
        <v>568</v>
      </c>
      <c r="QOD92" s="723">
        <v>774</v>
      </c>
      <c r="QOE92" s="739"/>
      <c r="QOF92" s="723" t="s">
        <v>241</v>
      </c>
      <c r="QOG92" s="729" t="s">
        <v>568</v>
      </c>
      <c r="QOH92" s="723">
        <v>774</v>
      </c>
      <c r="QOI92" s="739"/>
      <c r="QOJ92" s="723" t="s">
        <v>241</v>
      </c>
      <c r="QOK92" s="729" t="s">
        <v>568</v>
      </c>
      <c r="QOL92" s="723">
        <v>774</v>
      </c>
      <c r="QOM92" s="739"/>
      <c r="QON92" s="723" t="s">
        <v>241</v>
      </c>
      <c r="QOO92" s="729" t="s">
        <v>568</v>
      </c>
      <c r="QOP92" s="723">
        <v>774</v>
      </c>
      <c r="QOQ92" s="739"/>
      <c r="QOR92" s="723" t="s">
        <v>241</v>
      </c>
      <c r="QOS92" s="729" t="s">
        <v>568</v>
      </c>
      <c r="QOT92" s="723">
        <v>774</v>
      </c>
      <c r="QOU92" s="739"/>
      <c r="QOV92" s="723" t="s">
        <v>241</v>
      </c>
      <c r="QOW92" s="729" t="s">
        <v>568</v>
      </c>
      <c r="QOX92" s="723">
        <v>774</v>
      </c>
      <c r="QOY92" s="739"/>
      <c r="QOZ92" s="723" t="s">
        <v>241</v>
      </c>
      <c r="QPA92" s="729" t="s">
        <v>568</v>
      </c>
      <c r="QPB92" s="723">
        <v>774</v>
      </c>
      <c r="QPC92" s="739"/>
      <c r="QPD92" s="723" t="s">
        <v>241</v>
      </c>
      <c r="QPE92" s="729" t="s">
        <v>568</v>
      </c>
      <c r="QPF92" s="723">
        <v>774</v>
      </c>
      <c r="QPG92" s="739"/>
      <c r="QPH92" s="723" t="s">
        <v>241</v>
      </c>
      <c r="QPI92" s="729" t="s">
        <v>568</v>
      </c>
      <c r="QPJ92" s="723">
        <v>774</v>
      </c>
      <c r="QPK92" s="739"/>
      <c r="QPL92" s="723" t="s">
        <v>241</v>
      </c>
      <c r="QPM92" s="729" t="s">
        <v>568</v>
      </c>
      <c r="QPN92" s="723">
        <v>774</v>
      </c>
      <c r="QPO92" s="739"/>
      <c r="QPP92" s="723" t="s">
        <v>241</v>
      </c>
      <c r="QPQ92" s="729" t="s">
        <v>568</v>
      </c>
      <c r="QPR92" s="723">
        <v>774</v>
      </c>
      <c r="QPS92" s="739"/>
      <c r="QPT92" s="723" t="s">
        <v>241</v>
      </c>
      <c r="QPU92" s="729" t="s">
        <v>568</v>
      </c>
      <c r="QPV92" s="723">
        <v>774</v>
      </c>
      <c r="QPW92" s="739"/>
      <c r="QPX92" s="723" t="s">
        <v>241</v>
      </c>
      <c r="QPY92" s="729" t="s">
        <v>568</v>
      </c>
      <c r="QPZ92" s="723">
        <v>774</v>
      </c>
      <c r="QQA92" s="739"/>
      <c r="QQB92" s="723" t="s">
        <v>241</v>
      </c>
      <c r="QQC92" s="729" t="s">
        <v>568</v>
      </c>
      <c r="QQD92" s="723">
        <v>774</v>
      </c>
      <c r="QQE92" s="739"/>
      <c r="QQF92" s="723" t="s">
        <v>241</v>
      </c>
      <c r="QQG92" s="729" t="s">
        <v>568</v>
      </c>
      <c r="QQH92" s="723">
        <v>774</v>
      </c>
      <c r="QQI92" s="739"/>
      <c r="QQJ92" s="723" t="s">
        <v>241</v>
      </c>
      <c r="QQK92" s="729" t="s">
        <v>568</v>
      </c>
      <c r="QQL92" s="723">
        <v>774</v>
      </c>
      <c r="QQM92" s="739"/>
      <c r="QQN92" s="723" t="s">
        <v>241</v>
      </c>
      <c r="QQO92" s="729" t="s">
        <v>568</v>
      </c>
      <c r="QQP92" s="723">
        <v>774</v>
      </c>
      <c r="QQQ92" s="739"/>
      <c r="QQR92" s="723" t="s">
        <v>241</v>
      </c>
      <c r="QQS92" s="729" t="s">
        <v>568</v>
      </c>
      <c r="QQT92" s="723">
        <v>774</v>
      </c>
      <c r="QQU92" s="739"/>
      <c r="QQV92" s="723" t="s">
        <v>241</v>
      </c>
      <c r="QQW92" s="729" t="s">
        <v>568</v>
      </c>
      <c r="QQX92" s="723">
        <v>774</v>
      </c>
      <c r="QQY92" s="739"/>
      <c r="QQZ92" s="723" t="s">
        <v>241</v>
      </c>
      <c r="QRA92" s="729" t="s">
        <v>568</v>
      </c>
      <c r="QRB92" s="723">
        <v>774</v>
      </c>
      <c r="QRC92" s="739"/>
      <c r="QRD92" s="723" t="s">
        <v>241</v>
      </c>
      <c r="QRE92" s="729" t="s">
        <v>568</v>
      </c>
      <c r="QRF92" s="723">
        <v>774</v>
      </c>
      <c r="QRG92" s="739"/>
      <c r="QRH92" s="723" t="s">
        <v>241</v>
      </c>
      <c r="QRI92" s="729" t="s">
        <v>568</v>
      </c>
      <c r="QRJ92" s="723">
        <v>774</v>
      </c>
      <c r="QRK92" s="739"/>
      <c r="QRL92" s="723" t="s">
        <v>241</v>
      </c>
      <c r="QRM92" s="729" t="s">
        <v>568</v>
      </c>
      <c r="QRN92" s="723">
        <v>774</v>
      </c>
      <c r="QRO92" s="739"/>
      <c r="QRP92" s="723" t="s">
        <v>241</v>
      </c>
      <c r="QRQ92" s="729" t="s">
        <v>568</v>
      </c>
      <c r="QRR92" s="723">
        <v>774</v>
      </c>
      <c r="QRS92" s="739"/>
      <c r="QRT92" s="723" t="s">
        <v>241</v>
      </c>
      <c r="QRU92" s="729" t="s">
        <v>568</v>
      </c>
      <c r="QRV92" s="723">
        <v>774</v>
      </c>
      <c r="QRW92" s="739"/>
      <c r="QRX92" s="723" t="s">
        <v>241</v>
      </c>
      <c r="QRY92" s="729" t="s">
        <v>568</v>
      </c>
      <c r="QRZ92" s="723">
        <v>774</v>
      </c>
      <c r="QSA92" s="739"/>
      <c r="QSB92" s="723" t="s">
        <v>241</v>
      </c>
      <c r="QSC92" s="729" t="s">
        <v>568</v>
      </c>
      <c r="QSD92" s="723">
        <v>774</v>
      </c>
      <c r="QSE92" s="739"/>
      <c r="QSF92" s="723" t="s">
        <v>241</v>
      </c>
      <c r="QSG92" s="729" t="s">
        <v>568</v>
      </c>
      <c r="QSH92" s="723">
        <v>774</v>
      </c>
      <c r="QSI92" s="739"/>
      <c r="QSJ92" s="723" t="s">
        <v>241</v>
      </c>
      <c r="QSK92" s="729" t="s">
        <v>568</v>
      </c>
      <c r="QSL92" s="723">
        <v>774</v>
      </c>
      <c r="QSM92" s="739"/>
      <c r="QSN92" s="723" t="s">
        <v>241</v>
      </c>
      <c r="QSO92" s="729" t="s">
        <v>568</v>
      </c>
      <c r="QSP92" s="723">
        <v>774</v>
      </c>
      <c r="QSQ92" s="739"/>
      <c r="QSR92" s="723" t="s">
        <v>241</v>
      </c>
      <c r="QSS92" s="729" t="s">
        <v>568</v>
      </c>
      <c r="QST92" s="723">
        <v>774</v>
      </c>
      <c r="QSU92" s="739"/>
      <c r="QSV92" s="723" t="s">
        <v>241</v>
      </c>
      <c r="QSW92" s="729" t="s">
        <v>568</v>
      </c>
      <c r="QSX92" s="723">
        <v>774</v>
      </c>
      <c r="QSY92" s="739"/>
      <c r="QSZ92" s="723" t="s">
        <v>241</v>
      </c>
      <c r="QTA92" s="729" t="s">
        <v>568</v>
      </c>
      <c r="QTB92" s="723">
        <v>774</v>
      </c>
      <c r="QTC92" s="739"/>
      <c r="QTD92" s="723" t="s">
        <v>241</v>
      </c>
      <c r="QTE92" s="729" t="s">
        <v>568</v>
      </c>
      <c r="QTF92" s="723">
        <v>774</v>
      </c>
      <c r="QTG92" s="739"/>
      <c r="QTH92" s="723" t="s">
        <v>241</v>
      </c>
      <c r="QTI92" s="729" t="s">
        <v>568</v>
      </c>
      <c r="QTJ92" s="723">
        <v>774</v>
      </c>
      <c r="QTK92" s="739"/>
      <c r="QTL92" s="723" t="s">
        <v>241</v>
      </c>
      <c r="QTM92" s="729" t="s">
        <v>568</v>
      </c>
      <c r="QTN92" s="723">
        <v>774</v>
      </c>
      <c r="QTO92" s="739"/>
      <c r="QTP92" s="723" t="s">
        <v>241</v>
      </c>
      <c r="QTQ92" s="729" t="s">
        <v>568</v>
      </c>
      <c r="QTR92" s="723">
        <v>774</v>
      </c>
      <c r="QTS92" s="739"/>
      <c r="QTT92" s="723" t="s">
        <v>241</v>
      </c>
      <c r="QTU92" s="729" t="s">
        <v>568</v>
      </c>
      <c r="QTV92" s="723">
        <v>774</v>
      </c>
      <c r="QTW92" s="739"/>
      <c r="QTX92" s="723" t="s">
        <v>241</v>
      </c>
      <c r="QTY92" s="729" t="s">
        <v>568</v>
      </c>
      <c r="QTZ92" s="723">
        <v>774</v>
      </c>
      <c r="QUA92" s="739"/>
      <c r="QUB92" s="723" t="s">
        <v>241</v>
      </c>
      <c r="QUC92" s="729" t="s">
        <v>568</v>
      </c>
      <c r="QUD92" s="723">
        <v>774</v>
      </c>
      <c r="QUE92" s="739"/>
      <c r="QUF92" s="723" t="s">
        <v>241</v>
      </c>
      <c r="QUG92" s="729" t="s">
        <v>568</v>
      </c>
      <c r="QUH92" s="723">
        <v>774</v>
      </c>
      <c r="QUI92" s="739"/>
      <c r="QUJ92" s="723" t="s">
        <v>241</v>
      </c>
      <c r="QUK92" s="729" t="s">
        <v>568</v>
      </c>
      <c r="QUL92" s="723">
        <v>774</v>
      </c>
      <c r="QUM92" s="739"/>
      <c r="QUN92" s="723" t="s">
        <v>241</v>
      </c>
      <c r="QUO92" s="729" t="s">
        <v>568</v>
      </c>
      <c r="QUP92" s="723">
        <v>774</v>
      </c>
      <c r="QUQ92" s="739"/>
      <c r="QUR92" s="723" t="s">
        <v>241</v>
      </c>
      <c r="QUS92" s="729" t="s">
        <v>568</v>
      </c>
      <c r="QUT92" s="723">
        <v>774</v>
      </c>
      <c r="QUU92" s="739"/>
      <c r="QUV92" s="723" t="s">
        <v>241</v>
      </c>
      <c r="QUW92" s="729" t="s">
        <v>568</v>
      </c>
      <c r="QUX92" s="723">
        <v>774</v>
      </c>
      <c r="QUY92" s="739"/>
      <c r="QUZ92" s="723" t="s">
        <v>241</v>
      </c>
      <c r="QVA92" s="729" t="s">
        <v>568</v>
      </c>
      <c r="QVB92" s="723">
        <v>774</v>
      </c>
      <c r="QVC92" s="739"/>
      <c r="QVD92" s="723" t="s">
        <v>241</v>
      </c>
      <c r="QVE92" s="729" t="s">
        <v>568</v>
      </c>
      <c r="QVF92" s="723">
        <v>774</v>
      </c>
      <c r="QVG92" s="739"/>
      <c r="QVH92" s="723" t="s">
        <v>241</v>
      </c>
      <c r="QVI92" s="729" t="s">
        <v>568</v>
      </c>
      <c r="QVJ92" s="723">
        <v>774</v>
      </c>
      <c r="QVK92" s="739"/>
      <c r="QVL92" s="723" t="s">
        <v>241</v>
      </c>
      <c r="QVM92" s="729" t="s">
        <v>568</v>
      </c>
      <c r="QVN92" s="723">
        <v>774</v>
      </c>
      <c r="QVO92" s="739"/>
      <c r="QVP92" s="723" t="s">
        <v>241</v>
      </c>
      <c r="QVQ92" s="729" t="s">
        <v>568</v>
      </c>
      <c r="QVR92" s="723">
        <v>774</v>
      </c>
      <c r="QVS92" s="739"/>
      <c r="QVT92" s="723" t="s">
        <v>241</v>
      </c>
      <c r="QVU92" s="729" t="s">
        <v>568</v>
      </c>
      <c r="QVV92" s="723">
        <v>774</v>
      </c>
      <c r="QVW92" s="739"/>
      <c r="QVX92" s="723" t="s">
        <v>241</v>
      </c>
      <c r="QVY92" s="729" t="s">
        <v>568</v>
      </c>
      <c r="QVZ92" s="723">
        <v>774</v>
      </c>
      <c r="QWA92" s="739"/>
      <c r="QWB92" s="723" t="s">
        <v>241</v>
      </c>
      <c r="QWC92" s="729" t="s">
        <v>568</v>
      </c>
      <c r="QWD92" s="723">
        <v>774</v>
      </c>
      <c r="QWE92" s="739"/>
      <c r="QWF92" s="723" t="s">
        <v>241</v>
      </c>
      <c r="QWG92" s="729" t="s">
        <v>568</v>
      </c>
      <c r="QWH92" s="723">
        <v>774</v>
      </c>
      <c r="QWI92" s="739"/>
      <c r="QWJ92" s="723" t="s">
        <v>241</v>
      </c>
      <c r="QWK92" s="729" t="s">
        <v>568</v>
      </c>
      <c r="QWL92" s="723">
        <v>774</v>
      </c>
      <c r="QWM92" s="739"/>
      <c r="QWN92" s="723" t="s">
        <v>241</v>
      </c>
      <c r="QWO92" s="729" t="s">
        <v>568</v>
      </c>
      <c r="QWP92" s="723">
        <v>774</v>
      </c>
      <c r="QWQ92" s="739"/>
      <c r="QWR92" s="723" t="s">
        <v>241</v>
      </c>
      <c r="QWS92" s="729" t="s">
        <v>568</v>
      </c>
      <c r="QWT92" s="723">
        <v>774</v>
      </c>
      <c r="QWU92" s="739"/>
      <c r="QWV92" s="723" t="s">
        <v>241</v>
      </c>
      <c r="QWW92" s="729" t="s">
        <v>568</v>
      </c>
      <c r="QWX92" s="723">
        <v>774</v>
      </c>
      <c r="QWY92" s="739"/>
      <c r="QWZ92" s="723" t="s">
        <v>241</v>
      </c>
      <c r="QXA92" s="729" t="s">
        <v>568</v>
      </c>
      <c r="QXB92" s="723">
        <v>774</v>
      </c>
      <c r="QXC92" s="739"/>
      <c r="QXD92" s="723" t="s">
        <v>241</v>
      </c>
      <c r="QXE92" s="729" t="s">
        <v>568</v>
      </c>
      <c r="QXF92" s="723">
        <v>774</v>
      </c>
      <c r="QXG92" s="739"/>
      <c r="QXH92" s="723" t="s">
        <v>241</v>
      </c>
      <c r="QXI92" s="729" t="s">
        <v>568</v>
      </c>
      <c r="QXJ92" s="723">
        <v>774</v>
      </c>
      <c r="QXK92" s="739"/>
      <c r="QXL92" s="723" t="s">
        <v>241</v>
      </c>
      <c r="QXM92" s="729" t="s">
        <v>568</v>
      </c>
      <c r="QXN92" s="723">
        <v>774</v>
      </c>
      <c r="QXO92" s="739"/>
      <c r="QXP92" s="723" t="s">
        <v>241</v>
      </c>
      <c r="QXQ92" s="729" t="s">
        <v>568</v>
      </c>
      <c r="QXR92" s="723">
        <v>774</v>
      </c>
      <c r="QXS92" s="739"/>
      <c r="QXT92" s="723" t="s">
        <v>241</v>
      </c>
      <c r="QXU92" s="729" t="s">
        <v>568</v>
      </c>
      <c r="QXV92" s="723">
        <v>774</v>
      </c>
      <c r="QXW92" s="739"/>
      <c r="QXX92" s="723" t="s">
        <v>241</v>
      </c>
      <c r="QXY92" s="729" t="s">
        <v>568</v>
      </c>
      <c r="QXZ92" s="723">
        <v>774</v>
      </c>
      <c r="QYA92" s="739"/>
      <c r="QYB92" s="723" t="s">
        <v>241</v>
      </c>
      <c r="QYC92" s="729" t="s">
        <v>568</v>
      </c>
      <c r="QYD92" s="723">
        <v>774</v>
      </c>
      <c r="QYE92" s="739"/>
      <c r="QYF92" s="723" t="s">
        <v>241</v>
      </c>
      <c r="QYG92" s="729" t="s">
        <v>568</v>
      </c>
      <c r="QYH92" s="723">
        <v>774</v>
      </c>
      <c r="QYI92" s="739"/>
      <c r="QYJ92" s="723" t="s">
        <v>241</v>
      </c>
      <c r="QYK92" s="729" t="s">
        <v>568</v>
      </c>
      <c r="QYL92" s="723">
        <v>774</v>
      </c>
      <c r="QYM92" s="739"/>
      <c r="QYN92" s="723" t="s">
        <v>241</v>
      </c>
      <c r="QYO92" s="729" t="s">
        <v>568</v>
      </c>
      <c r="QYP92" s="723">
        <v>774</v>
      </c>
      <c r="QYQ92" s="739"/>
      <c r="QYR92" s="723" t="s">
        <v>241</v>
      </c>
      <c r="QYS92" s="729" t="s">
        <v>568</v>
      </c>
      <c r="QYT92" s="723">
        <v>774</v>
      </c>
      <c r="QYU92" s="739"/>
      <c r="QYV92" s="723" t="s">
        <v>241</v>
      </c>
      <c r="QYW92" s="729" t="s">
        <v>568</v>
      </c>
      <c r="QYX92" s="723">
        <v>774</v>
      </c>
      <c r="QYY92" s="739"/>
      <c r="QYZ92" s="723" t="s">
        <v>241</v>
      </c>
      <c r="QZA92" s="729" t="s">
        <v>568</v>
      </c>
      <c r="QZB92" s="723">
        <v>774</v>
      </c>
      <c r="QZC92" s="739"/>
      <c r="QZD92" s="723" t="s">
        <v>241</v>
      </c>
      <c r="QZE92" s="729" t="s">
        <v>568</v>
      </c>
      <c r="QZF92" s="723">
        <v>774</v>
      </c>
      <c r="QZG92" s="739"/>
      <c r="QZH92" s="723" t="s">
        <v>241</v>
      </c>
      <c r="QZI92" s="729" t="s">
        <v>568</v>
      </c>
      <c r="QZJ92" s="723">
        <v>774</v>
      </c>
      <c r="QZK92" s="739"/>
      <c r="QZL92" s="723" t="s">
        <v>241</v>
      </c>
      <c r="QZM92" s="729" t="s">
        <v>568</v>
      </c>
      <c r="QZN92" s="723">
        <v>774</v>
      </c>
      <c r="QZO92" s="739"/>
      <c r="QZP92" s="723" t="s">
        <v>241</v>
      </c>
      <c r="QZQ92" s="729" t="s">
        <v>568</v>
      </c>
      <c r="QZR92" s="723">
        <v>774</v>
      </c>
      <c r="QZS92" s="739"/>
      <c r="QZT92" s="723" t="s">
        <v>241</v>
      </c>
      <c r="QZU92" s="729" t="s">
        <v>568</v>
      </c>
      <c r="QZV92" s="723">
        <v>774</v>
      </c>
      <c r="QZW92" s="739"/>
      <c r="QZX92" s="723" t="s">
        <v>241</v>
      </c>
      <c r="QZY92" s="729" t="s">
        <v>568</v>
      </c>
      <c r="QZZ92" s="723">
        <v>774</v>
      </c>
      <c r="RAA92" s="739"/>
      <c r="RAB92" s="723" t="s">
        <v>241</v>
      </c>
      <c r="RAC92" s="729" t="s">
        <v>568</v>
      </c>
      <c r="RAD92" s="723">
        <v>774</v>
      </c>
      <c r="RAE92" s="739"/>
      <c r="RAF92" s="723" t="s">
        <v>241</v>
      </c>
      <c r="RAG92" s="729" t="s">
        <v>568</v>
      </c>
      <c r="RAH92" s="723">
        <v>774</v>
      </c>
      <c r="RAI92" s="739"/>
      <c r="RAJ92" s="723" t="s">
        <v>241</v>
      </c>
      <c r="RAK92" s="729" t="s">
        <v>568</v>
      </c>
      <c r="RAL92" s="723">
        <v>774</v>
      </c>
      <c r="RAM92" s="739"/>
      <c r="RAN92" s="723" t="s">
        <v>241</v>
      </c>
      <c r="RAO92" s="729" t="s">
        <v>568</v>
      </c>
      <c r="RAP92" s="723">
        <v>774</v>
      </c>
      <c r="RAQ92" s="739"/>
      <c r="RAR92" s="723" t="s">
        <v>241</v>
      </c>
      <c r="RAS92" s="729" t="s">
        <v>568</v>
      </c>
      <c r="RAT92" s="723">
        <v>774</v>
      </c>
      <c r="RAU92" s="739"/>
      <c r="RAV92" s="723" t="s">
        <v>241</v>
      </c>
      <c r="RAW92" s="729" t="s">
        <v>568</v>
      </c>
      <c r="RAX92" s="723">
        <v>774</v>
      </c>
      <c r="RAY92" s="739"/>
      <c r="RAZ92" s="723" t="s">
        <v>241</v>
      </c>
      <c r="RBA92" s="729" t="s">
        <v>568</v>
      </c>
      <c r="RBB92" s="723">
        <v>774</v>
      </c>
      <c r="RBC92" s="739"/>
      <c r="RBD92" s="723" t="s">
        <v>241</v>
      </c>
      <c r="RBE92" s="729" t="s">
        <v>568</v>
      </c>
      <c r="RBF92" s="723">
        <v>774</v>
      </c>
      <c r="RBG92" s="739"/>
      <c r="RBH92" s="723" t="s">
        <v>241</v>
      </c>
      <c r="RBI92" s="729" t="s">
        <v>568</v>
      </c>
      <c r="RBJ92" s="723">
        <v>774</v>
      </c>
      <c r="RBK92" s="739"/>
      <c r="RBL92" s="723" t="s">
        <v>241</v>
      </c>
      <c r="RBM92" s="729" t="s">
        <v>568</v>
      </c>
      <c r="RBN92" s="723">
        <v>774</v>
      </c>
      <c r="RBO92" s="739"/>
      <c r="RBP92" s="723" t="s">
        <v>241</v>
      </c>
      <c r="RBQ92" s="729" t="s">
        <v>568</v>
      </c>
      <c r="RBR92" s="723">
        <v>774</v>
      </c>
      <c r="RBS92" s="739"/>
      <c r="RBT92" s="723" t="s">
        <v>241</v>
      </c>
      <c r="RBU92" s="729" t="s">
        <v>568</v>
      </c>
      <c r="RBV92" s="723">
        <v>774</v>
      </c>
      <c r="RBW92" s="739"/>
      <c r="RBX92" s="723" t="s">
        <v>241</v>
      </c>
      <c r="RBY92" s="729" t="s">
        <v>568</v>
      </c>
      <c r="RBZ92" s="723">
        <v>774</v>
      </c>
      <c r="RCA92" s="739"/>
      <c r="RCB92" s="723" t="s">
        <v>241</v>
      </c>
      <c r="RCC92" s="729" t="s">
        <v>568</v>
      </c>
      <c r="RCD92" s="723">
        <v>774</v>
      </c>
      <c r="RCE92" s="739"/>
      <c r="RCF92" s="723" t="s">
        <v>241</v>
      </c>
      <c r="RCG92" s="729" t="s">
        <v>568</v>
      </c>
      <c r="RCH92" s="723">
        <v>774</v>
      </c>
      <c r="RCI92" s="739"/>
      <c r="RCJ92" s="723" t="s">
        <v>241</v>
      </c>
      <c r="RCK92" s="729" t="s">
        <v>568</v>
      </c>
      <c r="RCL92" s="723">
        <v>774</v>
      </c>
      <c r="RCM92" s="739"/>
      <c r="RCN92" s="723" t="s">
        <v>241</v>
      </c>
      <c r="RCO92" s="729" t="s">
        <v>568</v>
      </c>
      <c r="RCP92" s="723">
        <v>774</v>
      </c>
      <c r="RCQ92" s="739"/>
      <c r="RCR92" s="723" t="s">
        <v>241</v>
      </c>
      <c r="RCS92" s="729" t="s">
        <v>568</v>
      </c>
      <c r="RCT92" s="723">
        <v>774</v>
      </c>
      <c r="RCU92" s="739"/>
      <c r="RCV92" s="723" t="s">
        <v>241</v>
      </c>
      <c r="RCW92" s="729" t="s">
        <v>568</v>
      </c>
      <c r="RCX92" s="723">
        <v>774</v>
      </c>
      <c r="RCY92" s="739"/>
      <c r="RCZ92" s="723" t="s">
        <v>241</v>
      </c>
      <c r="RDA92" s="729" t="s">
        <v>568</v>
      </c>
      <c r="RDB92" s="723">
        <v>774</v>
      </c>
      <c r="RDC92" s="739"/>
      <c r="RDD92" s="723" t="s">
        <v>241</v>
      </c>
      <c r="RDE92" s="729" t="s">
        <v>568</v>
      </c>
      <c r="RDF92" s="723">
        <v>774</v>
      </c>
      <c r="RDG92" s="739"/>
      <c r="RDH92" s="723" t="s">
        <v>241</v>
      </c>
      <c r="RDI92" s="729" t="s">
        <v>568</v>
      </c>
      <c r="RDJ92" s="723">
        <v>774</v>
      </c>
      <c r="RDK92" s="739"/>
      <c r="RDL92" s="723" t="s">
        <v>241</v>
      </c>
      <c r="RDM92" s="729" t="s">
        <v>568</v>
      </c>
      <c r="RDN92" s="723">
        <v>774</v>
      </c>
      <c r="RDO92" s="739"/>
      <c r="RDP92" s="723" t="s">
        <v>241</v>
      </c>
      <c r="RDQ92" s="729" t="s">
        <v>568</v>
      </c>
      <c r="RDR92" s="723">
        <v>774</v>
      </c>
      <c r="RDS92" s="739"/>
      <c r="RDT92" s="723" t="s">
        <v>241</v>
      </c>
      <c r="RDU92" s="729" t="s">
        <v>568</v>
      </c>
      <c r="RDV92" s="723">
        <v>774</v>
      </c>
      <c r="RDW92" s="739"/>
      <c r="RDX92" s="723" t="s">
        <v>241</v>
      </c>
      <c r="RDY92" s="729" t="s">
        <v>568</v>
      </c>
      <c r="RDZ92" s="723">
        <v>774</v>
      </c>
      <c r="REA92" s="739"/>
      <c r="REB92" s="723" t="s">
        <v>241</v>
      </c>
      <c r="REC92" s="729" t="s">
        <v>568</v>
      </c>
      <c r="RED92" s="723">
        <v>774</v>
      </c>
      <c r="REE92" s="739"/>
      <c r="REF92" s="723" t="s">
        <v>241</v>
      </c>
      <c r="REG92" s="729" t="s">
        <v>568</v>
      </c>
      <c r="REH92" s="723">
        <v>774</v>
      </c>
      <c r="REI92" s="739"/>
      <c r="REJ92" s="723" t="s">
        <v>241</v>
      </c>
      <c r="REK92" s="729" t="s">
        <v>568</v>
      </c>
      <c r="REL92" s="723">
        <v>774</v>
      </c>
      <c r="REM92" s="739"/>
      <c r="REN92" s="723" t="s">
        <v>241</v>
      </c>
      <c r="REO92" s="729" t="s">
        <v>568</v>
      </c>
      <c r="REP92" s="723">
        <v>774</v>
      </c>
      <c r="REQ92" s="739"/>
      <c r="RER92" s="723" t="s">
        <v>241</v>
      </c>
      <c r="RES92" s="729" t="s">
        <v>568</v>
      </c>
      <c r="RET92" s="723">
        <v>774</v>
      </c>
      <c r="REU92" s="739"/>
      <c r="REV92" s="723" t="s">
        <v>241</v>
      </c>
      <c r="REW92" s="729" t="s">
        <v>568</v>
      </c>
      <c r="REX92" s="723">
        <v>774</v>
      </c>
      <c r="REY92" s="739"/>
      <c r="REZ92" s="723" t="s">
        <v>241</v>
      </c>
      <c r="RFA92" s="729" t="s">
        <v>568</v>
      </c>
      <c r="RFB92" s="723">
        <v>774</v>
      </c>
      <c r="RFC92" s="739"/>
      <c r="RFD92" s="723" t="s">
        <v>241</v>
      </c>
      <c r="RFE92" s="729" t="s">
        <v>568</v>
      </c>
      <c r="RFF92" s="723">
        <v>774</v>
      </c>
      <c r="RFG92" s="739"/>
      <c r="RFH92" s="723" t="s">
        <v>241</v>
      </c>
      <c r="RFI92" s="729" t="s">
        <v>568</v>
      </c>
      <c r="RFJ92" s="723">
        <v>774</v>
      </c>
      <c r="RFK92" s="739"/>
      <c r="RFL92" s="723" t="s">
        <v>241</v>
      </c>
      <c r="RFM92" s="729" t="s">
        <v>568</v>
      </c>
      <c r="RFN92" s="723">
        <v>774</v>
      </c>
      <c r="RFO92" s="739"/>
      <c r="RFP92" s="723" t="s">
        <v>241</v>
      </c>
      <c r="RFQ92" s="729" t="s">
        <v>568</v>
      </c>
      <c r="RFR92" s="723">
        <v>774</v>
      </c>
      <c r="RFS92" s="739"/>
      <c r="RFT92" s="723" t="s">
        <v>241</v>
      </c>
      <c r="RFU92" s="729" t="s">
        <v>568</v>
      </c>
      <c r="RFV92" s="723">
        <v>774</v>
      </c>
      <c r="RFW92" s="739"/>
      <c r="RFX92" s="723" t="s">
        <v>241</v>
      </c>
      <c r="RFY92" s="729" t="s">
        <v>568</v>
      </c>
      <c r="RFZ92" s="723">
        <v>774</v>
      </c>
      <c r="RGA92" s="739"/>
      <c r="RGB92" s="723" t="s">
        <v>241</v>
      </c>
      <c r="RGC92" s="729" t="s">
        <v>568</v>
      </c>
      <c r="RGD92" s="723">
        <v>774</v>
      </c>
      <c r="RGE92" s="739"/>
      <c r="RGF92" s="723" t="s">
        <v>241</v>
      </c>
      <c r="RGG92" s="729" t="s">
        <v>568</v>
      </c>
      <c r="RGH92" s="723">
        <v>774</v>
      </c>
      <c r="RGI92" s="739"/>
      <c r="RGJ92" s="723" t="s">
        <v>241</v>
      </c>
      <c r="RGK92" s="729" t="s">
        <v>568</v>
      </c>
      <c r="RGL92" s="723">
        <v>774</v>
      </c>
      <c r="RGM92" s="739"/>
      <c r="RGN92" s="723" t="s">
        <v>241</v>
      </c>
      <c r="RGO92" s="729" t="s">
        <v>568</v>
      </c>
      <c r="RGP92" s="723">
        <v>774</v>
      </c>
      <c r="RGQ92" s="739"/>
      <c r="RGR92" s="723" t="s">
        <v>241</v>
      </c>
      <c r="RGS92" s="729" t="s">
        <v>568</v>
      </c>
      <c r="RGT92" s="723">
        <v>774</v>
      </c>
      <c r="RGU92" s="739"/>
      <c r="RGV92" s="723" t="s">
        <v>241</v>
      </c>
      <c r="RGW92" s="729" t="s">
        <v>568</v>
      </c>
      <c r="RGX92" s="723">
        <v>774</v>
      </c>
      <c r="RGY92" s="739"/>
      <c r="RGZ92" s="723" t="s">
        <v>241</v>
      </c>
      <c r="RHA92" s="729" t="s">
        <v>568</v>
      </c>
      <c r="RHB92" s="723">
        <v>774</v>
      </c>
      <c r="RHC92" s="739"/>
      <c r="RHD92" s="723" t="s">
        <v>241</v>
      </c>
      <c r="RHE92" s="729" t="s">
        <v>568</v>
      </c>
      <c r="RHF92" s="723">
        <v>774</v>
      </c>
      <c r="RHG92" s="739"/>
      <c r="RHH92" s="723" t="s">
        <v>241</v>
      </c>
      <c r="RHI92" s="729" t="s">
        <v>568</v>
      </c>
      <c r="RHJ92" s="723">
        <v>774</v>
      </c>
      <c r="RHK92" s="739"/>
      <c r="RHL92" s="723" t="s">
        <v>241</v>
      </c>
      <c r="RHM92" s="729" t="s">
        <v>568</v>
      </c>
      <c r="RHN92" s="723">
        <v>774</v>
      </c>
      <c r="RHO92" s="739"/>
      <c r="RHP92" s="723" t="s">
        <v>241</v>
      </c>
      <c r="RHQ92" s="729" t="s">
        <v>568</v>
      </c>
      <c r="RHR92" s="723">
        <v>774</v>
      </c>
      <c r="RHS92" s="739"/>
      <c r="RHT92" s="723" t="s">
        <v>241</v>
      </c>
      <c r="RHU92" s="729" t="s">
        <v>568</v>
      </c>
      <c r="RHV92" s="723">
        <v>774</v>
      </c>
      <c r="RHW92" s="739"/>
      <c r="RHX92" s="723" t="s">
        <v>241</v>
      </c>
      <c r="RHY92" s="729" t="s">
        <v>568</v>
      </c>
      <c r="RHZ92" s="723">
        <v>774</v>
      </c>
      <c r="RIA92" s="739"/>
      <c r="RIB92" s="723" t="s">
        <v>241</v>
      </c>
      <c r="RIC92" s="729" t="s">
        <v>568</v>
      </c>
      <c r="RID92" s="723">
        <v>774</v>
      </c>
      <c r="RIE92" s="739"/>
      <c r="RIF92" s="723" t="s">
        <v>241</v>
      </c>
      <c r="RIG92" s="729" t="s">
        <v>568</v>
      </c>
      <c r="RIH92" s="723">
        <v>774</v>
      </c>
      <c r="RII92" s="739"/>
      <c r="RIJ92" s="723" t="s">
        <v>241</v>
      </c>
      <c r="RIK92" s="729" t="s">
        <v>568</v>
      </c>
      <c r="RIL92" s="723">
        <v>774</v>
      </c>
      <c r="RIM92" s="739"/>
      <c r="RIN92" s="723" t="s">
        <v>241</v>
      </c>
      <c r="RIO92" s="729" t="s">
        <v>568</v>
      </c>
      <c r="RIP92" s="723">
        <v>774</v>
      </c>
      <c r="RIQ92" s="739"/>
      <c r="RIR92" s="723" t="s">
        <v>241</v>
      </c>
      <c r="RIS92" s="729" t="s">
        <v>568</v>
      </c>
      <c r="RIT92" s="723">
        <v>774</v>
      </c>
      <c r="RIU92" s="739"/>
      <c r="RIV92" s="723" t="s">
        <v>241</v>
      </c>
      <c r="RIW92" s="729" t="s">
        <v>568</v>
      </c>
      <c r="RIX92" s="723">
        <v>774</v>
      </c>
      <c r="RIY92" s="739"/>
      <c r="RIZ92" s="723" t="s">
        <v>241</v>
      </c>
      <c r="RJA92" s="729" t="s">
        <v>568</v>
      </c>
      <c r="RJB92" s="723">
        <v>774</v>
      </c>
      <c r="RJC92" s="739"/>
      <c r="RJD92" s="723" t="s">
        <v>241</v>
      </c>
      <c r="RJE92" s="729" t="s">
        <v>568</v>
      </c>
      <c r="RJF92" s="723">
        <v>774</v>
      </c>
      <c r="RJG92" s="739"/>
      <c r="RJH92" s="723" t="s">
        <v>241</v>
      </c>
      <c r="RJI92" s="729" t="s">
        <v>568</v>
      </c>
      <c r="RJJ92" s="723">
        <v>774</v>
      </c>
      <c r="RJK92" s="739"/>
      <c r="RJL92" s="723" t="s">
        <v>241</v>
      </c>
      <c r="RJM92" s="729" t="s">
        <v>568</v>
      </c>
      <c r="RJN92" s="723">
        <v>774</v>
      </c>
      <c r="RJO92" s="739"/>
      <c r="RJP92" s="723" t="s">
        <v>241</v>
      </c>
      <c r="RJQ92" s="729" t="s">
        <v>568</v>
      </c>
      <c r="RJR92" s="723">
        <v>774</v>
      </c>
      <c r="RJS92" s="739"/>
      <c r="RJT92" s="723" t="s">
        <v>241</v>
      </c>
      <c r="RJU92" s="729" t="s">
        <v>568</v>
      </c>
      <c r="RJV92" s="723">
        <v>774</v>
      </c>
      <c r="RJW92" s="739"/>
      <c r="RJX92" s="723" t="s">
        <v>241</v>
      </c>
      <c r="RJY92" s="729" t="s">
        <v>568</v>
      </c>
      <c r="RJZ92" s="723">
        <v>774</v>
      </c>
      <c r="RKA92" s="739"/>
      <c r="RKB92" s="723" t="s">
        <v>241</v>
      </c>
      <c r="RKC92" s="729" t="s">
        <v>568</v>
      </c>
      <c r="RKD92" s="723">
        <v>774</v>
      </c>
      <c r="RKE92" s="739"/>
      <c r="RKF92" s="723" t="s">
        <v>241</v>
      </c>
      <c r="RKG92" s="729" t="s">
        <v>568</v>
      </c>
      <c r="RKH92" s="723">
        <v>774</v>
      </c>
      <c r="RKI92" s="739"/>
      <c r="RKJ92" s="723" t="s">
        <v>241</v>
      </c>
      <c r="RKK92" s="729" t="s">
        <v>568</v>
      </c>
      <c r="RKL92" s="723">
        <v>774</v>
      </c>
      <c r="RKM92" s="739"/>
      <c r="RKN92" s="723" t="s">
        <v>241</v>
      </c>
      <c r="RKO92" s="729" t="s">
        <v>568</v>
      </c>
      <c r="RKP92" s="723">
        <v>774</v>
      </c>
      <c r="RKQ92" s="739"/>
      <c r="RKR92" s="723" t="s">
        <v>241</v>
      </c>
      <c r="RKS92" s="729" t="s">
        <v>568</v>
      </c>
      <c r="RKT92" s="723">
        <v>774</v>
      </c>
      <c r="RKU92" s="739"/>
      <c r="RKV92" s="723" t="s">
        <v>241</v>
      </c>
      <c r="RKW92" s="729" t="s">
        <v>568</v>
      </c>
      <c r="RKX92" s="723">
        <v>774</v>
      </c>
      <c r="RKY92" s="739"/>
      <c r="RKZ92" s="723" t="s">
        <v>241</v>
      </c>
      <c r="RLA92" s="729" t="s">
        <v>568</v>
      </c>
      <c r="RLB92" s="723">
        <v>774</v>
      </c>
      <c r="RLC92" s="739"/>
      <c r="RLD92" s="723" t="s">
        <v>241</v>
      </c>
      <c r="RLE92" s="729" t="s">
        <v>568</v>
      </c>
      <c r="RLF92" s="723">
        <v>774</v>
      </c>
      <c r="RLG92" s="739"/>
      <c r="RLH92" s="723" t="s">
        <v>241</v>
      </c>
      <c r="RLI92" s="729" t="s">
        <v>568</v>
      </c>
      <c r="RLJ92" s="723">
        <v>774</v>
      </c>
      <c r="RLK92" s="739"/>
      <c r="RLL92" s="723" t="s">
        <v>241</v>
      </c>
      <c r="RLM92" s="729" t="s">
        <v>568</v>
      </c>
      <c r="RLN92" s="723">
        <v>774</v>
      </c>
      <c r="RLO92" s="739"/>
      <c r="RLP92" s="723" t="s">
        <v>241</v>
      </c>
      <c r="RLQ92" s="729" t="s">
        <v>568</v>
      </c>
      <c r="RLR92" s="723">
        <v>774</v>
      </c>
      <c r="RLS92" s="739"/>
      <c r="RLT92" s="723" t="s">
        <v>241</v>
      </c>
      <c r="RLU92" s="729" t="s">
        <v>568</v>
      </c>
      <c r="RLV92" s="723">
        <v>774</v>
      </c>
      <c r="RLW92" s="739"/>
      <c r="RLX92" s="723" t="s">
        <v>241</v>
      </c>
      <c r="RLY92" s="729" t="s">
        <v>568</v>
      </c>
      <c r="RLZ92" s="723">
        <v>774</v>
      </c>
      <c r="RMA92" s="739"/>
      <c r="RMB92" s="723" t="s">
        <v>241</v>
      </c>
      <c r="RMC92" s="729" t="s">
        <v>568</v>
      </c>
      <c r="RMD92" s="723">
        <v>774</v>
      </c>
      <c r="RME92" s="739"/>
      <c r="RMF92" s="723" t="s">
        <v>241</v>
      </c>
      <c r="RMG92" s="729" t="s">
        <v>568</v>
      </c>
      <c r="RMH92" s="723">
        <v>774</v>
      </c>
      <c r="RMI92" s="739"/>
      <c r="RMJ92" s="723" t="s">
        <v>241</v>
      </c>
      <c r="RMK92" s="729" t="s">
        <v>568</v>
      </c>
      <c r="RML92" s="723">
        <v>774</v>
      </c>
      <c r="RMM92" s="739"/>
      <c r="RMN92" s="723" t="s">
        <v>241</v>
      </c>
      <c r="RMO92" s="729" t="s">
        <v>568</v>
      </c>
      <c r="RMP92" s="723">
        <v>774</v>
      </c>
      <c r="RMQ92" s="739"/>
      <c r="RMR92" s="723" t="s">
        <v>241</v>
      </c>
      <c r="RMS92" s="729" t="s">
        <v>568</v>
      </c>
      <c r="RMT92" s="723">
        <v>774</v>
      </c>
      <c r="RMU92" s="739"/>
      <c r="RMV92" s="723" t="s">
        <v>241</v>
      </c>
      <c r="RMW92" s="729" t="s">
        <v>568</v>
      </c>
      <c r="RMX92" s="723">
        <v>774</v>
      </c>
      <c r="RMY92" s="739"/>
      <c r="RMZ92" s="723" t="s">
        <v>241</v>
      </c>
      <c r="RNA92" s="729" t="s">
        <v>568</v>
      </c>
      <c r="RNB92" s="723">
        <v>774</v>
      </c>
      <c r="RNC92" s="739"/>
      <c r="RND92" s="723" t="s">
        <v>241</v>
      </c>
      <c r="RNE92" s="729" t="s">
        <v>568</v>
      </c>
      <c r="RNF92" s="723">
        <v>774</v>
      </c>
      <c r="RNG92" s="739"/>
      <c r="RNH92" s="723" t="s">
        <v>241</v>
      </c>
      <c r="RNI92" s="729" t="s">
        <v>568</v>
      </c>
      <c r="RNJ92" s="723">
        <v>774</v>
      </c>
      <c r="RNK92" s="739"/>
      <c r="RNL92" s="723" t="s">
        <v>241</v>
      </c>
      <c r="RNM92" s="729" t="s">
        <v>568</v>
      </c>
      <c r="RNN92" s="723">
        <v>774</v>
      </c>
      <c r="RNO92" s="739"/>
      <c r="RNP92" s="723" t="s">
        <v>241</v>
      </c>
      <c r="RNQ92" s="729" t="s">
        <v>568</v>
      </c>
      <c r="RNR92" s="723">
        <v>774</v>
      </c>
      <c r="RNS92" s="739"/>
      <c r="RNT92" s="723" t="s">
        <v>241</v>
      </c>
      <c r="RNU92" s="729" t="s">
        <v>568</v>
      </c>
      <c r="RNV92" s="723">
        <v>774</v>
      </c>
      <c r="RNW92" s="739"/>
      <c r="RNX92" s="723" t="s">
        <v>241</v>
      </c>
      <c r="RNY92" s="729" t="s">
        <v>568</v>
      </c>
      <c r="RNZ92" s="723">
        <v>774</v>
      </c>
      <c r="ROA92" s="739"/>
      <c r="ROB92" s="723" t="s">
        <v>241</v>
      </c>
      <c r="ROC92" s="729" t="s">
        <v>568</v>
      </c>
      <c r="ROD92" s="723">
        <v>774</v>
      </c>
      <c r="ROE92" s="739"/>
      <c r="ROF92" s="723" t="s">
        <v>241</v>
      </c>
      <c r="ROG92" s="729" t="s">
        <v>568</v>
      </c>
      <c r="ROH92" s="723">
        <v>774</v>
      </c>
      <c r="ROI92" s="739"/>
      <c r="ROJ92" s="723" t="s">
        <v>241</v>
      </c>
      <c r="ROK92" s="729" t="s">
        <v>568</v>
      </c>
      <c r="ROL92" s="723">
        <v>774</v>
      </c>
      <c r="ROM92" s="739"/>
      <c r="RON92" s="723" t="s">
        <v>241</v>
      </c>
      <c r="ROO92" s="729" t="s">
        <v>568</v>
      </c>
      <c r="ROP92" s="723">
        <v>774</v>
      </c>
      <c r="ROQ92" s="739"/>
      <c r="ROR92" s="723" t="s">
        <v>241</v>
      </c>
      <c r="ROS92" s="729" t="s">
        <v>568</v>
      </c>
      <c r="ROT92" s="723">
        <v>774</v>
      </c>
      <c r="ROU92" s="739"/>
      <c r="ROV92" s="723" t="s">
        <v>241</v>
      </c>
      <c r="ROW92" s="729" t="s">
        <v>568</v>
      </c>
      <c r="ROX92" s="723">
        <v>774</v>
      </c>
      <c r="ROY92" s="739"/>
      <c r="ROZ92" s="723" t="s">
        <v>241</v>
      </c>
      <c r="RPA92" s="729" t="s">
        <v>568</v>
      </c>
      <c r="RPB92" s="723">
        <v>774</v>
      </c>
      <c r="RPC92" s="739"/>
      <c r="RPD92" s="723" t="s">
        <v>241</v>
      </c>
      <c r="RPE92" s="729" t="s">
        <v>568</v>
      </c>
      <c r="RPF92" s="723">
        <v>774</v>
      </c>
      <c r="RPG92" s="739"/>
      <c r="RPH92" s="723" t="s">
        <v>241</v>
      </c>
      <c r="RPI92" s="729" t="s">
        <v>568</v>
      </c>
      <c r="RPJ92" s="723">
        <v>774</v>
      </c>
      <c r="RPK92" s="739"/>
      <c r="RPL92" s="723" t="s">
        <v>241</v>
      </c>
      <c r="RPM92" s="729" t="s">
        <v>568</v>
      </c>
      <c r="RPN92" s="723">
        <v>774</v>
      </c>
      <c r="RPO92" s="739"/>
      <c r="RPP92" s="723" t="s">
        <v>241</v>
      </c>
      <c r="RPQ92" s="729" t="s">
        <v>568</v>
      </c>
      <c r="RPR92" s="723">
        <v>774</v>
      </c>
      <c r="RPS92" s="739"/>
      <c r="RPT92" s="723" t="s">
        <v>241</v>
      </c>
      <c r="RPU92" s="729" t="s">
        <v>568</v>
      </c>
      <c r="RPV92" s="723">
        <v>774</v>
      </c>
      <c r="RPW92" s="739"/>
      <c r="RPX92" s="723" t="s">
        <v>241</v>
      </c>
      <c r="RPY92" s="729" t="s">
        <v>568</v>
      </c>
      <c r="RPZ92" s="723">
        <v>774</v>
      </c>
      <c r="RQA92" s="739"/>
      <c r="RQB92" s="723" t="s">
        <v>241</v>
      </c>
      <c r="RQC92" s="729" t="s">
        <v>568</v>
      </c>
      <c r="RQD92" s="723">
        <v>774</v>
      </c>
      <c r="RQE92" s="739"/>
      <c r="RQF92" s="723" t="s">
        <v>241</v>
      </c>
      <c r="RQG92" s="729" t="s">
        <v>568</v>
      </c>
      <c r="RQH92" s="723">
        <v>774</v>
      </c>
      <c r="RQI92" s="739"/>
      <c r="RQJ92" s="723" t="s">
        <v>241</v>
      </c>
      <c r="RQK92" s="729" t="s">
        <v>568</v>
      </c>
      <c r="RQL92" s="723">
        <v>774</v>
      </c>
      <c r="RQM92" s="739"/>
      <c r="RQN92" s="723" t="s">
        <v>241</v>
      </c>
      <c r="RQO92" s="729" t="s">
        <v>568</v>
      </c>
      <c r="RQP92" s="723">
        <v>774</v>
      </c>
      <c r="RQQ92" s="739"/>
      <c r="RQR92" s="723" t="s">
        <v>241</v>
      </c>
      <c r="RQS92" s="729" t="s">
        <v>568</v>
      </c>
      <c r="RQT92" s="723">
        <v>774</v>
      </c>
      <c r="RQU92" s="739"/>
      <c r="RQV92" s="723" t="s">
        <v>241</v>
      </c>
      <c r="RQW92" s="729" t="s">
        <v>568</v>
      </c>
      <c r="RQX92" s="723">
        <v>774</v>
      </c>
      <c r="RQY92" s="739"/>
      <c r="RQZ92" s="723" t="s">
        <v>241</v>
      </c>
      <c r="RRA92" s="729" t="s">
        <v>568</v>
      </c>
      <c r="RRB92" s="723">
        <v>774</v>
      </c>
      <c r="RRC92" s="739"/>
      <c r="RRD92" s="723" t="s">
        <v>241</v>
      </c>
      <c r="RRE92" s="729" t="s">
        <v>568</v>
      </c>
      <c r="RRF92" s="723">
        <v>774</v>
      </c>
      <c r="RRG92" s="739"/>
      <c r="RRH92" s="723" t="s">
        <v>241</v>
      </c>
      <c r="RRI92" s="729" t="s">
        <v>568</v>
      </c>
      <c r="RRJ92" s="723">
        <v>774</v>
      </c>
      <c r="RRK92" s="739"/>
      <c r="RRL92" s="723" t="s">
        <v>241</v>
      </c>
      <c r="RRM92" s="729" t="s">
        <v>568</v>
      </c>
      <c r="RRN92" s="723">
        <v>774</v>
      </c>
      <c r="RRO92" s="739"/>
      <c r="RRP92" s="723" t="s">
        <v>241</v>
      </c>
      <c r="RRQ92" s="729" t="s">
        <v>568</v>
      </c>
      <c r="RRR92" s="723">
        <v>774</v>
      </c>
      <c r="RRS92" s="739"/>
      <c r="RRT92" s="723" t="s">
        <v>241</v>
      </c>
      <c r="RRU92" s="729" t="s">
        <v>568</v>
      </c>
      <c r="RRV92" s="723">
        <v>774</v>
      </c>
      <c r="RRW92" s="739"/>
      <c r="RRX92" s="723" t="s">
        <v>241</v>
      </c>
      <c r="RRY92" s="729" t="s">
        <v>568</v>
      </c>
      <c r="RRZ92" s="723">
        <v>774</v>
      </c>
      <c r="RSA92" s="739"/>
      <c r="RSB92" s="723" t="s">
        <v>241</v>
      </c>
      <c r="RSC92" s="729" t="s">
        <v>568</v>
      </c>
      <c r="RSD92" s="723">
        <v>774</v>
      </c>
      <c r="RSE92" s="739"/>
      <c r="RSF92" s="723" t="s">
        <v>241</v>
      </c>
      <c r="RSG92" s="729" t="s">
        <v>568</v>
      </c>
      <c r="RSH92" s="723">
        <v>774</v>
      </c>
      <c r="RSI92" s="739"/>
      <c r="RSJ92" s="723" t="s">
        <v>241</v>
      </c>
      <c r="RSK92" s="729" t="s">
        <v>568</v>
      </c>
      <c r="RSL92" s="723">
        <v>774</v>
      </c>
      <c r="RSM92" s="739"/>
      <c r="RSN92" s="723" t="s">
        <v>241</v>
      </c>
      <c r="RSO92" s="729" t="s">
        <v>568</v>
      </c>
      <c r="RSP92" s="723">
        <v>774</v>
      </c>
      <c r="RSQ92" s="739"/>
      <c r="RSR92" s="723" t="s">
        <v>241</v>
      </c>
      <c r="RSS92" s="729" t="s">
        <v>568</v>
      </c>
      <c r="RST92" s="723">
        <v>774</v>
      </c>
      <c r="RSU92" s="739"/>
      <c r="RSV92" s="723" t="s">
        <v>241</v>
      </c>
      <c r="RSW92" s="729" t="s">
        <v>568</v>
      </c>
      <c r="RSX92" s="723">
        <v>774</v>
      </c>
      <c r="RSY92" s="739"/>
      <c r="RSZ92" s="723" t="s">
        <v>241</v>
      </c>
      <c r="RTA92" s="729" t="s">
        <v>568</v>
      </c>
      <c r="RTB92" s="723">
        <v>774</v>
      </c>
      <c r="RTC92" s="739"/>
      <c r="RTD92" s="723" t="s">
        <v>241</v>
      </c>
      <c r="RTE92" s="729" t="s">
        <v>568</v>
      </c>
      <c r="RTF92" s="723">
        <v>774</v>
      </c>
      <c r="RTG92" s="739"/>
      <c r="RTH92" s="723" t="s">
        <v>241</v>
      </c>
      <c r="RTI92" s="729" t="s">
        <v>568</v>
      </c>
      <c r="RTJ92" s="723">
        <v>774</v>
      </c>
      <c r="RTK92" s="739"/>
      <c r="RTL92" s="723" t="s">
        <v>241</v>
      </c>
      <c r="RTM92" s="729" t="s">
        <v>568</v>
      </c>
      <c r="RTN92" s="723">
        <v>774</v>
      </c>
      <c r="RTO92" s="739"/>
      <c r="RTP92" s="723" t="s">
        <v>241</v>
      </c>
      <c r="RTQ92" s="729" t="s">
        <v>568</v>
      </c>
      <c r="RTR92" s="723">
        <v>774</v>
      </c>
      <c r="RTS92" s="739"/>
      <c r="RTT92" s="723" t="s">
        <v>241</v>
      </c>
      <c r="RTU92" s="729" t="s">
        <v>568</v>
      </c>
      <c r="RTV92" s="723">
        <v>774</v>
      </c>
      <c r="RTW92" s="739"/>
      <c r="RTX92" s="723" t="s">
        <v>241</v>
      </c>
      <c r="RTY92" s="729" t="s">
        <v>568</v>
      </c>
      <c r="RTZ92" s="723">
        <v>774</v>
      </c>
      <c r="RUA92" s="739"/>
      <c r="RUB92" s="723" t="s">
        <v>241</v>
      </c>
      <c r="RUC92" s="729" t="s">
        <v>568</v>
      </c>
      <c r="RUD92" s="723">
        <v>774</v>
      </c>
      <c r="RUE92" s="739"/>
      <c r="RUF92" s="723" t="s">
        <v>241</v>
      </c>
      <c r="RUG92" s="729" t="s">
        <v>568</v>
      </c>
      <c r="RUH92" s="723">
        <v>774</v>
      </c>
      <c r="RUI92" s="739"/>
      <c r="RUJ92" s="723" t="s">
        <v>241</v>
      </c>
      <c r="RUK92" s="729" t="s">
        <v>568</v>
      </c>
      <c r="RUL92" s="723">
        <v>774</v>
      </c>
      <c r="RUM92" s="739"/>
      <c r="RUN92" s="723" t="s">
        <v>241</v>
      </c>
      <c r="RUO92" s="729" t="s">
        <v>568</v>
      </c>
      <c r="RUP92" s="723">
        <v>774</v>
      </c>
      <c r="RUQ92" s="739"/>
      <c r="RUR92" s="723" t="s">
        <v>241</v>
      </c>
      <c r="RUS92" s="729" t="s">
        <v>568</v>
      </c>
      <c r="RUT92" s="723">
        <v>774</v>
      </c>
      <c r="RUU92" s="739"/>
      <c r="RUV92" s="723" t="s">
        <v>241</v>
      </c>
      <c r="RUW92" s="729" t="s">
        <v>568</v>
      </c>
      <c r="RUX92" s="723">
        <v>774</v>
      </c>
      <c r="RUY92" s="739"/>
      <c r="RUZ92" s="723" t="s">
        <v>241</v>
      </c>
      <c r="RVA92" s="729" t="s">
        <v>568</v>
      </c>
      <c r="RVB92" s="723">
        <v>774</v>
      </c>
      <c r="RVC92" s="739"/>
      <c r="RVD92" s="723" t="s">
        <v>241</v>
      </c>
      <c r="RVE92" s="729" t="s">
        <v>568</v>
      </c>
      <c r="RVF92" s="723">
        <v>774</v>
      </c>
      <c r="RVG92" s="739"/>
      <c r="RVH92" s="723" t="s">
        <v>241</v>
      </c>
      <c r="RVI92" s="729" t="s">
        <v>568</v>
      </c>
      <c r="RVJ92" s="723">
        <v>774</v>
      </c>
      <c r="RVK92" s="739"/>
      <c r="RVL92" s="723" t="s">
        <v>241</v>
      </c>
      <c r="RVM92" s="729" t="s">
        <v>568</v>
      </c>
      <c r="RVN92" s="723">
        <v>774</v>
      </c>
      <c r="RVO92" s="739"/>
      <c r="RVP92" s="723" t="s">
        <v>241</v>
      </c>
      <c r="RVQ92" s="729" t="s">
        <v>568</v>
      </c>
      <c r="RVR92" s="723">
        <v>774</v>
      </c>
      <c r="RVS92" s="739"/>
      <c r="RVT92" s="723" t="s">
        <v>241</v>
      </c>
      <c r="RVU92" s="729" t="s">
        <v>568</v>
      </c>
      <c r="RVV92" s="723">
        <v>774</v>
      </c>
      <c r="RVW92" s="739"/>
      <c r="RVX92" s="723" t="s">
        <v>241</v>
      </c>
      <c r="RVY92" s="729" t="s">
        <v>568</v>
      </c>
      <c r="RVZ92" s="723">
        <v>774</v>
      </c>
      <c r="RWA92" s="739"/>
      <c r="RWB92" s="723" t="s">
        <v>241</v>
      </c>
      <c r="RWC92" s="729" t="s">
        <v>568</v>
      </c>
      <c r="RWD92" s="723">
        <v>774</v>
      </c>
      <c r="RWE92" s="739"/>
      <c r="RWF92" s="723" t="s">
        <v>241</v>
      </c>
      <c r="RWG92" s="729" t="s">
        <v>568</v>
      </c>
      <c r="RWH92" s="723">
        <v>774</v>
      </c>
      <c r="RWI92" s="739"/>
      <c r="RWJ92" s="723" t="s">
        <v>241</v>
      </c>
      <c r="RWK92" s="729" t="s">
        <v>568</v>
      </c>
      <c r="RWL92" s="723">
        <v>774</v>
      </c>
      <c r="RWM92" s="739"/>
      <c r="RWN92" s="723" t="s">
        <v>241</v>
      </c>
      <c r="RWO92" s="729" t="s">
        <v>568</v>
      </c>
      <c r="RWP92" s="723">
        <v>774</v>
      </c>
      <c r="RWQ92" s="739"/>
      <c r="RWR92" s="723" t="s">
        <v>241</v>
      </c>
      <c r="RWS92" s="729" t="s">
        <v>568</v>
      </c>
      <c r="RWT92" s="723">
        <v>774</v>
      </c>
      <c r="RWU92" s="739"/>
      <c r="RWV92" s="723" t="s">
        <v>241</v>
      </c>
      <c r="RWW92" s="729" t="s">
        <v>568</v>
      </c>
      <c r="RWX92" s="723">
        <v>774</v>
      </c>
      <c r="RWY92" s="739"/>
      <c r="RWZ92" s="723" t="s">
        <v>241</v>
      </c>
      <c r="RXA92" s="729" t="s">
        <v>568</v>
      </c>
      <c r="RXB92" s="723">
        <v>774</v>
      </c>
      <c r="RXC92" s="739"/>
      <c r="RXD92" s="723" t="s">
        <v>241</v>
      </c>
      <c r="RXE92" s="729" t="s">
        <v>568</v>
      </c>
      <c r="RXF92" s="723">
        <v>774</v>
      </c>
      <c r="RXG92" s="739"/>
      <c r="RXH92" s="723" t="s">
        <v>241</v>
      </c>
      <c r="RXI92" s="729" t="s">
        <v>568</v>
      </c>
      <c r="RXJ92" s="723">
        <v>774</v>
      </c>
      <c r="RXK92" s="739"/>
      <c r="RXL92" s="723" t="s">
        <v>241</v>
      </c>
      <c r="RXM92" s="729" t="s">
        <v>568</v>
      </c>
      <c r="RXN92" s="723">
        <v>774</v>
      </c>
      <c r="RXO92" s="739"/>
      <c r="RXP92" s="723" t="s">
        <v>241</v>
      </c>
      <c r="RXQ92" s="729" t="s">
        <v>568</v>
      </c>
      <c r="RXR92" s="723">
        <v>774</v>
      </c>
      <c r="RXS92" s="739"/>
      <c r="RXT92" s="723" t="s">
        <v>241</v>
      </c>
      <c r="RXU92" s="729" t="s">
        <v>568</v>
      </c>
      <c r="RXV92" s="723">
        <v>774</v>
      </c>
      <c r="RXW92" s="739"/>
      <c r="RXX92" s="723" t="s">
        <v>241</v>
      </c>
      <c r="RXY92" s="729" t="s">
        <v>568</v>
      </c>
      <c r="RXZ92" s="723">
        <v>774</v>
      </c>
      <c r="RYA92" s="739"/>
      <c r="RYB92" s="723" t="s">
        <v>241</v>
      </c>
      <c r="RYC92" s="729" t="s">
        <v>568</v>
      </c>
      <c r="RYD92" s="723">
        <v>774</v>
      </c>
      <c r="RYE92" s="739"/>
      <c r="RYF92" s="723" t="s">
        <v>241</v>
      </c>
      <c r="RYG92" s="729" t="s">
        <v>568</v>
      </c>
      <c r="RYH92" s="723">
        <v>774</v>
      </c>
      <c r="RYI92" s="739"/>
      <c r="RYJ92" s="723" t="s">
        <v>241</v>
      </c>
      <c r="RYK92" s="729" t="s">
        <v>568</v>
      </c>
      <c r="RYL92" s="723">
        <v>774</v>
      </c>
      <c r="RYM92" s="739"/>
      <c r="RYN92" s="723" t="s">
        <v>241</v>
      </c>
      <c r="RYO92" s="729" t="s">
        <v>568</v>
      </c>
      <c r="RYP92" s="723">
        <v>774</v>
      </c>
      <c r="RYQ92" s="739"/>
      <c r="RYR92" s="723" t="s">
        <v>241</v>
      </c>
      <c r="RYS92" s="729" t="s">
        <v>568</v>
      </c>
      <c r="RYT92" s="723">
        <v>774</v>
      </c>
      <c r="RYU92" s="739"/>
      <c r="RYV92" s="723" t="s">
        <v>241</v>
      </c>
      <c r="RYW92" s="729" t="s">
        <v>568</v>
      </c>
      <c r="RYX92" s="723">
        <v>774</v>
      </c>
      <c r="RYY92" s="739"/>
      <c r="RYZ92" s="723" t="s">
        <v>241</v>
      </c>
      <c r="RZA92" s="729" t="s">
        <v>568</v>
      </c>
      <c r="RZB92" s="723">
        <v>774</v>
      </c>
      <c r="RZC92" s="739"/>
      <c r="RZD92" s="723" t="s">
        <v>241</v>
      </c>
      <c r="RZE92" s="729" t="s">
        <v>568</v>
      </c>
      <c r="RZF92" s="723">
        <v>774</v>
      </c>
      <c r="RZG92" s="739"/>
      <c r="RZH92" s="723" t="s">
        <v>241</v>
      </c>
      <c r="RZI92" s="729" t="s">
        <v>568</v>
      </c>
      <c r="RZJ92" s="723">
        <v>774</v>
      </c>
      <c r="RZK92" s="739"/>
      <c r="RZL92" s="723" t="s">
        <v>241</v>
      </c>
      <c r="RZM92" s="729" t="s">
        <v>568</v>
      </c>
      <c r="RZN92" s="723">
        <v>774</v>
      </c>
      <c r="RZO92" s="739"/>
      <c r="RZP92" s="723" t="s">
        <v>241</v>
      </c>
      <c r="RZQ92" s="729" t="s">
        <v>568</v>
      </c>
      <c r="RZR92" s="723">
        <v>774</v>
      </c>
      <c r="RZS92" s="739"/>
      <c r="RZT92" s="723" t="s">
        <v>241</v>
      </c>
      <c r="RZU92" s="729" t="s">
        <v>568</v>
      </c>
      <c r="RZV92" s="723">
        <v>774</v>
      </c>
      <c r="RZW92" s="739"/>
      <c r="RZX92" s="723" t="s">
        <v>241</v>
      </c>
      <c r="RZY92" s="729" t="s">
        <v>568</v>
      </c>
      <c r="RZZ92" s="723">
        <v>774</v>
      </c>
      <c r="SAA92" s="739"/>
      <c r="SAB92" s="723" t="s">
        <v>241</v>
      </c>
      <c r="SAC92" s="729" t="s">
        <v>568</v>
      </c>
      <c r="SAD92" s="723">
        <v>774</v>
      </c>
      <c r="SAE92" s="739"/>
      <c r="SAF92" s="723" t="s">
        <v>241</v>
      </c>
      <c r="SAG92" s="729" t="s">
        <v>568</v>
      </c>
      <c r="SAH92" s="723">
        <v>774</v>
      </c>
      <c r="SAI92" s="739"/>
      <c r="SAJ92" s="723" t="s">
        <v>241</v>
      </c>
      <c r="SAK92" s="729" t="s">
        <v>568</v>
      </c>
      <c r="SAL92" s="723">
        <v>774</v>
      </c>
      <c r="SAM92" s="739"/>
      <c r="SAN92" s="723" t="s">
        <v>241</v>
      </c>
      <c r="SAO92" s="729" t="s">
        <v>568</v>
      </c>
      <c r="SAP92" s="723">
        <v>774</v>
      </c>
      <c r="SAQ92" s="739"/>
      <c r="SAR92" s="723" t="s">
        <v>241</v>
      </c>
      <c r="SAS92" s="729" t="s">
        <v>568</v>
      </c>
      <c r="SAT92" s="723">
        <v>774</v>
      </c>
      <c r="SAU92" s="739"/>
      <c r="SAV92" s="723" t="s">
        <v>241</v>
      </c>
      <c r="SAW92" s="729" t="s">
        <v>568</v>
      </c>
      <c r="SAX92" s="723">
        <v>774</v>
      </c>
      <c r="SAY92" s="739"/>
      <c r="SAZ92" s="723" t="s">
        <v>241</v>
      </c>
      <c r="SBA92" s="729" t="s">
        <v>568</v>
      </c>
      <c r="SBB92" s="723">
        <v>774</v>
      </c>
      <c r="SBC92" s="739"/>
      <c r="SBD92" s="723" t="s">
        <v>241</v>
      </c>
      <c r="SBE92" s="729" t="s">
        <v>568</v>
      </c>
      <c r="SBF92" s="723">
        <v>774</v>
      </c>
      <c r="SBG92" s="739"/>
      <c r="SBH92" s="723" t="s">
        <v>241</v>
      </c>
      <c r="SBI92" s="729" t="s">
        <v>568</v>
      </c>
      <c r="SBJ92" s="723">
        <v>774</v>
      </c>
      <c r="SBK92" s="739"/>
      <c r="SBL92" s="723" t="s">
        <v>241</v>
      </c>
      <c r="SBM92" s="729" t="s">
        <v>568</v>
      </c>
      <c r="SBN92" s="723">
        <v>774</v>
      </c>
      <c r="SBO92" s="739"/>
      <c r="SBP92" s="723" t="s">
        <v>241</v>
      </c>
      <c r="SBQ92" s="729" t="s">
        <v>568</v>
      </c>
      <c r="SBR92" s="723">
        <v>774</v>
      </c>
      <c r="SBS92" s="739"/>
      <c r="SBT92" s="723" t="s">
        <v>241</v>
      </c>
      <c r="SBU92" s="729" t="s">
        <v>568</v>
      </c>
      <c r="SBV92" s="723">
        <v>774</v>
      </c>
      <c r="SBW92" s="739"/>
      <c r="SBX92" s="723" t="s">
        <v>241</v>
      </c>
      <c r="SBY92" s="729" t="s">
        <v>568</v>
      </c>
      <c r="SBZ92" s="723">
        <v>774</v>
      </c>
      <c r="SCA92" s="739"/>
      <c r="SCB92" s="723" t="s">
        <v>241</v>
      </c>
      <c r="SCC92" s="729" t="s">
        <v>568</v>
      </c>
      <c r="SCD92" s="723">
        <v>774</v>
      </c>
      <c r="SCE92" s="739"/>
      <c r="SCF92" s="723" t="s">
        <v>241</v>
      </c>
      <c r="SCG92" s="729" t="s">
        <v>568</v>
      </c>
      <c r="SCH92" s="723">
        <v>774</v>
      </c>
      <c r="SCI92" s="739"/>
      <c r="SCJ92" s="723" t="s">
        <v>241</v>
      </c>
      <c r="SCK92" s="729" t="s">
        <v>568</v>
      </c>
      <c r="SCL92" s="723">
        <v>774</v>
      </c>
      <c r="SCM92" s="739"/>
      <c r="SCN92" s="723" t="s">
        <v>241</v>
      </c>
      <c r="SCO92" s="729" t="s">
        <v>568</v>
      </c>
      <c r="SCP92" s="723">
        <v>774</v>
      </c>
      <c r="SCQ92" s="739"/>
      <c r="SCR92" s="723" t="s">
        <v>241</v>
      </c>
      <c r="SCS92" s="729" t="s">
        <v>568</v>
      </c>
      <c r="SCT92" s="723">
        <v>774</v>
      </c>
      <c r="SCU92" s="739"/>
      <c r="SCV92" s="723" t="s">
        <v>241</v>
      </c>
      <c r="SCW92" s="729" t="s">
        <v>568</v>
      </c>
      <c r="SCX92" s="723">
        <v>774</v>
      </c>
      <c r="SCY92" s="739"/>
      <c r="SCZ92" s="723" t="s">
        <v>241</v>
      </c>
      <c r="SDA92" s="729" t="s">
        <v>568</v>
      </c>
      <c r="SDB92" s="723">
        <v>774</v>
      </c>
      <c r="SDC92" s="739"/>
      <c r="SDD92" s="723" t="s">
        <v>241</v>
      </c>
      <c r="SDE92" s="729" t="s">
        <v>568</v>
      </c>
      <c r="SDF92" s="723">
        <v>774</v>
      </c>
      <c r="SDG92" s="739"/>
      <c r="SDH92" s="723" t="s">
        <v>241</v>
      </c>
      <c r="SDI92" s="729" t="s">
        <v>568</v>
      </c>
      <c r="SDJ92" s="723">
        <v>774</v>
      </c>
      <c r="SDK92" s="739"/>
      <c r="SDL92" s="723" t="s">
        <v>241</v>
      </c>
      <c r="SDM92" s="729" t="s">
        <v>568</v>
      </c>
      <c r="SDN92" s="723">
        <v>774</v>
      </c>
      <c r="SDO92" s="739"/>
      <c r="SDP92" s="723" t="s">
        <v>241</v>
      </c>
      <c r="SDQ92" s="729" t="s">
        <v>568</v>
      </c>
      <c r="SDR92" s="723">
        <v>774</v>
      </c>
      <c r="SDS92" s="739"/>
      <c r="SDT92" s="723" t="s">
        <v>241</v>
      </c>
      <c r="SDU92" s="729" t="s">
        <v>568</v>
      </c>
      <c r="SDV92" s="723">
        <v>774</v>
      </c>
      <c r="SDW92" s="739"/>
      <c r="SDX92" s="723" t="s">
        <v>241</v>
      </c>
      <c r="SDY92" s="729" t="s">
        <v>568</v>
      </c>
      <c r="SDZ92" s="723">
        <v>774</v>
      </c>
      <c r="SEA92" s="739"/>
      <c r="SEB92" s="723" t="s">
        <v>241</v>
      </c>
      <c r="SEC92" s="729" t="s">
        <v>568</v>
      </c>
      <c r="SED92" s="723">
        <v>774</v>
      </c>
      <c r="SEE92" s="739"/>
      <c r="SEF92" s="723" t="s">
        <v>241</v>
      </c>
      <c r="SEG92" s="729" t="s">
        <v>568</v>
      </c>
      <c r="SEH92" s="723">
        <v>774</v>
      </c>
      <c r="SEI92" s="739"/>
      <c r="SEJ92" s="723" t="s">
        <v>241</v>
      </c>
      <c r="SEK92" s="729" t="s">
        <v>568</v>
      </c>
      <c r="SEL92" s="723">
        <v>774</v>
      </c>
      <c r="SEM92" s="739"/>
      <c r="SEN92" s="723" t="s">
        <v>241</v>
      </c>
      <c r="SEO92" s="729" t="s">
        <v>568</v>
      </c>
      <c r="SEP92" s="723">
        <v>774</v>
      </c>
      <c r="SEQ92" s="739"/>
      <c r="SER92" s="723" t="s">
        <v>241</v>
      </c>
      <c r="SES92" s="729" t="s">
        <v>568</v>
      </c>
      <c r="SET92" s="723">
        <v>774</v>
      </c>
      <c r="SEU92" s="739"/>
      <c r="SEV92" s="723" t="s">
        <v>241</v>
      </c>
      <c r="SEW92" s="729" t="s">
        <v>568</v>
      </c>
      <c r="SEX92" s="723">
        <v>774</v>
      </c>
      <c r="SEY92" s="739"/>
      <c r="SEZ92" s="723" t="s">
        <v>241</v>
      </c>
      <c r="SFA92" s="729" t="s">
        <v>568</v>
      </c>
      <c r="SFB92" s="723">
        <v>774</v>
      </c>
      <c r="SFC92" s="739"/>
      <c r="SFD92" s="723" t="s">
        <v>241</v>
      </c>
      <c r="SFE92" s="729" t="s">
        <v>568</v>
      </c>
      <c r="SFF92" s="723">
        <v>774</v>
      </c>
      <c r="SFG92" s="739"/>
      <c r="SFH92" s="723" t="s">
        <v>241</v>
      </c>
      <c r="SFI92" s="729" t="s">
        <v>568</v>
      </c>
      <c r="SFJ92" s="723">
        <v>774</v>
      </c>
      <c r="SFK92" s="739"/>
      <c r="SFL92" s="723" t="s">
        <v>241</v>
      </c>
      <c r="SFM92" s="729" t="s">
        <v>568</v>
      </c>
      <c r="SFN92" s="723">
        <v>774</v>
      </c>
      <c r="SFO92" s="739"/>
      <c r="SFP92" s="723" t="s">
        <v>241</v>
      </c>
      <c r="SFQ92" s="729" t="s">
        <v>568</v>
      </c>
      <c r="SFR92" s="723">
        <v>774</v>
      </c>
      <c r="SFS92" s="739"/>
      <c r="SFT92" s="723" t="s">
        <v>241</v>
      </c>
      <c r="SFU92" s="729" t="s">
        <v>568</v>
      </c>
      <c r="SFV92" s="723">
        <v>774</v>
      </c>
      <c r="SFW92" s="739"/>
      <c r="SFX92" s="723" t="s">
        <v>241</v>
      </c>
      <c r="SFY92" s="729" t="s">
        <v>568</v>
      </c>
      <c r="SFZ92" s="723">
        <v>774</v>
      </c>
      <c r="SGA92" s="739"/>
      <c r="SGB92" s="723" t="s">
        <v>241</v>
      </c>
      <c r="SGC92" s="729" t="s">
        <v>568</v>
      </c>
      <c r="SGD92" s="723">
        <v>774</v>
      </c>
      <c r="SGE92" s="739"/>
      <c r="SGF92" s="723" t="s">
        <v>241</v>
      </c>
      <c r="SGG92" s="729" t="s">
        <v>568</v>
      </c>
      <c r="SGH92" s="723">
        <v>774</v>
      </c>
      <c r="SGI92" s="739"/>
      <c r="SGJ92" s="723" t="s">
        <v>241</v>
      </c>
      <c r="SGK92" s="729" t="s">
        <v>568</v>
      </c>
      <c r="SGL92" s="723">
        <v>774</v>
      </c>
      <c r="SGM92" s="739"/>
      <c r="SGN92" s="723" t="s">
        <v>241</v>
      </c>
      <c r="SGO92" s="729" t="s">
        <v>568</v>
      </c>
      <c r="SGP92" s="723">
        <v>774</v>
      </c>
      <c r="SGQ92" s="739"/>
      <c r="SGR92" s="723" t="s">
        <v>241</v>
      </c>
      <c r="SGS92" s="729" t="s">
        <v>568</v>
      </c>
      <c r="SGT92" s="723">
        <v>774</v>
      </c>
      <c r="SGU92" s="739"/>
      <c r="SGV92" s="723" t="s">
        <v>241</v>
      </c>
      <c r="SGW92" s="729" t="s">
        <v>568</v>
      </c>
      <c r="SGX92" s="723">
        <v>774</v>
      </c>
      <c r="SGY92" s="739"/>
      <c r="SGZ92" s="723" t="s">
        <v>241</v>
      </c>
      <c r="SHA92" s="729" t="s">
        <v>568</v>
      </c>
      <c r="SHB92" s="723">
        <v>774</v>
      </c>
      <c r="SHC92" s="739"/>
      <c r="SHD92" s="723" t="s">
        <v>241</v>
      </c>
      <c r="SHE92" s="729" t="s">
        <v>568</v>
      </c>
      <c r="SHF92" s="723">
        <v>774</v>
      </c>
      <c r="SHG92" s="739"/>
      <c r="SHH92" s="723" t="s">
        <v>241</v>
      </c>
      <c r="SHI92" s="729" t="s">
        <v>568</v>
      </c>
      <c r="SHJ92" s="723">
        <v>774</v>
      </c>
      <c r="SHK92" s="739"/>
      <c r="SHL92" s="723" t="s">
        <v>241</v>
      </c>
      <c r="SHM92" s="729" t="s">
        <v>568</v>
      </c>
      <c r="SHN92" s="723">
        <v>774</v>
      </c>
      <c r="SHO92" s="739"/>
      <c r="SHP92" s="723" t="s">
        <v>241</v>
      </c>
      <c r="SHQ92" s="729" t="s">
        <v>568</v>
      </c>
      <c r="SHR92" s="723">
        <v>774</v>
      </c>
      <c r="SHS92" s="739"/>
      <c r="SHT92" s="723" t="s">
        <v>241</v>
      </c>
      <c r="SHU92" s="729" t="s">
        <v>568</v>
      </c>
      <c r="SHV92" s="723">
        <v>774</v>
      </c>
      <c r="SHW92" s="739"/>
      <c r="SHX92" s="723" t="s">
        <v>241</v>
      </c>
      <c r="SHY92" s="729" t="s">
        <v>568</v>
      </c>
      <c r="SHZ92" s="723">
        <v>774</v>
      </c>
      <c r="SIA92" s="739"/>
      <c r="SIB92" s="723" t="s">
        <v>241</v>
      </c>
      <c r="SIC92" s="729" t="s">
        <v>568</v>
      </c>
      <c r="SID92" s="723">
        <v>774</v>
      </c>
      <c r="SIE92" s="739"/>
      <c r="SIF92" s="723" t="s">
        <v>241</v>
      </c>
      <c r="SIG92" s="729" t="s">
        <v>568</v>
      </c>
      <c r="SIH92" s="723">
        <v>774</v>
      </c>
      <c r="SII92" s="739"/>
      <c r="SIJ92" s="723" t="s">
        <v>241</v>
      </c>
      <c r="SIK92" s="729" t="s">
        <v>568</v>
      </c>
      <c r="SIL92" s="723">
        <v>774</v>
      </c>
      <c r="SIM92" s="739"/>
      <c r="SIN92" s="723" t="s">
        <v>241</v>
      </c>
      <c r="SIO92" s="729" t="s">
        <v>568</v>
      </c>
      <c r="SIP92" s="723">
        <v>774</v>
      </c>
      <c r="SIQ92" s="739"/>
      <c r="SIR92" s="723" t="s">
        <v>241</v>
      </c>
      <c r="SIS92" s="729" t="s">
        <v>568</v>
      </c>
      <c r="SIT92" s="723">
        <v>774</v>
      </c>
      <c r="SIU92" s="739"/>
      <c r="SIV92" s="723" t="s">
        <v>241</v>
      </c>
      <c r="SIW92" s="729" t="s">
        <v>568</v>
      </c>
      <c r="SIX92" s="723">
        <v>774</v>
      </c>
      <c r="SIY92" s="739"/>
      <c r="SIZ92" s="723" t="s">
        <v>241</v>
      </c>
      <c r="SJA92" s="729" t="s">
        <v>568</v>
      </c>
      <c r="SJB92" s="723">
        <v>774</v>
      </c>
      <c r="SJC92" s="739"/>
      <c r="SJD92" s="723" t="s">
        <v>241</v>
      </c>
      <c r="SJE92" s="729" t="s">
        <v>568</v>
      </c>
      <c r="SJF92" s="723">
        <v>774</v>
      </c>
      <c r="SJG92" s="739"/>
      <c r="SJH92" s="723" t="s">
        <v>241</v>
      </c>
      <c r="SJI92" s="729" t="s">
        <v>568</v>
      </c>
      <c r="SJJ92" s="723">
        <v>774</v>
      </c>
      <c r="SJK92" s="739"/>
      <c r="SJL92" s="723" t="s">
        <v>241</v>
      </c>
      <c r="SJM92" s="729" t="s">
        <v>568</v>
      </c>
      <c r="SJN92" s="723">
        <v>774</v>
      </c>
      <c r="SJO92" s="739"/>
      <c r="SJP92" s="723" t="s">
        <v>241</v>
      </c>
      <c r="SJQ92" s="729" t="s">
        <v>568</v>
      </c>
      <c r="SJR92" s="723">
        <v>774</v>
      </c>
      <c r="SJS92" s="739"/>
      <c r="SJT92" s="723" t="s">
        <v>241</v>
      </c>
      <c r="SJU92" s="729" t="s">
        <v>568</v>
      </c>
      <c r="SJV92" s="723">
        <v>774</v>
      </c>
      <c r="SJW92" s="739"/>
      <c r="SJX92" s="723" t="s">
        <v>241</v>
      </c>
      <c r="SJY92" s="729" t="s">
        <v>568</v>
      </c>
      <c r="SJZ92" s="723">
        <v>774</v>
      </c>
      <c r="SKA92" s="739"/>
      <c r="SKB92" s="723" t="s">
        <v>241</v>
      </c>
      <c r="SKC92" s="729" t="s">
        <v>568</v>
      </c>
      <c r="SKD92" s="723">
        <v>774</v>
      </c>
      <c r="SKE92" s="739"/>
      <c r="SKF92" s="723" t="s">
        <v>241</v>
      </c>
      <c r="SKG92" s="729" t="s">
        <v>568</v>
      </c>
      <c r="SKH92" s="723">
        <v>774</v>
      </c>
      <c r="SKI92" s="739"/>
      <c r="SKJ92" s="723" t="s">
        <v>241</v>
      </c>
      <c r="SKK92" s="729" t="s">
        <v>568</v>
      </c>
      <c r="SKL92" s="723">
        <v>774</v>
      </c>
      <c r="SKM92" s="739"/>
      <c r="SKN92" s="723" t="s">
        <v>241</v>
      </c>
      <c r="SKO92" s="729" t="s">
        <v>568</v>
      </c>
      <c r="SKP92" s="723">
        <v>774</v>
      </c>
      <c r="SKQ92" s="739"/>
      <c r="SKR92" s="723" t="s">
        <v>241</v>
      </c>
      <c r="SKS92" s="729" t="s">
        <v>568</v>
      </c>
      <c r="SKT92" s="723">
        <v>774</v>
      </c>
      <c r="SKU92" s="739"/>
      <c r="SKV92" s="723" t="s">
        <v>241</v>
      </c>
      <c r="SKW92" s="729" t="s">
        <v>568</v>
      </c>
      <c r="SKX92" s="723">
        <v>774</v>
      </c>
      <c r="SKY92" s="739"/>
      <c r="SKZ92" s="723" t="s">
        <v>241</v>
      </c>
      <c r="SLA92" s="729" t="s">
        <v>568</v>
      </c>
      <c r="SLB92" s="723">
        <v>774</v>
      </c>
      <c r="SLC92" s="739"/>
      <c r="SLD92" s="723" t="s">
        <v>241</v>
      </c>
      <c r="SLE92" s="729" t="s">
        <v>568</v>
      </c>
      <c r="SLF92" s="723">
        <v>774</v>
      </c>
      <c r="SLG92" s="739"/>
      <c r="SLH92" s="723" t="s">
        <v>241</v>
      </c>
      <c r="SLI92" s="729" t="s">
        <v>568</v>
      </c>
      <c r="SLJ92" s="723">
        <v>774</v>
      </c>
      <c r="SLK92" s="739"/>
      <c r="SLL92" s="723" t="s">
        <v>241</v>
      </c>
      <c r="SLM92" s="729" t="s">
        <v>568</v>
      </c>
      <c r="SLN92" s="723">
        <v>774</v>
      </c>
      <c r="SLO92" s="739"/>
      <c r="SLP92" s="723" t="s">
        <v>241</v>
      </c>
      <c r="SLQ92" s="729" t="s">
        <v>568</v>
      </c>
      <c r="SLR92" s="723">
        <v>774</v>
      </c>
      <c r="SLS92" s="739"/>
      <c r="SLT92" s="723" t="s">
        <v>241</v>
      </c>
      <c r="SLU92" s="729" t="s">
        <v>568</v>
      </c>
      <c r="SLV92" s="723">
        <v>774</v>
      </c>
      <c r="SLW92" s="739"/>
      <c r="SLX92" s="723" t="s">
        <v>241</v>
      </c>
      <c r="SLY92" s="729" t="s">
        <v>568</v>
      </c>
      <c r="SLZ92" s="723">
        <v>774</v>
      </c>
      <c r="SMA92" s="739"/>
      <c r="SMB92" s="723" t="s">
        <v>241</v>
      </c>
      <c r="SMC92" s="729" t="s">
        <v>568</v>
      </c>
      <c r="SMD92" s="723">
        <v>774</v>
      </c>
      <c r="SME92" s="739"/>
      <c r="SMF92" s="723" t="s">
        <v>241</v>
      </c>
      <c r="SMG92" s="729" t="s">
        <v>568</v>
      </c>
      <c r="SMH92" s="723">
        <v>774</v>
      </c>
      <c r="SMI92" s="739"/>
      <c r="SMJ92" s="723" t="s">
        <v>241</v>
      </c>
      <c r="SMK92" s="729" t="s">
        <v>568</v>
      </c>
      <c r="SML92" s="723">
        <v>774</v>
      </c>
      <c r="SMM92" s="739"/>
      <c r="SMN92" s="723" t="s">
        <v>241</v>
      </c>
      <c r="SMO92" s="729" t="s">
        <v>568</v>
      </c>
      <c r="SMP92" s="723">
        <v>774</v>
      </c>
      <c r="SMQ92" s="739"/>
      <c r="SMR92" s="723" t="s">
        <v>241</v>
      </c>
      <c r="SMS92" s="729" t="s">
        <v>568</v>
      </c>
      <c r="SMT92" s="723">
        <v>774</v>
      </c>
      <c r="SMU92" s="739"/>
      <c r="SMV92" s="723" t="s">
        <v>241</v>
      </c>
      <c r="SMW92" s="729" t="s">
        <v>568</v>
      </c>
      <c r="SMX92" s="723">
        <v>774</v>
      </c>
      <c r="SMY92" s="739"/>
      <c r="SMZ92" s="723" t="s">
        <v>241</v>
      </c>
      <c r="SNA92" s="729" t="s">
        <v>568</v>
      </c>
      <c r="SNB92" s="723">
        <v>774</v>
      </c>
      <c r="SNC92" s="739"/>
      <c r="SND92" s="723" t="s">
        <v>241</v>
      </c>
      <c r="SNE92" s="729" t="s">
        <v>568</v>
      </c>
      <c r="SNF92" s="723">
        <v>774</v>
      </c>
      <c r="SNG92" s="739"/>
      <c r="SNH92" s="723" t="s">
        <v>241</v>
      </c>
      <c r="SNI92" s="729" t="s">
        <v>568</v>
      </c>
      <c r="SNJ92" s="723">
        <v>774</v>
      </c>
      <c r="SNK92" s="739"/>
      <c r="SNL92" s="723" t="s">
        <v>241</v>
      </c>
      <c r="SNM92" s="729" t="s">
        <v>568</v>
      </c>
      <c r="SNN92" s="723">
        <v>774</v>
      </c>
      <c r="SNO92" s="739"/>
      <c r="SNP92" s="723" t="s">
        <v>241</v>
      </c>
      <c r="SNQ92" s="729" t="s">
        <v>568</v>
      </c>
      <c r="SNR92" s="723">
        <v>774</v>
      </c>
      <c r="SNS92" s="739"/>
      <c r="SNT92" s="723" t="s">
        <v>241</v>
      </c>
      <c r="SNU92" s="729" t="s">
        <v>568</v>
      </c>
      <c r="SNV92" s="723">
        <v>774</v>
      </c>
      <c r="SNW92" s="739"/>
      <c r="SNX92" s="723" t="s">
        <v>241</v>
      </c>
      <c r="SNY92" s="729" t="s">
        <v>568</v>
      </c>
      <c r="SNZ92" s="723">
        <v>774</v>
      </c>
      <c r="SOA92" s="739"/>
      <c r="SOB92" s="723" t="s">
        <v>241</v>
      </c>
      <c r="SOC92" s="729" t="s">
        <v>568</v>
      </c>
      <c r="SOD92" s="723">
        <v>774</v>
      </c>
      <c r="SOE92" s="739"/>
      <c r="SOF92" s="723" t="s">
        <v>241</v>
      </c>
      <c r="SOG92" s="729" t="s">
        <v>568</v>
      </c>
      <c r="SOH92" s="723">
        <v>774</v>
      </c>
      <c r="SOI92" s="739"/>
      <c r="SOJ92" s="723" t="s">
        <v>241</v>
      </c>
      <c r="SOK92" s="729" t="s">
        <v>568</v>
      </c>
      <c r="SOL92" s="723">
        <v>774</v>
      </c>
      <c r="SOM92" s="739"/>
      <c r="SON92" s="723" t="s">
        <v>241</v>
      </c>
      <c r="SOO92" s="729" t="s">
        <v>568</v>
      </c>
      <c r="SOP92" s="723">
        <v>774</v>
      </c>
      <c r="SOQ92" s="739"/>
      <c r="SOR92" s="723" t="s">
        <v>241</v>
      </c>
      <c r="SOS92" s="729" t="s">
        <v>568</v>
      </c>
      <c r="SOT92" s="723">
        <v>774</v>
      </c>
      <c r="SOU92" s="739"/>
      <c r="SOV92" s="723" t="s">
        <v>241</v>
      </c>
      <c r="SOW92" s="729" t="s">
        <v>568</v>
      </c>
      <c r="SOX92" s="723">
        <v>774</v>
      </c>
      <c r="SOY92" s="739"/>
      <c r="SOZ92" s="723" t="s">
        <v>241</v>
      </c>
      <c r="SPA92" s="729" t="s">
        <v>568</v>
      </c>
      <c r="SPB92" s="723">
        <v>774</v>
      </c>
      <c r="SPC92" s="739"/>
      <c r="SPD92" s="723" t="s">
        <v>241</v>
      </c>
      <c r="SPE92" s="729" t="s">
        <v>568</v>
      </c>
      <c r="SPF92" s="723">
        <v>774</v>
      </c>
      <c r="SPG92" s="739"/>
      <c r="SPH92" s="723" t="s">
        <v>241</v>
      </c>
      <c r="SPI92" s="729" t="s">
        <v>568</v>
      </c>
      <c r="SPJ92" s="723">
        <v>774</v>
      </c>
      <c r="SPK92" s="739"/>
      <c r="SPL92" s="723" t="s">
        <v>241</v>
      </c>
      <c r="SPM92" s="729" t="s">
        <v>568</v>
      </c>
      <c r="SPN92" s="723">
        <v>774</v>
      </c>
      <c r="SPO92" s="739"/>
      <c r="SPP92" s="723" t="s">
        <v>241</v>
      </c>
      <c r="SPQ92" s="729" t="s">
        <v>568</v>
      </c>
      <c r="SPR92" s="723">
        <v>774</v>
      </c>
      <c r="SPS92" s="739"/>
      <c r="SPT92" s="723" t="s">
        <v>241</v>
      </c>
      <c r="SPU92" s="729" t="s">
        <v>568</v>
      </c>
      <c r="SPV92" s="723">
        <v>774</v>
      </c>
      <c r="SPW92" s="739"/>
      <c r="SPX92" s="723" t="s">
        <v>241</v>
      </c>
      <c r="SPY92" s="729" t="s">
        <v>568</v>
      </c>
      <c r="SPZ92" s="723">
        <v>774</v>
      </c>
      <c r="SQA92" s="739"/>
      <c r="SQB92" s="723" t="s">
        <v>241</v>
      </c>
      <c r="SQC92" s="729" t="s">
        <v>568</v>
      </c>
      <c r="SQD92" s="723">
        <v>774</v>
      </c>
      <c r="SQE92" s="739"/>
      <c r="SQF92" s="723" t="s">
        <v>241</v>
      </c>
      <c r="SQG92" s="729" t="s">
        <v>568</v>
      </c>
      <c r="SQH92" s="723">
        <v>774</v>
      </c>
      <c r="SQI92" s="739"/>
      <c r="SQJ92" s="723" t="s">
        <v>241</v>
      </c>
      <c r="SQK92" s="729" t="s">
        <v>568</v>
      </c>
      <c r="SQL92" s="723">
        <v>774</v>
      </c>
      <c r="SQM92" s="739"/>
      <c r="SQN92" s="723" t="s">
        <v>241</v>
      </c>
      <c r="SQO92" s="729" t="s">
        <v>568</v>
      </c>
      <c r="SQP92" s="723">
        <v>774</v>
      </c>
      <c r="SQQ92" s="739"/>
      <c r="SQR92" s="723" t="s">
        <v>241</v>
      </c>
      <c r="SQS92" s="729" t="s">
        <v>568</v>
      </c>
      <c r="SQT92" s="723">
        <v>774</v>
      </c>
      <c r="SQU92" s="739"/>
      <c r="SQV92" s="723" t="s">
        <v>241</v>
      </c>
      <c r="SQW92" s="729" t="s">
        <v>568</v>
      </c>
      <c r="SQX92" s="723">
        <v>774</v>
      </c>
      <c r="SQY92" s="739"/>
      <c r="SQZ92" s="723" t="s">
        <v>241</v>
      </c>
      <c r="SRA92" s="729" t="s">
        <v>568</v>
      </c>
      <c r="SRB92" s="723">
        <v>774</v>
      </c>
      <c r="SRC92" s="739"/>
      <c r="SRD92" s="723" t="s">
        <v>241</v>
      </c>
      <c r="SRE92" s="729" t="s">
        <v>568</v>
      </c>
      <c r="SRF92" s="723">
        <v>774</v>
      </c>
      <c r="SRG92" s="739"/>
      <c r="SRH92" s="723" t="s">
        <v>241</v>
      </c>
      <c r="SRI92" s="729" t="s">
        <v>568</v>
      </c>
      <c r="SRJ92" s="723">
        <v>774</v>
      </c>
      <c r="SRK92" s="739"/>
      <c r="SRL92" s="723" t="s">
        <v>241</v>
      </c>
      <c r="SRM92" s="729" t="s">
        <v>568</v>
      </c>
      <c r="SRN92" s="723">
        <v>774</v>
      </c>
      <c r="SRO92" s="739"/>
      <c r="SRP92" s="723" t="s">
        <v>241</v>
      </c>
      <c r="SRQ92" s="729" t="s">
        <v>568</v>
      </c>
      <c r="SRR92" s="723">
        <v>774</v>
      </c>
      <c r="SRS92" s="739"/>
      <c r="SRT92" s="723" t="s">
        <v>241</v>
      </c>
      <c r="SRU92" s="729" t="s">
        <v>568</v>
      </c>
      <c r="SRV92" s="723">
        <v>774</v>
      </c>
      <c r="SRW92" s="739"/>
      <c r="SRX92" s="723" t="s">
        <v>241</v>
      </c>
      <c r="SRY92" s="729" t="s">
        <v>568</v>
      </c>
      <c r="SRZ92" s="723">
        <v>774</v>
      </c>
      <c r="SSA92" s="739"/>
      <c r="SSB92" s="723" t="s">
        <v>241</v>
      </c>
      <c r="SSC92" s="729" t="s">
        <v>568</v>
      </c>
      <c r="SSD92" s="723">
        <v>774</v>
      </c>
      <c r="SSE92" s="739"/>
      <c r="SSF92" s="723" t="s">
        <v>241</v>
      </c>
      <c r="SSG92" s="729" t="s">
        <v>568</v>
      </c>
      <c r="SSH92" s="723">
        <v>774</v>
      </c>
      <c r="SSI92" s="739"/>
      <c r="SSJ92" s="723" t="s">
        <v>241</v>
      </c>
      <c r="SSK92" s="729" t="s">
        <v>568</v>
      </c>
      <c r="SSL92" s="723">
        <v>774</v>
      </c>
      <c r="SSM92" s="739"/>
      <c r="SSN92" s="723" t="s">
        <v>241</v>
      </c>
      <c r="SSO92" s="729" t="s">
        <v>568</v>
      </c>
      <c r="SSP92" s="723">
        <v>774</v>
      </c>
      <c r="SSQ92" s="739"/>
      <c r="SSR92" s="723" t="s">
        <v>241</v>
      </c>
      <c r="SSS92" s="729" t="s">
        <v>568</v>
      </c>
      <c r="SST92" s="723">
        <v>774</v>
      </c>
      <c r="SSU92" s="739"/>
      <c r="SSV92" s="723" t="s">
        <v>241</v>
      </c>
      <c r="SSW92" s="729" t="s">
        <v>568</v>
      </c>
      <c r="SSX92" s="723">
        <v>774</v>
      </c>
      <c r="SSY92" s="739"/>
      <c r="SSZ92" s="723" t="s">
        <v>241</v>
      </c>
      <c r="STA92" s="729" t="s">
        <v>568</v>
      </c>
      <c r="STB92" s="723">
        <v>774</v>
      </c>
      <c r="STC92" s="739"/>
      <c r="STD92" s="723" t="s">
        <v>241</v>
      </c>
      <c r="STE92" s="729" t="s">
        <v>568</v>
      </c>
      <c r="STF92" s="723">
        <v>774</v>
      </c>
      <c r="STG92" s="739"/>
      <c r="STH92" s="723" t="s">
        <v>241</v>
      </c>
      <c r="STI92" s="729" t="s">
        <v>568</v>
      </c>
      <c r="STJ92" s="723">
        <v>774</v>
      </c>
      <c r="STK92" s="739"/>
      <c r="STL92" s="723" t="s">
        <v>241</v>
      </c>
      <c r="STM92" s="729" t="s">
        <v>568</v>
      </c>
      <c r="STN92" s="723">
        <v>774</v>
      </c>
      <c r="STO92" s="739"/>
      <c r="STP92" s="723" t="s">
        <v>241</v>
      </c>
      <c r="STQ92" s="729" t="s">
        <v>568</v>
      </c>
      <c r="STR92" s="723">
        <v>774</v>
      </c>
      <c r="STS92" s="739"/>
      <c r="STT92" s="723" t="s">
        <v>241</v>
      </c>
      <c r="STU92" s="729" t="s">
        <v>568</v>
      </c>
      <c r="STV92" s="723">
        <v>774</v>
      </c>
      <c r="STW92" s="739"/>
      <c r="STX92" s="723" t="s">
        <v>241</v>
      </c>
      <c r="STY92" s="729" t="s">
        <v>568</v>
      </c>
      <c r="STZ92" s="723">
        <v>774</v>
      </c>
      <c r="SUA92" s="739"/>
      <c r="SUB92" s="723" t="s">
        <v>241</v>
      </c>
      <c r="SUC92" s="729" t="s">
        <v>568</v>
      </c>
      <c r="SUD92" s="723">
        <v>774</v>
      </c>
      <c r="SUE92" s="739"/>
      <c r="SUF92" s="723" t="s">
        <v>241</v>
      </c>
      <c r="SUG92" s="729" t="s">
        <v>568</v>
      </c>
      <c r="SUH92" s="723">
        <v>774</v>
      </c>
      <c r="SUI92" s="739"/>
      <c r="SUJ92" s="723" t="s">
        <v>241</v>
      </c>
      <c r="SUK92" s="729" t="s">
        <v>568</v>
      </c>
      <c r="SUL92" s="723">
        <v>774</v>
      </c>
      <c r="SUM92" s="739"/>
      <c r="SUN92" s="723" t="s">
        <v>241</v>
      </c>
      <c r="SUO92" s="729" t="s">
        <v>568</v>
      </c>
      <c r="SUP92" s="723">
        <v>774</v>
      </c>
      <c r="SUQ92" s="739"/>
      <c r="SUR92" s="723" t="s">
        <v>241</v>
      </c>
      <c r="SUS92" s="729" t="s">
        <v>568</v>
      </c>
      <c r="SUT92" s="723">
        <v>774</v>
      </c>
      <c r="SUU92" s="739"/>
      <c r="SUV92" s="723" t="s">
        <v>241</v>
      </c>
      <c r="SUW92" s="729" t="s">
        <v>568</v>
      </c>
      <c r="SUX92" s="723">
        <v>774</v>
      </c>
      <c r="SUY92" s="739"/>
      <c r="SUZ92" s="723" t="s">
        <v>241</v>
      </c>
      <c r="SVA92" s="729" t="s">
        <v>568</v>
      </c>
      <c r="SVB92" s="723">
        <v>774</v>
      </c>
      <c r="SVC92" s="739"/>
      <c r="SVD92" s="723" t="s">
        <v>241</v>
      </c>
      <c r="SVE92" s="729" t="s">
        <v>568</v>
      </c>
      <c r="SVF92" s="723">
        <v>774</v>
      </c>
      <c r="SVG92" s="739"/>
      <c r="SVH92" s="723" t="s">
        <v>241</v>
      </c>
      <c r="SVI92" s="729" t="s">
        <v>568</v>
      </c>
      <c r="SVJ92" s="723">
        <v>774</v>
      </c>
      <c r="SVK92" s="739"/>
      <c r="SVL92" s="723" t="s">
        <v>241</v>
      </c>
      <c r="SVM92" s="729" t="s">
        <v>568</v>
      </c>
      <c r="SVN92" s="723">
        <v>774</v>
      </c>
      <c r="SVO92" s="739"/>
      <c r="SVP92" s="723" t="s">
        <v>241</v>
      </c>
      <c r="SVQ92" s="729" t="s">
        <v>568</v>
      </c>
      <c r="SVR92" s="723">
        <v>774</v>
      </c>
      <c r="SVS92" s="739"/>
      <c r="SVT92" s="723" t="s">
        <v>241</v>
      </c>
      <c r="SVU92" s="729" t="s">
        <v>568</v>
      </c>
      <c r="SVV92" s="723">
        <v>774</v>
      </c>
      <c r="SVW92" s="739"/>
      <c r="SVX92" s="723" t="s">
        <v>241</v>
      </c>
      <c r="SVY92" s="729" t="s">
        <v>568</v>
      </c>
      <c r="SVZ92" s="723">
        <v>774</v>
      </c>
      <c r="SWA92" s="739"/>
      <c r="SWB92" s="723" t="s">
        <v>241</v>
      </c>
      <c r="SWC92" s="729" t="s">
        <v>568</v>
      </c>
      <c r="SWD92" s="723">
        <v>774</v>
      </c>
      <c r="SWE92" s="739"/>
      <c r="SWF92" s="723" t="s">
        <v>241</v>
      </c>
      <c r="SWG92" s="729" t="s">
        <v>568</v>
      </c>
      <c r="SWH92" s="723">
        <v>774</v>
      </c>
      <c r="SWI92" s="739"/>
      <c r="SWJ92" s="723" t="s">
        <v>241</v>
      </c>
      <c r="SWK92" s="729" t="s">
        <v>568</v>
      </c>
      <c r="SWL92" s="723">
        <v>774</v>
      </c>
      <c r="SWM92" s="739"/>
      <c r="SWN92" s="723" t="s">
        <v>241</v>
      </c>
      <c r="SWO92" s="729" t="s">
        <v>568</v>
      </c>
      <c r="SWP92" s="723">
        <v>774</v>
      </c>
      <c r="SWQ92" s="739"/>
      <c r="SWR92" s="723" t="s">
        <v>241</v>
      </c>
      <c r="SWS92" s="729" t="s">
        <v>568</v>
      </c>
      <c r="SWT92" s="723">
        <v>774</v>
      </c>
      <c r="SWU92" s="739"/>
      <c r="SWV92" s="723" t="s">
        <v>241</v>
      </c>
      <c r="SWW92" s="729" t="s">
        <v>568</v>
      </c>
      <c r="SWX92" s="723">
        <v>774</v>
      </c>
      <c r="SWY92" s="739"/>
      <c r="SWZ92" s="723" t="s">
        <v>241</v>
      </c>
      <c r="SXA92" s="729" t="s">
        <v>568</v>
      </c>
      <c r="SXB92" s="723">
        <v>774</v>
      </c>
      <c r="SXC92" s="739"/>
      <c r="SXD92" s="723" t="s">
        <v>241</v>
      </c>
      <c r="SXE92" s="729" t="s">
        <v>568</v>
      </c>
      <c r="SXF92" s="723">
        <v>774</v>
      </c>
      <c r="SXG92" s="739"/>
      <c r="SXH92" s="723" t="s">
        <v>241</v>
      </c>
      <c r="SXI92" s="729" t="s">
        <v>568</v>
      </c>
      <c r="SXJ92" s="723">
        <v>774</v>
      </c>
      <c r="SXK92" s="739"/>
      <c r="SXL92" s="723" t="s">
        <v>241</v>
      </c>
      <c r="SXM92" s="729" t="s">
        <v>568</v>
      </c>
      <c r="SXN92" s="723">
        <v>774</v>
      </c>
      <c r="SXO92" s="739"/>
      <c r="SXP92" s="723" t="s">
        <v>241</v>
      </c>
      <c r="SXQ92" s="729" t="s">
        <v>568</v>
      </c>
      <c r="SXR92" s="723">
        <v>774</v>
      </c>
      <c r="SXS92" s="739"/>
      <c r="SXT92" s="723" t="s">
        <v>241</v>
      </c>
      <c r="SXU92" s="729" t="s">
        <v>568</v>
      </c>
      <c r="SXV92" s="723">
        <v>774</v>
      </c>
      <c r="SXW92" s="739"/>
      <c r="SXX92" s="723" t="s">
        <v>241</v>
      </c>
      <c r="SXY92" s="729" t="s">
        <v>568</v>
      </c>
      <c r="SXZ92" s="723">
        <v>774</v>
      </c>
      <c r="SYA92" s="739"/>
      <c r="SYB92" s="723" t="s">
        <v>241</v>
      </c>
      <c r="SYC92" s="729" t="s">
        <v>568</v>
      </c>
      <c r="SYD92" s="723">
        <v>774</v>
      </c>
      <c r="SYE92" s="739"/>
      <c r="SYF92" s="723" t="s">
        <v>241</v>
      </c>
      <c r="SYG92" s="729" t="s">
        <v>568</v>
      </c>
      <c r="SYH92" s="723">
        <v>774</v>
      </c>
      <c r="SYI92" s="739"/>
      <c r="SYJ92" s="723" t="s">
        <v>241</v>
      </c>
      <c r="SYK92" s="729" t="s">
        <v>568</v>
      </c>
      <c r="SYL92" s="723">
        <v>774</v>
      </c>
      <c r="SYM92" s="739"/>
      <c r="SYN92" s="723" t="s">
        <v>241</v>
      </c>
      <c r="SYO92" s="729" t="s">
        <v>568</v>
      </c>
      <c r="SYP92" s="723">
        <v>774</v>
      </c>
      <c r="SYQ92" s="739"/>
      <c r="SYR92" s="723" t="s">
        <v>241</v>
      </c>
      <c r="SYS92" s="729" t="s">
        <v>568</v>
      </c>
      <c r="SYT92" s="723">
        <v>774</v>
      </c>
      <c r="SYU92" s="739"/>
      <c r="SYV92" s="723" t="s">
        <v>241</v>
      </c>
      <c r="SYW92" s="729" t="s">
        <v>568</v>
      </c>
      <c r="SYX92" s="723">
        <v>774</v>
      </c>
      <c r="SYY92" s="739"/>
      <c r="SYZ92" s="723" t="s">
        <v>241</v>
      </c>
      <c r="SZA92" s="729" t="s">
        <v>568</v>
      </c>
      <c r="SZB92" s="723">
        <v>774</v>
      </c>
      <c r="SZC92" s="739"/>
      <c r="SZD92" s="723" t="s">
        <v>241</v>
      </c>
      <c r="SZE92" s="729" t="s">
        <v>568</v>
      </c>
      <c r="SZF92" s="723">
        <v>774</v>
      </c>
      <c r="SZG92" s="739"/>
      <c r="SZH92" s="723" t="s">
        <v>241</v>
      </c>
      <c r="SZI92" s="729" t="s">
        <v>568</v>
      </c>
      <c r="SZJ92" s="723">
        <v>774</v>
      </c>
      <c r="SZK92" s="739"/>
      <c r="SZL92" s="723" t="s">
        <v>241</v>
      </c>
      <c r="SZM92" s="729" t="s">
        <v>568</v>
      </c>
      <c r="SZN92" s="723">
        <v>774</v>
      </c>
      <c r="SZO92" s="739"/>
      <c r="SZP92" s="723" t="s">
        <v>241</v>
      </c>
      <c r="SZQ92" s="729" t="s">
        <v>568</v>
      </c>
      <c r="SZR92" s="723">
        <v>774</v>
      </c>
      <c r="SZS92" s="739"/>
      <c r="SZT92" s="723" t="s">
        <v>241</v>
      </c>
      <c r="SZU92" s="729" t="s">
        <v>568</v>
      </c>
      <c r="SZV92" s="723">
        <v>774</v>
      </c>
      <c r="SZW92" s="739"/>
      <c r="SZX92" s="723" t="s">
        <v>241</v>
      </c>
      <c r="SZY92" s="729" t="s">
        <v>568</v>
      </c>
      <c r="SZZ92" s="723">
        <v>774</v>
      </c>
      <c r="TAA92" s="739"/>
      <c r="TAB92" s="723" t="s">
        <v>241</v>
      </c>
      <c r="TAC92" s="729" t="s">
        <v>568</v>
      </c>
      <c r="TAD92" s="723">
        <v>774</v>
      </c>
      <c r="TAE92" s="739"/>
      <c r="TAF92" s="723" t="s">
        <v>241</v>
      </c>
      <c r="TAG92" s="729" t="s">
        <v>568</v>
      </c>
      <c r="TAH92" s="723">
        <v>774</v>
      </c>
      <c r="TAI92" s="739"/>
      <c r="TAJ92" s="723" t="s">
        <v>241</v>
      </c>
      <c r="TAK92" s="729" t="s">
        <v>568</v>
      </c>
      <c r="TAL92" s="723">
        <v>774</v>
      </c>
      <c r="TAM92" s="739"/>
      <c r="TAN92" s="723" t="s">
        <v>241</v>
      </c>
      <c r="TAO92" s="729" t="s">
        <v>568</v>
      </c>
      <c r="TAP92" s="723">
        <v>774</v>
      </c>
      <c r="TAQ92" s="739"/>
      <c r="TAR92" s="723" t="s">
        <v>241</v>
      </c>
      <c r="TAS92" s="729" t="s">
        <v>568</v>
      </c>
      <c r="TAT92" s="723">
        <v>774</v>
      </c>
      <c r="TAU92" s="739"/>
      <c r="TAV92" s="723" t="s">
        <v>241</v>
      </c>
      <c r="TAW92" s="729" t="s">
        <v>568</v>
      </c>
      <c r="TAX92" s="723">
        <v>774</v>
      </c>
      <c r="TAY92" s="739"/>
      <c r="TAZ92" s="723" t="s">
        <v>241</v>
      </c>
      <c r="TBA92" s="729" t="s">
        <v>568</v>
      </c>
      <c r="TBB92" s="723">
        <v>774</v>
      </c>
      <c r="TBC92" s="739"/>
      <c r="TBD92" s="723" t="s">
        <v>241</v>
      </c>
      <c r="TBE92" s="729" t="s">
        <v>568</v>
      </c>
      <c r="TBF92" s="723">
        <v>774</v>
      </c>
      <c r="TBG92" s="739"/>
      <c r="TBH92" s="723" t="s">
        <v>241</v>
      </c>
      <c r="TBI92" s="729" t="s">
        <v>568</v>
      </c>
      <c r="TBJ92" s="723">
        <v>774</v>
      </c>
      <c r="TBK92" s="739"/>
      <c r="TBL92" s="723" t="s">
        <v>241</v>
      </c>
      <c r="TBM92" s="729" t="s">
        <v>568</v>
      </c>
      <c r="TBN92" s="723">
        <v>774</v>
      </c>
      <c r="TBO92" s="739"/>
      <c r="TBP92" s="723" t="s">
        <v>241</v>
      </c>
      <c r="TBQ92" s="729" t="s">
        <v>568</v>
      </c>
      <c r="TBR92" s="723">
        <v>774</v>
      </c>
      <c r="TBS92" s="739"/>
      <c r="TBT92" s="723" t="s">
        <v>241</v>
      </c>
      <c r="TBU92" s="729" t="s">
        <v>568</v>
      </c>
      <c r="TBV92" s="723">
        <v>774</v>
      </c>
      <c r="TBW92" s="739"/>
      <c r="TBX92" s="723" t="s">
        <v>241</v>
      </c>
      <c r="TBY92" s="729" t="s">
        <v>568</v>
      </c>
      <c r="TBZ92" s="723">
        <v>774</v>
      </c>
      <c r="TCA92" s="739"/>
      <c r="TCB92" s="723" t="s">
        <v>241</v>
      </c>
      <c r="TCC92" s="729" t="s">
        <v>568</v>
      </c>
      <c r="TCD92" s="723">
        <v>774</v>
      </c>
      <c r="TCE92" s="739"/>
      <c r="TCF92" s="723" t="s">
        <v>241</v>
      </c>
      <c r="TCG92" s="729" t="s">
        <v>568</v>
      </c>
      <c r="TCH92" s="723">
        <v>774</v>
      </c>
      <c r="TCI92" s="739"/>
      <c r="TCJ92" s="723" t="s">
        <v>241</v>
      </c>
      <c r="TCK92" s="729" t="s">
        <v>568</v>
      </c>
      <c r="TCL92" s="723">
        <v>774</v>
      </c>
      <c r="TCM92" s="739"/>
      <c r="TCN92" s="723" t="s">
        <v>241</v>
      </c>
      <c r="TCO92" s="729" t="s">
        <v>568</v>
      </c>
      <c r="TCP92" s="723">
        <v>774</v>
      </c>
      <c r="TCQ92" s="739"/>
      <c r="TCR92" s="723" t="s">
        <v>241</v>
      </c>
      <c r="TCS92" s="729" t="s">
        <v>568</v>
      </c>
      <c r="TCT92" s="723">
        <v>774</v>
      </c>
      <c r="TCU92" s="739"/>
      <c r="TCV92" s="723" t="s">
        <v>241</v>
      </c>
      <c r="TCW92" s="729" t="s">
        <v>568</v>
      </c>
      <c r="TCX92" s="723">
        <v>774</v>
      </c>
      <c r="TCY92" s="739"/>
      <c r="TCZ92" s="723" t="s">
        <v>241</v>
      </c>
      <c r="TDA92" s="729" t="s">
        <v>568</v>
      </c>
      <c r="TDB92" s="723">
        <v>774</v>
      </c>
      <c r="TDC92" s="739"/>
      <c r="TDD92" s="723" t="s">
        <v>241</v>
      </c>
      <c r="TDE92" s="729" t="s">
        <v>568</v>
      </c>
      <c r="TDF92" s="723">
        <v>774</v>
      </c>
      <c r="TDG92" s="739"/>
      <c r="TDH92" s="723" t="s">
        <v>241</v>
      </c>
      <c r="TDI92" s="729" t="s">
        <v>568</v>
      </c>
      <c r="TDJ92" s="723">
        <v>774</v>
      </c>
      <c r="TDK92" s="739"/>
      <c r="TDL92" s="723" t="s">
        <v>241</v>
      </c>
      <c r="TDM92" s="729" t="s">
        <v>568</v>
      </c>
      <c r="TDN92" s="723">
        <v>774</v>
      </c>
      <c r="TDO92" s="739"/>
      <c r="TDP92" s="723" t="s">
        <v>241</v>
      </c>
      <c r="TDQ92" s="729" t="s">
        <v>568</v>
      </c>
      <c r="TDR92" s="723">
        <v>774</v>
      </c>
      <c r="TDS92" s="739"/>
      <c r="TDT92" s="723" t="s">
        <v>241</v>
      </c>
      <c r="TDU92" s="729" t="s">
        <v>568</v>
      </c>
      <c r="TDV92" s="723">
        <v>774</v>
      </c>
      <c r="TDW92" s="739"/>
      <c r="TDX92" s="723" t="s">
        <v>241</v>
      </c>
      <c r="TDY92" s="729" t="s">
        <v>568</v>
      </c>
      <c r="TDZ92" s="723">
        <v>774</v>
      </c>
      <c r="TEA92" s="739"/>
      <c r="TEB92" s="723" t="s">
        <v>241</v>
      </c>
      <c r="TEC92" s="729" t="s">
        <v>568</v>
      </c>
      <c r="TED92" s="723">
        <v>774</v>
      </c>
      <c r="TEE92" s="739"/>
      <c r="TEF92" s="723" t="s">
        <v>241</v>
      </c>
      <c r="TEG92" s="729" t="s">
        <v>568</v>
      </c>
      <c r="TEH92" s="723">
        <v>774</v>
      </c>
      <c r="TEI92" s="739"/>
      <c r="TEJ92" s="723" t="s">
        <v>241</v>
      </c>
      <c r="TEK92" s="729" t="s">
        <v>568</v>
      </c>
      <c r="TEL92" s="723">
        <v>774</v>
      </c>
      <c r="TEM92" s="739"/>
      <c r="TEN92" s="723" t="s">
        <v>241</v>
      </c>
      <c r="TEO92" s="729" t="s">
        <v>568</v>
      </c>
      <c r="TEP92" s="723">
        <v>774</v>
      </c>
      <c r="TEQ92" s="739"/>
      <c r="TER92" s="723" t="s">
        <v>241</v>
      </c>
      <c r="TES92" s="729" t="s">
        <v>568</v>
      </c>
      <c r="TET92" s="723">
        <v>774</v>
      </c>
      <c r="TEU92" s="739"/>
      <c r="TEV92" s="723" t="s">
        <v>241</v>
      </c>
      <c r="TEW92" s="729" t="s">
        <v>568</v>
      </c>
      <c r="TEX92" s="723">
        <v>774</v>
      </c>
      <c r="TEY92" s="739"/>
      <c r="TEZ92" s="723" t="s">
        <v>241</v>
      </c>
      <c r="TFA92" s="729" t="s">
        <v>568</v>
      </c>
      <c r="TFB92" s="723">
        <v>774</v>
      </c>
      <c r="TFC92" s="739"/>
      <c r="TFD92" s="723" t="s">
        <v>241</v>
      </c>
      <c r="TFE92" s="729" t="s">
        <v>568</v>
      </c>
      <c r="TFF92" s="723">
        <v>774</v>
      </c>
      <c r="TFG92" s="739"/>
      <c r="TFH92" s="723" t="s">
        <v>241</v>
      </c>
      <c r="TFI92" s="729" t="s">
        <v>568</v>
      </c>
      <c r="TFJ92" s="723">
        <v>774</v>
      </c>
      <c r="TFK92" s="739"/>
      <c r="TFL92" s="723" t="s">
        <v>241</v>
      </c>
      <c r="TFM92" s="729" t="s">
        <v>568</v>
      </c>
      <c r="TFN92" s="723">
        <v>774</v>
      </c>
      <c r="TFO92" s="739"/>
      <c r="TFP92" s="723" t="s">
        <v>241</v>
      </c>
      <c r="TFQ92" s="729" t="s">
        <v>568</v>
      </c>
      <c r="TFR92" s="723">
        <v>774</v>
      </c>
      <c r="TFS92" s="739"/>
      <c r="TFT92" s="723" t="s">
        <v>241</v>
      </c>
      <c r="TFU92" s="729" t="s">
        <v>568</v>
      </c>
      <c r="TFV92" s="723">
        <v>774</v>
      </c>
      <c r="TFW92" s="739"/>
      <c r="TFX92" s="723" t="s">
        <v>241</v>
      </c>
      <c r="TFY92" s="729" t="s">
        <v>568</v>
      </c>
      <c r="TFZ92" s="723">
        <v>774</v>
      </c>
      <c r="TGA92" s="739"/>
      <c r="TGB92" s="723" t="s">
        <v>241</v>
      </c>
      <c r="TGC92" s="729" t="s">
        <v>568</v>
      </c>
      <c r="TGD92" s="723">
        <v>774</v>
      </c>
      <c r="TGE92" s="739"/>
      <c r="TGF92" s="723" t="s">
        <v>241</v>
      </c>
      <c r="TGG92" s="729" t="s">
        <v>568</v>
      </c>
      <c r="TGH92" s="723">
        <v>774</v>
      </c>
      <c r="TGI92" s="739"/>
      <c r="TGJ92" s="723" t="s">
        <v>241</v>
      </c>
      <c r="TGK92" s="729" t="s">
        <v>568</v>
      </c>
      <c r="TGL92" s="723">
        <v>774</v>
      </c>
      <c r="TGM92" s="739"/>
      <c r="TGN92" s="723" t="s">
        <v>241</v>
      </c>
      <c r="TGO92" s="729" t="s">
        <v>568</v>
      </c>
      <c r="TGP92" s="723">
        <v>774</v>
      </c>
      <c r="TGQ92" s="739"/>
      <c r="TGR92" s="723" t="s">
        <v>241</v>
      </c>
      <c r="TGS92" s="729" t="s">
        <v>568</v>
      </c>
      <c r="TGT92" s="723">
        <v>774</v>
      </c>
      <c r="TGU92" s="739"/>
      <c r="TGV92" s="723" t="s">
        <v>241</v>
      </c>
      <c r="TGW92" s="729" t="s">
        <v>568</v>
      </c>
      <c r="TGX92" s="723">
        <v>774</v>
      </c>
      <c r="TGY92" s="739"/>
      <c r="TGZ92" s="723" t="s">
        <v>241</v>
      </c>
      <c r="THA92" s="729" t="s">
        <v>568</v>
      </c>
      <c r="THB92" s="723">
        <v>774</v>
      </c>
      <c r="THC92" s="739"/>
      <c r="THD92" s="723" t="s">
        <v>241</v>
      </c>
      <c r="THE92" s="729" t="s">
        <v>568</v>
      </c>
      <c r="THF92" s="723">
        <v>774</v>
      </c>
      <c r="THG92" s="739"/>
      <c r="THH92" s="723" t="s">
        <v>241</v>
      </c>
      <c r="THI92" s="729" t="s">
        <v>568</v>
      </c>
      <c r="THJ92" s="723">
        <v>774</v>
      </c>
      <c r="THK92" s="739"/>
      <c r="THL92" s="723" t="s">
        <v>241</v>
      </c>
      <c r="THM92" s="729" t="s">
        <v>568</v>
      </c>
      <c r="THN92" s="723">
        <v>774</v>
      </c>
      <c r="THO92" s="739"/>
      <c r="THP92" s="723" t="s">
        <v>241</v>
      </c>
      <c r="THQ92" s="729" t="s">
        <v>568</v>
      </c>
      <c r="THR92" s="723">
        <v>774</v>
      </c>
      <c r="THS92" s="739"/>
      <c r="THT92" s="723" t="s">
        <v>241</v>
      </c>
      <c r="THU92" s="729" t="s">
        <v>568</v>
      </c>
      <c r="THV92" s="723">
        <v>774</v>
      </c>
      <c r="THW92" s="739"/>
      <c r="THX92" s="723" t="s">
        <v>241</v>
      </c>
      <c r="THY92" s="729" t="s">
        <v>568</v>
      </c>
      <c r="THZ92" s="723">
        <v>774</v>
      </c>
      <c r="TIA92" s="739"/>
      <c r="TIB92" s="723" t="s">
        <v>241</v>
      </c>
      <c r="TIC92" s="729" t="s">
        <v>568</v>
      </c>
      <c r="TID92" s="723">
        <v>774</v>
      </c>
      <c r="TIE92" s="739"/>
      <c r="TIF92" s="723" t="s">
        <v>241</v>
      </c>
      <c r="TIG92" s="729" t="s">
        <v>568</v>
      </c>
      <c r="TIH92" s="723">
        <v>774</v>
      </c>
      <c r="TII92" s="739"/>
      <c r="TIJ92" s="723" t="s">
        <v>241</v>
      </c>
      <c r="TIK92" s="729" t="s">
        <v>568</v>
      </c>
      <c r="TIL92" s="723">
        <v>774</v>
      </c>
      <c r="TIM92" s="739"/>
      <c r="TIN92" s="723" t="s">
        <v>241</v>
      </c>
      <c r="TIO92" s="729" t="s">
        <v>568</v>
      </c>
      <c r="TIP92" s="723">
        <v>774</v>
      </c>
      <c r="TIQ92" s="739"/>
      <c r="TIR92" s="723" t="s">
        <v>241</v>
      </c>
      <c r="TIS92" s="729" t="s">
        <v>568</v>
      </c>
      <c r="TIT92" s="723">
        <v>774</v>
      </c>
      <c r="TIU92" s="739"/>
      <c r="TIV92" s="723" t="s">
        <v>241</v>
      </c>
      <c r="TIW92" s="729" t="s">
        <v>568</v>
      </c>
      <c r="TIX92" s="723">
        <v>774</v>
      </c>
      <c r="TIY92" s="739"/>
      <c r="TIZ92" s="723" t="s">
        <v>241</v>
      </c>
      <c r="TJA92" s="729" t="s">
        <v>568</v>
      </c>
      <c r="TJB92" s="723">
        <v>774</v>
      </c>
      <c r="TJC92" s="739"/>
      <c r="TJD92" s="723" t="s">
        <v>241</v>
      </c>
      <c r="TJE92" s="729" t="s">
        <v>568</v>
      </c>
      <c r="TJF92" s="723">
        <v>774</v>
      </c>
      <c r="TJG92" s="739"/>
      <c r="TJH92" s="723" t="s">
        <v>241</v>
      </c>
      <c r="TJI92" s="729" t="s">
        <v>568</v>
      </c>
      <c r="TJJ92" s="723">
        <v>774</v>
      </c>
      <c r="TJK92" s="739"/>
      <c r="TJL92" s="723" t="s">
        <v>241</v>
      </c>
      <c r="TJM92" s="729" t="s">
        <v>568</v>
      </c>
      <c r="TJN92" s="723">
        <v>774</v>
      </c>
      <c r="TJO92" s="739"/>
      <c r="TJP92" s="723" t="s">
        <v>241</v>
      </c>
      <c r="TJQ92" s="729" t="s">
        <v>568</v>
      </c>
      <c r="TJR92" s="723">
        <v>774</v>
      </c>
      <c r="TJS92" s="739"/>
      <c r="TJT92" s="723" t="s">
        <v>241</v>
      </c>
      <c r="TJU92" s="729" t="s">
        <v>568</v>
      </c>
      <c r="TJV92" s="723">
        <v>774</v>
      </c>
      <c r="TJW92" s="739"/>
      <c r="TJX92" s="723" t="s">
        <v>241</v>
      </c>
      <c r="TJY92" s="729" t="s">
        <v>568</v>
      </c>
      <c r="TJZ92" s="723">
        <v>774</v>
      </c>
      <c r="TKA92" s="739"/>
      <c r="TKB92" s="723" t="s">
        <v>241</v>
      </c>
      <c r="TKC92" s="729" t="s">
        <v>568</v>
      </c>
      <c r="TKD92" s="723">
        <v>774</v>
      </c>
      <c r="TKE92" s="739"/>
      <c r="TKF92" s="723" t="s">
        <v>241</v>
      </c>
      <c r="TKG92" s="729" t="s">
        <v>568</v>
      </c>
      <c r="TKH92" s="723">
        <v>774</v>
      </c>
      <c r="TKI92" s="739"/>
      <c r="TKJ92" s="723" t="s">
        <v>241</v>
      </c>
      <c r="TKK92" s="729" t="s">
        <v>568</v>
      </c>
      <c r="TKL92" s="723">
        <v>774</v>
      </c>
      <c r="TKM92" s="739"/>
      <c r="TKN92" s="723" t="s">
        <v>241</v>
      </c>
      <c r="TKO92" s="729" t="s">
        <v>568</v>
      </c>
      <c r="TKP92" s="723">
        <v>774</v>
      </c>
      <c r="TKQ92" s="739"/>
      <c r="TKR92" s="723" t="s">
        <v>241</v>
      </c>
      <c r="TKS92" s="729" t="s">
        <v>568</v>
      </c>
      <c r="TKT92" s="723">
        <v>774</v>
      </c>
      <c r="TKU92" s="739"/>
      <c r="TKV92" s="723" t="s">
        <v>241</v>
      </c>
      <c r="TKW92" s="729" t="s">
        <v>568</v>
      </c>
      <c r="TKX92" s="723">
        <v>774</v>
      </c>
      <c r="TKY92" s="739"/>
      <c r="TKZ92" s="723" t="s">
        <v>241</v>
      </c>
      <c r="TLA92" s="729" t="s">
        <v>568</v>
      </c>
      <c r="TLB92" s="723">
        <v>774</v>
      </c>
      <c r="TLC92" s="739"/>
      <c r="TLD92" s="723" t="s">
        <v>241</v>
      </c>
      <c r="TLE92" s="729" t="s">
        <v>568</v>
      </c>
      <c r="TLF92" s="723">
        <v>774</v>
      </c>
      <c r="TLG92" s="739"/>
      <c r="TLH92" s="723" t="s">
        <v>241</v>
      </c>
      <c r="TLI92" s="729" t="s">
        <v>568</v>
      </c>
      <c r="TLJ92" s="723">
        <v>774</v>
      </c>
      <c r="TLK92" s="739"/>
      <c r="TLL92" s="723" t="s">
        <v>241</v>
      </c>
      <c r="TLM92" s="729" t="s">
        <v>568</v>
      </c>
      <c r="TLN92" s="723">
        <v>774</v>
      </c>
      <c r="TLO92" s="739"/>
      <c r="TLP92" s="723" t="s">
        <v>241</v>
      </c>
      <c r="TLQ92" s="729" t="s">
        <v>568</v>
      </c>
      <c r="TLR92" s="723">
        <v>774</v>
      </c>
      <c r="TLS92" s="739"/>
      <c r="TLT92" s="723" t="s">
        <v>241</v>
      </c>
      <c r="TLU92" s="729" t="s">
        <v>568</v>
      </c>
      <c r="TLV92" s="723">
        <v>774</v>
      </c>
      <c r="TLW92" s="739"/>
      <c r="TLX92" s="723" t="s">
        <v>241</v>
      </c>
      <c r="TLY92" s="729" t="s">
        <v>568</v>
      </c>
      <c r="TLZ92" s="723">
        <v>774</v>
      </c>
      <c r="TMA92" s="739"/>
      <c r="TMB92" s="723" t="s">
        <v>241</v>
      </c>
      <c r="TMC92" s="729" t="s">
        <v>568</v>
      </c>
      <c r="TMD92" s="723">
        <v>774</v>
      </c>
      <c r="TME92" s="739"/>
      <c r="TMF92" s="723" t="s">
        <v>241</v>
      </c>
      <c r="TMG92" s="729" t="s">
        <v>568</v>
      </c>
      <c r="TMH92" s="723">
        <v>774</v>
      </c>
      <c r="TMI92" s="739"/>
      <c r="TMJ92" s="723" t="s">
        <v>241</v>
      </c>
      <c r="TMK92" s="729" t="s">
        <v>568</v>
      </c>
      <c r="TML92" s="723">
        <v>774</v>
      </c>
      <c r="TMM92" s="739"/>
      <c r="TMN92" s="723" t="s">
        <v>241</v>
      </c>
      <c r="TMO92" s="729" t="s">
        <v>568</v>
      </c>
      <c r="TMP92" s="723">
        <v>774</v>
      </c>
      <c r="TMQ92" s="739"/>
      <c r="TMR92" s="723" t="s">
        <v>241</v>
      </c>
      <c r="TMS92" s="729" t="s">
        <v>568</v>
      </c>
      <c r="TMT92" s="723">
        <v>774</v>
      </c>
      <c r="TMU92" s="739"/>
      <c r="TMV92" s="723" t="s">
        <v>241</v>
      </c>
      <c r="TMW92" s="729" t="s">
        <v>568</v>
      </c>
      <c r="TMX92" s="723">
        <v>774</v>
      </c>
      <c r="TMY92" s="739"/>
      <c r="TMZ92" s="723" t="s">
        <v>241</v>
      </c>
      <c r="TNA92" s="729" t="s">
        <v>568</v>
      </c>
      <c r="TNB92" s="723">
        <v>774</v>
      </c>
      <c r="TNC92" s="739"/>
      <c r="TND92" s="723" t="s">
        <v>241</v>
      </c>
      <c r="TNE92" s="729" t="s">
        <v>568</v>
      </c>
      <c r="TNF92" s="723">
        <v>774</v>
      </c>
      <c r="TNG92" s="739"/>
      <c r="TNH92" s="723" t="s">
        <v>241</v>
      </c>
      <c r="TNI92" s="729" t="s">
        <v>568</v>
      </c>
      <c r="TNJ92" s="723">
        <v>774</v>
      </c>
      <c r="TNK92" s="739"/>
      <c r="TNL92" s="723" t="s">
        <v>241</v>
      </c>
      <c r="TNM92" s="729" t="s">
        <v>568</v>
      </c>
      <c r="TNN92" s="723">
        <v>774</v>
      </c>
      <c r="TNO92" s="739"/>
      <c r="TNP92" s="723" t="s">
        <v>241</v>
      </c>
      <c r="TNQ92" s="729" t="s">
        <v>568</v>
      </c>
      <c r="TNR92" s="723">
        <v>774</v>
      </c>
      <c r="TNS92" s="739"/>
      <c r="TNT92" s="723" t="s">
        <v>241</v>
      </c>
      <c r="TNU92" s="729" t="s">
        <v>568</v>
      </c>
      <c r="TNV92" s="723">
        <v>774</v>
      </c>
      <c r="TNW92" s="739"/>
      <c r="TNX92" s="723" t="s">
        <v>241</v>
      </c>
      <c r="TNY92" s="729" t="s">
        <v>568</v>
      </c>
      <c r="TNZ92" s="723">
        <v>774</v>
      </c>
      <c r="TOA92" s="739"/>
      <c r="TOB92" s="723" t="s">
        <v>241</v>
      </c>
      <c r="TOC92" s="729" t="s">
        <v>568</v>
      </c>
      <c r="TOD92" s="723">
        <v>774</v>
      </c>
      <c r="TOE92" s="739"/>
      <c r="TOF92" s="723" t="s">
        <v>241</v>
      </c>
      <c r="TOG92" s="729" t="s">
        <v>568</v>
      </c>
      <c r="TOH92" s="723">
        <v>774</v>
      </c>
      <c r="TOI92" s="739"/>
      <c r="TOJ92" s="723" t="s">
        <v>241</v>
      </c>
      <c r="TOK92" s="729" t="s">
        <v>568</v>
      </c>
      <c r="TOL92" s="723">
        <v>774</v>
      </c>
      <c r="TOM92" s="739"/>
      <c r="TON92" s="723" t="s">
        <v>241</v>
      </c>
      <c r="TOO92" s="729" t="s">
        <v>568</v>
      </c>
      <c r="TOP92" s="723">
        <v>774</v>
      </c>
      <c r="TOQ92" s="739"/>
      <c r="TOR92" s="723" t="s">
        <v>241</v>
      </c>
      <c r="TOS92" s="729" t="s">
        <v>568</v>
      </c>
      <c r="TOT92" s="723">
        <v>774</v>
      </c>
      <c r="TOU92" s="739"/>
      <c r="TOV92" s="723" t="s">
        <v>241</v>
      </c>
      <c r="TOW92" s="729" t="s">
        <v>568</v>
      </c>
      <c r="TOX92" s="723">
        <v>774</v>
      </c>
      <c r="TOY92" s="739"/>
      <c r="TOZ92" s="723" t="s">
        <v>241</v>
      </c>
      <c r="TPA92" s="729" t="s">
        <v>568</v>
      </c>
      <c r="TPB92" s="723">
        <v>774</v>
      </c>
      <c r="TPC92" s="739"/>
      <c r="TPD92" s="723" t="s">
        <v>241</v>
      </c>
      <c r="TPE92" s="729" t="s">
        <v>568</v>
      </c>
      <c r="TPF92" s="723">
        <v>774</v>
      </c>
      <c r="TPG92" s="739"/>
      <c r="TPH92" s="723" t="s">
        <v>241</v>
      </c>
      <c r="TPI92" s="729" t="s">
        <v>568</v>
      </c>
      <c r="TPJ92" s="723">
        <v>774</v>
      </c>
      <c r="TPK92" s="739"/>
      <c r="TPL92" s="723" t="s">
        <v>241</v>
      </c>
      <c r="TPM92" s="729" t="s">
        <v>568</v>
      </c>
      <c r="TPN92" s="723">
        <v>774</v>
      </c>
      <c r="TPO92" s="739"/>
      <c r="TPP92" s="723" t="s">
        <v>241</v>
      </c>
      <c r="TPQ92" s="729" t="s">
        <v>568</v>
      </c>
      <c r="TPR92" s="723">
        <v>774</v>
      </c>
      <c r="TPS92" s="739"/>
      <c r="TPT92" s="723" t="s">
        <v>241</v>
      </c>
      <c r="TPU92" s="729" t="s">
        <v>568</v>
      </c>
      <c r="TPV92" s="723">
        <v>774</v>
      </c>
      <c r="TPW92" s="739"/>
      <c r="TPX92" s="723" t="s">
        <v>241</v>
      </c>
      <c r="TPY92" s="729" t="s">
        <v>568</v>
      </c>
      <c r="TPZ92" s="723">
        <v>774</v>
      </c>
      <c r="TQA92" s="739"/>
      <c r="TQB92" s="723" t="s">
        <v>241</v>
      </c>
      <c r="TQC92" s="729" t="s">
        <v>568</v>
      </c>
      <c r="TQD92" s="723">
        <v>774</v>
      </c>
      <c r="TQE92" s="739"/>
      <c r="TQF92" s="723" t="s">
        <v>241</v>
      </c>
      <c r="TQG92" s="729" t="s">
        <v>568</v>
      </c>
      <c r="TQH92" s="723">
        <v>774</v>
      </c>
      <c r="TQI92" s="739"/>
      <c r="TQJ92" s="723" t="s">
        <v>241</v>
      </c>
      <c r="TQK92" s="729" t="s">
        <v>568</v>
      </c>
      <c r="TQL92" s="723">
        <v>774</v>
      </c>
      <c r="TQM92" s="739"/>
      <c r="TQN92" s="723" t="s">
        <v>241</v>
      </c>
      <c r="TQO92" s="729" t="s">
        <v>568</v>
      </c>
      <c r="TQP92" s="723">
        <v>774</v>
      </c>
      <c r="TQQ92" s="739"/>
      <c r="TQR92" s="723" t="s">
        <v>241</v>
      </c>
      <c r="TQS92" s="729" t="s">
        <v>568</v>
      </c>
      <c r="TQT92" s="723">
        <v>774</v>
      </c>
      <c r="TQU92" s="739"/>
      <c r="TQV92" s="723" t="s">
        <v>241</v>
      </c>
      <c r="TQW92" s="729" t="s">
        <v>568</v>
      </c>
      <c r="TQX92" s="723">
        <v>774</v>
      </c>
      <c r="TQY92" s="739"/>
      <c r="TQZ92" s="723" t="s">
        <v>241</v>
      </c>
      <c r="TRA92" s="729" t="s">
        <v>568</v>
      </c>
      <c r="TRB92" s="723">
        <v>774</v>
      </c>
      <c r="TRC92" s="739"/>
      <c r="TRD92" s="723" t="s">
        <v>241</v>
      </c>
      <c r="TRE92" s="729" t="s">
        <v>568</v>
      </c>
      <c r="TRF92" s="723">
        <v>774</v>
      </c>
      <c r="TRG92" s="739"/>
      <c r="TRH92" s="723" t="s">
        <v>241</v>
      </c>
      <c r="TRI92" s="729" t="s">
        <v>568</v>
      </c>
      <c r="TRJ92" s="723">
        <v>774</v>
      </c>
      <c r="TRK92" s="739"/>
      <c r="TRL92" s="723" t="s">
        <v>241</v>
      </c>
      <c r="TRM92" s="729" t="s">
        <v>568</v>
      </c>
      <c r="TRN92" s="723">
        <v>774</v>
      </c>
      <c r="TRO92" s="739"/>
      <c r="TRP92" s="723" t="s">
        <v>241</v>
      </c>
      <c r="TRQ92" s="729" t="s">
        <v>568</v>
      </c>
      <c r="TRR92" s="723">
        <v>774</v>
      </c>
      <c r="TRS92" s="739"/>
      <c r="TRT92" s="723" t="s">
        <v>241</v>
      </c>
      <c r="TRU92" s="729" t="s">
        <v>568</v>
      </c>
      <c r="TRV92" s="723">
        <v>774</v>
      </c>
      <c r="TRW92" s="739"/>
      <c r="TRX92" s="723" t="s">
        <v>241</v>
      </c>
      <c r="TRY92" s="729" t="s">
        <v>568</v>
      </c>
      <c r="TRZ92" s="723">
        <v>774</v>
      </c>
      <c r="TSA92" s="739"/>
      <c r="TSB92" s="723" t="s">
        <v>241</v>
      </c>
      <c r="TSC92" s="729" t="s">
        <v>568</v>
      </c>
      <c r="TSD92" s="723">
        <v>774</v>
      </c>
      <c r="TSE92" s="739"/>
      <c r="TSF92" s="723" t="s">
        <v>241</v>
      </c>
      <c r="TSG92" s="729" t="s">
        <v>568</v>
      </c>
      <c r="TSH92" s="723">
        <v>774</v>
      </c>
      <c r="TSI92" s="739"/>
      <c r="TSJ92" s="723" t="s">
        <v>241</v>
      </c>
      <c r="TSK92" s="729" t="s">
        <v>568</v>
      </c>
      <c r="TSL92" s="723">
        <v>774</v>
      </c>
      <c r="TSM92" s="739"/>
      <c r="TSN92" s="723" t="s">
        <v>241</v>
      </c>
      <c r="TSO92" s="729" t="s">
        <v>568</v>
      </c>
      <c r="TSP92" s="723">
        <v>774</v>
      </c>
      <c r="TSQ92" s="739"/>
      <c r="TSR92" s="723" t="s">
        <v>241</v>
      </c>
      <c r="TSS92" s="729" t="s">
        <v>568</v>
      </c>
      <c r="TST92" s="723">
        <v>774</v>
      </c>
      <c r="TSU92" s="739"/>
      <c r="TSV92" s="723" t="s">
        <v>241</v>
      </c>
      <c r="TSW92" s="729" t="s">
        <v>568</v>
      </c>
      <c r="TSX92" s="723">
        <v>774</v>
      </c>
      <c r="TSY92" s="739"/>
      <c r="TSZ92" s="723" t="s">
        <v>241</v>
      </c>
      <c r="TTA92" s="729" t="s">
        <v>568</v>
      </c>
      <c r="TTB92" s="723">
        <v>774</v>
      </c>
      <c r="TTC92" s="739"/>
      <c r="TTD92" s="723" t="s">
        <v>241</v>
      </c>
      <c r="TTE92" s="729" t="s">
        <v>568</v>
      </c>
      <c r="TTF92" s="723">
        <v>774</v>
      </c>
      <c r="TTG92" s="739"/>
      <c r="TTH92" s="723" t="s">
        <v>241</v>
      </c>
      <c r="TTI92" s="729" t="s">
        <v>568</v>
      </c>
      <c r="TTJ92" s="723">
        <v>774</v>
      </c>
      <c r="TTK92" s="739"/>
      <c r="TTL92" s="723" t="s">
        <v>241</v>
      </c>
      <c r="TTM92" s="729" t="s">
        <v>568</v>
      </c>
      <c r="TTN92" s="723">
        <v>774</v>
      </c>
      <c r="TTO92" s="739"/>
      <c r="TTP92" s="723" t="s">
        <v>241</v>
      </c>
      <c r="TTQ92" s="729" t="s">
        <v>568</v>
      </c>
      <c r="TTR92" s="723">
        <v>774</v>
      </c>
      <c r="TTS92" s="739"/>
      <c r="TTT92" s="723" t="s">
        <v>241</v>
      </c>
      <c r="TTU92" s="729" t="s">
        <v>568</v>
      </c>
      <c r="TTV92" s="723">
        <v>774</v>
      </c>
      <c r="TTW92" s="739"/>
      <c r="TTX92" s="723" t="s">
        <v>241</v>
      </c>
      <c r="TTY92" s="729" t="s">
        <v>568</v>
      </c>
      <c r="TTZ92" s="723">
        <v>774</v>
      </c>
      <c r="TUA92" s="739"/>
      <c r="TUB92" s="723" t="s">
        <v>241</v>
      </c>
      <c r="TUC92" s="729" t="s">
        <v>568</v>
      </c>
      <c r="TUD92" s="723">
        <v>774</v>
      </c>
      <c r="TUE92" s="739"/>
      <c r="TUF92" s="723" t="s">
        <v>241</v>
      </c>
      <c r="TUG92" s="729" t="s">
        <v>568</v>
      </c>
      <c r="TUH92" s="723">
        <v>774</v>
      </c>
      <c r="TUI92" s="739"/>
      <c r="TUJ92" s="723" t="s">
        <v>241</v>
      </c>
      <c r="TUK92" s="729" t="s">
        <v>568</v>
      </c>
      <c r="TUL92" s="723">
        <v>774</v>
      </c>
      <c r="TUM92" s="739"/>
      <c r="TUN92" s="723" t="s">
        <v>241</v>
      </c>
      <c r="TUO92" s="729" t="s">
        <v>568</v>
      </c>
      <c r="TUP92" s="723">
        <v>774</v>
      </c>
      <c r="TUQ92" s="739"/>
      <c r="TUR92" s="723" t="s">
        <v>241</v>
      </c>
      <c r="TUS92" s="729" t="s">
        <v>568</v>
      </c>
      <c r="TUT92" s="723">
        <v>774</v>
      </c>
      <c r="TUU92" s="739"/>
      <c r="TUV92" s="723" t="s">
        <v>241</v>
      </c>
      <c r="TUW92" s="729" t="s">
        <v>568</v>
      </c>
      <c r="TUX92" s="723">
        <v>774</v>
      </c>
      <c r="TUY92" s="739"/>
      <c r="TUZ92" s="723" t="s">
        <v>241</v>
      </c>
      <c r="TVA92" s="729" t="s">
        <v>568</v>
      </c>
      <c r="TVB92" s="723">
        <v>774</v>
      </c>
      <c r="TVC92" s="739"/>
      <c r="TVD92" s="723" t="s">
        <v>241</v>
      </c>
      <c r="TVE92" s="729" t="s">
        <v>568</v>
      </c>
      <c r="TVF92" s="723">
        <v>774</v>
      </c>
      <c r="TVG92" s="739"/>
      <c r="TVH92" s="723" t="s">
        <v>241</v>
      </c>
      <c r="TVI92" s="729" t="s">
        <v>568</v>
      </c>
      <c r="TVJ92" s="723">
        <v>774</v>
      </c>
      <c r="TVK92" s="739"/>
      <c r="TVL92" s="723" t="s">
        <v>241</v>
      </c>
      <c r="TVM92" s="729" t="s">
        <v>568</v>
      </c>
      <c r="TVN92" s="723">
        <v>774</v>
      </c>
      <c r="TVO92" s="739"/>
      <c r="TVP92" s="723" t="s">
        <v>241</v>
      </c>
      <c r="TVQ92" s="729" t="s">
        <v>568</v>
      </c>
      <c r="TVR92" s="723">
        <v>774</v>
      </c>
      <c r="TVS92" s="739"/>
      <c r="TVT92" s="723" t="s">
        <v>241</v>
      </c>
      <c r="TVU92" s="729" t="s">
        <v>568</v>
      </c>
      <c r="TVV92" s="723">
        <v>774</v>
      </c>
      <c r="TVW92" s="739"/>
      <c r="TVX92" s="723" t="s">
        <v>241</v>
      </c>
      <c r="TVY92" s="729" t="s">
        <v>568</v>
      </c>
      <c r="TVZ92" s="723">
        <v>774</v>
      </c>
      <c r="TWA92" s="739"/>
      <c r="TWB92" s="723" t="s">
        <v>241</v>
      </c>
      <c r="TWC92" s="729" t="s">
        <v>568</v>
      </c>
      <c r="TWD92" s="723">
        <v>774</v>
      </c>
      <c r="TWE92" s="739"/>
      <c r="TWF92" s="723" t="s">
        <v>241</v>
      </c>
      <c r="TWG92" s="729" t="s">
        <v>568</v>
      </c>
      <c r="TWH92" s="723">
        <v>774</v>
      </c>
      <c r="TWI92" s="739"/>
      <c r="TWJ92" s="723" t="s">
        <v>241</v>
      </c>
      <c r="TWK92" s="729" t="s">
        <v>568</v>
      </c>
      <c r="TWL92" s="723">
        <v>774</v>
      </c>
      <c r="TWM92" s="739"/>
      <c r="TWN92" s="723" t="s">
        <v>241</v>
      </c>
      <c r="TWO92" s="729" t="s">
        <v>568</v>
      </c>
      <c r="TWP92" s="723">
        <v>774</v>
      </c>
      <c r="TWQ92" s="739"/>
      <c r="TWR92" s="723" t="s">
        <v>241</v>
      </c>
      <c r="TWS92" s="729" t="s">
        <v>568</v>
      </c>
      <c r="TWT92" s="723">
        <v>774</v>
      </c>
      <c r="TWU92" s="739"/>
      <c r="TWV92" s="723" t="s">
        <v>241</v>
      </c>
      <c r="TWW92" s="729" t="s">
        <v>568</v>
      </c>
      <c r="TWX92" s="723">
        <v>774</v>
      </c>
      <c r="TWY92" s="739"/>
      <c r="TWZ92" s="723" t="s">
        <v>241</v>
      </c>
      <c r="TXA92" s="729" t="s">
        <v>568</v>
      </c>
      <c r="TXB92" s="723">
        <v>774</v>
      </c>
      <c r="TXC92" s="739"/>
      <c r="TXD92" s="723" t="s">
        <v>241</v>
      </c>
      <c r="TXE92" s="729" t="s">
        <v>568</v>
      </c>
      <c r="TXF92" s="723">
        <v>774</v>
      </c>
      <c r="TXG92" s="739"/>
      <c r="TXH92" s="723" t="s">
        <v>241</v>
      </c>
      <c r="TXI92" s="729" t="s">
        <v>568</v>
      </c>
      <c r="TXJ92" s="723">
        <v>774</v>
      </c>
      <c r="TXK92" s="739"/>
      <c r="TXL92" s="723" t="s">
        <v>241</v>
      </c>
      <c r="TXM92" s="729" t="s">
        <v>568</v>
      </c>
      <c r="TXN92" s="723">
        <v>774</v>
      </c>
      <c r="TXO92" s="739"/>
      <c r="TXP92" s="723" t="s">
        <v>241</v>
      </c>
      <c r="TXQ92" s="729" t="s">
        <v>568</v>
      </c>
      <c r="TXR92" s="723">
        <v>774</v>
      </c>
      <c r="TXS92" s="739"/>
      <c r="TXT92" s="723" t="s">
        <v>241</v>
      </c>
      <c r="TXU92" s="729" t="s">
        <v>568</v>
      </c>
      <c r="TXV92" s="723">
        <v>774</v>
      </c>
      <c r="TXW92" s="739"/>
      <c r="TXX92" s="723" t="s">
        <v>241</v>
      </c>
      <c r="TXY92" s="729" t="s">
        <v>568</v>
      </c>
      <c r="TXZ92" s="723">
        <v>774</v>
      </c>
      <c r="TYA92" s="739"/>
      <c r="TYB92" s="723" t="s">
        <v>241</v>
      </c>
      <c r="TYC92" s="729" t="s">
        <v>568</v>
      </c>
      <c r="TYD92" s="723">
        <v>774</v>
      </c>
      <c r="TYE92" s="739"/>
      <c r="TYF92" s="723" t="s">
        <v>241</v>
      </c>
      <c r="TYG92" s="729" t="s">
        <v>568</v>
      </c>
      <c r="TYH92" s="723">
        <v>774</v>
      </c>
      <c r="TYI92" s="739"/>
      <c r="TYJ92" s="723" t="s">
        <v>241</v>
      </c>
      <c r="TYK92" s="729" t="s">
        <v>568</v>
      </c>
      <c r="TYL92" s="723">
        <v>774</v>
      </c>
      <c r="TYM92" s="739"/>
      <c r="TYN92" s="723" t="s">
        <v>241</v>
      </c>
      <c r="TYO92" s="729" t="s">
        <v>568</v>
      </c>
      <c r="TYP92" s="723">
        <v>774</v>
      </c>
      <c r="TYQ92" s="739"/>
      <c r="TYR92" s="723" t="s">
        <v>241</v>
      </c>
      <c r="TYS92" s="729" t="s">
        <v>568</v>
      </c>
      <c r="TYT92" s="723">
        <v>774</v>
      </c>
      <c r="TYU92" s="739"/>
      <c r="TYV92" s="723" t="s">
        <v>241</v>
      </c>
      <c r="TYW92" s="729" t="s">
        <v>568</v>
      </c>
      <c r="TYX92" s="723">
        <v>774</v>
      </c>
      <c r="TYY92" s="739"/>
      <c r="TYZ92" s="723" t="s">
        <v>241</v>
      </c>
      <c r="TZA92" s="729" t="s">
        <v>568</v>
      </c>
      <c r="TZB92" s="723">
        <v>774</v>
      </c>
      <c r="TZC92" s="739"/>
      <c r="TZD92" s="723" t="s">
        <v>241</v>
      </c>
      <c r="TZE92" s="729" t="s">
        <v>568</v>
      </c>
      <c r="TZF92" s="723">
        <v>774</v>
      </c>
      <c r="TZG92" s="739"/>
      <c r="TZH92" s="723" t="s">
        <v>241</v>
      </c>
      <c r="TZI92" s="729" t="s">
        <v>568</v>
      </c>
      <c r="TZJ92" s="723">
        <v>774</v>
      </c>
      <c r="TZK92" s="739"/>
      <c r="TZL92" s="723" t="s">
        <v>241</v>
      </c>
      <c r="TZM92" s="729" t="s">
        <v>568</v>
      </c>
      <c r="TZN92" s="723">
        <v>774</v>
      </c>
      <c r="TZO92" s="739"/>
      <c r="TZP92" s="723" t="s">
        <v>241</v>
      </c>
      <c r="TZQ92" s="729" t="s">
        <v>568</v>
      </c>
      <c r="TZR92" s="723">
        <v>774</v>
      </c>
      <c r="TZS92" s="739"/>
      <c r="TZT92" s="723" t="s">
        <v>241</v>
      </c>
      <c r="TZU92" s="729" t="s">
        <v>568</v>
      </c>
      <c r="TZV92" s="723">
        <v>774</v>
      </c>
      <c r="TZW92" s="739"/>
      <c r="TZX92" s="723" t="s">
        <v>241</v>
      </c>
      <c r="TZY92" s="729" t="s">
        <v>568</v>
      </c>
      <c r="TZZ92" s="723">
        <v>774</v>
      </c>
      <c r="UAA92" s="739"/>
      <c r="UAB92" s="723" t="s">
        <v>241</v>
      </c>
      <c r="UAC92" s="729" t="s">
        <v>568</v>
      </c>
      <c r="UAD92" s="723">
        <v>774</v>
      </c>
      <c r="UAE92" s="739"/>
      <c r="UAF92" s="723" t="s">
        <v>241</v>
      </c>
      <c r="UAG92" s="729" t="s">
        <v>568</v>
      </c>
      <c r="UAH92" s="723">
        <v>774</v>
      </c>
      <c r="UAI92" s="739"/>
      <c r="UAJ92" s="723" t="s">
        <v>241</v>
      </c>
      <c r="UAK92" s="729" t="s">
        <v>568</v>
      </c>
      <c r="UAL92" s="723">
        <v>774</v>
      </c>
      <c r="UAM92" s="739"/>
      <c r="UAN92" s="723" t="s">
        <v>241</v>
      </c>
      <c r="UAO92" s="729" t="s">
        <v>568</v>
      </c>
      <c r="UAP92" s="723">
        <v>774</v>
      </c>
      <c r="UAQ92" s="739"/>
      <c r="UAR92" s="723" t="s">
        <v>241</v>
      </c>
      <c r="UAS92" s="729" t="s">
        <v>568</v>
      </c>
      <c r="UAT92" s="723">
        <v>774</v>
      </c>
      <c r="UAU92" s="739"/>
      <c r="UAV92" s="723" t="s">
        <v>241</v>
      </c>
      <c r="UAW92" s="729" t="s">
        <v>568</v>
      </c>
      <c r="UAX92" s="723">
        <v>774</v>
      </c>
      <c r="UAY92" s="739"/>
      <c r="UAZ92" s="723" t="s">
        <v>241</v>
      </c>
      <c r="UBA92" s="729" t="s">
        <v>568</v>
      </c>
      <c r="UBB92" s="723">
        <v>774</v>
      </c>
      <c r="UBC92" s="739"/>
      <c r="UBD92" s="723" t="s">
        <v>241</v>
      </c>
      <c r="UBE92" s="729" t="s">
        <v>568</v>
      </c>
      <c r="UBF92" s="723">
        <v>774</v>
      </c>
      <c r="UBG92" s="739"/>
      <c r="UBH92" s="723" t="s">
        <v>241</v>
      </c>
      <c r="UBI92" s="729" t="s">
        <v>568</v>
      </c>
      <c r="UBJ92" s="723">
        <v>774</v>
      </c>
      <c r="UBK92" s="739"/>
      <c r="UBL92" s="723" t="s">
        <v>241</v>
      </c>
      <c r="UBM92" s="729" t="s">
        <v>568</v>
      </c>
      <c r="UBN92" s="723">
        <v>774</v>
      </c>
      <c r="UBO92" s="739"/>
      <c r="UBP92" s="723" t="s">
        <v>241</v>
      </c>
      <c r="UBQ92" s="729" t="s">
        <v>568</v>
      </c>
      <c r="UBR92" s="723">
        <v>774</v>
      </c>
      <c r="UBS92" s="739"/>
      <c r="UBT92" s="723" t="s">
        <v>241</v>
      </c>
      <c r="UBU92" s="729" t="s">
        <v>568</v>
      </c>
      <c r="UBV92" s="723">
        <v>774</v>
      </c>
      <c r="UBW92" s="739"/>
      <c r="UBX92" s="723" t="s">
        <v>241</v>
      </c>
      <c r="UBY92" s="729" t="s">
        <v>568</v>
      </c>
      <c r="UBZ92" s="723">
        <v>774</v>
      </c>
      <c r="UCA92" s="739"/>
      <c r="UCB92" s="723" t="s">
        <v>241</v>
      </c>
      <c r="UCC92" s="729" t="s">
        <v>568</v>
      </c>
      <c r="UCD92" s="723">
        <v>774</v>
      </c>
      <c r="UCE92" s="739"/>
      <c r="UCF92" s="723" t="s">
        <v>241</v>
      </c>
      <c r="UCG92" s="729" t="s">
        <v>568</v>
      </c>
      <c r="UCH92" s="723">
        <v>774</v>
      </c>
      <c r="UCI92" s="739"/>
      <c r="UCJ92" s="723" t="s">
        <v>241</v>
      </c>
      <c r="UCK92" s="729" t="s">
        <v>568</v>
      </c>
      <c r="UCL92" s="723">
        <v>774</v>
      </c>
      <c r="UCM92" s="739"/>
      <c r="UCN92" s="723" t="s">
        <v>241</v>
      </c>
      <c r="UCO92" s="729" t="s">
        <v>568</v>
      </c>
      <c r="UCP92" s="723">
        <v>774</v>
      </c>
      <c r="UCQ92" s="739"/>
      <c r="UCR92" s="723" t="s">
        <v>241</v>
      </c>
      <c r="UCS92" s="729" t="s">
        <v>568</v>
      </c>
      <c r="UCT92" s="723">
        <v>774</v>
      </c>
      <c r="UCU92" s="739"/>
      <c r="UCV92" s="723" t="s">
        <v>241</v>
      </c>
      <c r="UCW92" s="729" t="s">
        <v>568</v>
      </c>
      <c r="UCX92" s="723">
        <v>774</v>
      </c>
      <c r="UCY92" s="739"/>
      <c r="UCZ92" s="723" t="s">
        <v>241</v>
      </c>
      <c r="UDA92" s="729" t="s">
        <v>568</v>
      </c>
      <c r="UDB92" s="723">
        <v>774</v>
      </c>
      <c r="UDC92" s="739"/>
      <c r="UDD92" s="723" t="s">
        <v>241</v>
      </c>
      <c r="UDE92" s="729" t="s">
        <v>568</v>
      </c>
      <c r="UDF92" s="723">
        <v>774</v>
      </c>
      <c r="UDG92" s="739"/>
      <c r="UDH92" s="723" t="s">
        <v>241</v>
      </c>
      <c r="UDI92" s="729" t="s">
        <v>568</v>
      </c>
      <c r="UDJ92" s="723">
        <v>774</v>
      </c>
      <c r="UDK92" s="739"/>
      <c r="UDL92" s="723" t="s">
        <v>241</v>
      </c>
      <c r="UDM92" s="729" t="s">
        <v>568</v>
      </c>
      <c r="UDN92" s="723">
        <v>774</v>
      </c>
      <c r="UDO92" s="739"/>
      <c r="UDP92" s="723" t="s">
        <v>241</v>
      </c>
      <c r="UDQ92" s="729" t="s">
        <v>568</v>
      </c>
      <c r="UDR92" s="723">
        <v>774</v>
      </c>
      <c r="UDS92" s="739"/>
      <c r="UDT92" s="723" t="s">
        <v>241</v>
      </c>
      <c r="UDU92" s="729" t="s">
        <v>568</v>
      </c>
      <c r="UDV92" s="723">
        <v>774</v>
      </c>
      <c r="UDW92" s="739"/>
      <c r="UDX92" s="723" t="s">
        <v>241</v>
      </c>
      <c r="UDY92" s="729" t="s">
        <v>568</v>
      </c>
      <c r="UDZ92" s="723">
        <v>774</v>
      </c>
      <c r="UEA92" s="739"/>
      <c r="UEB92" s="723" t="s">
        <v>241</v>
      </c>
      <c r="UEC92" s="729" t="s">
        <v>568</v>
      </c>
      <c r="UED92" s="723">
        <v>774</v>
      </c>
      <c r="UEE92" s="739"/>
      <c r="UEF92" s="723" t="s">
        <v>241</v>
      </c>
      <c r="UEG92" s="729" t="s">
        <v>568</v>
      </c>
      <c r="UEH92" s="723">
        <v>774</v>
      </c>
      <c r="UEI92" s="739"/>
      <c r="UEJ92" s="723" t="s">
        <v>241</v>
      </c>
      <c r="UEK92" s="729" t="s">
        <v>568</v>
      </c>
      <c r="UEL92" s="723">
        <v>774</v>
      </c>
      <c r="UEM92" s="739"/>
      <c r="UEN92" s="723" t="s">
        <v>241</v>
      </c>
      <c r="UEO92" s="729" t="s">
        <v>568</v>
      </c>
      <c r="UEP92" s="723">
        <v>774</v>
      </c>
      <c r="UEQ92" s="739"/>
      <c r="UER92" s="723" t="s">
        <v>241</v>
      </c>
      <c r="UES92" s="729" t="s">
        <v>568</v>
      </c>
      <c r="UET92" s="723">
        <v>774</v>
      </c>
      <c r="UEU92" s="739"/>
      <c r="UEV92" s="723" t="s">
        <v>241</v>
      </c>
      <c r="UEW92" s="729" t="s">
        <v>568</v>
      </c>
      <c r="UEX92" s="723">
        <v>774</v>
      </c>
      <c r="UEY92" s="739"/>
      <c r="UEZ92" s="723" t="s">
        <v>241</v>
      </c>
      <c r="UFA92" s="729" t="s">
        <v>568</v>
      </c>
      <c r="UFB92" s="723">
        <v>774</v>
      </c>
      <c r="UFC92" s="739"/>
      <c r="UFD92" s="723" t="s">
        <v>241</v>
      </c>
      <c r="UFE92" s="729" t="s">
        <v>568</v>
      </c>
      <c r="UFF92" s="723">
        <v>774</v>
      </c>
      <c r="UFG92" s="739"/>
      <c r="UFH92" s="723" t="s">
        <v>241</v>
      </c>
      <c r="UFI92" s="729" t="s">
        <v>568</v>
      </c>
      <c r="UFJ92" s="723">
        <v>774</v>
      </c>
      <c r="UFK92" s="739"/>
      <c r="UFL92" s="723" t="s">
        <v>241</v>
      </c>
      <c r="UFM92" s="729" t="s">
        <v>568</v>
      </c>
      <c r="UFN92" s="723">
        <v>774</v>
      </c>
      <c r="UFO92" s="739"/>
      <c r="UFP92" s="723" t="s">
        <v>241</v>
      </c>
      <c r="UFQ92" s="729" t="s">
        <v>568</v>
      </c>
      <c r="UFR92" s="723">
        <v>774</v>
      </c>
      <c r="UFS92" s="739"/>
      <c r="UFT92" s="723" t="s">
        <v>241</v>
      </c>
      <c r="UFU92" s="729" t="s">
        <v>568</v>
      </c>
      <c r="UFV92" s="723">
        <v>774</v>
      </c>
      <c r="UFW92" s="739"/>
      <c r="UFX92" s="723" t="s">
        <v>241</v>
      </c>
      <c r="UFY92" s="729" t="s">
        <v>568</v>
      </c>
      <c r="UFZ92" s="723">
        <v>774</v>
      </c>
      <c r="UGA92" s="739"/>
      <c r="UGB92" s="723" t="s">
        <v>241</v>
      </c>
      <c r="UGC92" s="729" t="s">
        <v>568</v>
      </c>
      <c r="UGD92" s="723">
        <v>774</v>
      </c>
      <c r="UGE92" s="739"/>
      <c r="UGF92" s="723" t="s">
        <v>241</v>
      </c>
      <c r="UGG92" s="729" t="s">
        <v>568</v>
      </c>
      <c r="UGH92" s="723">
        <v>774</v>
      </c>
      <c r="UGI92" s="739"/>
      <c r="UGJ92" s="723" t="s">
        <v>241</v>
      </c>
      <c r="UGK92" s="729" t="s">
        <v>568</v>
      </c>
      <c r="UGL92" s="723">
        <v>774</v>
      </c>
      <c r="UGM92" s="739"/>
      <c r="UGN92" s="723" t="s">
        <v>241</v>
      </c>
      <c r="UGO92" s="729" t="s">
        <v>568</v>
      </c>
      <c r="UGP92" s="723">
        <v>774</v>
      </c>
      <c r="UGQ92" s="739"/>
      <c r="UGR92" s="723" t="s">
        <v>241</v>
      </c>
      <c r="UGS92" s="729" t="s">
        <v>568</v>
      </c>
      <c r="UGT92" s="723">
        <v>774</v>
      </c>
      <c r="UGU92" s="739"/>
      <c r="UGV92" s="723" t="s">
        <v>241</v>
      </c>
      <c r="UGW92" s="729" t="s">
        <v>568</v>
      </c>
      <c r="UGX92" s="723">
        <v>774</v>
      </c>
      <c r="UGY92" s="739"/>
      <c r="UGZ92" s="723" t="s">
        <v>241</v>
      </c>
      <c r="UHA92" s="729" t="s">
        <v>568</v>
      </c>
      <c r="UHB92" s="723">
        <v>774</v>
      </c>
      <c r="UHC92" s="739"/>
      <c r="UHD92" s="723" t="s">
        <v>241</v>
      </c>
      <c r="UHE92" s="729" t="s">
        <v>568</v>
      </c>
      <c r="UHF92" s="723">
        <v>774</v>
      </c>
      <c r="UHG92" s="739"/>
      <c r="UHH92" s="723" t="s">
        <v>241</v>
      </c>
      <c r="UHI92" s="729" t="s">
        <v>568</v>
      </c>
      <c r="UHJ92" s="723">
        <v>774</v>
      </c>
      <c r="UHK92" s="739"/>
      <c r="UHL92" s="723" t="s">
        <v>241</v>
      </c>
      <c r="UHM92" s="729" t="s">
        <v>568</v>
      </c>
      <c r="UHN92" s="723">
        <v>774</v>
      </c>
      <c r="UHO92" s="739"/>
      <c r="UHP92" s="723" t="s">
        <v>241</v>
      </c>
      <c r="UHQ92" s="729" t="s">
        <v>568</v>
      </c>
      <c r="UHR92" s="723">
        <v>774</v>
      </c>
      <c r="UHS92" s="739"/>
      <c r="UHT92" s="723" t="s">
        <v>241</v>
      </c>
      <c r="UHU92" s="729" t="s">
        <v>568</v>
      </c>
      <c r="UHV92" s="723">
        <v>774</v>
      </c>
      <c r="UHW92" s="739"/>
      <c r="UHX92" s="723" t="s">
        <v>241</v>
      </c>
      <c r="UHY92" s="729" t="s">
        <v>568</v>
      </c>
      <c r="UHZ92" s="723">
        <v>774</v>
      </c>
      <c r="UIA92" s="739"/>
      <c r="UIB92" s="723" t="s">
        <v>241</v>
      </c>
      <c r="UIC92" s="729" t="s">
        <v>568</v>
      </c>
      <c r="UID92" s="723">
        <v>774</v>
      </c>
      <c r="UIE92" s="739"/>
      <c r="UIF92" s="723" t="s">
        <v>241</v>
      </c>
      <c r="UIG92" s="729" t="s">
        <v>568</v>
      </c>
      <c r="UIH92" s="723">
        <v>774</v>
      </c>
      <c r="UII92" s="739"/>
      <c r="UIJ92" s="723" t="s">
        <v>241</v>
      </c>
      <c r="UIK92" s="729" t="s">
        <v>568</v>
      </c>
      <c r="UIL92" s="723">
        <v>774</v>
      </c>
      <c r="UIM92" s="739"/>
      <c r="UIN92" s="723" t="s">
        <v>241</v>
      </c>
      <c r="UIO92" s="729" t="s">
        <v>568</v>
      </c>
      <c r="UIP92" s="723">
        <v>774</v>
      </c>
      <c r="UIQ92" s="739"/>
      <c r="UIR92" s="723" t="s">
        <v>241</v>
      </c>
      <c r="UIS92" s="729" t="s">
        <v>568</v>
      </c>
      <c r="UIT92" s="723">
        <v>774</v>
      </c>
      <c r="UIU92" s="739"/>
      <c r="UIV92" s="723" t="s">
        <v>241</v>
      </c>
      <c r="UIW92" s="729" t="s">
        <v>568</v>
      </c>
      <c r="UIX92" s="723">
        <v>774</v>
      </c>
      <c r="UIY92" s="739"/>
      <c r="UIZ92" s="723" t="s">
        <v>241</v>
      </c>
      <c r="UJA92" s="729" t="s">
        <v>568</v>
      </c>
      <c r="UJB92" s="723">
        <v>774</v>
      </c>
      <c r="UJC92" s="739"/>
      <c r="UJD92" s="723" t="s">
        <v>241</v>
      </c>
      <c r="UJE92" s="729" t="s">
        <v>568</v>
      </c>
      <c r="UJF92" s="723">
        <v>774</v>
      </c>
      <c r="UJG92" s="739"/>
      <c r="UJH92" s="723" t="s">
        <v>241</v>
      </c>
      <c r="UJI92" s="729" t="s">
        <v>568</v>
      </c>
      <c r="UJJ92" s="723">
        <v>774</v>
      </c>
      <c r="UJK92" s="739"/>
      <c r="UJL92" s="723" t="s">
        <v>241</v>
      </c>
      <c r="UJM92" s="729" t="s">
        <v>568</v>
      </c>
      <c r="UJN92" s="723">
        <v>774</v>
      </c>
      <c r="UJO92" s="739"/>
      <c r="UJP92" s="723" t="s">
        <v>241</v>
      </c>
      <c r="UJQ92" s="729" t="s">
        <v>568</v>
      </c>
      <c r="UJR92" s="723">
        <v>774</v>
      </c>
      <c r="UJS92" s="739"/>
      <c r="UJT92" s="723" t="s">
        <v>241</v>
      </c>
      <c r="UJU92" s="729" t="s">
        <v>568</v>
      </c>
      <c r="UJV92" s="723">
        <v>774</v>
      </c>
      <c r="UJW92" s="739"/>
      <c r="UJX92" s="723" t="s">
        <v>241</v>
      </c>
      <c r="UJY92" s="729" t="s">
        <v>568</v>
      </c>
      <c r="UJZ92" s="723">
        <v>774</v>
      </c>
      <c r="UKA92" s="739"/>
      <c r="UKB92" s="723" t="s">
        <v>241</v>
      </c>
      <c r="UKC92" s="729" t="s">
        <v>568</v>
      </c>
      <c r="UKD92" s="723">
        <v>774</v>
      </c>
      <c r="UKE92" s="739"/>
      <c r="UKF92" s="723" t="s">
        <v>241</v>
      </c>
      <c r="UKG92" s="729" t="s">
        <v>568</v>
      </c>
      <c r="UKH92" s="723">
        <v>774</v>
      </c>
      <c r="UKI92" s="739"/>
      <c r="UKJ92" s="723" t="s">
        <v>241</v>
      </c>
      <c r="UKK92" s="729" t="s">
        <v>568</v>
      </c>
      <c r="UKL92" s="723">
        <v>774</v>
      </c>
      <c r="UKM92" s="739"/>
      <c r="UKN92" s="723" t="s">
        <v>241</v>
      </c>
      <c r="UKO92" s="729" t="s">
        <v>568</v>
      </c>
      <c r="UKP92" s="723">
        <v>774</v>
      </c>
      <c r="UKQ92" s="739"/>
      <c r="UKR92" s="723" t="s">
        <v>241</v>
      </c>
      <c r="UKS92" s="729" t="s">
        <v>568</v>
      </c>
      <c r="UKT92" s="723">
        <v>774</v>
      </c>
      <c r="UKU92" s="739"/>
      <c r="UKV92" s="723" t="s">
        <v>241</v>
      </c>
      <c r="UKW92" s="729" t="s">
        <v>568</v>
      </c>
      <c r="UKX92" s="723">
        <v>774</v>
      </c>
      <c r="UKY92" s="739"/>
      <c r="UKZ92" s="723" t="s">
        <v>241</v>
      </c>
      <c r="ULA92" s="729" t="s">
        <v>568</v>
      </c>
      <c r="ULB92" s="723">
        <v>774</v>
      </c>
      <c r="ULC92" s="739"/>
      <c r="ULD92" s="723" t="s">
        <v>241</v>
      </c>
      <c r="ULE92" s="729" t="s">
        <v>568</v>
      </c>
      <c r="ULF92" s="723">
        <v>774</v>
      </c>
      <c r="ULG92" s="739"/>
      <c r="ULH92" s="723" t="s">
        <v>241</v>
      </c>
      <c r="ULI92" s="729" t="s">
        <v>568</v>
      </c>
      <c r="ULJ92" s="723">
        <v>774</v>
      </c>
      <c r="ULK92" s="739"/>
      <c r="ULL92" s="723" t="s">
        <v>241</v>
      </c>
      <c r="ULM92" s="729" t="s">
        <v>568</v>
      </c>
      <c r="ULN92" s="723">
        <v>774</v>
      </c>
      <c r="ULO92" s="739"/>
      <c r="ULP92" s="723" t="s">
        <v>241</v>
      </c>
      <c r="ULQ92" s="729" t="s">
        <v>568</v>
      </c>
      <c r="ULR92" s="723">
        <v>774</v>
      </c>
      <c r="ULS92" s="739"/>
      <c r="ULT92" s="723" t="s">
        <v>241</v>
      </c>
      <c r="ULU92" s="729" t="s">
        <v>568</v>
      </c>
      <c r="ULV92" s="723">
        <v>774</v>
      </c>
      <c r="ULW92" s="739"/>
      <c r="ULX92" s="723" t="s">
        <v>241</v>
      </c>
      <c r="ULY92" s="729" t="s">
        <v>568</v>
      </c>
      <c r="ULZ92" s="723">
        <v>774</v>
      </c>
      <c r="UMA92" s="739"/>
      <c r="UMB92" s="723" t="s">
        <v>241</v>
      </c>
      <c r="UMC92" s="729" t="s">
        <v>568</v>
      </c>
      <c r="UMD92" s="723">
        <v>774</v>
      </c>
      <c r="UME92" s="739"/>
      <c r="UMF92" s="723" t="s">
        <v>241</v>
      </c>
      <c r="UMG92" s="729" t="s">
        <v>568</v>
      </c>
      <c r="UMH92" s="723">
        <v>774</v>
      </c>
      <c r="UMI92" s="739"/>
      <c r="UMJ92" s="723" t="s">
        <v>241</v>
      </c>
      <c r="UMK92" s="729" t="s">
        <v>568</v>
      </c>
      <c r="UML92" s="723">
        <v>774</v>
      </c>
      <c r="UMM92" s="739"/>
      <c r="UMN92" s="723" t="s">
        <v>241</v>
      </c>
      <c r="UMO92" s="729" t="s">
        <v>568</v>
      </c>
      <c r="UMP92" s="723">
        <v>774</v>
      </c>
      <c r="UMQ92" s="739"/>
      <c r="UMR92" s="723" t="s">
        <v>241</v>
      </c>
      <c r="UMS92" s="729" t="s">
        <v>568</v>
      </c>
      <c r="UMT92" s="723">
        <v>774</v>
      </c>
      <c r="UMU92" s="739"/>
      <c r="UMV92" s="723" t="s">
        <v>241</v>
      </c>
      <c r="UMW92" s="729" t="s">
        <v>568</v>
      </c>
      <c r="UMX92" s="723">
        <v>774</v>
      </c>
      <c r="UMY92" s="739"/>
      <c r="UMZ92" s="723" t="s">
        <v>241</v>
      </c>
      <c r="UNA92" s="729" t="s">
        <v>568</v>
      </c>
      <c r="UNB92" s="723">
        <v>774</v>
      </c>
      <c r="UNC92" s="739"/>
      <c r="UND92" s="723" t="s">
        <v>241</v>
      </c>
      <c r="UNE92" s="729" t="s">
        <v>568</v>
      </c>
      <c r="UNF92" s="723">
        <v>774</v>
      </c>
      <c r="UNG92" s="739"/>
      <c r="UNH92" s="723" t="s">
        <v>241</v>
      </c>
      <c r="UNI92" s="729" t="s">
        <v>568</v>
      </c>
      <c r="UNJ92" s="723">
        <v>774</v>
      </c>
      <c r="UNK92" s="739"/>
      <c r="UNL92" s="723" t="s">
        <v>241</v>
      </c>
      <c r="UNM92" s="729" t="s">
        <v>568</v>
      </c>
      <c r="UNN92" s="723">
        <v>774</v>
      </c>
      <c r="UNO92" s="739"/>
      <c r="UNP92" s="723" t="s">
        <v>241</v>
      </c>
      <c r="UNQ92" s="729" t="s">
        <v>568</v>
      </c>
      <c r="UNR92" s="723">
        <v>774</v>
      </c>
      <c r="UNS92" s="739"/>
      <c r="UNT92" s="723" t="s">
        <v>241</v>
      </c>
      <c r="UNU92" s="729" t="s">
        <v>568</v>
      </c>
      <c r="UNV92" s="723">
        <v>774</v>
      </c>
      <c r="UNW92" s="739"/>
      <c r="UNX92" s="723" t="s">
        <v>241</v>
      </c>
      <c r="UNY92" s="729" t="s">
        <v>568</v>
      </c>
      <c r="UNZ92" s="723">
        <v>774</v>
      </c>
      <c r="UOA92" s="739"/>
      <c r="UOB92" s="723" t="s">
        <v>241</v>
      </c>
      <c r="UOC92" s="729" t="s">
        <v>568</v>
      </c>
      <c r="UOD92" s="723">
        <v>774</v>
      </c>
      <c r="UOE92" s="739"/>
      <c r="UOF92" s="723" t="s">
        <v>241</v>
      </c>
      <c r="UOG92" s="729" t="s">
        <v>568</v>
      </c>
      <c r="UOH92" s="723">
        <v>774</v>
      </c>
      <c r="UOI92" s="739"/>
      <c r="UOJ92" s="723" t="s">
        <v>241</v>
      </c>
      <c r="UOK92" s="729" t="s">
        <v>568</v>
      </c>
      <c r="UOL92" s="723">
        <v>774</v>
      </c>
      <c r="UOM92" s="739"/>
      <c r="UON92" s="723" t="s">
        <v>241</v>
      </c>
      <c r="UOO92" s="729" t="s">
        <v>568</v>
      </c>
      <c r="UOP92" s="723">
        <v>774</v>
      </c>
      <c r="UOQ92" s="739"/>
      <c r="UOR92" s="723" t="s">
        <v>241</v>
      </c>
      <c r="UOS92" s="729" t="s">
        <v>568</v>
      </c>
      <c r="UOT92" s="723">
        <v>774</v>
      </c>
      <c r="UOU92" s="739"/>
      <c r="UOV92" s="723" t="s">
        <v>241</v>
      </c>
      <c r="UOW92" s="729" t="s">
        <v>568</v>
      </c>
      <c r="UOX92" s="723">
        <v>774</v>
      </c>
      <c r="UOY92" s="739"/>
      <c r="UOZ92" s="723" t="s">
        <v>241</v>
      </c>
      <c r="UPA92" s="729" t="s">
        <v>568</v>
      </c>
      <c r="UPB92" s="723">
        <v>774</v>
      </c>
      <c r="UPC92" s="739"/>
      <c r="UPD92" s="723" t="s">
        <v>241</v>
      </c>
      <c r="UPE92" s="729" t="s">
        <v>568</v>
      </c>
      <c r="UPF92" s="723">
        <v>774</v>
      </c>
      <c r="UPG92" s="739"/>
      <c r="UPH92" s="723" t="s">
        <v>241</v>
      </c>
      <c r="UPI92" s="729" t="s">
        <v>568</v>
      </c>
      <c r="UPJ92" s="723">
        <v>774</v>
      </c>
      <c r="UPK92" s="739"/>
      <c r="UPL92" s="723" t="s">
        <v>241</v>
      </c>
      <c r="UPM92" s="729" t="s">
        <v>568</v>
      </c>
      <c r="UPN92" s="723">
        <v>774</v>
      </c>
      <c r="UPO92" s="739"/>
      <c r="UPP92" s="723" t="s">
        <v>241</v>
      </c>
      <c r="UPQ92" s="729" t="s">
        <v>568</v>
      </c>
      <c r="UPR92" s="723">
        <v>774</v>
      </c>
      <c r="UPS92" s="739"/>
      <c r="UPT92" s="723" t="s">
        <v>241</v>
      </c>
      <c r="UPU92" s="729" t="s">
        <v>568</v>
      </c>
      <c r="UPV92" s="723">
        <v>774</v>
      </c>
      <c r="UPW92" s="739"/>
      <c r="UPX92" s="723" t="s">
        <v>241</v>
      </c>
      <c r="UPY92" s="729" t="s">
        <v>568</v>
      </c>
      <c r="UPZ92" s="723">
        <v>774</v>
      </c>
      <c r="UQA92" s="739"/>
      <c r="UQB92" s="723" t="s">
        <v>241</v>
      </c>
      <c r="UQC92" s="729" t="s">
        <v>568</v>
      </c>
      <c r="UQD92" s="723">
        <v>774</v>
      </c>
      <c r="UQE92" s="739"/>
      <c r="UQF92" s="723" t="s">
        <v>241</v>
      </c>
      <c r="UQG92" s="729" t="s">
        <v>568</v>
      </c>
      <c r="UQH92" s="723">
        <v>774</v>
      </c>
      <c r="UQI92" s="739"/>
      <c r="UQJ92" s="723" t="s">
        <v>241</v>
      </c>
      <c r="UQK92" s="729" t="s">
        <v>568</v>
      </c>
      <c r="UQL92" s="723">
        <v>774</v>
      </c>
      <c r="UQM92" s="739"/>
      <c r="UQN92" s="723" t="s">
        <v>241</v>
      </c>
      <c r="UQO92" s="729" t="s">
        <v>568</v>
      </c>
      <c r="UQP92" s="723">
        <v>774</v>
      </c>
      <c r="UQQ92" s="739"/>
      <c r="UQR92" s="723" t="s">
        <v>241</v>
      </c>
      <c r="UQS92" s="729" t="s">
        <v>568</v>
      </c>
      <c r="UQT92" s="723">
        <v>774</v>
      </c>
      <c r="UQU92" s="739"/>
      <c r="UQV92" s="723" t="s">
        <v>241</v>
      </c>
      <c r="UQW92" s="729" t="s">
        <v>568</v>
      </c>
      <c r="UQX92" s="723">
        <v>774</v>
      </c>
      <c r="UQY92" s="739"/>
      <c r="UQZ92" s="723" t="s">
        <v>241</v>
      </c>
      <c r="URA92" s="729" t="s">
        <v>568</v>
      </c>
      <c r="URB92" s="723">
        <v>774</v>
      </c>
      <c r="URC92" s="739"/>
      <c r="URD92" s="723" t="s">
        <v>241</v>
      </c>
      <c r="URE92" s="729" t="s">
        <v>568</v>
      </c>
      <c r="URF92" s="723">
        <v>774</v>
      </c>
      <c r="URG92" s="739"/>
      <c r="URH92" s="723" t="s">
        <v>241</v>
      </c>
      <c r="URI92" s="729" t="s">
        <v>568</v>
      </c>
      <c r="URJ92" s="723">
        <v>774</v>
      </c>
      <c r="URK92" s="739"/>
      <c r="URL92" s="723" t="s">
        <v>241</v>
      </c>
      <c r="URM92" s="729" t="s">
        <v>568</v>
      </c>
      <c r="URN92" s="723">
        <v>774</v>
      </c>
      <c r="URO92" s="739"/>
      <c r="URP92" s="723" t="s">
        <v>241</v>
      </c>
      <c r="URQ92" s="729" t="s">
        <v>568</v>
      </c>
      <c r="URR92" s="723">
        <v>774</v>
      </c>
      <c r="URS92" s="739"/>
      <c r="URT92" s="723" t="s">
        <v>241</v>
      </c>
      <c r="URU92" s="729" t="s">
        <v>568</v>
      </c>
      <c r="URV92" s="723">
        <v>774</v>
      </c>
      <c r="URW92" s="739"/>
      <c r="URX92" s="723" t="s">
        <v>241</v>
      </c>
      <c r="URY92" s="729" t="s">
        <v>568</v>
      </c>
      <c r="URZ92" s="723">
        <v>774</v>
      </c>
      <c r="USA92" s="739"/>
      <c r="USB92" s="723" t="s">
        <v>241</v>
      </c>
      <c r="USC92" s="729" t="s">
        <v>568</v>
      </c>
      <c r="USD92" s="723">
        <v>774</v>
      </c>
      <c r="USE92" s="739"/>
      <c r="USF92" s="723" t="s">
        <v>241</v>
      </c>
      <c r="USG92" s="729" t="s">
        <v>568</v>
      </c>
      <c r="USH92" s="723">
        <v>774</v>
      </c>
      <c r="USI92" s="739"/>
      <c r="USJ92" s="723" t="s">
        <v>241</v>
      </c>
      <c r="USK92" s="729" t="s">
        <v>568</v>
      </c>
      <c r="USL92" s="723">
        <v>774</v>
      </c>
      <c r="USM92" s="739"/>
      <c r="USN92" s="723" t="s">
        <v>241</v>
      </c>
      <c r="USO92" s="729" t="s">
        <v>568</v>
      </c>
      <c r="USP92" s="723">
        <v>774</v>
      </c>
      <c r="USQ92" s="739"/>
      <c r="USR92" s="723" t="s">
        <v>241</v>
      </c>
      <c r="USS92" s="729" t="s">
        <v>568</v>
      </c>
      <c r="UST92" s="723">
        <v>774</v>
      </c>
      <c r="USU92" s="739"/>
      <c r="USV92" s="723" t="s">
        <v>241</v>
      </c>
      <c r="USW92" s="729" t="s">
        <v>568</v>
      </c>
      <c r="USX92" s="723">
        <v>774</v>
      </c>
      <c r="USY92" s="739"/>
      <c r="USZ92" s="723" t="s">
        <v>241</v>
      </c>
      <c r="UTA92" s="729" t="s">
        <v>568</v>
      </c>
      <c r="UTB92" s="723">
        <v>774</v>
      </c>
      <c r="UTC92" s="739"/>
      <c r="UTD92" s="723" t="s">
        <v>241</v>
      </c>
      <c r="UTE92" s="729" t="s">
        <v>568</v>
      </c>
      <c r="UTF92" s="723">
        <v>774</v>
      </c>
      <c r="UTG92" s="739"/>
      <c r="UTH92" s="723" t="s">
        <v>241</v>
      </c>
      <c r="UTI92" s="729" t="s">
        <v>568</v>
      </c>
      <c r="UTJ92" s="723">
        <v>774</v>
      </c>
      <c r="UTK92" s="739"/>
      <c r="UTL92" s="723" t="s">
        <v>241</v>
      </c>
      <c r="UTM92" s="729" t="s">
        <v>568</v>
      </c>
      <c r="UTN92" s="723">
        <v>774</v>
      </c>
      <c r="UTO92" s="739"/>
      <c r="UTP92" s="723" t="s">
        <v>241</v>
      </c>
      <c r="UTQ92" s="729" t="s">
        <v>568</v>
      </c>
      <c r="UTR92" s="723">
        <v>774</v>
      </c>
      <c r="UTS92" s="739"/>
      <c r="UTT92" s="723" t="s">
        <v>241</v>
      </c>
      <c r="UTU92" s="729" t="s">
        <v>568</v>
      </c>
      <c r="UTV92" s="723">
        <v>774</v>
      </c>
      <c r="UTW92" s="739"/>
      <c r="UTX92" s="723" t="s">
        <v>241</v>
      </c>
      <c r="UTY92" s="729" t="s">
        <v>568</v>
      </c>
      <c r="UTZ92" s="723">
        <v>774</v>
      </c>
      <c r="UUA92" s="739"/>
      <c r="UUB92" s="723" t="s">
        <v>241</v>
      </c>
      <c r="UUC92" s="729" t="s">
        <v>568</v>
      </c>
      <c r="UUD92" s="723">
        <v>774</v>
      </c>
      <c r="UUE92" s="739"/>
      <c r="UUF92" s="723" t="s">
        <v>241</v>
      </c>
      <c r="UUG92" s="729" t="s">
        <v>568</v>
      </c>
      <c r="UUH92" s="723">
        <v>774</v>
      </c>
      <c r="UUI92" s="739"/>
      <c r="UUJ92" s="723" t="s">
        <v>241</v>
      </c>
      <c r="UUK92" s="729" t="s">
        <v>568</v>
      </c>
      <c r="UUL92" s="723">
        <v>774</v>
      </c>
      <c r="UUM92" s="739"/>
      <c r="UUN92" s="723" t="s">
        <v>241</v>
      </c>
      <c r="UUO92" s="729" t="s">
        <v>568</v>
      </c>
      <c r="UUP92" s="723">
        <v>774</v>
      </c>
      <c r="UUQ92" s="739"/>
      <c r="UUR92" s="723" t="s">
        <v>241</v>
      </c>
      <c r="UUS92" s="729" t="s">
        <v>568</v>
      </c>
      <c r="UUT92" s="723">
        <v>774</v>
      </c>
      <c r="UUU92" s="739"/>
      <c r="UUV92" s="723" t="s">
        <v>241</v>
      </c>
      <c r="UUW92" s="729" t="s">
        <v>568</v>
      </c>
      <c r="UUX92" s="723">
        <v>774</v>
      </c>
      <c r="UUY92" s="739"/>
      <c r="UUZ92" s="723" t="s">
        <v>241</v>
      </c>
      <c r="UVA92" s="729" t="s">
        <v>568</v>
      </c>
      <c r="UVB92" s="723">
        <v>774</v>
      </c>
      <c r="UVC92" s="739"/>
      <c r="UVD92" s="723" t="s">
        <v>241</v>
      </c>
      <c r="UVE92" s="729" t="s">
        <v>568</v>
      </c>
      <c r="UVF92" s="723">
        <v>774</v>
      </c>
      <c r="UVG92" s="739"/>
      <c r="UVH92" s="723" t="s">
        <v>241</v>
      </c>
      <c r="UVI92" s="729" t="s">
        <v>568</v>
      </c>
      <c r="UVJ92" s="723">
        <v>774</v>
      </c>
      <c r="UVK92" s="739"/>
      <c r="UVL92" s="723" t="s">
        <v>241</v>
      </c>
      <c r="UVM92" s="729" t="s">
        <v>568</v>
      </c>
      <c r="UVN92" s="723">
        <v>774</v>
      </c>
      <c r="UVO92" s="739"/>
      <c r="UVP92" s="723" t="s">
        <v>241</v>
      </c>
      <c r="UVQ92" s="729" t="s">
        <v>568</v>
      </c>
      <c r="UVR92" s="723">
        <v>774</v>
      </c>
      <c r="UVS92" s="739"/>
      <c r="UVT92" s="723" t="s">
        <v>241</v>
      </c>
      <c r="UVU92" s="729" t="s">
        <v>568</v>
      </c>
      <c r="UVV92" s="723">
        <v>774</v>
      </c>
      <c r="UVW92" s="739"/>
      <c r="UVX92" s="723" t="s">
        <v>241</v>
      </c>
      <c r="UVY92" s="729" t="s">
        <v>568</v>
      </c>
      <c r="UVZ92" s="723">
        <v>774</v>
      </c>
      <c r="UWA92" s="739"/>
      <c r="UWB92" s="723" t="s">
        <v>241</v>
      </c>
      <c r="UWC92" s="729" t="s">
        <v>568</v>
      </c>
      <c r="UWD92" s="723">
        <v>774</v>
      </c>
      <c r="UWE92" s="739"/>
      <c r="UWF92" s="723" t="s">
        <v>241</v>
      </c>
      <c r="UWG92" s="729" t="s">
        <v>568</v>
      </c>
      <c r="UWH92" s="723">
        <v>774</v>
      </c>
      <c r="UWI92" s="739"/>
      <c r="UWJ92" s="723" t="s">
        <v>241</v>
      </c>
      <c r="UWK92" s="729" t="s">
        <v>568</v>
      </c>
      <c r="UWL92" s="723">
        <v>774</v>
      </c>
      <c r="UWM92" s="739"/>
      <c r="UWN92" s="723" t="s">
        <v>241</v>
      </c>
      <c r="UWO92" s="729" t="s">
        <v>568</v>
      </c>
      <c r="UWP92" s="723">
        <v>774</v>
      </c>
      <c r="UWQ92" s="739"/>
      <c r="UWR92" s="723" t="s">
        <v>241</v>
      </c>
      <c r="UWS92" s="729" t="s">
        <v>568</v>
      </c>
      <c r="UWT92" s="723">
        <v>774</v>
      </c>
      <c r="UWU92" s="739"/>
      <c r="UWV92" s="723" t="s">
        <v>241</v>
      </c>
      <c r="UWW92" s="729" t="s">
        <v>568</v>
      </c>
      <c r="UWX92" s="723">
        <v>774</v>
      </c>
      <c r="UWY92" s="739"/>
      <c r="UWZ92" s="723" t="s">
        <v>241</v>
      </c>
      <c r="UXA92" s="729" t="s">
        <v>568</v>
      </c>
      <c r="UXB92" s="723">
        <v>774</v>
      </c>
      <c r="UXC92" s="739"/>
      <c r="UXD92" s="723" t="s">
        <v>241</v>
      </c>
      <c r="UXE92" s="729" t="s">
        <v>568</v>
      </c>
      <c r="UXF92" s="723">
        <v>774</v>
      </c>
      <c r="UXG92" s="739"/>
      <c r="UXH92" s="723" t="s">
        <v>241</v>
      </c>
      <c r="UXI92" s="729" t="s">
        <v>568</v>
      </c>
      <c r="UXJ92" s="723">
        <v>774</v>
      </c>
      <c r="UXK92" s="739"/>
      <c r="UXL92" s="723" t="s">
        <v>241</v>
      </c>
      <c r="UXM92" s="729" t="s">
        <v>568</v>
      </c>
      <c r="UXN92" s="723">
        <v>774</v>
      </c>
      <c r="UXO92" s="739"/>
      <c r="UXP92" s="723" t="s">
        <v>241</v>
      </c>
      <c r="UXQ92" s="729" t="s">
        <v>568</v>
      </c>
      <c r="UXR92" s="723">
        <v>774</v>
      </c>
      <c r="UXS92" s="739"/>
      <c r="UXT92" s="723" t="s">
        <v>241</v>
      </c>
      <c r="UXU92" s="729" t="s">
        <v>568</v>
      </c>
      <c r="UXV92" s="723">
        <v>774</v>
      </c>
      <c r="UXW92" s="739"/>
      <c r="UXX92" s="723" t="s">
        <v>241</v>
      </c>
      <c r="UXY92" s="729" t="s">
        <v>568</v>
      </c>
      <c r="UXZ92" s="723">
        <v>774</v>
      </c>
      <c r="UYA92" s="739"/>
      <c r="UYB92" s="723" t="s">
        <v>241</v>
      </c>
      <c r="UYC92" s="729" t="s">
        <v>568</v>
      </c>
      <c r="UYD92" s="723">
        <v>774</v>
      </c>
      <c r="UYE92" s="739"/>
      <c r="UYF92" s="723" t="s">
        <v>241</v>
      </c>
      <c r="UYG92" s="729" t="s">
        <v>568</v>
      </c>
      <c r="UYH92" s="723">
        <v>774</v>
      </c>
      <c r="UYI92" s="739"/>
      <c r="UYJ92" s="723" t="s">
        <v>241</v>
      </c>
      <c r="UYK92" s="729" t="s">
        <v>568</v>
      </c>
      <c r="UYL92" s="723">
        <v>774</v>
      </c>
      <c r="UYM92" s="739"/>
      <c r="UYN92" s="723" t="s">
        <v>241</v>
      </c>
      <c r="UYO92" s="729" t="s">
        <v>568</v>
      </c>
      <c r="UYP92" s="723">
        <v>774</v>
      </c>
      <c r="UYQ92" s="739"/>
      <c r="UYR92" s="723" t="s">
        <v>241</v>
      </c>
      <c r="UYS92" s="729" t="s">
        <v>568</v>
      </c>
      <c r="UYT92" s="723">
        <v>774</v>
      </c>
      <c r="UYU92" s="739"/>
      <c r="UYV92" s="723" t="s">
        <v>241</v>
      </c>
      <c r="UYW92" s="729" t="s">
        <v>568</v>
      </c>
      <c r="UYX92" s="723">
        <v>774</v>
      </c>
      <c r="UYY92" s="739"/>
      <c r="UYZ92" s="723" t="s">
        <v>241</v>
      </c>
      <c r="UZA92" s="729" t="s">
        <v>568</v>
      </c>
      <c r="UZB92" s="723">
        <v>774</v>
      </c>
      <c r="UZC92" s="739"/>
      <c r="UZD92" s="723" t="s">
        <v>241</v>
      </c>
      <c r="UZE92" s="729" t="s">
        <v>568</v>
      </c>
      <c r="UZF92" s="723">
        <v>774</v>
      </c>
      <c r="UZG92" s="739"/>
      <c r="UZH92" s="723" t="s">
        <v>241</v>
      </c>
      <c r="UZI92" s="729" t="s">
        <v>568</v>
      </c>
      <c r="UZJ92" s="723">
        <v>774</v>
      </c>
      <c r="UZK92" s="739"/>
      <c r="UZL92" s="723" t="s">
        <v>241</v>
      </c>
      <c r="UZM92" s="729" t="s">
        <v>568</v>
      </c>
      <c r="UZN92" s="723">
        <v>774</v>
      </c>
      <c r="UZO92" s="739"/>
      <c r="UZP92" s="723" t="s">
        <v>241</v>
      </c>
      <c r="UZQ92" s="729" t="s">
        <v>568</v>
      </c>
      <c r="UZR92" s="723">
        <v>774</v>
      </c>
      <c r="UZS92" s="739"/>
      <c r="UZT92" s="723" t="s">
        <v>241</v>
      </c>
      <c r="UZU92" s="729" t="s">
        <v>568</v>
      </c>
      <c r="UZV92" s="723">
        <v>774</v>
      </c>
      <c r="UZW92" s="739"/>
      <c r="UZX92" s="723" t="s">
        <v>241</v>
      </c>
      <c r="UZY92" s="729" t="s">
        <v>568</v>
      </c>
      <c r="UZZ92" s="723">
        <v>774</v>
      </c>
      <c r="VAA92" s="739"/>
      <c r="VAB92" s="723" t="s">
        <v>241</v>
      </c>
      <c r="VAC92" s="729" t="s">
        <v>568</v>
      </c>
      <c r="VAD92" s="723">
        <v>774</v>
      </c>
      <c r="VAE92" s="739"/>
      <c r="VAF92" s="723" t="s">
        <v>241</v>
      </c>
      <c r="VAG92" s="729" t="s">
        <v>568</v>
      </c>
      <c r="VAH92" s="723">
        <v>774</v>
      </c>
      <c r="VAI92" s="739"/>
      <c r="VAJ92" s="723" t="s">
        <v>241</v>
      </c>
      <c r="VAK92" s="729" t="s">
        <v>568</v>
      </c>
      <c r="VAL92" s="723">
        <v>774</v>
      </c>
      <c r="VAM92" s="739"/>
      <c r="VAN92" s="723" t="s">
        <v>241</v>
      </c>
      <c r="VAO92" s="729" t="s">
        <v>568</v>
      </c>
      <c r="VAP92" s="723">
        <v>774</v>
      </c>
      <c r="VAQ92" s="739"/>
      <c r="VAR92" s="723" t="s">
        <v>241</v>
      </c>
      <c r="VAS92" s="729" t="s">
        <v>568</v>
      </c>
      <c r="VAT92" s="723">
        <v>774</v>
      </c>
      <c r="VAU92" s="739"/>
      <c r="VAV92" s="723" t="s">
        <v>241</v>
      </c>
      <c r="VAW92" s="729" t="s">
        <v>568</v>
      </c>
      <c r="VAX92" s="723">
        <v>774</v>
      </c>
      <c r="VAY92" s="739"/>
      <c r="VAZ92" s="723" t="s">
        <v>241</v>
      </c>
      <c r="VBA92" s="729" t="s">
        <v>568</v>
      </c>
      <c r="VBB92" s="723">
        <v>774</v>
      </c>
      <c r="VBC92" s="739"/>
      <c r="VBD92" s="723" t="s">
        <v>241</v>
      </c>
      <c r="VBE92" s="729" t="s">
        <v>568</v>
      </c>
      <c r="VBF92" s="723">
        <v>774</v>
      </c>
      <c r="VBG92" s="739"/>
      <c r="VBH92" s="723" t="s">
        <v>241</v>
      </c>
      <c r="VBI92" s="729" t="s">
        <v>568</v>
      </c>
      <c r="VBJ92" s="723">
        <v>774</v>
      </c>
      <c r="VBK92" s="739"/>
      <c r="VBL92" s="723" t="s">
        <v>241</v>
      </c>
      <c r="VBM92" s="729" t="s">
        <v>568</v>
      </c>
      <c r="VBN92" s="723">
        <v>774</v>
      </c>
      <c r="VBO92" s="739"/>
      <c r="VBP92" s="723" t="s">
        <v>241</v>
      </c>
      <c r="VBQ92" s="729" t="s">
        <v>568</v>
      </c>
      <c r="VBR92" s="723">
        <v>774</v>
      </c>
      <c r="VBS92" s="739"/>
      <c r="VBT92" s="723" t="s">
        <v>241</v>
      </c>
      <c r="VBU92" s="729" t="s">
        <v>568</v>
      </c>
      <c r="VBV92" s="723">
        <v>774</v>
      </c>
      <c r="VBW92" s="739"/>
      <c r="VBX92" s="723" t="s">
        <v>241</v>
      </c>
      <c r="VBY92" s="729" t="s">
        <v>568</v>
      </c>
      <c r="VBZ92" s="723">
        <v>774</v>
      </c>
      <c r="VCA92" s="739"/>
      <c r="VCB92" s="723" t="s">
        <v>241</v>
      </c>
      <c r="VCC92" s="729" t="s">
        <v>568</v>
      </c>
      <c r="VCD92" s="723">
        <v>774</v>
      </c>
      <c r="VCE92" s="739"/>
      <c r="VCF92" s="723" t="s">
        <v>241</v>
      </c>
      <c r="VCG92" s="729" t="s">
        <v>568</v>
      </c>
      <c r="VCH92" s="723">
        <v>774</v>
      </c>
      <c r="VCI92" s="739"/>
      <c r="VCJ92" s="723" t="s">
        <v>241</v>
      </c>
      <c r="VCK92" s="729" t="s">
        <v>568</v>
      </c>
      <c r="VCL92" s="723">
        <v>774</v>
      </c>
      <c r="VCM92" s="739"/>
      <c r="VCN92" s="723" t="s">
        <v>241</v>
      </c>
      <c r="VCO92" s="729" t="s">
        <v>568</v>
      </c>
      <c r="VCP92" s="723">
        <v>774</v>
      </c>
      <c r="VCQ92" s="739"/>
      <c r="VCR92" s="723" t="s">
        <v>241</v>
      </c>
      <c r="VCS92" s="729" t="s">
        <v>568</v>
      </c>
      <c r="VCT92" s="723">
        <v>774</v>
      </c>
      <c r="VCU92" s="739"/>
      <c r="VCV92" s="723" t="s">
        <v>241</v>
      </c>
      <c r="VCW92" s="729" t="s">
        <v>568</v>
      </c>
      <c r="VCX92" s="723">
        <v>774</v>
      </c>
      <c r="VCY92" s="739"/>
      <c r="VCZ92" s="723" t="s">
        <v>241</v>
      </c>
      <c r="VDA92" s="729" t="s">
        <v>568</v>
      </c>
      <c r="VDB92" s="723">
        <v>774</v>
      </c>
      <c r="VDC92" s="739"/>
      <c r="VDD92" s="723" t="s">
        <v>241</v>
      </c>
      <c r="VDE92" s="729" t="s">
        <v>568</v>
      </c>
      <c r="VDF92" s="723">
        <v>774</v>
      </c>
      <c r="VDG92" s="739"/>
      <c r="VDH92" s="723" t="s">
        <v>241</v>
      </c>
      <c r="VDI92" s="729" t="s">
        <v>568</v>
      </c>
      <c r="VDJ92" s="723">
        <v>774</v>
      </c>
      <c r="VDK92" s="739"/>
      <c r="VDL92" s="723" t="s">
        <v>241</v>
      </c>
      <c r="VDM92" s="729" t="s">
        <v>568</v>
      </c>
      <c r="VDN92" s="723">
        <v>774</v>
      </c>
      <c r="VDO92" s="739"/>
      <c r="VDP92" s="723" t="s">
        <v>241</v>
      </c>
      <c r="VDQ92" s="729" t="s">
        <v>568</v>
      </c>
      <c r="VDR92" s="723">
        <v>774</v>
      </c>
      <c r="VDS92" s="739"/>
      <c r="VDT92" s="723" t="s">
        <v>241</v>
      </c>
      <c r="VDU92" s="729" t="s">
        <v>568</v>
      </c>
      <c r="VDV92" s="723">
        <v>774</v>
      </c>
      <c r="VDW92" s="739"/>
      <c r="VDX92" s="723" t="s">
        <v>241</v>
      </c>
      <c r="VDY92" s="729" t="s">
        <v>568</v>
      </c>
      <c r="VDZ92" s="723">
        <v>774</v>
      </c>
      <c r="VEA92" s="739"/>
      <c r="VEB92" s="723" t="s">
        <v>241</v>
      </c>
      <c r="VEC92" s="729" t="s">
        <v>568</v>
      </c>
      <c r="VED92" s="723">
        <v>774</v>
      </c>
      <c r="VEE92" s="739"/>
      <c r="VEF92" s="723" t="s">
        <v>241</v>
      </c>
      <c r="VEG92" s="729" t="s">
        <v>568</v>
      </c>
      <c r="VEH92" s="723">
        <v>774</v>
      </c>
      <c r="VEI92" s="739"/>
      <c r="VEJ92" s="723" t="s">
        <v>241</v>
      </c>
      <c r="VEK92" s="729" t="s">
        <v>568</v>
      </c>
      <c r="VEL92" s="723">
        <v>774</v>
      </c>
      <c r="VEM92" s="739"/>
      <c r="VEN92" s="723" t="s">
        <v>241</v>
      </c>
      <c r="VEO92" s="729" t="s">
        <v>568</v>
      </c>
      <c r="VEP92" s="723">
        <v>774</v>
      </c>
      <c r="VEQ92" s="739"/>
      <c r="VER92" s="723" t="s">
        <v>241</v>
      </c>
      <c r="VES92" s="729" t="s">
        <v>568</v>
      </c>
      <c r="VET92" s="723">
        <v>774</v>
      </c>
      <c r="VEU92" s="739"/>
      <c r="VEV92" s="723" t="s">
        <v>241</v>
      </c>
      <c r="VEW92" s="729" t="s">
        <v>568</v>
      </c>
      <c r="VEX92" s="723">
        <v>774</v>
      </c>
      <c r="VEY92" s="739"/>
      <c r="VEZ92" s="723" t="s">
        <v>241</v>
      </c>
      <c r="VFA92" s="729" t="s">
        <v>568</v>
      </c>
      <c r="VFB92" s="723">
        <v>774</v>
      </c>
      <c r="VFC92" s="739"/>
      <c r="VFD92" s="723" t="s">
        <v>241</v>
      </c>
      <c r="VFE92" s="729" t="s">
        <v>568</v>
      </c>
      <c r="VFF92" s="723">
        <v>774</v>
      </c>
      <c r="VFG92" s="739"/>
      <c r="VFH92" s="723" t="s">
        <v>241</v>
      </c>
      <c r="VFI92" s="729" t="s">
        <v>568</v>
      </c>
      <c r="VFJ92" s="723">
        <v>774</v>
      </c>
      <c r="VFK92" s="739"/>
      <c r="VFL92" s="723" t="s">
        <v>241</v>
      </c>
      <c r="VFM92" s="729" t="s">
        <v>568</v>
      </c>
      <c r="VFN92" s="723">
        <v>774</v>
      </c>
      <c r="VFO92" s="739"/>
      <c r="VFP92" s="723" t="s">
        <v>241</v>
      </c>
      <c r="VFQ92" s="729" t="s">
        <v>568</v>
      </c>
      <c r="VFR92" s="723">
        <v>774</v>
      </c>
      <c r="VFS92" s="739"/>
      <c r="VFT92" s="723" t="s">
        <v>241</v>
      </c>
      <c r="VFU92" s="729" t="s">
        <v>568</v>
      </c>
      <c r="VFV92" s="723">
        <v>774</v>
      </c>
      <c r="VFW92" s="739"/>
      <c r="VFX92" s="723" t="s">
        <v>241</v>
      </c>
      <c r="VFY92" s="729" t="s">
        <v>568</v>
      </c>
      <c r="VFZ92" s="723">
        <v>774</v>
      </c>
      <c r="VGA92" s="739"/>
      <c r="VGB92" s="723" t="s">
        <v>241</v>
      </c>
      <c r="VGC92" s="729" t="s">
        <v>568</v>
      </c>
      <c r="VGD92" s="723">
        <v>774</v>
      </c>
      <c r="VGE92" s="739"/>
      <c r="VGF92" s="723" t="s">
        <v>241</v>
      </c>
      <c r="VGG92" s="729" t="s">
        <v>568</v>
      </c>
      <c r="VGH92" s="723">
        <v>774</v>
      </c>
      <c r="VGI92" s="739"/>
      <c r="VGJ92" s="723" t="s">
        <v>241</v>
      </c>
      <c r="VGK92" s="729" t="s">
        <v>568</v>
      </c>
      <c r="VGL92" s="723">
        <v>774</v>
      </c>
      <c r="VGM92" s="739"/>
      <c r="VGN92" s="723" t="s">
        <v>241</v>
      </c>
      <c r="VGO92" s="729" t="s">
        <v>568</v>
      </c>
      <c r="VGP92" s="723">
        <v>774</v>
      </c>
      <c r="VGQ92" s="739"/>
      <c r="VGR92" s="723" t="s">
        <v>241</v>
      </c>
      <c r="VGS92" s="729" t="s">
        <v>568</v>
      </c>
      <c r="VGT92" s="723">
        <v>774</v>
      </c>
      <c r="VGU92" s="739"/>
      <c r="VGV92" s="723" t="s">
        <v>241</v>
      </c>
      <c r="VGW92" s="729" t="s">
        <v>568</v>
      </c>
      <c r="VGX92" s="723">
        <v>774</v>
      </c>
      <c r="VGY92" s="739"/>
      <c r="VGZ92" s="723" t="s">
        <v>241</v>
      </c>
      <c r="VHA92" s="729" t="s">
        <v>568</v>
      </c>
      <c r="VHB92" s="723">
        <v>774</v>
      </c>
      <c r="VHC92" s="739"/>
      <c r="VHD92" s="723" t="s">
        <v>241</v>
      </c>
      <c r="VHE92" s="729" t="s">
        <v>568</v>
      </c>
      <c r="VHF92" s="723">
        <v>774</v>
      </c>
      <c r="VHG92" s="739"/>
      <c r="VHH92" s="723" t="s">
        <v>241</v>
      </c>
      <c r="VHI92" s="729" t="s">
        <v>568</v>
      </c>
      <c r="VHJ92" s="723">
        <v>774</v>
      </c>
      <c r="VHK92" s="739"/>
      <c r="VHL92" s="723" t="s">
        <v>241</v>
      </c>
      <c r="VHM92" s="729" t="s">
        <v>568</v>
      </c>
      <c r="VHN92" s="723">
        <v>774</v>
      </c>
      <c r="VHO92" s="739"/>
      <c r="VHP92" s="723" t="s">
        <v>241</v>
      </c>
      <c r="VHQ92" s="729" t="s">
        <v>568</v>
      </c>
      <c r="VHR92" s="723">
        <v>774</v>
      </c>
      <c r="VHS92" s="739"/>
      <c r="VHT92" s="723" t="s">
        <v>241</v>
      </c>
      <c r="VHU92" s="729" t="s">
        <v>568</v>
      </c>
      <c r="VHV92" s="723">
        <v>774</v>
      </c>
      <c r="VHW92" s="739"/>
      <c r="VHX92" s="723" t="s">
        <v>241</v>
      </c>
      <c r="VHY92" s="729" t="s">
        <v>568</v>
      </c>
      <c r="VHZ92" s="723">
        <v>774</v>
      </c>
      <c r="VIA92" s="739"/>
      <c r="VIB92" s="723" t="s">
        <v>241</v>
      </c>
      <c r="VIC92" s="729" t="s">
        <v>568</v>
      </c>
      <c r="VID92" s="723">
        <v>774</v>
      </c>
      <c r="VIE92" s="739"/>
      <c r="VIF92" s="723" t="s">
        <v>241</v>
      </c>
      <c r="VIG92" s="729" t="s">
        <v>568</v>
      </c>
      <c r="VIH92" s="723">
        <v>774</v>
      </c>
      <c r="VII92" s="739"/>
      <c r="VIJ92" s="723" t="s">
        <v>241</v>
      </c>
      <c r="VIK92" s="729" t="s">
        <v>568</v>
      </c>
      <c r="VIL92" s="723">
        <v>774</v>
      </c>
      <c r="VIM92" s="739"/>
      <c r="VIN92" s="723" t="s">
        <v>241</v>
      </c>
      <c r="VIO92" s="729" t="s">
        <v>568</v>
      </c>
      <c r="VIP92" s="723">
        <v>774</v>
      </c>
      <c r="VIQ92" s="739"/>
      <c r="VIR92" s="723" t="s">
        <v>241</v>
      </c>
      <c r="VIS92" s="729" t="s">
        <v>568</v>
      </c>
      <c r="VIT92" s="723">
        <v>774</v>
      </c>
      <c r="VIU92" s="739"/>
      <c r="VIV92" s="723" t="s">
        <v>241</v>
      </c>
      <c r="VIW92" s="729" t="s">
        <v>568</v>
      </c>
      <c r="VIX92" s="723">
        <v>774</v>
      </c>
      <c r="VIY92" s="739"/>
      <c r="VIZ92" s="723" t="s">
        <v>241</v>
      </c>
      <c r="VJA92" s="729" t="s">
        <v>568</v>
      </c>
      <c r="VJB92" s="723">
        <v>774</v>
      </c>
      <c r="VJC92" s="739"/>
      <c r="VJD92" s="723" t="s">
        <v>241</v>
      </c>
      <c r="VJE92" s="729" t="s">
        <v>568</v>
      </c>
      <c r="VJF92" s="723">
        <v>774</v>
      </c>
      <c r="VJG92" s="739"/>
      <c r="VJH92" s="723" t="s">
        <v>241</v>
      </c>
      <c r="VJI92" s="729" t="s">
        <v>568</v>
      </c>
      <c r="VJJ92" s="723">
        <v>774</v>
      </c>
      <c r="VJK92" s="739"/>
      <c r="VJL92" s="723" t="s">
        <v>241</v>
      </c>
      <c r="VJM92" s="729" t="s">
        <v>568</v>
      </c>
      <c r="VJN92" s="723">
        <v>774</v>
      </c>
      <c r="VJO92" s="739"/>
      <c r="VJP92" s="723" t="s">
        <v>241</v>
      </c>
      <c r="VJQ92" s="729" t="s">
        <v>568</v>
      </c>
      <c r="VJR92" s="723">
        <v>774</v>
      </c>
      <c r="VJS92" s="739"/>
      <c r="VJT92" s="723" t="s">
        <v>241</v>
      </c>
      <c r="VJU92" s="729" t="s">
        <v>568</v>
      </c>
      <c r="VJV92" s="723">
        <v>774</v>
      </c>
      <c r="VJW92" s="739"/>
      <c r="VJX92" s="723" t="s">
        <v>241</v>
      </c>
      <c r="VJY92" s="729" t="s">
        <v>568</v>
      </c>
      <c r="VJZ92" s="723">
        <v>774</v>
      </c>
      <c r="VKA92" s="739"/>
      <c r="VKB92" s="723" t="s">
        <v>241</v>
      </c>
      <c r="VKC92" s="729" t="s">
        <v>568</v>
      </c>
      <c r="VKD92" s="723">
        <v>774</v>
      </c>
      <c r="VKE92" s="739"/>
      <c r="VKF92" s="723" t="s">
        <v>241</v>
      </c>
      <c r="VKG92" s="729" t="s">
        <v>568</v>
      </c>
      <c r="VKH92" s="723">
        <v>774</v>
      </c>
      <c r="VKI92" s="739"/>
      <c r="VKJ92" s="723" t="s">
        <v>241</v>
      </c>
      <c r="VKK92" s="729" t="s">
        <v>568</v>
      </c>
      <c r="VKL92" s="723">
        <v>774</v>
      </c>
      <c r="VKM92" s="739"/>
      <c r="VKN92" s="723" t="s">
        <v>241</v>
      </c>
      <c r="VKO92" s="729" t="s">
        <v>568</v>
      </c>
      <c r="VKP92" s="723">
        <v>774</v>
      </c>
      <c r="VKQ92" s="739"/>
      <c r="VKR92" s="723" t="s">
        <v>241</v>
      </c>
      <c r="VKS92" s="729" t="s">
        <v>568</v>
      </c>
      <c r="VKT92" s="723">
        <v>774</v>
      </c>
      <c r="VKU92" s="739"/>
      <c r="VKV92" s="723" t="s">
        <v>241</v>
      </c>
      <c r="VKW92" s="729" t="s">
        <v>568</v>
      </c>
      <c r="VKX92" s="723">
        <v>774</v>
      </c>
      <c r="VKY92" s="739"/>
      <c r="VKZ92" s="723" t="s">
        <v>241</v>
      </c>
      <c r="VLA92" s="729" t="s">
        <v>568</v>
      </c>
      <c r="VLB92" s="723">
        <v>774</v>
      </c>
      <c r="VLC92" s="739"/>
      <c r="VLD92" s="723" t="s">
        <v>241</v>
      </c>
      <c r="VLE92" s="729" t="s">
        <v>568</v>
      </c>
      <c r="VLF92" s="723">
        <v>774</v>
      </c>
      <c r="VLG92" s="739"/>
      <c r="VLH92" s="723" t="s">
        <v>241</v>
      </c>
      <c r="VLI92" s="729" t="s">
        <v>568</v>
      </c>
      <c r="VLJ92" s="723">
        <v>774</v>
      </c>
      <c r="VLK92" s="739"/>
      <c r="VLL92" s="723" t="s">
        <v>241</v>
      </c>
      <c r="VLM92" s="729" t="s">
        <v>568</v>
      </c>
      <c r="VLN92" s="723">
        <v>774</v>
      </c>
      <c r="VLO92" s="739"/>
      <c r="VLP92" s="723" t="s">
        <v>241</v>
      </c>
      <c r="VLQ92" s="729" t="s">
        <v>568</v>
      </c>
      <c r="VLR92" s="723">
        <v>774</v>
      </c>
      <c r="VLS92" s="739"/>
      <c r="VLT92" s="723" t="s">
        <v>241</v>
      </c>
      <c r="VLU92" s="729" t="s">
        <v>568</v>
      </c>
      <c r="VLV92" s="723">
        <v>774</v>
      </c>
      <c r="VLW92" s="739"/>
      <c r="VLX92" s="723" t="s">
        <v>241</v>
      </c>
      <c r="VLY92" s="729" t="s">
        <v>568</v>
      </c>
      <c r="VLZ92" s="723">
        <v>774</v>
      </c>
      <c r="VMA92" s="739"/>
      <c r="VMB92" s="723" t="s">
        <v>241</v>
      </c>
      <c r="VMC92" s="729" t="s">
        <v>568</v>
      </c>
      <c r="VMD92" s="723">
        <v>774</v>
      </c>
      <c r="VME92" s="739"/>
      <c r="VMF92" s="723" t="s">
        <v>241</v>
      </c>
      <c r="VMG92" s="729" t="s">
        <v>568</v>
      </c>
      <c r="VMH92" s="723">
        <v>774</v>
      </c>
      <c r="VMI92" s="739"/>
      <c r="VMJ92" s="723" t="s">
        <v>241</v>
      </c>
      <c r="VMK92" s="729" t="s">
        <v>568</v>
      </c>
      <c r="VML92" s="723">
        <v>774</v>
      </c>
      <c r="VMM92" s="739"/>
      <c r="VMN92" s="723" t="s">
        <v>241</v>
      </c>
      <c r="VMO92" s="729" t="s">
        <v>568</v>
      </c>
      <c r="VMP92" s="723">
        <v>774</v>
      </c>
      <c r="VMQ92" s="739"/>
      <c r="VMR92" s="723" t="s">
        <v>241</v>
      </c>
      <c r="VMS92" s="729" t="s">
        <v>568</v>
      </c>
      <c r="VMT92" s="723">
        <v>774</v>
      </c>
      <c r="VMU92" s="739"/>
      <c r="VMV92" s="723" t="s">
        <v>241</v>
      </c>
      <c r="VMW92" s="729" t="s">
        <v>568</v>
      </c>
      <c r="VMX92" s="723">
        <v>774</v>
      </c>
      <c r="VMY92" s="739"/>
      <c r="VMZ92" s="723" t="s">
        <v>241</v>
      </c>
      <c r="VNA92" s="729" t="s">
        <v>568</v>
      </c>
      <c r="VNB92" s="723">
        <v>774</v>
      </c>
      <c r="VNC92" s="739"/>
      <c r="VND92" s="723" t="s">
        <v>241</v>
      </c>
      <c r="VNE92" s="729" t="s">
        <v>568</v>
      </c>
      <c r="VNF92" s="723">
        <v>774</v>
      </c>
      <c r="VNG92" s="739"/>
      <c r="VNH92" s="723" t="s">
        <v>241</v>
      </c>
      <c r="VNI92" s="729" t="s">
        <v>568</v>
      </c>
      <c r="VNJ92" s="723">
        <v>774</v>
      </c>
      <c r="VNK92" s="739"/>
      <c r="VNL92" s="723" t="s">
        <v>241</v>
      </c>
      <c r="VNM92" s="729" t="s">
        <v>568</v>
      </c>
      <c r="VNN92" s="723">
        <v>774</v>
      </c>
      <c r="VNO92" s="739"/>
      <c r="VNP92" s="723" t="s">
        <v>241</v>
      </c>
      <c r="VNQ92" s="729" t="s">
        <v>568</v>
      </c>
      <c r="VNR92" s="723">
        <v>774</v>
      </c>
      <c r="VNS92" s="739"/>
      <c r="VNT92" s="723" t="s">
        <v>241</v>
      </c>
      <c r="VNU92" s="729" t="s">
        <v>568</v>
      </c>
      <c r="VNV92" s="723">
        <v>774</v>
      </c>
      <c r="VNW92" s="739"/>
      <c r="VNX92" s="723" t="s">
        <v>241</v>
      </c>
      <c r="VNY92" s="729" t="s">
        <v>568</v>
      </c>
      <c r="VNZ92" s="723">
        <v>774</v>
      </c>
      <c r="VOA92" s="739"/>
      <c r="VOB92" s="723" t="s">
        <v>241</v>
      </c>
      <c r="VOC92" s="729" t="s">
        <v>568</v>
      </c>
      <c r="VOD92" s="723">
        <v>774</v>
      </c>
      <c r="VOE92" s="739"/>
      <c r="VOF92" s="723" t="s">
        <v>241</v>
      </c>
      <c r="VOG92" s="729" t="s">
        <v>568</v>
      </c>
      <c r="VOH92" s="723">
        <v>774</v>
      </c>
      <c r="VOI92" s="739"/>
      <c r="VOJ92" s="723" t="s">
        <v>241</v>
      </c>
      <c r="VOK92" s="729" t="s">
        <v>568</v>
      </c>
      <c r="VOL92" s="723">
        <v>774</v>
      </c>
      <c r="VOM92" s="739"/>
      <c r="VON92" s="723" t="s">
        <v>241</v>
      </c>
      <c r="VOO92" s="729" t="s">
        <v>568</v>
      </c>
      <c r="VOP92" s="723">
        <v>774</v>
      </c>
      <c r="VOQ92" s="739"/>
      <c r="VOR92" s="723" t="s">
        <v>241</v>
      </c>
      <c r="VOS92" s="729" t="s">
        <v>568</v>
      </c>
      <c r="VOT92" s="723">
        <v>774</v>
      </c>
      <c r="VOU92" s="739"/>
      <c r="VOV92" s="723" t="s">
        <v>241</v>
      </c>
      <c r="VOW92" s="729" t="s">
        <v>568</v>
      </c>
      <c r="VOX92" s="723">
        <v>774</v>
      </c>
      <c r="VOY92" s="739"/>
      <c r="VOZ92" s="723" t="s">
        <v>241</v>
      </c>
      <c r="VPA92" s="729" t="s">
        <v>568</v>
      </c>
      <c r="VPB92" s="723">
        <v>774</v>
      </c>
      <c r="VPC92" s="739"/>
      <c r="VPD92" s="723" t="s">
        <v>241</v>
      </c>
      <c r="VPE92" s="729" t="s">
        <v>568</v>
      </c>
      <c r="VPF92" s="723">
        <v>774</v>
      </c>
      <c r="VPG92" s="739"/>
      <c r="VPH92" s="723" t="s">
        <v>241</v>
      </c>
      <c r="VPI92" s="729" t="s">
        <v>568</v>
      </c>
      <c r="VPJ92" s="723">
        <v>774</v>
      </c>
      <c r="VPK92" s="739"/>
      <c r="VPL92" s="723" t="s">
        <v>241</v>
      </c>
      <c r="VPM92" s="729" t="s">
        <v>568</v>
      </c>
      <c r="VPN92" s="723">
        <v>774</v>
      </c>
      <c r="VPO92" s="739"/>
      <c r="VPP92" s="723" t="s">
        <v>241</v>
      </c>
      <c r="VPQ92" s="729" t="s">
        <v>568</v>
      </c>
      <c r="VPR92" s="723">
        <v>774</v>
      </c>
      <c r="VPS92" s="739"/>
      <c r="VPT92" s="723" t="s">
        <v>241</v>
      </c>
      <c r="VPU92" s="729" t="s">
        <v>568</v>
      </c>
      <c r="VPV92" s="723">
        <v>774</v>
      </c>
      <c r="VPW92" s="739"/>
      <c r="VPX92" s="723" t="s">
        <v>241</v>
      </c>
      <c r="VPY92" s="729" t="s">
        <v>568</v>
      </c>
      <c r="VPZ92" s="723">
        <v>774</v>
      </c>
      <c r="VQA92" s="739"/>
      <c r="VQB92" s="723" t="s">
        <v>241</v>
      </c>
      <c r="VQC92" s="729" t="s">
        <v>568</v>
      </c>
      <c r="VQD92" s="723">
        <v>774</v>
      </c>
      <c r="VQE92" s="739"/>
      <c r="VQF92" s="723" t="s">
        <v>241</v>
      </c>
      <c r="VQG92" s="729" t="s">
        <v>568</v>
      </c>
      <c r="VQH92" s="723">
        <v>774</v>
      </c>
      <c r="VQI92" s="739"/>
      <c r="VQJ92" s="723" t="s">
        <v>241</v>
      </c>
      <c r="VQK92" s="729" t="s">
        <v>568</v>
      </c>
      <c r="VQL92" s="723">
        <v>774</v>
      </c>
      <c r="VQM92" s="739"/>
      <c r="VQN92" s="723" t="s">
        <v>241</v>
      </c>
      <c r="VQO92" s="729" t="s">
        <v>568</v>
      </c>
      <c r="VQP92" s="723">
        <v>774</v>
      </c>
      <c r="VQQ92" s="739"/>
      <c r="VQR92" s="723" t="s">
        <v>241</v>
      </c>
      <c r="VQS92" s="729" t="s">
        <v>568</v>
      </c>
      <c r="VQT92" s="723">
        <v>774</v>
      </c>
      <c r="VQU92" s="739"/>
      <c r="VQV92" s="723" t="s">
        <v>241</v>
      </c>
      <c r="VQW92" s="729" t="s">
        <v>568</v>
      </c>
      <c r="VQX92" s="723">
        <v>774</v>
      </c>
      <c r="VQY92" s="739"/>
      <c r="VQZ92" s="723" t="s">
        <v>241</v>
      </c>
      <c r="VRA92" s="729" t="s">
        <v>568</v>
      </c>
      <c r="VRB92" s="723">
        <v>774</v>
      </c>
      <c r="VRC92" s="739"/>
      <c r="VRD92" s="723" t="s">
        <v>241</v>
      </c>
      <c r="VRE92" s="729" t="s">
        <v>568</v>
      </c>
      <c r="VRF92" s="723">
        <v>774</v>
      </c>
      <c r="VRG92" s="739"/>
      <c r="VRH92" s="723" t="s">
        <v>241</v>
      </c>
      <c r="VRI92" s="729" t="s">
        <v>568</v>
      </c>
      <c r="VRJ92" s="723">
        <v>774</v>
      </c>
      <c r="VRK92" s="739"/>
      <c r="VRL92" s="723" t="s">
        <v>241</v>
      </c>
      <c r="VRM92" s="729" t="s">
        <v>568</v>
      </c>
      <c r="VRN92" s="723">
        <v>774</v>
      </c>
      <c r="VRO92" s="739"/>
      <c r="VRP92" s="723" t="s">
        <v>241</v>
      </c>
      <c r="VRQ92" s="729" t="s">
        <v>568</v>
      </c>
      <c r="VRR92" s="723">
        <v>774</v>
      </c>
      <c r="VRS92" s="739"/>
      <c r="VRT92" s="723" t="s">
        <v>241</v>
      </c>
      <c r="VRU92" s="729" t="s">
        <v>568</v>
      </c>
      <c r="VRV92" s="723">
        <v>774</v>
      </c>
      <c r="VRW92" s="739"/>
      <c r="VRX92" s="723" t="s">
        <v>241</v>
      </c>
      <c r="VRY92" s="729" t="s">
        <v>568</v>
      </c>
      <c r="VRZ92" s="723">
        <v>774</v>
      </c>
      <c r="VSA92" s="739"/>
      <c r="VSB92" s="723" t="s">
        <v>241</v>
      </c>
      <c r="VSC92" s="729" t="s">
        <v>568</v>
      </c>
      <c r="VSD92" s="723">
        <v>774</v>
      </c>
      <c r="VSE92" s="739"/>
      <c r="VSF92" s="723" t="s">
        <v>241</v>
      </c>
      <c r="VSG92" s="729" t="s">
        <v>568</v>
      </c>
      <c r="VSH92" s="723">
        <v>774</v>
      </c>
      <c r="VSI92" s="739"/>
      <c r="VSJ92" s="723" t="s">
        <v>241</v>
      </c>
      <c r="VSK92" s="729" t="s">
        <v>568</v>
      </c>
      <c r="VSL92" s="723">
        <v>774</v>
      </c>
      <c r="VSM92" s="739"/>
      <c r="VSN92" s="723" t="s">
        <v>241</v>
      </c>
      <c r="VSO92" s="729" t="s">
        <v>568</v>
      </c>
      <c r="VSP92" s="723">
        <v>774</v>
      </c>
      <c r="VSQ92" s="739"/>
      <c r="VSR92" s="723" t="s">
        <v>241</v>
      </c>
      <c r="VSS92" s="729" t="s">
        <v>568</v>
      </c>
      <c r="VST92" s="723">
        <v>774</v>
      </c>
      <c r="VSU92" s="739"/>
      <c r="VSV92" s="723" t="s">
        <v>241</v>
      </c>
      <c r="VSW92" s="729" t="s">
        <v>568</v>
      </c>
      <c r="VSX92" s="723">
        <v>774</v>
      </c>
      <c r="VSY92" s="739"/>
      <c r="VSZ92" s="723" t="s">
        <v>241</v>
      </c>
      <c r="VTA92" s="729" t="s">
        <v>568</v>
      </c>
      <c r="VTB92" s="723">
        <v>774</v>
      </c>
      <c r="VTC92" s="739"/>
      <c r="VTD92" s="723" t="s">
        <v>241</v>
      </c>
      <c r="VTE92" s="729" t="s">
        <v>568</v>
      </c>
      <c r="VTF92" s="723">
        <v>774</v>
      </c>
      <c r="VTG92" s="739"/>
      <c r="VTH92" s="723" t="s">
        <v>241</v>
      </c>
      <c r="VTI92" s="729" t="s">
        <v>568</v>
      </c>
      <c r="VTJ92" s="723">
        <v>774</v>
      </c>
      <c r="VTK92" s="739"/>
      <c r="VTL92" s="723" t="s">
        <v>241</v>
      </c>
      <c r="VTM92" s="729" t="s">
        <v>568</v>
      </c>
      <c r="VTN92" s="723">
        <v>774</v>
      </c>
      <c r="VTO92" s="739"/>
      <c r="VTP92" s="723" t="s">
        <v>241</v>
      </c>
      <c r="VTQ92" s="729" t="s">
        <v>568</v>
      </c>
      <c r="VTR92" s="723">
        <v>774</v>
      </c>
      <c r="VTS92" s="739"/>
      <c r="VTT92" s="723" t="s">
        <v>241</v>
      </c>
      <c r="VTU92" s="729" t="s">
        <v>568</v>
      </c>
      <c r="VTV92" s="723">
        <v>774</v>
      </c>
      <c r="VTW92" s="739"/>
      <c r="VTX92" s="723" t="s">
        <v>241</v>
      </c>
      <c r="VTY92" s="729" t="s">
        <v>568</v>
      </c>
      <c r="VTZ92" s="723">
        <v>774</v>
      </c>
      <c r="VUA92" s="739"/>
      <c r="VUB92" s="723" t="s">
        <v>241</v>
      </c>
      <c r="VUC92" s="729" t="s">
        <v>568</v>
      </c>
      <c r="VUD92" s="723">
        <v>774</v>
      </c>
      <c r="VUE92" s="739"/>
      <c r="VUF92" s="723" t="s">
        <v>241</v>
      </c>
      <c r="VUG92" s="729" t="s">
        <v>568</v>
      </c>
      <c r="VUH92" s="723">
        <v>774</v>
      </c>
      <c r="VUI92" s="739"/>
      <c r="VUJ92" s="723" t="s">
        <v>241</v>
      </c>
      <c r="VUK92" s="729" t="s">
        <v>568</v>
      </c>
      <c r="VUL92" s="723">
        <v>774</v>
      </c>
      <c r="VUM92" s="739"/>
      <c r="VUN92" s="723" t="s">
        <v>241</v>
      </c>
      <c r="VUO92" s="729" t="s">
        <v>568</v>
      </c>
      <c r="VUP92" s="723">
        <v>774</v>
      </c>
      <c r="VUQ92" s="739"/>
      <c r="VUR92" s="723" t="s">
        <v>241</v>
      </c>
      <c r="VUS92" s="729" t="s">
        <v>568</v>
      </c>
      <c r="VUT92" s="723">
        <v>774</v>
      </c>
      <c r="VUU92" s="739"/>
      <c r="VUV92" s="723" t="s">
        <v>241</v>
      </c>
      <c r="VUW92" s="729" t="s">
        <v>568</v>
      </c>
      <c r="VUX92" s="723">
        <v>774</v>
      </c>
      <c r="VUY92" s="739"/>
      <c r="VUZ92" s="723" t="s">
        <v>241</v>
      </c>
      <c r="VVA92" s="729" t="s">
        <v>568</v>
      </c>
      <c r="VVB92" s="723">
        <v>774</v>
      </c>
      <c r="VVC92" s="739"/>
      <c r="VVD92" s="723" t="s">
        <v>241</v>
      </c>
      <c r="VVE92" s="729" t="s">
        <v>568</v>
      </c>
      <c r="VVF92" s="723">
        <v>774</v>
      </c>
      <c r="VVG92" s="739"/>
      <c r="VVH92" s="723" t="s">
        <v>241</v>
      </c>
      <c r="VVI92" s="729" t="s">
        <v>568</v>
      </c>
      <c r="VVJ92" s="723">
        <v>774</v>
      </c>
      <c r="VVK92" s="739"/>
      <c r="VVL92" s="723" t="s">
        <v>241</v>
      </c>
      <c r="VVM92" s="729" t="s">
        <v>568</v>
      </c>
      <c r="VVN92" s="723">
        <v>774</v>
      </c>
      <c r="VVO92" s="739"/>
      <c r="VVP92" s="723" t="s">
        <v>241</v>
      </c>
      <c r="VVQ92" s="729" t="s">
        <v>568</v>
      </c>
      <c r="VVR92" s="723">
        <v>774</v>
      </c>
      <c r="VVS92" s="739"/>
      <c r="VVT92" s="723" t="s">
        <v>241</v>
      </c>
      <c r="VVU92" s="729" t="s">
        <v>568</v>
      </c>
      <c r="VVV92" s="723">
        <v>774</v>
      </c>
      <c r="VVW92" s="739"/>
      <c r="VVX92" s="723" t="s">
        <v>241</v>
      </c>
      <c r="VVY92" s="729" t="s">
        <v>568</v>
      </c>
      <c r="VVZ92" s="723">
        <v>774</v>
      </c>
      <c r="VWA92" s="739"/>
      <c r="VWB92" s="723" t="s">
        <v>241</v>
      </c>
      <c r="VWC92" s="729" t="s">
        <v>568</v>
      </c>
      <c r="VWD92" s="723">
        <v>774</v>
      </c>
      <c r="VWE92" s="739"/>
      <c r="VWF92" s="723" t="s">
        <v>241</v>
      </c>
      <c r="VWG92" s="729" t="s">
        <v>568</v>
      </c>
      <c r="VWH92" s="723">
        <v>774</v>
      </c>
      <c r="VWI92" s="739"/>
      <c r="VWJ92" s="723" t="s">
        <v>241</v>
      </c>
      <c r="VWK92" s="729" t="s">
        <v>568</v>
      </c>
      <c r="VWL92" s="723">
        <v>774</v>
      </c>
      <c r="VWM92" s="739"/>
      <c r="VWN92" s="723" t="s">
        <v>241</v>
      </c>
      <c r="VWO92" s="729" t="s">
        <v>568</v>
      </c>
      <c r="VWP92" s="723">
        <v>774</v>
      </c>
      <c r="VWQ92" s="739"/>
      <c r="VWR92" s="723" t="s">
        <v>241</v>
      </c>
      <c r="VWS92" s="729" t="s">
        <v>568</v>
      </c>
      <c r="VWT92" s="723">
        <v>774</v>
      </c>
      <c r="VWU92" s="739"/>
      <c r="VWV92" s="723" t="s">
        <v>241</v>
      </c>
      <c r="VWW92" s="729" t="s">
        <v>568</v>
      </c>
      <c r="VWX92" s="723">
        <v>774</v>
      </c>
      <c r="VWY92" s="739"/>
      <c r="VWZ92" s="723" t="s">
        <v>241</v>
      </c>
      <c r="VXA92" s="729" t="s">
        <v>568</v>
      </c>
      <c r="VXB92" s="723">
        <v>774</v>
      </c>
      <c r="VXC92" s="739"/>
      <c r="VXD92" s="723" t="s">
        <v>241</v>
      </c>
      <c r="VXE92" s="729" t="s">
        <v>568</v>
      </c>
      <c r="VXF92" s="723">
        <v>774</v>
      </c>
      <c r="VXG92" s="739"/>
      <c r="VXH92" s="723" t="s">
        <v>241</v>
      </c>
      <c r="VXI92" s="729" t="s">
        <v>568</v>
      </c>
      <c r="VXJ92" s="723">
        <v>774</v>
      </c>
      <c r="VXK92" s="739"/>
      <c r="VXL92" s="723" t="s">
        <v>241</v>
      </c>
      <c r="VXM92" s="729" t="s">
        <v>568</v>
      </c>
      <c r="VXN92" s="723">
        <v>774</v>
      </c>
      <c r="VXO92" s="739"/>
      <c r="VXP92" s="723" t="s">
        <v>241</v>
      </c>
      <c r="VXQ92" s="729" t="s">
        <v>568</v>
      </c>
      <c r="VXR92" s="723">
        <v>774</v>
      </c>
      <c r="VXS92" s="739"/>
      <c r="VXT92" s="723" t="s">
        <v>241</v>
      </c>
      <c r="VXU92" s="729" t="s">
        <v>568</v>
      </c>
      <c r="VXV92" s="723">
        <v>774</v>
      </c>
      <c r="VXW92" s="739"/>
      <c r="VXX92" s="723" t="s">
        <v>241</v>
      </c>
      <c r="VXY92" s="729" t="s">
        <v>568</v>
      </c>
      <c r="VXZ92" s="723">
        <v>774</v>
      </c>
      <c r="VYA92" s="739"/>
      <c r="VYB92" s="723" t="s">
        <v>241</v>
      </c>
      <c r="VYC92" s="729" t="s">
        <v>568</v>
      </c>
      <c r="VYD92" s="723">
        <v>774</v>
      </c>
      <c r="VYE92" s="739"/>
      <c r="VYF92" s="723" t="s">
        <v>241</v>
      </c>
      <c r="VYG92" s="729" t="s">
        <v>568</v>
      </c>
      <c r="VYH92" s="723">
        <v>774</v>
      </c>
      <c r="VYI92" s="739"/>
      <c r="VYJ92" s="723" t="s">
        <v>241</v>
      </c>
      <c r="VYK92" s="729" t="s">
        <v>568</v>
      </c>
      <c r="VYL92" s="723">
        <v>774</v>
      </c>
      <c r="VYM92" s="739"/>
      <c r="VYN92" s="723" t="s">
        <v>241</v>
      </c>
      <c r="VYO92" s="729" t="s">
        <v>568</v>
      </c>
      <c r="VYP92" s="723">
        <v>774</v>
      </c>
      <c r="VYQ92" s="739"/>
      <c r="VYR92" s="723" t="s">
        <v>241</v>
      </c>
      <c r="VYS92" s="729" t="s">
        <v>568</v>
      </c>
      <c r="VYT92" s="723">
        <v>774</v>
      </c>
      <c r="VYU92" s="739"/>
      <c r="VYV92" s="723" t="s">
        <v>241</v>
      </c>
      <c r="VYW92" s="729" t="s">
        <v>568</v>
      </c>
      <c r="VYX92" s="723">
        <v>774</v>
      </c>
      <c r="VYY92" s="739"/>
      <c r="VYZ92" s="723" t="s">
        <v>241</v>
      </c>
      <c r="VZA92" s="729" t="s">
        <v>568</v>
      </c>
      <c r="VZB92" s="723">
        <v>774</v>
      </c>
      <c r="VZC92" s="739"/>
      <c r="VZD92" s="723" t="s">
        <v>241</v>
      </c>
      <c r="VZE92" s="729" t="s">
        <v>568</v>
      </c>
      <c r="VZF92" s="723">
        <v>774</v>
      </c>
      <c r="VZG92" s="739"/>
      <c r="VZH92" s="723" t="s">
        <v>241</v>
      </c>
      <c r="VZI92" s="729" t="s">
        <v>568</v>
      </c>
      <c r="VZJ92" s="723">
        <v>774</v>
      </c>
      <c r="VZK92" s="739"/>
      <c r="VZL92" s="723" t="s">
        <v>241</v>
      </c>
      <c r="VZM92" s="729" t="s">
        <v>568</v>
      </c>
      <c r="VZN92" s="723">
        <v>774</v>
      </c>
      <c r="VZO92" s="739"/>
      <c r="VZP92" s="723" t="s">
        <v>241</v>
      </c>
      <c r="VZQ92" s="729" t="s">
        <v>568</v>
      </c>
      <c r="VZR92" s="723">
        <v>774</v>
      </c>
      <c r="VZS92" s="739"/>
      <c r="VZT92" s="723" t="s">
        <v>241</v>
      </c>
      <c r="VZU92" s="729" t="s">
        <v>568</v>
      </c>
      <c r="VZV92" s="723">
        <v>774</v>
      </c>
      <c r="VZW92" s="739"/>
      <c r="VZX92" s="723" t="s">
        <v>241</v>
      </c>
      <c r="VZY92" s="729" t="s">
        <v>568</v>
      </c>
      <c r="VZZ92" s="723">
        <v>774</v>
      </c>
      <c r="WAA92" s="739"/>
      <c r="WAB92" s="723" t="s">
        <v>241</v>
      </c>
      <c r="WAC92" s="729" t="s">
        <v>568</v>
      </c>
      <c r="WAD92" s="723">
        <v>774</v>
      </c>
      <c r="WAE92" s="739"/>
      <c r="WAF92" s="723" t="s">
        <v>241</v>
      </c>
      <c r="WAG92" s="729" t="s">
        <v>568</v>
      </c>
      <c r="WAH92" s="723">
        <v>774</v>
      </c>
      <c r="WAI92" s="739"/>
      <c r="WAJ92" s="723" t="s">
        <v>241</v>
      </c>
      <c r="WAK92" s="729" t="s">
        <v>568</v>
      </c>
      <c r="WAL92" s="723">
        <v>774</v>
      </c>
      <c r="WAM92" s="739"/>
      <c r="WAN92" s="723" t="s">
        <v>241</v>
      </c>
      <c r="WAO92" s="729" t="s">
        <v>568</v>
      </c>
      <c r="WAP92" s="723">
        <v>774</v>
      </c>
      <c r="WAQ92" s="739"/>
      <c r="WAR92" s="723" t="s">
        <v>241</v>
      </c>
      <c r="WAS92" s="729" t="s">
        <v>568</v>
      </c>
      <c r="WAT92" s="723">
        <v>774</v>
      </c>
      <c r="WAU92" s="739"/>
      <c r="WAV92" s="723" t="s">
        <v>241</v>
      </c>
      <c r="WAW92" s="729" t="s">
        <v>568</v>
      </c>
      <c r="WAX92" s="723">
        <v>774</v>
      </c>
      <c r="WAY92" s="739"/>
      <c r="WAZ92" s="723" t="s">
        <v>241</v>
      </c>
      <c r="WBA92" s="729" t="s">
        <v>568</v>
      </c>
      <c r="WBB92" s="723">
        <v>774</v>
      </c>
      <c r="WBC92" s="739"/>
      <c r="WBD92" s="723" t="s">
        <v>241</v>
      </c>
      <c r="WBE92" s="729" t="s">
        <v>568</v>
      </c>
      <c r="WBF92" s="723">
        <v>774</v>
      </c>
      <c r="WBG92" s="739"/>
      <c r="WBH92" s="723" t="s">
        <v>241</v>
      </c>
      <c r="WBI92" s="729" t="s">
        <v>568</v>
      </c>
      <c r="WBJ92" s="723">
        <v>774</v>
      </c>
      <c r="WBK92" s="739"/>
      <c r="WBL92" s="723" t="s">
        <v>241</v>
      </c>
      <c r="WBM92" s="729" t="s">
        <v>568</v>
      </c>
      <c r="WBN92" s="723">
        <v>774</v>
      </c>
      <c r="WBO92" s="739"/>
      <c r="WBP92" s="723" t="s">
        <v>241</v>
      </c>
      <c r="WBQ92" s="729" t="s">
        <v>568</v>
      </c>
      <c r="WBR92" s="723">
        <v>774</v>
      </c>
      <c r="WBS92" s="739"/>
      <c r="WBT92" s="723" t="s">
        <v>241</v>
      </c>
      <c r="WBU92" s="729" t="s">
        <v>568</v>
      </c>
      <c r="WBV92" s="723">
        <v>774</v>
      </c>
      <c r="WBW92" s="739"/>
      <c r="WBX92" s="723" t="s">
        <v>241</v>
      </c>
      <c r="WBY92" s="729" t="s">
        <v>568</v>
      </c>
      <c r="WBZ92" s="723">
        <v>774</v>
      </c>
      <c r="WCA92" s="739"/>
      <c r="WCB92" s="723" t="s">
        <v>241</v>
      </c>
      <c r="WCC92" s="729" t="s">
        <v>568</v>
      </c>
      <c r="WCD92" s="723">
        <v>774</v>
      </c>
      <c r="WCE92" s="739"/>
      <c r="WCF92" s="723" t="s">
        <v>241</v>
      </c>
      <c r="WCG92" s="729" t="s">
        <v>568</v>
      </c>
      <c r="WCH92" s="723">
        <v>774</v>
      </c>
      <c r="WCI92" s="739"/>
      <c r="WCJ92" s="723" t="s">
        <v>241</v>
      </c>
      <c r="WCK92" s="729" t="s">
        <v>568</v>
      </c>
      <c r="WCL92" s="723">
        <v>774</v>
      </c>
      <c r="WCM92" s="739"/>
      <c r="WCN92" s="723" t="s">
        <v>241</v>
      </c>
      <c r="WCO92" s="729" t="s">
        <v>568</v>
      </c>
      <c r="WCP92" s="723">
        <v>774</v>
      </c>
      <c r="WCQ92" s="739"/>
      <c r="WCR92" s="723" t="s">
        <v>241</v>
      </c>
      <c r="WCS92" s="729" t="s">
        <v>568</v>
      </c>
      <c r="WCT92" s="723">
        <v>774</v>
      </c>
      <c r="WCU92" s="739"/>
      <c r="WCV92" s="723" t="s">
        <v>241</v>
      </c>
      <c r="WCW92" s="729" t="s">
        <v>568</v>
      </c>
      <c r="WCX92" s="723">
        <v>774</v>
      </c>
      <c r="WCY92" s="739"/>
      <c r="WCZ92" s="723" t="s">
        <v>241</v>
      </c>
      <c r="WDA92" s="729" t="s">
        <v>568</v>
      </c>
      <c r="WDB92" s="723">
        <v>774</v>
      </c>
      <c r="WDC92" s="739"/>
      <c r="WDD92" s="723" t="s">
        <v>241</v>
      </c>
      <c r="WDE92" s="729" t="s">
        <v>568</v>
      </c>
      <c r="WDF92" s="723">
        <v>774</v>
      </c>
      <c r="WDG92" s="739"/>
      <c r="WDH92" s="723" t="s">
        <v>241</v>
      </c>
      <c r="WDI92" s="729" t="s">
        <v>568</v>
      </c>
      <c r="WDJ92" s="723">
        <v>774</v>
      </c>
      <c r="WDK92" s="739"/>
      <c r="WDL92" s="723" t="s">
        <v>241</v>
      </c>
      <c r="WDM92" s="729" t="s">
        <v>568</v>
      </c>
      <c r="WDN92" s="723">
        <v>774</v>
      </c>
      <c r="WDO92" s="739"/>
      <c r="WDP92" s="723" t="s">
        <v>241</v>
      </c>
      <c r="WDQ92" s="729" t="s">
        <v>568</v>
      </c>
      <c r="WDR92" s="723">
        <v>774</v>
      </c>
      <c r="WDS92" s="739"/>
      <c r="WDT92" s="723" t="s">
        <v>241</v>
      </c>
      <c r="WDU92" s="729" t="s">
        <v>568</v>
      </c>
      <c r="WDV92" s="723">
        <v>774</v>
      </c>
      <c r="WDW92" s="739"/>
      <c r="WDX92" s="723" t="s">
        <v>241</v>
      </c>
      <c r="WDY92" s="729" t="s">
        <v>568</v>
      </c>
      <c r="WDZ92" s="723">
        <v>774</v>
      </c>
      <c r="WEA92" s="739"/>
      <c r="WEB92" s="723" t="s">
        <v>241</v>
      </c>
      <c r="WEC92" s="729" t="s">
        <v>568</v>
      </c>
      <c r="WED92" s="723">
        <v>774</v>
      </c>
      <c r="WEE92" s="739"/>
      <c r="WEF92" s="723" t="s">
        <v>241</v>
      </c>
      <c r="WEG92" s="729" t="s">
        <v>568</v>
      </c>
      <c r="WEH92" s="723">
        <v>774</v>
      </c>
      <c r="WEI92" s="739"/>
      <c r="WEJ92" s="723" t="s">
        <v>241</v>
      </c>
      <c r="WEK92" s="729" t="s">
        <v>568</v>
      </c>
      <c r="WEL92" s="723">
        <v>774</v>
      </c>
      <c r="WEM92" s="739"/>
      <c r="WEN92" s="723" t="s">
        <v>241</v>
      </c>
      <c r="WEO92" s="729" t="s">
        <v>568</v>
      </c>
      <c r="WEP92" s="723">
        <v>774</v>
      </c>
      <c r="WEQ92" s="739"/>
      <c r="WER92" s="723" t="s">
        <v>241</v>
      </c>
      <c r="WES92" s="729" t="s">
        <v>568</v>
      </c>
      <c r="WET92" s="723">
        <v>774</v>
      </c>
      <c r="WEU92" s="739"/>
      <c r="WEV92" s="723" t="s">
        <v>241</v>
      </c>
      <c r="WEW92" s="729" t="s">
        <v>568</v>
      </c>
      <c r="WEX92" s="723">
        <v>774</v>
      </c>
      <c r="WEY92" s="739"/>
      <c r="WEZ92" s="723" t="s">
        <v>241</v>
      </c>
      <c r="WFA92" s="729" t="s">
        <v>568</v>
      </c>
      <c r="WFB92" s="723">
        <v>774</v>
      </c>
      <c r="WFC92" s="739"/>
      <c r="WFD92" s="723" t="s">
        <v>241</v>
      </c>
      <c r="WFE92" s="729" t="s">
        <v>568</v>
      </c>
      <c r="WFF92" s="723">
        <v>774</v>
      </c>
      <c r="WFG92" s="739"/>
      <c r="WFH92" s="723" t="s">
        <v>241</v>
      </c>
      <c r="WFI92" s="729" t="s">
        <v>568</v>
      </c>
      <c r="WFJ92" s="723">
        <v>774</v>
      </c>
      <c r="WFK92" s="739"/>
      <c r="WFL92" s="723" t="s">
        <v>241</v>
      </c>
      <c r="WFM92" s="729" t="s">
        <v>568</v>
      </c>
      <c r="WFN92" s="723">
        <v>774</v>
      </c>
      <c r="WFO92" s="739"/>
      <c r="WFP92" s="723" t="s">
        <v>241</v>
      </c>
      <c r="WFQ92" s="729" t="s">
        <v>568</v>
      </c>
      <c r="WFR92" s="723">
        <v>774</v>
      </c>
      <c r="WFS92" s="739"/>
      <c r="WFT92" s="723" t="s">
        <v>241</v>
      </c>
      <c r="WFU92" s="729" t="s">
        <v>568</v>
      </c>
      <c r="WFV92" s="723">
        <v>774</v>
      </c>
      <c r="WFW92" s="739"/>
      <c r="WFX92" s="723" t="s">
        <v>241</v>
      </c>
      <c r="WFY92" s="729" t="s">
        <v>568</v>
      </c>
      <c r="WFZ92" s="723">
        <v>774</v>
      </c>
      <c r="WGA92" s="739"/>
      <c r="WGB92" s="723" t="s">
        <v>241</v>
      </c>
      <c r="WGC92" s="729" t="s">
        <v>568</v>
      </c>
      <c r="WGD92" s="723">
        <v>774</v>
      </c>
      <c r="WGE92" s="739"/>
      <c r="WGF92" s="723" t="s">
        <v>241</v>
      </c>
      <c r="WGG92" s="729" t="s">
        <v>568</v>
      </c>
      <c r="WGH92" s="723">
        <v>774</v>
      </c>
      <c r="WGI92" s="739"/>
      <c r="WGJ92" s="723" t="s">
        <v>241</v>
      </c>
      <c r="WGK92" s="729" t="s">
        <v>568</v>
      </c>
      <c r="WGL92" s="723">
        <v>774</v>
      </c>
      <c r="WGM92" s="739"/>
      <c r="WGN92" s="723" t="s">
        <v>241</v>
      </c>
      <c r="WGO92" s="729" t="s">
        <v>568</v>
      </c>
      <c r="WGP92" s="723">
        <v>774</v>
      </c>
      <c r="WGQ92" s="739"/>
      <c r="WGR92" s="723" t="s">
        <v>241</v>
      </c>
      <c r="WGS92" s="729" t="s">
        <v>568</v>
      </c>
      <c r="WGT92" s="723">
        <v>774</v>
      </c>
      <c r="WGU92" s="739"/>
      <c r="WGV92" s="723" t="s">
        <v>241</v>
      </c>
      <c r="WGW92" s="729" t="s">
        <v>568</v>
      </c>
      <c r="WGX92" s="723">
        <v>774</v>
      </c>
      <c r="WGY92" s="739"/>
      <c r="WGZ92" s="723" t="s">
        <v>241</v>
      </c>
      <c r="WHA92" s="729" t="s">
        <v>568</v>
      </c>
      <c r="WHB92" s="723">
        <v>774</v>
      </c>
      <c r="WHC92" s="739"/>
      <c r="WHD92" s="723" t="s">
        <v>241</v>
      </c>
      <c r="WHE92" s="729" t="s">
        <v>568</v>
      </c>
      <c r="WHF92" s="723">
        <v>774</v>
      </c>
      <c r="WHG92" s="739"/>
      <c r="WHH92" s="723" t="s">
        <v>241</v>
      </c>
      <c r="WHI92" s="729" t="s">
        <v>568</v>
      </c>
      <c r="WHJ92" s="723">
        <v>774</v>
      </c>
      <c r="WHK92" s="739"/>
      <c r="WHL92" s="723" t="s">
        <v>241</v>
      </c>
      <c r="WHM92" s="729" t="s">
        <v>568</v>
      </c>
      <c r="WHN92" s="723">
        <v>774</v>
      </c>
      <c r="WHO92" s="739"/>
      <c r="WHP92" s="723" t="s">
        <v>241</v>
      </c>
      <c r="WHQ92" s="729" t="s">
        <v>568</v>
      </c>
      <c r="WHR92" s="723">
        <v>774</v>
      </c>
      <c r="WHS92" s="739"/>
      <c r="WHT92" s="723" t="s">
        <v>241</v>
      </c>
      <c r="WHU92" s="729" t="s">
        <v>568</v>
      </c>
      <c r="WHV92" s="723">
        <v>774</v>
      </c>
      <c r="WHW92" s="739"/>
      <c r="WHX92" s="723" t="s">
        <v>241</v>
      </c>
      <c r="WHY92" s="729" t="s">
        <v>568</v>
      </c>
      <c r="WHZ92" s="723">
        <v>774</v>
      </c>
      <c r="WIA92" s="739"/>
      <c r="WIB92" s="723" t="s">
        <v>241</v>
      </c>
      <c r="WIC92" s="729" t="s">
        <v>568</v>
      </c>
      <c r="WID92" s="723">
        <v>774</v>
      </c>
      <c r="WIE92" s="739"/>
      <c r="WIF92" s="723" t="s">
        <v>241</v>
      </c>
      <c r="WIG92" s="729" t="s">
        <v>568</v>
      </c>
      <c r="WIH92" s="723">
        <v>774</v>
      </c>
      <c r="WII92" s="739"/>
      <c r="WIJ92" s="723" t="s">
        <v>241</v>
      </c>
      <c r="WIK92" s="729" t="s">
        <v>568</v>
      </c>
      <c r="WIL92" s="723">
        <v>774</v>
      </c>
      <c r="WIM92" s="739"/>
      <c r="WIN92" s="723" t="s">
        <v>241</v>
      </c>
      <c r="WIO92" s="729" t="s">
        <v>568</v>
      </c>
      <c r="WIP92" s="723">
        <v>774</v>
      </c>
      <c r="WIQ92" s="739"/>
      <c r="WIR92" s="723" t="s">
        <v>241</v>
      </c>
      <c r="WIS92" s="729" t="s">
        <v>568</v>
      </c>
      <c r="WIT92" s="723">
        <v>774</v>
      </c>
      <c r="WIU92" s="739"/>
      <c r="WIV92" s="723" t="s">
        <v>241</v>
      </c>
      <c r="WIW92" s="729" t="s">
        <v>568</v>
      </c>
      <c r="WIX92" s="723">
        <v>774</v>
      </c>
      <c r="WIY92" s="739"/>
      <c r="WIZ92" s="723" t="s">
        <v>241</v>
      </c>
      <c r="WJA92" s="729" t="s">
        <v>568</v>
      </c>
      <c r="WJB92" s="723">
        <v>774</v>
      </c>
      <c r="WJC92" s="739"/>
      <c r="WJD92" s="723" t="s">
        <v>241</v>
      </c>
      <c r="WJE92" s="729" t="s">
        <v>568</v>
      </c>
      <c r="WJF92" s="723">
        <v>774</v>
      </c>
      <c r="WJG92" s="739"/>
      <c r="WJH92" s="723" t="s">
        <v>241</v>
      </c>
      <c r="WJI92" s="729" t="s">
        <v>568</v>
      </c>
      <c r="WJJ92" s="723">
        <v>774</v>
      </c>
      <c r="WJK92" s="739"/>
      <c r="WJL92" s="723" t="s">
        <v>241</v>
      </c>
      <c r="WJM92" s="729" t="s">
        <v>568</v>
      </c>
      <c r="WJN92" s="723">
        <v>774</v>
      </c>
      <c r="WJO92" s="739"/>
      <c r="WJP92" s="723" t="s">
        <v>241</v>
      </c>
      <c r="WJQ92" s="729" t="s">
        <v>568</v>
      </c>
      <c r="WJR92" s="723">
        <v>774</v>
      </c>
      <c r="WJS92" s="739"/>
      <c r="WJT92" s="723" t="s">
        <v>241</v>
      </c>
      <c r="WJU92" s="729" t="s">
        <v>568</v>
      </c>
      <c r="WJV92" s="723">
        <v>774</v>
      </c>
      <c r="WJW92" s="739"/>
      <c r="WJX92" s="723" t="s">
        <v>241</v>
      </c>
      <c r="WJY92" s="729" t="s">
        <v>568</v>
      </c>
      <c r="WJZ92" s="723">
        <v>774</v>
      </c>
      <c r="WKA92" s="739"/>
      <c r="WKB92" s="723" t="s">
        <v>241</v>
      </c>
      <c r="WKC92" s="729" t="s">
        <v>568</v>
      </c>
      <c r="WKD92" s="723">
        <v>774</v>
      </c>
      <c r="WKE92" s="739"/>
      <c r="WKF92" s="723" t="s">
        <v>241</v>
      </c>
      <c r="WKG92" s="729" t="s">
        <v>568</v>
      </c>
      <c r="WKH92" s="723">
        <v>774</v>
      </c>
      <c r="WKI92" s="739"/>
      <c r="WKJ92" s="723" t="s">
        <v>241</v>
      </c>
      <c r="WKK92" s="729" t="s">
        <v>568</v>
      </c>
      <c r="WKL92" s="723">
        <v>774</v>
      </c>
      <c r="WKM92" s="739"/>
      <c r="WKN92" s="723" t="s">
        <v>241</v>
      </c>
      <c r="WKO92" s="729" t="s">
        <v>568</v>
      </c>
      <c r="WKP92" s="723">
        <v>774</v>
      </c>
      <c r="WKQ92" s="739"/>
      <c r="WKR92" s="723" t="s">
        <v>241</v>
      </c>
      <c r="WKS92" s="729" t="s">
        <v>568</v>
      </c>
      <c r="WKT92" s="723">
        <v>774</v>
      </c>
      <c r="WKU92" s="739"/>
      <c r="WKV92" s="723" t="s">
        <v>241</v>
      </c>
      <c r="WKW92" s="729" t="s">
        <v>568</v>
      </c>
      <c r="WKX92" s="723">
        <v>774</v>
      </c>
      <c r="WKY92" s="739"/>
      <c r="WKZ92" s="723" t="s">
        <v>241</v>
      </c>
      <c r="WLA92" s="729" t="s">
        <v>568</v>
      </c>
      <c r="WLB92" s="723">
        <v>774</v>
      </c>
      <c r="WLC92" s="739"/>
      <c r="WLD92" s="723" t="s">
        <v>241</v>
      </c>
      <c r="WLE92" s="729" t="s">
        <v>568</v>
      </c>
      <c r="WLF92" s="723">
        <v>774</v>
      </c>
      <c r="WLG92" s="739"/>
      <c r="WLH92" s="723" t="s">
        <v>241</v>
      </c>
      <c r="WLI92" s="729" t="s">
        <v>568</v>
      </c>
      <c r="WLJ92" s="723">
        <v>774</v>
      </c>
      <c r="WLK92" s="739"/>
      <c r="WLL92" s="723" t="s">
        <v>241</v>
      </c>
      <c r="WLM92" s="729" t="s">
        <v>568</v>
      </c>
      <c r="WLN92" s="723">
        <v>774</v>
      </c>
      <c r="WLO92" s="739"/>
      <c r="WLP92" s="723" t="s">
        <v>241</v>
      </c>
      <c r="WLQ92" s="729" t="s">
        <v>568</v>
      </c>
      <c r="WLR92" s="723">
        <v>774</v>
      </c>
      <c r="WLS92" s="739"/>
      <c r="WLT92" s="723" t="s">
        <v>241</v>
      </c>
      <c r="WLU92" s="729" t="s">
        <v>568</v>
      </c>
      <c r="WLV92" s="723">
        <v>774</v>
      </c>
      <c r="WLW92" s="739"/>
      <c r="WLX92" s="723" t="s">
        <v>241</v>
      </c>
      <c r="WLY92" s="729" t="s">
        <v>568</v>
      </c>
      <c r="WLZ92" s="723">
        <v>774</v>
      </c>
      <c r="WMA92" s="739"/>
      <c r="WMB92" s="723" t="s">
        <v>241</v>
      </c>
      <c r="WMC92" s="729" t="s">
        <v>568</v>
      </c>
      <c r="WMD92" s="723">
        <v>774</v>
      </c>
      <c r="WME92" s="739"/>
      <c r="WMF92" s="723" t="s">
        <v>241</v>
      </c>
      <c r="WMG92" s="729" t="s">
        <v>568</v>
      </c>
      <c r="WMH92" s="723">
        <v>774</v>
      </c>
      <c r="WMI92" s="739"/>
      <c r="WMJ92" s="723" t="s">
        <v>241</v>
      </c>
      <c r="WMK92" s="729" t="s">
        <v>568</v>
      </c>
      <c r="WML92" s="723">
        <v>774</v>
      </c>
      <c r="WMM92" s="739"/>
      <c r="WMN92" s="723" t="s">
        <v>241</v>
      </c>
      <c r="WMO92" s="729" t="s">
        <v>568</v>
      </c>
      <c r="WMP92" s="723">
        <v>774</v>
      </c>
      <c r="WMQ92" s="739"/>
      <c r="WMR92" s="723" t="s">
        <v>241</v>
      </c>
      <c r="WMS92" s="729" t="s">
        <v>568</v>
      </c>
      <c r="WMT92" s="723">
        <v>774</v>
      </c>
      <c r="WMU92" s="739"/>
      <c r="WMV92" s="723" t="s">
        <v>241</v>
      </c>
      <c r="WMW92" s="729" t="s">
        <v>568</v>
      </c>
      <c r="WMX92" s="723">
        <v>774</v>
      </c>
      <c r="WMY92" s="739"/>
      <c r="WMZ92" s="723" t="s">
        <v>241</v>
      </c>
      <c r="WNA92" s="729" t="s">
        <v>568</v>
      </c>
      <c r="WNB92" s="723">
        <v>774</v>
      </c>
      <c r="WNC92" s="739"/>
      <c r="WND92" s="723" t="s">
        <v>241</v>
      </c>
      <c r="WNE92" s="729" t="s">
        <v>568</v>
      </c>
      <c r="WNF92" s="723">
        <v>774</v>
      </c>
      <c r="WNG92" s="739"/>
      <c r="WNH92" s="723" t="s">
        <v>241</v>
      </c>
      <c r="WNI92" s="729" t="s">
        <v>568</v>
      </c>
      <c r="WNJ92" s="723">
        <v>774</v>
      </c>
      <c r="WNK92" s="739"/>
      <c r="WNL92" s="723" t="s">
        <v>241</v>
      </c>
      <c r="WNM92" s="729" t="s">
        <v>568</v>
      </c>
      <c r="WNN92" s="723">
        <v>774</v>
      </c>
      <c r="WNO92" s="739"/>
      <c r="WNP92" s="723" t="s">
        <v>241</v>
      </c>
      <c r="WNQ92" s="729" t="s">
        <v>568</v>
      </c>
      <c r="WNR92" s="723">
        <v>774</v>
      </c>
      <c r="WNS92" s="739"/>
      <c r="WNT92" s="723" t="s">
        <v>241</v>
      </c>
      <c r="WNU92" s="729" t="s">
        <v>568</v>
      </c>
      <c r="WNV92" s="723">
        <v>774</v>
      </c>
      <c r="WNW92" s="739"/>
      <c r="WNX92" s="723" t="s">
        <v>241</v>
      </c>
      <c r="WNY92" s="729" t="s">
        <v>568</v>
      </c>
      <c r="WNZ92" s="723">
        <v>774</v>
      </c>
      <c r="WOA92" s="739"/>
      <c r="WOB92" s="723" t="s">
        <v>241</v>
      </c>
      <c r="WOC92" s="729" t="s">
        <v>568</v>
      </c>
      <c r="WOD92" s="723">
        <v>774</v>
      </c>
      <c r="WOE92" s="739"/>
      <c r="WOF92" s="723" t="s">
        <v>241</v>
      </c>
      <c r="WOG92" s="729" t="s">
        <v>568</v>
      </c>
      <c r="WOH92" s="723">
        <v>774</v>
      </c>
      <c r="WOI92" s="739"/>
      <c r="WOJ92" s="723" t="s">
        <v>241</v>
      </c>
      <c r="WOK92" s="729" t="s">
        <v>568</v>
      </c>
      <c r="WOL92" s="723">
        <v>774</v>
      </c>
      <c r="WOM92" s="739"/>
      <c r="WON92" s="723" t="s">
        <v>241</v>
      </c>
      <c r="WOO92" s="729" t="s">
        <v>568</v>
      </c>
      <c r="WOP92" s="723">
        <v>774</v>
      </c>
      <c r="WOQ92" s="739"/>
      <c r="WOR92" s="723" t="s">
        <v>241</v>
      </c>
      <c r="WOS92" s="729" t="s">
        <v>568</v>
      </c>
      <c r="WOT92" s="723">
        <v>774</v>
      </c>
      <c r="WOU92" s="739"/>
      <c r="WOV92" s="723" t="s">
        <v>241</v>
      </c>
      <c r="WOW92" s="729" t="s">
        <v>568</v>
      </c>
      <c r="WOX92" s="723">
        <v>774</v>
      </c>
      <c r="WOY92" s="739"/>
      <c r="WOZ92" s="723" t="s">
        <v>241</v>
      </c>
      <c r="WPA92" s="729" t="s">
        <v>568</v>
      </c>
      <c r="WPB92" s="723">
        <v>774</v>
      </c>
      <c r="WPC92" s="739"/>
      <c r="WPD92" s="723" t="s">
        <v>241</v>
      </c>
      <c r="WPE92" s="729" t="s">
        <v>568</v>
      </c>
      <c r="WPF92" s="723">
        <v>774</v>
      </c>
      <c r="WPG92" s="739"/>
      <c r="WPH92" s="723" t="s">
        <v>241</v>
      </c>
      <c r="WPI92" s="729" t="s">
        <v>568</v>
      </c>
      <c r="WPJ92" s="723">
        <v>774</v>
      </c>
      <c r="WPK92" s="739"/>
      <c r="WPL92" s="723" t="s">
        <v>241</v>
      </c>
      <c r="WPM92" s="729" t="s">
        <v>568</v>
      </c>
      <c r="WPN92" s="723">
        <v>774</v>
      </c>
      <c r="WPO92" s="739"/>
      <c r="WPP92" s="723" t="s">
        <v>241</v>
      </c>
      <c r="WPQ92" s="729" t="s">
        <v>568</v>
      </c>
      <c r="WPR92" s="723">
        <v>774</v>
      </c>
      <c r="WPS92" s="739"/>
      <c r="WPT92" s="723" t="s">
        <v>241</v>
      </c>
      <c r="WPU92" s="729" t="s">
        <v>568</v>
      </c>
      <c r="WPV92" s="723">
        <v>774</v>
      </c>
      <c r="WPW92" s="739"/>
      <c r="WPX92" s="723" t="s">
        <v>241</v>
      </c>
      <c r="WPY92" s="729" t="s">
        <v>568</v>
      </c>
      <c r="WPZ92" s="723">
        <v>774</v>
      </c>
      <c r="WQA92" s="739"/>
      <c r="WQB92" s="723" t="s">
        <v>241</v>
      </c>
      <c r="WQC92" s="729" t="s">
        <v>568</v>
      </c>
      <c r="WQD92" s="723">
        <v>774</v>
      </c>
      <c r="WQE92" s="739"/>
      <c r="WQF92" s="723" t="s">
        <v>241</v>
      </c>
      <c r="WQG92" s="729" t="s">
        <v>568</v>
      </c>
      <c r="WQH92" s="723">
        <v>774</v>
      </c>
      <c r="WQI92" s="739"/>
      <c r="WQJ92" s="723" t="s">
        <v>241</v>
      </c>
      <c r="WQK92" s="729" t="s">
        <v>568</v>
      </c>
      <c r="WQL92" s="723">
        <v>774</v>
      </c>
      <c r="WQM92" s="739"/>
      <c r="WQN92" s="723" t="s">
        <v>241</v>
      </c>
      <c r="WQO92" s="729" t="s">
        <v>568</v>
      </c>
      <c r="WQP92" s="723">
        <v>774</v>
      </c>
      <c r="WQQ92" s="739"/>
      <c r="WQR92" s="723" t="s">
        <v>241</v>
      </c>
      <c r="WQS92" s="729" t="s">
        <v>568</v>
      </c>
      <c r="WQT92" s="723">
        <v>774</v>
      </c>
      <c r="WQU92" s="739"/>
      <c r="WQV92" s="723" t="s">
        <v>241</v>
      </c>
      <c r="WQW92" s="729" t="s">
        <v>568</v>
      </c>
      <c r="WQX92" s="723">
        <v>774</v>
      </c>
      <c r="WQY92" s="739"/>
      <c r="WQZ92" s="723" t="s">
        <v>241</v>
      </c>
      <c r="WRA92" s="729" t="s">
        <v>568</v>
      </c>
      <c r="WRB92" s="723">
        <v>774</v>
      </c>
      <c r="WRC92" s="739"/>
      <c r="WRD92" s="723" t="s">
        <v>241</v>
      </c>
      <c r="WRE92" s="729" t="s">
        <v>568</v>
      </c>
      <c r="WRF92" s="723">
        <v>774</v>
      </c>
      <c r="WRG92" s="739"/>
      <c r="WRH92" s="723" t="s">
        <v>241</v>
      </c>
      <c r="WRI92" s="729" t="s">
        <v>568</v>
      </c>
      <c r="WRJ92" s="723">
        <v>774</v>
      </c>
      <c r="WRK92" s="739"/>
      <c r="WRL92" s="723" t="s">
        <v>241</v>
      </c>
      <c r="WRM92" s="729" t="s">
        <v>568</v>
      </c>
      <c r="WRN92" s="723">
        <v>774</v>
      </c>
      <c r="WRO92" s="739"/>
      <c r="WRP92" s="723" t="s">
        <v>241</v>
      </c>
      <c r="WRQ92" s="729" t="s">
        <v>568</v>
      </c>
      <c r="WRR92" s="723">
        <v>774</v>
      </c>
      <c r="WRS92" s="739"/>
      <c r="WRT92" s="723" t="s">
        <v>241</v>
      </c>
      <c r="WRU92" s="729" t="s">
        <v>568</v>
      </c>
      <c r="WRV92" s="723">
        <v>774</v>
      </c>
      <c r="WRW92" s="739"/>
      <c r="WRX92" s="723" t="s">
        <v>241</v>
      </c>
      <c r="WRY92" s="729" t="s">
        <v>568</v>
      </c>
      <c r="WRZ92" s="723">
        <v>774</v>
      </c>
      <c r="WSA92" s="739"/>
      <c r="WSB92" s="723" t="s">
        <v>241</v>
      </c>
      <c r="WSC92" s="729" t="s">
        <v>568</v>
      </c>
      <c r="WSD92" s="723">
        <v>774</v>
      </c>
      <c r="WSE92" s="739"/>
      <c r="WSF92" s="723" t="s">
        <v>241</v>
      </c>
      <c r="WSG92" s="729" t="s">
        <v>568</v>
      </c>
      <c r="WSH92" s="723">
        <v>774</v>
      </c>
      <c r="WSI92" s="739"/>
      <c r="WSJ92" s="723" t="s">
        <v>241</v>
      </c>
      <c r="WSK92" s="729" t="s">
        <v>568</v>
      </c>
      <c r="WSL92" s="723">
        <v>774</v>
      </c>
      <c r="WSM92" s="739"/>
      <c r="WSN92" s="723" t="s">
        <v>241</v>
      </c>
      <c r="WSO92" s="729" t="s">
        <v>568</v>
      </c>
      <c r="WSP92" s="723">
        <v>774</v>
      </c>
      <c r="WSQ92" s="739"/>
      <c r="WSR92" s="723" t="s">
        <v>241</v>
      </c>
      <c r="WSS92" s="729" t="s">
        <v>568</v>
      </c>
      <c r="WST92" s="723">
        <v>774</v>
      </c>
      <c r="WSU92" s="739"/>
      <c r="WSV92" s="723" t="s">
        <v>241</v>
      </c>
      <c r="WSW92" s="729" t="s">
        <v>568</v>
      </c>
      <c r="WSX92" s="723">
        <v>774</v>
      </c>
      <c r="WSY92" s="739"/>
      <c r="WSZ92" s="723" t="s">
        <v>241</v>
      </c>
      <c r="WTA92" s="729" t="s">
        <v>568</v>
      </c>
      <c r="WTB92" s="723">
        <v>774</v>
      </c>
      <c r="WTC92" s="739"/>
      <c r="WTD92" s="723" t="s">
        <v>241</v>
      </c>
      <c r="WTE92" s="729" t="s">
        <v>568</v>
      </c>
      <c r="WTF92" s="723">
        <v>774</v>
      </c>
      <c r="WTG92" s="739"/>
      <c r="WTH92" s="723" t="s">
        <v>241</v>
      </c>
      <c r="WTI92" s="729" t="s">
        <v>568</v>
      </c>
      <c r="WTJ92" s="723">
        <v>774</v>
      </c>
      <c r="WTK92" s="739"/>
      <c r="WTL92" s="723" t="s">
        <v>241</v>
      </c>
      <c r="WTM92" s="729" t="s">
        <v>568</v>
      </c>
      <c r="WTN92" s="723">
        <v>774</v>
      </c>
      <c r="WTO92" s="739"/>
      <c r="WTP92" s="723" t="s">
        <v>241</v>
      </c>
      <c r="WTQ92" s="729" t="s">
        <v>568</v>
      </c>
      <c r="WTR92" s="723">
        <v>774</v>
      </c>
      <c r="WTS92" s="739"/>
      <c r="WTT92" s="723" t="s">
        <v>241</v>
      </c>
      <c r="WTU92" s="729" t="s">
        <v>568</v>
      </c>
      <c r="WTV92" s="723">
        <v>774</v>
      </c>
      <c r="WTW92" s="739"/>
      <c r="WTX92" s="723" t="s">
        <v>241</v>
      </c>
      <c r="WTY92" s="729" t="s">
        <v>568</v>
      </c>
      <c r="WTZ92" s="723">
        <v>774</v>
      </c>
      <c r="WUA92" s="739"/>
      <c r="WUB92" s="723" t="s">
        <v>241</v>
      </c>
      <c r="WUC92" s="729" t="s">
        <v>568</v>
      </c>
      <c r="WUD92" s="723">
        <v>774</v>
      </c>
      <c r="WUE92" s="739"/>
      <c r="WUF92" s="723" t="s">
        <v>241</v>
      </c>
      <c r="WUG92" s="729" t="s">
        <v>568</v>
      </c>
      <c r="WUH92" s="723">
        <v>774</v>
      </c>
      <c r="WUI92" s="739"/>
      <c r="WUJ92" s="723" t="s">
        <v>241</v>
      </c>
      <c r="WUK92" s="729" t="s">
        <v>568</v>
      </c>
      <c r="WUL92" s="723">
        <v>774</v>
      </c>
      <c r="WUM92" s="739"/>
      <c r="WUN92" s="723" t="s">
        <v>241</v>
      </c>
      <c r="WUO92" s="729" t="s">
        <v>568</v>
      </c>
      <c r="WUP92" s="723">
        <v>774</v>
      </c>
      <c r="WUQ92" s="739"/>
      <c r="WUR92" s="723" t="s">
        <v>241</v>
      </c>
      <c r="WUS92" s="729" t="s">
        <v>568</v>
      </c>
      <c r="WUT92" s="723">
        <v>774</v>
      </c>
      <c r="WUU92" s="739"/>
      <c r="WUV92" s="723" t="s">
        <v>241</v>
      </c>
      <c r="WUW92" s="729" t="s">
        <v>568</v>
      </c>
      <c r="WUX92" s="723">
        <v>774</v>
      </c>
      <c r="WUY92" s="739"/>
      <c r="WUZ92" s="723" t="s">
        <v>241</v>
      </c>
      <c r="WVA92" s="729" t="s">
        <v>568</v>
      </c>
      <c r="WVB92" s="723">
        <v>774</v>
      </c>
      <c r="WVC92" s="739"/>
      <c r="WVD92" s="723" t="s">
        <v>241</v>
      </c>
      <c r="WVE92" s="729" t="s">
        <v>568</v>
      </c>
      <c r="WVF92" s="723">
        <v>774</v>
      </c>
      <c r="WVG92" s="739"/>
      <c r="WVH92" s="723" t="s">
        <v>241</v>
      </c>
      <c r="WVI92" s="729" t="s">
        <v>568</v>
      </c>
      <c r="WVJ92" s="723">
        <v>774</v>
      </c>
      <c r="WVK92" s="739"/>
      <c r="WVL92" s="723" t="s">
        <v>241</v>
      </c>
      <c r="WVM92" s="729" t="s">
        <v>568</v>
      </c>
      <c r="WVN92" s="723">
        <v>774</v>
      </c>
      <c r="WVO92" s="739"/>
      <c r="WVP92" s="723" t="s">
        <v>241</v>
      </c>
      <c r="WVQ92" s="729" t="s">
        <v>568</v>
      </c>
      <c r="WVR92" s="723">
        <v>774</v>
      </c>
      <c r="WVS92" s="739"/>
      <c r="WVT92" s="723" t="s">
        <v>241</v>
      </c>
      <c r="WVU92" s="729" t="s">
        <v>568</v>
      </c>
      <c r="WVV92" s="723">
        <v>774</v>
      </c>
      <c r="WVW92" s="739"/>
      <c r="WVX92" s="723" t="s">
        <v>241</v>
      </c>
      <c r="WVY92" s="729" t="s">
        <v>568</v>
      </c>
      <c r="WVZ92" s="723">
        <v>774</v>
      </c>
      <c r="WWA92" s="739"/>
      <c r="WWB92" s="723" t="s">
        <v>241</v>
      </c>
      <c r="WWC92" s="729" t="s">
        <v>568</v>
      </c>
      <c r="WWD92" s="723">
        <v>774</v>
      </c>
      <c r="WWE92" s="739"/>
      <c r="WWF92" s="723" t="s">
        <v>241</v>
      </c>
      <c r="WWG92" s="729" t="s">
        <v>568</v>
      </c>
      <c r="WWH92" s="723">
        <v>774</v>
      </c>
      <c r="WWI92" s="739"/>
      <c r="WWJ92" s="723" t="s">
        <v>241</v>
      </c>
      <c r="WWK92" s="729" t="s">
        <v>568</v>
      </c>
      <c r="WWL92" s="723">
        <v>774</v>
      </c>
      <c r="WWM92" s="739"/>
      <c r="WWN92" s="723" t="s">
        <v>241</v>
      </c>
      <c r="WWO92" s="729" t="s">
        <v>568</v>
      </c>
      <c r="WWP92" s="723">
        <v>774</v>
      </c>
      <c r="WWQ92" s="739"/>
      <c r="WWR92" s="723" t="s">
        <v>241</v>
      </c>
      <c r="WWS92" s="729" t="s">
        <v>568</v>
      </c>
      <c r="WWT92" s="723">
        <v>774</v>
      </c>
      <c r="WWU92" s="739"/>
      <c r="WWV92" s="723" t="s">
        <v>241</v>
      </c>
      <c r="WWW92" s="729" t="s">
        <v>568</v>
      </c>
      <c r="WWX92" s="723">
        <v>774</v>
      </c>
      <c r="WWY92" s="739"/>
      <c r="WWZ92" s="723" t="s">
        <v>241</v>
      </c>
      <c r="WXA92" s="729" t="s">
        <v>568</v>
      </c>
      <c r="WXB92" s="723">
        <v>774</v>
      </c>
      <c r="WXC92" s="739"/>
      <c r="WXD92" s="723" t="s">
        <v>241</v>
      </c>
      <c r="WXE92" s="729" t="s">
        <v>568</v>
      </c>
      <c r="WXF92" s="723">
        <v>774</v>
      </c>
      <c r="WXG92" s="739"/>
      <c r="WXH92" s="723" t="s">
        <v>241</v>
      </c>
      <c r="WXI92" s="729" t="s">
        <v>568</v>
      </c>
      <c r="WXJ92" s="723">
        <v>774</v>
      </c>
      <c r="WXK92" s="739"/>
      <c r="WXL92" s="723" t="s">
        <v>241</v>
      </c>
      <c r="WXM92" s="729" t="s">
        <v>568</v>
      </c>
      <c r="WXN92" s="723">
        <v>774</v>
      </c>
      <c r="WXO92" s="739"/>
      <c r="WXP92" s="723" t="s">
        <v>241</v>
      </c>
      <c r="WXQ92" s="729" t="s">
        <v>568</v>
      </c>
      <c r="WXR92" s="723">
        <v>774</v>
      </c>
      <c r="WXS92" s="739"/>
      <c r="WXT92" s="723" t="s">
        <v>241</v>
      </c>
      <c r="WXU92" s="729" t="s">
        <v>568</v>
      </c>
      <c r="WXV92" s="723">
        <v>774</v>
      </c>
      <c r="WXW92" s="739"/>
      <c r="WXX92" s="723" t="s">
        <v>241</v>
      </c>
      <c r="WXY92" s="729" t="s">
        <v>568</v>
      </c>
      <c r="WXZ92" s="723">
        <v>774</v>
      </c>
      <c r="WYA92" s="739"/>
      <c r="WYB92" s="723" t="s">
        <v>241</v>
      </c>
      <c r="WYC92" s="729" t="s">
        <v>568</v>
      </c>
      <c r="WYD92" s="723">
        <v>774</v>
      </c>
      <c r="WYE92" s="739"/>
      <c r="WYF92" s="723" t="s">
        <v>241</v>
      </c>
      <c r="WYG92" s="729" t="s">
        <v>568</v>
      </c>
      <c r="WYH92" s="723">
        <v>774</v>
      </c>
      <c r="WYI92" s="739"/>
      <c r="WYJ92" s="723" t="s">
        <v>241</v>
      </c>
      <c r="WYK92" s="729" t="s">
        <v>568</v>
      </c>
      <c r="WYL92" s="723">
        <v>774</v>
      </c>
      <c r="WYM92" s="739"/>
      <c r="WYN92" s="723" t="s">
        <v>241</v>
      </c>
      <c r="WYO92" s="729" t="s">
        <v>568</v>
      </c>
      <c r="WYP92" s="723">
        <v>774</v>
      </c>
      <c r="WYQ92" s="739"/>
      <c r="WYR92" s="723" t="s">
        <v>241</v>
      </c>
      <c r="WYS92" s="729" t="s">
        <v>568</v>
      </c>
      <c r="WYT92" s="723">
        <v>774</v>
      </c>
      <c r="WYU92" s="739"/>
      <c r="WYV92" s="723" t="s">
        <v>241</v>
      </c>
      <c r="WYW92" s="729" t="s">
        <v>568</v>
      </c>
      <c r="WYX92" s="723">
        <v>774</v>
      </c>
      <c r="WYY92" s="739"/>
      <c r="WYZ92" s="723" t="s">
        <v>241</v>
      </c>
      <c r="WZA92" s="729" t="s">
        <v>568</v>
      </c>
      <c r="WZB92" s="723">
        <v>774</v>
      </c>
      <c r="WZC92" s="739"/>
      <c r="WZD92" s="723" t="s">
        <v>241</v>
      </c>
      <c r="WZE92" s="729" t="s">
        <v>568</v>
      </c>
      <c r="WZF92" s="723">
        <v>774</v>
      </c>
      <c r="WZG92" s="739"/>
      <c r="WZH92" s="723" t="s">
        <v>241</v>
      </c>
      <c r="WZI92" s="729" t="s">
        <v>568</v>
      </c>
      <c r="WZJ92" s="723">
        <v>774</v>
      </c>
      <c r="WZK92" s="739"/>
      <c r="WZL92" s="723" t="s">
        <v>241</v>
      </c>
      <c r="WZM92" s="729" t="s">
        <v>568</v>
      </c>
      <c r="WZN92" s="723">
        <v>774</v>
      </c>
      <c r="WZO92" s="739"/>
      <c r="WZP92" s="723" t="s">
        <v>241</v>
      </c>
      <c r="WZQ92" s="729" t="s">
        <v>568</v>
      </c>
      <c r="WZR92" s="723">
        <v>774</v>
      </c>
      <c r="WZS92" s="739"/>
      <c r="WZT92" s="723" t="s">
        <v>241</v>
      </c>
      <c r="WZU92" s="729" t="s">
        <v>568</v>
      </c>
      <c r="WZV92" s="723">
        <v>774</v>
      </c>
      <c r="WZW92" s="739"/>
      <c r="WZX92" s="723" t="s">
        <v>241</v>
      </c>
      <c r="WZY92" s="729" t="s">
        <v>568</v>
      </c>
      <c r="WZZ92" s="723">
        <v>774</v>
      </c>
      <c r="XAA92" s="739"/>
      <c r="XAB92" s="723" t="s">
        <v>241</v>
      </c>
      <c r="XAC92" s="729" t="s">
        <v>568</v>
      </c>
      <c r="XAD92" s="723">
        <v>774</v>
      </c>
      <c r="XAE92" s="739"/>
      <c r="XAF92" s="723" t="s">
        <v>241</v>
      </c>
      <c r="XAG92" s="729" t="s">
        <v>568</v>
      </c>
      <c r="XAH92" s="723">
        <v>774</v>
      </c>
      <c r="XAI92" s="739"/>
      <c r="XAJ92" s="723" t="s">
        <v>241</v>
      </c>
      <c r="XAK92" s="729" t="s">
        <v>568</v>
      </c>
      <c r="XAL92" s="723">
        <v>774</v>
      </c>
      <c r="XAM92" s="739"/>
      <c r="XAN92" s="723" t="s">
        <v>241</v>
      </c>
      <c r="XAO92" s="729" t="s">
        <v>568</v>
      </c>
      <c r="XAP92" s="723">
        <v>774</v>
      </c>
      <c r="XAQ92" s="739"/>
      <c r="XAR92" s="723" t="s">
        <v>241</v>
      </c>
      <c r="XAS92" s="729" t="s">
        <v>568</v>
      </c>
      <c r="XAT92" s="723">
        <v>774</v>
      </c>
      <c r="XAU92" s="739"/>
      <c r="XAV92" s="723" t="s">
        <v>241</v>
      </c>
      <c r="XAW92" s="729" t="s">
        <v>568</v>
      </c>
      <c r="XAX92" s="723">
        <v>774</v>
      </c>
      <c r="XAY92" s="739"/>
      <c r="XAZ92" s="723" t="s">
        <v>241</v>
      </c>
      <c r="XBA92" s="729" t="s">
        <v>568</v>
      </c>
      <c r="XBB92" s="723">
        <v>774</v>
      </c>
      <c r="XBC92" s="739"/>
      <c r="XBD92" s="723" t="s">
        <v>241</v>
      </c>
      <c r="XBE92" s="729" t="s">
        <v>568</v>
      </c>
      <c r="XBF92" s="723">
        <v>774</v>
      </c>
      <c r="XBG92" s="739"/>
      <c r="XBH92" s="723" t="s">
        <v>241</v>
      </c>
      <c r="XBI92" s="729" t="s">
        <v>568</v>
      </c>
      <c r="XBJ92" s="723">
        <v>774</v>
      </c>
      <c r="XBK92" s="739"/>
      <c r="XBL92" s="723" t="s">
        <v>241</v>
      </c>
      <c r="XBM92" s="729" t="s">
        <v>568</v>
      </c>
      <c r="XBN92" s="723">
        <v>774</v>
      </c>
      <c r="XBO92" s="739"/>
      <c r="XBP92" s="723" t="s">
        <v>241</v>
      </c>
      <c r="XBQ92" s="729" t="s">
        <v>568</v>
      </c>
      <c r="XBR92" s="723">
        <v>774</v>
      </c>
      <c r="XBS92" s="739"/>
      <c r="XBT92" s="723" t="s">
        <v>241</v>
      </c>
      <c r="XBU92" s="729" t="s">
        <v>568</v>
      </c>
      <c r="XBV92" s="723">
        <v>774</v>
      </c>
      <c r="XBW92" s="739"/>
      <c r="XBX92" s="723" t="s">
        <v>241</v>
      </c>
      <c r="XBY92" s="729" t="s">
        <v>568</v>
      </c>
      <c r="XBZ92" s="723">
        <v>774</v>
      </c>
      <c r="XCA92" s="739"/>
      <c r="XCB92" s="723" t="s">
        <v>241</v>
      </c>
      <c r="XCC92" s="729" t="s">
        <v>568</v>
      </c>
      <c r="XCD92" s="723">
        <v>774</v>
      </c>
      <c r="XCE92" s="739"/>
      <c r="XCF92" s="723" t="s">
        <v>241</v>
      </c>
      <c r="XCG92" s="729" t="s">
        <v>568</v>
      </c>
      <c r="XCH92" s="723">
        <v>774</v>
      </c>
      <c r="XCI92" s="739"/>
      <c r="XCJ92" s="723" t="s">
        <v>241</v>
      </c>
      <c r="XCK92" s="729" t="s">
        <v>568</v>
      </c>
      <c r="XCL92" s="723">
        <v>774</v>
      </c>
      <c r="XCM92" s="739"/>
      <c r="XCN92" s="723" t="s">
        <v>241</v>
      </c>
      <c r="XCO92" s="729" t="s">
        <v>568</v>
      </c>
      <c r="XCP92" s="723">
        <v>774</v>
      </c>
      <c r="XCQ92" s="739"/>
      <c r="XCR92" s="723" t="s">
        <v>241</v>
      </c>
      <c r="XCS92" s="729" t="s">
        <v>568</v>
      </c>
      <c r="XCT92" s="723">
        <v>774</v>
      </c>
      <c r="XCU92" s="739"/>
      <c r="XCV92" s="723" t="s">
        <v>241</v>
      </c>
      <c r="XCW92" s="729" t="s">
        <v>568</v>
      </c>
      <c r="XCX92" s="723">
        <v>774</v>
      </c>
      <c r="XCY92" s="739"/>
      <c r="XCZ92" s="723" t="s">
        <v>241</v>
      </c>
      <c r="XDA92" s="729" t="s">
        <v>568</v>
      </c>
      <c r="XDB92" s="723">
        <v>774</v>
      </c>
      <c r="XDC92" s="739"/>
      <c r="XDD92" s="723" t="s">
        <v>241</v>
      </c>
      <c r="XDE92" s="729" t="s">
        <v>568</v>
      </c>
      <c r="XDF92" s="723">
        <v>774</v>
      </c>
      <c r="XDG92" s="739"/>
      <c r="XDH92" s="723" t="s">
        <v>241</v>
      </c>
      <c r="XDI92" s="729" t="s">
        <v>568</v>
      </c>
      <c r="XDJ92" s="723">
        <v>774</v>
      </c>
      <c r="XDK92" s="739"/>
      <c r="XDL92" s="723" t="s">
        <v>241</v>
      </c>
      <c r="XDM92" s="729" t="s">
        <v>568</v>
      </c>
      <c r="XDN92" s="723">
        <v>774</v>
      </c>
      <c r="XDO92" s="739"/>
      <c r="XDP92" s="723" t="s">
        <v>241</v>
      </c>
      <c r="XDQ92" s="729" t="s">
        <v>568</v>
      </c>
      <c r="XDR92" s="723">
        <v>774</v>
      </c>
      <c r="XDS92" s="739"/>
      <c r="XDT92" s="723" t="s">
        <v>241</v>
      </c>
      <c r="XDU92" s="729" t="s">
        <v>568</v>
      </c>
      <c r="XDV92" s="723">
        <v>774</v>
      </c>
      <c r="XDW92" s="739"/>
      <c r="XDX92" s="723" t="s">
        <v>241</v>
      </c>
      <c r="XDY92" s="729" t="s">
        <v>568</v>
      </c>
      <c r="XDZ92" s="723">
        <v>774</v>
      </c>
      <c r="XEA92" s="739"/>
      <c r="XEB92" s="723" t="s">
        <v>241</v>
      </c>
      <c r="XEC92" s="729" t="s">
        <v>568</v>
      </c>
      <c r="XED92" s="723">
        <v>774</v>
      </c>
      <c r="XEE92" s="739"/>
      <c r="XEF92" s="723" t="s">
        <v>241</v>
      </c>
      <c r="XEG92" s="729" t="s">
        <v>568</v>
      </c>
      <c r="XEH92" s="723">
        <v>774</v>
      </c>
      <c r="XEI92" s="739"/>
      <c r="XEJ92" s="723" t="s">
        <v>241</v>
      </c>
      <c r="XEK92" s="729" t="s">
        <v>568</v>
      </c>
      <c r="XEL92" s="723">
        <v>774</v>
      </c>
      <c r="XEM92" s="739"/>
      <c r="XEN92" s="723" t="s">
        <v>241</v>
      </c>
      <c r="XEO92" s="729" t="s">
        <v>568</v>
      </c>
      <c r="XEP92" s="723">
        <v>774</v>
      </c>
      <c r="XEQ92" s="739"/>
      <c r="XER92" s="723" t="s">
        <v>241</v>
      </c>
      <c r="XES92" s="729" t="s">
        <v>568</v>
      </c>
      <c r="XET92" s="723">
        <v>774</v>
      </c>
      <c r="XEU92" s="739"/>
      <c r="XEV92" s="723" t="s">
        <v>241</v>
      </c>
      <c r="XEW92" s="729" t="s">
        <v>568</v>
      </c>
      <c r="XEX92" s="723">
        <v>774</v>
      </c>
      <c r="XEY92" s="739"/>
      <c r="XEZ92" s="723" t="s">
        <v>241</v>
      </c>
      <c r="XFA92" s="729" t="s">
        <v>568</v>
      </c>
      <c r="XFB92" s="723">
        <v>774</v>
      </c>
      <c r="XFC92" s="739"/>
      <c r="XFD92" s="723" t="s">
        <v>241</v>
      </c>
    </row>
    <row r="93" spans="1:16384" s="728" customFormat="1">
      <c r="A93" s="811" t="s">
        <v>5</v>
      </c>
      <c r="B93" s="844">
        <v>886</v>
      </c>
      <c r="C93" s="952"/>
      <c r="D93" s="1364">
        <v>886</v>
      </c>
      <c r="E93" s="731"/>
      <c r="F93" s="732"/>
      <c r="G93" s="739"/>
      <c r="H93" s="723"/>
      <c r="I93" s="731"/>
      <c r="J93" s="732"/>
      <c r="K93" s="739"/>
      <c r="L93" s="723"/>
      <c r="M93" s="731"/>
      <c r="N93" s="732"/>
      <c r="O93" s="739"/>
      <c r="P93" s="723"/>
      <c r="Q93" s="731"/>
      <c r="R93" s="732"/>
      <c r="S93" s="739"/>
      <c r="T93" s="723"/>
      <c r="U93" s="731" t="s">
        <v>5</v>
      </c>
      <c r="V93" s="732">
        <v>886</v>
      </c>
      <c r="W93" s="739"/>
      <c r="X93" s="723" t="s">
        <v>241</v>
      </c>
      <c r="Y93" s="731" t="s">
        <v>5</v>
      </c>
      <c r="Z93" s="732">
        <v>886</v>
      </c>
      <c r="AA93" s="739"/>
      <c r="AB93" s="723" t="s">
        <v>241</v>
      </c>
      <c r="AC93" s="731" t="s">
        <v>5</v>
      </c>
      <c r="AD93" s="732">
        <v>886</v>
      </c>
      <c r="AE93" s="739"/>
      <c r="AF93" s="723" t="s">
        <v>241</v>
      </c>
      <c r="AG93" s="731" t="s">
        <v>5</v>
      </c>
      <c r="AH93" s="732">
        <v>886</v>
      </c>
      <c r="AI93" s="739"/>
      <c r="AJ93" s="723" t="s">
        <v>241</v>
      </c>
      <c r="AK93" s="731" t="s">
        <v>5</v>
      </c>
      <c r="AL93" s="732">
        <v>886</v>
      </c>
      <c r="AM93" s="739"/>
      <c r="AN93" s="723" t="s">
        <v>241</v>
      </c>
      <c r="AO93" s="731" t="s">
        <v>5</v>
      </c>
      <c r="AP93" s="732">
        <v>886</v>
      </c>
      <c r="AQ93" s="739"/>
      <c r="AR93" s="723" t="s">
        <v>241</v>
      </c>
      <c r="AS93" s="731" t="s">
        <v>5</v>
      </c>
      <c r="AT93" s="732">
        <v>886</v>
      </c>
      <c r="AU93" s="739"/>
      <c r="AV93" s="723" t="s">
        <v>241</v>
      </c>
      <c r="AW93" s="731" t="s">
        <v>5</v>
      </c>
      <c r="AX93" s="732">
        <v>886</v>
      </c>
      <c r="AY93" s="739"/>
      <c r="AZ93" s="723" t="s">
        <v>241</v>
      </c>
      <c r="BA93" s="731" t="s">
        <v>5</v>
      </c>
      <c r="BB93" s="732">
        <v>886</v>
      </c>
      <c r="BC93" s="739"/>
      <c r="BD93" s="723" t="s">
        <v>241</v>
      </c>
      <c r="BE93" s="731" t="s">
        <v>5</v>
      </c>
      <c r="BF93" s="732">
        <v>886</v>
      </c>
      <c r="BG93" s="739"/>
      <c r="BH93" s="723" t="s">
        <v>241</v>
      </c>
      <c r="BI93" s="731" t="s">
        <v>5</v>
      </c>
      <c r="BJ93" s="732">
        <v>886</v>
      </c>
      <c r="BK93" s="739"/>
      <c r="BL93" s="723" t="s">
        <v>241</v>
      </c>
      <c r="BM93" s="731" t="s">
        <v>5</v>
      </c>
      <c r="BN93" s="732">
        <v>886</v>
      </c>
      <c r="BO93" s="739"/>
      <c r="BP93" s="723" t="s">
        <v>241</v>
      </c>
      <c r="BQ93" s="731" t="s">
        <v>5</v>
      </c>
      <c r="BR93" s="732">
        <v>886</v>
      </c>
      <c r="BS93" s="739"/>
      <c r="BT93" s="723" t="s">
        <v>241</v>
      </c>
      <c r="BU93" s="731" t="s">
        <v>5</v>
      </c>
      <c r="BV93" s="732">
        <v>886</v>
      </c>
      <c r="BW93" s="739"/>
      <c r="BX93" s="723" t="s">
        <v>241</v>
      </c>
      <c r="BY93" s="731" t="s">
        <v>5</v>
      </c>
      <c r="BZ93" s="732">
        <v>886</v>
      </c>
      <c r="CA93" s="739"/>
      <c r="CB93" s="723" t="s">
        <v>241</v>
      </c>
      <c r="CC93" s="731" t="s">
        <v>5</v>
      </c>
      <c r="CD93" s="732">
        <v>886</v>
      </c>
      <c r="CE93" s="739"/>
      <c r="CF93" s="723" t="s">
        <v>241</v>
      </c>
      <c r="CG93" s="731" t="s">
        <v>5</v>
      </c>
      <c r="CH93" s="732">
        <v>886</v>
      </c>
      <c r="CI93" s="739"/>
      <c r="CJ93" s="723" t="s">
        <v>241</v>
      </c>
      <c r="CK93" s="731" t="s">
        <v>5</v>
      </c>
      <c r="CL93" s="732">
        <v>886</v>
      </c>
      <c r="CM93" s="739"/>
      <c r="CN93" s="723" t="s">
        <v>241</v>
      </c>
      <c r="CO93" s="731" t="s">
        <v>5</v>
      </c>
      <c r="CP93" s="732">
        <v>886</v>
      </c>
      <c r="CQ93" s="739"/>
      <c r="CR93" s="723" t="s">
        <v>241</v>
      </c>
      <c r="CS93" s="731" t="s">
        <v>5</v>
      </c>
      <c r="CT93" s="732">
        <v>886</v>
      </c>
      <c r="CU93" s="739"/>
      <c r="CV93" s="723" t="s">
        <v>241</v>
      </c>
      <c r="CW93" s="731" t="s">
        <v>5</v>
      </c>
      <c r="CX93" s="732">
        <v>886</v>
      </c>
      <c r="CY93" s="739"/>
      <c r="CZ93" s="723" t="s">
        <v>241</v>
      </c>
      <c r="DA93" s="731" t="s">
        <v>5</v>
      </c>
      <c r="DB93" s="732">
        <v>886</v>
      </c>
      <c r="DC93" s="739"/>
      <c r="DD93" s="723" t="s">
        <v>241</v>
      </c>
      <c r="DE93" s="731" t="s">
        <v>5</v>
      </c>
      <c r="DF93" s="732">
        <v>886</v>
      </c>
      <c r="DG93" s="739"/>
      <c r="DH93" s="723" t="s">
        <v>241</v>
      </c>
      <c r="DI93" s="731" t="s">
        <v>5</v>
      </c>
      <c r="DJ93" s="732">
        <v>886</v>
      </c>
      <c r="DK93" s="739"/>
      <c r="DL93" s="723" t="s">
        <v>241</v>
      </c>
      <c r="DM93" s="731" t="s">
        <v>5</v>
      </c>
      <c r="DN93" s="732">
        <v>886</v>
      </c>
      <c r="DO93" s="739"/>
      <c r="DP93" s="723" t="s">
        <v>241</v>
      </c>
      <c r="DQ93" s="731" t="s">
        <v>5</v>
      </c>
      <c r="DR93" s="732">
        <v>886</v>
      </c>
      <c r="DS93" s="739"/>
      <c r="DT93" s="723" t="s">
        <v>241</v>
      </c>
      <c r="DU93" s="731" t="s">
        <v>5</v>
      </c>
      <c r="DV93" s="732">
        <v>886</v>
      </c>
      <c r="DW93" s="739"/>
      <c r="DX93" s="723" t="s">
        <v>241</v>
      </c>
      <c r="DY93" s="731" t="s">
        <v>5</v>
      </c>
      <c r="DZ93" s="732">
        <v>886</v>
      </c>
      <c r="EA93" s="739"/>
      <c r="EB93" s="723" t="s">
        <v>241</v>
      </c>
      <c r="EC93" s="731" t="s">
        <v>5</v>
      </c>
      <c r="ED93" s="732">
        <v>886</v>
      </c>
      <c r="EE93" s="739"/>
      <c r="EF93" s="723" t="s">
        <v>241</v>
      </c>
      <c r="EG93" s="731" t="s">
        <v>5</v>
      </c>
      <c r="EH93" s="732">
        <v>886</v>
      </c>
      <c r="EI93" s="739"/>
      <c r="EJ93" s="723" t="s">
        <v>241</v>
      </c>
      <c r="EK93" s="731" t="s">
        <v>5</v>
      </c>
      <c r="EL93" s="732">
        <v>886</v>
      </c>
      <c r="EM93" s="739"/>
      <c r="EN93" s="723" t="s">
        <v>241</v>
      </c>
      <c r="EO93" s="731" t="s">
        <v>5</v>
      </c>
      <c r="EP93" s="732">
        <v>886</v>
      </c>
      <c r="EQ93" s="739"/>
      <c r="ER93" s="723" t="s">
        <v>241</v>
      </c>
      <c r="ES93" s="731" t="s">
        <v>5</v>
      </c>
      <c r="ET93" s="732">
        <v>886</v>
      </c>
      <c r="EU93" s="739"/>
      <c r="EV93" s="723" t="s">
        <v>241</v>
      </c>
      <c r="EW93" s="731" t="s">
        <v>5</v>
      </c>
      <c r="EX93" s="732">
        <v>886</v>
      </c>
      <c r="EY93" s="739"/>
      <c r="EZ93" s="723" t="s">
        <v>241</v>
      </c>
      <c r="FA93" s="731" t="s">
        <v>5</v>
      </c>
      <c r="FB93" s="732">
        <v>886</v>
      </c>
      <c r="FC93" s="739"/>
      <c r="FD93" s="723" t="s">
        <v>241</v>
      </c>
      <c r="FE93" s="731" t="s">
        <v>5</v>
      </c>
      <c r="FF93" s="732">
        <v>886</v>
      </c>
      <c r="FG93" s="739"/>
      <c r="FH93" s="723" t="s">
        <v>241</v>
      </c>
      <c r="FI93" s="731" t="s">
        <v>5</v>
      </c>
      <c r="FJ93" s="732">
        <v>886</v>
      </c>
      <c r="FK93" s="739"/>
      <c r="FL93" s="723" t="s">
        <v>241</v>
      </c>
      <c r="FM93" s="731" t="s">
        <v>5</v>
      </c>
      <c r="FN93" s="732">
        <v>886</v>
      </c>
      <c r="FO93" s="739"/>
      <c r="FP93" s="723" t="s">
        <v>241</v>
      </c>
      <c r="FQ93" s="731" t="s">
        <v>5</v>
      </c>
      <c r="FR93" s="732">
        <v>886</v>
      </c>
      <c r="FS93" s="739"/>
      <c r="FT93" s="723" t="s">
        <v>241</v>
      </c>
      <c r="FU93" s="731" t="s">
        <v>5</v>
      </c>
      <c r="FV93" s="732">
        <v>886</v>
      </c>
      <c r="FW93" s="739"/>
      <c r="FX93" s="723" t="s">
        <v>241</v>
      </c>
      <c r="FY93" s="731" t="s">
        <v>5</v>
      </c>
      <c r="FZ93" s="732">
        <v>886</v>
      </c>
      <c r="GA93" s="739"/>
      <c r="GB93" s="723" t="s">
        <v>241</v>
      </c>
      <c r="GC93" s="731" t="s">
        <v>5</v>
      </c>
      <c r="GD93" s="732">
        <v>886</v>
      </c>
      <c r="GE93" s="739"/>
      <c r="GF93" s="723" t="s">
        <v>241</v>
      </c>
      <c r="GG93" s="731" t="s">
        <v>5</v>
      </c>
      <c r="GH93" s="732">
        <v>886</v>
      </c>
      <c r="GI93" s="739"/>
      <c r="GJ93" s="723" t="s">
        <v>241</v>
      </c>
      <c r="GK93" s="731" t="s">
        <v>5</v>
      </c>
      <c r="GL93" s="732">
        <v>886</v>
      </c>
      <c r="GM93" s="739"/>
      <c r="GN93" s="723" t="s">
        <v>241</v>
      </c>
      <c r="GO93" s="731" t="s">
        <v>5</v>
      </c>
      <c r="GP93" s="732">
        <v>886</v>
      </c>
      <c r="GQ93" s="739"/>
      <c r="GR93" s="723" t="s">
        <v>241</v>
      </c>
      <c r="GS93" s="731" t="s">
        <v>5</v>
      </c>
      <c r="GT93" s="732">
        <v>886</v>
      </c>
      <c r="GU93" s="739"/>
      <c r="GV93" s="723" t="s">
        <v>241</v>
      </c>
      <c r="GW93" s="731" t="s">
        <v>5</v>
      </c>
      <c r="GX93" s="732">
        <v>886</v>
      </c>
      <c r="GY93" s="739"/>
      <c r="GZ93" s="723" t="s">
        <v>241</v>
      </c>
      <c r="HA93" s="731" t="s">
        <v>5</v>
      </c>
      <c r="HB93" s="732">
        <v>886</v>
      </c>
      <c r="HC93" s="739"/>
      <c r="HD93" s="723" t="s">
        <v>241</v>
      </c>
      <c r="HE93" s="731" t="s">
        <v>5</v>
      </c>
      <c r="HF93" s="732">
        <v>886</v>
      </c>
      <c r="HG93" s="739"/>
      <c r="HH93" s="723" t="s">
        <v>241</v>
      </c>
      <c r="HI93" s="731" t="s">
        <v>5</v>
      </c>
      <c r="HJ93" s="732">
        <v>886</v>
      </c>
      <c r="HK93" s="739"/>
      <c r="HL93" s="723" t="s">
        <v>241</v>
      </c>
      <c r="HM93" s="731" t="s">
        <v>5</v>
      </c>
      <c r="HN93" s="732">
        <v>886</v>
      </c>
      <c r="HO93" s="739"/>
      <c r="HP93" s="723" t="s">
        <v>241</v>
      </c>
      <c r="HQ93" s="731" t="s">
        <v>5</v>
      </c>
      <c r="HR93" s="732">
        <v>886</v>
      </c>
      <c r="HS93" s="739"/>
      <c r="HT93" s="723" t="s">
        <v>241</v>
      </c>
      <c r="HU93" s="731" t="s">
        <v>5</v>
      </c>
      <c r="HV93" s="732">
        <v>886</v>
      </c>
      <c r="HW93" s="739"/>
      <c r="HX93" s="723" t="s">
        <v>241</v>
      </c>
      <c r="HY93" s="731" t="s">
        <v>5</v>
      </c>
      <c r="HZ93" s="732">
        <v>886</v>
      </c>
      <c r="IA93" s="739"/>
      <c r="IB93" s="723" t="s">
        <v>241</v>
      </c>
      <c r="IC93" s="731" t="s">
        <v>5</v>
      </c>
      <c r="ID93" s="732">
        <v>886</v>
      </c>
      <c r="IE93" s="739"/>
      <c r="IF93" s="723" t="s">
        <v>241</v>
      </c>
      <c r="IG93" s="731" t="s">
        <v>5</v>
      </c>
      <c r="IH93" s="732">
        <v>886</v>
      </c>
      <c r="II93" s="739"/>
      <c r="IJ93" s="723" t="s">
        <v>241</v>
      </c>
      <c r="IK93" s="731" t="s">
        <v>5</v>
      </c>
      <c r="IL93" s="732">
        <v>886</v>
      </c>
      <c r="IM93" s="739"/>
      <c r="IN93" s="723" t="s">
        <v>241</v>
      </c>
      <c r="IO93" s="731" t="s">
        <v>5</v>
      </c>
      <c r="IP93" s="732">
        <v>886</v>
      </c>
      <c r="IQ93" s="739"/>
      <c r="IR93" s="723" t="s">
        <v>241</v>
      </c>
      <c r="IS93" s="731" t="s">
        <v>5</v>
      </c>
      <c r="IT93" s="732">
        <v>886</v>
      </c>
      <c r="IU93" s="739"/>
      <c r="IV93" s="723" t="s">
        <v>241</v>
      </c>
      <c r="IW93" s="731" t="s">
        <v>5</v>
      </c>
      <c r="IX93" s="732">
        <v>886</v>
      </c>
      <c r="IY93" s="739"/>
      <c r="IZ93" s="723" t="s">
        <v>241</v>
      </c>
      <c r="JA93" s="731" t="s">
        <v>5</v>
      </c>
      <c r="JB93" s="732">
        <v>886</v>
      </c>
      <c r="JC93" s="739"/>
      <c r="JD93" s="723" t="s">
        <v>241</v>
      </c>
      <c r="JE93" s="731" t="s">
        <v>5</v>
      </c>
      <c r="JF93" s="732">
        <v>886</v>
      </c>
      <c r="JG93" s="739"/>
      <c r="JH93" s="723" t="s">
        <v>241</v>
      </c>
      <c r="JI93" s="731" t="s">
        <v>5</v>
      </c>
      <c r="JJ93" s="732">
        <v>886</v>
      </c>
      <c r="JK93" s="739"/>
      <c r="JL93" s="723" t="s">
        <v>241</v>
      </c>
      <c r="JM93" s="731" t="s">
        <v>5</v>
      </c>
      <c r="JN93" s="732">
        <v>886</v>
      </c>
      <c r="JO93" s="739"/>
      <c r="JP93" s="723" t="s">
        <v>241</v>
      </c>
      <c r="JQ93" s="731" t="s">
        <v>5</v>
      </c>
      <c r="JR93" s="732">
        <v>886</v>
      </c>
      <c r="JS93" s="739"/>
      <c r="JT93" s="723" t="s">
        <v>241</v>
      </c>
      <c r="JU93" s="731" t="s">
        <v>5</v>
      </c>
      <c r="JV93" s="732">
        <v>886</v>
      </c>
      <c r="JW93" s="739"/>
      <c r="JX93" s="723" t="s">
        <v>241</v>
      </c>
      <c r="JY93" s="731" t="s">
        <v>5</v>
      </c>
      <c r="JZ93" s="732">
        <v>886</v>
      </c>
      <c r="KA93" s="739"/>
      <c r="KB93" s="723" t="s">
        <v>241</v>
      </c>
      <c r="KC93" s="731" t="s">
        <v>5</v>
      </c>
      <c r="KD93" s="732">
        <v>886</v>
      </c>
      <c r="KE93" s="739"/>
      <c r="KF93" s="723" t="s">
        <v>241</v>
      </c>
      <c r="KG93" s="731" t="s">
        <v>5</v>
      </c>
      <c r="KH93" s="732">
        <v>886</v>
      </c>
      <c r="KI93" s="739"/>
      <c r="KJ93" s="723" t="s">
        <v>241</v>
      </c>
      <c r="KK93" s="731" t="s">
        <v>5</v>
      </c>
      <c r="KL93" s="732">
        <v>886</v>
      </c>
      <c r="KM93" s="739"/>
      <c r="KN93" s="723" t="s">
        <v>241</v>
      </c>
      <c r="KO93" s="731" t="s">
        <v>5</v>
      </c>
      <c r="KP93" s="732">
        <v>886</v>
      </c>
      <c r="KQ93" s="739"/>
      <c r="KR93" s="723" t="s">
        <v>241</v>
      </c>
      <c r="KS93" s="731" t="s">
        <v>5</v>
      </c>
      <c r="KT93" s="732">
        <v>886</v>
      </c>
      <c r="KU93" s="739"/>
      <c r="KV93" s="723" t="s">
        <v>241</v>
      </c>
      <c r="KW93" s="731" t="s">
        <v>5</v>
      </c>
      <c r="KX93" s="732">
        <v>886</v>
      </c>
      <c r="KY93" s="739"/>
      <c r="KZ93" s="723" t="s">
        <v>241</v>
      </c>
      <c r="LA93" s="731" t="s">
        <v>5</v>
      </c>
      <c r="LB93" s="732">
        <v>886</v>
      </c>
      <c r="LC93" s="739"/>
      <c r="LD93" s="723" t="s">
        <v>241</v>
      </c>
      <c r="LE93" s="731" t="s">
        <v>5</v>
      </c>
      <c r="LF93" s="732">
        <v>886</v>
      </c>
      <c r="LG93" s="739"/>
      <c r="LH93" s="723" t="s">
        <v>241</v>
      </c>
      <c r="LI93" s="731" t="s">
        <v>5</v>
      </c>
      <c r="LJ93" s="732">
        <v>886</v>
      </c>
      <c r="LK93" s="739"/>
      <c r="LL93" s="723" t="s">
        <v>241</v>
      </c>
      <c r="LM93" s="731" t="s">
        <v>5</v>
      </c>
      <c r="LN93" s="732">
        <v>886</v>
      </c>
      <c r="LO93" s="739"/>
      <c r="LP93" s="723" t="s">
        <v>241</v>
      </c>
      <c r="LQ93" s="731" t="s">
        <v>5</v>
      </c>
      <c r="LR93" s="732">
        <v>886</v>
      </c>
      <c r="LS93" s="739"/>
      <c r="LT93" s="723" t="s">
        <v>241</v>
      </c>
      <c r="LU93" s="731" t="s">
        <v>5</v>
      </c>
      <c r="LV93" s="732">
        <v>886</v>
      </c>
      <c r="LW93" s="739"/>
      <c r="LX93" s="723" t="s">
        <v>241</v>
      </c>
      <c r="LY93" s="731" t="s">
        <v>5</v>
      </c>
      <c r="LZ93" s="732">
        <v>886</v>
      </c>
      <c r="MA93" s="739"/>
      <c r="MB93" s="723" t="s">
        <v>241</v>
      </c>
      <c r="MC93" s="731" t="s">
        <v>5</v>
      </c>
      <c r="MD93" s="732">
        <v>886</v>
      </c>
      <c r="ME93" s="739"/>
      <c r="MF93" s="723" t="s">
        <v>241</v>
      </c>
      <c r="MG93" s="731" t="s">
        <v>5</v>
      </c>
      <c r="MH93" s="732">
        <v>886</v>
      </c>
      <c r="MI93" s="739"/>
      <c r="MJ93" s="723" t="s">
        <v>241</v>
      </c>
      <c r="MK93" s="731" t="s">
        <v>5</v>
      </c>
      <c r="ML93" s="732">
        <v>886</v>
      </c>
      <c r="MM93" s="739"/>
      <c r="MN93" s="723" t="s">
        <v>241</v>
      </c>
      <c r="MO93" s="731" t="s">
        <v>5</v>
      </c>
      <c r="MP93" s="732">
        <v>886</v>
      </c>
      <c r="MQ93" s="739"/>
      <c r="MR93" s="723" t="s">
        <v>241</v>
      </c>
      <c r="MS93" s="731" t="s">
        <v>5</v>
      </c>
      <c r="MT93" s="732">
        <v>886</v>
      </c>
      <c r="MU93" s="739"/>
      <c r="MV93" s="723" t="s">
        <v>241</v>
      </c>
      <c r="MW93" s="731" t="s">
        <v>5</v>
      </c>
      <c r="MX93" s="732">
        <v>886</v>
      </c>
      <c r="MY93" s="739"/>
      <c r="MZ93" s="723" t="s">
        <v>241</v>
      </c>
      <c r="NA93" s="731" t="s">
        <v>5</v>
      </c>
      <c r="NB93" s="732">
        <v>886</v>
      </c>
      <c r="NC93" s="739"/>
      <c r="ND93" s="723" t="s">
        <v>241</v>
      </c>
      <c r="NE93" s="731" t="s">
        <v>5</v>
      </c>
      <c r="NF93" s="732">
        <v>886</v>
      </c>
      <c r="NG93" s="739"/>
      <c r="NH93" s="723" t="s">
        <v>241</v>
      </c>
      <c r="NI93" s="731" t="s">
        <v>5</v>
      </c>
      <c r="NJ93" s="732">
        <v>886</v>
      </c>
      <c r="NK93" s="739"/>
      <c r="NL93" s="723" t="s">
        <v>241</v>
      </c>
      <c r="NM93" s="731" t="s">
        <v>5</v>
      </c>
      <c r="NN93" s="732">
        <v>886</v>
      </c>
      <c r="NO93" s="739"/>
      <c r="NP93" s="723" t="s">
        <v>241</v>
      </c>
      <c r="NQ93" s="731" t="s">
        <v>5</v>
      </c>
      <c r="NR93" s="732">
        <v>886</v>
      </c>
      <c r="NS93" s="739"/>
      <c r="NT93" s="723" t="s">
        <v>241</v>
      </c>
      <c r="NU93" s="731" t="s">
        <v>5</v>
      </c>
      <c r="NV93" s="732">
        <v>886</v>
      </c>
      <c r="NW93" s="739"/>
      <c r="NX93" s="723" t="s">
        <v>241</v>
      </c>
      <c r="NY93" s="731" t="s">
        <v>5</v>
      </c>
      <c r="NZ93" s="732">
        <v>886</v>
      </c>
      <c r="OA93" s="739"/>
      <c r="OB93" s="723" t="s">
        <v>241</v>
      </c>
      <c r="OC93" s="731" t="s">
        <v>5</v>
      </c>
      <c r="OD93" s="732">
        <v>886</v>
      </c>
      <c r="OE93" s="739"/>
      <c r="OF93" s="723" t="s">
        <v>241</v>
      </c>
      <c r="OG93" s="731" t="s">
        <v>5</v>
      </c>
      <c r="OH93" s="732">
        <v>886</v>
      </c>
      <c r="OI93" s="739"/>
      <c r="OJ93" s="723" t="s">
        <v>241</v>
      </c>
      <c r="OK93" s="731" t="s">
        <v>5</v>
      </c>
      <c r="OL93" s="732">
        <v>886</v>
      </c>
      <c r="OM93" s="739"/>
      <c r="ON93" s="723" t="s">
        <v>241</v>
      </c>
      <c r="OO93" s="731" t="s">
        <v>5</v>
      </c>
      <c r="OP93" s="732">
        <v>886</v>
      </c>
      <c r="OQ93" s="739"/>
      <c r="OR93" s="723" t="s">
        <v>241</v>
      </c>
      <c r="OS93" s="731" t="s">
        <v>5</v>
      </c>
      <c r="OT93" s="732">
        <v>886</v>
      </c>
      <c r="OU93" s="739"/>
      <c r="OV93" s="723" t="s">
        <v>241</v>
      </c>
      <c r="OW93" s="731" t="s">
        <v>5</v>
      </c>
      <c r="OX93" s="732">
        <v>886</v>
      </c>
      <c r="OY93" s="739"/>
      <c r="OZ93" s="723" t="s">
        <v>241</v>
      </c>
      <c r="PA93" s="731" t="s">
        <v>5</v>
      </c>
      <c r="PB93" s="732">
        <v>886</v>
      </c>
      <c r="PC93" s="739"/>
      <c r="PD93" s="723" t="s">
        <v>241</v>
      </c>
      <c r="PE93" s="731" t="s">
        <v>5</v>
      </c>
      <c r="PF93" s="732">
        <v>886</v>
      </c>
      <c r="PG93" s="739"/>
      <c r="PH93" s="723" t="s">
        <v>241</v>
      </c>
      <c r="PI93" s="731" t="s">
        <v>5</v>
      </c>
      <c r="PJ93" s="732">
        <v>886</v>
      </c>
      <c r="PK93" s="739"/>
      <c r="PL93" s="723" t="s">
        <v>241</v>
      </c>
      <c r="PM93" s="731" t="s">
        <v>5</v>
      </c>
      <c r="PN93" s="732">
        <v>886</v>
      </c>
      <c r="PO93" s="739"/>
      <c r="PP93" s="723" t="s">
        <v>241</v>
      </c>
      <c r="PQ93" s="731" t="s">
        <v>5</v>
      </c>
      <c r="PR93" s="732">
        <v>886</v>
      </c>
      <c r="PS93" s="739"/>
      <c r="PT93" s="723" t="s">
        <v>241</v>
      </c>
      <c r="PU93" s="731" t="s">
        <v>5</v>
      </c>
      <c r="PV93" s="732">
        <v>886</v>
      </c>
      <c r="PW93" s="739"/>
      <c r="PX93" s="723" t="s">
        <v>241</v>
      </c>
      <c r="PY93" s="731" t="s">
        <v>5</v>
      </c>
      <c r="PZ93" s="732">
        <v>886</v>
      </c>
      <c r="QA93" s="739"/>
      <c r="QB93" s="723" t="s">
        <v>241</v>
      </c>
      <c r="QC93" s="731" t="s">
        <v>5</v>
      </c>
      <c r="QD93" s="732">
        <v>886</v>
      </c>
      <c r="QE93" s="739"/>
      <c r="QF93" s="723" t="s">
        <v>241</v>
      </c>
      <c r="QG93" s="731" t="s">
        <v>5</v>
      </c>
      <c r="QH93" s="732">
        <v>886</v>
      </c>
      <c r="QI93" s="739"/>
      <c r="QJ93" s="723" t="s">
        <v>241</v>
      </c>
      <c r="QK93" s="731" t="s">
        <v>5</v>
      </c>
      <c r="QL93" s="732">
        <v>886</v>
      </c>
      <c r="QM93" s="739"/>
      <c r="QN93" s="723" t="s">
        <v>241</v>
      </c>
      <c r="QO93" s="731" t="s">
        <v>5</v>
      </c>
      <c r="QP93" s="732">
        <v>886</v>
      </c>
      <c r="QQ93" s="739"/>
      <c r="QR93" s="723" t="s">
        <v>241</v>
      </c>
      <c r="QS93" s="731" t="s">
        <v>5</v>
      </c>
      <c r="QT93" s="732">
        <v>886</v>
      </c>
      <c r="QU93" s="739"/>
      <c r="QV93" s="723" t="s">
        <v>241</v>
      </c>
      <c r="QW93" s="731" t="s">
        <v>5</v>
      </c>
      <c r="QX93" s="732">
        <v>886</v>
      </c>
      <c r="QY93" s="739"/>
      <c r="QZ93" s="723" t="s">
        <v>241</v>
      </c>
      <c r="RA93" s="731" t="s">
        <v>5</v>
      </c>
      <c r="RB93" s="732">
        <v>886</v>
      </c>
      <c r="RC93" s="739"/>
      <c r="RD93" s="723" t="s">
        <v>241</v>
      </c>
      <c r="RE93" s="731" t="s">
        <v>5</v>
      </c>
      <c r="RF93" s="732">
        <v>886</v>
      </c>
      <c r="RG93" s="739"/>
      <c r="RH93" s="723" t="s">
        <v>241</v>
      </c>
      <c r="RI93" s="731" t="s">
        <v>5</v>
      </c>
      <c r="RJ93" s="732">
        <v>886</v>
      </c>
      <c r="RK93" s="739"/>
      <c r="RL93" s="723" t="s">
        <v>241</v>
      </c>
      <c r="RM93" s="731" t="s">
        <v>5</v>
      </c>
      <c r="RN93" s="732">
        <v>886</v>
      </c>
      <c r="RO93" s="739"/>
      <c r="RP93" s="723" t="s">
        <v>241</v>
      </c>
      <c r="RQ93" s="731" t="s">
        <v>5</v>
      </c>
      <c r="RR93" s="732">
        <v>886</v>
      </c>
      <c r="RS93" s="739"/>
      <c r="RT93" s="723" t="s">
        <v>241</v>
      </c>
      <c r="RU93" s="731" t="s">
        <v>5</v>
      </c>
      <c r="RV93" s="732">
        <v>886</v>
      </c>
      <c r="RW93" s="739"/>
      <c r="RX93" s="723" t="s">
        <v>241</v>
      </c>
      <c r="RY93" s="731" t="s">
        <v>5</v>
      </c>
      <c r="RZ93" s="732">
        <v>886</v>
      </c>
      <c r="SA93" s="739"/>
      <c r="SB93" s="723" t="s">
        <v>241</v>
      </c>
      <c r="SC93" s="731" t="s">
        <v>5</v>
      </c>
      <c r="SD93" s="732">
        <v>886</v>
      </c>
      <c r="SE93" s="739"/>
      <c r="SF93" s="723" t="s">
        <v>241</v>
      </c>
      <c r="SG93" s="731" t="s">
        <v>5</v>
      </c>
      <c r="SH93" s="732">
        <v>886</v>
      </c>
      <c r="SI93" s="739"/>
      <c r="SJ93" s="723" t="s">
        <v>241</v>
      </c>
      <c r="SK93" s="731" t="s">
        <v>5</v>
      </c>
      <c r="SL93" s="732">
        <v>886</v>
      </c>
      <c r="SM93" s="739"/>
      <c r="SN93" s="723" t="s">
        <v>241</v>
      </c>
      <c r="SO93" s="731" t="s">
        <v>5</v>
      </c>
      <c r="SP93" s="732">
        <v>886</v>
      </c>
      <c r="SQ93" s="739"/>
      <c r="SR93" s="723" t="s">
        <v>241</v>
      </c>
      <c r="SS93" s="731" t="s">
        <v>5</v>
      </c>
      <c r="ST93" s="732">
        <v>886</v>
      </c>
      <c r="SU93" s="739"/>
      <c r="SV93" s="723" t="s">
        <v>241</v>
      </c>
      <c r="SW93" s="731" t="s">
        <v>5</v>
      </c>
      <c r="SX93" s="732">
        <v>886</v>
      </c>
      <c r="SY93" s="739"/>
      <c r="SZ93" s="723" t="s">
        <v>241</v>
      </c>
      <c r="TA93" s="731" t="s">
        <v>5</v>
      </c>
      <c r="TB93" s="732">
        <v>886</v>
      </c>
      <c r="TC93" s="739"/>
      <c r="TD93" s="723" t="s">
        <v>241</v>
      </c>
      <c r="TE93" s="731" t="s">
        <v>5</v>
      </c>
      <c r="TF93" s="732">
        <v>886</v>
      </c>
      <c r="TG93" s="739"/>
      <c r="TH93" s="723" t="s">
        <v>241</v>
      </c>
      <c r="TI93" s="731" t="s">
        <v>5</v>
      </c>
      <c r="TJ93" s="732">
        <v>886</v>
      </c>
      <c r="TK93" s="739"/>
      <c r="TL93" s="723" t="s">
        <v>241</v>
      </c>
      <c r="TM93" s="731" t="s">
        <v>5</v>
      </c>
      <c r="TN93" s="732">
        <v>886</v>
      </c>
      <c r="TO93" s="739"/>
      <c r="TP93" s="723" t="s">
        <v>241</v>
      </c>
      <c r="TQ93" s="731" t="s">
        <v>5</v>
      </c>
      <c r="TR93" s="732">
        <v>886</v>
      </c>
      <c r="TS93" s="739"/>
      <c r="TT93" s="723" t="s">
        <v>241</v>
      </c>
      <c r="TU93" s="731" t="s">
        <v>5</v>
      </c>
      <c r="TV93" s="732">
        <v>886</v>
      </c>
      <c r="TW93" s="739"/>
      <c r="TX93" s="723" t="s">
        <v>241</v>
      </c>
      <c r="TY93" s="731" t="s">
        <v>5</v>
      </c>
      <c r="TZ93" s="732">
        <v>886</v>
      </c>
      <c r="UA93" s="739"/>
      <c r="UB93" s="723" t="s">
        <v>241</v>
      </c>
      <c r="UC93" s="731" t="s">
        <v>5</v>
      </c>
      <c r="UD93" s="732">
        <v>886</v>
      </c>
      <c r="UE93" s="739"/>
      <c r="UF93" s="723" t="s">
        <v>241</v>
      </c>
      <c r="UG93" s="731" t="s">
        <v>5</v>
      </c>
      <c r="UH93" s="732">
        <v>886</v>
      </c>
      <c r="UI93" s="739"/>
      <c r="UJ93" s="723" t="s">
        <v>241</v>
      </c>
      <c r="UK93" s="731" t="s">
        <v>5</v>
      </c>
      <c r="UL93" s="732">
        <v>886</v>
      </c>
      <c r="UM93" s="739"/>
      <c r="UN93" s="723" t="s">
        <v>241</v>
      </c>
      <c r="UO93" s="731" t="s">
        <v>5</v>
      </c>
      <c r="UP93" s="732">
        <v>886</v>
      </c>
      <c r="UQ93" s="739"/>
      <c r="UR93" s="723" t="s">
        <v>241</v>
      </c>
      <c r="US93" s="731" t="s">
        <v>5</v>
      </c>
      <c r="UT93" s="732">
        <v>886</v>
      </c>
      <c r="UU93" s="739"/>
      <c r="UV93" s="723" t="s">
        <v>241</v>
      </c>
      <c r="UW93" s="731" t="s">
        <v>5</v>
      </c>
      <c r="UX93" s="732">
        <v>886</v>
      </c>
      <c r="UY93" s="739"/>
      <c r="UZ93" s="723" t="s">
        <v>241</v>
      </c>
      <c r="VA93" s="731" t="s">
        <v>5</v>
      </c>
      <c r="VB93" s="732">
        <v>886</v>
      </c>
      <c r="VC93" s="739"/>
      <c r="VD93" s="723" t="s">
        <v>241</v>
      </c>
      <c r="VE93" s="731" t="s">
        <v>5</v>
      </c>
      <c r="VF93" s="732">
        <v>886</v>
      </c>
      <c r="VG93" s="739"/>
      <c r="VH93" s="723" t="s">
        <v>241</v>
      </c>
      <c r="VI93" s="731" t="s">
        <v>5</v>
      </c>
      <c r="VJ93" s="732">
        <v>886</v>
      </c>
      <c r="VK93" s="739"/>
      <c r="VL93" s="723" t="s">
        <v>241</v>
      </c>
      <c r="VM93" s="731" t="s">
        <v>5</v>
      </c>
      <c r="VN93" s="732">
        <v>886</v>
      </c>
      <c r="VO93" s="739"/>
      <c r="VP93" s="723" t="s">
        <v>241</v>
      </c>
      <c r="VQ93" s="731" t="s">
        <v>5</v>
      </c>
      <c r="VR93" s="732">
        <v>886</v>
      </c>
      <c r="VS93" s="739"/>
      <c r="VT93" s="723" t="s">
        <v>241</v>
      </c>
      <c r="VU93" s="731" t="s">
        <v>5</v>
      </c>
      <c r="VV93" s="732">
        <v>886</v>
      </c>
      <c r="VW93" s="739"/>
      <c r="VX93" s="723" t="s">
        <v>241</v>
      </c>
      <c r="VY93" s="731" t="s">
        <v>5</v>
      </c>
      <c r="VZ93" s="732">
        <v>886</v>
      </c>
      <c r="WA93" s="739"/>
      <c r="WB93" s="723" t="s">
        <v>241</v>
      </c>
      <c r="WC93" s="731" t="s">
        <v>5</v>
      </c>
      <c r="WD93" s="732">
        <v>886</v>
      </c>
      <c r="WE93" s="739"/>
      <c r="WF93" s="723" t="s">
        <v>241</v>
      </c>
      <c r="WG93" s="731" t="s">
        <v>5</v>
      </c>
      <c r="WH93" s="732">
        <v>886</v>
      </c>
      <c r="WI93" s="739"/>
      <c r="WJ93" s="723" t="s">
        <v>241</v>
      </c>
      <c r="WK93" s="731" t="s">
        <v>5</v>
      </c>
      <c r="WL93" s="732">
        <v>886</v>
      </c>
      <c r="WM93" s="739"/>
      <c r="WN93" s="723" t="s">
        <v>241</v>
      </c>
      <c r="WO93" s="731" t="s">
        <v>5</v>
      </c>
      <c r="WP93" s="732">
        <v>886</v>
      </c>
      <c r="WQ93" s="739"/>
      <c r="WR93" s="723" t="s">
        <v>241</v>
      </c>
      <c r="WS93" s="731" t="s">
        <v>5</v>
      </c>
      <c r="WT93" s="732">
        <v>886</v>
      </c>
      <c r="WU93" s="739"/>
      <c r="WV93" s="723" t="s">
        <v>241</v>
      </c>
      <c r="WW93" s="731" t="s">
        <v>5</v>
      </c>
      <c r="WX93" s="732">
        <v>886</v>
      </c>
      <c r="WY93" s="739"/>
      <c r="WZ93" s="723" t="s">
        <v>241</v>
      </c>
      <c r="XA93" s="731" t="s">
        <v>5</v>
      </c>
      <c r="XB93" s="732">
        <v>886</v>
      </c>
      <c r="XC93" s="739"/>
      <c r="XD93" s="723" t="s">
        <v>241</v>
      </c>
      <c r="XE93" s="731" t="s">
        <v>5</v>
      </c>
      <c r="XF93" s="732">
        <v>886</v>
      </c>
      <c r="XG93" s="739"/>
      <c r="XH93" s="723" t="s">
        <v>241</v>
      </c>
      <c r="XI93" s="731" t="s">
        <v>5</v>
      </c>
      <c r="XJ93" s="732">
        <v>886</v>
      </c>
      <c r="XK93" s="739"/>
      <c r="XL93" s="723" t="s">
        <v>241</v>
      </c>
      <c r="XM93" s="731" t="s">
        <v>5</v>
      </c>
      <c r="XN93" s="732">
        <v>886</v>
      </c>
      <c r="XO93" s="739"/>
      <c r="XP93" s="723" t="s">
        <v>241</v>
      </c>
      <c r="XQ93" s="731" t="s">
        <v>5</v>
      </c>
      <c r="XR93" s="732">
        <v>886</v>
      </c>
      <c r="XS93" s="739"/>
      <c r="XT93" s="723" t="s">
        <v>241</v>
      </c>
      <c r="XU93" s="731" t="s">
        <v>5</v>
      </c>
      <c r="XV93" s="732">
        <v>886</v>
      </c>
      <c r="XW93" s="739"/>
      <c r="XX93" s="723" t="s">
        <v>241</v>
      </c>
      <c r="XY93" s="731" t="s">
        <v>5</v>
      </c>
      <c r="XZ93" s="732">
        <v>886</v>
      </c>
      <c r="YA93" s="739"/>
      <c r="YB93" s="723" t="s">
        <v>241</v>
      </c>
      <c r="YC93" s="731" t="s">
        <v>5</v>
      </c>
      <c r="YD93" s="732">
        <v>886</v>
      </c>
      <c r="YE93" s="739"/>
      <c r="YF93" s="723" t="s">
        <v>241</v>
      </c>
      <c r="YG93" s="731" t="s">
        <v>5</v>
      </c>
      <c r="YH93" s="732">
        <v>886</v>
      </c>
      <c r="YI93" s="739"/>
      <c r="YJ93" s="723" t="s">
        <v>241</v>
      </c>
      <c r="YK93" s="731" t="s">
        <v>5</v>
      </c>
      <c r="YL93" s="732">
        <v>886</v>
      </c>
      <c r="YM93" s="739"/>
      <c r="YN93" s="723" t="s">
        <v>241</v>
      </c>
      <c r="YO93" s="731" t="s">
        <v>5</v>
      </c>
      <c r="YP93" s="732">
        <v>886</v>
      </c>
      <c r="YQ93" s="739"/>
      <c r="YR93" s="723" t="s">
        <v>241</v>
      </c>
      <c r="YS93" s="731" t="s">
        <v>5</v>
      </c>
      <c r="YT93" s="732">
        <v>886</v>
      </c>
      <c r="YU93" s="739"/>
      <c r="YV93" s="723" t="s">
        <v>241</v>
      </c>
      <c r="YW93" s="731" t="s">
        <v>5</v>
      </c>
      <c r="YX93" s="732">
        <v>886</v>
      </c>
      <c r="YY93" s="739"/>
      <c r="YZ93" s="723" t="s">
        <v>241</v>
      </c>
      <c r="ZA93" s="731" t="s">
        <v>5</v>
      </c>
      <c r="ZB93" s="732">
        <v>886</v>
      </c>
      <c r="ZC93" s="739"/>
      <c r="ZD93" s="723" t="s">
        <v>241</v>
      </c>
      <c r="ZE93" s="731" t="s">
        <v>5</v>
      </c>
      <c r="ZF93" s="732">
        <v>886</v>
      </c>
      <c r="ZG93" s="739"/>
      <c r="ZH93" s="723" t="s">
        <v>241</v>
      </c>
      <c r="ZI93" s="731" t="s">
        <v>5</v>
      </c>
      <c r="ZJ93" s="732">
        <v>886</v>
      </c>
      <c r="ZK93" s="739"/>
      <c r="ZL93" s="723" t="s">
        <v>241</v>
      </c>
      <c r="ZM93" s="731" t="s">
        <v>5</v>
      </c>
      <c r="ZN93" s="732">
        <v>886</v>
      </c>
      <c r="ZO93" s="739"/>
      <c r="ZP93" s="723" t="s">
        <v>241</v>
      </c>
      <c r="ZQ93" s="731" t="s">
        <v>5</v>
      </c>
      <c r="ZR93" s="732">
        <v>886</v>
      </c>
      <c r="ZS93" s="739"/>
      <c r="ZT93" s="723" t="s">
        <v>241</v>
      </c>
      <c r="ZU93" s="731" t="s">
        <v>5</v>
      </c>
      <c r="ZV93" s="732">
        <v>886</v>
      </c>
      <c r="ZW93" s="739"/>
      <c r="ZX93" s="723" t="s">
        <v>241</v>
      </c>
      <c r="ZY93" s="731" t="s">
        <v>5</v>
      </c>
      <c r="ZZ93" s="732">
        <v>886</v>
      </c>
      <c r="AAA93" s="739"/>
      <c r="AAB93" s="723" t="s">
        <v>241</v>
      </c>
      <c r="AAC93" s="731" t="s">
        <v>5</v>
      </c>
      <c r="AAD93" s="732">
        <v>886</v>
      </c>
      <c r="AAE93" s="739"/>
      <c r="AAF93" s="723" t="s">
        <v>241</v>
      </c>
      <c r="AAG93" s="731" t="s">
        <v>5</v>
      </c>
      <c r="AAH93" s="732">
        <v>886</v>
      </c>
      <c r="AAI93" s="739"/>
      <c r="AAJ93" s="723" t="s">
        <v>241</v>
      </c>
      <c r="AAK93" s="731" t="s">
        <v>5</v>
      </c>
      <c r="AAL93" s="732">
        <v>886</v>
      </c>
      <c r="AAM93" s="739"/>
      <c r="AAN93" s="723" t="s">
        <v>241</v>
      </c>
      <c r="AAO93" s="731" t="s">
        <v>5</v>
      </c>
      <c r="AAP93" s="732">
        <v>886</v>
      </c>
      <c r="AAQ93" s="739"/>
      <c r="AAR93" s="723" t="s">
        <v>241</v>
      </c>
      <c r="AAS93" s="731" t="s">
        <v>5</v>
      </c>
      <c r="AAT93" s="732">
        <v>886</v>
      </c>
      <c r="AAU93" s="739"/>
      <c r="AAV93" s="723" t="s">
        <v>241</v>
      </c>
      <c r="AAW93" s="731" t="s">
        <v>5</v>
      </c>
      <c r="AAX93" s="732">
        <v>886</v>
      </c>
      <c r="AAY93" s="739"/>
      <c r="AAZ93" s="723" t="s">
        <v>241</v>
      </c>
      <c r="ABA93" s="731" t="s">
        <v>5</v>
      </c>
      <c r="ABB93" s="732">
        <v>886</v>
      </c>
      <c r="ABC93" s="739"/>
      <c r="ABD93" s="723" t="s">
        <v>241</v>
      </c>
      <c r="ABE93" s="731" t="s">
        <v>5</v>
      </c>
      <c r="ABF93" s="732">
        <v>886</v>
      </c>
      <c r="ABG93" s="739"/>
      <c r="ABH93" s="723" t="s">
        <v>241</v>
      </c>
      <c r="ABI93" s="731" t="s">
        <v>5</v>
      </c>
      <c r="ABJ93" s="732">
        <v>886</v>
      </c>
      <c r="ABK93" s="739"/>
      <c r="ABL93" s="723" t="s">
        <v>241</v>
      </c>
      <c r="ABM93" s="731" t="s">
        <v>5</v>
      </c>
      <c r="ABN93" s="732">
        <v>886</v>
      </c>
      <c r="ABO93" s="739"/>
      <c r="ABP93" s="723" t="s">
        <v>241</v>
      </c>
      <c r="ABQ93" s="731" t="s">
        <v>5</v>
      </c>
      <c r="ABR93" s="732">
        <v>886</v>
      </c>
      <c r="ABS93" s="739"/>
      <c r="ABT93" s="723" t="s">
        <v>241</v>
      </c>
      <c r="ABU93" s="731" t="s">
        <v>5</v>
      </c>
      <c r="ABV93" s="732">
        <v>886</v>
      </c>
      <c r="ABW93" s="739"/>
      <c r="ABX93" s="723" t="s">
        <v>241</v>
      </c>
      <c r="ABY93" s="731" t="s">
        <v>5</v>
      </c>
      <c r="ABZ93" s="732">
        <v>886</v>
      </c>
      <c r="ACA93" s="739"/>
      <c r="ACB93" s="723" t="s">
        <v>241</v>
      </c>
      <c r="ACC93" s="731" t="s">
        <v>5</v>
      </c>
      <c r="ACD93" s="732">
        <v>886</v>
      </c>
      <c r="ACE93" s="739"/>
      <c r="ACF93" s="723" t="s">
        <v>241</v>
      </c>
      <c r="ACG93" s="731" t="s">
        <v>5</v>
      </c>
      <c r="ACH93" s="732">
        <v>886</v>
      </c>
      <c r="ACI93" s="739"/>
      <c r="ACJ93" s="723" t="s">
        <v>241</v>
      </c>
      <c r="ACK93" s="731" t="s">
        <v>5</v>
      </c>
      <c r="ACL93" s="732">
        <v>886</v>
      </c>
      <c r="ACM93" s="739"/>
      <c r="ACN93" s="723" t="s">
        <v>241</v>
      </c>
      <c r="ACO93" s="731" t="s">
        <v>5</v>
      </c>
      <c r="ACP93" s="732">
        <v>886</v>
      </c>
      <c r="ACQ93" s="739"/>
      <c r="ACR93" s="723" t="s">
        <v>241</v>
      </c>
      <c r="ACS93" s="731" t="s">
        <v>5</v>
      </c>
      <c r="ACT93" s="732">
        <v>886</v>
      </c>
      <c r="ACU93" s="739"/>
      <c r="ACV93" s="723" t="s">
        <v>241</v>
      </c>
      <c r="ACW93" s="731" t="s">
        <v>5</v>
      </c>
      <c r="ACX93" s="732">
        <v>886</v>
      </c>
      <c r="ACY93" s="739"/>
      <c r="ACZ93" s="723" t="s">
        <v>241</v>
      </c>
      <c r="ADA93" s="731" t="s">
        <v>5</v>
      </c>
      <c r="ADB93" s="732">
        <v>886</v>
      </c>
      <c r="ADC93" s="739"/>
      <c r="ADD93" s="723" t="s">
        <v>241</v>
      </c>
      <c r="ADE93" s="731" t="s">
        <v>5</v>
      </c>
      <c r="ADF93" s="732">
        <v>886</v>
      </c>
      <c r="ADG93" s="739"/>
      <c r="ADH93" s="723" t="s">
        <v>241</v>
      </c>
      <c r="ADI93" s="731" t="s">
        <v>5</v>
      </c>
      <c r="ADJ93" s="732">
        <v>886</v>
      </c>
      <c r="ADK93" s="739"/>
      <c r="ADL93" s="723" t="s">
        <v>241</v>
      </c>
      <c r="ADM93" s="731" t="s">
        <v>5</v>
      </c>
      <c r="ADN93" s="732">
        <v>886</v>
      </c>
      <c r="ADO93" s="739"/>
      <c r="ADP93" s="723" t="s">
        <v>241</v>
      </c>
      <c r="ADQ93" s="731" t="s">
        <v>5</v>
      </c>
      <c r="ADR93" s="732">
        <v>886</v>
      </c>
      <c r="ADS93" s="739"/>
      <c r="ADT93" s="723" t="s">
        <v>241</v>
      </c>
      <c r="ADU93" s="731" t="s">
        <v>5</v>
      </c>
      <c r="ADV93" s="732">
        <v>886</v>
      </c>
      <c r="ADW93" s="739"/>
      <c r="ADX93" s="723" t="s">
        <v>241</v>
      </c>
      <c r="ADY93" s="731" t="s">
        <v>5</v>
      </c>
      <c r="ADZ93" s="732">
        <v>886</v>
      </c>
      <c r="AEA93" s="739"/>
      <c r="AEB93" s="723" t="s">
        <v>241</v>
      </c>
      <c r="AEC93" s="731" t="s">
        <v>5</v>
      </c>
      <c r="AED93" s="732">
        <v>886</v>
      </c>
      <c r="AEE93" s="739"/>
      <c r="AEF93" s="723" t="s">
        <v>241</v>
      </c>
      <c r="AEG93" s="731" t="s">
        <v>5</v>
      </c>
      <c r="AEH93" s="732">
        <v>886</v>
      </c>
      <c r="AEI93" s="739"/>
      <c r="AEJ93" s="723" t="s">
        <v>241</v>
      </c>
      <c r="AEK93" s="731" t="s">
        <v>5</v>
      </c>
      <c r="AEL93" s="732">
        <v>886</v>
      </c>
      <c r="AEM93" s="739"/>
      <c r="AEN93" s="723" t="s">
        <v>241</v>
      </c>
      <c r="AEO93" s="731" t="s">
        <v>5</v>
      </c>
      <c r="AEP93" s="732">
        <v>886</v>
      </c>
      <c r="AEQ93" s="739"/>
      <c r="AER93" s="723" t="s">
        <v>241</v>
      </c>
      <c r="AES93" s="731" t="s">
        <v>5</v>
      </c>
      <c r="AET93" s="732">
        <v>886</v>
      </c>
      <c r="AEU93" s="739"/>
      <c r="AEV93" s="723" t="s">
        <v>241</v>
      </c>
      <c r="AEW93" s="731" t="s">
        <v>5</v>
      </c>
      <c r="AEX93" s="732">
        <v>886</v>
      </c>
      <c r="AEY93" s="739"/>
      <c r="AEZ93" s="723" t="s">
        <v>241</v>
      </c>
      <c r="AFA93" s="731" t="s">
        <v>5</v>
      </c>
      <c r="AFB93" s="732">
        <v>886</v>
      </c>
      <c r="AFC93" s="739"/>
      <c r="AFD93" s="723" t="s">
        <v>241</v>
      </c>
      <c r="AFE93" s="731" t="s">
        <v>5</v>
      </c>
      <c r="AFF93" s="732">
        <v>886</v>
      </c>
      <c r="AFG93" s="739"/>
      <c r="AFH93" s="723" t="s">
        <v>241</v>
      </c>
      <c r="AFI93" s="731" t="s">
        <v>5</v>
      </c>
      <c r="AFJ93" s="732">
        <v>886</v>
      </c>
      <c r="AFK93" s="739"/>
      <c r="AFL93" s="723" t="s">
        <v>241</v>
      </c>
      <c r="AFM93" s="731" t="s">
        <v>5</v>
      </c>
      <c r="AFN93" s="732">
        <v>886</v>
      </c>
      <c r="AFO93" s="739"/>
      <c r="AFP93" s="723" t="s">
        <v>241</v>
      </c>
      <c r="AFQ93" s="731" t="s">
        <v>5</v>
      </c>
      <c r="AFR93" s="732">
        <v>886</v>
      </c>
      <c r="AFS93" s="739"/>
      <c r="AFT93" s="723" t="s">
        <v>241</v>
      </c>
      <c r="AFU93" s="731" t="s">
        <v>5</v>
      </c>
      <c r="AFV93" s="732">
        <v>886</v>
      </c>
      <c r="AFW93" s="739"/>
      <c r="AFX93" s="723" t="s">
        <v>241</v>
      </c>
      <c r="AFY93" s="731" t="s">
        <v>5</v>
      </c>
      <c r="AFZ93" s="732">
        <v>886</v>
      </c>
      <c r="AGA93" s="739"/>
      <c r="AGB93" s="723" t="s">
        <v>241</v>
      </c>
      <c r="AGC93" s="731" t="s">
        <v>5</v>
      </c>
      <c r="AGD93" s="732">
        <v>886</v>
      </c>
      <c r="AGE93" s="739"/>
      <c r="AGF93" s="723" t="s">
        <v>241</v>
      </c>
      <c r="AGG93" s="731" t="s">
        <v>5</v>
      </c>
      <c r="AGH93" s="732">
        <v>886</v>
      </c>
      <c r="AGI93" s="739"/>
      <c r="AGJ93" s="723" t="s">
        <v>241</v>
      </c>
      <c r="AGK93" s="731" t="s">
        <v>5</v>
      </c>
      <c r="AGL93" s="732">
        <v>886</v>
      </c>
      <c r="AGM93" s="739"/>
      <c r="AGN93" s="723" t="s">
        <v>241</v>
      </c>
      <c r="AGO93" s="731" t="s">
        <v>5</v>
      </c>
      <c r="AGP93" s="732">
        <v>886</v>
      </c>
      <c r="AGQ93" s="739"/>
      <c r="AGR93" s="723" t="s">
        <v>241</v>
      </c>
      <c r="AGS93" s="731" t="s">
        <v>5</v>
      </c>
      <c r="AGT93" s="732">
        <v>886</v>
      </c>
      <c r="AGU93" s="739"/>
      <c r="AGV93" s="723" t="s">
        <v>241</v>
      </c>
      <c r="AGW93" s="731" t="s">
        <v>5</v>
      </c>
      <c r="AGX93" s="732">
        <v>886</v>
      </c>
      <c r="AGY93" s="739"/>
      <c r="AGZ93" s="723" t="s">
        <v>241</v>
      </c>
      <c r="AHA93" s="731" t="s">
        <v>5</v>
      </c>
      <c r="AHB93" s="732">
        <v>886</v>
      </c>
      <c r="AHC93" s="739"/>
      <c r="AHD93" s="723" t="s">
        <v>241</v>
      </c>
      <c r="AHE93" s="731" t="s">
        <v>5</v>
      </c>
      <c r="AHF93" s="732">
        <v>886</v>
      </c>
      <c r="AHG93" s="739"/>
      <c r="AHH93" s="723" t="s">
        <v>241</v>
      </c>
      <c r="AHI93" s="731" t="s">
        <v>5</v>
      </c>
      <c r="AHJ93" s="732">
        <v>886</v>
      </c>
      <c r="AHK93" s="739"/>
      <c r="AHL93" s="723" t="s">
        <v>241</v>
      </c>
      <c r="AHM93" s="731" t="s">
        <v>5</v>
      </c>
      <c r="AHN93" s="732">
        <v>886</v>
      </c>
      <c r="AHO93" s="739"/>
      <c r="AHP93" s="723" t="s">
        <v>241</v>
      </c>
      <c r="AHQ93" s="731" t="s">
        <v>5</v>
      </c>
      <c r="AHR93" s="732">
        <v>886</v>
      </c>
      <c r="AHS93" s="739"/>
      <c r="AHT93" s="723" t="s">
        <v>241</v>
      </c>
      <c r="AHU93" s="731" t="s">
        <v>5</v>
      </c>
      <c r="AHV93" s="732">
        <v>886</v>
      </c>
      <c r="AHW93" s="739"/>
      <c r="AHX93" s="723" t="s">
        <v>241</v>
      </c>
      <c r="AHY93" s="731" t="s">
        <v>5</v>
      </c>
      <c r="AHZ93" s="732">
        <v>886</v>
      </c>
      <c r="AIA93" s="739"/>
      <c r="AIB93" s="723" t="s">
        <v>241</v>
      </c>
      <c r="AIC93" s="731" t="s">
        <v>5</v>
      </c>
      <c r="AID93" s="732">
        <v>886</v>
      </c>
      <c r="AIE93" s="739"/>
      <c r="AIF93" s="723" t="s">
        <v>241</v>
      </c>
      <c r="AIG93" s="731" t="s">
        <v>5</v>
      </c>
      <c r="AIH93" s="732">
        <v>886</v>
      </c>
      <c r="AII93" s="739"/>
      <c r="AIJ93" s="723" t="s">
        <v>241</v>
      </c>
      <c r="AIK93" s="731" t="s">
        <v>5</v>
      </c>
      <c r="AIL93" s="732">
        <v>886</v>
      </c>
      <c r="AIM93" s="739"/>
      <c r="AIN93" s="723" t="s">
        <v>241</v>
      </c>
      <c r="AIO93" s="731" t="s">
        <v>5</v>
      </c>
      <c r="AIP93" s="732">
        <v>886</v>
      </c>
      <c r="AIQ93" s="739"/>
      <c r="AIR93" s="723" t="s">
        <v>241</v>
      </c>
      <c r="AIS93" s="731" t="s">
        <v>5</v>
      </c>
      <c r="AIT93" s="732">
        <v>886</v>
      </c>
      <c r="AIU93" s="739"/>
      <c r="AIV93" s="723" t="s">
        <v>241</v>
      </c>
      <c r="AIW93" s="731" t="s">
        <v>5</v>
      </c>
      <c r="AIX93" s="732">
        <v>886</v>
      </c>
      <c r="AIY93" s="739"/>
      <c r="AIZ93" s="723" t="s">
        <v>241</v>
      </c>
      <c r="AJA93" s="731" t="s">
        <v>5</v>
      </c>
      <c r="AJB93" s="732">
        <v>886</v>
      </c>
      <c r="AJC93" s="739"/>
      <c r="AJD93" s="723" t="s">
        <v>241</v>
      </c>
      <c r="AJE93" s="731" t="s">
        <v>5</v>
      </c>
      <c r="AJF93" s="732">
        <v>886</v>
      </c>
      <c r="AJG93" s="739"/>
      <c r="AJH93" s="723" t="s">
        <v>241</v>
      </c>
      <c r="AJI93" s="731" t="s">
        <v>5</v>
      </c>
      <c r="AJJ93" s="732">
        <v>886</v>
      </c>
      <c r="AJK93" s="739"/>
      <c r="AJL93" s="723" t="s">
        <v>241</v>
      </c>
      <c r="AJM93" s="731" t="s">
        <v>5</v>
      </c>
      <c r="AJN93" s="732">
        <v>886</v>
      </c>
      <c r="AJO93" s="739"/>
      <c r="AJP93" s="723" t="s">
        <v>241</v>
      </c>
      <c r="AJQ93" s="731" t="s">
        <v>5</v>
      </c>
      <c r="AJR93" s="732">
        <v>886</v>
      </c>
      <c r="AJS93" s="739"/>
      <c r="AJT93" s="723" t="s">
        <v>241</v>
      </c>
      <c r="AJU93" s="731" t="s">
        <v>5</v>
      </c>
      <c r="AJV93" s="732">
        <v>886</v>
      </c>
      <c r="AJW93" s="739"/>
      <c r="AJX93" s="723" t="s">
        <v>241</v>
      </c>
      <c r="AJY93" s="731" t="s">
        <v>5</v>
      </c>
      <c r="AJZ93" s="732">
        <v>886</v>
      </c>
      <c r="AKA93" s="739"/>
      <c r="AKB93" s="723" t="s">
        <v>241</v>
      </c>
      <c r="AKC93" s="731" t="s">
        <v>5</v>
      </c>
      <c r="AKD93" s="732">
        <v>886</v>
      </c>
      <c r="AKE93" s="739"/>
      <c r="AKF93" s="723" t="s">
        <v>241</v>
      </c>
      <c r="AKG93" s="731" t="s">
        <v>5</v>
      </c>
      <c r="AKH93" s="732">
        <v>886</v>
      </c>
      <c r="AKI93" s="739"/>
      <c r="AKJ93" s="723" t="s">
        <v>241</v>
      </c>
      <c r="AKK93" s="731" t="s">
        <v>5</v>
      </c>
      <c r="AKL93" s="732">
        <v>886</v>
      </c>
      <c r="AKM93" s="739"/>
      <c r="AKN93" s="723" t="s">
        <v>241</v>
      </c>
      <c r="AKO93" s="731" t="s">
        <v>5</v>
      </c>
      <c r="AKP93" s="732">
        <v>886</v>
      </c>
      <c r="AKQ93" s="739"/>
      <c r="AKR93" s="723" t="s">
        <v>241</v>
      </c>
      <c r="AKS93" s="731" t="s">
        <v>5</v>
      </c>
      <c r="AKT93" s="732">
        <v>886</v>
      </c>
      <c r="AKU93" s="739"/>
      <c r="AKV93" s="723" t="s">
        <v>241</v>
      </c>
      <c r="AKW93" s="731" t="s">
        <v>5</v>
      </c>
      <c r="AKX93" s="732">
        <v>886</v>
      </c>
      <c r="AKY93" s="739"/>
      <c r="AKZ93" s="723" t="s">
        <v>241</v>
      </c>
      <c r="ALA93" s="731" t="s">
        <v>5</v>
      </c>
      <c r="ALB93" s="732">
        <v>886</v>
      </c>
      <c r="ALC93" s="739"/>
      <c r="ALD93" s="723" t="s">
        <v>241</v>
      </c>
      <c r="ALE93" s="731" t="s">
        <v>5</v>
      </c>
      <c r="ALF93" s="732">
        <v>886</v>
      </c>
      <c r="ALG93" s="739"/>
      <c r="ALH93" s="723" t="s">
        <v>241</v>
      </c>
      <c r="ALI93" s="731" t="s">
        <v>5</v>
      </c>
      <c r="ALJ93" s="732">
        <v>886</v>
      </c>
      <c r="ALK93" s="739"/>
      <c r="ALL93" s="723" t="s">
        <v>241</v>
      </c>
      <c r="ALM93" s="731" t="s">
        <v>5</v>
      </c>
      <c r="ALN93" s="732">
        <v>886</v>
      </c>
      <c r="ALO93" s="739"/>
      <c r="ALP93" s="723" t="s">
        <v>241</v>
      </c>
      <c r="ALQ93" s="731" t="s">
        <v>5</v>
      </c>
      <c r="ALR93" s="732">
        <v>886</v>
      </c>
      <c r="ALS93" s="739"/>
      <c r="ALT93" s="723" t="s">
        <v>241</v>
      </c>
      <c r="ALU93" s="731" t="s">
        <v>5</v>
      </c>
      <c r="ALV93" s="732">
        <v>886</v>
      </c>
      <c r="ALW93" s="739"/>
      <c r="ALX93" s="723" t="s">
        <v>241</v>
      </c>
      <c r="ALY93" s="731" t="s">
        <v>5</v>
      </c>
      <c r="ALZ93" s="732">
        <v>886</v>
      </c>
      <c r="AMA93" s="739"/>
      <c r="AMB93" s="723" t="s">
        <v>241</v>
      </c>
      <c r="AMC93" s="731" t="s">
        <v>5</v>
      </c>
      <c r="AMD93" s="732">
        <v>886</v>
      </c>
      <c r="AME93" s="739"/>
      <c r="AMF93" s="723" t="s">
        <v>241</v>
      </c>
      <c r="AMG93" s="731" t="s">
        <v>5</v>
      </c>
      <c r="AMH93" s="732">
        <v>886</v>
      </c>
      <c r="AMI93" s="739"/>
      <c r="AMJ93" s="723" t="s">
        <v>241</v>
      </c>
      <c r="AMK93" s="731" t="s">
        <v>5</v>
      </c>
      <c r="AML93" s="732">
        <v>886</v>
      </c>
      <c r="AMM93" s="739"/>
      <c r="AMN93" s="723" t="s">
        <v>241</v>
      </c>
      <c r="AMO93" s="731" t="s">
        <v>5</v>
      </c>
      <c r="AMP93" s="732">
        <v>886</v>
      </c>
      <c r="AMQ93" s="739"/>
      <c r="AMR93" s="723" t="s">
        <v>241</v>
      </c>
      <c r="AMS93" s="731" t="s">
        <v>5</v>
      </c>
      <c r="AMT93" s="732">
        <v>886</v>
      </c>
      <c r="AMU93" s="739"/>
      <c r="AMV93" s="723" t="s">
        <v>241</v>
      </c>
      <c r="AMW93" s="731" t="s">
        <v>5</v>
      </c>
      <c r="AMX93" s="732">
        <v>886</v>
      </c>
      <c r="AMY93" s="739"/>
      <c r="AMZ93" s="723" t="s">
        <v>241</v>
      </c>
      <c r="ANA93" s="731" t="s">
        <v>5</v>
      </c>
      <c r="ANB93" s="732">
        <v>886</v>
      </c>
      <c r="ANC93" s="739"/>
      <c r="AND93" s="723" t="s">
        <v>241</v>
      </c>
      <c r="ANE93" s="731" t="s">
        <v>5</v>
      </c>
      <c r="ANF93" s="732">
        <v>886</v>
      </c>
      <c r="ANG93" s="739"/>
      <c r="ANH93" s="723" t="s">
        <v>241</v>
      </c>
      <c r="ANI93" s="731" t="s">
        <v>5</v>
      </c>
      <c r="ANJ93" s="732">
        <v>886</v>
      </c>
      <c r="ANK93" s="739"/>
      <c r="ANL93" s="723" t="s">
        <v>241</v>
      </c>
      <c r="ANM93" s="731" t="s">
        <v>5</v>
      </c>
      <c r="ANN93" s="732">
        <v>886</v>
      </c>
      <c r="ANO93" s="739"/>
      <c r="ANP93" s="723" t="s">
        <v>241</v>
      </c>
      <c r="ANQ93" s="731" t="s">
        <v>5</v>
      </c>
      <c r="ANR93" s="732">
        <v>886</v>
      </c>
      <c r="ANS93" s="739"/>
      <c r="ANT93" s="723" t="s">
        <v>241</v>
      </c>
      <c r="ANU93" s="731" t="s">
        <v>5</v>
      </c>
      <c r="ANV93" s="732">
        <v>886</v>
      </c>
      <c r="ANW93" s="739"/>
      <c r="ANX93" s="723" t="s">
        <v>241</v>
      </c>
      <c r="ANY93" s="731" t="s">
        <v>5</v>
      </c>
      <c r="ANZ93" s="732">
        <v>886</v>
      </c>
      <c r="AOA93" s="739"/>
      <c r="AOB93" s="723" t="s">
        <v>241</v>
      </c>
      <c r="AOC93" s="731" t="s">
        <v>5</v>
      </c>
      <c r="AOD93" s="732">
        <v>886</v>
      </c>
      <c r="AOE93" s="739"/>
      <c r="AOF93" s="723" t="s">
        <v>241</v>
      </c>
      <c r="AOG93" s="731" t="s">
        <v>5</v>
      </c>
      <c r="AOH93" s="732">
        <v>886</v>
      </c>
      <c r="AOI93" s="739"/>
      <c r="AOJ93" s="723" t="s">
        <v>241</v>
      </c>
      <c r="AOK93" s="731" t="s">
        <v>5</v>
      </c>
      <c r="AOL93" s="732">
        <v>886</v>
      </c>
      <c r="AOM93" s="739"/>
      <c r="AON93" s="723" t="s">
        <v>241</v>
      </c>
      <c r="AOO93" s="731" t="s">
        <v>5</v>
      </c>
      <c r="AOP93" s="732">
        <v>886</v>
      </c>
      <c r="AOQ93" s="739"/>
      <c r="AOR93" s="723" t="s">
        <v>241</v>
      </c>
      <c r="AOS93" s="731" t="s">
        <v>5</v>
      </c>
      <c r="AOT93" s="732">
        <v>886</v>
      </c>
      <c r="AOU93" s="739"/>
      <c r="AOV93" s="723" t="s">
        <v>241</v>
      </c>
      <c r="AOW93" s="731" t="s">
        <v>5</v>
      </c>
      <c r="AOX93" s="732">
        <v>886</v>
      </c>
      <c r="AOY93" s="739"/>
      <c r="AOZ93" s="723" t="s">
        <v>241</v>
      </c>
      <c r="APA93" s="731" t="s">
        <v>5</v>
      </c>
      <c r="APB93" s="732">
        <v>886</v>
      </c>
      <c r="APC93" s="739"/>
      <c r="APD93" s="723" t="s">
        <v>241</v>
      </c>
      <c r="APE93" s="731" t="s">
        <v>5</v>
      </c>
      <c r="APF93" s="732">
        <v>886</v>
      </c>
      <c r="APG93" s="739"/>
      <c r="APH93" s="723" t="s">
        <v>241</v>
      </c>
      <c r="API93" s="731" t="s">
        <v>5</v>
      </c>
      <c r="APJ93" s="732">
        <v>886</v>
      </c>
      <c r="APK93" s="739"/>
      <c r="APL93" s="723" t="s">
        <v>241</v>
      </c>
      <c r="APM93" s="731" t="s">
        <v>5</v>
      </c>
      <c r="APN93" s="732">
        <v>886</v>
      </c>
      <c r="APO93" s="739"/>
      <c r="APP93" s="723" t="s">
        <v>241</v>
      </c>
      <c r="APQ93" s="731" t="s">
        <v>5</v>
      </c>
      <c r="APR93" s="732">
        <v>886</v>
      </c>
      <c r="APS93" s="739"/>
      <c r="APT93" s="723" t="s">
        <v>241</v>
      </c>
      <c r="APU93" s="731" t="s">
        <v>5</v>
      </c>
      <c r="APV93" s="732">
        <v>886</v>
      </c>
      <c r="APW93" s="739"/>
      <c r="APX93" s="723" t="s">
        <v>241</v>
      </c>
      <c r="APY93" s="731" t="s">
        <v>5</v>
      </c>
      <c r="APZ93" s="732">
        <v>886</v>
      </c>
      <c r="AQA93" s="739"/>
      <c r="AQB93" s="723" t="s">
        <v>241</v>
      </c>
      <c r="AQC93" s="731" t="s">
        <v>5</v>
      </c>
      <c r="AQD93" s="732">
        <v>886</v>
      </c>
      <c r="AQE93" s="739"/>
      <c r="AQF93" s="723" t="s">
        <v>241</v>
      </c>
      <c r="AQG93" s="731" t="s">
        <v>5</v>
      </c>
      <c r="AQH93" s="732">
        <v>886</v>
      </c>
      <c r="AQI93" s="739"/>
      <c r="AQJ93" s="723" t="s">
        <v>241</v>
      </c>
      <c r="AQK93" s="731" t="s">
        <v>5</v>
      </c>
      <c r="AQL93" s="732">
        <v>886</v>
      </c>
      <c r="AQM93" s="739"/>
      <c r="AQN93" s="723" t="s">
        <v>241</v>
      </c>
      <c r="AQO93" s="731" t="s">
        <v>5</v>
      </c>
      <c r="AQP93" s="732">
        <v>886</v>
      </c>
      <c r="AQQ93" s="739"/>
      <c r="AQR93" s="723" t="s">
        <v>241</v>
      </c>
      <c r="AQS93" s="731" t="s">
        <v>5</v>
      </c>
      <c r="AQT93" s="732">
        <v>886</v>
      </c>
      <c r="AQU93" s="739"/>
      <c r="AQV93" s="723" t="s">
        <v>241</v>
      </c>
      <c r="AQW93" s="731" t="s">
        <v>5</v>
      </c>
      <c r="AQX93" s="732">
        <v>886</v>
      </c>
      <c r="AQY93" s="739"/>
      <c r="AQZ93" s="723" t="s">
        <v>241</v>
      </c>
      <c r="ARA93" s="731" t="s">
        <v>5</v>
      </c>
      <c r="ARB93" s="732">
        <v>886</v>
      </c>
      <c r="ARC93" s="739"/>
      <c r="ARD93" s="723" t="s">
        <v>241</v>
      </c>
      <c r="ARE93" s="731" t="s">
        <v>5</v>
      </c>
      <c r="ARF93" s="732">
        <v>886</v>
      </c>
      <c r="ARG93" s="739"/>
      <c r="ARH93" s="723" t="s">
        <v>241</v>
      </c>
      <c r="ARI93" s="731" t="s">
        <v>5</v>
      </c>
      <c r="ARJ93" s="732">
        <v>886</v>
      </c>
      <c r="ARK93" s="739"/>
      <c r="ARL93" s="723" t="s">
        <v>241</v>
      </c>
      <c r="ARM93" s="731" t="s">
        <v>5</v>
      </c>
      <c r="ARN93" s="732">
        <v>886</v>
      </c>
      <c r="ARO93" s="739"/>
      <c r="ARP93" s="723" t="s">
        <v>241</v>
      </c>
      <c r="ARQ93" s="731" t="s">
        <v>5</v>
      </c>
      <c r="ARR93" s="732">
        <v>886</v>
      </c>
      <c r="ARS93" s="739"/>
      <c r="ART93" s="723" t="s">
        <v>241</v>
      </c>
      <c r="ARU93" s="731" t="s">
        <v>5</v>
      </c>
      <c r="ARV93" s="732">
        <v>886</v>
      </c>
      <c r="ARW93" s="739"/>
      <c r="ARX93" s="723" t="s">
        <v>241</v>
      </c>
      <c r="ARY93" s="731" t="s">
        <v>5</v>
      </c>
      <c r="ARZ93" s="732">
        <v>886</v>
      </c>
      <c r="ASA93" s="739"/>
      <c r="ASB93" s="723" t="s">
        <v>241</v>
      </c>
      <c r="ASC93" s="731" t="s">
        <v>5</v>
      </c>
      <c r="ASD93" s="732">
        <v>886</v>
      </c>
      <c r="ASE93" s="739"/>
      <c r="ASF93" s="723" t="s">
        <v>241</v>
      </c>
      <c r="ASG93" s="731" t="s">
        <v>5</v>
      </c>
      <c r="ASH93" s="732">
        <v>886</v>
      </c>
      <c r="ASI93" s="739"/>
      <c r="ASJ93" s="723" t="s">
        <v>241</v>
      </c>
      <c r="ASK93" s="731" t="s">
        <v>5</v>
      </c>
      <c r="ASL93" s="732">
        <v>886</v>
      </c>
      <c r="ASM93" s="739"/>
      <c r="ASN93" s="723" t="s">
        <v>241</v>
      </c>
      <c r="ASO93" s="731" t="s">
        <v>5</v>
      </c>
      <c r="ASP93" s="732">
        <v>886</v>
      </c>
      <c r="ASQ93" s="739"/>
      <c r="ASR93" s="723" t="s">
        <v>241</v>
      </c>
      <c r="ASS93" s="731" t="s">
        <v>5</v>
      </c>
      <c r="AST93" s="732">
        <v>886</v>
      </c>
      <c r="ASU93" s="739"/>
      <c r="ASV93" s="723" t="s">
        <v>241</v>
      </c>
      <c r="ASW93" s="731" t="s">
        <v>5</v>
      </c>
      <c r="ASX93" s="732">
        <v>886</v>
      </c>
      <c r="ASY93" s="739"/>
      <c r="ASZ93" s="723" t="s">
        <v>241</v>
      </c>
      <c r="ATA93" s="731" t="s">
        <v>5</v>
      </c>
      <c r="ATB93" s="732">
        <v>886</v>
      </c>
      <c r="ATC93" s="739"/>
      <c r="ATD93" s="723" t="s">
        <v>241</v>
      </c>
      <c r="ATE93" s="731" t="s">
        <v>5</v>
      </c>
      <c r="ATF93" s="732">
        <v>886</v>
      </c>
      <c r="ATG93" s="739"/>
      <c r="ATH93" s="723" t="s">
        <v>241</v>
      </c>
      <c r="ATI93" s="731" t="s">
        <v>5</v>
      </c>
      <c r="ATJ93" s="732">
        <v>886</v>
      </c>
      <c r="ATK93" s="739"/>
      <c r="ATL93" s="723" t="s">
        <v>241</v>
      </c>
      <c r="ATM93" s="731" t="s">
        <v>5</v>
      </c>
      <c r="ATN93" s="732">
        <v>886</v>
      </c>
      <c r="ATO93" s="739"/>
      <c r="ATP93" s="723" t="s">
        <v>241</v>
      </c>
      <c r="ATQ93" s="731" t="s">
        <v>5</v>
      </c>
      <c r="ATR93" s="732">
        <v>886</v>
      </c>
      <c r="ATS93" s="739"/>
      <c r="ATT93" s="723" t="s">
        <v>241</v>
      </c>
      <c r="ATU93" s="731" t="s">
        <v>5</v>
      </c>
      <c r="ATV93" s="732">
        <v>886</v>
      </c>
      <c r="ATW93" s="739"/>
      <c r="ATX93" s="723" t="s">
        <v>241</v>
      </c>
      <c r="ATY93" s="731" t="s">
        <v>5</v>
      </c>
      <c r="ATZ93" s="732">
        <v>886</v>
      </c>
      <c r="AUA93" s="739"/>
      <c r="AUB93" s="723" t="s">
        <v>241</v>
      </c>
      <c r="AUC93" s="731" t="s">
        <v>5</v>
      </c>
      <c r="AUD93" s="732">
        <v>886</v>
      </c>
      <c r="AUE93" s="739"/>
      <c r="AUF93" s="723" t="s">
        <v>241</v>
      </c>
      <c r="AUG93" s="731" t="s">
        <v>5</v>
      </c>
      <c r="AUH93" s="732">
        <v>886</v>
      </c>
      <c r="AUI93" s="739"/>
      <c r="AUJ93" s="723" t="s">
        <v>241</v>
      </c>
      <c r="AUK93" s="731" t="s">
        <v>5</v>
      </c>
      <c r="AUL93" s="732">
        <v>886</v>
      </c>
      <c r="AUM93" s="739"/>
      <c r="AUN93" s="723" t="s">
        <v>241</v>
      </c>
      <c r="AUO93" s="731" t="s">
        <v>5</v>
      </c>
      <c r="AUP93" s="732">
        <v>886</v>
      </c>
      <c r="AUQ93" s="739"/>
      <c r="AUR93" s="723" t="s">
        <v>241</v>
      </c>
      <c r="AUS93" s="731" t="s">
        <v>5</v>
      </c>
      <c r="AUT93" s="732">
        <v>886</v>
      </c>
      <c r="AUU93" s="739"/>
      <c r="AUV93" s="723" t="s">
        <v>241</v>
      </c>
      <c r="AUW93" s="731" t="s">
        <v>5</v>
      </c>
      <c r="AUX93" s="732">
        <v>886</v>
      </c>
      <c r="AUY93" s="739"/>
      <c r="AUZ93" s="723" t="s">
        <v>241</v>
      </c>
      <c r="AVA93" s="731" t="s">
        <v>5</v>
      </c>
      <c r="AVB93" s="732">
        <v>886</v>
      </c>
      <c r="AVC93" s="739"/>
      <c r="AVD93" s="723" t="s">
        <v>241</v>
      </c>
      <c r="AVE93" s="731" t="s">
        <v>5</v>
      </c>
      <c r="AVF93" s="732">
        <v>886</v>
      </c>
      <c r="AVG93" s="739"/>
      <c r="AVH93" s="723" t="s">
        <v>241</v>
      </c>
      <c r="AVI93" s="731" t="s">
        <v>5</v>
      </c>
      <c r="AVJ93" s="732">
        <v>886</v>
      </c>
      <c r="AVK93" s="739"/>
      <c r="AVL93" s="723" t="s">
        <v>241</v>
      </c>
      <c r="AVM93" s="731" t="s">
        <v>5</v>
      </c>
      <c r="AVN93" s="732">
        <v>886</v>
      </c>
      <c r="AVO93" s="739"/>
      <c r="AVP93" s="723" t="s">
        <v>241</v>
      </c>
      <c r="AVQ93" s="731" t="s">
        <v>5</v>
      </c>
      <c r="AVR93" s="732">
        <v>886</v>
      </c>
      <c r="AVS93" s="739"/>
      <c r="AVT93" s="723" t="s">
        <v>241</v>
      </c>
      <c r="AVU93" s="731" t="s">
        <v>5</v>
      </c>
      <c r="AVV93" s="732">
        <v>886</v>
      </c>
      <c r="AVW93" s="739"/>
      <c r="AVX93" s="723" t="s">
        <v>241</v>
      </c>
      <c r="AVY93" s="731" t="s">
        <v>5</v>
      </c>
      <c r="AVZ93" s="732">
        <v>886</v>
      </c>
      <c r="AWA93" s="739"/>
      <c r="AWB93" s="723" t="s">
        <v>241</v>
      </c>
      <c r="AWC93" s="731" t="s">
        <v>5</v>
      </c>
      <c r="AWD93" s="732">
        <v>886</v>
      </c>
      <c r="AWE93" s="739"/>
      <c r="AWF93" s="723" t="s">
        <v>241</v>
      </c>
      <c r="AWG93" s="731" t="s">
        <v>5</v>
      </c>
      <c r="AWH93" s="732">
        <v>886</v>
      </c>
      <c r="AWI93" s="739"/>
      <c r="AWJ93" s="723" t="s">
        <v>241</v>
      </c>
      <c r="AWK93" s="731" t="s">
        <v>5</v>
      </c>
      <c r="AWL93" s="732">
        <v>886</v>
      </c>
      <c r="AWM93" s="739"/>
      <c r="AWN93" s="723" t="s">
        <v>241</v>
      </c>
      <c r="AWO93" s="731" t="s">
        <v>5</v>
      </c>
      <c r="AWP93" s="732">
        <v>886</v>
      </c>
      <c r="AWQ93" s="739"/>
      <c r="AWR93" s="723" t="s">
        <v>241</v>
      </c>
      <c r="AWS93" s="731" t="s">
        <v>5</v>
      </c>
      <c r="AWT93" s="732">
        <v>886</v>
      </c>
      <c r="AWU93" s="739"/>
      <c r="AWV93" s="723" t="s">
        <v>241</v>
      </c>
      <c r="AWW93" s="731" t="s">
        <v>5</v>
      </c>
      <c r="AWX93" s="732">
        <v>886</v>
      </c>
      <c r="AWY93" s="739"/>
      <c r="AWZ93" s="723" t="s">
        <v>241</v>
      </c>
      <c r="AXA93" s="731" t="s">
        <v>5</v>
      </c>
      <c r="AXB93" s="732">
        <v>886</v>
      </c>
      <c r="AXC93" s="739"/>
      <c r="AXD93" s="723" t="s">
        <v>241</v>
      </c>
      <c r="AXE93" s="731" t="s">
        <v>5</v>
      </c>
      <c r="AXF93" s="732">
        <v>886</v>
      </c>
      <c r="AXG93" s="739"/>
      <c r="AXH93" s="723" t="s">
        <v>241</v>
      </c>
      <c r="AXI93" s="731" t="s">
        <v>5</v>
      </c>
      <c r="AXJ93" s="732">
        <v>886</v>
      </c>
      <c r="AXK93" s="739"/>
      <c r="AXL93" s="723" t="s">
        <v>241</v>
      </c>
      <c r="AXM93" s="731" t="s">
        <v>5</v>
      </c>
      <c r="AXN93" s="732">
        <v>886</v>
      </c>
      <c r="AXO93" s="739"/>
      <c r="AXP93" s="723" t="s">
        <v>241</v>
      </c>
      <c r="AXQ93" s="731" t="s">
        <v>5</v>
      </c>
      <c r="AXR93" s="732">
        <v>886</v>
      </c>
      <c r="AXS93" s="739"/>
      <c r="AXT93" s="723" t="s">
        <v>241</v>
      </c>
      <c r="AXU93" s="731" t="s">
        <v>5</v>
      </c>
      <c r="AXV93" s="732">
        <v>886</v>
      </c>
      <c r="AXW93" s="739"/>
      <c r="AXX93" s="723" t="s">
        <v>241</v>
      </c>
      <c r="AXY93" s="731" t="s">
        <v>5</v>
      </c>
      <c r="AXZ93" s="732">
        <v>886</v>
      </c>
      <c r="AYA93" s="739"/>
      <c r="AYB93" s="723" t="s">
        <v>241</v>
      </c>
      <c r="AYC93" s="731" t="s">
        <v>5</v>
      </c>
      <c r="AYD93" s="732">
        <v>886</v>
      </c>
      <c r="AYE93" s="739"/>
      <c r="AYF93" s="723" t="s">
        <v>241</v>
      </c>
      <c r="AYG93" s="731" t="s">
        <v>5</v>
      </c>
      <c r="AYH93" s="732">
        <v>886</v>
      </c>
      <c r="AYI93" s="739"/>
      <c r="AYJ93" s="723" t="s">
        <v>241</v>
      </c>
      <c r="AYK93" s="731" t="s">
        <v>5</v>
      </c>
      <c r="AYL93" s="732">
        <v>886</v>
      </c>
      <c r="AYM93" s="739"/>
      <c r="AYN93" s="723" t="s">
        <v>241</v>
      </c>
      <c r="AYO93" s="731" t="s">
        <v>5</v>
      </c>
      <c r="AYP93" s="732">
        <v>886</v>
      </c>
      <c r="AYQ93" s="739"/>
      <c r="AYR93" s="723" t="s">
        <v>241</v>
      </c>
      <c r="AYS93" s="731" t="s">
        <v>5</v>
      </c>
      <c r="AYT93" s="732">
        <v>886</v>
      </c>
      <c r="AYU93" s="739"/>
      <c r="AYV93" s="723" t="s">
        <v>241</v>
      </c>
      <c r="AYW93" s="731" t="s">
        <v>5</v>
      </c>
      <c r="AYX93" s="732">
        <v>886</v>
      </c>
      <c r="AYY93" s="739"/>
      <c r="AYZ93" s="723" t="s">
        <v>241</v>
      </c>
      <c r="AZA93" s="731" t="s">
        <v>5</v>
      </c>
      <c r="AZB93" s="732">
        <v>886</v>
      </c>
      <c r="AZC93" s="739"/>
      <c r="AZD93" s="723" t="s">
        <v>241</v>
      </c>
      <c r="AZE93" s="731" t="s">
        <v>5</v>
      </c>
      <c r="AZF93" s="732">
        <v>886</v>
      </c>
      <c r="AZG93" s="739"/>
      <c r="AZH93" s="723" t="s">
        <v>241</v>
      </c>
      <c r="AZI93" s="731" t="s">
        <v>5</v>
      </c>
      <c r="AZJ93" s="732">
        <v>886</v>
      </c>
      <c r="AZK93" s="739"/>
      <c r="AZL93" s="723" t="s">
        <v>241</v>
      </c>
      <c r="AZM93" s="731" t="s">
        <v>5</v>
      </c>
      <c r="AZN93" s="732">
        <v>886</v>
      </c>
      <c r="AZO93" s="739"/>
      <c r="AZP93" s="723" t="s">
        <v>241</v>
      </c>
      <c r="AZQ93" s="731" t="s">
        <v>5</v>
      </c>
      <c r="AZR93" s="732">
        <v>886</v>
      </c>
      <c r="AZS93" s="739"/>
      <c r="AZT93" s="723" t="s">
        <v>241</v>
      </c>
      <c r="AZU93" s="731" t="s">
        <v>5</v>
      </c>
      <c r="AZV93" s="732">
        <v>886</v>
      </c>
      <c r="AZW93" s="739"/>
      <c r="AZX93" s="723" t="s">
        <v>241</v>
      </c>
      <c r="AZY93" s="731" t="s">
        <v>5</v>
      </c>
      <c r="AZZ93" s="732">
        <v>886</v>
      </c>
      <c r="BAA93" s="739"/>
      <c r="BAB93" s="723" t="s">
        <v>241</v>
      </c>
      <c r="BAC93" s="731" t="s">
        <v>5</v>
      </c>
      <c r="BAD93" s="732">
        <v>886</v>
      </c>
      <c r="BAE93" s="739"/>
      <c r="BAF93" s="723" t="s">
        <v>241</v>
      </c>
      <c r="BAG93" s="731" t="s">
        <v>5</v>
      </c>
      <c r="BAH93" s="732">
        <v>886</v>
      </c>
      <c r="BAI93" s="739"/>
      <c r="BAJ93" s="723" t="s">
        <v>241</v>
      </c>
      <c r="BAK93" s="731" t="s">
        <v>5</v>
      </c>
      <c r="BAL93" s="732">
        <v>886</v>
      </c>
      <c r="BAM93" s="739"/>
      <c r="BAN93" s="723" t="s">
        <v>241</v>
      </c>
      <c r="BAO93" s="731" t="s">
        <v>5</v>
      </c>
      <c r="BAP93" s="732">
        <v>886</v>
      </c>
      <c r="BAQ93" s="739"/>
      <c r="BAR93" s="723" t="s">
        <v>241</v>
      </c>
      <c r="BAS93" s="731" t="s">
        <v>5</v>
      </c>
      <c r="BAT93" s="732">
        <v>886</v>
      </c>
      <c r="BAU93" s="739"/>
      <c r="BAV93" s="723" t="s">
        <v>241</v>
      </c>
      <c r="BAW93" s="731" t="s">
        <v>5</v>
      </c>
      <c r="BAX93" s="732">
        <v>886</v>
      </c>
      <c r="BAY93" s="739"/>
      <c r="BAZ93" s="723" t="s">
        <v>241</v>
      </c>
      <c r="BBA93" s="731" t="s">
        <v>5</v>
      </c>
      <c r="BBB93" s="732">
        <v>886</v>
      </c>
      <c r="BBC93" s="739"/>
      <c r="BBD93" s="723" t="s">
        <v>241</v>
      </c>
      <c r="BBE93" s="731" t="s">
        <v>5</v>
      </c>
      <c r="BBF93" s="732">
        <v>886</v>
      </c>
      <c r="BBG93" s="739"/>
      <c r="BBH93" s="723" t="s">
        <v>241</v>
      </c>
      <c r="BBI93" s="731" t="s">
        <v>5</v>
      </c>
      <c r="BBJ93" s="732">
        <v>886</v>
      </c>
      <c r="BBK93" s="739"/>
      <c r="BBL93" s="723" t="s">
        <v>241</v>
      </c>
      <c r="BBM93" s="731" t="s">
        <v>5</v>
      </c>
      <c r="BBN93" s="732">
        <v>886</v>
      </c>
      <c r="BBO93" s="739"/>
      <c r="BBP93" s="723" t="s">
        <v>241</v>
      </c>
      <c r="BBQ93" s="731" t="s">
        <v>5</v>
      </c>
      <c r="BBR93" s="732">
        <v>886</v>
      </c>
      <c r="BBS93" s="739"/>
      <c r="BBT93" s="723" t="s">
        <v>241</v>
      </c>
      <c r="BBU93" s="731" t="s">
        <v>5</v>
      </c>
      <c r="BBV93" s="732">
        <v>886</v>
      </c>
      <c r="BBW93" s="739"/>
      <c r="BBX93" s="723" t="s">
        <v>241</v>
      </c>
      <c r="BBY93" s="731" t="s">
        <v>5</v>
      </c>
      <c r="BBZ93" s="732">
        <v>886</v>
      </c>
      <c r="BCA93" s="739"/>
      <c r="BCB93" s="723" t="s">
        <v>241</v>
      </c>
      <c r="BCC93" s="731" t="s">
        <v>5</v>
      </c>
      <c r="BCD93" s="732">
        <v>886</v>
      </c>
      <c r="BCE93" s="739"/>
      <c r="BCF93" s="723" t="s">
        <v>241</v>
      </c>
      <c r="BCG93" s="731" t="s">
        <v>5</v>
      </c>
      <c r="BCH93" s="732">
        <v>886</v>
      </c>
      <c r="BCI93" s="739"/>
      <c r="BCJ93" s="723" t="s">
        <v>241</v>
      </c>
      <c r="BCK93" s="731" t="s">
        <v>5</v>
      </c>
      <c r="BCL93" s="732">
        <v>886</v>
      </c>
      <c r="BCM93" s="739"/>
      <c r="BCN93" s="723" t="s">
        <v>241</v>
      </c>
      <c r="BCO93" s="731" t="s">
        <v>5</v>
      </c>
      <c r="BCP93" s="732">
        <v>886</v>
      </c>
      <c r="BCQ93" s="739"/>
      <c r="BCR93" s="723" t="s">
        <v>241</v>
      </c>
      <c r="BCS93" s="731" t="s">
        <v>5</v>
      </c>
      <c r="BCT93" s="732">
        <v>886</v>
      </c>
      <c r="BCU93" s="739"/>
      <c r="BCV93" s="723" t="s">
        <v>241</v>
      </c>
      <c r="BCW93" s="731" t="s">
        <v>5</v>
      </c>
      <c r="BCX93" s="732">
        <v>886</v>
      </c>
      <c r="BCY93" s="739"/>
      <c r="BCZ93" s="723" t="s">
        <v>241</v>
      </c>
      <c r="BDA93" s="731" t="s">
        <v>5</v>
      </c>
      <c r="BDB93" s="732">
        <v>886</v>
      </c>
      <c r="BDC93" s="739"/>
      <c r="BDD93" s="723" t="s">
        <v>241</v>
      </c>
      <c r="BDE93" s="731" t="s">
        <v>5</v>
      </c>
      <c r="BDF93" s="732">
        <v>886</v>
      </c>
      <c r="BDG93" s="739"/>
      <c r="BDH93" s="723" t="s">
        <v>241</v>
      </c>
      <c r="BDI93" s="731" t="s">
        <v>5</v>
      </c>
      <c r="BDJ93" s="732">
        <v>886</v>
      </c>
      <c r="BDK93" s="739"/>
      <c r="BDL93" s="723" t="s">
        <v>241</v>
      </c>
      <c r="BDM93" s="731" t="s">
        <v>5</v>
      </c>
      <c r="BDN93" s="732">
        <v>886</v>
      </c>
      <c r="BDO93" s="739"/>
      <c r="BDP93" s="723" t="s">
        <v>241</v>
      </c>
      <c r="BDQ93" s="731" t="s">
        <v>5</v>
      </c>
      <c r="BDR93" s="732">
        <v>886</v>
      </c>
      <c r="BDS93" s="739"/>
      <c r="BDT93" s="723" t="s">
        <v>241</v>
      </c>
      <c r="BDU93" s="731" t="s">
        <v>5</v>
      </c>
      <c r="BDV93" s="732">
        <v>886</v>
      </c>
      <c r="BDW93" s="739"/>
      <c r="BDX93" s="723" t="s">
        <v>241</v>
      </c>
      <c r="BDY93" s="731" t="s">
        <v>5</v>
      </c>
      <c r="BDZ93" s="732">
        <v>886</v>
      </c>
      <c r="BEA93" s="739"/>
      <c r="BEB93" s="723" t="s">
        <v>241</v>
      </c>
      <c r="BEC93" s="731" t="s">
        <v>5</v>
      </c>
      <c r="BED93" s="732">
        <v>886</v>
      </c>
      <c r="BEE93" s="739"/>
      <c r="BEF93" s="723" t="s">
        <v>241</v>
      </c>
      <c r="BEG93" s="731" t="s">
        <v>5</v>
      </c>
      <c r="BEH93" s="732">
        <v>886</v>
      </c>
      <c r="BEI93" s="739"/>
      <c r="BEJ93" s="723" t="s">
        <v>241</v>
      </c>
      <c r="BEK93" s="731" t="s">
        <v>5</v>
      </c>
      <c r="BEL93" s="732">
        <v>886</v>
      </c>
      <c r="BEM93" s="739"/>
      <c r="BEN93" s="723" t="s">
        <v>241</v>
      </c>
      <c r="BEO93" s="731" t="s">
        <v>5</v>
      </c>
      <c r="BEP93" s="732">
        <v>886</v>
      </c>
      <c r="BEQ93" s="739"/>
      <c r="BER93" s="723" t="s">
        <v>241</v>
      </c>
      <c r="BES93" s="731" t="s">
        <v>5</v>
      </c>
      <c r="BET93" s="732">
        <v>886</v>
      </c>
      <c r="BEU93" s="739"/>
      <c r="BEV93" s="723" t="s">
        <v>241</v>
      </c>
      <c r="BEW93" s="731" t="s">
        <v>5</v>
      </c>
      <c r="BEX93" s="732">
        <v>886</v>
      </c>
      <c r="BEY93" s="739"/>
      <c r="BEZ93" s="723" t="s">
        <v>241</v>
      </c>
      <c r="BFA93" s="731" t="s">
        <v>5</v>
      </c>
      <c r="BFB93" s="732">
        <v>886</v>
      </c>
      <c r="BFC93" s="739"/>
      <c r="BFD93" s="723" t="s">
        <v>241</v>
      </c>
      <c r="BFE93" s="731" t="s">
        <v>5</v>
      </c>
      <c r="BFF93" s="732">
        <v>886</v>
      </c>
      <c r="BFG93" s="739"/>
      <c r="BFH93" s="723" t="s">
        <v>241</v>
      </c>
      <c r="BFI93" s="731" t="s">
        <v>5</v>
      </c>
      <c r="BFJ93" s="732">
        <v>886</v>
      </c>
      <c r="BFK93" s="739"/>
      <c r="BFL93" s="723" t="s">
        <v>241</v>
      </c>
      <c r="BFM93" s="731" t="s">
        <v>5</v>
      </c>
      <c r="BFN93" s="732">
        <v>886</v>
      </c>
      <c r="BFO93" s="739"/>
      <c r="BFP93" s="723" t="s">
        <v>241</v>
      </c>
      <c r="BFQ93" s="731" t="s">
        <v>5</v>
      </c>
      <c r="BFR93" s="732">
        <v>886</v>
      </c>
      <c r="BFS93" s="739"/>
      <c r="BFT93" s="723" t="s">
        <v>241</v>
      </c>
      <c r="BFU93" s="731" t="s">
        <v>5</v>
      </c>
      <c r="BFV93" s="732">
        <v>886</v>
      </c>
      <c r="BFW93" s="739"/>
      <c r="BFX93" s="723" t="s">
        <v>241</v>
      </c>
      <c r="BFY93" s="731" t="s">
        <v>5</v>
      </c>
      <c r="BFZ93" s="732">
        <v>886</v>
      </c>
      <c r="BGA93" s="739"/>
      <c r="BGB93" s="723" t="s">
        <v>241</v>
      </c>
      <c r="BGC93" s="731" t="s">
        <v>5</v>
      </c>
      <c r="BGD93" s="732">
        <v>886</v>
      </c>
      <c r="BGE93" s="739"/>
      <c r="BGF93" s="723" t="s">
        <v>241</v>
      </c>
      <c r="BGG93" s="731" t="s">
        <v>5</v>
      </c>
      <c r="BGH93" s="732">
        <v>886</v>
      </c>
      <c r="BGI93" s="739"/>
      <c r="BGJ93" s="723" t="s">
        <v>241</v>
      </c>
      <c r="BGK93" s="731" t="s">
        <v>5</v>
      </c>
      <c r="BGL93" s="732">
        <v>886</v>
      </c>
      <c r="BGM93" s="739"/>
      <c r="BGN93" s="723" t="s">
        <v>241</v>
      </c>
      <c r="BGO93" s="731" t="s">
        <v>5</v>
      </c>
      <c r="BGP93" s="732">
        <v>886</v>
      </c>
      <c r="BGQ93" s="739"/>
      <c r="BGR93" s="723" t="s">
        <v>241</v>
      </c>
      <c r="BGS93" s="731" t="s">
        <v>5</v>
      </c>
      <c r="BGT93" s="732">
        <v>886</v>
      </c>
      <c r="BGU93" s="739"/>
      <c r="BGV93" s="723" t="s">
        <v>241</v>
      </c>
      <c r="BGW93" s="731" t="s">
        <v>5</v>
      </c>
      <c r="BGX93" s="732">
        <v>886</v>
      </c>
      <c r="BGY93" s="739"/>
      <c r="BGZ93" s="723" t="s">
        <v>241</v>
      </c>
      <c r="BHA93" s="731" t="s">
        <v>5</v>
      </c>
      <c r="BHB93" s="732">
        <v>886</v>
      </c>
      <c r="BHC93" s="739"/>
      <c r="BHD93" s="723" t="s">
        <v>241</v>
      </c>
      <c r="BHE93" s="731" t="s">
        <v>5</v>
      </c>
      <c r="BHF93" s="732">
        <v>886</v>
      </c>
      <c r="BHG93" s="739"/>
      <c r="BHH93" s="723" t="s">
        <v>241</v>
      </c>
      <c r="BHI93" s="731" t="s">
        <v>5</v>
      </c>
      <c r="BHJ93" s="732">
        <v>886</v>
      </c>
      <c r="BHK93" s="739"/>
      <c r="BHL93" s="723" t="s">
        <v>241</v>
      </c>
      <c r="BHM93" s="731" t="s">
        <v>5</v>
      </c>
      <c r="BHN93" s="732">
        <v>886</v>
      </c>
      <c r="BHO93" s="739"/>
      <c r="BHP93" s="723" t="s">
        <v>241</v>
      </c>
      <c r="BHQ93" s="731" t="s">
        <v>5</v>
      </c>
      <c r="BHR93" s="732">
        <v>886</v>
      </c>
      <c r="BHS93" s="739"/>
      <c r="BHT93" s="723" t="s">
        <v>241</v>
      </c>
      <c r="BHU93" s="731" t="s">
        <v>5</v>
      </c>
      <c r="BHV93" s="732">
        <v>886</v>
      </c>
      <c r="BHW93" s="739"/>
      <c r="BHX93" s="723" t="s">
        <v>241</v>
      </c>
      <c r="BHY93" s="731" t="s">
        <v>5</v>
      </c>
      <c r="BHZ93" s="732">
        <v>886</v>
      </c>
      <c r="BIA93" s="739"/>
      <c r="BIB93" s="723" t="s">
        <v>241</v>
      </c>
      <c r="BIC93" s="731" t="s">
        <v>5</v>
      </c>
      <c r="BID93" s="732">
        <v>886</v>
      </c>
      <c r="BIE93" s="739"/>
      <c r="BIF93" s="723" t="s">
        <v>241</v>
      </c>
      <c r="BIG93" s="731" t="s">
        <v>5</v>
      </c>
      <c r="BIH93" s="732">
        <v>886</v>
      </c>
      <c r="BII93" s="739"/>
      <c r="BIJ93" s="723" t="s">
        <v>241</v>
      </c>
      <c r="BIK93" s="731" t="s">
        <v>5</v>
      </c>
      <c r="BIL93" s="732">
        <v>886</v>
      </c>
      <c r="BIM93" s="739"/>
      <c r="BIN93" s="723" t="s">
        <v>241</v>
      </c>
      <c r="BIO93" s="731" t="s">
        <v>5</v>
      </c>
      <c r="BIP93" s="732">
        <v>886</v>
      </c>
      <c r="BIQ93" s="739"/>
      <c r="BIR93" s="723" t="s">
        <v>241</v>
      </c>
      <c r="BIS93" s="731" t="s">
        <v>5</v>
      </c>
      <c r="BIT93" s="732">
        <v>886</v>
      </c>
      <c r="BIU93" s="739"/>
      <c r="BIV93" s="723" t="s">
        <v>241</v>
      </c>
      <c r="BIW93" s="731" t="s">
        <v>5</v>
      </c>
      <c r="BIX93" s="732">
        <v>886</v>
      </c>
      <c r="BIY93" s="739"/>
      <c r="BIZ93" s="723" t="s">
        <v>241</v>
      </c>
      <c r="BJA93" s="731" t="s">
        <v>5</v>
      </c>
      <c r="BJB93" s="732">
        <v>886</v>
      </c>
      <c r="BJC93" s="739"/>
      <c r="BJD93" s="723" t="s">
        <v>241</v>
      </c>
      <c r="BJE93" s="731" t="s">
        <v>5</v>
      </c>
      <c r="BJF93" s="732">
        <v>886</v>
      </c>
      <c r="BJG93" s="739"/>
      <c r="BJH93" s="723" t="s">
        <v>241</v>
      </c>
      <c r="BJI93" s="731" t="s">
        <v>5</v>
      </c>
      <c r="BJJ93" s="732">
        <v>886</v>
      </c>
      <c r="BJK93" s="739"/>
      <c r="BJL93" s="723" t="s">
        <v>241</v>
      </c>
      <c r="BJM93" s="731" t="s">
        <v>5</v>
      </c>
      <c r="BJN93" s="732">
        <v>886</v>
      </c>
      <c r="BJO93" s="739"/>
      <c r="BJP93" s="723" t="s">
        <v>241</v>
      </c>
      <c r="BJQ93" s="731" t="s">
        <v>5</v>
      </c>
      <c r="BJR93" s="732">
        <v>886</v>
      </c>
      <c r="BJS93" s="739"/>
      <c r="BJT93" s="723" t="s">
        <v>241</v>
      </c>
      <c r="BJU93" s="731" t="s">
        <v>5</v>
      </c>
      <c r="BJV93" s="732">
        <v>886</v>
      </c>
      <c r="BJW93" s="739"/>
      <c r="BJX93" s="723" t="s">
        <v>241</v>
      </c>
      <c r="BJY93" s="731" t="s">
        <v>5</v>
      </c>
      <c r="BJZ93" s="732">
        <v>886</v>
      </c>
      <c r="BKA93" s="739"/>
      <c r="BKB93" s="723" t="s">
        <v>241</v>
      </c>
      <c r="BKC93" s="731" t="s">
        <v>5</v>
      </c>
      <c r="BKD93" s="732">
        <v>886</v>
      </c>
      <c r="BKE93" s="739"/>
      <c r="BKF93" s="723" t="s">
        <v>241</v>
      </c>
      <c r="BKG93" s="731" t="s">
        <v>5</v>
      </c>
      <c r="BKH93" s="732">
        <v>886</v>
      </c>
      <c r="BKI93" s="739"/>
      <c r="BKJ93" s="723" t="s">
        <v>241</v>
      </c>
      <c r="BKK93" s="731" t="s">
        <v>5</v>
      </c>
      <c r="BKL93" s="732">
        <v>886</v>
      </c>
      <c r="BKM93" s="739"/>
      <c r="BKN93" s="723" t="s">
        <v>241</v>
      </c>
      <c r="BKO93" s="731" t="s">
        <v>5</v>
      </c>
      <c r="BKP93" s="732">
        <v>886</v>
      </c>
      <c r="BKQ93" s="739"/>
      <c r="BKR93" s="723" t="s">
        <v>241</v>
      </c>
      <c r="BKS93" s="731" t="s">
        <v>5</v>
      </c>
      <c r="BKT93" s="732">
        <v>886</v>
      </c>
      <c r="BKU93" s="739"/>
      <c r="BKV93" s="723" t="s">
        <v>241</v>
      </c>
      <c r="BKW93" s="731" t="s">
        <v>5</v>
      </c>
      <c r="BKX93" s="732">
        <v>886</v>
      </c>
      <c r="BKY93" s="739"/>
      <c r="BKZ93" s="723" t="s">
        <v>241</v>
      </c>
      <c r="BLA93" s="731" t="s">
        <v>5</v>
      </c>
      <c r="BLB93" s="732">
        <v>886</v>
      </c>
      <c r="BLC93" s="739"/>
      <c r="BLD93" s="723" t="s">
        <v>241</v>
      </c>
      <c r="BLE93" s="731" t="s">
        <v>5</v>
      </c>
      <c r="BLF93" s="732">
        <v>886</v>
      </c>
      <c r="BLG93" s="739"/>
      <c r="BLH93" s="723" t="s">
        <v>241</v>
      </c>
      <c r="BLI93" s="731" t="s">
        <v>5</v>
      </c>
      <c r="BLJ93" s="732">
        <v>886</v>
      </c>
      <c r="BLK93" s="739"/>
      <c r="BLL93" s="723" t="s">
        <v>241</v>
      </c>
      <c r="BLM93" s="731" t="s">
        <v>5</v>
      </c>
      <c r="BLN93" s="732">
        <v>886</v>
      </c>
      <c r="BLO93" s="739"/>
      <c r="BLP93" s="723" t="s">
        <v>241</v>
      </c>
      <c r="BLQ93" s="731" t="s">
        <v>5</v>
      </c>
      <c r="BLR93" s="732">
        <v>886</v>
      </c>
      <c r="BLS93" s="739"/>
      <c r="BLT93" s="723" t="s">
        <v>241</v>
      </c>
      <c r="BLU93" s="731" t="s">
        <v>5</v>
      </c>
      <c r="BLV93" s="732">
        <v>886</v>
      </c>
      <c r="BLW93" s="739"/>
      <c r="BLX93" s="723" t="s">
        <v>241</v>
      </c>
      <c r="BLY93" s="731" t="s">
        <v>5</v>
      </c>
      <c r="BLZ93" s="732">
        <v>886</v>
      </c>
      <c r="BMA93" s="739"/>
      <c r="BMB93" s="723" t="s">
        <v>241</v>
      </c>
      <c r="BMC93" s="731" t="s">
        <v>5</v>
      </c>
      <c r="BMD93" s="732">
        <v>886</v>
      </c>
      <c r="BME93" s="739"/>
      <c r="BMF93" s="723" t="s">
        <v>241</v>
      </c>
      <c r="BMG93" s="731" t="s">
        <v>5</v>
      </c>
      <c r="BMH93" s="732">
        <v>886</v>
      </c>
      <c r="BMI93" s="739"/>
      <c r="BMJ93" s="723" t="s">
        <v>241</v>
      </c>
      <c r="BMK93" s="731" t="s">
        <v>5</v>
      </c>
      <c r="BML93" s="732">
        <v>886</v>
      </c>
      <c r="BMM93" s="739"/>
      <c r="BMN93" s="723" t="s">
        <v>241</v>
      </c>
      <c r="BMO93" s="731" t="s">
        <v>5</v>
      </c>
      <c r="BMP93" s="732">
        <v>886</v>
      </c>
      <c r="BMQ93" s="739"/>
      <c r="BMR93" s="723" t="s">
        <v>241</v>
      </c>
      <c r="BMS93" s="731" t="s">
        <v>5</v>
      </c>
      <c r="BMT93" s="732">
        <v>886</v>
      </c>
      <c r="BMU93" s="739"/>
      <c r="BMV93" s="723" t="s">
        <v>241</v>
      </c>
      <c r="BMW93" s="731" t="s">
        <v>5</v>
      </c>
      <c r="BMX93" s="732">
        <v>886</v>
      </c>
      <c r="BMY93" s="739"/>
      <c r="BMZ93" s="723" t="s">
        <v>241</v>
      </c>
      <c r="BNA93" s="731" t="s">
        <v>5</v>
      </c>
      <c r="BNB93" s="732">
        <v>886</v>
      </c>
      <c r="BNC93" s="739"/>
      <c r="BND93" s="723" t="s">
        <v>241</v>
      </c>
      <c r="BNE93" s="731" t="s">
        <v>5</v>
      </c>
      <c r="BNF93" s="732">
        <v>886</v>
      </c>
      <c r="BNG93" s="739"/>
      <c r="BNH93" s="723" t="s">
        <v>241</v>
      </c>
      <c r="BNI93" s="731" t="s">
        <v>5</v>
      </c>
      <c r="BNJ93" s="732">
        <v>886</v>
      </c>
      <c r="BNK93" s="739"/>
      <c r="BNL93" s="723" t="s">
        <v>241</v>
      </c>
      <c r="BNM93" s="731" t="s">
        <v>5</v>
      </c>
      <c r="BNN93" s="732">
        <v>886</v>
      </c>
      <c r="BNO93" s="739"/>
      <c r="BNP93" s="723" t="s">
        <v>241</v>
      </c>
      <c r="BNQ93" s="731" t="s">
        <v>5</v>
      </c>
      <c r="BNR93" s="732">
        <v>886</v>
      </c>
      <c r="BNS93" s="739"/>
      <c r="BNT93" s="723" t="s">
        <v>241</v>
      </c>
      <c r="BNU93" s="731" t="s">
        <v>5</v>
      </c>
      <c r="BNV93" s="732">
        <v>886</v>
      </c>
      <c r="BNW93" s="739"/>
      <c r="BNX93" s="723" t="s">
        <v>241</v>
      </c>
      <c r="BNY93" s="731" t="s">
        <v>5</v>
      </c>
      <c r="BNZ93" s="732">
        <v>886</v>
      </c>
      <c r="BOA93" s="739"/>
      <c r="BOB93" s="723" t="s">
        <v>241</v>
      </c>
      <c r="BOC93" s="731" t="s">
        <v>5</v>
      </c>
      <c r="BOD93" s="732">
        <v>886</v>
      </c>
      <c r="BOE93" s="739"/>
      <c r="BOF93" s="723" t="s">
        <v>241</v>
      </c>
      <c r="BOG93" s="731" t="s">
        <v>5</v>
      </c>
      <c r="BOH93" s="732">
        <v>886</v>
      </c>
      <c r="BOI93" s="739"/>
      <c r="BOJ93" s="723" t="s">
        <v>241</v>
      </c>
      <c r="BOK93" s="731" t="s">
        <v>5</v>
      </c>
      <c r="BOL93" s="732">
        <v>886</v>
      </c>
      <c r="BOM93" s="739"/>
      <c r="BON93" s="723" t="s">
        <v>241</v>
      </c>
      <c r="BOO93" s="731" t="s">
        <v>5</v>
      </c>
      <c r="BOP93" s="732">
        <v>886</v>
      </c>
      <c r="BOQ93" s="739"/>
      <c r="BOR93" s="723" t="s">
        <v>241</v>
      </c>
      <c r="BOS93" s="731" t="s">
        <v>5</v>
      </c>
      <c r="BOT93" s="732">
        <v>886</v>
      </c>
      <c r="BOU93" s="739"/>
      <c r="BOV93" s="723" t="s">
        <v>241</v>
      </c>
      <c r="BOW93" s="731" t="s">
        <v>5</v>
      </c>
      <c r="BOX93" s="732">
        <v>886</v>
      </c>
      <c r="BOY93" s="739"/>
      <c r="BOZ93" s="723" t="s">
        <v>241</v>
      </c>
      <c r="BPA93" s="731" t="s">
        <v>5</v>
      </c>
      <c r="BPB93" s="732">
        <v>886</v>
      </c>
      <c r="BPC93" s="739"/>
      <c r="BPD93" s="723" t="s">
        <v>241</v>
      </c>
      <c r="BPE93" s="731" t="s">
        <v>5</v>
      </c>
      <c r="BPF93" s="732">
        <v>886</v>
      </c>
      <c r="BPG93" s="739"/>
      <c r="BPH93" s="723" t="s">
        <v>241</v>
      </c>
      <c r="BPI93" s="731" t="s">
        <v>5</v>
      </c>
      <c r="BPJ93" s="732">
        <v>886</v>
      </c>
      <c r="BPK93" s="739"/>
      <c r="BPL93" s="723" t="s">
        <v>241</v>
      </c>
      <c r="BPM93" s="731" t="s">
        <v>5</v>
      </c>
      <c r="BPN93" s="732">
        <v>886</v>
      </c>
      <c r="BPO93" s="739"/>
      <c r="BPP93" s="723" t="s">
        <v>241</v>
      </c>
      <c r="BPQ93" s="731" t="s">
        <v>5</v>
      </c>
      <c r="BPR93" s="732">
        <v>886</v>
      </c>
      <c r="BPS93" s="739"/>
      <c r="BPT93" s="723" t="s">
        <v>241</v>
      </c>
      <c r="BPU93" s="731" t="s">
        <v>5</v>
      </c>
      <c r="BPV93" s="732">
        <v>886</v>
      </c>
      <c r="BPW93" s="739"/>
      <c r="BPX93" s="723" t="s">
        <v>241</v>
      </c>
      <c r="BPY93" s="731" t="s">
        <v>5</v>
      </c>
      <c r="BPZ93" s="732">
        <v>886</v>
      </c>
      <c r="BQA93" s="739"/>
      <c r="BQB93" s="723" t="s">
        <v>241</v>
      </c>
      <c r="BQC93" s="731" t="s">
        <v>5</v>
      </c>
      <c r="BQD93" s="732">
        <v>886</v>
      </c>
      <c r="BQE93" s="739"/>
      <c r="BQF93" s="723" t="s">
        <v>241</v>
      </c>
      <c r="BQG93" s="731" t="s">
        <v>5</v>
      </c>
      <c r="BQH93" s="732">
        <v>886</v>
      </c>
      <c r="BQI93" s="739"/>
      <c r="BQJ93" s="723" t="s">
        <v>241</v>
      </c>
      <c r="BQK93" s="731" t="s">
        <v>5</v>
      </c>
      <c r="BQL93" s="732">
        <v>886</v>
      </c>
      <c r="BQM93" s="739"/>
      <c r="BQN93" s="723" t="s">
        <v>241</v>
      </c>
      <c r="BQO93" s="731" t="s">
        <v>5</v>
      </c>
      <c r="BQP93" s="732">
        <v>886</v>
      </c>
      <c r="BQQ93" s="739"/>
      <c r="BQR93" s="723" t="s">
        <v>241</v>
      </c>
      <c r="BQS93" s="731" t="s">
        <v>5</v>
      </c>
      <c r="BQT93" s="732">
        <v>886</v>
      </c>
      <c r="BQU93" s="739"/>
      <c r="BQV93" s="723" t="s">
        <v>241</v>
      </c>
      <c r="BQW93" s="731" t="s">
        <v>5</v>
      </c>
      <c r="BQX93" s="732">
        <v>886</v>
      </c>
      <c r="BQY93" s="739"/>
      <c r="BQZ93" s="723" t="s">
        <v>241</v>
      </c>
      <c r="BRA93" s="731" t="s">
        <v>5</v>
      </c>
      <c r="BRB93" s="732">
        <v>886</v>
      </c>
      <c r="BRC93" s="739"/>
      <c r="BRD93" s="723" t="s">
        <v>241</v>
      </c>
      <c r="BRE93" s="731" t="s">
        <v>5</v>
      </c>
      <c r="BRF93" s="732">
        <v>886</v>
      </c>
      <c r="BRG93" s="739"/>
      <c r="BRH93" s="723" t="s">
        <v>241</v>
      </c>
      <c r="BRI93" s="731" t="s">
        <v>5</v>
      </c>
      <c r="BRJ93" s="732">
        <v>886</v>
      </c>
      <c r="BRK93" s="739"/>
      <c r="BRL93" s="723" t="s">
        <v>241</v>
      </c>
      <c r="BRM93" s="731" t="s">
        <v>5</v>
      </c>
      <c r="BRN93" s="732">
        <v>886</v>
      </c>
      <c r="BRO93" s="739"/>
      <c r="BRP93" s="723" t="s">
        <v>241</v>
      </c>
      <c r="BRQ93" s="731" t="s">
        <v>5</v>
      </c>
      <c r="BRR93" s="732">
        <v>886</v>
      </c>
      <c r="BRS93" s="739"/>
      <c r="BRT93" s="723" t="s">
        <v>241</v>
      </c>
      <c r="BRU93" s="731" t="s">
        <v>5</v>
      </c>
      <c r="BRV93" s="732">
        <v>886</v>
      </c>
      <c r="BRW93" s="739"/>
      <c r="BRX93" s="723" t="s">
        <v>241</v>
      </c>
      <c r="BRY93" s="731" t="s">
        <v>5</v>
      </c>
      <c r="BRZ93" s="732">
        <v>886</v>
      </c>
      <c r="BSA93" s="739"/>
      <c r="BSB93" s="723" t="s">
        <v>241</v>
      </c>
      <c r="BSC93" s="731" t="s">
        <v>5</v>
      </c>
      <c r="BSD93" s="732">
        <v>886</v>
      </c>
      <c r="BSE93" s="739"/>
      <c r="BSF93" s="723" t="s">
        <v>241</v>
      </c>
      <c r="BSG93" s="731" t="s">
        <v>5</v>
      </c>
      <c r="BSH93" s="732">
        <v>886</v>
      </c>
      <c r="BSI93" s="739"/>
      <c r="BSJ93" s="723" t="s">
        <v>241</v>
      </c>
      <c r="BSK93" s="731" t="s">
        <v>5</v>
      </c>
      <c r="BSL93" s="732">
        <v>886</v>
      </c>
      <c r="BSM93" s="739"/>
      <c r="BSN93" s="723" t="s">
        <v>241</v>
      </c>
      <c r="BSO93" s="731" t="s">
        <v>5</v>
      </c>
      <c r="BSP93" s="732">
        <v>886</v>
      </c>
      <c r="BSQ93" s="739"/>
      <c r="BSR93" s="723" t="s">
        <v>241</v>
      </c>
      <c r="BSS93" s="731" t="s">
        <v>5</v>
      </c>
      <c r="BST93" s="732">
        <v>886</v>
      </c>
      <c r="BSU93" s="739"/>
      <c r="BSV93" s="723" t="s">
        <v>241</v>
      </c>
      <c r="BSW93" s="731" t="s">
        <v>5</v>
      </c>
      <c r="BSX93" s="732">
        <v>886</v>
      </c>
      <c r="BSY93" s="739"/>
      <c r="BSZ93" s="723" t="s">
        <v>241</v>
      </c>
      <c r="BTA93" s="731" t="s">
        <v>5</v>
      </c>
      <c r="BTB93" s="732">
        <v>886</v>
      </c>
      <c r="BTC93" s="739"/>
      <c r="BTD93" s="723" t="s">
        <v>241</v>
      </c>
      <c r="BTE93" s="731" t="s">
        <v>5</v>
      </c>
      <c r="BTF93" s="732">
        <v>886</v>
      </c>
      <c r="BTG93" s="739"/>
      <c r="BTH93" s="723" t="s">
        <v>241</v>
      </c>
      <c r="BTI93" s="731" t="s">
        <v>5</v>
      </c>
      <c r="BTJ93" s="732">
        <v>886</v>
      </c>
      <c r="BTK93" s="739"/>
      <c r="BTL93" s="723" t="s">
        <v>241</v>
      </c>
      <c r="BTM93" s="731" t="s">
        <v>5</v>
      </c>
      <c r="BTN93" s="732">
        <v>886</v>
      </c>
      <c r="BTO93" s="739"/>
      <c r="BTP93" s="723" t="s">
        <v>241</v>
      </c>
      <c r="BTQ93" s="731" t="s">
        <v>5</v>
      </c>
      <c r="BTR93" s="732">
        <v>886</v>
      </c>
      <c r="BTS93" s="739"/>
      <c r="BTT93" s="723" t="s">
        <v>241</v>
      </c>
      <c r="BTU93" s="731" t="s">
        <v>5</v>
      </c>
      <c r="BTV93" s="732">
        <v>886</v>
      </c>
      <c r="BTW93" s="739"/>
      <c r="BTX93" s="723" t="s">
        <v>241</v>
      </c>
      <c r="BTY93" s="731" t="s">
        <v>5</v>
      </c>
      <c r="BTZ93" s="732">
        <v>886</v>
      </c>
      <c r="BUA93" s="739"/>
      <c r="BUB93" s="723" t="s">
        <v>241</v>
      </c>
      <c r="BUC93" s="731" t="s">
        <v>5</v>
      </c>
      <c r="BUD93" s="732">
        <v>886</v>
      </c>
      <c r="BUE93" s="739"/>
      <c r="BUF93" s="723" t="s">
        <v>241</v>
      </c>
      <c r="BUG93" s="731" t="s">
        <v>5</v>
      </c>
      <c r="BUH93" s="732">
        <v>886</v>
      </c>
      <c r="BUI93" s="739"/>
      <c r="BUJ93" s="723" t="s">
        <v>241</v>
      </c>
      <c r="BUK93" s="731" t="s">
        <v>5</v>
      </c>
      <c r="BUL93" s="732">
        <v>886</v>
      </c>
      <c r="BUM93" s="739"/>
      <c r="BUN93" s="723" t="s">
        <v>241</v>
      </c>
      <c r="BUO93" s="731" t="s">
        <v>5</v>
      </c>
      <c r="BUP93" s="732">
        <v>886</v>
      </c>
      <c r="BUQ93" s="739"/>
      <c r="BUR93" s="723" t="s">
        <v>241</v>
      </c>
      <c r="BUS93" s="731" t="s">
        <v>5</v>
      </c>
      <c r="BUT93" s="732">
        <v>886</v>
      </c>
      <c r="BUU93" s="739"/>
      <c r="BUV93" s="723" t="s">
        <v>241</v>
      </c>
      <c r="BUW93" s="731" t="s">
        <v>5</v>
      </c>
      <c r="BUX93" s="732">
        <v>886</v>
      </c>
      <c r="BUY93" s="739"/>
      <c r="BUZ93" s="723" t="s">
        <v>241</v>
      </c>
      <c r="BVA93" s="731" t="s">
        <v>5</v>
      </c>
      <c r="BVB93" s="732">
        <v>886</v>
      </c>
      <c r="BVC93" s="739"/>
      <c r="BVD93" s="723" t="s">
        <v>241</v>
      </c>
      <c r="BVE93" s="731" t="s">
        <v>5</v>
      </c>
      <c r="BVF93" s="732">
        <v>886</v>
      </c>
      <c r="BVG93" s="739"/>
      <c r="BVH93" s="723" t="s">
        <v>241</v>
      </c>
      <c r="BVI93" s="731" t="s">
        <v>5</v>
      </c>
      <c r="BVJ93" s="732">
        <v>886</v>
      </c>
      <c r="BVK93" s="739"/>
      <c r="BVL93" s="723" t="s">
        <v>241</v>
      </c>
      <c r="BVM93" s="731" t="s">
        <v>5</v>
      </c>
      <c r="BVN93" s="732">
        <v>886</v>
      </c>
      <c r="BVO93" s="739"/>
      <c r="BVP93" s="723" t="s">
        <v>241</v>
      </c>
      <c r="BVQ93" s="731" t="s">
        <v>5</v>
      </c>
      <c r="BVR93" s="732">
        <v>886</v>
      </c>
      <c r="BVS93" s="739"/>
      <c r="BVT93" s="723" t="s">
        <v>241</v>
      </c>
      <c r="BVU93" s="731" t="s">
        <v>5</v>
      </c>
      <c r="BVV93" s="732">
        <v>886</v>
      </c>
      <c r="BVW93" s="739"/>
      <c r="BVX93" s="723" t="s">
        <v>241</v>
      </c>
      <c r="BVY93" s="731" t="s">
        <v>5</v>
      </c>
      <c r="BVZ93" s="732">
        <v>886</v>
      </c>
      <c r="BWA93" s="739"/>
      <c r="BWB93" s="723" t="s">
        <v>241</v>
      </c>
      <c r="BWC93" s="731" t="s">
        <v>5</v>
      </c>
      <c r="BWD93" s="732">
        <v>886</v>
      </c>
      <c r="BWE93" s="739"/>
      <c r="BWF93" s="723" t="s">
        <v>241</v>
      </c>
      <c r="BWG93" s="731" t="s">
        <v>5</v>
      </c>
      <c r="BWH93" s="732">
        <v>886</v>
      </c>
      <c r="BWI93" s="739"/>
      <c r="BWJ93" s="723" t="s">
        <v>241</v>
      </c>
      <c r="BWK93" s="731" t="s">
        <v>5</v>
      </c>
      <c r="BWL93" s="732">
        <v>886</v>
      </c>
      <c r="BWM93" s="739"/>
      <c r="BWN93" s="723" t="s">
        <v>241</v>
      </c>
      <c r="BWO93" s="731" t="s">
        <v>5</v>
      </c>
      <c r="BWP93" s="732">
        <v>886</v>
      </c>
      <c r="BWQ93" s="739"/>
      <c r="BWR93" s="723" t="s">
        <v>241</v>
      </c>
      <c r="BWS93" s="731" t="s">
        <v>5</v>
      </c>
      <c r="BWT93" s="732">
        <v>886</v>
      </c>
      <c r="BWU93" s="739"/>
      <c r="BWV93" s="723" t="s">
        <v>241</v>
      </c>
      <c r="BWW93" s="731" t="s">
        <v>5</v>
      </c>
      <c r="BWX93" s="732">
        <v>886</v>
      </c>
      <c r="BWY93" s="739"/>
      <c r="BWZ93" s="723" t="s">
        <v>241</v>
      </c>
      <c r="BXA93" s="731" t="s">
        <v>5</v>
      </c>
      <c r="BXB93" s="732">
        <v>886</v>
      </c>
      <c r="BXC93" s="739"/>
      <c r="BXD93" s="723" t="s">
        <v>241</v>
      </c>
      <c r="BXE93" s="731" t="s">
        <v>5</v>
      </c>
      <c r="BXF93" s="732">
        <v>886</v>
      </c>
      <c r="BXG93" s="739"/>
      <c r="BXH93" s="723" t="s">
        <v>241</v>
      </c>
      <c r="BXI93" s="731" t="s">
        <v>5</v>
      </c>
      <c r="BXJ93" s="732">
        <v>886</v>
      </c>
      <c r="BXK93" s="739"/>
      <c r="BXL93" s="723" t="s">
        <v>241</v>
      </c>
      <c r="BXM93" s="731" t="s">
        <v>5</v>
      </c>
      <c r="BXN93" s="732">
        <v>886</v>
      </c>
      <c r="BXO93" s="739"/>
      <c r="BXP93" s="723" t="s">
        <v>241</v>
      </c>
      <c r="BXQ93" s="731" t="s">
        <v>5</v>
      </c>
      <c r="BXR93" s="732">
        <v>886</v>
      </c>
      <c r="BXS93" s="739"/>
      <c r="BXT93" s="723" t="s">
        <v>241</v>
      </c>
      <c r="BXU93" s="731" t="s">
        <v>5</v>
      </c>
      <c r="BXV93" s="732">
        <v>886</v>
      </c>
      <c r="BXW93" s="739"/>
      <c r="BXX93" s="723" t="s">
        <v>241</v>
      </c>
      <c r="BXY93" s="731" t="s">
        <v>5</v>
      </c>
      <c r="BXZ93" s="732">
        <v>886</v>
      </c>
      <c r="BYA93" s="739"/>
      <c r="BYB93" s="723" t="s">
        <v>241</v>
      </c>
      <c r="BYC93" s="731" t="s">
        <v>5</v>
      </c>
      <c r="BYD93" s="732">
        <v>886</v>
      </c>
      <c r="BYE93" s="739"/>
      <c r="BYF93" s="723" t="s">
        <v>241</v>
      </c>
      <c r="BYG93" s="731" t="s">
        <v>5</v>
      </c>
      <c r="BYH93" s="732">
        <v>886</v>
      </c>
      <c r="BYI93" s="739"/>
      <c r="BYJ93" s="723" t="s">
        <v>241</v>
      </c>
      <c r="BYK93" s="731" t="s">
        <v>5</v>
      </c>
      <c r="BYL93" s="732">
        <v>886</v>
      </c>
      <c r="BYM93" s="739"/>
      <c r="BYN93" s="723" t="s">
        <v>241</v>
      </c>
      <c r="BYO93" s="731" t="s">
        <v>5</v>
      </c>
      <c r="BYP93" s="732">
        <v>886</v>
      </c>
      <c r="BYQ93" s="739"/>
      <c r="BYR93" s="723" t="s">
        <v>241</v>
      </c>
      <c r="BYS93" s="731" t="s">
        <v>5</v>
      </c>
      <c r="BYT93" s="732">
        <v>886</v>
      </c>
      <c r="BYU93" s="739"/>
      <c r="BYV93" s="723" t="s">
        <v>241</v>
      </c>
      <c r="BYW93" s="731" t="s">
        <v>5</v>
      </c>
      <c r="BYX93" s="732">
        <v>886</v>
      </c>
      <c r="BYY93" s="739"/>
      <c r="BYZ93" s="723" t="s">
        <v>241</v>
      </c>
      <c r="BZA93" s="731" t="s">
        <v>5</v>
      </c>
      <c r="BZB93" s="732">
        <v>886</v>
      </c>
      <c r="BZC93" s="739"/>
      <c r="BZD93" s="723" t="s">
        <v>241</v>
      </c>
      <c r="BZE93" s="731" t="s">
        <v>5</v>
      </c>
      <c r="BZF93" s="732">
        <v>886</v>
      </c>
      <c r="BZG93" s="739"/>
      <c r="BZH93" s="723" t="s">
        <v>241</v>
      </c>
      <c r="BZI93" s="731" t="s">
        <v>5</v>
      </c>
      <c r="BZJ93" s="732">
        <v>886</v>
      </c>
      <c r="BZK93" s="739"/>
      <c r="BZL93" s="723" t="s">
        <v>241</v>
      </c>
      <c r="BZM93" s="731" t="s">
        <v>5</v>
      </c>
      <c r="BZN93" s="732">
        <v>886</v>
      </c>
      <c r="BZO93" s="739"/>
      <c r="BZP93" s="723" t="s">
        <v>241</v>
      </c>
      <c r="BZQ93" s="731" t="s">
        <v>5</v>
      </c>
      <c r="BZR93" s="732">
        <v>886</v>
      </c>
      <c r="BZS93" s="739"/>
      <c r="BZT93" s="723" t="s">
        <v>241</v>
      </c>
      <c r="BZU93" s="731" t="s">
        <v>5</v>
      </c>
      <c r="BZV93" s="732">
        <v>886</v>
      </c>
      <c r="BZW93" s="739"/>
      <c r="BZX93" s="723" t="s">
        <v>241</v>
      </c>
      <c r="BZY93" s="731" t="s">
        <v>5</v>
      </c>
      <c r="BZZ93" s="732">
        <v>886</v>
      </c>
      <c r="CAA93" s="739"/>
      <c r="CAB93" s="723" t="s">
        <v>241</v>
      </c>
      <c r="CAC93" s="731" t="s">
        <v>5</v>
      </c>
      <c r="CAD93" s="732">
        <v>886</v>
      </c>
      <c r="CAE93" s="739"/>
      <c r="CAF93" s="723" t="s">
        <v>241</v>
      </c>
      <c r="CAG93" s="731" t="s">
        <v>5</v>
      </c>
      <c r="CAH93" s="732">
        <v>886</v>
      </c>
      <c r="CAI93" s="739"/>
      <c r="CAJ93" s="723" t="s">
        <v>241</v>
      </c>
      <c r="CAK93" s="731" t="s">
        <v>5</v>
      </c>
      <c r="CAL93" s="732">
        <v>886</v>
      </c>
      <c r="CAM93" s="739"/>
      <c r="CAN93" s="723" t="s">
        <v>241</v>
      </c>
      <c r="CAO93" s="731" t="s">
        <v>5</v>
      </c>
      <c r="CAP93" s="732">
        <v>886</v>
      </c>
      <c r="CAQ93" s="739"/>
      <c r="CAR93" s="723" t="s">
        <v>241</v>
      </c>
      <c r="CAS93" s="731" t="s">
        <v>5</v>
      </c>
      <c r="CAT93" s="732">
        <v>886</v>
      </c>
      <c r="CAU93" s="739"/>
      <c r="CAV93" s="723" t="s">
        <v>241</v>
      </c>
      <c r="CAW93" s="731" t="s">
        <v>5</v>
      </c>
      <c r="CAX93" s="732">
        <v>886</v>
      </c>
      <c r="CAY93" s="739"/>
      <c r="CAZ93" s="723" t="s">
        <v>241</v>
      </c>
      <c r="CBA93" s="731" t="s">
        <v>5</v>
      </c>
      <c r="CBB93" s="732">
        <v>886</v>
      </c>
      <c r="CBC93" s="739"/>
      <c r="CBD93" s="723" t="s">
        <v>241</v>
      </c>
      <c r="CBE93" s="731" t="s">
        <v>5</v>
      </c>
      <c r="CBF93" s="732">
        <v>886</v>
      </c>
      <c r="CBG93" s="739"/>
      <c r="CBH93" s="723" t="s">
        <v>241</v>
      </c>
      <c r="CBI93" s="731" t="s">
        <v>5</v>
      </c>
      <c r="CBJ93" s="732">
        <v>886</v>
      </c>
      <c r="CBK93" s="739"/>
      <c r="CBL93" s="723" t="s">
        <v>241</v>
      </c>
      <c r="CBM93" s="731" t="s">
        <v>5</v>
      </c>
      <c r="CBN93" s="732">
        <v>886</v>
      </c>
      <c r="CBO93" s="739"/>
      <c r="CBP93" s="723" t="s">
        <v>241</v>
      </c>
      <c r="CBQ93" s="731" t="s">
        <v>5</v>
      </c>
      <c r="CBR93" s="732">
        <v>886</v>
      </c>
      <c r="CBS93" s="739"/>
      <c r="CBT93" s="723" t="s">
        <v>241</v>
      </c>
      <c r="CBU93" s="731" t="s">
        <v>5</v>
      </c>
      <c r="CBV93" s="732">
        <v>886</v>
      </c>
      <c r="CBW93" s="739"/>
      <c r="CBX93" s="723" t="s">
        <v>241</v>
      </c>
      <c r="CBY93" s="731" t="s">
        <v>5</v>
      </c>
      <c r="CBZ93" s="732">
        <v>886</v>
      </c>
      <c r="CCA93" s="739"/>
      <c r="CCB93" s="723" t="s">
        <v>241</v>
      </c>
      <c r="CCC93" s="731" t="s">
        <v>5</v>
      </c>
      <c r="CCD93" s="732">
        <v>886</v>
      </c>
      <c r="CCE93" s="739"/>
      <c r="CCF93" s="723" t="s">
        <v>241</v>
      </c>
      <c r="CCG93" s="731" t="s">
        <v>5</v>
      </c>
      <c r="CCH93" s="732">
        <v>886</v>
      </c>
      <c r="CCI93" s="739"/>
      <c r="CCJ93" s="723" t="s">
        <v>241</v>
      </c>
      <c r="CCK93" s="731" t="s">
        <v>5</v>
      </c>
      <c r="CCL93" s="732">
        <v>886</v>
      </c>
      <c r="CCM93" s="739"/>
      <c r="CCN93" s="723" t="s">
        <v>241</v>
      </c>
      <c r="CCO93" s="731" t="s">
        <v>5</v>
      </c>
      <c r="CCP93" s="732">
        <v>886</v>
      </c>
      <c r="CCQ93" s="739"/>
      <c r="CCR93" s="723" t="s">
        <v>241</v>
      </c>
      <c r="CCS93" s="731" t="s">
        <v>5</v>
      </c>
      <c r="CCT93" s="732">
        <v>886</v>
      </c>
      <c r="CCU93" s="739"/>
      <c r="CCV93" s="723" t="s">
        <v>241</v>
      </c>
      <c r="CCW93" s="731" t="s">
        <v>5</v>
      </c>
      <c r="CCX93" s="732">
        <v>886</v>
      </c>
      <c r="CCY93" s="739"/>
      <c r="CCZ93" s="723" t="s">
        <v>241</v>
      </c>
      <c r="CDA93" s="731" t="s">
        <v>5</v>
      </c>
      <c r="CDB93" s="732">
        <v>886</v>
      </c>
      <c r="CDC93" s="739"/>
      <c r="CDD93" s="723" t="s">
        <v>241</v>
      </c>
      <c r="CDE93" s="731" t="s">
        <v>5</v>
      </c>
      <c r="CDF93" s="732">
        <v>886</v>
      </c>
      <c r="CDG93" s="739"/>
      <c r="CDH93" s="723" t="s">
        <v>241</v>
      </c>
      <c r="CDI93" s="731" t="s">
        <v>5</v>
      </c>
      <c r="CDJ93" s="732">
        <v>886</v>
      </c>
      <c r="CDK93" s="739"/>
      <c r="CDL93" s="723" t="s">
        <v>241</v>
      </c>
      <c r="CDM93" s="731" t="s">
        <v>5</v>
      </c>
      <c r="CDN93" s="732">
        <v>886</v>
      </c>
      <c r="CDO93" s="739"/>
      <c r="CDP93" s="723" t="s">
        <v>241</v>
      </c>
      <c r="CDQ93" s="731" t="s">
        <v>5</v>
      </c>
      <c r="CDR93" s="732">
        <v>886</v>
      </c>
      <c r="CDS93" s="739"/>
      <c r="CDT93" s="723" t="s">
        <v>241</v>
      </c>
      <c r="CDU93" s="731" t="s">
        <v>5</v>
      </c>
      <c r="CDV93" s="732">
        <v>886</v>
      </c>
      <c r="CDW93" s="739"/>
      <c r="CDX93" s="723" t="s">
        <v>241</v>
      </c>
      <c r="CDY93" s="731" t="s">
        <v>5</v>
      </c>
      <c r="CDZ93" s="732">
        <v>886</v>
      </c>
      <c r="CEA93" s="739"/>
      <c r="CEB93" s="723" t="s">
        <v>241</v>
      </c>
      <c r="CEC93" s="731" t="s">
        <v>5</v>
      </c>
      <c r="CED93" s="732">
        <v>886</v>
      </c>
      <c r="CEE93" s="739"/>
      <c r="CEF93" s="723" t="s">
        <v>241</v>
      </c>
      <c r="CEG93" s="731" t="s">
        <v>5</v>
      </c>
      <c r="CEH93" s="732">
        <v>886</v>
      </c>
      <c r="CEI93" s="739"/>
      <c r="CEJ93" s="723" t="s">
        <v>241</v>
      </c>
      <c r="CEK93" s="731" t="s">
        <v>5</v>
      </c>
      <c r="CEL93" s="732">
        <v>886</v>
      </c>
      <c r="CEM93" s="739"/>
      <c r="CEN93" s="723" t="s">
        <v>241</v>
      </c>
      <c r="CEO93" s="731" t="s">
        <v>5</v>
      </c>
      <c r="CEP93" s="732">
        <v>886</v>
      </c>
      <c r="CEQ93" s="739"/>
      <c r="CER93" s="723" t="s">
        <v>241</v>
      </c>
      <c r="CES93" s="731" t="s">
        <v>5</v>
      </c>
      <c r="CET93" s="732">
        <v>886</v>
      </c>
      <c r="CEU93" s="739"/>
      <c r="CEV93" s="723" t="s">
        <v>241</v>
      </c>
      <c r="CEW93" s="731" t="s">
        <v>5</v>
      </c>
      <c r="CEX93" s="732">
        <v>886</v>
      </c>
      <c r="CEY93" s="739"/>
      <c r="CEZ93" s="723" t="s">
        <v>241</v>
      </c>
      <c r="CFA93" s="731" t="s">
        <v>5</v>
      </c>
      <c r="CFB93" s="732">
        <v>886</v>
      </c>
      <c r="CFC93" s="739"/>
      <c r="CFD93" s="723" t="s">
        <v>241</v>
      </c>
      <c r="CFE93" s="731" t="s">
        <v>5</v>
      </c>
      <c r="CFF93" s="732">
        <v>886</v>
      </c>
      <c r="CFG93" s="739"/>
      <c r="CFH93" s="723" t="s">
        <v>241</v>
      </c>
      <c r="CFI93" s="731" t="s">
        <v>5</v>
      </c>
      <c r="CFJ93" s="732">
        <v>886</v>
      </c>
      <c r="CFK93" s="739"/>
      <c r="CFL93" s="723" t="s">
        <v>241</v>
      </c>
      <c r="CFM93" s="731" t="s">
        <v>5</v>
      </c>
      <c r="CFN93" s="732">
        <v>886</v>
      </c>
      <c r="CFO93" s="739"/>
      <c r="CFP93" s="723" t="s">
        <v>241</v>
      </c>
      <c r="CFQ93" s="731" t="s">
        <v>5</v>
      </c>
      <c r="CFR93" s="732">
        <v>886</v>
      </c>
      <c r="CFS93" s="739"/>
      <c r="CFT93" s="723" t="s">
        <v>241</v>
      </c>
      <c r="CFU93" s="731" t="s">
        <v>5</v>
      </c>
      <c r="CFV93" s="732">
        <v>886</v>
      </c>
      <c r="CFW93" s="739"/>
      <c r="CFX93" s="723" t="s">
        <v>241</v>
      </c>
      <c r="CFY93" s="731" t="s">
        <v>5</v>
      </c>
      <c r="CFZ93" s="732">
        <v>886</v>
      </c>
      <c r="CGA93" s="739"/>
      <c r="CGB93" s="723" t="s">
        <v>241</v>
      </c>
      <c r="CGC93" s="731" t="s">
        <v>5</v>
      </c>
      <c r="CGD93" s="732">
        <v>886</v>
      </c>
      <c r="CGE93" s="739"/>
      <c r="CGF93" s="723" t="s">
        <v>241</v>
      </c>
      <c r="CGG93" s="731" t="s">
        <v>5</v>
      </c>
      <c r="CGH93" s="732">
        <v>886</v>
      </c>
      <c r="CGI93" s="739"/>
      <c r="CGJ93" s="723" t="s">
        <v>241</v>
      </c>
      <c r="CGK93" s="731" t="s">
        <v>5</v>
      </c>
      <c r="CGL93" s="732">
        <v>886</v>
      </c>
      <c r="CGM93" s="739"/>
      <c r="CGN93" s="723" t="s">
        <v>241</v>
      </c>
      <c r="CGO93" s="731" t="s">
        <v>5</v>
      </c>
      <c r="CGP93" s="732">
        <v>886</v>
      </c>
      <c r="CGQ93" s="739"/>
      <c r="CGR93" s="723" t="s">
        <v>241</v>
      </c>
      <c r="CGS93" s="731" t="s">
        <v>5</v>
      </c>
      <c r="CGT93" s="732">
        <v>886</v>
      </c>
      <c r="CGU93" s="739"/>
      <c r="CGV93" s="723" t="s">
        <v>241</v>
      </c>
      <c r="CGW93" s="731" t="s">
        <v>5</v>
      </c>
      <c r="CGX93" s="732">
        <v>886</v>
      </c>
      <c r="CGY93" s="739"/>
      <c r="CGZ93" s="723" t="s">
        <v>241</v>
      </c>
      <c r="CHA93" s="731" t="s">
        <v>5</v>
      </c>
      <c r="CHB93" s="732">
        <v>886</v>
      </c>
      <c r="CHC93" s="739"/>
      <c r="CHD93" s="723" t="s">
        <v>241</v>
      </c>
      <c r="CHE93" s="731" t="s">
        <v>5</v>
      </c>
      <c r="CHF93" s="732">
        <v>886</v>
      </c>
      <c r="CHG93" s="739"/>
      <c r="CHH93" s="723" t="s">
        <v>241</v>
      </c>
      <c r="CHI93" s="731" t="s">
        <v>5</v>
      </c>
      <c r="CHJ93" s="732">
        <v>886</v>
      </c>
      <c r="CHK93" s="739"/>
      <c r="CHL93" s="723" t="s">
        <v>241</v>
      </c>
      <c r="CHM93" s="731" t="s">
        <v>5</v>
      </c>
      <c r="CHN93" s="732">
        <v>886</v>
      </c>
      <c r="CHO93" s="739"/>
      <c r="CHP93" s="723" t="s">
        <v>241</v>
      </c>
      <c r="CHQ93" s="731" t="s">
        <v>5</v>
      </c>
      <c r="CHR93" s="732">
        <v>886</v>
      </c>
      <c r="CHS93" s="739"/>
      <c r="CHT93" s="723" t="s">
        <v>241</v>
      </c>
      <c r="CHU93" s="731" t="s">
        <v>5</v>
      </c>
      <c r="CHV93" s="732">
        <v>886</v>
      </c>
      <c r="CHW93" s="739"/>
      <c r="CHX93" s="723" t="s">
        <v>241</v>
      </c>
      <c r="CHY93" s="731" t="s">
        <v>5</v>
      </c>
      <c r="CHZ93" s="732">
        <v>886</v>
      </c>
      <c r="CIA93" s="739"/>
      <c r="CIB93" s="723" t="s">
        <v>241</v>
      </c>
      <c r="CIC93" s="731" t="s">
        <v>5</v>
      </c>
      <c r="CID93" s="732">
        <v>886</v>
      </c>
      <c r="CIE93" s="739"/>
      <c r="CIF93" s="723" t="s">
        <v>241</v>
      </c>
      <c r="CIG93" s="731" t="s">
        <v>5</v>
      </c>
      <c r="CIH93" s="732">
        <v>886</v>
      </c>
      <c r="CII93" s="739"/>
      <c r="CIJ93" s="723" t="s">
        <v>241</v>
      </c>
      <c r="CIK93" s="731" t="s">
        <v>5</v>
      </c>
      <c r="CIL93" s="732">
        <v>886</v>
      </c>
      <c r="CIM93" s="739"/>
      <c r="CIN93" s="723" t="s">
        <v>241</v>
      </c>
      <c r="CIO93" s="731" t="s">
        <v>5</v>
      </c>
      <c r="CIP93" s="732">
        <v>886</v>
      </c>
      <c r="CIQ93" s="739"/>
      <c r="CIR93" s="723" t="s">
        <v>241</v>
      </c>
      <c r="CIS93" s="731" t="s">
        <v>5</v>
      </c>
      <c r="CIT93" s="732">
        <v>886</v>
      </c>
      <c r="CIU93" s="739"/>
      <c r="CIV93" s="723" t="s">
        <v>241</v>
      </c>
      <c r="CIW93" s="731" t="s">
        <v>5</v>
      </c>
      <c r="CIX93" s="732">
        <v>886</v>
      </c>
      <c r="CIY93" s="739"/>
      <c r="CIZ93" s="723" t="s">
        <v>241</v>
      </c>
      <c r="CJA93" s="731" t="s">
        <v>5</v>
      </c>
      <c r="CJB93" s="732">
        <v>886</v>
      </c>
      <c r="CJC93" s="739"/>
      <c r="CJD93" s="723" t="s">
        <v>241</v>
      </c>
      <c r="CJE93" s="731" t="s">
        <v>5</v>
      </c>
      <c r="CJF93" s="732">
        <v>886</v>
      </c>
      <c r="CJG93" s="739"/>
      <c r="CJH93" s="723" t="s">
        <v>241</v>
      </c>
      <c r="CJI93" s="731" t="s">
        <v>5</v>
      </c>
      <c r="CJJ93" s="732">
        <v>886</v>
      </c>
      <c r="CJK93" s="739"/>
      <c r="CJL93" s="723" t="s">
        <v>241</v>
      </c>
      <c r="CJM93" s="731" t="s">
        <v>5</v>
      </c>
      <c r="CJN93" s="732">
        <v>886</v>
      </c>
      <c r="CJO93" s="739"/>
      <c r="CJP93" s="723" t="s">
        <v>241</v>
      </c>
      <c r="CJQ93" s="731" t="s">
        <v>5</v>
      </c>
      <c r="CJR93" s="732">
        <v>886</v>
      </c>
      <c r="CJS93" s="739"/>
      <c r="CJT93" s="723" t="s">
        <v>241</v>
      </c>
      <c r="CJU93" s="731" t="s">
        <v>5</v>
      </c>
      <c r="CJV93" s="732">
        <v>886</v>
      </c>
      <c r="CJW93" s="739"/>
      <c r="CJX93" s="723" t="s">
        <v>241</v>
      </c>
      <c r="CJY93" s="731" t="s">
        <v>5</v>
      </c>
      <c r="CJZ93" s="732">
        <v>886</v>
      </c>
      <c r="CKA93" s="739"/>
      <c r="CKB93" s="723" t="s">
        <v>241</v>
      </c>
      <c r="CKC93" s="731" t="s">
        <v>5</v>
      </c>
      <c r="CKD93" s="732">
        <v>886</v>
      </c>
      <c r="CKE93" s="739"/>
      <c r="CKF93" s="723" t="s">
        <v>241</v>
      </c>
      <c r="CKG93" s="731" t="s">
        <v>5</v>
      </c>
      <c r="CKH93" s="732">
        <v>886</v>
      </c>
      <c r="CKI93" s="739"/>
      <c r="CKJ93" s="723" t="s">
        <v>241</v>
      </c>
      <c r="CKK93" s="731" t="s">
        <v>5</v>
      </c>
      <c r="CKL93" s="732">
        <v>886</v>
      </c>
      <c r="CKM93" s="739"/>
      <c r="CKN93" s="723" t="s">
        <v>241</v>
      </c>
      <c r="CKO93" s="731" t="s">
        <v>5</v>
      </c>
      <c r="CKP93" s="732">
        <v>886</v>
      </c>
      <c r="CKQ93" s="739"/>
      <c r="CKR93" s="723" t="s">
        <v>241</v>
      </c>
      <c r="CKS93" s="731" t="s">
        <v>5</v>
      </c>
      <c r="CKT93" s="732">
        <v>886</v>
      </c>
      <c r="CKU93" s="739"/>
      <c r="CKV93" s="723" t="s">
        <v>241</v>
      </c>
      <c r="CKW93" s="731" t="s">
        <v>5</v>
      </c>
      <c r="CKX93" s="732">
        <v>886</v>
      </c>
      <c r="CKY93" s="739"/>
      <c r="CKZ93" s="723" t="s">
        <v>241</v>
      </c>
      <c r="CLA93" s="731" t="s">
        <v>5</v>
      </c>
      <c r="CLB93" s="732">
        <v>886</v>
      </c>
      <c r="CLC93" s="739"/>
      <c r="CLD93" s="723" t="s">
        <v>241</v>
      </c>
      <c r="CLE93" s="731" t="s">
        <v>5</v>
      </c>
      <c r="CLF93" s="732">
        <v>886</v>
      </c>
      <c r="CLG93" s="739"/>
      <c r="CLH93" s="723" t="s">
        <v>241</v>
      </c>
      <c r="CLI93" s="731" t="s">
        <v>5</v>
      </c>
      <c r="CLJ93" s="732">
        <v>886</v>
      </c>
      <c r="CLK93" s="739"/>
      <c r="CLL93" s="723" t="s">
        <v>241</v>
      </c>
      <c r="CLM93" s="731" t="s">
        <v>5</v>
      </c>
      <c r="CLN93" s="732">
        <v>886</v>
      </c>
      <c r="CLO93" s="739"/>
      <c r="CLP93" s="723" t="s">
        <v>241</v>
      </c>
      <c r="CLQ93" s="731" t="s">
        <v>5</v>
      </c>
      <c r="CLR93" s="732">
        <v>886</v>
      </c>
      <c r="CLS93" s="739"/>
      <c r="CLT93" s="723" t="s">
        <v>241</v>
      </c>
      <c r="CLU93" s="731" t="s">
        <v>5</v>
      </c>
      <c r="CLV93" s="732">
        <v>886</v>
      </c>
      <c r="CLW93" s="739"/>
      <c r="CLX93" s="723" t="s">
        <v>241</v>
      </c>
      <c r="CLY93" s="731" t="s">
        <v>5</v>
      </c>
      <c r="CLZ93" s="732">
        <v>886</v>
      </c>
      <c r="CMA93" s="739"/>
      <c r="CMB93" s="723" t="s">
        <v>241</v>
      </c>
      <c r="CMC93" s="731" t="s">
        <v>5</v>
      </c>
      <c r="CMD93" s="732">
        <v>886</v>
      </c>
      <c r="CME93" s="739"/>
      <c r="CMF93" s="723" t="s">
        <v>241</v>
      </c>
      <c r="CMG93" s="731" t="s">
        <v>5</v>
      </c>
      <c r="CMH93" s="732">
        <v>886</v>
      </c>
      <c r="CMI93" s="739"/>
      <c r="CMJ93" s="723" t="s">
        <v>241</v>
      </c>
      <c r="CMK93" s="731" t="s">
        <v>5</v>
      </c>
      <c r="CML93" s="732">
        <v>886</v>
      </c>
      <c r="CMM93" s="739"/>
      <c r="CMN93" s="723" t="s">
        <v>241</v>
      </c>
      <c r="CMO93" s="731" t="s">
        <v>5</v>
      </c>
      <c r="CMP93" s="732">
        <v>886</v>
      </c>
      <c r="CMQ93" s="739"/>
      <c r="CMR93" s="723" t="s">
        <v>241</v>
      </c>
      <c r="CMS93" s="731" t="s">
        <v>5</v>
      </c>
      <c r="CMT93" s="732">
        <v>886</v>
      </c>
      <c r="CMU93" s="739"/>
      <c r="CMV93" s="723" t="s">
        <v>241</v>
      </c>
      <c r="CMW93" s="731" t="s">
        <v>5</v>
      </c>
      <c r="CMX93" s="732">
        <v>886</v>
      </c>
      <c r="CMY93" s="739"/>
      <c r="CMZ93" s="723" t="s">
        <v>241</v>
      </c>
      <c r="CNA93" s="731" t="s">
        <v>5</v>
      </c>
      <c r="CNB93" s="732">
        <v>886</v>
      </c>
      <c r="CNC93" s="739"/>
      <c r="CND93" s="723" t="s">
        <v>241</v>
      </c>
      <c r="CNE93" s="731" t="s">
        <v>5</v>
      </c>
      <c r="CNF93" s="732">
        <v>886</v>
      </c>
      <c r="CNG93" s="739"/>
      <c r="CNH93" s="723" t="s">
        <v>241</v>
      </c>
      <c r="CNI93" s="731" t="s">
        <v>5</v>
      </c>
      <c r="CNJ93" s="732">
        <v>886</v>
      </c>
      <c r="CNK93" s="739"/>
      <c r="CNL93" s="723" t="s">
        <v>241</v>
      </c>
      <c r="CNM93" s="731" t="s">
        <v>5</v>
      </c>
      <c r="CNN93" s="732">
        <v>886</v>
      </c>
      <c r="CNO93" s="739"/>
      <c r="CNP93" s="723" t="s">
        <v>241</v>
      </c>
      <c r="CNQ93" s="731" t="s">
        <v>5</v>
      </c>
      <c r="CNR93" s="732">
        <v>886</v>
      </c>
      <c r="CNS93" s="739"/>
      <c r="CNT93" s="723" t="s">
        <v>241</v>
      </c>
      <c r="CNU93" s="731" t="s">
        <v>5</v>
      </c>
      <c r="CNV93" s="732">
        <v>886</v>
      </c>
      <c r="CNW93" s="739"/>
      <c r="CNX93" s="723" t="s">
        <v>241</v>
      </c>
      <c r="CNY93" s="731" t="s">
        <v>5</v>
      </c>
      <c r="CNZ93" s="732">
        <v>886</v>
      </c>
      <c r="COA93" s="739"/>
      <c r="COB93" s="723" t="s">
        <v>241</v>
      </c>
      <c r="COC93" s="731" t="s">
        <v>5</v>
      </c>
      <c r="COD93" s="732">
        <v>886</v>
      </c>
      <c r="COE93" s="739"/>
      <c r="COF93" s="723" t="s">
        <v>241</v>
      </c>
      <c r="COG93" s="731" t="s">
        <v>5</v>
      </c>
      <c r="COH93" s="732">
        <v>886</v>
      </c>
      <c r="COI93" s="739"/>
      <c r="COJ93" s="723" t="s">
        <v>241</v>
      </c>
      <c r="COK93" s="731" t="s">
        <v>5</v>
      </c>
      <c r="COL93" s="732">
        <v>886</v>
      </c>
      <c r="COM93" s="739"/>
      <c r="CON93" s="723" t="s">
        <v>241</v>
      </c>
      <c r="COO93" s="731" t="s">
        <v>5</v>
      </c>
      <c r="COP93" s="732">
        <v>886</v>
      </c>
      <c r="COQ93" s="739"/>
      <c r="COR93" s="723" t="s">
        <v>241</v>
      </c>
      <c r="COS93" s="731" t="s">
        <v>5</v>
      </c>
      <c r="COT93" s="732">
        <v>886</v>
      </c>
      <c r="COU93" s="739"/>
      <c r="COV93" s="723" t="s">
        <v>241</v>
      </c>
      <c r="COW93" s="731" t="s">
        <v>5</v>
      </c>
      <c r="COX93" s="732">
        <v>886</v>
      </c>
      <c r="COY93" s="739"/>
      <c r="COZ93" s="723" t="s">
        <v>241</v>
      </c>
      <c r="CPA93" s="731" t="s">
        <v>5</v>
      </c>
      <c r="CPB93" s="732">
        <v>886</v>
      </c>
      <c r="CPC93" s="739"/>
      <c r="CPD93" s="723" t="s">
        <v>241</v>
      </c>
      <c r="CPE93" s="731" t="s">
        <v>5</v>
      </c>
      <c r="CPF93" s="732">
        <v>886</v>
      </c>
      <c r="CPG93" s="739"/>
      <c r="CPH93" s="723" t="s">
        <v>241</v>
      </c>
      <c r="CPI93" s="731" t="s">
        <v>5</v>
      </c>
      <c r="CPJ93" s="732">
        <v>886</v>
      </c>
      <c r="CPK93" s="739"/>
      <c r="CPL93" s="723" t="s">
        <v>241</v>
      </c>
      <c r="CPM93" s="731" t="s">
        <v>5</v>
      </c>
      <c r="CPN93" s="732">
        <v>886</v>
      </c>
      <c r="CPO93" s="739"/>
      <c r="CPP93" s="723" t="s">
        <v>241</v>
      </c>
      <c r="CPQ93" s="731" t="s">
        <v>5</v>
      </c>
      <c r="CPR93" s="732">
        <v>886</v>
      </c>
      <c r="CPS93" s="739"/>
      <c r="CPT93" s="723" t="s">
        <v>241</v>
      </c>
      <c r="CPU93" s="731" t="s">
        <v>5</v>
      </c>
      <c r="CPV93" s="732">
        <v>886</v>
      </c>
      <c r="CPW93" s="739"/>
      <c r="CPX93" s="723" t="s">
        <v>241</v>
      </c>
      <c r="CPY93" s="731" t="s">
        <v>5</v>
      </c>
      <c r="CPZ93" s="732">
        <v>886</v>
      </c>
      <c r="CQA93" s="739"/>
      <c r="CQB93" s="723" t="s">
        <v>241</v>
      </c>
      <c r="CQC93" s="731" t="s">
        <v>5</v>
      </c>
      <c r="CQD93" s="732">
        <v>886</v>
      </c>
      <c r="CQE93" s="739"/>
      <c r="CQF93" s="723" t="s">
        <v>241</v>
      </c>
      <c r="CQG93" s="731" t="s">
        <v>5</v>
      </c>
      <c r="CQH93" s="732">
        <v>886</v>
      </c>
      <c r="CQI93" s="739"/>
      <c r="CQJ93" s="723" t="s">
        <v>241</v>
      </c>
      <c r="CQK93" s="731" t="s">
        <v>5</v>
      </c>
      <c r="CQL93" s="732">
        <v>886</v>
      </c>
      <c r="CQM93" s="739"/>
      <c r="CQN93" s="723" t="s">
        <v>241</v>
      </c>
      <c r="CQO93" s="731" t="s">
        <v>5</v>
      </c>
      <c r="CQP93" s="732">
        <v>886</v>
      </c>
      <c r="CQQ93" s="739"/>
      <c r="CQR93" s="723" t="s">
        <v>241</v>
      </c>
      <c r="CQS93" s="731" t="s">
        <v>5</v>
      </c>
      <c r="CQT93" s="732">
        <v>886</v>
      </c>
      <c r="CQU93" s="739"/>
      <c r="CQV93" s="723" t="s">
        <v>241</v>
      </c>
      <c r="CQW93" s="731" t="s">
        <v>5</v>
      </c>
      <c r="CQX93" s="732">
        <v>886</v>
      </c>
      <c r="CQY93" s="739"/>
      <c r="CQZ93" s="723" t="s">
        <v>241</v>
      </c>
      <c r="CRA93" s="731" t="s">
        <v>5</v>
      </c>
      <c r="CRB93" s="732">
        <v>886</v>
      </c>
      <c r="CRC93" s="739"/>
      <c r="CRD93" s="723" t="s">
        <v>241</v>
      </c>
      <c r="CRE93" s="731" t="s">
        <v>5</v>
      </c>
      <c r="CRF93" s="732">
        <v>886</v>
      </c>
      <c r="CRG93" s="739"/>
      <c r="CRH93" s="723" t="s">
        <v>241</v>
      </c>
      <c r="CRI93" s="731" t="s">
        <v>5</v>
      </c>
      <c r="CRJ93" s="732">
        <v>886</v>
      </c>
      <c r="CRK93" s="739"/>
      <c r="CRL93" s="723" t="s">
        <v>241</v>
      </c>
      <c r="CRM93" s="731" t="s">
        <v>5</v>
      </c>
      <c r="CRN93" s="732">
        <v>886</v>
      </c>
      <c r="CRO93" s="739"/>
      <c r="CRP93" s="723" t="s">
        <v>241</v>
      </c>
      <c r="CRQ93" s="731" t="s">
        <v>5</v>
      </c>
      <c r="CRR93" s="732">
        <v>886</v>
      </c>
      <c r="CRS93" s="739"/>
      <c r="CRT93" s="723" t="s">
        <v>241</v>
      </c>
      <c r="CRU93" s="731" t="s">
        <v>5</v>
      </c>
      <c r="CRV93" s="732">
        <v>886</v>
      </c>
      <c r="CRW93" s="739"/>
      <c r="CRX93" s="723" t="s">
        <v>241</v>
      </c>
      <c r="CRY93" s="731" t="s">
        <v>5</v>
      </c>
      <c r="CRZ93" s="732">
        <v>886</v>
      </c>
      <c r="CSA93" s="739"/>
      <c r="CSB93" s="723" t="s">
        <v>241</v>
      </c>
      <c r="CSC93" s="731" t="s">
        <v>5</v>
      </c>
      <c r="CSD93" s="732">
        <v>886</v>
      </c>
      <c r="CSE93" s="739"/>
      <c r="CSF93" s="723" t="s">
        <v>241</v>
      </c>
      <c r="CSG93" s="731" t="s">
        <v>5</v>
      </c>
      <c r="CSH93" s="732">
        <v>886</v>
      </c>
      <c r="CSI93" s="739"/>
      <c r="CSJ93" s="723" t="s">
        <v>241</v>
      </c>
      <c r="CSK93" s="731" t="s">
        <v>5</v>
      </c>
      <c r="CSL93" s="732">
        <v>886</v>
      </c>
      <c r="CSM93" s="739"/>
      <c r="CSN93" s="723" t="s">
        <v>241</v>
      </c>
      <c r="CSO93" s="731" t="s">
        <v>5</v>
      </c>
      <c r="CSP93" s="732">
        <v>886</v>
      </c>
      <c r="CSQ93" s="739"/>
      <c r="CSR93" s="723" t="s">
        <v>241</v>
      </c>
      <c r="CSS93" s="731" t="s">
        <v>5</v>
      </c>
      <c r="CST93" s="732">
        <v>886</v>
      </c>
      <c r="CSU93" s="739"/>
      <c r="CSV93" s="723" t="s">
        <v>241</v>
      </c>
      <c r="CSW93" s="731" t="s">
        <v>5</v>
      </c>
      <c r="CSX93" s="732">
        <v>886</v>
      </c>
      <c r="CSY93" s="739"/>
      <c r="CSZ93" s="723" t="s">
        <v>241</v>
      </c>
      <c r="CTA93" s="731" t="s">
        <v>5</v>
      </c>
      <c r="CTB93" s="732">
        <v>886</v>
      </c>
      <c r="CTC93" s="739"/>
      <c r="CTD93" s="723" t="s">
        <v>241</v>
      </c>
      <c r="CTE93" s="731" t="s">
        <v>5</v>
      </c>
      <c r="CTF93" s="732">
        <v>886</v>
      </c>
      <c r="CTG93" s="739"/>
      <c r="CTH93" s="723" t="s">
        <v>241</v>
      </c>
      <c r="CTI93" s="731" t="s">
        <v>5</v>
      </c>
      <c r="CTJ93" s="732">
        <v>886</v>
      </c>
      <c r="CTK93" s="739"/>
      <c r="CTL93" s="723" t="s">
        <v>241</v>
      </c>
      <c r="CTM93" s="731" t="s">
        <v>5</v>
      </c>
      <c r="CTN93" s="732">
        <v>886</v>
      </c>
      <c r="CTO93" s="739"/>
      <c r="CTP93" s="723" t="s">
        <v>241</v>
      </c>
      <c r="CTQ93" s="731" t="s">
        <v>5</v>
      </c>
      <c r="CTR93" s="732">
        <v>886</v>
      </c>
      <c r="CTS93" s="739"/>
      <c r="CTT93" s="723" t="s">
        <v>241</v>
      </c>
      <c r="CTU93" s="731" t="s">
        <v>5</v>
      </c>
      <c r="CTV93" s="732">
        <v>886</v>
      </c>
      <c r="CTW93" s="739"/>
      <c r="CTX93" s="723" t="s">
        <v>241</v>
      </c>
      <c r="CTY93" s="731" t="s">
        <v>5</v>
      </c>
      <c r="CTZ93" s="732">
        <v>886</v>
      </c>
      <c r="CUA93" s="739"/>
      <c r="CUB93" s="723" t="s">
        <v>241</v>
      </c>
      <c r="CUC93" s="731" t="s">
        <v>5</v>
      </c>
      <c r="CUD93" s="732">
        <v>886</v>
      </c>
      <c r="CUE93" s="739"/>
      <c r="CUF93" s="723" t="s">
        <v>241</v>
      </c>
      <c r="CUG93" s="731" t="s">
        <v>5</v>
      </c>
      <c r="CUH93" s="732">
        <v>886</v>
      </c>
      <c r="CUI93" s="739"/>
      <c r="CUJ93" s="723" t="s">
        <v>241</v>
      </c>
      <c r="CUK93" s="731" t="s">
        <v>5</v>
      </c>
      <c r="CUL93" s="732">
        <v>886</v>
      </c>
      <c r="CUM93" s="739"/>
      <c r="CUN93" s="723" t="s">
        <v>241</v>
      </c>
      <c r="CUO93" s="731" t="s">
        <v>5</v>
      </c>
      <c r="CUP93" s="732">
        <v>886</v>
      </c>
      <c r="CUQ93" s="739"/>
      <c r="CUR93" s="723" t="s">
        <v>241</v>
      </c>
      <c r="CUS93" s="731" t="s">
        <v>5</v>
      </c>
      <c r="CUT93" s="732">
        <v>886</v>
      </c>
      <c r="CUU93" s="739"/>
      <c r="CUV93" s="723" t="s">
        <v>241</v>
      </c>
      <c r="CUW93" s="731" t="s">
        <v>5</v>
      </c>
      <c r="CUX93" s="732">
        <v>886</v>
      </c>
      <c r="CUY93" s="739"/>
      <c r="CUZ93" s="723" t="s">
        <v>241</v>
      </c>
      <c r="CVA93" s="731" t="s">
        <v>5</v>
      </c>
      <c r="CVB93" s="732">
        <v>886</v>
      </c>
      <c r="CVC93" s="739"/>
      <c r="CVD93" s="723" t="s">
        <v>241</v>
      </c>
      <c r="CVE93" s="731" t="s">
        <v>5</v>
      </c>
      <c r="CVF93" s="732">
        <v>886</v>
      </c>
      <c r="CVG93" s="739"/>
      <c r="CVH93" s="723" t="s">
        <v>241</v>
      </c>
      <c r="CVI93" s="731" t="s">
        <v>5</v>
      </c>
      <c r="CVJ93" s="732">
        <v>886</v>
      </c>
      <c r="CVK93" s="739"/>
      <c r="CVL93" s="723" t="s">
        <v>241</v>
      </c>
      <c r="CVM93" s="731" t="s">
        <v>5</v>
      </c>
      <c r="CVN93" s="732">
        <v>886</v>
      </c>
      <c r="CVO93" s="739"/>
      <c r="CVP93" s="723" t="s">
        <v>241</v>
      </c>
      <c r="CVQ93" s="731" t="s">
        <v>5</v>
      </c>
      <c r="CVR93" s="732">
        <v>886</v>
      </c>
      <c r="CVS93" s="739"/>
      <c r="CVT93" s="723" t="s">
        <v>241</v>
      </c>
      <c r="CVU93" s="731" t="s">
        <v>5</v>
      </c>
      <c r="CVV93" s="732">
        <v>886</v>
      </c>
      <c r="CVW93" s="739"/>
      <c r="CVX93" s="723" t="s">
        <v>241</v>
      </c>
      <c r="CVY93" s="731" t="s">
        <v>5</v>
      </c>
      <c r="CVZ93" s="732">
        <v>886</v>
      </c>
      <c r="CWA93" s="739"/>
      <c r="CWB93" s="723" t="s">
        <v>241</v>
      </c>
      <c r="CWC93" s="731" t="s">
        <v>5</v>
      </c>
      <c r="CWD93" s="732">
        <v>886</v>
      </c>
      <c r="CWE93" s="739"/>
      <c r="CWF93" s="723" t="s">
        <v>241</v>
      </c>
      <c r="CWG93" s="731" t="s">
        <v>5</v>
      </c>
      <c r="CWH93" s="732">
        <v>886</v>
      </c>
      <c r="CWI93" s="739"/>
      <c r="CWJ93" s="723" t="s">
        <v>241</v>
      </c>
      <c r="CWK93" s="731" t="s">
        <v>5</v>
      </c>
      <c r="CWL93" s="732">
        <v>886</v>
      </c>
      <c r="CWM93" s="739"/>
      <c r="CWN93" s="723" t="s">
        <v>241</v>
      </c>
      <c r="CWO93" s="731" t="s">
        <v>5</v>
      </c>
      <c r="CWP93" s="732">
        <v>886</v>
      </c>
      <c r="CWQ93" s="739"/>
      <c r="CWR93" s="723" t="s">
        <v>241</v>
      </c>
      <c r="CWS93" s="731" t="s">
        <v>5</v>
      </c>
      <c r="CWT93" s="732">
        <v>886</v>
      </c>
      <c r="CWU93" s="739"/>
      <c r="CWV93" s="723" t="s">
        <v>241</v>
      </c>
      <c r="CWW93" s="731" t="s">
        <v>5</v>
      </c>
      <c r="CWX93" s="732">
        <v>886</v>
      </c>
      <c r="CWY93" s="739"/>
      <c r="CWZ93" s="723" t="s">
        <v>241</v>
      </c>
      <c r="CXA93" s="731" t="s">
        <v>5</v>
      </c>
      <c r="CXB93" s="732">
        <v>886</v>
      </c>
      <c r="CXC93" s="739"/>
      <c r="CXD93" s="723" t="s">
        <v>241</v>
      </c>
      <c r="CXE93" s="731" t="s">
        <v>5</v>
      </c>
      <c r="CXF93" s="732">
        <v>886</v>
      </c>
      <c r="CXG93" s="739"/>
      <c r="CXH93" s="723" t="s">
        <v>241</v>
      </c>
      <c r="CXI93" s="731" t="s">
        <v>5</v>
      </c>
      <c r="CXJ93" s="732">
        <v>886</v>
      </c>
      <c r="CXK93" s="739"/>
      <c r="CXL93" s="723" t="s">
        <v>241</v>
      </c>
      <c r="CXM93" s="731" t="s">
        <v>5</v>
      </c>
      <c r="CXN93" s="732">
        <v>886</v>
      </c>
      <c r="CXO93" s="739"/>
      <c r="CXP93" s="723" t="s">
        <v>241</v>
      </c>
      <c r="CXQ93" s="731" t="s">
        <v>5</v>
      </c>
      <c r="CXR93" s="732">
        <v>886</v>
      </c>
      <c r="CXS93" s="739"/>
      <c r="CXT93" s="723" t="s">
        <v>241</v>
      </c>
      <c r="CXU93" s="731" t="s">
        <v>5</v>
      </c>
      <c r="CXV93" s="732">
        <v>886</v>
      </c>
      <c r="CXW93" s="739"/>
      <c r="CXX93" s="723" t="s">
        <v>241</v>
      </c>
      <c r="CXY93" s="731" t="s">
        <v>5</v>
      </c>
      <c r="CXZ93" s="732">
        <v>886</v>
      </c>
      <c r="CYA93" s="739"/>
      <c r="CYB93" s="723" t="s">
        <v>241</v>
      </c>
      <c r="CYC93" s="731" t="s">
        <v>5</v>
      </c>
      <c r="CYD93" s="732">
        <v>886</v>
      </c>
      <c r="CYE93" s="739"/>
      <c r="CYF93" s="723" t="s">
        <v>241</v>
      </c>
      <c r="CYG93" s="731" t="s">
        <v>5</v>
      </c>
      <c r="CYH93" s="732">
        <v>886</v>
      </c>
      <c r="CYI93" s="739"/>
      <c r="CYJ93" s="723" t="s">
        <v>241</v>
      </c>
      <c r="CYK93" s="731" t="s">
        <v>5</v>
      </c>
      <c r="CYL93" s="732">
        <v>886</v>
      </c>
      <c r="CYM93" s="739"/>
      <c r="CYN93" s="723" t="s">
        <v>241</v>
      </c>
      <c r="CYO93" s="731" t="s">
        <v>5</v>
      </c>
      <c r="CYP93" s="732">
        <v>886</v>
      </c>
      <c r="CYQ93" s="739"/>
      <c r="CYR93" s="723" t="s">
        <v>241</v>
      </c>
      <c r="CYS93" s="731" t="s">
        <v>5</v>
      </c>
      <c r="CYT93" s="732">
        <v>886</v>
      </c>
      <c r="CYU93" s="739"/>
      <c r="CYV93" s="723" t="s">
        <v>241</v>
      </c>
      <c r="CYW93" s="731" t="s">
        <v>5</v>
      </c>
      <c r="CYX93" s="732">
        <v>886</v>
      </c>
      <c r="CYY93" s="739"/>
      <c r="CYZ93" s="723" t="s">
        <v>241</v>
      </c>
      <c r="CZA93" s="731" t="s">
        <v>5</v>
      </c>
      <c r="CZB93" s="732">
        <v>886</v>
      </c>
      <c r="CZC93" s="739"/>
      <c r="CZD93" s="723" t="s">
        <v>241</v>
      </c>
      <c r="CZE93" s="731" t="s">
        <v>5</v>
      </c>
      <c r="CZF93" s="732">
        <v>886</v>
      </c>
      <c r="CZG93" s="739"/>
      <c r="CZH93" s="723" t="s">
        <v>241</v>
      </c>
      <c r="CZI93" s="731" t="s">
        <v>5</v>
      </c>
      <c r="CZJ93" s="732">
        <v>886</v>
      </c>
      <c r="CZK93" s="739"/>
      <c r="CZL93" s="723" t="s">
        <v>241</v>
      </c>
      <c r="CZM93" s="731" t="s">
        <v>5</v>
      </c>
      <c r="CZN93" s="732">
        <v>886</v>
      </c>
      <c r="CZO93" s="739"/>
      <c r="CZP93" s="723" t="s">
        <v>241</v>
      </c>
      <c r="CZQ93" s="731" t="s">
        <v>5</v>
      </c>
      <c r="CZR93" s="732">
        <v>886</v>
      </c>
      <c r="CZS93" s="739"/>
      <c r="CZT93" s="723" t="s">
        <v>241</v>
      </c>
      <c r="CZU93" s="731" t="s">
        <v>5</v>
      </c>
      <c r="CZV93" s="732">
        <v>886</v>
      </c>
      <c r="CZW93" s="739"/>
      <c r="CZX93" s="723" t="s">
        <v>241</v>
      </c>
      <c r="CZY93" s="731" t="s">
        <v>5</v>
      </c>
      <c r="CZZ93" s="732">
        <v>886</v>
      </c>
      <c r="DAA93" s="739"/>
      <c r="DAB93" s="723" t="s">
        <v>241</v>
      </c>
      <c r="DAC93" s="731" t="s">
        <v>5</v>
      </c>
      <c r="DAD93" s="732">
        <v>886</v>
      </c>
      <c r="DAE93" s="739"/>
      <c r="DAF93" s="723" t="s">
        <v>241</v>
      </c>
      <c r="DAG93" s="731" t="s">
        <v>5</v>
      </c>
      <c r="DAH93" s="732">
        <v>886</v>
      </c>
      <c r="DAI93" s="739"/>
      <c r="DAJ93" s="723" t="s">
        <v>241</v>
      </c>
      <c r="DAK93" s="731" t="s">
        <v>5</v>
      </c>
      <c r="DAL93" s="732">
        <v>886</v>
      </c>
      <c r="DAM93" s="739"/>
      <c r="DAN93" s="723" t="s">
        <v>241</v>
      </c>
      <c r="DAO93" s="731" t="s">
        <v>5</v>
      </c>
      <c r="DAP93" s="732">
        <v>886</v>
      </c>
      <c r="DAQ93" s="739"/>
      <c r="DAR93" s="723" t="s">
        <v>241</v>
      </c>
      <c r="DAS93" s="731" t="s">
        <v>5</v>
      </c>
      <c r="DAT93" s="732">
        <v>886</v>
      </c>
      <c r="DAU93" s="739"/>
      <c r="DAV93" s="723" t="s">
        <v>241</v>
      </c>
      <c r="DAW93" s="731" t="s">
        <v>5</v>
      </c>
      <c r="DAX93" s="732">
        <v>886</v>
      </c>
      <c r="DAY93" s="739"/>
      <c r="DAZ93" s="723" t="s">
        <v>241</v>
      </c>
      <c r="DBA93" s="731" t="s">
        <v>5</v>
      </c>
      <c r="DBB93" s="732">
        <v>886</v>
      </c>
      <c r="DBC93" s="739"/>
      <c r="DBD93" s="723" t="s">
        <v>241</v>
      </c>
      <c r="DBE93" s="731" t="s">
        <v>5</v>
      </c>
      <c r="DBF93" s="732">
        <v>886</v>
      </c>
      <c r="DBG93" s="739"/>
      <c r="DBH93" s="723" t="s">
        <v>241</v>
      </c>
      <c r="DBI93" s="731" t="s">
        <v>5</v>
      </c>
      <c r="DBJ93" s="732">
        <v>886</v>
      </c>
      <c r="DBK93" s="739"/>
      <c r="DBL93" s="723" t="s">
        <v>241</v>
      </c>
      <c r="DBM93" s="731" t="s">
        <v>5</v>
      </c>
      <c r="DBN93" s="732">
        <v>886</v>
      </c>
      <c r="DBO93" s="739"/>
      <c r="DBP93" s="723" t="s">
        <v>241</v>
      </c>
      <c r="DBQ93" s="731" t="s">
        <v>5</v>
      </c>
      <c r="DBR93" s="732">
        <v>886</v>
      </c>
      <c r="DBS93" s="739"/>
      <c r="DBT93" s="723" t="s">
        <v>241</v>
      </c>
      <c r="DBU93" s="731" t="s">
        <v>5</v>
      </c>
      <c r="DBV93" s="732">
        <v>886</v>
      </c>
      <c r="DBW93" s="739"/>
      <c r="DBX93" s="723" t="s">
        <v>241</v>
      </c>
      <c r="DBY93" s="731" t="s">
        <v>5</v>
      </c>
      <c r="DBZ93" s="732">
        <v>886</v>
      </c>
      <c r="DCA93" s="739"/>
      <c r="DCB93" s="723" t="s">
        <v>241</v>
      </c>
      <c r="DCC93" s="731" t="s">
        <v>5</v>
      </c>
      <c r="DCD93" s="732">
        <v>886</v>
      </c>
      <c r="DCE93" s="739"/>
      <c r="DCF93" s="723" t="s">
        <v>241</v>
      </c>
      <c r="DCG93" s="731" t="s">
        <v>5</v>
      </c>
      <c r="DCH93" s="732">
        <v>886</v>
      </c>
      <c r="DCI93" s="739"/>
      <c r="DCJ93" s="723" t="s">
        <v>241</v>
      </c>
      <c r="DCK93" s="731" t="s">
        <v>5</v>
      </c>
      <c r="DCL93" s="732">
        <v>886</v>
      </c>
      <c r="DCM93" s="739"/>
      <c r="DCN93" s="723" t="s">
        <v>241</v>
      </c>
      <c r="DCO93" s="731" t="s">
        <v>5</v>
      </c>
      <c r="DCP93" s="732">
        <v>886</v>
      </c>
      <c r="DCQ93" s="739"/>
      <c r="DCR93" s="723" t="s">
        <v>241</v>
      </c>
      <c r="DCS93" s="731" t="s">
        <v>5</v>
      </c>
      <c r="DCT93" s="732">
        <v>886</v>
      </c>
      <c r="DCU93" s="739"/>
      <c r="DCV93" s="723" t="s">
        <v>241</v>
      </c>
      <c r="DCW93" s="731" t="s">
        <v>5</v>
      </c>
      <c r="DCX93" s="732">
        <v>886</v>
      </c>
      <c r="DCY93" s="739"/>
      <c r="DCZ93" s="723" t="s">
        <v>241</v>
      </c>
      <c r="DDA93" s="731" t="s">
        <v>5</v>
      </c>
      <c r="DDB93" s="732">
        <v>886</v>
      </c>
      <c r="DDC93" s="739"/>
      <c r="DDD93" s="723" t="s">
        <v>241</v>
      </c>
      <c r="DDE93" s="731" t="s">
        <v>5</v>
      </c>
      <c r="DDF93" s="732">
        <v>886</v>
      </c>
      <c r="DDG93" s="739"/>
      <c r="DDH93" s="723" t="s">
        <v>241</v>
      </c>
      <c r="DDI93" s="731" t="s">
        <v>5</v>
      </c>
      <c r="DDJ93" s="732">
        <v>886</v>
      </c>
      <c r="DDK93" s="739"/>
      <c r="DDL93" s="723" t="s">
        <v>241</v>
      </c>
      <c r="DDM93" s="731" t="s">
        <v>5</v>
      </c>
      <c r="DDN93" s="732">
        <v>886</v>
      </c>
      <c r="DDO93" s="739"/>
      <c r="DDP93" s="723" t="s">
        <v>241</v>
      </c>
      <c r="DDQ93" s="731" t="s">
        <v>5</v>
      </c>
      <c r="DDR93" s="732">
        <v>886</v>
      </c>
      <c r="DDS93" s="739"/>
      <c r="DDT93" s="723" t="s">
        <v>241</v>
      </c>
      <c r="DDU93" s="731" t="s">
        <v>5</v>
      </c>
      <c r="DDV93" s="732">
        <v>886</v>
      </c>
      <c r="DDW93" s="739"/>
      <c r="DDX93" s="723" t="s">
        <v>241</v>
      </c>
      <c r="DDY93" s="731" t="s">
        <v>5</v>
      </c>
      <c r="DDZ93" s="732">
        <v>886</v>
      </c>
      <c r="DEA93" s="739"/>
      <c r="DEB93" s="723" t="s">
        <v>241</v>
      </c>
      <c r="DEC93" s="731" t="s">
        <v>5</v>
      </c>
      <c r="DED93" s="732">
        <v>886</v>
      </c>
      <c r="DEE93" s="739"/>
      <c r="DEF93" s="723" t="s">
        <v>241</v>
      </c>
      <c r="DEG93" s="731" t="s">
        <v>5</v>
      </c>
      <c r="DEH93" s="732">
        <v>886</v>
      </c>
      <c r="DEI93" s="739"/>
      <c r="DEJ93" s="723" t="s">
        <v>241</v>
      </c>
      <c r="DEK93" s="731" t="s">
        <v>5</v>
      </c>
      <c r="DEL93" s="732">
        <v>886</v>
      </c>
      <c r="DEM93" s="739"/>
      <c r="DEN93" s="723" t="s">
        <v>241</v>
      </c>
      <c r="DEO93" s="731" t="s">
        <v>5</v>
      </c>
      <c r="DEP93" s="732">
        <v>886</v>
      </c>
      <c r="DEQ93" s="739"/>
      <c r="DER93" s="723" t="s">
        <v>241</v>
      </c>
      <c r="DES93" s="731" t="s">
        <v>5</v>
      </c>
      <c r="DET93" s="732">
        <v>886</v>
      </c>
      <c r="DEU93" s="739"/>
      <c r="DEV93" s="723" t="s">
        <v>241</v>
      </c>
      <c r="DEW93" s="731" t="s">
        <v>5</v>
      </c>
      <c r="DEX93" s="732">
        <v>886</v>
      </c>
      <c r="DEY93" s="739"/>
      <c r="DEZ93" s="723" t="s">
        <v>241</v>
      </c>
      <c r="DFA93" s="731" t="s">
        <v>5</v>
      </c>
      <c r="DFB93" s="732">
        <v>886</v>
      </c>
      <c r="DFC93" s="739"/>
      <c r="DFD93" s="723" t="s">
        <v>241</v>
      </c>
      <c r="DFE93" s="731" t="s">
        <v>5</v>
      </c>
      <c r="DFF93" s="732">
        <v>886</v>
      </c>
      <c r="DFG93" s="739"/>
      <c r="DFH93" s="723" t="s">
        <v>241</v>
      </c>
      <c r="DFI93" s="731" t="s">
        <v>5</v>
      </c>
      <c r="DFJ93" s="732">
        <v>886</v>
      </c>
      <c r="DFK93" s="739"/>
      <c r="DFL93" s="723" t="s">
        <v>241</v>
      </c>
      <c r="DFM93" s="731" t="s">
        <v>5</v>
      </c>
      <c r="DFN93" s="732">
        <v>886</v>
      </c>
      <c r="DFO93" s="739"/>
      <c r="DFP93" s="723" t="s">
        <v>241</v>
      </c>
      <c r="DFQ93" s="731" t="s">
        <v>5</v>
      </c>
      <c r="DFR93" s="732">
        <v>886</v>
      </c>
      <c r="DFS93" s="739"/>
      <c r="DFT93" s="723" t="s">
        <v>241</v>
      </c>
      <c r="DFU93" s="731" t="s">
        <v>5</v>
      </c>
      <c r="DFV93" s="732">
        <v>886</v>
      </c>
      <c r="DFW93" s="739"/>
      <c r="DFX93" s="723" t="s">
        <v>241</v>
      </c>
      <c r="DFY93" s="731" t="s">
        <v>5</v>
      </c>
      <c r="DFZ93" s="732">
        <v>886</v>
      </c>
      <c r="DGA93" s="739"/>
      <c r="DGB93" s="723" t="s">
        <v>241</v>
      </c>
      <c r="DGC93" s="731" t="s">
        <v>5</v>
      </c>
      <c r="DGD93" s="732">
        <v>886</v>
      </c>
      <c r="DGE93" s="739"/>
      <c r="DGF93" s="723" t="s">
        <v>241</v>
      </c>
      <c r="DGG93" s="731" t="s">
        <v>5</v>
      </c>
      <c r="DGH93" s="732">
        <v>886</v>
      </c>
      <c r="DGI93" s="739"/>
      <c r="DGJ93" s="723" t="s">
        <v>241</v>
      </c>
      <c r="DGK93" s="731" t="s">
        <v>5</v>
      </c>
      <c r="DGL93" s="732">
        <v>886</v>
      </c>
      <c r="DGM93" s="739"/>
      <c r="DGN93" s="723" t="s">
        <v>241</v>
      </c>
      <c r="DGO93" s="731" t="s">
        <v>5</v>
      </c>
      <c r="DGP93" s="732">
        <v>886</v>
      </c>
      <c r="DGQ93" s="739"/>
      <c r="DGR93" s="723" t="s">
        <v>241</v>
      </c>
      <c r="DGS93" s="731" t="s">
        <v>5</v>
      </c>
      <c r="DGT93" s="732">
        <v>886</v>
      </c>
      <c r="DGU93" s="739"/>
      <c r="DGV93" s="723" t="s">
        <v>241</v>
      </c>
      <c r="DGW93" s="731" t="s">
        <v>5</v>
      </c>
      <c r="DGX93" s="732">
        <v>886</v>
      </c>
      <c r="DGY93" s="739"/>
      <c r="DGZ93" s="723" t="s">
        <v>241</v>
      </c>
      <c r="DHA93" s="731" t="s">
        <v>5</v>
      </c>
      <c r="DHB93" s="732">
        <v>886</v>
      </c>
      <c r="DHC93" s="739"/>
      <c r="DHD93" s="723" t="s">
        <v>241</v>
      </c>
      <c r="DHE93" s="731" t="s">
        <v>5</v>
      </c>
      <c r="DHF93" s="732">
        <v>886</v>
      </c>
      <c r="DHG93" s="739"/>
      <c r="DHH93" s="723" t="s">
        <v>241</v>
      </c>
      <c r="DHI93" s="731" t="s">
        <v>5</v>
      </c>
      <c r="DHJ93" s="732">
        <v>886</v>
      </c>
      <c r="DHK93" s="739"/>
      <c r="DHL93" s="723" t="s">
        <v>241</v>
      </c>
      <c r="DHM93" s="731" t="s">
        <v>5</v>
      </c>
      <c r="DHN93" s="732">
        <v>886</v>
      </c>
      <c r="DHO93" s="739"/>
      <c r="DHP93" s="723" t="s">
        <v>241</v>
      </c>
      <c r="DHQ93" s="731" t="s">
        <v>5</v>
      </c>
      <c r="DHR93" s="732">
        <v>886</v>
      </c>
      <c r="DHS93" s="739"/>
      <c r="DHT93" s="723" t="s">
        <v>241</v>
      </c>
      <c r="DHU93" s="731" t="s">
        <v>5</v>
      </c>
      <c r="DHV93" s="732">
        <v>886</v>
      </c>
      <c r="DHW93" s="739"/>
      <c r="DHX93" s="723" t="s">
        <v>241</v>
      </c>
      <c r="DHY93" s="731" t="s">
        <v>5</v>
      </c>
      <c r="DHZ93" s="732">
        <v>886</v>
      </c>
      <c r="DIA93" s="739"/>
      <c r="DIB93" s="723" t="s">
        <v>241</v>
      </c>
      <c r="DIC93" s="731" t="s">
        <v>5</v>
      </c>
      <c r="DID93" s="732">
        <v>886</v>
      </c>
      <c r="DIE93" s="739"/>
      <c r="DIF93" s="723" t="s">
        <v>241</v>
      </c>
      <c r="DIG93" s="731" t="s">
        <v>5</v>
      </c>
      <c r="DIH93" s="732">
        <v>886</v>
      </c>
      <c r="DII93" s="739"/>
      <c r="DIJ93" s="723" t="s">
        <v>241</v>
      </c>
      <c r="DIK93" s="731" t="s">
        <v>5</v>
      </c>
      <c r="DIL93" s="732">
        <v>886</v>
      </c>
      <c r="DIM93" s="739"/>
      <c r="DIN93" s="723" t="s">
        <v>241</v>
      </c>
      <c r="DIO93" s="731" t="s">
        <v>5</v>
      </c>
      <c r="DIP93" s="732">
        <v>886</v>
      </c>
      <c r="DIQ93" s="739"/>
      <c r="DIR93" s="723" t="s">
        <v>241</v>
      </c>
      <c r="DIS93" s="731" t="s">
        <v>5</v>
      </c>
      <c r="DIT93" s="732">
        <v>886</v>
      </c>
      <c r="DIU93" s="739"/>
      <c r="DIV93" s="723" t="s">
        <v>241</v>
      </c>
      <c r="DIW93" s="731" t="s">
        <v>5</v>
      </c>
      <c r="DIX93" s="732">
        <v>886</v>
      </c>
      <c r="DIY93" s="739"/>
      <c r="DIZ93" s="723" t="s">
        <v>241</v>
      </c>
      <c r="DJA93" s="731" t="s">
        <v>5</v>
      </c>
      <c r="DJB93" s="732">
        <v>886</v>
      </c>
      <c r="DJC93" s="739"/>
      <c r="DJD93" s="723" t="s">
        <v>241</v>
      </c>
      <c r="DJE93" s="731" t="s">
        <v>5</v>
      </c>
      <c r="DJF93" s="732">
        <v>886</v>
      </c>
      <c r="DJG93" s="739"/>
      <c r="DJH93" s="723" t="s">
        <v>241</v>
      </c>
      <c r="DJI93" s="731" t="s">
        <v>5</v>
      </c>
      <c r="DJJ93" s="732">
        <v>886</v>
      </c>
      <c r="DJK93" s="739"/>
      <c r="DJL93" s="723" t="s">
        <v>241</v>
      </c>
      <c r="DJM93" s="731" t="s">
        <v>5</v>
      </c>
      <c r="DJN93" s="732">
        <v>886</v>
      </c>
      <c r="DJO93" s="739"/>
      <c r="DJP93" s="723" t="s">
        <v>241</v>
      </c>
      <c r="DJQ93" s="731" t="s">
        <v>5</v>
      </c>
      <c r="DJR93" s="732">
        <v>886</v>
      </c>
      <c r="DJS93" s="739"/>
      <c r="DJT93" s="723" t="s">
        <v>241</v>
      </c>
      <c r="DJU93" s="731" t="s">
        <v>5</v>
      </c>
      <c r="DJV93" s="732">
        <v>886</v>
      </c>
      <c r="DJW93" s="739"/>
      <c r="DJX93" s="723" t="s">
        <v>241</v>
      </c>
      <c r="DJY93" s="731" t="s">
        <v>5</v>
      </c>
      <c r="DJZ93" s="732">
        <v>886</v>
      </c>
      <c r="DKA93" s="739"/>
      <c r="DKB93" s="723" t="s">
        <v>241</v>
      </c>
      <c r="DKC93" s="731" t="s">
        <v>5</v>
      </c>
      <c r="DKD93" s="732">
        <v>886</v>
      </c>
      <c r="DKE93" s="739"/>
      <c r="DKF93" s="723" t="s">
        <v>241</v>
      </c>
      <c r="DKG93" s="731" t="s">
        <v>5</v>
      </c>
      <c r="DKH93" s="732">
        <v>886</v>
      </c>
      <c r="DKI93" s="739"/>
      <c r="DKJ93" s="723" t="s">
        <v>241</v>
      </c>
      <c r="DKK93" s="731" t="s">
        <v>5</v>
      </c>
      <c r="DKL93" s="732">
        <v>886</v>
      </c>
      <c r="DKM93" s="739"/>
      <c r="DKN93" s="723" t="s">
        <v>241</v>
      </c>
      <c r="DKO93" s="731" t="s">
        <v>5</v>
      </c>
      <c r="DKP93" s="732">
        <v>886</v>
      </c>
      <c r="DKQ93" s="739"/>
      <c r="DKR93" s="723" t="s">
        <v>241</v>
      </c>
      <c r="DKS93" s="731" t="s">
        <v>5</v>
      </c>
      <c r="DKT93" s="732">
        <v>886</v>
      </c>
      <c r="DKU93" s="739"/>
      <c r="DKV93" s="723" t="s">
        <v>241</v>
      </c>
      <c r="DKW93" s="731" t="s">
        <v>5</v>
      </c>
      <c r="DKX93" s="732">
        <v>886</v>
      </c>
      <c r="DKY93" s="739"/>
      <c r="DKZ93" s="723" t="s">
        <v>241</v>
      </c>
      <c r="DLA93" s="731" t="s">
        <v>5</v>
      </c>
      <c r="DLB93" s="732">
        <v>886</v>
      </c>
      <c r="DLC93" s="739"/>
      <c r="DLD93" s="723" t="s">
        <v>241</v>
      </c>
      <c r="DLE93" s="731" t="s">
        <v>5</v>
      </c>
      <c r="DLF93" s="732">
        <v>886</v>
      </c>
      <c r="DLG93" s="739"/>
      <c r="DLH93" s="723" t="s">
        <v>241</v>
      </c>
      <c r="DLI93" s="731" t="s">
        <v>5</v>
      </c>
      <c r="DLJ93" s="732">
        <v>886</v>
      </c>
      <c r="DLK93" s="739"/>
      <c r="DLL93" s="723" t="s">
        <v>241</v>
      </c>
      <c r="DLM93" s="731" t="s">
        <v>5</v>
      </c>
      <c r="DLN93" s="732">
        <v>886</v>
      </c>
      <c r="DLO93" s="739"/>
      <c r="DLP93" s="723" t="s">
        <v>241</v>
      </c>
      <c r="DLQ93" s="731" t="s">
        <v>5</v>
      </c>
      <c r="DLR93" s="732">
        <v>886</v>
      </c>
      <c r="DLS93" s="739"/>
      <c r="DLT93" s="723" t="s">
        <v>241</v>
      </c>
      <c r="DLU93" s="731" t="s">
        <v>5</v>
      </c>
      <c r="DLV93" s="732">
        <v>886</v>
      </c>
      <c r="DLW93" s="739"/>
      <c r="DLX93" s="723" t="s">
        <v>241</v>
      </c>
      <c r="DLY93" s="731" t="s">
        <v>5</v>
      </c>
      <c r="DLZ93" s="732">
        <v>886</v>
      </c>
      <c r="DMA93" s="739"/>
      <c r="DMB93" s="723" t="s">
        <v>241</v>
      </c>
      <c r="DMC93" s="731" t="s">
        <v>5</v>
      </c>
      <c r="DMD93" s="732">
        <v>886</v>
      </c>
      <c r="DME93" s="739"/>
      <c r="DMF93" s="723" t="s">
        <v>241</v>
      </c>
      <c r="DMG93" s="731" t="s">
        <v>5</v>
      </c>
      <c r="DMH93" s="732">
        <v>886</v>
      </c>
      <c r="DMI93" s="739"/>
      <c r="DMJ93" s="723" t="s">
        <v>241</v>
      </c>
      <c r="DMK93" s="731" t="s">
        <v>5</v>
      </c>
      <c r="DML93" s="732">
        <v>886</v>
      </c>
      <c r="DMM93" s="739"/>
      <c r="DMN93" s="723" t="s">
        <v>241</v>
      </c>
      <c r="DMO93" s="731" t="s">
        <v>5</v>
      </c>
      <c r="DMP93" s="732">
        <v>886</v>
      </c>
      <c r="DMQ93" s="739"/>
      <c r="DMR93" s="723" t="s">
        <v>241</v>
      </c>
      <c r="DMS93" s="731" t="s">
        <v>5</v>
      </c>
      <c r="DMT93" s="732">
        <v>886</v>
      </c>
      <c r="DMU93" s="739"/>
      <c r="DMV93" s="723" t="s">
        <v>241</v>
      </c>
      <c r="DMW93" s="731" t="s">
        <v>5</v>
      </c>
      <c r="DMX93" s="732">
        <v>886</v>
      </c>
      <c r="DMY93" s="739"/>
      <c r="DMZ93" s="723" t="s">
        <v>241</v>
      </c>
      <c r="DNA93" s="731" t="s">
        <v>5</v>
      </c>
      <c r="DNB93" s="732">
        <v>886</v>
      </c>
      <c r="DNC93" s="739"/>
      <c r="DND93" s="723" t="s">
        <v>241</v>
      </c>
      <c r="DNE93" s="731" t="s">
        <v>5</v>
      </c>
      <c r="DNF93" s="732">
        <v>886</v>
      </c>
      <c r="DNG93" s="739"/>
      <c r="DNH93" s="723" t="s">
        <v>241</v>
      </c>
      <c r="DNI93" s="731" t="s">
        <v>5</v>
      </c>
      <c r="DNJ93" s="732">
        <v>886</v>
      </c>
      <c r="DNK93" s="739"/>
      <c r="DNL93" s="723" t="s">
        <v>241</v>
      </c>
      <c r="DNM93" s="731" t="s">
        <v>5</v>
      </c>
      <c r="DNN93" s="732">
        <v>886</v>
      </c>
      <c r="DNO93" s="739"/>
      <c r="DNP93" s="723" t="s">
        <v>241</v>
      </c>
      <c r="DNQ93" s="731" t="s">
        <v>5</v>
      </c>
      <c r="DNR93" s="732">
        <v>886</v>
      </c>
      <c r="DNS93" s="739"/>
      <c r="DNT93" s="723" t="s">
        <v>241</v>
      </c>
      <c r="DNU93" s="731" t="s">
        <v>5</v>
      </c>
      <c r="DNV93" s="732">
        <v>886</v>
      </c>
      <c r="DNW93" s="739"/>
      <c r="DNX93" s="723" t="s">
        <v>241</v>
      </c>
      <c r="DNY93" s="731" t="s">
        <v>5</v>
      </c>
      <c r="DNZ93" s="732">
        <v>886</v>
      </c>
      <c r="DOA93" s="739"/>
      <c r="DOB93" s="723" t="s">
        <v>241</v>
      </c>
      <c r="DOC93" s="731" t="s">
        <v>5</v>
      </c>
      <c r="DOD93" s="732">
        <v>886</v>
      </c>
      <c r="DOE93" s="739"/>
      <c r="DOF93" s="723" t="s">
        <v>241</v>
      </c>
      <c r="DOG93" s="731" t="s">
        <v>5</v>
      </c>
      <c r="DOH93" s="732">
        <v>886</v>
      </c>
      <c r="DOI93" s="739"/>
      <c r="DOJ93" s="723" t="s">
        <v>241</v>
      </c>
      <c r="DOK93" s="731" t="s">
        <v>5</v>
      </c>
      <c r="DOL93" s="732">
        <v>886</v>
      </c>
      <c r="DOM93" s="739"/>
      <c r="DON93" s="723" t="s">
        <v>241</v>
      </c>
      <c r="DOO93" s="731" t="s">
        <v>5</v>
      </c>
      <c r="DOP93" s="732">
        <v>886</v>
      </c>
      <c r="DOQ93" s="739"/>
      <c r="DOR93" s="723" t="s">
        <v>241</v>
      </c>
      <c r="DOS93" s="731" t="s">
        <v>5</v>
      </c>
      <c r="DOT93" s="732">
        <v>886</v>
      </c>
      <c r="DOU93" s="739"/>
      <c r="DOV93" s="723" t="s">
        <v>241</v>
      </c>
      <c r="DOW93" s="731" t="s">
        <v>5</v>
      </c>
      <c r="DOX93" s="732">
        <v>886</v>
      </c>
      <c r="DOY93" s="739"/>
      <c r="DOZ93" s="723" t="s">
        <v>241</v>
      </c>
      <c r="DPA93" s="731" t="s">
        <v>5</v>
      </c>
      <c r="DPB93" s="732">
        <v>886</v>
      </c>
      <c r="DPC93" s="739"/>
      <c r="DPD93" s="723" t="s">
        <v>241</v>
      </c>
      <c r="DPE93" s="731" t="s">
        <v>5</v>
      </c>
      <c r="DPF93" s="732">
        <v>886</v>
      </c>
      <c r="DPG93" s="739"/>
      <c r="DPH93" s="723" t="s">
        <v>241</v>
      </c>
      <c r="DPI93" s="731" t="s">
        <v>5</v>
      </c>
      <c r="DPJ93" s="732">
        <v>886</v>
      </c>
      <c r="DPK93" s="739"/>
      <c r="DPL93" s="723" t="s">
        <v>241</v>
      </c>
      <c r="DPM93" s="731" t="s">
        <v>5</v>
      </c>
      <c r="DPN93" s="732">
        <v>886</v>
      </c>
      <c r="DPO93" s="739"/>
      <c r="DPP93" s="723" t="s">
        <v>241</v>
      </c>
      <c r="DPQ93" s="731" t="s">
        <v>5</v>
      </c>
      <c r="DPR93" s="732">
        <v>886</v>
      </c>
      <c r="DPS93" s="739"/>
      <c r="DPT93" s="723" t="s">
        <v>241</v>
      </c>
      <c r="DPU93" s="731" t="s">
        <v>5</v>
      </c>
      <c r="DPV93" s="732">
        <v>886</v>
      </c>
      <c r="DPW93" s="739"/>
      <c r="DPX93" s="723" t="s">
        <v>241</v>
      </c>
      <c r="DPY93" s="731" t="s">
        <v>5</v>
      </c>
      <c r="DPZ93" s="732">
        <v>886</v>
      </c>
      <c r="DQA93" s="739"/>
      <c r="DQB93" s="723" t="s">
        <v>241</v>
      </c>
      <c r="DQC93" s="731" t="s">
        <v>5</v>
      </c>
      <c r="DQD93" s="732">
        <v>886</v>
      </c>
      <c r="DQE93" s="739"/>
      <c r="DQF93" s="723" t="s">
        <v>241</v>
      </c>
      <c r="DQG93" s="731" t="s">
        <v>5</v>
      </c>
      <c r="DQH93" s="732">
        <v>886</v>
      </c>
      <c r="DQI93" s="739"/>
      <c r="DQJ93" s="723" t="s">
        <v>241</v>
      </c>
      <c r="DQK93" s="731" t="s">
        <v>5</v>
      </c>
      <c r="DQL93" s="732">
        <v>886</v>
      </c>
      <c r="DQM93" s="739"/>
      <c r="DQN93" s="723" t="s">
        <v>241</v>
      </c>
      <c r="DQO93" s="731" t="s">
        <v>5</v>
      </c>
      <c r="DQP93" s="732">
        <v>886</v>
      </c>
      <c r="DQQ93" s="739"/>
      <c r="DQR93" s="723" t="s">
        <v>241</v>
      </c>
      <c r="DQS93" s="731" t="s">
        <v>5</v>
      </c>
      <c r="DQT93" s="732">
        <v>886</v>
      </c>
      <c r="DQU93" s="739"/>
      <c r="DQV93" s="723" t="s">
        <v>241</v>
      </c>
      <c r="DQW93" s="731" t="s">
        <v>5</v>
      </c>
      <c r="DQX93" s="732">
        <v>886</v>
      </c>
      <c r="DQY93" s="739"/>
      <c r="DQZ93" s="723" t="s">
        <v>241</v>
      </c>
      <c r="DRA93" s="731" t="s">
        <v>5</v>
      </c>
      <c r="DRB93" s="732">
        <v>886</v>
      </c>
      <c r="DRC93" s="739"/>
      <c r="DRD93" s="723" t="s">
        <v>241</v>
      </c>
      <c r="DRE93" s="731" t="s">
        <v>5</v>
      </c>
      <c r="DRF93" s="732">
        <v>886</v>
      </c>
      <c r="DRG93" s="739"/>
      <c r="DRH93" s="723" t="s">
        <v>241</v>
      </c>
      <c r="DRI93" s="731" t="s">
        <v>5</v>
      </c>
      <c r="DRJ93" s="732">
        <v>886</v>
      </c>
      <c r="DRK93" s="739"/>
      <c r="DRL93" s="723" t="s">
        <v>241</v>
      </c>
      <c r="DRM93" s="731" t="s">
        <v>5</v>
      </c>
      <c r="DRN93" s="732">
        <v>886</v>
      </c>
      <c r="DRO93" s="739"/>
      <c r="DRP93" s="723" t="s">
        <v>241</v>
      </c>
      <c r="DRQ93" s="731" t="s">
        <v>5</v>
      </c>
      <c r="DRR93" s="732">
        <v>886</v>
      </c>
      <c r="DRS93" s="739"/>
      <c r="DRT93" s="723" t="s">
        <v>241</v>
      </c>
      <c r="DRU93" s="731" t="s">
        <v>5</v>
      </c>
      <c r="DRV93" s="732">
        <v>886</v>
      </c>
      <c r="DRW93" s="739"/>
      <c r="DRX93" s="723" t="s">
        <v>241</v>
      </c>
      <c r="DRY93" s="731" t="s">
        <v>5</v>
      </c>
      <c r="DRZ93" s="732">
        <v>886</v>
      </c>
      <c r="DSA93" s="739"/>
      <c r="DSB93" s="723" t="s">
        <v>241</v>
      </c>
      <c r="DSC93" s="731" t="s">
        <v>5</v>
      </c>
      <c r="DSD93" s="732">
        <v>886</v>
      </c>
      <c r="DSE93" s="739"/>
      <c r="DSF93" s="723" t="s">
        <v>241</v>
      </c>
      <c r="DSG93" s="731" t="s">
        <v>5</v>
      </c>
      <c r="DSH93" s="732">
        <v>886</v>
      </c>
      <c r="DSI93" s="739"/>
      <c r="DSJ93" s="723" t="s">
        <v>241</v>
      </c>
      <c r="DSK93" s="731" t="s">
        <v>5</v>
      </c>
      <c r="DSL93" s="732">
        <v>886</v>
      </c>
      <c r="DSM93" s="739"/>
      <c r="DSN93" s="723" t="s">
        <v>241</v>
      </c>
      <c r="DSO93" s="731" t="s">
        <v>5</v>
      </c>
      <c r="DSP93" s="732">
        <v>886</v>
      </c>
      <c r="DSQ93" s="739"/>
      <c r="DSR93" s="723" t="s">
        <v>241</v>
      </c>
      <c r="DSS93" s="731" t="s">
        <v>5</v>
      </c>
      <c r="DST93" s="732">
        <v>886</v>
      </c>
      <c r="DSU93" s="739"/>
      <c r="DSV93" s="723" t="s">
        <v>241</v>
      </c>
      <c r="DSW93" s="731" t="s">
        <v>5</v>
      </c>
      <c r="DSX93" s="732">
        <v>886</v>
      </c>
      <c r="DSY93" s="739"/>
      <c r="DSZ93" s="723" t="s">
        <v>241</v>
      </c>
      <c r="DTA93" s="731" t="s">
        <v>5</v>
      </c>
      <c r="DTB93" s="732">
        <v>886</v>
      </c>
      <c r="DTC93" s="739"/>
      <c r="DTD93" s="723" t="s">
        <v>241</v>
      </c>
      <c r="DTE93" s="731" t="s">
        <v>5</v>
      </c>
      <c r="DTF93" s="732">
        <v>886</v>
      </c>
      <c r="DTG93" s="739"/>
      <c r="DTH93" s="723" t="s">
        <v>241</v>
      </c>
      <c r="DTI93" s="731" t="s">
        <v>5</v>
      </c>
      <c r="DTJ93" s="732">
        <v>886</v>
      </c>
      <c r="DTK93" s="739"/>
      <c r="DTL93" s="723" t="s">
        <v>241</v>
      </c>
      <c r="DTM93" s="731" t="s">
        <v>5</v>
      </c>
      <c r="DTN93" s="732">
        <v>886</v>
      </c>
      <c r="DTO93" s="739"/>
      <c r="DTP93" s="723" t="s">
        <v>241</v>
      </c>
      <c r="DTQ93" s="731" t="s">
        <v>5</v>
      </c>
      <c r="DTR93" s="732">
        <v>886</v>
      </c>
      <c r="DTS93" s="739"/>
      <c r="DTT93" s="723" t="s">
        <v>241</v>
      </c>
      <c r="DTU93" s="731" t="s">
        <v>5</v>
      </c>
      <c r="DTV93" s="732">
        <v>886</v>
      </c>
      <c r="DTW93" s="739"/>
      <c r="DTX93" s="723" t="s">
        <v>241</v>
      </c>
      <c r="DTY93" s="731" t="s">
        <v>5</v>
      </c>
      <c r="DTZ93" s="732">
        <v>886</v>
      </c>
      <c r="DUA93" s="739"/>
      <c r="DUB93" s="723" t="s">
        <v>241</v>
      </c>
      <c r="DUC93" s="731" t="s">
        <v>5</v>
      </c>
      <c r="DUD93" s="732">
        <v>886</v>
      </c>
      <c r="DUE93" s="739"/>
      <c r="DUF93" s="723" t="s">
        <v>241</v>
      </c>
      <c r="DUG93" s="731" t="s">
        <v>5</v>
      </c>
      <c r="DUH93" s="732">
        <v>886</v>
      </c>
      <c r="DUI93" s="739"/>
      <c r="DUJ93" s="723" t="s">
        <v>241</v>
      </c>
      <c r="DUK93" s="731" t="s">
        <v>5</v>
      </c>
      <c r="DUL93" s="732">
        <v>886</v>
      </c>
      <c r="DUM93" s="739"/>
      <c r="DUN93" s="723" t="s">
        <v>241</v>
      </c>
      <c r="DUO93" s="731" t="s">
        <v>5</v>
      </c>
      <c r="DUP93" s="732">
        <v>886</v>
      </c>
      <c r="DUQ93" s="739"/>
      <c r="DUR93" s="723" t="s">
        <v>241</v>
      </c>
      <c r="DUS93" s="731" t="s">
        <v>5</v>
      </c>
      <c r="DUT93" s="732">
        <v>886</v>
      </c>
      <c r="DUU93" s="739"/>
      <c r="DUV93" s="723" t="s">
        <v>241</v>
      </c>
      <c r="DUW93" s="731" t="s">
        <v>5</v>
      </c>
      <c r="DUX93" s="732">
        <v>886</v>
      </c>
      <c r="DUY93" s="739"/>
      <c r="DUZ93" s="723" t="s">
        <v>241</v>
      </c>
      <c r="DVA93" s="731" t="s">
        <v>5</v>
      </c>
      <c r="DVB93" s="732">
        <v>886</v>
      </c>
      <c r="DVC93" s="739"/>
      <c r="DVD93" s="723" t="s">
        <v>241</v>
      </c>
      <c r="DVE93" s="731" t="s">
        <v>5</v>
      </c>
      <c r="DVF93" s="732">
        <v>886</v>
      </c>
      <c r="DVG93" s="739"/>
      <c r="DVH93" s="723" t="s">
        <v>241</v>
      </c>
      <c r="DVI93" s="731" t="s">
        <v>5</v>
      </c>
      <c r="DVJ93" s="732">
        <v>886</v>
      </c>
      <c r="DVK93" s="739"/>
      <c r="DVL93" s="723" t="s">
        <v>241</v>
      </c>
      <c r="DVM93" s="731" t="s">
        <v>5</v>
      </c>
      <c r="DVN93" s="732">
        <v>886</v>
      </c>
      <c r="DVO93" s="739"/>
      <c r="DVP93" s="723" t="s">
        <v>241</v>
      </c>
      <c r="DVQ93" s="731" t="s">
        <v>5</v>
      </c>
      <c r="DVR93" s="732">
        <v>886</v>
      </c>
      <c r="DVS93" s="739"/>
      <c r="DVT93" s="723" t="s">
        <v>241</v>
      </c>
      <c r="DVU93" s="731" t="s">
        <v>5</v>
      </c>
      <c r="DVV93" s="732">
        <v>886</v>
      </c>
      <c r="DVW93" s="739"/>
      <c r="DVX93" s="723" t="s">
        <v>241</v>
      </c>
      <c r="DVY93" s="731" t="s">
        <v>5</v>
      </c>
      <c r="DVZ93" s="732">
        <v>886</v>
      </c>
      <c r="DWA93" s="739"/>
      <c r="DWB93" s="723" t="s">
        <v>241</v>
      </c>
      <c r="DWC93" s="731" t="s">
        <v>5</v>
      </c>
      <c r="DWD93" s="732">
        <v>886</v>
      </c>
      <c r="DWE93" s="739"/>
      <c r="DWF93" s="723" t="s">
        <v>241</v>
      </c>
      <c r="DWG93" s="731" t="s">
        <v>5</v>
      </c>
      <c r="DWH93" s="732">
        <v>886</v>
      </c>
      <c r="DWI93" s="739"/>
      <c r="DWJ93" s="723" t="s">
        <v>241</v>
      </c>
      <c r="DWK93" s="731" t="s">
        <v>5</v>
      </c>
      <c r="DWL93" s="732">
        <v>886</v>
      </c>
      <c r="DWM93" s="739"/>
      <c r="DWN93" s="723" t="s">
        <v>241</v>
      </c>
      <c r="DWO93" s="731" t="s">
        <v>5</v>
      </c>
      <c r="DWP93" s="732">
        <v>886</v>
      </c>
      <c r="DWQ93" s="739"/>
      <c r="DWR93" s="723" t="s">
        <v>241</v>
      </c>
      <c r="DWS93" s="731" t="s">
        <v>5</v>
      </c>
      <c r="DWT93" s="732">
        <v>886</v>
      </c>
      <c r="DWU93" s="739"/>
      <c r="DWV93" s="723" t="s">
        <v>241</v>
      </c>
      <c r="DWW93" s="731" t="s">
        <v>5</v>
      </c>
      <c r="DWX93" s="732">
        <v>886</v>
      </c>
      <c r="DWY93" s="739"/>
      <c r="DWZ93" s="723" t="s">
        <v>241</v>
      </c>
      <c r="DXA93" s="731" t="s">
        <v>5</v>
      </c>
      <c r="DXB93" s="732">
        <v>886</v>
      </c>
      <c r="DXC93" s="739"/>
      <c r="DXD93" s="723" t="s">
        <v>241</v>
      </c>
      <c r="DXE93" s="731" t="s">
        <v>5</v>
      </c>
      <c r="DXF93" s="732">
        <v>886</v>
      </c>
      <c r="DXG93" s="739"/>
      <c r="DXH93" s="723" t="s">
        <v>241</v>
      </c>
      <c r="DXI93" s="731" t="s">
        <v>5</v>
      </c>
      <c r="DXJ93" s="732">
        <v>886</v>
      </c>
      <c r="DXK93" s="739"/>
      <c r="DXL93" s="723" t="s">
        <v>241</v>
      </c>
      <c r="DXM93" s="731" t="s">
        <v>5</v>
      </c>
      <c r="DXN93" s="732">
        <v>886</v>
      </c>
      <c r="DXO93" s="739"/>
      <c r="DXP93" s="723" t="s">
        <v>241</v>
      </c>
      <c r="DXQ93" s="731" t="s">
        <v>5</v>
      </c>
      <c r="DXR93" s="732">
        <v>886</v>
      </c>
      <c r="DXS93" s="739"/>
      <c r="DXT93" s="723" t="s">
        <v>241</v>
      </c>
      <c r="DXU93" s="731" t="s">
        <v>5</v>
      </c>
      <c r="DXV93" s="732">
        <v>886</v>
      </c>
      <c r="DXW93" s="739"/>
      <c r="DXX93" s="723" t="s">
        <v>241</v>
      </c>
      <c r="DXY93" s="731" t="s">
        <v>5</v>
      </c>
      <c r="DXZ93" s="732">
        <v>886</v>
      </c>
      <c r="DYA93" s="739"/>
      <c r="DYB93" s="723" t="s">
        <v>241</v>
      </c>
      <c r="DYC93" s="731" t="s">
        <v>5</v>
      </c>
      <c r="DYD93" s="732">
        <v>886</v>
      </c>
      <c r="DYE93" s="739"/>
      <c r="DYF93" s="723" t="s">
        <v>241</v>
      </c>
      <c r="DYG93" s="731" t="s">
        <v>5</v>
      </c>
      <c r="DYH93" s="732">
        <v>886</v>
      </c>
      <c r="DYI93" s="739"/>
      <c r="DYJ93" s="723" t="s">
        <v>241</v>
      </c>
      <c r="DYK93" s="731" t="s">
        <v>5</v>
      </c>
      <c r="DYL93" s="732">
        <v>886</v>
      </c>
      <c r="DYM93" s="739"/>
      <c r="DYN93" s="723" t="s">
        <v>241</v>
      </c>
      <c r="DYO93" s="731" t="s">
        <v>5</v>
      </c>
      <c r="DYP93" s="732">
        <v>886</v>
      </c>
      <c r="DYQ93" s="739"/>
      <c r="DYR93" s="723" t="s">
        <v>241</v>
      </c>
      <c r="DYS93" s="731" t="s">
        <v>5</v>
      </c>
      <c r="DYT93" s="732">
        <v>886</v>
      </c>
      <c r="DYU93" s="739"/>
      <c r="DYV93" s="723" t="s">
        <v>241</v>
      </c>
      <c r="DYW93" s="731" t="s">
        <v>5</v>
      </c>
      <c r="DYX93" s="732">
        <v>886</v>
      </c>
      <c r="DYY93" s="739"/>
      <c r="DYZ93" s="723" t="s">
        <v>241</v>
      </c>
      <c r="DZA93" s="731" t="s">
        <v>5</v>
      </c>
      <c r="DZB93" s="732">
        <v>886</v>
      </c>
      <c r="DZC93" s="739"/>
      <c r="DZD93" s="723" t="s">
        <v>241</v>
      </c>
      <c r="DZE93" s="731" t="s">
        <v>5</v>
      </c>
      <c r="DZF93" s="732">
        <v>886</v>
      </c>
      <c r="DZG93" s="739"/>
      <c r="DZH93" s="723" t="s">
        <v>241</v>
      </c>
      <c r="DZI93" s="731" t="s">
        <v>5</v>
      </c>
      <c r="DZJ93" s="732">
        <v>886</v>
      </c>
      <c r="DZK93" s="739"/>
      <c r="DZL93" s="723" t="s">
        <v>241</v>
      </c>
      <c r="DZM93" s="731" t="s">
        <v>5</v>
      </c>
      <c r="DZN93" s="732">
        <v>886</v>
      </c>
      <c r="DZO93" s="739"/>
      <c r="DZP93" s="723" t="s">
        <v>241</v>
      </c>
      <c r="DZQ93" s="731" t="s">
        <v>5</v>
      </c>
      <c r="DZR93" s="732">
        <v>886</v>
      </c>
      <c r="DZS93" s="739"/>
      <c r="DZT93" s="723" t="s">
        <v>241</v>
      </c>
      <c r="DZU93" s="731" t="s">
        <v>5</v>
      </c>
      <c r="DZV93" s="732">
        <v>886</v>
      </c>
      <c r="DZW93" s="739"/>
      <c r="DZX93" s="723" t="s">
        <v>241</v>
      </c>
      <c r="DZY93" s="731" t="s">
        <v>5</v>
      </c>
      <c r="DZZ93" s="732">
        <v>886</v>
      </c>
      <c r="EAA93" s="739"/>
      <c r="EAB93" s="723" t="s">
        <v>241</v>
      </c>
      <c r="EAC93" s="731" t="s">
        <v>5</v>
      </c>
      <c r="EAD93" s="732">
        <v>886</v>
      </c>
      <c r="EAE93" s="739"/>
      <c r="EAF93" s="723" t="s">
        <v>241</v>
      </c>
      <c r="EAG93" s="731" t="s">
        <v>5</v>
      </c>
      <c r="EAH93" s="732">
        <v>886</v>
      </c>
      <c r="EAI93" s="739"/>
      <c r="EAJ93" s="723" t="s">
        <v>241</v>
      </c>
      <c r="EAK93" s="731" t="s">
        <v>5</v>
      </c>
      <c r="EAL93" s="732">
        <v>886</v>
      </c>
      <c r="EAM93" s="739"/>
      <c r="EAN93" s="723" t="s">
        <v>241</v>
      </c>
      <c r="EAO93" s="731" t="s">
        <v>5</v>
      </c>
      <c r="EAP93" s="732">
        <v>886</v>
      </c>
      <c r="EAQ93" s="739"/>
      <c r="EAR93" s="723" t="s">
        <v>241</v>
      </c>
      <c r="EAS93" s="731" t="s">
        <v>5</v>
      </c>
      <c r="EAT93" s="732">
        <v>886</v>
      </c>
      <c r="EAU93" s="739"/>
      <c r="EAV93" s="723" t="s">
        <v>241</v>
      </c>
      <c r="EAW93" s="731" t="s">
        <v>5</v>
      </c>
      <c r="EAX93" s="732">
        <v>886</v>
      </c>
      <c r="EAY93" s="739"/>
      <c r="EAZ93" s="723" t="s">
        <v>241</v>
      </c>
      <c r="EBA93" s="731" t="s">
        <v>5</v>
      </c>
      <c r="EBB93" s="732">
        <v>886</v>
      </c>
      <c r="EBC93" s="739"/>
      <c r="EBD93" s="723" t="s">
        <v>241</v>
      </c>
      <c r="EBE93" s="731" t="s">
        <v>5</v>
      </c>
      <c r="EBF93" s="732">
        <v>886</v>
      </c>
      <c r="EBG93" s="739"/>
      <c r="EBH93" s="723" t="s">
        <v>241</v>
      </c>
      <c r="EBI93" s="731" t="s">
        <v>5</v>
      </c>
      <c r="EBJ93" s="732">
        <v>886</v>
      </c>
      <c r="EBK93" s="739"/>
      <c r="EBL93" s="723" t="s">
        <v>241</v>
      </c>
      <c r="EBM93" s="731" t="s">
        <v>5</v>
      </c>
      <c r="EBN93" s="732">
        <v>886</v>
      </c>
      <c r="EBO93" s="739"/>
      <c r="EBP93" s="723" t="s">
        <v>241</v>
      </c>
      <c r="EBQ93" s="731" t="s">
        <v>5</v>
      </c>
      <c r="EBR93" s="732">
        <v>886</v>
      </c>
      <c r="EBS93" s="739"/>
      <c r="EBT93" s="723" t="s">
        <v>241</v>
      </c>
      <c r="EBU93" s="731" t="s">
        <v>5</v>
      </c>
      <c r="EBV93" s="732">
        <v>886</v>
      </c>
      <c r="EBW93" s="739"/>
      <c r="EBX93" s="723" t="s">
        <v>241</v>
      </c>
      <c r="EBY93" s="731" t="s">
        <v>5</v>
      </c>
      <c r="EBZ93" s="732">
        <v>886</v>
      </c>
      <c r="ECA93" s="739"/>
      <c r="ECB93" s="723" t="s">
        <v>241</v>
      </c>
      <c r="ECC93" s="731" t="s">
        <v>5</v>
      </c>
      <c r="ECD93" s="732">
        <v>886</v>
      </c>
      <c r="ECE93" s="739"/>
      <c r="ECF93" s="723" t="s">
        <v>241</v>
      </c>
      <c r="ECG93" s="731" t="s">
        <v>5</v>
      </c>
      <c r="ECH93" s="732">
        <v>886</v>
      </c>
      <c r="ECI93" s="739"/>
      <c r="ECJ93" s="723" t="s">
        <v>241</v>
      </c>
      <c r="ECK93" s="731" t="s">
        <v>5</v>
      </c>
      <c r="ECL93" s="732">
        <v>886</v>
      </c>
      <c r="ECM93" s="739"/>
      <c r="ECN93" s="723" t="s">
        <v>241</v>
      </c>
      <c r="ECO93" s="731" t="s">
        <v>5</v>
      </c>
      <c r="ECP93" s="732">
        <v>886</v>
      </c>
      <c r="ECQ93" s="739"/>
      <c r="ECR93" s="723" t="s">
        <v>241</v>
      </c>
      <c r="ECS93" s="731" t="s">
        <v>5</v>
      </c>
      <c r="ECT93" s="732">
        <v>886</v>
      </c>
      <c r="ECU93" s="739"/>
      <c r="ECV93" s="723" t="s">
        <v>241</v>
      </c>
      <c r="ECW93" s="731" t="s">
        <v>5</v>
      </c>
      <c r="ECX93" s="732">
        <v>886</v>
      </c>
      <c r="ECY93" s="739"/>
      <c r="ECZ93" s="723" t="s">
        <v>241</v>
      </c>
      <c r="EDA93" s="731" t="s">
        <v>5</v>
      </c>
      <c r="EDB93" s="732">
        <v>886</v>
      </c>
      <c r="EDC93" s="739"/>
      <c r="EDD93" s="723" t="s">
        <v>241</v>
      </c>
      <c r="EDE93" s="731" t="s">
        <v>5</v>
      </c>
      <c r="EDF93" s="732">
        <v>886</v>
      </c>
      <c r="EDG93" s="739"/>
      <c r="EDH93" s="723" t="s">
        <v>241</v>
      </c>
      <c r="EDI93" s="731" t="s">
        <v>5</v>
      </c>
      <c r="EDJ93" s="732">
        <v>886</v>
      </c>
      <c r="EDK93" s="739"/>
      <c r="EDL93" s="723" t="s">
        <v>241</v>
      </c>
      <c r="EDM93" s="731" t="s">
        <v>5</v>
      </c>
      <c r="EDN93" s="732">
        <v>886</v>
      </c>
      <c r="EDO93" s="739"/>
      <c r="EDP93" s="723" t="s">
        <v>241</v>
      </c>
      <c r="EDQ93" s="731" t="s">
        <v>5</v>
      </c>
      <c r="EDR93" s="732">
        <v>886</v>
      </c>
      <c r="EDS93" s="739"/>
      <c r="EDT93" s="723" t="s">
        <v>241</v>
      </c>
      <c r="EDU93" s="731" t="s">
        <v>5</v>
      </c>
      <c r="EDV93" s="732">
        <v>886</v>
      </c>
      <c r="EDW93" s="739"/>
      <c r="EDX93" s="723" t="s">
        <v>241</v>
      </c>
      <c r="EDY93" s="731" t="s">
        <v>5</v>
      </c>
      <c r="EDZ93" s="732">
        <v>886</v>
      </c>
      <c r="EEA93" s="739"/>
      <c r="EEB93" s="723" t="s">
        <v>241</v>
      </c>
      <c r="EEC93" s="731" t="s">
        <v>5</v>
      </c>
      <c r="EED93" s="732">
        <v>886</v>
      </c>
      <c r="EEE93" s="739"/>
      <c r="EEF93" s="723" t="s">
        <v>241</v>
      </c>
      <c r="EEG93" s="731" t="s">
        <v>5</v>
      </c>
      <c r="EEH93" s="732">
        <v>886</v>
      </c>
      <c r="EEI93" s="739"/>
      <c r="EEJ93" s="723" t="s">
        <v>241</v>
      </c>
      <c r="EEK93" s="731" t="s">
        <v>5</v>
      </c>
      <c r="EEL93" s="732">
        <v>886</v>
      </c>
      <c r="EEM93" s="739"/>
      <c r="EEN93" s="723" t="s">
        <v>241</v>
      </c>
      <c r="EEO93" s="731" t="s">
        <v>5</v>
      </c>
      <c r="EEP93" s="732">
        <v>886</v>
      </c>
      <c r="EEQ93" s="739"/>
      <c r="EER93" s="723" t="s">
        <v>241</v>
      </c>
      <c r="EES93" s="731" t="s">
        <v>5</v>
      </c>
      <c r="EET93" s="732">
        <v>886</v>
      </c>
      <c r="EEU93" s="739"/>
      <c r="EEV93" s="723" t="s">
        <v>241</v>
      </c>
      <c r="EEW93" s="731" t="s">
        <v>5</v>
      </c>
      <c r="EEX93" s="732">
        <v>886</v>
      </c>
      <c r="EEY93" s="739"/>
      <c r="EEZ93" s="723" t="s">
        <v>241</v>
      </c>
      <c r="EFA93" s="731" t="s">
        <v>5</v>
      </c>
      <c r="EFB93" s="732">
        <v>886</v>
      </c>
      <c r="EFC93" s="739"/>
      <c r="EFD93" s="723" t="s">
        <v>241</v>
      </c>
      <c r="EFE93" s="731" t="s">
        <v>5</v>
      </c>
      <c r="EFF93" s="732">
        <v>886</v>
      </c>
      <c r="EFG93" s="739"/>
      <c r="EFH93" s="723" t="s">
        <v>241</v>
      </c>
      <c r="EFI93" s="731" t="s">
        <v>5</v>
      </c>
      <c r="EFJ93" s="732">
        <v>886</v>
      </c>
      <c r="EFK93" s="739"/>
      <c r="EFL93" s="723" t="s">
        <v>241</v>
      </c>
      <c r="EFM93" s="731" t="s">
        <v>5</v>
      </c>
      <c r="EFN93" s="732">
        <v>886</v>
      </c>
      <c r="EFO93" s="739"/>
      <c r="EFP93" s="723" t="s">
        <v>241</v>
      </c>
      <c r="EFQ93" s="731" t="s">
        <v>5</v>
      </c>
      <c r="EFR93" s="732">
        <v>886</v>
      </c>
      <c r="EFS93" s="739"/>
      <c r="EFT93" s="723" t="s">
        <v>241</v>
      </c>
      <c r="EFU93" s="731" t="s">
        <v>5</v>
      </c>
      <c r="EFV93" s="732">
        <v>886</v>
      </c>
      <c r="EFW93" s="739"/>
      <c r="EFX93" s="723" t="s">
        <v>241</v>
      </c>
      <c r="EFY93" s="731" t="s">
        <v>5</v>
      </c>
      <c r="EFZ93" s="732">
        <v>886</v>
      </c>
      <c r="EGA93" s="739"/>
      <c r="EGB93" s="723" t="s">
        <v>241</v>
      </c>
      <c r="EGC93" s="731" t="s">
        <v>5</v>
      </c>
      <c r="EGD93" s="732">
        <v>886</v>
      </c>
      <c r="EGE93" s="739"/>
      <c r="EGF93" s="723" t="s">
        <v>241</v>
      </c>
      <c r="EGG93" s="731" t="s">
        <v>5</v>
      </c>
      <c r="EGH93" s="732">
        <v>886</v>
      </c>
      <c r="EGI93" s="739"/>
      <c r="EGJ93" s="723" t="s">
        <v>241</v>
      </c>
      <c r="EGK93" s="731" t="s">
        <v>5</v>
      </c>
      <c r="EGL93" s="732">
        <v>886</v>
      </c>
      <c r="EGM93" s="739"/>
      <c r="EGN93" s="723" t="s">
        <v>241</v>
      </c>
      <c r="EGO93" s="731" t="s">
        <v>5</v>
      </c>
      <c r="EGP93" s="732">
        <v>886</v>
      </c>
      <c r="EGQ93" s="739"/>
      <c r="EGR93" s="723" t="s">
        <v>241</v>
      </c>
      <c r="EGS93" s="731" t="s">
        <v>5</v>
      </c>
      <c r="EGT93" s="732">
        <v>886</v>
      </c>
      <c r="EGU93" s="739"/>
      <c r="EGV93" s="723" t="s">
        <v>241</v>
      </c>
      <c r="EGW93" s="731" t="s">
        <v>5</v>
      </c>
      <c r="EGX93" s="732">
        <v>886</v>
      </c>
      <c r="EGY93" s="739"/>
      <c r="EGZ93" s="723" t="s">
        <v>241</v>
      </c>
      <c r="EHA93" s="731" t="s">
        <v>5</v>
      </c>
      <c r="EHB93" s="732">
        <v>886</v>
      </c>
      <c r="EHC93" s="739"/>
      <c r="EHD93" s="723" t="s">
        <v>241</v>
      </c>
      <c r="EHE93" s="731" t="s">
        <v>5</v>
      </c>
      <c r="EHF93" s="732">
        <v>886</v>
      </c>
      <c r="EHG93" s="739"/>
      <c r="EHH93" s="723" t="s">
        <v>241</v>
      </c>
      <c r="EHI93" s="731" t="s">
        <v>5</v>
      </c>
      <c r="EHJ93" s="732">
        <v>886</v>
      </c>
      <c r="EHK93" s="739"/>
      <c r="EHL93" s="723" t="s">
        <v>241</v>
      </c>
      <c r="EHM93" s="731" t="s">
        <v>5</v>
      </c>
      <c r="EHN93" s="732">
        <v>886</v>
      </c>
      <c r="EHO93" s="739"/>
      <c r="EHP93" s="723" t="s">
        <v>241</v>
      </c>
      <c r="EHQ93" s="731" t="s">
        <v>5</v>
      </c>
      <c r="EHR93" s="732">
        <v>886</v>
      </c>
      <c r="EHS93" s="739"/>
      <c r="EHT93" s="723" t="s">
        <v>241</v>
      </c>
      <c r="EHU93" s="731" t="s">
        <v>5</v>
      </c>
      <c r="EHV93" s="732">
        <v>886</v>
      </c>
      <c r="EHW93" s="739"/>
      <c r="EHX93" s="723" t="s">
        <v>241</v>
      </c>
      <c r="EHY93" s="731" t="s">
        <v>5</v>
      </c>
      <c r="EHZ93" s="732">
        <v>886</v>
      </c>
      <c r="EIA93" s="739"/>
      <c r="EIB93" s="723" t="s">
        <v>241</v>
      </c>
      <c r="EIC93" s="731" t="s">
        <v>5</v>
      </c>
      <c r="EID93" s="732">
        <v>886</v>
      </c>
      <c r="EIE93" s="739"/>
      <c r="EIF93" s="723" t="s">
        <v>241</v>
      </c>
      <c r="EIG93" s="731" t="s">
        <v>5</v>
      </c>
      <c r="EIH93" s="732">
        <v>886</v>
      </c>
      <c r="EII93" s="739"/>
      <c r="EIJ93" s="723" t="s">
        <v>241</v>
      </c>
      <c r="EIK93" s="731" t="s">
        <v>5</v>
      </c>
      <c r="EIL93" s="732">
        <v>886</v>
      </c>
      <c r="EIM93" s="739"/>
      <c r="EIN93" s="723" t="s">
        <v>241</v>
      </c>
      <c r="EIO93" s="731" t="s">
        <v>5</v>
      </c>
      <c r="EIP93" s="732">
        <v>886</v>
      </c>
      <c r="EIQ93" s="739"/>
      <c r="EIR93" s="723" t="s">
        <v>241</v>
      </c>
      <c r="EIS93" s="731" t="s">
        <v>5</v>
      </c>
      <c r="EIT93" s="732">
        <v>886</v>
      </c>
      <c r="EIU93" s="739"/>
      <c r="EIV93" s="723" t="s">
        <v>241</v>
      </c>
      <c r="EIW93" s="731" t="s">
        <v>5</v>
      </c>
      <c r="EIX93" s="732">
        <v>886</v>
      </c>
      <c r="EIY93" s="739"/>
      <c r="EIZ93" s="723" t="s">
        <v>241</v>
      </c>
      <c r="EJA93" s="731" t="s">
        <v>5</v>
      </c>
      <c r="EJB93" s="732">
        <v>886</v>
      </c>
      <c r="EJC93" s="739"/>
      <c r="EJD93" s="723" t="s">
        <v>241</v>
      </c>
      <c r="EJE93" s="731" t="s">
        <v>5</v>
      </c>
      <c r="EJF93" s="732">
        <v>886</v>
      </c>
      <c r="EJG93" s="739"/>
      <c r="EJH93" s="723" t="s">
        <v>241</v>
      </c>
      <c r="EJI93" s="731" t="s">
        <v>5</v>
      </c>
      <c r="EJJ93" s="732">
        <v>886</v>
      </c>
      <c r="EJK93" s="739"/>
      <c r="EJL93" s="723" t="s">
        <v>241</v>
      </c>
      <c r="EJM93" s="731" t="s">
        <v>5</v>
      </c>
      <c r="EJN93" s="732">
        <v>886</v>
      </c>
      <c r="EJO93" s="739"/>
      <c r="EJP93" s="723" t="s">
        <v>241</v>
      </c>
      <c r="EJQ93" s="731" t="s">
        <v>5</v>
      </c>
      <c r="EJR93" s="732">
        <v>886</v>
      </c>
      <c r="EJS93" s="739"/>
      <c r="EJT93" s="723" t="s">
        <v>241</v>
      </c>
      <c r="EJU93" s="731" t="s">
        <v>5</v>
      </c>
      <c r="EJV93" s="732">
        <v>886</v>
      </c>
      <c r="EJW93" s="739"/>
      <c r="EJX93" s="723" t="s">
        <v>241</v>
      </c>
      <c r="EJY93" s="731" t="s">
        <v>5</v>
      </c>
      <c r="EJZ93" s="732">
        <v>886</v>
      </c>
      <c r="EKA93" s="739"/>
      <c r="EKB93" s="723" t="s">
        <v>241</v>
      </c>
      <c r="EKC93" s="731" t="s">
        <v>5</v>
      </c>
      <c r="EKD93" s="732">
        <v>886</v>
      </c>
      <c r="EKE93" s="739"/>
      <c r="EKF93" s="723" t="s">
        <v>241</v>
      </c>
      <c r="EKG93" s="731" t="s">
        <v>5</v>
      </c>
      <c r="EKH93" s="732">
        <v>886</v>
      </c>
      <c r="EKI93" s="739"/>
      <c r="EKJ93" s="723" t="s">
        <v>241</v>
      </c>
      <c r="EKK93" s="731" t="s">
        <v>5</v>
      </c>
      <c r="EKL93" s="732">
        <v>886</v>
      </c>
      <c r="EKM93" s="739"/>
      <c r="EKN93" s="723" t="s">
        <v>241</v>
      </c>
      <c r="EKO93" s="731" t="s">
        <v>5</v>
      </c>
      <c r="EKP93" s="732">
        <v>886</v>
      </c>
      <c r="EKQ93" s="739"/>
      <c r="EKR93" s="723" t="s">
        <v>241</v>
      </c>
      <c r="EKS93" s="731" t="s">
        <v>5</v>
      </c>
      <c r="EKT93" s="732">
        <v>886</v>
      </c>
      <c r="EKU93" s="739"/>
      <c r="EKV93" s="723" t="s">
        <v>241</v>
      </c>
      <c r="EKW93" s="731" t="s">
        <v>5</v>
      </c>
      <c r="EKX93" s="732">
        <v>886</v>
      </c>
      <c r="EKY93" s="739"/>
      <c r="EKZ93" s="723" t="s">
        <v>241</v>
      </c>
      <c r="ELA93" s="731" t="s">
        <v>5</v>
      </c>
      <c r="ELB93" s="732">
        <v>886</v>
      </c>
      <c r="ELC93" s="739"/>
      <c r="ELD93" s="723" t="s">
        <v>241</v>
      </c>
      <c r="ELE93" s="731" t="s">
        <v>5</v>
      </c>
      <c r="ELF93" s="732">
        <v>886</v>
      </c>
      <c r="ELG93" s="739"/>
      <c r="ELH93" s="723" t="s">
        <v>241</v>
      </c>
      <c r="ELI93" s="731" t="s">
        <v>5</v>
      </c>
      <c r="ELJ93" s="732">
        <v>886</v>
      </c>
      <c r="ELK93" s="739"/>
      <c r="ELL93" s="723" t="s">
        <v>241</v>
      </c>
      <c r="ELM93" s="731" t="s">
        <v>5</v>
      </c>
      <c r="ELN93" s="732">
        <v>886</v>
      </c>
      <c r="ELO93" s="739"/>
      <c r="ELP93" s="723" t="s">
        <v>241</v>
      </c>
      <c r="ELQ93" s="731" t="s">
        <v>5</v>
      </c>
      <c r="ELR93" s="732">
        <v>886</v>
      </c>
      <c r="ELS93" s="739"/>
      <c r="ELT93" s="723" t="s">
        <v>241</v>
      </c>
      <c r="ELU93" s="731" t="s">
        <v>5</v>
      </c>
      <c r="ELV93" s="732">
        <v>886</v>
      </c>
      <c r="ELW93" s="739"/>
      <c r="ELX93" s="723" t="s">
        <v>241</v>
      </c>
      <c r="ELY93" s="731" t="s">
        <v>5</v>
      </c>
      <c r="ELZ93" s="732">
        <v>886</v>
      </c>
      <c r="EMA93" s="739"/>
      <c r="EMB93" s="723" t="s">
        <v>241</v>
      </c>
      <c r="EMC93" s="731" t="s">
        <v>5</v>
      </c>
      <c r="EMD93" s="732">
        <v>886</v>
      </c>
      <c r="EME93" s="739"/>
      <c r="EMF93" s="723" t="s">
        <v>241</v>
      </c>
      <c r="EMG93" s="731" t="s">
        <v>5</v>
      </c>
      <c r="EMH93" s="732">
        <v>886</v>
      </c>
      <c r="EMI93" s="739"/>
      <c r="EMJ93" s="723" t="s">
        <v>241</v>
      </c>
      <c r="EMK93" s="731" t="s">
        <v>5</v>
      </c>
      <c r="EML93" s="732">
        <v>886</v>
      </c>
      <c r="EMM93" s="739"/>
      <c r="EMN93" s="723" t="s">
        <v>241</v>
      </c>
      <c r="EMO93" s="731" t="s">
        <v>5</v>
      </c>
      <c r="EMP93" s="732">
        <v>886</v>
      </c>
      <c r="EMQ93" s="739"/>
      <c r="EMR93" s="723" t="s">
        <v>241</v>
      </c>
      <c r="EMS93" s="731" t="s">
        <v>5</v>
      </c>
      <c r="EMT93" s="732">
        <v>886</v>
      </c>
      <c r="EMU93" s="739"/>
      <c r="EMV93" s="723" t="s">
        <v>241</v>
      </c>
      <c r="EMW93" s="731" t="s">
        <v>5</v>
      </c>
      <c r="EMX93" s="732">
        <v>886</v>
      </c>
      <c r="EMY93" s="739"/>
      <c r="EMZ93" s="723" t="s">
        <v>241</v>
      </c>
      <c r="ENA93" s="731" t="s">
        <v>5</v>
      </c>
      <c r="ENB93" s="732">
        <v>886</v>
      </c>
      <c r="ENC93" s="739"/>
      <c r="END93" s="723" t="s">
        <v>241</v>
      </c>
      <c r="ENE93" s="731" t="s">
        <v>5</v>
      </c>
      <c r="ENF93" s="732">
        <v>886</v>
      </c>
      <c r="ENG93" s="739"/>
      <c r="ENH93" s="723" t="s">
        <v>241</v>
      </c>
      <c r="ENI93" s="731" t="s">
        <v>5</v>
      </c>
      <c r="ENJ93" s="732">
        <v>886</v>
      </c>
      <c r="ENK93" s="739"/>
      <c r="ENL93" s="723" t="s">
        <v>241</v>
      </c>
      <c r="ENM93" s="731" t="s">
        <v>5</v>
      </c>
      <c r="ENN93" s="732">
        <v>886</v>
      </c>
      <c r="ENO93" s="739"/>
      <c r="ENP93" s="723" t="s">
        <v>241</v>
      </c>
      <c r="ENQ93" s="731" t="s">
        <v>5</v>
      </c>
      <c r="ENR93" s="732">
        <v>886</v>
      </c>
      <c r="ENS93" s="739"/>
      <c r="ENT93" s="723" t="s">
        <v>241</v>
      </c>
      <c r="ENU93" s="731" t="s">
        <v>5</v>
      </c>
      <c r="ENV93" s="732">
        <v>886</v>
      </c>
      <c r="ENW93" s="739"/>
      <c r="ENX93" s="723" t="s">
        <v>241</v>
      </c>
      <c r="ENY93" s="731" t="s">
        <v>5</v>
      </c>
      <c r="ENZ93" s="732">
        <v>886</v>
      </c>
      <c r="EOA93" s="739"/>
      <c r="EOB93" s="723" t="s">
        <v>241</v>
      </c>
      <c r="EOC93" s="731" t="s">
        <v>5</v>
      </c>
      <c r="EOD93" s="732">
        <v>886</v>
      </c>
      <c r="EOE93" s="739"/>
      <c r="EOF93" s="723" t="s">
        <v>241</v>
      </c>
      <c r="EOG93" s="731" t="s">
        <v>5</v>
      </c>
      <c r="EOH93" s="732">
        <v>886</v>
      </c>
      <c r="EOI93" s="739"/>
      <c r="EOJ93" s="723" t="s">
        <v>241</v>
      </c>
      <c r="EOK93" s="731" t="s">
        <v>5</v>
      </c>
      <c r="EOL93" s="732">
        <v>886</v>
      </c>
      <c r="EOM93" s="739"/>
      <c r="EON93" s="723" t="s">
        <v>241</v>
      </c>
      <c r="EOO93" s="731" t="s">
        <v>5</v>
      </c>
      <c r="EOP93" s="732">
        <v>886</v>
      </c>
      <c r="EOQ93" s="739"/>
      <c r="EOR93" s="723" t="s">
        <v>241</v>
      </c>
      <c r="EOS93" s="731" t="s">
        <v>5</v>
      </c>
      <c r="EOT93" s="732">
        <v>886</v>
      </c>
      <c r="EOU93" s="739"/>
      <c r="EOV93" s="723" t="s">
        <v>241</v>
      </c>
      <c r="EOW93" s="731" t="s">
        <v>5</v>
      </c>
      <c r="EOX93" s="732">
        <v>886</v>
      </c>
      <c r="EOY93" s="739"/>
      <c r="EOZ93" s="723" t="s">
        <v>241</v>
      </c>
      <c r="EPA93" s="731" t="s">
        <v>5</v>
      </c>
      <c r="EPB93" s="732">
        <v>886</v>
      </c>
      <c r="EPC93" s="739"/>
      <c r="EPD93" s="723" t="s">
        <v>241</v>
      </c>
      <c r="EPE93" s="731" t="s">
        <v>5</v>
      </c>
      <c r="EPF93" s="732">
        <v>886</v>
      </c>
      <c r="EPG93" s="739"/>
      <c r="EPH93" s="723" t="s">
        <v>241</v>
      </c>
      <c r="EPI93" s="731" t="s">
        <v>5</v>
      </c>
      <c r="EPJ93" s="732">
        <v>886</v>
      </c>
      <c r="EPK93" s="739"/>
      <c r="EPL93" s="723" t="s">
        <v>241</v>
      </c>
      <c r="EPM93" s="731" t="s">
        <v>5</v>
      </c>
      <c r="EPN93" s="732">
        <v>886</v>
      </c>
      <c r="EPO93" s="739"/>
      <c r="EPP93" s="723" t="s">
        <v>241</v>
      </c>
      <c r="EPQ93" s="731" t="s">
        <v>5</v>
      </c>
      <c r="EPR93" s="732">
        <v>886</v>
      </c>
      <c r="EPS93" s="739"/>
      <c r="EPT93" s="723" t="s">
        <v>241</v>
      </c>
      <c r="EPU93" s="731" t="s">
        <v>5</v>
      </c>
      <c r="EPV93" s="732">
        <v>886</v>
      </c>
      <c r="EPW93" s="739"/>
      <c r="EPX93" s="723" t="s">
        <v>241</v>
      </c>
      <c r="EPY93" s="731" t="s">
        <v>5</v>
      </c>
      <c r="EPZ93" s="732">
        <v>886</v>
      </c>
      <c r="EQA93" s="739"/>
      <c r="EQB93" s="723" t="s">
        <v>241</v>
      </c>
      <c r="EQC93" s="731" t="s">
        <v>5</v>
      </c>
      <c r="EQD93" s="732">
        <v>886</v>
      </c>
      <c r="EQE93" s="739"/>
      <c r="EQF93" s="723" t="s">
        <v>241</v>
      </c>
      <c r="EQG93" s="731" t="s">
        <v>5</v>
      </c>
      <c r="EQH93" s="732">
        <v>886</v>
      </c>
      <c r="EQI93" s="739"/>
      <c r="EQJ93" s="723" t="s">
        <v>241</v>
      </c>
      <c r="EQK93" s="731" t="s">
        <v>5</v>
      </c>
      <c r="EQL93" s="732">
        <v>886</v>
      </c>
      <c r="EQM93" s="739"/>
      <c r="EQN93" s="723" t="s">
        <v>241</v>
      </c>
      <c r="EQO93" s="731" t="s">
        <v>5</v>
      </c>
      <c r="EQP93" s="732">
        <v>886</v>
      </c>
      <c r="EQQ93" s="739"/>
      <c r="EQR93" s="723" t="s">
        <v>241</v>
      </c>
      <c r="EQS93" s="731" t="s">
        <v>5</v>
      </c>
      <c r="EQT93" s="732">
        <v>886</v>
      </c>
      <c r="EQU93" s="739"/>
      <c r="EQV93" s="723" t="s">
        <v>241</v>
      </c>
      <c r="EQW93" s="731" t="s">
        <v>5</v>
      </c>
      <c r="EQX93" s="732">
        <v>886</v>
      </c>
      <c r="EQY93" s="739"/>
      <c r="EQZ93" s="723" t="s">
        <v>241</v>
      </c>
      <c r="ERA93" s="731" t="s">
        <v>5</v>
      </c>
      <c r="ERB93" s="732">
        <v>886</v>
      </c>
      <c r="ERC93" s="739"/>
      <c r="ERD93" s="723" t="s">
        <v>241</v>
      </c>
      <c r="ERE93" s="731" t="s">
        <v>5</v>
      </c>
      <c r="ERF93" s="732">
        <v>886</v>
      </c>
      <c r="ERG93" s="739"/>
      <c r="ERH93" s="723" t="s">
        <v>241</v>
      </c>
      <c r="ERI93" s="731" t="s">
        <v>5</v>
      </c>
      <c r="ERJ93" s="732">
        <v>886</v>
      </c>
      <c r="ERK93" s="739"/>
      <c r="ERL93" s="723" t="s">
        <v>241</v>
      </c>
      <c r="ERM93" s="731" t="s">
        <v>5</v>
      </c>
      <c r="ERN93" s="732">
        <v>886</v>
      </c>
      <c r="ERO93" s="739"/>
      <c r="ERP93" s="723" t="s">
        <v>241</v>
      </c>
      <c r="ERQ93" s="731" t="s">
        <v>5</v>
      </c>
      <c r="ERR93" s="732">
        <v>886</v>
      </c>
      <c r="ERS93" s="739"/>
      <c r="ERT93" s="723" t="s">
        <v>241</v>
      </c>
      <c r="ERU93" s="731" t="s">
        <v>5</v>
      </c>
      <c r="ERV93" s="732">
        <v>886</v>
      </c>
      <c r="ERW93" s="739"/>
      <c r="ERX93" s="723" t="s">
        <v>241</v>
      </c>
      <c r="ERY93" s="731" t="s">
        <v>5</v>
      </c>
      <c r="ERZ93" s="732">
        <v>886</v>
      </c>
      <c r="ESA93" s="739"/>
      <c r="ESB93" s="723" t="s">
        <v>241</v>
      </c>
      <c r="ESC93" s="731" t="s">
        <v>5</v>
      </c>
      <c r="ESD93" s="732">
        <v>886</v>
      </c>
      <c r="ESE93" s="739"/>
      <c r="ESF93" s="723" t="s">
        <v>241</v>
      </c>
      <c r="ESG93" s="731" t="s">
        <v>5</v>
      </c>
      <c r="ESH93" s="732">
        <v>886</v>
      </c>
      <c r="ESI93" s="739"/>
      <c r="ESJ93" s="723" t="s">
        <v>241</v>
      </c>
      <c r="ESK93" s="731" t="s">
        <v>5</v>
      </c>
      <c r="ESL93" s="732">
        <v>886</v>
      </c>
      <c r="ESM93" s="739"/>
      <c r="ESN93" s="723" t="s">
        <v>241</v>
      </c>
      <c r="ESO93" s="731" t="s">
        <v>5</v>
      </c>
      <c r="ESP93" s="732">
        <v>886</v>
      </c>
      <c r="ESQ93" s="739"/>
      <c r="ESR93" s="723" t="s">
        <v>241</v>
      </c>
      <c r="ESS93" s="731" t="s">
        <v>5</v>
      </c>
      <c r="EST93" s="732">
        <v>886</v>
      </c>
      <c r="ESU93" s="739"/>
      <c r="ESV93" s="723" t="s">
        <v>241</v>
      </c>
      <c r="ESW93" s="731" t="s">
        <v>5</v>
      </c>
      <c r="ESX93" s="732">
        <v>886</v>
      </c>
      <c r="ESY93" s="739"/>
      <c r="ESZ93" s="723" t="s">
        <v>241</v>
      </c>
      <c r="ETA93" s="731" t="s">
        <v>5</v>
      </c>
      <c r="ETB93" s="732">
        <v>886</v>
      </c>
      <c r="ETC93" s="739"/>
      <c r="ETD93" s="723" t="s">
        <v>241</v>
      </c>
      <c r="ETE93" s="731" t="s">
        <v>5</v>
      </c>
      <c r="ETF93" s="732">
        <v>886</v>
      </c>
      <c r="ETG93" s="739"/>
      <c r="ETH93" s="723" t="s">
        <v>241</v>
      </c>
      <c r="ETI93" s="731" t="s">
        <v>5</v>
      </c>
      <c r="ETJ93" s="732">
        <v>886</v>
      </c>
      <c r="ETK93" s="739"/>
      <c r="ETL93" s="723" t="s">
        <v>241</v>
      </c>
      <c r="ETM93" s="731" t="s">
        <v>5</v>
      </c>
      <c r="ETN93" s="732">
        <v>886</v>
      </c>
      <c r="ETO93" s="739"/>
      <c r="ETP93" s="723" t="s">
        <v>241</v>
      </c>
      <c r="ETQ93" s="731" t="s">
        <v>5</v>
      </c>
      <c r="ETR93" s="732">
        <v>886</v>
      </c>
      <c r="ETS93" s="739"/>
      <c r="ETT93" s="723" t="s">
        <v>241</v>
      </c>
      <c r="ETU93" s="731" t="s">
        <v>5</v>
      </c>
      <c r="ETV93" s="732">
        <v>886</v>
      </c>
      <c r="ETW93" s="739"/>
      <c r="ETX93" s="723" t="s">
        <v>241</v>
      </c>
      <c r="ETY93" s="731" t="s">
        <v>5</v>
      </c>
      <c r="ETZ93" s="732">
        <v>886</v>
      </c>
      <c r="EUA93" s="739"/>
      <c r="EUB93" s="723" t="s">
        <v>241</v>
      </c>
      <c r="EUC93" s="731" t="s">
        <v>5</v>
      </c>
      <c r="EUD93" s="732">
        <v>886</v>
      </c>
      <c r="EUE93" s="739"/>
      <c r="EUF93" s="723" t="s">
        <v>241</v>
      </c>
      <c r="EUG93" s="731" t="s">
        <v>5</v>
      </c>
      <c r="EUH93" s="732">
        <v>886</v>
      </c>
      <c r="EUI93" s="739"/>
      <c r="EUJ93" s="723" t="s">
        <v>241</v>
      </c>
      <c r="EUK93" s="731" t="s">
        <v>5</v>
      </c>
      <c r="EUL93" s="732">
        <v>886</v>
      </c>
      <c r="EUM93" s="739"/>
      <c r="EUN93" s="723" t="s">
        <v>241</v>
      </c>
      <c r="EUO93" s="731" t="s">
        <v>5</v>
      </c>
      <c r="EUP93" s="732">
        <v>886</v>
      </c>
      <c r="EUQ93" s="739"/>
      <c r="EUR93" s="723" t="s">
        <v>241</v>
      </c>
      <c r="EUS93" s="731" t="s">
        <v>5</v>
      </c>
      <c r="EUT93" s="732">
        <v>886</v>
      </c>
      <c r="EUU93" s="739"/>
      <c r="EUV93" s="723" t="s">
        <v>241</v>
      </c>
      <c r="EUW93" s="731" t="s">
        <v>5</v>
      </c>
      <c r="EUX93" s="732">
        <v>886</v>
      </c>
      <c r="EUY93" s="739"/>
      <c r="EUZ93" s="723" t="s">
        <v>241</v>
      </c>
      <c r="EVA93" s="731" t="s">
        <v>5</v>
      </c>
      <c r="EVB93" s="732">
        <v>886</v>
      </c>
      <c r="EVC93" s="739"/>
      <c r="EVD93" s="723" t="s">
        <v>241</v>
      </c>
      <c r="EVE93" s="731" t="s">
        <v>5</v>
      </c>
      <c r="EVF93" s="732">
        <v>886</v>
      </c>
      <c r="EVG93" s="739"/>
      <c r="EVH93" s="723" t="s">
        <v>241</v>
      </c>
      <c r="EVI93" s="731" t="s">
        <v>5</v>
      </c>
      <c r="EVJ93" s="732">
        <v>886</v>
      </c>
      <c r="EVK93" s="739"/>
      <c r="EVL93" s="723" t="s">
        <v>241</v>
      </c>
      <c r="EVM93" s="731" t="s">
        <v>5</v>
      </c>
      <c r="EVN93" s="732">
        <v>886</v>
      </c>
      <c r="EVO93" s="739"/>
      <c r="EVP93" s="723" t="s">
        <v>241</v>
      </c>
      <c r="EVQ93" s="731" t="s">
        <v>5</v>
      </c>
      <c r="EVR93" s="732">
        <v>886</v>
      </c>
      <c r="EVS93" s="739"/>
      <c r="EVT93" s="723" t="s">
        <v>241</v>
      </c>
      <c r="EVU93" s="731" t="s">
        <v>5</v>
      </c>
      <c r="EVV93" s="732">
        <v>886</v>
      </c>
      <c r="EVW93" s="739"/>
      <c r="EVX93" s="723" t="s">
        <v>241</v>
      </c>
      <c r="EVY93" s="731" t="s">
        <v>5</v>
      </c>
      <c r="EVZ93" s="732">
        <v>886</v>
      </c>
      <c r="EWA93" s="739"/>
      <c r="EWB93" s="723" t="s">
        <v>241</v>
      </c>
      <c r="EWC93" s="731" t="s">
        <v>5</v>
      </c>
      <c r="EWD93" s="732">
        <v>886</v>
      </c>
      <c r="EWE93" s="739"/>
      <c r="EWF93" s="723" t="s">
        <v>241</v>
      </c>
      <c r="EWG93" s="731" t="s">
        <v>5</v>
      </c>
      <c r="EWH93" s="732">
        <v>886</v>
      </c>
      <c r="EWI93" s="739"/>
      <c r="EWJ93" s="723" t="s">
        <v>241</v>
      </c>
      <c r="EWK93" s="731" t="s">
        <v>5</v>
      </c>
      <c r="EWL93" s="732">
        <v>886</v>
      </c>
      <c r="EWM93" s="739"/>
      <c r="EWN93" s="723" t="s">
        <v>241</v>
      </c>
      <c r="EWO93" s="731" t="s">
        <v>5</v>
      </c>
      <c r="EWP93" s="732">
        <v>886</v>
      </c>
      <c r="EWQ93" s="739"/>
      <c r="EWR93" s="723" t="s">
        <v>241</v>
      </c>
      <c r="EWS93" s="731" t="s">
        <v>5</v>
      </c>
      <c r="EWT93" s="732">
        <v>886</v>
      </c>
      <c r="EWU93" s="739"/>
      <c r="EWV93" s="723" t="s">
        <v>241</v>
      </c>
      <c r="EWW93" s="731" t="s">
        <v>5</v>
      </c>
      <c r="EWX93" s="732">
        <v>886</v>
      </c>
      <c r="EWY93" s="739"/>
      <c r="EWZ93" s="723" t="s">
        <v>241</v>
      </c>
      <c r="EXA93" s="731" t="s">
        <v>5</v>
      </c>
      <c r="EXB93" s="732">
        <v>886</v>
      </c>
      <c r="EXC93" s="739"/>
      <c r="EXD93" s="723" t="s">
        <v>241</v>
      </c>
      <c r="EXE93" s="731" t="s">
        <v>5</v>
      </c>
      <c r="EXF93" s="732">
        <v>886</v>
      </c>
      <c r="EXG93" s="739"/>
      <c r="EXH93" s="723" t="s">
        <v>241</v>
      </c>
      <c r="EXI93" s="731" t="s">
        <v>5</v>
      </c>
      <c r="EXJ93" s="732">
        <v>886</v>
      </c>
      <c r="EXK93" s="739"/>
      <c r="EXL93" s="723" t="s">
        <v>241</v>
      </c>
      <c r="EXM93" s="731" t="s">
        <v>5</v>
      </c>
      <c r="EXN93" s="732">
        <v>886</v>
      </c>
      <c r="EXO93" s="739"/>
      <c r="EXP93" s="723" t="s">
        <v>241</v>
      </c>
      <c r="EXQ93" s="731" t="s">
        <v>5</v>
      </c>
      <c r="EXR93" s="732">
        <v>886</v>
      </c>
      <c r="EXS93" s="739"/>
      <c r="EXT93" s="723" t="s">
        <v>241</v>
      </c>
      <c r="EXU93" s="731" t="s">
        <v>5</v>
      </c>
      <c r="EXV93" s="732">
        <v>886</v>
      </c>
      <c r="EXW93" s="739"/>
      <c r="EXX93" s="723" t="s">
        <v>241</v>
      </c>
      <c r="EXY93" s="731" t="s">
        <v>5</v>
      </c>
      <c r="EXZ93" s="732">
        <v>886</v>
      </c>
      <c r="EYA93" s="739"/>
      <c r="EYB93" s="723" t="s">
        <v>241</v>
      </c>
      <c r="EYC93" s="731" t="s">
        <v>5</v>
      </c>
      <c r="EYD93" s="732">
        <v>886</v>
      </c>
      <c r="EYE93" s="739"/>
      <c r="EYF93" s="723" t="s">
        <v>241</v>
      </c>
      <c r="EYG93" s="731" t="s">
        <v>5</v>
      </c>
      <c r="EYH93" s="732">
        <v>886</v>
      </c>
      <c r="EYI93" s="739"/>
      <c r="EYJ93" s="723" t="s">
        <v>241</v>
      </c>
      <c r="EYK93" s="731" t="s">
        <v>5</v>
      </c>
      <c r="EYL93" s="732">
        <v>886</v>
      </c>
      <c r="EYM93" s="739"/>
      <c r="EYN93" s="723" t="s">
        <v>241</v>
      </c>
      <c r="EYO93" s="731" t="s">
        <v>5</v>
      </c>
      <c r="EYP93" s="732">
        <v>886</v>
      </c>
      <c r="EYQ93" s="739"/>
      <c r="EYR93" s="723" t="s">
        <v>241</v>
      </c>
      <c r="EYS93" s="731" t="s">
        <v>5</v>
      </c>
      <c r="EYT93" s="732">
        <v>886</v>
      </c>
      <c r="EYU93" s="739"/>
      <c r="EYV93" s="723" t="s">
        <v>241</v>
      </c>
      <c r="EYW93" s="731" t="s">
        <v>5</v>
      </c>
      <c r="EYX93" s="732">
        <v>886</v>
      </c>
      <c r="EYY93" s="739"/>
      <c r="EYZ93" s="723" t="s">
        <v>241</v>
      </c>
      <c r="EZA93" s="731" t="s">
        <v>5</v>
      </c>
      <c r="EZB93" s="732">
        <v>886</v>
      </c>
      <c r="EZC93" s="739"/>
      <c r="EZD93" s="723" t="s">
        <v>241</v>
      </c>
      <c r="EZE93" s="731" t="s">
        <v>5</v>
      </c>
      <c r="EZF93" s="732">
        <v>886</v>
      </c>
      <c r="EZG93" s="739"/>
      <c r="EZH93" s="723" t="s">
        <v>241</v>
      </c>
      <c r="EZI93" s="731" t="s">
        <v>5</v>
      </c>
      <c r="EZJ93" s="732">
        <v>886</v>
      </c>
      <c r="EZK93" s="739"/>
      <c r="EZL93" s="723" t="s">
        <v>241</v>
      </c>
      <c r="EZM93" s="731" t="s">
        <v>5</v>
      </c>
      <c r="EZN93" s="732">
        <v>886</v>
      </c>
      <c r="EZO93" s="739"/>
      <c r="EZP93" s="723" t="s">
        <v>241</v>
      </c>
      <c r="EZQ93" s="731" t="s">
        <v>5</v>
      </c>
      <c r="EZR93" s="732">
        <v>886</v>
      </c>
      <c r="EZS93" s="739"/>
      <c r="EZT93" s="723" t="s">
        <v>241</v>
      </c>
      <c r="EZU93" s="731" t="s">
        <v>5</v>
      </c>
      <c r="EZV93" s="732">
        <v>886</v>
      </c>
      <c r="EZW93" s="739"/>
      <c r="EZX93" s="723" t="s">
        <v>241</v>
      </c>
      <c r="EZY93" s="731" t="s">
        <v>5</v>
      </c>
      <c r="EZZ93" s="732">
        <v>886</v>
      </c>
      <c r="FAA93" s="739"/>
      <c r="FAB93" s="723" t="s">
        <v>241</v>
      </c>
      <c r="FAC93" s="731" t="s">
        <v>5</v>
      </c>
      <c r="FAD93" s="732">
        <v>886</v>
      </c>
      <c r="FAE93" s="739"/>
      <c r="FAF93" s="723" t="s">
        <v>241</v>
      </c>
      <c r="FAG93" s="731" t="s">
        <v>5</v>
      </c>
      <c r="FAH93" s="732">
        <v>886</v>
      </c>
      <c r="FAI93" s="739"/>
      <c r="FAJ93" s="723" t="s">
        <v>241</v>
      </c>
      <c r="FAK93" s="731" t="s">
        <v>5</v>
      </c>
      <c r="FAL93" s="732">
        <v>886</v>
      </c>
      <c r="FAM93" s="739"/>
      <c r="FAN93" s="723" t="s">
        <v>241</v>
      </c>
      <c r="FAO93" s="731" t="s">
        <v>5</v>
      </c>
      <c r="FAP93" s="732">
        <v>886</v>
      </c>
      <c r="FAQ93" s="739"/>
      <c r="FAR93" s="723" t="s">
        <v>241</v>
      </c>
      <c r="FAS93" s="731" t="s">
        <v>5</v>
      </c>
      <c r="FAT93" s="732">
        <v>886</v>
      </c>
      <c r="FAU93" s="739"/>
      <c r="FAV93" s="723" t="s">
        <v>241</v>
      </c>
      <c r="FAW93" s="731" t="s">
        <v>5</v>
      </c>
      <c r="FAX93" s="732">
        <v>886</v>
      </c>
      <c r="FAY93" s="739"/>
      <c r="FAZ93" s="723" t="s">
        <v>241</v>
      </c>
      <c r="FBA93" s="731" t="s">
        <v>5</v>
      </c>
      <c r="FBB93" s="732">
        <v>886</v>
      </c>
      <c r="FBC93" s="739"/>
      <c r="FBD93" s="723" t="s">
        <v>241</v>
      </c>
      <c r="FBE93" s="731" t="s">
        <v>5</v>
      </c>
      <c r="FBF93" s="732">
        <v>886</v>
      </c>
      <c r="FBG93" s="739"/>
      <c r="FBH93" s="723" t="s">
        <v>241</v>
      </c>
      <c r="FBI93" s="731" t="s">
        <v>5</v>
      </c>
      <c r="FBJ93" s="732">
        <v>886</v>
      </c>
      <c r="FBK93" s="739"/>
      <c r="FBL93" s="723" t="s">
        <v>241</v>
      </c>
      <c r="FBM93" s="731" t="s">
        <v>5</v>
      </c>
      <c r="FBN93" s="732">
        <v>886</v>
      </c>
      <c r="FBO93" s="739"/>
      <c r="FBP93" s="723" t="s">
        <v>241</v>
      </c>
      <c r="FBQ93" s="731" t="s">
        <v>5</v>
      </c>
      <c r="FBR93" s="732">
        <v>886</v>
      </c>
      <c r="FBS93" s="739"/>
      <c r="FBT93" s="723" t="s">
        <v>241</v>
      </c>
      <c r="FBU93" s="731" t="s">
        <v>5</v>
      </c>
      <c r="FBV93" s="732">
        <v>886</v>
      </c>
      <c r="FBW93" s="739"/>
      <c r="FBX93" s="723" t="s">
        <v>241</v>
      </c>
      <c r="FBY93" s="731" t="s">
        <v>5</v>
      </c>
      <c r="FBZ93" s="732">
        <v>886</v>
      </c>
      <c r="FCA93" s="739"/>
      <c r="FCB93" s="723" t="s">
        <v>241</v>
      </c>
      <c r="FCC93" s="731" t="s">
        <v>5</v>
      </c>
      <c r="FCD93" s="732">
        <v>886</v>
      </c>
      <c r="FCE93" s="739"/>
      <c r="FCF93" s="723" t="s">
        <v>241</v>
      </c>
      <c r="FCG93" s="731" t="s">
        <v>5</v>
      </c>
      <c r="FCH93" s="732">
        <v>886</v>
      </c>
      <c r="FCI93" s="739"/>
      <c r="FCJ93" s="723" t="s">
        <v>241</v>
      </c>
      <c r="FCK93" s="731" t="s">
        <v>5</v>
      </c>
      <c r="FCL93" s="732">
        <v>886</v>
      </c>
      <c r="FCM93" s="739"/>
      <c r="FCN93" s="723" t="s">
        <v>241</v>
      </c>
      <c r="FCO93" s="731" t="s">
        <v>5</v>
      </c>
      <c r="FCP93" s="732">
        <v>886</v>
      </c>
      <c r="FCQ93" s="739"/>
      <c r="FCR93" s="723" t="s">
        <v>241</v>
      </c>
      <c r="FCS93" s="731" t="s">
        <v>5</v>
      </c>
      <c r="FCT93" s="732">
        <v>886</v>
      </c>
      <c r="FCU93" s="739"/>
      <c r="FCV93" s="723" t="s">
        <v>241</v>
      </c>
      <c r="FCW93" s="731" t="s">
        <v>5</v>
      </c>
      <c r="FCX93" s="732">
        <v>886</v>
      </c>
      <c r="FCY93" s="739"/>
      <c r="FCZ93" s="723" t="s">
        <v>241</v>
      </c>
      <c r="FDA93" s="731" t="s">
        <v>5</v>
      </c>
      <c r="FDB93" s="732">
        <v>886</v>
      </c>
      <c r="FDC93" s="739"/>
      <c r="FDD93" s="723" t="s">
        <v>241</v>
      </c>
      <c r="FDE93" s="731" t="s">
        <v>5</v>
      </c>
      <c r="FDF93" s="732">
        <v>886</v>
      </c>
      <c r="FDG93" s="739"/>
      <c r="FDH93" s="723" t="s">
        <v>241</v>
      </c>
      <c r="FDI93" s="731" t="s">
        <v>5</v>
      </c>
      <c r="FDJ93" s="732">
        <v>886</v>
      </c>
      <c r="FDK93" s="739"/>
      <c r="FDL93" s="723" t="s">
        <v>241</v>
      </c>
      <c r="FDM93" s="731" t="s">
        <v>5</v>
      </c>
      <c r="FDN93" s="732">
        <v>886</v>
      </c>
      <c r="FDO93" s="739"/>
      <c r="FDP93" s="723" t="s">
        <v>241</v>
      </c>
      <c r="FDQ93" s="731" t="s">
        <v>5</v>
      </c>
      <c r="FDR93" s="732">
        <v>886</v>
      </c>
      <c r="FDS93" s="739"/>
      <c r="FDT93" s="723" t="s">
        <v>241</v>
      </c>
      <c r="FDU93" s="731" t="s">
        <v>5</v>
      </c>
      <c r="FDV93" s="732">
        <v>886</v>
      </c>
      <c r="FDW93" s="739"/>
      <c r="FDX93" s="723" t="s">
        <v>241</v>
      </c>
      <c r="FDY93" s="731" t="s">
        <v>5</v>
      </c>
      <c r="FDZ93" s="732">
        <v>886</v>
      </c>
      <c r="FEA93" s="739"/>
      <c r="FEB93" s="723" t="s">
        <v>241</v>
      </c>
      <c r="FEC93" s="731" t="s">
        <v>5</v>
      </c>
      <c r="FED93" s="732">
        <v>886</v>
      </c>
      <c r="FEE93" s="739"/>
      <c r="FEF93" s="723" t="s">
        <v>241</v>
      </c>
      <c r="FEG93" s="731" t="s">
        <v>5</v>
      </c>
      <c r="FEH93" s="732">
        <v>886</v>
      </c>
      <c r="FEI93" s="739"/>
      <c r="FEJ93" s="723" t="s">
        <v>241</v>
      </c>
      <c r="FEK93" s="731" t="s">
        <v>5</v>
      </c>
      <c r="FEL93" s="732">
        <v>886</v>
      </c>
      <c r="FEM93" s="739"/>
      <c r="FEN93" s="723" t="s">
        <v>241</v>
      </c>
      <c r="FEO93" s="731" t="s">
        <v>5</v>
      </c>
      <c r="FEP93" s="732">
        <v>886</v>
      </c>
      <c r="FEQ93" s="739"/>
      <c r="FER93" s="723" t="s">
        <v>241</v>
      </c>
      <c r="FES93" s="731" t="s">
        <v>5</v>
      </c>
      <c r="FET93" s="732">
        <v>886</v>
      </c>
      <c r="FEU93" s="739"/>
      <c r="FEV93" s="723" t="s">
        <v>241</v>
      </c>
      <c r="FEW93" s="731" t="s">
        <v>5</v>
      </c>
      <c r="FEX93" s="732">
        <v>886</v>
      </c>
      <c r="FEY93" s="739"/>
      <c r="FEZ93" s="723" t="s">
        <v>241</v>
      </c>
      <c r="FFA93" s="731" t="s">
        <v>5</v>
      </c>
      <c r="FFB93" s="732">
        <v>886</v>
      </c>
      <c r="FFC93" s="739"/>
      <c r="FFD93" s="723" t="s">
        <v>241</v>
      </c>
      <c r="FFE93" s="731" t="s">
        <v>5</v>
      </c>
      <c r="FFF93" s="732">
        <v>886</v>
      </c>
      <c r="FFG93" s="739"/>
      <c r="FFH93" s="723" t="s">
        <v>241</v>
      </c>
      <c r="FFI93" s="731" t="s">
        <v>5</v>
      </c>
      <c r="FFJ93" s="732">
        <v>886</v>
      </c>
      <c r="FFK93" s="739"/>
      <c r="FFL93" s="723" t="s">
        <v>241</v>
      </c>
      <c r="FFM93" s="731" t="s">
        <v>5</v>
      </c>
      <c r="FFN93" s="732">
        <v>886</v>
      </c>
      <c r="FFO93" s="739"/>
      <c r="FFP93" s="723" t="s">
        <v>241</v>
      </c>
      <c r="FFQ93" s="731" t="s">
        <v>5</v>
      </c>
      <c r="FFR93" s="732">
        <v>886</v>
      </c>
      <c r="FFS93" s="739"/>
      <c r="FFT93" s="723" t="s">
        <v>241</v>
      </c>
      <c r="FFU93" s="731" t="s">
        <v>5</v>
      </c>
      <c r="FFV93" s="732">
        <v>886</v>
      </c>
      <c r="FFW93" s="739"/>
      <c r="FFX93" s="723" t="s">
        <v>241</v>
      </c>
      <c r="FFY93" s="731" t="s">
        <v>5</v>
      </c>
      <c r="FFZ93" s="732">
        <v>886</v>
      </c>
      <c r="FGA93" s="739"/>
      <c r="FGB93" s="723" t="s">
        <v>241</v>
      </c>
      <c r="FGC93" s="731" t="s">
        <v>5</v>
      </c>
      <c r="FGD93" s="732">
        <v>886</v>
      </c>
      <c r="FGE93" s="739"/>
      <c r="FGF93" s="723" t="s">
        <v>241</v>
      </c>
      <c r="FGG93" s="731" t="s">
        <v>5</v>
      </c>
      <c r="FGH93" s="732">
        <v>886</v>
      </c>
      <c r="FGI93" s="739"/>
      <c r="FGJ93" s="723" t="s">
        <v>241</v>
      </c>
      <c r="FGK93" s="731" t="s">
        <v>5</v>
      </c>
      <c r="FGL93" s="732">
        <v>886</v>
      </c>
      <c r="FGM93" s="739"/>
      <c r="FGN93" s="723" t="s">
        <v>241</v>
      </c>
      <c r="FGO93" s="731" t="s">
        <v>5</v>
      </c>
      <c r="FGP93" s="732">
        <v>886</v>
      </c>
      <c r="FGQ93" s="739"/>
      <c r="FGR93" s="723" t="s">
        <v>241</v>
      </c>
      <c r="FGS93" s="731" t="s">
        <v>5</v>
      </c>
      <c r="FGT93" s="732">
        <v>886</v>
      </c>
      <c r="FGU93" s="739"/>
      <c r="FGV93" s="723" t="s">
        <v>241</v>
      </c>
      <c r="FGW93" s="731" t="s">
        <v>5</v>
      </c>
      <c r="FGX93" s="732">
        <v>886</v>
      </c>
      <c r="FGY93" s="739"/>
      <c r="FGZ93" s="723" t="s">
        <v>241</v>
      </c>
      <c r="FHA93" s="731" t="s">
        <v>5</v>
      </c>
      <c r="FHB93" s="732">
        <v>886</v>
      </c>
      <c r="FHC93" s="739"/>
      <c r="FHD93" s="723" t="s">
        <v>241</v>
      </c>
      <c r="FHE93" s="731" t="s">
        <v>5</v>
      </c>
      <c r="FHF93" s="732">
        <v>886</v>
      </c>
      <c r="FHG93" s="739"/>
      <c r="FHH93" s="723" t="s">
        <v>241</v>
      </c>
      <c r="FHI93" s="731" t="s">
        <v>5</v>
      </c>
      <c r="FHJ93" s="732">
        <v>886</v>
      </c>
      <c r="FHK93" s="739"/>
      <c r="FHL93" s="723" t="s">
        <v>241</v>
      </c>
      <c r="FHM93" s="731" t="s">
        <v>5</v>
      </c>
      <c r="FHN93" s="732">
        <v>886</v>
      </c>
      <c r="FHO93" s="739"/>
      <c r="FHP93" s="723" t="s">
        <v>241</v>
      </c>
      <c r="FHQ93" s="731" t="s">
        <v>5</v>
      </c>
      <c r="FHR93" s="732">
        <v>886</v>
      </c>
      <c r="FHS93" s="739"/>
      <c r="FHT93" s="723" t="s">
        <v>241</v>
      </c>
      <c r="FHU93" s="731" t="s">
        <v>5</v>
      </c>
      <c r="FHV93" s="732">
        <v>886</v>
      </c>
      <c r="FHW93" s="739"/>
      <c r="FHX93" s="723" t="s">
        <v>241</v>
      </c>
      <c r="FHY93" s="731" t="s">
        <v>5</v>
      </c>
      <c r="FHZ93" s="732">
        <v>886</v>
      </c>
      <c r="FIA93" s="739"/>
      <c r="FIB93" s="723" t="s">
        <v>241</v>
      </c>
      <c r="FIC93" s="731" t="s">
        <v>5</v>
      </c>
      <c r="FID93" s="732">
        <v>886</v>
      </c>
      <c r="FIE93" s="739"/>
      <c r="FIF93" s="723" t="s">
        <v>241</v>
      </c>
      <c r="FIG93" s="731" t="s">
        <v>5</v>
      </c>
      <c r="FIH93" s="732">
        <v>886</v>
      </c>
      <c r="FII93" s="739"/>
      <c r="FIJ93" s="723" t="s">
        <v>241</v>
      </c>
      <c r="FIK93" s="731" t="s">
        <v>5</v>
      </c>
      <c r="FIL93" s="732">
        <v>886</v>
      </c>
      <c r="FIM93" s="739"/>
      <c r="FIN93" s="723" t="s">
        <v>241</v>
      </c>
      <c r="FIO93" s="731" t="s">
        <v>5</v>
      </c>
      <c r="FIP93" s="732">
        <v>886</v>
      </c>
      <c r="FIQ93" s="739"/>
      <c r="FIR93" s="723" t="s">
        <v>241</v>
      </c>
      <c r="FIS93" s="731" t="s">
        <v>5</v>
      </c>
      <c r="FIT93" s="732">
        <v>886</v>
      </c>
      <c r="FIU93" s="739"/>
      <c r="FIV93" s="723" t="s">
        <v>241</v>
      </c>
      <c r="FIW93" s="731" t="s">
        <v>5</v>
      </c>
      <c r="FIX93" s="732">
        <v>886</v>
      </c>
      <c r="FIY93" s="739"/>
      <c r="FIZ93" s="723" t="s">
        <v>241</v>
      </c>
      <c r="FJA93" s="731" t="s">
        <v>5</v>
      </c>
      <c r="FJB93" s="732">
        <v>886</v>
      </c>
      <c r="FJC93" s="739"/>
      <c r="FJD93" s="723" t="s">
        <v>241</v>
      </c>
      <c r="FJE93" s="731" t="s">
        <v>5</v>
      </c>
      <c r="FJF93" s="732">
        <v>886</v>
      </c>
      <c r="FJG93" s="739"/>
      <c r="FJH93" s="723" t="s">
        <v>241</v>
      </c>
      <c r="FJI93" s="731" t="s">
        <v>5</v>
      </c>
      <c r="FJJ93" s="732">
        <v>886</v>
      </c>
      <c r="FJK93" s="739"/>
      <c r="FJL93" s="723" t="s">
        <v>241</v>
      </c>
      <c r="FJM93" s="731" t="s">
        <v>5</v>
      </c>
      <c r="FJN93" s="732">
        <v>886</v>
      </c>
      <c r="FJO93" s="739"/>
      <c r="FJP93" s="723" t="s">
        <v>241</v>
      </c>
      <c r="FJQ93" s="731" t="s">
        <v>5</v>
      </c>
      <c r="FJR93" s="732">
        <v>886</v>
      </c>
      <c r="FJS93" s="739"/>
      <c r="FJT93" s="723" t="s">
        <v>241</v>
      </c>
      <c r="FJU93" s="731" t="s">
        <v>5</v>
      </c>
      <c r="FJV93" s="732">
        <v>886</v>
      </c>
      <c r="FJW93" s="739"/>
      <c r="FJX93" s="723" t="s">
        <v>241</v>
      </c>
      <c r="FJY93" s="731" t="s">
        <v>5</v>
      </c>
      <c r="FJZ93" s="732">
        <v>886</v>
      </c>
      <c r="FKA93" s="739"/>
      <c r="FKB93" s="723" t="s">
        <v>241</v>
      </c>
      <c r="FKC93" s="731" t="s">
        <v>5</v>
      </c>
      <c r="FKD93" s="732">
        <v>886</v>
      </c>
      <c r="FKE93" s="739"/>
      <c r="FKF93" s="723" t="s">
        <v>241</v>
      </c>
      <c r="FKG93" s="731" t="s">
        <v>5</v>
      </c>
      <c r="FKH93" s="732">
        <v>886</v>
      </c>
      <c r="FKI93" s="739"/>
      <c r="FKJ93" s="723" t="s">
        <v>241</v>
      </c>
      <c r="FKK93" s="731" t="s">
        <v>5</v>
      </c>
      <c r="FKL93" s="732">
        <v>886</v>
      </c>
      <c r="FKM93" s="739"/>
      <c r="FKN93" s="723" t="s">
        <v>241</v>
      </c>
      <c r="FKO93" s="731" t="s">
        <v>5</v>
      </c>
      <c r="FKP93" s="732">
        <v>886</v>
      </c>
      <c r="FKQ93" s="739"/>
      <c r="FKR93" s="723" t="s">
        <v>241</v>
      </c>
      <c r="FKS93" s="731" t="s">
        <v>5</v>
      </c>
      <c r="FKT93" s="732">
        <v>886</v>
      </c>
      <c r="FKU93" s="739"/>
      <c r="FKV93" s="723" t="s">
        <v>241</v>
      </c>
      <c r="FKW93" s="731" t="s">
        <v>5</v>
      </c>
      <c r="FKX93" s="732">
        <v>886</v>
      </c>
      <c r="FKY93" s="739"/>
      <c r="FKZ93" s="723" t="s">
        <v>241</v>
      </c>
      <c r="FLA93" s="731" t="s">
        <v>5</v>
      </c>
      <c r="FLB93" s="732">
        <v>886</v>
      </c>
      <c r="FLC93" s="739"/>
      <c r="FLD93" s="723" t="s">
        <v>241</v>
      </c>
      <c r="FLE93" s="731" t="s">
        <v>5</v>
      </c>
      <c r="FLF93" s="732">
        <v>886</v>
      </c>
      <c r="FLG93" s="739"/>
      <c r="FLH93" s="723" t="s">
        <v>241</v>
      </c>
      <c r="FLI93" s="731" t="s">
        <v>5</v>
      </c>
      <c r="FLJ93" s="732">
        <v>886</v>
      </c>
      <c r="FLK93" s="739"/>
      <c r="FLL93" s="723" t="s">
        <v>241</v>
      </c>
      <c r="FLM93" s="731" t="s">
        <v>5</v>
      </c>
      <c r="FLN93" s="732">
        <v>886</v>
      </c>
      <c r="FLO93" s="739"/>
      <c r="FLP93" s="723" t="s">
        <v>241</v>
      </c>
      <c r="FLQ93" s="731" t="s">
        <v>5</v>
      </c>
      <c r="FLR93" s="732">
        <v>886</v>
      </c>
      <c r="FLS93" s="739"/>
      <c r="FLT93" s="723" t="s">
        <v>241</v>
      </c>
      <c r="FLU93" s="731" t="s">
        <v>5</v>
      </c>
      <c r="FLV93" s="732">
        <v>886</v>
      </c>
      <c r="FLW93" s="739"/>
      <c r="FLX93" s="723" t="s">
        <v>241</v>
      </c>
      <c r="FLY93" s="731" t="s">
        <v>5</v>
      </c>
      <c r="FLZ93" s="732">
        <v>886</v>
      </c>
      <c r="FMA93" s="739"/>
      <c r="FMB93" s="723" t="s">
        <v>241</v>
      </c>
      <c r="FMC93" s="731" t="s">
        <v>5</v>
      </c>
      <c r="FMD93" s="732">
        <v>886</v>
      </c>
      <c r="FME93" s="739"/>
      <c r="FMF93" s="723" t="s">
        <v>241</v>
      </c>
      <c r="FMG93" s="731" t="s">
        <v>5</v>
      </c>
      <c r="FMH93" s="732">
        <v>886</v>
      </c>
      <c r="FMI93" s="739"/>
      <c r="FMJ93" s="723" t="s">
        <v>241</v>
      </c>
      <c r="FMK93" s="731" t="s">
        <v>5</v>
      </c>
      <c r="FML93" s="732">
        <v>886</v>
      </c>
      <c r="FMM93" s="739"/>
      <c r="FMN93" s="723" t="s">
        <v>241</v>
      </c>
      <c r="FMO93" s="731" t="s">
        <v>5</v>
      </c>
      <c r="FMP93" s="732">
        <v>886</v>
      </c>
      <c r="FMQ93" s="739"/>
      <c r="FMR93" s="723" t="s">
        <v>241</v>
      </c>
      <c r="FMS93" s="731" t="s">
        <v>5</v>
      </c>
      <c r="FMT93" s="732">
        <v>886</v>
      </c>
      <c r="FMU93" s="739"/>
      <c r="FMV93" s="723" t="s">
        <v>241</v>
      </c>
      <c r="FMW93" s="731" t="s">
        <v>5</v>
      </c>
      <c r="FMX93" s="732">
        <v>886</v>
      </c>
      <c r="FMY93" s="739"/>
      <c r="FMZ93" s="723" t="s">
        <v>241</v>
      </c>
      <c r="FNA93" s="731" t="s">
        <v>5</v>
      </c>
      <c r="FNB93" s="732">
        <v>886</v>
      </c>
      <c r="FNC93" s="739"/>
      <c r="FND93" s="723" t="s">
        <v>241</v>
      </c>
      <c r="FNE93" s="731" t="s">
        <v>5</v>
      </c>
      <c r="FNF93" s="732">
        <v>886</v>
      </c>
      <c r="FNG93" s="739"/>
      <c r="FNH93" s="723" t="s">
        <v>241</v>
      </c>
      <c r="FNI93" s="731" t="s">
        <v>5</v>
      </c>
      <c r="FNJ93" s="732">
        <v>886</v>
      </c>
      <c r="FNK93" s="739"/>
      <c r="FNL93" s="723" t="s">
        <v>241</v>
      </c>
      <c r="FNM93" s="731" t="s">
        <v>5</v>
      </c>
      <c r="FNN93" s="732">
        <v>886</v>
      </c>
      <c r="FNO93" s="739"/>
      <c r="FNP93" s="723" t="s">
        <v>241</v>
      </c>
      <c r="FNQ93" s="731" t="s">
        <v>5</v>
      </c>
      <c r="FNR93" s="732">
        <v>886</v>
      </c>
      <c r="FNS93" s="739"/>
      <c r="FNT93" s="723" t="s">
        <v>241</v>
      </c>
      <c r="FNU93" s="731" t="s">
        <v>5</v>
      </c>
      <c r="FNV93" s="732">
        <v>886</v>
      </c>
      <c r="FNW93" s="739"/>
      <c r="FNX93" s="723" t="s">
        <v>241</v>
      </c>
      <c r="FNY93" s="731" t="s">
        <v>5</v>
      </c>
      <c r="FNZ93" s="732">
        <v>886</v>
      </c>
      <c r="FOA93" s="739"/>
      <c r="FOB93" s="723" t="s">
        <v>241</v>
      </c>
      <c r="FOC93" s="731" t="s">
        <v>5</v>
      </c>
      <c r="FOD93" s="732">
        <v>886</v>
      </c>
      <c r="FOE93" s="739"/>
      <c r="FOF93" s="723" t="s">
        <v>241</v>
      </c>
      <c r="FOG93" s="731" t="s">
        <v>5</v>
      </c>
      <c r="FOH93" s="732">
        <v>886</v>
      </c>
      <c r="FOI93" s="739"/>
      <c r="FOJ93" s="723" t="s">
        <v>241</v>
      </c>
      <c r="FOK93" s="731" t="s">
        <v>5</v>
      </c>
      <c r="FOL93" s="732">
        <v>886</v>
      </c>
      <c r="FOM93" s="739"/>
      <c r="FON93" s="723" t="s">
        <v>241</v>
      </c>
      <c r="FOO93" s="731" t="s">
        <v>5</v>
      </c>
      <c r="FOP93" s="732">
        <v>886</v>
      </c>
      <c r="FOQ93" s="739"/>
      <c r="FOR93" s="723" t="s">
        <v>241</v>
      </c>
      <c r="FOS93" s="731" t="s">
        <v>5</v>
      </c>
      <c r="FOT93" s="732">
        <v>886</v>
      </c>
      <c r="FOU93" s="739"/>
      <c r="FOV93" s="723" t="s">
        <v>241</v>
      </c>
      <c r="FOW93" s="731" t="s">
        <v>5</v>
      </c>
      <c r="FOX93" s="732">
        <v>886</v>
      </c>
      <c r="FOY93" s="739"/>
      <c r="FOZ93" s="723" t="s">
        <v>241</v>
      </c>
      <c r="FPA93" s="731" t="s">
        <v>5</v>
      </c>
      <c r="FPB93" s="732">
        <v>886</v>
      </c>
      <c r="FPC93" s="739"/>
      <c r="FPD93" s="723" t="s">
        <v>241</v>
      </c>
      <c r="FPE93" s="731" t="s">
        <v>5</v>
      </c>
      <c r="FPF93" s="732">
        <v>886</v>
      </c>
      <c r="FPG93" s="739"/>
      <c r="FPH93" s="723" t="s">
        <v>241</v>
      </c>
      <c r="FPI93" s="731" t="s">
        <v>5</v>
      </c>
      <c r="FPJ93" s="732">
        <v>886</v>
      </c>
      <c r="FPK93" s="739"/>
      <c r="FPL93" s="723" t="s">
        <v>241</v>
      </c>
      <c r="FPM93" s="731" t="s">
        <v>5</v>
      </c>
      <c r="FPN93" s="732">
        <v>886</v>
      </c>
      <c r="FPO93" s="739"/>
      <c r="FPP93" s="723" t="s">
        <v>241</v>
      </c>
      <c r="FPQ93" s="731" t="s">
        <v>5</v>
      </c>
      <c r="FPR93" s="732">
        <v>886</v>
      </c>
      <c r="FPS93" s="739"/>
      <c r="FPT93" s="723" t="s">
        <v>241</v>
      </c>
      <c r="FPU93" s="731" t="s">
        <v>5</v>
      </c>
      <c r="FPV93" s="732">
        <v>886</v>
      </c>
      <c r="FPW93" s="739"/>
      <c r="FPX93" s="723" t="s">
        <v>241</v>
      </c>
      <c r="FPY93" s="731" t="s">
        <v>5</v>
      </c>
      <c r="FPZ93" s="732">
        <v>886</v>
      </c>
      <c r="FQA93" s="739"/>
      <c r="FQB93" s="723" t="s">
        <v>241</v>
      </c>
      <c r="FQC93" s="731" t="s">
        <v>5</v>
      </c>
      <c r="FQD93" s="732">
        <v>886</v>
      </c>
      <c r="FQE93" s="739"/>
      <c r="FQF93" s="723" t="s">
        <v>241</v>
      </c>
      <c r="FQG93" s="731" t="s">
        <v>5</v>
      </c>
      <c r="FQH93" s="732">
        <v>886</v>
      </c>
      <c r="FQI93" s="739"/>
      <c r="FQJ93" s="723" t="s">
        <v>241</v>
      </c>
      <c r="FQK93" s="731" t="s">
        <v>5</v>
      </c>
      <c r="FQL93" s="732">
        <v>886</v>
      </c>
      <c r="FQM93" s="739"/>
      <c r="FQN93" s="723" t="s">
        <v>241</v>
      </c>
      <c r="FQO93" s="731" t="s">
        <v>5</v>
      </c>
      <c r="FQP93" s="732">
        <v>886</v>
      </c>
      <c r="FQQ93" s="739"/>
      <c r="FQR93" s="723" t="s">
        <v>241</v>
      </c>
      <c r="FQS93" s="731" t="s">
        <v>5</v>
      </c>
      <c r="FQT93" s="732">
        <v>886</v>
      </c>
      <c r="FQU93" s="739"/>
      <c r="FQV93" s="723" t="s">
        <v>241</v>
      </c>
      <c r="FQW93" s="731" t="s">
        <v>5</v>
      </c>
      <c r="FQX93" s="732">
        <v>886</v>
      </c>
      <c r="FQY93" s="739"/>
      <c r="FQZ93" s="723" t="s">
        <v>241</v>
      </c>
      <c r="FRA93" s="731" t="s">
        <v>5</v>
      </c>
      <c r="FRB93" s="732">
        <v>886</v>
      </c>
      <c r="FRC93" s="739"/>
      <c r="FRD93" s="723" t="s">
        <v>241</v>
      </c>
      <c r="FRE93" s="731" t="s">
        <v>5</v>
      </c>
      <c r="FRF93" s="732">
        <v>886</v>
      </c>
      <c r="FRG93" s="739"/>
      <c r="FRH93" s="723" t="s">
        <v>241</v>
      </c>
      <c r="FRI93" s="731" t="s">
        <v>5</v>
      </c>
      <c r="FRJ93" s="732">
        <v>886</v>
      </c>
      <c r="FRK93" s="739"/>
      <c r="FRL93" s="723" t="s">
        <v>241</v>
      </c>
      <c r="FRM93" s="731" t="s">
        <v>5</v>
      </c>
      <c r="FRN93" s="732">
        <v>886</v>
      </c>
      <c r="FRO93" s="739"/>
      <c r="FRP93" s="723" t="s">
        <v>241</v>
      </c>
      <c r="FRQ93" s="731" t="s">
        <v>5</v>
      </c>
      <c r="FRR93" s="732">
        <v>886</v>
      </c>
      <c r="FRS93" s="739"/>
      <c r="FRT93" s="723" t="s">
        <v>241</v>
      </c>
      <c r="FRU93" s="731" t="s">
        <v>5</v>
      </c>
      <c r="FRV93" s="732">
        <v>886</v>
      </c>
      <c r="FRW93" s="739"/>
      <c r="FRX93" s="723" t="s">
        <v>241</v>
      </c>
      <c r="FRY93" s="731" t="s">
        <v>5</v>
      </c>
      <c r="FRZ93" s="732">
        <v>886</v>
      </c>
      <c r="FSA93" s="739"/>
      <c r="FSB93" s="723" t="s">
        <v>241</v>
      </c>
      <c r="FSC93" s="731" t="s">
        <v>5</v>
      </c>
      <c r="FSD93" s="732">
        <v>886</v>
      </c>
      <c r="FSE93" s="739"/>
      <c r="FSF93" s="723" t="s">
        <v>241</v>
      </c>
      <c r="FSG93" s="731" t="s">
        <v>5</v>
      </c>
      <c r="FSH93" s="732">
        <v>886</v>
      </c>
      <c r="FSI93" s="739"/>
      <c r="FSJ93" s="723" t="s">
        <v>241</v>
      </c>
      <c r="FSK93" s="731" t="s">
        <v>5</v>
      </c>
      <c r="FSL93" s="732">
        <v>886</v>
      </c>
      <c r="FSM93" s="739"/>
      <c r="FSN93" s="723" t="s">
        <v>241</v>
      </c>
      <c r="FSO93" s="731" t="s">
        <v>5</v>
      </c>
      <c r="FSP93" s="732">
        <v>886</v>
      </c>
      <c r="FSQ93" s="739"/>
      <c r="FSR93" s="723" t="s">
        <v>241</v>
      </c>
      <c r="FSS93" s="731" t="s">
        <v>5</v>
      </c>
      <c r="FST93" s="732">
        <v>886</v>
      </c>
      <c r="FSU93" s="739"/>
      <c r="FSV93" s="723" t="s">
        <v>241</v>
      </c>
      <c r="FSW93" s="731" t="s">
        <v>5</v>
      </c>
      <c r="FSX93" s="732">
        <v>886</v>
      </c>
      <c r="FSY93" s="739"/>
      <c r="FSZ93" s="723" t="s">
        <v>241</v>
      </c>
      <c r="FTA93" s="731" t="s">
        <v>5</v>
      </c>
      <c r="FTB93" s="732">
        <v>886</v>
      </c>
      <c r="FTC93" s="739"/>
      <c r="FTD93" s="723" t="s">
        <v>241</v>
      </c>
      <c r="FTE93" s="731" t="s">
        <v>5</v>
      </c>
      <c r="FTF93" s="732">
        <v>886</v>
      </c>
      <c r="FTG93" s="739"/>
      <c r="FTH93" s="723" t="s">
        <v>241</v>
      </c>
      <c r="FTI93" s="731" t="s">
        <v>5</v>
      </c>
      <c r="FTJ93" s="732">
        <v>886</v>
      </c>
      <c r="FTK93" s="739"/>
      <c r="FTL93" s="723" t="s">
        <v>241</v>
      </c>
      <c r="FTM93" s="731" t="s">
        <v>5</v>
      </c>
      <c r="FTN93" s="732">
        <v>886</v>
      </c>
      <c r="FTO93" s="739"/>
      <c r="FTP93" s="723" t="s">
        <v>241</v>
      </c>
      <c r="FTQ93" s="731" t="s">
        <v>5</v>
      </c>
      <c r="FTR93" s="732">
        <v>886</v>
      </c>
      <c r="FTS93" s="739"/>
      <c r="FTT93" s="723" t="s">
        <v>241</v>
      </c>
      <c r="FTU93" s="731" t="s">
        <v>5</v>
      </c>
      <c r="FTV93" s="732">
        <v>886</v>
      </c>
      <c r="FTW93" s="739"/>
      <c r="FTX93" s="723" t="s">
        <v>241</v>
      </c>
      <c r="FTY93" s="731" t="s">
        <v>5</v>
      </c>
      <c r="FTZ93" s="732">
        <v>886</v>
      </c>
      <c r="FUA93" s="739"/>
      <c r="FUB93" s="723" t="s">
        <v>241</v>
      </c>
      <c r="FUC93" s="731" t="s">
        <v>5</v>
      </c>
      <c r="FUD93" s="732">
        <v>886</v>
      </c>
      <c r="FUE93" s="739"/>
      <c r="FUF93" s="723" t="s">
        <v>241</v>
      </c>
      <c r="FUG93" s="731" t="s">
        <v>5</v>
      </c>
      <c r="FUH93" s="732">
        <v>886</v>
      </c>
      <c r="FUI93" s="739"/>
      <c r="FUJ93" s="723" t="s">
        <v>241</v>
      </c>
      <c r="FUK93" s="731" t="s">
        <v>5</v>
      </c>
      <c r="FUL93" s="732">
        <v>886</v>
      </c>
      <c r="FUM93" s="739"/>
      <c r="FUN93" s="723" t="s">
        <v>241</v>
      </c>
      <c r="FUO93" s="731" t="s">
        <v>5</v>
      </c>
      <c r="FUP93" s="732">
        <v>886</v>
      </c>
      <c r="FUQ93" s="739"/>
      <c r="FUR93" s="723" t="s">
        <v>241</v>
      </c>
      <c r="FUS93" s="731" t="s">
        <v>5</v>
      </c>
      <c r="FUT93" s="732">
        <v>886</v>
      </c>
      <c r="FUU93" s="739"/>
      <c r="FUV93" s="723" t="s">
        <v>241</v>
      </c>
      <c r="FUW93" s="731" t="s">
        <v>5</v>
      </c>
      <c r="FUX93" s="732">
        <v>886</v>
      </c>
      <c r="FUY93" s="739"/>
      <c r="FUZ93" s="723" t="s">
        <v>241</v>
      </c>
      <c r="FVA93" s="731" t="s">
        <v>5</v>
      </c>
      <c r="FVB93" s="732">
        <v>886</v>
      </c>
      <c r="FVC93" s="739"/>
      <c r="FVD93" s="723" t="s">
        <v>241</v>
      </c>
      <c r="FVE93" s="731" t="s">
        <v>5</v>
      </c>
      <c r="FVF93" s="732">
        <v>886</v>
      </c>
      <c r="FVG93" s="739"/>
      <c r="FVH93" s="723" t="s">
        <v>241</v>
      </c>
      <c r="FVI93" s="731" t="s">
        <v>5</v>
      </c>
      <c r="FVJ93" s="732">
        <v>886</v>
      </c>
      <c r="FVK93" s="739"/>
      <c r="FVL93" s="723" t="s">
        <v>241</v>
      </c>
      <c r="FVM93" s="731" t="s">
        <v>5</v>
      </c>
      <c r="FVN93" s="732">
        <v>886</v>
      </c>
      <c r="FVO93" s="739"/>
      <c r="FVP93" s="723" t="s">
        <v>241</v>
      </c>
      <c r="FVQ93" s="731" t="s">
        <v>5</v>
      </c>
      <c r="FVR93" s="732">
        <v>886</v>
      </c>
      <c r="FVS93" s="739"/>
      <c r="FVT93" s="723" t="s">
        <v>241</v>
      </c>
      <c r="FVU93" s="731" t="s">
        <v>5</v>
      </c>
      <c r="FVV93" s="732">
        <v>886</v>
      </c>
      <c r="FVW93" s="739"/>
      <c r="FVX93" s="723" t="s">
        <v>241</v>
      </c>
      <c r="FVY93" s="731" t="s">
        <v>5</v>
      </c>
      <c r="FVZ93" s="732">
        <v>886</v>
      </c>
      <c r="FWA93" s="739"/>
      <c r="FWB93" s="723" t="s">
        <v>241</v>
      </c>
      <c r="FWC93" s="731" t="s">
        <v>5</v>
      </c>
      <c r="FWD93" s="732">
        <v>886</v>
      </c>
      <c r="FWE93" s="739"/>
      <c r="FWF93" s="723" t="s">
        <v>241</v>
      </c>
      <c r="FWG93" s="731" t="s">
        <v>5</v>
      </c>
      <c r="FWH93" s="732">
        <v>886</v>
      </c>
      <c r="FWI93" s="739"/>
      <c r="FWJ93" s="723" t="s">
        <v>241</v>
      </c>
      <c r="FWK93" s="731" t="s">
        <v>5</v>
      </c>
      <c r="FWL93" s="732">
        <v>886</v>
      </c>
      <c r="FWM93" s="739"/>
      <c r="FWN93" s="723" t="s">
        <v>241</v>
      </c>
      <c r="FWO93" s="731" t="s">
        <v>5</v>
      </c>
      <c r="FWP93" s="732">
        <v>886</v>
      </c>
      <c r="FWQ93" s="739"/>
      <c r="FWR93" s="723" t="s">
        <v>241</v>
      </c>
      <c r="FWS93" s="731" t="s">
        <v>5</v>
      </c>
      <c r="FWT93" s="732">
        <v>886</v>
      </c>
      <c r="FWU93" s="739"/>
      <c r="FWV93" s="723" t="s">
        <v>241</v>
      </c>
      <c r="FWW93" s="731" t="s">
        <v>5</v>
      </c>
      <c r="FWX93" s="732">
        <v>886</v>
      </c>
      <c r="FWY93" s="739"/>
      <c r="FWZ93" s="723" t="s">
        <v>241</v>
      </c>
      <c r="FXA93" s="731" t="s">
        <v>5</v>
      </c>
      <c r="FXB93" s="732">
        <v>886</v>
      </c>
      <c r="FXC93" s="739"/>
      <c r="FXD93" s="723" t="s">
        <v>241</v>
      </c>
      <c r="FXE93" s="731" t="s">
        <v>5</v>
      </c>
      <c r="FXF93" s="732">
        <v>886</v>
      </c>
      <c r="FXG93" s="739"/>
      <c r="FXH93" s="723" t="s">
        <v>241</v>
      </c>
      <c r="FXI93" s="731" t="s">
        <v>5</v>
      </c>
      <c r="FXJ93" s="732">
        <v>886</v>
      </c>
      <c r="FXK93" s="739"/>
      <c r="FXL93" s="723" t="s">
        <v>241</v>
      </c>
      <c r="FXM93" s="731" t="s">
        <v>5</v>
      </c>
      <c r="FXN93" s="732">
        <v>886</v>
      </c>
      <c r="FXO93" s="739"/>
      <c r="FXP93" s="723" t="s">
        <v>241</v>
      </c>
      <c r="FXQ93" s="731" t="s">
        <v>5</v>
      </c>
      <c r="FXR93" s="732">
        <v>886</v>
      </c>
      <c r="FXS93" s="739"/>
      <c r="FXT93" s="723" t="s">
        <v>241</v>
      </c>
      <c r="FXU93" s="731" t="s">
        <v>5</v>
      </c>
      <c r="FXV93" s="732">
        <v>886</v>
      </c>
      <c r="FXW93" s="739"/>
      <c r="FXX93" s="723" t="s">
        <v>241</v>
      </c>
      <c r="FXY93" s="731" t="s">
        <v>5</v>
      </c>
      <c r="FXZ93" s="732">
        <v>886</v>
      </c>
      <c r="FYA93" s="739"/>
      <c r="FYB93" s="723" t="s">
        <v>241</v>
      </c>
      <c r="FYC93" s="731" t="s">
        <v>5</v>
      </c>
      <c r="FYD93" s="732">
        <v>886</v>
      </c>
      <c r="FYE93" s="739"/>
      <c r="FYF93" s="723" t="s">
        <v>241</v>
      </c>
      <c r="FYG93" s="731" t="s">
        <v>5</v>
      </c>
      <c r="FYH93" s="732">
        <v>886</v>
      </c>
      <c r="FYI93" s="739"/>
      <c r="FYJ93" s="723" t="s">
        <v>241</v>
      </c>
      <c r="FYK93" s="731" t="s">
        <v>5</v>
      </c>
      <c r="FYL93" s="732">
        <v>886</v>
      </c>
      <c r="FYM93" s="739"/>
      <c r="FYN93" s="723" t="s">
        <v>241</v>
      </c>
      <c r="FYO93" s="731" t="s">
        <v>5</v>
      </c>
      <c r="FYP93" s="732">
        <v>886</v>
      </c>
      <c r="FYQ93" s="739"/>
      <c r="FYR93" s="723" t="s">
        <v>241</v>
      </c>
      <c r="FYS93" s="731" t="s">
        <v>5</v>
      </c>
      <c r="FYT93" s="732">
        <v>886</v>
      </c>
      <c r="FYU93" s="739"/>
      <c r="FYV93" s="723" t="s">
        <v>241</v>
      </c>
      <c r="FYW93" s="731" t="s">
        <v>5</v>
      </c>
      <c r="FYX93" s="732">
        <v>886</v>
      </c>
      <c r="FYY93" s="739"/>
      <c r="FYZ93" s="723" t="s">
        <v>241</v>
      </c>
      <c r="FZA93" s="731" t="s">
        <v>5</v>
      </c>
      <c r="FZB93" s="732">
        <v>886</v>
      </c>
      <c r="FZC93" s="739"/>
      <c r="FZD93" s="723" t="s">
        <v>241</v>
      </c>
      <c r="FZE93" s="731" t="s">
        <v>5</v>
      </c>
      <c r="FZF93" s="732">
        <v>886</v>
      </c>
      <c r="FZG93" s="739"/>
      <c r="FZH93" s="723" t="s">
        <v>241</v>
      </c>
      <c r="FZI93" s="731" t="s">
        <v>5</v>
      </c>
      <c r="FZJ93" s="732">
        <v>886</v>
      </c>
      <c r="FZK93" s="739"/>
      <c r="FZL93" s="723" t="s">
        <v>241</v>
      </c>
      <c r="FZM93" s="731" t="s">
        <v>5</v>
      </c>
      <c r="FZN93" s="732">
        <v>886</v>
      </c>
      <c r="FZO93" s="739"/>
      <c r="FZP93" s="723" t="s">
        <v>241</v>
      </c>
      <c r="FZQ93" s="731" t="s">
        <v>5</v>
      </c>
      <c r="FZR93" s="732">
        <v>886</v>
      </c>
      <c r="FZS93" s="739"/>
      <c r="FZT93" s="723" t="s">
        <v>241</v>
      </c>
      <c r="FZU93" s="731" t="s">
        <v>5</v>
      </c>
      <c r="FZV93" s="732">
        <v>886</v>
      </c>
      <c r="FZW93" s="739"/>
      <c r="FZX93" s="723" t="s">
        <v>241</v>
      </c>
      <c r="FZY93" s="731" t="s">
        <v>5</v>
      </c>
      <c r="FZZ93" s="732">
        <v>886</v>
      </c>
      <c r="GAA93" s="739"/>
      <c r="GAB93" s="723" t="s">
        <v>241</v>
      </c>
      <c r="GAC93" s="731" t="s">
        <v>5</v>
      </c>
      <c r="GAD93" s="732">
        <v>886</v>
      </c>
      <c r="GAE93" s="739"/>
      <c r="GAF93" s="723" t="s">
        <v>241</v>
      </c>
      <c r="GAG93" s="731" t="s">
        <v>5</v>
      </c>
      <c r="GAH93" s="732">
        <v>886</v>
      </c>
      <c r="GAI93" s="739"/>
      <c r="GAJ93" s="723" t="s">
        <v>241</v>
      </c>
      <c r="GAK93" s="731" t="s">
        <v>5</v>
      </c>
      <c r="GAL93" s="732">
        <v>886</v>
      </c>
      <c r="GAM93" s="739"/>
      <c r="GAN93" s="723" t="s">
        <v>241</v>
      </c>
      <c r="GAO93" s="731" t="s">
        <v>5</v>
      </c>
      <c r="GAP93" s="732">
        <v>886</v>
      </c>
      <c r="GAQ93" s="739"/>
      <c r="GAR93" s="723" t="s">
        <v>241</v>
      </c>
      <c r="GAS93" s="731" t="s">
        <v>5</v>
      </c>
      <c r="GAT93" s="732">
        <v>886</v>
      </c>
      <c r="GAU93" s="739"/>
      <c r="GAV93" s="723" t="s">
        <v>241</v>
      </c>
      <c r="GAW93" s="731" t="s">
        <v>5</v>
      </c>
      <c r="GAX93" s="732">
        <v>886</v>
      </c>
      <c r="GAY93" s="739"/>
      <c r="GAZ93" s="723" t="s">
        <v>241</v>
      </c>
      <c r="GBA93" s="731" t="s">
        <v>5</v>
      </c>
      <c r="GBB93" s="732">
        <v>886</v>
      </c>
      <c r="GBC93" s="739"/>
      <c r="GBD93" s="723" t="s">
        <v>241</v>
      </c>
      <c r="GBE93" s="731" t="s">
        <v>5</v>
      </c>
      <c r="GBF93" s="732">
        <v>886</v>
      </c>
      <c r="GBG93" s="739"/>
      <c r="GBH93" s="723" t="s">
        <v>241</v>
      </c>
      <c r="GBI93" s="731" t="s">
        <v>5</v>
      </c>
      <c r="GBJ93" s="732">
        <v>886</v>
      </c>
      <c r="GBK93" s="739"/>
      <c r="GBL93" s="723" t="s">
        <v>241</v>
      </c>
      <c r="GBM93" s="731" t="s">
        <v>5</v>
      </c>
      <c r="GBN93" s="732">
        <v>886</v>
      </c>
      <c r="GBO93" s="739"/>
      <c r="GBP93" s="723" t="s">
        <v>241</v>
      </c>
      <c r="GBQ93" s="731" t="s">
        <v>5</v>
      </c>
      <c r="GBR93" s="732">
        <v>886</v>
      </c>
      <c r="GBS93" s="739"/>
      <c r="GBT93" s="723" t="s">
        <v>241</v>
      </c>
      <c r="GBU93" s="731" t="s">
        <v>5</v>
      </c>
      <c r="GBV93" s="732">
        <v>886</v>
      </c>
      <c r="GBW93" s="739"/>
      <c r="GBX93" s="723" t="s">
        <v>241</v>
      </c>
      <c r="GBY93" s="731" t="s">
        <v>5</v>
      </c>
      <c r="GBZ93" s="732">
        <v>886</v>
      </c>
      <c r="GCA93" s="739"/>
      <c r="GCB93" s="723" t="s">
        <v>241</v>
      </c>
      <c r="GCC93" s="731" t="s">
        <v>5</v>
      </c>
      <c r="GCD93" s="732">
        <v>886</v>
      </c>
      <c r="GCE93" s="739"/>
      <c r="GCF93" s="723" t="s">
        <v>241</v>
      </c>
      <c r="GCG93" s="731" t="s">
        <v>5</v>
      </c>
      <c r="GCH93" s="732">
        <v>886</v>
      </c>
      <c r="GCI93" s="739"/>
      <c r="GCJ93" s="723" t="s">
        <v>241</v>
      </c>
      <c r="GCK93" s="731" t="s">
        <v>5</v>
      </c>
      <c r="GCL93" s="732">
        <v>886</v>
      </c>
      <c r="GCM93" s="739"/>
      <c r="GCN93" s="723" t="s">
        <v>241</v>
      </c>
      <c r="GCO93" s="731" t="s">
        <v>5</v>
      </c>
      <c r="GCP93" s="732">
        <v>886</v>
      </c>
      <c r="GCQ93" s="739"/>
      <c r="GCR93" s="723" t="s">
        <v>241</v>
      </c>
      <c r="GCS93" s="731" t="s">
        <v>5</v>
      </c>
      <c r="GCT93" s="732">
        <v>886</v>
      </c>
      <c r="GCU93" s="739"/>
      <c r="GCV93" s="723" t="s">
        <v>241</v>
      </c>
      <c r="GCW93" s="731" t="s">
        <v>5</v>
      </c>
      <c r="GCX93" s="732">
        <v>886</v>
      </c>
      <c r="GCY93" s="739"/>
      <c r="GCZ93" s="723" t="s">
        <v>241</v>
      </c>
      <c r="GDA93" s="731" t="s">
        <v>5</v>
      </c>
      <c r="GDB93" s="732">
        <v>886</v>
      </c>
      <c r="GDC93" s="739"/>
      <c r="GDD93" s="723" t="s">
        <v>241</v>
      </c>
      <c r="GDE93" s="731" t="s">
        <v>5</v>
      </c>
      <c r="GDF93" s="732">
        <v>886</v>
      </c>
      <c r="GDG93" s="739"/>
      <c r="GDH93" s="723" t="s">
        <v>241</v>
      </c>
      <c r="GDI93" s="731" t="s">
        <v>5</v>
      </c>
      <c r="GDJ93" s="732">
        <v>886</v>
      </c>
      <c r="GDK93" s="739"/>
      <c r="GDL93" s="723" t="s">
        <v>241</v>
      </c>
      <c r="GDM93" s="731" t="s">
        <v>5</v>
      </c>
      <c r="GDN93" s="732">
        <v>886</v>
      </c>
      <c r="GDO93" s="739"/>
      <c r="GDP93" s="723" t="s">
        <v>241</v>
      </c>
      <c r="GDQ93" s="731" t="s">
        <v>5</v>
      </c>
      <c r="GDR93" s="732">
        <v>886</v>
      </c>
      <c r="GDS93" s="739"/>
      <c r="GDT93" s="723" t="s">
        <v>241</v>
      </c>
      <c r="GDU93" s="731" t="s">
        <v>5</v>
      </c>
      <c r="GDV93" s="732">
        <v>886</v>
      </c>
      <c r="GDW93" s="739"/>
      <c r="GDX93" s="723" t="s">
        <v>241</v>
      </c>
      <c r="GDY93" s="731" t="s">
        <v>5</v>
      </c>
      <c r="GDZ93" s="732">
        <v>886</v>
      </c>
      <c r="GEA93" s="739"/>
      <c r="GEB93" s="723" t="s">
        <v>241</v>
      </c>
      <c r="GEC93" s="731" t="s">
        <v>5</v>
      </c>
      <c r="GED93" s="732">
        <v>886</v>
      </c>
      <c r="GEE93" s="739"/>
      <c r="GEF93" s="723" t="s">
        <v>241</v>
      </c>
      <c r="GEG93" s="731" t="s">
        <v>5</v>
      </c>
      <c r="GEH93" s="732">
        <v>886</v>
      </c>
      <c r="GEI93" s="739"/>
      <c r="GEJ93" s="723" t="s">
        <v>241</v>
      </c>
      <c r="GEK93" s="731" t="s">
        <v>5</v>
      </c>
      <c r="GEL93" s="732">
        <v>886</v>
      </c>
      <c r="GEM93" s="739"/>
      <c r="GEN93" s="723" t="s">
        <v>241</v>
      </c>
      <c r="GEO93" s="731" t="s">
        <v>5</v>
      </c>
      <c r="GEP93" s="732">
        <v>886</v>
      </c>
      <c r="GEQ93" s="739"/>
      <c r="GER93" s="723" t="s">
        <v>241</v>
      </c>
      <c r="GES93" s="731" t="s">
        <v>5</v>
      </c>
      <c r="GET93" s="732">
        <v>886</v>
      </c>
      <c r="GEU93" s="739"/>
      <c r="GEV93" s="723" t="s">
        <v>241</v>
      </c>
      <c r="GEW93" s="731" t="s">
        <v>5</v>
      </c>
      <c r="GEX93" s="732">
        <v>886</v>
      </c>
      <c r="GEY93" s="739"/>
      <c r="GEZ93" s="723" t="s">
        <v>241</v>
      </c>
      <c r="GFA93" s="731" t="s">
        <v>5</v>
      </c>
      <c r="GFB93" s="732">
        <v>886</v>
      </c>
      <c r="GFC93" s="739"/>
      <c r="GFD93" s="723" t="s">
        <v>241</v>
      </c>
      <c r="GFE93" s="731" t="s">
        <v>5</v>
      </c>
      <c r="GFF93" s="732">
        <v>886</v>
      </c>
      <c r="GFG93" s="739"/>
      <c r="GFH93" s="723" t="s">
        <v>241</v>
      </c>
      <c r="GFI93" s="731" t="s">
        <v>5</v>
      </c>
      <c r="GFJ93" s="732">
        <v>886</v>
      </c>
      <c r="GFK93" s="739"/>
      <c r="GFL93" s="723" t="s">
        <v>241</v>
      </c>
      <c r="GFM93" s="731" t="s">
        <v>5</v>
      </c>
      <c r="GFN93" s="732">
        <v>886</v>
      </c>
      <c r="GFO93" s="739"/>
      <c r="GFP93" s="723" t="s">
        <v>241</v>
      </c>
      <c r="GFQ93" s="731" t="s">
        <v>5</v>
      </c>
      <c r="GFR93" s="732">
        <v>886</v>
      </c>
      <c r="GFS93" s="739"/>
      <c r="GFT93" s="723" t="s">
        <v>241</v>
      </c>
      <c r="GFU93" s="731" t="s">
        <v>5</v>
      </c>
      <c r="GFV93" s="732">
        <v>886</v>
      </c>
      <c r="GFW93" s="739"/>
      <c r="GFX93" s="723" t="s">
        <v>241</v>
      </c>
      <c r="GFY93" s="731" t="s">
        <v>5</v>
      </c>
      <c r="GFZ93" s="732">
        <v>886</v>
      </c>
      <c r="GGA93" s="739"/>
      <c r="GGB93" s="723" t="s">
        <v>241</v>
      </c>
      <c r="GGC93" s="731" t="s">
        <v>5</v>
      </c>
      <c r="GGD93" s="732">
        <v>886</v>
      </c>
      <c r="GGE93" s="739"/>
      <c r="GGF93" s="723" t="s">
        <v>241</v>
      </c>
      <c r="GGG93" s="731" t="s">
        <v>5</v>
      </c>
      <c r="GGH93" s="732">
        <v>886</v>
      </c>
      <c r="GGI93" s="739"/>
      <c r="GGJ93" s="723" t="s">
        <v>241</v>
      </c>
      <c r="GGK93" s="731" t="s">
        <v>5</v>
      </c>
      <c r="GGL93" s="732">
        <v>886</v>
      </c>
      <c r="GGM93" s="739"/>
      <c r="GGN93" s="723" t="s">
        <v>241</v>
      </c>
      <c r="GGO93" s="731" t="s">
        <v>5</v>
      </c>
      <c r="GGP93" s="732">
        <v>886</v>
      </c>
      <c r="GGQ93" s="739"/>
      <c r="GGR93" s="723" t="s">
        <v>241</v>
      </c>
      <c r="GGS93" s="731" t="s">
        <v>5</v>
      </c>
      <c r="GGT93" s="732">
        <v>886</v>
      </c>
      <c r="GGU93" s="739"/>
      <c r="GGV93" s="723" t="s">
        <v>241</v>
      </c>
      <c r="GGW93" s="731" t="s">
        <v>5</v>
      </c>
      <c r="GGX93" s="732">
        <v>886</v>
      </c>
      <c r="GGY93" s="739"/>
      <c r="GGZ93" s="723" t="s">
        <v>241</v>
      </c>
      <c r="GHA93" s="731" t="s">
        <v>5</v>
      </c>
      <c r="GHB93" s="732">
        <v>886</v>
      </c>
      <c r="GHC93" s="739"/>
      <c r="GHD93" s="723" t="s">
        <v>241</v>
      </c>
      <c r="GHE93" s="731" t="s">
        <v>5</v>
      </c>
      <c r="GHF93" s="732">
        <v>886</v>
      </c>
      <c r="GHG93" s="739"/>
      <c r="GHH93" s="723" t="s">
        <v>241</v>
      </c>
      <c r="GHI93" s="731" t="s">
        <v>5</v>
      </c>
      <c r="GHJ93" s="732">
        <v>886</v>
      </c>
      <c r="GHK93" s="739"/>
      <c r="GHL93" s="723" t="s">
        <v>241</v>
      </c>
      <c r="GHM93" s="731" t="s">
        <v>5</v>
      </c>
      <c r="GHN93" s="732">
        <v>886</v>
      </c>
      <c r="GHO93" s="739"/>
      <c r="GHP93" s="723" t="s">
        <v>241</v>
      </c>
      <c r="GHQ93" s="731" t="s">
        <v>5</v>
      </c>
      <c r="GHR93" s="732">
        <v>886</v>
      </c>
      <c r="GHS93" s="739"/>
      <c r="GHT93" s="723" t="s">
        <v>241</v>
      </c>
      <c r="GHU93" s="731" t="s">
        <v>5</v>
      </c>
      <c r="GHV93" s="732">
        <v>886</v>
      </c>
      <c r="GHW93" s="739"/>
      <c r="GHX93" s="723" t="s">
        <v>241</v>
      </c>
      <c r="GHY93" s="731" t="s">
        <v>5</v>
      </c>
      <c r="GHZ93" s="732">
        <v>886</v>
      </c>
      <c r="GIA93" s="739"/>
      <c r="GIB93" s="723" t="s">
        <v>241</v>
      </c>
      <c r="GIC93" s="731" t="s">
        <v>5</v>
      </c>
      <c r="GID93" s="732">
        <v>886</v>
      </c>
      <c r="GIE93" s="739"/>
      <c r="GIF93" s="723" t="s">
        <v>241</v>
      </c>
      <c r="GIG93" s="731" t="s">
        <v>5</v>
      </c>
      <c r="GIH93" s="732">
        <v>886</v>
      </c>
      <c r="GII93" s="739"/>
      <c r="GIJ93" s="723" t="s">
        <v>241</v>
      </c>
      <c r="GIK93" s="731" t="s">
        <v>5</v>
      </c>
      <c r="GIL93" s="732">
        <v>886</v>
      </c>
      <c r="GIM93" s="739"/>
      <c r="GIN93" s="723" t="s">
        <v>241</v>
      </c>
      <c r="GIO93" s="731" t="s">
        <v>5</v>
      </c>
      <c r="GIP93" s="732">
        <v>886</v>
      </c>
      <c r="GIQ93" s="739"/>
      <c r="GIR93" s="723" t="s">
        <v>241</v>
      </c>
      <c r="GIS93" s="731" t="s">
        <v>5</v>
      </c>
      <c r="GIT93" s="732">
        <v>886</v>
      </c>
      <c r="GIU93" s="739"/>
      <c r="GIV93" s="723" t="s">
        <v>241</v>
      </c>
      <c r="GIW93" s="731" t="s">
        <v>5</v>
      </c>
      <c r="GIX93" s="732">
        <v>886</v>
      </c>
      <c r="GIY93" s="739"/>
      <c r="GIZ93" s="723" t="s">
        <v>241</v>
      </c>
      <c r="GJA93" s="731" t="s">
        <v>5</v>
      </c>
      <c r="GJB93" s="732">
        <v>886</v>
      </c>
      <c r="GJC93" s="739"/>
      <c r="GJD93" s="723" t="s">
        <v>241</v>
      </c>
      <c r="GJE93" s="731" t="s">
        <v>5</v>
      </c>
      <c r="GJF93" s="732">
        <v>886</v>
      </c>
      <c r="GJG93" s="739"/>
      <c r="GJH93" s="723" t="s">
        <v>241</v>
      </c>
      <c r="GJI93" s="731" t="s">
        <v>5</v>
      </c>
      <c r="GJJ93" s="732">
        <v>886</v>
      </c>
      <c r="GJK93" s="739"/>
      <c r="GJL93" s="723" t="s">
        <v>241</v>
      </c>
      <c r="GJM93" s="731" t="s">
        <v>5</v>
      </c>
      <c r="GJN93" s="732">
        <v>886</v>
      </c>
      <c r="GJO93" s="739"/>
      <c r="GJP93" s="723" t="s">
        <v>241</v>
      </c>
      <c r="GJQ93" s="731" t="s">
        <v>5</v>
      </c>
      <c r="GJR93" s="732">
        <v>886</v>
      </c>
      <c r="GJS93" s="739"/>
      <c r="GJT93" s="723" t="s">
        <v>241</v>
      </c>
      <c r="GJU93" s="731" t="s">
        <v>5</v>
      </c>
      <c r="GJV93" s="732">
        <v>886</v>
      </c>
      <c r="GJW93" s="739"/>
      <c r="GJX93" s="723" t="s">
        <v>241</v>
      </c>
      <c r="GJY93" s="731" t="s">
        <v>5</v>
      </c>
      <c r="GJZ93" s="732">
        <v>886</v>
      </c>
      <c r="GKA93" s="739"/>
      <c r="GKB93" s="723" t="s">
        <v>241</v>
      </c>
      <c r="GKC93" s="731" t="s">
        <v>5</v>
      </c>
      <c r="GKD93" s="732">
        <v>886</v>
      </c>
      <c r="GKE93" s="739"/>
      <c r="GKF93" s="723" t="s">
        <v>241</v>
      </c>
      <c r="GKG93" s="731" t="s">
        <v>5</v>
      </c>
      <c r="GKH93" s="732">
        <v>886</v>
      </c>
      <c r="GKI93" s="739"/>
      <c r="GKJ93" s="723" t="s">
        <v>241</v>
      </c>
      <c r="GKK93" s="731" t="s">
        <v>5</v>
      </c>
      <c r="GKL93" s="732">
        <v>886</v>
      </c>
      <c r="GKM93" s="739"/>
      <c r="GKN93" s="723" t="s">
        <v>241</v>
      </c>
      <c r="GKO93" s="731" t="s">
        <v>5</v>
      </c>
      <c r="GKP93" s="732">
        <v>886</v>
      </c>
      <c r="GKQ93" s="739"/>
      <c r="GKR93" s="723" t="s">
        <v>241</v>
      </c>
      <c r="GKS93" s="731" t="s">
        <v>5</v>
      </c>
      <c r="GKT93" s="732">
        <v>886</v>
      </c>
      <c r="GKU93" s="739"/>
      <c r="GKV93" s="723" t="s">
        <v>241</v>
      </c>
      <c r="GKW93" s="731" t="s">
        <v>5</v>
      </c>
      <c r="GKX93" s="732">
        <v>886</v>
      </c>
      <c r="GKY93" s="739"/>
      <c r="GKZ93" s="723" t="s">
        <v>241</v>
      </c>
      <c r="GLA93" s="731" t="s">
        <v>5</v>
      </c>
      <c r="GLB93" s="732">
        <v>886</v>
      </c>
      <c r="GLC93" s="739"/>
      <c r="GLD93" s="723" t="s">
        <v>241</v>
      </c>
      <c r="GLE93" s="731" t="s">
        <v>5</v>
      </c>
      <c r="GLF93" s="732">
        <v>886</v>
      </c>
      <c r="GLG93" s="739"/>
      <c r="GLH93" s="723" t="s">
        <v>241</v>
      </c>
      <c r="GLI93" s="731" t="s">
        <v>5</v>
      </c>
      <c r="GLJ93" s="732">
        <v>886</v>
      </c>
      <c r="GLK93" s="739"/>
      <c r="GLL93" s="723" t="s">
        <v>241</v>
      </c>
      <c r="GLM93" s="731" t="s">
        <v>5</v>
      </c>
      <c r="GLN93" s="732">
        <v>886</v>
      </c>
      <c r="GLO93" s="739"/>
      <c r="GLP93" s="723" t="s">
        <v>241</v>
      </c>
      <c r="GLQ93" s="731" t="s">
        <v>5</v>
      </c>
      <c r="GLR93" s="732">
        <v>886</v>
      </c>
      <c r="GLS93" s="739"/>
      <c r="GLT93" s="723" t="s">
        <v>241</v>
      </c>
      <c r="GLU93" s="731" t="s">
        <v>5</v>
      </c>
      <c r="GLV93" s="732">
        <v>886</v>
      </c>
      <c r="GLW93" s="739"/>
      <c r="GLX93" s="723" t="s">
        <v>241</v>
      </c>
      <c r="GLY93" s="731" t="s">
        <v>5</v>
      </c>
      <c r="GLZ93" s="732">
        <v>886</v>
      </c>
      <c r="GMA93" s="739"/>
      <c r="GMB93" s="723" t="s">
        <v>241</v>
      </c>
      <c r="GMC93" s="731" t="s">
        <v>5</v>
      </c>
      <c r="GMD93" s="732">
        <v>886</v>
      </c>
      <c r="GME93" s="739"/>
      <c r="GMF93" s="723" t="s">
        <v>241</v>
      </c>
      <c r="GMG93" s="731" t="s">
        <v>5</v>
      </c>
      <c r="GMH93" s="732">
        <v>886</v>
      </c>
      <c r="GMI93" s="739"/>
      <c r="GMJ93" s="723" t="s">
        <v>241</v>
      </c>
      <c r="GMK93" s="731" t="s">
        <v>5</v>
      </c>
      <c r="GML93" s="732">
        <v>886</v>
      </c>
      <c r="GMM93" s="739"/>
      <c r="GMN93" s="723" t="s">
        <v>241</v>
      </c>
      <c r="GMO93" s="731" t="s">
        <v>5</v>
      </c>
      <c r="GMP93" s="732">
        <v>886</v>
      </c>
      <c r="GMQ93" s="739"/>
      <c r="GMR93" s="723" t="s">
        <v>241</v>
      </c>
      <c r="GMS93" s="731" t="s">
        <v>5</v>
      </c>
      <c r="GMT93" s="732">
        <v>886</v>
      </c>
      <c r="GMU93" s="739"/>
      <c r="GMV93" s="723" t="s">
        <v>241</v>
      </c>
      <c r="GMW93" s="731" t="s">
        <v>5</v>
      </c>
      <c r="GMX93" s="732">
        <v>886</v>
      </c>
      <c r="GMY93" s="739"/>
      <c r="GMZ93" s="723" t="s">
        <v>241</v>
      </c>
      <c r="GNA93" s="731" t="s">
        <v>5</v>
      </c>
      <c r="GNB93" s="732">
        <v>886</v>
      </c>
      <c r="GNC93" s="739"/>
      <c r="GND93" s="723" t="s">
        <v>241</v>
      </c>
      <c r="GNE93" s="731" t="s">
        <v>5</v>
      </c>
      <c r="GNF93" s="732">
        <v>886</v>
      </c>
      <c r="GNG93" s="739"/>
      <c r="GNH93" s="723" t="s">
        <v>241</v>
      </c>
      <c r="GNI93" s="731" t="s">
        <v>5</v>
      </c>
      <c r="GNJ93" s="732">
        <v>886</v>
      </c>
      <c r="GNK93" s="739"/>
      <c r="GNL93" s="723" t="s">
        <v>241</v>
      </c>
      <c r="GNM93" s="731" t="s">
        <v>5</v>
      </c>
      <c r="GNN93" s="732">
        <v>886</v>
      </c>
      <c r="GNO93" s="739"/>
      <c r="GNP93" s="723" t="s">
        <v>241</v>
      </c>
      <c r="GNQ93" s="731" t="s">
        <v>5</v>
      </c>
      <c r="GNR93" s="732">
        <v>886</v>
      </c>
      <c r="GNS93" s="739"/>
      <c r="GNT93" s="723" t="s">
        <v>241</v>
      </c>
      <c r="GNU93" s="731" t="s">
        <v>5</v>
      </c>
      <c r="GNV93" s="732">
        <v>886</v>
      </c>
      <c r="GNW93" s="739"/>
      <c r="GNX93" s="723" t="s">
        <v>241</v>
      </c>
      <c r="GNY93" s="731" t="s">
        <v>5</v>
      </c>
      <c r="GNZ93" s="732">
        <v>886</v>
      </c>
      <c r="GOA93" s="739"/>
      <c r="GOB93" s="723" t="s">
        <v>241</v>
      </c>
      <c r="GOC93" s="731" t="s">
        <v>5</v>
      </c>
      <c r="GOD93" s="732">
        <v>886</v>
      </c>
      <c r="GOE93" s="739"/>
      <c r="GOF93" s="723" t="s">
        <v>241</v>
      </c>
      <c r="GOG93" s="731" t="s">
        <v>5</v>
      </c>
      <c r="GOH93" s="732">
        <v>886</v>
      </c>
      <c r="GOI93" s="739"/>
      <c r="GOJ93" s="723" t="s">
        <v>241</v>
      </c>
      <c r="GOK93" s="731" t="s">
        <v>5</v>
      </c>
      <c r="GOL93" s="732">
        <v>886</v>
      </c>
      <c r="GOM93" s="739"/>
      <c r="GON93" s="723" t="s">
        <v>241</v>
      </c>
      <c r="GOO93" s="731" t="s">
        <v>5</v>
      </c>
      <c r="GOP93" s="732">
        <v>886</v>
      </c>
      <c r="GOQ93" s="739"/>
      <c r="GOR93" s="723" t="s">
        <v>241</v>
      </c>
      <c r="GOS93" s="731" t="s">
        <v>5</v>
      </c>
      <c r="GOT93" s="732">
        <v>886</v>
      </c>
      <c r="GOU93" s="739"/>
      <c r="GOV93" s="723" t="s">
        <v>241</v>
      </c>
      <c r="GOW93" s="731" t="s">
        <v>5</v>
      </c>
      <c r="GOX93" s="732">
        <v>886</v>
      </c>
      <c r="GOY93" s="739"/>
      <c r="GOZ93" s="723" t="s">
        <v>241</v>
      </c>
      <c r="GPA93" s="731" t="s">
        <v>5</v>
      </c>
      <c r="GPB93" s="732">
        <v>886</v>
      </c>
      <c r="GPC93" s="739"/>
      <c r="GPD93" s="723" t="s">
        <v>241</v>
      </c>
      <c r="GPE93" s="731" t="s">
        <v>5</v>
      </c>
      <c r="GPF93" s="732">
        <v>886</v>
      </c>
      <c r="GPG93" s="739"/>
      <c r="GPH93" s="723" t="s">
        <v>241</v>
      </c>
      <c r="GPI93" s="731" t="s">
        <v>5</v>
      </c>
      <c r="GPJ93" s="732">
        <v>886</v>
      </c>
      <c r="GPK93" s="739"/>
      <c r="GPL93" s="723" t="s">
        <v>241</v>
      </c>
      <c r="GPM93" s="731" t="s">
        <v>5</v>
      </c>
      <c r="GPN93" s="732">
        <v>886</v>
      </c>
      <c r="GPO93" s="739"/>
      <c r="GPP93" s="723" t="s">
        <v>241</v>
      </c>
      <c r="GPQ93" s="731" t="s">
        <v>5</v>
      </c>
      <c r="GPR93" s="732">
        <v>886</v>
      </c>
      <c r="GPS93" s="739"/>
      <c r="GPT93" s="723" t="s">
        <v>241</v>
      </c>
      <c r="GPU93" s="731" t="s">
        <v>5</v>
      </c>
      <c r="GPV93" s="732">
        <v>886</v>
      </c>
      <c r="GPW93" s="739"/>
      <c r="GPX93" s="723" t="s">
        <v>241</v>
      </c>
      <c r="GPY93" s="731" t="s">
        <v>5</v>
      </c>
      <c r="GPZ93" s="732">
        <v>886</v>
      </c>
      <c r="GQA93" s="739"/>
      <c r="GQB93" s="723" t="s">
        <v>241</v>
      </c>
      <c r="GQC93" s="731" t="s">
        <v>5</v>
      </c>
      <c r="GQD93" s="732">
        <v>886</v>
      </c>
      <c r="GQE93" s="739"/>
      <c r="GQF93" s="723" t="s">
        <v>241</v>
      </c>
      <c r="GQG93" s="731" t="s">
        <v>5</v>
      </c>
      <c r="GQH93" s="732">
        <v>886</v>
      </c>
      <c r="GQI93" s="739"/>
      <c r="GQJ93" s="723" t="s">
        <v>241</v>
      </c>
      <c r="GQK93" s="731" t="s">
        <v>5</v>
      </c>
      <c r="GQL93" s="732">
        <v>886</v>
      </c>
      <c r="GQM93" s="739"/>
      <c r="GQN93" s="723" t="s">
        <v>241</v>
      </c>
      <c r="GQO93" s="731" t="s">
        <v>5</v>
      </c>
      <c r="GQP93" s="732">
        <v>886</v>
      </c>
      <c r="GQQ93" s="739"/>
      <c r="GQR93" s="723" t="s">
        <v>241</v>
      </c>
      <c r="GQS93" s="731" t="s">
        <v>5</v>
      </c>
      <c r="GQT93" s="732">
        <v>886</v>
      </c>
      <c r="GQU93" s="739"/>
      <c r="GQV93" s="723" t="s">
        <v>241</v>
      </c>
      <c r="GQW93" s="731" t="s">
        <v>5</v>
      </c>
      <c r="GQX93" s="732">
        <v>886</v>
      </c>
      <c r="GQY93" s="739"/>
      <c r="GQZ93" s="723" t="s">
        <v>241</v>
      </c>
      <c r="GRA93" s="731" t="s">
        <v>5</v>
      </c>
      <c r="GRB93" s="732">
        <v>886</v>
      </c>
      <c r="GRC93" s="739"/>
      <c r="GRD93" s="723" t="s">
        <v>241</v>
      </c>
      <c r="GRE93" s="731" t="s">
        <v>5</v>
      </c>
      <c r="GRF93" s="732">
        <v>886</v>
      </c>
      <c r="GRG93" s="739"/>
      <c r="GRH93" s="723" t="s">
        <v>241</v>
      </c>
      <c r="GRI93" s="731" t="s">
        <v>5</v>
      </c>
      <c r="GRJ93" s="732">
        <v>886</v>
      </c>
      <c r="GRK93" s="739"/>
      <c r="GRL93" s="723" t="s">
        <v>241</v>
      </c>
      <c r="GRM93" s="731" t="s">
        <v>5</v>
      </c>
      <c r="GRN93" s="732">
        <v>886</v>
      </c>
      <c r="GRO93" s="739"/>
      <c r="GRP93" s="723" t="s">
        <v>241</v>
      </c>
      <c r="GRQ93" s="731" t="s">
        <v>5</v>
      </c>
      <c r="GRR93" s="732">
        <v>886</v>
      </c>
      <c r="GRS93" s="739"/>
      <c r="GRT93" s="723" t="s">
        <v>241</v>
      </c>
      <c r="GRU93" s="731" t="s">
        <v>5</v>
      </c>
      <c r="GRV93" s="732">
        <v>886</v>
      </c>
      <c r="GRW93" s="739"/>
      <c r="GRX93" s="723" t="s">
        <v>241</v>
      </c>
      <c r="GRY93" s="731" t="s">
        <v>5</v>
      </c>
      <c r="GRZ93" s="732">
        <v>886</v>
      </c>
      <c r="GSA93" s="739"/>
      <c r="GSB93" s="723" t="s">
        <v>241</v>
      </c>
      <c r="GSC93" s="731" t="s">
        <v>5</v>
      </c>
      <c r="GSD93" s="732">
        <v>886</v>
      </c>
      <c r="GSE93" s="739"/>
      <c r="GSF93" s="723" t="s">
        <v>241</v>
      </c>
      <c r="GSG93" s="731" t="s">
        <v>5</v>
      </c>
      <c r="GSH93" s="732">
        <v>886</v>
      </c>
      <c r="GSI93" s="739"/>
      <c r="GSJ93" s="723" t="s">
        <v>241</v>
      </c>
      <c r="GSK93" s="731" t="s">
        <v>5</v>
      </c>
      <c r="GSL93" s="732">
        <v>886</v>
      </c>
      <c r="GSM93" s="739"/>
      <c r="GSN93" s="723" t="s">
        <v>241</v>
      </c>
      <c r="GSO93" s="731" t="s">
        <v>5</v>
      </c>
      <c r="GSP93" s="732">
        <v>886</v>
      </c>
      <c r="GSQ93" s="739"/>
      <c r="GSR93" s="723" t="s">
        <v>241</v>
      </c>
      <c r="GSS93" s="731" t="s">
        <v>5</v>
      </c>
      <c r="GST93" s="732">
        <v>886</v>
      </c>
      <c r="GSU93" s="739"/>
      <c r="GSV93" s="723" t="s">
        <v>241</v>
      </c>
      <c r="GSW93" s="731" t="s">
        <v>5</v>
      </c>
      <c r="GSX93" s="732">
        <v>886</v>
      </c>
      <c r="GSY93" s="739"/>
      <c r="GSZ93" s="723" t="s">
        <v>241</v>
      </c>
      <c r="GTA93" s="731" t="s">
        <v>5</v>
      </c>
      <c r="GTB93" s="732">
        <v>886</v>
      </c>
      <c r="GTC93" s="739"/>
      <c r="GTD93" s="723" t="s">
        <v>241</v>
      </c>
      <c r="GTE93" s="731" t="s">
        <v>5</v>
      </c>
      <c r="GTF93" s="732">
        <v>886</v>
      </c>
      <c r="GTG93" s="739"/>
      <c r="GTH93" s="723" t="s">
        <v>241</v>
      </c>
      <c r="GTI93" s="731" t="s">
        <v>5</v>
      </c>
      <c r="GTJ93" s="732">
        <v>886</v>
      </c>
      <c r="GTK93" s="739"/>
      <c r="GTL93" s="723" t="s">
        <v>241</v>
      </c>
      <c r="GTM93" s="731" t="s">
        <v>5</v>
      </c>
      <c r="GTN93" s="732">
        <v>886</v>
      </c>
      <c r="GTO93" s="739"/>
      <c r="GTP93" s="723" t="s">
        <v>241</v>
      </c>
      <c r="GTQ93" s="731" t="s">
        <v>5</v>
      </c>
      <c r="GTR93" s="732">
        <v>886</v>
      </c>
      <c r="GTS93" s="739"/>
      <c r="GTT93" s="723" t="s">
        <v>241</v>
      </c>
      <c r="GTU93" s="731" t="s">
        <v>5</v>
      </c>
      <c r="GTV93" s="732">
        <v>886</v>
      </c>
      <c r="GTW93" s="739"/>
      <c r="GTX93" s="723" t="s">
        <v>241</v>
      </c>
      <c r="GTY93" s="731" t="s">
        <v>5</v>
      </c>
      <c r="GTZ93" s="732">
        <v>886</v>
      </c>
      <c r="GUA93" s="739"/>
      <c r="GUB93" s="723" t="s">
        <v>241</v>
      </c>
      <c r="GUC93" s="731" t="s">
        <v>5</v>
      </c>
      <c r="GUD93" s="732">
        <v>886</v>
      </c>
      <c r="GUE93" s="739"/>
      <c r="GUF93" s="723" t="s">
        <v>241</v>
      </c>
      <c r="GUG93" s="731" t="s">
        <v>5</v>
      </c>
      <c r="GUH93" s="732">
        <v>886</v>
      </c>
      <c r="GUI93" s="739"/>
      <c r="GUJ93" s="723" t="s">
        <v>241</v>
      </c>
      <c r="GUK93" s="731" t="s">
        <v>5</v>
      </c>
      <c r="GUL93" s="732">
        <v>886</v>
      </c>
      <c r="GUM93" s="739"/>
      <c r="GUN93" s="723" t="s">
        <v>241</v>
      </c>
      <c r="GUO93" s="731" t="s">
        <v>5</v>
      </c>
      <c r="GUP93" s="732">
        <v>886</v>
      </c>
      <c r="GUQ93" s="739"/>
      <c r="GUR93" s="723" t="s">
        <v>241</v>
      </c>
      <c r="GUS93" s="731" t="s">
        <v>5</v>
      </c>
      <c r="GUT93" s="732">
        <v>886</v>
      </c>
      <c r="GUU93" s="739"/>
      <c r="GUV93" s="723" t="s">
        <v>241</v>
      </c>
      <c r="GUW93" s="731" t="s">
        <v>5</v>
      </c>
      <c r="GUX93" s="732">
        <v>886</v>
      </c>
      <c r="GUY93" s="739"/>
      <c r="GUZ93" s="723" t="s">
        <v>241</v>
      </c>
      <c r="GVA93" s="731" t="s">
        <v>5</v>
      </c>
      <c r="GVB93" s="732">
        <v>886</v>
      </c>
      <c r="GVC93" s="739"/>
      <c r="GVD93" s="723" t="s">
        <v>241</v>
      </c>
      <c r="GVE93" s="731" t="s">
        <v>5</v>
      </c>
      <c r="GVF93" s="732">
        <v>886</v>
      </c>
      <c r="GVG93" s="739"/>
      <c r="GVH93" s="723" t="s">
        <v>241</v>
      </c>
      <c r="GVI93" s="731" t="s">
        <v>5</v>
      </c>
      <c r="GVJ93" s="732">
        <v>886</v>
      </c>
      <c r="GVK93" s="739"/>
      <c r="GVL93" s="723" t="s">
        <v>241</v>
      </c>
      <c r="GVM93" s="731" t="s">
        <v>5</v>
      </c>
      <c r="GVN93" s="732">
        <v>886</v>
      </c>
      <c r="GVO93" s="739"/>
      <c r="GVP93" s="723" t="s">
        <v>241</v>
      </c>
      <c r="GVQ93" s="731" t="s">
        <v>5</v>
      </c>
      <c r="GVR93" s="732">
        <v>886</v>
      </c>
      <c r="GVS93" s="739"/>
      <c r="GVT93" s="723" t="s">
        <v>241</v>
      </c>
      <c r="GVU93" s="731" t="s">
        <v>5</v>
      </c>
      <c r="GVV93" s="732">
        <v>886</v>
      </c>
      <c r="GVW93" s="739"/>
      <c r="GVX93" s="723" t="s">
        <v>241</v>
      </c>
      <c r="GVY93" s="731" t="s">
        <v>5</v>
      </c>
      <c r="GVZ93" s="732">
        <v>886</v>
      </c>
      <c r="GWA93" s="739"/>
      <c r="GWB93" s="723" t="s">
        <v>241</v>
      </c>
      <c r="GWC93" s="731" t="s">
        <v>5</v>
      </c>
      <c r="GWD93" s="732">
        <v>886</v>
      </c>
      <c r="GWE93" s="739"/>
      <c r="GWF93" s="723" t="s">
        <v>241</v>
      </c>
      <c r="GWG93" s="731" t="s">
        <v>5</v>
      </c>
      <c r="GWH93" s="732">
        <v>886</v>
      </c>
      <c r="GWI93" s="739"/>
      <c r="GWJ93" s="723" t="s">
        <v>241</v>
      </c>
      <c r="GWK93" s="731" t="s">
        <v>5</v>
      </c>
      <c r="GWL93" s="732">
        <v>886</v>
      </c>
      <c r="GWM93" s="739"/>
      <c r="GWN93" s="723" t="s">
        <v>241</v>
      </c>
      <c r="GWO93" s="731" t="s">
        <v>5</v>
      </c>
      <c r="GWP93" s="732">
        <v>886</v>
      </c>
      <c r="GWQ93" s="739"/>
      <c r="GWR93" s="723" t="s">
        <v>241</v>
      </c>
      <c r="GWS93" s="731" t="s">
        <v>5</v>
      </c>
      <c r="GWT93" s="732">
        <v>886</v>
      </c>
      <c r="GWU93" s="739"/>
      <c r="GWV93" s="723" t="s">
        <v>241</v>
      </c>
      <c r="GWW93" s="731" t="s">
        <v>5</v>
      </c>
      <c r="GWX93" s="732">
        <v>886</v>
      </c>
      <c r="GWY93" s="739"/>
      <c r="GWZ93" s="723" t="s">
        <v>241</v>
      </c>
      <c r="GXA93" s="731" t="s">
        <v>5</v>
      </c>
      <c r="GXB93" s="732">
        <v>886</v>
      </c>
      <c r="GXC93" s="739"/>
      <c r="GXD93" s="723" t="s">
        <v>241</v>
      </c>
      <c r="GXE93" s="731" t="s">
        <v>5</v>
      </c>
      <c r="GXF93" s="732">
        <v>886</v>
      </c>
      <c r="GXG93" s="739"/>
      <c r="GXH93" s="723" t="s">
        <v>241</v>
      </c>
      <c r="GXI93" s="731" t="s">
        <v>5</v>
      </c>
      <c r="GXJ93" s="732">
        <v>886</v>
      </c>
      <c r="GXK93" s="739"/>
      <c r="GXL93" s="723" t="s">
        <v>241</v>
      </c>
      <c r="GXM93" s="731" t="s">
        <v>5</v>
      </c>
      <c r="GXN93" s="732">
        <v>886</v>
      </c>
      <c r="GXO93" s="739"/>
      <c r="GXP93" s="723" t="s">
        <v>241</v>
      </c>
      <c r="GXQ93" s="731" t="s">
        <v>5</v>
      </c>
      <c r="GXR93" s="732">
        <v>886</v>
      </c>
      <c r="GXS93" s="739"/>
      <c r="GXT93" s="723" t="s">
        <v>241</v>
      </c>
      <c r="GXU93" s="731" t="s">
        <v>5</v>
      </c>
      <c r="GXV93" s="732">
        <v>886</v>
      </c>
      <c r="GXW93" s="739"/>
      <c r="GXX93" s="723" t="s">
        <v>241</v>
      </c>
      <c r="GXY93" s="731" t="s">
        <v>5</v>
      </c>
      <c r="GXZ93" s="732">
        <v>886</v>
      </c>
      <c r="GYA93" s="739"/>
      <c r="GYB93" s="723" t="s">
        <v>241</v>
      </c>
      <c r="GYC93" s="731" t="s">
        <v>5</v>
      </c>
      <c r="GYD93" s="732">
        <v>886</v>
      </c>
      <c r="GYE93" s="739"/>
      <c r="GYF93" s="723" t="s">
        <v>241</v>
      </c>
      <c r="GYG93" s="731" t="s">
        <v>5</v>
      </c>
      <c r="GYH93" s="732">
        <v>886</v>
      </c>
      <c r="GYI93" s="739"/>
      <c r="GYJ93" s="723" t="s">
        <v>241</v>
      </c>
      <c r="GYK93" s="731" t="s">
        <v>5</v>
      </c>
      <c r="GYL93" s="732">
        <v>886</v>
      </c>
      <c r="GYM93" s="739"/>
      <c r="GYN93" s="723" t="s">
        <v>241</v>
      </c>
      <c r="GYO93" s="731" t="s">
        <v>5</v>
      </c>
      <c r="GYP93" s="732">
        <v>886</v>
      </c>
      <c r="GYQ93" s="739"/>
      <c r="GYR93" s="723" t="s">
        <v>241</v>
      </c>
      <c r="GYS93" s="731" t="s">
        <v>5</v>
      </c>
      <c r="GYT93" s="732">
        <v>886</v>
      </c>
      <c r="GYU93" s="739"/>
      <c r="GYV93" s="723" t="s">
        <v>241</v>
      </c>
      <c r="GYW93" s="731" t="s">
        <v>5</v>
      </c>
      <c r="GYX93" s="732">
        <v>886</v>
      </c>
      <c r="GYY93" s="739"/>
      <c r="GYZ93" s="723" t="s">
        <v>241</v>
      </c>
      <c r="GZA93" s="731" t="s">
        <v>5</v>
      </c>
      <c r="GZB93" s="732">
        <v>886</v>
      </c>
      <c r="GZC93" s="739"/>
      <c r="GZD93" s="723" t="s">
        <v>241</v>
      </c>
      <c r="GZE93" s="731" t="s">
        <v>5</v>
      </c>
      <c r="GZF93" s="732">
        <v>886</v>
      </c>
      <c r="GZG93" s="739"/>
      <c r="GZH93" s="723" t="s">
        <v>241</v>
      </c>
      <c r="GZI93" s="731" t="s">
        <v>5</v>
      </c>
      <c r="GZJ93" s="732">
        <v>886</v>
      </c>
      <c r="GZK93" s="739"/>
      <c r="GZL93" s="723" t="s">
        <v>241</v>
      </c>
      <c r="GZM93" s="731" t="s">
        <v>5</v>
      </c>
      <c r="GZN93" s="732">
        <v>886</v>
      </c>
      <c r="GZO93" s="739"/>
      <c r="GZP93" s="723" t="s">
        <v>241</v>
      </c>
      <c r="GZQ93" s="731" t="s">
        <v>5</v>
      </c>
      <c r="GZR93" s="732">
        <v>886</v>
      </c>
      <c r="GZS93" s="739"/>
      <c r="GZT93" s="723" t="s">
        <v>241</v>
      </c>
      <c r="GZU93" s="731" t="s">
        <v>5</v>
      </c>
      <c r="GZV93" s="732">
        <v>886</v>
      </c>
      <c r="GZW93" s="739"/>
      <c r="GZX93" s="723" t="s">
        <v>241</v>
      </c>
      <c r="GZY93" s="731" t="s">
        <v>5</v>
      </c>
      <c r="GZZ93" s="732">
        <v>886</v>
      </c>
      <c r="HAA93" s="739"/>
      <c r="HAB93" s="723" t="s">
        <v>241</v>
      </c>
      <c r="HAC93" s="731" t="s">
        <v>5</v>
      </c>
      <c r="HAD93" s="732">
        <v>886</v>
      </c>
      <c r="HAE93" s="739"/>
      <c r="HAF93" s="723" t="s">
        <v>241</v>
      </c>
      <c r="HAG93" s="731" t="s">
        <v>5</v>
      </c>
      <c r="HAH93" s="732">
        <v>886</v>
      </c>
      <c r="HAI93" s="739"/>
      <c r="HAJ93" s="723" t="s">
        <v>241</v>
      </c>
      <c r="HAK93" s="731" t="s">
        <v>5</v>
      </c>
      <c r="HAL93" s="732">
        <v>886</v>
      </c>
      <c r="HAM93" s="739"/>
      <c r="HAN93" s="723" t="s">
        <v>241</v>
      </c>
      <c r="HAO93" s="731" t="s">
        <v>5</v>
      </c>
      <c r="HAP93" s="732">
        <v>886</v>
      </c>
      <c r="HAQ93" s="739"/>
      <c r="HAR93" s="723" t="s">
        <v>241</v>
      </c>
      <c r="HAS93" s="731" t="s">
        <v>5</v>
      </c>
      <c r="HAT93" s="732">
        <v>886</v>
      </c>
      <c r="HAU93" s="739"/>
      <c r="HAV93" s="723" t="s">
        <v>241</v>
      </c>
      <c r="HAW93" s="731" t="s">
        <v>5</v>
      </c>
      <c r="HAX93" s="732">
        <v>886</v>
      </c>
      <c r="HAY93" s="739"/>
      <c r="HAZ93" s="723" t="s">
        <v>241</v>
      </c>
      <c r="HBA93" s="731" t="s">
        <v>5</v>
      </c>
      <c r="HBB93" s="732">
        <v>886</v>
      </c>
      <c r="HBC93" s="739"/>
      <c r="HBD93" s="723" t="s">
        <v>241</v>
      </c>
      <c r="HBE93" s="731" t="s">
        <v>5</v>
      </c>
      <c r="HBF93" s="732">
        <v>886</v>
      </c>
      <c r="HBG93" s="739"/>
      <c r="HBH93" s="723" t="s">
        <v>241</v>
      </c>
      <c r="HBI93" s="731" t="s">
        <v>5</v>
      </c>
      <c r="HBJ93" s="732">
        <v>886</v>
      </c>
      <c r="HBK93" s="739"/>
      <c r="HBL93" s="723" t="s">
        <v>241</v>
      </c>
      <c r="HBM93" s="731" t="s">
        <v>5</v>
      </c>
      <c r="HBN93" s="732">
        <v>886</v>
      </c>
      <c r="HBO93" s="739"/>
      <c r="HBP93" s="723" t="s">
        <v>241</v>
      </c>
      <c r="HBQ93" s="731" t="s">
        <v>5</v>
      </c>
      <c r="HBR93" s="732">
        <v>886</v>
      </c>
      <c r="HBS93" s="739"/>
      <c r="HBT93" s="723" t="s">
        <v>241</v>
      </c>
      <c r="HBU93" s="731" t="s">
        <v>5</v>
      </c>
      <c r="HBV93" s="732">
        <v>886</v>
      </c>
      <c r="HBW93" s="739"/>
      <c r="HBX93" s="723" t="s">
        <v>241</v>
      </c>
      <c r="HBY93" s="731" t="s">
        <v>5</v>
      </c>
      <c r="HBZ93" s="732">
        <v>886</v>
      </c>
      <c r="HCA93" s="739"/>
      <c r="HCB93" s="723" t="s">
        <v>241</v>
      </c>
      <c r="HCC93" s="731" t="s">
        <v>5</v>
      </c>
      <c r="HCD93" s="732">
        <v>886</v>
      </c>
      <c r="HCE93" s="739"/>
      <c r="HCF93" s="723" t="s">
        <v>241</v>
      </c>
      <c r="HCG93" s="731" t="s">
        <v>5</v>
      </c>
      <c r="HCH93" s="732">
        <v>886</v>
      </c>
      <c r="HCI93" s="739"/>
      <c r="HCJ93" s="723" t="s">
        <v>241</v>
      </c>
      <c r="HCK93" s="731" t="s">
        <v>5</v>
      </c>
      <c r="HCL93" s="732">
        <v>886</v>
      </c>
      <c r="HCM93" s="739"/>
      <c r="HCN93" s="723" t="s">
        <v>241</v>
      </c>
      <c r="HCO93" s="731" t="s">
        <v>5</v>
      </c>
      <c r="HCP93" s="732">
        <v>886</v>
      </c>
      <c r="HCQ93" s="739"/>
      <c r="HCR93" s="723" t="s">
        <v>241</v>
      </c>
      <c r="HCS93" s="731" t="s">
        <v>5</v>
      </c>
      <c r="HCT93" s="732">
        <v>886</v>
      </c>
      <c r="HCU93" s="739"/>
      <c r="HCV93" s="723" t="s">
        <v>241</v>
      </c>
      <c r="HCW93" s="731" t="s">
        <v>5</v>
      </c>
      <c r="HCX93" s="732">
        <v>886</v>
      </c>
      <c r="HCY93" s="739"/>
      <c r="HCZ93" s="723" t="s">
        <v>241</v>
      </c>
      <c r="HDA93" s="731" t="s">
        <v>5</v>
      </c>
      <c r="HDB93" s="732">
        <v>886</v>
      </c>
      <c r="HDC93" s="739"/>
      <c r="HDD93" s="723" t="s">
        <v>241</v>
      </c>
      <c r="HDE93" s="731" t="s">
        <v>5</v>
      </c>
      <c r="HDF93" s="732">
        <v>886</v>
      </c>
      <c r="HDG93" s="739"/>
      <c r="HDH93" s="723" t="s">
        <v>241</v>
      </c>
      <c r="HDI93" s="731" t="s">
        <v>5</v>
      </c>
      <c r="HDJ93" s="732">
        <v>886</v>
      </c>
      <c r="HDK93" s="739"/>
      <c r="HDL93" s="723" t="s">
        <v>241</v>
      </c>
      <c r="HDM93" s="731" t="s">
        <v>5</v>
      </c>
      <c r="HDN93" s="732">
        <v>886</v>
      </c>
      <c r="HDO93" s="739"/>
      <c r="HDP93" s="723" t="s">
        <v>241</v>
      </c>
      <c r="HDQ93" s="731" t="s">
        <v>5</v>
      </c>
      <c r="HDR93" s="732">
        <v>886</v>
      </c>
      <c r="HDS93" s="739"/>
      <c r="HDT93" s="723" t="s">
        <v>241</v>
      </c>
      <c r="HDU93" s="731" t="s">
        <v>5</v>
      </c>
      <c r="HDV93" s="732">
        <v>886</v>
      </c>
      <c r="HDW93" s="739"/>
      <c r="HDX93" s="723" t="s">
        <v>241</v>
      </c>
      <c r="HDY93" s="731" t="s">
        <v>5</v>
      </c>
      <c r="HDZ93" s="732">
        <v>886</v>
      </c>
      <c r="HEA93" s="739"/>
      <c r="HEB93" s="723" t="s">
        <v>241</v>
      </c>
      <c r="HEC93" s="731" t="s">
        <v>5</v>
      </c>
      <c r="HED93" s="732">
        <v>886</v>
      </c>
      <c r="HEE93" s="739"/>
      <c r="HEF93" s="723" t="s">
        <v>241</v>
      </c>
      <c r="HEG93" s="731" t="s">
        <v>5</v>
      </c>
      <c r="HEH93" s="732">
        <v>886</v>
      </c>
      <c r="HEI93" s="739"/>
      <c r="HEJ93" s="723" t="s">
        <v>241</v>
      </c>
      <c r="HEK93" s="731" t="s">
        <v>5</v>
      </c>
      <c r="HEL93" s="732">
        <v>886</v>
      </c>
      <c r="HEM93" s="739"/>
      <c r="HEN93" s="723" t="s">
        <v>241</v>
      </c>
      <c r="HEO93" s="731" t="s">
        <v>5</v>
      </c>
      <c r="HEP93" s="732">
        <v>886</v>
      </c>
      <c r="HEQ93" s="739"/>
      <c r="HER93" s="723" t="s">
        <v>241</v>
      </c>
      <c r="HES93" s="731" t="s">
        <v>5</v>
      </c>
      <c r="HET93" s="732">
        <v>886</v>
      </c>
      <c r="HEU93" s="739"/>
      <c r="HEV93" s="723" t="s">
        <v>241</v>
      </c>
      <c r="HEW93" s="731" t="s">
        <v>5</v>
      </c>
      <c r="HEX93" s="732">
        <v>886</v>
      </c>
      <c r="HEY93" s="739"/>
      <c r="HEZ93" s="723" t="s">
        <v>241</v>
      </c>
      <c r="HFA93" s="731" t="s">
        <v>5</v>
      </c>
      <c r="HFB93" s="732">
        <v>886</v>
      </c>
      <c r="HFC93" s="739"/>
      <c r="HFD93" s="723" t="s">
        <v>241</v>
      </c>
      <c r="HFE93" s="731" t="s">
        <v>5</v>
      </c>
      <c r="HFF93" s="732">
        <v>886</v>
      </c>
      <c r="HFG93" s="739"/>
      <c r="HFH93" s="723" t="s">
        <v>241</v>
      </c>
      <c r="HFI93" s="731" t="s">
        <v>5</v>
      </c>
      <c r="HFJ93" s="732">
        <v>886</v>
      </c>
      <c r="HFK93" s="739"/>
      <c r="HFL93" s="723" t="s">
        <v>241</v>
      </c>
      <c r="HFM93" s="731" t="s">
        <v>5</v>
      </c>
      <c r="HFN93" s="732">
        <v>886</v>
      </c>
      <c r="HFO93" s="739"/>
      <c r="HFP93" s="723" t="s">
        <v>241</v>
      </c>
      <c r="HFQ93" s="731" t="s">
        <v>5</v>
      </c>
      <c r="HFR93" s="732">
        <v>886</v>
      </c>
      <c r="HFS93" s="739"/>
      <c r="HFT93" s="723" t="s">
        <v>241</v>
      </c>
      <c r="HFU93" s="731" t="s">
        <v>5</v>
      </c>
      <c r="HFV93" s="732">
        <v>886</v>
      </c>
      <c r="HFW93" s="739"/>
      <c r="HFX93" s="723" t="s">
        <v>241</v>
      </c>
      <c r="HFY93" s="731" t="s">
        <v>5</v>
      </c>
      <c r="HFZ93" s="732">
        <v>886</v>
      </c>
      <c r="HGA93" s="739"/>
      <c r="HGB93" s="723" t="s">
        <v>241</v>
      </c>
      <c r="HGC93" s="731" t="s">
        <v>5</v>
      </c>
      <c r="HGD93" s="732">
        <v>886</v>
      </c>
      <c r="HGE93" s="739"/>
      <c r="HGF93" s="723" t="s">
        <v>241</v>
      </c>
      <c r="HGG93" s="731" t="s">
        <v>5</v>
      </c>
      <c r="HGH93" s="732">
        <v>886</v>
      </c>
      <c r="HGI93" s="739"/>
      <c r="HGJ93" s="723" t="s">
        <v>241</v>
      </c>
      <c r="HGK93" s="731" t="s">
        <v>5</v>
      </c>
      <c r="HGL93" s="732">
        <v>886</v>
      </c>
      <c r="HGM93" s="739"/>
      <c r="HGN93" s="723" t="s">
        <v>241</v>
      </c>
      <c r="HGO93" s="731" t="s">
        <v>5</v>
      </c>
      <c r="HGP93" s="732">
        <v>886</v>
      </c>
      <c r="HGQ93" s="739"/>
      <c r="HGR93" s="723" t="s">
        <v>241</v>
      </c>
      <c r="HGS93" s="731" t="s">
        <v>5</v>
      </c>
      <c r="HGT93" s="732">
        <v>886</v>
      </c>
      <c r="HGU93" s="739"/>
      <c r="HGV93" s="723" t="s">
        <v>241</v>
      </c>
      <c r="HGW93" s="731" t="s">
        <v>5</v>
      </c>
      <c r="HGX93" s="732">
        <v>886</v>
      </c>
      <c r="HGY93" s="739"/>
      <c r="HGZ93" s="723" t="s">
        <v>241</v>
      </c>
      <c r="HHA93" s="731" t="s">
        <v>5</v>
      </c>
      <c r="HHB93" s="732">
        <v>886</v>
      </c>
      <c r="HHC93" s="739"/>
      <c r="HHD93" s="723" t="s">
        <v>241</v>
      </c>
      <c r="HHE93" s="731" t="s">
        <v>5</v>
      </c>
      <c r="HHF93" s="732">
        <v>886</v>
      </c>
      <c r="HHG93" s="739"/>
      <c r="HHH93" s="723" t="s">
        <v>241</v>
      </c>
      <c r="HHI93" s="731" t="s">
        <v>5</v>
      </c>
      <c r="HHJ93" s="732">
        <v>886</v>
      </c>
      <c r="HHK93" s="739"/>
      <c r="HHL93" s="723" t="s">
        <v>241</v>
      </c>
      <c r="HHM93" s="731" t="s">
        <v>5</v>
      </c>
      <c r="HHN93" s="732">
        <v>886</v>
      </c>
      <c r="HHO93" s="739"/>
      <c r="HHP93" s="723" t="s">
        <v>241</v>
      </c>
      <c r="HHQ93" s="731" t="s">
        <v>5</v>
      </c>
      <c r="HHR93" s="732">
        <v>886</v>
      </c>
      <c r="HHS93" s="739"/>
      <c r="HHT93" s="723" t="s">
        <v>241</v>
      </c>
      <c r="HHU93" s="731" t="s">
        <v>5</v>
      </c>
      <c r="HHV93" s="732">
        <v>886</v>
      </c>
      <c r="HHW93" s="739"/>
      <c r="HHX93" s="723" t="s">
        <v>241</v>
      </c>
      <c r="HHY93" s="731" t="s">
        <v>5</v>
      </c>
      <c r="HHZ93" s="732">
        <v>886</v>
      </c>
      <c r="HIA93" s="739"/>
      <c r="HIB93" s="723" t="s">
        <v>241</v>
      </c>
      <c r="HIC93" s="731" t="s">
        <v>5</v>
      </c>
      <c r="HID93" s="732">
        <v>886</v>
      </c>
      <c r="HIE93" s="739"/>
      <c r="HIF93" s="723" t="s">
        <v>241</v>
      </c>
      <c r="HIG93" s="731" t="s">
        <v>5</v>
      </c>
      <c r="HIH93" s="732">
        <v>886</v>
      </c>
      <c r="HII93" s="739"/>
      <c r="HIJ93" s="723" t="s">
        <v>241</v>
      </c>
      <c r="HIK93" s="731" t="s">
        <v>5</v>
      </c>
      <c r="HIL93" s="732">
        <v>886</v>
      </c>
      <c r="HIM93" s="739"/>
      <c r="HIN93" s="723" t="s">
        <v>241</v>
      </c>
      <c r="HIO93" s="731" t="s">
        <v>5</v>
      </c>
      <c r="HIP93" s="732">
        <v>886</v>
      </c>
      <c r="HIQ93" s="739"/>
      <c r="HIR93" s="723" t="s">
        <v>241</v>
      </c>
      <c r="HIS93" s="731" t="s">
        <v>5</v>
      </c>
      <c r="HIT93" s="732">
        <v>886</v>
      </c>
      <c r="HIU93" s="739"/>
      <c r="HIV93" s="723" t="s">
        <v>241</v>
      </c>
      <c r="HIW93" s="731" t="s">
        <v>5</v>
      </c>
      <c r="HIX93" s="732">
        <v>886</v>
      </c>
      <c r="HIY93" s="739"/>
      <c r="HIZ93" s="723" t="s">
        <v>241</v>
      </c>
      <c r="HJA93" s="731" t="s">
        <v>5</v>
      </c>
      <c r="HJB93" s="732">
        <v>886</v>
      </c>
      <c r="HJC93" s="739"/>
      <c r="HJD93" s="723" t="s">
        <v>241</v>
      </c>
      <c r="HJE93" s="731" t="s">
        <v>5</v>
      </c>
      <c r="HJF93" s="732">
        <v>886</v>
      </c>
      <c r="HJG93" s="739"/>
      <c r="HJH93" s="723" t="s">
        <v>241</v>
      </c>
      <c r="HJI93" s="731" t="s">
        <v>5</v>
      </c>
      <c r="HJJ93" s="732">
        <v>886</v>
      </c>
      <c r="HJK93" s="739"/>
      <c r="HJL93" s="723" t="s">
        <v>241</v>
      </c>
      <c r="HJM93" s="731" t="s">
        <v>5</v>
      </c>
      <c r="HJN93" s="732">
        <v>886</v>
      </c>
      <c r="HJO93" s="739"/>
      <c r="HJP93" s="723" t="s">
        <v>241</v>
      </c>
      <c r="HJQ93" s="731" t="s">
        <v>5</v>
      </c>
      <c r="HJR93" s="732">
        <v>886</v>
      </c>
      <c r="HJS93" s="739"/>
      <c r="HJT93" s="723" t="s">
        <v>241</v>
      </c>
      <c r="HJU93" s="731" t="s">
        <v>5</v>
      </c>
      <c r="HJV93" s="732">
        <v>886</v>
      </c>
      <c r="HJW93" s="739"/>
      <c r="HJX93" s="723" t="s">
        <v>241</v>
      </c>
      <c r="HJY93" s="731" t="s">
        <v>5</v>
      </c>
      <c r="HJZ93" s="732">
        <v>886</v>
      </c>
      <c r="HKA93" s="739"/>
      <c r="HKB93" s="723" t="s">
        <v>241</v>
      </c>
      <c r="HKC93" s="731" t="s">
        <v>5</v>
      </c>
      <c r="HKD93" s="732">
        <v>886</v>
      </c>
      <c r="HKE93" s="739"/>
      <c r="HKF93" s="723" t="s">
        <v>241</v>
      </c>
      <c r="HKG93" s="731" t="s">
        <v>5</v>
      </c>
      <c r="HKH93" s="732">
        <v>886</v>
      </c>
      <c r="HKI93" s="739"/>
      <c r="HKJ93" s="723" t="s">
        <v>241</v>
      </c>
      <c r="HKK93" s="731" t="s">
        <v>5</v>
      </c>
      <c r="HKL93" s="732">
        <v>886</v>
      </c>
      <c r="HKM93" s="739"/>
      <c r="HKN93" s="723" t="s">
        <v>241</v>
      </c>
      <c r="HKO93" s="731" t="s">
        <v>5</v>
      </c>
      <c r="HKP93" s="732">
        <v>886</v>
      </c>
      <c r="HKQ93" s="739"/>
      <c r="HKR93" s="723" t="s">
        <v>241</v>
      </c>
      <c r="HKS93" s="731" t="s">
        <v>5</v>
      </c>
      <c r="HKT93" s="732">
        <v>886</v>
      </c>
      <c r="HKU93" s="739"/>
      <c r="HKV93" s="723" t="s">
        <v>241</v>
      </c>
      <c r="HKW93" s="731" t="s">
        <v>5</v>
      </c>
      <c r="HKX93" s="732">
        <v>886</v>
      </c>
      <c r="HKY93" s="739"/>
      <c r="HKZ93" s="723" t="s">
        <v>241</v>
      </c>
      <c r="HLA93" s="731" t="s">
        <v>5</v>
      </c>
      <c r="HLB93" s="732">
        <v>886</v>
      </c>
      <c r="HLC93" s="739"/>
      <c r="HLD93" s="723" t="s">
        <v>241</v>
      </c>
      <c r="HLE93" s="731" t="s">
        <v>5</v>
      </c>
      <c r="HLF93" s="732">
        <v>886</v>
      </c>
      <c r="HLG93" s="739"/>
      <c r="HLH93" s="723" t="s">
        <v>241</v>
      </c>
      <c r="HLI93" s="731" t="s">
        <v>5</v>
      </c>
      <c r="HLJ93" s="732">
        <v>886</v>
      </c>
      <c r="HLK93" s="739"/>
      <c r="HLL93" s="723" t="s">
        <v>241</v>
      </c>
      <c r="HLM93" s="731" t="s">
        <v>5</v>
      </c>
      <c r="HLN93" s="732">
        <v>886</v>
      </c>
      <c r="HLO93" s="739"/>
      <c r="HLP93" s="723" t="s">
        <v>241</v>
      </c>
      <c r="HLQ93" s="731" t="s">
        <v>5</v>
      </c>
      <c r="HLR93" s="732">
        <v>886</v>
      </c>
      <c r="HLS93" s="739"/>
      <c r="HLT93" s="723" t="s">
        <v>241</v>
      </c>
      <c r="HLU93" s="731" t="s">
        <v>5</v>
      </c>
      <c r="HLV93" s="732">
        <v>886</v>
      </c>
      <c r="HLW93" s="739"/>
      <c r="HLX93" s="723" t="s">
        <v>241</v>
      </c>
      <c r="HLY93" s="731" t="s">
        <v>5</v>
      </c>
      <c r="HLZ93" s="732">
        <v>886</v>
      </c>
      <c r="HMA93" s="739"/>
      <c r="HMB93" s="723" t="s">
        <v>241</v>
      </c>
      <c r="HMC93" s="731" t="s">
        <v>5</v>
      </c>
      <c r="HMD93" s="732">
        <v>886</v>
      </c>
      <c r="HME93" s="739"/>
      <c r="HMF93" s="723" t="s">
        <v>241</v>
      </c>
      <c r="HMG93" s="731" t="s">
        <v>5</v>
      </c>
      <c r="HMH93" s="732">
        <v>886</v>
      </c>
      <c r="HMI93" s="739"/>
      <c r="HMJ93" s="723" t="s">
        <v>241</v>
      </c>
      <c r="HMK93" s="731" t="s">
        <v>5</v>
      </c>
      <c r="HML93" s="732">
        <v>886</v>
      </c>
      <c r="HMM93" s="739"/>
      <c r="HMN93" s="723" t="s">
        <v>241</v>
      </c>
      <c r="HMO93" s="731" t="s">
        <v>5</v>
      </c>
      <c r="HMP93" s="732">
        <v>886</v>
      </c>
      <c r="HMQ93" s="739"/>
      <c r="HMR93" s="723" t="s">
        <v>241</v>
      </c>
      <c r="HMS93" s="731" t="s">
        <v>5</v>
      </c>
      <c r="HMT93" s="732">
        <v>886</v>
      </c>
      <c r="HMU93" s="739"/>
      <c r="HMV93" s="723" t="s">
        <v>241</v>
      </c>
      <c r="HMW93" s="731" t="s">
        <v>5</v>
      </c>
      <c r="HMX93" s="732">
        <v>886</v>
      </c>
      <c r="HMY93" s="739"/>
      <c r="HMZ93" s="723" t="s">
        <v>241</v>
      </c>
      <c r="HNA93" s="731" t="s">
        <v>5</v>
      </c>
      <c r="HNB93" s="732">
        <v>886</v>
      </c>
      <c r="HNC93" s="739"/>
      <c r="HND93" s="723" t="s">
        <v>241</v>
      </c>
      <c r="HNE93" s="731" t="s">
        <v>5</v>
      </c>
      <c r="HNF93" s="732">
        <v>886</v>
      </c>
      <c r="HNG93" s="739"/>
      <c r="HNH93" s="723" t="s">
        <v>241</v>
      </c>
      <c r="HNI93" s="731" t="s">
        <v>5</v>
      </c>
      <c r="HNJ93" s="732">
        <v>886</v>
      </c>
      <c r="HNK93" s="739"/>
      <c r="HNL93" s="723" t="s">
        <v>241</v>
      </c>
      <c r="HNM93" s="731" t="s">
        <v>5</v>
      </c>
      <c r="HNN93" s="732">
        <v>886</v>
      </c>
      <c r="HNO93" s="739"/>
      <c r="HNP93" s="723" t="s">
        <v>241</v>
      </c>
      <c r="HNQ93" s="731" t="s">
        <v>5</v>
      </c>
      <c r="HNR93" s="732">
        <v>886</v>
      </c>
      <c r="HNS93" s="739"/>
      <c r="HNT93" s="723" t="s">
        <v>241</v>
      </c>
      <c r="HNU93" s="731" t="s">
        <v>5</v>
      </c>
      <c r="HNV93" s="732">
        <v>886</v>
      </c>
      <c r="HNW93" s="739"/>
      <c r="HNX93" s="723" t="s">
        <v>241</v>
      </c>
      <c r="HNY93" s="731" t="s">
        <v>5</v>
      </c>
      <c r="HNZ93" s="732">
        <v>886</v>
      </c>
      <c r="HOA93" s="739"/>
      <c r="HOB93" s="723" t="s">
        <v>241</v>
      </c>
      <c r="HOC93" s="731" t="s">
        <v>5</v>
      </c>
      <c r="HOD93" s="732">
        <v>886</v>
      </c>
      <c r="HOE93" s="739"/>
      <c r="HOF93" s="723" t="s">
        <v>241</v>
      </c>
      <c r="HOG93" s="731" t="s">
        <v>5</v>
      </c>
      <c r="HOH93" s="732">
        <v>886</v>
      </c>
      <c r="HOI93" s="739"/>
      <c r="HOJ93" s="723" t="s">
        <v>241</v>
      </c>
      <c r="HOK93" s="731" t="s">
        <v>5</v>
      </c>
      <c r="HOL93" s="732">
        <v>886</v>
      </c>
      <c r="HOM93" s="739"/>
      <c r="HON93" s="723" t="s">
        <v>241</v>
      </c>
      <c r="HOO93" s="731" t="s">
        <v>5</v>
      </c>
      <c r="HOP93" s="732">
        <v>886</v>
      </c>
      <c r="HOQ93" s="739"/>
      <c r="HOR93" s="723" t="s">
        <v>241</v>
      </c>
      <c r="HOS93" s="731" t="s">
        <v>5</v>
      </c>
      <c r="HOT93" s="732">
        <v>886</v>
      </c>
      <c r="HOU93" s="739"/>
      <c r="HOV93" s="723" t="s">
        <v>241</v>
      </c>
      <c r="HOW93" s="731" t="s">
        <v>5</v>
      </c>
      <c r="HOX93" s="732">
        <v>886</v>
      </c>
      <c r="HOY93" s="739"/>
      <c r="HOZ93" s="723" t="s">
        <v>241</v>
      </c>
      <c r="HPA93" s="731" t="s">
        <v>5</v>
      </c>
      <c r="HPB93" s="732">
        <v>886</v>
      </c>
      <c r="HPC93" s="739"/>
      <c r="HPD93" s="723" t="s">
        <v>241</v>
      </c>
      <c r="HPE93" s="731" t="s">
        <v>5</v>
      </c>
      <c r="HPF93" s="732">
        <v>886</v>
      </c>
      <c r="HPG93" s="739"/>
      <c r="HPH93" s="723" t="s">
        <v>241</v>
      </c>
      <c r="HPI93" s="731" t="s">
        <v>5</v>
      </c>
      <c r="HPJ93" s="732">
        <v>886</v>
      </c>
      <c r="HPK93" s="739"/>
      <c r="HPL93" s="723" t="s">
        <v>241</v>
      </c>
      <c r="HPM93" s="731" t="s">
        <v>5</v>
      </c>
      <c r="HPN93" s="732">
        <v>886</v>
      </c>
      <c r="HPO93" s="739"/>
      <c r="HPP93" s="723" t="s">
        <v>241</v>
      </c>
      <c r="HPQ93" s="731" t="s">
        <v>5</v>
      </c>
      <c r="HPR93" s="732">
        <v>886</v>
      </c>
      <c r="HPS93" s="739"/>
      <c r="HPT93" s="723" t="s">
        <v>241</v>
      </c>
      <c r="HPU93" s="731" t="s">
        <v>5</v>
      </c>
      <c r="HPV93" s="732">
        <v>886</v>
      </c>
      <c r="HPW93" s="739"/>
      <c r="HPX93" s="723" t="s">
        <v>241</v>
      </c>
      <c r="HPY93" s="731" t="s">
        <v>5</v>
      </c>
      <c r="HPZ93" s="732">
        <v>886</v>
      </c>
      <c r="HQA93" s="739"/>
      <c r="HQB93" s="723" t="s">
        <v>241</v>
      </c>
      <c r="HQC93" s="731" t="s">
        <v>5</v>
      </c>
      <c r="HQD93" s="732">
        <v>886</v>
      </c>
      <c r="HQE93" s="739"/>
      <c r="HQF93" s="723" t="s">
        <v>241</v>
      </c>
      <c r="HQG93" s="731" t="s">
        <v>5</v>
      </c>
      <c r="HQH93" s="732">
        <v>886</v>
      </c>
      <c r="HQI93" s="739"/>
      <c r="HQJ93" s="723" t="s">
        <v>241</v>
      </c>
      <c r="HQK93" s="731" t="s">
        <v>5</v>
      </c>
      <c r="HQL93" s="732">
        <v>886</v>
      </c>
      <c r="HQM93" s="739"/>
      <c r="HQN93" s="723" t="s">
        <v>241</v>
      </c>
      <c r="HQO93" s="731" t="s">
        <v>5</v>
      </c>
      <c r="HQP93" s="732">
        <v>886</v>
      </c>
      <c r="HQQ93" s="739"/>
      <c r="HQR93" s="723" t="s">
        <v>241</v>
      </c>
      <c r="HQS93" s="731" t="s">
        <v>5</v>
      </c>
      <c r="HQT93" s="732">
        <v>886</v>
      </c>
      <c r="HQU93" s="739"/>
      <c r="HQV93" s="723" t="s">
        <v>241</v>
      </c>
      <c r="HQW93" s="731" t="s">
        <v>5</v>
      </c>
      <c r="HQX93" s="732">
        <v>886</v>
      </c>
      <c r="HQY93" s="739"/>
      <c r="HQZ93" s="723" t="s">
        <v>241</v>
      </c>
      <c r="HRA93" s="731" t="s">
        <v>5</v>
      </c>
      <c r="HRB93" s="732">
        <v>886</v>
      </c>
      <c r="HRC93" s="739"/>
      <c r="HRD93" s="723" t="s">
        <v>241</v>
      </c>
      <c r="HRE93" s="731" t="s">
        <v>5</v>
      </c>
      <c r="HRF93" s="732">
        <v>886</v>
      </c>
      <c r="HRG93" s="739"/>
      <c r="HRH93" s="723" t="s">
        <v>241</v>
      </c>
      <c r="HRI93" s="731" t="s">
        <v>5</v>
      </c>
      <c r="HRJ93" s="732">
        <v>886</v>
      </c>
      <c r="HRK93" s="739"/>
      <c r="HRL93" s="723" t="s">
        <v>241</v>
      </c>
      <c r="HRM93" s="731" t="s">
        <v>5</v>
      </c>
      <c r="HRN93" s="732">
        <v>886</v>
      </c>
      <c r="HRO93" s="739"/>
      <c r="HRP93" s="723" t="s">
        <v>241</v>
      </c>
      <c r="HRQ93" s="731" t="s">
        <v>5</v>
      </c>
      <c r="HRR93" s="732">
        <v>886</v>
      </c>
      <c r="HRS93" s="739"/>
      <c r="HRT93" s="723" t="s">
        <v>241</v>
      </c>
      <c r="HRU93" s="731" t="s">
        <v>5</v>
      </c>
      <c r="HRV93" s="732">
        <v>886</v>
      </c>
      <c r="HRW93" s="739"/>
      <c r="HRX93" s="723" t="s">
        <v>241</v>
      </c>
      <c r="HRY93" s="731" t="s">
        <v>5</v>
      </c>
      <c r="HRZ93" s="732">
        <v>886</v>
      </c>
      <c r="HSA93" s="739"/>
      <c r="HSB93" s="723" t="s">
        <v>241</v>
      </c>
      <c r="HSC93" s="731" t="s">
        <v>5</v>
      </c>
      <c r="HSD93" s="732">
        <v>886</v>
      </c>
      <c r="HSE93" s="739"/>
      <c r="HSF93" s="723" t="s">
        <v>241</v>
      </c>
      <c r="HSG93" s="731" t="s">
        <v>5</v>
      </c>
      <c r="HSH93" s="732">
        <v>886</v>
      </c>
      <c r="HSI93" s="739"/>
      <c r="HSJ93" s="723" t="s">
        <v>241</v>
      </c>
      <c r="HSK93" s="731" t="s">
        <v>5</v>
      </c>
      <c r="HSL93" s="732">
        <v>886</v>
      </c>
      <c r="HSM93" s="739"/>
      <c r="HSN93" s="723" t="s">
        <v>241</v>
      </c>
      <c r="HSO93" s="731" t="s">
        <v>5</v>
      </c>
      <c r="HSP93" s="732">
        <v>886</v>
      </c>
      <c r="HSQ93" s="739"/>
      <c r="HSR93" s="723" t="s">
        <v>241</v>
      </c>
      <c r="HSS93" s="731" t="s">
        <v>5</v>
      </c>
      <c r="HST93" s="732">
        <v>886</v>
      </c>
      <c r="HSU93" s="739"/>
      <c r="HSV93" s="723" t="s">
        <v>241</v>
      </c>
      <c r="HSW93" s="731" t="s">
        <v>5</v>
      </c>
      <c r="HSX93" s="732">
        <v>886</v>
      </c>
      <c r="HSY93" s="739"/>
      <c r="HSZ93" s="723" t="s">
        <v>241</v>
      </c>
      <c r="HTA93" s="731" t="s">
        <v>5</v>
      </c>
      <c r="HTB93" s="732">
        <v>886</v>
      </c>
      <c r="HTC93" s="739"/>
      <c r="HTD93" s="723" t="s">
        <v>241</v>
      </c>
      <c r="HTE93" s="731" t="s">
        <v>5</v>
      </c>
      <c r="HTF93" s="732">
        <v>886</v>
      </c>
      <c r="HTG93" s="739"/>
      <c r="HTH93" s="723" t="s">
        <v>241</v>
      </c>
      <c r="HTI93" s="731" t="s">
        <v>5</v>
      </c>
      <c r="HTJ93" s="732">
        <v>886</v>
      </c>
      <c r="HTK93" s="739"/>
      <c r="HTL93" s="723" t="s">
        <v>241</v>
      </c>
      <c r="HTM93" s="731" t="s">
        <v>5</v>
      </c>
      <c r="HTN93" s="732">
        <v>886</v>
      </c>
      <c r="HTO93" s="739"/>
      <c r="HTP93" s="723" t="s">
        <v>241</v>
      </c>
      <c r="HTQ93" s="731" t="s">
        <v>5</v>
      </c>
      <c r="HTR93" s="732">
        <v>886</v>
      </c>
      <c r="HTS93" s="739"/>
      <c r="HTT93" s="723" t="s">
        <v>241</v>
      </c>
      <c r="HTU93" s="731" t="s">
        <v>5</v>
      </c>
      <c r="HTV93" s="732">
        <v>886</v>
      </c>
      <c r="HTW93" s="739"/>
      <c r="HTX93" s="723" t="s">
        <v>241</v>
      </c>
      <c r="HTY93" s="731" t="s">
        <v>5</v>
      </c>
      <c r="HTZ93" s="732">
        <v>886</v>
      </c>
      <c r="HUA93" s="739"/>
      <c r="HUB93" s="723" t="s">
        <v>241</v>
      </c>
      <c r="HUC93" s="731" t="s">
        <v>5</v>
      </c>
      <c r="HUD93" s="732">
        <v>886</v>
      </c>
      <c r="HUE93" s="739"/>
      <c r="HUF93" s="723" t="s">
        <v>241</v>
      </c>
      <c r="HUG93" s="731" t="s">
        <v>5</v>
      </c>
      <c r="HUH93" s="732">
        <v>886</v>
      </c>
      <c r="HUI93" s="739"/>
      <c r="HUJ93" s="723" t="s">
        <v>241</v>
      </c>
      <c r="HUK93" s="731" t="s">
        <v>5</v>
      </c>
      <c r="HUL93" s="732">
        <v>886</v>
      </c>
      <c r="HUM93" s="739"/>
      <c r="HUN93" s="723" t="s">
        <v>241</v>
      </c>
      <c r="HUO93" s="731" t="s">
        <v>5</v>
      </c>
      <c r="HUP93" s="732">
        <v>886</v>
      </c>
      <c r="HUQ93" s="739"/>
      <c r="HUR93" s="723" t="s">
        <v>241</v>
      </c>
      <c r="HUS93" s="731" t="s">
        <v>5</v>
      </c>
      <c r="HUT93" s="732">
        <v>886</v>
      </c>
      <c r="HUU93" s="739"/>
      <c r="HUV93" s="723" t="s">
        <v>241</v>
      </c>
      <c r="HUW93" s="731" t="s">
        <v>5</v>
      </c>
      <c r="HUX93" s="732">
        <v>886</v>
      </c>
      <c r="HUY93" s="739"/>
      <c r="HUZ93" s="723" t="s">
        <v>241</v>
      </c>
      <c r="HVA93" s="731" t="s">
        <v>5</v>
      </c>
      <c r="HVB93" s="732">
        <v>886</v>
      </c>
      <c r="HVC93" s="739"/>
      <c r="HVD93" s="723" t="s">
        <v>241</v>
      </c>
      <c r="HVE93" s="731" t="s">
        <v>5</v>
      </c>
      <c r="HVF93" s="732">
        <v>886</v>
      </c>
      <c r="HVG93" s="739"/>
      <c r="HVH93" s="723" t="s">
        <v>241</v>
      </c>
      <c r="HVI93" s="731" t="s">
        <v>5</v>
      </c>
      <c r="HVJ93" s="732">
        <v>886</v>
      </c>
      <c r="HVK93" s="739"/>
      <c r="HVL93" s="723" t="s">
        <v>241</v>
      </c>
      <c r="HVM93" s="731" t="s">
        <v>5</v>
      </c>
      <c r="HVN93" s="732">
        <v>886</v>
      </c>
      <c r="HVO93" s="739"/>
      <c r="HVP93" s="723" t="s">
        <v>241</v>
      </c>
      <c r="HVQ93" s="731" t="s">
        <v>5</v>
      </c>
      <c r="HVR93" s="732">
        <v>886</v>
      </c>
      <c r="HVS93" s="739"/>
      <c r="HVT93" s="723" t="s">
        <v>241</v>
      </c>
      <c r="HVU93" s="731" t="s">
        <v>5</v>
      </c>
      <c r="HVV93" s="732">
        <v>886</v>
      </c>
      <c r="HVW93" s="739"/>
      <c r="HVX93" s="723" t="s">
        <v>241</v>
      </c>
      <c r="HVY93" s="731" t="s">
        <v>5</v>
      </c>
      <c r="HVZ93" s="732">
        <v>886</v>
      </c>
      <c r="HWA93" s="739"/>
      <c r="HWB93" s="723" t="s">
        <v>241</v>
      </c>
      <c r="HWC93" s="731" t="s">
        <v>5</v>
      </c>
      <c r="HWD93" s="732">
        <v>886</v>
      </c>
      <c r="HWE93" s="739"/>
      <c r="HWF93" s="723" t="s">
        <v>241</v>
      </c>
      <c r="HWG93" s="731" t="s">
        <v>5</v>
      </c>
      <c r="HWH93" s="732">
        <v>886</v>
      </c>
      <c r="HWI93" s="739"/>
      <c r="HWJ93" s="723" t="s">
        <v>241</v>
      </c>
      <c r="HWK93" s="731" t="s">
        <v>5</v>
      </c>
      <c r="HWL93" s="732">
        <v>886</v>
      </c>
      <c r="HWM93" s="739"/>
      <c r="HWN93" s="723" t="s">
        <v>241</v>
      </c>
      <c r="HWO93" s="731" t="s">
        <v>5</v>
      </c>
      <c r="HWP93" s="732">
        <v>886</v>
      </c>
      <c r="HWQ93" s="739"/>
      <c r="HWR93" s="723" t="s">
        <v>241</v>
      </c>
      <c r="HWS93" s="731" t="s">
        <v>5</v>
      </c>
      <c r="HWT93" s="732">
        <v>886</v>
      </c>
      <c r="HWU93" s="739"/>
      <c r="HWV93" s="723" t="s">
        <v>241</v>
      </c>
      <c r="HWW93" s="731" t="s">
        <v>5</v>
      </c>
      <c r="HWX93" s="732">
        <v>886</v>
      </c>
      <c r="HWY93" s="739"/>
      <c r="HWZ93" s="723" t="s">
        <v>241</v>
      </c>
      <c r="HXA93" s="731" t="s">
        <v>5</v>
      </c>
      <c r="HXB93" s="732">
        <v>886</v>
      </c>
      <c r="HXC93" s="739"/>
      <c r="HXD93" s="723" t="s">
        <v>241</v>
      </c>
      <c r="HXE93" s="731" t="s">
        <v>5</v>
      </c>
      <c r="HXF93" s="732">
        <v>886</v>
      </c>
      <c r="HXG93" s="739"/>
      <c r="HXH93" s="723" t="s">
        <v>241</v>
      </c>
      <c r="HXI93" s="731" t="s">
        <v>5</v>
      </c>
      <c r="HXJ93" s="732">
        <v>886</v>
      </c>
      <c r="HXK93" s="739"/>
      <c r="HXL93" s="723" t="s">
        <v>241</v>
      </c>
      <c r="HXM93" s="731" t="s">
        <v>5</v>
      </c>
      <c r="HXN93" s="732">
        <v>886</v>
      </c>
      <c r="HXO93" s="739"/>
      <c r="HXP93" s="723" t="s">
        <v>241</v>
      </c>
      <c r="HXQ93" s="731" t="s">
        <v>5</v>
      </c>
      <c r="HXR93" s="732">
        <v>886</v>
      </c>
      <c r="HXS93" s="739"/>
      <c r="HXT93" s="723" t="s">
        <v>241</v>
      </c>
      <c r="HXU93" s="731" t="s">
        <v>5</v>
      </c>
      <c r="HXV93" s="732">
        <v>886</v>
      </c>
      <c r="HXW93" s="739"/>
      <c r="HXX93" s="723" t="s">
        <v>241</v>
      </c>
      <c r="HXY93" s="731" t="s">
        <v>5</v>
      </c>
      <c r="HXZ93" s="732">
        <v>886</v>
      </c>
      <c r="HYA93" s="739"/>
      <c r="HYB93" s="723" t="s">
        <v>241</v>
      </c>
      <c r="HYC93" s="731" t="s">
        <v>5</v>
      </c>
      <c r="HYD93" s="732">
        <v>886</v>
      </c>
      <c r="HYE93" s="739"/>
      <c r="HYF93" s="723" t="s">
        <v>241</v>
      </c>
      <c r="HYG93" s="731" t="s">
        <v>5</v>
      </c>
      <c r="HYH93" s="732">
        <v>886</v>
      </c>
      <c r="HYI93" s="739"/>
      <c r="HYJ93" s="723" t="s">
        <v>241</v>
      </c>
      <c r="HYK93" s="731" t="s">
        <v>5</v>
      </c>
      <c r="HYL93" s="732">
        <v>886</v>
      </c>
      <c r="HYM93" s="739"/>
      <c r="HYN93" s="723" t="s">
        <v>241</v>
      </c>
      <c r="HYO93" s="731" t="s">
        <v>5</v>
      </c>
      <c r="HYP93" s="732">
        <v>886</v>
      </c>
      <c r="HYQ93" s="739"/>
      <c r="HYR93" s="723" t="s">
        <v>241</v>
      </c>
      <c r="HYS93" s="731" t="s">
        <v>5</v>
      </c>
      <c r="HYT93" s="732">
        <v>886</v>
      </c>
      <c r="HYU93" s="739"/>
      <c r="HYV93" s="723" t="s">
        <v>241</v>
      </c>
      <c r="HYW93" s="731" t="s">
        <v>5</v>
      </c>
      <c r="HYX93" s="732">
        <v>886</v>
      </c>
      <c r="HYY93" s="739"/>
      <c r="HYZ93" s="723" t="s">
        <v>241</v>
      </c>
      <c r="HZA93" s="731" t="s">
        <v>5</v>
      </c>
      <c r="HZB93" s="732">
        <v>886</v>
      </c>
      <c r="HZC93" s="739"/>
      <c r="HZD93" s="723" t="s">
        <v>241</v>
      </c>
      <c r="HZE93" s="731" t="s">
        <v>5</v>
      </c>
      <c r="HZF93" s="732">
        <v>886</v>
      </c>
      <c r="HZG93" s="739"/>
      <c r="HZH93" s="723" t="s">
        <v>241</v>
      </c>
      <c r="HZI93" s="731" t="s">
        <v>5</v>
      </c>
      <c r="HZJ93" s="732">
        <v>886</v>
      </c>
      <c r="HZK93" s="739"/>
      <c r="HZL93" s="723" t="s">
        <v>241</v>
      </c>
      <c r="HZM93" s="731" t="s">
        <v>5</v>
      </c>
      <c r="HZN93" s="732">
        <v>886</v>
      </c>
      <c r="HZO93" s="739"/>
      <c r="HZP93" s="723" t="s">
        <v>241</v>
      </c>
      <c r="HZQ93" s="731" t="s">
        <v>5</v>
      </c>
      <c r="HZR93" s="732">
        <v>886</v>
      </c>
      <c r="HZS93" s="739"/>
      <c r="HZT93" s="723" t="s">
        <v>241</v>
      </c>
      <c r="HZU93" s="731" t="s">
        <v>5</v>
      </c>
      <c r="HZV93" s="732">
        <v>886</v>
      </c>
      <c r="HZW93" s="739"/>
      <c r="HZX93" s="723" t="s">
        <v>241</v>
      </c>
      <c r="HZY93" s="731" t="s">
        <v>5</v>
      </c>
      <c r="HZZ93" s="732">
        <v>886</v>
      </c>
      <c r="IAA93" s="739"/>
      <c r="IAB93" s="723" t="s">
        <v>241</v>
      </c>
      <c r="IAC93" s="731" t="s">
        <v>5</v>
      </c>
      <c r="IAD93" s="732">
        <v>886</v>
      </c>
      <c r="IAE93" s="739"/>
      <c r="IAF93" s="723" t="s">
        <v>241</v>
      </c>
      <c r="IAG93" s="731" t="s">
        <v>5</v>
      </c>
      <c r="IAH93" s="732">
        <v>886</v>
      </c>
      <c r="IAI93" s="739"/>
      <c r="IAJ93" s="723" t="s">
        <v>241</v>
      </c>
      <c r="IAK93" s="731" t="s">
        <v>5</v>
      </c>
      <c r="IAL93" s="732">
        <v>886</v>
      </c>
      <c r="IAM93" s="739"/>
      <c r="IAN93" s="723" t="s">
        <v>241</v>
      </c>
      <c r="IAO93" s="731" t="s">
        <v>5</v>
      </c>
      <c r="IAP93" s="732">
        <v>886</v>
      </c>
      <c r="IAQ93" s="739"/>
      <c r="IAR93" s="723" t="s">
        <v>241</v>
      </c>
      <c r="IAS93" s="731" t="s">
        <v>5</v>
      </c>
      <c r="IAT93" s="732">
        <v>886</v>
      </c>
      <c r="IAU93" s="739"/>
      <c r="IAV93" s="723" t="s">
        <v>241</v>
      </c>
      <c r="IAW93" s="731" t="s">
        <v>5</v>
      </c>
      <c r="IAX93" s="732">
        <v>886</v>
      </c>
      <c r="IAY93" s="739"/>
      <c r="IAZ93" s="723" t="s">
        <v>241</v>
      </c>
      <c r="IBA93" s="731" t="s">
        <v>5</v>
      </c>
      <c r="IBB93" s="732">
        <v>886</v>
      </c>
      <c r="IBC93" s="739"/>
      <c r="IBD93" s="723" t="s">
        <v>241</v>
      </c>
      <c r="IBE93" s="731" t="s">
        <v>5</v>
      </c>
      <c r="IBF93" s="732">
        <v>886</v>
      </c>
      <c r="IBG93" s="739"/>
      <c r="IBH93" s="723" t="s">
        <v>241</v>
      </c>
      <c r="IBI93" s="731" t="s">
        <v>5</v>
      </c>
      <c r="IBJ93" s="732">
        <v>886</v>
      </c>
      <c r="IBK93" s="739"/>
      <c r="IBL93" s="723" t="s">
        <v>241</v>
      </c>
      <c r="IBM93" s="731" t="s">
        <v>5</v>
      </c>
      <c r="IBN93" s="732">
        <v>886</v>
      </c>
      <c r="IBO93" s="739"/>
      <c r="IBP93" s="723" t="s">
        <v>241</v>
      </c>
      <c r="IBQ93" s="731" t="s">
        <v>5</v>
      </c>
      <c r="IBR93" s="732">
        <v>886</v>
      </c>
      <c r="IBS93" s="739"/>
      <c r="IBT93" s="723" t="s">
        <v>241</v>
      </c>
      <c r="IBU93" s="731" t="s">
        <v>5</v>
      </c>
      <c r="IBV93" s="732">
        <v>886</v>
      </c>
      <c r="IBW93" s="739"/>
      <c r="IBX93" s="723" t="s">
        <v>241</v>
      </c>
      <c r="IBY93" s="731" t="s">
        <v>5</v>
      </c>
      <c r="IBZ93" s="732">
        <v>886</v>
      </c>
      <c r="ICA93" s="739"/>
      <c r="ICB93" s="723" t="s">
        <v>241</v>
      </c>
      <c r="ICC93" s="731" t="s">
        <v>5</v>
      </c>
      <c r="ICD93" s="732">
        <v>886</v>
      </c>
      <c r="ICE93" s="739"/>
      <c r="ICF93" s="723" t="s">
        <v>241</v>
      </c>
      <c r="ICG93" s="731" t="s">
        <v>5</v>
      </c>
      <c r="ICH93" s="732">
        <v>886</v>
      </c>
      <c r="ICI93" s="739"/>
      <c r="ICJ93" s="723" t="s">
        <v>241</v>
      </c>
      <c r="ICK93" s="731" t="s">
        <v>5</v>
      </c>
      <c r="ICL93" s="732">
        <v>886</v>
      </c>
      <c r="ICM93" s="739"/>
      <c r="ICN93" s="723" t="s">
        <v>241</v>
      </c>
      <c r="ICO93" s="731" t="s">
        <v>5</v>
      </c>
      <c r="ICP93" s="732">
        <v>886</v>
      </c>
      <c r="ICQ93" s="739"/>
      <c r="ICR93" s="723" t="s">
        <v>241</v>
      </c>
      <c r="ICS93" s="731" t="s">
        <v>5</v>
      </c>
      <c r="ICT93" s="732">
        <v>886</v>
      </c>
      <c r="ICU93" s="739"/>
      <c r="ICV93" s="723" t="s">
        <v>241</v>
      </c>
      <c r="ICW93" s="731" t="s">
        <v>5</v>
      </c>
      <c r="ICX93" s="732">
        <v>886</v>
      </c>
      <c r="ICY93" s="739"/>
      <c r="ICZ93" s="723" t="s">
        <v>241</v>
      </c>
      <c r="IDA93" s="731" t="s">
        <v>5</v>
      </c>
      <c r="IDB93" s="732">
        <v>886</v>
      </c>
      <c r="IDC93" s="739"/>
      <c r="IDD93" s="723" t="s">
        <v>241</v>
      </c>
      <c r="IDE93" s="731" t="s">
        <v>5</v>
      </c>
      <c r="IDF93" s="732">
        <v>886</v>
      </c>
      <c r="IDG93" s="739"/>
      <c r="IDH93" s="723" t="s">
        <v>241</v>
      </c>
      <c r="IDI93" s="731" t="s">
        <v>5</v>
      </c>
      <c r="IDJ93" s="732">
        <v>886</v>
      </c>
      <c r="IDK93" s="739"/>
      <c r="IDL93" s="723" t="s">
        <v>241</v>
      </c>
      <c r="IDM93" s="731" t="s">
        <v>5</v>
      </c>
      <c r="IDN93" s="732">
        <v>886</v>
      </c>
      <c r="IDO93" s="739"/>
      <c r="IDP93" s="723" t="s">
        <v>241</v>
      </c>
      <c r="IDQ93" s="731" t="s">
        <v>5</v>
      </c>
      <c r="IDR93" s="732">
        <v>886</v>
      </c>
      <c r="IDS93" s="739"/>
      <c r="IDT93" s="723" t="s">
        <v>241</v>
      </c>
      <c r="IDU93" s="731" t="s">
        <v>5</v>
      </c>
      <c r="IDV93" s="732">
        <v>886</v>
      </c>
      <c r="IDW93" s="739"/>
      <c r="IDX93" s="723" t="s">
        <v>241</v>
      </c>
      <c r="IDY93" s="731" t="s">
        <v>5</v>
      </c>
      <c r="IDZ93" s="732">
        <v>886</v>
      </c>
      <c r="IEA93" s="739"/>
      <c r="IEB93" s="723" t="s">
        <v>241</v>
      </c>
      <c r="IEC93" s="731" t="s">
        <v>5</v>
      </c>
      <c r="IED93" s="732">
        <v>886</v>
      </c>
      <c r="IEE93" s="739"/>
      <c r="IEF93" s="723" t="s">
        <v>241</v>
      </c>
      <c r="IEG93" s="731" t="s">
        <v>5</v>
      </c>
      <c r="IEH93" s="732">
        <v>886</v>
      </c>
      <c r="IEI93" s="739"/>
      <c r="IEJ93" s="723" t="s">
        <v>241</v>
      </c>
      <c r="IEK93" s="731" t="s">
        <v>5</v>
      </c>
      <c r="IEL93" s="732">
        <v>886</v>
      </c>
      <c r="IEM93" s="739"/>
      <c r="IEN93" s="723" t="s">
        <v>241</v>
      </c>
      <c r="IEO93" s="731" t="s">
        <v>5</v>
      </c>
      <c r="IEP93" s="732">
        <v>886</v>
      </c>
      <c r="IEQ93" s="739"/>
      <c r="IER93" s="723" t="s">
        <v>241</v>
      </c>
      <c r="IES93" s="731" t="s">
        <v>5</v>
      </c>
      <c r="IET93" s="732">
        <v>886</v>
      </c>
      <c r="IEU93" s="739"/>
      <c r="IEV93" s="723" t="s">
        <v>241</v>
      </c>
      <c r="IEW93" s="731" t="s">
        <v>5</v>
      </c>
      <c r="IEX93" s="732">
        <v>886</v>
      </c>
      <c r="IEY93" s="739"/>
      <c r="IEZ93" s="723" t="s">
        <v>241</v>
      </c>
      <c r="IFA93" s="731" t="s">
        <v>5</v>
      </c>
      <c r="IFB93" s="732">
        <v>886</v>
      </c>
      <c r="IFC93" s="739"/>
      <c r="IFD93" s="723" t="s">
        <v>241</v>
      </c>
      <c r="IFE93" s="731" t="s">
        <v>5</v>
      </c>
      <c r="IFF93" s="732">
        <v>886</v>
      </c>
      <c r="IFG93" s="739"/>
      <c r="IFH93" s="723" t="s">
        <v>241</v>
      </c>
      <c r="IFI93" s="731" t="s">
        <v>5</v>
      </c>
      <c r="IFJ93" s="732">
        <v>886</v>
      </c>
      <c r="IFK93" s="739"/>
      <c r="IFL93" s="723" t="s">
        <v>241</v>
      </c>
      <c r="IFM93" s="731" t="s">
        <v>5</v>
      </c>
      <c r="IFN93" s="732">
        <v>886</v>
      </c>
      <c r="IFO93" s="739"/>
      <c r="IFP93" s="723" t="s">
        <v>241</v>
      </c>
      <c r="IFQ93" s="731" t="s">
        <v>5</v>
      </c>
      <c r="IFR93" s="732">
        <v>886</v>
      </c>
      <c r="IFS93" s="739"/>
      <c r="IFT93" s="723" t="s">
        <v>241</v>
      </c>
      <c r="IFU93" s="731" t="s">
        <v>5</v>
      </c>
      <c r="IFV93" s="732">
        <v>886</v>
      </c>
      <c r="IFW93" s="739"/>
      <c r="IFX93" s="723" t="s">
        <v>241</v>
      </c>
      <c r="IFY93" s="731" t="s">
        <v>5</v>
      </c>
      <c r="IFZ93" s="732">
        <v>886</v>
      </c>
      <c r="IGA93" s="739"/>
      <c r="IGB93" s="723" t="s">
        <v>241</v>
      </c>
      <c r="IGC93" s="731" t="s">
        <v>5</v>
      </c>
      <c r="IGD93" s="732">
        <v>886</v>
      </c>
      <c r="IGE93" s="739"/>
      <c r="IGF93" s="723" t="s">
        <v>241</v>
      </c>
      <c r="IGG93" s="731" t="s">
        <v>5</v>
      </c>
      <c r="IGH93" s="732">
        <v>886</v>
      </c>
      <c r="IGI93" s="739"/>
      <c r="IGJ93" s="723" t="s">
        <v>241</v>
      </c>
      <c r="IGK93" s="731" t="s">
        <v>5</v>
      </c>
      <c r="IGL93" s="732">
        <v>886</v>
      </c>
      <c r="IGM93" s="739"/>
      <c r="IGN93" s="723" t="s">
        <v>241</v>
      </c>
      <c r="IGO93" s="731" t="s">
        <v>5</v>
      </c>
      <c r="IGP93" s="732">
        <v>886</v>
      </c>
      <c r="IGQ93" s="739"/>
      <c r="IGR93" s="723" t="s">
        <v>241</v>
      </c>
      <c r="IGS93" s="731" t="s">
        <v>5</v>
      </c>
      <c r="IGT93" s="732">
        <v>886</v>
      </c>
      <c r="IGU93" s="739"/>
      <c r="IGV93" s="723" t="s">
        <v>241</v>
      </c>
      <c r="IGW93" s="731" t="s">
        <v>5</v>
      </c>
      <c r="IGX93" s="732">
        <v>886</v>
      </c>
      <c r="IGY93" s="739"/>
      <c r="IGZ93" s="723" t="s">
        <v>241</v>
      </c>
      <c r="IHA93" s="731" t="s">
        <v>5</v>
      </c>
      <c r="IHB93" s="732">
        <v>886</v>
      </c>
      <c r="IHC93" s="739"/>
      <c r="IHD93" s="723" t="s">
        <v>241</v>
      </c>
      <c r="IHE93" s="731" t="s">
        <v>5</v>
      </c>
      <c r="IHF93" s="732">
        <v>886</v>
      </c>
      <c r="IHG93" s="739"/>
      <c r="IHH93" s="723" t="s">
        <v>241</v>
      </c>
      <c r="IHI93" s="731" t="s">
        <v>5</v>
      </c>
      <c r="IHJ93" s="732">
        <v>886</v>
      </c>
      <c r="IHK93" s="739"/>
      <c r="IHL93" s="723" t="s">
        <v>241</v>
      </c>
      <c r="IHM93" s="731" t="s">
        <v>5</v>
      </c>
      <c r="IHN93" s="732">
        <v>886</v>
      </c>
      <c r="IHO93" s="739"/>
      <c r="IHP93" s="723" t="s">
        <v>241</v>
      </c>
      <c r="IHQ93" s="731" t="s">
        <v>5</v>
      </c>
      <c r="IHR93" s="732">
        <v>886</v>
      </c>
      <c r="IHS93" s="739"/>
      <c r="IHT93" s="723" t="s">
        <v>241</v>
      </c>
      <c r="IHU93" s="731" t="s">
        <v>5</v>
      </c>
      <c r="IHV93" s="732">
        <v>886</v>
      </c>
      <c r="IHW93" s="739"/>
      <c r="IHX93" s="723" t="s">
        <v>241</v>
      </c>
      <c r="IHY93" s="731" t="s">
        <v>5</v>
      </c>
      <c r="IHZ93" s="732">
        <v>886</v>
      </c>
      <c r="IIA93" s="739"/>
      <c r="IIB93" s="723" t="s">
        <v>241</v>
      </c>
      <c r="IIC93" s="731" t="s">
        <v>5</v>
      </c>
      <c r="IID93" s="732">
        <v>886</v>
      </c>
      <c r="IIE93" s="739"/>
      <c r="IIF93" s="723" t="s">
        <v>241</v>
      </c>
      <c r="IIG93" s="731" t="s">
        <v>5</v>
      </c>
      <c r="IIH93" s="732">
        <v>886</v>
      </c>
      <c r="III93" s="739"/>
      <c r="IIJ93" s="723" t="s">
        <v>241</v>
      </c>
      <c r="IIK93" s="731" t="s">
        <v>5</v>
      </c>
      <c r="IIL93" s="732">
        <v>886</v>
      </c>
      <c r="IIM93" s="739"/>
      <c r="IIN93" s="723" t="s">
        <v>241</v>
      </c>
      <c r="IIO93" s="731" t="s">
        <v>5</v>
      </c>
      <c r="IIP93" s="732">
        <v>886</v>
      </c>
      <c r="IIQ93" s="739"/>
      <c r="IIR93" s="723" t="s">
        <v>241</v>
      </c>
      <c r="IIS93" s="731" t="s">
        <v>5</v>
      </c>
      <c r="IIT93" s="732">
        <v>886</v>
      </c>
      <c r="IIU93" s="739"/>
      <c r="IIV93" s="723" t="s">
        <v>241</v>
      </c>
      <c r="IIW93" s="731" t="s">
        <v>5</v>
      </c>
      <c r="IIX93" s="732">
        <v>886</v>
      </c>
      <c r="IIY93" s="739"/>
      <c r="IIZ93" s="723" t="s">
        <v>241</v>
      </c>
      <c r="IJA93" s="731" t="s">
        <v>5</v>
      </c>
      <c r="IJB93" s="732">
        <v>886</v>
      </c>
      <c r="IJC93" s="739"/>
      <c r="IJD93" s="723" t="s">
        <v>241</v>
      </c>
      <c r="IJE93" s="731" t="s">
        <v>5</v>
      </c>
      <c r="IJF93" s="732">
        <v>886</v>
      </c>
      <c r="IJG93" s="739"/>
      <c r="IJH93" s="723" t="s">
        <v>241</v>
      </c>
      <c r="IJI93" s="731" t="s">
        <v>5</v>
      </c>
      <c r="IJJ93" s="732">
        <v>886</v>
      </c>
      <c r="IJK93" s="739"/>
      <c r="IJL93" s="723" t="s">
        <v>241</v>
      </c>
      <c r="IJM93" s="731" t="s">
        <v>5</v>
      </c>
      <c r="IJN93" s="732">
        <v>886</v>
      </c>
      <c r="IJO93" s="739"/>
      <c r="IJP93" s="723" t="s">
        <v>241</v>
      </c>
      <c r="IJQ93" s="731" t="s">
        <v>5</v>
      </c>
      <c r="IJR93" s="732">
        <v>886</v>
      </c>
      <c r="IJS93" s="739"/>
      <c r="IJT93" s="723" t="s">
        <v>241</v>
      </c>
      <c r="IJU93" s="731" t="s">
        <v>5</v>
      </c>
      <c r="IJV93" s="732">
        <v>886</v>
      </c>
      <c r="IJW93" s="739"/>
      <c r="IJX93" s="723" t="s">
        <v>241</v>
      </c>
      <c r="IJY93" s="731" t="s">
        <v>5</v>
      </c>
      <c r="IJZ93" s="732">
        <v>886</v>
      </c>
      <c r="IKA93" s="739"/>
      <c r="IKB93" s="723" t="s">
        <v>241</v>
      </c>
      <c r="IKC93" s="731" t="s">
        <v>5</v>
      </c>
      <c r="IKD93" s="732">
        <v>886</v>
      </c>
      <c r="IKE93" s="739"/>
      <c r="IKF93" s="723" t="s">
        <v>241</v>
      </c>
      <c r="IKG93" s="731" t="s">
        <v>5</v>
      </c>
      <c r="IKH93" s="732">
        <v>886</v>
      </c>
      <c r="IKI93" s="739"/>
      <c r="IKJ93" s="723" t="s">
        <v>241</v>
      </c>
      <c r="IKK93" s="731" t="s">
        <v>5</v>
      </c>
      <c r="IKL93" s="732">
        <v>886</v>
      </c>
      <c r="IKM93" s="739"/>
      <c r="IKN93" s="723" t="s">
        <v>241</v>
      </c>
      <c r="IKO93" s="731" t="s">
        <v>5</v>
      </c>
      <c r="IKP93" s="732">
        <v>886</v>
      </c>
      <c r="IKQ93" s="739"/>
      <c r="IKR93" s="723" t="s">
        <v>241</v>
      </c>
      <c r="IKS93" s="731" t="s">
        <v>5</v>
      </c>
      <c r="IKT93" s="732">
        <v>886</v>
      </c>
      <c r="IKU93" s="739"/>
      <c r="IKV93" s="723" t="s">
        <v>241</v>
      </c>
      <c r="IKW93" s="731" t="s">
        <v>5</v>
      </c>
      <c r="IKX93" s="732">
        <v>886</v>
      </c>
      <c r="IKY93" s="739"/>
      <c r="IKZ93" s="723" t="s">
        <v>241</v>
      </c>
      <c r="ILA93" s="731" t="s">
        <v>5</v>
      </c>
      <c r="ILB93" s="732">
        <v>886</v>
      </c>
      <c r="ILC93" s="739"/>
      <c r="ILD93" s="723" t="s">
        <v>241</v>
      </c>
      <c r="ILE93" s="731" t="s">
        <v>5</v>
      </c>
      <c r="ILF93" s="732">
        <v>886</v>
      </c>
      <c r="ILG93" s="739"/>
      <c r="ILH93" s="723" t="s">
        <v>241</v>
      </c>
      <c r="ILI93" s="731" t="s">
        <v>5</v>
      </c>
      <c r="ILJ93" s="732">
        <v>886</v>
      </c>
      <c r="ILK93" s="739"/>
      <c r="ILL93" s="723" t="s">
        <v>241</v>
      </c>
      <c r="ILM93" s="731" t="s">
        <v>5</v>
      </c>
      <c r="ILN93" s="732">
        <v>886</v>
      </c>
      <c r="ILO93" s="739"/>
      <c r="ILP93" s="723" t="s">
        <v>241</v>
      </c>
      <c r="ILQ93" s="731" t="s">
        <v>5</v>
      </c>
      <c r="ILR93" s="732">
        <v>886</v>
      </c>
      <c r="ILS93" s="739"/>
      <c r="ILT93" s="723" t="s">
        <v>241</v>
      </c>
      <c r="ILU93" s="731" t="s">
        <v>5</v>
      </c>
      <c r="ILV93" s="732">
        <v>886</v>
      </c>
      <c r="ILW93" s="739"/>
      <c r="ILX93" s="723" t="s">
        <v>241</v>
      </c>
      <c r="ILY93" s="731" t="s">
        <v>5</v>
      </c>
      <c r="ILZ93" s="732">
        <v>886</v>
      </c>
      <c r="IMA93" s="739"/>
      <c r="IMB93" s="723" t="s">
        <v>241</v>
      </c>
      <c r="IMC93" s="731" t="s">
        <v>5</v>
      </c>
      <c r="IMD93" s="732">
        <v>886</v>
      </c>
      <c r="IME93" s="739"/>
      <c r="IMF93" s="723" t="s">
        <v>241</v>
      </c>
      <c r="IMG93" s="731" t="s">
        <v>5</v>
      </c>
      <c r="IMH93" s="732">
        <v>886</v>
      </c>
      <c r="IMI93" s="739"/>
      <c r="IMJ93" s="723" t="s">
        <v>241</v>
      </c>
      <c r="IMK93" s="731" t="s">
        <v>5</v>
      </c>
      <c r="IML93" s="732">
        <v>886</v>
      </c>
      <c r="IMM93" s="739"/>
      <c r="IMN93" s="723" t="s">
        <v>241</v>
      </c>
      <c r="IMO93" s="731" t="s">
        <v>5</v>
      </c>
      <c r="IMP93" s="732">
        <v>886</v>
      </c>
      <c r="IMQ93" s="739"/>
      <c r="IMR93" s="723" t="s">
        <v>241</v>
      </c>
      <c r="IMS93" s="731" t="s">
        <v>5</v>
      </c>
      <c r="IMT93" s="732">
        <v>886</v>
      </c>
      <c r="IMU93" s="739"/>
      <c r="IMV93" s="723" t="s">
        <v>241</v>
      </c>
      <c r="IMW93" s="731" t="s">
        <v>5</v>
      </c>
      <c r="IMX93" s="732">
        <v>886</v>
      </c>
      <c r="IMY93" s="739"/>
      <c r="IMZ93" s="723" t="s">
        <v>241</v>
      </c>
      <c r="INA93" s="731" t="s">
        <v>5</v>
      </c>
      <c r="INB93" s="732">
        <v>886</v>
      </c>
      <c r="INC93" s="739"/>
      <c r="IND93" s="723" t="s">
        <v>241</v>
      </c>
      <c r="INE93" s="731" t="s">
        <v>5</v>
      </c>
      <c r="INF93" s="732">
        <v>886</v>
      </c>
      <c r="ING93" s="739"/>
      <c r="INH93" s="723" t="s">
        <v>241</v>
      </c>
      <c r="INI93" s="731" t="s">
        <v>5</v>
      </c>
      <c r="INJ93" s="732">
        <v>886</v>
      </c>
      <c r="INK93" s="739"/>
      <c r="INL93" s="723" t="s">
        <v>241</v>
      </c>
      <c r="INM93" s="731" t="s">
        <v>5</v>
      </c>
      <c r="INN93" s="732">
        <v>886</v>
      </c>
      <c r="INO93" s="739"/>
      <c r="INP93" s="723" t="s">
        <v>241</v>
      </c>
      <c r="INQ93" s="731" t="s">
        <v>5</v>
      </c>
      <c r="INR93" s="732">
        <v>886</v>
      </c>
      <c r="INS93" s="739"/>
      <c r="INT93" s="723" t="s">
        <v>241</v>
      </c>
      <c r="INU93" s="731" t="s">
        <v>5</v>
      </c>
      <c r="INV93" s="732">
        <v>886</v>
      </c>
      <c r="INW93" s="739"/>
      <c r="INX93" s="723" t="s">
        <v>241</v>
      </c>
      <c r="INY93" s="731" t="s">
        <v>5</v>
      </c>
      <c r="INZ93" s="732">
        <v>886</v>
      </c>
      <c r="IOA93" s="739"/>
      <c r="IOB93" s="723" t="s">
        <v>241</v>
      </c>
      <c r="IOC93" s="731" t="s">
        <v>5</v>
      </c>
      <c r="IOD93" s="732">
        <v>886</v>
      </c>
      <c r="IOE93" s="739"/>
      <c r="IOF93" s="723" t="s">
        <v>241</v>
      </c>
      <c r="IOG93" s="731" t="s">
        <v>5</v>
      </c>
      <c r="IOH93" s="732">
        <v>886</v>
      </c>
      <c r="IOI93" s="739"/>
      <c r="IOJ93" s="723" t="s">
        <v>241</v>
      </c>
      <c r="IOK93" s="731" t="s">
        <v>5</v>
      </c>
      <c r="IOL93" s="732">
        <v>886</v>
      </c>
      <c r="IOM93" s="739"/>
      <c r="ION93" s="723" t="s">
        <v>241</v>
      </c>
      <c r="IOO93" s="731" t="s">
        <v>5</v>
      </c>
      <c r="IOP93" s="732">
        <v>886</v>
      </c>
      <c r="IOQ93" s="739"/>
      <c r="IOR93" s="723" t="s">
        <v>241</v>
      </c>
      <c r="IOS93" s="731" t="s">
        <v>5</v>
      </c>
      <c r="IOT93" s="732">
        <v>886</v>
      </c>
      <c r="IOU93" s="739"/>
      <c r="IOV93" s="723" t="s">
        <v>241</v>
      </c>
      <c r="IOW93" s="731" t="s">
        <v>5</v>
      </c>
      <c r="IOX93" s="732">
        <v>886</v>
      </c>
      <c r="IOY93" s="739"/>
      <c r="IOZ93" s="723" t="s">
        <v>241</v>
      </c>
      <c r="IPA93" s="731" t="s">
        <v>5</v>
      </c>
      <c r="IPB93" s="732">
        <v>886</v>
      </c>
      <c r="IPC93" s="739"/>
      <c r="IPD93" s="723" t="s">
        <v>241</v>
      </c>
      <c r="IPE93" s="731" t="s">
        <v>5</v>
      </c>
      <c r="IPF93" s="732">
        <v>886</v>
      </c>
      <c r="IPG93" s="739"/>
      <c r="IPH93" s="723" t="s">
        <v>241</v>
      </c>
      <c r="IPI93" s="731" t="s">
        <v>5</v>
      </c>
      <c r="IPJ93" s="732">
        <v>886</v>
      </c>
      <c r="IPK93" s="739"/>
      <c r="IPL93" s="723" t="s">
        <v>241</v>
      </c>
      <c r="IPM93" s="731" t="s">
        <v>5</v>
      </c>
      <c r="IPN93" s="732">
        <v>886</v>
      </c>
      <c r="IPO93" s="739"/>
      <c r="IPP93" s="723" t="s">
        <v>241</v>
      </c>
      <c r="IPQ93" s="731" t="s">
        <v>5</v>
      </c>
      <c r="IPR93" s="732">
        <v>886</v>
      </c>
      <c r="IPS93" s="739"/>
      <c r="IPT93" s="723" t="s">
        <v>241</v>
      </c>
      <c r="IPU93" s="731" t="s">
        <v>5</v>
      </c>
      <c r="IPV93" s="732">
        <v>886</v>
      </c>
      <c r="IPW93" s="739"/>
      <c r="IPX93" s="723" t="s">
        <v>241</v>
      </c>
      <c r="IPY93" s="731" t="s">
        <v>5</v>
      </c>
      <c r="IPZ93" s="732">
        <v>886</v>
      </c>
      <c r="IQA93" s="739"/>
      <c r="IQB93" s="723" t="s">
        <v>241</v>
      </c>
      <c r="IQC93" s="731" t="s">
        <v>5</v>
      </c>
      <c r="IQD93" s="732">
        <v>886</v>
      </c>
      <c r="IQE93" s="739"/>
      <c r="IQF93" s="723" t="s">
        <v>241</v>
      </c>
      <c r="IQG93" s="731" t="s">
        <v>5</v>
      </c>
      <c r="IQH93" s="732">
        <v>886</v>
      </c>
      <c r="IQI93" s="739"/>
      <c r="IQJ93" s="723" t="s">
        <v>241</v>
      </c>
      <c r="IQK93" s="731" t="s">
        <v>5</v>
      </c>
      <c r="IQL93" s="732">
        <v>886</v>
      </c>
      <c r="IQM93" s="739"/>
      <c r="IQN93" s="723" t="s">
        <v>241</v>
      </c>
      <c r="IQO93" s="731" t="s">
        <v>5</v>
      </c>
      <c r="IQP93" s="732">
        <v>886</v>
      </c>
      <c r="IQQ93" s="739"/>
      <c r="IQR93" s="723" t="s">
        <v>241</v>
      </c>
      <c r="IQS93" s="731" t="s">
        <v>5</v>
      </c>
      <c r="IQT93" s="732">
        <v>886</v>
      </c>
      <c r="IQU93" s="739"/>
      <c r="IQV93" s="723" t="s">
        <v>241</v>
      </c>
      <c r="IQW93" s="731" t="s">
        <v>5</v>
      </c>
      <c r="IQX93" s="732">
        <v>886</v>
      </c>
      <c r="IQY93" s="739"/>
      <c r="IQZ93" s="723" t="s">
        <v>241</v>
      </c>
      <c r="IRA93" s="731" t="s">
        <v>5</v>
      </c>
      <c r="IRB93" s="732">
        <v>886</v>
      </c>
      <c r="IRC93" s="739"/>
      <c r="IRD93" s="723" t="s">
        <v>241</v>
      </c>
      <c r="IRE93" s="731" t="s">
        <v>5</v>
      </c>
      <c r="IRF93" s="732">
        <v>886</v>
      </c>
      <c r="IRG93" s="739"/>
      <c r="IRH93" s="723" t="s">
        <v>241</v>
      </c>
      <c r="IRI93" s="731" t="s">
        <v>5</v>
      </c>
      <c r="IRJ93" s="732">
        <v>886</v>
      </c>
      <c r="IRK93" s="739"/>
      <c r="IRL93" s="723" t="s">
        <v>241</v>
      </c>
      <c r="IRM93" s="731" t="s">
        <v>5</v>
      </c>
      <c r="IRN93" s="732">
        <v>886</v>
      </c>
      <c r="IRO93" s="739"/>
      <c r="IRP93" s="723" t="s">
        <v>241</v>
      </c>
      <c r="IRQ93" s="731" t="s">
        <v>5</v>
      </c>
      <c r="IRR93" s="732">
        <v>886</v>
      </c>
      <c r="IRS93" s="739"/>
      <c r="IRT93" s="723" t="s">
        <v>241</v>
      </c>
      <c r="IRU93" s="731" t="s">
        <v>5</v>
      </c>
      <c r="IRV93" s="732">
        <v>886</v>
      </c>
      <c r="IRW93" s="739"/>
      <c r="IRX93" s="723" t="s">
        <v>241</v>
      </c>
      <c r="IRY93" s="731" t="s">
        <v>5</v>
      </c>
      <c r="IRZ93" s="732">
        <v>886</v>
      </c>
      <c r="ISA93" s="739"/>
      <c r="ISB93" s="723" t="s">
        <v>241</v>
      </c>
      <c r="ISC93" s="731" t="s">
        <v>5</v>
      </c>
      <c r="ISD93" s="732">
        <v>886</v>
      </c>
      <c r="ISE93" s="739"/>
      <c r="ISF93" s="723" t="s">
        <v>241</v>
      </c>
      <c r="ISG93" s="731" t="s">
        <v>5</v>
      </c>
      <c r="ISH93" s="732">
        <v>886</v>
      </c>
      <c r="ISI93" s="739"/>
      <c r="ISJ93" s="723" t="s">
        <v>241</v>
      </c>
      <c r="ISK93" s="731" t="s">
        <v>5</v>
      </c>
      <c r="ISL93" s="732">
        <v>886</v>
      </c>
      <c r="ISM93" s="739"/>
      <c r="ISN93" s="723" t="s">
        <v>241</v>
      </c>
      <c r="ISO93" s="731" t="s">
        <v>5</v>
      </c>
      <c r="ISP93" s="732">
        <v>886</v>
      </c>
      <c r="ISQ93" s="739"/>
      <c r="ISR93" s="723" t="s">
        <v>241</v>
      </c>
      <c r="ISS93" s="731" t="s">
        <v>5</v>
      </c>
      <c r="IST93" s="732">
        <v>886</v>
      </c>
      <c r="ISU93" s="739"/>
      <c r="ISV93" s="723" t="s">
        <v>241</v>
      </c>
      <c r="ISW93" s="731" t="s">
        <v>5</v>
      </c>
      <c r="ISX93" s="732">
        <v>886</v>
      </c>
      <c r="ISY93" s="739"/>
      <c r="ISZ93" s="723" t="s">
        <v>241</v>
      </c>
      <c r="ITA93" s="731" t="s">
        <v>5</v>
      </c>
      <c r="ITB93" s="732">
        <v>886</v>
      </c>
      <c r="ITC93" s="739"/>
      <c r="ITD93" s="723" t="s">
        <v>241</v>
      </c>
      <c r="ITE93" s="731" t="s">
        <v>5</v>
      </c>
      <c r="ITF93" s="732">
        <v>886</v>
      </c>
      <c r="ITG93" s="739"/>
      <c r="ITH93" s="723" t="s">
        <v>241</v>
      </c>
      <c r="ITI93" s="731" t="s">
        <v>5</v>
      </c>
      <c r="ITJ93" s="732">
        <v>886</v>
      </c>
      <c r="ITK93" s="739"/>
      <c r="ITL93" s="723" t="s">
        <v>241</v>
      </c>
      <c r="ITM93" s="731" t="s">
        <v>5</v>
      </c>
      <c r="ITN93" s="732">
        <v>886</v>
      </c>
      <c r="ITO93" s="739"/>
      <c r="ITP93" s="723" t="s">
        <v>241</v>
      </c>
      <c r="ITQ93" s="731" t="s">
        <v>5</v>
      </c>
      <c r="ITR93" s="732">
        <v>886</v>
      </c>
      <c r="ITS93" s="739"/>
      <c r="ITT93" s="723" t="s">
        <v>241</v>
      </c>
      <c r="ITU93" s="731" t="s">
        <v>5</v>
      </c>
      <c r="ITV93" s="732">
        <v>886</v>
      </c>
      <c r="ITW93" s="739"/>
      <c r="ITX93" s="723" t="s">
        <v>241</v>
      </c>
      <c r="ITY93" s="731" t="s">
        <v>5</v>
      </c>
      <c r="ITZ93" s="732">
        <v>886</v>
      </c>
      <c r="IUA93" s="739"/>
      <c r="IUB93" s="723" t="s">
        <v>241</v>
      </c>
      <c r="IUC93" s="731" t="s">
        <v>5</v>
      </c>
      <c r="IUD93" s="732">
        <v>886</v>
      </c>
      <c r="IUE93" s="739"/>
      <c r="IUF93" s="723" t="s">
        <v>241</v>
      </c>
      <c r="IUG93" s="731" t="s">
        <v>5</v>
      </c>
      <c r="IUH93" s="732">
        <v>886</v>
      </c>
      <c r="IUI93" s="739"/>
      <c r="IUJ93" s="723" t="s">
        <v>241</v>
      </c>
      <c r="IUK93" s="731" t="s">
        <v>5</v>
      </c>
      <c r="IUL93" s="732">
        <v>886</v>
      </c>
      <c r="IUM93" s="739"/>
      <c r="IUN93" s="723" t="s">
        <v>241</v>
      </c>
      <c r="IUO93" s="731" t="s">
        <v>5</v>
      </c>
      <c r="IUP93" s="732">
        <v>886</v>
      </c>
      <c r="IUQ93" s="739"/>
      <c r="IUR93" s="723" t="s">
        <v>241</v>
      </c>
      <c r="IUS93" s="731" t="s">
        <v>5</v>
      </c>
      <c r="IUT93" s="732">
        <v>886</v>
      </c>
      <c r="IUU93" s="739"/>
      <c r="IUV93" s="723" t="s">
        <v>241</v>
      </c>
      <c r="IUW93" s="731" t="s">
        <v>5</v>
      </c>
      <c r="IUX93" s="732">
        <v>886</v>
      </c>
      <c r="IUY93" s="739"/>
      <c r="IUZ93" s="723" t="s">
        <v>241</v>
      </c>
      <c r="IVA93" s="731" t="s">
        <v>5</v>
      </c>
      <c r="IVB93" s="732">
        <v>886</v>
      </c>
      <c r="IVC93" s="739"/>
      <c r="IVD93" s="723" t="s">
        <v>241</v>
      </c>
      <c r="IVE93" s="731" t="s">
        <v>5</v>
      </c>
      <c r="IVF93" s="732">
        <v>886</v>
      </c>
      <c r="IVG93" s="739"/>
      <c r="IVH93" s="723" t="s">
        <v>241</v>
      </c>
      <c r="IVI93" s="731" t="s">
        <v>5</v>
      </c>
      <c r="IVJ93" s="732">
        <v>886</v>
      </c>
      <c r="IVK93" s="739"/>
      <c r="IVL93" s="723" t="s">
        <v>241</v>
      </c>
      <c r="IVM93" s="731" t="s">
        <v>5</v>
      </c>
      <c r="IVN93" s="732">
        <v>886</v>
      </c>
      <c r="IVO93" s="739"/>
      <c r="IVP93" s="723" t="s">
        <v>241</v>
      </c>
      <c r="IVQ93" s="731" t="s">
        <v>5</v>
      </c>
      <c r="IVR93" s="732">
        <v>886</v>
      </c>
      <c r="IVS93" s="739"/>
      <c r="IVT93" s="723" t="s">
        <v>241</v>
      </c>
      <c r="IVU93" s="731" t="s">
        <v>5</v>
      </c>
      <c r="IVV93" s="732">
        <v>886</v>
      </c>
      <c r="IVW93" s="739"/>
      <c r="IVX93" s="723" t="s">
        <v>241</v>
      </c>
      <c r="IVY93" s="731" t="s">
        <v>5</v>
      </c>
      <c r="IVZ93" s="732">
        <v>886</v>
      </c>
      <c r="IWA93" s="739"/>
      <c r="IWB93" s="723" t="s">
        <v>241</v>
      </c>
      <c r="IWC93" s="731" t="s">
        <v>5</v>
      </c>
      <c r="IWD93" s="732">
        <v>886</v>
      </c>
      <c r="IWE93" s="739"/>
      <c r="IWF93" s="723" t="s">
        <v>241</v>
      </c>
      <c r="IWG93" s="731" t="s">
        <v>5</v>
      </c>
      <c r="IWH93" s="732">
        <v>886</v>
      </c>
      <c r="IWI93" s="739"/>
      <c r="IWJ93" s="723" t="s">
        <v>241</v>
      </c>
      <c r="IWK93" s="731" t="s">
        <v>5</v>
      </c>
      <c r="IWL93" s="732">
        <v>886</v>
      </c>
      <c r="IWM93" s="739"/>
      <c r="IWN93" s="723" t="s">
        <v>241</v>
      </c>
      <c r="IWO93" s="731" t="s">
        <v>5</v>
      </c>
      <c r="IWP93" s="732">
        <v>886</v>
      </c>
      <c r="IWQ93" s="739"/>
      <c r="IWR93" s="723" t="s">
        <v>241</v>
      </c>
      <c r="IWS93" s="731" t="s">
        <v>5</v>
      </c>
      <c r="IWT93" s="732">
        <v>886</v>
      </c>
      <c r="IWU93" s="739"/>
      <c r="IWV93" s="723" t="s">
        <v>241</v>
      </c>
      <c r="IWW93" s="731" t="s">
        <v>5</v>
      </c>
      <c r="IWX93" s="732">
        <v>886</v>
      </c>
      <c r="IWY93" s="739"/>
      <c r="IWZ93" s="723" t="s">
        <v>241</v>
      </c>
      <c r="IXA93" s="731" t="s">
        <v>5</v>
      </c>
      <c r="IXB93" s="732">
        <v>886</v>
      </c>
      <c r="IXC93" s="739"/>
      <c r="IXD93" s="723" t="s">
        <v>241</v>
      </c>
      <c r="IXE93" s="731" t="s">
        <v>5</v>
      </c>
      <c r="IXF93" s="732">
        <v>886</v>
      </c>
      <c r="IXG93" s="739"/>
      <c r="IXH93" s="723" t="s">
        <v>241</v>
      </c>
      <c r="IXI93" s="731" t="s">
        <v>5</v>
      </c>
      <c r="IXJ93" s="732">
        <v>886</v>
      </c>
      <c r="IXK93" s="739"/>
      <c r="IXL93" s="723" t="s">
        <v>241</v>
      </c>
      <c r="IXM93" s="731" t="s">
        <v>5</v>
      </c>
      <c r="IXN93" s="732">
        <v>886</v>
      </c>
      <c r="IXO93" s="739"/>
      <c r="IXP93" s="723" t="s">
        <v>241</v>
      </c>
      <c r="IXQ93" s="731" t="s">
        <v>5</v>
      </c>
      <c r="IXR93" s="732">
        <v>886</v>
      </c>
      <c r="IXS93" s="739"/>
      <c r="IXT93" s="723" t="s">
        <v>241</v>
      </c>
      <c r="IXU93" s="731" t="s">
        <v>5</v>
      </c>
      <c r="IXV93" s="732">
        <v>886</v>
      </c>
      <c r="IXW93" s="739"/>
      <c r="IXX93" s="723" t="s">
        <v>241</v>
      </c>
      <c r="IXY93" s="731" t="s">
        <v>5</v>
      </c>
      <c r="IXZ93" s="732">
        <v>886</v>
      </c>
      <c r="IYA93" s="739"/>
      <c r="IYB93" s="723" t="s">
        <v>241</v>
      </c>
      <c r="IYC93" s="731" t="s">
        <v>5</v>
      </c>
      <c r="IYD93" s="732">
        <v>886</v>
      </c>
      <c r="IYE93" s="739"/>
      <c r="IYF93" s="723" t="s">
        <v>241</v>
      </c>
      <c r="IYG93" s="731" t="s">
        <v>5</v>
      </c>
      <c r="IYH93" s="732">
        <v>886</v>
      </c>
      <c r="IYI93" s="739"/>
      <c r="IYJ93" s="723" t="s">
        <v>241</v>
      </c>
      <c r="IYK93" s="731" t="s">
        <v>5</v>
      </c>
      <c r="IYL93" s="732">
        <v>886</v>
      </c>
      <c r="IYM93" s="739"/>
      <c r="IYN93" s="723" t="s">
        <v>241</v>
      </c>
      <c r="IYO93" s="731" t="s">
        <v>5</v>
      </c>
      <c r="IYP93" s="732">
        <v>886</v>
      </c>
      <c r="IYQ93" s="739"/>
      <c r="IYR93" s="723" t="s">
        <v>241</v>
      </c>
      <c r="IYS93" s="731" t="s">
        <v>5</v>
      </c>
      <c r="IYT93" s="732">
        <v>886</v>
      </c>
      <c r="IYU93" s="739"/>
      <c r="IYV93" s="723" t="s">
        <v>241</v>
      </c>
      <c r="IYW93" s="731" t="s">
        <v>5</v>
      </c>
      <c r="IYX93" s="732">
        <v>886</v>
      </c>
      <c r="IYY93" s="739"/>
      <c r="IYZ93" s="723" t="s">
        <v>241</v>
      </c>
      <c r="IZA93" s="731" t="s">
        <v>5</v>
      </c>
      <c r="IZB93" s="732">
        <v>886</v>
      </c>
      <c r="IZC93" s="739"/>
      <c r="IZD93" s="723" t="s">
        <v>241</v>
      </c>
      <c r="IZE93" s="731" t="s">
        <v>5</v>
      </c>
      <c r="IZF93" s="732">
        <v>886</v>
      </c>
      <c r="IZG93" s="739"/>
      <c r="IZH93" s="723" t="s">
        <v>241</v>
      </c>
      <c r="IZI93" s="731" t="s">
        <v>5</v>
      </c>
      <c r="IZJ93" s="732">
        <v>886</v>
      </c>
      <c r="IZK93" s="739"/>
      <c r="IZL93" s="723" t="s">
        <v>241</v>
      </c>
      <c r="IZM93" s="731" t="s">
        <v>5</v>
      </c>
      <c r="IZN93" s="732">
        <v>886</v>
      </c>
      <c r="IZO93" s="739"/>
      <c r="IZP93" s="723" t="s">
        <v>241</v>
      </c>
      <c r="IZQ93" s="731" t="s">
        <v>5</v>
      </c>
      <c r="IZR93" s="732">
        <v>886</v>
      </c>
      <c r="IZS93" s="739"/>
      <c r="IZT93" s="723" t="s">
        <v>241</v>
      </c>
      <c r="IZU93" s="731" t="s">
        <v>5</v>
      </c>
      <c r="IZV93" s="732">
        <v>886</v>
      </c>
      <c r="IZW93" s="739"/>
      <c r="IZX93" s="723" t="s">
        <v>241</v>
      </c>
      <c r="IZY93" s="731" t="s">
        <v>5</v>
      </c>
      <c r="IZZ93" s="732">
        <v>886</v>
      </c>
      <c r="JAA93" s="739"/>
      <c r="JAB93" s="723" t="s">
        <v>241</v>
      </c>
      <c r="JAC93" s="731" t="s">
        <v>5</v>
      </c>
      <c r="JAD93" s="732">
        <v>886</v>
      </c>
      <c r="JAE93" s="739"/>
      <c r="JAF93" s="723" t="s">
        <v>241</v>
      </c>
      <c r="JAG93" s="731" t="s">
        <v>5</v>
      </c>
      <c r="JAH93" s="732">
        <v>886</v>
      </c>
      <c r="JAI93" s="739"/>
      <c r="JAJ93" s="723" t="s">
        <v>241</v>
      </c>
      <c r="JAK93" s="731" t="s">
        <v>5</v>
      </c>
      <c r="JAL93" s="732">
        <v>886</v>
      </c>
      <c r="JAM93" s="739"/>
      <c r="JAN93" s="723" t="s">
        <v>241</v>
      </c>
      <c r="JAO93" s="731" t="s">
        <v>5</v>
      </c>
      <c r="JAP93" s="732">
        <v>886</v>
      </c>
      <c r="JAQ93" s="739"/>
      <c r="JAR93" s="723" t="s">
        <v>241</v>
      </c>
      <c r="JAS93" s="731" t="s">
        <v>5</v>
      </c>
      <c r="JAT93" s="732">
        <v>886</v>
      </c>
      <c r="JAU93" s="739"/>
      <c r="JAV93" s="723" t="s">
        <v>241</v>
      </c>
      <c r="JAW93" s="731" t="s">
        <v>5</v>
      </c>
      <c r="JAX93" s="732">
        <v>886</v>
      </c>
      <c r="JAY93" s="739"/>
      <c r="JAZ93" s="723" t="s">
        <v>241</v>
      </c>
      <c r="JBA93" s="731" t="s">
        <v>5</v>
      </c>
      <c r="JBB93" s="732">
        <v>886</v>
      </c>
      <c r="JBC93" s="739"/>
      <c r="JBD93" s="723" t="s">
        <v>241</v>
      </c>
      <c r="JBE93" s="731" t="s">
        <v>5</v>
      </c>
      <c r="JBF93" s="732">
        <v>886</v>
      </c>
      <c r="JBG93" s="739"/>
      <c r="JBH93" s="723" t="s">
        <v>241</v>
      </c>
      <c r="JBI93" s="731" t="s">
        <v>5</v>
      </c>
      <c r="JBJ93" s="732">
        <v>886</v>
      </c>
      <c r="JBK93" s="739"/>
      <c r="JBL93" s="723" t="s">
        <v>241</v>
      </c>
      <c r="JBM93" s="731" t="s">
        <v>5</v>
      </c>
      <c r="JBN93" s="732">
        <v>886</v>
      </c>
      <c r="JBO93" s="739"/>
      <c r="JBP93" s="723" t="s">
        <v>241</v>
      </c>
      <c r="JBQ93" s="731" t="s">
        <v>5</v>
      </c>
      <c r="JBR93" s="732">
        <v>886</v>
      </c>
      <c r="JBS93" s="739"/>
      <c r="JBT93" s="723" t="s">
        <v>241</v>
      </c>
      <c r="JBU93" s="731" t="s">
        <v>5</v>
      </c>
      <c r="JBV93" s="732">
        <v>886</v>
      </c>
      <c r="JBW93" s="739"/>
      <c r="JBX93" s="723" t="s">
        <v>241</v>
      </c>
      <c r="JBY93" s="731" t="s">
        <v>5</v>
      </c>
      <c r="JBZ93" s="732">
        <v>886</v>
      </c>
      <c r="JCA93" s="739"/>
      <c r="JCB93" s="723" t="s">
        <v>241</v>
      </c>
      <c r="JCC93" s="731" t="s">
        <v>5</v>
      </c>
      <c r="JCD93" s="732">
        <v>886</v>
      </c>
      <c r="JCE93" s="739"/>
      <c r="JCF93" s="723" t="s">
        <v>241</v>
      </c>
      <c r="JCG93" s="731" t="s">
        <v>5</v>
      </c>
      <c r="JCH93" s="732">
        <v>886</v>
      </c>
      <c r="JCI93" s="739"/>
      <c r="JCJ93" s="723" t="s">
        <v>241</v>
      </c>
      <c r="JCK93" s="731" t="s">
        <v>5</v>
      </c>
      <c r="JCL93" s="732">
        <v>886</v>
      </c>
      <c r="JCM93" s="739"/>
      <c r="JCN93" s="723" t="s">
        <v>241</v>
      </c>
      <c r="JCO93" s="731" t="s">
        <v>5</v>
      </c>
      <c r="JCP93" s="732">
        <v>886</v>
      </c>
      <c r="JCQ93" s="739"/>
      <c r="JCR93" s="723" t="s">
        <v>241</v>
      </c>
      <c r="JCS93" s="731" t="s">
        <v>5</v>
      </c>
      <c r="JCT93" s="732">
        <v>886</v>
      </c>
      <c r="JCU93" s="739"/>
      <c r="JCV93" s="723" t="s">
        <v>241</v>
      </c>
      <c r="JCW93" s="731" t="s">
        <v>5</v>
      </c>
      <c r="JCX93" s="732">
        <v>886</v>
      </c>
      <c r="JCY93" s="739"/>
      <c r="JCZ93" s="723" t="s">
        <v>241</v>
      </c>
      <c r="JDA93" s="731" t="s">
        <v>5</v>
      </c>
      <c r="JDB93" s="732">
        <v>886</v>
      </c>
      <c r="JDC93" s="739"/>
      <c r="JDD93" s="723" t="s">
        <v>241</v>
      </c>
      <c r="JDE93" s="731" t="s">
        <v>5</v>
      </c>
      <c r="JDF93" s="732">
        <v>886</v>
      </c>
      <c r="JDG93" s="739"/>
      <c r="JDH93" s="723" t="s">
        <v>241</v>
      </c>
      <c r="JDI93" s="731" t="s">
        <v>5</v>
      </c>
      <c r="JDJ93" s="732">
        <v>886</v>
      </c>
      <c r="JDK93" s="739"/>
      <c r="JDL93" s="723" t="s">
        <v>241</v>
      </c>
      <c r="JDM93" s="731" t="s">
        <v>5</v>
      </c>
      <c r="JDN93" s="732">
        <v>886</v>
      </c>
      <c r="JDO93" s="739"/>
      <c r="JDP93" s="723" t="s">
        <v>241</v>
      </c>
      <c r="JDQ93" s="731" t="s">
        <v>5</v>
      </c>
      <c r="JDR93" s="732">
        <v>886</v>
      </c>
      <c r="JDS93" s="739"/>
      <c r="JDT93" s="723" t="s">
        <v>241</v>
      </c>
      <c r="JDU93" s="731" t="s">
        <v>5</v>
      </c>
      <c r="JDV93" s="732">
        <v>886</v>
      </c>
      <c r="JDW93" s="739"/>
      <c r="JDX93" s="723" t="s">
        <v>241</v>
      </c>
      <c r="JDY93" s="731" t="s">
        <v>5</v>
      </c>
      <c r="JDZ93" s="732">
        <v>886</v>
      </c>
      <c r="JEA93" s="739"/>
      <c r="JEB93" s="723" t="s">
        <v>241</v>
      </c>
      <c r="JEC93" s="731" t="s">
        <v>5</v>
      </c>
      <c r="JED93" s="732">
        <v>886</v>
      </c>
      <c r="JEE93" s="739"/>
      <c r="JEF93" s="723" t="s">
        <v>241</v>
      </c>
      <c r="JEG93" s="731" t="s">
        <v>5</v>
      </c>
      <c r="JEH93" s="732">
        <v>886</v>
      </c>
      <c r="JEI93" s="739"/>
      <c r="JEJ93" s="723" t="s">
        <v>241</v>
      </c>
      <c r="JEK93" s="731" t="s">
        <v>5</v>
      </c>
      <c r="JEL93" s="732">
        <v>886</v>
      </c>
      <c r="JEM93" s="739"/>
      <c r="JEN93" s="723" t="s">
        <v>241</v>
      </c>
      <c r="JEO93" s="731" t="s">
        <v>5</v>
      </c>
      <c r="JEP93" s="732">
        <v>886</v>
      </c>
      <c r="JEQ93" s="739"/>
      <c r="JER93" s="723" t="s">
        <v>241</v>
      </c>
      <c r="JES93" s="731" t="s">
        <v>5</v>
      </c>
      <c r="JET93" s="732">
        <v>886</v>
      </c>
      <c r="JEU93" s="739"/>
      <c r="JEV93" s="723" t="s">
        <v>241</v>
      </c>
      <c r="JEW93" s="731" t="s">
        <v>5</v>
      </c>
      <c r="JEX93" s="732">
        <v>886</v>
      </c>
      <c r="JEY93" s="739"/>
      <c r="JEZ93" s="723" t="s">
        <v>241</v>
      </c>
      <c r="JFA93" s="731" t="s">
        <v>5</v>
      </c>
      <c r="JFB93" s="732">
        <v>886</v>
      </c>
      <c r="JFC93" s="739"/>
      <c r="JFD93" s="723" t="s">
        <v>241</v>
      </c>
      <c r="JFE93" s="731" t="s">
        <v>5</v>
      </c>
      <c r="JFF93" s="732">
        <v>886</v>
      </c>
      <c r="JFG93" s="739"/>
      <c r="JFH93" s="723" t="s">
        <v>241</v>
      </c>
      <c r="JFI93" s="731" t="s">
        <v>5</v>
      </c>
      <c r="JFJ93" s="732">
        <v>886</v>
      </c>
      <c r="JFK93" s="739"/>
      <c r="JFL93" s="723" t="s">
        <v>241</v>
      </c>
      <c r="JFM93" s="731" t="s">
        <v>5</v>
      </c>
      <c r="JFN93" s="732">
        <v>886</v>
      </c>
      <c r="JFO93" s="739"/>
      <c r="JFP93" s="723" t="s">
        <v>241</v>
      </c>
      <c r="JFQ93" s="731" t="s">
        <v>5</v>
      </c>
      <c r="JFR93" s="732">
        <v>886</v>
      </c>
      <c r="JFS93" s="739"/>
      <c r="JFT93" s="723" t="s">
        <v>241</v>
      </c>
      <c r="JFU93" s="731" t="s">
        <v>5</v>
      </c>
      <c r="JFV93" s="732">
        <v>886</v>
      </c>
      <c r="JFW93" s="739"/>
      <c r="JFX93" s="723" t="s">
        <v>241</v>
      </c>
      <c r="JFY93" s="731" t="s">
        <v>5</v>
      </c>
      <c r="JFZ93" s="732">
        <v>886</v>
      </c>
      <c r="JGA93" s="739"/>
      <c r="JGB93" s="723" t="s">
        <v>241</v>
      </c>
      <c r="JGC93" s="731" t="s">
        <v>5</v>
      </c>
      <c r="JGD93" s="732">
        <v>886</v>
      </c>
      <c r="JGE93" s="739"/>
      <c r="JGF93" s="723" t="s">
        <v>241</v>
      </c>
      <c r="JGG93" s="731" t="s">
        <v>5</v>
      </c>
      <c r="JGH93" s="732">
        <v>886</v>
      </c>
      <c r="JGI93" s="739"/>
      <c r="JGJ93" s="723" t="s">
        <v>241</v>
      </c>
      <c r="JGK93" s="731" t="s">
        <v>5</v>
      </c>
      <c r="JGL93" s="732">
        <v>886</v>
      </c>
      <c r="JGM93" s="739"/>
      <c r="JGN93" s="723" t="s">
        <v>241</v>
      </c>
      <c r="JGO93" s="731" t="s">
        <v>5</v>
      </c>
      <c r="JGP93" s="732">
        <v>886</v>
      </c>
      <c r="JGQ93" s="739"/>
      <c r="JGR93" s="723" t="s">
        <v>241</v>
      </c>
      <c r="JGS93" s="731" t="s">
        <v>5</v>
      </c>
      <c r="JGT93" s="732">
        <v>886</v>
      </c>
      <c r="JGU93" s="739"/>
      <c r="JGV93" s="723" t="s">
        <v>241</v>
      </c>
      <c r="JGW93" s="731" t="s">
        <v>5</v>
      </c>
      <c r="JGX93" s="732">
        <v>886</v>
      </c>
      <c r="JGY93" s="739"/>
      <c r="JGZ93" s="723" t="s">
        <v>241</v>
      </c>
      <c r="JHA93" s="731" t="s">
        <v>5</v>
      </c>
      <c r="JHB93" s="732">
        <v>886</v>
      </c>
      <c r="JHC93" s="739"/>
      <c r="JHD93" s="723" t="s">
        <v>241</v>
      </c>
      <c r="JHE93" s="731" t="s">
        <v>5</v>
      </c>
      <c r="JHF93" s="732">
        <v>886</v>
      </c>
      <c r="JHG93" s="739"/>
      <c r="JHH93" s="723" t="s">
        <v>241</v>
      </c>
      <c r="JHI93" s="731" t="s">
        <v>5</v>
      </c>
      <c r="JHJ93" s="732">
        <v>886</v>
      </c>
      <c r="JHK93" s="739"/>
      <c r="JHL93" s="723" t="s">
        <v>241</v>
      </c>
      <c r="JHM93" s="731" t="s">
        <v>5</v>
      </c>
      <c r="JHN93" s="732">
        <v>886</v>
      </c>
      <c r="JHO93" s="739"/>
      <c r="JHP93" s="723" t="s">
        <v>241</v>
      </c>
      <c r="JHQ93" s="731" t="s">
        <v>5</v>
      </c>
      <c r="JHR93" s="732">
        <v>886</v>
      </c>
      <c r="JHS93" s="739"/>
      <c r="JHT93" s="723" t="s">
        <v>241</v>
      </c>
      <c r="JHU93" s="731" t="s">
        <v>5</v>
      </c>
      <c r="JHV93" s="732">
        <v>886</v>
      </c>
      <c r="JHW93" s="739"/>
      <c r="JHX93" s="723" t="s">
        <v>241</v>
      </c>
      <c r="JHY93" s="731" t="s">
        <v>5</v>
      </c>
      <c r="JHZ93" s="732">
        <v>886</v>
      </c>
      <c r="JIA93" s="739"/>
      <c r="JIB93" s="723" t="s">
        <v>241</v>
      </c>
      <c r="JIC93" s="731" t="s">
        <v>5</v>
      </c>
      <c r="JID93" s="732">
        <v>886</v>
      </c>
      <c r="JIE93" s="739"/>
      <c r="JIF93" s="723" t="s">
        <v>241</v>
      </c>
      <c r="JIG93" s="731" t="s">
        <v>5</v>
      </c>
      <c r="JIH93" s="732">
        <v>886</v>
      </c>
      <c r="JII93" s="739"/>
      <c r="JIJ93" s="723" t="s">
        <v>241</v>
      </c>
      <c r="JIK93" s="731" t="s">
        <v>5</v>
      </c>
      <c r="JIL93" s="732">
        <v>886</v>
      </c>
      <c r="JIM93" s="739"/>
      <c r="JIN93" s="723" t="s">
        <v>241</v>
      </c>
      <c r="JIO93" s="731" t="s">
        <v>5</v>
      </c>
      <c r="JIP93" s="732">
        <v>886</v>
      </c>
      <c r="JIQ93" s="739"/>
      <c r="JIR93" s="723" t="s">
        <v>241</v>
      </c>
      <c r="JIS93" s="731" t="s">
        <v>5</v>
      </c>
      <c r="JIT93" s="732">
        <v>886</v>
      </c>
      <c r="JIU93" s="739"/>
      <c r="JIV93" s="723" t="s">
        <v>241</v>
      </c>
      <c r="JIW93" s="731" t="s">
        <v>5</v>
      </c>
      <c r="JIX93" s="732">
        <v>886</v>
      </c>
      <c r="JIY93" s="739"/>
      <c r="JIZ93" s="723" t="s">
        <v>241</v>
      </c>
      <c r="JJA93" s="731" t="s">
        <v>5</v>
      </c>
      <c r="JJB93" s="732">
        <v>886</v>
      </c>
      <c r="JJC93" s="739"/>
      <c r="JJD93" s="723" t="s">
        <v>241</v>
      </c>
      <c r="JJE93" s="731" t="s">
        <v>5</v>
      </c>
      <c r="JJF93" s="732">
        <v>886</v>
      </c>
      <c r="JJG93" s="739"/>
      <c r="JJH93" s="723" t="s">
        <v>241</v>
      </c>
      <c r="JJI93" s="731" t="s">
        <v>5</v>
      </c>
      <c r="JJJ93" s="732">
        <v>886</v>
      </c>
      <c r="JJK93" s="739"/>
      <c r="JJL93" s="723" t="s">
        <v>241</v>
      </c>
      <c r="JJM93" s="731" t="s">
        <v>5</v>
      </c>
      <c r="JJN93" s="732">
        <v>886</v>
      </c>
      <c r="JJO93" s="739"/>
      <c r="JJP93" s="723" t="s">
        <v>241</v>
      </c>
      <c r="JJQ93" s="731" t="s">
        <v>5</v>
      </c>
      <c r="JJR93" s="732">
        <v>886</v>
      </c>
      <c r="JJS93" s="739"/>
      <c r="JJT93" s="723" t="s">
        <v>241</v>
      </c>
      <c r="JJU93" s="731" t="s">
        <v>5</v>
      </c>
      <c r="JJV93" s="732">
        <v>886</v>
      </c>
      <c r="JJW93" s="739"/>
      <c r="JJX93" s="723" t="s">
        <v>241</v>
      </c>
      <c r="JJY93" s="731" t="s">
        <v>5</v>
      </c>
      <c r="JJZ93" s="732">
        <v>886</v>
      </c>
      <c r="JKA93" s="739"/>
      <c r="JKB93" s="723" t="s">
        <v>241</v>
      </c>
      <c r="JKC93" s="731" t="s">
        <v>5</v>
      </c>
      <c r="JKD93" s="732">
        <v>886</v>
      </c>
      <c r="JKE93" s="739"/>
      <c r="JKF93" s="723" t="s">
        <v>241</v>
      </c>
      <c r="JKG93" s="731" t="s">
        <v>5</v>
      </c>
      <c r="JKH93" s="732">
        <v>886</v>
      </c>
      <c r="JKI93" s="739"/>
      <c r="JKJ93" s="723" t="s">
        <v>241</v>
      </c>
      <c r="JKK93" s="731" t="s">
        <v>5</v>
      </c>
      <c r="JKL93" s="732">
        <v>886</v>
      </c>
      <c r="JKM93" s="739"/>
      <c r="JKN93" s="723" t="s">
        <v>241</v>
      </c>
      <c r="JKO93" s="731" t="s">
        <v>5</v>
      </c>
      <c r="JKP93" s="732">
        <v>886</v>
      </c>
      <c r="JKQ93" s="739"/>
      <c r="JKR93" s="723" t="s">
        <v>241</v>
      </c>
      <c r="JKS93" s="731" t="s">
        <v>5</v>
      </c>
      <c r="JKT93" s="732">
        <v>886</v>
      </c>
      <c r="JKU93" s="739"/>
      <c r="JKV93" s="723" t="s">
        <v>241</v>
      </c>
      <c r="JKW93" s="731" t="s">
        <v>5</v>
      </c>
      <c r="JKX93" s="732">
        <v>886</v>
      </c>
      <c r="JKY93" s="739"/>
      <c r="JKZ93" s="723" t="s">
        <v>241</v>
      </c>
      <c r="JLA93" s="731" t="s">
        <v>5</v>
      </c>
      <c r="JLB93" s="732">
        <v>886</v>
      </c>
      <c r="JLC93" s="739"/>
      <c r="JLD93" s="723" t="s">
        <v>241</v>
      </c>
      <c r="JLE93" s="731" t="s">
        <v>5</v>
      </c>
      <c r="JLF93" s="732">
        <v>886</v>
      </c>
      <c r="JLG93" s="739"/>
      <c r="JLH93" s="723" t="s">
        <v>241</v>
      </c>
      <c r="JLI93" s="731" t="s">
        <v>5</v>
      </c>
      <c r="JLJ93" s="732">
        <v>886</v>
      </c>
      <c r="JLK93" s="739"/>
      <c r="JLL93" s="723" t="s">
        <v>241</v>
      </c>
      <c r="JLM93" s="731" t="s">
        <v>5</v>
      </c>
      <c r="JLN93" s="732">
        <v>886</v>
      </c>
      <c r="JLO93" s="739"/>
      <c r="JLP93" s="723" t="s">
        <v>241</v>
      </c>
      <c r="JLQ93" s="731" t="s">
        <v>5</v>
      </c>
      <c r="JLR93" s="732">
        <v>886</v>
      </c>
      <c r="JLS93" s="739"/>
      <c r="JLT93" s="723" t="s">
        <v>241</v>
      </c>
      <c r="JLU93" s="731" t="s">
        <v>5</v>
      </c>
      <c r="JLV93" s="732">
        <v>886</v>
      </c>
      <c r="JLW93" s="739"/>
      <c r="JLX93" s="723" t="s">
        <v>241</v>
      </c>
      <c r="JLY93" s="731" t="s">
        <v>5</v>
      </c>
      <c r="JLZ93" s="732">
        <v>886</v>
      </c>
      <c r="JMA93" s="739"/>
      <c r="JMB93" s="723" t="s">
        <v>241</v>
      </c>
      <c r="JMC93" s="731" t="s">
        <v>5</v>
      </c>
      <c r="JMD93" s="732">
        <v>886</v>
      </c>
      <c r="JME93" s="739"/>
      <c r="JMF93" s="723" t="s">
        <v>241</v>
      </c>
      <c r="JMG93" s="731" t="s">
        <v>5</v>
      </c>
      <c r="JMH93" s="732">
        <v>886</v>
      </c>
      <c r="JMI93" s="739"/>
      <c r="JMJ93" s="723" t="s">
        <v>241</v>
      </c>
      <c r="JMK93" s="731" t="s">
        <v>5</v>
      </c>
      <c r="JML93" s="732">
        <v>886</v>
      </c>
      <c r="JMM93" s="739"/>
      <c r="JMN93" s="723" t="s">
        <v>241</v>
      </c>
      <c r="JMO93" s="731" t="s">
        <v>5</v>
      </c>
      <c r="JMP93" s="732">
        <v>886</v>
      </c>
      <c r="JMQ93" s="739"/>
      <c r="JMR93" s="723" t="s">
        <v>241</v>
      </c>
      <c r="JMS93" s="731" t="s">
        <v>5</v>
      </c>
      <c r="JMT93" s="732">
        <v>886</v>
      </c>
      <c r="JMU93" s="739"/>
      <c r="JMV93" s="723" t="s">
        <v>241</v>
      </c>
      <c r="JMW93" s="731" t="s">
        <v>5</v>
      </c>
      <c r="JMX93" s="732">
        <v>886</v>
      </c>
      <c r="JMY93" s="739"/>
      <c r="JMZ93" s="723" t="s">
        <v>241</v>
      </c>
      <c r="JNA93" s="731" t="s">
        <v>5</v>
      </c>
      <c r="JNB93" s="732">
        <v>886</v>
      </c>
      <c r="JNC93" s="739"/>
      <c r="JND93" s="723" t="s">
        <v>241</v>
      </c>
      <c r="JNE93" s="731" t="s">
        <v>5</v>
      </c>
      <c r="JNF93" s="732">
        <v>886</v>
      </c>
      <c r="JNG93" s="739"/>
      <c r="JNH93" s="723" t="s">
        <v>241</v>
      </c>
      <c r="JNI93" s="731" t="s">
        <v>5</v>
      </c>
      <c r="JNJ93" s="732">
        <v>886</v>
      </c>
      <c r="JNK93" s="739"/>
      <c r="JNL93" s="723" t="s">
        <v>241</v>
      </c>
      <c r="JNM93" s="731" t="s">
        <v>5</v>
      </c>
      <c r="JNN93" s="732">
        <v>886</v>
      </c>
      <c r="JNO93" s="739"/>
      <c r="JNP93" s="723" t="s">
        <v>241</v>
      </c>
      <c r="JNQ93" s="731" t="s">
        <v>5</v>
      </c>
      <c r="JNR93" s="732">
        <v>886</v>
      </c>
      <c r="JNS93" s="739"/>
      <c r="JNT93" s="723" t="s">
        <v>241</v>
      </c>
      <c r="JNU93" s="731" t="s">
        <v>5</v>
      </c>
      <c r="JNV93" s="732">
        <v>886</v>
      </c>
      <c r="JNW93" s="739"/>
      <c r="JNX93" s="723" t="s">
        <v>241</v>
      </c>
      <c r="JNY93" s="731" t="s">
        <v>5</v>
      </c>
      <c r="JNZ93" s="732">
        <v>886</v>
      </c>
      <c r="JOA93" s="739"/>
      <c r="JOB93" s="723" t="s">
        <v>241</v>
      </c>
      <c r="JOC93" s="731" t="s">
        <v>5</v>
      </c>
      <c r="JOD93" s="732">
        <v>886</v>
      </c>
      <c r="JOE93" s="739"/>
      <c r="JOF93" s="723" t="s">
        <v>241</v>
      </c>
      <c r="JOG93" s="731" t="s">
        <v>5</v>
      </c>
      <c r="JOH93" s="732">
        <v>886</v>
      </c>
      <c r="JOI93" s="739"/>
      <c r="JOJ93" s="723" t="s">
        <v>241</v>
      </c>
      <c r="JOK93" s="731" t="s">
        <v>5</v>
      </c>
      <c r="JOL93" s="732">
        <v>886</v>
      </c>
      <c r="JOM93" s="739"/>
      <c r="JON93" s="723" t="s">
        <v>241</v>
      </c>
      <c r="JOO93" s="731" t="s">
        <v>5</v>
      </c>
      <c r="JOP93" s="732">
        <v>886</v>
      </c>
      <c r="JOQ93" s="739"/>
      <c r="JOR93" s="723" t="s">
        <v>241</v>
      </c>
      <c r="JOS93" s="731" t="s">
        <v>5</v>
      </c>
      <c r="JOT93" s="732">
        <v>886</v>
      </c>
      <c r="JOU93" s="739"/>
      <c r="JOV93" s="723" t="s">
        <v>241</v>
      </c>
      <c r="JOW93" s="731" t="s">
        <v>5</v>
      </c>
      <c r="JOX93" s="732">
        <v>886</v>
      </c>
      <c r="JOY93" s="739"/>
      <c r="JOZ93" s="723" t="s">
        <v>241</v>
      </c>
      <c r="JPA93" s="731" t="s">
        <v>5</v>
      </c>
      <c r="JPB93" s="732">
        <v>886</v>
      </c>
      <c r="JPC93" s="739"/>
      <c r="JPD93" s="723" t="s">
        <v>241</v>
      </c>
      <c r="JPE93" s="731" t="s">
        <v>5</v>
      </c>
      <c r="JPF93" s="732">
        <v>886</v>
      </c>
      <c r="JPG93" s="739"/>
      <c r="JPH93" s="723" t="s">
        <v>241</v>
      </c>
      <c r="JPI93" s="731" t="s">
        <v>5</v>
      </c>
      <c r="JPJ93" s="732">
        <v>886</v>
      </c>
      <c r="JPK93" s="739"/>
      <c r="JPL93" s="723" t="s">
        <v>241</v>
      </c>
      <c r="JPM93" s="731" t="s">
        <v>5</v>
      </c>
      <c r="JPN93" s="732">
        <v>886</v>
      </c>
      <c r="JPO93" s="739"/>
      <c r="JPP93" s="723" t="s">
        <v>241</v>
      </c>
      <c r="JPQ93" s="731" t="s">
        <v>5</v>
      </c>
      <c r="JPR93" s="732">
        <v>886</v>
      </c>
      <c r="JPS93" s="739"/>
      <c r="JPT93" s="723" t="s">
        <v>241</v>
      </c>
      <c r="JPU93" s="731" t="s">
        <v>5</v>
      </c>
      <c r="JPV93" s="732">
        <v>886</v>
      </c>
      <c r="JPW93" s="739"/>
      <c r="JPX93" s="723" t="s">
        <v>241</v>
      </c>
      <c r="JPY93" s="731" t="s">
        <v>5</v>
      </c>
      <c r="JPZ93" s="732">
        <v>886</v>
      </c>
      <c r="JQA93" s="739"/>
      <c r="JQB93" s="723" t="s">
        <v>241</v>
      </c>
      <c r="JQC93" s="731" t="s">
        <v>5</v>
      </c>
      <c r="JQD93" s="732">
        <v>886</v>
      </c>
      <c r="JQE93" s="739"/>
      <c r="JQF93" s="723" t="s">
        <v>241</v>
      </c>
      <c r="JQG93" s="731" t="s">
        <v>5</v>
      </c>
      <c r="JQH93" s="732">
        <v>886</v>
      </c>
      <c r="JQI93" s="739"/>
      <c r="JQJ93" s="723" t="s">
        <v>241</v>
      </c>
      <c r="JQK93" s="731" t="s">
        <v>5</v>
      </c>
      <c r="JQL93" s="732">
        <v>886</v>
      </c>
      <c r="JQM93" s="739"/>
      <c r="JQN93" s="723" t="s">
        <v>241</v>
      </c>
      <c r="JQO93" s="731" t="s">
        <v>5</v>
      </c>
      <c r="JQP93" s="732">
        <v>886</v>
      </c>
      <c r="JQQ93" s="739"/>
      <c r="JQR93" s="723" t="s">
        <v>241</v>
      </c>
      <c r="JQS93" s="731" t="s">
        <v>5</v>
      </c>
      <c r="JQT93" s="732">
        <v>886</v>
      </c>
      <c r="JQU93" s="739"/>
      <c r="JQV93" s="723" t="s">
        <v>241</v>
      </c>
      <c r="JQW93" s="731" t="s">
        <v>5</v>
      </c>
      <c r="JQX93" s="732">
        <v>886</v>
      </c>
      <c r="JQY93" s="739"/>
      <c r="JQZ93" s="723" t="s">
        <v>241</v>
      </c>
      <c r="JRA93" s="731" t="s">
        <v>5</v>
      </c>
      <c r="JRB93" s="732">
        <v>886</v>
      </c>
      <c r="JRC93" s="739"/>
      <c r="JRD93" s="723" t="s">
        <v>241</v>
      </c>
      <c r="JRE93" s="731" t="s">
        <v>5</v>
      </c>
      <c r="JRF93" s="732">
        <v>886</v>
      </c>
      <c r="JRG93" s="739"/>
      <c r="JRH93" s="723" t="s">
        <v>241</v>
      </c>
      <c r="JRI93" s="731" t="s">
        <v>5</v>
      </c>
      <c r="JRJ93" s="732">
        <v>886</v>
      </c>
      <c r="JRK93" s="739"/>
      <c r="JRL93" s="723" t="s">
        <v>241</v>
      </c>
      <c r="JRM93" s="731" t="s">
        <v>5</v>
      </c>
      <c r="JRN93" s="732">
        <v>886</v>
      </c>
      <c r="JRO93" s="739"/>
      <c r="JRP93" s="723" t="s">
        <v>241</v>
      </c>
      <c r="JRQ93" s="731" t="s">
        <v>5</v>
      </c>
      <c r="JRR93" s="732">
        <v>886</v>
      </c>
      <c r="JRS93" s="739"/>
      <c r="JRT93" s="723" t="s">
        <v>241</v>
      </c>
      <c r="JRU93" s="731" t="s">
        <v>5</v>
      </c>
      <c r="JRV93" s="732">
        <v>886</v>
      </c>
      <c r="JRW93" s="739"/>
      <c r="JRX93" s="723" t="s">
        <v>241</v>
      </c>
      <c r="JRY93" s="731" t="s">
        <v>5</v>
      </c>
      <c r="JRZ93" s="732">
        <v>886</v>
      </c>
      <c r="JSA93" s="739"/>
      <c r="JSB93" s="723" t="s">
        <v>241</v>
      </c>
      <c r="JSC93" s="731" t="s">
        <v>5</v>
      </c>
      <c r="JSD93" s="732">
        <v>886</v>
      </c>
      <c r="JSE93" s="739"/>
      <c r="JSF93" s="723" t="s">
        <v>241</v>
      </c>
      <c r="JSG93" s="731" t="s">
        <v>5</v>
      </c>
      <c r="JSH93" s="732">
        <v>886</v>
      </c>
      <c r="JSI93" s="739"/>
      <c r="JSJ93" s="723" t="s">
        <v>241</v>
      </c>
      <c r="JSK93" s="731" t="s">
        <v>5</v>
      </c>
      <c r="JSL93" s="732">
        <v>886</v>
      </c>
      <c r="JSM93" s="739"/>
      <c r="JSN93" s="723" t="s">
        <v>241</v>
      </c>
      <c r="JSO93" s="731" t="s">
        <v>5</v>
      </c>
      <c r="JSP93" s="732">
        <v>886</v>
      </c>
      <c r="JSQ93" s="739"/>
      <c r="JSR93" s="723" t="s">
        <v>241</v>
      </c>
      <c r="JSS93" s="731" t="s">
        <v>5</v>
      </c>
      <c r="JST93" s="732">
        <v>886</v>
      </c>
      <c r="JSU93" s="739"/>
      <c r="JSV93" s="723" t="s">
        <v>241</v>
      </c>
      <c r="JSW93" s="731" t="s">
        <v>5</v>
      </c>
      <c r="JSX93" s="732">
        <v>886</v>
      </c>
      <c r="JSY93" s="739"/>
      <c r="JSZ93" s="723" t="s">
        <v>241</v>
      </c>
      <c r="JTA93" s="731" t="s">
        <v>5</v>
      </c>
      <c r="JTB93" s="732">
        <v>886</v>
      </c>
      <c r="JTC93" s="739"/>
      <c r="JTD93" s="723" t="s">
        <v>241</v>
      </c>
      <c r="JTE93" s="731" t="s">
        <v>5</v>
      </c>
      <c r="JTF93" s="732">
        <v>886</v>
      </c>
      <c r="JTG93" s="739"/>
      <c r="JTH93" s="723" t="s">
        <v>241</v>
      </c>
      <c r="JTI93" s="731" t="s">
        <v>5</v>
      </c>
      <c r="JTJ93" s="732">
        <v>886</v>
      </c>
      <c r="JTK93" s="739"/>
      <c r="JTL93" s="723" t="s">
        <v>241</v>
      </c>
      <c r="JTM93" s="731" t="s">
        <v>5</v>
      </c>
      <c r="JTN93" s="732">
        <v>886</v>
      </c>
      <c r="JTO93" s="739"/>
      <c r="JTP93" s="723" t="s">
        <v>241</v>
      </c>
      <c r="JTQ93" s="731" t="s">
        <v>5</v>
      </c>
      <c r="JTR93" s="732">
        <v>886</v>
      </c>
      <c r="JTS93" s="739"/>
      <c r="JTT93" s="723" t="s">
        <v>241</v>
      </c>
      <c r="JTU93" s="731" t="s">
        <v>5</v>
      </c>
      <c r="JTV93" s="732">
        <v>886</v>
      </c>
      <c r="JTW93" s="739"/>
      <c r="JTX93" s="723" t="s">
        <v>241</v>
      </c>
      <c r="JTY93" s="731" t="s">
        <v>5</v>
      </c>
      <c r="JTZ93" s="732">
        <v>886</v>
      </c>
      <c r="JUA93" s="739"/>
      <c r="JUB93" s="723" t="s">
        <v>241</v>
      </c>
      <c r="JUC93" s="731" t="s">
        <v>5</v>
      </c>
      <c r="JUD93" s="732">
        <v>886</v>
      </c>
      <c r="JUE93" s="739"/>
      <c r="JUF93" s="723" t="s">
        <v>241</v>
      </c>
      <c r="JUG93" s="731" t="s">
        <v>5</v>
      </c>
      <c r="JUH93" s="732">
        <v>886</v>
      </c>
      <c r="JUI93" s="739"/>
      <c r="JUJ93" s="723" t="s">
        <v>241</v>
      </c>
      <c r="JUK93" s="731" t="s">
        <v>5</v>
      </c>
      <c r="JUL93" s="732">
        <v>886</v>
      </c>
      <c r="JUM93" s="739"/>
      <c r="JUN93" s="723" t="s">
        <v>241</v>
      </c>
      <c r="JUO93" s="731" t="s">
        <v>5</v>
      </c>
      <c r="JUP93" s="732">
        <v>886</v>
      </c>
      <c r="JUQ93" s="739"/>
      <c r="JUR93" s="723" t="s">
        <v>241</v>
      </c>
      <c r="JUS93" s="731" t="s">
        <v>5</v>
      </c>
      <c r="JUT93" s="732">
        <v>886</v>
      </c>
      <c r="JUU93" s="739"/>
      <c r="JUV93" s="723" t="s">
        <v>241</v>
      </c>
      <c r="JUW93" s="731" t="s">
        <v>5</v>
      </c>
      <c r="JUX93" s="732">
        <v>886</v>
      </c>
      <c r="JUY93" s="739"/>
      <c r="JUZ93" s="723" t="s">
        <v>241</v>
      </c>
      <c r="JVA93" s="731" t="s">
        <v>5</v>
      </c>
      <c r="JVB93" s="732">
        <v>886</v>
      </c>
      <c r="JVC93" s="739"/>
      <c r="JVD93" s="723" t="s">
        <v>241</v>
      </c>
      <c r="JVE93" s="731" t="s">
        <v>5</v>
      </c>
      <c r="JVF93" s="732">
        <v>886</v>
      </c>
      <c r="JVG93" s="739"/>
      <c r="JVH93" s="723" t="s">
        <v>241</v>
      </c>
      <c r="JVI93" s="731" t="s">
        <v>5</v>
      </c>
      <c r="JVJ93" s="732">
        <v>886</v>
      </c>
      <c r="JVK93" s="739"/>
      <c r="JVL93" s="723" t="s">
        <v>241</v>
      </c>
      <c r="JVM93" s="731" t="s">
        <v>5</v>
      </c>
      <c r="JVN93" s="732">
        <v>886</v>
      </c>
      <c r="JVO93" s="739"/>
      <c r="JVP93" s="723" t="s">
        <v>241</v>
      </c>
      <c r="JVQ93" s="731" t="s">
        <v>5</v>
      </c>
      <c r="JVR93" s="732">
        <v>886</v>
      </c>
      <c r="JVS93" s="739"/>
      <c r="JVT93" s="723" t="s">
        <v>241</v>
      </c>
      <c r="JVU93" s="731" t="s">
        <v>5</v>
      </c>
      <c r="JVV93" s="732">
        <v>886</v>
      </c>
      <c r="JVW93" s="739"/>
      <c r="JVX93" s="723" t="s">
        <v>241</v>
      </c>
      <c r="JVY93" s="731" t="s">
        <v>5</v>
      </c>
      <c r="JVZ93" s="732">
        <v>886</v>
      </c>
      <c r="JWA93" s="739"/>
      <c r="JWB93" s="723" t="s">
        <v>241</v>
      </c>
      <c r="JWC93" s="731" t="s">
        <v>5</v>
      </c>
      <c r="JWD93" s="732">
        <v>886</v>
      </c>
      <c r="JWE93" s="739"/>
      <c r="JWF93" s="723" t="s">
        <v>241</v>
      </c>
      <c r="JWG93" s="731" t="s">
        <v>5</v>
      </c>
      <c r="JWH93" s="732">
        <v>886</v>
      </c>
      <c r="JWI93" s="739"/>
      <c r="JWJ93" s="723" t="s">
        <v>241</v>
      </c>
      <c r="JWK93" s="731" t="s">
        <v>5</v>
      </c>
      <c r="JWL93" s="732">
        <v>886</v>
      </c>
      <c r="JWM93" s="739"/>
      <c r="JWN93" s="723" t="s">
        <v>241</v>
      </c>
      <c r="JWO93" s="731" t="s">
        <v>5</v>
      </c>
      <c r="JWP93" s="732">
        <v>886</v>
      </c>
      <c r="JWQ93" s="739"/>
      <c r="JWR93" s="723" t="s">
        <v>241</v>
      </c>
      <c r="JWS93" s="731" t="s">
        <v>5</v>
      </c>
      <c r="JWT93" s="732">
        <v>886</v>
      </c>
      <c r="JWU93" s="739"/>
      <c r="JWV93" s="723" t="s">
        <v>241</v>
      </c>
      <c r="JWW93" s="731" t="s">
        <v>5</v>
      </c>
      <c r="JWX93" s="732">
        <v>886</v>
      </c>
      <c r="JWY93" s="739"/>
      <c r="JWZ93" s="723" t="s">
        <v>241</v>
      </c>
      <c r="JXA93" s="731" t="s">
        <v>5</v>
      </c>
      <c r="JXB93" s="732">
        <v>886</v>
      </c>
      <c r="JXC93" s="739"/>
      <c r="JXD93" s="723" t="s">
        <v>241</v>
      </c>
      <c r="JXE93" s="731" t="s">
        <v>5</v>
      </c>
      <c r="JXF93" s="732">
        <v>886</v>
      </c>
      <c r="JXG93" s="739"/>
      <c r="JXH93" s="723" t="s">
        <v>241</v>
      </c>
      <c r="JXI93" s="731" t="s">
        <v>5</v>
      </c>
      <c r="JXJ93" s="732">
        <v>886</v>
      </c>
      <c r="JXK93" s="739"/>
      <c r="JXL93" s="723" t="s">
        <v>241</v>
      </c>
      <c r="JXM93" s="731" t="s">
        <v>5</v>
      </c>
      <c r="JXN93" s="732">
        <v>886</v>
      </c>
      <c r="JXO93" s="739"/>
      <c r="JXP93" s="723" t="s">
        <v>241</v>
      </c>
      <c r="JXQ93" s="731" t="s">
        <v>5</v>
      </c>
      <c r="JXR93" s="732">
        <v>886</v>
      </c>
      <c r="JXS93" s="739"/>
      <c r="JXT93" s="723" t="s">
        <v>241</v>
      </c>
      <c r="JXU93" s="731" t="s">
        <v>5</v>
      </c>
      <c r="JXV93" s="732">
        <v>886</v>
      </c>
      <c r="JXW93" s="739"/>
      <c r="JXX93" s="723" t="s">
        <v>241</v>
      </c>
      <c r="JXY93" s="731" t="s">
        <v>5</v>
      </c>
      <c r="JXZ93" s="732">
        <v>886</v>
      </c>
      <c r="JYA93" s="739"/>
      <c r="JYB93" s="723" t="s">
        <v>241</v>
      </c>
      <c r="JYC93" s="731" t="s">
        <v>5</v>
      </c>
      <c r="JYD93" s="732">
        <v>886</v>
      </c>
      <c r="JYE93" s="739"/>
      <c r="JYF93" s="723" t="s">
        <v>241</v>
      </c>
      <c r="JYG93" s="731" t="s">
        <v>5</v>
      </c>
      <c r="JYH93" s="732">
        <v>886</v>
      </c>
      <c r="JYI93" s="739"/>
      <c r="JYJ93" s="723" t="s">
        <v>241</v>
      </c>
      <c r="JYK93" s="731" t="s">
        <v>5</v>
      </c>
      <c r="JYL93" s="732">
        <v>886</v>
      </c>
      <c r="JYM93" s="739"/>
      <c r="JYN93" s="723" t="s">
        <v>241</v>
      </c>
      <c r="JYO93" s="731" t="s">
        <v>5</v>
      </c>
      <c r="JYP93" s="732">
        <v>886</v>
      </c>
      <c r="JYQ93" s="739"/>
      <c r="JYR93" s="723" t="s">
        <v>241</v>
      </c>
      <c r="JYS93" s="731" t="s">
        <v>5</v>
      </c>
      <c r="JYT93" s="732">
        <v>886</v>
      </c>
      <c r="JYU93" s="739"/>
      <c r="JYV93" s="723" t="s">
        <v>241</v>
      </c>
      <c r="JYW93" s="731" t="s">
        <v>5</v>
      </c>
      <c r="JYX93" s="732">
        <v>886</v>
      </c>
      <c r="JYY93" s="739"/>
      <c r="JYZ93" s="723" t="s">
        <v>241</v>
      </c>
      <c r="JZA93" s="731" t="s">
        <v>5</v>
      </c>
      <c r="JZB93" s="732">
        <v>886</v>
      </c>
      <c r="JZC93" s="739"/>
      <c r="JZD93" s="723" t="s">
        <v>241</v>
      </c>
      <c r="JZE93" s="731" t="s">
        <v>5</v>
      </c>
      <c r="JZF93" s="732">
        <v>886</v>
      </c>
      <c r="JZG93" s="739"/>
      <c r="JZH93" s="723" t="s">
        <v>241</v>
      </c>
      <c r="JZI93" s="731" t="s">
        <v>5</v>
      </c>
      <c r="JZJ93" s="732">
        <v>886</v>
      </c>
      <c r="JZK93" s="739"/>
      <c r="JZL93" s="723" t="s">
        <v>241</v>
      </c>
      <c r="JZM93" s="731" t="s">
        <v>5</v>
      </c>
      <c r="JZN93" s="732">
        <v>886</v>
      </c>
      <c r="JZO93" s="739"/>
      <c r="JZP93" s="723" t="s">
        <v>241</v>
      </c>
      <c r="JZQ93" s="731" t="s">
        <v>5</v>
      </c>
      <c r="JZR93" s="732">
        <v>886</v>
      </c>
      <c r="JZS93" s="739"/>
      <c r="JZT93" s="723" t="s">
        <v>241</v>
      </c>
      <c r="JZU93" s="731" t="s">
        <v>5</v>
      </c>
      <c r="JZV93" s="732">
        <v>886</v>
      </c>
      <c r="JZW93" s="739"/>
      <c r="JZX93" s="723" t="s">
        <v>241</v>
      </c>
      <c r="JZY93" s="731" t="s">
        <v>5</v>
      </c>
      <c r="JZZ93" s="732">
        <v>886</v>
      </c>
      <c r="KAA93" s="739"/>
      <c r="KAB93" s="723" t="s">
        <v>241</v>
      </c>
      <c r="KAC93" s="731" t="s">
        <v>5</v>
      </c>
      <c r="KAD93" s="732">
        <v>886</v>
      </c>
      <c r="KAE93" s="739"/>
      <c r="KAF93" s="723" t="s">
        <v>241</v>
      </c>
      <c r="KAG93" s="731" t="s">
        <v>5</v>
      </c>
      <c r="KAH93" s="732">
        <v>886</v>
      </c>
      <c r="KAI93" s="739"/>
      <c r="KAJ93" s="723" t="s">
        <v>241</v>
      </c>
      <c r="KAK93" s="731" t="s">
        <v>5</v>
      </c>
      <c r="KAL93" s="732">
        <v>886</v>
      </c>
      <c r="KAM93" s="739"/>
      <c r="KAN93" s="723" t="s">
        <v>241</v>
      </c>
      <c r="KAO93" s="731" t="s">
        <v>5</v>
      </c>
      <c r="KAP93" s="732">
        <v>886</v>
      </c>
      <c r="KAQ93" s="739"/>
      <c r="KAR93" s="723" t="s">
        <v>241</v>
      </c>
      <c r="KAS93" s="731" t="s">
        <v>5</v>
      </c>
      <c r="KAT93" s="732">
        <v>886</v>
      </c>
      <c r="KAU93" s="739"/>
      <c r="KAV93" s="723" t="s">
        <v>241</v>
      </c>
      <c r="KAW93" s="731" t="s">
        <v>5</v>
      </c>
      <c r="KAX93" s="732">
        <v>886</v>
      </c>
      <c r="KAY93" s="739"/>
      <c r="KAZ93" s="723" t="s">
        <v>241</v>
      </c>
      <c r="KBA93" s="731" t="s">
        <v>5</v>
      </c>
      <c r="KBB93" s="732">
        <v>886</v>
      </c>
      <c r="KBC93" s="739"/>
      <c r="KBD93" s="723" t="s">
        <v>241</v>
      </c>
      <c r="KBE93" s="731" t="s">
        <v>5</v>
      </c>
      <c r="KBF93" s="732">
        <v>886</v>
      </c>
      <c r="KBG93" s="739"/>
      <c r="KBH93" s="723" t="s">
        <v>241</v>
      </c>
      <c r="KBI93" s="731" t="s">
        <v>5</v>
      </c>
      <c r="KBJ93" s="732">
        <v>886</v>
      </c>
      <c r="KBK93" s="739"/>
      <c r="KBL93" s="723" t="s">
        <v>241</v>
      </c>
      <c r="KBM93" s="731" t="s">
        <v>5</v>
      </c>
      <c r="KBN93" s="732">
        <v>886</v>
      </c>
      <c r="KBO93" s="739"/>
      <c r="KBP93" s="723" t="s">
        <v>241</v>
      </c>
      <c r="KBQ93" s="731" t="s">
        <v>5</v>
      </c>
      <c r="KBR93" s="732">
        <v>886</v>
      </c>
      <c r="KBS93" s="739"/>
      <c r="KBT93" s="723" t="s">
        <v>241</v>
      </c>
      <c r="KBU93" s="731" t="s">
        <v>5</v>
      </c>
      <c r="KBV93" s="732">
        <v>886</v>
      </c>
      <c r="KBW93" s="739"/>
      <c r="KBX93" s="723" t="s">
        <v>241</v>
      </c>
      <c r="KBY93" s="731" t="s">
        <v>5</v>
      </c>
      <c r="KBZ93" s="732">
        <v>886</v>
      </c>
      <c r="KCA93" s="739"/>
      <c r="KCB93" s="723" t="s">
        <v>241</v>
      </c>
      <c r="KCC93" s="731" t="s">
        <v>5</v>
      </c>
      <c r="KCD93" s="732">
        <v>886</v>
      </c>
      <c r="KCE93" s="739"/>
      <c r="KCF93" s="723" t="s">
        <v>241</v>
      </c>
      <c r="KCG93" s="731" t="s">
        <v>5</v>
      </c>
      <c r="KCH93" s="732">
        <v>886</v>
      </c>
      <c r="KCI93" s="739"/>
      <c r="KCJ93" s="723" t="s">
        <v>241</v>
      </c>
      <c r="KCK93" s="731" t="s">
        <v>5</v>
      </c>
      <c r="KCL93" s="732">
        <v>886</v>
      </c>
      <c r="KCM93" s="739"/>
      <c r="KCN93" s="723" t="s">
        <v>241</v>
      </c>
      <c r="KCO93" s="731" t="s">
        <v>5</v>
      </c>
      <c r="KCP93" s="732">
        <v>886</v>
      </c>
      <c r="KCQ93" s="739"/>
      <c r="KCR93" s="723" t="s">
        <v>241</v>
      </c>
      <c r="KCS93" s="731" t="s">
        <v>5</v>
      </c>
      <c r="KCT93" s="732">
        <v>886</v>
      </c>
      <c r="KCU93" s="739"/>
      <c r="KCV93" s="723" t="s">
        <v>241</v>
      </c>
      <c r="KCW93" s="731" t="s">
        <v>5</v>
      </c>
      <c r="KCX93" s="732">
        <v>886</v>
      </c>
      <c r="KCY93" s="739"/>
      <c r="KCZ93" s="723" t="s">
        <v>241</v>
      </c>
      <c r="KDA93" s="731" t="s">
        <v>5</v>
      </c>
      <c r="KDB93" s="732">
        <v>886</v>
      </c>
      <c r="KDC93" s="739"/>
      <c r="KDD93" s="723" t="s">
        <v>241</v>
      </c>
      <c r="KDE93" s="731" t="s">
        <v>5</v>
      </c>
      <c r="KDF93" s="732">
        <v>886</v>
      </c>
      <c r="KDG93" s="739"/>
      <c r="KDH93" s="723" t="s">
        <v>241</v>
      </c>
      <c r="KDI93" s="731" t="s">
        <v>5</v>
      </c>
      <c r="KDJ93" s="732">
        <v>886</v>
      </c>
      <c r="KDK93" s="739"/>
      <c r="KDL93" s="723" t="s">
        <v>241</v>
      </c>
      <c r="KDM93" s="731" t="s">
        <v>5</v>
      </c>
      <c r="KDN93" s="732">
        <v>886</v>
      </c>
      <c r="KDO93" s="739"/>
      <c r="KDP93" s="723" t="s">
        <v>241</v>
      </c>
      <c r="KDQ93" s="731" t="s">
        <v>5</v>
      </c>
      <c r="KDR93" s="732">
        <v>886</v>
      </c>
      <c r="KDS93" s="739"/>
      <c r="KDT93" s="723" t="s">
        <v>241</v>
      </c>
      <c r="KDU93" s="731" t="s">
        <v>5</v>
      </c>
      <c r="KDV93" s="732">
        <v>886</v>
      </c>
      <c r="KDW93" s="739"/>
      <c r="KDX93" s="723" t="s">
        <v>241</v>
      </c>
      <c r="KDY93" s="731" t="s">
        <v>5</v>
      </c>
      <c r="KDZ93" s="732">
        <v>886</v>
      </c>
      <c r="KEA93" s="739"/>
      <c r="KEB93" s="723" t="s">
        <v>241</v>
      </c>
      <c r="KEC93" s="731" t="s">
        <v>5</v>
      </c>
      <c r="KED93" s="732">
        <v>886</v>
      </c>
      <c r="KEE93" s="739"/>
      <c r="KEF93" s="723" t="s">
        <v>241</v>
      </c>
      <c r="KEG93" s="731" t="s">
        <v>5</v>
      </c>
      <c r="KEH93" s="732">
        <v>886</v>
      </c>
      <c r="KEI93" s="739"/>
      <c r="KEJ93" s="723" t="s">
        <v>241</v>
      </c>
      <c r="KEK93" s="731" t="s">
        <v>5</v>
      </c>
      <c r="KEL93" s="732">
        <v>886</v>
      </c>
      <c r="KEM93" s="739"/>
      <c r="KEN93" s="723" t="s">
        <v>241</v>
      </c>
      <c r="KEO93" s="731" t="s">
        <v>5</v>
      </c>
      <c r="KEP93" s="732">
        <v>886</v>
      </c>
      <c r="KEQ93" s="739"/>
      <c r="KER93" s="723" t="s">
        <v>241</v>
      </c>
      <c r="KES93" s="731" t="s">
        <v>5</v>
      </c>
      <c r="KET93" s="732">
        <v>886</v>
      </c>
      <c r="KEU93" s="739"/>
      <c r="KEV93" s="723" t="s">
        <v>241</v>
      </c>
      <c r="KEW93" s="731" t="s">
        <v>5</v>
      </c>
      <c r="KEX93" s="732">
        <v>886</v>
      </c>
      <c r="KEY93" s="739"/>
      <c r="KEZ93" s="723" t="s">
        <v>241</v>
      </c>
      <c r="KFA93" s="731" t="s">
        <v>5</v>
      </c>
      <c r="KFB93" s="732">
        <v>886</v>
      </c>
      <c r="KFC93" s="739"/>
      <c r="KFD93" s="723" t="s">
        <v>241</v>
      </c>
      <c r="KFE93" s="731" t="s">
        <v>5</v>
      </c>
      <c r="KFF93" s="732">
        <v>886</v>
      </c>
      <c r="KFG93" s="739"/>
      <c r="KFH93" s="723" t="s">
        <v>241</v>
      </c>
      <c r="KFI93" s="731" t="s">
        <v>5</v>
      </c>
      <c r="KFJ93" s="732">
        <v>886</v>
      </c>
      <c r="KFK93" s="739"/>
      <c r="KFL93" s="723" t="s">
        <v>241</v>
      </c>
      <c r="KFM93" s="731" t="s">
        <v>5</v>
      </c>
      <c r="KFN93" s="732">
        <v>886</v>
      </c>
      <c r="KFO93" s="739"/>
      <c r="KFP93" s="723" t="s">
        <v>241</v>
      </c>
      <c r="KFQ93" s="731" t="s">
        <v>5</v>
      </c>
      <c r="KFR93" s="732">
        <v>886</v>
      </c>
      <c r="KFS93" s="739"/>
      <c r="KFT93" s="723" t="s">
        <v>241</v>
      </c>
      <c r="KFU93" s="731" t="s">
        <v>5</v>
      </c>
      <c r="KFV93" s="732">
        <v>886</v>
      </c>
      <c r="KFW93" s="739"/>
      <c r="KFX93" s="723" t="s">
        <v>241</v>
      </c>
      <c r="KFY93" s="731" t="s">
        <v>5</v>
      </c>
      <c r="KFZ93" s="732">
        <v>886</v>
      </c>
      <c r="KGA93" s="739"/>
      <c r="KGB93" s="723" t="s">
        <v>241</v>
      </c>
      <c r="KGC93" s="731" t="s">
        <v>5</v>
      </c>
      <c r="KGD93" s="732">
        <v>886</v>
      </c>
      <c r="KGE93" s="739"/>
      <c r="KGF93" s="723" t="s">
        <v>241</v>
      </c>
      <c r="KGG93" s="731" t="s">
        <v>5</v>
      </c>
      <c r="KGH93" s="732">
        <v>886</v>
      </c>
      <c r="KGI93" s="739"/>
      <c r="KGJ93" s="723" t="s">
        <v>241</v>
      </c>
      <c r="KGK93" s="731" t="s">
        <v>5</v>
      </c>
      <c r="KGL93" s="732">
        <v>886</v>
      </c>
      <c r="KGM93" s="739"/>
      <c r="KGN93" s="723" t="s">
        <v>241</v>
      </c>
      <c r="KGO93" s="731" t="s">
        <v>5</v>
      </c>
      <c r="KGP93" s="732">
        <v>886</v>
      </c>
      <c r="KGQ93" s="739"/>
      <c r="KGR93" s="723" t="s">
        <v>241</v>
      </c>
      <c r="KGS93" s="731" t="s">
        <v>5</v>
      </c>
      <c r="KGT93" s="732">
        <v>886</v>
      </c>
      <c r="KGU93" s="739"/>
      <c r="KGV93" s="723" t="s">
        <v>241</v>
      </c>
      <c r="KGW93" s="731" t="s">
        <v>5</v>
      </c>
      <c r="KGX93" s="732">
        <v>886</v>
      </c>
      <c r="KGY93" s="739"/>
      <c r="KGZ93" s="723" t="s">
        <v>241</v>
      </c>
      <c r="KHA93" s="731" t="s">
        <v>5</v>
      </c>
      <c r="KHB93" s="732">
        <v>886</v>
      </c>
      <c r="KHC93" s="739"/>
      <c r="KHD93" s="723" t="s">
        <v>241</v>
      </c>
      <c r="KHE93" s="731" t="s">
        <v>5</v>
      </c>
      <c r="KHF93" s="732">
        <v>886</v>
      </c>
      <c r="KHG93" s="739"/>
      <c r="KHH93" s="723" t="s">
        <v>241</v>
      </c>
      <c r="KHI93" s="731" t="s">
        <v>5</v>
      </c>
      <c r="KHJ93" s="732">
        <v>886</v>
      </c>
      <c r="KHK93" s="739"/>
      <c r="KHL93" s="723" t="s">
        <v>241</v>
      </c>
      <c r="KHM93" s="731" t="s">
        <v>5</v>
      </c>
      <c r="KHN93" s="732">
        <v>886</v>
      </c>
      <c r="KHO93" s="739"/>
      <c r="KHP93" s="723" t="s">
        <v>241</v>
      </c>
      <c r="KHQ93" s="731" t="s">
        <v>5</v>
      </c>
      <c r="KHR93" s="732">
        <v>886</v>
      </c>
      <c r="KHS93" s="739"/>
      <c r="KHT93" s="723" t="s">
        <v>241</v>
      </c>
      <c r="KHU93" s="731" t="s">
        <v>5</v>
      </c>
      <c r="KHV93" s="732">
        <v>886</v>
      </c>
      <c r="KHW93" s="739"/>
      <c r="KHX93" s="723" t="s">
        <v>241</v>
      </c>
      <c r="KHY93" s="731" t="s">
        <v>5</v>
      </c>
      <c r="KHZ93" s="732">
        <v>886</v>
      </c>
      <c r="KIA93" s="739"/>
      <c r="KIB93" s="723" t="s">
        <v>241</v>
      </c>
      <c r="KIC93" s="731" t="s">
        <v>5</v>
      </c>
      <c r="KID93" s="732">
        <v>886</v>
      </c>
      <c r="KIE93" s="739"/>
      <c r="KIF93" s="723" t="s">
        <v>241</v>
      </c>
      <c r="KIG93" s="731" t="s">
        <v>5</v>
      </c>
      <c r="KIH93" s="732">
        <v>886</v>
      </c>
      <c r="KII93" s="739"/>
      <c r="KIJ93" s="723" t="s">
        <v>241</v>
      </c>
      <c r="KIK93" s="731" t="s">
        <v>5</v>
      </c>
      <c r="KIL93" s="732">
        <v>886</v>
      </c>
      <c r="KIM93" s="739"/>
      <c r="KIN93" s="723" t="s">
        <v>241</v>
      </c>
      <c r="KIO93" s="731" t="s">
        <v>5</v>
      </c>
      <c r="KIP93" s="732">
        <v>886</v>
      </c>
      <c r="KIQ93" s="739"/>
      <c r="KIR93" s="723" t="s">
        <v>241</v>
      </c>
      <c r="KIS93" s="731" t="s">
        <v>5</v>
      </c>
      <c r="KIT93" s="732">
        <v>886</v>
      </c>
      <c r="KIU93" s="739"/>
      <c r="KIV93" s="723" t="s">
        <v>241</v>
      </c>
      <c r="KIW93" s="731" t="s">
        <v>5</v>
      </c>
      <c r="KIX93" s="732">
        <v>886</v>
      </c>
      <c r="KIY93" s="739"/>
      <c r="KIZ93" s="723" t="s">
        <v>241</v>
      </c>
      <c r="KJA93" s="731" t="s">
        <v>5</v>
      </c>
      <c r="KJB93" s="732">
        <v>886</v>
      </c>
      <c r="KJC93" s="739"/>
      <c r="KJD93" s="723" t="s">
        <v>241</v>
      </c>
      <c r="KJE93" s="731" t="s">
        <v>5</v>
      </c>
      <c r="KJF93" s="732">
        <v>886</v>
      </c>
      <c r="KJG93" s="739"/>
      <c r="KJH93" s="723" t="s">
        <v>241</v>
      </c>
      <c r="KJI93" s="731" t="s">
        <v>5</v>
      </c>
      <c r="KJJ93" s="732">
        <v>886</v>
      </c>
      <c r="KJK93" s="739"/>
      <c r="KJL93" s="723" t="s">
        <v>241</v>
      </c>
      <c r="KJM93" s="731" t="s">
        <v>5</v>
      </c>
      <c r="KJN93" s="732">
        <v>886</v>
      </c>
      <c r="KJO93" s="739"/>
      <c r="KJP93" s="723" t="s">
        <v>241</v>
      </c>
      <c r="KJQ93" s="731" t="s">
        <v>5</v>
      </c>
      <c r="KJR93" s="732">
        <v>886</v>
      </c>
      <c r="KJS93" s="739"/>
      <c r="KJT93" s="723" t="s">
        <v>241</v>
      </c>
      <c r="KJU93" s="731" t="s">
        <v>5</v>
      </c>
      <c r="KJV93" s="732">
        <v>886</v>
      </c>
      <c r="KJW93" s="739"/>
      <c r="KJX93" s="723" t="s">
        <v>241</v>
      </c>
      <c r="KJY93" s="731" t="s">
        <v>5</v>
      </c>
      <c r="KJZ93" s="732">
        <v>886</v>
      </c>
      <c r="KKA93" s="739"/>
      <c r="KKB93" s="723" t="s">
        <v>241</v>
      </c>
      <c r="KKC93" s="731" t="s">
        <v>5</v>
      </c>
      <c r="KKD93" s="732">
        <v>886</v>
      </c>
      <c r="KKE93" s="739"/>
      <c r="KKF93" s="723" t="s">
        <v>241</v>
      </c>
      <c r="KKG93" s="731" t="s">
        <v>5</v>
      </c>
      <c r="KKH93" s="732">
        <v>886</v>
      </c>
      <c r="KKI93" s="739"/>
      <c r="KKJ93" s="723" t="s">
        <v>241</v>
      </c>
      <c r="KKK93" s="731" t="s">
        <v>5</v>
      </c>
      <c r="KKL93" s="732">
        <v>886</v>
      </c>
      <c r="KKM93" s="739"/>
      <c r="KKN93" s="723" t="s">
        <v>241</v>
      </c>
      <c r="KKO93" s="731" t="s">
        <v>5</v>
      </c>
      <c r="KKP93" s="732">
        <v>886</v>
      </c>
      <c r="KKQ93" s="739"/>
      <c r="KKR93" s="723" t="s">
        <v>241</v>
      </c>
      <c r="KKS93" s="731" t="s">
        <v>5</v>
      </c>
      <c r="KKT93" s="732">
        <v>886</v>
      </c>
      <c r="KKU93" s="739"/>
      <c r="KKV93" s="723" t="s">
        <v>241</v>
      </c>
      <c r="KKW93" s="731" t="s">
        <v>5</v>
      </c>
      <c r="KKX93" s="732">
        <v>886</v>
      </c>
      <c r="KKY93" s="739"/>
      <c r="KKZ93" s="723" t="s">
        <v>241</v>
      </c>
      <c r="KLA93" s="731" t="s">
        <v>5</v>
      </c>
      <c r="KLB93" s="732">
        <v>886</v>
      </c>
      <c r="KLC93" s="739"/>
      <c r="KLD93" s="723" t="s">
        <v>241</v>
      </c>
      <c r="KLE93" s="731" t="s">
        <v>5</v>
      </c>
      <c r="KLF93" s="732">
        <v>886</v>
      </c>
      <c r="KLG93" s="739"/>
      <c r="KLH93" s="723" t="s">
        <v>241</v>
      </c>
      <c r="KLI93" s="731" t="s">
        <v>5</v>
      </c>
      <c r="KLJ93" s="732">
        <v>886</v>
      </c>
      <c r="KLK93" s="739"/>
      <c r="KLL93" s="723" t="s">
        <v>241</v>
      </c>
      <c r="KLM93" s="731" t="s">
        <v>5</v>
      </c>
      <c r="KLN93" s="732">
        <v>886</v>
      </c>
      <c r="KLO93" s="739"/>
      <c r="KLP93" s="723" t="s">
        <v>241</v>
      </c>
      <c r="KLQ93" s="731" t="s">
        <v>5</v>
      </c>
      <c r="KLR93" s="732">
        <v>886</v>
      </c>
      <c r="KLS93" s="739"/>
      <c r="KLT93" s="723" t="s">
        <v>241</v>
      </c>
      <c r="KLU93" s="731" t="s">
        <v>5</v>
      </c>
      <c r="KLV93" s="732">
        <v>886</v>
      </c>
      <c r="KLW93" s="739"/>
      <c r="KLX93" s="723" t="s">
        <v>241</v>
      </c>
      <c r="KLY93" s="731" t="s">
        <v>5</v>
      </c>
      <c r="KLZ93" s="732">
        <v>886</v>
      </c>
      <c r="KMA93" s="739"/>
      <c r="KMB93" s="723" t="s">
        <v>241</v>
      </c>
      <c r="KMC93" s="731" t="s">
        <v>5</v>
      </c>
      <c r="KMD93" s="732">
        <v>886</v>
      </c>
      <c r="KME93" s="739"/>
      <c r="KMF93" s="723" t="s">
        <v>241</v>
      </c>
      <c r="KMG93" s="731" t="s">
        <v>5</v>
      </c>
      <c r="KMH93" s="732">
        <v>886</v>
      </c>
      <c r="KMI93" s="739"/>
      <c r="KMJ93" s="723" t="s">
        <v>241</v>
      </c>
      <c r="KMK93" s="731" t="s">
        <v>5</v>
      </c>
      <c r="KML93" s="732">
        <v>886</v>
      </c>
      <c r="KMM93" s="739"/>
      <c r="KMN93" s="723" t="s">
        <v>241</v>
      </c>
      <c r="KMO93" s="731" t="s">
        <v>5</v>
      </c>
      <c r="KMP93" s="732">
        <v>886</v>
      </c>
      <c r="KMQ93" s="739"/>
      <c r="KMR93" s="723" t="s">
        <v>241</v>
      </c>
      <c r="KMS93" s="731" t="s">
        <v>5</v>
      </c>
      <c r="KMT93" s="732">
        <v>886</v>
      </c>
      <c r="KMU93" s="739"/>
      <c r="KMV93" s="723" t="s">
        <v>241</v>
      </c>
      <c r="KMW93" s="731" t="s">
        <v>5</v>
      </c>
      <c r="KMX93" s="732">
        <v>886</v>
      </c>
      <c r="KMY93" s="739"/>
      <c r="KMZ93" s="723" t="s">
        <v>241</v>
      </c>
      <c r="KNA93" s="731" t="s">
        <v>5</v>
      </c>
      <c r="KNB93" s="732">
        <v>886</v>
      </c>
      <c r="KNC93" s="739"/>
      <c r="KND93" s="723" t="s">
        <v>241</v>
      </c>
      <c r="KNE93" s="731" t="s">
        <v>5</v>
      </c>
      <c r="KNF93" s="732">
        <v>886</v>
      </c>
      <c r="KNG93" s="739"/>
      <c r="KNH93" s="723" t="s">
        <v>241</v>
      </c>
      <c r="KNI93" s="731" t="s">
        <v>5</v>
      </c>
      <c r="KNJ93" s="732">
        <v>886</v>
      </c>
      <c r="KNK93" s="739"/>
      <c r="KNL93" s="723" t="s">
        <v>241</v>
      </c>
      <c r="KNM93" s="731" t="s">
        <v>5</v>
      </c>
      <c r="KNN93" s="732">
        <v>886</v>
      </c>
      <c r="KNO93" s="739"/>
      <c r="KNP93" s="723" t="s">
        <v>241</v>
      </c>
      <c r="KNQ93" s="731" t="s">
        <v>5</v>
      </c>
      <c r="KNR93" s="732">
        <v>886</v>
      </c>
      <c r="KNS93" s="739"/>
      <c r="KNT93" s="723" t="s">
        <v>241</v>
      </c>
      <c r="KNU93" s="731" t="s">
        <v>5</v>
      </c>
      <c r="KNV93" s="732">
        <v>886</v>
      </c>
      <c r="KNW93" s="739"/>
      <c r="KNX93" s="723" t="s">
        <v>241</v>
      </c>
      <c r="KNY93" s="731" t="s">
        <v>5</v>
      </c>
      <c r="KNZ93" s="732">
        <v>886</v>
      </c>
      <c r="KOA93" s="739"/>
      <c r="KOB93" s="723" t="s">
        <v>241</v>
      </c>
      <c r="KOC93" s="731" t="s">
        <v>5</v>
      </c>
      <c r="KOD93" s="732">
        <v>886</v>
      </c>
      <c r="KOE93" s="739"/>
      <c r="KOF93" s="723" t="s">
        <v>241</v>
      </c>
      <c r="KOG93" s="731" t="s">
        <v>5</v>
      </c>
      <c r="KOH93" s="732">
        <v>886</v>
      </c>
      <c r="KOI93" s="739"/>
      <c r="KOJ93" s="723" t="s">
        <v>241</v>
      </c>
      <c r="KOK93" s="731" t="s">
        <v>5</v>
      </c>
      <c r="KOL93" s="732">
        <v>886</v>
      </c>
      <c r="KOM93" s="739"/>
      <c r="KON93" s="723" t="s">
        <v>241</v>
      </c>
      <c r="KOO93" s="731" t="s">
        <v>5</v>
      </c>
      <c r="KOP93" s="732">
        <v>886</v>
      </c>
      <c r="KOQ93" s="739"/>
      <c r="KOR93" s="723" t="s">
        <v>241</v>
      </c>
      <c r="KOS93" s="731" t="s">
        <v>5</v>
      </c>
      <c r="KOT93" s="732">
        <v>886</v>
      </c>
      <c r="KOU93" s="739"/>
      <c r="KOV93" s="723" t="s">
        <v>241</v>
      </c>
      <c r="KOW93" s="731" t="s">
        <v>5</v>
      </c>
      <c r="KOX93" s="732">
        <v>886</v>
      </c>
      <c r="KOY93" s="739"/>
      <c r="KOZ93" s="723" t="s">
        <v>241</v>
      </c>
      <c r="KPA93" s="731" t="s">
        <v>5</v>
      </c>
      <c r="KPB93" s="732">
        <v>886</v>
      </c>
      <c r="KPC93" s="739"/>
      <c r="KPD93" s="723" t="s">
        <v>241</v>
      </c>
      <c r="KPE93" s="731" t="s">
        <v>5</v>
      </c>
      <c r="KPF93" s="732">
        <v>886</v>
      </c>
      <c r="KPG93" s="739"/>
      <c r="KPH93" s="723" t="s">
        <v>241</v>
      </c>
      <c r="KPI93" s="731" t="s">
        <v>5</v>
      </c>
      <c r="KPJ93" s="732">
        <v>886</v>
      </c>
      <c r="KPK93" s="739"/>
      <c r="KPL93" s="723" t="s">
        <v>241</v>
      </c>
      <c r="KPM93" s="731" t="s">
        <v>5</v>
      </c>
      <c r="KPN93" s="732">
        <v>886</v>
      </c>
      <c r="KPO93" s="739"/>
      <c r="KPP93" s="723" t="s">
        <v>241</v>
      </c>
      <c r="KPQ93" s="731" t="s">
        <v>5</v>
      </c>
      <c r="KPR93" s="732">
        <v>886</v>
      </c>
      <c r="KPS93" s="739"/>
      <c r="KPT93" s="723" t="s">
        <v>241</v>
      </c>
      <c r="KPU93" s="731" t="s">
        <v>5</v>
      </c>
      <c r="KPV93" s="732">
        <v>886</v>
      </c>
      <c r="KPW93" s="739"/>
      <c r="KPX93" s="723" t="s">
        <v>241</v>
      </c>
      <c r="KPY93" s="731" t="s">
        <v>5</v>
      </c>
      <c r="KPZ93" s="732">
        <v>886</v>
      </c>
      <c r="KQA93" s="739"/>
      <c r="KQB93" s="723" t="s">
        <v>241</v>
      </c>
      <c r="KQC93" s="731" t="s">
        <v>5</v>
      </c>
      <c r="KQD93" s="732">
        <v>886</v>
      </c>
      <c r="KQE93" s="739"/>
      <c r="KQF93" s="723" t="s">
        <v>241</v>
      </c>
      <c r="KQG93" s="731" t="s">
        <v>5</v>
      </c>
      <c r="KQH93" s="732">
        <v>886</v>
      </c>
      <c r="KQI93" s="739"/>
      <c r="KQJ93" s="723" t="s">
        <v>241</v>
      </c>
      <c r="KQK93" s="731" t="s">
        <v>5</v>
      </c>
      <c r="KQL93" s="732">
        <v>886</v>
      </c>
      <c r="KQM93" s="739"/>
      <c r="KQN93" s="723" t="s">
        <v>241</v>
      </c>
      <c r="KQO93" s="731" t="s">
        <v>5</v>
      </c>
      <c r="KQP93" s="732">
        <v>886</v>
      </c>
      <c r="KQQ93" s="739"/>
      <c r="KQR93" s="723" t="s">
        <v>241</v>
      </c>
      <c r="KQS93" s="731" t="s">
        <v>5</v>
      </c>
      <c r="KQT93" s="732">
        <v>886</v>
      </c>
      <c r="KQU93" s="739"/>
      <c r="KQV93" s="723" t="s">
        <v>241</v>
      </c>
      <c r="KQW93" s="731" t="s">
        <v>5</v>
      </c>
      <c r="KQX93" s="732">
        <v>886</v>
      </c>
      <c r="KQY93" s="739"/>
      <c r="KQZ93" s="723" t="s">
        <v>241</v>
      </c>
      <c r="KRA93" s="731" t="s">
        <v>5</v>
      </c>
      <c r="KRB93" s="732">
        <v>886</v>
      </c>
      <c r="KRC93" s="739"/>
      <c r="KRD93" s="723" t="s">
        <v>241</v>
      </c>
      <c r="KRE93" s="731" t="s">
        <v>5</v>
      </c>
      <c r="KRF93" s="732">
        <v>886</v>
      </c>
      <c r="KRG93" s="739"/>
      <c r="KRH93" s="723" t="s">
        <v>241</v>
      </c>
      <c r="KRI93" s="731" t="s">
        <v>5</v>
      </c>
      <c r="KRJ93" s="732">
        <v>886</v>
      </c>
      <c r="KRK93" s="739"/>
      <c r="KRL93" s="723" t="s">
        <v>241</v>
      </c>
      <c r="KRM93" s="731" t="s">
        <v>5</v>
      </c>
      <c r="KRN93" s="732">
        <v>886</v>
      </c>
      <c r="KRO93" s="739"/>
      <c r="KRP93" s="723" t="s">
        <v>241</v>
      </c>
      <c r="KRQ93" s="731" t="s">
        <v>5</v>
      </c>
      <c r="KRR93" s="732">
        <v>886</v>
      </c>
      <c r="KRS93" s="739"/>
      <c r="KRT93" s="723" t="s">
        <v>241</v>
      </c>
      <c r="KRU93" s="731" t="s">
        <v>5</v>
      </c>
      <c r="KRV93" s="732">
        <v>886</v>
      </c>
      <c r="KRW93" s="739"/>
      <c r="KRX93" s="723" t="s">
        <v>241</v>
      </c>
      <c r="KRY93" s="731" t="s">
        <v>5</v>
      </c>
      <c r="KRZ93" s="732">
        <v>886</v>
      </c>
      <c r="KSA93" s="739"/>
      <c r="KSB93" s="723" t="s">
        <v>241</v>
      </c>
      <c r="KSC93" s="731" t="s">
        <v>5</v>
      </c>
      <c r="KSD93" s="732">
        <v>886</v>
      </c>
      <c r="KSE93" s="739"/>
      <c r="KSF93" s="723" t="s">
        <v>241</v>
      </c>
      <c r="KSG93" s="731" t="s">
        <v>5</v>
      </c>
      <c r="KSH93" s="732">
        <v>886</v>
      </c>
      <c r="KSI93" s="739"/>
      <c r="KSJ93" s="723" t="s">
        <v>241</v>
      </c>
      <c r="KSK93" s="731" t="s">
        <v>5</v>
      </c>
      <c r="KSL93" s="732">
        <v>886</v>
      </c>
      <c r="KSM93" s="739"/>
      <c r="KSN93" s="723" t="s">
        <v>241</v>
      </c>
      <c r="KSO93" s="731" t="s">
        <v>5</v>
      </c>
      <c r="KSP93" s="732">
        <v>886</v>
      </c>
      <c r="KSQ93" s="739"/>
      <c r="KSR93" s="723" t="s">
        <v>241</v>
      </c>
      <c r="KSS93" s="731" t="s">
        <v>5</v>
      </c>
      <c r="KST93" s="732">
        <v>886</v>
      </c>
      <c r="KSU93" s="739"/>
      <c r="KSV93" s="723" t="s">
        <v>241</v>
      </c>
      <c r="KSW93" s="731" t="s">
        <v>5</v>
      </c>
      <c r="KSX93" s="732">
        <v>886</v>
      </c>
      <c r="KSY93" s="739"/>
      <c r="KSZ93" s="723" t="s">
        <v>241</v>
      </c>
      <c r="KTA93" s="731" t="s">
        <v>5</v>
      </c>
      <c r="KTB93" s="732">
        <v>886</v>
      </c>
      <c r="KTC93" s="739"/>
      <c r="KTD93" s="723" t="s">
        <v>241</v>
      </c>
      <c r="KTE93" s="731" t="s">
        <v>5</v>
      </c>
      <c r="KTF93" s="732">
        <v>886</v>
      </c>
      <c r="KTG93" s="739"/>
      <c r="KTH93" s="723" t="s">
        <v>241</v>
      </c>
      <c r="KTI93" s="731" t="s">
        <v>5</v>
      </c>
      <c r="KTJ93" s="732">
        <v>886</v>
      </c>
      <c r="KTK93" s="739"/>
      <c r="KTL93" s="723" t="s">
        <v>241</v>
      </c>
      <c r="KTM93" s="731" t="s">
        <v>5</v>
      </c>
      <c r="KTN93" s="732">
        <v>886</v>
      </c>
      <c r="KTO93" s="739"/>
      <c r="KTP93" s="723" t="s">
        <v>241</v>
      </c>
      <c r="KTQ93" s="731" t="s">
        <v>5</v>
      </c>
      <c r="KTR93" s="732">
        <v>886</v>
      </c>
      <c r="KTS93" s="739"/>
      <c r="KTT93" s="723" t="s">
        <v>241</v>
      </c>
      <c r="KTU93" s="731" t="s">
        <v>5</v>
      </c>
      <c r="KTV93" s="732">
        <v>886</v>
      </c>
      <c r="KTW93" s="739"/>
      <c r="KTX93" s="723" t="s">
        <v>241</v>
      </c>
      <c r="KTY93" s="731" t="s">
        <v>5</v>
      </c>
      <c r="KTZ93" s="732">
        <v>886</v>
      </c>
      <c r="KUA93" s="739"/>
      <c r="KUB93" s="723" t="s">
        <v>241</v>
      </c>
      <c r="KUC93" s="731" t="s">
        <v>5</v>
      </c>
      <c r="KUD93" s="732">
        <v>886</v>
      </c>
      <c r="KUE93" s="739"/>
      <c r="KUF93" s="723" t="s">
        <v>241</v>
      </c>
      <c r="KUG93" s="731" t="s">
        <v>5</v>
      </c>
      <c r="KUH93" s="732">
        <v>886</v>
      </c>
      <c r="KUI93" s="739"/>
      <c r="KUJ93" s="723" t="s">
        <v>241</v>
      </c>
      <c r="KUK93" s="731" t="s">
        <v>5</v>
      </c>
      <c r="KUL93" s="732">
        <v>886</v>
      </c>
      <c r="KUM93" s="739"/>
      <c r="KUN93" s="723" t="s">
        <v>241</v>
      </c>
      <c r="KUO93" s="731" t="s">
        <v>5</v>
      </c>
      <c r="KUP93" s="732">
        <v>886</v>
      </c>
      <c r="KUQ93" s="739"/>
      <c r="KUR93" s="723" t="s">
        <v>241</v>
      </c>
      <c r="KUS93" s="731" t="s">
        <v>5</v>
      </c>
      <c r="KUT93" s="732">
        <v>886</v>
      </c>
      <c r="KUU93" s="739"/>
      <c r="KUV93" s="723" t="s">
        <v>241</v>
      </c>
      <c r="KUW93" s="731" t="s">
        <v>5</v>
      </c>
      <c r="KUX93" s="732">
        <v>886</v>
      </c>
      <c r="KUY93" s="739"/>
      <c r="KUZ93" s="723" t="s">
        <v>241</v>
      </c>
      <c r="KVA93" s="731" t="s">
        <v>5</v>
      </c>
      <c r="KVB93" s="732">
        <v>886</v>
      </c>
      <c r="KVC93" s="739"/>
      <c r="KVD93" s="723" t="s">
        <v>241</v>
      </c>
      <c r="KVE93" s="731" t="s">
        <v>5</v>
      </c>
      <c r="KVF93" s="732">
        <v>886</v>
      </c>
      <c r="KVG93" s="739"/>
      <c r="KVH93" s="723" t="s">
        <v>241</v>
      </c>
      <c r="KVI93" s="731" t="s">
        <v>5</v>
      </c>
      <c r="KVJ93" s="732">
        <v>886</v>
      </c>
      <c r="KVK93" s="739"/>
      <c r="KVL93" s="723" t="s">
        <v>241</v>
      </c>
      <c r="KVM93" s="731" t="s">
        <v>5</v>
      </c>
      <c r="KVN93" s="732">
        <v>886</v>
      </c>
      <c r="KVO93" s="739"/>
      <c r="KVP93" s="723" t="s">
        <v>241</v>
      </c>
      <c r="KVQ93" s="731" t="s">
        <v>5</v>
      </c>
      <c r="KVR93" s="732">
        <v>886</v>
      </c>
      <c r="KVS93" s="739"/>
      <c r="KVT93" s="723" t="s">
        <v>241</v>
      </c>
      <c r="KVU93" s="731" t="s">
        <v>5</v>
      </c>
      <c r="KVV93" s="732">
        <v>886</v>
      </c>
      <c r="KVW93" s="739"/>
      <c r="KVX93" s="723" t="s">
        <v>241</v>
      </c>
      <c r="KVY93" s="731" t="s">
        <v>5</v>
      </c>
      <c r="KVZ93" s="732">
        <v>886</v>
      </c>
      <c r="KWA93" s="739"/>
      <c r="KWB93" s="723" t="s">
        <v>241</v>
      </c>
      <c r="KWC93" s="731" t="s">
        <v>5</v>
      </c>
      <c r="KWD93" s="732">
        <v>886</v>
      </c>
      <c r="KWE93" s="739"/>
      <c r="KWF93" s="723" t="s">
        <v>241</v>
      </c>
      <c r="KWG93" s="731" t="s">
        <v>5</v>
      </c>
      <c r="KWH93" s="732">
        <v>886</v>
      </c>
      <c r="KWI93" s="739"/>
      <c r="KWJ93" s="723" t="s">
        <v>241</v>
      </c>
      <c r="KWK93" s="731" t="s">
        <v>5</v>
      </c>
      <c r="KWL93" s="732">
        <v>886</v>
      </c>
      <c r="KWM93" s="739"/>
      <c r="KWN93" s="723" t="s">
        <v>241</v>
      </c>
      <c r="KWO93" s="731" t="s">
        <v>5</v>
      </c>
      <c r="KWP93" s="732">
        <v>886</v>
      </c>
      <c r="KWQ93" s="739"/>
      <c r="KWR93" s="723" t="s">
        <v>241</v>
      </c>
      <c r="KWS93" s="731" t="s">
        <v>5</v>
      </c>
      <c r="KWT93" s="732">
        <v>886</v>
      </c>
      <c r="KWU93" s="739"/>
      <c r="KWV93" s="723" t="s">
        <v>241</v>
      </c>
      <c r="KWW93" s="731" t="s">
        <v>5</v>
      </c>
      <c r="KWX93" s="732">
        <v>886</v>
      </c>
      <c r="KWY93" s="739"/>
      <c r="KWZ93" s="723" t="s">
        <v>241</v>
      </c>
      <c r="KXA93" s="731" t="s">
        <v>5</v>
      </c>
      <c r="KXB93" s="732">
        <v>886</v>
      </c>
      <c r="KXC93" s="739"/>
      <c r="KXD93" s="723" t="s">
        <v>241</v>
      </c>
      <c r="KXE93" s="731" t="s">
        <v>5</v>
      </c>
      <c r="KXF93" s="732">
        <v>886</v>
      </c>
      <c r="KXG93" s="739"/>
      <c r="KXH93" s="723" t="s">
        <v>241</v>
      </c>
      <c r="KXI93" s="731" t="s">
        <v>5</v>
      </c>
      <c r="KXJ93" s="732">
        <v>886</v>
      </c>
      <c r="KXK93" s="739"/>
      <c r="KXL93" s="723" t="s">
        <v>241</v>
      </c>
      <c r="KXM93" s="731" t="s">
        <v>5</v>
      </c>
      <c r="KXN93" s="732">
        <v>886</v>
      </c>
      <c r="KXO93" s="739"/>
      <c r="KXP93" s="723" t="s">
        <v>241</v>
      </c>
      <c r="KXQ93" s="731" t="s">
        <v>5</v>
      </c>
      <c r="KXR93" s="732">
        <v>886</v>
      </c>
      <c r="KXS93" s="739"/>
      <c r="KXT93" s="723" t="s">
        <v>241</v>
      </c>
      <c r="KXU93" s="731" t="s">
        <v>5</v>
      </c>
      <c r="KXV93" s="732">
        <v>886</v>
      </c>
      <c r="KXW93" s="739"/>
      <c r="KXX93" s="723" t="s">
        <v>241</v>
      </c>
      <c r="KXY93" s="731" t="s">
        <v>5</v>
      </c>
      <c r="KXZ93" s="732">
        <v>886</v>
      </c>
      <c r="KYA93" s="739"/>
      <c r="KYB93" s="723" t="s">
        <v>241</v>
      </c>
      <c r="KYC93" s="731" t="s">
        <v>5</v>
      </c>
      <c r="KYD93" s="732">
        <v>886</v>
      </c>
      <c r="KYE93" s="739"/>
      <c r="KYF93" s="723" t="s">
        <v>241</v>
      </c>
      <c r="KYG93" s="731" t="s">
        <v>5</v>
      </c>
      <c r="KYH93" s="732">
        <v>886</v>
      </c>
      <c r="KYI93" s="739"/>
      <c r="KYJ93" s="723" t="s">
        <v>241</v>
      </c>
      <c r="KYK93" s="731" t="s">
        <v>5</v>
      </c>
      <c r="KYL93" s="732">
        <v>886</v>
      </c>
      <c r="KYM93" s="739"/>
      <c r="KYN93" s="723" t="s">
        <v>241</v>
      </c>
      <c r="KYO93" s="731" t="s">
        <v>5</v>
      </c>
      <c r="KYP93" s="732">
        <v>886</v>
      </c>
      <c r="KYQ93" s="739"/>
      <c r="KYR93" s="723" t="s">
        <v>241</v>
      </c>
      <c r="KYS93" s="731" t="s">
        <v>5</v>
      </c>
      <c r="KYT93" s="732">
        <v>886</v>
      </c>
      <c r="KYU93" s="739"/>
      <c r="KYV93" s="723" t="s">
        <v>241</v>
      </c>
      <c r="KYW93" s="731" t="s">
        <v>5</v>
      </c>
      <c r="KYX93" s="732">
        <v>886</v>
      </c>
      <c r="KYY93" s="739"/>
      <c r="KYZ93" s="723" t="s">
        <v>241</v>
      </c>
      <c r="KZA93" s="731" t="s">
        <v>5</v>
      </c>
      <c r="KZB93" s="732">
        <v>886</v>
      </c>
      <c r="KZC93" s="739"/>
      <c r="KZD93" s="723" t="s">
        <v>241</v>
      </c>
      <c r="KZE93" s="731" t="s">
        <v>5</v>
      </c>
      <c r="KZF93" s="732">
        <v>886</v>
      </c>
      <c r="KZG93" s="739"/>
      <c r="KZH93" s="723" t="s">
        <v>241</v>
      </c>
      <c r="KZI93" s="731" t="s">
        <v>5</v>
      </c>
      <c r="KZJ93" s="732">
        <v>886</v>
      </c>
      <c r="KZK93" s="739"/>
      <c r="KZL93" s="723" t="s">
        <v>241</v>
      </c>
      <c r="KZM93" s="731" t="s">
        <v>5</v>
      </c>
      <c r="KZN93" s="732">
        <v>886</v>
      </c>
      <c r="KZO93" s="739"/>
      <c r="KZP93" s="723" t="s">
        <v>241</v>
      </c>
      <c r="KZQ93" s="731" t="s">
        <v>5</v>
      </c>
      <c r="KZR93" s="732">
        <v>886</v>
      </c>
      <c r="KZS93" s="739"/>
      <c r="KZT93" s="723" t="s">
        <v>241</v>
      </c>
      <c r="KZU93" s="731" t="s">
        <v>5</v>
      </c>
      <c r="KZV93" s="732">
        <v>886</v>
      </c>
      <c r="KZW93" s="739"/>
      <c r="KZX93" s="723" t="s">
        <v>241</v>
      </c>
      <c r="KZY93" s="731" t="s">
        <v>5</v>
      </c>
      <c r="KZZ93" s="732">
        <v>886</v>
      </c>
      <c r="LAA93" s="739"/>
      <c r="LAB93" s="723" t="s">
        <v>241</v>
      </c>
      <c r="LAC93" s="731" t="s">
        <v>5</v>
      </c>
      <c r="LAD93" s="732">
        <v>886</v>
      </c>
      <c r="LAE93" s="739"/>
      <c r="LAF93" s="723" t="s">
        <v>241</v>
      </c>
      <c r="LAG93" s="731" t="s">
        <v>5</v>
      </c>
      <c r="LAH93" s="732">
        <v>886</v>
      </c>
      <c r="LAI93" s="739"/>
      <c r="LAJ93" s="723" t="s">
        <v>241</v>
      </c>
      <c r="LAK93" s="731" t="s">
        <v>5</v>
      </c>
      <c r="LAL93" s="732">
        <v>886</v>
      </c>
      <c r="LAM93" s="739"/>
      <c r="LAN93" s="723" t="s">
        <v>241</v>
      </c>
      <c r="LAO93" s="731" t="s">
        <v>5</v>
      </c>
      <c r="LAP93" s="732">
        <v>886</v>
      </c>
      <c r="LAQ93" s="739"/>
      <c r="LAR93" s="723" t="s">
        <v>241</v>
      </c>
      <c r="LAS93" s="731" t="s">
        <v>5</v>
      </c>
      <c r="LAT93" s="732">
        <v>886</v>
      </c>
      <c r="LAU93" s="739"/>
      <c r="LAV93" s="723" t="s">
        <v>241</v>
      </c>
      <c r="LAW93" s="731" t="s">
        <v>5</v>
      </c>
      <c r="LAX93" s="732">
        <v>886</v>
      </c>
      <c r="LAY93" s="739"/>
      <c r="LAZ93" s="723" t="s">
        <v>241</v>
      </c>
      <c r="LBA93" s="731" t="s">
        <v>5</v>
      </c>
      <c r="LBB93" s="732">
        <v>886</v>
      </c>
      <c r="LBC93" s="739"/>
      <c r="LBD93" s="723" t="s">
        <v>241</v>
      </c>
      <c r="LBE93" s="731" t="s">
        <v>5</v>
      </c>
      <c r="LBF93" s="732">
        <v>886</v>
      </c>
      <c r="LBG93" s="739"/>
      <c r="LBH93" s="723" t="s">
        <v>241</v>
      </c>
      <c r="LBI93" s="731" t="s">
        <v>5</v>
      </c>
      <c r="LBJ93" s="732">
        <v>886</v>
      </c>
      <c r="LBK93" s="739"/>
      <c r="LBL93" s="723" t="s">
        <v>241</v>
      </c>
      <c r="LBM93" s="731" t="s">
        <v>5</v>
      </c>
      <c r="LBN93" s="732">
        <v>886</v>
      </c>
      <c r="LBO93" s="739"/>
      <c r="LBP93" s="723" t="s">
        <v>241</v>
      </c>
      <c r="LBQ93" s="731" t="s">
        <v>5</v>
      </c>
      <c r="LBR93" s="732">
        <v>886</v>
      </c>
      <c r="LBS93" s="739"/>
      <c r="LBT93" s="723" t="s">
        <v>241</v>
      </c>
      <c r="LBU93" s="731" t="s">
        <v>5</v>
      </c>
      <c r="LBV93" s="732">
        <v>886</v>
      </c>
      <c r="LBW93" s="739"/>
      <c r="LBX93" s="723" t="s">
        <v>241</v>
      </c>
      <c r="LBY93" s="731" t="s">
        <v>5</v>
      </c>
      <c r="LBZ93" s="732">
        <v>886</v>
      </c>
      <c r="LCA93" s="739"/>
      <c r="LCB93" s="723" t="s">
        <v>241</v>
      </c>
      <c r="LCC93" s="731" t="s">
        <v>5</v>
      </c>
      <c r="LCD93" s="732">
        <v>886</v>
      </c>
      <c r="LCE93" s="739"/>
      <c r="LCF93" s="723" t="s">
        <v>241</v>
      </c>
      <c r="LCG93" s="731" t="s">
        <v>5</v>
      </c>
      <c r="LCH93" s="732">
        <v>886</v>
      </c>
      <c r="LCI93" s="739"/>
      <c r="LCJ93" s="723" t="s">
        <v>241</v>
      </c>
      <c r="LCK93" s="731" t="s">
        <v>5</v>
      </c>
      <c r="LCL93" s="732">
        <v>886</v>
      </c>
      <c r="LCM93" s="739"/>
      <c r="LCN93" s="723" t="s">
        <v>241</v>
      </c>
      <c r="LCO93" s="731" t="s">
        <v>5</v>
      </c>
      <c r="LCP93" s="732">
        <v>886</v>
      </c>
      <c r="LCQ93" s="739"/>
      <c r="LCR93" s="723" t="s">
        <v>241</v>
      </c>
      <c r="LCS93" s="731" t="s">
        <v>5</v>
      </c>
      <c r="LCT93" s="732">
        <v>886</v>
      </c>
      <c r="LCU93" s="739"/>
      <c r="LCV93" s="723" t="s">
        <v>241</v>
      </c>
      <c r="LCW93" s="731" t="s">
        <v>5</v>
      </c>
      <c r="LCX93" s="732">
        <v>886</v>
      </c>
      <c r="LCY93" s="739"/>
      <c r="LCZ93" s="723" t="s">
        <v>241</v>
      </c>
      <c r="LDA93" s="731" t="s">
        <v>5</v>
      </c>
      <c r="LDB93" s="732">
        <v>886</v>
      </c>
      <c r="LDC93" s="739"/>
      <c r="LDD93" s="723" t="s">
        <v>241</v>
      </c>
      <c r="LDE93" s="731" t="s">
        <v>5</v>
      </c>
      <c r="LDF93" s="732">
        <v>886</v>
      </c>
      <c r="LDG93" s="739"/>
      <c r="LDH93" s="723" t="s">
        <v>241</v>
      </c>
      <c r="LDI93" s="731" t="s">
        <v>5</v>
      </c>
      <c r="LDJ93" s="732">
        <v>886</v>
      </c>
      <c r="LDK93" s="739"/>
      <c r="LDL93" s="723" t="s">
        <v>241</v>
      </c>
      <c r="LDM93" s="731" t="s">
        <v>5</v>
      </c>
      <c r="LDN93" s="732">
        <v>886</v>
      </c>
      <c r="LDO93" s="739"/>
      <c r="LDP93" s="723" t="s">
        <v>241</v>
      </c>
      <c r="LDQ93" s="731" t="s">
        <v>5</v>
      </c>
      <c r="LDR93" s="732">
        <v>886</v>
      </c>
      <c r="LDS93" s="739"/>
      <c r="LDT93" s="723" t="s">
        <v>241</v>
      </c>
      <c r="LDU93" s="731" t="s">
        <v>5</v>
      </c>
      <c r="LDV93" s="732">
        <v>886</v>
      </c>
      <c r="LDW93" s="739"/>
      <c r="LDX93" s="723" t="s">
        <v>241</v>
      </c>
      <c r="LDY93" s="731" t="s">
        <v>5</v>
      </c>
      <c r="LDZ93" s="732">
        <v>886</v>
      </c>
      <c r="LEA93" s="739"/>
      <c r="LEB93" s="723" t="s">
        <v>241</v>
      </c>
      <c r="LEC93" s="731" t="s">
        <v>5</v>
      </c>
      <c r="LED93" s="732">
        <v>886</v>
      </c>
      <c r="LEE93" s="739"/>
      <c r="LEF93" s="723" t="s">
        <v>241</v>
      </c>
      <c r="LEG93" s="731" t="s">
        <v>5</v>
      </c>
      <c r="LEH93" s="732">
        <v>886</v>
      </c>
      <c r="LEI93" s="739"/>
      <c r="LEJ93" s="723" t="s">
        <v>241</v>
      </c>
      <c r="LEK93" s="731" t="s">
        <v>5</v>
      </c>
      <c r="LEL93" s="732">
        <v>886</v>
      </c>
      <c r="LEM93" s="739"/>
      <c r="LEN93" s="723" t="s">
        <v>241</v>
      </c>
      <c r="LEO93" s="731" t="s">
        <v>5</v>
      </c>
      <c r="LEP93" s="732">
        <v>886</v>
      </c>
      <c r="LEQ93" s="739"/>
      <c r="LER93" s="723" t="s">
        <v>241</v>
      </c>
      <c r="LES93" s="731" t="s">
        <v>5</v>
      </c>
      <c r="LET93" s="732">
        <v>886</v>
      </c>
      <c r="LEU93" s="739"/>
      <c r="LEV93" s="723" t="s">
        <v>241</v>
      </c>
      <c r="LEW93" s="731" t="s">
        <v>5</v>
      </c>
      <c r="LEX93" s="732">
        <v>886</v>
      </c>
      <c r="LEY93" s="739"/>
      <c r="LEZ93" s="723" t="s">
        <v>241</v>
      </c>
      <c r="LFA93" s="731" t="s">
        <v>5</v>
      </c>
      <c r="LFB93" s="732">
        <v>886</v>
      </c>
      <c r="LFC93" s="739"/>
      <c r="LFD93" s="723" t="s">
        <v>241</v>
      </c>
      <c r="LFE93" s="731" t="s">
        <v>5</v>
      </c>
      <c r="LFF93" s="732">
        <v>886</v>
      </c>
      <c r="LFG93" s="739"/>
      <c r="LFH93" s="723" t="s">
        <v>241</v>
      </c>
      <c r="LFI93" s="731" t="s">
        <v>5</v>
      </c>
      <c r="LFJ93" s="732">
        <v>886</v>
      </c>
      <c r="LFK93" s="739"/>
      <c r="LFL93" s="723" t="s">
        <v>241</v>
      </c>
      <c r="LFM93" s="731" t="s">
        <v>5</v>
      </c>
      <c r="LFN93" s="732">
        <v>886</v>
      </c>
      <c r="LFO93" s="739"/>
      <c r="LFP93" s="723" t="s">
        <v>241</v>
      </c>
      <c r="LFQ93" s="731" t="s">
        <v>5</v>
      </c>
      <c r="LFR93" s="732">
        <v>886</v>
      </c>
      <c r="LFS93" s="739"/>
      <c r="LFT93" s="723" t="s">
        <v>241</v>
      </c>
      <c r="LFU93" s="731" t="s">
        <v>5</v>
      </c>
      <c r="LFV93" s="732">
        <v>886</v>
      </c>
      <c r="LFW93" s="739"/>
      <c r="LFX93" s="723" t="s">
        <v>241</v>
      </c>
      <c r="LFY93" s="731" t="s">
        <v>5</v>
      </c>
      <c r="LFZ93" s="732">
        <v>886</v>
      </c>
      <c r="LGA93" s="739"/>
      <c r="LGB93" s="723" t="s">
        <v>241</v>
      </c>
      <c r="LGC93" s="731" t="s">
        <v>5</v>
      </c>
      <c r="LGD93" s="732">
        <v>886</v>
      </c>
      <c r="LGE93" s="739"/>
      <c r="LGF93" s="723" t="s">
        <v>241</v>
      </c>
      <c r="LGG93" s="731" t="s">
        <v>5</v>
      </c>
      <c r="LGH93" s="732">
        <v>886</v>
      </c>
      <c r="LGI93" s="739"/>
      <c r="LGJ93" s="723" t="s">
        <v>241</v>
      </c>
      <c r="LGK93" s="731" t="s">
        <v>5</v>
      </c>
      <c r="LGL93" s="732">
        <v>886</v>
      </c>
      <c r="LGM93" s="739"/>
      <c r="LGN93" s="723" t="s">
        <v>241</v>
      </c>
      <c r="LGO93" s="731" t="s">
        <v>5</v>
      </c>
      <c r="LGP93" s="732">
        <v>886</v>
      </c>
      <c r="LGQ93" s="739"/>
      <c r="LGR93" s="723" t="s">
        <v>241</v>
      </c>
      <c r="LGS93" s="731" t="s">
        <v>5</v>
      </c>
      <c r="LGT93" s="732">
        <v>886</v>
      </c>
      <c r="LGU93" s="739"/>
      <c r="LGV93" s="723" t="s">
        <v>241</v>
      </c>
      <c r="LGW93" s="731" t="s">
        <v>5</v>
      </c>
      <c r="LGX93" s="732">
        <v>886</v>
      </c>
      <c r="LGY93" s="739"/>
      <c r="LGZ93" s="723" t="s">
        <v>241</v>
      </c>
      <c r="LHA93" s="731" t="s">
        <v>5</v>
      </c>
      <c r="LHB93" s="732">
        <v>886</v>
      </c>
      <c r="LHC93" s="739"/>
      <c r="LHD93" s="723" t="s">
        <v>241</v>
      </c>
      <c r="LHE93" s="731" t="s">
        <v>5</v>
      </c>
      <c r="LHF93" s="732">
        <v>886</v>
      </c>
      <c r="LHG93" s="739"/>
      <c r="LHH93" s="723" t="s">
        <v>241</v>
      </c>
      <c r="LHI93" s="731" t="s">
        <v>5</v>
      </c>
      <c r="LHJ93" s="732">
        <v>886</v>
      </c>
      <c r="LHK93" s="739"/>
      <c r="LHL93" s="723" t="s">
        <v>241</v>
      </c>
      <c r="LHM93" s="731" t="s">
        <v>5</v>
      </c>
      <c r="LHN93" s="732">
        <v>886</v>
      </c>
      <c r="LHO93" s="739"/>
      <c r="LHP93" s="723" t="s">
        <v>241</v>
      </c>
      <c r="LHQ93" s="731" t="s">
        <v>5</v>
      </c>
      <c r="LHR93" s="732">
        <v>886</v>
      </c>
      <c r="LHS93" s="739"/>
      <c r="LHT93" s="723" t="s">
        <v>241</v>
      </c>
      <c r="LHU93" s="731" t="s">
        <v>5</v>
      </c>
      <c r="LHV93" s="732">
        <v>886</v>
      </c>
      <c r="LHW93" s="739"/>
      <c r="LHX93" s="723" t="s">
        <v>241</v>
      </c>
      <c r="LHY93" s="731" t="s">
        <v>5</v>
      </c>
      <c r="LHZ93" s="732">
        <v>886</v>
      </c>
      <c r="LIA93" s="739"/>
      <c r="LIB93" s="723" t="s">
        <v>241</v>
      </c>
      <c r="LIC93" s="731" t="s">
        <v>5</v>
      </c>
      <c r="LID93" s="732">
        <v>886</v>
      </c>
      <c r="LIE93" s="739"/>
      <c r="LIF93" s="723" t="s">
        <v>241</v>
      </c>
      <c r="LIG93" s="731" t="s">
        <v>5</v>
      </c>
      <c r="LIH93" s="732">
        <v>886</v>
      </c>
      <c r="LII93" s="739"/>
      <c r="LIJ93" s="723" t="s">
        <v>241</v>
      </c>
      <c r="LIK93" s="731" t="s">
        <v>5</v>
      </c>
      <c r="LIL93" s="732">
        <v>886</v>
      </c>
      <c r="LIM93" s="739"/>
      <c r="LIN93" s="723" t="s">
        <v>241</v>
      </c>
      <c r="LIO93" s="731" t="s">
        <v>5</v>
      </c>
      <c r="LIP93" s="732">
        <v>886</v>
      </c>
      <c r="LIQ93" s="739"/>
      <c r="LIR93" s="723" t="s">
        <v>241</v>
      </c>
      <c r="LIS93" s="731" t="s">
        <v>5</v>
      </c>
      <c r="LIT93" s="732">
        <v>886</v>
      </c>
      <c r="LIU93" s="739"/>
      <c r="LIV93" s="723" t="s">
        <v>241</v>
      </c>
      <c r="LIW93" s="731" t="s">
        <v>5</v>
      </c>
      <c r="LIX93" s="732">
        <v>886</v>
      </c>
      <c r="LIY93" s="739"/>
      <c r="LIZ93" s="723" t="s">
        <v>241</v>
      </c>
      <c r="LJA93" s="731" t="s">
        <v>5</v>
      </c>
      <c r="LJB93" s="732">
        <v>886</v>
      </c>
      <c r="LJC93" s="739"/>
      <c r="LJD93" s="723" t="s">
        <v>241</v>
      </c>
      <c r="LJE93" s="731" t="s">
        <v>5</v>
      </c>
      <c r="LJF93" s="732">
        <v>886</v>
      </c>
      <c r="LJG93" s="739"/>
      <c r="LJH93" s="723" t="s">
        <v>241</v>
      </c>
      <c r="LJI93" s="731" t="s">
        <v>5</v>
      </c>
      <c r="LJJ93" s="732">
        <v>886</v>
      </c>
      <c r="LJK93" s="739"/>
      <c r="LJL93" s="723" t="s">
        <v>241</v>
      </c>
      <c r="LJM93" s="731" t="s">
        <v>5</v>
      </c>
      <c r="LJN93" s="732">
        <v>886</v>
      </c>
      <c r="LJO93" s="739"/>
      <c r="LJP93" s="723" t="s">
        <v>241</v>
      </c>
      <c r="LJQ93" s="731" t="s">
        <v>5</v>
      </c>
      <c r="LJR93" s="732">
        <v>886</v>
      </c>
      <c r="LJS93" s="739"/>
      <c r="LJT93" s="723" t="s">
        <v>241</v>
      </c>
      <c r="LJU93" s="731" t="s">
        <v>5</v>
      </c>
      <c r="LJV93" s="732">
        <v>886</v>
      </c>
      <c r="LJW93" s="739"/>
      <c r="LJX93" s="723" t="s">
        <v>241</v>
      </c>
      <c r="LJY93" s="731" t="s">
        <v>5</v>
      </c>
      <c r="LJZ93" s="732">
        <v>886</v>
      </c>
      <c r="LKA93" s="739"/>
      <c r="LKB93" s="723" t="s">
        <v>241</v>
      </c>
      <c r="LKC93" s="731" t="s">
        <v>5</v>
      </c>
      <c r="LKD93" s="732">
        <v>886</v>
      </c>
      <c r="LKE93" s="739"/>
      <c r="LKF93" s="723" t="s">
        <v>241</v>
      </c>
      <c r="LKG93" s="731" t="s">
        <v>5</v>
      </c>
      <c r="LKH93" s="732">
        <v>886</v>
      </c>
      <c r="LKI93" s="739"/>
      <c r="LKJ93" s="723" t="s">
        <v>241</v>
      </c>
      <c r="LKK93" s="731" t="s">
        <v>5</v>
      </c>
      <c r="LKL93" s="732">
        <v>886</v>
      </c>
      <c r="LKM93" s="739"/>
      <c r="LKN93" s="723" t="s">
        <v>241</v>
      </c>
      <c r="LKO93" s="731" t="s">
        <v>5</v>
      </c>
      <c r="LKP93" s="732">
        <v>886</v>
      </c>
      <c r="LKQ93" s="739"/>
      <c r="LKR93" s="723" t="s">
        <v>241</v>
      </c>
      <c r="LKS93" s="731" t="s">
        <v>5</v>
      </c>
      <c r="LKT93" s="732">
        <v>886</v>
      </c>
      <c r="LKU93" s="739"/>
      <c r="LKV93" s="723" t="s">
        <v>241</v>
      </c>
      <c r="LKW93" s="731" t="s">
        <v>5</v>
      </c>
      <c r="LKX93" s="732">
        <v>886</v>
      </c>
      <c r="LKY93" s="739"/>
      <c r="LKZ93" s="723" t="s">
        <v>241</v>
      </c>
      <c r="LLA93" s="731" t="s">
        <v>5</v>
      </c>
      <c r="LLB93" s="732">
        <v>886</v>
      </c>
      <c r="LLC93" s="739"/>
      <c r="LLD93" s="723" t="s">
        <v>241</v>
      </c>
      <c r="LLE93" s="731" t="s">
        <v>5</v>
      </c>
      <c r="LLF93" s="732">
        <v>886</v>
      </c>
      <c r="LLG93" s="739"/>
      <c r="LLH93" s="723" t="s">
        <v>241</v>
      </c>
      <c r="LLI93" s="731" t="s">
        <v>5</v>
      </c>
      <c r="LLJ93" s="732">
        <v>886</v>
      </c>
      <c r="LLK93" s="739"/>
      <c r="LLL93" s="723" t="s">
        <v>241</v>
      </c>
      <c r="LLM93" s="731" t="s">
        <v>5</v>
      </c>
      <c r="LLN93" s="732">
        <v>886</v>
      </c>
      <c r="LLO93" s="739"/>
      <c r="LLP93" s="723" t="s">
        <v>241</v>
      </c>
      <c r="LLQ93" s="731" t="s">
        <v>5</v>
      </c>
      <c r="LLR93" s="732">
        <v>886</v>
      </c>
      <c r="LLS93" s="739"/>
      <c r="LLT93" s="723" t="s">
        <v>241</v>
      </c>
      <c r="LLU93" s="731" t="s">
        <v>5</v>
      </c>
      <c r="LLV93" s="732">
        <v>886</v>
      </c>
      <c r="LLW93" s="739"/>
      <c r="LLX93" s="723" t="s">
        <v>241</v>
      </c>
      <c r="LLY93" s="731" t="s">
        <v>5</v>
      </c>
      <c r="LLZ93" s="732">
        <v>886</v>
      </c>
      <c r="LMA93" s="739"/>
      <c r="LMB93" s="723" t="s">
        <v>241</v>
      </c>
      <c r="LMC93" s="731" t="s">
        <v>5</v>
      </c>
      <c r="LMD93" s="732">
        <v>886</v>
      </c>
      <c r="LME93" s="739"/>
      <c r="LMF93" s="723" t="s">
        <v>241</v>
      </c>
      <c r="LMG93" s="731" t="s">
        <v>5</v>
      </c>
      <c r="LMH93" s="732">
        <v>886</v>
      </c>
      <c r="LMI93" s="739"/>
      <c r="LMJ93" s="723" t="s">
        <v>241</v>
      </c>
      <c r="LMK93" s="731" t="s">
        <v>5</v>
      </c>
      <c r="LML93" s="732">
        <v>886</v>
      </c>
      <c r="LMM93" s="739"/>
      <c r="LMN93" s="723" t="s">
        <v>241</v>
      </c>
      <c r="LMO93" s="731" t="s">
        <v>5</v>
      </c>
      <c r="LMP93" s="732">
        <v>886</v>
      </c>
      <c r="LMQ93" s="739"/>
      <c r="LMR93" s="723" t="s">
        <v>241</v>
      </c>
      <c r="LMS93" s="731" t="s">
        <v>5</v>
      </c>
      <c r="LMT93" s="732">
        <v>886</v>
      </c>
      <c r="LMU93" s="739"/>
      <c r="LMV93" s="723" t="s">
        <v>241</v>
      </c>
      <c r="LMW93" s="731" t="s">
        <v>5</v>
      </c>
      <c r="LMX93" s="732">
        <v>886</v>
      </c>
      <c r="LMY93" s="739"/>
      <c r="LMZ93" s="723" t="s">
        <v>241</v>
      </c>
      <c r="LNA93" s="731" t="s">
        <v>5</v>
      </c>
      <c r="LNB93" s="732">
        <v>886</v>
      </c>
      <c r="LNC93" s="739"/>
      <c r="LND93" s="723" t="s">
        <v>241</v>
      </c>
      <c r="LNE93" s="731" t="s">
        <v>5</v>
      </c>
      <c r="LNF93" s="732">
        <v>886</v>
      </c>
      <c r="LNG93" s="739"/>
      <c r="LNH93" s="723" t="s">
        <v>241</v>
      </c>
      <c r="LNI93" s="731" t="s">
        <v>5</v>
      </c>
      <c r="LNJ93" s="732">
        <v>886</v>
      </c>
      <c r="LNK93" s="739"/>
      <c r="LNL93" s="723" t="s">
        <v>241</v>
      </c>
      <c r="LNM93" s="731" t="s">
        <v>5</v>
      </c>
      <c r="LNN93" s="732">
        <v>886</v>
      </c>
      <c r="LNO93" s="739"/>
      <c r="LNP93" s="723" t="s">
        <v>241</v>
      </c>
      <c r="LNQ93" s="731" t="s">
        <v>5</v>
      </c>
      <c r="LNR93" s="732">
        <v>886</v>
      </c>
      <c r="LNS93" s="739"/>
      <c r="LNT93" s="723" t="s">
        <v>241</v>
      </c>
      <c r="LNU93" s="731" t="s">
        <v>5</v>
      </c>
      <c r="LNV93" s="732">
        <v>886</v>
      </c>
      <c r="LNW93" s="739"/>
      <c r="LNX93" s="723" t="s">
        <v>241</v>
      </c>
      <c r="LNY93" s="731" t="s">
        <v>5</v>
      </c>
      <c r="LNZ93" s="732">
        <v>886</v>
      </c>
      <c r="LOA93" s="739"/>
      <c r="LOB93" s="723" t="s">
        <v>241</v>
      </c>
      <c r="LOC93" s="731" t="s">
        <v>5</v>
      </c>
      <c r="LOD93" s="732">
        <v>886</v>
      </c>
      <c r="LOE93" s="739"/>
      <c r="LOF93" s="723" t="s">
        <v>241</v>
      </c>
      <c r="LOG93" s="731" t="s">
        <v>5</v>
      </c>
      <c r="LOH93" s="732">
        <v>886</v>
      </c>
      <c r="LOI93" s="739"/>
      <c r="LOJ93" s="723" t="s">
        <v>241</v>
      </c>
      <c r="LOK93" s="731" t="s">
        <v>5</v>
      </c>
      <c r="LOL93" s="732">
        <v>886</v>
      </c>
      <c r="LOM93" s="739"/>
      <c r="LON93" s="723" t="s">
        <v>241</v>
      </c>
      <c r="LOO93" s="731" t="s">
        <v>5</v>
      </c>
      <c r="LOP93" s="732">
        <v>886</v>
      </c>
      <c r="LOQ93" s="739"/>
      <c r="LOR93" s="723" t="s">
        <v>241</v>
      </c>
      <c r="LOS93" s="731" t="s">
        <v>5</v>
      </c>
      <c r="LOT93" s="732">
        <v>886</v>
      </c>
      <c r="LOU93" s="739"/>
      <c r="LOV93" s="723" t="s">
        <v>241</v>
      </c>
      <c r="LOW93" s="731" t="s">
        <v>5</v>
      </c>
      <c r="LOX93" s="732">
        <v>886</v>
      </c>
      <c r="LOY93" s="739"/>
      <c r="LOZ93" s="723" t="s">
        <v>241</v>
      </c>
      <c r="LPA93" s="731" t="s">
        <v>5</v>
      </c>
      <c r="LPB93" s="732">
        <v>886</v>
      </c>
      <c r="LPC93" s="739"/>
      <c r="LPD93" s="723" t="s">
        <v>241</v>
      </c>
      <c r="LPE93" s="731" t="s">
        <v>5</v>
      </c>
      <c r="LPF93" s="732">
        <v>886</v>
      </c>
      <c r="LPG93" s="739"/>
      <c r="LPH93" s="723" t="s">
        <v>241</v>
      </c>
      <c r="LPI93" s="731" t="s">
        <v>5</v>
      </c>
      <c r="LPJ93" s="732">
        <v>886</v>
      </c>
      <c r="LPK93" s="739"/>
      <c r="LPL93" s="723" t="s">
        <v>241</v>
      </c>
      <c r="LPM93" s="731" t="s">
        <v>5</v>
      </c>
      <c r="LPN93" s="732">
        <v>886</v>
      </c>
      <c r="LPO93" s="739"/>
      <c r="LPP93" s="723" t="s">
        <v>241</v>
      </c>
      <c r="LPQ93" s="731" t="s">
        <v>5</v>
      </c>
      <c r="LPR93" s="732">
        <v>886</v>
      </c>
      <c r="LPS93" s="739"/>
      <c r="LPT93" s="723" t="s">
        <v>241</v>
      </c>
      <c r="LPU93" s="731" t="s">
        <v>5</v>
      </c>
      <c r="LPV93" s="732">
        <v>886</v>
      </c>
      <c r="LPW93" s="739"/>
      <c r="LPX93" s="723" t="s">
        <v>241</v>
      </c>
      <c r="LPY93" s="731" t="s">
        <v>5</v>
      </c>
      <c r="LPZ93" s="732">
        <v>886</v>
      </c>
      <c r="LQA93" s="739"/>
      <c r="LQB93" s="723" t="s">
        <v>241</v>
      </c>
      <c r="LQC93" s="731" t="s">
        <v>5</v>
      </c>
      <c r="LQD93" s="732">
        <v>886</v>
      </c>
      <c r="LQE93" s="739"/>
      <c r="LQF93" s="723" t="s">
        <v>241</v>
      </c>
      <c r="LQG93" s="731" t="s">
        <v>5</v>
      </c>
      <c r="LQH93" s="732">
        <v>886</v>
      </c>
      <c r="LQI93" s="739"/>
      <c r="LQJ93" s="723" t="s">
        <v>241</v>
      </c>
      <c r="LQK93" s="731" t="s">
        <v>5</v>
      </c>
      <c r="LQL93" s="732">
        <v>886</v>
      </c>
      <c r="LQM93" s="739"/>
      <c r="LQN93" s="723" t="s">
        <v>241</v>
      </c>
      <c r="LQO93" s="731" t="s">
        <v>5</v>
      </c>
      <c r="LQP93" s="732">
        <v>886</v>
      </c>
      <c r="LQQ93" s="739"/>
      <c r="LQR93" s="723" t="s">
        <v>241</v>
      </c>
      <c r="LQS93" s="731" t="s">
        <v>5</v>
      </c>
      <c r="LQT93" s="732">
        <v>886</v>
      </c>
      <c r="LQU93" s="739"/>
      <c r="LQV93" s="723" t="s">
        <v>241</v>
      </c>
      <c r="LQW93" s="731" t="s">
        <v>5</v>
      </c>
      <c r="LQX93" s="732">
        <v>886</v>
      </c>
      <c r="LQY93" s="739"/>
      <c r="LQZ93" s="723" t="s">
        <v>241</v>
      </c>
      <c r="LRA93" s="731" t="s">
        <v>5</v>
      </c>
      <c r="LRB93" s="732">
        <v>886</v>
      </c>
      <c r="LRC93" s="739"/>
      <c r="LRD93" s="723" t="s">
        <v>241</v>
      </c>
      <c r="LRE93" s="731" t="s">
        <v>5</v>
      </c>
      <c r="LRF93" s="732">
        <v>886</v>
      </c>
      <c r="LRG93" s="739"/>
      <c r="LRH93" s="723" t="s">
        <v>241</v>
      </c>
      <c r="LRI93" s="731" t="s">
        <v>5</v>
      </c>
      <c r="LRJ93" s="732">
        <v>886</v>
      </c>
      <c r="LRK93" s="739"/>
      <c r="LRL93" s="723" t="s">
        <v>241</v>
      </c>
      <c r="LRM93" s="731" t="s">
        <v>5</v>
      </c>
      <c r="LRN93" s="732">
        <v>886</v>
      </c>
      <c r="LRO93" s="739"/>
      <c r="LRP93" s="723" t="s">
        <v>241</v>
      </c>
      <c r="LRQ93" s="731" t="s">
        <v>5</v>
      </c>
      <c r="LRR93" s="732">
        <v>886</v>
      </c>
      <c r="LRS93" s="739"/>
      <c r="LRT93" s="723" t="s">
        <v>241</v>
      </c>
      <c r="LRU93" s="731" t="s">
        <v>5</v>
      </c>
      <c r="LRV93" s="732">
        <v>886</v>
      </c>
      <c r="LRW93" s="739"/>
      <c r="LRX93" s="723" t="s">
        <v>241</v>
      </c>
      <c r="LRY93" s="731" t="s">
        <v>5</v>
      </c>
      <c r="LRZ93" s="732">
        <v>886</v>
      </c>
      <c r="LSA93" s="739"/>
      <c r="LSB93" s="723" t="s">
        <v>241</v>
      </c>
      <c r="LSC93" s="731" t="s">
        <v>5</v>
      </c>
      <c r="LSD93" s="732">
        <v>886</v>
      </c>
      <c r="LSE93" s="739"/>
      <c r="LSF93" s="723" t="s">
        <v>241</v>
      </c>
      <c r="LSG93" s="731" t="s">
        <v>5</v>
      </c>
      <c r="LSH93" s="732">
        <v>886</v>
      </c>
      <c r="LSI93" s="739"/>
      <c r="LSJ93" s="723" t="s">
        <v>241</v>
      </c>
      <c r="LSK93" s="731" t="s">
        <v>5</v>
      </c>
      <c r="LSL93" s="732">
        <v>886</v>
      </c>
      <c r="LSM93" s="739"/>
      <c r="LSN93" s="723" t="s">
        <v>241</v>
      </c>
      <c r="LSO93" s="731" t="s">
        <v>5</v>
      </c>
      <c r="LSP93" s="732">
        <v>886</v>
      </c>
      <c r="LSQ93" s="739"/>
      <c r="LSR93" s="723" t="s">
        <v>241</v>
      </c>
      <c r="LSS93" s="731" t="s">
        <v>5</v>
      </c>
      <c r="LST93" s="732">
        <v>886</v>
      </c>
      <c r="LSU93" s="739"/>
      <c r="LSV93" s="723" t="s">
        <v>241</v>
      </c>
      <c r="LSW93" s="731" t="s">
        <v>5</v>
      </c>
      <c r="LSX93" s="732">
        <v>886</v>
      </c>
      <c r="LSY93" s="739"/>
      <c r="LSZ93" s="723" t="s">
        <v>241</v>
      </c>
      <c r="LTA93" s="731" t="s">
        <v>5</v>
      </c>
      <c r="LTB93" s="732">
        <v>886</v>
      </c>
      <c r="LTC93" s="739"/>
      <c r="LTD93" s="723" t="s">
        <v>241</v>
      </c>
      <c r="LTE93" s="731" t="s">
        <v>5</v>
      </c>
      <c r="LTF93" s="732">
        <v>886</v>
      </c>
      <c r="LTG93" s="739"/>
      <c r="LTH93" s="723" t="s">
        <v>241</v>
      </c>
      <c r="LTI93" s="731" t="s">
        <v>5</v>
      </c>
      <c r="LTJ93" s="732">
        <v>886</v>
      </c>
      <c r="LTK93" s="739"/>
      <c r="LTL93" s="723" t="s">
        <v>241</v>
      </c>
      <c r="LTM93" s="731" t="s">
        <v>5</v>
      </c>
      <c r="LTN93" s="732">
        <v>886</v>
      </c>
      <c r="LTO93" s="739"/>
      <c r="LTP93" s="723" t="s">
        <v>241</v>
      </c>
      <c r="LTQ93" s="731" t="s">
        <v>5</v>
      </c>
      <c r="LTR93" s="732">
        <v>886</v>
      </c>
      <c r="LTS93" s="739"/>
      <c r="LTT93" s="723" t="s">
        <v>241</v>
      </c>
      <c r="LTU93" s="731" t="s">
        <v>5</v>
      </c>
      <c r="LTV93" s="732">
        <v>886</v>
      </c>
      <c r="LTW93" s="739"/>
      <c r="LTX93" s="723" t="s">
        <v>241</v>
      </c>
      <c r="LTY93" s="731" t="s">
        <v>5</v>
      </c>
      <c r="LTZ93" s="732">
        <v>886</v>
      </c>
      <c r="LUA93" s="739"/>
      <c r="LUB93" s="723" t="s">
        <v>241</v>
      </c>
      <c r="LUC93" s="731" t="s">
        <v>5</v>
      </c>
      <c r="LUD93" s="732">
        <v>886</v>
      </c>
      <c r="LUE93" s="739"/>
      <c r="LUF93" s="723" t="s">
        <v>241</v>
      </c>
      <c r="LUG93" s="731" t="s">
        <v>5</v>
      </c>
      <c r="LUH93" s="732">
        <v>886</v>
      </c>
      <c r="LUI93" s="739"/>
      <c r="LUJ93" s="723" t="s">
        <v>241</v>
      </c>
      <c r="LUK93" s="731" t="s">
        <v>5</v>
      </c>
      <c r="LUL93" s="732">
        <v>886</v>
      </c>
      <c r="LUM93" s="739"/>
      <c r="LUN93" s="723" t="s">
        <v>241</v>
      </c>
      <c r="LUO93" s="731" t="s">
        <v>5</v>
      </c>
      <c r="LUP93" s="732">
        <v>886</v>
      </c>
      <c r="LUQ93" s="739"/>
      <c r="LUR93" s="723" t="s">
        <v>241</v>
      </c>
      <c r="LUS93" s="731" t="s">
        <v>5</v>
      </c>
      <c r="LUT93" s="732">
        <v>886</v>
      </c>
      <c r="LUU93" s="739"/>
      <c r="LUV93" s="723" t="s">
        <v>241</v>
      </c>
      <c r="LUW93" s="731" t="s">
        <v>5</v>
      </c>
      <c r="LUX93" s="732">
        <v>886</v>
      </c>
      <c r="LUY93" s="739"/>
      <c r="LUZ93" s="723" t="s">
        <v>241</v>
      </c>
      <c r="LVA93" s="731" t="s">
        <v>5</v>
      </c>
      <c r="LVB93" s="732">
        <v>886</v>
      </c>
      <c r="LVC93" s="739"/>
      <c r="LVD93" s="723" t="s">
        <v>241</v>
      </c>
      <c r="LVE93" s="731" t="s">
        <v>5</v>
      </c>
      <c r="LVF93" s="732">
        <v>886</v>
      </c>
      <c r="LVG93" s="739"/>
      <c r="LVH93" s="723" t="s">
        <v>241</v>
      </c>
      <c r="LVI93" s="731" t="s">
        <v>5</v>
      </c>
      <c r="LVJ93" s="732">
        <v>886</v>
      </c>
      <c r="LVK93" s="739"/>
      <c r="LVL93" s="723" t="s">
        <v>241</v>
      </c>
      <c r="LVM93" s="731" t="s">
        <v>5</v>
      </c>
      <c r="LVN93" s="732">
        <v>886</v>
      </c>
      <c r="LVO93" s="739"/>
      <c r="LVP93" s="723" t="s">
        <v>241</v>
      </c>
      <c r="LVQ93" s="731" t="s">
        <v>5</v>
      </c>
      <c r="LVR93" s="732">
        <v>886</v>
      </c>
      <c r="LVS93" s="739"/>
      <c r="LVT93" s="723" t="s">
        <v>241</v>
      </c>
      <c r="LVU93" s="731" t="s">
        <v>5</v>
      </c>
      <c r="LVV93" s="732">
        <v>886</v>
      </c>
      <c r="LVW93" s="739"/>
      <c r="LVX93" s="723" t="s">
        <v>241</v>
      </c>
      <c r="LVY93" s="731" t="s">
        <v>5</v>
      </c>
      <c r="LVZ93" s="732">
        <v>886</v>
      </c>
      <c r="LWA93" s="739"/>
      <c r="LWB93" s="723" t="s">
        <v>241</v>
      </c>
      <c r="LWC93" s="731" t="s">
        <v>5</v>
      </c>
      <c r="LWD93" s="732">
        <v>886</v>
      </c>
      <c r="LWE93" s="739"/>
      <c r="LWF93" s="723" t="s">
        <v>241</v>
      </c>
      <c r="LWG93" s="731" t="s">
        <v>5</v>
      </c>
      <c r="LWH93" s="732">
        <v>886</v>
      </c>
      <c r="LWI93" s="739"/>
      <c r="LWJ93" s="723" t="s">
        <v>241</v>
      </c>
      <c r="LWK93" s="731" t="s">
        <v>5</v>
      </c>
      <c r="LWL93" s="732">
        <v>886</v>
      </c>
      <c r="LWM93" s="739"/>
      <c r="LWN93" s="723" t="s">
        <v>241</v>
      </c>
      <c r="LWO93" s="731" t="s">
        <v>5</v>
      </c>
      <c r="LWP93" s="732">
        <v>886</v>
      </c>
      <c r="LWQ93" s="739"/>
      <c r="LWR93" s="723" t="s">
        <v>241</v>
      </c>
      <c r="LWS93" s="731" t="s">
        <v>5</v>
      </c>
      <c r="LWT93" s="732">
        <v>886</v>
      </c>
      <c r="LWU93" s="739"/>
      <c r="LWV93" s="723" t="s">
        <v>241</v>
      </c>
      <c r="LWW93" s="731" t="s">
        <v>5</v>
      </c>
      <c r="LWX93" s="732">
        <v>886</v>
      </c>
      <c r="LWY93" s="739"/>
      <c r="LWZ93" s="723" t="s">
        <v>241</v>
      </c>
      <c r="LXA93" s="731" t="s">
        <v>5</v>
      </c>
      <c r="LXB93" s="732">
        <v>886</v>
      </c>
      <c r="LXC93" s="739"/>
      <c r="LXD93" s="723" t="s">
        <v>241</v>
      </c>
      <c r="LXE93" s="731" t="s">
        <v>5</v>
      </c>
      <c r="LXF93" s="732">
        <v>886</v>
      </c>
      <c r="LXG93" s="739"/>
      <c r="LXH93" s="723" t="s">
        <v>241</v>
      </c>
      <c r="LXI93" s="731" t="s">
        <v>5</v>
      </c>
      <c r="LXJ93" s="732">
        <v>886</v>
      </c>
      <c r="LXK93" s="739"/>
      <c r="LXL93" s="723" t="s">
        <v>241</v>
      </c>
      <c r="LXM93" s="731" t="s">
        <v>5</v>
      </c>
      <c r="LXN93" s="732">
        <v>886</v>
      </c>
      <c r="LXO93" s="739"/>
      <c r="LXP93" s="723" t="s">
        <v>241</v>
      </c>
      <c r="LXQ93" s="731" t="s">
        <v>5</v>
      </c>
      <c r="LXR93" s="732">
        <v>886</v>
      </c>
      <c r="LXS93" s="739"/>
      <c r="LXT93" s="723" t="s">
        <v>241</v>
      </c>
      <c r="LXU93" s="731" t="s">
        <v>5</v>
      </c>
      <c r="LXV93" s="732">
        <v>886</v>
      </c>
      <c r="LXW93" s="739"/>
      <c r="LXX93" s="723" t="s">
        <v>241</v>
      </c>
      <c r="LXY93" s="731" t="s">
        <v>5</v>
      </c>
      <c r="LXZ93" s="732">
        <v>886</v>
      </c>
      <c r="LYA93" s="739"/>
      <c r="LYB93" s="723" t="s">
        <v>241</v>
      </c>
      <c r="LYC93" s="731" t="s">
        <v>5</v>
      </c>
      <c r="LYD93" s="732">
        <v>886</v>
      </c>
      <c r="LYE93" s="739"/>
      <c r="LYF93" s="723" t="s">
        <v>241</v>
      </c>
      <c r="LYG93" s="731" t="s">
        <v>5</v>
      </c>
      <c r="LYH93" s="732">
        <v>886</v>
      </c>
      <c r="LYI93" s="739"/>
      <c r="LYJ93" s="723" t="s">
        <v>241</v>
      </c>
      <c r="LYK93" s="731" t="s">
        <v>5</v>
      </c>
      <c r="LYL93" s="732">
        <v>886</v>
      </c>
      <c r="LYM93" s="739"/>
      <c r="LYN93" s="723" t="s">
        <v>241</v>
      </c>
      <c r="LYO93" s="731" t="s">
        <v>5</v>
      </c>
      <c r="LYP93" s="732">
        <v>886</v>
      </c>
      <c r="LYQ93" s="739"/>
      <c r="LYR93" s="723" t="s">
        <v>241</v>
      </c>
      <c r="LYS93" s="731" t="s">
        <v>5</v>
      </c>
      <c r="LYT93" s="732">
        <v>886</v>
      </c>
      <c r="LYU93" s="739"/>
      <c r="LYV93" s="723" t="s">
        <v>241</v>
      </c>
      <c r="LYW93" s="731" t="s">
        <v>5</v>
      </c>
      <c r="LYX93" s="732">
        <v>886</v>
      </c>
      <c r="LYY93" s="739"/>
      <c r="LYZ93" s="723" t="s">
        <v>241</v>
      </c>
      <c r="LZA93" s="731" t="s">
        <v>5</v>
      </c>
      <c r="LZB93" s="732">
        <v>886</v>
      </c>
      <c r="LZC93" s="739"/>
      <c r="LZD93" s="723" t="s">
        <v>241</v>
      </c>
      <c r="LZE93" s="731" t="s">
        <v>5</v>
      </c>
      <c r="LZF93" s="732">
        <v>886</v>
      </c>
      <c r="LZG93" s="739"/>
      <c r="LZH93" s="723" t="s">
        <v>241</v>
      </c>
      <c r="LZI93" s="731" t="s">
        <v>5</v>
      </c>
      <c r="LZJ93" s="732">
        <v>886</v>
      </c>
      <c r="LZK93" s="739"/>
      <c r="LZL93" s="723" t="s">
        <v>241</v>
      </c>
      <c r="LZM93" s="731" t="s">
        <v>5</v>
      </c>
      <c r="LZN93" s="732">
        <v>886</v>
      </c>
      <c r="LZO93" s="739"/>
      <c r="LZP93" s="723" t="s">
        <v>241</v>
      </c>
      <c r="LZQ93" s="731" t="s">
        <v>5</v>
      </c>
      <c r="LZR93" s="732">
        <v>886</v>
      </c>
      <c r="LZS93" s="739"/>
      <c r="LZT93" s="723" t="s">
        <v>241</v>
      </c>
      <c r="LZU93" s="731" t="s">
        <v>5</v>
      </c>
      <c r="LZV93" s="732">
        <v>886</v>
      </c>
      <c r="LZW93" s="739"/>
      <c r="LZX93" s="723" t="s">
        <v>241</v>
      </c>
      <c r="LZY93" s="731" t="s">
        <v>5</v>
      </c>
      <c r="LZZ93" s="732">
        <v>886</v>
      </c>
      <c r="MAA93" s="739"/>
      <c r="MAB93" s="723" t="s">
        <v>241</v>
      </c>
      <c r="MAC93" s="731" t="s">
        <v>5</v>
      </c>
      <c r="MAD93" s="732">
        <v>886</v>
      </c>
      <c r="MAE93" s="739"/>
      <c r="MAF93" s="723" t="s">
        <v>241</v>
      </c>
      <c r="MAG93" s="731" t="s">
        <v>5</v>
      </c>
      <c r="MAH93" s="732">
        <v>886</v>
      </c>
      <c r="MAI93" s="739"/>
      <c r="MAJ93" s="723" t="s">
        <v>241</v>
      </c>
      <c r="MAK93" s="731" t="s">
        <v>5</v>
      </c>
      <c r="MAL93" s="732">
        <v>886</v>
      </c>
      <c r="MAM93" s="739"/>
      <c r="MAN93" s="723" t="s">
        <v>241</v>
      </c>
      <c r="MAO93" s="731" t="s">
        <v>5</v>
      </c>
      <c r="MAP93" s="732">
        <v>886</v>
      </c>
      <c r="MAQ93" s="739"/>
      <c r="MAR93" s="723" t="s">
        <v>241</v>
      </c>
      <c r="MAS93" s="731" t="s">
        <v>5</v>
      </c>
      <c r="MAT93" s="732">
        <v>886</v>
      </c>
      <c r="MAU93" s="739"/>
      <c r="MAV93" s="723" t="s">
        <v>241</v>
      </c>
      <c r="MAW93" s="731" t="s">
        <v>5</v>
      </c>
      <c r="MAX93" s="732">
        <v>886</v>
      </c>
      <c r="MAY93" s="739"/>
      <c r="MAZ93" s="723" t="s">
        <v>241</v>
      </c>
      <c r="MBA93" s="731" t="s">
        <v>5</v>
      </c>
      <c r="MBB93" s="732">
        <v>886</v>
      </c>
      <c r="MBC93" s="739"/>
      <c r="MBD93" s="723" t="s">
        <v>241</v>
      </c>
      <c r="MBE93" s="731" t="s">
        <v>5</v>
      </c>
      <c r="MBF93" s="732">
        <v>886</v>
      </c>
      <c r="MBG93" s="739"/>
      <c r="MBH93" s="723" t="s">
        <v>241</v>
      </c>
      <c r="MBI93" s="731" t="s">
        <v>5</v>
      </c>
      <c r="MBJ93" s="732">
        <v>886</v>
      </c>
      <c r="MBK93" s="739"/>
      <c r="MBL93" s="723" t="s">
        <v>241</v>
      </c>
      <c r="MBM93" s="731" t="s">
        <v>5</v>
      </c>
      <c r="MBN93" s="732">
        <v>886</v>
      </c>
      <c r="MBO93" s="739"/>
      <c r="MBP93" s="723" t="s">
        <v>241</v>
      </c>
      <c r="MBQ93" s="731" t="s">
        <v>5</v>
      </c>
      <c r="MBR93" s="732">
        <v>886</v>
      </c>
      <c r="MBS93" s="739"/>
      <c r="MBT93" s="723" t="s">
        <v>241</v>
      </c>
      <c r="MBU93" s="731" t="s">
        <v>5</v>
      </c>
      <c r="MBV93" s="732">
        <v>886</v>
      </c>
      <c r="MBW93" s="739"/>
      <c r="MBX93" s="723" t="s">
        <v>241</v>
      </c>
      <c r="MBY93" s="731" t="s">
        <v>5</v>
      </c>
      <c r="MBZ93" s="732">
        <v>886</v>
      </c>
      <c r="MCA93" s="739"/>
      <c r="MCB93" s="723" t="s">
        <v>241</v>
      </c>
      <c r="MCC93" s="731" t="s">
        <v>5</v>
      </c>
      <c r="MCD93" s="732">
        <v>886</v>
      </c>
      <c r="MCE93" s="739"/>
      <c r="MCF93" s="723" t="s">
        <v>241</v>
      </c>
      <c r="MCG93" s="731" t="s">
        <v>5</v>
      </c>
      <c r="MCH93" s="732">
        <v>886</v>
      </c>
      <c r="MCI93" s="739"/>
      <c r="MCJ93" s="723" t="s">
        <v>241</v>
      </c>
      <c r="MCK93" s="731" t="s">
        <v>5</v>
      </c>
      <c r="MCL93" s="732">
        <v>886</v>
      </c>
      <c r="MCM93" s="739"/>
      <c r="MCN93" s="723" t="s">
        <v>241</v>
      </c>
      <c r="MCO93" s="731" t="s">
        <v>5</v>
      </c>
      <c r="MCP93" s="732">
        <v>886</v>
      </c>
      <c r="MCQ93" s="739"/>
      <c r="MCR93" s="723" t="s">
        <v>241</v>
      </c>
      <c r="MCS93" s="731" t="s">
        <v>5</v>
      </c>
      <c r="MCT93" s="732">
        <v>886</v>
      </c>
      <c r="MCU93" s="739"/>
      <c r="MCV93" s="723" t="s">
        <v>241</v>
      </c>
      <c r="MCW93" s="731" t="s">
        <v>5</v>
      </c>
      <c r="MCX93" s="732">
        <v>886</v>
      </c>
      <c r="MCY93" s="739"/>
      <c r="MCZ93" s="723" t="s">
        <v>241</v>
      </c>
      <c r="MDA93" s="731" t="s">
        <v>5</v>
      </c>
      <c r="MDB93" s="732">
        <v>886</v>
      </c>
      <c r="MDC93" s="739"/>
      <c r="MDD93" s="723" t="s">
        <v>241</v>
      </c>
      <c r="MDE93" s="731" t="s">
        <v>5</v>
      </c>
      <c r="MDF93" s="732">
        <v>886</v>
      </c>
      <c r="MDG93" s="739"/>
      <c r="MDH93" s="723" t="s">
        <v>241</v>
      </c>
      <c r="MDI93" s="731" t="s">
        <v>5</v>
      </c>
      <c r="MDJ93" s="732">
        <v>886</v>
      </c>
      <c r="MDK93" s="739"/>
      <c r="MDL93" s="723" t="s">
        <v>241</v>
      </c>
      <c r="MDM93" s="731" t="s">
        <v>5</v>
      </c>
      <c r="MDN93" s="732">
        <v>886</v>
      </c>
      <c r="MDO93" s="739"/>
      <c r="MDP93" s="723" t="s">
        <v>241</v>
      </c>
      <c r="MDQ93" s="731" t="s">
        <v>5</v>
      </c>
      <c r="MDR93" s="732">
        <v>886</v>
      </c>
      <c r="MDS93" s="739"/>
      <c r="MDT93" s="723" t="s">
        <v>241</v>
      </c>
      <c r="MDU93" s="731" t="s">
        <v>5</v>
      </c>
      <c r="MDV93" s="732">
        <v>886</v>
      </c>
      <c r="MDW93" s="739"/>
      <c r="MDX93" s="723" t="s">
        <v>241</v>
      </c>
      <c r="MDY93" s="731" t="s">
        <v>5</v>
      </c>
      <c r="MDZ93" s="732">
        <v>886</v>
      </c>
      <c r="MEA93" s="739"/>
      <c r="MEB93" s="723" t="s">
        <v>241</v>
      </c>
      <c r="MEC93" s="731" t="s">
        <v>5</v>
      </c>
      <c r="MED93" s="732">
        <v>886</v>
      </c>
      <c r="MEE93" s="739"/>
      <c r="MEF93" s="723" t="s">
        <v>241</v>
      </c>
      <c r="MEG93" s="731" t="s">
        <v>5</v>
      </c>
      <c r="MEH93" s="732">
        <v>886</v>
      </c>
      <c r="MEI93" s="739"/>
      <c r="MEJ93" s="723" t="s">
        <v>241</v>
      </c>
      <c r="MEK93" s="731" t="s">
        <v>5</v>
      </c>
      <c r="MEL93" s="732">
        <v>886</v>
      </c>
      <c r="MEM93" s="739"/>
      <c r="MEN93" s="723" t="s">
        <v>241</v>
      </c>
      <c r="MEO93" s="731" t="s">
        <v>5</v>
      </c>
      <c r="MEP93" s="732">
        <v>886</v>
      </c>
      <c r="MEQ93" s="739"/>
      <c r="MER93" s="723" t="s">
        <v>241</v>
      </c>
      <c r="MES93" s="731" t="s">
        <v>5</v>
      </c>
      <c r="MET93" s="732">
        <v>886</v>
      </c>
      <c r="MEU93" s="739"/>
      <c r="MEV93" s="723" t="s">
        <v>241</v>
      </c>
      <c r="MEW93" s="731" t="s">
        <v>5</v>
      </c>
      <c r="MEX93" s="732">
        <v>886</v>
      </c>
      <c r="MEY93" s="739"/>
      <c r="MEZ93" s="723" t="s">
        <v>241</v>
      </c>
      <c r="MFA93" s="731" t="s">
        <v>5</v>
      </c>
      <c r="MFB93" s="732">
        <v>886</v>
      </c>
      <c r="MFC93" s="739"/>
      <c r="MFD93" s="723" t="s">
        <v>241</v>
      </c>
      <c r="MFE93" s="731" t="s">
        <v>5</v>
      </c>
      <c r="MFF93" s="732">
        <v>886</v>
      </c>
      <c r="MFG93" s="739"/>
      <c r="MFH93" s="723" t="s">
        <v>241</v>
      </c>
      <c r="MFI93" s="731" t="s">
        <v>5</v>
      </c>
      <c r="MFJ93" s="732">
        <v>886</v>
      </c>
      <c r="MFK93" s="739"/>
      <c r="MFL93" s="723" t="s">
        <v>241</v>
      </c>
      <c r="MFM93" s="731" t="s">
        <v>5</v>
      </c>
      <c r="MFN93" s="732">
        <v>886</v>
      </c>
      <c r="MFO93" s="739"/>
      <c r="MFP93" s="723" t="s">
        <v>241</v>
      </c>
      <c r="MFQ93" s="731" t="s">
        <v>5</v>
      </c>
      <c r="MFR93" s="732">
        <v>886</v>
      </c>
      <c r="MFS93" s="739"/>
      <c r="MFT93" s="723" t="s">
        <v>241</v>
      </c>
      <c r="MFU93" s="731" t="s">
        <v>5</v>
      </c>
      <c r="MFV93" s="732">
        <v>886</v>
      </c>
      <c r="MFW93" s="739"/>
      <c r="MFX93" s="723" t="s">
        <v>241</v>
      </c>
      <c r="MFY93" s="731" t="s">
        <v>5</v>
      </c>
      <c r="MFZ93" s="732">
        <v>886</v>
      </c>
      <c r="MGA93" s="739"/>
      <c r="MGB93" s="723" t="s">
        <v>241</v>
      </c>
      <c r="MGC93" s="731" t="s">
        <v>5</v>
      </c>
      <c r="MGD93" s="732">
        <v>886</v>
      </c>
      <c r="MGE93" s="739"/>
      <c r="MGF93" s="723" t="s">
        <v>241</v>
      </c>
      <c r="MGG93" s="731" t="s">
        <v>5</v>
      </c>
      <c r="MGH93" s="732">
        <v>886</v>
      </c>
      <c r="MGI93" s="739"/>
      <c r="MGJ93" s="723" t="s">
        <v>241</v>
      </c>
      <c r="MGK93" s="731" t="s">
        <v>5</v>
      </c>
      <c r="MGL93" s="732">
        <v>886</v>
      </c>
      <c r="MGM93" s="739"/>
      <c r="MGN93" s="723" t="s">
        <v>241</v>
      </c>
      <c r="MGO93" s="731" t="s">
        <v>5</v>
      </c>
      <c r="MGP93" s="732">
        <v>886</v>
      </c>
      <c r="MGQ93" s="739"/>
      <c r="MGR93" s="723" t="s">
        <v>241</v>
      </c>
      <c r="MGS93" s="731" t="s">
        <v>5</v>
      </c>
      <c r="MGT93" s="732">
        <v>886</v>
      </c>
      <c r="MGU93" s="739"/>
      <c r="MGV93" s="723" t="s">
        <v>241</v>
      </c>
      <c r="MGW93" s="731" t="s">
        <v>5</v>
      </c>
      <c r="MGX93" s="732">
        <v>886</v>
      </c>
      <c r="MGY93" s="739"/>
      <c r="MGZ93" s="723" t="s">
        <v>241</v>
      </c>
      <c r="MHA93" s="731" t="s">
        <v>5</v>
      </c>
      <c r="MHB93" s="732">
        <v>886</v>
      </c>
      <c r="MHC93" s="739"/>
      <c r="MHD93" s="723" t="s">
        <v>241</v>
      </c>
      <c r="MHE93" s="731" t="s">
        <v>5</v>
      </c>
      <c r="MHF93" s="732">
        <v>886</v>
      </c>
      <c r="MHG93" s="739"/>
      <c r="MHH93" s="723" t="s">
        <v>241</v>
      </c>
      <c r="MHI93" s="731" t="s">
        <v>5</v>
      </c>
      <c r="MHJ93" s="732">
        <v>886</v>
      </c>
      <c r="MHK93" s="739"/>
      <c r="MHL93" s="723" t="s">
        <v>241</v>
      </c>
      <c r="MHM93" s="731" t="s">
        <v>5</v>
      </c>
      <c r="MHN93" s="732">
        <v>886</v>
      </c>
      <c r="MHO93" s="739"/>
      <c r="MHP93" s="723" t="s">
        <v>241</v>
      </c>
      <c r="MHQ93" s="731" t="s">
        <v>5</v>
      </c>
      <c r="MHR93" s="732">
        <v>886</v>
      </c>
      <c r="MHS93" s="739"/>
      <c r="MHT93" s="723" t="s">
        <v>241</v>
      </c>
      <c r="MHU93" s="731" t="s">
        <v>5</v>
      </c>
      <c r="MHV93" s="732">
        <v>886</v>
      </c>
      <c r="MHW93" s="739"/>
      <c r="MHX93" s="723" t="s">
        <v>241</v>
      </c>
      <c r="MHY93" s="731" t="s">
        <v>5</v>
      </c>
      <c r="MHZ93" s="732">
        <v>886</v>
      </c>
      <c r="MIA93" s="739"/>
      <c r="MIB93" s="723" t="s">
        <v>241</v>
      </c>
      <c r="MIC93" s="731" t="s">
        <v>5</v>
      </c>
      <c r="MID93" s="732">
        <v>886</v>
      </c>
      <c r="MIE93" s="739"/>
      <c r="MIF93" s="723" t="s">
        <v>241</v>
      </c>
      <c r="MIG93" s="731" t="s">
        <v>5</v>
      </c>
      <c r="MIH93" s="732">
        <v>886</v>
      </c>
      <c r="MII93" s="739"/>
      <c r="MIJ93" s="723" t="s">
        <v>241</v>
      </c>
      <c r="MIK93" s="731" t="s">
        <v>5</v>
      </c>
      <c r="MIL93" s="732">
        <v>886</v>
      </c>
      <c r="MIM93" s="739"/>
      <c r="MIN93" s="723" t="s">
        <v>241</v>
      </c>
      <c r="MIO93" s="731" t="s">
        <v>5</v>
      </c>
      <c r="MIP93" s="732">
        <v>886</v>
      </c>
      <c r="MIQ93" s="739"/>
      <c r="MIR93" s="723" t="s">
        <v>241</v>
      </c>
      <c r="MIS93" s="731" t="s">
        <v>5</v>
      </c>
      <c r="MIT93" s="732">
        <v>886</v>
      </c>
      <c r="MIU93" s="739"/>
      <c r="MIV93" s="723" t="s">
        <v>241</v>
      </c>
      <c r="MIW93" s="731" t="s">
        <v>5</v>
      </c>
      <c r="MIX93" s="732">
        <v>886</v>
      </c>
      <c r="MIY93" s="739"/>
      <c r="MIZ93" s="723" t="s">
        <v>241</v>
      </c>
      <c r="MJA93" s="731" t="s">
        <v>5</v>
      </c>
      <c r="MJB93" s="732">
        <v>886</v>
      </c>
      <c r="MJC93" s="739"/>
      <c r="MJD93" s="723" t="s">
        <v>241</v>
      </c>
      <c r="MJE93" s="731" t="s">
        <v>5</v>
      </c>
      <c r="MJF93" s="732">
        <v>886</v>
      </c>
      <c r="MJG93" s="739"/>
      <c r="MJH93" s="723" t="s">
        <v>241</v>
      </c>
      <c r="MJI93" s="731" t="s">
        <v>5</v>
      </c>
      <c r="MJJ93" s="732">
        <v>886</v>
      </c>
      <c r="MJK93" s="739"/>
      <c r="MJL93" s="723" t="s">
        <v>241</v>
      </c>
      <c r="MJM93" s="731" t="s">
        <v>5</v>
      </c>
      <c r="MJN93" s="732">
        <v>886</v>
      </c>
      <c r="MJO93" s="739"/>
      <c r="MJP93" s="723" t="s">
        <v>241</v>
      </c>
      <c r="MJQ93" s="731" t="s">
        <v>5</v>
      </c>
      <c r="MJR93" s="732">
        <v>886</v>
      </c>
      <c r="MJS93" s="739"/>
      <c r="MJT93" s="723" t="s">
        <v>241</v>
      </c>
      <c r="MJU93" s="731" t="s">
        <v>5</v>
      </c>
      <c r="MJV93" s="732">
        <v>886</v>
      </c>
      <c r="MJW93" s="739"/>
      <c r="MJX93" s="723" t="s">
        <v>241</v>
      </c>
      <c r="MJY93" s="731" t="s">
        <v>5</v>
      </c>
      <c r="MJZ93" s="732">
        <v>886</v>
      </c>
      <c r="MKA93" s="739"/>
      <c r="MKB93" s="723" t="s">
        <v>241</v>
      </c>
      <c r="MKC93" s="731" t="s">
        <v>5</v>
      </c>
      <c r="MKD93" s="732">
        <v>886</v>
      </c>
      <c r="MKE93" s="739"/>
      <c r="MKF93" s="723" t="s">
        <v>241</v>
      </c>
      <c r="MKG93" s="731" t="s">
        <v>5</v>
      </c>
      <c r="MKH93" s="732">
        <v>886</v>
      </c>
      <c r="MKI93" s="739"/>
      <c r="MKJ93" s="723" t="s">
        <v>241</v>
      </c>
      <c r="MKK93" s="731" t="s">
        <v>5</v>
      </c>
      <c r="MKL93" s="732">
        <v>886</v>
      </c>
      <c r="MKM93" s="739"/>
      <c r="MKN93" s="723" t="s">
        <v>241</v>
      </c>
      <c r="MKO93" s="731" t="s">
        <v>5</v>
      </c>
      <c r="MKP93" s="732">
        <v>886</v>
      </c>
      <c r="MKQ93" s="739"/>
      <c r="MKR93" s="723" t="s">
        <v>241</v>
      </c>
      <c r="MKS93" s="731" t="s">
        <v>5</v>
      </c>
      <c r="MKT93" s="732">
        <v>886</v>
      </c>
      <c r="MKU93" s="739"/>
      <c r="MKV93" s="723" t="s">
        <v>241</v>
      </c>
      <c r="MKW93" s="731" t="s">
        <v>5</v>
      </c>
      <c r="MKX93" s="732">
        <v>886</v>
      </c>
      <c r="MKY93" s="739"/>
      <c r="MKZ93" s="723" t="s">
        <v>241</v>
      </c>
      <c r="MLA93" s="731" t="s">
        <v>5</v>
      </c>
      <c r="MLB93" s="732">
        <v>886</v>
      </c>
      <c r="MLC93" s="739"/>
      <c r="MLD93" s="723" t="s">
        <v>241</v>
      </c>
      <c r="MLE93" s="731" t="s">
        <v>5</v>
      </c>
      <c r="MLF93" s="732">
        <v>886</v>
      </c>
      <c r="MLG93" s="739"/>
      <c r="MLH93" s="723" t="s">
        <v>241</v>
      </c>
      <c r="MLI93" s="731" t="s">
        <v>5</v>
      </c>
      <c r="MLJ93" s="732">
        <v>886</v>
      </c>
      <c r="MLK93" s="739"/>
      <c r="MLL93" s="723" t="s">
        <v>241</v>
      </c>
      <c r="MLM93" s="731" t="s">
        <v>5</v>
      </c>
      <c r="MLN93" s="732">
        <v>886</v>
      </c>
      <c r="MLO93" s="739"/>
      <c r="MLP93" s="723" t="s">
        <v>241</v>
      </c>
      <c r="MLQ93" s="731" t="s">
        <v>5</v>
      </c>
      <c r="MLR93" s="732">
        <v>886</v>
      </c>
      <c r="MLS93" s="739"/>
      <c r="MLT93" s="723" t="s">
        <v>241</v>
      </c>
      <c r="MLU93" s="731" t="s">
        <v>5</v>
      </c>
      <c r="MLV93" s="732">
        <v>886</v>
      </c>
      <c r="MLW93" s="739"/>
      <c r="MLX93" s="723" t="s">
        <v>241</v>
      </c>
      <c r="MLY93" s="731" t="s">
        <v>5</v>
      </c>
      <c r="MLZ93" s="732">
        <v>886</v>
      </c>
      <c r="MMA93" s="739"/>
      <c r="MMB93" s="723" t="s">
        <v>241</v>
      </c>
      <c r="MMC93" s="731" t="s">
        <v>5</v>
      </c>
      <c r="MMD93" s="732">
        <v>886</v>
      </c>
      <c r="MME93" s="739"/>
      <c r="MMF93" s="723" t="s">
        <v>241</v>
      </c>
      <c r="MMG93" s="731" t="s">
        <v>5</v>
      </c>
      <c r="MMH93" s="732">
        <v>886</v>
      </c>
      <c r="MMI93" s="739"/>
      <c r="MMJ93" s="723" t="s">
        <v>241</v>
      </c>
      <c r="MMK93" s="731" t="s">
        <v>5</v>
      </c>
      <c r="MML93" s="732">
        <v>886</v>
      </c>
      <c r="MMM93" s="739"/>
      <c r="MMN93" s="723" t="s">
        <v>241</v>
      </c>
      <c r="MMO93" s="731" t="s">
        <v>5</v>
      </c>
      <c r="MMP93" s="732">
        <v>886</v>
      </c>
      <c r="MMQ93" s="739"/>
      <c r="MMR93" s="723" t="s">
        <v>241</v>
      </c>
      <c r="MMS93" s="731" t="s">
        <v>5</v>
      </c>
      <c r="MMT93" s="732">
        <v>886</v>
      </c>
      <c r="MMU93" s="739"/>
      <c r="MMV93" s="723" t="s">
        <v>241</v>
      </c>
      <c r="MMW93" s="731" t="s">
        <v>5</v>
      </c>
      <c r="MMX93" s="732">
        <v>886</v>
      </c>
      <c r="MMY93" s="739"/>
      <c r="MMZ93" s="723" t="s">
        <v>241</v>
      </c>
      <c r="MNA93" s="731" t="s">
        <v>5</v>
      </c>
      <c r="MNB93" s="732">
        <v>886</v>
      </c>
      <c r="MNC93" s="739"/>
      <c r="MND93" s="723" t="s">
        <v>241</v>
      </c>
      <c r="MNE93" s="731" t="s">
        <v>5</v>
      </c>
      <c r="MNF93" s="732">
        <v>886</v>
      </c>
      <c r="MNG93" s="739"/>
      <c r="MNH93" s="723" t="s">
        <v>241</v>
      </c>
      <c r="MNI93" s="731" t="s">
        <v>5</v>
      </c>
      <c r="MNJ93" s="732">
        <v>886</v>
      </c>
      <c r="MNK93" s="739"/>
      <c r="MNL93" s="723" t="s">
        <v>241</v>
      </c>
      <c r="MNM93" s="731" t="s">
        <v>5</v>
      </c>
      <c r="MNN93" s="732">
        <v>886</v>
      </c>
      <c r="MNO93" s="739"/>
      <c r="MNP93" s="723" t="s">
        <v>241</v>
      </c>
      <c r="MNQ93" s="731" t="s">
        <v>5</v>
      </c>
      <c r="MNR93" s="732">
        <v>886</v>
      </c>
      <c r="MNS93" s="739"/>
      <c r="MNT93" s="723" t="s">
        <v>241</v>
      </c>
      <c r="MNU93" s="731" t="s">
        <v>5</v>
      </c>
      <c r="MNV93" s="732">
        <v>886</v>
      </c>
      <c r="MNW93" s="739"/>
      <c r="MNX93" s="723" t="s">
        <v>241</v>
      </c>
      <c r="MNY93" s="731" t="s">
        <v>5</v>
      </c>
      <c r="MNZ93" s="732">
        <v>886</v>
      </c>
      <c r="MOA93" s="739"/>
      <c r="MOB93" s="723" t="s">
        <v>241</v>
      </c>
      <c r="MOC93" s="731" t="s">
        <v>5</v>
      </c>
      <c r="MOD93" s="732">
        <v>886</v>
      </c>
      <c r="MOE93" s="739"/>
      <c r="MOF93" s="723" t="s">
        <v>241</v>
      </c>
      <c r="MOG93" s="731" t="s">
        <v>5</v>
      </c>
      <c r="MOH93" s="732">
        <v>886</v>
      </c>
      <c r="MOI93" s="739"/>
      <c r="MOJ93" s="723" t="s">
        <v>241</v>
      </c>
      <c r="MOK93" s="731" t="s">
        <v>5</v>
      </c>
      <c r="MOL93" s="732">
        <v>886</v>
      </c>
      <c r="MOM93" s="739"/>
      <c r="MON93" s="723" t="s">
        <v>241</v>
      </c>
      <c r="MOO93" s="731" t="s">
        <v>5</v>
      </c>
      <c r="MOP93" s="732">
        <v>886</v>
      </c>
      <c r="MOQ93" s="739"/>
      <c r="MOR93" s="723" t="s">
        <v>241</v>
      </c>
      <c r="MOS93" s="731" t="s">
        <v>5</v>
      </c>
      <c r="MOT93" s="732">
        <v>886</v>
      </c>
      <c r="MOU93" s="739"/>
      <c r="MOV93" s="723" t="s">
        <v>241</v>
      </c>
      <c r="MOW93" s="731" t="s">
        <v>5</v>
      </c>
      <c r="MOX93" s="732">
        <v>886</v>
      </c>
      <c r="MOY93" s="739"/>
      <c r="MOZ93" s="723" t="s">
        <v>241</v>
      </c>
      <c r="MPA93" s="731" t="s">
        <v>5</v>
      </c>
      <c r="MPB93" s="732">
        <v>886</v>
      </c>
      <c r="MPC93" s="739"/>
      <c r="MPD93" s="723" t="s">
        <v>241</v>
      </c>
      <c r="MPE93" s="731" t="s">
        <v>5</v>
      </c>
      <c r="MPF93" s="732">
        <v>886</v>
      </c>
      <c r="MPG93" s="739"/>
      <c r="MPH93" s="723" t="s">
        <v>241</v>
      </c>
      <c r="MPI93" s="731" t="s">
        <v>5</v>
      </c>
      <c r="MPJ93" s="732">
        <v>886</v>
      </c>
      <c r="MPK93" s="739"/>
      <c r="MPL93" s="723" t="s">
        <v>241</v>
      </c>
      <c r="MPM93" s="731" t="s">
        <v>5</v>
      </c>
      <c r="MPN93" s="732">
        <v>886</v>
      </c>
      <c r="MPO93" s="739"/>
      <c r="MPP93" s="723" t="s">
        <v>241</v>
      </c>
      <c r="MPQ93" s="731" t="s">
        <v>5</v>
      </c>
      <c r="MPR93" s="732">
        <v>886</v>
      </c>
      <c r="MPS93" s="739"/>
      <c r="MPT93" s="723" t="s">
        <v>241</v>
      </c>
      <c r="MPU93" s="731" t="s">
        <v>5</v>
      </c>
      <c r="MPV93" s="732">
        <v>886</v>
      </c>
      <c r="MPW93" s="739"/>
      <c r="MPX93" s="723" t="s">
        <v>241</v>
      </c>
      <c r="MPY93" s="731" t="s">
        <v>5</v>
      </c>
      <c r="MPZ93" s="732">
        <v>886</v>
      </c>
      <c r="MQA93" s="739"/>
      <c r="MQB93" s="723" t="s">
        <v>241</v>
      </c>
      <c r="MQC93" s="731" t="s">
        <v>5</v>
      </c>
      <c r="MQD93" s="732">
        <v>886</v>
      </c>
      <c r="MQE93" s="739"/>
      <c r="MQF93" s="723" t="s">
        <v>241</v>
      </c>
      <c r="MQG93" s="731" t="s">
        <v>5</v>
      </c>
      <c r="MQH93" s="732">
        <v>886</v>
      </c>
      <c r="MQI93" s="739"/>
      <c r="MQJ93" s="723" t="s">
        <v>241</v>
      </c>
      <c r="MQK93" s="731" t="s">
        <v>5</v>
      </c>
      <c r="MQL93" s="732">
        <v>886</v>
      </c>
      <c r="MQM93" s="739"/>
      <c r="MQN93" s="723" t="s">
        <v>241</v>
      </c>
      <c r="MQO93" s="731" t="s">
        <v>5</v>
      </c>
      <c r="MQP93" s="732">
        <v>886</v>
      </c>
      <c r="MQQ93" s="739"/>
      <c r="MQR93" s="723" t="s">
        <v>241</v>
      </c>
      <c r="MQS93" s="731" t="s">
        <v>5</v>
      </c>
      <c r="MQT93" s="732">
        <v>886</v>
      </c>
      <c r="MQU93" s="739"/>
      <c r="MQV93" s="723" t="s">
        <v>241</v>
      </c>
      <c r="MQW93" s="731" t="s">
        <v>5</v>
      </c>
      <c r="MQX93" s="732">
        <v>886</v>
      </c>
      <c r="MQY93" s="739"/>
      <c r="MQZ93" s="723" t="s">
        <v>241</v>
      </c>
      <c r="MRA93" s="731" t="s">
        <v>5</v>
      </c>
      <c r="MRB93" s="732">
        <v>886</v>
      </c>
      <c r="MRC93" s="739"/>
      <c r="MRD93" s="723" t="s">
        <v>241</v>
      </c>
      <c r="MRE93" s="731" t="s">
        <v>5</v>
      </c>
      <c r="MRF93" s="732">
        <v>886</v>
      </c>
      <c r="MRG93" s="739"/>
      <c r="MRH93" s="723" t="s">
        <v>241</v>
      </c>
      <c r="MRI93" s="731" t="s">
        <v>5</v>
      </c>
      <c r="MRJ93" s="732">
        <v>886</v>
      </c>
      <c r="MRK93" s="739"/>
      <c r="MRL93" s="723" t="s">
        <v>241</v>
      </c>
      <c r="MRM93" s="731" t="s">
        <v>5</v>
      </c>
      <c r="MRN93" s="732">
        <v>886</v>
      </c>
      <c r="MRO93" s="739"/>
      <c r="MRP93" s="723" t="s">
        <v>241</v>
      </c>
      <c r="MRQ93" s="731" t="s">
        <v>5</v>
      </c>
      <c r="MRR93" s="732">
        <v>886</v>
      </c>
      <c r="MRS93" s="739"/>
      <c r="MRT93" s="723" t="s">
        <v>241</v>
      </c>
      <c r="MRU93" s="731" t="s">
        <v>5</v>
      </c>
      <c r="MRV93" s="732">
        <v>886</v>
      </c>
      <c r="MRW93" s="739"/>
      <c r="MRX93" s="723" t="s">
        <v>241</v>
      </c>
      <c r="MRY93" s="731" t="s">
        <v>5</v>
      </c>
      <c r="MRZ93" s="732">
        <v>886</v>
      </c>
      <c r="MSA93" s="739"/>
      <c r="MSB93" s="723" t="s">
        <v>241</v>
      </c>
      <c r="MSC93" s="731" t="s">
        <v>5</v>
      </c>
      <c r="MSD93" s="732">
        <v>886</v>
      </c>
      <c r="MSE93" s="739"/>
      <c r="MSF93" s="723" t="s">
        <v>241</v>
      </c>
      <c r="MSG93" s="731" t="s">
        <v>5</v>
      </c>
      <c r="MSH93" s="732">
        <v>886</v>
      </c>
      <c r="MSI93" s="739"/>
      <c r="MSJ93" s="723" t="s">
        <v>241</v>
      </c>
      <c r="MSK93" s="731" t="s">
        <v>5</v>
      </c>
      <c r="MSL93" s="732">
        <v>886</v>
      </c>
      <c r="MSM93" s="739"/>
      <c r="MSN93" s="723" t="s">
        <v>241</v>
      </c>
      <c r="MSO93" s="731" t="s">
        <v>5</v>
      </c>
      <c r="MSP93" s="732">
        <v>886</v>
      </c>
      <c r="MSQ93" s="739"/>
      <c r="MSR93" s="723" t="s">
        <v>241</v>
      </c>
      <c r="MSS93" s="731" t="s">
        <v>5</v>
      </c>
      <c r="MST93" s="732">
        <v>886</v>
      </c>
      <c r="MSU93" s="739"/>
      <c r="MSV93" s="723" t="s">
        <v>241</v>
      </c>
      <c r="MSW93" s="731" t="s">
        <v>5</v>
      </c>
      <c r="MSX93" s="732">
        <v>886</v>
      </c>
      <c r="MSY93" s="739"/>
      <c r="MSZ93" s="723" t="s">
        <v>241</v>
      </c>
      <c r="MTA93" s="731" t="s">
        <v>5</v>
      </c>
      <c r="MTB93" s="732">
        <v>886</v>
      </c>
      <c r="MTC93" s="739"/>
      <c r="MTD93" s="723" t="s">
        <v>241</v>
      </c>
      <c r="MTE93" s="731" t="s">
        <v>5</v>
      </c>
      <c r="MTF93" s="732">
        <v>886</v>
      </c>
      <c r="MTG93" s="739"/>
      <c r="MTH93" s="723" t="s">
        <v>241</v>
      </c>
      <c r="MTI93" s="731" t="s">
        <v>5</v>
      </c>
      <c r="MTJ93" s="732">
        <v>886</v>
      </c>
      <c r="MTK93" s="739"/>
      <c r="MTL93" s="723" t="s">
        <v>241</v>
      </c>
      <c r="MTM93" s="731" t="s">
        <v>5</v>
      </c>
      <c r="MTN93" s="732">
        <v>886</v>
      </c>
      <c r="MTO93" s="739"/>
      <c r="MTP93" s="723" t="s">
        <v>241</v>
      </c>
      <c r="MTQ93" s="731" t="s">
        <v>5</v>
      </c>
      <c r="MTR93" s="732">
        <v>886</v>
      </c>
      <c r="MTS93" s="739"/>
      <c r="MTT93" s="723" t="s">
        <v>241</v>
      </c>
      <c r="MTU93" s="731" t="s">
        <v>5</v>
      </c>
      <c r="MTV93" s="732">
        <v>886</v>
      </c>
      <c r="MTW93" s="739"/>
      <c r="MTX93" s="723" t="s">
        <v>241</v>
      </c>
      <c r="MTY93" s="731" t="s">
        <v>5</v>
      </c>
      <c r="MTZ93" s="732">
        <v>886</v>
      </c>
      <c r="MUA93" s="739"/>
      <c r="MUB93" s="723" t="s">
        <v>241</v>
      </c>
      <c r="MUC93" s="731" t="s">
        <v>5</v>
      </c>
      <c r="MUD93" s="732">
        <v>886</v>
      </c>
      <c r="MUE93" s="739"/>
      <c r="MUF93" s="723" t="s">
        <v>241</v>
      </c>
      <c r="MUG93" s="731" t="s">
        <v>5</v>
      </c>
      <c r="MUH93" s="732">
        <v>886</v>
      </c>
      <c r="MUI93" s="739"/>
      <c r="MUJ93" s="723" t="s">
        <v>241</v>
      </c>
      <c r="MUK93" s="731" t="s">
        <v>5</v>
      </c>
      <c r="MUL93" s="732">
        <v>886</v>
      </c>
      <c r="MUM93" s="739"/>
      <c r="MUN93" s="723" t="s">
        <v>241</v>
      </c>
      <c r="MUO93" s="731" t="s">
        <v>5</v>
      </c>
      <c r="MUP93" s="732">
        <v>886</v>
      </c>
      <c r="MUQ93" s="739"/>
      <c r="MUR93" s="723" t="s">
        <v>241</v>
      </c>
      <c r="MUS93" s="731" t="s">
        <v>5</v>
      </c>
      <c r="MUT93" s="732">
        <v>886</v>
      </c>
      <c r="MUU93" s="739"/>
      <c r="MUV93" s="723" t="s">
        <v>241</v>
      </c>
      <c r="MUW93" s="731" t="s">
        <v>5</v>
      </c>
      <c r="MUX93" s="732">
        <v>886</v>
      </c>
      <c r="MUY93" s="739"/>
      <c r="MUZ93" s="723" t="s">
        <v>241</v>
      </c>
      <c r="MVA93" s="731" t="s">
        <v>5</v>
      </c>
      <c r="MVB93" s="732">
        <v>886</v>
      </c>
      <c r="MVC93" s="739"/>
      <c r="MVD93" s="723" t="s">
        <v>241</v>
      </c>
      <c r="MVE93" s="731" t="s">
        <v>5</v>
      </c>
      <c r="MVF93" s="732">
        <v>886</v>
      </c>
      <c r="MVG93" s="739"/>
      <c r="MVH93" s="723" t="s">
        <v>241</v>
      </c>
      <c r="MVI93" s="731" t="s">
        <v>5</v>
      </c>
      <c r="MVJ93" s="732">
        <v>886</v>
      </c>
      <c r="MVK93" s="739"/>
      <c r="MVL93" s="723" t="s">
        <v>241</v>
      </c>
      <c r="MVM93" s="731" t="s">
        <v>5</v>
      </c>
      <c r="MVN93" s="732">
        <v>886</v>
      </c>
      <c r="MVO93" s="739"/>
      <c r="MVP93" s="723" t="s">
        <v>241</v>
      </c>
      <c r="MVQ93" s="731" t="s">
        <v>5</v>
      </c>
      <c r="MVR93" s="732">
        <v>886</v>
      </c>
      <c r="MVS93" s="739"/>
      <c r="MVT93" s="723" t="s">
        <v>241</v>
      </c>
      <c r="MVU93" s="731" t="s">
        <v>5</v>
      </c>
      <c r="MVV93" s="732">
        <v>886</v>
      </c>
      <c r="MVW93" s="739"/>
      <c r="MVX93" s="723" t="s">
        <v>241</v>
      </c>
      <c r="MVY93" s="731" t="s">
        <v>5</v>
      </c>
      <c r="MVZ93" s="732">
        <v>886</v>
      </c>
      <c r="MWA93" s="739"/>
      <c r="MWB93" s="723" t="s">
        <v>241</v>
      </c>
      <c r="MWC93" s="731" t="s">
        <v>5</v>
      </c>
      <c r="MWD93" s="732">
        <v>886</v>
      </c>
      <c r="MWE93" s="739"/>
      <c r="MWF93" s="723" t="s">
        <v>241</v>
      </c>
      <c r="MWG93" s="731" t="s">
        <v>5</v>
      </c>
      <c r="MWH93" s="732">
        <v>886</v>
      </c>
      <c r="MWI93" s="739"/>
      <c r="MWJ93" s="723" t="s">
        <v>241</v>
      </c>
      <c r="MWK93" s="731" t="s">
        <v>5</v>
      </c>
      <c r="MWL93" s="732">
        <v>886</v>
      </c>
      <c r="MWM93" s="739"/>
      <c r="MWN93" s="723" t="s">
        <v>241</v>
      </c>
      <c r="MWO93" s="731" t="s">
        <v>5</v>
      </c>
      <c r="MWP93" s="732">
        <v>886</v>
      </c>
      <c r="MWQ93" s="739"/>
      <c r="MWR93" s="723" t="s">
        <v>241</v>
      </c>
      <c r="MWS93" s="731" t="s">
        <v>5</v>
      </c>
      <c r="MWT93" s="732">
        <v>886</v>
      </c>
      <c r="MWU93" s="739"/>
      <c r="MWV93" s="723" t="s">
        <v>241</v>
      </c>
      <c r="MWW93" s="731" t="s">
        <v>5</v>
      </c>
      <c r="MWX93" s="732">
        <v>886</v>
      </c>
      <c r="MWY93" s="739"/>
      <c r="MWZ93" s="723" t="s">
        <v>241</v>
      </c>
      <c r="MXA93" s="731" t="s">
        <v>5</v>
      </c>
      <c r="MXB93" s="732">
        <v>886</v>
      </c>
      <c r="MXC93" s="739"/>
      <c r="MXD93" s="723" t="s">
        <v>241</v>
      </c>
      <c r="MXE93" s="731" t="s">
        <v>5</v>
      </c>
      <c r="MXF93" s="732">
        <v>886</v>
      </c>
      <c r="MXG93" s="739"/>
      <c r="MXH93" s="723" t="s">
        <v>241</v>
      </c>
      <c r="MXI93" s="731" t="s">
        <v>5</v>
      </c>
      <c r="MXJ93" s="732">
        <v>886</v>
      </c>
      <c r="MXK93" s="739"/>
      <c r="MXL93" s="723" t="s">
        <v>241</v>
      </c>
      <c r="MXM93" s="731" t="s">
        <v>5</v>
      </c>
      <c r="MXN93" s="732">
        <v>886</v>
      </c>
      <c r="MXO93" s="739"/>
      <c r="MXP93" s="723" t="s">
        <v>241</v>
      </c>
      <c r="MXQ93" s="731" t="s">
        <v>5</v>
      </c>
      <c r="MXR93" s="732">
        <v>886</v>
      </c>
      <c r="MXS93" s="739"/>
      <c r="MXT93" s="723" t="s">
        <v>241</v>
      </c>
      <c r="MXU93" s="731" t="s">
        <v>5</v>
      </c>
      <c r="MXV93" s="732">
        <v>886</v>
      </c>
      <c r="MXW93" s="739"/>
      <c r="MXX93" s="723" t="s">
        <v>241</v>
      </c>
      <c r="MXY93" s="731" t="s">
        <v>5</v>
      </c>
      <c r="MXZ93" s="732">
        <v>886</v>
      </c>
      <c r="MYA93" s="739"/>
      <c r="MYB93" s="723" t="s">
        <v>241</v>
      </c>
      <c r="MYC93" s="731" t="s">
        <v>5</v>
      </c>
      <c r="MYD93" s="732">
        <v>886</v>
      </c>
      <c r="MYE93" s="739"/>
      <c r="MYF93" s="723" t="s">
        <v>241</v>
      </c>
      <c r="MYG93" s="731" t="s">
        <v>5</v>
      </c>
      <c r="MYH93" s="732">
        <v>886</v>
      </c>
      <c r="MYI93" s="739"/>
      <c r="MYJ93" s="723" t="s">
        <v>241</v>
      </c>
      <c r="MYK93" s="731" t="s">
        <v>5</v>
      </c>
      <c r="MYL93" s="732">
        <v>886</v>
      </c>
      <c r="MYM93" s="739"/>
      <c r="MYN93" s="723" t="s">
        <v>241</v>
      </c>
      <c r="MYO93" s="731" t="s">
        <v>5</v>
      </c>
      <c r="MYP93" s="732">
        <v>886</v>
      </c>
      <c r="MYQ93" s="739"/>
      <c r="MYR93" s="723" t="s">
        <v>241</v>
      </c>
      <c r="MYS93" s="731" t="s">
        <v>5</v>
      </c>
      <c r="MYT93" s="732">
        <v>886</v>
      </c>
      <c r="MYU93" s="739"/>
      <c r="MYV93" s="723" t="s">
        <v>241</v>
      </c>
      <c r="MYW93" s="731" t="s">
        <v>5</v>
      </c>
      <c r="MYX93" s="732">
        <v>886</v>
      </c>
      <c r="MYY93" s="739"/>
      <c r="MYZ93" s="723" t="s">
        <v>241</v>
      </c>
      <c r="MZA93" s="731" t="s">
        <v>5</v>
      </c>
      <c r="MZB93" s="732">
        <v>886</v>
      </c>
      <c r="MZC93" s="739"/>
      <c r="MZD93" s="723" t="s">
        <v>241</v>
      </c>
      <c r="MZE93" s="731" t="s">
        <v>5</v>
      </c>
      <c r="MZF93" s="732">
        <v>886</v>
      </c>
      <c r="MZG93" s="739"/>
      <c r="MZH93" s="723" t="s">
        <v>241</v>
      </c>
      <c r="MZI93" s="731" t="s">
        <v>5</v>
      </c>
      <c r="MZJ93" s="732">
        <v>886</v>
      </c>
      <c r="MZK93" s="739"/>
      <c r="MZL93" s="723" t="s">
        <v>241</v>
      </c>
      <c r="MZM93" s="731" t="s">
        <v>5</v>
      </c>
      <c r="MZN93" s="732">
        <v>886</v>
      </c>
      <c r="MZO93" s="739"/>
      <c r="MZP93" s="723" t="s">
        <v>241</v>
      </c>
      <c r="MZQ93" s="731" t="s">
        <v>5</v>
      </c>
      <c r="MZR93" s="732">
        <v>886</v>
      </c>
      <c r="MZS93" s="739"/>
      <c r="MZT93" s="723" t="s">
        <v>241</v>
      </c>
      <c r="MZU93" s="731" t="s">
        <v>5</v>
      </c>
      <c r="MZV93" s="732">
        <v>886</v>
      </c>
      <c r="MZW93" s="739"/>
      <c r="MZX93" s="723" t="s">
        <v>241</v>
      </c>
      <c r="MZY93" s="731" t="s">
        <v>5</v>
      </c>
      <c r="MZZ93" s="732">
        <v>886</v>
      </c>
      <c r="NAA93" s="739"/>
      <c r="NAB93" s="723" t="s">
        <v>241</v>
      </c>
      <c r="NAC93" s="731" t="s">
        <v>5</v>
      </c>
      <c r="NAD93" s="732">
        <v>886</v>
      </c>
      <c r="NAE93" s="739"/>
      <c r="NAF93" s="723" t="s">
        <v>241</v>
      </c>
      <c r="NAG93" s="731" t="s">
        <v>5</v>
      </c>
      <c r="NAH93" s="732">
        <v>886</v>
      </c>
      <c r="NAI93" s="739"/>
      <c r="NAJ93" s="723" t="s">
        <v>241</v>
      </c>
      <c r="NAK93" s="731" t="s">
        <v>5</v>
      </c>
      <c r="NAL93" s="732">
        <v>886</v>
      </c>
      <c r="NAM93" s="739"/>
      <c r="NAN93" s="723" t="s">
        <v>241</v>
      </c>
      <c r="NAO93" s="731" t="s">
        <v>5</v>
      </c>
      <c r="NAP93" s="732">
        <v>886</v>
      </c>
      <c r="NAQ93" s="739"/>
      <c r="NAR93" s="723" t="s">
        <v>241</v>
      </c>
      <c r="NAS93" s="731" t="s">
        <v>5</v>
      </c>
      <c r="NAT93" s="732">
        <v>886</v>
      </c>
      <c r="NAU93" s="739"/>
      <c r="NAV93" s="723" t="s">
        <v>241</v>
      </c>
      <c r="NAW93" s="731" t="s">
        <v>5</v>
      </c>
      <c r="NAX93" s="732">
        <v>886</v>
      </c>
      <c r="NAY93" s="739"/>
      <c r="NAZ93" s="723" t="s">
        <v>241</v>
      </c>
      <c r="NBA93" s="731" t="s">
        <v>5</v>
      </c>
      <c r="NBB93" s="732">
        <v>886</v>
      </c>
      <c r="NBC93" s="739"/>
      <c r="NBD93" s="723" t="s">
        <v>241</v>
      </c>
      <c r="NBE93" s="731" t="s">
        <v>5</v>
      </c>
      <c r="NBF93" s="732">
        <v>886</v>
      </c>
      <c r="NBG93" s="739"/>
      <c r="NBH93" s="723" t="s">
        <v>241</v>
      </c>
      <c r="NBI93" s="731" t="s">
        <v>5</v>
      </c>
      <c r="NBJ93" s="732">
        <v>886</v>
      </c>
      <c r="NBK93" s="739"/>
      <c r="NBL93" s="723" t="s">
        <v>241</v>
      </c>
      <c r="NBM93" s="731" t="s">
        <v>5</v>
      </c>
      <c r="NBN93" s="732">
        <v>886</v>
      </c>
      <c r="NBO93" s="739"/>
      <c r="NBP93" s="723" t="s">
        <v>241</v>
      </c>
      <c r="NBQ93" s="731" t="s">
        <v>5</v>
      </c>
      <c r="NBR93" s="732">
        <v>886</v>
      </c>
      <c r="NBS93" s="739"/>
      <c r="NBT93" s="723" t="s">
        <v>241</v>
      </c>
      <c r="NBU93" s="731" t="s">
        <v>5</v>
      </c>
      <c r="NBV93" s="732">
        <v>886</v>
      </c>
      <c r="NBW93" s="739"/>
      <c r="NBX93" s="723" t="s">
        <v>241</v>
      </c>
      <c r="NBY93" s="731" t="s">
        <v>5</v>
      </c>
      <c r="NBZ93" s="732">
        <v>886</v>
      </c>
      <c r="NCA93" s="739"/>
      <c r="NCB93" s="723" t="s">
        <v>241</v>
      </c>
      <c r="NCC93" s="731" t="s">
        <v>5</v>
      </c>
      <c r="NCD93" s="732">
        <v>886</v>
      </c>
      <c r="NCE93" s="739"/>
      <c r="NCF93" s="723" t="s">
        <v>241</v>
      </c>
      <c r="NCG93" s="731" t="s">
        <v>5</v>
      </c>
      <c r="NCH93" s="732">
        <v>886</v>
      </c>
      <c r="NCI93" s="739"/>
      <c r="NCJ93" s="723" t="s">
        <v>241</v>
      </c>
      <c r="NCK93" s="731" t="s">
        <v>5</v>
      </c>
      <c r="NCL93" s="732">
        <v>886</v>
      </c>
      <c r="NCM93" s="739"/>
      <c r="NCN93" s="723" t="s">
        <v>241</v>
      </c>
      <c r="NCO93" s="731" t="s">
        <v>5</v>
      </c>
      <c r="NCP93" s="732">
        <v>886</v>
      </c>
      <c r="NCQ93" s="739"/>
      <c r="NCR93" s="723" t="s">
        <v>241</v>
      </c>
      <c r="NCS93" s="731" t="s">
        <v>5</v>
      </c>
      <c r="NCT93" s="732">
        <v>886</v>
      </c>
      <c r="NCU93" s="739"/>
      <c r="NCV93" s="723" t="s">
        <v>241</v>
      </c>
      <c r="NCW93" s="731" t="s">
        <v>5</v>
      </c>
      <c r="NCX93" s="732">
        <v>886</v>
      </c>
      <c r="NCY93" s="739"/>
      <c r="NCZ93" s="723" t="s">
        <v>241</v>
      </c>
      <c r="NDA93" s="731" t="s">
        <v>5</v>
      </c>
      <c r="NDB93" s="732">
        <v>886</v>
      </c>
      <c r="NDC93" s="739"/>
      <c r="NDD93" s="723" t="s">
        <v>241</v>
      </c>
      <c r="NDE93" s="731" t="s">
        <v>5</v>
      </c>
      <c r="NDF93" s="732">
        <v>886</v>
      </c>
      <c r="NDG93" s="739"/>
      <c r="NDH93" s="723" t="s">
        <v>241</v>
      </c>
      <c r="NDI93" s="731" t="s">
        <v>5</v>
      </c>
      <c r="NDJ93" s="732">
        <v>886</v>
      </c>
      <c r="NDK93" s="739"/>
      <c r="NDL93" s="723" t="s">
        <v>241</v>
      </c>
      <c r="NDM93" s="731" t="s">
        <v>5</v>
      </c>
      <c r="NDN93" s="732">
        <v>886</v>
      </c>
      <c r="NDO93" s="739"/>
      <c r="NDP93" s="723" t="s">
        <v>241</v>
      </c>
      <c r="NDQ93" s="731" t="s">
        <v>5</v>
      </c>
      <c r="NDR93" s="732">
        <v>886</v>
      </c>
      <c r="NDS93" s="739"/>
      <c r="NDT93" s="723" t="s">
        <v>241</v>
      </c>
      <c r="NDU93" s="731" t="s">
        <v>5</v>
      </c>
      <c r="NDV93" s="732">
        <v>886</v>
      </c>
      <c r="NDW93" s="739"/>
      <c r="NDX93" s="723" t="s">
        <v>241</v>
      </c>
      <c r="NDY93" s="731" t="s">
        <v>5</v>
      </c>
      <c r="NDZ93" s="732">
        <v>886</v>
      </c>
      <c r="NEA93" s="739"/>
      <c r="NEB93" s="723" t="s">
        <v>241</v>
      </c>
      <c r="NEC93" s="731" t="s">
        <v>5</v>
      </c>
      <c r="NED93" s="732">
        <v>886</v>
      </c>
      <c r="NEE93" s="739"/>
      <c r="NEF93" s="723" t="s">
        <v>241</v>
      </c>
      <c r="NEG93" s="731" t="s">
        <v>5</v>
      </c>
      <c r="NEH93" s="732">
        <v>886</v>
      </c>
      <c r="NEI93" s="739"/>
      <c r="NEJ93" s="723" t="s">
        <v>241</v>
      </c>
      <c r="NEK93" s="731" t="s">
        <v>5</v>
      </c>
      <c r="NEL93" s="732">
        <v>886</v>
      </c>
      <c r="NEM93" s="739"/>
      <c r="NEN93" s="723" t="s">
        <v>241</v>
      </c>
      <c r="NEO93" s="731" t="s">
        <v>5</v>
      </c>
      <c r="NEP93" s="732">
        <v>886</v>
      </c>
      <c r="NEQ93" s="739"/>
      <c r="NER93" s="723" t="s">
        <v>241</v>
      </c>
      <c r="NES93" s="731" t="s">
        <v>5</v>
      </c>
      <c r="NET93" s="732">
        <v>886</v>
      </c>
      <c r="NEU93" s="739"/>
      <c r="NEV93" s="723" t="s">
        <v>241</v>
      </c>
      <c r="NEW93" s="731" t="s">
        <v>5</v>
      </c>
      <c r="NEX93" s="732">
        <v>886</v>
      </c>
      <c r="NEY93" s="739"/>
      <c r="NEZ93" s="723" t="s">
        <v>241</v>
      </c>
      <c r="NFA93" s="731" t="s">
        <v>5</v>
      </c>
      <c r="NFB93" s="732">
        <v>886</v>
      </c>
      <c r="NFC93" s="739"/>
      <c r="NFD93" s="723" t="s">
        <v>241</v>
      </c>
      <c r="NFE93" s="731" t="s">
        <v>5</v>
      </c>
      <c r="NFF93" s="732">
        <v>886</v>
      </c>
      <c r="NFG93" s="739"/>
      <c r="NFH93" s="723" t="s">
        <v>241</v>
      </c>
      <c r="NFI93" s="731" t="s">
        <v>5</v>
      </c>
      <c r="NFJ93" s="732">
        <v>886</v>
      </c>
      <c r="NFK93" s="739"/>
      <c r="NFL93" s="723" t="s">
        <v>241</v>
      </c>
      <c r="NFM93" s="731" t="s">
        <v>5</v>
      </c>
      <c r="NFN93" s="732">
        <v>886</v>
      </c>
      <c r="NFO93" s="739"/>
      <c r="NFP93" s="723" t="s">
        <v>241</v>
      </c>
      <c r="NFQ93" s="731" t="s">
        <v>5</v>
      </c>
      <c r="NFR93" s="732">
        <v>886</v>
      </c>
      <c r="NFS93" s="739"/>
      <c r="NFT93" s="723" t="s">
        <v>241</v>
      </c>
      <c r="NFU93" s="731" t="s">
        <v>5</v>
      </c>
      <c r="NFV93" s="732">
        <v>886</v>
      </c>
      <c r="NFW93" s="739"/>
      <c r="NFX93" s="723" t="s">
        <v>241</v>
      </c>
      <c r="NFY93" s="731" t="s">
        <v>5</v>
      </c>
      <c r="NFZ93" s="732">
        <v>886</v>
      </c>
      <c r="NGA93" s="739"/>
      <c r="NGB93" s="723" t="s">
        <v>241</v>
      </c>
      <c r="NGC93" s="731" t="s">
        <v>5</v>
      </c>
      <c r="NGD93" s="732">
        <v>886</v>
      </c>
      <c r="NGE93" s="739"/>
      <c r="NGF93" s="723" t="s">
        <v>241</v>
      </c>
      <c r="NGG93" s="731" t="s">
        <v>5</v>
      </c>
      <c r="NGH93" s="732">
        <v>886</v>
      </c>
      <c r="NGI93" s="739"/>
      <c r="NGJ93" s="723" t="s">
        <v>241</v>
      </c>
      <c r="NGK93" s="731" t="s">
        <v>5</v>
      </c>
      <c r="NGL93" s="732">
        <v>886</v>
      </c>
      <c r="NGM93" s="739"/>
      <c r="NGN93" s="723" t="s">
        <v>241</v>
      </c>
      <c r="NGO93" s="731" t="s">
        <v>5</v>
      </c>
      <c r="NGP93" s="732">
        <v>886</v>
      </c>
      <c r="NGQ93" s="739"/>
      <c r="NGR93" s="723" t="s">
        <v>241</v>
      </c>
      <c r="NGS93" s="731" t="s">
        <v>5</v>
      </c>
      <c r="NGT93" s="732">
        <v>886</v>
      </c>
      <c r="NGU93" s="739"/>
      <c r="NGV93" s="723" t="s">
        <v>241</v>
      </c>
      <c r="NGW93" s="731" t="s">
        <v>5</v>
      </c>
      <c r="NGX93" s="732">
        <v>886</v>
      </c>
      <c r="NGY93" s="739"/>
      <c r="NGZ93" s="723" t="s">
        <v>241</v>
      </c>
      <c r="NHA93" s="731" t="s">
        <v>5</v>
      </c>
      <c r="NHB93" s="732">
        <v>886</v>
      </c>
      <c r="NHC93" s="739"/>
      <c r="NHD93" s="723" t="s">
        <v>241</v>
      </c>
      <c r="NHE93" s="731" t="s">
        <v>5</v>
      </c>
      <c r="NHF93" s="732">
        <v>886</v>
      </c>
      <c r="NHG93" s="739"/>
      <c r="NHH93" s="723" t="s">
        <v>241</v>
      </c>
      <c r="NHI93" s="731" t="s">
        <v>5</v>
      </c>
      <c r="NHJ93" s="732">
        <v>886</v>
      </c>
      <c r="NHK93" s="739"/>
      <c r="NHL93" s="723" t="s">
        <v>241</v>
      </c>
      <c r="NHM93" s="731" t="s">
        <v>5</v>
      </c>
      <c r="NHN93" s="732">
        <v>886</v>
      </c>
      <c r="NHO93" s="739"/>
      <c r="NHP93" s="723" t="s">
        <v>241</v>
      </c>
      <c r="NHQ93" s="731" t="s">
        <v>5</v>
      </c>
      <c r="NHR93" s="732">
        <v>886</v>
      </c>
      <c r="NHS93" s="739"/>
      <c r="NHT93" s="723" t="s">
        <v>241</v>
      </c>
      <c r="NHU93" s="731" t="s">
        <v>5</v>
      </c>
      <c r="NHV93" s="732">
        <v>886</v>
      </c>
      <c r="NHW93" s="739"/>
      <c r="NHX93" s="723" t="s">
        <v>241</v>
      </c>
      <c r="NHY93" s="731" t="s">
        <v>5</v>
      </c>
      <c r="NHZ93" s="732">
        <v>886</v>
      </c>
      <c r="NIA93" s="739"/>
      <c r="NIB93" s="723" t="s">
        <v>241</v>
      </c>
      <c r="NIC93" s="731" t="s">
        <v>5</v>
      </c>
      <c r="NID93" s="732">
        <v>886</v>
      </c>
      <c r="NIE93" s="739"/>
      <c r="NIF93" s="723" t="s">
        <v>241</v>
      </c>
      <c r="NIG93" s="731" t="s">
        <v>5</v>
      </c>
      <c r="NIH93" s="732">
        <v>886</v>
      </c>
      <c r="NII93" s="739"/>
      <c r="NIJ93" s="723" t="s">
        <v>241</v>
      </c>
      <c r="NIK93" s="731" t="s">
        <v>5</v>
      </c>
      <c r="NIL93" s="732">
        <v>886</v>
      </c>
      <c r="NIM93" s="739"/>
      <c r="NIN93" s="723" t="s">
        <v>241</v>
      </c>
      <c r="NIO93" s="731" t="s">
        <v>5</v>
      </c>
      <c r="NIP93" s="732">
        <v>886</v>
      </c>
      <c r="NIQ93" s="739"/>
      <c r="NIR93" s="723" t="s">
        <v>241</v>
      </c>
      <c r="NIS93" s="731" t="s">
        <v>5</v>
      </c>
      <c r="NIT93" s="732">
        <v>886</v>
      </c>
      <c r="NIU93" s="739"/>
      <c r="NIV93" s="723" t="s">
        <v>241</v>
      </c>
      <c r="NIW93" s="731" t="s">
        <v>5</v>
      </c>
      <c r="NIX93" s="732">
        <v>886</v>
      </c>
      <c r="NIY93" s="739"/>
      <c r="NIZ93" s="723" t="s">
        <v>241</v>
      </c>
      <c r="NJA93" s="731" t="s">
        <v>5</v>
      </c>
      <c r="NJB93" s="732">
        <v>886</v>
      </c>
      <c r="NJC93" s="739"/>
      <c r="NJD93" s="723" t="s">
        <v>241</v>
      </c>
      <c r="NJE93" s="731" t="s">
        <v>5</v>
      </c>
      <c r="NJF93" s="732">
        <v>886</v>
      </c>
      <c r="NJG93" s="739"/>
      <c r="NJH93" s="723" t="s">
        <v>241</v>
      </c>
      <c r="NJI93" s="731" t="s">
        <v>5</v>
      </c>
      <c r="NJJ93" s="732">
        <v>886</v>
      </c>
      <c r="NJK93" s="739"/>
      <c r="NJL93" s="723" t="s">
        <v>241</v>
      </c>
      <c r="NJM93" s="731" t="s">
        <v>5</v>
      </c>
      <c r="NJN93" s="732">
        <v>886</v>
      </c>
      <c r="NJO93" s="739"/>
      <c r="NJP93" s="723" t="s">
        <v>241</v>
      </c>
      <c r="NJQ93" s="731" t="s">
        <v>5</v>
      </c>
      <c r="NJR93" s="732">
        <v>886</v>
      </c>
      <c r="NJS93" s="739"/>
      <c r="NJT93" s="723" t="s">
        <v>241</v>
      </c>
      <c r="NJU93" s="731" t="s">
        <v>5</v>
      </c>
      <c r="NJV93" s="732">
        <v>886</v>
      </c>
      <c r="NJW93" s="739"/>
      <c r="NJX93" s="723" t="s">
        <v>241</v>
      </c>
      <c r="NJY93" s="731" t="s">
        <v>5</v>
      </c>
      <c r="NJZ93" s="732">
        <v>886</v>
      </c>
      <c r="NKA93" s="739"/>
      <c r="NKB93" s="723" t="s">
        <v>241</v>
      </c>
      <c r="NKC93" s="731" t="s">
        <v>5</v>
      </c>
      <c r="NKD93" s="732">
        <v>886</v>
      </c>
      <c r="NKE93" s="739"/>
      <c r="NKF93" s="723" t="s">
        <v>241</v>
      </c>
      <c r="NKG93" s="731" t="s">
        <v>5</v>
      </c>
      <c r="NKH93" s="732">
        <v>886</v>
      </c>
      <c r="NKI93" s="739"/>
      <c r="NKJ93" s="723" t="s">
        <v>241</v>
      </c>
      <c r="NKK93" s="731" t="s">
        <v>5</v>
      </c>
      <c r="NKL93" s="732">
        <v>886</v>
      </c>
      <c r="NKM93" s="739"/>
      <c r="NKN93" s="723" t="s">
        <v>241</v>
      </c>
      <c r="NKO93" s="731" t="s">
        <v>5</v>
      </c>
      <c r="NKP93" s="732">
        <v>886</v>
      </c>
      <c r="NKQ93" s="739"/>
      <c r="NKR93" s="723" t="s">
        <v>241</v>
      </c>
      <c r="NKS93" s="731" t="s">
        <v>5</v>
      </c>
      <c r="NKT93" s="732">
        <v>886</v>
      </c>
      <c r="NKU93" s="739"/>
      <c r="NKV93" s="723" t="s">
        <v>241</v>
      </c>
      <c r="NKW93" s="731" t="s">
        <v>5</v>
      </c>
      <c r="NKX93" s="732">
        <v>886</v>
      </c>
      <c r="NKY93" s="739"/>
      <c r="NKZ93" s="723" t="s">
        <v>241</v>
      </c>
      <c r="NLA93" s="731" t="s">
        <v>5</v>
      </c>
      <c r="NLB93" s="732">
        <v>886</v>
      </c>
      <c r="NLC93" s="739"/>
      <c r="NLD93" s="723" t="s">
        <v>241</v>
      </c>
      <c r="NLE93" s="731" t="s">
        <v>5</v>
      </c>
      <c r="NLF93" s="732">
        <v>886</v>
      </c>
      <c r="NLG93" s="739"/>
      <c r="NLH93" s="723" t="s">
        <v>241</v>
      </c>
      <c r="NLI93" s="731" t="s">
        <v>5</v>
      </c>
      <c r="NLJ93" s="732">
        <v>886</v>
      </c>
      <c r="NLK93" s="739"/>
      <c r="NLL93" s="723" t="s">
        <v>241</v>
      </c>
      <c r="NLM93" s="731" t="s">
        <v>5</v>
      </c>
      <c r="NLN93" s="732">
        <v>886</v>
      </c>
      <c r="NLO93" s="739"/>
      <c r="NLP93" s="723" t="s">
        <v>241</v>
      </c>
      <c r="NLQ93" s="731" t="s">
        <v>5</v>
      </c>
      <c r="NLR93" s="732">
        <v>886</v>
      </c>
      <c r="NLS93" s="739"/>
      <c r="NLT93" s="723" t="s">
        <v>241</v>
      </c>
      <c r="NLU93" s="731" t="s">
        <v>5</v>
      </c>
      <c r="NLV93" s="732">
        <v>886</v>
      </c>
      <c r="NLW93" s="739"/>
      <c r="NLX93" s="723" t="s">
        <v>241</v>
      </c>
      <c r="NLY93" s="731" t="s">
        <v>5</v>
      </c>
      <c r="NLZ93" s="732">
        <v>886</v>
      </c>
      <c r="NMA93" s="739"/>
      <c r="NMB93" s="723" t="s">
        <v>241</v>
      </c>
      <c r="NMC93" s="731" t="s">
        <v>5</v>
      </c>
      <c r="NMD93" s="732">
        <v>886</v>
      </c>
      <c r="NME93" s="739"/>
      <c r="NMF93" s="723" t="s">
        <v>241</v>
      </c>
      <c r="NMG93" s="731" t="s">
        <v>5</v>
      </c>
      <c r="NMH93" s="732">
        <v>886</v>
      </c>
      <c r="NMI93" s="739"/>
      <c r="NMJ93" s="723" t="s">
        <v>241</v>
      </c>
      <c r="NMK93" s="731" t="s">
        <v>5</v>
      </c>
      <c r="NML93" s="732">
        <v>886</v>
      </c>
      <c r="NMM93" s="739"/>
      <c r="NMN93" s="723" t="s">
        <v>241</v>
      </c>
      <c r="NMO93" s="731" t="s">
        <v>5</v>
      </c>
      <c r="NMP93" s="732">
        <v>886</v>
      </c>
      <c r="NMQ93" s="739"/>
      <c r="NMR93" s="723" t="s">
        <v>241</v>
      </c>
      <c r="NMS93" s="731" t="s">
        <v>5</v>
      </c>
      <c r="NMT93" s="732">
        <v>886</v>
      </c>
      <c r="NMU93" s="739"/>
      <c r="NMV93" s="723" t="s">
        <v>241</v>
      </c>
      <c r="NMW93" s="731" t="s">
        <v>5</v>
      </c>
      <c r="NMX93" s="732">
        <v>886</v>
      </c>
      <c r="NMY93" s="739"/>
      <c r="NMZ93" s="723" t="s">
        <v>241</v>
      </c>
      <c r="NNA93" s="731" t="s">
        <v>5</v>
      </c>
      <c r="NNB93" s="732">
        <v>886</v>
      </c>
      <c r="NNC93" s="739"/>
      <c r="NND93" s="723" t="s">
        <v>241</v>
      </c>
      <c r="NNE93" s="731" t="s">
        <v>5</v>
      </c>
      <c r="NNF93" s="732">
        <v>886</v>
      </c>
      <c r="NNG93" s="739"/>
      <c r="NNH93" s="723" t="s">
        <v>241</v>
      </c>
      <c r="NNI93" s="731" t="s">
        <v>5</v>
      </c>
      <c r="NNJ93" s="732">
        <v>886</v>
      </c>
      <c r="NNK93" s="739"/>
      <c r="NNL93" s="723" t="s">
        <v>241</v>
      </c>
      <c r="NNM93" s="731" t="s">
        <v>5</v>
      </c>
      <c r="NNN93" s="732">
        <v>886</v>
      </c>
      <c r="NNO93" s="739"/>
      <c r="NNP93" s="723" t="s">
        <v>241</v>
      </c>
      <c r="NNQ93" s="731" t="s">
        <v>5</v>
      </c>
      <c r="NNR93" s="732">
        <v>886</v>
      </c>
      <c r="NNS93" s="739"/>
      <c r="NNT93" s="723" t="s">
        <v>241</v>
      </c>
      <c r="NNU93" s="731" t="s">
        <v>5</v>
      </c>
      <c r="NNV93" s="732">
        <v>886</v>
      </c>
      <c r="NNW93" s="739"/>
      <c r="NNX93" s="723" t="s">
        <v>241</v>
      </c>
      <c r="NNY93" s="731" t="s">
        <v>5</v>
      </c>
      <c r="NNZ93" s="732">
        <v>886</v>
      </c>
      <c r="NOA93" s="739"/>
      <c r="NOB93" s="723" t="s">
        <v>241</v>
      </c>
      <c r="NOC93" s="731" t="s">
        <v>5</v>
      </c>
      <c r="NOD93" s="732">
        <v>886</v>
      </c>
      <c r="NOE93" s="739"/>
      <c r="NOF93" s="723" t="s">
        <v>241</v>
      </c>
      <c r="NOG93" s="731" t="s">
        <v>5</v>
      </c>
      <c r="NOH93" s="732">
        <v>886</v>
      </c>
      <c r="NOI93" s="739"/>
      <c r="NOJ93" s="723" t="s">
        <v>241</v>
      </c>
      <c r="NOK93" s="731" t="s">
        <v>5</v>
      </c>
      <c r="NOL93" s="732">
        <v>886</v>
      </c>
      <c r="NOM93" s="739"/>
      <c r="NON93" s="723" t="s">
        <v>241</v>
      </c>
      <c r="NOO93" s="731" t="s">
        <v>5</v>
      </c>
      <c r="NOP93" s="732">
        <v>886</v>
      </c>
      <c r="NOQ93" s="739"/>
      <c r="NOR93" s="723" t="s">
        <v>241</v>
      </c>
      <c r="NOS93" s="731" t="s">
        <v>5</v>
      </c>
      <c r="NOT93" s="732">
        <v>886</v>
      </c>
      <c r="NOU93" s="739"/>
      <c r="NOV93" s="723" t="s">
        <v>241</v>
      </c>
      <c r="NOW93" s="731" t="s">
        <v>5</v>
      </c>
      <c r="NOX93" s="732">
        <v>886</v>
      </c>
      <c r="NOY93" s="739"/>
      <c r="NOZ93" s="723" t="s">
        <v>241</v>
      </c>
      <c r="NPA93" s="731" t="s">
        <v>5</v>
      </c>
      <c r="NPB93" s="732">
        <v>886</v>
      </c>
      <c r="NPC93" s="739"/>
      <c r="NPD93" s="723" t="s">
        <v>241</v>
      </c>
      <c r="NPE93" s="731" t="s">
        <v>5</v>
      </c>
      <c r="NPF93" s="732">
        <v>886</v>
      </c>
      <c r="NPG93" s="739"/>
      <c r="NPH93" s="723" t="s">
        <v>241</v>
      </c>
      <c r="NPI93" s="731" t="s">
        <v>5</v>
      </c>
      <c r="NPJ93" s="732">
        <v>886</v>
      </c>
      <c r="NPK93" s="739"/>
      <c r="NPL93" s="723" t="s">
        <v>241</v>
      </c>
      <c r="NPM93" s="731" t="s">
        <v>5</v>
      </c>
      <c r="NPN93" s="732">
        <v>886</v>
      </c>
      <c r="NPO93" s="739"/>
      <c r="NPP93" s="723" t="s">
        <v>241</v>
      </c>
      <c r="NPQ93" s="731" t="s">
        <v>5</v>
      </c>
      <c r="NPR93" s="732">
        <v>886</v>
      </c>
      <c r="NPS93" s="739"/>
      <c r="NPT93" s="723" t="s">
        <v>241</v>
      </c>
      <c r="NPU93" s="731" t="s">
        <v>5</v>
      </c>
      <c r="NPV93" s="732">
        <v>886</v>
      </c>
      <c r="NPW93" s="739"/>
      <c r="NPX93" s="723" t="s">
        <v>241</v>
      </c>
      <c r="NPY93" s="731" t="s">
        <v>5</v>
      </c>
      <c r="NPZ93" s="732">
        <v>886</v>
      </c>
      <c r="NQA93" s="739"/>
      <c r="NQB93" s="723" t="s">
        <v>241</v>
      </c>
      <c r="NQC93" s="731" t="s">
        <v>5</v>
      </c>
      <c r="NQD93" s="732">
        <v>886</v>
      </c>
      <c r="NQE93" s="739"/>
      <c r="NQF93" s="723" t="s">
        <v>241</v>
      </c>
      <c r="NQG93" s="731" t="s">
        <v>5</v>
      </c>
      <c r="NQH93" s="732">
        <v>886</v>
      </c>
      <c r="NQI93" s="739"/>
      <c r="NQJ93" s="723" t="s">
        <v>241</v>
      </c>
      <c r="NQK93" s="731" t="s">
        <v>5</v>
      </c>
      <c r="NQL93" s="732">
        <v>886</v>
      </c>
      <c r="NQM93" s="739"/>
      <c r="NQN93" s="723" t="s">
        <v>241</v>
      </c>
      <c r="NQO93" s="731" t="s">
        <v>5</v>
      </c>
      <c r="NQP93" s="732">
        <v>886</v>
      </c>
      <c r="NQQ93" s="739"/>
      <c r="NQR93" s="723" t="s">
        <v>241</v>
      </c>
      <c r="NQS93" s="731" t="s">
        <v>5</v>
      </c>
      <c r="NQT93" s="732">
        <v>886</v>
      </c>
      <c r="NQU93" s="739"/>
      <c r="NQV93" s="723" t="s">
        <v>241</v>
      </c>
      <c r="NQW93" s="731" t="s">
        <v>5</v>
      </c>
      <c r="NQX93" s="732">
        <v>886</v>
      </c>
      <c r="NQY93" s="739"/>
      <c r="NQZ93" s="723" t="s">
        <v>241</v>
      </c>
      <c r="NRA93" s="731" t="s">
        <v>5</v>
      </c>
      <c r="NRB93" s="732">
        <v>886</v>
      </c>
      <c r="NRC93" s="739"/>
      <c r="NRD93" s="723" t="s">
        <v>241</v>
      </c>
      <c r="NRE93" s="731" t="s">
        <v>5</v>
      </c>
      <c r="NRF93" s="732">
        <v>886</v>
      </c>
      <c r="NRG93" s="739"/>
      <c r="NRH93" s="723" t="s">
        <v>241</v>
      </c>
      <c r="NRI93" s="731" t="s">
        <v>5</v>
      </c>
      <c r="NRJ93" s="732">
        <v>886</v>
      </c>
      <c r="NRK93" s="739"/>
      <c r="NRL93" s="723" t="s">
        <v>241</v>
      </c>
      <c r="NRM93" s="731" t="s">
        <v>5</v>
      </c>
      <c r="NRN93" s="732">
        <v>886</v>
      </c>
      <c r="NRO93" s="739"/>
      <c r="NRP93" s="723" t="s">
        <v>241</v>
      </c>
      <c r="NRQ93" s="731" t="s">
        <v>5</v>
      </c>
      <c r="NRR93" s="732">
        <v>886</v>
      </c>
      <c r="NRS93" s="739"/>
      <c r="NRT93" s="723" t="s">
        <v>241</v>
      </c>
      <c r="NRU93" s="731" t="s">
        <v>5</v>
      </c>
      <c r="NRV93" s="732">
        <v>886</v>
      </c>
      <c r="NRW93" s="739"/>
      <c r="NRX93" s="723" t="s">
        <v>241</v>
      </c>
      <c r="NRY93" s="731" t="s">
        <v>5</v>
      </c>
      <c r="NRZ93" s="732">
        <v>886</v>
      </c>
      <c r="NSA93" s="739"/>
      <c r="NSB93" s="723" t="s">
        <v>241</v>
      </c>
      <c r="NSC93" s="731" t="s">
        <v>5</v>
      </c>
      <c r="NSD93" s="732">
        <v>886</v>
      </c>
      <c r="NSE93" s="739"/>
      <c r="NSF93" s="723" t="s">
        <v>241</v>
      </c>
      <c r="NSG93" s="731" t="s">
        <v>5</v>
      </c>
      <c r="NSH93" s="732">
        <v>886</v>
      </c>
      <c r="NSI93" s="739"/>
      <c r="NSJ93" s="723" t="s">
        <v>241</v>
      </c>
      <c r="NSK93" s="731" t="s">
        <v>5</v>
      </c>
      <c r="NSL93" s="732">
        <v>886</v>
      </c>
      <c r="NSM93" s="739"/>
      <c r="NSN93" s="723" t="s">
        <v>241</v>
      </c>
      <c r="NSO93" s="731" t="s">
        <v>5</v>
      </c>
      <c r="NSP93" s="732">
        <v>886</v>
      </c>
      <c r="NSQ93" s="739"/>
      <c r="NSR93" s="723" t="s">
        <v>241</v>
      </c>
      <c r="NSS93" s="731" t="s">
        <v>5</v>
      </c>
      <c r="NST93" s="732">
        <v>886</v>
      </c>
      <c r="NSU93" s="739"/>
      <c r="NSV93" s="723" t="s">
        <v>241</v>
      </c>
      <c r="NSW93" s="731" t="s">
        <v>5</v>
      </c>
      <c r="NSX93" s="732">
        <v>886</v>
      </c>
      <c r="NSY93" s="739"/>
      <c r="NSZ93" s="723" t="s">
        <v>241</v>
      </c>
      <c r="NTA93" s="731" t="s">
        <v>5</v>
      </c>
      <c r="NTB93" s="732">
        <v>886</v>
      </c>
      <c r="NTC93" s="739"/>
      <c r="NTD93" s="723" t="s">
        <v>241</v>
      </c>
      <c r="NTE93" s="731" t="s">
        <v>5</v>
      </c>
      <c r="NTF93" s="732">
        <v>886</v>
      </c>
      <c r="NTG93" s="739"/>
      <c r="NTH93" s="723" t="s">
        <v>241</v>
      </c>
      <c r="NTI93" s="731" t="s">
        <v>5</v>
      </c>
      <c r="NTJ93" s="732">
        <v>886</v>
      </c>
      <c r="NTK93" s="739"/>
      <c r="NTL93" s="723" t="s">
        <v>241</v>
      </c>
      <c r="NTM93" s="731" t="s">
        <v>5</v>
      </c>
      <c r="NTN93" s="732">
        <v>886</v>
      </c>
      <c r="NTO93" s="739"/>
      <c r="NTP93" s="723" t="s">
        <v>241</v>
      </c>
      <c r="NTQ93" s="731" t="s">
        <v>5</v>
      </c>
      <c r="NTR93" s="732">
        <v>886</v>
      </c>
      <c r="NTS93" s="739"/>
      <c r="NTT93" s="723" t="s">
        <v>241</v>
      </c>
      <c r="NTU93" s="731" t="s">
        <v>5</v>
      </c>
      <c r="NTV93" s="732">
        <v>886</v>
      </c>
      <c r="NTW93" s="739"/>
      <c r="NTX93" s="723" t="s">
        <v>241</v>
      </c>
      <c r="NTY93" s="731" t="s">
        <v>5</v>
      </c>
      <c r="NTZ93" s="732">
        <v>886</v>
      </c>
      <c r="NUA93" s="739"/>
      <c r="NUB93" s="723" t="s">
        <v>241</v>
      </c>
      <c r="NUC93" s="731" t="s">
        <v>5</v>
      </c>
      <c r="NUD93" s="732">
        <v>886</v>
      </c>
      <c r="NUE93" s="739"/>
      <c r="NUF93" s="723" t="s">
        <v>241</v>
      </c>
      <c r="NUG93" s="731" t="s">
        <v>5</v>
      </c>
      <c r="NUH93" s="732">
        <v>886</v>
      </c>
      <c r="NUI93" s="739"/>
      <c r="NUJ93" s="723" t="s">
        <v>241</v>
      </c>
      <c r="NUK93" s="731" t="s">
        <v>5</v>
      </c>
      <c r="NUL93" s="732">
        <v>886</v>
      </c>
      <c r="NUM93" s="739"/>
      <c r="NUN93" s="723" t="s">
        <v>241</v>
      </c>
      <c r="NUO93" s="731" t="s">
        <v>5</v>
      </c>
      <c r="NUP93" s="732">
        <v>886</v>
      </c>
      <c r="NUQ93" s="739"/>
      <c r="NUR93" s="723" t="s">
        <v>241</v>
      </c>
      <c r="NUS93" s="731" t="s">
        <v>5</v>
      </c>
      <c r="NUT93" s="732">
        <v>886</v>
      </c>
      <c r="NUU93" s="739"/>
      <c r="NUV93" s="723" t="s">
        <v>241</v>
      </c>
      <c r="NUW93" s="731" t="s">
        <v>5</v>
      </c>
      <c r="NUX93" s="732">
        <v>886</v>
      </c>
      <c r="NUY93" s="739"/>
      <c r="NUZ93" s="723" t="s">
        <v>241</v>
      </c>
      <c r="NVA93" s="731" t="s">
        <v>5</v>
      </c>
      <c r="NVB93" s="732">
        <v>886</v>
      </c>
      <c r="NVC93" s="739"/>
      <c r="NVD93" s="723" t="s">
        <v>241</v>
      </c>
      <c r="NVE93" s="731" t="s">
        <v>5</v>
      </c>
      <c r="NVF93" s="732">
        <v>886</v>
      </c>
      <c r="NVG93" s="739"/>
      <c r="NVH93" s="723" t="s">
        <v>241</v>
      </c>
      <c r="NVI93" s="731" t="s">
        <v>5</v>
      </c>
      <c r="NVJ93" s="732">
        <v>886</v>
      </c>
      <c r="NVK93" s="739"/>
      <c r="NVL93" s="723" t="s">
        <v>241</v>
      </c>
      <c r="NVM93" s="731" t="s">
        <v>5</v>
      </c>
      <c r="NVN93" s="732">
        <v>886</v>
      </c>
      <c r="NVO93" s="739"/>
      <c r="NVP93" s="723" t="s">
        <v>241</v>
      </c>
      <c r="NVQ93" s="731" t="s">
        <v>5</v>
      </c>
      <c r="NVR93" s="732">
        <v>886</v>
      </c>
      <c r="NVS93" s="739"/>
      <c r="NVT93" s="723" t="s">
        <v>241</v>
      </c>
      <c r="NVU93" s="731" t="s">
        <v>5</v>
      </c>
      <c r="NVV93" s="732">
        <v>886</v>
      </c>
      <c r="NVW93" s="739"/>
      <c r="NVX93" s="723" t="s">
        <v>241</v>
      </c>
      <c r="NVY93" s="731" t="s">
        <v>5</v>
      </c>
      <c r="NVZ93" s="732">
        <v>886</v>
      </c>
      <c r="NWA93" s="739"/>
      <c r="NWB93" s="723" t="s">
        <v>241</v>
      </c>
      <c r="NWC93" s="731" t="s">
        <v>5</v>
      </c>
      <c r="NWD93" s="732">
        <v>886</v>
      </c>
      <c r="NWE93" s="739"/>
      <c r="NWF93" s="723" t="s">
        <v>241</v>
      </c>
      <c r="NWG93" s="731" t="s">
        <v>5</v>
      </c>
      <c r="NWH93" s="732">
        <v>886</v>
      </c>
      <c r="NWI93" s="739"/>
      <c r="NWJ93" s="723" t="s">
        <v>241</v>
      </c>
      <c r="NWK93" s="731" t="s">
        <v>5</v>
      </c>
      <c r="NWL93" s="732">
        <v>886</v>
      </c>
      <c r="NWM93" s="739"/>
      <c r="NWN93" s="723" t="s">
        <v>241</v>
      </c>
      <c r="NWO93" s="731" t="s">
        <v>5</v>
      </c>
      <c r="NWP93" s="732">
        <v>886</v>
      </c>
      <c r="NWQ93" s="739"/>
      <c r="NWR93" s="723" t="s">
        <v>241</v>
      </c>
      <c r="NWS93" s="731" t="s">
        <v>5</v>
      </c>
      <c r="NWT93" s="732">
        <v>886</v>
      </c>
      <c r="NWU93" s="739"/>
      <c r="NWV93" s="723" t="s">
        <v>241</v>
      </c>
      <c r="NWW93" s="731" t="s">
        <v>5</v>
      </c>
      <c r="NWX93" s="732">
        <v>886</v>
      </c>
      <c r="NWY93" s="739"/>
      <c r="NWZ93" s="723" t="s">
        <v>241</v>
      </c>
      <c r="NXA93" s="731" t="s">
        <v>5</v>
      </c>
      <c r="NXB93" s="732">
        <v>886</v>
      </c>
      <c r="NXC93" s="739"/>
      <c r="NXD93" s="723" t="s">
        <v>241</v>
      </c>
      <c r="NXE93" s="731" t="s">
        <v>5</v>
      </c>
      <c r="NXF93" s="732">
        <v>886</v>
      </c>
      <c r="NXG93" s="739"/>
      <c r="NXH93" s="723" t="s">
        <v>241</v>
      </c>
      <c r="NXI93" s="731" t="s">
        <v>5</v>
      </c>
      <c r="NXJ93" s="732">
        <v>886</v>
      </c>
      <c r="NXK93" s="739"/>
      <c r="NXL93" s="723" t="s">
        <v>241</v>
      </c>
      <c r="NXM93" s="731" t="s">
        <v>5</v>
      </c>
      <c r="NXN93" s="732">
        <v>886</v>
      </c>
      <c r="NXO93" s="739"/>
      <c r="NXP93" s="723" t="s">
        <v>241</v>
      </c>
      <c r="NXQ93" s="731" t="s">
        <v>5</v>
      </c>
      <c r="NXR93" s="732">
        <v>886</v>
      </c>
      <c r="NXS93" s="739"/>
      <c r="NXT93" s="723" t="s">
        <v>241</v>
      </c>
      <c r="NXU93" s="731" t="s">
        <v>5</v>
      </c>
      <c r="NXV93" s="732">
        <v>886</v>
      </c>
      <c r="NXW93" s="739"/>
      <c r="NXX93" s="723" t="s">
        <v>241</v>
      </c>
      <c r="NXY93" s="731" t="s">
        <v>5</v>
      </c>
      <c r="NXZ93" s="732">
        <v>886</v>
      </c>
      <c r="NYA93" s="739"/>
      <c r="NYB93" s="723" t="s">
        <v>241</v>
      </c>
      <c r="NYC93" s="731" t="s">
        <v>5</v>
      </c>
      <c r="NYD93" s="732">
        <v>886</v>
      </c>
      <c r="NYE93" s="739"/>
      <c r="NYF93" s="723" t="s">
        <v>241</v>
      </c>
      <c r="NYG93" s="731" t="s">
        <v>5</v>
      </c>
      <c r="NYH93" s="732">
        <v>886</v>
      </c>
      <c r="NYI93" s="739"/>
      <c r="NYJ93" s="723" t="s">
        <v>241</v>
      </c>
      <c r="NYK93" s="731" t="s">
        <v>5</v>
      </c>
      <c r="NYL93" s="732">
        <v>886</v>
      </c>
      <c r="NYM93" s="739"/>
      <c r="NYN93" s="723" t="s">
        <v>241</v>
      </c>
      <c r="NYO93" s="731" t="s">
        <v>5</v>
      </c>
      <c r="NYP93" s="732">
        <v>886</v>
      </c>
      <c r="NYQ93" s="739"/>
      <c r="NYR93" s="723" t="s">
        <v>241</v>
      </c>
      <c r="NYS93" s="731" t="s">
        <v>5</v>
      </c>
      <c r="NYT93" s="732">
        <v>886</v>
      </c>
      <c r="NYU93" s="739"/>
      <c r="NYV93" s="723" t="s">
        <v>241</v>
      </c>
      <c r="NYW93" s="731" t="s">
        <v>5</v>
      </c>
      <c r="NYX93" s="732">
        <v>886</v>
      </c>
      <c r="NYY93" s="739"/>
      <c r="NYZ93" s="723" t="s">
        <v>241</v>
      </c>
      <c r="NZA93" s="731" t="s">
        <v>5</v>
      </c>
      <c r="NZB93" s="732">
        <v>886</v>
      </c>
      <c r="NZC93" s="739"/>
      <c r="NZD93" s="723" t="s">
        <v>241</v>
      </c>
      <c r="NZE93" s="731" t="s">
        <v>5</v>
      </c>
      <c r="NZF93" s="732">
        <v>886</v>
      </c>
      <c r="NZG93" s="739"/>
      <c r="NZH93" s="723" t="s">
        <v>241</v>
      </c>
      <c r="NZI93" s="731" t="s">
        <v>5</v>
      </c>
      <c r="NZJ93" s="732">
        <v>886</v>
      </c>
      <c r="NZK93" s="739"/>
      <c r="NZL93" s="723" t="s">
        <v>241</v>
      </c>
      <c r="NZM93" s="731" t="s">
        <v>5</v>
      </c>
      <c r="NZN93" s="732">
        <v>886</v>
      </c>
      <c r="NZO93" s="739"/>
      <c r="NZP93" s="723" t="s">
        <v>241</v>
      </c>
      <c r="NZQ93" s="731" t="s">
        <v>5</v>
      </c>
      <c r="NZR93" s="732">
        <v>886</v>
      </c>
      <c r="NZS93" s="739"/>
      <c r="NZT93" s="723" t="s">
        <v>241</v>
      </c>
      <c r="NZU93" s="731" t="s">
        <v>5</v>
      </c>
      <c r="NZV93" s="732">
        <v>886</v>
      </c>
      <c r="NZW93" s="739"/>
      <c r="NZX93" s="723" t="s">
        <v>241</v>
      </c>
      <c r="NZY93" s="731" t="s">
        <v>5</v>
      </c>
      <c r="NZZ93" s="732">
        <v>886</v>
      </c>
      <c r="OAA93" s="739"/>
      <c r="OAB93" s="723" t="s">
        <v>241</v>
      </c>
      <c r="OAC93" s="731" t="s">
        <v>5</v>
      </c>
      <c r="OAD93" s="732">
        <v>886</v>
      </c>
      <c r="OAE93" s="739"/>
      <c r="OAF93" s="723" t="s">
        <v>241</v>
      </c>
      <c r="OAG93" s="731" t="s">
        <v>5</v>
      </c>
      <c r="OAH93" s="732">
        <v>886</v>
      </c>
      <c r="OAI93" s="739"/>
      <c r="OAJ93" s="723" t="s">
        <v>241</v>
      </c>
      <c r="OAK93" s="731" t="s">
        <v>5</v>
      </c>
      <c r="OAL93" s="732">
        <v>886</v>
      </c>
      <c r="OAM93" s="739"/>
      <c r="OAN93" s="723" t="s">
        <v>241</v>
      </c>
      <c r="OAO93" s="731" t="s">
        <v>5</v>
      </c>
      <c r="OAP93" s="732">
        <v>886</v>
      </c>
      <c r="OAQ93" s="739"/>
      <c r="OAR93" s="723" t="s">
        <v>241</v>
      </c>
      <c r="OAS93" s="731" t="s">
        <v>5</v>
      </c>
      <c r="OAT93" s="732">
        <v>886</v>
      </c>
      <c r="OAU93" s="739"/>
      <c r="OAV93" s="723" t="s">
        <v>241</v>
      </c>
      <c r="OAW93" s="731" t="s">
        <v>5</v>
      </c>
      <c r="OAX93" s="732">
        <v>886</v>
      </c>
      <c r="OAY93" s="739"/>
      <c r="OAZ93" s="723" t="s">
        <v>241</v>
      </c>
      <c r="OBA93" s="731" t="s">
        <v>5</v>
      </c>
      <c r="OBB93" s="732">
        <v>886</v>
      </c>
      <c r="OBC93" s="739"/>
      <c r="OBD93" s="723" t="s">
        <v>241</v>
      </c>
      <c r="OBE93" s="731" t="s">
        <v>5</v>
      </c>
      <c r="OBF93" s="732">
        <v>886</v>
      </c>
      <c r="OBG93" s="739"/>
      <c r="OBH93" s="723" t="s">
        <v>241</v>
      </c>
      <c r="OBI93" s="731" t="s">
        <v>5</v>
      </c>
      <c r="OBJ93" s="732">
        <v>886</v>
      </c>
      <c r="OBK93" s="739"/>
      <c r="OBL93" s="723" t="s">
        <v>241</v>
      </c>
      <c r="OBM93" s="731" t="s">
        <v>5</v>
      </c>
      <c r="OBN93" s="732">
        <v>886</v>
      </c>
      <c r="OBO93" s="739"/>
      <c r="OBP93" s="723" t="s">
        <v>241</v>
      </c>
      <c r="OBQ93" s="731" t="s">
        <v>5</v>
      </c>
      <c r="OBR93" s="732">
        <v>886</v>
      </c>
      <c r="OBS93" s="739"/>
      <c r="OBT93" s="723" t="s">
        <v>241</v>
      </c>
      <c r="OBU93" s="731" t="s">
        <v>5</v>
      </c>
      <c r="OBV93" s="732">
        <v>886</v>
      </c>
      <c r="OBW93" s="739"/>
      <c r="OBX93" s="723" t="s">
        <v>241</v>
      </c>
      <c r="OBY93" s="731" t="s">
        <v>5</v>
      </c>
      <c r="OBZ93" s="732">
        <v>886</v>
      </c>
      <c r="OCA93" s="739"/>
      <c r="OCB93" s="723" t="s">
        <v>241</v>
      </c>
      <c r="OCC93" s="731" t="s">
        <v>5</v>
      </c>
      <c r="OCD93" s="732">
        <v>886</v>
      </c>
      <c r="OCE93" s="739"/>
      <c r="OCF93" s="723" t="s">
        <v>241</v>
      </c>
      <c r="OCG93" s="731" t="s">
        <v>5</v>
      </c>
      <c r="OCH93" s="732">
        <v>886</v>
      </c>
      <c r="OCI93" s="739"/>
      <c r="OCJ93" s="723" t="s">
        <v>241</v>
      </c>
      <c r="OCK93" s="731" t="s">
        <v>5</v>
      </c>
      <c r="OCL93" s="732">
        <v>886</v>
      </c>
      <c r="OCM93" s="739"/>
      <c r="OCN93" s="723" t="s">
        <v>241</v>
      </c>
      <c r="OCO93" s="731" t="s">
        <v>5</v>
      </c>
      <c r="OCP93" s="732">
        <v>886</v>
      </c>
      <c r="OCQ93" s="739"/>
      <c r="OCR93" s="723" t="s">
        <v>241</v>
      </c>
      <c r="OCS93" s="731" t="s">
        <v>5</v>
      </c>
      <c r="OCT93" s="732">
        <v>886</v>
      </c>
      <c r="OCU93" s="739"/>
      <c r="OCV93" s="723" t="s">
        <v>241</v>
      </c>
      <c r="OCW93" s="731" t="s">
        <v>5</v>
      </c>
      <c r="OCX93" s="732">
        <v>886</v>
      </c>
      <c r="OCY93" s="739"/>
      <c r="OCZ93" s="723" t="s">
        <v>241</v>
      </c>
      <c r="ODA93" s="731" t="s">
        <v>5</v>
      </c>
      <c r="ODB93" s="732">
        <v>886</v>
      </c>
      <c r="ODC93" s="739"/>
      <c r="ODD93" s="723" t="s">
        <v>241</v>
      </c>
      <c r="ODE93" s="731" t="s">
        <v>5</v>
      </c>
      <c r="ODF93" s="732">
        <v>886</v>
      </c>
      <c r="ODG93" s="739"/>
      <c r="ODH93" s="723" t="s">
        <v>241</v>
      </c>
      <c r="ODI93" s="731" t="s">
        <v>5</v>
      </c>
      <c r="ODJ93" s="732">
        <v>886</v>
      </c>
      <c r="ODK93" s="739"/>
      <c r="ODL93" s="723" t="s">
        <v>241</v>
      </c>
      <c r="ODM93" s="731" t="s">
        <v>5</v>
      </c>
      <c r="ODN93" s="732">
        <v>886</v>
      </c>
      <c r="ODO93" s="739"/>
      <c r="ODP93" s="723" t="s">
        <v>241</v>
      </c>
      <c r="ODQ93" s="731" t="s">
        <v>5</v>
      </c>
      <c r="ODR93" s="732">
        <v>886</v>
      </c>
      <c r="ODS93" s="739"/>
      <c r="ODT93" s="723" t="s">
        <v>241</v>
      </c>
      <c r="ODU93" s="731" t="s">
        <v>5</v>
      </c>
      <c r="ODV93" s="732">
        <v>886</v>
      </c>
      <c r="ODW93" s="739"/>
      <c r="ODX93" s="723" t="s">
        <v>241</v>
      </c>
      <c r="ODY93" s="731" t="s">
        <v>5</v>
      </c>
      <c r="ODZ93" s="732">
        <v>886</v>
      </c>
      <c r="OEA93" s="739"/>
      <c r="OEB93" s="723" t="s">
        <v>241</v>
      </c>
      <c r="OEC93" s="731" t="s">
        <v>5</v>
      </c>
      <c r="OED93" s="732">
        <v>886</v>
      </c>
      <c r="OEE93" s="739"/>
      <c r="OEF93" s="723" t="s">
        <v>241</v>
      </c>
      <c r="OEG93" s="731" t="s">
        <v>5</v>
      </c>
      <c r="OEH93" s="732">
        <v>886</v>
      </c>
      <c r="OEI93" s="739"/>
      <c r="OEJ93" s="723" t="s">
        <v>241</v>
      </c>
      <c r="OEK93" s="731" t="s">
        <v>5</v>
      </c>
      <c r="OEL93" s="732">
        <v>886</v>
      </c>
      <c r="OEM93" s="739"/>
      <c r="OEN93" s="723" t="s">
        <v>241</v>
      </c>
      <c r="OEO93" s="731" t="s">
        <v>5</v>
      </c>
      <c r="OEP93" s="732">
        <v>886</v>
      </c>
      <c r="OEQ93" s="739"/>
      <c r="OER93" s="723" t="s">
        <v>241</v>
      </c>
      <c r="OES93" s="731" t="s">
        <v>5</v>
      </c>
      <c r="OET93" s="732">
        <v>886</v>
      </c>
      <c r="OEU93" s="739"/>
      <c r="OEV93" s="723" t="s">
        <v>241</v>
      </c>
      <c r="OEW93" s="731" t="s">
        <v>5</v>
      </c>
      <c r="OEX93" s="732">
        <v>886</v>
      </c>
      <c r="OEY93" s="739"/>
      <c r="OEZ93" s="723" t="s">
        <v>241</v>
      </c>
      <c r="OFA93" s="731" t="s">
        <v>5</v>
      </c>
      <c r="OFB93" s="732">
        <v>886</v>
      </c>
      <c r="OFC93" s="739"/>
      <c r="OFD93" s="723" t="s">
        <v>241</v>
      </c>
      <c r="OFE93" s="731" t="s">
        <v>5</v>
      </c>
      <c r="OFF93" s="732">
        <v>886</v>
      </c>
      <c r="OFG93" s="739"/>
      <c r="OFH93" s="723" t="s">
        <v>241</v>
      </c>
      <c r="OFI93" s="731" t="s">
        <v>5</v>
      </c>
      <c r="OFJ93" s="732">
        <v>886</v>
      </c>
      <c r="OFK93" s="739"/>
      <c r="OFL93" s="723" t="s">
        <v>241</v>
      </c>
      <c r="OFM93" s="731" t="s">
        <v>5</v>
      </c>
      <c r="OFN93" s="732">
        <v>886</v>
      </c>
      <c r="OFO93" s="739"/>
      <c r="OFP93" s="723" t="s">
        <v>241</v>
      </c>
      <c r="OFQ93" s="731" t="s">
        <v>5</v>
      </c>
      <c r="OFR93" s="732">
        <v>886</v>
      </c>
      <c r="OFS93" s="739"/>
      <c r="OFT93" s="723" t="s">
        <v>241</v>
      </c>
      <c r="OFU93" s="731" t="s">
        <v>5</v>
      </c>
      <c r="OFV93" s="732">
        <v>886</v>
      </c>
      <c r="OFW93" s="739"/>
      <c r="OFX93" s="723" t="s">
        <v>241</v>
      </c>
      <c r="OFY93" s="731" t="s">
        <v>5</v>
      </c>
      <c r="OFZ93" s="732">
        <v>886</v>
      </c>
      <c r="OGA93" s="739"/>
      <c r="OGB93" s="723" t="s">
        <v>241</v>
      </c>
      <c r="OGC93" s="731" t="s">
        <v>5</v>
      </c>
      <c r="OGD93" s="732">
        <v>886</v>
      </c>
      <c r="OGE93" s="739"/>
      <c r="OGF93" s="723" t="s">
        <v>241</v>
      </c>
      <c r="OGG93" s="731" t="s">
        <v>5</v>
      </c>
      <c r="OGH93" s="732">
        <v>886</v>
      </c>
      <c r="OGI93" s="739"/>
      <c r="OGJ93" s="723" t="s">
        <v>241</v>
      </c>
      <c r="OGK93" s="731" t="s">
        <v>5</v>
      </c>
      <c r="OGL93" s="732">
        <v>886</v>
      </c>
      <c r="OGM93" s="739"/>
      <c r="OGN93" s="723" t="s">
        <v>241</v>
      </c>
      <c r="OGO93" s="731" t="s">
        <v>5</v>
      </c>
      <c r="OGP93" s="732">
        <v>886</v>
      </c>
      <c r="OGQ93" s="739"/>
      <c r="OGR93" s="723" t="s">
        <v>241</v>
      </c>
      <c r="OGS93" s="731" t="s">
        <v>5</v>
      </c>
      <c r="OGT93" s="732">
        <v>886</v>
      </c>
      <c r="OGU93" s="739"/>
      <c r="OGV93" s="723" t="s">
        <v>241</v>
      </c>
      <c r="OGW93" s="731" t="s">
        <v>5</v>
      </c>
      <c r="OGX93" s="732">
        <v>886</v>
      </c>
      <c r="OGY93" s="739"/>
      <c r="OGZ93" s="723" t="s">
        <v>241</v>
      </c>
      <c r="OHA93" s="731" t="s">
        <v>5</v>
      </c>
      <c r="OHB93" s="732">
        <v>886</v>
      </c>
      <c r="OHC93" s="739"/>
      <c r="OHD93" s="723" t="s">
        <v>241</v>
      </c>
      <c r="OHE93" s="731" t="s">
        <v>5</v>
      </c>
      <c r="OHF93" s="732">
        <v>886</v>
      </c>
      <c r="OHG93" s="739"/>
      <c r="OHH93" s="723" t="s">
        <v>241</v>
      </c>
      <c r="OHI93" s="731" t="s">
        <v>5</v>
      </c>
      <c r="OHJ93" s="732">
        <v>886</v>
      </c>
      <c r="OHK93" s="739"/>
      <c r="OHL93" s="723" t="s">
        <v>241</v>
      </c>
      <c r="OHM93" s="731" t="s">
        <v>5</v>
      </c>
      <c r="OHN93" s="732">
        <v>886</v>
      </c>
      <c r="OHO93" s="739"/>
      <c r="OHP93" s="723" t="s">
        <v>241</v>
      </c>
      <c r="OHQ93" s="731" t="s">
        <v>5</v>
      </c>
      <c r="OHR93" s="732">
        <v>886</v>
      </c>
      <c r="OHS93" s="739"/>
      <c r="OHT93" s="723" t="s">
        <v>241</v>
      </c>
      <c r="OHU93" s="731" t="s">
        <v>5</v>
      </c>
      <c r="OHV93" s="732">
        <v>886</v>
      </c>
      <c r="OHW93" s="739"/>
      <c r="OHX93" s="723" t="s">
        <v>241</v>
      </c>
      <c r="OHY93" s="731" t="s">
        <v>5</v>
      </c>
      <c r="OHZ93" s="732">
        <v>886</v>
      </c>
      <c r="OIA93" s="739"/>
      <c r="OIB93" s="723" t="s">
        <v>241</v>
      </c>
      <c r="OIC93" s="731" t="s">
        <v>5</v>
      </c>
      <c r="OID93" s="732">
        <v>886</v>
      </c>
      <c r="OIE93" s="739"/>
      <c r="OIF93" s="723" t="s">
        <v>241</v>
      </c>
      <c r="OIG93" s="731" t="s">
        <v>5</v>
      </c>
      <c r="OIH93" s="732">
        <v>886</v>
      </c>
      <c r="OII93" s="739"/>
      <c r="OIJ93" s="723" t="s">
        <v>241</v>
      </c>
      <c r="OIK93" s="731" t="s">
        <v>5</v>
      </c>
      <c r="OIL93" s="732">
        <v>886</v>
      </c>
      <c r="OIM93" s="739"/>
      <c r="OIN93" s="723" t="s">
        <v>241</v>
      </c>
      <c r="OIO93" s="731" t="s">
        <v>5</v>
      </c>
      <c r="OIP93" s="732">
        <v>886</v>
      </c>
      <c r="OIQ93" s="739"/>
      <c r="OIR93" s="723" t="s">
        <v>241</v>
      </c>
      <c r="OIS93" s="731" t="s">
        <v>5</v>
      </c>
      <c r="OIT93" s="732">
        <v>886</v>
      </c>
      <c r="OIU93" s="739"/>
      <c r="OIV93" s="723" t="s">
        <v>241</v>
      </c>
      <c r="OIW93" s="731" t="s">
        <v>5</v>
      </c>
      <c r="OIX93" s="732">
        <v>886</v>
      </c>
      <c r="OIY93" s="739"/>
      <c r="OIZ93" s="723" t="s">
        <v>241</v>
      </c>
      <c r="OJA93" s="731" t="s">
        <v>5</v>
      </c>
      <c r="OJB93" s="732">
        <v>886</v>
      </c>
      <c r="OJC93" s="739"/>
      <c r="OJD93" s="723" t="s">
        <v>241</v>
      </c>
      <c r="OJE93" s="731" t="s">
        <v>5</v>
      </c>
      <c r="OJF93" s="732">
        <v>886</v>
      </c>
      <c r="OJG93" s="739"/>
      <c r="OJH93" s="723" t="s">
        <v>241</v>
      </c>
      <c r="OJI93" s="731" t="s">
        <v>5</v>
      </c>
      <c r="OJJ93" s="732">
        <v>886</v>
      </c>
      <c r="OJK93" s="739"/>
      <c r="OJL93" s="723" t="s">
        <v>241</v>
      </c>
      <c r="OJM93" s="731" t="s">
        <v>5</v>
      </c>
      <c r="OJN93" s="732">
        <v>886</v>
      </c>
      <c r="OJO93" s="739"/>
      <c r="OJP93" s="723" t="s">
        <v>241</v>
      </c>
      <c r="OJQ93" s="731" t="s">
        <v>5</v>
      </c>
      <c r="OJR93" s="732">
        <v>886</v>
      </c>
      <c r="OJS93" s="739"/>
      <c r="OJT93" s="723" t="s">
        <v>241</v>
      </c>
      <c r="OJU93" s="731" t="s">
        <v>5</v>
      </c>
      <c r="OJV93" s="732">
        <v>886</v>
      </c>
      <c r="OJW93" s="739"/>
      <c r="OJX93" s="723" t="s">
        <v>241</v>
      </c>
      <c r="OJY93" s="731" t="s">
        <v>5</v>
      </c>
      <c r="OJZ93" s="732">
        <v>886</v>
      </c>
      <c r="OKA93" s="739"/>
      <c r="OKB93" s="723" t="s">
        <v>241</v>
      </c>
      <c r="OKC93" s="731" t="s">
        <v>5</v>
      </c>
      <c r="OKD93" s="732">
        <v>886</v>
      </c>
      <c r="OKE93" s="739"/>
      <c r="OKF93" s="723" t="s">
        <v>241</v>
      </c>
      <c r="OKG93" s="731" t="s">
        <v>5</v>
      </c>
      <c r="OKH93" s="732">
        <v>886</v>
      </c>
      <c r="OKI93" s="739"/>
      <c r="OKJ93" s="723" t="s">
        <v>241</v>
      </c>
      <c r="OKK93" s="731" t="s">
        <v>5</v>
      </c>
      <c r="OKL93" s="732">
        <v>886</v>
      </c>
      <c r="OKM93" s="739"/>
      <c r="OKN93" s="723" t="s">
        <v>241</v>
      </c>
      <c r="OKO93" s="731" t="s">
        <v>5</v>
      </c>
      <c r="OKP93" s="732">
        <v>886</v>
      </c>
      <c r="OKQ93" s="739"/>
      <c r="OKR93" s="723" t="s">
        <v>241</v>
      </c>
      <c r="OKS93" s="731" t="s">
        <v>5</v>
      </c>
      <c r="OKT93" s="732">
        <v>886</v>
      </c>
      <c r="OKU93" s="739"/>
      <c r="OKV93" s="723" t="s">
        <v>241</v>
      </c>
      <c r="OKW93" s="731" t="s">
        <v>5</v>
      </c>
      <c r="OKX93" s="732">
        <v>886</v>
      </c>
      <c r="OKY93" s="739"/>
      <c r="OKZ93" s="723" t="s">
        <v>241</v>
      </c>
      <c r="OLA93" s="731" t="s">
        <v>5</v>
      </c>
      <c r="OLB93" s="732">
        <v>886</v>
      </c>
      <c r="OLC93" s="739"/>
      <c r="OLD93" s="723" t="s">
        <v>241</v>
      </c>
      <c r="OLE93" s="731" t="s">
        <v>5</v>
      </c>
      <c r="OLF93" s="732">
        <v>886</v>
      </c>
      <c r="OLG93" s="739"/>
      <c r="OLH93" s="723" t="s">
        <v>241</v>
      </c>
      <c r="OLI93" s="731" t="s">
        <v>5</v>
      </c>
      <c r="OLJ93" s="732">
        <v>886</v>
      </c>
      <c r="OLK93" s="739"/>
      <c r="OLL93" s="723" t="s">
        <v>241</v>
      </c>
      <c r="OLM93" s="731" t="s">
        <v>5</v>
      </c>
      <c r="OLN93" s="732">
        <v>886</v>
      </c>
      <c r="OLO93" s="739"/>
      <c r="OLP93" s="723" t="s">
        <v>241</v>
      </c>
      <c r="OLQ93" s="731" t="s">
        <v>5</v>
      </c>
      <c r="OLR93" s="732">
        <v>886</v>
      </c>
      <c r="OLS93" s="739"/>
      <c r="OLT93" s="723" t="s">
        <v>241</v>
      </c>
      <c r="OLU93" s="731" t="s">
        <v>5</v>
      </c>
      <c r="OLV93" s="732">
        <v>886</v>
      </c>
      <c r="OLW93" s="739"/>
      <c r="OLX93" s="723" t="s">
        <v>241</v>
      </c>
      <c r="OLY93" s="731" t="s">
        <v>5</v>
      </c>
      <c r="OLZ93" s="732">
        <v>886</v>
      </c>
      <c r="OMA93" s="739"/>
      <c r="OMB93" s="723" t="s">
        <v>241</v>
      </c>
      <c r="OMC93" s="731" t="s">
        <v>5</v>
      </c>
      <c r="OMD93" s="732">
        <v>886</v>
      </c>
      <c r="OME93" s="739"/>
      <c r="OMF93" s="723" t="s">
        <v>241</v>
      </c>
      <c r="OMG93" s="731" t="s">
        <v>5</v>
      </c>
      <c r="OMH93" s="732">
        <v>886</v>
      </c>
      <c r="OMI93" s="739"/>
      <c r="OMJ93" s="723" t="s">
        <v>241</v>
      </c>
      <c r="OMK93" s="731" t="s">
        <v>5</v>
      </c>
      <c r="OML93" s="732">
        <v>886</v>
      </c>
      <c r="OMM93" s="739"/>
      <c r="OMN93" s="723" t="s">
        <v>241</v>
      </c>
      <c r="OMO93" s="731" t="s">
        <v>5</v>
      </c>
      <c r="OMP93" s="732">
        <v>886</v>
      </c>
      <c r="OMQ93" s="739"/>
      <c r="OMR93" s="723" t="s">
        <v>241</v>
      </c>
      <c r="OMS93" s="731" t="s">
        <v>5</v>
      </c>
      <c r="OMT93" s="732">
        <v>886</v>
      </c>
      <c r="OMU93" s="739"/>
      <c r="OMV93" s="723" t="s">
        <v>241</v>
      </c>
      <c r="OMW93" s="731" t="s">
        <v>5</v>
      </c>
      <c r="OMX93" s="732">
        <v>886</v>
      </c>
      <c r="OMY93" s="739"/>
      <c r="OMZ93" s="723" t="s">
        <v>241</v>
      </c>
      <c r="ONA93" s="731" t="s">
        <v>5</v>
      </c>
      <c r="ONB93" s="732">
        <v>886</v>
      </c>
      <c r="ONC93" s="739"/>
      <c r="OND93" s="723" t="s">
        <v>241</v>
      </c>
      <c r="ONE93" s="731" t="s">
        <v>5</v>
      </c>
      <c r="ONF93" s="732">
        <v>886</v>
      </c>
      <c r="ONG93" s="739"/>
      <c r="ONH93" s="723" t="s">
        <v>241</v>
      </c>
      <c r="ONI93" s="731" t="s">
        <v>5</v>
      </c>
      <c r="ONJ93" s="732">
        <v>886</v>
      </c>
      <c r="ONK93" s="739"/>
      <c r="ONL93" s="723" t="s">
        <v>241</v>
      </c>
      <c r="ONM93" s="731" t="s">
        <v>5</v>
      </c>
      <c r="ONN93" s="732">
        <v>886</v>
      </c>
      <c r="ONO93" s="739"/>
      <c r="ONP93" s="723" t="s">
        <v>241</v>
      </c>
      <c r="ONQ93" s="731" t="s">
        <v>5</v>
      </c>
      <c r="ONR93" s="732">
        <v>886</v>
      </c>
      <c r="ONS93" s="739"/>
      <c r="ONT93" s="723" t="s">
        <v>241</v>
      </c>
      <c r="ONU93" s="731" t="s">
        <v>5</v>
      </c>
      <c r="ONV93" s="732">
        <v>886</v>
      </c>
      <c r="ONW93" s="739"/>
      <c r="ONX93" s="723" t="s">
        <v>241</v>
      </c>
      <c r="ONY93" s="731" t="s">
        <v>5</v>
      </c>
      <c r="ONZ93" s="732">
        <v>886</v>
      </c>
      <c r="OOA93" s="739"/>
      <c r="OOB93" s="723" t="s">
        <v>241</v>
      </c>
      <c r="OOC93" s="731" t="s">
        <v>5</v>
      </c>
      <c r="OOD93" s="732">
        <v>886</v>
      </c>
      <c r="OOE93" s="739"/>
      <c r="OOF93" s="723" t="s">
        <v>241</v>
      </c>
      <c r="OOG93" s="731" t="s">
        <v>5</v>
      </c>
      <c r="OOH93" s="732">
        <v>886</v>
      </c>
      <c r="OOI93" s="739"/>
      <c r="OOJ93" s="723" t="s">
        <v>241</v>
      </c>
      <c r="OOK93" s="731" t="s">
        <v>5</v>
      </c>
      <c r="OOL93" s="732">
        <v>886</v>
      </c>
      <c r="OOM93" s="739"/>
      <c r="OON93" s="723" t="s">
        <v>241</v>
      </c>
      <c r="OOO93" s="731" t="s">
        <v>5</v>
      </c>
      <c r="OOP93" s="732">
        <v>886</v>
      </c>
      <c r="OOQ93" s="739"/>
      <c r="OOR93" s="723" t="s">
        <v>241</v>
      </c>
      <c r="OOS93" s="731" t="s">
        <v>5</v>
      </c>
      <c r="OOT93" s="732">
        <v>886</v>
      </c>
      <c r="OOU93" s="739"/>
      <c r="OOV93" s="723" t="s">
        <v>241</v>
      </c>
      <c r="OOW93" s="731" t="s">
        <v>5</v>
      </c>
      <c r="OOX93" s="732">
        <v>886</v>
      </c>
      <c r="OOY93" s="739"/>
      <c r="OOZ93" s="723" t="s">
        <v>241</v>
      </c>
      <c r="OPA93" s="731" t="s">
        <v>5</v>
      </c>
      <c r="OPB93" s="732">
        <v>886</v>
      </c>
      <c r="OPC93" s="739"/>
      <c r="OPD93" s="723" t="s">
        <v>241</v>
      </c>
      <c r="OPE93" s="731" t="s">
        <v>5</v>
      </c>
      <c r="OPF93" s="732">
        <v>886</v>
      </c>
      <c r="OPG93" s="739"/>
      <c r="OPH93" s="723" t="s">
        <v>241</v>
      </c>
      <c r="OPI93" s="731" t="s">
        <v>5</v>
      </c>
      <c r="OPJ93" s="732">
        <v>886</v>
      </c>
      <c r="OPK93" s="739"/>
      <c r="OPL93" s="723" t="s">
        <v>241</v>
      </c>
      <c r="OPM93" s="731" t="s">
        <v>5</v>
      </c>
      <c r="OPN93" s="732">
        <v>886</v>
      </c>
      <c r="OPO93" s="739"/>
      <c r="OPP93" s="723" t="s">
        <v>241</v>
      </c>
      <c r="OPQ93" s="731" t="s">
        <v>5</v>
      </c>
      <c r="OPR93" s="732">
        <v>886</v>
      </c>
      <c r="OPS93" s="739"/>
      <c r="OPT93" s="723" t="s">
        <v>241</v>
      </c>
      <c r="OPU93" s="731" t="s">
        <v>5</v>
      </c>
      <c r="OPV93" s="732">
        <v>886</v>
      </c>
      <c r="OPW93" s="739"/>
      <c r="OPX93" s="723" t="s">
        <v>241</v>
      </c>
      <c r="OPY93" s="731" t="s">
        <v>5</v>
      </c>
      <c r="OPZ93" s="732">
        <v>886</v>
      </c>
      <c r="OQA93" s="739"/>
      <c r="OQB93" s="723" t="s">
        <v>241</v>
      </c>
      <c r="OQC93" s="731" t="s">
        <v>5</v>
      </c>
      <c r="OQD93" s="732">
        <v>886</v>
      </c>
      <c r="OQE93" s="739"/>
      <c r="OQF93" s="723" t="s">
        <v>241</v>
      </c>
      <c r="OQG93" s="731" t="s">
        <v>5</v>
      </c>
      <c r="OQH93" s="732">
        <v>886</v>
      </c>
      <c r="OQI93" s="739"/>
      <c r="OQJ93" s="723" t="s">
        <v>241</v>
      </c>
      <c r="OQK93" s="731" t="s">
        <v>5</v>
      </c>
      <c r="OQL93" s="732">
        <v>886</v>
      </c>
      <c r="OQM93" s="739"/>
      <c r="OQN93" s="723" t="s">
        <v>241</v>
      </c>
      <c r="OQO93" s="731" t="s">
        <v>5</v>
      </c>
      <c r="OQP93" s="732">
        <v>886</v>
      </c>
      <c r="OQQ93" s="739"/>
      <c r="OQR93" s="723" t="s">
        <v>241</v>
      </c>
      <c r="OQS93" s="731" t="s">
        <v>5</v>
      </c>
      <c r="OQT93" s="732">
        <v>886</v>
      </c>
      <c r="OQU93" s="739"/>
      <c r="OQV93" s="723" t="s">
        <v>241</v>
      </c>
      <c r="OQW93" s="731" t="s">
        <v>5</v>
      </c>
      <c r="OQX93" s="732">
        <v>886</v>
      </c>
      <c r="OQY93" s="739"/>
      <c r="OQZ93" s="723" t="s">
        <v>241</v>
      </c>
      <c r="ORA93" s="731" t="s">
        <v>5</v>
      </c>
      <c r="ORB93" s="732">
        <v>886</v>
      </c>
      <c r="ORC93" s="739"/>
      <c r="ORD93" s="723" t="s">
        <v>241</v>
      </c>
      <c r="ORE93" s="731" t="s">
        <v>5</v>
      </c>
      <c r="ORF93" s="732">
        <v>886</v>
      </c>
      <c r="ORG93" s="739"/>
      <c r="ORH93" s="723" t="s">
        <v>241</v>
      </c>
      <c r="ORI93" s="731" t="s">
        <v>5</v>
      </c>
      <c r="ORJ93" s="732">
        <v>886</v>
      </c>
      <c r="ORK93" s="739"/>
      <c r="ORL93" s="723" t="s">
        <v>241</v>
      </c>
      <c r="ORM93" s="731" t="s">
        <v>5</v>
      </c>
      <c r="ORN93" s="732">
        <v>886</v>
      </c>
      <c r="ORO93" s="739"/>
      <c r="ORP93" s="723" t="s">
        <v>241</v>
      </c>
      <c r="ORQ93" s="731" t="s">
        <v>5</v>
      </c>
      <c r="ORR93" s="732">
        <v>886</v>
      </c>
      <c r="ORS93" s="739"/>
      <c r="ORT93" s="723" t="s">
        <v>241</v>
      </c>
      <c r="ORU93" s="731" t="s">
        <v>5</v>
      </c>
      <c r="ORV93" s="732">
        <v>886</v>
      </c>
      <c r="ORW93" s="739"/>
      <c r="ORX93" s="723" t="s">
        <v>241</v>
      </c>
      <c r="ORY93" s="731" t="s">
        <v>5</v>
      </c>
      <c r="ORZ93" s="732">
        <v>886</v>
      </c>
      <c r="OSA93" s="739"/>
      <c r="OSB93" s="723" t="s">
        <v>241</v>
      </c>
      <c r="OSC93" s="731" t="s">
        <v>5</v>
      </c>
      <c r="OSD93" s="732">
        <v>886</v>
      </c>
      <c r="OSE93" s="739"/>
      <c r="OSF93" s="723" t="s">
        <v>241</v>
      </c>
      <c r="OSG93" s="731" t="s">
        <v>5</v>
      </c>
      <c r="OSH93" s="732">
        <v>886</v>
      </c>
      <c r="OSI93" s="739"/>
      <c r="OSJ93" s="723" t="s">
        <v>241</v>
      </c>
      <c r="OSK93" s="731" t="s">
        <v>5</v>
      </c>
      <c r="OSL93" s="732">
        <v>886</v>
      </c>
      <c r="OSM93" s="739"/>
      <c r="OSN93" s="723" t="s">
        <v>241</v>
      </c>
      <c r="OSO93" s="731" t="s">
        <v>5</v>
      </c>
      <c r="OSP93" s="732">
        <v>886</v>
      </c>
      <c r="OSQ93" s="739"/>
      <c r="OSR93" s="723" t="s">
        <v>241</v>
      </c>
      <c r="OSS93" s="731" t="s">
        <v>5</v>
      </c>
      <c r="OST93" s="732">
        <v>886</v>
      </c>
      <c r="OSU93" s="739"/>
      <c r="OSV93" s="723" t="s">
        <v>241</v>
      </c>
      <c r="OSW93" s="731" t="s">
        <v>5</v>
      </c>
      <c r="OSX93" s="732">
        <v>886</v>
      </c>
      <c r="OSY93" s="739"/>
      <c r="OSZ93" s="723" t="s">
        <v>241</v>
      </c>
      <c r="OTA93" s="731" t="s">
        <v>5</v>
      </c>
      <c r="OTB93" s="732">
        <v>886</v>
      </c>
      <c r="OTC93" s="739"/>
      <c r="OTD93" s="723" t="s">
        <v>241</v>
      </c>
      <c r="OTE93" s="731" t="s">
        <v>5</v>
      </c>
      <c r="OTF93" s="732">
        <v>886</v>
      </c>
      <c r="OTG93" s="739"/>
      <c r="OTH93" s="723" t="s">
        <v>241</v>
      </c>
      <c r="OTI93" s="731" t="s">
        <v>5</v>
      </c>
      <c r="OTJ93" s="732">
        <v>886</v>
      </c>
      <c r="OTK93" s="739"/>
      <c r="OTL93" s="723" t="s">
        <v>241</v>
      </c>
      <c r="OTM93" s="731" t="s">
        <v>5</v>
      </c>
      <c r="OTN93" s="732">
        <v>886</v>
      </c>
      <c r="OTO93" s="739"/>
      <c r="OTP93" s="723" t="s">
        <v>241</v>
      </c>
      <c r="OTQ93" s="731" t="s">
        <v>5</v>
      </c>
      <c r="OTR93" s="732">
        <v>886</v>
      </c>
      <c r="OTS93" s="739"/>
      <c r="OTT93" s="723" t="s">
        <v>241</v>
      </c>
      <c r="OTU93" s="731" t="s">
        <v>5</v>
      </c>
      <c r="OTV93" s="732">
        <v>886</v>
      </c>
      <c r="OTW93" s="739"/>
      <c r="OTX93" s="723" t="s">
        <v>241</v>
      </c>
      <c r="OTY93" s="731" t="s">
        <v>5</v>
      </c>
      <c r="OTZ93" s="732">
        <v>886</v>
      </c>
      <c r="OUA93" s="739"/>
      <c r="OUB93" s="723" t="s">
        <v>241</v>
      </c>
      <c r="OUC93" s="731" t="s">
        <v>5</v>
      </c>
      <c r="OUD93" s="732">
        <v>886</v>
      </c>
      <c r="OUE93" s="739"/>
      <c r="OUF93" s="723" t="s">
        <v>241</v>
      </c>
      <c r="OUG93" s="731" t="s">
        <v>5</v>
      </c>
      <c r="OUH93" s="732">
        <v>886</v>
      </c>
      <c r="OUI93" s="739"/>
      <c r="OUJ93" s="723" t="s">
        <v>241</v>
      </c>
      <c r="OUK93" s="731" t="s">
        <v>5</v>
      </c>
      <c r="OUL93" s="732">
        <v>886</v>
      </c>
      <c r="OUM93" s="739"/>
      <c r="OUN93" s="723" t="s">
        <v>241</v>
      </c>
      <c r="OUO93" s="731" t="s">
        <v>5</v>
      </c>
      <c r="OUP93" s="732">
        <v>886</v>
      </c>
      <c r="OUQ93" s="739"/>
      <c r="OUR93" s="723" t="s">
        <v>241</v>
      </c>
      <c r="OUS93" s="731" t="s">
        <v>5</v>
      </c>
      <c r="OUT93" s="732">
        <v>886</v>
      </c>
      <c r="OUU93" s="739"/>
      <c r="OUV93" s="723" t="s">
        <v>241</v>
      </c>
      <c r="OUW93" s="731" t="s">
        <v>5</v>
      </c>
      <c r="OUX93" s="732">
        <v>886</v>
      </c>
      <c r="OUY93" s="739"/>
      <c r="OUZ93" s="723" t="s">
        <v>241</v>
      </c>
      <c r="OVA93" s="731" t="s">
        <v>5</v>
      </c>
      <c r="OVB93" s="732">
        <v>886</v>
      </c>
      <c r="OVC93" s="739"/>
      <c r="OVD93" s="723" t="s">
        <v>241</v>
      </c>
      <c r="OVE93" s="731" t="s">
        <v>5</v>
      </c>
      <c r="OVF93" s="732">
        <v>886</v>
      </c>
      <c r="OVG93" s="739"/>
      <c r="OVH93" s="723" t="s">
        <v>241</v>
      </c>
      <c r="OVI93" s="731" t="s">
        <v>5</v>
      </c>
      <c r="OVJ93" s="732">
        <v>886</v>
      </c>
      <c r="OVK93" s="739"/>
      <c r="OVL93" s="723" t="s">
        <v>241</v>
      </c>
      <c r="OVM93" s="731" t="s">
        <v>5</v>
      </c>
      <c r="OVN93" s="732">
        <v>886</v>
      </c>
      <c r="OVO93" s="739"/>
      <c r="OVP93" s="723" t="s">
        <v>241</v>
      </c>
      <c r="OVQ93" s="731" t="s">
        <v>5</v>
      </c>
      <c r="OVR93" s="732">
        <v>886</v>
      </c>
      <c r="OVS93" s="739"/>
      <c r="OVT93" s="723" t="s">
        <v>241</v>
      </c>
      <c r="OVU93" s="731" t="s">
        <v>5</v>
      </c>
      <c r="OVV93" s="732">
        <v>886</v>
      </c>
      <c r="OVW93" s="739"/>
      <c r="OVX93" s="723" t="s">
        <v>241</v>
      </c>
      <c r="OVY93" s="731" t="s">
        <v>5</v>
      </c>
      <c r="OVZ93" s="732">
        <v>886</v>
      </c>
      <c r="OWA93" s="739"/>
      <c r="OWB93" s="723" t="s">
        <v>241</v>
      </c>
      <c r="OWC93" s="731" t="s">
        <v>5</v>
      </c>
      <c r="OWD93" s="732">
        <v>886</v>
      </c>
      <c r="OWE93" s="739"/>
      <c r="OWF93" s="723" t="s">
        <v>241</v>
      </c>
      <c r="OWG93" s="731" t="s">
        <v>5</v>
      </c>
      <c r="OWH93" s="732">
        <v>886</v>
      </c>
      <c r="OWI93" s="739"/>
      <c r="OWJ93" s="723" t="s">
        <v>241</v>
      </c>
      <c r="OWK93" s="731" t="s">
        <v>5</v>
      </c>
      <c r="OWL93" s="732">
        <v>886</v>
      </c>
      <c r="OWM93" s="739"/>
      <c r="OWN93" s="723" t="s">
        <v>241</v>
      </c>
      <c r="OWO93" s="731" t="s">
        <v>5</v>
      </c>
      <c r="OWP93" s="732">
        <v>886</v>
      </c>
      <c r="OWQ93" s="739"/>
      <c r="OWR93" s="723" t="s">
        <v>241</v>
      </c>
      <c r="OWS93" s="731" t="s">
        <v>5</v>
      </c>
      <c r="OWT93" s="732">
        <v>886</v>
      </c>
      <c r="OWU93" s="739"/>
      <c r="OWV93" s="723" t="s">
        <v>241</v>
      </c>
      <c r="OWW93" s="731" t="s">
        <v>5</v>
      </c>
      <c r="OWX93" s="732">
        <v>886</v>
      </c>
      <c r="OWY93" s="739"/>
      <c r="OWZ93" s="723" t="s">
        <v>241</v>
      </c>
      <c r="OXA93" s="731" t="s">
        <v>5</v>
      </c>
      <c r="OXB93" s="732">
        <v>886</v>
      </c>
      <c r="OXC93" s="739"/>
      <c r="OXD93" s="723" t="s">
        <v>241</v>
      </c>
      <c r="OXE93" s="731" t="s">
        <v>5</v>
      </c>
      <c r="OXF93" s="732">
        <v>886</v>
      </c>
      <c r="OXG93" s="739"/>
      <c r="OXH93" s="723" t="s">
        <v>241</v>
      </c>
      <c r="OXI93" s="731" t="s">
        <v>5</v>
      </c>
      <c r="OXJ93" s="732">
        <v>886</v>
      </c>
      <c r="OXK93" s="739"/>
      <c r="OXL93" s="723" t="s">
        <v>241</v>
      </c>
      <c r="OXM93" s="731" t="s">
        <v>5</v>
      </c>
      <c r="OXN93" s="732">
        <v>886</v>
      </c>
      <c r="OXO93" s="739"/>
      <c r="OXP93" s="723" t="s">
        <v>241</v>
      </c>
      <c r="OXQ93" s="731" t="s">
        <v>5</v>
      </c>
      <c r="OXR93" s="732">
        <v>886</v>
      </c>
      <c r="OXS93" s="739"/>
      <c r="OXT93" s="723" t="s">
        <v>241</v>
      </c>
      <c r="OXU93" s="731" t="s">
        <v>5</v>
      </c>
      <c r="OXV93" s="732">
        <v>886</v>
      </c>
      <c r="OXW93" s="739"/>
      <c r="OXX93" s="723" t="s">
        <v>241</v>
      </c>
      <c r="OXY93" s="731" t="s">
        <v>5</v>
      </c>
      <c r="OXZ93" s="732">
        <v>886</v>
      </c>
      <c r="OYA93" s="739"/>
      <c r="OYB93" s="723" t="s">
        <v>241</v>
      </c>
      <c r="OYC93" s="731" t="s">
        <v>5</v>
      </c>
      <c r="OYD93" s="732">
        <v>886</v>
      </c>
      <c r="OYE93" s="739"/>
      <c r="OYF93" s="723" t="s">
        <v>241</v>
      </c>
      <c r="OYG93" s="731" t="s">
        <v>5</v>
      </c>
      <c r="OYH93" s="732">
        <v>886</v>
      </c>
      <c r="OYI93" s="739"/>
      <c r="OYJ93" s="723" t="s">
        <v>241</v>
      </c>
      <c r="OYK93" s="731" t="s">
        <v>5</v>
      </c>
      <c r="OYL93" s="732">
        <v>886</v>
      </c>
      <c r="OYM93" s="739"/>
      <c r="OYN93" s="723" t="s">
        <v>241</v>
      </c>
      <c r="OYO93" s="731" t="s">
        <v>5</v>
      </c>
      <c r="OYP93" s="732">
        <v>886</v>
      </c>
      <c r="OYQ93" s="739"/>
      <c r="OYR93" s="723" t="s">
        <v>241</v>
      </c>
      <c r="OYS93" s="731" t="s">
        <v>5</v>
      </c>
      <c r="OYT93" s="732">
        <v>886</v>
      </c>
      <c r="OYU93" s="739"/>
      <c r="OYV93" s="723" t="s">
        <v>241</v>
      </c>
      <c r="OYW93" s="731" t="s">
        <v>5</v>
      </c>
      <c r="OYX93" s="732">
        <v>886</v>
      </c>
      <c r="OYY93" s="739"/>
      <c r="OYZ93" s="723" t="s">
        <v>241</v>
      </c>
      <c r="OZA93" s="731" t="s">
        <v>5</v>
      </c>
      <c r="OZB93" s="732">
        <v>886</v>
      </c>
      <c r="OZC93" s="739"/>
      <c r="OZD93" s="723" t="s">
        <v>241</v>
      </c>
      <c r="OZE93" s="731" t="s">
        <v>5</v>
      </c>
      <c r="OZF93" s="732">
        <v>886</v>
      </c>
      <c r="OZG93" s="739"/>
      <c r="OZH93" s="723" t="s">
        <v>241</v>
      </c>
      <c r="OZI93" s="731" t="s">
        <v>5</v>
      </c>
      <c r="OZJ93" s="732">
        <v>886</v>
      </c>
      <c r="OZK93" s="739"/>
      <c r="OZL93" s="723" t="s">
        <v>241</v>
      </c>
      <c r="OZM93" s="731" t="s">
        <v>5</v>
      </c>
      <c r="OZN93" s="732">
        <v>886</v>
      </c>
      <c r="OZO93" s="739"/>
      <c r="OZP93" s="723" t="s">
        <v>241</v>
      </c>
      <c r="OZQ93" s="731" t="s">
        <v>5</v>
      </c>
      <c r="OZR93" s="732">
        <v>886</v>
      </c>
      <c r="OZS93" s="739"/>
      <c r="OZT93" s="723" t="s">
        <v>241</v>
      </c>
      <c r="OZU93" s="731" t="s">
        <v>5</v>
      </c>
      <c r="OZV93" s="732">
        <v>886</v>
      </c>
      <c r="OZW93" s="739"/>
      <c r="OZX93" s="723" t="s">
        <v>241</v>
      </c>
      <c r="OZY93" s="731" t="s">
        <v>5</v>
      </c>
      <c r="OZZ93" s="732">
        <v>886</v>
      </c>
      <c r="PAA93" s="739"/>
      <c r="PAB93" s="723" t="s">
        <v>241</v>
      </c>
      <c r="PAC93" s="731" t="s">
        <v>5</v>
      </c>
      <c r="PAD93" s="732">
        <v>886</v>
      </c>
      <c r="PAE93" s="739"/>
      <c r="PAF93" s="723" t="s">
        <v>241</v>
      </c>
      <c r="PAG93" s="731" t="s">
        <v>5</v>
      </c>
      <c r="PAH93" s="732">
        <v>886</v>
      </c>
      <c r="PAI93" s="739"/>
      <c r="PAJ93" s="723" t="s">
        <v>241</v>
      </c>
      <c r="PAK93" s="731" t="s">
        <v>5</v>
      </c>
      <c r="PAL93" s="732">
        <v>886</v>
      </c>
      <c r="PAM93" s="739"/>
      <c r="PAN93" s="723" t="s">
        <v>241</v>
      </c>
      <c r="PAO93" s="731" t="s">
        <v>5</v>
      </c>
      <c r="PAP93" s="732">
        <v>886</v>
      </c>
      <c r="PAQ93" s="739"/>
      <c r="PAR93" s="723" t="s">
        <v>241</v>
      </c>
      <c r="PAS93" s="731" t="s">
        <v>5</v>
      </c>
      <c r="PAT93" s="732">
        <v>886</v>
      </c>
      <c r="PAU93" s="739"/>
      <c r="PAV93" s="723" t="s">
        <v>241</v>
      </c>
      <c r="PAW93" s="731" t="s">
        <v>5</v>
      </c>
      <c r="PAX93" s="732">
        <v>886</v>
      </c>
      <c r="PAY93" s="739"/>
      <c r="PAZ93" s="723" t="s">
        <v>241</v>
      </c>
      <c r="PBA93" s="731" t="s">
        <v>5</v>
      </c>
      <c r="PBB93" s="732">
        <v>886</v>
      </c>
      <c r="PBC93" s="739"/>
      <c r="PBD93" s="723" t="s">
        <v>241</v>
      </c>
      <c r="PBE93" s="731" t="s">
        <v>5</v>
      </c>
      <c r="PBF93" s="732">
        <v>886</v>
      </c>
      <c r="PBG93" s="739"/>
      <c r="PBH93" s="723" t="s">
        <v>241</v>
      </c>
      <c r="PBI93" s="731" t="s">
        <v>5</v>
      </c>
      <c r="PBJ93" s="732">
        <v>886</v>
      </c>
      <c r="PBK93" s="739"/>
      <c r="PBL93" s="723" t="s">
        <v>241</v>
      </c>
      <c r="PBM93" s="731" t="s">
        <v>5</v>
      </c>
      <c r="PBN93" s="732">
        <v>886</v>
      </c>
      <c r="PBO93" s="739"/>
      <c r="PBP93" s="723" t="s">
        <v>241</v>
      </c>
      <c r="PBQ93" s="731" t="s">
        <v>5</v>
      </c>
      <c r="PBR93" s="732">
        <v>886</v>
      </c>
      <c r="PBS93" s="739"/>
      <c r="PBT93" s="723" t="s">
        <v>241</v>
      </c>
      <c r="PBU93" s="731" t="s">
        <v>5</v>
      </c>
      <c r="PBV93" s="732">
        <v>886</v>
      </c>
      <c r="PBW93" s="739"/>
      <c r="PBX93" s="723" t="s">
        <v>241</v>
      </c>
      <c r="PBY93" s="731" t="s">
        <v>5</v>
      </c>
      <c r="PBZ93" s="732">
        <v>886</v>
      </c>
      <c r="PCA93" s="739"/>
      <c r="PCB93" s="723" t="s">
        <v>241</v>
      </c>
      <c r="PCC93" s="731" t="s">
        <v>5</v>
      </c>
      <c r="PCD93" s="732">
        <v>886</v>
      </c>
      <c r="PCE93" s="739"/>
      <c r="PCF93" s="723" t="s">
        <v>241</v>
      </c>
      <c r="PCG93" s="731" t="s">
        <v>5</v>
      </c>
      <c r="PCH93" s="732">
        <v>886</v>
      </c>
      <c r="PCI93" s="739"/>
      <c r="PCJ93" s="723" t="s">
        <v>241</v>
      </c>
      <c r="PCK93" s="731" t="s">
        <v>5</v>
      </c>
      <c r="PCL93" s="732">
        <v>886</v>
      </c>
      <c r="PCM93" s="739"/>
      <c r="PCN93" s="723" t="s">
        <v>241</v>
      </c>
      <c r="PCO93" s="731" t="s">
        <v>5</v>
      </c>
      <c r="PCP93" s="732">
        <v>886</v>
      </c>
      <c r="PCQ93" s="739"/>
      <c r="PCR93" s="723" t="s">
        <v>241</v>
      </c>
      <c r="PCS93" s="731" t="s">
        <v>5</v>
      </c>
      <c r="PCT93" s="732">
        <v>886</v>
      </c>
      <c r="PCU93" s="739"/>
      <c r="PCV93" s="723" t="s">
        <v>241</v>
      </c>
      <c r="PCW93" s="731" t="s">
        <v>5</v>
      </c>
      <c r="PCX93" s="732">
        <v>886</v>
      </c>
      <c r="PCY93" s="739"/>
      <c r="PCZ93" s="723" t="s">
        <v>241</v>
      </c>
      <c r="PDA93" s="731" t="s">
        <v>5</v>
      </c>
      <c r="PDB93" s="732">
        <v>886</v>
      </c>
      <c r="PDC93" s="739"/>
      <c r="PDD93" s="723" t="s">
        <v>241</v>
      </c>
      <c r="PDE93" s="731" t="s">
        <v>5</v>
      </c>
      <c r="PDF93" s="732">
        <v>886</v>
      </c>
      <c r="PDG93" s="739"/>
      <c r="PDH93" s="723" t="s">
        <v>241</v>
      </c>
      <c r="PDI93" s="731" t="s">
        <v>5</v>
      </c>
      <c r="PDJ93" s="732">
        <v>886</v>
      </c>
      <c r="PDK93" s="739"/>
      <c r="PDL93" s="723" t="s">
        <v>241</v>
      </c>
      <c r="PDM93" s="731" t="s">
        <v>5</v>
      </c>
      <c r="PDN93" s="732">
        <v>886</v>
      </c>
      <c r="PDO93" s="739"/>
      <c r="PDP93" s="723" t="s">
        <v>241</v>
      </c>
      <c r="PDQ93" s="731" t="s">
        <v>5</v>
      </c>
      <c r="PDR93" s="732">
        <v>886</v>
      </c>
      <c r="PDS93" s="739"/>
      <c r="PDT93" s="723" t="s">
        <v>241</v>
      </c>
      <c r="PDU93" s="731" t="s">
        <v>5</v>
      </c>
      <c r="PDV93" s="732">
        <v>886</v>
      </c>
      <c r="PDW93" s="739"/>
      <c r="PDX93" s="723" t="s">
        <v>241</v>
      </c>
      <c r="PDY93" s="731" t="s">
        <v>5</v>
      </c>
      <c r="PDZ93" s="732">
        <v>886</v>
      </c>
      <c r="PEA93" s="739"/>
      <c r="PEB93" s="723" t="s">
        <v>241</v>
      </c>
      <c r="PEC93" s="731" t="s">
        <v>5</v>
      </c>
      <c r="PED93" s="732">
        <v>886</v>
      </c>
      <c r="PEE93" s="739"/>
      <c r="PEF93" s="723" t="s">
        <v>241</v>
      </c>
      <c r="PEG93" s="731" t="s">
        <v>5</v>
      </c>
      <c r="PEH93" s="732">
        <v>886</v>
      </c>
      <c r="PEI93" s="739"/>
      <c r="PEJ93" s="723" t="s">
        <v>241</v>
      </c>
      <c r="PEK93" s="731" t="s">
        <v>5</v>
      </c>
      <c r="PEL93" s="732">
        <v>886</v>
      </c>
      <c r="PEM93" s="739"/>
      <c r="PEN93" s="723" t="s">
        <v>241</v>
      </c>
      <c r="PEO93" s="731" t="s">
        <v>5</v>
      </c>
      <c r="PEP93" s="732">
        <v>886</v>
      </c>
      <c r="PEQ93" s="739"/>
      <c r="PER93" s="723" t="s">
        <v>241</v>
      </c>
      <c r="PES93" s="731" t="s">
        <v>5</v>
      </c>
      <c r="PET93" s="732">
        <v>886</v>
      </c>
      <c r="PEU93" s="739"/>
      <c r="PEV93" s="723" t="s">
        <v>241</v>
      </c>
      <c r="PEW93" s="731" t="s">
        <v>5</v>
      </c>
      <c r="PEX93" s="732">
        <v>886</v>
      </c>
      <c r="PEY93" s="739"/>
      <c r="PEZ93" s="723" t="s">
        <v>241</v>
      </c>
      <c r="PFA93" s="731" t="s">
        <v>5</v>
      </c>
      <c r="PFB93" s="732">
        <v>886</v>
      </c>
      <c r="PFC93" s="739"/>
      <c r="PFD93" s="723" t="s">
        <v>241</v>
      </c>
      <c r="PFE93" s="731" t="s">
        <v>5</v>
      </c>
      <c r="PFF93" s="732">
        <v>886</v>
      </c>
      <c r="PFG93" s="739"/>
      <c r="PFH93" s="723" t="s">
        <v>241</v>
      </c>
      <c r="PFI93" s="731" t="s">
        <v>5</v>
      </c>
      <c r="PFJ93" s="732">
        <v>886</v>
      </c>
      <c r="PFK93" s="739"/>
      <c r="PFL93" s="723" t="s">
        <v>241</v>
      </c>
      <c r="PFM93" s="731" t="s">
        <v>5</v>
      </c>
      <c r="PFN93" s="732">
        <v>886</v>
      </c>
      <c r="PFO93" s="739"/>
      <c r="PFP93" s="723" t="s">
        <v>241</v>
      </c>
      <c r="PFQ93" s="731" t="s">
        <v>5</v>
      </c>
      <c r="PFR93" s="732">
        <v>886</v>
      </c>
      <c r="PFS93" s="739"/>
      <c r="PFT93" s="723" t="s">
        <v>241</v>
      </c>
      <c r="PFU93" s="731" t="s">
        <v>5</v>
      </c>
      <c r="PFV93" s="732">
        <v>886</v>
      </c>
      <c r="PFW93" s="739"/>
      <c r="PFX93" s="723" t="s">
        <v>241</v>
      </c>
      <c r="PFY93" s="731" t="s">
        <v>5</v>
      </c>
      <c r="PFZ93" s="732">
        <v>886</v>
      </c>
      <c r="PGA93" s="739"/>
      <c r="PGB93" s="723" t="s">
        <v>241</v>
      </c>
      <c r="PGC93" s="731" t="s">
        <v>5</v>
      </c>
      <c r="PGD93" s="732">
        <v>886</v>
      </c>
      <c r="PGE93" s="739"/>
      <c r="PGF93" s="723" t="s">
        <v>241</v>
      </c>
      <c r="PGG93" s="731" t="s">
        <v>5</v>
      </c>
      <c r="PGH93" s="732">
        <v>886</v>
      </c>
      <c r="PGI93" s="739"/>
      <c r="PGJ93" s="723" t="s">
        <v>241</v>
      </c>
      <c r="PGK93" s="731" t="s">
        <v>5</v>
      </c>
      <c r="PGL93" s="732">
        <v>886</v>
      </c>
      <c r="PGM93" s="739"/>
      <c r="PGN93" s="723" t="s">
        <v>241</v>
      </c>
      <c r="PGO93" s="731" t="s">
        <v>5</v>
      </c>
      <c r="PGP93" s="732">
        <v>886</v>
      </c>
      <c r="PGQ93" s="739"/>
      <c r="PGR93" s="723" t="s">
        <v>241</v>
      </c>
      <c r="PGS93" s="731" t="s">
        <v>5</v>
      </c>
      <c r="PGT93" s="732">
        <v>886</v>
      </c>
      <c r="PGU93" s="739"/>
      <c r="PGV93" s="723" t="s">
        <v>241</v>
      </c>
      <c r="PGW93" s="731" t="s">
        <v>5</v>
      </c>
      <c r="PGX93" s="732">
        <v>886</v>
      </c>
      <c r="PGY93" s="739"/>
      <c r="PGZ93" s="723" t="s">
        <v>241</v>
      </c>
      <c r="PHA93" s="731" t="s">
        <v>5</v>
      </c>
      <c r="PHB93" s="732">
        <v>886</v>
      </c>
      <c r="PHC93" s="739"/>
      <c r="PHD93" s="723" t="s">
        <v>241</v>
      </c>
      <c r="PHE93" s="731" t="s">
        <v>5</v>
      </c>
      <c r="PHF93" s="732">
        <v>886</v>
      </c>
      <c r="PHG93" s="739"/>
      <c r="PHH93" s="723" t="s">
        <v>241</v>
      </c>
      <c r="PHI93" s="731" t="s">
        <v>5</v>
      </c>
      <c r="PHJ93" s="732">
        <v>886</v>
      </c>
      <c r="PHK93" s="739"/>
      <c r="PHL93" s="723" t="s">
        <v>241</v>
      </c>
      <c r="PHM93" s="731" t="s">
        <v>5</v>
      </c>
      <c r="PHN93" s="732">
        <v>886</v>
      </c>
      <c r="PHO93" s="739"/>
      <c r="PHP93" s="723" t="s">
        <v>241</v>
      </c>
      <c r="PHQ93" s="731" t="s">
        <v>5</v>
      </c>
      <c r="PHR93" s="732">
        <v>886</v>
      </c>
      <c r="PHS93" s="739"/>
      <c r="PHT93" s="723" t="s">
        <v>241</v>
      </c>
      <c r="PHU93" s="731" t="s">
        <v>5</v>
      </c>
      <c r="PHV93" s="732">
        <v>886</v>
      </c>
      <c r="PHW93" s="739"/>
      <c r="PHX93" s="723" t="s">
        <v>241</v>
      </c>
      <c r="PHY93" s="731" t="s">
        <v>5</v>
      </c>
      <c r="PHZ93" s="732">
        <v>886</v>
      </c>
      <c r="PIA93" s="739"/>
      <c r="PIB93" s="723" t="s">
        <v>241</v>
      </c>
      <c r="PIC93" s="731" t="s">
        <v>5</v>
      </c>
      <c r="PID93" s="732">
        <v>886</v>
      </c>
      <c r="PIE93" s="739"/>
      <c r="PIF93" s="723" t="s">
        <v>241</v>
      </c>
      <c r="PIG93" s="731" t="s">
        <v>5</v>
      </c>
      <c r="PIH93" s="732">
        <v>886</v>
      </c>
      <c r="PII93" s="739"/>
      <c r="PIJ93" s="723" t="s">
        <v>241</v>
      </c>
      <c r="PIK93" s="731" t="s">
        <v>5</v>
      </c>
      <c r="PIL93" s="732">
        <v>886</v>
      </c>
      <c r="PIM93" s="739"/>
      <c r="PIN93" s="723" t="s">
        <v>241</v>
      </c>
      <c r="PIO93" s="731" t="s">
        <v>5</v>
      </c>
      <c r="PIP93" s="732">
        <v>886</v>
      </c>
      <c r="PIQ93" s="739"/>
      <c r="PIR93" s="723" t="s">
        <v>241</v>
      </c>
      <c r="PIS93" s="731" t="s">
        <v>5</v>
      </c>
      <c r="PIT93" s="732">
        <v>886</v>
      </c>
      <c r="PIU93" s="739"/>
      <c r="PIV93" s="723" t="s">
        <v>241</v>
      </c>
      <c r="PIW93" s="731" t="s">
        <v>5</v>
      </c>
      <c r="PIX93" s="732">
        <v>886</v>
      </c>
      <c r="PIY93" s="739"/>
      <c r="PIZ93" s="723" t="s">
        <v>241</v>
      </c>
      <c r="PJA93" s="731" t="s">
        <v>5</v>
      </c>
      <c r="PJB93" s="732">
        <v>886</v>
      </c>
      <c r="PJC93" s="739"/>
      <c r="PJD93" s="723" t="s">
        <v>241</v>
      </c>
      <c r="PJE93" s="731" t="s">
        <v>5</v>
      </c>
      <c r="PJF93" s="732">
        <v>886</v>
      </c>
      <c r="PJG93" s="739"/>
      <c r="PJH93" s="723" t="s">
        <v>241</v>
      </c>
      <c r="PJI93" s="731" t="s">
        <v>5</v>
      </c>
      <c r="PJJ93" s="732">
        <v>886</v>
      </c>
      <c r="PJK93" s="739"/>
      <c r="PJL93" s="723" t="s">
        <v>241</v>
      </c>
      <c r="PJM93" s="731" t="s">
        <v>5</v>
      </c>
      <c r="PJN93" s="732">
        <v>886</v>
      </c>
      <c r="PJO93" s="739"/>
      <c r="PJP93" s="723" t="s">
        <v>241</v>
      </c>
      <c r="PJQ93" s="731" t="s">
        <v>5</v>
      </c>
      <c r="PJR93" s="732">
        <v>886</v>
      </c>
      <c r="PJS93" s="739"/>
      <c r="PJT93" s="723" t="s">
        <v>241</v>
      </c>
      <c r="PJU93" s="731" t="s">
        <v>5</v>
      </c>
      <c r="PJV93" s="732">
        <v>886</v>
      </c>
      <c r="PJW93" s="739"/>
      <c r="PJX93" s="723" t="s">
        <v>241</v>
      </c>
      <c r="PJY93" s="731" t="s">
        <v>5</v>
      </c>
      <c r="PJZ93" s="732">
        <v>886</v>
      </c>
      <c r="PKA93" s="739"/>
      <c r="PKB93" s="723" t="s">
        <v>241</v>
      </c>
      <c r="PKC93" s="731" t="s">
        <v>5</v>
      </c>
      <c r="PKD93" s="732">
        <v>886</v>
      </c>
      <c r="PKE93" s="739"/>
      <c r="PKF93" s="723" t="s">
        <v>241</v>
      </c>
      <c r="PKG93" s="731" t="s">
        <v>5</v>
      </c>
      <c r="PKH93" s="732">
        <v>886</v>
      </c>
      <c r="PKI93" s="739"/>
      <c r="PKJ93" s="723" t="s">
        <v>241</v>
      </c>
      <c r="PKK93" s="731" t="s">
        <v>5</v>
      </c>
      <c r="PKL93" s="732">
        <v>886</v>
      </c>
      <c r="PKM93" s="739"/>
      <c r="PKN93" s="723" t="s">
        <v>241</v>
      </c>
      <c r="PKO93" s="731" t="s">
        <v>5</v>
      </c>
      <c r="PKP93" s="732">
        <v>886</v>
      </c>
      <c r="PKQ93" s="739"/>
      <c r="PKR93" s="723" t="s">
        <v>241</v>
      </c>
      <c r="PKS93" s="731" t="s">
        <v>5</v>
      </c>
      <c r="PKT93" s="732">
        <v>886</v>
      </c>
      <c r="PKU93" s="739"/>
      <c r="PKV93" s="723" t="s">
        <v>241</v>
      </c>
      <c r="PKW93" s="731" t="s">
        <v>5</v>
      </c>
      <c r="PKX93" s="732">
        <v>886</v>
      </c>
      <c r="PKY93" s="739"/>
      <c r="PKZ93" s="723" t="s">
        <v>241</v>
      </c>
      <c r="PLA93" s="731" t="s">
        <v>5</v>
      </c>
      <c r="PLB93" s="732">
        <v>886</v>
      </c>
      <c r="PLC93" s="739"/>
      <c r="PLD93" s="723" t="s">
        <v>241</v>
      </c>
      <c r="PLE93" s="731" t="s">
        <v>5</v>
      </c>
      <c r="PLF93" s="732">
        <v>886</v>
      </c>
      <c r="PLG93" s="739"/>
      <c r="PLH93" s="723" t="s">
        <v>241</v>
      </c>
      <c r="PLI93" s="731" t="s">
        <v>5</v>
      </c>
      <c r="PLJ93" s="732">
        <v>886</v>
      </c>
      <c r="PLK93" s="739"/>
      <c r="PLL93" s="723" t="s">
        <v>241</v>
      </c>
      <c r="PLM93" s="731" t="s">
        <v>5</v>
      </c>
      <c r="PLN93" s="732">
        <v>886</v>
      </c>
      <c r="PLO93" s="739"/>
      <c r="PLP93" s="723" t="s">
        <v>241</v>
      </c>
      <c r="PLQ93" s="731" t="s">
        <v>5</v>
      </c>
      <c r="PLR93" s="732">
        <v>886</v>
      </c>
      <c r="PLS93" s="739"/>
      <c r="PLT93" s="723" t="s">
        <v>241</v>
      </c>
      <c r="PLU93" s="731" t="s">
        <v>5</v>
      </c>
      <c r="PLV93" s="732">
        <v>886</v>
      </c>
      <c r="PLW93" s="739"/>
      <c r="PLX93" s="723" t="s">
        <v>241</v>
      </c>
      <c r="PLY93" s="731" t="s">
        <v>5</v>
      </c>
      <c r="PLZ93" s="732">
        <v>886</v>
      </c>
      <c r="PMA93" s="739"/>
      <c r="PMB93" s="723" t="s">
        <v>241</v>
      </c>
      <c r="PMC93" s="731" t="s">
        <v>5</v>
      </c>
      <c r="PMD93" s="732">
        <v>886</v>
      </c>
      <c r="PME93" s="739"/>
      <c r="PMF93" s="723" t="s">
        <v>241</v>
      </c>
      <c r="PMG93" s="731" t="s">
        <v>5</v>
      </c>
      <c r="PMH93" s="732">
        <v>886</v>
      </c>
      <c r="PMI93" s="739"/>
      <c r="PMJ93" s="723" t="s">
        <v>241</v>
      </c>
      <c r="PMK93" s="731" t="s">
        <v>5</v>
      </c>
      <c r="PML93" s="732">
        <v>886</v>
      </c>
      <c r="PMM93" s="739"/>
      <c r="PMN93" s="723" t="s">
        <v>241</v>
      </c>
      <c r="PMO93" s="731" t="s">
        <v>5</v>
      </c>
      <c r="PMP93" s="732">
        <v>886</v>
      </c>
      <c r="PMQ93" s="739"/>
      <c r="PMR93" s="723" t="s">
        <v>241</v>
      </c>
      <c r="PMS93" s="731" t="s">
        <v>5</v>
      </c>
      <c r="PMT93" s="732">
        <v>886</v>
      </c>
      <c r="PMU93" s="739"/>
      <c r="PMV93" s="723" t="s">
        <v>241</v>
      </c>
      <c r="PMW93" s="731" t="s">
        <v>5</v>
      </c>
      <c r="PMX93" s="732">
        <v>886</v>
      </c>
      <c r="PMY93" s="739"/>
      <c r="PMZ93" s="723" t="s">
        <v>241</v>
      </c>
      <c r="PNA93" s="731" t="s">
        <v>5</v>
      </c>
      <c r="PNB93" s="732">
        <v>886</v>
      </c>
      <c r="PNC93" s="739"/>
      <c r="PND93" s="723" t="s">
        <v>241</v>
      </c>
      <c r="PNE93" s="731" t="s">
        <v>5</v>
      </c>
      <c r="PNF93" s="732">
        <v>886</v>
      </c>
      <c r="PNG93" s="739"/>
      <c r="PNH93" s="723" t="s">
        <v>241</v>
      </c>
      <c r="PNI93" s="731" t="s">
        <v>5</v>
      </c>
      <c r="PNJ93" s="732">
        <v>886</v>
      </c>
      <c r="PNK93" s="739"/>
      <c r="PNL93" s="723" t="s">
        <v>241</v>
      </c>
      <c r="PNM93" s="731" t="s">
        <v>5</v>
      </c>
      <c r="PNN93" s="732">
        <v>886</v>
      </c>
      <c r="PNO93" s="739"/>
      <c r="PNP93" s="723" t="s">
        <v>241</v>
      </c>
      <c r="PNQ93" s="731" t="s">
        <v>5</v>
      </c>
      <c r="PNR93" s="732">
        <v>886</v>
      </c>
      <c r="PNS93" s="739"/>
      <c r="PNT93" s="723" t="s">
        <v>241</v>
      </c>
      <c r="PNU93" s="731" t="s">
        <v>5</v>
      </c>
      <c r="PNV93" s="732">
        <v>886</v>
      </c>
      <c r="PNW93" s="739"/>
      <c r="PNX93" s="723" t="s">
        <v>241</v>
      </c>
      <c r="PNY93" s="731" t="s">
        <v>5</v>
      </c>
      <c r="PNZ93" s="732">
        <v>886</v>
      </c>
      <c r="POA93" s="739"/>
      <c r="POB93" s="723" t="s">
        <v>241</v>
      </c>
      <c r="POC93" s="731" t="s">
        <v>5</v>
      </c>
      <c r="POD93" s="732">
        <v>886</v>
      </c>
      <c r="POE93" s="739"/>
      <c r="POF93" s="723" t="s">
        <v>241</v>
      </c>
      <c r="POG93" s="731" t="s">
        <v>5</v>
      </c>
      <c r="POH93" s="732">
        <v>886</v>
      </c>
      <c r="POI93" s="739"/>
      <c r="POJ93" s="723" t="s">
        <v>241</v>
      </c>
      <c r="POK93" s="731" t="s">
        <v>5</v>
      </c>
      <c r="POL93" s="732">
        <v>886</v>
      </c>
      <c r="POM93" s="739"/>
      <c r="PON93" s="723" t="s">
        <v>241</v>
      </c>
      <c r="POO93" s="731" t="s">
        <v>5</v>
      </c>
      <c r="POP93" s="732">
        <v>886</v>
      </c>
      <c r="POQ93" s="739"/>
      <c r="POR93" s="723" t="s">
        <v>241</v>
      </c>
      <c r="POS93" s="731" t="s">
        <v>5</v>
      </c>
      <c r="POT93" s="732">
        <v>886</v>
      </c>
      <c r="POU93" s="739"/>
      <c r="POV93" s="723" t="s">
        <v>241</v>
      </c>
      <c r="POW93" s="731" t="s">
        <v>5</v>
      </c>
      <c r="POX93" s="732">
        <v>886</v>
      </c>
      <c r="POY93" s="739"/>
      <c r="POZ93" s="723" t="s">
        <v>241</v>
      </c>
      <c r="PPA93" s="731" t="s">
        <v>5</v>
      </c>
      <c r="PPB93" s="732">
        <v>886</v>
      </c>
      <c r="PPC93" s="739"/>
      <c r="PPD93" s="723" t="s">
        <v>241</v>
      </c>
      <c r="PPE93" s="731" t="s">
        <v>5</v>
      </c>
      <c r="PPF93" s="732">
        <v>886</v>
      </c>
      <c r="PPG93" s="739"/>
      <c r="PPH93" s="723" t="s">
        <v>241</v>
      </c>
      <c r="PPI93" s="731" t="s">
        <v>5</v>
      </c>
      <c r="PPJ93" s="732">
        <v>886</v>
      </c>
      <c r="PPK93" s="739"/>
      <c r="PPL93" s="723" t="s">
        <v>241</v>
      </c>
      <c r="PPM93" s="731" t="s">
        <v>5</v>
      </c>
      <c r="PPN93" s="732">
        <v>886</v>
      </c>
      <c r="PPO93" s="739"/>
      <c r="PPP93" s="723" t="s">
        <v>241</v>
      </c>
      <c r="PPQ93" s="731" t="s">
        <v>5</v>
      </c>
      <c r="PPR93" s="732">
        <v>886</v>
      </c>
      <c r="PPS93" s="739"/>
      <c r="PPT93" s="723" t="s">
        <v>241</v>
      </c>
      <c r="PPU93" s="731" t="s">
        <v>5</v>
      </c>
      <c r="PPV93" s="732">
        <v>886</v>
      </c>
      <c r="PPW93" s="739"/>
      <c r="PPX93" s="723" t="s">
        <v>241</v>
      </c>
      <c r="PPY93" s="731" t="s">
        <v>5</v>
      </c>
      <c r="PPZ93" s="732">
        <v>886</v>
      </c>
      <c r="PQA93" s="739"/>
      <c r="PQB93" s="723" t="s">
        <v>241</v>
      </c>
      <c r="PQC93" s="731" t="s">
        <v>5</v>
      </c>
      <c r="PQD93" s="732">
        <v>886</v>
      </c>
      <c r="PQE93" s="739"/>
      <c r="PQF93" s="723" t="s">
        <v>241</v>
      </c>
      <c r="PQG93" s="731" t="s">
        <v>5</v>
      </c>
      <c r="PQH93" s="732">
        <v>886</v>
      </c>
      <c r="PQI93" s="739"/>
      <c r="PQJ93" s="723" t="s">
        <v>241</v>
      </c>
      <c r="PQK93" s="731" t="s">
        <v>5</v>
      </c>
      <c r="PQL93" s="732">
        <v>886</v>
      </c>
      <c r="PQM93" s="739"/>
      <c r="PQN93" s="723" t="s">
        <v>241</v>
      </c>
      <c r="PQO93" s="731" t="s">
        <v>5</v>
      </c>
      <c r="PQP93" s="732">
        <v>886</v>
      </c>
      <c r="PQQ93" s="739"/>
      <c r="PQR93" s="723" t="s">
        <v>241</v>
      </c>
      <c r="PQS93" s="731" t="s">
        <v>5</v>
      </c>
      <c r="PQT93" s="732">
        <v>886</v>
      </c>
      <c r="PQU93" s="739"/>
      <c r="PQV93" s="723" t="s">
        <v>241</v>
      </c>
      <c r="PQW93" s="731" t="s">
        <v>5</v>
      </c>
      <c r="PQX93" s="732">
        <v>886</v>
      </c>
      <c r="PQY93" s="739"/>
      <c r="PQZ93" s="723" t="s">
        <v>241</v>
      </c>
      <c r="PRA93" s="731" t="s">
        <v>5</v>
      </c>
      <c r="PRB93" s="732">
        <v>886</v>
      </c>
      <c r="PRC93" s="739"/>
      <c r="PRD93" s="723" t="s">
        <v>241</v>
      </c>
      <c r="PRE93" s="731" t="s">
        <v>5</v>
      </c>
      <c r="PRF93" s="732">
        <v>886</v>
      </c>
      <c r="PRG93" s="739"/>
      <c r="PRH93" s="723" t="s">
        <v>241</v>
      </c>
      <c r="PRI93" s="731" t="s">
        <v>5</v>
      </c>
      <c r="PRJ93" s="732">
        <v>886</v>
      </c>
      <c r="PRK93" s="739"/>
      <c r="PRL93" s="723" t="s">
        <v>241</v>
      </c>
      <c r="PRM93" s="731" t="s">
        <v>5</v>
      </c>
      <c r="PRN93" s="732">
        <v>886</v>
      </c>
      <c r="PRO93" s="739"/>
      <c r="PRP93" s="723" t="s">
        <v>241</v>
      </c>
      <c r="PRQ93" s="731" t="s">
        <v>5</v>
      </c>
      <c r="PRR93" s="732">
        <v>886</v>
      </c>
      <c r="PRS93" s="739"/>
      <c r="PRT93" s="723" t="s">
        <v>241</v>
      </c>
      <c r="PRU93" s="731" t="s">
        <v>5</v>
      </c>
      <c r="PRV93" s="732">
        <v>886</v>
      </c>
      <c r="PRW93" s="739"/>
      <c r="PRX93" s="723" t="s">
        <v>241</v>
      </c>
      <c r="PRY93" s="731" t="s">
        <v>5</v>
      </c>
      <c r="PRZ93" s="732">
        <v>886</v>
      </c>
      <c r="PSA93" s="739"/>
      <c r="PSB93" s="723" t="s">
        <v>241</v>
      </c>
      <c r="PSC93" s="731" t="s">
        <v>5</v>
      </c>
      <c r="PSD93" s="732">
        <v>886</v>
      </c>
      <c r="PSE93" s="739"/>
      <c r="PSF93" s="723" t="s">
        <v>241</v>
      </c>
      <c r="PSG93" s="731" t="s">
        <v>5</v>
      </c>
      <c r="PSH93" s="732">
        <v>886</v>
      </c>
      <c r="PSI93" s="739"/>
      <c r="PSJ93" s="723" t="s">
        <v>241</v>
      </c>
      <c r="PSK93" s="731" t="s">
        <v>5</v>
      </c>
      <c r="PSL93" s="732">
        <v>886</v>
      </c>
      <c r="PSM93" s="739"/>
      <c r="PSN93" s="723" t="s">
        <v>241</v>
      </c>
      <c r="PSO93" s="731" t="s">
        <v>5</v>
      </c>
      <c r="PSP93" s="732">
        <v>886</v>
      </c>
      <c r="PSQ93" s="739"/>
      <c r="PSR93" s="723" t="s">
        <v>241</v>
      </c>
      <c r="PSS93" s="731" t="s">
        <v>5</v>
      </c>
      <c r="PST93" s="732">
        <v>886</v>
      </c>
      <c r="PSU93" s="739"/>
      <c r="PSV93" s="723" t="s">
        <v>241</v>
      </c>
      <c r="PSW93" s="731" t="s">
        <v>5</v>
      </c>
      <c r="PSX93" s="732">
        <v>886</v>
      </c>
      <c r="PSY93" s="739"/>
      <c r="PSZ93" s="723" t="s">
        <v>241</v>
      </c>
      <c r="PTA93" s="731" t="s">
        <v>5</v>
      </c>
      <c r="PTB93" s="732">
        <v>886</v>
      </c>
      <c r="PTC93" s="739"/>
      <c r="PTD93" s="723" t="s">
        <v>241</v>
      </c>
      <c r="PTE93" s="731" t="s">
        <v>5</v>
      </c>
      <c r="PTF93" s="732">
        <v>886</v>
      </c>
      <c r="PTG93" s="739"/>
      <c r="PTH93" s="723" t="s">
        <v>241</v>
      </c>
      <c r="PTI93" s="731" t="s">
        <v>5</v>
      </c>
      <c r="PTJ93" s="732">
        <v>886</v>
      </c>
      <c r="PTK93" s="739"/>
      <c r="PTL93" s="723" t="s">
        <v>241</v>
      </c>
      <c r="PTM93" s="731" t="s">
        <v>5</v>
      </c>
      <c r="PTN93" s="732">
        <v>886</v>
      </c>
      <c r="PTO93" s="739"/>
      <c r="PTP93" s="723" t="s">
        <v>241</v>
      </c>
      <c r="PTQ93" s="731" t="s">
        <v>5</v>
      </c>
      <c r="PTR93" s="732">
        <v>886</v>
      </c>
      <c r="PTS93" s="739"/>
      <c r="PTT93" s="723" t="s">
        <v>241</v>
      </c>
      <c r="PTU93" s="731" t="s">
        <v>5</v>
      </c>
      <c r="PTV93" s="732">
        <v>886</v>
      </c>
      <c r="PTW93" s="739"/>
      <c r="PTX93" s="723" t="s">
        <v>241</v>
      </c>
      <c r="PTY93" s="731" t="s">
        <v>5</v>
      </c>
      <c r="PTZ93" s="732">
        <v>886</v>
      </c>
      <c r="PUA93" s="739"/>
      <c r="PUB93" s="723" t="s">
        <v>241</v>
      </c>
      <c r="PUC93" s="731" t="s">
        <v>5</v>
      </c>
      <c r="PUD93" s="732">
        <v>886</v>
      </c>
      <c r="PUE93" s="739"/>
      <c r="PUF93" s="723" t="s">
        <v>241</v>
      </c>
      <c r="PUG93" s="731" t="s">
        <v>5</v>
      </c>
      <c r="PUH93" s="732">
        <v>886</v>
      </c>
      <c r="PUI93" s="739"/>
      <c r="PUJ93" s="723" t="s">
        <v>241</v>
      </c>
      <c r="PUK93" s="731" t="s">
        <v>5</v>
      </c>
      <c r="PUL93" s="732">
        <v>886</v>
      </c>
      <c r="PUM93" s="739"/>
      <c r="PUN93" s="723" t="s">
        <v>241</v>
      </c>
      <c r="PUO93" s="731" t="s">
        <v>5</v>
      </c>
      <c r="PUP93" s="732">
        <v>886</v>
      </c>
      <c r="PUQ93" s="739"/>
      <c r="PUR93" s="723" t="s">
        <v>241</v>
      </c>
      <c r="PUS93" s="731" t="s">
        <v>5</v>
      </c>
      <c r="PUT93" s="732">
        <v>886</v>
      </c>
      <c r="PUU93" s="739"/>
      <c r="PUV93" s="723" t="s">
        <v>241</v>
      </c>
      <c r="PUW93" s="731" t="s">
        <v>5</v>
      </c>
      <c r="PUX93" s="732">
        <v>886</v>
      </c>
      <c r="PUY93" s="739"/>
      <c r="PUZ93" s="723" t="s">
        <v>241</v>
      </c>
      <c r="PVA93" s="731" t="s">
        <v>5</v>
      </c>
      <c r="PVB93" s="732">
        <v>886</v>
      </c>
      <c r="PVC93" s="739"/>
      <c r="PVD93" s="723" t="s">
        <v>241</v>
      </c>
      <c r="PVE93" s="731" t="s">
        <v>5</v>
      </c>
      <c r="PVF93" s="732">
        <v>886</v>
      </c>
      <c r="PVG93" s="739"/>
      <c r="PVH93" s="723" t="s">
        <v>241</v>
      </c>
      <c r="PVI93" s="731" t="s">
        <v>5</v>
      </c>
      <c r="PVJ93" s="732">
        <v>886</v>
      </c>
      <c r="PVK93" s="739"/>
      <c r="PVL93" s="723" t="s">
        <v>241</v>
      </c>
      <c r="PVM93" s="731" t="s">
        <v>5</v>
      </c>
      <c r="PVN93" s="732">
        <v>886</v>
      </c>
      <c r="PVO93" s="739"/>
      <c r="PVP93" s="723" t="s">
        <v>241</v>
      </c>
      <c r="PVQ93" s="731" t="s">
        <v>5</v>
      </c>
      <c r="PVR93" s="732">
        <v>886</v>
      </c>
      <c r="PVS93" s="739"/>
      <c r="PVT93" s="723" t="s">
        <v>241</v>
      </c>
      <c r="PVU93" s="731" t="s">
        <v>5</v>
      </c>
      <c r="PVV93" s="732">
        <v>886</v>
      </c>
      <c r="PVW93" s="739"/>
      <c r="PVX93" s="723" t="s">
        <v>241</v>
      </c>
      <c r="PVY93" s="731" t="s">
        <v>5</v>
      </c>
      <c r="PVZ93" s="732">
        <v>886</v>
      </c>
      <c r="PWA93" s="739"/>
      <c r="PWB93" s="723" t="s">
        <v>241</v>
      </c>
      <c r="PWC93" s="731" t="s">
        <v>5</v>
      </c>
      <c r="PWD93" s="732">
        <v>886</v>
      </c>
      <c r="PWE93" s="739"/>
      <c r="PWF93" s="723" t="s">
        <v>241</v>
      </c>
      <c r="PWG93" s="731" t="s">
        <v>5</v>
      </c>
      <c r="PWH93" s="732">
        <v>886</v>
      </c>
      <c r="PWI93" s="739"/>
      <c r="PWJ93" s="723" t="s">
        <v>241</v>
      </c>
      <c r="PWK93" s="731" t="s">
        <v>5</v>
      </c>
      <c r="PWL93" s="732">
        <v>886</v>
      </c>
      <c r="PWM93" s="739"/>
      <c r="PWN93" s="723" t="s">
        <v>241</v>
      </c>
      <c r="PWO93" s="731" t="s">
        <v>5</v>
      </c>
      <c r="PWP93" s="732">
        <v>886</v>
      </c>
      <c r="PWQ93" s="739"/>
      <c r="PWR93" s="723" t="s">
        <v>241</v>
      </c>
      <c r="PWS93" s="731" t="s">
        <v>5</v>
      </c>
      <c r="PWT93" s="732">
        <v>886</v>
      </c>
      <c r="PWU93" s="739"/>
      <c r="PWV93" s="723" t="s">
        <v>241</v>
      </c>
      <c r="PWW93" s="731" t="s">
        <v>5</v>
      </c>
      <c r="PWX93" s="732">
        <v>886</v>
      </c>
      <c r="PWY93" s="739"/>
      <c r="PWZ93" s="723" t="s">
        <v>241</v>
      </c>
      <c r="PXA93" s="731" t="s">
        <v>5</v>
      </c>
      <c r="PXB93" s="732">
        <v>886</v>
      </c>
      <c r="PXC93" s="739"/>
      <c r="PXD93" s="723" t="s">
        <v>241</v>
      </c>
      <c r="PXE93" s="731" t="s">
        <v>5</v>
      </c>
      <c r="PXF93" s="732">
        <v>886</v>
      </c>
      <c r="PXG93" s="739"/>
      <c r="PXH93" s="723" t="s">
        <v>241</v>
      </c>
      <c r="PXI93" s="731" t="s">
        <v>5</v>
      </c>
      <c r="PXJ93" s="732">
        <v>886</v>
      </c>
      <c r="PXK93" s="739"/>
      <c r="PXL93" s="723" t="s">
        <v>241</v>
      </c>
      <c r="PXM93" s="731" t="s">
        <v>5</v>
      </c>
      <c r="PXN93" s="732">
        <v>886</v>
      </c>
      <c r="PXO93" s="739"/>
      <c r="PXP93" s="723" t="s">
        <v>241</v>
      </c>
      <c r="PXQ93" s="731" t="s">
        <v>5</v>
      </c>
      <c r="PXR93" s="732">
        <v>886</v>
      </c>
      <c r="PXS93" s="739"/>
      <c r="PXT93" s="723" t="s">
        <v>241</v>
      </c>
      <c r="PXU93" s="731" t="s">
        <v>5</v>
      </c>
      <c r="PXV93" s="732">
        <v>886</v>
      </c>
      <c r="PXW93" s="739"/>
      <c r="PXX93" s="723" t="s">
        <v>241</v>
      </c>
      <c r="PXY93" s="731" t="s">
        <v>5</v>
      </c>
      <c r="PXZ93" s="732">
        <v>886</v>
      </c>
      <c r="PYA93" s="739"/>
      <c r="PYB93" s="723" t="s">
        <v>241</v>
      </c>
      <c r="PYC93" s="731" t="s">
        <v>5</v>
      </c>
      <c r="PYD93" s="732">
        <v>886</v>
      </c>
      <c r="PYE93" s="739"/>
      <c r="PYF93" s="723" t="s">
        <v>241</v>
      </c>
      <c r="PYG93" s="731" t="s">
        <v>5</v>
      </c>
      <c r="PYH93" s="732">
        <v>886</v>
      </c>
      <c r="PYI93" s="739"/>
      <c r="PYJ93" s="723" t="s">
        <v>241</v>
      </c>
      <c r="PYK93" s="731" t="s">
        <v>5</v>
      </c>
      <c r="PYL93" s="732">
        <v>886</v>
      </c>
      <c r="PYM93" s="739"/>
      <c r="PYN93" s="723" t="s">
        <v>241</v>
      </c>
      <c r="PYO93" s="731" t="s">
        <v>5</v>
      </c>
      <c r="PYP93" s="732">
        <v>886</v>
      </c>
      <c r="PYQ93" s="739"/>
      <c r="PYR93" s="723" t="s">
        <v>241</v>
      </c>
      <c r="PYS93" s="731" t="s">
        <v>5</v>
      </c>
      <c r="PYT93" s="732">
        <v>886</v>
      </c>
      <c r="PYU93" s="739"/>
      <c r="PYV93" s="723" t="s">
        <v>241</v>
      </c>
      <c r="PYW93" s="731" t="s">
        <v>5</v>
      </c>
      <c r="PYX93" s="732">
        <v>886</v>
      </c>
      <c r="PYY93" s="739"/>
      <c r="PYZ93" s="723" t="s">
        <v>241</v>
      </c>
      <c r="PZA93" s="731" t="s">
        <v>5</v>
      </c>
      <c r="PZB93" s="732">
        <v>886</v>
      </c>
      <c r="PZC93" s="739"/>
      <c r="PZD93" s="723" t="s">
        <v>241</v>
      </c>
      <c r="PZE93" s="731" t="s">
        <v>5</v>
      </c>
      <c r="PZF93" s="732">
        <v>886</v>
      </c>
      <c r="PZG93" s="739"/>
      <c r="PZH93" s="723" t="s">
        <v>241</v>
      </c>
      <c r="PZI93" s="731" t="s">
        <v>5</v>
      </c>
      <c r="PZJ93" s="732">
        <v>886</v>
      </c>
      <c r="PZK93" s="739"/>
      <c r="PZL93" s="723" t="s">
        <v>241</v>
      </c>
      <c r="PZM93" s="731" t="s">
        <v>5</v>
      </c>
      <c r="PZN93" s="732">
        <v>886</v>
      </c>
      <c r="PZO93" s="739"/>
      <c r="PZP93" s="723" t="s">
        <v>241</v>
      </c>
      <c r="PZQ93" s="731" t="s">
        <v>5</v>
      </c>
      <c r="PZR93" s="732">
        <v>886</v>
      </c>
      <c r="PZS93" s="739"/>
      <c r="PZT93" s="723" t="s">
        <v>241</v>
      </c>
      <c r="PZU93" s="731" t="s">
        <v>5</v>
      </c>
      <c r="PZV93" s="732">
        <v>886</v>
      </c>
      <c r="PZW93" s="739"/>
      <c r="PZX93" s="723" t="s">
        <v>241</v>
      </c>
      <c r="PZY93" s="731" t="s">
        <v>5</v>
      </c>
      <c r="PZZ93" s="732">
        <v>886</v>
      </c>
      <c r="QAA93" s="739"/>
      <c r="QAB93" s="723" t="s">
        <v>241</v>
      </c>
      <c r="QAC93" s="731" t="s">
        <v>5</v>
      </c>
      <c r="QAD93" s="732">
        <v>886</v>
      </c>
      <c r="QAE93" s="739"/>
      <c r="QAF93" s="723" t="s">
        <v>241</v>
      </c>
      <c r="QAG93" s="731" t="s">
        <v>5</v>
      </c>
      <c r="QAH93" s="732">
        <v>886</v>
      </c>
      <c r="QAI93" s="739"/>
      <c r="QAJ93" s="723" t="s">
        <v>241</v>
      </c>
      <c r="QAK93" s="731" t="s">
        <v>5</v>
      </c>
      <c r="QAL93" s="732">
        <v>886</v>
      </c>
      <c r="QAM93" s="739"/>
      <c r="QAN93" s="723" t="s">
        <v>241</v>
      </c>
      <c r="QAO93" s="731" t="s">
        <v>5</v>
      </c>
      <c r="QAP93" s="732">
        <v>886</v>
      </c>
      <c r="QAQ93" s="739"/>
      <c r="QAR93" s="723" t="s">
        <v>241</v>
      </c>
      <c r="QAS93" s="731" t="s">
        <v>5</v>
      </c>
      <c r="QAT93" s="732">
        <v>886</v>
      </c>
      <c r="QAU93" s="739"/>
      <c r="QAV93" s="723" t="s">
        <v>241</v>
      </c>
      <c r="QAW93" s="731" t="s">
        <v>5</v>
      </c>
      <c r="QAX93" s="732">
        <v>886</v>
      </c>
      <c r="QAY93" s="739"/>
      <c r="QAZ93" s="723" t="s">
        <v>241</v>
      </c>
      <c r="QBA93" s="731" t="s">
        <v>5</v>
      </c>
      <c r="QBB93" s="732">
        <v>886</v>
      </c>
      <c r="QBC93" s="739"/>
      <c r="QBD93" s="723" t="s">
        <v>241</v>
      </c>
      <c r="QBE93" s="731" t="s">
        <v>5</v>
      </c>
      <c r="QBF93" s="732">
        <v>886</v>
      </c>
      <c r="QBG93" s="739"/>
      <c r="QBH93" s="723" t="s">
        <v>241</v>
      </c>
      <c r="QBI93" s="731" t="s">
        <v>5</v>
      </c>
      <c r="QBJ93" s="732">
        <v>886</v>
      </c>
      <c r="QBK93" s="739"/>
      <c r="QBL93" s="723" t="s">
        <v>241</v>
      </c>
      <c r="QBM93" s="731" t="s">
        <v>5</v>
      </c>
      <c r="QBN93" s="732">
        <v>886</v>
      </c>
      <c r="QBO93" s="739"/>
      <c r="QBP93" s="723" t="s">
        <v>241</v>
      </c>
      <c r="QBQ93" s="731" t="s">
        <v>5</v>
      </c>
      <c r="QBR93" s="732">
        <v>886</v>
      </c>
      <c r="QBS93" s="739"/>
      <c r="QBT93" s="723" t="s">
        <v>241</v>
      </c>
      <c r="QBU93" s="731" t="s">
        <v>5</v>
      </c>
      <c r="QBV93" s="732">
        <v>886</v>
      </c>
      <c r="QBW93" s="739"/>
      <c r="QBX93" s="723" t="s">
        <v>241</v>
      </c>
      <c r="QBY93" s="731" t="s">
        <v>5</v>
      </c>
      <c r="QBZ93" s="732">
        <v>886</v>
      </c>
      <c r="QCA93" s="739"/>
      <c r="QCB93" s="723" t="s">
        <v>241</v>
      </c>
      <c r="QCC93" s="731" t="s">
        <v>5</v>
      </c>
      <c r="QCD93" s="732">
        <v>886</v>
      </c>
      <c r="QCE93" s="739"/>
      <c r="QCF93" s="723" t="s">
        <v>241</v>
      </c>
      <c r="QCG93" s="731" t="s">
        <v>5</v>
      </c>
      <c r="QCH93" s="732">
        <v>886</v>
      </c>
      <c r="QCI93" s="739"/>
      <c r="QCJ93" s="723" t="s">
        <v>241</v>
      </c>
      <c r="QCK93" s="731" t="s">
        <v>5</v>
      </c>
      <c r="QCL93" s="732">
        <v>886</v>
      </c>
      <c r="QCM93" s="739"/>
      <c r="QCN93" s="723" t="s">
        <v>241</v>
      </c>
      <c r="QCO93" s="731" t="s">
        <v>5</v>
      </c>
      <c r="QCP93" s="732">
        <v>886</v>
      </c>
      <c r="QCQ93" s="739"/>
      <c r="QCR93" s="723" t="s">
        <v>241</v>
      </c>
      <c r="QCS93" s="731" t="s">
        <v>5</v>
      </c>
      <c r="QCT93" s="732">
        <v>886</v>
      </c>
      <c r="QCU93" s="739"/>
      <c r="QCV93" s="723" t="s">
        <v>241</v>
      </c>
      <c r="QCW93" s="731" t="s">
        <v>5</v>
      </c>
      <c r="QCX93" s="732">
        <v>886</v>
      </c>
      <c r="QCY93" s="739"/>
      <c r="QCZ93" s="723" t="s">
        <v>241</v>
      </c>
      <c r="QDA93" s="731" t="s">
        <v>5</v>
      </c>
      <c r="QDB93" s="732">
        <v>886</v>
      </c>
      <c r="QDC93" s="739"/>
      <c r="QDD93" s="723" t="s">
        <v>241</v>
      </c>
      <c r="QDE93" s="731" t="s">
        <v>5</v>
      </c>
      <c r="QDF93" s="732">
        <v>886</v>
      </c>
      <c r="QDG93" s="739"/>
      <c r="QDH93" s="723" t="s">
        <v>241</v>
      </c>
      <c r="QDI93" s="731" t="s">
        <v>5</v>
      </c>
      <c r="QDJ93" s="732">
        <v>886</v>
      </c>
      <c r="QDK93" s="739"/>
      <c r="QDL93" s="723" t="s">
        <v>241</v>
      </c>
      <c r="QDM93" s="731" t="s">
        <v>5</v>
      </c>
      <c r="QDN93" s="732">
        <v>886</v>
      </c>
      <c r="QDO93" s="739"/>
      <c r="QDP93" s="723" t="s">
        <v>241</v>
      </c>
      <c r="QDQ93" s="731" t="s">
        <v>5</v>
      </c>
      <c r="QDR93" s="732">
        <v>886</v>
      </c>
      <c r="QDS93" s="739"/>
      <c r="QDT93" s="723" t="s">
        <v>241</v>
      </c>
      <c r="QDU93" s="731" t="s">
        <v>5</v>
      </c>
      <c r="QDV93" s="732">
        <v>886</v>
      </c>
      <c r="QDW93" s="739"/>
      <c r="QDX93" s="723" t="s">
        <v>241</v>
      </c>
      <c r="QDY93" s="731" t="s">
        <v>5</v>
      </c>
      <c r="QDZ93" s="732">
        <v>886</v>
      </c>
      <c r="QEA93" s="739"/>
      <c r="QEB93" s="723" t="s">
        <v>241</v>
      </c>
      <c r="QEC93" s="731" t="s">
        <v>5</v>
      </c>
      <c r="QED93" s="732">
        <v>886</v>
      </c>
      <c r="QEE93" s="739"/>
      <c r="QEF93" s="723" t="s">
        <v>241</v>
      </c>
      <c r="QEG93" s="731" t="s">
        <v>5</v>
      </c>
      <c r="QEH93" s="732">
        <v>886</v>
      </c>
      <c r="QEI93" s="739"/>
      <c r="QEJ93" s="723" t="s">
        <v>241</v>
      </c>
      <c r="QEK93" s="731" t="s">
        <v>5</v>
      </c>
      <c r="QEL93" s="732">
        <v>886</v>
      </c>
      <c r="QEM93" s="739"/>
      <c r="QEN93" s="723" t="s">
        <v>241</v>
      </c>
      <c r="QEO93" s="731" t="s">
        <v>5</v>
      </c>
      <c r="QEP93" s="732">
        <v>886</v>
      </c>
      <c r="QEQ93" s="739"/>
      <c r="QER93" s="723" t="s">
        <v>241</v>
      </c>
      <c r="QES93" s="731" t="s">
        <v>5</v>
      </c>
      <c r="QET93" s="732">
        <v>886</v>
      </c>
      <c r="QEU93" s="739"/>
      <c r="QEV93" s="723" t="s">
        <v>241</v>
      </c>
      <c r="QEW93" s="731" t="s">
        <v>5</v>
      </c>
      <c r="QEX93" s="732">
        <v>886</v>
      </c>
      <c r="QEY93" s="739"/>
      <c r="QEZ93" s="723" t="s">
        <v>241</v>
      </c>
      <c r="QFA93" s="731" t="s">
        <v>5</v>
      </c>
      <c r="QFB93" s="732">
        <v>886</v>
      </c>
      <c r="QFC93" s="739"/>
      <c r="QFD93" s="723" t="s">
        <v>241</v>
      </c>
      <c r="QFE93" s="731" t="s">
        <v>5</v>
      </c>
      <c r="QFF93" s="732">
        <v>886</v>
      </c>
      <c r="QFG93" s="739"/>
      <c r="QFH93" s="723" t="s">
        <v>241</v>
      </c>
      <c r="QFI93" s="731" t="s">
        <v>5</v>
      </c>
      <c r="QFJ93" s="732">
        <v>886</v>
      </c>
      <c r="QFK93" s="739"/>
      <c r="QFL93" s="723" t="s">
        <v>241</v>
      </c>
      <c r="QFM93" s="731" t="s">
        <v>5</v>
      </c>
      <c r="QFN93" s="732">
        <v>886</v>
      </c>
      <c r="QFO93" s="739"/>
      <c r="QFP93" s="723" t="s">
        <v>241</v>
      </c>
      <c r="QFQ93" s="731" t="s">
        <v>5</v>
      </c>
      <c r="QFR93" s="732">
        <v>886</v>
      </c>
      <c r="QFS93" s="739"/>
      <c r="QFT93" s="723" t="s">
        <v>241</v>
      </c>
      <c r="QFU93" s="731" t="s">
        <v>5</v>
      </c>
      <c r="QFV93" s="732">
        <v>886</v>
      </c>
      <c r="QFW93" s="739"/>
      <c r="QFX93" s="723" t="s">
        <v>241</v>
      </c>
      <c r="QFY93" s="731" t="s">
        <v>5</v>
      </c>
      <c r="QFZ93" s="732">
        <v>886</v>
      </c>
      <c r="QGA93" s="739"/>
      <c r="QGB93" s="723" t="s">
        <v>241</v>
      </c>
      <c r="QGC93" s="731" t="s">
        <v>5</v>
      </c>
      <c r="QGD93" s="732">
        <v>886</v>
      </c>
      <c r="QGE93" s="739"/>
      <c r="QGF93" s="723" t="s">
        <v>241</v>
      </c>
      <c r="QGG93" s="731" t="s">
        <v>5</v>
      </c>
      <c r="QGH93" s="732">
        <v>886</v>
      </c>
      <c r="QGI93" s="739"/>
      <c r="QGJ93" s="723" t="s">
        <v>241</v>
      </c>
      <c r="QGK93" s="731" t="s">
        <v>5</v>
      </c>
      <c r="QGL93" s="732">
        <v>886</v>
      </c>
      <c r="QGM93" s="739"/>
      <c r="QGN93" s="723" t="s">
        <v>241</v>
      </c>
      <c r="QGO93" s="731" t="s">
        <v>5</v>
      </c>
      <c r="QGP93" s="732">
        <v>886</v>
      </c>
      <c r="QGQ93" s="739"/>
      <c r="QGR93" s="723" t="s">
        <v>241</v>
      </c>
      <c r="QGS93" s="731" t="s">
        <v>5</v>
      </c>
      <c r="QGT93" s="732">
        <v>886</v>
      </c>
      <c r="QGU93" s="739"/>
      <c r="QGV93" s="723" t="s">
        <v>241</v>
      </c>
      <c r="QGW93" s="731" t="s">
        <v>5</v>
      </c>
      <c r="QGX93" s="732">
        <v>886</v>
      </c>
      <c r="QGY93" s="739"/>
      <c r="QGZ93" s="723" t="s">
        <v>241</v>
      </c>
      <c r="QHA93" s="731" t="s">
        <v>5</v>
      </c>
      <c r="QHB93" s="732">
        <v>886</v>
      </c>
      <c r="QHC93" s="739"/>
      <c r="QHD93" s="723" t="s">
        <v>241</v>
      </c>
      <c r="QHE93" s="731" t="s">
        <v>5</v>
      </c>
      <c r="QHF93" s="732">
        <v>886</v>
      </c>
      <c r="QHG93" s="739"/>
      <c r="QHH93" s="723" t="s">
        <v>241</v>
      </c>
      <c r="QHI93" s="731" t="s">
        <v>5</v>
      </c>
      <c r="QHJ93" s="732">
        <v>886</v>
      </c>
      <c r="QHK93" s="739"/>
      <c r="QHL93" s="723" t="s">
        <v>241</v>
      </c>
      <c r="QHM93" s="731" t="s">
        <v>5</v>
      </c>
      <c r="QHN93" s="732">
        <v>886</v>
      </c>
      <c r="QHO93" s="739"/>
      <c r="QHP93" s="723" t="s">
        <v>241</v>
      </c>
      <c r="QHQ93" s="731" t="s">
        <v>5</v>
      </c>
      <c r="QHR93" s="732">
        <v>886</v>
      </c>
      <c r="QHS93" s="739"/>
      <c r="QHT93" s="723" t="s">
        <v>241</v>
      </c>
      <c r="QHU93" s="731" t="s">
        <v>5</v>
      </c>
      <c r="QHV93" s="732">
        <v>886</v>
      </c>
      <c r="QHW93" s="739"/>
      <c r="QHX93" s="723" t="s">
        <v>241</v>
      </c>
      <c r="QHY93" s="731" t="s">
        <v>5</v>
      </c>
      <c r="QHZ93" s="732">
        <v>886</v>
      </c>
      <c r="QIA93" s="739"/>
      <c r="QIB93" s="723" t="s">
        <v>241</v>
      </c>
      <c r="QIC93" s="731" t="s">
        <v>5</v>
      </c>
      <c r="QID93" s="732">
        <v>886</v>
      </c>
      <c r="QIE93" s="739"/>
      <c r="QIF93" s="723" t="s">
        <v>241</v>
      </c>
      <c r="QIG93" s="731" t="s">
        <v>5</v>
      </c>
      <c r="QIH93" s="732">
        <v>886</v>
      </c>
      <c r="QII93" s="739"/>
      <c r="QIJ93" s="723" t="s">
        <v>241</v>
      </c>
      <c r="QIK93" s="731" t="s">
        <v>5</v>
      </c>
      <c r="QIL93" s="732">
        <v>886</v>
      </c>
      <c r="QIM93" s="739"/>
      <c r="QIN93" s="723" t="s">
        <v>241</v>
      </c>
      <c r="QIO93" s="731" t="s">
        <v>5</v>
      </c>
      <c r="QIP93" s="732">
        <v>886</v>
      </c>
      <c r="QIQ93" s="739"/>
      <c r="QIR93" s="723" t="s">
        <v>241</v>
      </c>
      <c r="QIS93" s="731" t="s">
        <v>5</v>
      </c>
      <c r="QIT93" s="732">
        <v>886</v>
      </c>
      <c r="QIU93" s="739"/>
      <c r="QIV93" s="723" t="s">
        <v>241</v>
      </c>
      <c r="QIW93" s="731" t="s">
        <v>5</v>
      </c>
      <c r="QIX93" s="732">
        <v>886</v>
      </c>
      <c r="QIY93" s="739"/>
      <c r="QIZ93" s="723" t="s">
        <v>241</v>
      </c>
      <c r="QJA93" s="731" t="s">
        <v>5</v>
      </c>
      <c r="QJB93" s="732">
        <v>886</v>
      </c>
      <c r="QJC93" s="739"/>
      <c r="QJD93" s="723" t="s">
        <v>241</v>
      </c>
      <c r="QJE93" s="731" t="s">
        <v>5</v>
      </c>
      <c r="QJF93" s="732">
        <v>886</v>
      </c>
      <c r="QJG93" s="739"/>
      <c r="QJH93" s="723" t="s">
        <v>241</v>
      </c>
      <c r="QJI93" s="731" t="s">
        <v>5</v>
      </c>
      <c r="QJJ93" s="732">
        <v>886</v>
      </c>
      <c r="QJK93" s="739"/>
      <c r="QJL93" s="723" t="s">
        <v>241</v>
      </c>
      <c r="QJM93" s="731" t="s">
        <v>5</v>
      </c>
      <c r="QJN93" s="732">
        <v>886</v>
      </c>
      <c r="QJO93" s="739"/>
      <c r="QJP93" s="723" t="s">
        <v>241</v>
      </c>
      <c r="QJQ93" s="731" t="s">
        <v>5</v>
      </c>
      <c r="QJR93" s="732">
        <v>886</v>
      </c>
      <c r="QJS93" s="739"/>
      <c r="QJT93" s="723" t="s">
        <v>241</v>
      </c>
      <c r="QJU93" s="731" t="s">
        <v>5</v>
      </c>
      <c r="QJV93" s="732">
        <v>886</v>
      </c>
      <c r="QJW93" s="739"/>
      <c r="QJX93" s="723" t="s">
        <v>241</v>
      </c>
      <c r="QJY93" s="731" t="s">
        <v>5</v>
      </c>
      <c r="QJZ93" s="732">
        <v>886</v>
      </c>
      <c r="QKA93" s="739"/>
      <c r="QKB93" s="723" t="s">
        <v>241</v>
      </c>
      <c r="QKC93" s="731" t="s">
        <v>5</v>
      </c>
      <c r="QKD93" s="732">
        <v>886</v>
      </c>
      <c r="QKE93" s="739"/>
      <c r="QKF93" s="723" t="s">
        <v>241</v>
      </c>
      <c r="QKG93" s="731" t="s">
        <v>5</v>
      </c>
      <c r="QKH93" s="732">
        <v>886</v>
      </c>
      <c r="QKI93" s="739"/>
      <c r="QKJ93" s="723" t="s">
        <v>241</v>
      </c>
      <c r="QKK93" s="731" t="s">
        <v>5</v>
      </c>
      <c r="QKL93" s="732">
        <v>886</v>
      </c>
      <c r="QKM93" s="739"/>
      <c r="QKN93" s="723" t="s">
        <v>241</v>
      </c>
      <c r="QKO93" s="731" t="s">
        <v>5</v>
      </c>
      <c r="QKP93" s="732">
        <v>886</v>
      </c>
      <c r="QKQ93" s="739"/>
      <c r="QKR93" s="723" t="s">
        <v>241</v>
      </c>
      <c r="QKS93" s="731" t="s">
        <v>5</v>
      </c>
      <c r="QKT93" s="732">
        <v>886</v>
      </c>
      <c r="QKU93" s="739"/>
      <c r="QKV93" s="723" t="s">
        <v>241</v>
      </c>
      <c r="QKW93" s="731" t="s">
        <v>5</v>
      </c>
      <c r="QKX93" s="732">
        <v>886</v>
      </c>
      <c r="QKY93" s="739"/>
      <c r="QKZ93" s="723" t="s">
        <v>241</v>
      </c>
      <c r="QLA93" s="731" t="s">
        <v>5</v>
      </c>
      <c r="QLB93" s="732">
        <v>886</v>
      </c>
      <c r="QLC93" s="739"/>
      <c r="QLD93" s="723" t="s">
        <v>241</v>
      </c>
      <c r="QLE93" s="731" t="s">
        <v>5</v>
      </c>
      <c r="QLF93" s="732">
        <v>886</v>
      </c>
      <c r="QLG93" s="739"/>
      <c r="QLH93" s="723" t="s">
        <v>241</v>
      </c>
      <c r="QLI93" s="731" t="s">
        <v>5</v>
      </c>
      <c r="QLJ93" s="732">
        <v>886</v>
      </c>
      <c r="QLK93" s="739"/>
      <c r="QLL93" s="723" t="s">
        <v>241</v>
      </c>
      <c r="QLM93" s="731" t="s">
        <v>5</v>
      </c>
      <c r="QLN93" s="732">
        <v>886</v>
      </c>
      <c r="QLO93" s="739"/>
      <c r="QLP93" s="723" t="s">
        <v>241</v>
      </c>
      <c r="QLQ93" s="731" t="s">
        <v>5</v>
      </c>
      <c r="QLR93" s="732">
        <v>886</v>
      </c>
      <c r="QLS93" s="739"/>
      <c r="QLT93" s="723" t="s">
        <v>241</v>
      </c>
      <c r="QLU93" s="731" t="s">
        <v>5</v>
      </c>
      <c r="QLV93" s="732">
        <v>886</v>
      </c>
      <c r="QLW93" s="739"/>
      <c r="QLX93" s="723" t="s">
        <v>241</v>
      </c>
      <c r="QLY93" s="731" t="s">
        <v>5</v>
      </c>
      <c r="QLZ93" s="732">
        <v>886</v>
      </c>
      <c r="QMA93" s="739"/>
      <c r="QMB93" s="723" t="s">
        <v>241</v>
      </c>
      <c r="QMC93" s="731" t="s">
        <v>5</v>
      </c>
      <c r="QMD93" s="732">
        <v>886</v>
      </c>
      <c r="QME93" s="739"/>
      <c r="QMF93" s="723" t="s">
        <v>241</v>
      </c>
      <c r="QMG93" s="731" t="s">
        <v>5</v>
      </c>
      <c r="QMH93" s="732">
        <v>886</v>
      </c>
      <c r="QMI93" s="739"/>
      <c r="QMJ93" s="723" t="s">
        <v>241</v>
      </c>
      <c r="QMK93" s="731" t="s">
        <v>5</v>
      </c>
      <c r="QML93" s="732">
        <v>886</v>
      </c>
      <c r="QMM93" s="739"/>
      <c r="QMN93" s="723" t="s">
        <v>241</v>
      </c>
      <c r="QMO93" s="731" t="s">
        <v>5</v>
      </c>
      <c r="QMP93" s="732">
        <v>886</v>
      </c>
      <c r="QMQ93" s="739"/>
      <c r="QMR93" s="723" t="s">
        <v>241</v>
      </c>
      <c r="QMS93" s="731" t="s">
        <v>5</v>
      </c>
      <c r="QMT93" s="732">
        <v>886</v>
      </c>
      <c r="QMU93" s="739"/>
      <c r="QMV93" s="723" t="s">
        <v>241</v>
      </c>
      <c r="QMW93" s="731" t="s">
        <v>5</v>
      </c>
      <c r="QMX93" s="732">
        <v>886</v>
      </c>
      <c r="QMY93" s="739"/>
      <c r="QMZ93" s="723" t="s">
        <v>241</v>
      </c>
      <c r="QNA93" s="731" t="s">
        <v>5</v>
      </c>
      <c r="QNB93" s="732">
        <v>886</v>
      </c>
      <c r="QNC93" s="739"/>
      <c r="QND93" s="723" t="s">
        <v>241</v>
      </c>
      <c r="QNE93" s="731" t="s">
        <v>5</v>
      </c>
      <c r="QNF93" s="732">
        <v>886</v>
      </c>
      <c r="QNG93" s="739"/>
      <c r="QNH93" s="723" t="s">
        <v>241</v>
      </c>
      <c r="QNI93" s="731" t="s">
        <v>5</v>
      </c>
      <c r="QNJ93" s="732">
        <v>886</v>
      </c>
      <c r="QNK93" s="739"/>
      <c r="QNL93" s="723" t="s">
        <v>241</v>
      </c>
      <c r="QNM93" s="731" t="s">
        <v>5</v>
      </c>
      <c r="QNN93" s="732">
        <v>886</v>
      </c>
      <c r="QNO93" s="739"/>
      <c r="QNP93" s="723" t="s">
        <v>241</v>
      </c>
      <c r="QNQ93" s="731" t="s">
        <v>5</v>
      </c>
      <c r="QNR93" s="732">
        <v>886</v>
      </c>
      <c r="QNS93" s="739"/>
      <c r="QNT93" s="723" t="s">
        <v>241</v>
      </c>
      <c r="QNU93" s="731" t="s">
        <v>5</v>
      </c>
      <c r="QNV93" s="732">
        <v>886</v>
      </c>
      <c r="QNW93" s="739"/>
      <c r="QNX93" s="723" t="s">
        <v>241</v>
      </c>
      <c r="QNY93" s="731" t="s">
        <v>5</v>
      </c>
      <c r="QNZ93" s="732">
        <v>886</v>
      </c>
      <c r="QOA93" s="739"/>
      <c r="QOB93" s="723" t="s">
        <v>241</v>
      </c>
      <c r="QOC93" s="731" t="s">
        <v>5</v>
      </c>
      <c r="QOD93" s="732">
        <v>886</v>
      </c>
      <c r="QOE93" s="739"/>
      <c r="QOF93" s="723" t="s">
        <v>241</v>
      </c>
      <c r="QOG93" s="731" t="s">
        <v>5</v>
      </c>
      <c r="QOH93" s="732">
        <v>886</v>
      </c>
      <c r="QOI93" s="739"/>
      <c r="QOJ93" s="723" t="s">
        <v>241</v>
      </c>
      <c r="QOK93" s="731" t="s">
        <v>5</v>
      </c>
      <c r="QOL93" s="732">
        <v>886</v>
      </c>
      <c r="QOM93" s="739"/>
      <c r="QON93" s="723" t="s">
        <v>241</v>
      </c>
      <c r="QOO93" s="731" t="s">
        <v>5</v>
      </c>
      <c r="QOP93" s="732">
        <v>886</v>
      </c>
      <c r="QOQ93" s="739"/>
      <c r="QOR93" s="723" t="s">
        <v>241</v>
      </c>
      <c r="QOS93" s="731" t="s">
        <v>5</v>
      </c>
      <c r="QOT93" s="732">
        <v>886</v>
      </c>
      <c r="QOU93" s="739"/>
      <c r="QOV93" s="723" t="s">
        <v>241</v>
      </c>
      <c r="QOW93" s="731" t="s">
        <v>5</v>
      </c>
      <c r="QOX93" s="732">
        <v>886</v>
      </c>
      <c r="QOY93" s="739"/>
      <c r="QOZ93" s="723" t="s">
        <v>241</v>
      </c>
      <c r="QPA93" s="731" t="s">
        <v>5</v>
      </c>
      <c r="QPB93" s="732">
        <v>886</v>
      </c>
      <c r="QPC93" s="739"/>
      <c r="QPD93" s="723" t="s">
        <v>241</v>
      </c>
      <c r="QPE93" s="731" t="s">
        <v>5</v>
      </c>
      <c r="QPF93" s="732">
        <v>886</v>
      </c>
      <c r="QPG93" s="739"/>
      <c r="QPH93" s="723" t="s">
        <v>241</v>
      </c>
      <c r="QPI93" s="731" t="s">
        <v>5</v>
      </c>
      <c r="QPJ93" s="732">
        <v>886</v>
      </c>
      <c r="QPK93" s="739"/>
      <c r="QPL93" s="723" t="s">
        <v>241</v>
      </c>
      <c r="QPM93" s="731" t="s">
        <v>5</v>
      </c>
      <c r="QPN93" s="732">
        <v>886</v>
      </c>
      <c r="QPO93" s="739"/>
      <c r="QPP93" s="723" t="s">
        <v>241</v>
      </c>
      <c r="QPQ93" s="731" t="s">
        <v>5</v>
      </c>
      <c r="QPR93" s="732">
        <v>886</v>
      </c>
      <c r="QPS93" s="739"/>
      <c r="QPT93" s="723" t="s">
        <v>241</v>
      </c>
      <c r="QPU93" s="731" t="s">
        <v>5</v>
      </c>
      <c r="QPV93" s="732">
        <v>886</v>
      </c>
      <c r="QPW93" s="739"/>
      <c r="QPX93" s="723" t="s">
        <v>241</v>
      </c>
      <c r="QPY93" s="731" t="s">
        <v>5</v>
      </c>
      <c r="QPZ93" s="732">
        <v>886</v>
      </c>
      <c r="QQA93" s="739"/>
      <c r="QQB93" s="723" t="s">
        <v>241</v>
      </c>
      <c r="QQC93" s="731" t="s">
        <v>5</v>
      </c>
      <c r="QQD93" s="732">
        <v>886</v>
      </c>
      <c r="QQE93" s="739"/>
      <c r="QQF93" s="723" t="s">
        <v>241</v>
      </c>
      <c r="QQG93" s="731" t="s">
        <v>5</v>
      </c>
      <c r="QQH93" s="732">
        <v>886</v>
      </c>
      <c r="QQI93" s="739"/>
      <c r="QQJ93" s="723" t="s">
        <v>241</v>
      </c>
      <c r="QQK93" s="731" t="s">
        <v>5</v>
      </c>
      <c r="QQL93" s="732">
        <v>886</v>
      </c>
      <c r="QQM93" s="739"/>
      <c r="QQN93" s="723" t="s">
        <v>241</v>
      </c>
      <c r="QQO93" s="731" t="s">
        <v>5</v>
      </c>
      <c r="QQP93" s="732">
        <v>886</v>
      </c>
      <c r="QQQ93" s="739"/>
      <c r="QQR93" s="723" t="s">
        <v>241</v>
      </c>
      <c r="QQS93" s="731" t="s">
        <v>5</v>
      </c>
      <c r="QQT93" s="732">
        <v>886</v>
      </c>
      <c r="QQU93" s="739"/>
      <c r="QQV93" s="723" t="s">
        <v>241</v>
      </c>
      <c r="QQW93" s="731" t="s">
        <v>5</v>
      </c>
      <c r="QQX93" s="732">
        <v>886</v>
      </c>
      <c r="QQY93" s="739"/>
      <c r="QQZ93" s="723" t="s">
        <v>241</v>
      </c>
      <c r="QRA93" s="731" t="s">
        <v>5</v>
      </c>
      <c r="QRB93" s="732">
        <v>886</v>
      </c>
      <c r="QRC93" s="739"/>
      <c r="QRD93" s="723" t="s">
        <v>241</v>
      </c>
      <c r="QRE93" s="731" t="s">
        <v>5</v>
      </c>
      <c r="QRF93" s="732">
        <v>886</v>
      </c>
      <c r="QRG93" s="739"/>
      <c r="QRH93" s="723" t="s">
        <v>241</v>
      </c>
      <c r="QRI93" s="731" t="s">
        <v>5</v>
      </c>
      <c r="QRJ93" s="732">
        <v>886</v>
      </c>
      <c r="QRK93" s="739"/>
      <c r="QRL93" s="723" t="s">
        <v>241</v>
      </c>
      <c r="QRM93" s="731" t="s">
        <v>5</v>
      </c>
      <c r="QRN93" s="732">
        <v>886</v>
      </c>
      <c r="QRO93" s="739"/>
      <c r="QRP93" s="723" t="s">
        <v>241</v>
      </c>
      <c r="QRQ93" s="731" t="s">
        <v>5</v>
      </c>
      <c r="QRR93" s="732">
        <v>886</v>
      </c>
      <c r="QRS93" s="739"/>
      <c r="QRT93" s="723" t="s">
        <v>241</v>
      </c>
      <c r="QRU93" s="731" t="s">
        <v>5</v>
      </c>
      <c r="QRV93" s="732">
        <v>886</v>
      </c>
      <c r="QRW93" s="739"/>
      <c r="QRX93" s="723" t="s">
        <v>241</v>
      </c>
      <c r="QRY93" s="731" t="s">
        <v>5</v>
      </c>
      <c r="QRZ93" s="732">
        <v>886</v>
      </c>
      <c r="QSA93" s="739"/>
      <c r="QSB93" s="723" t="s">
        <v>241</v>
      </c>
      <c r="QSC93" s="731" t="s">
        <v>5</v>
      </c>
      <c r="QSD93" s="732">
        <v>886</v>
      </c>
      <c r="QSE93" s="739"/>
      <c r="QSF93" s="723" t="s">
        <v>241</v>
      </c>
      <c r="QSG93" s="731" t="s">
        <v>5</v>
      </c>
      <c r="QSH93" s="732">
        <v>886</v>
      </c>
      <c r="QSI93" s="739"/>
      <c r="QSJ93" s="723" t="s">
        <v>241</v>
      </c>
      <c r="QSK93" s="731" t="s">
        <v>5</v>
      </c>
      <c r="QSL93" s="732">
        <v>886</v>
      </c>
      <c r="QSM93" s="739"/>
      <c r="QSN93" s="723" t="s">
        <v>241</v>
      </c>
      <c r="QSO93" s="731" t="s">
        <v>5</v>
      </c>
      <c r="QSP93" s="732">
        <v>886</v>
      </c>
      <c r="QSQ93" s="739"/>
      <c r="QSR93" s="723" t="s">
        <v>241</v>
      </c>
      <c r="QSS93" s="731" t="s">
        <v>5</v>
      </c>
      <c r="QST93" s="732">
        <v>886</v>
      </c>
      <c r="QSU93" s="739"/>
      <c r="QSV93" s="723" t="s">
        <v>241</v>
      </c>
      <c r="QSW93" s="731" t="s">
        <v>5</v>
      </c>
      <c r="QSX93" s="732">
        <v>886</v>
      </c>
      <c r="QSY93" s="739"/>
      <c r="QSZ93" s="723" t="s">
        <v>241</v>
      </c>
      <c r="QTA93" s="731" t="s">
        <v>5</v>
      </c>
      <c r="QTB93" s="732">
        <v>886</v>
      </c>
      <c r="QTC93" s="739"/>
      <c r="QTD93" s="723" t="s">
        <v>241</v>
      </c>
      <c r="QTE93" s="731" t="s">
        <v>5</v>
      </c>
      <c r="QTF93" s="732">
        <v>886</v>
      </c>
      <c r="QTG93" s="739"/>
      <c r="QTH93" s="723" t="s">
        <v>241</v>
      </c>
      <c r="QTI93" s="731" t="s">
        <v>5</v>
      </c>
      <c r="QTJ93" s="732">
        <v>886</v>
      </c>
      <c r="QTK93" s="739"/>
      <c r="QTL93" s="723" t="s">
        <v>241</v>
      </c>
      <c r="QTM93" s="731" t="s">
        <v>5</v>
      </c>
      <c r="QTN93" s="732">
        <v>886</v>
      </c>
      <c r="QTO93" s="739"/>
      <c r="QTP93" s="723" t="s">
        <v>241</v>
      </c>
      <c r="QTQ93" s="731" t="s">
        <v>5</v>
      </c>
      <c r="QTR93" s="732">
        <v>886</v>
      </c>
      <c r="QTS93" s="739"/>
      <c r="QTT93" s="723" t="s">
        <v>241</v>
      </c>
      <c r="QTU93" s="731" t="s">
        <v>5</v>
      </c>
      <c r="QTV93" s="732">
        <v>886</v>
      </c>
      <c r="QTW93" s="739"/>
      <c r="QTX93" s="723" t="s">
        <v>241</v>
      </c>
      <c r="QTY93" s="731" t="s">
        <v>5</v>
      </c>
      <c r="QTZ93" s="732">
        <v>886</v>
      </c>
      <c r="QUA93" s="739"/>
      <c r="QUB93" s="723" t="s">
        <v>241</v>
      </c>
      <c r="QUC93" s="731" t="s">
        <v>5</v>
      </c>
      <c r="QUD93" s="732">
        <v>886</v>
      </c>
      <c r="QUE93" s="739"/>
      <c r="QUF93" s="723" t="s">
        <v>241</v>
      </c>
      <c r="QUG93" s="731" t="s">
        <v>5</v>
      </c>
      <c r="QUH93" s="732">
        <v>886</v>
      </c>
      <c r="QUI93" s="739"/>
      <c r="QUJ93" s="723" t="s">
        <v>241</v>
      </c>
      <c r="QUK93" s="731" t="s">
        <v>5</v>
      </c>
      <c r="QUL93" s="732">
        <v>886</v>
      </c>
      <c r="QUM93" s="739"/>
      <c r="QUN93" s="723" t="s">
        <v>241</v>
      </c>
      <c r="QUO93" s="731" t="s">
        <v>5</v>
      </c>
      <c r="QUP93" s="732">
        <v>886</v>
      </c>
      <c r="QUQ93" s="739"/>
      <c r="QUR93" s="723" t="s">
        <v>241</v>
      </c>
      <c r="QUS93" s="731" t="s">
        <v>5</v>
      </c>
      <c r="QUT93" s="732">
        <v>886</v>
      </c>
      <c r="QUU93" s="739"/>
      <c r="QUV93" s="723" t="s">
        <v>241</v>
      </c>
      <c r="QUW93" s="731" t="s">
        <v>5</v>
      </c>
      <c r="QUX93" s="732">
        <v>886</v>
      </c>
      <c r="QUY93" s="739"/>
      <c r="QUZ93" s="723" t="s">
        <v>241</v>
      </c>
      <c r="QVA93" s="731" t="s">
        <v>5</v>
      </c>
      <c r="QVB93" s="732">
        <v>886</v>
      </c>
      <c r="QVC93" s="739"/>
      <c r="QVD93" s="723" t="s">
        <v>241</v>
      </c>
      <c r="QVE93" s="731" t="s">
        <v>5</v>
      </c>
      <c r="QVF93" s="732">
        <v>886</v>
      </c>
      <c r="QVG93" s="739"/>
      <c r="QVH93" s="723" t="s">
        <v>241</v>
      </c>
      <c r="QVI93" s="731" t="s">
        <v>5</v>
      </c>
      <c r="QVJ93" s="732">
        <v>886</v>
      </c>
      <c r="QVK93" s="739"/>
      <c r="QVL93" s="723" t="s">
        <v>241</v>
      </c>
      <c r="QVM93" s="731" t="s">
        <v>5</v>
      </c>
      <c r="QVN93" s="732">
        <v>886</v>
      </c>
      <c r="QVO93" s="739"/>
      <c r="QVP93" s="723" t="s">
        <v>241</v>
      </c>
      <c r="QVQ93" s="731" t="s">
        <v>5</v>
      </c>
      <c r="QVR93" s="732">
        <v>886</v>
      </c>
      <c r="QVS93" s="739"/>
      <c r="QVT93" s="723" t="s">
        <v>241</v>
      </c>
      <c r="QVU93" s="731" t="s">
        <v>5</v>
      </c>
      <c r="QVV93" s="732">
        <v>886</v>
      </c>
      <c r="QVW93" s="739"/>
      <c r="QVX93" s="723" t="s">
        <v>241</v>
      </c>
      <c r="QVY93" s="731" t="s">
        <v>5</v>
      </c>
      <c r="QVZ93" s="732">
        <v>886</v>
      </c>
      <c r="QWA93" s="739"/>
      <c r="QWB93" s="723" t="s">
        <v>241</v>
      </c>
      <c r="QWC93" s="731" t="s">
        <v>5</v>
      </c>
      <c r="QWD93" s="732">
        <v>886</v>
      </c>
      <c r="QWE93" s="739"/>
      <c r="QWF93" s="723" t="s">
        <v>241</v>
      </c>
      <c r="QWG93" s="731" t="s">
        <v>5</v>
      </c>
      <c r="QWH93" s="732">
        <v>886</v>
      </c>
      <c r="QWI93" s="739"/>
      <c r="QWJ93" s="723" t="s">
        <v>241</v>
      </c>
      <c r="QWK93" s="731" t="s">
        <v>5</v>
      </c>
      <c r="QWL93" s="732">
        <v>886</v>
      </c>
      <c r="QWM93" s="739"/>
      <c r="QWN93" s="723" t="s">
        <v>241</v>
      </c>
      <c r="QWO93" s="731" t="s">
        <v>5</v>
      </c>
      <c r="QWP93" s="732">
        <v>886</v>
      </c>
      <c r="QWQ93" s="739"/>
      <c r="QWR93" s="723" t="s">
        <v>241</v>
      </c>
      <c r="QWS93" s="731" t="s">
        <v>5</v>
      </c>
      <c r="QWT93" s="732">
        <v>886</v>
      </c>
      <c r="QWU93" s="739"/>
      <c r="QWV93" s="723" t="s">
        <v>241</v>
      </c>
      <c r="QWW93" s="731" t="s">
        <v>5</v>
      </c>
      <c r="QWX93" s="732">
        <v>886</v>
      </c>
      <c r="QWY93" s="739"/>
      <c r="QWZ93" s="723" t="s">
        <v>241</v>
      </c>
      <c r="QXA93" s="731" t="s">
        <v>5</v>
      </c>
      <c r="QXB93" s="732">
        <v>886</v>
      </c>
      <c r="QXC93" s="739"/>
      <c r="QXD93" s="723" t="s">
        <v>241</v>
      </c>
      <c r="QXE93" s="731" t="s">
        <v>5</v>
      </c>
      <c r="QXF93" s="732">
        <v>886</v>
      </c>
      <c r="QXG93" s="739"/>
      <c r="QXH93" s="723" t="s">
        <v>241</v>
      </c>
      <c r="QXI93" s="731" t="s">
        <v>5</v>
      </c>
      <c r="QXJ93" s="732">
        <v>886</v>
      </c>
      <c r="QXK93" s="739"/>
      <c r="QXL93" s="723" t="s">
        <v>241</v>
      </c>
      <c r="QXM93" s="731" t="s">
        <v>5</v>
      </c>
      <c r="QXN93" s="732">
        <v>886</v>
      </c>
      <c r="QXO93" s="739"/>
      <c r="QXP93" s="723" t="s">
        <v>241</v>
      </c>
      <c r="QXQ93" s="731" t="s">
        <v>5</v>
      </c>
      <c r="QXR93" s="732">
        <v>886</v>
      </c>
      <c r="QXS93" s="739"/>
      <c r="QXT93" s="723" t="s">
        <v>241</v>
      </c>
      <c r="QXU93" s="731" t="s">
        <v>5</v>
      </c>
      <c r="QXV93" s="732">
        <v>886</v>
      </c>
      <c r="QXW93" s="739"/>
      <c r="QXX93" s="723" t="s">
        <v>241</v>
      </c>
      <c r="QXY93" s="731" t="s">
        <v>5</v>
      </c>
      <c r="QXZ93" s="732">
        <v>886</v>
      </c>
      <c r="QYA93" s="739"/>
      <c r="QYB93" s="723" t="s">
        <v>241</v>
      </c>
      <c r="QYC93" s="731" t="s">
        <v>5</v>
      </c>
      <c r="QYD93" s="732">
        <v>886</v>
      </c>
      <c r="QYE93" s="739"/>
      <c r="QYF93" s="723" t="s">
        <v>241</v>
      </c>
      <c r="QYG93" s="731" t="s">
        <v>5</v>
      </c>
      <c r="QYH93" s="732">
        <v>886</v>
      </c>
      <c r="QYI93" s="739"/>
      <c r="QYJ93" s="723" t="s">
        <v>241</v>
      </c>
      <c r="QYK93" s="731" t="s">
        <v>5</v>
      </c>
      <c r="QYL93" s="732">
        <v>886</v>
      </c>
      <c r="QYM93" s="739"/>
      <c r="QYN93" s="723" t="s">
        <v>241</v>
      </c>
      <c r="QYO93" s="731" t="s">
        <v>5</v>
      </c>
      <c r="QYP93" s="732">
        <v>886</v>
      </c>
      <c r="QYQ93" s="739"/>
      <c r="QYR93" s="723" t="s">
        <v>241</v>
      </c>
      <c r="QYS93" s="731" t="s">
        <v>5</v>
      </c>
      <c r="QYT93" s="732">
        <v>886</v>
      </c>
      <c r="QYU93" s="739"/>
      <c r="QYV93" s="723" t="s">
        <v>241</v>
      </c>
      <c r="QYW93" s="731" t="s">
        <v>5</v>
      </c>
      <c r="QYX93" s="732">
        <v>886</v>
      </c>
      <c r="QYY93" s="739"/>
      <c r="QYZ93" s="723" t="s">
        <v>241</v>
      </c>
      <c r="QZA93" s="731" t="s">
        <v>5</v>
      </c>
      <c r="QZB93" s="732">
        <v>886</v>
      </c>
      <c r="QZC93" s="739"/>
      <c r="QZD93" s="723" t="s">
        <v>241</v>
      </c>
      <c r="QZE93" s="731" t="s">
        <v>5</v>
      </c>
      <c r="QZF93" s="732">
        <v>886</v>
      </c>
      <c r="QZG93" s="739"/>
      <c r="QZH93" s="723" t="s">
        <v>241</v>
      </c>
      <c r="QZI93" s="731" t="s">
        <v>5</v>
      </c>
      <c r="QZJ93" s="732">
        <v>886</v>
      </c>
      <c r="QZK93" s="739"/>
      <c r="QZL93" s="723" t="s">
        <v>241</v>
      </c>
      <c r="QZM93" s="731" t="s">
        <v>5</v>
      </c>
      <c r="QZN93" s="732">
        <v>886</v>
      </c>
      <c r="QZO93" s="739"/>
      <c r="QZP93" s="723" t="s">
        <v>241</v>
      </c>
      <c r="QZQ93" s="731" t="s">
        <v>5</v>
      </c>
      <c r="QZR93" s="732">
        <v>886</v>
      </c>
      <c r="QZS93" s="739"/>
      <c r="QZT93" s="723" t="s">
        <v>241</v>
      </c>
      <c r="QZU93" s="731" t="s">
        <v>5</v>
      </c>
      <c r="QZV93" s="732">
        <v>886</v>
      </c>
      <c r="QZW93" s="739"/>
      <c r="QZX93" s="723" t="s">
        <v>241</v>
      </c>
      <c r="QZY93" s="731" t="s">
        <v>5</v>
      </c>
      <c r="QZZ93" s="732">
        <v>886</v>
      </c>
      <c r="RAA93" s="739"/>
      <c r="RAB93" s="723" t="s">
        <v>241</v>
      </c>
      <c r="RAC93" s="731" t="s">
        <v>5</v>
      </c>
      <c r="RAD93" s="732">
        <v>886</v>
      </c>
      <c r="RAE93" s="739"/>
      <c r="RAF93" s="723" t="s">
        <v>241</v>
      </c>
      <c r="RAG93" s="731" t="s">
        <v>5</v>
      </c>
      <c r="RAH93" s="732">
        <v>886</v>
      </c>
      <c r="RAI93" s="739"/>
      <c r="RAJ93" s="723" t="s">
        <v>241</v>
      </c>
      <c r="RAK93" s="731" t="s">
        <v>5</v>
      </c>
      <c r="RAL93" s="732">
        <v>886</v>
      </c>
      <c r="RAM93" s="739"/>
      <c r="RAN93" s="723" t="s">
        <v>241</v>
      </c>
      <c r="RAO93" s="731" t="s">
        <v>5</v>
      </c>
      <c r="RAP93" s="732">
        <v>886</v>
      </c>
      <c r="RAQ93" s="739"/>
      <c r="RAR93" s="723" t="s">
        <v>241</v>
      </c>
      <c r="RAS93" s="731" t="s">
        <v>5</v>
      </c>
      <c r="RAT93" s="732">
        <v>886</v>
      </c>
      <c r="RAU93" s="739"/>
      <c r="RAV93" s="723" t="s">
        <v>241</v>
      </c>
      <c r="RAW93" s="731" t="s">
        <v>5</v>
      </c>
      <c r="RAX93" s="732">
        <v>886</v>
      </c>
      <c r="RAY93" s="739"/>
      <c r="RAZ93" s="723" t="s">
        <v>241</v>
      </c>
      <c r="RBA93" s="731" t="s">
        <v>5</v>
      </c>
      <c r="RBB93" s="732">
        <v>886</v>
      </c>
      <c r="RBC93" s="739"/>
      <c r="RBD93" s="723" t="s">
        <v>241</v>
      </c>
      <c r="RBE93" s="731" t="s">
        <v>5</v>
      </c>
      <c r="RBF93" s="732">
        <v>886</v>
      </c>
      <c r="RBG93" s="739"/>
      <c r="RBH93" s="723" t="s">
        <v>241</v>
      </c>
      <c r="RBI93" s="731" t="s">
        <v>5</v>
      </c>
      <c r="RBJ93" s="732">
        <v>886</v>
      </c>
      <c r="RBK93" s="739"/>
      <c r="RBL93" s="723" t="s">
        <v>241</v>
      </c>
      <c r="RBM93" s="731" t="s">
        <v>5</v>
      </c>
      <c r="RBN93" s="732">
        <v>886</v>
      </c>
      <c r="RBO93" s="739"/>
      <c r="RBP93" s="723" t="s">
        <v>241</v>
      </c>
      <c r="RBQ93" s="731" t="s">
        <v>5</v>
      </c>
      <c r="RBR93" s="732">
        <v>886</v>
      </c>
      <c r="RBS93" s="739"/>
      <c r="RBT93" s="723" t="s">
        <v>241</v>
      </c>
      <c r="RBU93" s="731" t="s">
        <v>5</v>
      </c>
      <c r="RBV93" s="732">
        <v>886</v>
      </c>
      <c r="RBW93" s="739"/>
      <c r="RBX93" s="723" t="s">
        <v>241</v>
      </c>
      <c r="RBY93" s="731" t="s">
        <v>5</v>
      </c>
      <c r="RBZ93" s="732">
        <v>886</v>
      </c>
      <c r="RCA93" s="739"/>
      <c r="RCB93" s="723" t="s">
        <v>241</v>
      </c>
      <c r="RCC93" s="731" t="s">
        <v>5</v>
      </c>
      <c r="RCD93" s="732">
        <v>886</v>
      </c>
      <c r="RCE93" s="739"/>
      <c r="RCF93" s="723" t="s">
        <v>241</v>
      </c>
      <c r="RCG93" s="731" t="s">
        <v>5</v>
      </c>
      <c r="RCH93" s="732">
        <v>886</v>
      </c>
      <c r="RCI93" s="739"/>
      <c r="RCJ93" s="723" t="s">
        <v>241</v>
      </c>
      <c r="RCK93" s="731" t="s">
        <v>5</v>
      </c>
      <c r="RCL93" s="732">
        <v>886</v>
      </c>
      <c r="RCM93" s="739"/>
      <c r="RCN93" s="723" t="s">
        <v>241</v>
      </c>
      <c r="RCO93" s="731" t="s">
        <v>5</v>
      </c>
      <c r="RCP93" s="732">
        <v>886</v>
      </c>
      <c r="RCQ93" s="739"/>
      <c r="RCR93" s="723" t="s">
        <v>241</v>
      </c>
      <c r="RCS93" s="731" t="s">
        <v>5</v>
      </c>
      <c r="RCT93" s="732">
        <v>886</v>
      </c>
      <c r="RCU93" s="739"/>
      <c r="RCV93" s="723" t="s">
        <v>241</v>
      </c>
      <c r="RCW93" s="731" t="s">
        <v>5</v>
      </c>
      <c r="RCX93" s="732">
        <v>886</v>
      </c>
      <c r="RCY93" s="739"/>
      <c r="RCZ93" s="723" t="s">
        <v>241</v>
      </c>
      <c r="RDA93" s="731" t="s">
        <v>5</v>
      </c>
      <c r="RDB93" s="732">
        <v>886</v>
      </c>
      <c r="RDC93" s="739"/>
      <c r="RDD93" s="723" t="s">
        <v>241</v>
      </c>
      <c r="RDE93" s="731" t="s">
        <v>5</v>
      </c>
      <c r="RDF93" s="732">
        <v>886</v>
      </c>
      <c r="RDG93" s="739"/>
      <c r="RDH93" s="723" t="s">
        <v>241</v>
      </c>
      <c r="RDI93" s="731" t="s">
        <v>5</v>
      </c>
      <c r="RDJ93" s="732">
        <v>886</v>
      </c>
      <c r="RDK93" s="739"/>
      <c r="RDL93" s="723" t="s">
        <v>241</v>
      </c>
      <c r="RDM93" s="731" t="s">
        <v>5</v>
      </c>
      <c r="RDN93" s="732">
        <v>886</v>
      </c>
      <c r="RDO93" s="739"/>
      <c r="RDP93" s="723" t="s">
        <v>241</v>
      </c>
      <c r="RDQ93" s="731" t="s">
        <v>5</v>
      </c>
      <c r="RDR93" s="732">
        <v>886</v>
      </c>
      <c r="RDS93" s="739"/>
      <c r="RDT93" s="723" t="s">
        <v>241</v>
      </c>
      <c r="RDU93" s="731" t="s">
        <v>5</v>
      </c>
      <c r="RDV93" s="732">
        <v>886</v>
      </c>
      <c r="RDW93" s="739"/>
      <c r="RDX93" s="723" t="s">
        <v>241</v>
      </c>
      <c r="RDY93" s="731" t="s">
        <v>5</v>
      </c>
      <c r="RDZ93" s="732">
        <v>886</v>
      </c>
      <c r="REA93" s="739"/>
      <c r="REB93" s="723" t="s">
        <v>241</v>
      </c>
      <c r="REC93" s="731" t="s">
        <v>5</v>
      </c>
      <c r="RED93" s="732">
        <v>886</v>
      </c>
      <c r="REE93" s="739"/>
      <c r="REF93" s="723" t="s">
        <v>241</v>
      </c>
      <c r="REG93" s="731" t="s">
        <v>5</v>
      </c>
      <c r="REH93" s="732">
        <v>886</v>
      </c>
      <c r="REI93" s="739"/>
      <c r="REJ93" s="723" t="s">
        <v>241</v>
      </c>
      <c r="REK93" s="731" t="s">
        <v>5</v>
      </c>
      <c r="REL93" s="732">
        <v>886</v>
      </c>
      <c r="REM93" s="739"/>
      <c r="REN93" s="723" t="s">
        <v>241</v>
      </c>
      <c r="REO93" s="731" t="s">
        <v>5</v>
      </c>
      <c r="REP93" s="732">
        <v>886</v>
      </c>
      <c r="REQ93" s="739"/>
      <c r="RER93" s="723" t="s">
        <v>241</v>
      </c>
      <c r="RES93" s="731" t="s">
        <v>5</v>
      </c>
      <c r="RET93" s="732">
        <v>886</v>
      </c>
      <c r="REU93" s="739"/>
      <c r="REV93" s="723" t="s">
        <v>241</v>
      </c>
      <c r="REW93" s="731" t="s">
        <v>5</v>
      </c>
      <c r="REX93" s="732">
        <v>886</v>
      </c>
      <c r="REY93" s="739"/>
      <c r="REZ93" s="723" t="s">
        <v>241</v>
      </c>
      <c r="RFA93" s="731" t="s">
        <v>5</v>
      </c>
      <c r="RFB93" s="732">
        <v>886</v>
      </c>
      <c r="RFC93" s="739"/>
      <c r="RFD93" s="723" t="s">
        <v>241</v>
      </c>
      <c r="RFE93" s="731" t="s">
        <v>5</v>
      </c>
      <c r="RFF93" s="732">
        <v>886</v>
      </c>
      <c r="RFG93" s="739"/>
      <c r="RFH93" s="723" t="s">
        <v>241</v>
      </c>
      <c r="RFI93" s="731" t="s">
        <v>5</v>
      </c>
      <c r="RFJ93" s="732">
        <v>886</v>
      </c>
      <c r="RFK93" s="739"/>
      <c r="RFL93" s="723" t="s">
        <v>241</v>
      </c>
      <c r="RFM93" s="731" t="s">
        <v>5</v>
      </c>
      <c r="RFN93" s="732">
        <v>886</v>
      </c>
      <c r="RFO93" s="739"/>
      <c r="RFP93" s="723" t="s">
        <v>241</v>
      </c>
      <c r="RFQ93" s="731" t="s">
        <v>5</v>
      </c>
      <c r="RFR93" s="732">
        <v>886</v>
      </c>
      <c r="RFS93" s="739"/>
      <c r="RFT93" s="723" t="s">
        <v>241</v>
      </c>
      <c r="RFU93" s="731" t="s">
        <v>5</v>
      </c>
      <c r="RFV93" s="732">
        <v>886</v>
      </c>
      <c r="RFW93" s="739"/>
      <c r="RFX93" s="723" t="s">
        <v>241</v>
      </c>
      <c r="RFY93" s="731" t="s">
        <v>5</v>
      </c>
      <c r="RFZ93" s="732">
        <v>886</v>
      </c>
      <c r="RGA93" s="739"/>
      <c r="RGB93" s="723" t="s">
        <v>241</v>
      </c>
      <c r="RGC93" s="731" t="s">
        <v>5</v>
      </c>
      <c r="RGD93" s="732">
        <v>886</v>
      </c>
      <c r="RGE93" s="739"/>
      <c r="RGF93" s="723" t="s">
        <v>241</v>
      </c>
      <c r="RGG93" s="731" t="s">
        <v>5</v>
      </c>
      <c r="RGH93" s="732">
        <v>886</v>
      </c>
      <c r="RGI93" s="739"/>
      <c r="RGJ93" s="723" t="s">
        <v>241</v>
      </c>
      <c r="RGK93" s="731" t="s">
        <v>5</v>
      </c>
      <c r="RGL93" s="732">
        <v>886</v>
      </c>
      <c r="RGM93" s="739"/>
      <c r="RGN93" s="723" t="s">
        <v>241</v>
      </c>
      <c r="RGO93" s="731" t="s">
        <v>5</v>
      </c>
      <c r="RGP93" s="732">
        <v>886</v>
      </c>
      <c r="RGQ93" s="739"/>
      <c r="RGR93" s="723" t="s">
        <v>241</v>
      </c>
      <c r="RGS93" s="731" t="s">
        <v>5</v>
      </c>
      <c r="RGT93" s="732">
        <v>886</v>
      </c>
      <c r="RGU93" s="739"/>
      <c r="RGV93" s="723" t="s">
        <v>241</v>
      </c>
      <c r="RGW93" s="731" t="s">
        <v>5</v>
      </c>
      <c r="RGX93" s="732">
        <v>886</v>
      </c>
      <c r="RGY93" s="739"/>
      <c r="RGZ93" s="723" t="s">
        <v>241</v>
      </c>
      <c r="RHA93" s="731" t="s">
        <v>5</v>
      </c>
      <c r="RHB93" s="732">
        <v>886</v>
      </c>
      <c r="RHC93" s="739"/>
      <c r="RHD93" s="723" t="s">
        <v>241</v>
      </c>
      <c r="RHE93" s="731" t="s">
        <v>5</v>
      </c>
      <c r="RHF93" s="732">
        <v>886</v>
      </c>
      <c r="RHG93" s="739"/>
      <c r="RHH93" s="723" t="s">
        <v>241</v>
      </c>
      <c r="RHI93" s="731" t="s">
        <v>5</v>
      </c>
      <c r="RHJ93" s="732">
        <v>886</v>
      </c>
      <c r="RHK93" s="739"/>
      <c r="RHL93" s="723" t="s">
        <v>241</v>
      </c>
      <c r="RHM93" s="731" t="s">
        <v>5</v>
      </c>
      <c r="RHN93" s="732">
        <v>886</v>
      </c>
      <c r="RHO93" s="739"/>
      <c r="RHP93" s="723" t="s">
        <v>241</v>
      </c>
      <c r="RHQ93" s="731" t="s">
        <v>5</v>
      </c>
      <c r="RHR93" s="732">
        <v>886</v>
      </c>
      <c r="RHS93" s="739"/>
      <c r="RHT93" s="723" t="s">
        <v>241</v>
      </c>
      <c r="RHU93" s="731" t="s">
        <v>5</v>
      </c>
      <c r="RHV93" s="732">
        <v>886</v>
      </c>
      <c r="RHW93" s="739"/>
      <c r="RHX93" s="723" t="s">
        <v>241</v>
      </c>
      <c r="RHY93" s="731" t="s">
        <v>5</v>
      </c>
      <c r="RHZ93" s="732">
        <v>886</v>
      </c>
      <c r="RIA93" s="739"/>
      <c r="RIB93" s="723" t="s">
        <v>241</v>
      </c>
      <c r="RIC93" s="731" t="s">
        <v>5</v>
      </c>
      <c r="RID93" s="732">
        <v>886</v>
      </c>
      <c r="RIE93" s="739"/>
      <c r="RIF93" s="723" t="s">
        <v>241</v>
      </c>
      <c r="RIG93" s="731" t="s">
        <v>5</v>
      </c>
      <c r="RIH93" s="732">
        <v>886</v>
      </c>
      <c r="RII93" s="739"/>
      <c r="RIJ93" s="723" t="s">
        <v>241</v>
      </c>
      <c r="RIK93" s="731" t="s">
        <v>5</v>
      </c>
      <c r="RIL93" s="732">
        <v>886</v>
      </c>
      <c r="RIM93" s="739"/>
      <c r="RIN93" s="723" t="s">
        <v>241</v>
      </c>
      <c r="RIO93" s="731" t="s">
        <v>5</v>
      </c>
      <c r="RIP93" s="732">
        <v>886</v>
      </c>
      <c r="RIQ93" s="739"/>
      <c r="RIR93" s="723" t="s">
        <v>241</v>
      </c>
      <c r="RIS93" s="731" t="s">
        <v>5</v>
      </c>
      <c r="RIT93" s="732">
        <v>886</v>
      </c>
      <c r="RIU93" s="739"/>
      <c r="RIV93" s="723" t="s">
        <v>241</v>
      </c>
      <c r="RIW93" s="731" t="s">
        <v>5</v>
      </c>
      <c r="RIX93" s="732">
        <v>886</v>
      </c>
      <c r="RIY93" s="739"/>
      <c r="RIZ93" s="723" t="s">
        <v>241</v>
      </c>
      <c r="RJA93" s="731" t="s">
        <v>5</v>
      </c>
      <c r="RJB93" s="732">
        <v>886</v>
      </c>
      <c r="RJC93" s="739"/>
      <c r="RJD93" s="723" t="s">
        <v>241</v>
      </c>
      <c r="RJE93" s="731" t="s">
        <v>5</v>
      </c>
      <c r="RJF93" s="732">
        <v>886</v>
      </c>
      <c r="RJG93" s="739"/>
      <c r="RJH93" s="723" t="s">
        <v>241</v>
      </c>
      <c r="RJI93" s="731" t="s">
        <v>5</v>
      </c>
      <c r="RJJ93" s="732">
        <v>886</v>
      </c>
      <c r="RJK93" s="739"/>
      <c r="RJL93" s="723" t="s">
        <v>241</v>
      </c>
      <c r="RJM93" s="731" t="s">
        <v>5</v>
      </c>
      <c r="RJN93" s="732">
        <v>886</v>
      </c>
      <c r="RJO93" s="739"/>
      <c r="RJP93" s="723" t="s">
        <v>241</v>
      </c>
      <c r="RJQ93" s="731" t="s">
        <v>5</v>
      </c>
      <c r="RJR93" s="732">
        <v>886</v>
      </c>
      <c r="RJS93" s="739"/>
      <c r="RJT93" s="723" t="s">
        <v>241</v>
      </c>
      <c r="RJU93" s="731" t="s">
        <v>5</v>
      </c>
      <c r="RJV93" s="732">
        <v>886</v>
      </c>
      <c r="RJW93" s="739"/>
      <c r="RJX93" s="723" t="s">
        <v>241</v>
      </c>
      <c r="RJY93" s="731" t="s">
        <v>5</v>
      </c>
      <c r="RJZ93" s="732">
        <v>886</v>
      </c>
      <c r="RKA93" s="739"/>
      <c r="RKB93" s="723" t="s">
        <v>241</v>
      </c>
      <c r="RKC93" s="731" t="s">
        <v>5</v>
      </c>
      <c r="RKD93" s="732">
        <v>886</v>
      </c>
      <c r="RKE93" s="739"/>
      <c r="RKF93" s="723" t="s">
        <v>241</v>
      </c>
      <c r="RKG93" s="731" t="s">
        <v>5</v>
      </c>
      <c r="RKH93" s="732">
        <v>886</v>
      </c>
      <c r="RKI93" s="739"/>
      <c r="RKJ93" s="723" t="s">
        <v>241</v>
      </c>
      <c r="RKK93" s="731" t="s">
        <v>5</v>
      </c>
      <c r="RKL93" s="732">
        <v>886</v>
      </c>
      <c r="RKM93" s="739"/>
      <c r="RKN93" s="723" t="s">
        <v>241</v>
      </c>
      <c r="RKO93" s="731" t="s">
        <v>5</v>
      </c>
      <c r="RKP93" s="732">
        <v>886</v>
      </c>
      <c r="RKQ93" s="739"/>
      <c r="RKR93" s="723" t="s">
        <v>241</v>
      </c>
      <c r="RKS93" s="731" t="s">
        <v>5</v>
      </c>
      <c r="RKT93" s="732">
        <v>886</v>
      </c>
      <c r="RKU93" s="739"/>
      <c r="RKV93" s="723" t="s">
        <v>241</v>
      </c>
      <c r="RKW93" s="731" t="s">
        <v>5</v>
      </c>
      <c r="RKX93" s="732">
        <v>886</v>
      </c>
      <c r="RKY93" s="739"/>
      <c r="RKZ93" s="723" t="s">
        <v>241</v>
      </c>
      <c r="RLA93" s="731" t="s">
        <v>5</v>
      </c>
      <c r="RLB93" s="732">
        <v>886</v>
      </c>
      <c r="RLC93" s="739"/>
      <c r="RLD93" s="723" t="s">
        <v>241</v>
      </c>
      <c r="RLE93" s="731" t="s">
        <v>5</v>
      </c>
      <c r="RLF93" s="732">
        <v>886</v>
      </c>
      <c r="RLG93" s="739"/>
      <c r="RLH93" s="723" t="s">
        <v>241</v>
      </c>
      <c r="RLI93" s="731" t="s">
        <v>5</v>
      </c>
      <c r="RLJ93" s="732">
        <v>886</v>
      </c>
      <c r="RLK93" s="739"/>
      <c r="RLL93" s="723" t="s">
        <v>241</v>
      </c>
      <c r="RLM93" s="731" t="s">
        <v>5</v>
      </c>
      <c r="RLN93" s="732">
        <v>886</v>
      </c>
      <c r="RLO93" s="739"/>
      <c r="RLP93" s="723" t="s">
        <v>241</v>
      </c>
      <c r="RLQ93" s="731" t="s">
        <v>5</v>
      </c>
      <c r="RLR93" s="732">
        <v>886</v>
      </c>
      <c r="RLS93" s="739"/>
      <c r="RLT93" s="723" t="s">
        <v>241</v>
      </c>
      <c r="RLU93" s="731" t="s">
        <v>5</v>
      </c>
      <c r="RLV93" s="732">
        <v>886</v>
      </c>
      <c r="RLW93" s="739"/>
      <c r="RLX93" s="723" t="s">
        <v>241</v>
      </c>
      <c r="RLY93" s="731" t="s">
        <v>5</v>
      </c>
      <c r="RLZ93" s="732">
        <v>886</v>
      </c>
      <c r="RMA93" s="739"/>
      <c r="RMB93" s="723" t="s">
        <v>241</v>
      </c>
      <c r="RMC93" s="731" t="s">
        <v>5</v>
      </c>
      <c r="RMD93" s="732">
        <v>886</v>
      </c>
      <c r="RME93" s="739"/>
      <c r="RMF93" s="723" t="s">
        <v>241</v>
      </c>
      <c r="RMG93" s="731" t="s">
        <v>5</v>
      </c>
      <c r="RMH93" s="732">
        <v>886</v>
      </c>
      <c r="RMI93" s="739"/>
      <c r="RMJ93" s="723" t="s">
        <v>241</v>
      </c>
      <c r="RMK93" s="731" t="s">
        <v>5</v>
      </c>
      <c r="RML93" s="732">
        <v>886</v>
      </c>
      <c r="RMM93" s="739"/>
      <c r="RMN93" s="723" t="s">
        <v>241</v>
      </c>
      <c r="RMO93" s="731" t="s">
        <v>5</v>
      </c>
      <c r="RMP93" s="732">
        <v>886</v>
      </c>
      <c r="RMQ93" s="739"/>
      <c r="RMR93" s="723" t="s">
        <v>241</v>
      </c>
      <c r="RMS93" s="731" t="s">
        <v>5</v>
      </c>
      <c r="RMT93" s="732">
        <v>886</v>
      </c>
      <c r="RMU93" s="739"/>
      <c r="RMV93" s="723" t="s">
        <v>241</v>
      </c>
      <c r="RMW93" s="731" t="s">
        <v>5</v>
      </c>
      <c r="RMX93" s="732">
        <v>886</v>
      </c>
      <c r="RMY93" s="739"/>
      <c r="RMZ93" s="723" t="s">
        <v>241</v>
      </c>
      <c r="RNA93" s="731" t="s">
        <v>5</v>
      </c>
      <c r="RNB93" s="732">
        <v>886</v>
      </c>
      <c r="RNC93" s="739"/>
      <c r="RND93" s="723" t="s">
        <v>241</v>
      </c>
      <c r="RNE93" s="731" t="s">
        <v>5</v>
      </c>
      <c r="RNF93" s="732">
        <v>886</v>
      </c>
      <c r="RNG93" s="739"/>
      <c r="RNH93" s="723" t="s">
        <v>241</v>
      </c>
      <c r="RNI93" s="731" t="s">
        <v>5</v>
      </c>
      <c r="RNJ93" s="732">
        <v>886</v>
      </c>
      <c r="RNK93" s="739"/>
      <c r="RNL93" s="723" t="s">
        <v>241</v>
      </c>
      <c r="RNM93" s="731" t="s">
        <v>5</v>
      </c>
      <c r="RNN93" s="732">
        <v>886</v>
      </c>
      <c r="RNO93" s="739"/>
      <c r="RNP93" s="723" t="s">
        <v>241</v>
      </c>
      <c r="RNQ93" s="731" t="s">
        <v>5</v>
      </c>
      <c r="RNR93" s="732">
        <v>886</v>
      </c>
      <c r="RNS93" s="739"/>
      <c r="RNT93" s="723" t="s">
        <v>241</v>
      </c>
      <c r="RNU93" s="731" t="s">
        <v>5</v>
      </c>
      <c r="RNV93" s="732">
        <v>886</v>
      </c>
      <c r="RNW93" s="739"/>
      <c r="RNX93" s="723" t="s">
        <v>241</v>
      </c>
      <c r="RNY93" s="731" t="s">
        <v>5</v>
      </c>
      <c r="RNZ93" s="732">
        <v>886</v>
      </c>
      <c r="ROA93" s="739"/>
      <c r="ROB93" s="723" t="s">
        <v>241</v>
      </c>
      <c r="ROC93" s="731" t="s">
        <v>5</v>
      </c>
      <c r="ROD93" s="732">
        <v>886</v>
      </c>
      <c r="ROE93" s="739"/>
      <c r="ROF93" s="723" t="s">
        <v>241</v>
      </c>
      <c r="ROG93" s="731" t="s">
        <v>5</v>
      </c>
      <c r="ROH93" s="732">
        <v>886</v>
      </c>
      <c r="ROI93" s="739"/>
      <c r="ROJ93" s="723" t="s">
        <v>241</v>
      </c>
      <c r="ROK93" s="731" t="s">
        <v>5</v>
      </c>
      <c r="ROL93" s="732">
        <v>886</v>
      </c>
      <c r="ROM93" s="739"/>
      <c r="RON93" s="723" t="s">
        <v>241</v>
      </c>
      <c r="ROO93" s="731" t="s">
        <v>5</v>
      </c>
      <c r="ROP93" s="732">
        <v>886</v>
      </c>
      <c r="ROQ93" s="739"/>
      <c r="ROR93" s="723" t="s">
        <v>241</v>
      </c>
      <c r="ROS93" s="731" t="s">
        <v>5</v>
      </c>
      <c r="ROT93" s="732">
        <v>886</v>
      </c>
      <c r="ROU93" s="739"/>
      <c r="ROV93" s="723" t="s">
        <v>241</v>
      </c>
      <c r="ROW93" s="731" t="s">
        <v>5</v>
      </c>
      <c r="ROX93" s="732">
        <v>886</v>
      </c>
      <c r="ROY93" s="739"/>
      <c r="ROZ93" s="723" t="s">
        <v>241</v>
      </c>
      <c r="RPA93" s="731" t="s">
        <v>5</v>
      </c>
      <c r="RPB93" s="732">
        <v>886</v>
      </c>
      <c r="RPC93" s="739"/>
      <c r="RPD93" s="723" t="s">
        <v>241</v>
      </c>
      <c r="RPE93" s="731" t="s">
        <v>5</v>
      </c>
      <c r="RPF93" s="732">
        <v>886</v>
      </c>
      <c r="RPG93" s="739"/>
      <c r="RPH93" s="723" t="s">
        <v>241</v>
      </c>
      <c r="RPI93" s="731" t="s">
        <v>5</v>
      </c>
      <c r="RPJ93" s="732">
        <v>886</v>
      </c>
      <c r="RPK93" s="739"/>
      <c r="RPL93" s="723" t="s">
        <v>241</v>
      </c>
      <c r="RPM93" s="731" t="s">
        <v>5</v>
      </c>
      <c r="RPN93" s="732">
        <v>886</v>
      </c>
      <c r="RPO93" s="739"/>
      <c r="RPP93" s="723" t="s">
        <v>241</v>
      </c>
      <c r="RPQ93" s="731" t="s">
        <v>5</v>
      </c>
      <c r="RPR93" s="732">
        <v>886</v>
      </c>
      <c r="RPS93" s="739"/>
      <c r="RPT93" s="723" t="s">
        <v>241</v>
      </c>
      <c r="RPU93" s="731" t="s">
        <v>5</v>
      </c>
      <c r="RPV93" s="732">
        <v>886</v>
      </c>
      <c r="RPW93" s="739"/>
      <c r="RPX93" s="723" t="s">
        <v>241</v>
      </c>
      <c r="RPY93" s="731" t="s">
        <v>5</v>
      </c>
      <c r="RPZ93" s="732">
        <v>886</v>
      </c>
      <c r="RQA93" s="739"/>
      <c r="RQB93" s="723" t="s">
        <v>241</v>
      </c>
      <c r="RQC93" s="731" t="s">
        <v>5</v>
      </c>
      <c r="RQD93" s="732">
        <v>886</v>
      </c>
      <c r="RQE93" s="739"/>
      <c r="RQF93" s="723" t="s">
        <v>241</v>
      </c>
      <c r="RQG93" s="731" t="s">
        <v>5</v>
      </c>
      <c r="RQH93" s="732">
        <v>886</v>
      </c>
      <c r="RQI93" s="739"/>
      <c r="RQJ93" s="723" t="s">
        <v>241</v>
      </c>
      <c r="RQK93" s="731" t="s">
        <v>5</v>
      </c>
      <c r="RQL93" s="732">
        <v>886</v>
      </c>
      <c r="RQM93" s="739"/>
      <c r="RQN93" s="723" t="s">
        <v>241</v>
      </c>
      <c r="RQO93" s="731" t="s">
        <v>5</v>
      </c>
      <c r="RQP93" s="732">
        <v>886</v>
      </c>
      <c r="RQQ93" s="739"/>
      <c r="RQR93" s="723" t="s">
        <v>241</v>
      </c>
      <c r="RQS93" s="731" t="s">
        <v>5</v>
      </c>
      <c r="RQT93" s="732">
        <v>886</v>
      </c>
      <c r="RQU93" s="739"/>
      <c r="RQV93" s="723" t="s">
        <v>241</v>
      </c>
      <c r="RQW93" s="731" t="s">
        <v>5</v>
      </c>
      <c r="RQX93" s="732">
        <v>886</v>
      </c>
      <c r="RQY93" s="739"/>
      <c r="RQZ93" s="723" t="s">
        <v>241</v>
      </c>
      <c r="RRA93" s="731" t="s">
        <v>5</v>
      </c>
      <c r="RRB93" s="732">
        <v>886</v>
      </c>
      <c r="RRC93" s="739"/>
      <c r="RRD93" s="723" t="s">
        <v>241</v>
      </c>
      <c r="RRE93" s="731" t="s">
        <v>5</v>
      </c>
      <c r="RRF93" s="732">
        <v>886</v>
      </c>
      <c r="RRG93" s="739"/>
      <c r="RRH93" s="723" t="s">
        <v>241</v>
      </c>
      <c r="RRI93" s="731" t="s">
        <v>5</v>
      </c>
      <c r="RRJ93" s="732">
        <v>886</v>
      </c>
      <c r="RRK93" s="739"/>
      <c r="RRL93" s="723" t="s">
        <v>241</v>
      </c>
      <c r="RRM93" s="731" t="s">
        <v>5</v>
      </c>
      <c r="RRN93" s="732">
        <v>886</v>
      </c>
      <c r="RRO93" s="739"/>
      <c r="RRP93" s="723" t="s">
        <v>241</v>
      </c>
      <c r="RRQ93" s="731" t="s">
        <v>5</v>
      </c>
      <c r="RRR93" s="732">
        <v>886</v>
      </c>
      <c r="RRS93" s="739"/>
      <c r="RRT93" s="723" t="s">
        <v>241</v>
      </c>
      <c r="RRU93" s="731" t="s">
        <v>5</v>
      </c>
      <c r="RRV93" s="732">
        <v>886</v>
      </c>
      <c r="RRW93" s="739"/>
      <c r="RRX93" s="723" t="s">
        <v>241</v>
      </c>
      <c r="RRY93" s="731" t="s">
        <v>5</v>
      </c>
      <c r="RRZ93" s="732">
        <v>886</v>
      </c>
      <c r="RSA93" s="739"/>
      <c r="RSB93" s="723" t="s">
        <v>241</v>
      </c>
      <c r="RSC93" s="731" t="s">
        <v>5</v>
      </c>
      <c r="RSD93" s="732">
        <v>886</v>
      </c>
      <c r="RSE93" s="739"/>
      <c r="RSF93" s="723" t="s">
        <v>241</v>
      </c>
      <c r="RSG93" s="731" t="s">
        <v>5</v>
      </c>
      <c r="RSH93" s="732">
        <v>886</v>
      </c>
      <c r="RSI93" s="739"/>
      <c r="RSJ93" s="723" t="s">
        <v>241</v>
      </c>
      <c r="RSK93" s="731" t="s">
        <v>5</v>
      </c>
      <c r="RSL93" s="732">
        <v>886</v>
      </c>
      <c r="RSM93" s="739"/>
      <c r="RSN93" s="723" t="s">
        <v>241</v>
      </c>
      <c r="RSO93" s="731" t="s">
        <v>5</v>
      </c>
      <c r="RSP93" s="732">
        <v>886</v>
      </c>
      <c r="RSQ93" s="739"/>
      <c r="RSR93" s="723" t="s">
        <v>241</v>
      </c>
      <c r="RSS93" s="731" t="s">
        <v>5</v>
      </c>
      <c r="RST93" s="732">
        <v>886</v>
      </c>
      <c r="RSU93" s="739"/>
      <c r="RSV93" s="723" t="s">
        <v>241</v>
      </c>
      <c r="RSW93" s="731" t="s">
        <v>5</v>
      </c>
      <c r="RSX93" s="732">
        <v>886</v>
      </c>
      <c r="RSY93" s="739"/>
      <c r="RSZ93" s="723" t="s">
        <v>241</v>
      </c>
      <c r="RTA93" s="731" t="s">
        <v>5</v>
      </c>
      <c r="RTB93" s="732">
        <v>886</v>
      </c>
      <c r="RTC93" s="739"/>
      <c r="RTD93" s="723" t="s">
        <v>241</v>
      </c>
      <c r="RTE93" s="731" t="s">
        <v>5</v>
      </c>
      <c r="RTF93" s="732">
        <v>886</v>
      </c>
      <c r="RTG93" s="739"/>
      <c r="RTH93" s="723" t="s">
        <v>241</v>
      </c>
      <c r="RTI93" s="731" t="s">
        <v>5</v>
      </c>
      <c r="RTJ93" s="732">
        <v>886</v>
      </c>
      <c r="RTK93" s="739"/>
      <c r="RTL93" s="723" t="s">
        <v>241</v>
      </c>
      <c r="RTM93" s="731" t="s">
        <v>5</v>
      </c>
      <c r="RTN93" s="732">
        <v>886</v>
      </c>
      <c r="RTO93" s="739"/>
      <c r="RTP93" s="723" t="s">
        <v>241</v>
      </c>
      <c r="RTQ93" s="731" t="s">
        <v>5</v>
      </c>
      <c r="RTR93" s="732">
        <v>886</v>
      </c>
      <c r="RTS93" s="739"/>
      <c r="RTT93" s="723" t="s">
        <v>241</v>
      </c>
      <c r="RTU93" s="731" t="s">
        <v>5</v>
      </c>
      <c r="RTV93" s="732">
        <v>886</v>
      </c>
      <c r="RTW93" s="739"/>
      <c r="RTX93" s="723" t="s">
        <v>241</v>
      </c>
      <c r="RTY93" s="731" t="s">
        <v>5</v>
      </c>
      <c r="RTZ93" s="732">
        <v>886</v>
      </c>
      <c r="RUA93" s="739"/>
      <c r="RUB93" s="723" t="s">
        <v>241</v>
      </c>
      <c r="RUC93" s="731" t="s">
        <v>5</v>
      </c>
      <c r="RUD93" s="732">
        <v>886</v>
      </c>
      <c r="RUE93" s="739"/>
      <c r="RUF93" s="723" t="s">
        <v>241</v>
      </c>
      <c r="RUG93" s="731" t="s">
        <v>5</v>
      </c>
      <c r="RUH93" s="732">
        <v>886</v>
      </c>
      <c r="RUI93" s="739"/>
      <c r="RUJ93" s="723" t="s">
        <v>241</v>
      </c>
      <c r="RUK93" s="731" t="s">
        <v>5</v>
      </c>
      <c r="RUL93" s="732">
        <v>886</v>
      </c>
      <c r="RUM93" s="739"/>
      <c r="RUN93" s="723" t="s">
        <v>241</v>
      </c>
      <c r="RUO93" s="731" t="s">
        <v>5</v>
      </c>
      <c r="RUP93" s="732">
        <v>886</v>
      </c>
      <c r="RUQ93" s="739"/>
      <c r="RUR93" s="723" t="s">
        <v>241</v>
      </c>
      <c r="RUS93" s="731" t="s">
        <v>5</v>
      </c>
      <c r="RUT93" s="732">
        <v>886</v>
      </c>
      <c r="RUU93" s="739"/>
      <c r="RUV93" s="723" t="s">
        <v>241</v>
      </c>
      <c r="RUW93" s="731" t="s">
        <v>5</v>
      </c>
      <c r="RUX93" s="732">
        <v>886</v>
      </c>
      <c r="RUY93" s="739"/>
      <c r="RUZ93" s="723" t="s">
        <v>241</v>
      </c>
      <c r="RVA93" s="731" t="s">
        <v>5</v>
      </c>
      <c r="RVB93" s="732">
        <v>886</v>
      </c>
      <c r="RVC93" s="739"/>
      <c r="RVD93" s="723" t="s">
        <v>241</v>
      </c>
      <c r="RVE93" s="731" t="s">
        <v>5</v>
      </c>
      <c r="RVF93" s="732">
        <v>886</v>
      </c>
      <c r="RVG93" s="739"/>
      <c r="RVH93" s="723" t="s">
        <v>241</v>
      </c>
      <c r="RVI93" s="731" t="s">
        <v>5</v>
      </c>
      <c r="RVJ93" s="732">
        <v>886</v>
      </c>
      <c r="RVK93" s="739"/>
      <c r="RVL93" s="723" t="s">
        <v>241</v>
      </c>
      <c r="RVM93" s="731" t="s">
        <v>5</v>
      </c>
      <c r="RVN93" s="732">
        <v>886</v>
      </c>
      <c r="RVO93" s="739"/>
      <c r="RVP93" s="723" t="s">
        <v>241</v>
      </c>
      <c r="RVQ93" s="731" t="s">
        <v>5</v>
      </c>
      <c r="RVR93" s="732">
        <v>886</v>
      </c>
      <c r="RVS93" s="739"/>
      <c r="RVT93" s="723" t="s">
        <v>241</v>
      </c>
      <c r="RVU93" s="731" t="s">
        <v>5</v>
      </c>
      <c r="RVV93" s="732">
        <v>886</v>
      </c>
      <c r="RVW93" s="739"/>
      <c r="RVX93" s="723" t="s">
        <v>241</v>
      </c>
      <c r="RVY93" s="731" t="s">
        <v>5</v>
      </c>
      <c r="RVZ93" s="732">
        <v>886</v>
      </c>
      <c r="RWA93" s="739"/>
      <c r="RWB93" s="723" t="s">
        <v>241</v>
      </c>
      <c r="RWC93" s="731" t="s">
        <v>5</v>
      </c>
      <c r="RWD93" s="732">
        <v>886</v>
      </c>
      <c r="RWE93" s="739"/>
      <c r="RWF93" s="723" t="s">
        <v>241</v>
      </c>
      <c r="RWG93" s="731" t="s">
        <v>5</v>
      </c>
      <c r="RWH93" s="732">
        <v>886</v>
      </c>
      <c r="RWI93" s="739"/>
      <c r="RWJ93" s="723" t="s">
        <v>241</v>
      </c>
      <c r="RWK93" s="731" t="s">
        <v>5</v>
      </c>
      <c r="RWL93" s="732">
        <v>886</v>
      </c>
      <c r="RWM93" s="739"/>
      <c r="RWN93" s="723" t="s">
        <v>241</v>
      </c>
      <c r="RWO93" s="731" t="s">
        <v>5</v>
      </c>
      <c r="RWP93" s="732">
        <v>886</v>
      </c>
      <c r="RWQ93" s="739"/>
      <c r="RWR93" s="723" t="s">
        <v>241</v>
      </c>
      <c r="RWS93" s="731" t="s">
        <v>5</v>
      </c>
      <c r="RWT93" s="732">
        <v>886</v>
      </c>
      <c r="RWU93" s="739"/>
      <c r="RWV93" s="723" t="s">
        <v>241</v>
      </c>
      <c r="RWW93" s="731" t="s">
        <v>5</v>
      </c>
      <c r="RWX93" s="732">
        <v>886</v>
      </c>
      <c r="RWY93" s="739"/>
      <c r="RWZ93" s="723" t="s">
        <v>241</v>
      </c>
      <c r="RXA93" s="731" t="s">
        <v>5</v>
      </c>
      <c r="RXB93" s="732">
        <v>886</v>
      </c>
      <c r="RXC93" s="739"/>
      <c r="RXD93" s="723" t="s">
        <v>241</v>
      </c>
      <c r="RXE93" s="731" t="s">
        <v>5</v>
      </c>
      <c r="RXF93" s="732">
        <v>886</v>
      </c>
      <c r="RXG93" s="739"/>
      <c r="RXH93" s="723" t="s">
        <v>241</v>
      </c>
      <c r="RXI93" s="731" t="s">
        <v>5</v>
      </c>
      <c r="RXJ93" s="732">
        <v>886</v>
      </c>
      <c r="RXK93" s="739"/>
      <c r="RXL93" s="723" t="s">
        <v>241</v>
      </c>
      <c r="RXM93" s="731" t="s">
        <v>5</v>
      </c>
      <c r="RXN93" s="732">
        <v>886</v>
      </c>
      <c r="RXO93" s="739"/>
      <c r="RXP93" s="723" t="s">
        <v>241</v>
      </c>
      <c r="RXQ93" s="731" t="s">
        <v>5</v>
      </c>
      <c r="RXR93" s="732">
        <v>886</v>
      </c>
      <c r="RXS93" s="739"/>
      <c r="RXT93" s="723" t="s">
        <v>241</v>
      </c>
      <c r="RXU93" s="731" t="s">
        <v>5</v>
      </c>
      <c r="RXV93" s="732">
        <v>886</v>
      </c>
      <c r="RXW93" s="739"/>
      <c r="RXX93" s="723" t="s">
        <v>241</v>
      </c>
      <c r="RXY93" s="731" t="s">
        <v>5</v>
      </c>
      <c r="RXZ93" s="732">
        <v>886</v>
      </c>
      <c r="RYA93" s="739"/>
      <c r="RYB93" s="723" t="s">
        <v>241</v>
      </c>
      <c r="RYC93" s="731" t="s">
        <v>5</v>
      </c>
      <c r="RYD93" s="732">
        <v>886</v>
      </c>
      <c r="RYE93" s="739"/>
      <c r="RYF93" s="723" t="s">
        <v>241</v>
      </c>
      <c r="RYG93" s="731" t="s">
        <v>5</v>
      </c>
      <c r="RYH93" s="732">
        <v>886</v>
      </c>
      <c r="RYI93" s="739"/>
      <c r="RYJ93" s="723" t="s">
        <v>241</v>
      </c>
      <c r="RYK93" s="731" t="s">
        <v>5</v>
      </c>
      <c r="RYL93" s="732">
        <v>886</v>
      </c>
      <c r="RYM93" s="739"/>
      <c r="RYN93" s="723" t="s">
        <v>241</v>
      </c>
      <c r="RYO93" s="731" t="s">
        <v>5</v>
      </c>
      <c r="RYP93" s="732">
        <v>886</v>
      </c>
      <c r="RYQ93" s="739"/>
      <c r="RYR93" s="723" t="s">
        <v>241</v>
      </c>
      <c r="RYS93" s="731" t="s">
        <v>5</v>
      </c>
      <c r="RYT93" s="732">
        <v>886</v>
      </c>
      <c r="RYU93" s="739"/>
      <c r="RYV93" s="723" t="s">
        <v>241</v>
      </c>
      <c r="RYW93" s="731" t="s">
        <v>5</v>
      </c>
      <c r="RYX93" s="732">
        <v>886</v>
      </c>
      <c r="RYY93" s="739"/>
      <c r="RYZ93" s="723" t="s">
        <v>241</v>
      </c>
      <c r="RZA93" s="731" t="s">
        <v>5</v>
      </c>
      <c r="RZB93" s="732">
        <v>886</v>
      </c>
      <c r="RZC93" s="739"/>
      <c r="RZD93" s="723" t="s">
        <v>241</v>
      </c>
      <c r="RZE93" s="731" t="s">
        <v>5</v>
      </c>
      <c r="RZF93" s="732">
        <v>886</v>
      </c>
      <c r="RZG93" s="739"/>
      <c r="RZH93" s="723" t="s">
        <v>241</v>
      </c>
      <c r="RZI93" s="731" t="s">
        <v>5</v>
      </c>
      <c r="RZJ93" s="732">
        <v>886</v>
      </c>
      <c r="RZK93" s="739"/>
      <c r="RZL93" s="723" t="s">
        <v>241</v>
      </c>
      <c r="RZM93" s="731" t="s">
        <v>5</v>
      </c>
      <c r="RZN93" s="732">
        <v>886</v>
      </c>
      <c r="RZO93" s="739"/>
      <c r="RZP93" s="723" t="s">
        <v>241</v>
      </c>
      <c r="RZQ93" s="731" t="s">
        <v>5</v>
      </c>
      <c r="RZR93" s="732">
        <v>886</v>
      </c>
      <c r="RZS93" s="739"/>
      <c r="RZT93" s="723" t="s">
        <v>241</v>
      </c>
      <c r="RZU93" s="731" t="s">
        <v>5</v>
      </c>
      <c r="RZV93" s="732">
        <v>886</v>
      </c>
      <c r="RZW93" s="739"/>
      <c r="RZX93" s="723" t="s">
        <v>241</v>
      </c>
      <c r="RZY93" s="731" t="s">
        <v>5</v>
      </c>
      <c r="RZZ93" s="732">
        <v>886</v>
      </c>
      <c r="SAA93" s="739"/>
      <c r="SAB93" s="723" t="s">
        <v>241</v>
      </c>
      <c r="SAC93" s="731" t="s">
        <v>5</v>
      </c>
      <c r="SAD93" s="732">
        <v>886</v>
      </c>
      <c r="SAE93" s="739"/>
      <c r="SAF93" s="723" t="s">
        <v>241</v>
      </c>
      <c r="SAG93" s="731" t="s">
        <v>5</v>
      </c>
      <c r="SAH93" s="732">
        <v>886</v>
      </c>
      <c r="SAI93" s="739"/>
      <c r="SAJ93" s="723" t="s">
        <v>241</v>
      </c>
      <c r="SAK93" s="731" t="s">
        <v>5</v>
      </c>
      <c r="SAL93" s="732">
        <v>886</v>
      </c>
      <c r="SAM93" s="739"/>
      <c r="SAN93" s="723" t="s">
        <v>241</v>
      </c>
      <c r="SAO93" s="731" t="s">
        <v>5</v>
      </c>
      <c r="SAP93" s="732">
        <v>886</v>
      </c>
      <c r="SAQ93" s="739"/>
      <c r="SAR93" s="723" t="s">
        <v>241</v>
      </c>
      <c r="SAS93" s="731" t="s">
        <v>5</v>
      </c>
      <c r="SAT93" s="732">
        <v>886</v>
      </c>
      <c r="SAU93" s="739"/>
      <c r="SAV93" s="723" t="s">
        <v>241</v>
      </c>
      <c r="SAW93" s="731" t="s">
        <v>5</v>
      </c>
      <c r="SAX93" s="732">
        <v>886</v>
      </c>
      <c r="SAY93" s="739"/>
      <c r="SAZ93" s="723" t="s">
        <v>241</v>
      </c>
      <c r="SBA93" s="731" t="s">
        <v>5</v>
      </c>
      <c r="SBB93" s="732">
        <v>886</v>
      </c>
      <c r="SBC93" s="739"/>
      <c r="SBD93" s="723" t="s">
        <v>241</v>
      </c>
      <c r="SBE93" s="731" t="s">
        <v>5</v>
      </c>
      <c r="SBF93" s="732">
        <v>886</v>
      </c>
      <c r="SBG93" s="739"/>
      <c r="SBH93" s="723" t="s">
        <v>241</v>
      </c>
      <c r="SBI93" s="731" t="s">
        <v>5</v>
      </c>
      <c r="SBJ93" s="732">
        <v>886</v>
      </c>
      <c r="SBK93" s="739"/>
      <c r="SBL93" s="723" t="s">
        <v>241</v>
      </c>
      <c r="SBM93" s="731" t="s">
        <v>5</v>
      </c>
      <c r="SBN93" s="732">
        <v>886</v>
      </c>
      <c r="SBO93" s="739"/>
      <c r="SBP93" s="723" t="s">
        <v>241</v>
      </c>
      <c r="SBQ93" s="731" t="s">
        <v>5</v>
      </c>
      <c r="SBR93" s="732">
        <v>886</v>
      </c>
      <c r="SBS93" s="739"/>
      <c r="SBT93" s="723" t="s">
        <v>241</v>
      </c>
      <c r="SBU93" s="731" t="s">
        <v>5</v>
      </c>
      <c r="SBV93" s="732">
        <v>886</v>
      </c>
      <c r="SBW93" s="739"/>
      <c r="SBX93" s="723" t="s">
        <v>241</v>
      </c>
      <c r="SBY93" s="731" t="s">
        <v>5</v>
      </c>
      <c r="SBZ93" s="732">
        <v>886</v>
      </c>
      <c r="SCA93" s="739"/>
      <c r="SCB93" s="723" t="s">
        <v>241</v>
      </c>
      <c r="SCC93" s="731" t="s">
        <v>5</v>
      </c>
      <c r="SCD93" s="732">
        <v>886</v>
      </c>
      <c r="SCE93" s="739"/>
      <c r="SCF93" s="723" t="s">
        <v>241</v>
      </c>
      <c r="SCG93" s="731" t="s">
        <v>5</v>
      </c>
      <c r="SCH93" s="732">
        <v>886</v>
      </c>
      <c r="SCI93" s="739"/>
      <c r="SCJ93" s="723" t="s">
        <v>241</v>
      </c>
      <c r="SCK93" s="731" t="s">
        <v>5</v>
      </c>
      <c r="SCL93" s="732">
        <v>886</v>
      </c>
      <c r="SCM93" s="739"/>
      <c r="SCN93" s="723" t="s">
        <v>241</v>
      </c>
      <c r="SCO93" s="731" t="s">
        <v>5</v>
      </c>
      <c r="SCP93" s="732">
        <v>886</v>
      </c>
      <c r="SCQ93" s="739"/>
      <c r="SCR93" s="723" t="s">
        <v>241</v>
      </c>
      <c r="SCS93" s="731" t="s">
        <v>5</v>
      </c>
      <c r="SCT93" s="732">
        <v>886</v>
      </c>
      <c r="SCU93" s="739"/>
      <c r="SCV93" s="723" t="s">
        <v>241</v>
      </c>
      <c r="SCW93" s="731" t="s">
        <v>5</v>
      </c>
      <c r="SCX93" s="732">
        <v>886</v>
      </c>
      <c r="SCY93" s="739"/>
      <c r="SCZ93" s="723" t="s">
        <v>241</v>
      </c>
      <c r="SDA93" s="731" t="s">
        <v>5</v>
      </c>
      <c r="SDB93" s="732">
        <v>886</v>
      </c>
      <c r="SDC93" s="739"/>
      <c r="SDD93" s="723" t="s">
        <v>241</v>
      </c>
      <c r="SDE93" s="731" t="s">
        <v>5</v>
      </c>
      <c r="SDF93" s="732">
        <v>886</v>
      </c>
      <c r="SDG93" s="739"/>
      <c r="SDH93" s="723" t="s">
        <v>241</v>
      </c>
      <c r="SDI93" s="731" t="s">
        <v>5</v>
      </c>
      <c r="SDJ93" s="732">
        <v>886</v>
      </c>
      <c r="SDK93" s="739"/>
      <c r="SDL93" s="723" t="s">
        <v>241</v>
      </c>
      <c r="SDM93" s="731" t="s">
        <v>5</v>
      </c>
      <c r="SDN93" s="732">
        <v>886</v>
      </c>
      <c r="SDO93" s="739"/>
      <c r="SDP93" s="723" t="s">
        <v>241</v>
      </c>
      <c r="SDQ93" s="731" t="s">
        <v>5</v>
      </c>
      <c r="SDR93" s="732">
        <v>886</v>
      </c>
      <c r="SDS93" s="739"/>
      <c r="SDT93" s="723" t="s">
        <v>241</v>
      </c>
      <c r="SDU93" s="731" t="s">
        <v>5</v>
      </c>
      <c r="SDV93" s="732">
        <v>886</v>
      </c>
      <c r="SDW93" s="739"/>
      <c r="SDX93" s="723" t="s">
        <v>241</v>
      </c>
      <c r="SDY93" s="731" t="s">
        <v>5</v>
      </c>
      <c r="SDZ93" s="732">
        <v>886</v>
      </c>
      <c r="SEA93" s="739"/>
      <c r="SEB93" s="723" t="s">
        <v>241</v>
      </c>
      <c r="SEC93" s="731" t="s">
        <v>5</v>
      </c>
      <c r="SED93" s="732">
        <v>886</v>
      </c>
      <c r="SEE93" s="739"/>
      <c r="SEF93" s="723" t="s">
        <v>241</v>
      </c>
      <c r="SEG93" s="731" t="s">
        <v>5</v>
      </c>
      <c r="SEH93" s="732">
        <v>886</v>
      </c>
      <c r="SEI93" s="739"/>
      <c r="SEJ93" s="723" t="s">
        <v>241</v>
      </c>
      <c r="SEK93" s="731" t="s">
        <v>5</v>
      </c>
      <c r="SEL93" s="732">
        <v>886</v>
      </c>
      <c r="SEM93" s="739"/>
      <c r="SEN93" s="723" t="s">
        <v>241</v>
      </c>
      <c r="SEO93" s="731" t="s">
        <v>5</v>
      </c>
      <c r="SEP93" s="732">
        <v>886</v>
      </c>
      <c r="SEQ93" s="739"/>
      <c r="SER93" s="723" t="s">
        <v>241</v>
      </c>
      <c r="SES93" s="731" t="s">
        <v>5</v>
      </c>
      <c r="SET93" s="732">
        <v>886</v>
      </c>
      <c r="SEU93" s="739"/>
      <c r="SEV93" s="723" t="s">
        <v>241</v>
      </c>
      <c r="SEW93" s="731" t="s">
        <v>5</v>
      </c>
      <c r="SEX93" s="732">
        <v>886</v>
      </c>
      <c r="SEY93" s="739"/>
      <c r="SEZ93" s="723" t="s">
        <v>241</v>
      </c>
      <c r="SFA93" s="731" t="s">
        <v>5</v>
      </c>
      <c r="SFB93" s="732">
        <v>886</v>
      </c>
      <c r="SFC93" s="739"/>
      <c r="SFD93" s="723" t="s">
        <v>241</v>
      </c>
      <c r="SFE93" s="731" t="s">
        <v>5</v>
      </c>
      <c r="SFF93" s="732">
        <v>886</v>
      </c>
      <c r="SFG93" s="739"/>
      <c r="SFH93" s="723" t="s">
        <v>241</v>
      </c>
      <c r="SFI93" s="731" t="s">
        <v>5</v>
      </c>
      <c r="SFJ93" s="732">
        <v>886</v>
      </c>
      <c r="SFK93" s="739"/>
      <c r="SFL93" s="723" t="s">
        <v>241</v>
      </c>
      <c r="SFM93" s="731" t="s">
        <v>5</v>
      </c>
      <c r="SFN93" s="732">
        <v>886</v>
      </c>
      <c r="SFO93" s="739"/>
      <c r="SFP93" s="723" t="s">
        <v>241</v>
      </c>
      <c r="SFQ93" s="731" t="s">
        <v>5</v>
      </c>
      <c r="SFR93" s="732">
        <v>886</v>
      </c>
      <c r="SFS93" s="739"/>
      <c r="SFT93" s="723" t="s">
        <v>241</v>
      </c>
      <c r="SFU93" s="731" t="s">
        <v>5</v>
      </c>
      <c r="SFV93" s="732">
        <v>886</v>
      </c>
      <c r="SFW93" s="739"/>
      <c r="SFX93" s="723" t="s">
        <v>241</v>
      </c>
      <c r="SFY93" s="731" t="s">
        <v>5</v>
      </c>
      <c r="SFZ93" s="732">
        <v>886</v>
      </c>
      <c r="SGA93" s="739"/>
      <c r="SGB93" s="723" t="s">
        <v>241</v>
      </c>
      <c r="SGC93" s="731" t="s">
        <v>5</v>
      </c>
      <c r="SGD93" s="732">
        <v>886</v>
      </c>
      <c r="SGE93" s="739"/>
      <c r="SGF93" s="723" t="s">
        <v>241</v>
      </c>
      <c r="SGG93" s="731" t="s">
        <v>5</v>
      </c>
      <c r="SGH93" s="732">
        <v>886</v>
      </c>
      <c r="SGI93" s="739"/>
      <c r="SGJ93" s="723" t="s">
        <v>241</v>
      </c>
      <c r="SGK93" s="731" t="s">
        <v>5</v>
      </c>
      <c r="SGL93" s="732">
        <v>886</v>
      </c>
      <c r="SGM93" s="739"/>
      <c r="SGN93" s="723" t="s">
        <v>241</v>
      </c>
      <c r="SGO93" s="731" t="s">
        <v>5</v>
      </c>
      <c r="SGP93" s="732">
        <v>886</v>
      </c>
      <c r="SGQ93" s="739"/>
      <c r="SGR93" s="723" t="s">
        <v>241</v>
      </c>
      <c r="SGS93" s="731" t="s">
        <v>5</v>
      </c>
      <c r="SGT93" s="732">
        <v>886</v>
      </c>
      <c r="SGU93" s="739"/>
      <c r="SGV93" s="723" t="s">
        <v>241</v>
      </c>
      <c r="SGW93" s="731" t="s">
        <v>5</v>
      </c>
      <c r="SGX93" s="732">
        <v>886</v>
      </c>
      <c r="SGY93" s="739"/>
      <c r="SGZ93" s="723" t="s">
        <v>241</v>
      </c>
      <c r="SHA93" s="731" t="s">
        <v>5</v>
      </c>
      <c r="SHB93" s="732">
        <v>886</v>
      </c>
      <c r="SHC93" s="739"/>
      <c r="SHD93" s="723" t="s">
        <v>241</v>
      </c>
      <c r="SHE93" s="731" t="s">
        <v>5</v>
      </c>
      <c r="SHF93" s="732">
        <v>886</v>
      </c>
      <c r="SHG93" s="739"/>
      <c r="SHH93" s="723" t="s">
        <v>241</v>
      </c>
      <c r="SHI93" s="731" t="s">
        <v>5</v>
      </c>
      <c r="SHJ93" s="732">
        <v>886</v>
      </c>
      <c r="SHK93" s="739"/>
      <c r="SHL93" s="723" t="s">
        <v>241</v>
      </c>
      <c r="SHM93" s="731" t="s">
        <v>5</v>
      </c>
      <c r="SHN93" s="732">
        <v>886</v>
      </c>
      <c r="SHO93" s="739"/>
      <c r="SHP93" s="723" t="s">
        <v>241</v>
      </c>
      <c r="SHQ93" s="731" t="s">
        <v>5</v>
      </c>
      <c r="SHR93" s="732">
        <v>886</v>
      </c>
      <c r="SHS93" s="739"/>
      <c r="SHT93" s="723" t="s">
        <v>241</v>
      </c>
      <c r="SHU93" s="731" t="s">
        <v>5</v>
      </c>
      <c r="SHV93" s="732">
        <v>886</v>
      </c>
      <c r="SHW93" s="739"/>
      <c r="SHX93" s="723" t="s">
        <v>241</v>
      </c>
      <c r="SHY93" s="731" t="s">
        <v>5</v>
      </c>
      <c r="SHZ93" s="732">
        <v>886</v>
      </c>
      <c r="SIA93" s="739"/>
      <c r="SIB93" s="723" t="s">
        <v>241</v>
      </c>
      <c r="SIC93" s="731" t="s">
        <v>5</v>
      </c>
      <c r="SID93" s="732">
        <v>886</v>
      </c>
      <c r="SIE93" s="739"/>
      <c r="SIF93" s="723" t="s">
        <v>241</v>
      </c>
      <c r="SIG93" s="731" t="s">
        <v>5</v>
      </c>
      <c r="SIH93" s="732">
        <v>886</v>
      </c>
      <c r="SII93" s="739"/>
      <c r="SIJ93" s="723" t="s">
        <v>241</v>
      </c>
      <c r="SIK93" s="731" t="s">
        <v>5</v>
      </c>
      <c r="SIL93" s="732">
        <v>886</v>
      </c>
      <c r="SIM93" s="739"/>
      <c r="SIN93" s="723" t="s">
        <v>241</v>
      </c>
      <c r="SIO93" s="731" t="s">
        <v>5</v>
      </c>
      <c r="SIP93" s="732">
        <v>886</v>
      </c>
      <c r="SIQ93" s="739"/>
      <c r="SIR93" s="723" t="s">
        <v>241</v>
      </c>
      <c r="SIS93" s="731" t="s">
        <v>5</v>
      </c>
      <c r="SIT93" s="732">
        <v>886</v>
      </c>
      <c r="SIU93" s="739"/>
      <c r="SIV93" s="723" t="s">
        <v>241</v>
      </c>
      <c r="SIW93" s="731" t="s">
        <v>5</v>
      </c>
      <c r="SIX93" s="732">
        <v>886</v>
      </c>
      <c r="SIY93" s="739"/>
      <c r="SIZ93" s="723" t="s">
        <v>241</v>
      </c>
      <c r="SJA93" s="731" t="s">
        <v>5</v>
      </c>
      <c r="SJB93" s="732">
        <v>886</v>
      </c>
      <c r="SJC93" s="739"/>
      <c r="SJD93" s="723" t="s">
        <v>241</v>
      </c>
      <c r="SJE93" s="731" t="s">
        <v>5</v>
      </c>
      <c r="SJF93" s="732">
        <v>886</v>
      </c>
      <c r="SJG93" s="739"/>
      <c r="SJH93" s="723" t="s">
        <v>241</v>
      </c>
      <c r="SJI93" s="731" t="s">
        <v>5</v>
      </c>
      <c r="SJJ93" s="732">
        <v>886</v>
      </c>
      <c r="SJK93" s="739"/>
      <c r="SJL93" s="723" t="s">
        <v>241</v>
      </c>
      <c r="SJM93" s="731" t="s">
        <v>5</v>
      </c>
      <c r="SJN93" s="732">
        <v>886</v>
      </c>
      <c r="SJO93" s="739"/>
      <c r="SJP93" s="723" t="s">
        <v>241</v>
      </c>
      <c r="SJQ93" s="731" t="s">
        <v>5</v>
      </c>
      <c r="SJR93" s="732">
        <v>886</v>
      </c>
      <c r="SJS93" s="739"/>
      <c r="SJT93" s="723" t="s">
        <v>241</v>
      </c>
      <c r="SJU93" s="731" t="s">
        <v>5</v>
      </c>
      <c r="SJV93" s="732">
        <v>886</v>
      </c>
      <c r="SJW93" s="739"/>
      <c r="SJX93" s="723" t="s">
        <v>241</v>
      </c>
      <c r="SJY93" s="731" t="s">
        <v>5</v>
      </c>
      <c r="SJZ93" s="732">
        <v>886</v>
      </c>
      <c r="SKA93" s="739"/>
      <c r="SKB93" s="723" t="s">
        <v>241</v>
      </c>
      <c r="SKC93" s="731" t="s">
        <v>5</v>
      </c>
      <c r="SKD93" s="732">
        <v>886</v>
      </c>
      <c r="SKE93" s="739"/>
      <c r="SKF93" s="723" t="s">
        <v>241</v>
      </c>
      <c r="SKG93" s="731" t="s">
        <v>5</v>
      </c>
      <c r="SKH93" s="732">
        <v>886</v>
      </c>
      <c r="SKI93" s="739"/>
      <c r="SKJ93" s="723" t="s">
        <v>241</v>
      </c>
      <c r="SKK93" s="731" t="s">
        <v>5</v>
      </c>
      <c r="SKL93" s="732">
        <v>886</v>
      </c>
      <c r="SKM93" s="739"/>
      <c r="SKN93" s="723" t="s">
        <v>241</v>
      </c>
      <c r="SKO93" s="731" t="s">
        <v>5</v>
      </c>
      <c r="SKP93" s="732">
        <v>886</v>
      </c>
      <c r="SKQ93" s="739"/>
      <c r="SKR93" s="723" t="s">
        <v>241</v>
      </c>
      <c r="SKS93" s="731" t="s">
        <v>5</v>
      </c>
      <c r="SKT93" s="732">
        <v>886</v>
      </c>
      <c r="SKU93" s="739"/>
      <c r="SKV93" s="723" t="s">
        <v>241</v>
      </c>
      <c r="SKW93" s="731" t="s">
        <v>5</v>
      </c>
      <c r="SKX93" s="732">
        <v>886</v>
      </c>
      <c r="SKY93" s="739"/>
      <c r="SKZ93" s="723" t="s">
        <v>241</v>
      </c>
      <c r="SLA93" s="731" t="s">
        <v>5</v>
      </c>
      <c r="SLB93" s="732">
        <v>886</v>
      </c>
      <c r="SLC93" s="739"/>
      <c r="SLD93" s="723" t="s">
        <v>241</v>
      </c>
      <c r="SLE93" s="731" t="s">
        <v>5</v>
      </c>
      <c r="SLF93" s="732">
        <v>886</v>
      </c>
      <c r="SLG93" s="739"/>
      <c r="SLH93" s="723" t="s">
        <v>241</v>
      </c>
      <c r="SLI93" s="731" t="s">
        <v>5</v>
      </c>
      <c r="SLJ93" s="732">
        <v>886</v>
      </c>
      <c r="SLK93" s="739"/>
      <c r="SLL93" s="723" t="s">
        <v>241</v>
      </c>
      <c r="SLM93" s="731" t="s">
        <v>5</v>
      </c>
      <c r="SLN93" s="732">
        <v>886</v>
      </c>
      <c r="SLO93" s="739"/>
      <c r="SLP93" s="723" t="s">
        <v>241</v>
      </c>
      <c r="SLQ93" s="731" t="s">
        <v>5</v>
      </c>
      <c r="SLR93" s="732">
        <v>886</v>
      </c>
      <c r="SLS93" s="739"/>
      <c r="SLT93" s="723" t="s">
        <v>241</v>
      </c>
      <c r="SLU93" s="731" t="s">
        <v>5</v>
      </c>
      <c r="SLV93" s="732">
        <v>886</v>
      </c>
      <c r="SLW93" s="739"/>
      <c r="SLX93" s="723" t="s">
        <v>241</v>
      </c>
      <c r="SLY93" s="731" t="s">
        <v>5</v>
      </c>
      <c r="SLZ93" s="732">
        <v>886</v>
      </c>
      <c r="SMA93" s="739"/>
      <c r="SMB93" s="723" t="s">
        <v>241</v>
      </c>
      <c r="SMC93" s="731" t="s">
        <v>5</v>
      </c>
      <c r="SMD93" s="732">
        <v>886</v>
      </c>
      <c r="SME93" s="739"/>
      <c r="SMF93" s="723" t="s">
        <v>241</v>
      </c>
      <c r="SMG93" s="731" t="s">
        <v>5</v>
      </c>
      <c r="SMH93" s="732">
        <v>886</v>
      </c>
      <c r="SMI93" s="739"/>
      <c r="SMJ93" s="723" t="s">
        <v>241</v>
      </c>
      <c r="SMK93" s="731" t="s">
        <v>5</v>
      </c>
      <c r="SML93" s="732">
        <v>886</v>
      </c>
      <c r="SMM93" s="739"/>
      <c r="SMN93" s="723" t="s">
        <v>241</v>
      </c>
      <c r="SMO93" s="731" t="s">
        <v>5</v>
      </c>
      <c r="SMP93" s="732">
        <v>886</v>
      </c>
      <c r="SMQ93" s="739"/>
      <c r="SMR93" s="723" t="s">
        <v>241</v>
      </c>
      <c r="SMS93" s="731" t="s">
        <v>5</v>
      </c>
      <c r="SMT93" s="732">
        <v>886</v>
      </c>
      <c r="SMU93" s="739"/>
      <c r="SMV93" s="723" t="s">
        <v>241</v>
      </c>
      <c r="SMW93" s="731" t="s">
        <v>5</v>
      </c>
      <c r="SMX93" s="732">
        <v>886</v>
      </c>
      <c r="SMY93" s="739"/>
      <c r="SMZ93" s="723" t="s">
        <v>241</v>
      </c>
      <c r="SNA93" s="731" t="s">
        <v>5</v>
      </c>
      <c r="SNB93" s="732">
        <v>886</v>
      </c>
      <c r="SNC93" s="739"/>
      <c r="SND93" s="723" t="s">
        <v>241</v>
      </c>
      <c r="SNE93" s="731" t="s">
        <v>5</v>
      </c>
      <c r="SNF93" s="732">
        <v>886</v>
      </c>
      <c r="SNG93" s="739"/>
      <c r="SNH93" s="723" t="s">
        <v>241</v>
      </c>
      <c r="SNI93" s="731" t="s">
        <v>5</v>
      </c>
      <c r="SNJ93" s="732">
        <v>886</v>
      </c>
      <c r="SNK93" s="739"/>
      <c r="SNL93" s="723" t="s">
        <v>241</v>
      </c>
      <c r="SNM93" s="731" t="s">
        <v>5</v>
      </c>
      <c r="SNN93" s="732">
        <v>886</v>
      </c>
      <c r="SNO93" s="739"/>
      <c r="SNP93" s="723" t="s">
        <v>241</v>
      </c>
      <c r="SNQ93" s="731" t="s">
        <v>5</v>
      </c>
      <c r="SNR93" s="732">
        <v>886</v>
      </c>
      <c r="SNS93" s="739"/>
      <c r="SNT93" s="723" t="s">
        <v>241</v>
      </c>
      <c r="SNU93" s="731" t="s">
        <v>5</v>
      </c>
      <c r="SNV93" s="732">
        <v>886</v>
      </c>
      <c r="SNW93" s="739"/>
      <c r="SNX93" s="723" t="s">
        <v>241</v>
      </c>
      <c r="SNY93" s="731" t="s">
        <v>5</v>
      </c>
      <c r="SNZ93" s="732">
        <v>886</v>
      </c>
      <c r="SOA93" s="739"/>
      <c r="SOB93" s="723" t="s">
        <v>241</v>
      </c>
      <c r="SOC93" s="731" t="s">
        <v>5</v>
      </c>
      <c r="SOD93" s="732">
        <v>886</v>
      </c>
      <c r="SOE93" s="739"/>
      <c r="SOF93" s="723" t="s">
        <v>241</v>
      </c>
      <c r="SOG93" s="731" t="s">
        <v>5</v>
      </c>
      <c r="SOH93" s="732">
        <v>886</v>
      </c>
      <c r="SOI93" s="739"/>
      <c r="SOJ93" s="723" t="s">
        <v>241</v>
      </c>
      <c r="SOK93" s="731" t="s">
        <v>5</v>
      </c>
      <c r="SOL93" s="732">
        <v>886</v>
      </c>
      <c r="SOM93" s="739"/>
      <c r="SON93" s="723" t="s">
        <v>241</v>
      </c>
      <c r="SOO93" s="731" t="s">
        <v>5</v>
      </c>
      <c r="SOP93" s="732">
        <v>886</v>
      </c>
      <c r="SOQ93" s="739"/>
      <c r="SOR93" s="723" t="s">
        <v>241</v>
      </c>
      <c r="SOS93" s="731" t="s">
        <v>5</v>
      </c>
      <c r="SOT93" s="732">
        <v>886</v>
      </c>
      <c r="SOU93" s="739"/>
      <c r="SOV93" s="723" t="s">
        <v>241</v>
      </c>
      <c r="SOW93" s="731" t="s">
        <v>5</v>
      </c>
      <c r="SOX93" s="732">
        <v>886</v>
      </c>
      <c r="SOY93" s="739"/>
      <c r="SOZ93" s="723" t="s">
        <v>241</v>
      </c>
      <c r="SPA93" s="731" t="s">
        <v>5</v>
      </c>
      <c r="SPB93" s="732">
        <v>886</v>
      </c>
      <c r="SPC93" s="739"/>
      <c r="SPD93" s="723" t="s">
        <v>241</v>
      </c>
      <c r="SPE93" s="731" t="s">
        <v>5</v>
      </c>
      <c r="SPF93" s="732">
        <v>886</v>
      </c>
      <c r="SPG93" s="739"/>
      <c r="SPH93" s="723" t="s">
        <v>241</v>
      </c>
      <c r="SPI93" s="731" t="s">
        <v>5</v>
      </c>
      <c r="SPJ93" s="732">
        <v>886</v>
      </c>
      <c r="SPK93" s="739"/>
      <c r="SPL93" s="723" t="s">
        <v>241</v>
      </c>
      <c r="SPM93" s="731" t="s">
        <v>5</v>
      </c>
      <c r="SPN93" s="732">
        <v>886</v>
      </c>
      <c r="SPO93" s="739"/>
      <c r="SPP93" s="723" t="s">
        <v>241</v>
      </c>
      <c r="SPQ93" s="731" t="s">
        <v>5</v>
      </c>
      <c r="SPR93" s="732">
        <v>886</v>
      </c>
      <c r="SPS93" s="739"/>
      <c r="SPT93" s="723" t="s">
        <v>241</v>
      </c>
      <c r="SPU93" s="731" t="s">
        <v>5</v>
      </c>
      <c r="SPV93" s="732">
        <v>886</v>
      </c>
      <c r="SPW93" s="739"/>
      <c r="SPX93" s="723" t="s">
        <v>241</v>
      </c>
      <c r="SPY93" s="731" t="s">
        <v>5</v>
      </c>
      <c r="SPZ93" s="732">
        <v>886</v>
      </c>
      <c r="SQA93" s="739"/>
      <c r="SQB93" s="723" t="s">
        <v>241</v>
      </c>
      <c r="SQC93" s="731" t="s">
        <v>5</v>
      </c>
      <c r="SQD93" s="732">
        <v>886</v>
      </c>
      <c r="SQE93" s="739"/>
      <c r="SQF93" s="723" t="s">
        <v>241</v>
      </c>
      <c r="SQG93" s="731" t="s">
        <v>5</v>
      </c>
      <c r="SQH93" s="732">
        <v>886</v>
      </c>
      <c r="SQI93" s="739"/>
      <c r="SQJ93" s="723" t="s">
        <v>241</v>
      </c>
      <c r="SQK93" s="731" t="s">
        <v>5</v>
      </c>
      <c r="SQL93" s="732">
        <v>886</v>
      </c>
      <c r="SQM93" s="739"/>
      <c r="SQN93" s="723" t="s">
        <v>241</v>
      </c>
      <c r="SQO93" s="731" t="s">
        <v>5</v>
      </c>
      <c r="SQP93" s="732">
        <v>886</v>
      </c>
      <c r="SQQ93" s="739"/>
      <c r="SQR93" s="723" t="s">
        <v>241</v>
      </c>
      <c r="SQS93" s="731" t="s">
        <v>5</v>
      </c>
      <c r="SQT93" s="732">
        <v>886</v>
      </c>
      <c r="SQU93" s="739"/>
      <c r="SQV93" s="723" t="s">
        <v>241</v>
      </c>
      <c r="SQW93" s="731" t="s">
        <v>5</v>
      </c>
      <c r="SQX93" s="732">
        <v>886</v>
      </c>
      <c r="SQY93" s="739"/>
      <c r="SQZ93" s="723" t="s">
        <v>241</v>
      </c>
      <c r="SRA93" s="731" t="s">
        <v>5</v>
      </c>
      <c r="SRB93" s="732">
        <v>886</v>
      </c>
      <c r="SRC93" s="739"/>
      <c r="SRD93" s="723" t="s">
        <v>241</v>
      </c>
      <c r="SRE93" s="731" t="s">
        <v>5</v>
      </c>
      <c r="SRF93" s="732">
        <v>886</v>
      </c>
      <c r="SRG93" s="739"/>
      <c r="SRH93" s="723" t="s">
        <v>241</v>
      </c>
      <c r="SRI93" s="731" t="s">
        <v>5</v>
      </c>
      <c r="SRJ93" s="732">
        <v>886</v>
      </c>
      <c r="SRK93" s="739"/>
      <c r="SRL93" s="723" t="s">
        <v>241</v>
      </c>
      <c r="SRM93" s="731" t="s">
        <v>5</v>
      </c>
      <c r="SRN93" s="732">
        <v>886</v>
      </c>
      <c r="SRO93" s="739"/>
      <c r="SRP93" s="723" t="s">
        <v>241</v>
      </c>
      <c r="SRQ93" s="731" t="s">
        <v>5</v>
      </c>
      <c r="SRR93" s="732">
        <v>886</v>
      </c>
      <c r="SRS93" s="739"/>
      <c r="SRT93" s="723" t="s">
        <v>241</v>
      </c>
      <c r="SRU93" s="731" t="s">
        <v>5</v>
      </c>
      <c r="SRV93" s="732">
        <v>886</v>
      </c>
      <c r="SRW93" s="739"/>
      <c r="SRX93" s="723" t="s">
        <v>241</v>
      </c>
      <c r="SRY93" s="731" t="s">
        <v>5</v>
      </c>
      <c r="SRZ93" s="732">
        <v>886</v>
      </c>
      <c r="SSA93" s="739"/>
      <c r="SSB93" s="723" t="s">
        <v>241</v>
      </c>
      <c r="SSC93" s="731" t="s">
        <v>5</v>
      </c>
      <c r="SSD93" s="732">
        <v>886</v>
      </c>
      <c r="SSE93" s="739"/>
      <c r="SSF93" s="723" t="s">
        <v>241</v>
      </c>
      <c r="SSG93" s="731" t="s">
        <v>5</v>
      </c>
      <c r="SSH93" s="732">
        <v>886</v>
      </c>
      <c r="SSI93" s="739"/>
      <c r="SSJ93" s="723" t="s">
        <v>241</v>
      </c>
      <c r="SSK93" s="731" t="s">
        <v>5</v>
      </c>
      <c r="SSL93" s="732">
        <v>886</v>
      </c>
      <c r="SSM93" s="739"/>
      <c r="SSN93" s="723" t="s">
        <v>241</v>
      </c>
      <c r="SSO93" s="731" t="s">
        <v>5</v>
      </c>
      <c r="SSP93" s="732">
        <v>886</v>
      </c>
      <c r="SSQ93" s="739"/>
      <c r="SSR93" s="723" t="s">
        <v>241</v>
      </c>
      <c r="SSS93" s="731" t="s">
        <v>5</v>
      </c>
      <c r="SST93" s="732">
        <v>886</v>
      </c>
      <c r="SSU93" s="739"/>
      <c r="SSV93" s="723" t="s">
        <v>241</v>
      </c>
      <c r="SSW93" s="731" t="s">
        <v>5</v>
      </c>
      <c r="SSX93" s="732">
        <v>886</v>
      </c>
      <c r="SSY93" s="739"/>
      <c r="SSZ93" s="723" t="s">
        <v>241</v>
      </c>
      <c r="STA93" s="731" t="s">
        <v>5</v>
      </c>
      <c r="STB93" s="732">
        <v>886</v>
      </c>
      <c r="STC93" s="739"/>
      <c r="STD93" s="723" t="s">
        <v>241</v>
      </c>
      <c r="STE93" s="731" t="s">
        <v>5</v>
      </c>
      <c r="STF93" s="732">
        <v>886</v>
      </c>
      <c r="STG93" s="739"/>
      <c r="STH93" s="723" t="s">
        <v>241</v>
      </c>
      <c r="STI93" s="731" t="s">
        <v>5</v>
      </c>
      <c r="STJ93" s="732">
        <v>886</v>
      </c>
      <c r="STK93" s="739"/>
      <c r="STL93" s="723" t="s">
        <v>241</v>
      </c>
      <c r="STM93" s="731" t="s">
        <v>5</v>
      </c>
      <c r="STN93" s="732">
        <v>886</v>
      </c>
      <c r="STO93" s="739"/>
      <c r="STP93" s="723" t="s">
        <v>241</v>
      </c>
      <c r="STQ93" s="731" t="s">
        <v>5</v>
      </c>
      <c r="STR93" s="732">
        <v>886</v>
      </c>
      <c r="STS93" s="739"/>
      <c r="STT93" s="723" t="s">
        <v>241</v>
      </c>
      <c r="STU93" s="731" t="s">
        <v>5</v>
      </c>
      <c r="STV93" s="732">
        <v>886</v>
      </c>
      <c r="STW93" s="739"/>
      <c r="STX93" s="723" t="s">
        <v>241</v>
      </c>
      <c r="STY93" s="731" t="s">
        <v>5</v>
      </c>
      <c r="STZ93" s="732">
        <v>886</v>
      </c>
      <c r="SUA93" s="739"/>
      <c r="SUB93" s="723" t="s">
        <v>241</v>
      </c>
      <c r="SUC93" s="731" t="s">
        <v>5</v>
      </c>
      <c r="SUD93" s="732">
        <v>886</v>
      </c>
      <c r="SUE93" s="739"/>
      <c r="SUF93" s="723" t="s">
        <v>241</v>
      </c>
      <c r="SUG93" s="731" t="s">
        <v>5</v>
      </c>
      <c r="SUH93" s="732">
        <v>886</v>
      </c>
      <c r="SUI93" s="739"/>
      <c r="SUJ93" s="723" t="s">
        <v>241</v>
      </c>
      <c r="SUK93" s="731" t="s">
        <v>5</v>
      </c>
      <c r="SUL93" s="732">
        <v>886</v>
      </c>
      <c r="SUM93" s="739"/>
      <c r="SUN93" s="723" t="s">
        <v>241</v>
      </c>
      <c r="SUO93" s="731" t="s">
        <v>5</v>
      </c>
      <c r="SUP93" s="732">
        <v>886</v>
      </c>
      <c r="SUQ93" s="739"/>
      <c r="SUR93" s="723" t="s">
        <v>241</v>
      </c>
      <c r="SUS93" s="731" t="s">
        <v>5</v>
      </c>
      <c r="SUT93" s="732">
        <v>886</v>
      </c>
      <c r="SUU93" s="739"/>
      <c r="SUV93" s="723" t="s">
        <v>241</v>
      </c>
      <c r="SUW93" s="731" t="s">
        <v>5</v>
      </c>
      <c r="SUX93" s="732">
        <v>886</v>
      </c>
      <c r="SUY93" s="739"/>
      <c r="SUZ93" s="723" t="s">
        <v>241</v>
      </c>
      <c r="SVA93" s="731" t="s">
        <v>5</v>
      </c>
      <c r="SVB93" s="732">
        <v>886</v>
      </c>
      <c r="SVC93" s="739"/>
      <c r="SVD93" s="723" t="s">
        <v>241</v>
      </c>
      <c r="SVE93" s="731" t="s">
        <v>5</v>
      </c>
      <c r="SVF93" s="732">
        <v>886</v>
      </c>
      <c r="SVG93" s="739"/>
      <c r="SVH93" s="723" t="s">
        <v>241</v>
      </c>
      <c r="SVI93" s="731" t="s">
        <v>5</v>
      </c>
      <c r="SVJ93" s="732">
        <v>886</v>
      </c>
      <c r="SVK93" s="739"/>
      <c r="SVL93" s="723" t="s">
        <v>241</v>
      </c>
      <c r="SVM93" s="731" t="s">
        <v>5</v>
      </c>
      <c r="SVN93" s="732">
        <v>886</v>
      </c>
      <c r="SVO93" s="739"/>
      <c r="SVP93" s="723" t="s">
        <v>241</v>
      </c>
      <c r="SVQ93" s="731" t="s">
        <v>5</v>
      </c>
      <c r="SVR93" s="732">
        <v>886</v>
      </c>
      <c r="SVS93" s="739"/>
      <c r="SVT93" s="723" t="s">
        <v>241</v>
      </c>
      <c r="SVU93" s="731" t="s">
        <v>5</v>
      </c>
      <c r="SVV93" s="732">
        <v>886</v>
      </c>
      <c r="SVW93" s="739"/>
      <c r="SVX93" s="723" t="s">
        <v>241</v>
      </c>
      <c r="SVY93" s="731" t="s">
        <v>5</v>
      </c>
      <c r="SVZ93" s="732">
        <v>886</v>
      </c>
      <c r="SWA93" s="739"/>
      <c r="SWB93" s="723" t="s">
        <v>241</v>
      </c>
      <c r="SWC93" s="731" t="s">
        <v>5</v>
      </c>
      <c r="SWD93" s="732">
        <v>886</v>
      </c>
      <c r="SWE93" s="739"/>
      <c r="SWF93" s="723" t="s">
        <v>241</v>
      </c>
      <c r="SWG93" s="731" t="s">
        <v>5</v>
      </c>
      <c r="SWH93" s="732">
        <v>886</v>
      </c>
      <c r="SWI93" s="739"/>
      <c r="SWJ93" s="723" t="s">
        <v>241</v>
      </c>
      <c r="SWK93" s="731" t="s">
        <v>5</v>
      </c>
      <c r="SWL93" s="732">
        <v>886</v>
      </c>
      <c r="SWM93" s="739"/>
      <c r="SWN93" s="723" t="s">
        <v>241</v>
      </c>
      <c r="SWO93" s="731" t="s">
        <v>5</v>
      </c>
      <c r="SWP93" s="732">
        <v>886</v>
      </c>
      <c r="SWQ93" s="739"/>
      <c r="SWR93" s="723" t="s">
        <v>241</v>
      </c>
      <c r="SWS93" s="731" t="s">
        <v>5</v>
      </c>
      <c r="SWT93" s="732">
        <v>886</v>
      </c>
      <c r="SWU93" s="739"/>
      <c r="SWV93" s="723" t="s">
        <v>241</v>
      </c>
      <c r="SWW93" s="731" t="s">
        <v>5</v>
      </c>
      <c r="SWX93" s="732">
        <v>886</v>
      </c>
      <c r="SWY93" s="739"/>
      <c r="SWZ93" s="723" t="s">
        <v>241</v>
      </c>
      <c r="SXA93" s="731" t="s">
        <v>5</v>
      </c>
      <c r="SXB93" s="732">
        <v>886</v>
      </c>
      <c r="SXC93" s="739"/>
      <c r="SXD93" s="723" t="s">
        <v>241</v>
      </c>
      <c r="SXE93" s="731" t="s">
        <v>5</v>
      </c>
      <c r="SXF93" s="732">
        <v>886</v>
      </c>
      <c r="SXG93" s="739"/>
      <c r="SXH93" s="723" t="s">
        <v>241</v>
      </c>
      <c r="SXI93" s="731" t="s">
        <v>5</v>
      </c>
      <c r="SXJ93" s="732">
        <v>886</v>
      </c>
      <c r="SXK93" s="739"/>
      <c r="SXL93" s="723" t="s">
        <v>241</v>
      </c>
      <c r="SXM93" s="731" t="s">
        <v>5</v>
      </c>
      <c r="SXN93" s="732">
        <v>886</v>
      </c>
      <c r="SXO93" s="739"/>
      <c r="SXP93" s="723" t="s">
        <v>241</v>
      </c>
      <c r="SXQ93" s="731" t="s">
        <v>5</v>
      </c>
      <c r="SXR93" s="732">
        <v>886</v>
      </c>
      <c r="SXS93" s="739"/>
      <c r="SXT93" s="723" t="s">
        <v>241</v>
      </c>
      <c r="SXU93" s="731" t="s">
        <v>5</v>
      </c>
      <c r="SXV93" s="732">
        <v>886</v>
      </c>
      <c r="SXW93" s="739"/>
      <c r="SXX93" s="723" t="s">
        <v>241</v>
      </c>
      <c r="SXY93" s="731" t="s">
        <v>5</v>
      </c>
      <c r="SXZ93" s="732">
        <v>886</v>
      </c>
      <c r="SYA93" s="739"/>
      <c r="SYB93" s="723" t="s">
        <v>241</v>
      </c>
      <c r="SYC93" s="731" t="s">
        <v>5</v>
      </c>
      <c r="SYD93" s="732">
        <v>886</v>
      </c>
      <c r="SYE93" s="739"/>
      <c r="SYF93" s="723" t="s">
        <v>241</v>
      </c>
      <c r="SYG93" s="731" t="s">
        <v>5</v>
      </c>
      <c r="SYH93" s="732">
        <v>886</v>
      </c>
      <c r="SYI93" s="739"/>
      <c r="SYJ93" s="723" t="s">
        <v>241</v>
      </c>
      <c r="SYK93" s="731" t="s">
        <v>5</v>
      </c>
      <c r="SYL93" s="732">
        <v>886</v>
      </c>
      <c r="SYM93" s="739"/>
      <c r="SYN93" s="723" t="s">
        <v>241</v>
      </c>
      <c r="SYO93" s="731" t="s">
        <v>5</v>
      </c>
      <c r="SYP93" s="732">
        <v>886</v>
      </c>
      <c r="SYQ93" s="739"/>
      <c r="SYR93" s="723" t="s">
        <v>241</v>
      </c>
      <c r="SYS93" s="731" t="s">
        <v>5</v>
      </c>
      <c r="SYT93" s="732">
        <v>886</v>
      </c>
      <c r="SYU93" s="739"/>
      <c r="SYV93" s="723" t="s">
        <v>241</v>
      </c>
      <c r="SYW93" s="731" t="s">
        <v>5</v>
      </c>
      <c r="SYX93" s="732">
        <v>886</v>
      </c>
      <c r="SYY93" s="739"/>
      <c r="SYZ93" s="723" t="s">
        <v>241</v>
      </c>
      <c r="SZA93" s="731" t="s">
        <v>5</v>
      </c>
      <c r="SZB93" s="732">
        <v>886</v>
      </c>
      <c r="SZC93" s="739"/>
      <c r="SZD93" s="723" t="s">
        <v>241</v>
      </c>
      <c r="SZE93" s="731" t="s">
        <v>5</v>
      </c>
      <c r="SZF93" s="732">
        <v>886</v>
      </c>
      <c r="SZG93" s="739"/>
      <c r="SZH93" s="723" t="s">
        <v>241</v>
      </c>
      <c r="SZI93" s="731" t="s">
        <v>5</v>
      </c>
      <c r="SZJ93" s="732">
        <v>886</v>
      </c>
      <c r="SZK93" s="739"/>
      <c r="SZL93" s="723" t="s">
        <v>241</v>
      </c>
      <c r="SZM93" s="731" t="s">
        <v>5</v>
      </c>
      <c r="SZN93" s="732">
        <v>886</v>
      </c>
      <c r="SZO93" s="739"/>
      <c r="SZP93" s="723" t="s">
        <v>241</v>
      </c>
      <c r="SZQ93" s="731" t="s">
        <v>5</v>
      </c>
      <c r="SZR93" s="732">
        <v>886</v>
      </c>
      <c r="SZS93" s="739"/>
      <c r="SZT93" s="723" t="s">
        <v>241</v>
      </c>
      <c r="SZU93" s="731" t="s">
        <v>5</v>
      </c>
      <c r="SZV93" s="732">
        <v>886</v>
      </c>
      <c r="SZW93" s="739"/>
      <c r="SZX93" s="723" t="s">
        <v>241</v>
      </c>
      <c r="SZY93" s="731" t="s">
        <v>5</v>
      </c>
      <c r="SZZ93" s="732">
        <v>886</v>
      </c>
      <c r="TAA93" s="739"/>
      <c r="TAB93" s="723" t="s">
        <v>241</v>
      </c>
      <c r="TAC93" s="731" t="s">
        <v>5</v>
      </c>
      <c r="TAD93" s="732">
        <v>886</v>
      </c>
      <c r="TAE93" s="739"/>
      <c r="TAF93" s="723" t="s">
        <v>241</v>
      </c>
      <c r="TAG93" s="731" t="s">
        <v>5</v>
      </c>
      <c r="TAH93" s="732">
        <v>886</v>
      </c>
      <c r="TAI93" s="739"/>
      <c r="TAJ93" s="723" t="s">
        <v>241</v>
      </c>
      <c r="TAK93" s="731" t="s">
        <v>5</v>
      </c>
      <c r="TAL93" s="732">
        <v>886</v>
      </c>
      <c r="TAM93" s="739"/>
      <c r="TAN93" s="723" t="s">
        <v>241</v>
      </c>
      <c r="TAO93" s="731" t="s">
        <v>5</v>
      </c>
      <c r="TAP93" s="732">
        <v>886</v>
      </c>
      <c r="TAQ93" s="739"/>
      <c r="TAR93" s="723" t="s">
        <v>241</v>
      </c>
      <c r="TAS93" s="731" t="s">
        <v>5</v>
      </c>
      <c r="TAT93" s="732">
        <v>886</v>
      </c>
      <c r="TAU93" s="739"/>
      <c r="TAV93" s="723" t="s">
        <v>241</v>
      </c>
      <c r="TAW93" s="731" t="s">
        <v>5</v>
      </c>
      <c r="TAX93" s="732">
        <v>886</v>
      </c>
      <c r="TAY93" s="739"/>
      <c r="TAZ93" s="723" t="s">
        <v>241</v>
      </c>
      <c r="TBA93" s="731" t="s">
        <v>5</v>
      </c>
      <c r="TBB93" s="732">
        <v>886</v>
      </c>
      <c r="TBC93" s="739"/>
      <c r="TBD93" s="723" t="s">
        <v>241</v>
      </c>
      <c r="TBE93" s="731" t="s">
        <v>5</v>
      </c>
      <c r="TBF93" s="732">
        <v>886</v>
      </c>
      <c r="TBG93" s="739"/>
      <c r="TBH93" s="723" t="s">
        <v>241</v>
      </c>
      <c r="TBI93" s="731" t="s">
        <v>5</v>
      </c>
      <c r="TBJ93" s="732">
        <v>886</v>
      </c>
      <c r="TBK93" s="739"/>
      <c r="TBL93" s="723" t="s">
        <v>241</v>
      </c>
      <c r="TBM93" s="731" t="s">
        <v>5</v>
      </c>
      <c r="TBN93" s="732">
        <v>886</v>
      </c>
      <c r="TBO93" s="739"/>
      <c r="TBP93" s="723" t="s">
        <v>241</v>
      </c>
      <c r="TBQ93" s="731" t="s">
        <v>5</v>
      </c>
      <c r="TBR93" s="732">
        <v>886</v>
      </c>
      <c r="TBS93" s="739"/>
      <c r="TBT93" s="723" t="s">
        <v>241</v>
      </c>
      <c r="TBU93" s="731" t="s">
        <v>5</v>
      </c>
      <c r="TBV93" s="732">
        <v>886</v>
      </c>
      <c r="TBW93" s="739"/>
      <c r="TBX93" s="723" t="s">
        <v>241</v>
      </c>
      <c r="TBY93" s="731" t="s">
        <v>5</v>
      </c>
      <c r="TBZ93" s="732">
        <v>886</v>
      </c>
      <c r="TCA93" s="739"/>
      <c r="TCB93" s="723" t="s">
        <v>241</v>
      </c>
      <c r="TCC93" s="731" t="s">
        <v>5</v>
      </c>
      <c r="TCD93" s="732">
        <v>886</v>
      </c>
      <c r="TCE93" s="739"/>
      <c r="TCF93" s="723" t="s">
        <v>241</v>
      </c>
      <c r="TCG93" s="731" t="s">
        <v>5</v>
      </c>
      <c r="TCH93" s="732">
        <v>886</v>
      </c>
      <c r="TCI93" s="739"/>
      <c r="TCJ93" s="723" t="s">
        <v>241</v>
      </c>
      <c r="TCK93" s="731" t="s">
        <v>5</v>
      </c>
      <c r="TCL93" s="732">
        <v>886</v>
      </c>
      <c r="TCM93" s="739"/>
      <c r="TCN93" s="723" t="s">
        <v>241</v>
      </c>
      <c r="TCO93" s="731" t="s">
        <v>5</v>
      </c>
      <c r="TCP93" s="732">
        <v>886</v>
      </c>
      <c r="TCQ93" s="739"/>
      <c r="TCR93" s="723" t="s">
        <v>241</v>
      </c>
      <c r="TCS93" s="731" t="s">
        <v>5</v>
      </c>
      <c r="TCT93" s="732">
        <v>886</v>
      </c>
      <c r="TCU93" s="739"/>
      <c r="TCV93" s="723" t="s">
        <v>241</v>
      </c>
      <c r="TCW93" s="731" t="s">
        <v>5</v>
      </c>
      <c r="TCX93" s="732">
        <v>886</v>
      </c>
      <c r="TCY93" s="739"/>
      <c r="TCZ93" s="723" t="s">
        <v>241</v>
      </c>
      <c r="TDA93" s="731" t="s">
        <v>5</v>
      </c>
      <c r="TDB93" s="732">
        <v>886</v>
      </c>
      <c r="TDC93" s="739"/>
      <c r="TDD93" s="723" t="s">
        <v>241</v>
      </c>
      <c r="TDE93" s="731" t="s">
        <v>5</v>
      </c>
      <c r="TDF93" s="732">
        <v>886</v>
      </c>
      <c r="TDG93" s="739"/>
      <c r="TDH93" s="723" t="s">
        <v>241</v>
      </c>
      <c r="TDI93" s="731" t="s">
        <v>5</v>
      </c>
      <c r="TDJ93" s="732">
        <v>886</v>
      </c>
      <c r="TDK93" s="739"/>
      <c r="TDL93" s="723" t="s">
        <v>241</v>
      </c>
      <c r="TDM93" s="731" t="s">
        <v>5</v>
      </c>
      <c r="TDN93" s="732">
        <v>886</v>
      </c>
      <c r="TDO93" s="739"/>
      <c r="TDP93" s="723" t="s">
        <v>241</v>
      </c>
      <c r="TDQ93" s="731" t="s">
        <v>5</v>
      </c>
      <c r="TDR93" s="732">
        <v>886</v>
      </c>
      <c r="TDS93" s="739"/>
      <c r="TDT93" s="723" t="s">
        <v>241</v>
      </c>
      <c r="TDU93" s="731" t="s">
        <v>5</v>
      </c>
      <c r="TDV93" s="732">
        <v>886</v>
      </c>
      <c r="TDW93" s="739"/>
      <c r="TDX93" s="723" t="s">
        <v>241</v>
      </c>
      <c r="TDY93" s="731" t="s">
        <v>5</v>
      </c>
      <c r="TDZ93" s="732">
        <v>886</v>
      </c>
      <c r="TEA93" s="739"/>
      <c r="TEB93" s="723" t="s">
        <v>241</v>
      </c>
      <c r="TEC93" s="731" t="s">
        <v>5</v>
      </c>
      <c r="TED93" s="732">
        <v>886</v>
      </c>
      <c r="TEE93" s="739"/>
      <c r="TEF93" s="723" t="s">
        <v>241</v>
      </c>
      <c r="TEG93" s="731" t="s">
        <v>5</v>
      </c>
      <c r="TEH93" s="732">
        <v>886</v>
      </c>
      <c r="TEI93" s="739"/>
      <c r="TEJ93" s="723" t="s">
        <v>241</v>
      </c>
      <c r="TEK93" s="731" t="s">
        <v>5</v>
      </c>
      <c r="TEL93" s="732">
        <v>886</v>
      </c>
      <c r="TEM93" s="739"/>
      <c r="TEN93" s="723" t="s">
        <v>241</v>
      </c>
      <c r="TEO93" s="731" t="s">
        <v>5</v>
      </c>
      <c r="TEP93" s="732">
        <v>886</v>
      </c>
      <c r="TEQ93" s="739"/>
      <c r="TER93" s="723" t="s">
        <v>241</v>
      </c>
      <c r="TES93" s="731" t="s">
        <v>5</v>
      </c>
      <c r="TET93" s="732">
        <v>886</v>
      </c>
      <c r="TEU93" s="739"/>
      <c r="TEV93" s="723" t="s">
        <v>241</v>
      </c>
      <c r="TEW93" s="731" t="s">
        <v>5</v>
      </c>
      <c r="TEX93" s="732">
        <v>886</v>
      </c>
      <c r="TEY93" s="739"/>
      <c r="TEZ93" s="723" t="s">
        <v>241</v>
      </c>
      <c r="TFA93" s="731" t="s">
        <v>5</v>
      </c>
      <c r="TFB93" s="732">
        <v>886</v>
      </c>
      <c r="TFC93" s="739"/>
      <c r="TFD93" s="723" t="s">
        <v>241</v>
      </c>
      <c r="TFE93" s="731" t="s">
        <v>5</v>
      </c>
      <c r="TFF93" s="732">
        <v>886</v>
      </c>
      <c r="TFG93" s="739"/>
      <c r="TFH93" s="723" t="s">
        <v>241</v>
      </c>
      <c r="TFI93" s="731" t="s">
        <v>5</v>
      </c>
      <c r="TFJ93" s="732">
        <v>886</v>
      </c>
      <c r="TFK93" s="739"/>
      <c r="TFL93" s="723" t="s">
        <v>241</v>
      </c>
      <c r="TFM93" s="731" t="s">
        <v>5</v>
      </c>
      <c r="TFN93" s="732">
        <v>886</v>
      </c>
      <c r="TFO93" s="739"/>
      <c r="TFP93" s="723" t="s">
        <v>241</v>
      </c>
      <c r="TFQ93" s="731" t="s">
        <v>5</v>
      </c>
      <c r="TFR93" s="732">
        <v>886</v>
      </c>
      <c r="TFS93" s="739"/>
      <c r="TFT93" s="723" t="s">
        <v>241</v>
      </c>
      <c r="TFU93" s="731" t="s">
        <v>5</v>
      </c>
      <c r="TFV93" s="732">
        <v>886</v>
      </c>
      <c r="TFW93" s="739"/>
      <c r="TFX93" s="723" t="s">
        <v>241</v>
      </c>
      <c r="TFY93" s="731" t="s">
        <v>5</v>
      </c>
      <c r="TFZ93" s="732">
        <v>886</v>
      </c>
      <c r="TGA93" s="739"/>
      <c r="TGB93" s="723" t="s">
        <v>241</v>
      </c>
      <c r="TGC93" s="731" t="s">
        <v>5</v>
      </c>
      <c r="TGD93" s="732">
        <v>886</v>
      </c>
      <c r="TGE93" s="739"/>
      <c r="TGF93" s="723" t="s">
        <v>241</v>
      </c>
      <c r="TGG93" s="731" t="s">
        <v>5</v>
      </c>
      <c r="TGH93" s="732">
        <v>886</v>
      </c>
      <c r="TGI93" s="739"/>
      <c r="TGJ93" s="723" t="s">
        <v>241</v>
      </c>
      <c r="TGK93" s="731" t="s">
        <v>5</v>
      </c>
      <c r="TGL93" s="732">
        <v>886</v>
      </c>
      <c r="TGM93" s="739"/>
      <c r="TGN93" s="723" t="s">
        <v>241</v>
      </c>
      <c r="TGO93" s="731" t="s">
        <v>5</v>
      </c>
      <c r="TGP93" s="732">
        <v>886</v>
      </c>
      <c r="TGQ93" s="739"/>
      <c r="TGR93" s="723" t="s">
        <v>241</v>
      </c>
      <c r="TGS93" s="731" t="s">
        <v>5</v>
      </c>
      <c r="TGT93" s="732">
        <v>886</v>
      </c>
      <c r="TGU93" s="739"/>
      <c r="TGV93" s="723" t="s">
        <v>241</v>
      </c>
      <c r="TGW93" s="731" t="s">
        <v>5</v>
      </c>
      <c r="TGX93" s="732">
        <v>886</v>
      </c>
      <c r="TGY93" s="739"/>
      <c r="TGZ93" s="723" t="s">
        <v>241</v>
      </c>
      <c r="THA93" s="731" t="s">
        <v>5</v>
      </c>
      <c r="THB93" s="732">
        <v>886</v>
      </c>
      <c r="THC93" s="739"/>
      <c r="THD93" s="723" t="s">
        <v>241</v>
      </c>
      <c r="THE93" s="731" t="s">
        <v>5</v>
      </c>
      <c r="THF93" s="732">
        <v>886</v>
      </c>
      <c r="THG93" s="739"/>
      <c r="THH93" s="723" t="s">
        <v>241</v>
      </c>
      <c r="THI93" s="731" t="s">
        <v>5</v>
      </c>
      <c r="THJ93" s="732">
        <v>886</v>
      </c>
      <c r="THK93" s="739"/>
      <c r="THL93" s="723" t="s">
        <v>241</v>
      </c>
      <c r="THM93" s="731" t="s">
        <v>5</v>
      </c>
      <c r="THN93" s="732">
        <v>886</v>
      </c>
      <c r="THO93" s="739"/>
      <c r="THP93" s="723" t="s">
        <v>241</v>
      </c>
      <c r="THQ93" s="731" t="s">
        <v>5</v>
      </c>
      <c r="THR93" s="732">
        <v>886</v>
      </c>
      <c r="THS93" s="739"/>
      <c r="THT93" s="723" t="s">
        <v>241</v>
      </c>
      <c r="THU93" s="731" t="s">
        <v>5</v>
      </c>
      <c r="THV93" s="732">
        <v>886</v>
      </c>
      <c r="THW93" s="739"/>
      <c r="THX93" s="723" t="s">
        <v>241</v>
      </c>
      <c r="THY93" s="731" t="s">
        <v>5</v>
      </c>
      <c r="THZ93" s="732">
        <v>886</v>
      </c>
      <c r="TIA93" s="739"/>
      <c r="TIB93" s="723" t="s">
        <v>241</v>
      </c>
      <c r="TIC93" s="731" t="s">
        <v>5</v>
      </c>
      <c r="TID93" s="732">
        <v>886</v>
      </c>
      <c r="TIE93" s="739"/>
      <c r="TIF93" s="723" t="s">
        <v>241</v>
      </c>
      <c r="TIG93" s="731" t="s">
        <v>5</v>
      </c>
      <c r="TIH93" s="732">
        <v>886</v>
      </c>
      <c r="TII93" s="739"/>
      <c r="TIJ93" s="723" t="s">
        <v>241</v>
      </c>
      <c r="TIK93" s="731" t="s">
        <v>5</v>
      </c>
      <c r="TIL93" s="732">
        <v>886</v>
      </c>
      <c r="TIM93" s="739"/>
      <c r="TIN93" s="723" t="s">
        <v>241</v>
      </c>
      <c r="TIO93" s="731" t="s">
        <v>5</v>
      </c>
      <c r="TIP93" s="732">
        <v>886</v>
      </c>
      <c r="TIQ93" s="739"/>
      <c r="TIR93" s="723" t="s">
        <v>241</v>
      </c>
      <c r="TIS93" s="731" t="s">
        <v>5</v>
      </c>
      <c r="TIT93" s="732">
        <v>886</v>
      </c>
      <c r="TIU93" s="739"/>
      <c r="TIV93" s="723" t="s">
        <v>241</v>
      </c>
      <c r="TIW93" s="731" t="s">
        <v>5</v>
      </c>
      <c r="TIX93" s="732">
        <v>886</v>
      </c>
      <c r="TIY93" s="739"/>
      <c r="TIZ93" s="723" t="s">
        <v>241</v>
      </c>
      <c r="TJA93" s="731" t="s">
        <v>5</v>
      </c>
      <c r="TJB93" s="732">
        <v>886</v>
      </c>
      <c r="TJC93" s="739"/>
      <c r="TJD93" s="723" t="s">
        <v>241</v>
      </c>
      <c r="TJE93" s="731" t="s">
        <v>5</v>
      </c>
      <c r="TJF93" s="732">
        <v>886</v>
      </c>
      <c r="TJG93" s="739"/>
      <c r="TJH93" s="723" t="s">
        <v>241</v>
      </c>
      <c r="TJI93" s="731" t="s">
        <v>5</v>
      </c>
      <c r="TJJ93" s="732">
        <v>886</v>
      </c>
      <c r="TJK93" s="739"/>
      <c r="TJL93" s="723" t="s">
        <v>241</v>
      </c>
      <c r="TJM93" s="731" t="s">
        <v>5</v>
      </c>
      <c r="TJN93" s="732">
        <v>886</v>
      </c>
      <c r="TJO93" s="739"/>
      <c r="TJP93" s="723" t="s">
        <v>241</v>
      </c>
      <c r="TJQ93" s="731" t="s">
        <v>5</v>
      </c>
      <c r="TJR93" s="732">
        <v>886</v>
      </c>
      <c r="TJS93" s="739"/>
      <c r="TJT93" s="723" t="s">
        <v>241</v>
      </c>
      <c r="TJU93" s="731" t="s">
        <v>5</v>
      </c>
      <c r="TJV93" s="732">
        <v>886</v>
      </c>
      <c r="TJW93" s="739"/>
      <c r="TJX93" s="723" t="s">
        <v>241</v>
      </c>
      <c r="TJY93" s="731" t="s">
        <v>5</v>
      </c>
      <c r="TJZ93" s="732">
        <v>886</v>
      </c>
      <c r="TKA93" s="739"/>
      <c r="TKB93" s="723" t="s">
        <v>241</v>
      </c>
      <c r="TKC93" s="731" t="s">
        <v>5</v>
      </c>
      <c r="TKD93" s="732">
        <v>886</v>
      </c>
      <c r="TKE93" s="739"/>
      <c r="TKF93" s="723" t="s">
        <v>241</v>
      </c>
      <c r="TKG93" s="731" t="s">
        <v>5</v>
      </c>
      <c r="TKH93" s="732">
        <v>886</v>
      </c>
      <c r="TKI93" s="739"/>
      <c r="TKJ93" s="723" t="s">
        <v>241</v>
      </c>
      <c r="TKK93" s="731" t="s">
        <v>5</v>
      </c>
      <c r="TKL93" s="732">
        <v>886</v>
      </c>
      <c r="TKM93" s="739"/>
      <c r="TKN93" s="723" t="s">
        <v>241</v>
      </c>
      <c r="TKO93" s="731" t="s">
        <v>5</v>
      </c>
      <c r="TKP93" s="732">
        <v>886</v>
      </c>
      <c r="TKQ93" s="739"/>
      <c r="TKR93" s="723" t="s">
        <v>241</v>
      </c>
      <c r="TKS93" s="731" t="s">
        <v>5</v>
      </c>
      <c r="TKT93" s="732">
        <v>886</v>
      </c>
      <c r="TKU93" s="739"/>
      <c r="TKV93" s="723" t="s">
        <v>241</v>
      </c>
      <c r="TKW93" s="731" t="s">
        <v>5</v>
      </c>
      <c r="TKX93" s="732">
        <v>886</v>
      </c>
      <c r="TKY93" s="739"/>
      <c r="TKZ93" s="723" t="s">
        <v>241</v>
      </c>
      <c r="TLA93" s="731" t="s">
        <v>5</v>
      </c>
      <c r="TLB93" s="732">
        <v>886</v>
      </c>
      <c r="TLC93" s="739"/>
      <c r="TLD93" s="723" t="s">
        <v>241</v>
      </c>
      <c r="TLE93" s="731" t="s">
        <v>5</v>
      </c>
      <c r="TLF93" s="732">
        <v>886</v>
      </c>
      <c r="TLG93" s="739"/>
      <c r="TLH93" s="723" t="s">
        <v>241</v>
      </c>
      <c r="TLI93" s="731" t="s">
        <v>5</v>
      </c>
      <c r="TLJ93" s="732">
        <v>886</v>
      </c>
      <c r="TLK93" s="739"/>
      <c r="TLL93" s="723" t="s">
        <v>241</v>
      </c>
      <c r="TLM93" s="731" t="s">
        <v>5</v>
      </c>
      <c r="TLN93" s="732">
        <v>886</v>
      </c>
      <c r="TLO93" s="739"/>
      <c r="TLP93" s="723" t="s">
        <v>241</v>
      </c>
      <c r="TLQ93" s="731" t="s">
        <v>5</v>
      </c>
      <c r="TLR93" s="732">
        <v>886</v>
      </c>
      <c r="TLS93" s="739"/>
      <c r="TLT93" s="723" t="s">
        <v>241</v>
      </c>
      <c r="TLU93" s="731" t="s">
        <v>5</v>
      </c>
      <c r="TLV93" s="732">
        <v>886</v>
      </c>
      <c r="TLW93" s="739"/>
      <c r="TLX93" s="723" t="s">
        <v>241</v>
      </c>
      <c r="TLY93" s="731" t="s">
        <v>5</v>
      </c>
      <c r="TLZ93" s="732">
        <v>886</v>
      </c>
      <c r="TMA93" s="739"/>
      <c r="TMB93" s="723" t="s">
        <v>241</v>
      </c>
      <c r="TMC93" s="731" t="s">
        <v>5</v>
      </c>
      <c r="TMD93" s="732">
        <v>886</v>
      </c>
      <c r="TME93" s="739"/>
      <c r="TMF93" s="723" t="s">
        <v>241</v>
      </c>
      <c r="TMG93" s="731" t="s">
        <v>5</v>
      </c>
      <c r="TMH93" s="732">
        <v>886</v>
      </c>
      <c r="TMI93" s="739"/>
      <c r="TMJ93" s="723" t="s">
        <v>241</v>
      </c>
      <c r="TMK93" s="731" t="s">
        <v>5</v>
      </c>
      <c r="TML93" s="732">
        <v>886</v>
      </c>
      <c r="TMM93" s="739"/>
      <c r="TMN93" s="723" t="s">
        <v>241</v>
      </c>
      <c r="TMO93" s="731" t="s">
        <v>5</v>
      </c>
      <c r="TMP93" s="732">
        <v>886</v>
      </c>
      <c r="TMQ93" s="739"/>
      <c r="TMR93" s="723" t="s">
        <v>241</v>
      </c>
      <c r="TMS93" s="731" t="s">
        <v>5</v>
      </c>
      <c r="TMT93" s="732">
        <v>886</v>
      </c>
      <c r="TMU93" s="739"/>
      <c r="TMV93" s="723" t="s">
        <v>241</v>
      </c>
      <c r="TMW93" s="731" t="s">
        <v>5</v>
      </c>
      <c r="TMX93" s="732">
        <v>886</v>
      </c>
      <c r="TMY93" s="739"/>
      <c r="TMZ93" s="723" t="s">
        <v>241</v>
      </c>
      <c r="TNA93" s="731" t="s">
        <v>5</v>
      </c>
      <c r="TNB93" s="732">
        <v>886</v>
      </c>
      <c r="TNC93" s="739"/>
      <c r="TND93" s="723" t="s">
        <v>241</v>
      </c>
      <c r="TNE93" s="731" t="s">
        <v>5</v>
      </c>
      <c r="TNF93" s="732">
        <v>886</v>
      </c>
      <c r="TNG93" s="739"/>
      <c r="TNH93" s="723" t="s">
        <v>241</v>
      </c>
      <c r="TNI93" s="731" t="s">
        <v>5</v>
      </c>
      <c r="TNJ93" s="732">
        <v>886</v>
      </c>
      <c r="TNK93" s="739"/>
      <c r="TNL93" s="723" t="s">
        <v>241</v>
      </c>
      <c r="TNM93" s="731" t="s">
        <v>5</v>
      </c>
      <c r="TNN93" s="732">
        <v>886</v>
      </c>
      <c r="TNO93" s="739"/>
      <c r="TNP93" s="723" t="s">
        <v>241</v>
      </c>
      <c r="TNQ93" s="731" t="s">
        <v>5</v>
      </c>
      <c r="TNR93" s="732">
        <v>886</v>
      </c>
      <c r="TNS93" s="739"/>
      <c r="TNT93" s="723" t="s">
        <v>241</v>
      </c>
      <c r="TNU93" s="731" t="s">
        <v>5</v>
      </c>
      <c r="TNV93" s="732">
        <v>886</v>
      </c>
      <c r="TNW93" s="739"/>
      <c r="TNX93" s="723" t="s">
        <v>241</v>
      </c>
      <c r="TNY93" s="731" t="s">
        <v>5</v>
      </c>
      <c r="TNZ93" s="732">
        <v>886</v>
      </c>
      <c r="TOA93" s="739"/>
      <c r="TOB93" s="723" t="s">
        <v>241</v>
      </c>
      <c r="TOC93" s="731" t="s">
        <v>5</v>
      </c>
      <c r="TOD93" s="732">
        <v>886</v>
      </c>
      <c r="TOE93" s="739"/>
      <c r="TOF93" s="723" t="s">
        <v>241</v>
      </c>
      <c r="TOG93" s="731" t="s">
        <v>5</v>
      </c>
      <c r="TOH93" s="732">
        <v>886</v>
      </c>
      <c r="TOI93" s="739"/>
      <c r="TOJ93" s="723" t="s">
        <v>241</v>
      </c>
      <c r="TOK93" s="731" t="s">
        <v>5</v>
      </c>
      <c r="TOL93" s="732">
        <v>886</v>
      </c>
      <c r="TOM93" s="739"/>
      <c r="TON93" s="723" t="s">
        <v>241</v>
      </c>
      <c r="TOO93" s="731" t="s">
        <v>5</v>
      </c>
      <c r="TOP93" s="732">
        <v>886</v>
      </c>
      <c r="TOQ93" s="739"/>
      <c r="TOR93" s="723" t="s">
        <v>241</v>
      </c>
      <c r="TOS93" s="731" t="s">
        <v>5</v>
      </c>
      <c r="TOT93" s="732">
        <v>886</v>
      </c>
      <c r="TOU93" s="739"/>
      <c r="TOV93" s="723" t="s">
        <v>241</v>
      </c>
      <c r="TOW93" s="731" t="s">
        <v>5</v>
      </c>
      <c r="TOX93" s="732">
        <v>886</v>
      </c>
      <c r="TOY93" s="739"/>
      <c r="TOZ93" s="723" t="s">
        <v>241</v>
      </c>
      <c r="TPA93" s="731" t="s">
        <v>5</v>
      </c>
      <c r="TPB93" s="732">
        <v>886</v>
      </c>
      <c r="TPC93" s="739"/>
      <c r="TPD93" s="723" t="s">
        <v>241</v>
      </c>
      <c r="TPE93" s="731" t="s">
        <v>5</v>
      </c>
      <c r="TPF93" s="732">
        <v>886</v>
      </c>
      <c r="TPG93" s="739"/>
      <c r="TPH93" s="723" t="s">
        <v>241</v>
      </c>
      <c r="TPI93" s="731" t="s">
        <v>5</v>
      </c>
      <c r="TPJ93" s="732">
        <v>886</v>
      </c>
      <c r="TPK93" s="739"/>
      <c r="TPL93" s="723" t="s">
        <v>241</v>
      </c>
      <c r="TPM93" s="731" t="s">
        <v>5</v>
      </c>
      <c r="TPN93" s="732">
        <v>886</v>
      </c>
      <c r="TPO93" s="739"/>
      <c r="TPP93" s="723" t="s">
        <v>241</v>
      </c>
      <c r="TPQ93" s="731" t="s">
        <v>5</v>
      </c>
      <c r="TPR93" s="732">
        <v>886</v>
      </c>
      <c r="TPS93" s="739"/>
      <c r="TPT93" s="723" t="s">
        <v>241</v>
      </c>
      <c r="TPU93" s="731" t="s">
        <v>5</v>
      </c>
      <c r="TPV93" s="732">
        <v>886</v>
      </c>
      <c r="TPW93" s="739"/>
      <c r="TPX93" s="723" t="s">
        <v>241</v>
      </c>
      <c r="TPY93" s="731" t="s">
        <v>5</v>
      </c>
      <c r="TPZ93" s="732">
        <v>886</v>
      </c>
      <c r="TQA93" s="739"/>
      <c r="TQB93" s="723" t="s">
        <v>241</v>
      </c>
      <c r="TQC93" s="731" t="s">
        <v>5</v>
      </c>
      <c r="TQD93" s="732">
        <v>886</v>
      </c>
      <c r="TQE93" s="739"/>
      <c r="TQF93" s="723" t="s">
        <v>241</v>
      </c>
      <c r="TQG93" s="731" t="s">
        <v>5</v>
      </c>
      <c r="TQH93" s="732">
        <v>886</v>
      </c>
      <c r="TQI93" s="739"/>
      <c r="TQJ93" s="723" t="s">
        <v>241</v>
      </c>
      <c r="TQK93" s="731" t="s">
        <v>5</v>
      </c>
      <c r="TQL93" s="732">
        <v>886</v>
      </c>
      <c r="TQM93" s="739"/>
      <c r="TQN93" s="723" t="s">
        <v>241</v>
      </c>
      <c r="TQO93" s="731" t="s">
        <v>5</v>
      </c>
      <c r="TQP93" s="732">
        <v>886</v>
      </c>
      <c r="TQQ93" s="739"/>
      <c r="TQR93" s="723" t="s">
        <v>241</v>
      </c>
      <c r="TQS93" s="731" t="s">
        <v>5</v>
      </c>
      <c r="TQT93" s="732">
        <v>886</v>
      </c>
      <c r="TQU93" s="739"/>
      <c r="TQV93" s="723" t="s">
        <v>241</v>
      </c>
      <c r="TQW93" s="731" t="s">
        <v>5</v>
      </c>
      <c r="TQX93" s="732">
        <v>886</v>
      </c>
      <c r="TQY93" s="739"/>
      <c r="TQZ93" s="723" t="s">
        <v>241</v>
      </c>
      <c r="TRA93" s="731" t="s">
        <v>5</v>
      </c>
      <c r="TRB93" s="732">
        <v>886</v>
      </c>
      <c r="TRC93" s="739"/>
      <c r="TRD93" s="723" t="s">
        <v>241</v>
      </c>
      <c r="TRE93" s="731" t="s">
        <v>5</v>
      </c>
      <c r="TRF93" s="732">
        <v>886</v>
      </c>
      <c r="TRG93" s="739"/>
      <c r="TRH93" s="723" t="s">
        <v>241</v>
      </c>
      <c r="TRI93" s="731" t="s">
        <v>5</v>
      </c>
      <c r="TRJ93" s="732">
        <v>886</v>
      </c>
      <c r="TRK93" s="739"/>
      <c r="TRL93" s="723" t="s">
        <v>241</v>
      </c>
      <c r="TRM93" s="731" t="s">
        <v>5</v>
      </c>
      <c r="TRN93" s="732">
        <v>886</v>
      </c>
      <c r="TRO93" s="739"/>
      <c r="TRP93" s="723" t="s">
        <v>241</v>
      </c>
      <c r="TRQ93" s="731" t="s">
        <v>5</v>
      </c>
      <c r="TRR93" s="732">
        <v>886</v>
      </c>
      <c r="TRS93" s="739"/>
      <c r="TRT93" s="723" t="s">
        <v>241</v>
      </c>
      <c r="TRU93" s="731" t="s">
        <v>5</v>
      </c>
      <c r="TRV93" s="732">
        <v>886</v>
      </c>
      <c r="TRW93" s="739"/>
      <c r="TRX93" s="723" t="s">
        <v>241</v>
      </c>
      <c r="TRY93" s="731" t="s">
        <v>5</v>
      </c>
      <c r="TRZ93" s="732">
        <v>886</v>
      </c>
      <c r="TSA93" s="739"/>
      <c r="TSB93" s="723" t="s">
        <v>241</v>
      </c>
      <c r="TSC93" s="731" t="s">
        <v>5</v>
      </c>
      <c r="TSD93" s="732">
        <v>886</v>
      </c>
      <c r="TSE93" s="739"/>
      <c r="TSF93" s="723" t="s">
        <v>241</v>
      </c>
      <c r="TSG93" s="731" t="s">
        <v>5</v>
      </c>
      <c r="TSH93" s="732">
        <v>886</v>
      </c>
      <c r="TSI93" s="739"/>
      <c r="TSJ93" s="723" t="s">
        <v>241</v>
      </c>
      <c r="TSK93" s="731" t="s">
        <v>5</v>
      </c>
      <c r="TSL93" s="732">
        <v>886</v>
      </c>
      <c r="TSM93" s="739"/>
      <c r="TSN93" s="723" t="s">
        <v>241</v>
      </c>
      <c r="TSO93" s="731" t="s">
        <v>5</v>
      </c>
      <c r="TSP93" s="732">
        <v>886</v>
      </c>
      <c r="TSQ93" s="739"/>
      <c r="TSR93" s="723" t="s">
        <v>241</v>
      </c>
      <c r="TSS93" s="731" t="s">
        <v>5</v>
      </c>
      <c r="TST93" s="732">
        <v>886</v>
      </c>
      <c r="TSU93" s="739"/>
      <c r="TSV93" s="723" t="s">
        <v>241</v>
      </c>
      <c r="TSW93" s="731" t="s">
        <v>5</v>
      </c>
      <c r="TSX93" s="732">
        <v>886</v>
      </c>
      <c r="TSY93" s="739"/>
      <c r="TSZ93" s="723" t="s">
        <v>241</v>
      </c>
      <c r="TTA93" s="731" t="s">
        <v>5</v>
      </c>
      <c r="TTB93" s="732">
        <v>886</v>
      </c>
      <c r="TTC93" s="739"/>
      <c r="TTD93" s="723" t="s">
        <v>241</v>
      </c>
      <c r="TTE93" s="731" t="s">
        <v>5</v>
      </c>
      <c r="TTF93" s="732">
        <v>886</v>
      </c>
      <c r="TTG93" s="739"/>
      <c r="TTH93" s="723" t="s">
        <v>241</v>
      </c>
      <c r="TTI93" s="731" t="s">
        <v>5</v>
      </c>
      <c r="TTJ93" s="732">
        <v>886</v>
      </c>
      <c r="TTK93" s="739"/>
      <c r="TTL93" s="723" t="s">
        <v>241</v>
      </c>
      <c r="TTM93" s="731" t="s">
        <v>5</v>
      </c>
      <c r="TTN93" s="732">
        <v>886</v>
      </c>
      <c r="TTO93" s="739"/>
      <c r="TTP93" s="723" t="s">
        <v>241</v>
      </c>
      <c r="TTQ93" s="731" t="s">
        <v>5</v>
      </c>
      <c r="TTR93" s="732">
        <v>886</v>
      </c>
      <c r="TTS93" s="739"/>
      <c r="TTT93" s="723" t="s">
        <v>241</v>
      </c>
      <c r="TTU93" s="731" t="s">
        <v>5</v>
      </c>
      <c r="TTV93" s="732">
        <v>886</v>
      </c>
      <c r="TTW93" s="739"/>
      <c r="TTX93" s="723" t="s">
        <v>241</v>
      </c>
      <c r="TTY93" s="731" t="s">
        <v>5</v>
      </c>
      <c r="TTZ93" s="732">
        <v>886</v>
      </c>
      <c r="TUA93" s="739"/>
      <c r="TUB93" s="723" t="s">
        <v>241</v>
      </c>
      <c r="TUC93" s="731" t="s">
        <v>5</v>
      </c>
      <c r="TUD93" s="732">
        <v>886</v>
      </c>
      <c r="TUE93" s="739"/>
      <c r="TUF93" s="723" t="s">
        <v>241</v>
      </c>
      <c r="TUG93" s="731" t="s">
        <v>5</v>
      </c>
      <c r="TUH93" s="732">
        <v>886</v>
      </c>
      <c r="TUI93" s="739"/>
      <c r="TUJ93" s="723" t="s">
        <v>241</v>
      </c>
      <c r="TUK93" s="731" t="s">
        <v>5</v>
      </c>
      <c r="TUL93" s="732">
        <v>886</v>
      </c>
      <c r="TUM93" s="739"/>
      <c r="TUN93" s="723" t="s">
        <v>241</v>
      </c>
      <c r="TUO93" s="731" t="s">
        <v>5</v>
      </c>
      <c r="TUP93" s="732">
        <v>886</v>
      </c>
      <c r="TUQ93" s="739"/>
      <c r="TUR93" s="723" t="s">
        <v>241</v>
      </c>
      <c r="TUS93" s="731" t="s">
        <v>5</v>
      </c>
      <c r="TUT93" s="732">
        <v>886</v>
      </c>
      <c r="TUU93" s="739"/>
      <c r="TUV93" s="723" t="s">
        <v>241</v>
      </c>
      <c r="TUW93" s="731" t="s">
        <v>5</v>
      </c>
      <c r="TUX93" s="732">
        <v>886</v>
      </c>
      <c r="TUY93" s="739"/>
      <c r="TUZ93" s="723" t="s">
        <v>241</v>
      </c>
      <c r="TVA93" s="731" t="s">
        <v>5</v>
      </c>
      <c r="TVB93" s="732">
        <v>886</v>
      </c>
      <c r="TVC93" s="739"/>
      <c r="TVD93" s="723" t="s">
        <v>241</v>
      </c>
      <c r="TVE93" s="731" t="s">
        <v>5</v>
      </c>
      <c r="TVF93" s="732">
        <v>886</v>
      </c>
      <c r="TVG93" s="739"/>
      <c r="TVH93" s="723" t="s">
        <v>241</v>
      </c>
      <c r="TVI93" s="731" t="s">
        <v>5</v>
      </c>
      <c r="TVJ93" s="732">
        <v>886</v>
      </c>
      <c r="TVK93" s="739"/>
      <c r="TVL93" s="723" t="s">
        <v>241</v>
      </c>
      <c r="TVM93" s="731" t="s">
        <v>5</v>
      </c>
      <c r="TVN93" s="732">
        <v>886</v>
      </c>
      <c r="TVO93" s="739"/>
      <c r="TVP93" s="723" t="s">
        <v>241</v>
      </c>
      <c r="TVQ93" s="731" t="s">
        <v>5</v>
      </c>
      <c r="TVR93" s="732">
        <v>886</v>
      </c>
      <c r="TVS93" s="739"/>
      <c r="TVT93" s="723" t="s">
        <v>241</v>
      </c>
      <c r="TVU93" s="731" t="s">
        <v>5</v>
      </c>
      <c r="TVV93" s="732">
        <v>886</v>
      </c>
      <c r="TVW93" s="739"/>
      <c r="TVX93" s="723" t="s">
        <v>241</v>
      </c>
      <c r="TVY93" s="731" t="s">
        <v>5</v>
      </c>
      <c r="TVZ93" s="732">
        <v>886</v>
      </c>
      <c r="TWA93" s="739"/>
      <c r="TWB93" s="723" t="s">
        <v>241</v>
      </c>
      <c r="TWC93" s="731" t="s">
        <v>5</v>
      </c>
      <c r="TWD93" s="732">
        <v>886</v>
      </c>
      <c r="TWE93" s="739"/>
      <c r="TWF93" s="723" t="s">
        <v>241</v>
      </c>
      <c r="TWG93" s="731" t="s">
        <v>5</v>
      </c>
      <c r="TWH93" s="732">
        <v>886</v>
      </c>
      <c r="TWI93" s="739"/>
      <c r="TWJ93" s="723" t="s">
        <v>241</v>
      </c>
      <c r="TWK93" s="731" t="s">
        <v>5</v>
      </c>
      <c r="TWL93" s="732">
        <v>886</v>
      </c>
      <c r="TWM93" s="739"/>
      <c r="TWN93" s="723" t="s">
        <v>241</v>
      </c>
      <c r="TWO93" s="731" t="s">
        <v>5</v>
      </c>
      <c r="TWP93" s="732">
        <v>886</v>
      </c>
      <c r="TWQ93" s="739"/>
      <c r="TWR93" s="723" t="s">
        <v>241</v>
      </c>
      <c r="TWS93" s="731" t="s">
        <v>5</v>
      </c>
      <c r="TWT93" s="732">
        <v>886</v>
      </c>
      <c r="TWU93" s="739"/>
      <c r="TWV93" s="723" t="s">
        <v>241</v>
      </c>
      <c r="TWW93" s="731" t="s">
        <v>5</v>
      </c>
      <c r="TWX93" s="732">
        <v>886</v>
      </c>
      <c r="TWY93" s="739"/>
      <c r="TWZ93" s="723" t="s">
        <v>241</v>
      </c>
      <c r="TXA93" s="731" t="s">
        <v>5</v>
      </c>
      <c r="TXB93" s="732">
        <v>886</v>
      </c>
      <c r="TXC93" s="739"/>
      <c r="TXD93" s="723" t="s">
        <v>241</v>
      </c>
      <c r="TXE93" s="731" t="s">
        <v>5</v>
      </c>
      <c r="TXF93" s="732">
        <v>886</v>
      </c>
      <c r="TXG93" s="739"/>
      <c r="TXH93" s="723" t="s">
        <v>241</v>
      </c>
      <c r="TXI93" s="731" t="s">
        <v>5</v>
      </c>
      <c r="TXJ93" s="732">
        <v>886</v>
      </c>
      <c r="TXK93" s="739"/>
      <c r="TXL93" s="723" t="s">
        <v>241</v>
      </c>
      <c r="TXM93" s="731" t="s">
        <v>5</v>
      </c>
      <c r="TXN93" s="732">
        <v>886</v>
      </c>
      <c r="TXO93" s="739"/>
      <c r="TXP93" s="723" t="s">
        <v>241</v>
      </c>
      <c r="TXQ93" s="731" t="s">
        <v>5</v>
      </c>
      <c r="TXR93" s="732">
        <v>886</v>
      </c>
      <c r="TXS93" s="739"/>
      <c r="TXT93" s="723" t="s">
        <v>241</v>
      </c>
      <c r="TXU93" s="731" t="s">
        <v>5</v>
      </c>
      <c r="TXV93" s="732">
        <v>886</v>
      </c>
      <c r="TXW93" s="739"/>
      <c r="TXX93" s="723" t="s">
        <v>241</v>
      </c>
      <c r="TXY93" s="731" t="s">
        <v>5</v>
      </c>
      <c r="TXZ93" s="732">
        <v>886</v>
      </c>
      <c r="TYA93" s="739"/>
      <c r="TYB93" s="723" t="s">
        <v>241</v>
      </c>
      <c r="TYC93" s="731" t="s">
        <v>5</v>
      </c>
      <c r="TYD93" s="732">
        <v>886</v>
      </c>
      <c r="TYE93" s="739"/>
      <c r="TYF93" s="723" t="s">
        <v>241</v>
      </c>
      <c r="TYG93" s="731" t="s">
        <v>5</v>
      </c>
      <c r="TYH93" s="732">
        <v>886</v>
      </c>
      <c r="TYI93" s="739"/>
      <c r="TYJ93" s="723" t="s">
        <v>241</v>
      </c>
      <c r="TYK93" s="731" t="s">
        <v>5</v>
      </c>
      <c r="TYL93" s="732">
        <v>886</v>
      </c>
      <c r="TYM93" s="739"/>
      <c r="TYN93" s="723" t="s">
        <v>241</v>
      </c>
      <c r="TYO93" s="731" t="s">
        <v>5</v>
      </c>
      <c r="TYP93" s="732">
        <v>886</v>
      </c>
      <c r="TYQ93" s="739"/>
      <c r="TYR93" s="723" t="s">
        <v>241</v>
      </c>
      <c r="TYS93" s="731" t="s">
        <v>5</v>
      </c>
      <c r="TYT93" s="732">
        <v>886</v>
      </c>
      <c r="TYU93" s="739"/>
      <c r="TYV93" s="723" t="s">
        <v>241</v>
      </c>
      <c r="TYW93" s="731" t="s">
        <v>5</v>
      </c>
      <c r="TYX93" s="732">
        <v>886</v>
      </c>
      <c r="TYY93" s="739"/>
      <c r="TYZ93" s="723" t="s">
        <v>241</v>
      </c>
      <c r="TZA93" s="731" t="s">
        <v>5</v>
      </c>
      <c r="TZB93" s="732">
        <v>886</v>
      </c>
      <c r="TZC93" s="739"/>
      <c r="TZD93" s="723" t="s">
        <v>241</v>
      </c>
      <c r="TZE93" s="731" t="s">
        <v>5</v>
      </c>
      <c r="TZF93" s="732">
        <v>886</v>
      </c>
      <c r="TZG93" s="739"/>
      <c r="TZH93" s="723" t="s">
        <v>241</v>
      </c>
      <c r="TZI93" s="731" t="s">
        <v>5</v>
      </c>
      <c r="TZJ93" s="732">
        <v>886</v>
      </c>
      <c r="TZK93" s="739"/>
      <c r="TZL93" s="723" t="s">
        <v>241</v>
      </c>
      <c r="TZM93" s="731" t="s">
        <v>5</v>
      </c>
      <c r="TZN93" s="732">
        <v>886</v>
      </c>
      <c r="TZO93" s="739"/>
      <c r="TZP93" s="723" t="s">
        <v>241</v>
      </c>
      <c r="TZQ93" s="731" t="s">
        <v>5</v>
      </c>
      <c r="TZR93" s="732">
        <v>886</v>
      </c>
      <c r="TZS93" s="739"/>
      <c r="TZT93" s="723" t="s">
        <v>241</v>
      </c>
      <c r="TZU93" s="731" t="s">
        <v>5</v>
      </c>
      <c r="TZV93" s="732">
        <v>886</v>
      </c>
      <c r="TZW93" s="739"/>
      <c r="TZX93" s="723" t="s">
        <v>241</v>
      </c>
      <c r="TZY93" s="731" t="s">
        <v>5</v>
      </c>
      <c r="TZZ93" s="732">
        <v>886</v>
      </c>
      <c r="UAA93" s="739"/>
      <c r="UAB93" s="723" t="s">
        <v>241</v>
      </c>
      <c r="UAC93" s="731" t="s">
        <v>5</v>
      </c>
      <c r="UAD93" s="732">
        <v>886</v>
      </c>
      <c r="UAE93" s="739"/>
      <c r="UAF93" s="723" t="s">
        <v>241</v>
      </c>
      <c r="UAG93" s="731" t="s">
        <v>5</v>
      </c>
      <c r="UAH93" s="732">
        <v>886</v>
      </c>
      <c r="UAI93" s="739"/>
      <c r="UAJ93" s="723" t="s">
        <v>241</v>
      </c>
      <c r="UAK93" s="731" t="s">
        <v>5</v>
      </c>
      <c r="UAL93" s="732">
        <v>886</v>
      </c>
      <c r="UAM93" s="739"/>
      <c r="UAN93" s="723" t="s">
        <v>241</v>
      </c>
      <c r="UAO93" s="731" t="s">
        <v>5</v>
      </c>
      <c r="UAP93" s="732">
        <v>886</v>
      </c>
      <c r="UAQ93" s="739"/>
      <c r="UAR93" s="723" t="s">
        <v>241</v>
      </c>
      <c r="UAS93" s="731" t="s">
        <v>5</v>
      </c>
      <c r="UAT93" s="732">
        <v>886</v>
      </c>
      <c r="UAU93" s="739"/>
      <c r="UAV93" s="723" t="s">
        <v>241</v>
      </c>
      <c r="UAW93" s="731" t="s">
        <v>5</v>
      </c>
      <c r="UAX93" s="732">
        <v>886</v>
      </c>
      <c r="UAY93" s="739"/>
      <c r="UAZ93" s="723" t="s">
        <v>241</v>
      </c>
      <c r="UBA93" s="731" t="s">
        <v>5</v>
      </c>
      <c r="UBB93" s="732">
        <v>886</v>
      </c>
      <c r="UBC93" s="739"/>
      <c r="UBD93" s="723" t="s">
        <v>241</v>
      </c>
      <c r="UBE93" s="731" t="s">
        <v>5</v>
      </c>
      <c r="UBF93" s="732">
        <v>886</v>
      </c>
      <c r="UBG93" s="739"/>
      <c r="UBH93" s="723" t="s">
        <v>241</v>
      </c>
      <c r="UBI93" s="731" t="s">
        <v>5</v>
      </c>
      <c r="UBJ93" s="732">
        <v>886</v>
      </c>
      <c r="UBK93" s="739"/>
      <c r="UBL93" s="723" t="s">
        <v>241</v>
      </c>
      <c r="UBM93" s="731" t="s">
        <v>5</v>
      </c>
      <c r="UBN93" s="732">
        <v>886</v>
      </c>
      <c r="UBO93" s="739"/>
      <c r="UBP93" s="723" t="s">
        <v>241</v>
      </c>
      <c r="UBQ93" s="731" t="s">
        <v>5</v>
      </c>
      <c r="UBR93" s="732">
        <v>886</v>
      </c>
      <c r="UBS93" s="739"/>
      <c r="UBT93" s="723" t="s">
        <v>241</v>
      </c>
      <c r="UBU93" s="731" t="s">
        <v>5</v>
      </c>
      <c r="UBV93" s="732">
        <v>886</v>
      </c>
      <c r="UBW93" s="739"/>
      <c r="UBX93" s="723" t="s">
        <v>241</v>
      </c>
      <c r="UBY93" s="731" t="s">
        <v>5</v>
      </c>
      <c r="UBZ93" s="732">
        <v>886</v>
      </c>
      <c r="UCA93" s="739"/>
      <c r="UCB93" s="723" t="s">
        <v>241</v>
      </c>
      <c r="UCC93" s="731" t="s">
        <v>5</v>
      </c>
      <c r="UCD93" s="732">
        <v>886</v>
      </c>
      <c r="UCE93" s="739"/>
      <c r="UCF93" s="723" t="s">
        <v>241</v>
      </c>
      <c r="UCG93" s="731" t="s">
        <v>5</v>
      </c>
      <c r="UCH93" s="732">
        <v>886</v>
      </c>
      <c r="UCI93" s="739"/>
      <c r="UCJ93" s="723" t="s">
        <v>241</v>
      </c>
      <c r="UCK93" s="731" t="s">
        <v>5</v>
      </c>
      <c r="UCL93" s="732">
        <v>886</v>
      </c>
      <c r="UCM93" s="739"/>
      <c r="UCN93" s="723" t="s">
        <v>241</v>
      </c>
      <c r="UCO93" s="731" t="s">
        <v>5</v>
      </c>
      <c r="UCP93" s="732">
        <v>886</v>
      </c>
      <c r="UCQ93" s="739"/>
      <c r="UCR93" s="723" t="s">
        <v>241</v>
      </c>
      <c r="UCS93" s="731" t="s">
        <v>5</v>
      </c>
      <c r="UCT93" s="732">
        <v>886</v>
      </c>
      <c r="UCU93" s="739"/>
      <c r="UCV93" s="723" t="s">
        <v>241</v>
      </c>
      <c r="UCW93" s="731" t="s">
        <v>5</v>
      </c>
      <c r="UCX93" s="732">
        <v>886</v>
      </c>
      <c r="UCY93" s="739"/>
      <c r="UCZ93" s="723" t="s">
        <v>241</v>
      </c>
      <c r="UDA93" s="731" t="s">
        <v>5</v>
      </c>
      <c r="UDB93" s="732">
        <v>886</v>
      </c>
      <c r="UDC93" s="739"/>
      <c r="UDD93" s="723" t="s">
        <v>241</v>
      </c>
      <c r="UDE93" s="731" t="s">
        <v>5</v>
      </c>
      <c r="UDF93" s="732">
        <v>886</v>
      </c>
      <c r="UDG93" s="739"/>
      <c r="UDH93" s="723" t="s">
        <v>241</v>
      </c>
      <c r="UDI93" s="731" t="s">
        <v>5</v>
      </c>
      <c r="UDJ93" s="732">
        <v>886</v>
      </c>
      <c r="UDK93" s="739"/>
      <c r="UDL93" s="723" t="s">
        <v>241</v>
      </c>
      <c r="UDM93" s="731" t="s">
        <v>5</v>
      </c>
      <c r="UDN93" s="732">
        <v>886</v>
      </c>
      <c r="UDO93" s="739"/>
      <c r="UDP93" s="723" t="s">
        <v>241</v>
      </c>
      <c r="UDQ93" s="731" t="s">
        <v>5</v>
      </c>
      <c r="UDR93" s="732">
        <v>886</v>
      </c>
      <c r="UDS93" s="739"/>
      <c r="UDT93" s="723" t="s">
        <v>241</v>
      </c>
      <c r="UDU93" s="731" t="s">
        <v>5</v>
      </c>
      <c r="UDV93" s="732">
        <v>886</v>
      </c>
      <c r="UDW93" s="739"/>
      <c r="UDX93" s="723" t="s">
        <v>241</v>
      </c>
      <c r="UDY93" s="731" t="s">
        <v>5</v>
      </c>
      <c r="UDZ93" s="732">
        <v>886</v>
      </c>
      <c r="UEA93" s="739"/>
      <c r="UEB93" s="723" t="s">
        <v>241</v>
      </c>
      <c r="UEC93" s="731" t="s">
        <v>5</v>
      </c>
      <c r="UED93" s="732">
        <v>886</v>
      </c>
      <c r="UEE93" s="739"/>
      <c r="UEF93" s="723" t="s">
        <v>241</v>
      </c>
      <c r="UEG93" s="731" t="s">
        <v>5</v>
      </c>
      <c r="UEH93" s="732">
        <v>886</v>
      </c>
      <c r="UEI93" s="739"/>
      <c r="UEJ93" s="723" t="s">
        <v>241</v>
      </c>
      <c r="UEK93" s="731" t="s">
        <v>5</v>
      </c>
      <c r="UEL93" s="732">
        <v>886</v>
      </c>
      <c r="UEM93" s="739"/>
      <c r="UEN93" s="723" t="s">
        <v>241</v>
      </c>
      <c r="UEO93" s="731" t="s">
        <v>5</v>
      </c>
      <c r="UEP93" s="732">
        <v>886</v>
      </c>
      <c r="UEQ93" s="739"/>
      <c r="UER93" s="723" t="s">
        <v>241</v>
      </c>
      <c r="UES93" s="731" t="s">
        <v>5</v>
      </c>
      <c r="UET93" s="732">
        <v>886</v>
      </c>
      <c r="UEU93" s="739"/>
      <c r="UEV93" s="723" t="s">
        <v>241</v>
      </c>
      <c r="UEW93" s="731" t="s">
        <v>5</v>
      </c>
      <c r="UEX93" s="732">
        <v>886</v>
      </c>
      <c r="UEY93" s="739"/>
      <c r="UEZ93" s="723" t="s">
        <v>241</v>
      </c>
      <c r="UFA93" s="731" t="s">
        <v>5</v>
      </c>
      <c r="UFB93" s="732">
        <v>886</v>
      </c>
      <c r="UFC93" s="739"/>
      <c r="UFD93" s="723" t="s">
        <v>241</v>
      </c>
      <c r="UFE93" s="731" t="s">
        <v>5</v>
      </c>
      <c r="UFF93" s="732">
        <v>886</v>
      </c>
      <c r="UFG93" s="739"/>
      <c r="UFH93" s="723" t="s">
        <v>241</v>
      </c>
      <c r="UFI93" s="731" t="s">
        <v>5</v>
      </c>
      <c r="UFJ93" s="732">
        <v>886</v>
      </c>
      <c r="UFK93" s="739"/>
      <c r="UFL93" s="723" t="s">
        <v>241</v>
      </c>
      <c r="UFM93" s="731" t="s">
        <v>5</v>
      </c>
      <c r="UFN93" s="732">
        <v>886</v>
      </c>
      <c r="UFO93" s="739"/>
      <c r="UFP93" s="723" t="s">
        <v>241</v>
      </c>
      <c r="UFQ93" s="731" t="s">
        <v>5</v>
      </c>
      <c r="UFR93" s="732">
        <v>886</v>
      </c>
      <c r="UFS93" s="739"/>
      <c r="UFT93" s="723" t="s">
        <v>241</v>
      </c>
      <c r="UFU93" s="731" t="s">
        <v>5</v>
      </c>
      <c r="UFV93" s="732">
        <v>886</v>
      </c>
      <c r="UFW93" s="739"/>
      <c r="UFX93" s="723" t="s">
        <v>241</v>
      </c>
      <c r="UFY93" s="731" t="s">
        <v>5</v>
      </c>
      <c r="UFZ93" s="732">
        <v>886</v>
      </c>
      <c r="UGA93" s="739"/>
      <c r="UGB93" s="723" t="s">
        <v>241</v>
      </c>
      <c r="UGC93" s="731" t="s">
        <v>5</v>
      </c>
      <c r="UGD93" s="732">
        <v>886</v>
      </c>
      <c r="UGE93" s="739"/>
      <c r="UGF93" s="723" t="s">
        <v>241</v>
      </c>
      <c r="UGG93" s="731" t="s">
        <v>5</v>
      </c>
      <c r="UGH93" s="732">
        <v>886</v>
      </c>
      <c r="UGI93" s="739"/>
      <c r="UGJ93" s="723" t="s">
        <v>241</v>
      </c>
      <c r="UGK93" s="731" t="s">
        <v>5</v>
      </c>
      <c r="UGL93" s="732">
        <v>886</v>
      </c>
      <c r="UGM93" s="739"/>
      <c r="UGN93" s="723" t="s">
        <v>241</v>
      </c>
      <c r="UGO93" s="731" t="s">
        <v>5</v>
      </c>
      <c r="UGP93" s="732">
        <v>886</v>
      </c>
      <c r="UGQ93" s="739"/>
      <c r="UGR93" s="723" t="s">
        <v>241</v>
      </c>
      <c r="UGS93" s="731" t="s">
        <v>5</v>
      </c>
      <c r="UGT93" s="732">
        <v>886</v>
      </c>
      <c r="UGU93" s="739"/>
      <c r="UGV93" s="723" t="s">
        <v>241</v>
      </c>
      <c r="UGW93" s="731" t="s">
        <v>5</v>
      </c>
      <c r="UGX93" s="732">
        <v>886</v>
      </c>
      <c r="UGY93" s="739"/>
      <c r="UGZ93" s="723" t="s">
        <v>241</v>
      </c>
      <c r="UHA93" s="731" t="s">
        <v>5</v>
      </c>
      <c r="UHB93" s="732">
        <v>886</v>
      </c>
      <c r="UHC93" s="739"/>
      <c r="UHD93" s="723" t="s">
        <v>241</v>
      </c>
      <c r="UHE93" s="731" t="s">
        <v>5</v>
      </c>
      <c r="UHF93" s="732">
        <v>886</v>
      </c>
      <c r="UHG93" s="739"/>
      <c r="UHH93" s="723" t="s">
        <v>241</v>
      </c>
      <c r="UHI93" s="731" t="s">
        <v>5</v>
      </c>
      <c r="UHJ93" s="732">
        <v>886</v>
      </c>
      <c r="UHK93" s="739"/>
      <c r="UHL93" s="723" t="s">
        <v>241</v>
      </c>
      <c r="UHM93" s="731" t="s">
        <v>5</v>
      </c>
      <c r="UHN93" s="732">
        <v>886</v>
      </c>
      <c r="UHO93" s="739"/>
      <c r="UHP93" s="723" t="s">
        <v>241</v>
      </c>
      <c r="UHQ93" s="731" t="s">
        <v>5</v>
      </c>
      <c r="UHR93" s="732">
        <v>886</v>
      </c>
      <c r="UHS93" s="739"/>
      <c r="UHT93" s="723" t="s">
        <v>241</v>
      </c>
      <c r="UHU93" s="731" t="s">
        <v>5</v>
      </c>
      <c r="UHV93" s="732">
        <v>886</v>
      </c>
      <c r="UHW93" s="739"/>
      <c r="UHX93" s="723" t="s">
        <v>241</v>
      </c>
      <c r="UHY93" s="731" t="s">
        <v>5</v>
      </c>
      <c r="UHZ93" s="732">
        <v>886</v>
      </c>
      <c r="UIA93" s="739"/>
      <c r="UIB93" s="723" t="s">
        <v>241</v>
      </c>
      <c r="UIC93" s="731" t="s">
        <v>5</v>
      </c>
      <c r="UID93" s="732">
        <v>886</v>
      </c>
      <c r="UIE93" s="739"/>
      <c r="UIF93" s="723" t="s">
        <v>241</v>
      </c>
      <c r="UIG93" s="731" t="s">
        <v>5</v>
      </c>
      <c r="UIH93" s="732">
        <v>886</v>
      </c>
      <c r="UII93" s="739"/>
      <c r="UIJ93" s="723" t="s">
        <v>241</v>
      </c>
      <c r="UIK93" s="731" t="s">
        <v>5</v>
      </c>
      <c r="UIL93" s="732">
        <v>886</v>
      </c>
      <c r="UIM93" s="739"/>
      <c r="UIN93" s="723" t="s">
        <v>241</v>
      </c>
      <c r="UIO93" s="731" t="s">
        <v>5</v>
      </c>
      <c r="UIP93" s="732">
        <v>886</v>
      </c>
      <c r="UIQ93" s="739"/>
      <c r="UIR93" s="723" t="s">
        <v>241</v>
      </c>
      <c r="UIS93" s="731" t="s">
        <v>5</v>
      </c>
      <c r="UIT93" s="732">
        <v>886</v>
      </c>
      <c r="UIU93" s="739"/>
      <c r="UIV93" s="723" t="s">
        <v>241</v>
      </c>
      <c r="UIW93" s="731" t="s">
        <v>5</v>
      </c>
      <c r="UIX93" s="732">
        <v>886</v>
      </c>
      <c r="UIY93" s="739"/>
      <c r="UIZ93" s="723" t="s">
        <v>241</v>
      </c>
      <c r="UJA93" s="731" t="s">
        <v>5</v>
      </c>
      <c r="UJB93" s="732">
        <v>886</v>
      </c>
      <c r="UJC93" s="739"/>
      <c r="UJD93" s="723" t="s">
        <v>241</v>
      </c>
      <c r="UJE93" s="731" t="s">
        <v>5</v>
      </c>
      <c r="UJF93" s="732">
        <v>886</v>
      </c>
      <c r="UJG93" s="739"/>
      <c r="UJH93" s="723" t="s">
        <v>241</v>
      </c>
      <c r="UJI93" s="731" t="s">
        <v>5</v>
      </c>
      <c r="UJJ93" s="732">
        <v>886</v>
      </c>
      <c r="UJK93" s="739"/>
      <c r="UJL93" s="723" t="s">
        <v>241</v>
      </c>
      <c r="UJM93" s="731" t="s">
        <v>5</v>
      </c>
      <c r="UJN93" s="732">
        <v>886</v>
      </c>
      <c r="UJO93" s="739"/>
      <c r="UJP93" s="723" t="s">
        <v>241</v>
      </c>
      <c r="UJQ93" s="731" t="s">
        <v>5</v>
      </c>
      <c r="UJR93" s="732">
        <v>886</v>
      </c>
      <c r="UJS93" s="739"/>
      <c r="UJT93" s="723" t="s">
        <v>241</v>
      </c>
      <c r="UJU93" s="731" t="s">
        <v>5</v>
      </c>
      <c r="UJV93" s="732">
        <v>886</v>
      </c>
      <c r="UJW93" s="739"/>
      <c r="UJX93" s="723" t="s">
        <v>241</v>
      </c>
      <c r="UJY93" s="731" t="s">
        <v>5</v>
      </c>
      <c r="UJZ93" s="732">
        <v>886</v>
      </c>
      <c r="UKA93" s="739"/>
      <c r="UKB93" s="723" t="s">
        <v>241</v>
      </c>
      <c r="UKC93" s="731" t="s">
        <v>5</v>
      </c>
      <c r="UKD93" s="732">
        <v>886</v>
      </c>
      <c r="UKE93" s="739"/>
      <c r="UKF93" s="723" t="s">
        <v>241</v>
      </c>
      <c r="UKG93" s="731" t="s">
        <v>5</v>
      </c>
      <c r="UKH93" s="732">
        <v>886</v>
      </c>
      <c r="UKI93" s="739"/>
      <c r="UKJ93" s="723" t="s">
        <v>241</v>
      </c>
      <c r="UKK93" s="731" t="s">
        <v>5</v>
      </c>
      <c r="UKL93" s="732">
        <v>886</v>
      </c>
      <c r="UKM93" s="739"/>
      <c r="UKN93" s="723" t="s">
        <v>241</v>
      </c>
      <c r="UKO93" s="731" t="s">
        <v>5</v>
      </c>
      <c r="UKP93" s="732">
        <v>886</v>
      </c>
      <c r="UKQ93" s="739"/>
      <c r="UKR93" s="723" t="s">
        <v>241</v>
      </c>
      <c r="UKS93" s="731" t="s">
        <v>5</v>
      </c>
      <c r="UKT93" s="732">
        <v>886</v>
      </c>
      <c r="UKU93" s="739"/>
      <c r="UKV93" s="723" t="s">
        <v>241</v>
      </c>
      <c r="UKW93" s="731" t="s">
        <v>5</v>
      </c>
      <c r="UKX93" s="732">
        <v>886</v>
      </c>
      <c r="UKY93" s="739"/>
      <c r="UKZ93" s="723" t="s">
        <v>241</v>
      </c>
      <c r="ULA93" s="731" t="s">
        <v>5</v>
      </c>
      <c r="ULB93" s="732">
        <v>886</v>
      </c>
      <c r="ULC93" s="739"/>
      <c r="ULD93" s="723" t="s">
        <v>241</v>
      </c>
      <c r="ULE93" s="731" t="s">
        <v>5</v>
      </c>
      <c r="ULF93" s="732">
        <v>886</v>
      </c>
      <c r="ULG93" s="739"/>
      <c r="ULH93" s="723" t="s">
        <v>241</v>
      </c>
      <c r="ULI93" s="731" t="s">
        <v>5</v>
      </c>
      <c r="ULJ93" s="732">
        <v>886</v>
      </c>
      <c r="ULK93" s="739"/>
      <c r="ULL93" s="723" t="s">
        <v>241</v>
      </c>
      <c r="ULM93" s="731" t="s">
        <v>5</v>
      </c>
      <c r="ULN93" s="732">
        <v>886</v>
      </c>
      <c r="ULO93" s="739"/>
      <c r="ULP93" s="723" t="s">
        <v>241</v>
      </c>
      <c r="ULQ93" s="731" t="s">
        <v>5</v>
      </c>
      <c r="ULR93" s="732">
        <v>886</v>
      </c>
      <c r="ULS93" s="739"/>
      <c r="ULT93" s="723" t="s">
        <v>241</v>
      </c>
      <c r="ULU93" s="731" t="s">
        <v>5</v>
      </c>
      <c r="ULV93" s="732">
        <v>886</v>
      </c>
      <c r="ULW93" s="739"/>
      <c r="ULX93" s="723" t="s">
        <v>241</v>
      </c>
      <c r="ULY93" s="731" t="s">
        <v>5</v>
      </c>
      <c r="ULZ93" s="732">
        <v>886</v>
      </c>
      <c r="UMA93" s="739"/>
      <c r="UMB93" s="723" t="s">
        <v>241</v>
      </c>
      <c r="UMC93" s="731" t="s">
        <v>5</v>
      </c>
      <c r="UMD93" s="732">
        <v>886</v>
      </c>
      <c r="UME93" s="739"/>
      <c r="UMF93" s="723" t="s">
        <v>241</v>
      </c>
      <c r="UMG93" s="731" t="s">
        <v>5</v>
      </c>
      <c r="UMH93" s="732">
        <v>886</v>
      </c>
      <c r="UMI93" s="739"/>
      <c r="UMJ93" s="723" t="s">
        <v>241</v>
      </c>
      <c r="UMK93" s="731" t="s">
        <v>5</v>
      </c>
      <c r="UML93" s="732">
        <v>886</v>
      </c>
      <c r="UMM93" s="739"/>
      <c r="UMN93" s="723" t="s">
        <v>241</v>
      </c>
      <c r="UMO93" s="731" t="s">
        <v>5</v>
      </c>
      <c r="UMP93" s="732">
        <v>886</v>
      </c>
      <c r="UMQ93" s="739"/>
      <c r="UMR93" s="723" t="s">
        <v>241</v>
      </c>
      <c r="UMS93" s="731" t="s">
        <v>5</v>
      </c>
      <c r="UMT93" s="732">
        <v>886</v>
      </c>
      <c r="UMU93" s="739"/>
      <c r="UMV93" s="723" t="s">
        <v>241</v>
      </c>
      <c r="UMW93" s="731" t="s">
        <v>5</v>
      </c>
      <c r="UMX93" s="732">
        <v>886</v>
      </c>
      <c r="UMY93" s="739"/>
      <c r="UMZ93" s="723" t="s">
        <v>241</v>
      </c>
      <c r="UNA93" s="731" t="s">
        <v>5</v>
      </c>
      <c r="UNB93" s="732">
        <v>886</v>
      </c>
      <c r="UNC93" s="739"/>
      <c r="UND93" s="723" t="s">
        <v>241</v>
      </c>
      <c r="UNE93" s="731" t="s">
        <v>5</v>
      </c>
      <c r="UNF93" s="732">
        <v>886</v>
      </c>
      <c r="UNG93" s="739"/>
      <c r="UNH93" s="723" t="s">
        <v>241</v>
      </c>
      <c r="UNI93" s="731" t="s">
        <v>5</v>
      </c>
      <c r="UNJ93" s="732">
        <v>886</v>
      </c>
      <c r="UNK93" s="739"/>
      <c r="UNL93" s="723" t="s">
        <v>241</v>
      </c>
      <c r="UNM93" s="731" t="s">
        <v>5</v>
      </c>
      <c r="UNN93" s="732">
        <v>886</v>
      </c>
      <c r="UNO93" s="739"/>
      <c r="UNP93" s="723" t="s">
        <v>241</v>
      </c>
      <c r="UNQ93" s="731" t="s">
        <v>5</v>
      </c>
      <c r="UNR93" s="732">
        <v>886</v>
      </c>
      <c r="UNS93" s="739"/>
      <c r="UNT93" s="723" t="s">
        <v>241</v>
      </c>
      <c r="UNU93" s="731" t="s">
        <v>5</v>
      </c>
      <c r="UNV93" s="732">
        <v>886</v>
      </c>
      <c r="UNW93" s="739"/>
      <c r="UNX93" s="723" t="s">
        <v>241</v>
      </c>
      <c r="UNY93" s="731" t="s">
        <v>5</v>
      </c>
      <c r="UNZ93" s="732">
        <v>886</v>
      </c>
      <c r="UOA93" s="739"/>
      <c r="UOB93" s="723" t="s">
        <v>241</v>
      </c>
      <c r="UOC93" s="731" t="s">
        <v>5</v>
      </c>
      <c r="UOD93" s="732">
        <v>886</v>
      </c>
      <c r="UOE93" s="739"/>
      <c r="UOF93" s="723" t="s">
        <v>241</v>
      </c>
      <c r="UOG93" s="731" t="s">
        <v>5</v>
      </c>
      <c r="UOH93" s="732">
        <v>886</v>
      </c>
      <c r="UOI93" s="739"/>
      <c r="UOJ93" s="723" t="s">
        <v>241</v>
      </c>
      <c r="UOK93" s="731" t="s">
        <v>5</v>
      </c>
      <c r="UOL93" s="732">
        <v>886</v>
      </c>
      <c r="UOM93" s="739"/>
      <c r="UON93" s="723" t="s">
        <v>241</v>
      </c>
      <c r="UOO93" s="731" t="s">
        <v>5</v>
      </c>
      <c r="UOP93" s="732">
        <v>886</v>
      </c>
      <c r="UOQ93" s="739"/>
      <c r="UOR93" s="723" t="s">
        <v>241</v>
      </c>
      <c r="UOS93" s="731" t="s">
        <v>5</v>
      </c>
      <c r="UOT93" s="732">
        <v>886</v>
      </c>
      <c r="UOU93" s="739"/>
      <c r="UOV93" s="723" t="s">
        <v>241</v>
      </c>
      <c r="UOW93" s="731" t="s">
        <v>5</v>
      </c>
      <c r="UOX93" s="732">
        <v>886</v>
      </c>
      <c r="UOY93" s="739"/>
      <c r="UOZ93" s="723" t="s">
        <v>241</v>
      </c>
      <c r="UPA93" s="731" t="s">
        <v>5</v>
      </c>
      <c r="UPB93" s="732">
        <v>886</v>
      </c>
      <c r="UPC93" s="739"/>
      <c r="UPD93" s="723" t="s">
        <v>241</v>
      </c>
      <c r="UPE93" s="731" t="s">
        <v>5</v>
      </c>
      <c r="UPF93" s="732">
        <v>886</v>
      </c>
      <c r="UPG93" s="739"/>
      <c r="UPH93" s="723" t="s">
        <v>241</v>
      </c>
      <c r="UPI93" s="731" t="s">
        <v>5</v>
      </c>
      <c r="UPJ93" s="732">
        <v>886</v>
      </c>
      <c r="UPK93" s="739"/>
      <c r="UPL93" s="723" t="s">
        <v>241</v>
      </c>
      <c r="UPM93" s="731" t="s">
        <v>5</v>
      </c>
      <c r="UPN93" s="732">
        <v>886</v>
      </c>
      <c r="UPO93" s="739"/>
      <c r="UPP93" s="723" t="s">
        <v>241</v>
      </c>
      <c r="UPQ93" s="731" t="s">
        <v>5</v>
      </c>
      <c r="UPR93" s="732">
        <v>886</v>
      </c>
      <c r="UPS93" s="739"/>
      <c r="UPT93" s="723" t="s">
        <v>241</v>
      </c>
      <c r="UPU93" s="731" t="s">
        <v>5</v>
      </c>
      <c r="UPV93" s="732">
        <v>886</v>
      </c>
      <c r="UPW93" s="739"/>
      <c r="UPX93" s="723" t="s">
        <v>241</v>
      </c>
      <c r="UPY93" s="731" t="s">
        <v>5</v>
      </c>
      <c r="UPZ93" s="732">
        <v>886</v>
      </c>
      <c r="UQA93" s="739"/>
      <c r="UQB93" s="723" t="s">
        <v>241</v>
      </c>
      <c r="UQC93" s="731" t="s">
        <v>5</v>
      </c>
      <c r="UQD93" s="732">
        <v>886</v>
      </c>
      <c r="UQE93" s="739"/>
      <c r="UQF93" s="723" t="s">
        <v>241</v>
      </c>
      <c r="UQG93" s="731" t="s">
        <v>5</v>
      </c>
      <c r="UQH93" s="732">
        <v>886</v>
      </c>
      <c r="UQI93" s="739"/>
      <c r="UQJ93" s="723" t="s">
        <v>241</v>
      </c>
      <c r="UQK93" s="731" t="s">
        <v>5</v>
      </c>
      <c r="UQL93" s="732">
        <v>886</v>
      </c>
      <c r="UQM93" s="739"/>
      <c r="UQN93" s="723" t="s">
        <v>241</v>
      </c>
      <c r="UQO93" s="731" t="s">
        <v>5</v>
      </c>
      <c r="UQP93" s="732">
        <v>886</v>
      </c>
      <c r="UQQ93" s="739"/>
      <c r="UQR93" s="723" t="s">
        <v>241</v>
      </c>
      <c r="UQS93" s="731" t="s">
        <v>5</v>
      </c>
      <c r="UQT93" s="732">
        <v>886</v>
      </c>
      <c r="UQU93" s="739"/>
      <c r="UQV93" s="723" t="s">
        <v>241</v>
      </c>
      <c r="UQW93" s="731" t="s">
        <v>5</v>
      </c>
      <c r="UQX93" s="732">
        <v>886</v>
      </c>
      <c r="UQY93" s="739"/>
      <c r="UQZ93" s="723" t="s">
        <v>241</v>
      </c>
      <c r="URA93" s="731" t="s">
        <v>5</v>
      </c>
      <c r="URB93" s="732">
        <v>886</v>
      </c>
      <c r="URC93" s="739"/>
      <c r="URD93" s="723" t="s">
        <v>241</v>
      </c>
      <c r="URE93" s="731" t="s">
        <v>5</v>
      </c>
      <c r="URF93" s="732">
        <v>886</v>
      </c>
      <c r="URG93" s="739"/>
      <c r="URH93" s="723" t="s">
        <v>241</v>
      </c>
      <c r="URI93" s="731" t="s">
        <v>5</v>
      </c>
      <c r="URJ93" s="732">
        <v>886</v>
      </c>
      <c r="URK93" s="739"/>
      <c r="URL93" s="723" t="s">
        <v>241</v>
      </c>
      <c r="URM93" s="731" t="s">
        <v>5</v>
      </c>
      <c r="URN93" s="732">
        <v>886</v>
      </c>
      <c r="URO93" s="739"/>
      <c r="URP93" s="723" t="s">
        <v>241</v>
      </c>
      <c r="URQ93" s="731" t="s">
        <v>5</v>
      </c>
      <c r="URR93" s="732">
        <v>886</v>
      </c>
      <c r="URS93" s="739"/>
      <c r="URT93" s="723" t="s">
        <v>241</v>
      </c>
      <c r="URU93" s="731" t="s">
        <v>5</v>
      </c>
      <c r="URV93" s="732">
        <v>886</v>
      </c>
      <c r="URW93" s="739"/>
      <c r="URX93" s="723" t="s">
        <v>241</v>
      </c>
      <c r="URY93" s="731" t="s">
        <v>5</v>
      </c>
      <c r="URZ93" s="732">
        <v>886</v>
      </c>
      <c r="USA93" s="739"/>
      <c r="USB93" s="723" t="s">
        <v>241</v>
      </c>
      <c r="USC93" s="731" t="s">
        <v>5</v>
      </c>
      <c r="USD93" s="732">
        <v>886</v>
      </c>
      <c r="USE93" s="739"/>
      <c r="USF93" s="723" t="s">
        <v>241</v>
      </c>
      <c r="USG93" s="731" t="s">
        <v>5</v>
      </c>
      <c r="USH93" s="732">
        <v>886</v>
      </c>
      <c r="USI93" s="739"/>
      <c r="USJ93" s="723" t="s">
        <v>241</v>
      </c>
      <c r="USK93" s="731" t="s">
        <v>5</v>
      </c>
      <c r="USL93" s="732">
        <v>886</v>
      </c>
      <c r="USM93" s="739"/>
      <c r="USN93" s="723" t="s">
        <v>241</v>
      </c>
      <c r="USO93" s="731" t="s">
        <v>5</v>
      </c>
      <c r="USP93" s="732">
        <v>886</v>
      </c>
      <c r="USQ93" s="739"/>
      <c r="USR93" s="723" t="s">
        <v>241</v>
      </c>
      <c r="USS93" s="731" t="s">
        <v>5</v>
      </c>
      <c r="UST93" s="732">
        <v>886</v>
      </c>
      <c r="USU93" s="739"/>
      <c r="USV93" s="723" t="s">
        <v>241</v>
      </c>
      <c r="USW93" s="731" t="s">
        <v>5</v>
      </c>
      <c r="USX93" s="732">
        <v>886</v>
      </c>
      <c r="USY93" s="739"/>
      <c r="USZ93" s="723" t="s">
        <v>241</v>
      </c>
      <c r="UTA93" s="731" t="s">
        <v>5</v>
      </c>
      <c r="UTB93" s="732">
        <v>886</v>
      </c>
      <c r="UTC93" s="739"/>
      <c r="UTD93" s="723" t="s">
        <v>241</v>
      </c>
      <c r="UTE93" s="731" t="s">
        <v>5</v>
      </c>
      <c r="UTF93" s="732">
        <v>886</v>
      </c>
      <c r="UTG93" s="739"/>
      <c r="UTH93" s="723" t="s">
        <v>241</v>
      </c>
      <c r="UTI93" s="731" t="s">
        <v>5</v>
      </c>
      <c r="UTJ93" s="732">
        <v>886</v>
      </c>
      <c r="UTK93" s="739"/>
      <c r="UTL93" s="723" t="s">
        <v>241</v>
      </c>
      <c r="UTM93" s="731" t="s">
        <v>5</v>
      </c>
      <c r="UTN93" s="732">
        <v>886</v>
      </c>
      <c r="UTO93" s="739"/>
      <c r="UTP93" s="723" t="s">
        <v>241</v>
      </c>
      <c r="UTQ93" s="731" t="s">
        <v>5</v>
      </c>
      <c r="UTR93" s="732">
        <v>886</v>
      </c>
      <c r="UTS93" s="739"/>
      <c r="UTT93" s="723" t="s">
        <v>241</v>
      </c>
      <c r="UTU93" s="731" t="s">
        <v>5</v>
      </c>
      <c r="UTV93" s="732">
        <v>886</v>
      </c>
      <c r="UTW93" s="739"/>
      <c r="UTX93" s="723" t="s">
        <v>241</v>
      </c>
      <c r="UTY93" s="731" t="s">
        <v>5</v>
      </c>
      <c r="UTZ93" s="732">
        <v>886</v>
      </c>
      <c r="UUA93" s="739"/>
      <c r="UUB93" s="723" t="s">
        <v>241</v>
      </c>
      <c r="UUC93" s="731" t="s">
        <v>5</v>
      </c>
      <c r="UUD93" s="732">
        <v>886</v>
      </c>
      <c r="UUE93" s="739"/>
      <c r="UUF93" s="723" t="s">
        <v>241</v>
      </c>
      <c r="UUG93" s="731" t="s">
        <v>5</v>
      </c>
      <c r="UUH93" s="732">
        <v>886</v>
      </c>
      <c r="UUI93" s="739"/>
      <c r="UUJ93" s="723" t="s">
        <v>241</v>
      </c>
      <c r="UUK93" s="731" t="s">
        <v>5</v>
      </c>
      <c r="UUL93" s="732">
        <v>886</v>
      </c>
      <c r="UUM93" s="739"/>
      <c r="UUN93" s="723" t="s">
        <v>241</v>
      </c>
      <c r="UUO93" s="731" t="s">
        <v>5</v>
      </c>
      <c r="UUP93" s="732">
        <v>886</v>
      </c>
      <c r="UUQ93" s="739"/>
      <c r="UUR93" s="723" t="s">
        <v>241</v>
      </c>
      <c r="UUS93" s="731" t="s">
        <v>5</v>
      </c>
      <c r="UUT93" s="732">
        <v>886</v>
      </c>
      <c r="UUU93" s="739"/>
      <c r="UUV93" s="723" t="s">
        <v>241</v>
      </c>
      <c r="UUW93" s="731" t="s">
        <v>5</v>
      </c>
      <c r="UUX93" s="732">
        <v>886</v>
      </c>
      <c r="UUY93" s="739"/>
      <c r="UUZ93" s="723" t="s">
        <v>241</v>
      </c>
      <c r="UVA93" s="731" t="s">
        <v>5</v>
      </c>
      <c r="UVB93" s="732">
        <v>886</v>
      </c>
      <c r="UVC93" s="739"/>
      <c r="UVD93" s="723" t="s">
        <v>241</v>
      </c>
      <c r="UVE93" s="731" t="s">
        <v>5</v>
      </c>
      <c r="UVF93" s="732">
        <v>886</v>
      </c>
      <c r="UVG93" s="739"/>
      <c r="UVH93" s="723" t="s">
        <v>241</v>
      </c>
      <c r="UVI93" s="731" t="s">
        <v>5</v>
      </c>
      <c r="UVJ93" s="732">
        <v>886</v>
      </c>
      <c r="UVK93" s="739"/>
      <c r="UVL93" s="723" t="s">
        <v>241</v>
      </c>
      <c r="UVM93" s="731" t="s">
        <v>5</v>
      </c>
      <c r="UVN93" s="732">
        <v>886</v>
      </c>
      <c r="UVO93" s="739"/>
      <c r="UVP93" s="723" t="s">
        <v>241</v>
      </c>
      <c r="UVQ93" s="731" t="s">
        <v>5</v>
      </c>
      <c r="UVR93" s="732">
        <v>886</v>
      </c>
      <c r="UVS93" s="739"/>
      <c r="UVT93" s="723" t="s">
        <v>241</v>
      </c>
      <c r="UVU93" s="731" t="s">
        <v>5</v>
      </c>
      <c r="UVV93" s="732">
        <v>886</v>
      </c>
      <c r="UVW93" s="739"/>
      <c r="UVX93" s="723" t="s">
        <v>241</v>
      </c>
      <c r="UVY93" s="731" t="s">
        <v>5</v>
      </c>
      <c r="UVZ93" s="732">
        <v>886</v>
      </c>
      <c r="UWA93" s="739"/>
      <c r="UWB93" s="723" t="s">
        <v>241</v>
      </c>
      <c r="UWC93" s="731" t="s">
        <v>5</v>
      </c>
      <c r="UWD93" s="732">
        <v>886</v>
      </c>
      <c r="UWE93" s="739"/>
      <c r="UWF93" s="723" t="s">
        <v>241</v>
      </c>
      <c r="UWG93" s="731" t="s">
        <v>5</v>
      </c>
      <c r="UWH93" s="732">
        <v>886</v>
      </c>
      <c r="UWI93" s="739"/>
      <c r="UWJ93" s="723" t="s">
        <v>241</v>
      </c>
      <c r="UWK93" s="731" t="s">
        <v>5</v>
      </c>
      <c r="UWL93" s="732">
        <v>886</v>
      </c>
      <c r="UWM93" s="739"/>
      <c r="UWN93" s="723" t="s">
        <v>241</v>
      </c>
      <c r="UWO93" s="731" t="s">
        <v>5</v>
      </c>
      <c r="UWP93" s="732">
        <v>886</v>
      </c>
      <c r="UWQ93" s="739"/>
      <c r="UWR93" s="723" t="s">
        <v>241</v>
      </c>
      <c r="UWS93" s="731" t="s">
        <v>5</v>
      </c>
      <c r="UWT93" s="732">
        <v>886</v>
      </c>
      <c r="UWU93" s="739"/>
      <c r="UWV93" s="723" t="s">
        <v>241</v>
      </c>
      <c r="UWW93" s="731" t="s">
        <v>5</v>
      </c>
      <c r="UWX93" s="732">
        <v>886</v>
      </c>
      <c r="UWY93" s="739"/>
      <c r="UWZ93" s="723" t="s">
        <v>241</v>
      </c>
      <c r="UXA93" s="731" t="s">
        <v>5</v>
      </c>
      <c r="UXB93" s="732">
        <v>886</v>
      </c>
      <c r="UXC93" s="739"/>
      <c r="UXD93" s="723" t="s">
        <v>241</v>
      </c>
      <c r="UXE93" s="731" t="s">
        <v>5</v>
      </c>
      <c r="UXF93" s="732">
        <v>886</v>
      </c>
      <c r="UXG93" s="739"/>
      <c r="UXH93" s="723" t="s">
        <v>241</v>
      </c>
      <c r="UXI93" s="731" t="s">
        <v>5</v>
      </c>
      <c r="UXJ93" s="732">
        <v>886</v>
      </c>
      <c r="UXK93" s="739"/>
      <c r="UXL93" s="723" t="s">
        <v>241</v>
      </c>
      <c r="UXM93" s="731" t="s">
        <v>5</v>
      </c>
      <c r="UXN93" s="732">
        <v>886</v>
      </c>
      <c r="UXO93" s="739"/>
      <c r="UXP93" s="723" t="s">
        <v>241</v>
      </c>
      <c r="UXQ93" s="731" t="s">
        <v>5</v>
      </c>
      <c r="UXR93" s="732">
        <v>886</v>
      </c>
      <c r="UXS93" s="739"/>
      <c r="UXT93" s="723" t="s">
        <v>241</v>
      </c>
      <c r="UXU93" s="731" t="s">
        <v>5</v>
      </c>
      <c r="UXV93" s="732">
        <v>886</v>
      </c>
      <c r="UXW93" s="739"/>
      <c r="UXX93" s="723" t="s">
        <v>241</v>
      </c>
      <c r="UXY93" s="731" t="s">
        <v>5</v>
      </c>
      <c r="UXZ93" s="732">
        <v>886</v>
      </c>
      <c r="UYA93" s="739"/>
      <c r="UYB93" s="723" t="s">
        <v>241</v>
      </c>
      <c r="UYC93" s="731" t="s">
        <v>5</v>
      </c>
      <c r="UYD93" s="732">
        <v>886</v>
      </c>
      <c r="UYE93" s="739"/>
      <c r="UYF93" s="723" t="s">
        <v>241</v>
      </c>
      <c r="UYG93" s="731" t="s">
        <v>5</v>
      </c>
      <c r="UYH93" s="732">
        <v>886</v>
      </c>
      <c r="UYI93" s="739"/>
      <c r="UYJ93" s="723" t="s">
        <v>241</v>
      </c>
      <c r="UYK93" s="731" t="s">
        <v>5</v>
      </c>
      <c r="UYL93" s="732">
        <v>886</v>
      </c>
      <c r="UYM93" s="739"/>
      <c r="UYN93" s="723" t="s">
        <v>241</v>
      </c>
      <c r="UYO93" s="731" t="s">
        <v>5</v>
      </c>
      <c r="UYP93" s="732">
        <v>886</v>
      </c>
      <c r="UYQ93" s="739"/>
      <c r="UYR93" s="723" t="s">
        <v>241</v>
      </c>
      <c r="UYS93" s="731" t="s">
        <v>5</v>
      </c>
      <c r="UYT93" s="732">
        <v>886</v>
      </c>
      <c r="UYU93" s="739"/>
      <c r="UYV93" s="723" t="s">
        <v>241</v>
      </c>
      <c r="UYW93" s="731" t="s">
        <v>5</v>
      </c>
      <c r="UYX93" s="732">
        <v>886</v>
      </c>
      <c r="UYY93" s="739"/>
      <c r="UYZ93" s="723" t="s">
        <v>241</v>
      </c>
      <c r="UZA93" s="731" t="s">
        <v>5</v>
      </c>
      <c r="UZB93" s="732">
        <v>886</v>
      </c>
      <c r="UZC93" s="739"/>
      <c r="UZD93" s="723" t="s">
        <v>241</v>
      </c>
      <c r="UZE93" s="731" t="s">
        <v>5</v>
      </c>
      <c r="UZF93" s="732">
        <v>886</v>
      </c>
      <c r="UZG93" s="739"/>
      <c r="UZH93" s="723" t="s">
        <v>241</v>
      </c>
      <c r="UZI93" s="731" t="s">
        <v>5</v>
      </c>
      <c r="UZJ93" s="732">
        <v>886</v>
      </c>
      <c r="UZK93" s="739"/>
      <c r="UZL93" s="723" t="s">
        <v>241</v>
      </c>
      <c r="UZM93" s="731" t="s">
        <v>5</v>
      </c>
      <c r="UZN93" s="732">
        <v>886</v>
      </c>
      <c r="UZO93" s="739"/>
      <c r="UZP93" s="723" t="s">
        <v>241</v>
      </c>
      <c r="UZQ93" s="731" t="s">
        <v>5</v>
      </c>
      <c r="UZR93" s="732">
        <v>886</v>
      </c>
      <c r="UZS93" s="739"/>
      <c r="UZT93" s="723" t="s">
        <v>241</v>
      </c>
      <c r="UZU93" s="731" t="s">
        <v>5</v>
      </c>
      <c r="UZV93" s="732">
        <v>886</v>
      </c>
      <c r="UZW93" s="739"/>
      <c r="UZX93" s="723" t="s">
        <v>241</v>
      </c>
      <c r="UZY93" s="731" t="s">
        <v>5</v>
      </c>
      <c r="UZZ93" s="732">
        <v>886</v>
      </c>
      <c r="VAA93" s="739"/>
      <c r="VAB93" s="723" t="s">
        <v>241</v>
      </c>
      <c r="VAC93" s="731" t="s">
        <v>5</v>
      </c>
      <c r="VAD93" s="732">
        <v>886</v>
      </c>
      <c r="VAE93" s="739"/>
      <c r="VAF93" s="723" t="s">
        <v>241</v>
      </c>
      <c r="VAG93" s="731" t="s">
        <v>5</v>
      </c>
      <c r="VAH93" s="732">
        <v>886</v>
      </c>
      <c r="VAI93" s="739"/>
      <c r="VAJ93" s="723" t="s">
        <v>241</v>
      </c>
      <c r="VAK93" s="731" t="s">
        <v>5</v>
      </c>
      <c r="VAL93" s="732">
        <v>886</v>
      </c>
      <c r="VAM93" s="739"/>
      <c r="VAN93" s="723" t="s">
        <v>241</v>
      </c>
      <c r="VAO93" s="731" t="s">
        <v>5</v>
      </c>
      <c r="VAP93" s="732">
        <v>886</v>
      </c>
      <c r="VAQ93" s="739"/>
      <c r="VAR93" s="723" t="s">
        <v>241</v>
      </c>
      <c r="VAS93" s="731" t="s">
        <v>5</v>
      </c>
      <c r="VAT93" s="732">
        <v>886</v>
      </c>
      <c r="VAU93" s="739"/>
      <c r="VAV93" s="723" t="s">
        <v>241</v>
      </c>
      <c r="VAW93" s="731" t="s">
        <v>5</v>
      </c>
      <c r="VAX93" s="732">
        <v>886</v>
      </c>
      <c r="VAY93" s="739"/>
      <c r="VAZ93" s="723" t="s">
        <v>241</v>
      </c>
      <c r="VBA93" s="731" t="s">
        <v>5</v>
      </c>
      <c r="VBB93" s="732">
        <v>886</v>
      </c>
      <c r="VBC93" s="739"/>
      <c r="VBD93" s="723" t="s">
        <v>241</v>
      </c>
      <c r="VBE93" s="731" t="s">
        <v>5</v>
      </c>
      <c r="VBF93" s="732">
        <v>886</v>
      </c>
      <c r="VBG93" s="739"/>
      <c r="VBH93" s="723" t="s">
        <v>241</v>
      </c>
      <c r="VBI93" s="731" t="s">
        <v>5</v>
      </c>
      <c r="VBJ93" s="732">
        <v>886</v>
      </c>
      <c r="VBK93" s="739"/>
      <c r="VBL93" s="723" t="s">
        <v>241</v>
      </c>
      <c r="VBM93" s="731" t="s">
        <v>5</v>
      </c>
      <c r="VBN93" s="732">
        <v>886</v>
      </c>
      <c r="VBO93" s="739"/>
      <c r="VBP93" s="723" t="s">
        <v>241</v>
      </c>
      <c r="VBQ93" s="731" t="s">
        <v>5</v>
      </c>
      <c r="VBR93" s="732">
        <v>886</v>
      </c>
      <c r="VBS93" s="739"/>
      <c r="VBT93" s="723" t="s">
        <v>241</v>
      </c>
      <c r="VBU93" s="731" t="s">
        <v>5</v>
      </c>
      <c r="VBV93" s="732">
        <v>886</v>
      </c>
      <c r="VBW93" s="739"/>
      <c r="VBX93" s="723" t="s">
        <v>241</v>
      </c>
      <c r="VBY93" s="731" t="s">
        <v>5</v>
      </c>
      <c r="VBZ93" s="732">
        <v>886</v>
      </c>
      <c r="VCA93" s="739"/>
      <c r="VCB93" s="723" t="s">
        <v>241</v>
      </c>
      <c r="VCC93" s="731" t="s">
        <v>5</v>
      </c>
      <c r="VCD93" s="732">
        <v>886</v>
      </c>
      <c r="VCE93" s="739"/>
      <c r="VCF93" s="723" t="s">
        <v>241</v>
      </c>
      <c r="VCG93" s="731" t="s">
        <v>5</v>
      </c>
      <c r="VCH93" s="732">
        <v>886</v>
      </c>
      <c r="VCI93" s="739"/>
      <c r="VCJ93" s="723" t="s">
        <v>241</v>
      </c>
      <c r="VCK93" s="731" t="s">
        <v>5</v>
      </c>
      <c r="VCL93" s="732">
        <v>886</v>
      </c>
      <c r="VCM93" s="739"/>
      <c r="VCN93" s="723" t="s">
        <v>241</v>
      </c>
      <c r="VCO93" s="731" t="s">
        <v>5</v>
      </c>
      <c r="VCP93" s="732">
        <v>886</v>
      </c>
      <c r="VCQ93" s="739"/>
      <c r="VCR93" s="723" t="s">
        <v>241</v>
      </c>
      <c r="VCS93" s="731" t="s">
        <v>5</v>
      </c>
      <c r="VCT93" s="732">
        <v>886</v>
      </c>
      <c r="VCU93" s="739"/>
      <c r="VCV93" s="723" t="s">
        <v>241</v>
      </c>
      <c r="VCW93" s="731" t="s">
        <v>5</v>
      </c>
      <c r="VCX93" s="732">
        <v>886</v>
      </c>
      <c r="VCY93" s="739"/>
      <c r="VCZ93" s="723" t="s">
        <v>241</v>
      </c>
      <c r="VDA93" s="731" t="s">
        <v>5</v>
      </c>
      <c r="VDB93" s="732">
        <v>886</v>
      </c>
      <c r="VDC93" s="739"/>
      <c r="VDD93" s="723" t="s">
        <v>241</v>
      </c>
      <c r="VDE93" s="731" t="s">
        <v>5</v>
      </c>
      <c r="VDF93" s="732">
        <v>886</v>
      </c>
      <c r="VDG93" s="739"/>
      <c r="VDH93" s="723" t="s">
        <v>241</v>
      </c>
      <c r="VDI93" s="731" t="s">
        <v>5</v>
      </c>
      <c r="VDJ93" s="732">
        <v>886</v>
      </c>
      <c r="VDK93" s="739"/>
      <c r="VDL93" s="723" t="s">
        <v>241</v>
      </c>
      <c r="VDM93" s="731" t="s">
        <v>5</v>
      </c>
      <c r="VDN93" s="732">
        <v>886</v>
      </c>
      <c r="VDO93" s="739"/>
      <c r="VDP93" s="723" t="s">
        <v>241</v>
      </c>
      <c r="VDQ93" s="731" t="s">
        <v>5</v>
      </c>
      <c r="VDR93" s="732">
        <v>886</v>
      </c>
      <c r="VDS93" s="739"/>
      <c r="VDT93" s="723" t="s">
        <v>241</v>
      </c>
      <c r="VDU93" s="731" t="s">
        <v>5</v>
      </c>
      <c r="VDV93" s="732">
        <v>886</v>
      </c>
      <c r="VDW93" s="739"/>
      <c r="VDX93" s="723" t="s">
        <v>241</v>
      </c>
      <c r="VDY93" s="731" t="s">
        <v>5</v>
      </c>
      <c r="VDZ93" s="732">
        <v>886</v>
      </c>
      <c r="VEA93" s="739"/>
      <c r="VEB93" s="723" t="s">
        <v>241</v>
      </c>
      <c r="VEC93" s="731" t="s">
        <v>5</v>
      </c>
      <c r="VED93" s="732">
        <v>886</v>
      </c>
      <c r="VEE93" s="739"/>
      <c r="VEF93" s="723" t="s">
        <v>241</v>
      </c>
      <c r="VEG93" s="731" t="s">
        <v>5</v>
      </c>
      <c r="VEH93" s="732">
        <v>886</v>
      </c>
      <c r="VEI93" s="739"/>
      <c r="VEJ93" s="723" t="s">
        <v>241</v>
      </c>
      <c r="VEK93" s="731" t="s">
        <v>5</v>
      </c>
      <c r="VEL93" s="732">
        <v>886</v>
      </c>
      <c r="VEM93" s="739"/>
      <c r="VEN93" s="723" t="s">
        <v>241</v>
      </c>
      <c r="VEO93" s="731" t="s">
        <v>5</v>
      </c>
      <c r="VEP93" s="732">
        <v>886</v>
      </c>
      <c r="VEQ93" s="739"/>
      <c r="VER93" s="723" t="s">
        <v>241</v>
      </c>
      <c r="VES93" s="731" t="s">
        <v>5</v>
      </c>
      <c r="VET93" s="732">
        <v>886</v>
      </c>
      <c r="VEU93" s="739"/>
      <c r="VEV93" s="723" t="s">
        <v>241</v>
      </c>
      <c r="VEW93" s="731" t="s">
        <v>5</v>
      </c>
      <c r="VEX93" s="732">
        <v>886</v>
      </c>
      <c r="VEY93" s="739"/>
      <c r="VEZ93" s="723" t="s">
        <v>241</v>
      </c>
      <c r="VFA93" s="731" t="s">
        <v>5</v>
      </c>
      <c r="VFB93" s="732">
        <v>886</v>
      </c>
      <c r="VFC93" s="739"/>
      <c r="VFD93" s="723" t="s">
        <v>241</v>
      </c>
      <c r="VFE93" s="731" t="s">
        <v>5</v>
      </c>
      <c r="VFF93" s="732">
        <v>886</v>
      </c>
      <c r="VFG93" s="739"/>
      <c r="VFH93" s="723" t="s">
        <v>241</v>
      </c>
      <c r="VFI93" s="731" t="s">
        <v>5</v>
      </c>
      <c r="VFJ93" s="732">
        <v>886</v>
      </c>
      <c r="VFK93" s="739"/>
      <c r="VFL93" s="723" t="s">
        <v>241</v>
      </c>
      <c r="VFM93" s="731" t="s">
        <v>5</v>
      </c>
      <c r="VFN93" s="732">
        <v>886</v>
      </c>
      <c r="VFO93" s="739"/>
      <c r="VFP93" s="723" t="s">
        <v>241</v>
      </c>
      <c r="VFQ93" s="731" t="s">
        <v>5</v>
      </c>
      <c r="VFR93" s="732">
        <v>886</v>
      </c>
      <c r="VFS93" s="739"/>
      <c r="VFT93" s="723" t="s">
        <v>241</v>
      </c>
      <c r="VFU93" s="731" t="s">
        <v>5</v>
      </c>
      <c r="VFV93" s="732">
        <v>886</v>
      </c>
      <c r="VFW93" s="739"/>
      <c r="VFX93" s="723" t="s">
        <v>241</v>
      </c>
      <c r="VFY93" s="731" t="s">
        <v>5</v>
      </c>
      <c r="VFZ93" s="732">
        <v>886</v>
      </c>
      <c r="VGA93" s="739"/>
      <c r="VGB93" s="723" t="s">
        <v>241</v>
      </c>
      <c r="VGC93" s="731" t="s">
        <v>5</v>
      </c>
      <c r="VGD93" s="732">
        <v>886</v>
      </c>
      <c r="VGE93" s="739"/>
      <c r="VGF93" s="723" t="s">
        <v>241</v>
      </c>
      <c r="VGG93" s="731" t="s">
        <v>5</v>
      </c>
      <c r="VGH93" s="732">
        <v>886</v>
      </c>
      <c r="VGI93" s="739"/>
      <c r="VGJ93" s="723" t="s">
        <v>241</v>
      </c>
      <c r="VGK93" s="731" t="s">
        <v>5</v>
      </c>
      <c r="VGL93" s="732">
        <v>886</v>
      </c>
      <c r="VGM93" s="739"/>
      <c r="VGN93" s="723" t="s">
        <v>241</v>
      </c>
      <c r="VGO93" s="731" t="s">
        <v>5</v>
      </c>
      <c r="VGP93" s="732">
        <v>886</v>
      </c>
      <c r="VGQ93" s="739"/>
      <c r="VGR93" s="723" t="s">
        <v>241</v>
      </c>
      <c r="VGS93" s="731" t="s">
        <v>5</v>
      </c>
      <c r="VGT93" s="732">
        <v>886</v>
      </c>
      <c r="VGU93" s="739"/>
      <c r="VGV93" s="723" t="s">
        <v>241</v>
      </c>
      <c r="VGW93" s="731" t="s">
        <v>5</v>
      </c>
      <c r="VGX93" s="732">
        <v>886</v>
      </c>
      <c r="VGY93" s="739"/>
      <c r="VGZ93" s="723" t="s">
        <v>241</v>
      </c>
      <c r="VHA93" s="731" t="s">
        <v>5</v>
      </c>
      <c r="VHB93" s="732">
        <v>886</v>
      </c>
      <c r="VHC93" s="739"/>
      <c r="VHD93" s="723" t="s">
        <v>241</v>
      </c>
      <c r="VHE93" s="731" t="s">
        <v>5</v>
      </c>
      <c r="VHF93" s="732">
        <v>886</v>
      </c>
      <c r="VHG93" s="739"/>
      <c r="VHH93" s="723" t="s">
        <v>241</v>
      </c>
      <c r="VHI93" s="731" t="s">
        <v>5</v>
      </c>
      <c r="VHJ93" s="732">
        <v>886</v>
      </c>
      <c r="VHK93" s="739"/>
      <c r="VHL93" s="723" t="s">
        <v>241</v>
      </c>
      <c r="VHM93" s="731" t="s">
        <v>5</v>
      </c>
      <c r="VHN93" s="732">
        <v>886</v>
      </c>
      <c r="VHO93" s="739"/>
      <c r="VHP93" s="723" t="s">
        <v>241</v>
      </c>
      <c r="VHQ93" s="731" t="s">
        <v>5</v>
      </c>
      <c r="VHR93" s="732">
        <v>886</v>
      </c>
      <c r="VHS93" s="739"/>
      <c r="VHT93" s="723" t="s">
        <v>241</v>
      </c>
      <c r="VHU93" s="731" t="s">
        <v>5</v>
      </c>
      <c r="VHV93" s="732">
        <v>886</v>
      </c>
      <c r="VHW93" s="739"/>
      <c r="VHX93" s="723" t="s">
        <v>241</v>
      </c>
      <c r="VHY93" s="731" t="s">
        <v>5</v>
      </c>
      <c r="VHZ93" s="732">
        <v>886</v>
      </c>
      <c r="VIA93" s="739"/>
      <c r="VIB93" s="723" t="s">
        <v>241</v>
      </c>
      <c r="VIC93" s="731" t="s">
        <v>5</v>
      </c>
      <c r="VID93" s="732">
        <v>886</v>
      </c>
      <c r="VIE93" s="739"/>
      <c r="VIF93" s="723" t="s">
        <v>241</v>
      </c>
      <c r="VIG93" s="731" t="s">
        <v>5</v>
      </c>
      <c r="VIH93" s="732">
        <v>886</v>
      </c>
      <c r="VII93" s="739"/>
      <c r="VIJ93" s="723" t="s">
        <v>241</v>
      </c>
      <c r="VIK93" s="731" t="s">
        <v>5</v>
      </c>
      <c r="VIL93" s="732">
        <v>886</v>
      </c>
      <c r="VIM93" s="739"/>
      <c r="VIN93" s="723" t="s">
        <v>241</v>
      </c>
      <c r="VIO93" s="731" t="s">
        <v>5</v>
      </c>
      <c r="VIP93" s="732">
        <v>886</v>
      </c>
      <c r="VIQ93" s="739"/>
      <c r="VIR93" s="723" t="s">
        <v>241</v>
      </c>
      <c r="VIS93" s="731" t="s">
        <v>5</v>
      </c>
      <c r="VIT93" s="732">
        <v>886</v>
      </c>
      <c r="VIU93" s="739"/>
      <c r="VIV93" s="723" t="s">
        <v>241</v>
      </c>
      <c r="VIW93" s="731" t="s">
        <v>5</v>
      </c>
      <c r="VIX93" s="732">
        <v>886</v>
      </c>
      <c r="VIY93" s="739"/>
      <c r="VIZ93" s="723" t="s">
        <v>241</v>
      </c>
      <c r="VJA93" s="731" t="s">
        <v>5</v>
      </c>
      <c r="VJB93" s="732">
        <v>886</v>
      </c>
      <c r="VJC93" s="739"/>
      <c r="VJD93" s="723" t="s">
        <v>241</v>
      </c>
      <c r="VJE93" s="731" t="s">
        <v>5</v>
      </c>
      <c r="VJF93" s="732">
        <v>886</v>
      </c>
      <c r="VJG93" s="739"/>
      <c r="VJH93" s="723" t="s">
        <v>241</v>
      </c>
      <c r="VJI93" s="731" t="s">
        <v>5</v>
      </c>
      <c r="VJJ93" s="732">
        <v>886</v>
      </c>
      <c r="VJK93" s="739"/>
      <c r="VJL93" s="723" t="s">
        <v>241</v>
      </c>
      <c r="VJM93" s="731" t="s">
        <v>5</v>
      </c>
      <c r="VJN93" s="732">
        <v>886</v>
      </c>
      <c r="VJO93" s="739"/>
      <c r="VJP93" s="723" t="s">
        <v>241</v>
      </c>
      <c r="VJQ93" s="731" t="s">
        <v>5</v>
      </c>
      <c r="VJR93" s="732">
        <v>886</v>
      </c>
      <c r="VJS93" s="739"/>
      <c r="VJT93" s="723" t="s">
        <v>241</v>
      </c>
      <c r="VJU93" s="731" t="s">
        <v>5</v>
      </c>
      <c r="VJV93" s="732">
        <v>886</v>
      </c>
      <c r="VJW93" s="739"/>
      <c r="VJX93" s="723" t="s">
        <v>241</v>
      </c>
      <c r="VJY93" s="731" t="s">
        <v>5</v>
      </c>
      <c r="VJZ93" s="732">
        <v>886</v>
      </c>
      <c r="VKA93" s="739"/>
      <c r="VKB93" s="723" t="s">
        <v>241</v>
      </c>
      <c r="VKC93" s="731" t="s">
        <v>5</v>
      </c>
      <c r="VKD93" s="732">
        <v>886</v>
      </c>
      <c r="VKE93" s="739"/>
      <c r="VKF93" s="723" t="s">
        <v>241</v>
      </c>
      <c r="VKG93" s="731" t="s">
        <v>5</v>
      </c>
      <c r="VKH93" s="732">
        <v>886</v>
      </c>
      <c r="VKI93" s="739"/>
      <c r="VKJ93" s="723" t="s">
        <v>241</v>
      </c>
      <c r="VKK93" s="731" t="s">
        <v>5</v>
      </c>
      <c r="VKL93" s="732">
        <v>886</v>
      </c>
      <c r="VKM93" s="739"/>
      <c r="VKN93" s="723" t="s">
        <v>241</v>
      </c>
      <c r="VKO93" s="731" t="s">
        <v>5</v>
      </c>
      <c r="VKP93" s="732">
        <v>886</v>
      </c>
      <c r="VKQ93" s="739"/>
      <c r="VKR93" s="723" t="s">
        <v>241</v>
      </c>
      <c r="VKS93" s="731" t="s">
        <v>5</v>
      </c>
      <c r="VKT93" s="732">
        <v>886</v>
      </c>
      <c r="VKU93" s="739"/>
      <c r="VKV93" s="723" t="s">
        <v>241</v>
      </c>
      <c r="VKW93" s="731" t="s">
        <v>5</v>
      </c>
      <c r="VKX93" s="732">
        <v>886</v>
      </c>
      <c r="VKY93" s="739"/>
      <c r="VKZ93" s="723" t="s">
        <v>241</v>
      </c>
      <c r="VLA93" s="731" t="s">
        <v>5</v>
      </c>
      <c r="VLB93" s="732">
        <v>886</v>
      </c>
      <c r="VLC93" s="739"/>
      <c r="VLD93" s="723" t="s">
        <v>241</v>
      </c>
      <c r="VLE93" s="731" t="s">
        <v>5</v>
      </c>
      <c r="VLF93" s="732">
        <v>886</v>
      </c>
      <c r="VLG93" s="739"/>
      <c r="VLH93" s="723" t="s">
        <v>241</v>
      </c>
      <c r="VLI93" s="731" t="s">
        <v>5</v>
      </c>
      <c r="VLJ93" s="732">
        <v>886</v>
      </c>
      <c r="VLK93" s="739"/>
      <c r="VLL93" s="723" t="s">
        <v>241</v>
      </c>
      <c r="VLM93" s="731" t="s">
        <v>5</v>
      </c>
      <c r="VLN93" s="732">
        <v>886</v>
      </c>
      <c r="VLO93" s="739"/>
      <c r="VLP93" s="723" t="s">
        <v>241</v>
      </c>
      <c r="VLQ93" s="731" t="s">
        <v>5</v>
      </c>
      <c r="VLR93" s="732">
        <v>886</v>
      </c>
      <c r="VLS93" s="739"/>
      <c r="VLT93" s="723" t="s">
        <v>241</v>
      </c>
      <c r="VLU93" s="731" t="s">
        <v>5</v>
      </c>
      <c r="VLV93" s="732">
        <v>886</v>
      </c>
      <c r="VLW93" s="739"/>
      <c r="VLX93" s="723" t="s">
        <v>241</v>
      </c>
      <c r="VLY93" s="731" t="s">
        <v>5</v>
      </c>
      <c r="VLZ93" s="732">
        <v>886</v>
      </c>
      <c r="VMA93" s="739"/>
      <c r="VMB93" s="723" t="s">
        <v>241</v>
      </c>
      <c r="VMC93" s="731" t="s">
        <v>5</v>
      </c>
      <c r="VMD93" s="732">
        <v>886</v>
      </c>
      <c r="VME93" s="739"/>
      <c r="VMF93" s="723" t="s">
        <v>241</v>
      </c>
      <c r="VMG93" s="731" t="s">
        <v>5</v>
      </c>
      <c r="VMH93" s="732">
        <v>886</v>
      </c>
      <c r="VMI93" s="739"/>
      <c r="VMJ93" s="723" t="s">
        <v>241</v>
      </c>
      <c r="VMK93" s="731" t="s">
        <v>5</v>
      </c>
      <c r="VML93" s="732">
        <v>886</v>
      </c>
      <c r="VMM93" s="739"/>
      <c r="VMN93" s="723" t="s">
        <v>241</v>
      </c>
      <c r="VMO93" s="731" t="s">
        <v>5</v>
      </c>
      <c r="VMP93" s="732">
        <v>886</v>
      </c>
      <c r="VMQ93" s="739"/>
      <c r="VMR93" s="723" t="s">
        <v>241</v>
      </c>
      <c r="VMS93" s="731" t="s">
        <v>5</v>
      </c>
      <c r="VMT93" s="732">
        <v>886</v>
      </c>
      <c r="VMU93" s="739"/>
      <c r="VMV93" s="723" t="s">
        <v>241</v>
      </c>
      <c r="VMW93" s="731" t="s">
        <v>5</v>
      </c>
      <c r="VMX93" s="732">
        <v>886</v>
      </c>
      <c r="VMY93" s="739"/>
      <c r="VMZ93" s="723" t="s">
        <v>241</v>
      </c>
      <c r="VNA93" s="731" t="s">
        <v>5</v>
      </c>
      <c r="VNB93" s="732">
        <v>886</v>
      </c>
      <c r="VNC93" s="739"/>
      <c r="VND93" s="723" t="s">
        <v>241</v>
      </c>
      <c r="VNE93" s="731" t="s">
        <v>5</v>
      </c>
      <c r="VNF93" s="732">
        <v>886</v>
      </c>
      <c r="VNG93" s="739"/>
      <c r="VNH93" s="723" t="s">
        <v>241</v>
      </c>
      <c r="VNI93" s="731" t="s">
        <v>5</v>
      </c>
      <c r="VNJ93" s="732">
        <v>886</v>
      </c>
      <c r="VNK93" s="739"/>
      <c r="VNL93" s="723" t="s">
        <v>241</v>
      </c>
      <c r="VNM93" s="731" t="s">
        <v>5</v>
      </c>
      <c r="VNN93" s="732">
        <v>886</v>
      </c>
      <c r="VNO93" s="739"/>
      <c r="VNP93" s="723" t="s">
        <v>241</v>
      </c>
      <c r="VNQ93" s="731" t="s">
        <v>5</v>
      </c>
      <c r="VNR93" s="732">
        <v>886</v>
      </c>
      <c r="VNS93" s="739"/>
      <c r="VNT93" s="723" t="s">
        <v>241</v>
      </c>
      <c r="VNU93" s="731" t="s">
        <v>5</v>
      </c>
      <c r="VNV93" s="732">
        <v>886</v>
      </c>
      <c r="VNW93" s="739"/>
      <c r="VNX93" s="723" t="s">
        <v>241</v>
      </c>
      <c r="VNY93" s="731" t="s">
        <v>5</v>
      </c>
      <c r="VNZ93" s="732">
        <v>886</v>
      </c>
      <c r="VOA93" s="739"/>
      <c r="VOB93" s="723" t="s">
        <v>241</v>
      </c>
      <c r="VOC93" s="731" t="s">
        <v>5</v>
      </c>
      <c r="VOD93" s="732">
        <v>886</v>
      </c>
      <c r="VOE93" s="739"/>
      <c r="VOF93" s="723" t="s">
        <v>241</v>
      </c>
      <c r="VOG93" s="731" t="s">
        <v>5</v>
      </c>
      <c r="VOH93" s="732">
        <v>886</v>
      </c>
      <c r="VOI93" s="739"/>
      <c r="VOJ93" s="723" t="s">
        <v>241</v>
      </c>
      <c r="VOK93" s="731" t="s">
        <v>5</v>
      </c>
      <c r="VOL93" s="732">
        <v>886</v>
      </c>
      <c r="VOM93" s="739"/>
      <c r="VON93" s="723" t="s">
        <v>241</v>
      </c>
      <c r="VOO93" s="731" t="s">
        <v>5</v>
      </c>
      <c r="VOP93" s="732">
        <v>886</v>
      </c>
      <c r="VOQ93" s="739"/>
      <c r="VOR93" s="723" t="s">
        <v>241</v>
      </c>
      <c r="VOS93" s="731" t="s">
        <v>5</v>
      </c>
      <c r="VOT93" s="732">
        <v>886</v>
      </c>
      <c r="VOU93" s="739"/>
      <c r="VOV93" s="723" t="s">
        <v>241</v>
      </c>
      <c r="VOW93" s="731" t="s">
        <v>5</v>
      </c>
      <c r="VOX93" s="732">
        <v>886</v>
      </c>
      <c r="VOY93" s="739"/>
      <c r="VOZ93" s="723" t="s">
        <v>241</v>
      </c>
      <c r="VPA93" s="731" t="s">
        <v>5</v>
      </c>
      <c r="VPB93" s="732">
        <v>886</v>
      </c>
      <c r="VPC93" s="739"/>
      <c r="VPD93" s="723" t="s">
        <v>241</v>
      </c>
      <c r="VPE93" s="731" t="s">
        <v>5</v>
      </c>
      <c r="VPF93" s="732">
        <v>886</v>
      </c>
      <c r="VPG93" s="739"/>
      <c r="VPH93" s="723" t="s">
        <v>241</v>
      </c>
      <c r="VPI93" s="731" t="s">
        <v>5</v>
      </c>
      <c r="VPJ93" s="732">
        <v>886</v>
      </c>
      <c r="VPK93" s="739"/>
      <c r="VPL93" s="723" t="s">
        <v>241</v>
      </c>
      <c r="VPM93" s="731" t="s">
        <v>5</v>
      </c>
      <c r="VPN93" s="732">
        <v>886</v>
      </c>
      <c r="VPO93" s="739"/>
      <c r="VPP93" s="723" t="s">
        <v>241</v>
      </c>
      <c r="VPQ93" s="731" t="s">
        <v>5</v>
      </c>
      <c r="VPR93" s="732">
        <v>886</v>
      </c>
      <c r="VPS93" s="739"/>
      <c r="VPT93" s="723" t="s">
        <v>241</v>
      </c>
      <c r="VPU93" s="731" t="s">
        <v>5</v>
      </c>
      <c r="VPV93" s="732">
        <v>886</v>
      </c>
      <c r="VPW93" s="739"/>
      <c r="VPX93" s="723" t="s">
        <v>241</v>
      </c>
      <c r="VPY93" s="731" t="s">
        <v>5</v>
      </c>
      <c r="VPZ93" s="732">
        <v>886</v>
      </c>
      <c r="VQA93" s="739"/>
      <c r="VQB93" s="723" t="s">
        <v>241</v>
      </c>
      <c r="VQC93" s="731" t="s">
        <v>5</v>
      </c>
      <c r="VQD93" s="732">
        <v>886</v>
      </c>
      <c r="VQE93" s="739"/>
      <c r="VQF93" s="723" t="s">
        <v>241</v>
      </c>
      <c r="VQG93" s="731" t="s">
        <v>5</v>
      </c>
      <c r="VQH93" s="732">
        <v>886</v>
      </c>
      <c r="VQI93" s="739"/>
      <c r="VQJ93" s="723" t="s">
        <v>241</v>
      </c>
      <c r="VQK93" s="731" t="s">
        <v>5</v>
      </c>
      <c r="VQL93" s="732">
        <v>886</v>
      </c>
      <c r="VQM93" s="739"/>
      <c r="VQN93" s="723" t="s">
        <v>241</v>
      </c>
      <c r="VQO93" s="731" t="s">
        <v>5</v>
      </c>
      <c r="VQP93" s="732">
        <v>886</v>
      </c>
      <c r="VQQ93" s="739"/>
      <c r="VQR93" s="723" t="s">
        <v>241</v>
      </c>
      <c r="VQS93" s="731" t="s">
        <v>5</v>
      </c>
      <c r="VQT93" s="732">
        <v>886</v>
      </c>
      <c r="VQU93" s="739"/>
      <c r="VQV93" s="723" t="s">
        <v>241</v>
      </c>
      <c r="VQW93" s="731" t="s">
        <v>5</v>
      </c>
      <c r="VQX93" s="732">
        <v>886</v>
      </c>
      <c r="VQY93" s="739"/>
      <c r="VQZ93" s="723" t="s">
        <v>241</v>
      </c>
      <c r="VRA93" s="731" t="s">
        <v>5</v>
      </c>
      <c r="VRB93" s="732">
        <v>886</v>
      </c>
      <c r="VRC93" s="739"/>
      <c r="VRD93" s="723" t="s">
        <v>241</v>
      </c>
      <c r="VRE93" s="731" t="s">
        <v>5</v>
      </c>
      <c r="VRF93" s="732">
        <v>886</v>
      </c>
      <c r="VRG93" s="739"/>
      <c r="VRH93" s="723" t="s">
        <v>241</v>
      </c>
      <c r="VRI93" s="731" t="s">
        <v>5</v>
      </c>
      <c r="VRJ93" s="732">
        <v>886</v>
      </c>
      <c r="VRK93" s="739"/>
      <c r="VRL93" s="723" t="s">
        <v>241</v>
      </c>
      <c r="VRM93" s="731" t="s">
        <v>5</v>
      </c>
      <c r="VRN93" s="732">
        <v>886</v>
      </c>
      <c r="VRO93" s="739"/>
      <c r="VRP93" s="723" t="s">
        <v>241</v>
      </c>
      <c r="VRQ93" s="731" t="s">
        <v>5</v>
      </c>
      <c r="VRR93" s="732">
        <v>886</v>
      </c>
      <c r="VRS93" s="739"/>
      <c r="VRT93" s="723" t="s">
        <v>241</v>
      </c>
      <c r="VRU93" s="731" t="s">
        <v>5</v>
      </c>
      <c r="VRV93" s="732">
        <v>886</v>
      </c>
      <c r="VRW93" s="739"/>
      <c r="VRX93" s="723" t="s">
        <v>241</v>
      </c>
      <c r="VRY93" s="731" t="s">
        <v>5</v>
      </c>
      <c r="VRZ93" s="732">
        <v>886</v>
      </c>
      <c r="VSA93" s="739"/>
      <c r="VSB93" s="723" t="s">
        <v>241</v>
      </c>
      <c r="VSC93" s="731" t="s">
        <v>5</v>
      </c>
      <c r="VSD93" s="732">
        <v>886</v>
      </c>
      <c r="VSE93" s="739"/>
      <c r="VSF93" s="723" t="s">
        <v>241</v>
      </c>
      <c r="VSG93" s="731" t="s">
        <v>5</v>
      </c>
      <c r="VSH93" s="732">
        <v>886</v>
      </c>
      <c r="VSI93" s="739"/>
      <c r="VSJ93" s="723" t="s">
        <v>241</v>
      </c>
      <c r="VSK93" s="731" t="s">
        <v>5</v>
      </c>
      <c r="VSL93" s="732">
        <v>886</v>
      </c>
      <c r="VSM93" s="739"/>
      <c r="VSN93" s="723" t="s">
        <v>241</v>
      </c>
      <c r="VSO93" s="731" t="s">
        <v>5</v>
      </c>
      <c r="VSP93" s="732">
        <v>886</v>
      </c>
      <c r="VSQ93" s="739"/>
      <c r="VSR93" s="723" t="s">
        <v>241</v>
      </c>
      <c r="VSS93" s="731" t="s">
        <v>5</v>
      </c>
      <c r="VST93" s="732">
        <v>886</v>
      </c>
      <c r="VSU93" s="739"/>
      <c r="VSV93" s="723" t="s">
        <v>241</v>
      </c>
      <c r="VSW93" s="731" t="s">
        <v>5</v>
      </c>
      <c r="VSX93" s="732">
        <v>886</v>
      </c>
      <c r="VSY93" s="739"/>
      <c r="VSZ93" s="723" t="s">
        <v>241</v>
      </c>
      <c r="VTA93" s="731" t="s">
        <v>5</v>
      </c>
      <c r="VTB93" s="732">
        <v>886</v>
      </c>
      <c r="VTC93" s="739"/>
      <c r="VTD93" s="723" t="s">
        <v>241</v>
      </c>
      <c r="VTE93" s="731" t="s">
        <v>5</v>
      </c>
      <c r="VTF93" s="732">
        <v>886</v>
      </c>
      <c r="VTG93" s="739"/>
      <c r="VTH93" s="723" t="s">
        <v>241</v>
      </c>
      <c r="VTI93" s="731" t="s">
        <v>5</v>
      </c>
      <c r="VTJ93" s="732">
        <v>886</v>
      </c>
      <c r="VTK93" s="739"/>
      <c r="VTL93" s="723" t="s">
        <v>241</v>
      </c>
      <c r="VTM93" s="731" t="s">
        <v>5</v>
      </c>
      <c r="VTN93" s="732">
        <v>886</v>
      </c>
      <c r="VTO93" s="739"/>
      <c r="VTP93" s="723" t="s">
        <v>241</v>
      </c>
      <c r="VTQ93" s="731" t="s">
        <v>5</v>
      </c>
      <c r="VTR93" s="732">
        <v>886</v>
      </c>
      <c r="VTS93" s="739"/>
      <c r="VTT93" s="723" t="s">
        <v>241</v>
      </c>
      <c r="VTU93" s="731" t="s">
        <v>5</v>
      </c>
      <c r="VTV93" s="732">
        <v>886</v>
      </c>
      <c r="VTW93" s="739"/>
      <c r="VTX93" s="723" t="s">
        <v>241</v>
      </c>
      <c r="VTY93" s="731" t="s">
        <v>5</v>
      </c>
      <c r="VTZ93" s="732">
        <v>886</v>
      </c>
      <c r="VUA93" s="739"/>
      <c r="VUB93" s="723" t="s">
        <v>241</v>
      </c>
      <c r="VUC93" s="731" t="s">
        <v>5</v>
      </c>
      <c r="VUD93" s="732">
        <v>886</v>
      </c>
      <c r="VUE93" s="739"/>
      <c r="VUF93" s="723" t="s">
        <v>241</v>
      </c>
      <c r="VUG93" s="731" t="s">
        <v>5</v>
      </c>
      <c r="VUH93" s="732">
        <v>886</v>
      </c>
      <c r="VUI93" s="739"/>
      <c r="VUJ93" s="723" t="s">
        <v>241</v>
      </c>
      <c r="VUK93" s="731" t="s">
        <v>5</v>
      </c>
      <c r="VUL93" s="732">
        <v>886</v>
      </c>
      <c r="VUM93" s="739"/>
      <c r="VUN93" s="723" t="s">
        <v>241</v>
      </c>
      <c r="VUO93" s="731" t="s">
        <v>5</v>
      </c>
      <c r="VUP93" s="732">
        <v>886</v>
      </c>
      <c r="VUQ93" s="739"/>
      <c r="VUR93" s="723" t="s">
        <v>241</v>
      </c>
      <c r="VUS93" s="731" t="s">
        <v>5</v>
      </c>
      <c r="VUT93" s="732">
        <v>886</v>
      </c>
      <c r="VUU93" s="739"/>
      <c r="VUV93" s="723" t="s">
        <v>241</v>
      </c>
      <c r="VUW93" s="731" t="s">
        <v>5</v>
      </c>
      <c r="VUX93" s="732">
        <v>886</v>
      </c>
      <c r="VUY93" s="739"/>
      <c r="VUZ93" s="723" t="s">
        <v>241</v>
      </c>
      <c r="VVA93" s="731" t="s">
        <v>5</v>
      </c>
      <c r="VVB93" s="732">
        <v>886</v>
      </c>
      <c r="VVC93" s="739"/>
      <c r="VVD93" s="723" t="s">
        <v>241</v>
      </c>
      <c r="VVE93" s="731" t="s">
        <v>5</v>
      </c>
      <c r="VVF93" s="732">
        <v>886</v>
      </c>
      <c r="VVG93" s="739"/>
      <c r="VVH93" s="723" t="s">
        <v>241</v>
      </c>
      <c r="VVI93" s="731" t="s">
        <v>5</v>
      </c>
      <c r="VVJ93" s="732">
        <v>886</v>
      </c>
      <c r="VVK93" s="739"/>
      <c r="VVL93" s="723" t="s">
        <v>241</v>
      </c>
      <c r="VVM93" s="731" t="s">
        <v>5</v>
      </c>
      <c r="VVN93" s="732">
        <v>886</v>
      </c>
      <c r="VVO93" s="739"/>
      <c r="VVP93" s="723" t="s">
        <v>241</v>
      </c>
      <c r="VVQ93" s="731" t="s">
        <v>5</v>
      </c>
      <c r="VVR93" s="732">
        <v>886</v>
      </c>
      <c r="VVS93" s="739"/>
      <c r="VVT93" s="723" t="s">
        <v>241</v>
      </c>
      <c r="VVU93" s="731" t="s">
        <v>5</v>
      </c>
      <c r="VVV93" s="732">
        <v>886</v>
      </c>
      <c r="VVW93" s="739"/>
      <c r="VVX93" s="723" t="s">
        <v>241</v>
      </c>
      <c r="VVY93" s="731" t="s">
        <v>5</v>
      </c>
      <c r="VVZ93" s="732">
        <v>886</v>
      </c>
      <c r="VWA93" s="739"/>
      <c r="VWB93" s="723" t="s">
        <v>241</v>
      </c>
      <c r="VWC93" s="731" t="s">
        <v>5</v>
      </c>
      <c r="VWD93" s="732">
        <v>886</v>
      </c>
      <c r="VWE93" s="739"/>
      <c r="VWF93" s="723" t="s">
        <v>241</v>
      </c>
      <c r="VWG93" s="731" t="s">
        <v>5</v>
      </c>
      <c r="VWH93" s="732">
        <v>886</v>
      </c>
      <c r="VWI93" s="739"/>
      <c r="VWJ93" s="723" t="s">
        <v>241</v>
      </c>
      <c r="VWK93" s="731" t="s">
        <v>5</v>
      </c>
      <c r="VWL93" s="732">
        <v>886</v>
      </c>
      <c r="VWM93" s="739"/>
      <c r="VWN93" s="723" t="s">
        <v>241</v>
      </c>
      <c r="VWO93" s="731" t="s">
        <v>5</v>
      </c>
      <c r="VWP93" s="732">
        <v>886</v>
      </c>
      <c r="VWQ93" s="739"/>
      <c r="VWR93" s="723" t="s">
        <v>241</v>
      </c>
      <c r="VWS93" s="731" t="s">
        <v>5</v>
      </c>
      <c r="VWT93" s="732">
        <v>886</v>
      </c>
      <c r="VWU93" s="739"/>
      <c r="VWV93" s="723" t="s">
        <v>241</v>
      </c>
      <c r="VWW93" s="731" t="s">
        <v>5</v>
      </c>
      <c r="VWX93" s="732">
        <v>886</v>
      </c>
      <c r="VWY93" s="739"/>
      <c r="VWZ93" s="723" t="s">
        <v>241</v>
      </c>
      <c r="VXA93" s="731" t="s">
        <v>5</v>
      </c>
      <c r="VXB93" s="732">
        <v>886</v>
      </c>
      <c r="VXC93" s="739"/>
      <c r="VXD93" s="723" t="s">
        <v>241</v>
      </c>
      <c r="VXE93" s="731" t="s">
        <v>5</v>
      </c>
      <c r="VXF93" s="732">
        <v>886</v>
      </c>
      <c r="VXG93" s="739"/>
      <c r="VXH93" s="723" t="s">
        <v>241</v>
      </c>
      <c r="VXI93" s="731" t="s">
        <v>5</v>
      </c>
      <c r="VXJ93" s="732">
        <v>886</v>
      </c>
      <c r="VXK93" s="739"/>
      <c r="VXL93" s="723" t="s">
        <v>241</v>
      </c>
      <c r="VXM93" s="731" t="s">
        <v>5</v>
      </c>
      <c r="VXN93" s="732">
        <v>886</v>
      </c>
      <c r="VXO93" s="739"/>
      <c r="VXP93" s="723" t="s">
        <v>241</v>
      </c>
      <c r="VXQ93" s="731" t="s">
        <v>5</v>
      </c>
      <c r="VXR93" s="732">
        <v>886</v>
      </c>
      <c r="VXS93" s="739"/>
      <c r="VXT93" s="723" t="s">
        <v>241</v>
      </c>
      <c r="VXU93" s="731" t="s">
        <v>5</v>
      </c>
      <c r="VXV93" s="732">
        <v>886</v>
      </c>
      <c r="VXW93" s="739"/>
      <c r="VXX93" s="723" t="s">
        <v>241</v>
      </c>
      <c r="VXY93" s="731" t="s">
        <v>5</v>
      </c>
      <c r="VXZ93" s="732">
        <v>886</v>
      </c>
      <c r="VYA93" s="739"/>
      <c r="VYB93" s="723" t="s">
        <v>241</v>
      </c>
      <c r="VYC93" s="731" t="s">
        <v>5</v>
      </c>
      <c r="VYD93" s="732">
        <v>886</v>
      </c>
      <c r="VYE93" s="739"/>
      <c r="VYF93" s="723" t="s">
        <v>241</v>
      </c>
      <c r="VYG93" s="731" t="s">
        <v>5</v>
      </c>
      <c r="VYH93" s="732">
        <v>886</v>
      </c>
      <c r="VYI93" s="739"/>
      <c r="VYJ93" s="723" t="s">
        <v>241</v>
      </c>
      <c r="VYK93" s="731" t="s">
        <v>5</v>
      </c>
      <c r="VYL93" s="732">
        <v>886</v>
      </c>
      <c r="VYM93" s="739"/>
      <c r="VYN93" s="723" t="s">
        <v>241</v>
      </c>
      <c r="VYO93" s="731" t="s">
        <v>5</v>
      </c>
      <c r="VYP93" s="732">
        <v>886</v>
      </c>
      <c r="VYQ93" s="739"/>
      <c r="VYR93" s="723" t="s">
        <v>241</v>
      </c>
      <c r="VYS93" s="731" t="s">
        <v>5</v>
      </c>
      <c r="VYT93" s="732">
        <v>886</v>
      </c>
      <c r="VYU93" s="739"/>
      <c r="VYV93" s="723" t="s">
        <v>241</v>
      </c>
      <c r="VYW93" s="731" t="s">
        <v>5</v>
      </c>
      <c r="VYX93" s="732">
        <v>886</v>
      </c>
      <c r="VYY93" s="739"/>
      <c r="VYZ93" s="723" t="s">
        <v>241</v>
      </c>
      <c r="VZA93" s="731" t="s">
        <v>5</v>
      </c>
      <c r="VZB93" s="732">
        <v>886</v>
      </c>
      <c r="VZC93" s="739"/>
      <c r="VZD93" s="723" t="s">
        <v>241</v>
      </c>
      <c r="VZE93" s="731" t="s">
        <v>5</v>
      </c>
      <c r="VZF93" s="732">
        <v>886</v>
      </c>
      <c r="VZG93" s="739"/>
      <c r="VZH93" s="723" t="s">
        <v>241</v>
      </c>
      <c r="VZI93" s="731" t="s">
        <v>5</v>
      </c>
      <c r="VZJ93" s="732">
        <v>886</v>
      </c>
      <c r="VZK93" s="739"/>
      <c r="VZL93" s="723" t="s">
        <v>241</v>
      </c>
      <c r="VZM93" s="731" t="s">
        <v>5</v>
      </c>
      <c r="VZN93" s="732">
        <v>886</v>
      </c>
      <c r="VZO93" s="739"/>
      <c r="VZP93" s="723" t="s">
        <v>241</v>
      </c>
      <c r="VZQ93" s="731" t="s">
        <v>5</v>
      </c>
      <c r="VZR93" s="732">
        <v>886</v>
      </c>
      <c r="VZS93" s="739"/>
      <c r="VZT93" s="723" t="s">
        <v>241</v>
      </c>
      <c r="VZU93" s="731" t="s">
        <v>5</v>
      </c>
      <c r="VZV93" s="732">
        <v>886</v>
      </c>
      <c r="VZW93" s="739"/>
      <c r="VZX93" s="723" t="s">
        <v>241</v>
      </c>
      <c r="VZY93" s="731" t="s">
        <v>5</v>
      </c>
      <c r="VZZ93" s="732">
        <v>886</v>
      </c>
      <c r="WAA93" s="739"/>
      <c r="WAB93" s="723" t="s">
        <v>241</v>
      </c>
      <c r="WAC93" s="731" t="s">
        <v>5</v>
      </c>
      <c r="WAD93" s="732">
        <v>886</v>
      </c>
      <c r="WAE93" s="739"/>
      <c r="WAF93" s="723" t="s">
        <v>241</v>
      </c>
      <c r="WAG93" s="731" t="s">
        <v>5</v>
      </c>
      <c r="WAH93" s="732">
        <v>886</v>
      </c>
      <c r="WAI93" s="739"/>
      <c r="WAJ93" s="723" t="s">
        <v>241</v>
      </c>
      <c r="WAK93" s="731" t="s">
        <v>5</v>
      </c>
      <c r="WAL93" s="732">
        <v>886</v>
      </c>
      <c r="WAM93" s="739"/>
      <c r="WAN93" s="723" t="s">
        <v>241</v>
      </c>
      <c r="WAO93" s="731" t="s">
        <v>5</v>
      </c>
      <c r="WAP93" s="732">
        <v>886</v>
      </c>
      <c r="WAQ93" s="739"/>
      <c r="WAR93" s="723" t="s">
        <v>241</v>
      </c>
      <c r="WAS93" s="731" t="s">
        <v>5</v>
      </c>
      <c r="WAT93" s="732">
        <v>886</v>
      </c>
      <c r="WAU93" s="739"/>
      <c r="WAV93" s="723" t="s">
        <v>241</v>
      </c>
      <c r="WAW93" s="731" t="s">
        <v>5</v>
      </c>
      <c r="WAX93" s="732">
        <v>886</v>
      </c>
      <c r="WAY93" s="739"/>
      <c r="WAZ93" s="723" t="s">
        <v>241</v>
      </c>
      <c r="WBA93" s="731" t="s">
        <v>5</v>
      </c>
      <c r="WBB93" s="732">
        <v>886</v>
      </c>
      <c r="WBC93" s="739"/>
      <c r="WBD93" s="723" t="s">
        <v>241</v>
      </c>
      <c r="WBE93" s="731" t="s">
        <v>5</v>
      </c>
      <c r="WBF93" s="732">
        <v>886</v>
      </c>
      <c r="WBG93" s="739"/>
      <c r="WBH93" s="723" t="s">
        <v>241</v>
      </c>
      <c r="WBI93" s="731" t="s">
        <v>5</v>
      </c>
      <c r="WBJ93" s="732">
        <v>886</v>
      </c>
      <c r="WBK93" s="739"/>
      <c r="WBL93" s="723" t="s">
        <v>241</v>
      </c>
      <c r="WBM93" s="731" t="s">
        <v>5</v>
      </c>
      <c r="WBN93" s="732">
        <v>886</v>
      </c>
      <c r="WBO93" s="739"/>
      <c r="WBP93" s="723" t="s">
        <v>241</v>
      </c>
      <c r="WBQ93" s="731" t="s">
        <v>5</v>
      </c>
      <c r="WBR93" s="732">
        <v>886</v>
      </c>
      <c r="WBS93" s="739"/>
      <c r="WBT93" s="723" t="s">
        <v>241</v>
      </c>
      <c r="WBU93" s="731" t="s">
        <v>5</v>
      </c>
      <c r="WBV93" s="732">
        <v>886</v>
      </c>
      <c r="WBW93" s="739"/>
      <c r="WBX93" s="723" t="s">
        <v>241</v>
      </c>
      <c r="WBY93" s="731" t="s">
        <v>5</v>
      </c>
      <c r="WBZ93" s="732">
        <v>886</v>
      </c>
      <c r="WCA93" s="739"/>
      <c r="WCB93" s="723" t="s">
        <v>241</v>
      </c>
      <c r="WCC93" s="731" t="s">
        <v>5</v>
      </c>
      <c r="WCD93" s="732">
        <v>886</v>
      </c>
      <c r="WCE93" s="739"/>
      <c r="WCF93" s="723" t="s">
        <v>241</v>
      </c>
      <c r="WCG93" s="731" t="s">
        <v>5</v>
      </c>
      <c r="WCH93" s="732">
        <v>886</v>
      </c>
      <c r="WCI93" s="739"/>
      <c r="WCJ93" s="723" t="s">
        <v>241</v>
      </c>
      <c r="WCK93" s="731" t="s">
        <v>5</v>
      </c>
      <c r="WCL93" s="732">
        <v>886</v>
      </c>
      <c r="WCM93" s="739"/>
      <c r="WCN93" s="723" t="s">
        <v>241</v>
      </c>
      <c r="WCO93" s="731" t="s">
        <v>5</v>
      </c>
      <c r="WCP93" s="732">
        <v>886</v>
      </c>
      <c r="WCQ93" s="739"/>
      <c r="WCR93" s="723" t="s">
        <v>241</v>
      </c>
      <c r="WCS93" s="731" t="s">
        <v>5</v>
      </c>
      <c r="WCT93" s="732">
        <v>886</v>
      </c>
      <c r="WCU93" s="739"/>
      <c r="WCV93" s="723" t="s">
        <v>241</v>
      </c>
      <c r="WCW93" s="731" t="s">
        <v>5</v>
      </c>
      <c r="WCX93" s="732">
        <v>886</v>
      </c>
      <c r="WCY93" s="739"/>
      <c r="WCZ93" s="723" t="s">
        <v>241</v>
      </c>
      <c r="WDA93" s="731" t="s">
        <v>5</v>
      </c>
      <c r="WDB93" s="732">
        <v>886</v>
      </c>
      <c r="WDC93" s="739"/>
      <c r="WDD93" s="723" t="s">
        <v>241</v>
      </c>
      <c r="WDE93" s="731" t="s">
        <v>5</v>
      </c>
      <c r="WDF93" s="732">
        <v>886</v>
      </c>
      <c r="WDG93" s="739"/>
      <c r="WDH93" s="723" t="s">
        <v>241</v>
      </c>
      <c r="WDI93" s="731" t="s">
        <v>5</v>
      </c>
      <c r="WDJ93" s="732">
        <v>886</v>
      </c>
      <c r="WDK93" s="739"/>
      <c r="WDL93" s="723" t="s">
        <v>241</v>
      </c>
      <c r="WDM93" s="731" t="s">
        <v>5</v>
      </c>
      <c r="WDN93" s="732">
        <v>886</v>
      </c>
      <c r="WDO93" s="739"/>
      <c r="WDP93" s="723" t="s">
        <v>241</v>
      </c>
      <c r="WDQ93" s="731" t="s">
        <v>5</v>
      </c>
      <c r="WDR93" s="732">
        <v>886</v>
      </c>
      <c r="WDS93" s="739"/>
      <c r="WDT93" s="723" t="s">
        <v>241</v>
      </c>
      <c r="WDU93" s="731" t="s">
        <v>5</v>
      </c>
      <c r="WDV93" s="732">
        <v>886</v>
      </c>
      <c r="WDW93" s="739"/>
      <c r="WDX93" s="723" t="s">
        <v>241</v>
      </c>
      <c r="WDY93" s="731" t="s">
        <v>5</v>
      </c>
      <c r="WDZ93" s="732">
        <v>886</v>
      </c>
      <c r="WEA93" s="739"/>
      <c r="WEB93" s="723" t="s">
        <v>241</v>
      </c>
      <c r="WEC93" s="731" t="s">
        <v>5</v>
      </c>
      <c r="WED93" s="732">
        <v>886</v>
      </c>
      <c r="WEE93" s="739"/>
      <c r="WEF93" s="723" t="s">
        <v>241</v>
      </c>
      <c r="WEG93" s="731" t="s">
        <v>5</v>
      </c>
      <c r="WEH93" s="732">
        <v>886</v>
      </c>
      <c r="WEI93" s="739"/>
      <c r="WEJ93" s="723" t="s">
        <v>241</v>
      </c>
      <c r="WEK93" s="731" t="s">
        <v>5</v>
      </c>
      <c r="WEL93" s="732">
        <v>886</v>
      </c>
      <c r="WEM93" s="739"/>
      <c r="WEN93" s="723" t="s">
        <v>241</v>
      </c>
      <c r="WEO93" s="731" t="s">
        <v>5</v>
      </c>
      <c r="WEP93" s="732">
        <v>886</v>
      </c>
      <c r="WEQ93" s="739"/>
      <c r="WER93" s="723" t="s">
        <v>241</v>
      </c>
      <c r="WES93" s="731" t="s">
        <v>5</v>
      </c>
      <c r="WET93" s="732">
        <v>886</v>
      </c>
      <c r="WEU93" s="739"/>
      <c r="WEV93" s="723" t="s">
        <v>241</v>
      </c>
      <c r="WEW93" s="731" t="s">
        <v>5</v>
      </c>
      <c r="WEX93" s="732">
        <v>886</v>
      </c>
      <c r="WEY93" s="739"/>
      <c r="WEZ93" s="723" t="s">
        <v>241</v>
      </c>
      <c r="WFA93" s="731" t="s">
        <v>5</v>
      </c>
      <c r="WFB93" s="732">
        <v>886</v>
      </c>
      <c r="WFC93" s="739"/>
      <c r="WFD93" s="723" t="s">
        <v>241</v>
      </c>
      <c r="WFE93" s="731" t="s">
        <v>5</v>
      </c>
      <c r="WFF93" s="732">
        <v>886</v>
      </c>
      <c r="WFG93" s="739"/>
      <c r="WFH93" s="723" t="s">
        <v>241</v>
      </c>
      <c r="WFI93" s="731" t="s">
        <v>5</v>
      </c>
      <c r="WFJ93" s="732">
        <v>886</v>
      </c>
      <c r="WFK93" s="739"/>
      <c r="WFL93" s="723" t="s">
        <v>241</v>
      </c>
      <c r="WFM93" s="731" t="s">
        <v>5</v>
      </c>
      <c r="WFN93" s="732">
        <v>886</v>
      </c>
      <c r="WFO93" s="739"/>
      <c r="WFP93" s="723" t="s">
        <v>241</v>
      </c>
      <c r="WFQ93" s="731" t="s">
        <v>5</v>
      </c>
      <c r="WFR93" s="732">
        <v>886</v>
      </c>
      <c r="WFS93" s="739"/>
      <c r="WFT93" s="723" t="s">
        <v>241</v>
      </c>
      <c r="WFU93" s="731" t="s">
        <v>5</v>
      </c>
      <c r="WFV93" s="732">
        <v>886</v>
      </c>
      <c r="WFW93" s="739"/>
      <c r="WFX93" s="723" t="s">
        <v>241</v>
      </c>
      <c r="WFY93" s="731" t="s">
        <v>5</v>
      </c>
      <c r="WFZ93" s="732">
        <v>886</v>
      </c>
      <c r="WGA93" s="739"/>
      <c r="WGB93" s="723" t="s">
        <v>241</v>
      </c>
      <c r="WGC93" s="731" t="s">
        <v>5</v>
      </c>
      <c r="WGD93" s="732">
        <v>886</v>
      </c>
      <c r="WGE93" s="739"/>
      <c r="WGF93" s="723" t="s">
        <v>241</v>
      </c>
      <c r="WGG93" s="731" t="s">
        <v>5</v>
      </c>
      <c r="WGH93" s="732">
        <v>886</v>
      </c>
      <c r="WGI93" s="739"/>
      <c r="WGJ93" s="723" t="s">
        <v>241</v>
      </c>
      <c r="WGK93" s="731" t="s">
        <v>5</v>
      </c>
      <c r="WGL93" s="732">
        <v>886</v>
      </c>
      <c r="WGM93" s="739"/>
      <c r="WGN93" s="723" t="s">
        <v>241</v>
      </c>
      <c r="WGO93" s="731" t="s">
        <v>5</v>
      </c>
      <c r="WGP93" s="732">
        <v>886</v>
      </c>
      <c r="WGQ93" s="739"/>
      <c r="WGR93" s="723" t="s">
        <v>241</v>
      </c>
      <c r="WGS93" s="731" t="s">
        <v>5</v>
      </c>
      <c r="WGT93" s="732">
        <v>886</v>
      </c>
      <c r="WGU93" s="739"/>
      <c r="WGV93" s="723" t="s">
        <v>241</v>
      </c>
      <c r="WGW93" s="731" t="s">
        <v>5</v>
      </c>
      <c r="WGX93" s="732">
        <v>886</v>
      </c>
      <c r="WGY93" s="739"/>
      <c r="WGZ93" s="723" t="s">
        <v>241</v>
      </c>
      <c r="WHA93" s="731" t="s">
        <v>5</v>
      </c>
      <c r="WHB93" s="732">
        <v>886</v>
      </c>
      <c r="WHC93" s="739"/>
      <c r="WHD93" s="723" t="s">
        <v>241</v>
      </c>
      <c r="WHE93" s="731" t="s">
        <v>5</v>
      </c>
      <c r="WHF93" s="732">
        <v>886</v>
      </c>
      <c r="WHG93" s="739"/>
      <c r="WHH93" s="723" t="s">
        <v>241</v>
      </c>
      <c r="WHI93" s="731" t="s">
        <v>5</v>
      </c>
      <c r="WHJ93" s="732">
        <v>886</v>
      </c>
      <c r="WHK93" s="739"/>
      <c r="WHL93" s="723" t="s">
        <v>241</v>
      </c>
      <c r="WHM93" s="731" t="s">
        <v>5</v>
      </c>
      <c r="WHN93" s="732">
        <v>886</v>
      </c>
      <c r="WHO93" s="739"/>
      <c r="WHP93" s="723" t="s">
        <v>241</v>
      </c>
      <c r="WHQ93" s="731" t="s">
        <v>5</v>
      </c>
      <c r="WHR93" s="732">
        <v>886</v>
      </c>
      <c r="WHS93" s="739"/>
      <c r="WHT93" s="723" t="s">
        <v>241</v>
      </c>
      <c r="WHU93" s="731" t="s">
        <v>5</v>
      </c>
      <c r="WHV93" s="732">
        <v>886</v>
      </c>
      <c r="WHW93" s="739"/>
      <c r="WHX93" s="723" t="s">
        <v>241</v>
      </c>
      <c r="WHY93" s="731" t="s">
        <v>5</v>
      </c>
      <c r="WHZ93" s="732">
        <v>886</v>
      </c>
      <c r="WIA93" s="739"/>
      <c r="WIB93" s="723" t="s">
        <v>241</v>
      </c>
      <c r="WIC93" s="731" t="s">
        <v>5</v>
      </c>
      <c r="WID93" s="732">
        <v>886</v>
      </c>
      <c r="WIE93" s="739"/>
      <c r="WIF93" s="723" t="s">
        <v>241</v>
      </c>
      <c r="WIG93" s="731" t="s">
        <v>5</v>
      </c>
      <c r="WIH93" s="732">
        <v>886</v>
      </c>
      <c r="WII93" s="739"/>
      <c r="WIJ93" s="723" t="s">
        <v>241</v>
      </c>
      <c r="WIK93" s="731" t="s">
        <v>5</v>
      </c>
      <c r="WIL93" s="732">
        <v>886</v>
      </c>
      <c r="WIM93" s="739"/>
      <c r="WIN93" s="723" t="s">
        <v>241</v>
      </c>
      <c r="WIO93" s="731" t="s">
        <v>5</v>
      </c>
      <c r="WIP93" s="732">
        <v>886</v>
      </c>
      <c r="WIQ93" s="739"/>
      <c r="WIR93" s="723" t="s">
        <v>241</v>
      </c>
      <c r="WIS93" s="731" t="s">
        <v>5</v>
      </c>
      <c r="WIT93" s="732">
        <v>886</v>
      </c>
      <c r="WIU93" s="739"/>
      <c r="WIV93" s="723" t="s">
        <v>241</v>
      </c>
      <c r="WIW93" s="731" t="s">
        <v>5</v>
      </c>
      <c r="WIX93" s="732">
        <v>886</v>
      </c>
      <c r="WIY93" s="739"/>
      <c r="WIZ93" s="723" t="s">
        <v>241</v>
      </c>
      <c r="WJA93" s="731" t="s">
        <v>5</v>
      </c>
      <c r="WJB93" s="732">
        <v>886</v>
      </c>
      <c r="WJC93" s="739"/>
      <c r="WJD93" s="723" t="s">
        <v>241</v>
      </c>
      <c r="WJE93" s="731" t="s">
        <v>5</v>
      </c>
      <c r="WJF93" s="732">
        <v>886</v>
      </c>
      <c r="WJG93" s="739"/>
      <c r="WJH93" s="723" t="s">
        <v>241</v>
      </c>
      <c r="WJI93" s="731" t="s">
        <v>5</v>
      </c>
      <c r="WJJ93" s="732">
        <v>886</v>
      </c>
      <c r="WJK93" s="739"/>
      <c r="WJL93" s="723" t="s">
        <v>241</v>
      </c>
      <c r="WJM93" s="731" t="s">
        <v>5</v>
      </c>
      <c r="WJN93" s="732">
        <v>886</v>
      </c>
      <c r="WJO93" s="739"/>
      <c r="WJP93" s="723" t="s">
        <v>241</v>
      </c>
      <c r="WJQ93" s="731" t="s">
        <v>5</v>
      </c>
      <c r="WJR93" s="732">
        <v>886</v>
      </c>
      <c r="WJS93" s="739"/>
      <c r="WJT93" s="723" t="s">
        <v>241</v>
      </c>
      <c r="WJU93" s="731" t="s">
        <v>5</v>
      </c>
      <c r="WJV93" s="732">
        <v>886</v>
      </c>
      <c r="WJW93" s="739"/>
      <c r="WJX93" s="723" t="s">
        <v>241</v>
      </c>
      <c r="WJY93" s="731" t="s">
        <v>5</v>
      </c>
      <c r="WJZ93" s="732">
        <v>886</v>
      </c>
      <c r="WKA93" s="739"/>
      <c r="WKB93" s="723" t="s">
        <v>241</v>
      </c>
      <c r="WKC93" s="731" t="s">
        <v>5</v>
      </c>
      <c r="WKD93" s="732">
        <v>886</v>
      </c>
      <c r="WKE93" s="739"/>
      <c r="WKF93" s="723" t="s">
        <v>241</v>
      </c>
      <c r="WKG93" s="731" t="s">
        <v>5</v>
      </c>
      <c r="WKH93" s="732">
        <v>886</v>
      </c>
      <c r="WKI93" s="739"/>
      <c r="WKJ93" s="723" t="s">
        <v>241</v>
      </c>
      <c r="WKK93" s="731" t="s">
        <v>5</v>
      </c>
      <c r="WKL93" s="732">
        <v>886</v>
      </c>
      <c r="WKM93" s="739"/>
      <c r="WKN93" s="723" t="s">
        <v>241</v>
      </c>
      <c r="WKO93" s="731" t="s">
        <v>5</v>
      </c>
      <c r="WKP93" s="732">
        <v>886</v>
      </c>
      <c r="WKQ93" s="739"/>
      <c r="WKR93" s="723" t="s">
        <v>241</v>
      </c>
      <c r="WKS93" s="731" t="s">
        <v>5</v>
      </c>
      <c r="WKT93" s="732">
        <v>886</v>
      </c>
      <c r="WKU93" s="739"/>
      <c r="WKV93" s="723" t="s">
        <v>241</v>
      </c>
      <c r="WKW93" s="731" t="s">
        <v>5</v>
      </c>
      <c r="WKX93" s="732">
        <v>886</v>
      </c>
      <c r="WKY93" s="739"/>
      <c r="WKZ93" s="723" t="s">
        <v>241</v>
      </c>
      <c r="WLA93" s="731" t="s">
        <v>5</v>
      </c>
      <c r="WLB93" s="732">
        <v>886</v>
      </c>
      <c r="WLC93" s="739"/>
      <c r="WLD93" s="723" t="s">
        <v>241</v>
      </c>
      <c r="WLE93" s="731" t="s">
        <v>5</v>
      </c>
      <c r="WLF93" s="732">
        <v>886</v>
      </c>
      <c r="WLG93" s="739"/>
      <c r="WLH93" s="723" t="s">
        <v>241</v>
      </c>
      <c r="WLI93" s="731" t="s">
        <v>5</v>
      </c>
      <c r="WLJ93" s="732">
        <v>886</v>
      </c>
      <c r="WLK93" s="739"/>
      <c r="WLL93" s="723" t="s">
        <v>241</v>
      </c>
      <c r="WLM93" s="731" t="s">
        <v>5</v>
      </c>
      <c r="WLN93" s="732">
        <v>886</v>
      </c>
      <c r="WLO93" s="739"/>
      <c r="WLP93" s="723" t="s">
        <v>241</v>
      </c>
      <c r="WLQ93" s="731" t="s">
        <v>5</v>
      </c>
      <c r="WLR93" s="732">
        <v>886</v>
      </c>
      <c r="WLS93" s="739"/>
      <c r="WLT93" s="723" t="s">
        <v>241</v>
      </c>
      <c r="WLU93" s="731" t="s">
        <v>5</v>
      </c>
      <c r="WLV93" s="732">
        <v>886</v>
      </c>
      <c r="WLW93" s="739"/>
      <c r="WLX93" s="723" t="s">
        <v>241</v>
      </c>
      <c r="WLY93" s="731" t="s">
        <v>5</v>
      </c>
      <c r="WLZ93" s="732">
        <v>886</v>
      </c>
      <c r="WMA93" s="739"/>
      <c r="WMB93" s="723" t="s">
        <v>241</v>
      </c>
      <c r="WMC93" s="731" t="s">
        <v>5</v>
      </c>
      <c r="WMD93" s="732">
        <v>886</v>
      </c>
      <c r="WME93" s="739"/>
      <c r="WMF93" s="723" t="s">
        <v>241</v>
      </c>
      <c r="WMG93" s="731" t="s">
        <v>5</v>
      </c>
      <c r="WMH93" s="732">
        <v>886</v>
      </c>
      <c r="WMI93" s="739"/>
      <c r="WMJ93" s="723" t="s">
        <v>241</v>
      </c>
      <c r="WMK93" s="731" t="s">
        <v>5</v>
      </c>
      <c r="WML93" s="732">
        <v>886</v>
      </c>
      <c r="WMM93" s="739"/>
      <c r="WMN93" s="723" t="s">
        <v>241</v>
      </c>
      <c r="WMO93" s="731" t="s">
        <v>5</v>
      </c>
      <c r="WMP93" s="732">
        <v>886</v>
      </c>
      <c r="WMQ93" s="739"/>
      <c r="WMR93" s="723" t="s">
        <v>241</v>
      </c>
      <c r="WMS93" s="731" t="s">
        <v>5</v>
      </c>
      <c r="WMT93" s="732">
        <v>886</v>
      </c>
      <c r="WMU93" s="739"/>
      <c r="WMV93" s="723" t="s">
        <v>241</v>
      </c>
      <c r="WMW93" s="731" t="s">
        <v>5</v>
      </c>
      <c r="WMX93" s="732">
        <v>886</v>
      </c>
      <c r="WMY93" s="739"/>
      <c r="WMZ93" s="723" t="s">
        <v>241</v>
      </c>
      <c r="WNA93" s="731" t="s">
        <v>5</v>
      </c>
      <c r="WNB93" s="732">
        <v>886</v>
      </c>
      <c r="WNC93" s="739"/>
      <c r="WND93" s="723" t="s">
        <v>241</v>
      </c>
      <c r="WNE93" s="731" t="s">
        <v>5</v>
      </c>
      <c r="WNF93" s="732">
        <v>886</v>
      </c>
      <c r="WNG93" s="739"/>
      <c r="WNH93" s="723" t="s">
        <v>241</v>
      </c>
      <c r="WNI93" s="731" t="s">
        <v>5</v>
      </c>
      <c r="WNJ93" s="732">
        <v>886</v>
      </c>
      <c r="WNK93" s="739"/>
      <c r="WNL93" s="723" t="s">
        <v>241</v>
      </c>
      <c r="WNM93" s="731" t="s">
        <v>5</v>
      </c>
      <c r="WNN93" s="732">
        <v>886</v>
      </c>
      <c r="WNO93" s="739"/>
      <c r="WNP93" s="723" t="s">
        <v>241</v>
      </c>
      <c r="WNQ93" s="731" t="s">
        <v>5</v>
      </c>
      <c r="WNR93" s="732">
        <v>886</v>
      </c>
      <c r="WNS93" s="739"/>
      <c r="WNT93" s="723" t="s">
        <v>241</v>
      </c>
      <c r="WNU93" s="731" t="s">
        <v>5</v>
      </c>
      <c r="WNV93" s="732">
        <v>886</v>
      </c>
      <c r="WNW93" s="739"/>
      <c r="WNX93" s="723" t="s">
        <v>241</v>
      </c>
      <c r="WNY93" s="731" t="s">
        <v>5</v>
      </c>
      <c r="WNZ93" s="732">
        <v>886</v>
      </c>
      <c r="WOA93" s="739"/>
      <c r="WOB93" s="723" t="s">
        <v>241</v>
      </c>
      <c r="WOC93" s="731" t="s">
        <v>5</v>
      </c>
      <c r="WOD93" s="732">
        <v>886</v>
      </c>
      <c r="WOE93" s="739"/>
      <c r="WOF93" s="723" t="s">
        <v>241</v>
      </c>
      <c r="WOG93" s="731" t="s">
        <v>5</v>
      </c>
      <c r="WOH93" s="732">
        <v>886</v>
      </c>
      <c r="WOI93" s="739"/>
      <c r="WOJ93" s="723" t="s">
        <v>241</v>
      </c>
      <c r="WOK93" s="731" t="s">
        <v>5</v>
      </c>
      <c r="WOL93" s="732">
        <v>886</v>
      </c>
      <c r="WOM93" s="739"/>
      <c r="WON93" s="723" t="s">
        <v>241</v>
      </c>
      <c r="WOO93" s="731" t="s">
        <v>5</v>
      </c>
      <c r="WOP93" s="732">
        <v>886</v>
      </c>
      <c r="WOQ93" s="739"/>
      <c r="WOR93" s="723" t="s">
        <v>241</v>
      </c>
      <c r="WOS93" s="731" t="s">
        <v>5</v>
      </c>
      <c r="WOT93" s="732">
        <v>886</v>
      </c>
      <c r="WOU93" s="739"/>
      <c r="WOV93" s="723" t="s">
        <v>241</v>
      </c>
      <c r="WOW93" s="731" t="s">
        <v>5</v>
      </c>
      <c r="WOX93" s="732">
        <v>886</v>
      </c>
      <c r="WOY93" s="739"/>
      <c r="WOZ93" s="723" t="s">
        <v>241</v>
      </c>
      <c r="WPA93" s="731" t="s">
        <v>5</v>
      </c>
      <c r="WPB93" s="732">
        <v>886</v>
      </c>
      <c r="WPC93" s="739"/>
      <c r="WPD93" s="723" t="s">
        <v>241</v>
      </c>
      <c r="WPE93" s="731" t="s">
        <v>5</v>
      </c>
      <c r="WPF93" s="732">
        <v>886</v>
      </c>
      <c r="WPG93" s="739"/>
      <c r="WPH93" s="723" t="s">
        <v>241</v>
      </c>
      <c r="WPI93" s="731" t="s">
        <v>5</v>
      </c>
      <c r="WPJ93" s="732">
        <v>886</v>
      </c>
      <c r="WPK93" s="739"/>
      <c r="WPL93" s="723" t="s">
        <v>241</v>
      </c>
      <c r="WPM93" s="731" t="s">
        <v>5</v>
      </c>
      <c r="WPN93" s="732">
        <v>886</v>
      </c>
      <c r="WPO93" s="739"/>
      <c r="WPP93" s="723" t="s">
        <v>241</v>
      </c>
      <c r="WPQ93" s="731" t="s">
        <v>5</v>
      </c>
      <c r="WPR93" s="732">
        <v>886</v>
      </c>
      <c r="WPS93" s="739"/>
      <c r="WPT93" s="723" t="s">
        <v>241</v>
      </c>
      <c r="WPU93" s="731" t="s">
        <v>5</v>
      </c>
      <c r="WPV93" s="732">
        <v>886</v>
      </c>
      <c r="WPW93" s="739"/>
      <c r="WPX93" s="723" t="s">
        <v>241</v>
      </c>
      <c r="WPY93" s="731" t="s">
        <v>5</v>
      </c>
      <c r="WPZ93" s="732">
        <v>886</v>
      </c>
      <c r="WQA93" s="739"/>
      <c r="WQB93" s="723" t="s">
        <v>241</v>
      </c>
      <c r="WQC93" s="731" t="s">
        <v>5</v>
      </c>
      <c r="WQD93" s="732">
        <v>886</v>
      </c>
      <c r="WQE93" s="739"/>
      <c r="WQF93" s="723" t="s">
        <v>241</v>
      </c>
      <c r="WQG93" s="731" t="s">
        <v>5</v>
      </c>
      <c r="WQH93" s="732">
        <v>886</v>
      </c>
      <c r="WQI93" s="739"/>
      <c r="WQJ93" s="723" t="s">
        <v>241</v>
      </c>
      <c r="WQK93" s="731" t="s">
        <v>5</v>
      </c>
      <c r="WQL93" s="732">
        <v>886</v>
      </c>
      <c r="WQM93" s="739"/>
      <c r="WQN93" s="723" t="s">
        <v>241</v>
      </c>
      <c r="WQO93" s="731" t="s">
        <v>5</v>
      </c>
      <c r="WQP93" s="732">
        <v>886</v>
      </c>
      <c r="WQQ93" s="739"/>
      <c r="WQR93" s="723" t="s">
        <v>241</v>
      </c>
      <c r="WQS93" s="731" t="s">
        <v>5</v>
      </c>
      <c r="WQT93" s="732">
        <v>886</v>
      </c>
      <c r="WQU93" s="739"/>
      <c r="WQV93" s="723" t="s">
        <v>241</v>
      </c>
      <c r="WQW93" s="731" t="s">
        <v>5</v>
      </c>
      <c r="WQX93" s="732">
        <v>886</v>
      </c>
      <c r="WQY93" s="739"/>
      <c r="WQZ93" s="723" t="s">
        <v>241</v>
      </c>
      <c r="WRA93" s="731" t="s">
        <v>5</v>
      </c>
      <c r="WRB93" s="732">
        <v>886</v>
      </c>
      <c r="WRC93" s="739"/>
      <c r="WRD93" s="723" t="s">
        <v>241</v>
      </c>
      <c r="WRE93" s="731" t="s">
        <v>5</v>
      </c>
      <c r="WRF93" s="732">
        <v>886</v>
      </c>
      <c r="WRG93" s="739"/>
      <c r="WRH93" s="723" t="s">
        <v>241</v>
      </c>
      <c r="WRI93" s="731" t="s">
        <v>5</v>
      </c>
      <c r="WRJ93" s="732">
        <v>886</v>
      </c>
      <c r="WRK93" s="739"/>
      <c r="WRL93" s="723" t="s">
        <v>241</v>
      </c>
      <c r="WRM93" s="731" t="s">
        <v>5</v>
      </c>
      <c r="WRN93" s="732">
        <v>886</v>
      </c>
      <c r="WRO93" s="739"/>
      <c r="WRP93" s="723" t="s">
        <v>241</v>
      </c>
      <c r="WRQ93" s="731" t="s">
        <v>5</v>
      </c>
      <c r="WRR93" s="732">
        <v>886</v>
      </c>
      <c r="WRS93" s="739"/>
      <c r="WRT93" s="723" t="s">
        <v>241</v>
      </c>
      <c r="WRU93" s="731" t="s">
        <v>5</v>
      </c>
      <c r="WRV93" s="732">
        <v>886</v>
      </c>
      <c r="WRW93" s="739"/>
      <c r="WRX93" s="723" t="s">
        <v>241</v>
      </c>
      <c r="WRY93" s="731" t="s">
        <v>5</v>
      </c>
      <c r="WRZ93" s="732">
        <v>886</v>
      </c>
      <c r="WSA93" s="739"/>
      <c r="WSB93" s="723" t="s">
        <v>241</v>
      </c>
      <c r="WSC93" s="731" t="s">
        <v>5</v>
      </c>
      <c r="WSD93" s="732">
        <v>886</v>
      </c>
      <c r="WSE93" s="739"/>
      <c r="WSF93" s="723" t="s">
        <v>241</v>
      </c>
      <c r="WSG93" s="731" t="s">
        <v>5</v>
      </c>
      <c r="WSH93" s="732">
        <v>886</v>
      </c>
      <c r="WSI93" s="739"/>
      <c r="WSJ93" s="723" t="s">
        <v>241</v>
      </c>
      <c r="WSK93" s="731" t="s">
        <v>5</v>
      </c>
      <c r="WSL93" s="732">
        <v>886</v>
      </c>
      <c r="WSM93" s="739"/>
      <c r="WSN93" s="723" t="s">
        <v>241</v>
      </c>
      <c r="WSO93" s="731" t="s">
        <v>5</v>
      </c>
      <c r="WSP93" s="732">
        <v>886</v>
      </c>
      <c r="WSQ93" s="739"/>
      <c r="WSR93" s="723" t="s">
        <v>241</v>
      </c>
      <c r="WSS93" s="731" t="s">
        <v>5</v>
      </c>
      <c r="WST93" s="732">
        <v>886</v>
      </c>
      <c r="WSU93" s="739"/>
      <c r="WSV93" s="723" t="s">
        <v>241</v>
      </c>
      <c r="WSW93" s="731" t="s">
        <v>5</v>
      </c>
      <c r="WSX93" s="732">
        <v>886</v>
      </c>
      <c r="WSY93" s="739"/>
      <c r="WSZ93" s="723" t="s">
        <v>241</v>
      </c>
      <c r="WTA93" s="731" t="s">
        <v>5</v>
      </c>
      <c r="WTB93" s="732">
        <v>886</v>
      </c>
      <c r="WTC93" s="739"/>
      <c r="WTD93" s="723" t="s">
        <v>241</v>
      </c>
      <c r="WTE93" s="731" t="s">
        <v>5</v>
      </c>
      <c r="WTF93" s="732">
        <v>886</v>
      </c>
      <c r="WTG93" s="739"/>
      <c r="WTH93" s="723" t="s">
        <v>241</v>
      </c>
      <c r="WTI93" s="731" t="s">
        <v>5</v>
      </c>
      <c r="WTJ93" s="732">
        <v>886</v>
      </c>
      <c r="WTK93" s="739"/>
      <c r="WTL93" s="723" t="s">
        <v>241</v>
      </c>
      <c r="WTM93" s="731" t="s">
        <v>5</v>
      </c>
      <c r="WTN93" s="732">
        <v>886</v>
      </c>
      <c r="WTO93" s="739"/>
      <c r="WTP93" s="723" t="s">
        <v>241</v>
      </c>
      <c r="WTQ93" s="731" t="s">
        <v>5</v>
      </c>
      <c r="WTR93" s="732">
        <v>886</v>
      </c>
      <c r="WTS93" s="739"/>
      <c r="WTT93" s="723" t="s">
        <v>241</v>
      </c>
      <c r="WTU93" s="731" t="s">
        <v>5</v>
      </c>
      <c r="WTV93" s="732">
        <v>886</v>
      </c>
      <c r="WTW93" s="739"/>
      <c r="WTX93" s="723" t="s">
        <v>241</v>
      </c>
      <c r="WTY93" s="731" t="s">
        <v>5</v>
      </c>
      <c r="WTZ93" s="732">
        <v>886</v>
      </c>
      <c r="WUA93" s="739"/>
      <c r="WUB93" s="723" t="s">
        <v>241</v>
      </c>
      <c r="WUC93" s="731" t="s">
        <v>5</v>
      </c>
      <c r="WUD93" s="732">
        <v>886</v>
      </c>
      <c r="WUE93" s="739"/>
      <c r="WUF93" s="723" t="s">
        <v>241</v>
      </c>
      <c r="WUG93" s="731" t="s">
        <v>5</v>
      </c>
      <c r="WUH93" s="732">
        <v>886</v>
      </c>
      <c r="WUI93" s="739"/>
      <c r="WUJ93" s="723" t="s">
        <v>241</v>
      </c>
      <c r="WUK93" s="731" t="s">
        <v>5</v>
      </c>
      <c r="WUL93" s="732">
        <v>886</v>
      </c>
      <c r="WUM93" s="739"/>
      <c r="WUN93" s="723" t="s">
        <v>241</v>
      </c>
      <c r="WUO93" s="731" t="s">
        <v>5</v>
      </c>
      <c r="WUP93" s="732">
        <v>886</v>
      </c>
      <c r="WUQ93" s="739"/>
      <c r="WUR93" s="723" t="s">
        <v>241</v>
      </c>
      <c r="WUS93" s="731" t="s">
        <v>5</v>
      </c>
      <c r="WUT93" s="732">
        <v>886</v>
      </c>
      <c r="WUU93" s="739"/>
      <c r="WUV93" s="723" t="s">
        <v>241</v>
      </c>
      <c r="WUW93" s="731" t="s">
        <v>5</v>
      </c>
      <c r="WUX93" s="732">
        <v>886</v>
      </c>
      <c r="WUY93" s="739"/>
      <c r="WUZ93" s="723" t="s">
        <v>241</v>
      </c>
      <c r="WVA93" s="731" t="s">
        <v>5</v>
      </c>
      <c r="WVB93" s="732">
        <v>886</v>
      </c>
      <c r="WVC93" s="739"/>
      <c r="WVD93" s="723" t="s">
        <v>241</v>
      </c>
      <c r="WVE93" s="731" t="s">
        <v>5</v>
      </c>
      <c r="WVF93" s="732">
        <v>886</v>
      </c>
      <c r="WVG93" s="739"/>
      <c r="WVH93" s="723" t="s">
        <v>241</v>
      </c>
      <c r="WVI93" s="731" t="s">
        <v>5</v>
      </c>
      <c r="WVJ93" s="732">
        <v>886</v>
      </c>
      <c r="WVK93" s="739"/>
      <c r="WVL93" s="723" t="s">
        <v>241</v>
      </c>
      <c r="WVM93" s="731" t="s">
        <v>5</v>
      </c>
      <c r="WVN93" s="732">
        <v>886</v>
      </c>
      <c r="WVO93" s="739"/>
      <c r="WVP93" s="723" t="s">
        <v>241</v>
      </c>
      <c r="WVQ93" s="731" t="s">
        <v>5</v>
      </c>
      <c r="WVR93" s="732">
        <v>886</v>
      </c>
      <c r="WVS93" s="739"/>
      <c r="WVT93" s="723" t="s">
        <v>241</v>
      </c>
      <c r="WVU93" s="731" t="s">
        <v>5</v>
      </c>
      <c r="WVV93" s="732">
        <v>886</v>
      </c>
      <c r="WVW93" s="739"/>
      <c r="WVX93" s="723" t="s">
        <v>241</v>
      </c>
      <c r="WVY93" s="731" t="s">
        <v>5</v>
      </c>
      <c r="WVZ93" s="732">
        <v>886</v>
      </c>
      <c r="WWA93" s="739"/>
      <c r="WWB93" s="723" t="s">
        <v>241</v>
      </c>
      <c r="WWC93" s="731" t="s">
        <v>5</v>
      </c>
      <c r="WWD93" s="732">
        <v>886</v>
      </c>
      <c r="WWE93" s="739"/>
      <c r="WWF93" s="723" t="s">
        <v>241</v>
      </c>
      <c r="WWG93" s="731" t="s">
        <v>5</v>
      </c>
      <c r="WWH93" s="732">
        <v>886</v>
      </c>
      <c r="WWI93" s="739"/>
      <c r="WWJ93" s="723" t="s">
        <v>241</v>
      </c>
      <c r="WWK93" s="731" t="s">
        <v>5</v>
      </c>
      <c r="WWL93" s="732">
        <v>886</v>
      </c>
      <c r="WWM93" s="739"/>
      <c r="WWN93" s="723" t="s">
        <v>241</v>
      </c>
      <c r="WWO93" s="731" t="s">
        <v>5</v>
      </c>
      <c r="WWP93" s="732">
        <v>886</v>
      </c>
      <c r="WWQ93" s="739"/>
      <c r="WWR93" s="723" t="s">
        <v>241</v>
      </c>
      <c r="WWS93" s="731" t="s">
        <v>5</v>
      </c>
      <c r="WWT93" s="732">
        <v>886</v>
      </c>
      <c r="WWU93" s="739"/>
      <c r="WWV93" s="723" t="s">
        <v>241</v>
      </c>
      <c r="WWW93" s="731" t="s">
        <v>5</v>
      </c>
      <c r="WWX93" s="732">
        <v>886</v>
      </c>
      <c r="WWY93" s="739"/>
      <c r="WWZ93" s="723" t="s">
        <v>241</v>
      </c>
      <c r="WXA93" s="731" t="s">
        <v>5</v>
      </c>
      <c r="WXB93" s="732">
        <v>886</v>
      </c>
      <c r="WXC93" s="739"/>
      <c r="WXD93" s="723" t="s">
        <v>241</v>
      </c>
      <c r="WXE93" s="731" t="s">
        <v>5</v>
      </c>
      <c r="WXF93" s="732">
        <v>886</v>
      </c>
      <c r="WXG93" s="739"/>
      <c r="WXH93" s="723" t="s">
        <v>241</v>
      </c>
      <c r="WXI93" s="731" t="s">
        <v>5</v>
      </c>
      <c r="WXJ93" s="732">
        <v>886</v>
      </c>
      <c r="WXK93" s="739"/>
      <c r="WXL93" s="723" t="s">
        <v>241</v>
      </c>
      <c r="WXM93" s="731" t="s">
        <v>5</v>
      </c>
      <c r="WXN93" s="732">
        <v>886</v>
      </c>
      <c r="WXO93" s="739"/>
      <c r="WXP93" s="723" t="s">
        <v>241</v>
      </c>
      <c r="WXQ93" s="731" t="s">
        <v>5</v>
      </c>
      <c r="WXR93" s="732">
        <v>886</v>
      </c>
      <c r="WXS93" s="739"/>
      <c r="WXT93" s="723" t="s">
        <v>241</v>
      </c>
      <c r="WXU93" s="731" t="s">
        <v>5</v>
      </c>
      <c r="WXV93" s="732">
        <v>886</v>
      </c>
      <c r="WXW93" s="739"/>
      <c r="WXX93" s="723" t="s">
        <v>241</v>
      </c>
      <c r="WXY93" s="731" t="s">
        <v>5</v>
      </c>
      <c r="WXZ93" s="732">
        <v>886</v>
      </c>
      <c r="WYA93" s="739"/>
      <c r="WYB93" s="723" t="s">
        <v>241</v>
      </c>
      <c r="WYC93" s="731" t="s">
        <v>5</v>
      </c>
      <c r="WYD93" s="732">
        <v>886</v>
      </c>
      <c r="WYE93" s="739"/>
      <c r="WYF93" s="723" t="s">
        <v>241</v>
      </c>
      <c r="WYG93" s="731" t="s">
        <v>5</v>
      </c>
      <c r="WYH93" s="732">
        <v>886</v>
      </c>
      <c r="WYI93" s="739"/>
      <c r="WYJ93" s="723" t="s">
        <v>241</v>
      </c>
      <c r="WYK93" s="731" t="s">
        <v>5</v>
      </c>
      <c r="WYL93" s="732">
        <v>886</v>
      </c>
      <c r="WYM93" s="739"/>
      <c r="WYN93" s="723" t="s">
        <v>241</v>
      </c>
      <c r="WYO93" s="731" t="s">
        <v>5</v>
      </c>
      <c r="WYP93" s="732">
        <v>886</v>
      </c>
      <c r="WYQ93" s="739"/>
      <c r="WYR93" s="723" t="s">
        <v>241</v>
      </c>
      <c r="WYS93" s="731" t="s">
        <v>5</v>
      </c>
      <c r="WYT93" s="732">
        <v>886</v>
      </c>
      <c r="WYU93" s="739"/>
      <c r="WYV93" s="723" t="s">
        <v>241</v>
      </c>
      <c r="WYW93" s="731" t="s">
        <v>5</v>
      </c>
      <c r="WYX93" s="732">
        <v>886</v>
      </c>
      <c r="WYY93" s="739"/>
      <c r="WYZ93" s="723" t="s">
        <v>241</v>
      </c>
      <c r="WZA93" s="731" t="s">
        <v>5</v>
      </c>
      <c r="WZB93" s="732">
        <v>886</v>
      </c>
      <c r="WZC93" s="739"/>
      <c r="WZD93" s="723" t="s">
        <v>241</v>
      </c>
      <c r="WZE93" s="731" t="s">
        <v>5</v>
      </c>
      <c r="WZF93" s="732">
        <v>886</v>
      </c>
      <c r="WZG93" s="739"/>
      <c r="WZH93" s="723" t="s">
        <v>241</v>
      </c>
      <c r="WZI93" s="731" t="s">
        <v>5</v>
      </c>
      <c r="WZJ93" s="732">
        <v>886</v>
      </c>
      <c r="WZK93" s="739"/>
      <c r="WZL93" s="723" t="s">
        <v>241</v>
      </c>
      <c r="WZM93" s="731" t="s">
        <v>5</v>
      </c>
      <c r="WZN93" s="732">
        <v>886</v>
      </c>
      <c r="WZO93" s="739"/>
      <c r="WZP93" s="723" t="s">
        <v>241</v>
      </c>
      <c r="WZQ93" s="731" t="s">
        <v>5</v>
      </c>
      <c r="WZR93" s="732">
        <v>886</v>
      </c>
      <c r="WZS93" s="739"/>
      <c r="WZT93" s="723" t="s">
        <v>241</v>
      </c>
      <c r="WZU93" s="731" t="s">
        <v>5</v>
      </c>
      <c r="WZV93" s="732">
        <v>886</v>
      </c>
      <c r="WZW93" s="739"/>
      <c r="WZX93" s="723" t="s">
        <v>241</v>
      </c>
      <c r="WZY93" s="731" t="s">
        <v>5</v>
      </c>
      <c r="WZZ93" s="732">
        <v>886</v>
      </c>
      <c r="XAA93" s="739"/>
      <c r="XAB93" s="723" t="s">
        <v>241</v>
      </c>
      <c r="XAC93" s="731" t="s">
        <v>5</v>
      </c>
      <c r="XAD93" s="732">
        <v>886</v>
      </c>
      <c r="XAE93" s="739"/>
      <c r="XAF93" s="723" t="s">
        <v>241</v>
      </c>
      <c r="XAG93" s="731" t="s">
        <v>5</v>
      </c>
      <c r="XAH93" s="732">
        <v>886</v>
      </c>
      <c r="XAI93" s="739"/>
      <c r="XAJ93" s="723" t="s">
        <v>241</v>
      </c>
      <c r="XAK93" s="731" t="s">
        <v>5</v>
      </c>
      <c r="XAL93" s="732">
        <v>886</v>
      </c>
      <c r="XAM93" s="739"/>
      <c r="XAN93" s="723" t="s">
        <v>241</v>
      </c>
      <c r="XAO93" s="731" t="s">
        <v>5</v>
      </c>
      <c r="XAP93" s="732">
        <v>886</v>
      </c>
      <c r="XAQ93" s="739"/>
      <c r="XAR93" s="723" t="s">
        <v>241</v>
      </c>
      <c r="XAS93" s="731" t="s">
        <v>5</v>
      </c>
      <c r="XAT93" s="732">
        <v>886</v>
      </c>
      <c r="XAU93" s="739"/>
      <c r="XAV93" s="723" t="s">
        <v>241</v>
      </c>
      <c r="XAW93" s="731" t="s">
        <v>5</v>
      </c>
      <c r="XAX93" s="732">
        <v>886</v>
      </c>
      <c r="XAY93" s="739"/>
      <c r="XAZ93" s="723" t="s">
        <v>241</v>
      </c>
      <c r="XBA93" s="731" t="s">
        <v>5</v>
      </c>
      <c r="XBB93" s="732">
        <v>886</v>
      </c>
      <c r="XBC93" s="739"/>
      <c r="XBD93" s="723" t="s">
        <v>241</v>
      </c>
      <c r="XBE93" s="731" t="s">
        <v>5</v>
      </c>
      <c r="XBF93" s="732">
        <v>886</v>
      </c>
      <c r="XBG93" s="739"/>
      <c r="XBH93" s="723" t="s">
        <v>241</v>
      </c>
      <c r="XBI93" s="731" t="s">
        <v>5</v>
      </c>
      <c r="XBJ93" s="732">
        <v>886</v>
      </c>
      <c r="XBK93" s="739"/>
      <c r="XBL93" s="723" t="s">
        <v>241</v>
      </c>
      <c r="XBM93" s="731" t="s">
        <v>5</v>
      </c>
      <c r="XBN93" s="732">
        <v>886</v>
      </c>
      <c r="XBO93" s="739"/>
      <c r="XBP93" s="723" t="s">
        <v>241</v>
      </c>
      <c r="XBQ93" s="731" t="s">
        <v>5</v>
      </c>
      <c r="XBR93" s="732">
        <v>886</v>
      </c>
      <c r="XBS93" s="739"/>
      <c r="XBT93" s="723" t="s">
        <v>241</v>
      </c>
      <c r="XBU93" s="731" t="s">
        <v>5</v>
      </c>
      <c r="XBV93" s="732">
        <v>886</v>
      </c>
      <c r="XBW93" s="739"/>
      <c r="XBX93" s="723" t="s">
        <v>241</v>
      </c>
      <c r="XBY93" s="731" t="s">
        <v>5</v>
      </c>
      <c r="XBZ93" s="732">
        <v>886</v>
      </c>
      <c r="XCA93" s="739"/>
      <c r="XCB93" s="723" t="s">
        <v>241</v>
      </c>
      <c r="XCC93" s="731" t="s">
        <v>5</v>
      </c>
      <c r="XCD93" s="732">
        <v>886</v>
      </c>
      <c r="XCE93" s="739"/>
      <c r="XCF93" s="723" t="s">
        <v>241</v>
      </c>
      <c r="XCG93" s="731" t="s">
        <v>5</v>
      </c>
      <c r="XCH93" s="732">
        <v>886</v>
      </c>
      <c r="XCI93" s="739"/>
      <c r="XCJ93" s="723" t="s">
        <v>241</v>
      </c>
      <c r="XCK93" s="731" t="s">
        <v>5</v>
      </c>
      <c r="XCL93" s="732">
        <v>886</v>
      </c>
      <c r="XCM93" s="739"/>
      <c r="XCN93" s="723" t="s">
        <v>241</v>
      </c>
      <c r="XCO93" s="731" t="s">
        <v>5</v>
      </c>
      <c r="XCP93" s="732">
        <v>886</v>
      </c>
      <c r="XCQ93" s="739"/>
      <c r="XCR93" s="723" t="s">
        <v>241</v>
      </c>
      <c r="XCS93" s="731" t="s">
        <v>5</v>
      </c>
      <c r="XCT93" s="732">
        <v>886</v>
      </c>
      <c r="XCU93" s="739"/>
      <c r="XCV93" s="723" t="s">
        <v>241</v>
      </c>
      <c r="XCW93" s="731" t="s">
        <v>5</v>
      </c>
      <c r="XCX93" s="732">
        <v>886</v>
      </c>
      <c r="XCY93" s="739"/>
      <c r="XCZ93" s="723" t="s">
        <v>241</v>
      </c>
      <c r="XDA93" s="731" t="s">
        <v>5</v>
      </c>
      <c r="XDB93" s="732">
        <v>886</v>
      </c>
      <c r="XDC93" s="739"/>
      <c r="XDD93" s="723" t="s">
        <v>241</v>
      </c>
      <c r="XDE93" s="731" t="s">
        <v>5</v>
      </c>
      <c r="XDF93" s="732">
        <v>886</v>
      </c>
      <c r="XDG93" s="739"/>
      <c r="XDH93" s="723" t="s">
        <v>241</v>
      </c>
      <c r="XDI93" s="731" t="s">
        <v>5</v>
      </c>
      <c r="XDJ93" s="732">
        <v>886</v>
      </c>
      <c r="XDK93" s="739"/>
      <c r="XDL93" s="723" t="s">
        <v>241</v>
      </c>
      <c r="XDM93" s="731" t="s">
        <v>5</v>
      </c>
      <c r="XDN93" s="732">
        <v>886</v>
      </c>
      <c r="XDO93" s="739"/>
      <c r="XDP93" s="723" t="s">
        <v>241</v>
      </c>
      <c r="XDQ93" s="731" t="s">
        <v>5</v>
      </c>
      <c r="XDR93" s="732">
        <v>886</v>
      </c>
      <c r="XDS93" s="739"/>
      <c r="XDT93" s="723" t="s">
        <v>241</v>
      </c>
      <c r="XDU93" s="731" t="s">
        <v>5</v>
      </c>
      <c r="XDV93" s="732">
        <v>886</v>
      </c>
      <c r="XDW93" s="739"/>
      <c r="XDX93" s="723" t="s">
        <v>241</v>
      </c>
      <c r="XDY93" s="731" t="s">
        <v>5</v>
      </c>
      <c r="XDZ93" s="732">
        <v>886</v>
      </c>
      <c r="XEA93" s="739"/>
      <c r="XEB93" s="723" t="s">
        <v>241</v>
      </c>
      <c r="XEC93" s="731" t="s">
        <v>5</v>
      </c>
      <c r="XED93" s="732">
        <v>886</v>
      </c>
      <c r="XEE93" s="739"/>
      <c r="XEF93" s="723" t="s">
        <v>241</v>
      </c>
      <c r="XEG93" s="731" t="s">
        <v>5</v>
      </c>
      <c r="XEH93" s="732">
        <v>886</v>
      </c>
      <c r="XEI93" s="739"/>
      <c r="XEJ93" s="723" t="s">
        <v>241</v>
      </c>
      <c r="XEK93" s="731" t="s">
        <v>5</v>
      </c>
      <c r="XEL93" s="732">
        <v>886</v>
      </c>
      <c r="XEM93" s="739"/>
      <c r="XEN93" s="723" t="s">
        <v>241</v>
      </c>
      <c r="XEO93" s="731" t="s">
        <v>5</v>
      </c>
      <c r="XEP93" s="732">
        <v>886</v>
      </c>
      <c r="XEQ93" s="739"/>
      <c r="XER93" s="723" t="s">
        <v>241</v>
      </c>
      <c r="XES93" s="731" t="s">
        <v>5</v>
      </c>
      <c r="XET93" s="732">
        <v>886</v>
      </c>
      <c r="XEU93" s="739"/>
      <c r="XEV93" s="723" t="s">
        <v>241</v>
      </c>
      <c r="XEW93" s="731" t="s">
        <v>5</v>
      </c>
      <c r="XEX93" s="732">
        <v>886</v>
      </c>
      <c r="XEY93" s="739"/>
      <c r="XEZ93" s="723" t="s">
        <v>241</v>
      </c>
      <c r="XFA93" s="731" t="s">
        <v>5</v>
      </c>
      <c r="XFB93" s="732">
        <v>886</v>
      </c>
      <c r="XFC93" s="739"/>
      <c r="XFD93" s="723" t="s">
        <v>241</v>
      </c>
    </row>
    <row r="94" spans="1:16384" s="728" customFormat="1" ht="25.5" customHeight="1">
      <c r="A94" s="1501" t="s">
        <v>693</v>
      </c>
      <c r="B94" s="1501"/>
      <c r="C94" s="1501"/>
      <c r="D94" s="1501"/>
      <c r="E94" s="1452"/>
      <c r="F94" s="1452"/>
      <c r="G94" s="1452"/>
      <c r="H94" s="1452"/>
      <c r="I94" s="1452"/>
      <c r="J94" s="1452"/>
      <c r="K94" s="1452"/>
      <c r="L94" s="1452"/>
      <c r="M94" s="1452"/>
      <c r="N94" s="1452"/>
      <c r="O94" s="1452"/>
      <c r="P94" s="1452"/>
      <c r="Q94" s="1452"/>
      <c r="R94" s="1452"/>
      <c r="S94" s="1452"/>
      <c r="T94" s="1452"/>
      <c r="U94" s="1452" t="s">
        <v>693</v>
      </c>
      <c r="V94" s="1452"/>
      <c r="W94" s="1452"/>
      <c r="X94" s="1452"/>
      <c r="Y94" s="1452" t="s">
        <v>693</v>
      </c>
      <c r="Z94" s="1452"/>
      <c r="AA94" s="1452"/>
      <c r="AB94" s="1452"/>
      <c r="AC94" s="1452" t="s">
        <v>693</v>
      </c>
      <c r="AD94" s="1452"/>
      <c r="AE94" s="1452"/>
      <c r="AF94" s="1452"/>
      <c r="AG94" s="1452" t="s">
        <v>693</v>
      </c>
      <c r="AH94" s="1452"/>
      <c r="AI94" s="1452"/>
      <c r="AJ94" s="1452"/>
      <c r="AK94" s="1452" t="s">
        <v>693</v>
      </c>
      <c r="AL94" s="1452"/>
      <c r="AM94" s="1452"/>
      <c r="AN94" s="1452"/>
      <c r="AO94" s="1452" t="s">
        <v>693</v>
      </c>
      <c r="AP94" s="1452"/>
      <c r="AQ94" s="1452"/>
      <c r="AR94" s="1452"/>
      <c r="AS94" s="1452" t="s">
        <v>693</v>
      </c>
      <c r="AT94" s="1452"/>
      <c r="AU94" s="1452"/>
      <c r="AV94" s="1452"/>
      <c r="AW94" s="1452" t="s">
        <v>693</v>
      </c>
      <c r="AX94" s="1452"/>
      <c r="AY94" s="1452"/>
      <c r="AZ94" s="1452"/>
      <c r="BA94" s="1452" t="s">
        <v>693</v>
      </c>
      <c r="BB94" s="1452"/>
      <c r="BC94" s="1452"/>
      <c r="BD94" s="1452"/>
      <c r="BE94" s="1452" t="s">
        <v>693</v>
      </c>
      <c r="BF94" s="1452"/>
      <c r="BG94" s="1452"/>
      <c r="BH94" s="1452"/>
      <c r="BI94" s="1452" t="s">
        <v>693</v>
      </c>
      <c r="BJ94" s="1452"/>
      <c r="BK94" s="1452"/>
      <c r="BL94" s="1452"/>
      <c r="BM94" s="1452" t="s">
        <v>693</v>
      </c>
      <c r="BN94" s="1452"/>
      <c r="BO94" s="1452"/>
      <c r="BP94" s="1452"/>
      <c r="BQ94" s="1452" t="s">
        <v>693</v>
      </c>
      <c r="BR94" s="1452"/>
      <c r="BS94" s="1452"/>
      <c r="BT94" s="1452"/>
      <c r="BU94" s="1452" t="s">
        <v>693</v>
      </c>
      <c r="BV94" s="1452"/>
      <c r="BW94" s="1452"/>
      <c r="BX94" s="1452"/>
      <c r="BY94" s="1452" t="s">
        <v>693</v>
      </c>
      <c r="BZ94" s="1452"/>
      <c r="CA94" s="1452"/>
      <c r="CB94" s="1452"/>
      <c r="CC94" s="1452" t="s">
        <v>693</v>
      </c>
      <c r="CD94" s="1452"/>
      <c r="CE94" s="1452"/>
      <c r="CF94" s="1452"/>
      <c r="CG94" s="1452" t="s">
        <v>693</v>
      </c>
      <c r="CH94" s="1452"/>
      <c r="CI94" s="1452"/>
      <c r="CJ94" s="1452"/>
      <c r="CK94" s="1452" t="s">
        <v>693</v>
      </c>
      <c r="CL94" s="1452"/>
      <c r="CM94" s="1452"/>
      <c r="CN94" s="1452"/>
      <c r="CO94" s="1452" t="s">
        <v>693</v>
      </c>
      <c r="CP94" s="1452"/>
      <c r="CQ94" s="1452"/>
      <c r="CR94" s="1452"/>
      <c r="CS94" s="1452" t="s">
        <v>693</v>
      </c>
      <c r="CT94" s="1452"/>
      <c r="CU94" s="1452"/>
      <c r="CV94" s="1452"/>
      <c r="CW94" s="1452" t="s">
        <v>693</v>
      </c>
      <c r="CX94" s="1452"/>
      <c r="CY94" s="1452"/>
      <c r="CZ94" s="1452"/>
      <c r="DA94" s="1452" t="s">
        <v>693</v>
      </c>
      <c r="DB94" s="1452"/>
      <c r="DC94" s="1452"/>
      <c r="DD94" s="1452"/>
      <c r="DE94" s="1452" t="s">
        <v>693</v>
      </c>
      <c r="DF94" s="1452"/>
      <c r="DG94" s="1452"/>
      <c r="DH94" s="1452"/>
      <c r="DI94" s="1452" t="s">
        <v>693</v>
      </c>
      <c r="DJ94" s="1452"/>
      <c r="DK94" s="1452"/>
      <c r="DL94" s="1452"/>
      <c r="DM94" s="1452" t="s">
        <v>693</v>
      </c>
      <c r="DN94" s="1452"/>
      <c r="DO94" s="1452"/>
      <c r="DP94" s="1452"/>
      <c r="DQ94" s="1452" t="s">
        <v>693</v>
      </c>
      <c r="DR94" s="1452"/>
      <c r="DS94" s="1452"/>
      <c r="DT94" s="1452"/>
      <c r="DU94" s="1452" t="s">
        <v>693</v>
      </c>
      <c r="DV94" s="1452"/>
      <c r="DW94" s="1452"/>
      <c r="DX94" s="1452"/>
      <c r="DY94" s="1452" t="s">
        <v>693</v>
      </c>
      <c r="DZ94" s="1452"/>
      <c r="EA94" s="1452"/>
      <c r="EB94" s="1452"/>
      <c r="EC94" s="1452" t="s">
        <v>693</v>
      </c>
      <c r="ED94" s="1452"/>
      <c r="EE94" s="1452"/>
      <c r="EF94" s="1452"/>
      <c r="EG94" s="1452" t="s">
        <v>693</v>
      </c>
      <c r="EH94" s="1452"/>
      <c r="EI94" s="1452"/>
      <c r="EJ94" s="1452"/>
      <c r="EK94" s="1452" t="s">
        <v>693</v>
      </c>
      <c r="EL94" s="1452"/>
      <c r="EM94" s="1452"/>
      <c r="EN94" s="1452"/>
      <c r="EO94" s="1452" t="s">
        <v>693</v>
      </c>
      <c r="EP94" s="1452"/>
      <c r="EQ94" s="1452"/>
      <c r="ER94" s="1452"/>
      <c r="ES94" s="1452" t="s">
        <v>693</v>
      </c>
      <c r="ET94" s="1452"/>
      <c r="EU94" s="1452"/>
      <c r="EV94" s="1452"/>
      <c r="EW94" s="1452" t="s">
        <v>693</v>
      </c>
      <c r="EX94" s="1452"/>
      <c r="EY94" s="1452"/>
      <c r="EZ94" s="1452"/>
      <c r="FA94" s="1452" t="s">
        <v>693</v>
      </c>
      <c r="FB94" s="1452"/>
      <c r="FC94" s="1452"/>
      <c r="FD94" s="1452"/>
      <c r="FE94" s="1452" t="s">
        <v>693</v>
      </c>
      <c r="FF94" s="1452"/>
      <c r="FG94" s="1452"/>
      <c r="FH94" s="1452"/>
      <c r="FI94" s="1452" t="s">
        <v>693</v>
      </c>
      <c r="FJ94" s="1452"/>
      <c r="FK94" s="1452"/>
      <c r="FL94" s="1452"/>
      <c r="FM94" s="1452" t="s">
        <v>693</v>
      </c>
      <c r="FN94" s="1452"/>
      <c r="FO94" s="1452"/>
      <c r="FP94" s="1452"/>
      <c r="FQ94" s="1452" t="s">
        <v>693</v>
      </c>
      <c r="FR94" s="1452"/>
      <c r="FS94" s="1452"/>
      <c r="FT94" s="1452"/>
      <c r="FU94" s="1452" t="s">
        <v>693</v>
      </c>
      <c r="FV94" s="1452"/>
      <c r="FW94" s="1452"/>
      <c r="FX94" s="1452"/>
      <c r="FY94" s="1452" t="s">
        <v>693</v>
      </c>
      <c r="FZ94" s="1452"/>
      <c r="GA94" s="1452"/>
      <c r="GB94" s="1452"/>
      <c r="GC94" s="1452" t="s">
        <v>693</v>
      </c>
      <c r="GD94" s="1452"/>
      <c r="GE94" s="1452"/>
      <c r="GF94" s="1452"/>
      <c r="GG94" s="1452" t="s">
        <v>693</v>
      </c>
      <c r="GH94" s="1452"/>
      <c r="GI94" s="1452"/>
      <c r="GJ94" s="1452"/>
      <c r="GK94" s="1452" t="s">
        <v>693</v>
      </c>
      <c r="GL94" s="1452"/>
      <c r="GM94" s="1452"/>
      <c r="GN94" s="1452"/>
      <c r="GO94" s="1452" t="s">
        <v>693</v>
      </c>
      <c r="GP94" s="1452"/>
      <c r="GQ94" s="1452"/>
      <c r="GR94" s="1452"/>
      <c r="GS94" s="1452" t="s">
        <v>693</v>
      </c>
      <c r="GT94" s="1452"/>
      <c r="GU94" s="1452"/>
      <c r="GV94" s="1452"/>
      <c r="GW94" s="1452" t="s">
        <v>693</v>
      </c>
      <c r="GX94" s="1452"/>
      <c r="GY94" s="1452"/>
      <c r="GZ94" s="1452"/>
      <c r="HA94" s="1452" t="s">
        <v>693</v>
      </c>
      <c r="HB94" s="1452"/>
      <c r="HC94" s="1452"/>
      <c r="HD94" s="1452"/>
      <c r="HE94" s="1452" t="s">
        <v>693</v>
      </c>
      <c r="HF94" s="1452"/>
      <c r="HG94" s="1452"/>
      <c r="HH94" s="1452"/>
      <c r="HI94" s="1452" t="s">
        <v>693</v>
      </c>
      <c r="HJ94" s="1452"/>
      <c r="HK94" s="1452"/>
      <c r="HL94" s="1452"/>
      <c r="HM94" s="1452" t="s">
        <v>693</v>
      </c>
      <c r="HN94" s="1452"/>
      <c r="HO94" s="1452"/>
      <c r="HP94" s="1452"/>
      <c r="HQ94" s="1452" t="s">
        <v>693</v>
      </c>
      <c r="HR94" s="1452"/>
      <c r="HS94" s="1452"/>
      <c r="HT94" s="1452"/>
      <c r="HU94" s="1452" t="s">
        <v>693</v>
      </c>
      <c r="HV94" s="1452"/>
      <c r="HW94" s="1452"/>
      <c r="HX94" s="1452"/>
      <c r="HY94" s="1452" t="s">
        <v>693</v>
      </c>
      <c r="HZ94" s="1452"/>
      <c r="IA94" s="1452"/>
      <c r="IB94" s="1452"/>
      <c r="IC94" s="1452" t="s">
        <v>693</v>
      </c>
      <c r="ID94" s="1452"/>
      <c r="IE94" s="1452"/>
      <c r="IF94" s="1452"/>
      <c r="IG94" s="1452" t="s">
        <v>693</v>
      </c>
      <c r="IH94" s="1452"/>
      <c r="II94" s="1452"/>
      <c r="IJ94" s="1452"/>
      <c r="IK94" s="1452" t="s">
        <v>693</v>
      </c>
      <c r="IL94" s="1452"/>
      <c r="IM94" s="1452"/>
      <c r="IN94" s="1452"/>
      <c r="IO94" s="1452" t="s">
        <v>693</v>
      </c>
      <c r="IP94" s="1452"/>
      <c r="IQ94" s="1452"/>
      <c r="IR94" s="1452"/>
      <c r="IS94" s="1452" t="s">
        <v>693</v>
      </c>
      <c r="IT94" s="1452"/>
      <c r="IU94" s="1452"/>
      <c r="IV94" s="1452"/>
      <c r="IW94" s="1452" t="s">
        <v>693</v>
      </c>
      <c r="IX94" s="1452"/>
      <c r="IY94" s="1452"/>
      <c r="IZ94" s="1452"/>
      <c r="JA94" s="1452" t="s">
        <v>693</v>
      </c>
      <c r="JB94" s="1452"/>
      <c r="JC94" s="1452"/>
      <c r="JD94" s="1452"/>
      <c r="JE94" s="1452" t="s">
        <v>693</v>
      </c>
      <c r="JF94" s="1452"/>
      <c r="JG94" s="1452"/>
      <c r="JH94" s="1452"/>
      <c r="JI94" s="1452" t="s">
        <v>693</v>
      </c>
      <c r="JJ94" s="1452"/>
      <c r="JK94" s="1452"/>
      <c r="JL94" s="1452"/>
      <c r="JM94" s="1452" t="s">
        <v>693</v>
      </c>
      <c r="JN94" s="1452"/>
      <c r="JO94" s="1452"/>
      <c r="JP94" s="1452"/>
      <c r="JQ94" s="1452" t="s">
        <v>693</v>
      </c>
      <c r="JR94" s="1452"/>
      <c r="JS94" s="1452"/>
      <c r="JT94" s="1452"/>
      <c r="JU94" s="1452" t="s">
        <v>693</v>
      </c>
      <c r="JV94" s="1452"/>
      <c r="JW94" s="1452"/>
      <c r="JX94" s="1452"/>
      <c r="JY94" s="1452" t="s">
        <v>693</v>
      </c>
      <c r="JZ94" s="1452"/>
      <c r="KA94" s="1452"/>
      <c r="KB94" s="1452"/>
      <c r="KC94" s="1452" t="s">
        <v>693</v>
      </c>
      <c r="KD94" s="1452"/>
      <c r="KE94" s="1452"/>
      <c r="KF94" s="1452"/>
      <c r="KG94" s="1452" t="s">
        <v>693</v>
      </c>
      <c r="KH94" s="1452"/>
      <c r="KI94" s="1452"/>
      <c r="KJ94" s="1452"/>
      <c r="KK94" s="1452" t="s">
        <v>693</v>
      </c>
      <c r="KL94" s="1452"/>
      <c r="KM94" s="1452"/>
      <c r="KN94" s="1452"/>
      <c r="KO94" s="1452" t="s">
        <v>693</v>
      </c>
      <c r="KP94" s="1452"/>
      <c r="KQ94" s="1452"/>
      <c r="KR94" s="1452"/>
      <c r="KS94" s="1452" t="s">
        <v>693</v>
      </c>
      <c r="KT94" s="1452"/>
      <c r="KU94" s="1452"/>
      <c r="KV94" s="1452"/>
      <c r="KW94" s="1452" t="s">
        <v>693</v>
      </c>
      <c r="KX94" s="1452"/>
      <c r="KY94" s="1452"/>
      <c r="KZ94" s="1452"/>
      <c r="LA94" s="1452" t="s">
        <v>693</v>
      </c>
      <c r="LB94" s="1452"/>
      <c r="LC94" s="1452"/>
      <c r="LD94" s="1452"/>
      <c r="LE94" s="1452" t="s">
        <v>693</v>
      </c>
      <c r="LF94" s="1452"/>
      <c r="LG94" s="1452"/>
      <c r="LH94" s="1452"/>
      <c r="LI94" s="1452" t="s">
        <v>693</v>
      </c>
      <c r="LJ94" s="1452"/>
      <c r="LK94" s="1452"/>
      <c r="LL94" s="1452"/>
      <c r="LM94" s="1452" t="s">
        <v>693</v>
      </c>
      <c r="LN94" s="1452"/>
      <c r="LO94" s="1452"/>
      <c r="LP94" s="1452"/>
      <c r="LQ94" s="1452" t="s">
        <v>693</v>
      </c>
      <c r="LR94" s="1452"/>
      <c r="LS94" s="1452"/>
      <c r="LT94" s="1452"/>
      <c r="LU94" s="1452" t="s">
        <v>693</v>
      </c>
      <c r="LV94" s="1452"/>
      <c r="LW94" s="1452"/>
      <c r="LX94" s="1452"/>
      <c r="LY94" s="1452" t="s">
        <v>693</v>
      </c>
      <c r="LZ94" s="1452"/>
      <c r="MA94" s="1452"/>
      <c r="MB94" s="1452"/>
      <c r="MC94" s="1452" t="s">
        <v>693</v>
      </c>
      <c r="MD94" s="1452"/>
      <c r="ME94" s="1452"/>
      <c r="MF94" s="1452"/>
      <c r="MG94" s="1452" t="s">
        <v>693</v>
      </c>
      <c r="MH94" s="1452"/>
      <c r="MI94" s="1452"/>
      <c r="MJ94" s="1452"/>
      <c r="MK94" s="1452" t="s">
        <v>693</v>
      </c>
      <c r="ML94" s="1452"/>
      <c r="MM94" s="1452"/>
      <c r="MN94" s="1452"/>
      <c r="MO94" s="1452" t="s">
        <v>693</v>
      </c>
      <c r="MP94" s="1452"/>
      <c r="MQ94" s="1452"/>
      <c r="MR94" s="1452"/>
      <c r="MS94" s="1452" t="s">
        <v>693</v>
      </c>
      <c r="MT94" s="1452"/>
      <c r="MU94" s="1452"/>
      <c r="MV94" s="1452"/>
      <c r="MW94" s="1452" t="s">
        <v>693</v>
      </c>
      <c r="MX94" s="1452"/>
      <c r="MY94" s="1452"/>
      <c r="MZ94" s="1452"/>
      <c r="NA94" s="1452" t="s">
        <v>693</v>
      </c>
      <c r="NB94" s="1452"/>
      <c r="NC94" s="1452"/>
      <c r="ND94" s="1452"/>
      <c r="NE94" s="1452" t="s">
        <v>693</v>
      </c>
      <c r="NF94" s="1452"/>
      <c r="NG94" s="1452"/>
      <c r="NH94" s="1452"/>
      <c r="NI94" s="1452" t="s">
        <v>693</v>
      </c>
      <c r="NJ94" s="1452"/>
      <c r="NK94" s="1452"/>
      <c r="NL94" s="1452"/>
      <c r="NM94" s="1452" t="s">
        <v>693</v>
      </c>
      <c r="NN94" s="1452"/>
      <c r="NO94" s="1452"/>
      <c r="NP94" s="1452"/>
      <c r="NQ94" s="1452" t="s">
        <v>693</v>
      </c>
      <c r="NR94" s="1452"/>
      <c r="NS94" s="1452"/>
      <c r="NT94" s="1452"/>
      <c r="NU94" s="1452" t="s">
        <v>693</v>
      </c>
      <c r="NV94" s="1452"/>
      <c r="NW94" s="1452"/>
      <c r="NX94" s="1452"/>
      <c r="NY94" s="1452" t="s">
        <v>693</v>
      </c>
      <c r="NZ94" s="1452"/>
      <c r="OA94" s="1452"/>
      <c r="OB94" s="1452"/>
      <c r="OC94" s="1452" t="s">
        <v>693</v>
      </c>
      <c r="OD94" s="1452"/>
      <c r="OE94" s="1452"/>
      <c r="OF94" s="1452"/>
      <c r="OG94" s="1452" t="s">
        <v>693</v>
      </c>
      <c r="OH94" s="1452"/>
      <c r="OI94" s="1452"/>
      <c r="OJ94" s="1452"/>
      <c r="OK94" s="1452" t="s">
        <v>693</v>
      </c>
      <c r="OL94" s="1452"/>
      <c r="OM94" s="1452"/>
      <c r="ON94" s="1452"/>
      <c r="OO94" s="1452" t="s">
        <v>693</v>
      </c>
      <c r="OP94" s="1452"/>
      <c r="OQ94" s="1452"/>
      <c r="OR94" s="1452"/>
      <c r="OS94" s="1452" t="s">
        <v>693</v>
      </c>
      <c r="OT94" s="1452"/>
      <c r="OU94" s="1452"/>
      <c r="OV94" s="1452"/>
      <c r="OW94" s="1452" t="s">
        <v>693</v>
      </c>
      <c r="OX94" s="1452"/>
      <c r="OY94" s="1452"/>
      <c r="OZ94" s="1452"/>
      <c r="PA94" s="1452" t="s">
        <v>693</v>
      </c>
      <c r="PB94" s="1452"/>
      <c r="PC94" s="1452"/>
      <c r="PD94" s="1452"/>
      <c r="PE94" s="1452" t="s">
        <v>693</v>
      </c>
      <c r="PF94" s="1452"/>
      <c r="PG94" s="1452"/>
      <c r="PH94" s="1452"/>
      <c r="PI94" s="1452" t="s">
        <v>693</v>
      </c>
      <c r="PJ94" s="1452"/>
      <c r="PK94" s="1452"/>
      <c r="PL94" s="1452"/>
      <c r="PM94" s="1452" t="s">
        <v>693</v>
      </c>
      <c r="PN94" s="1452"/>
      <c r="PO94" s="1452"/>
      <c r="PP94" s="1452"/>
      <c r="PQ94" s="1452" t="s">
        <v>693</v>
      </c>
      <c r="PR94" s="1452"/>
      <c r="PS94" s="1452"/>
      <c r="PT94" s="1452"/>
      <c r="PU94" s="1452" t="s">
        <v>693</v>
      </c>
      <c r="PV94" s="1452"/>
      <c r="PW94" s="1452"/>
      <c r="PX94" s="1452"/>
      <c r="PY94" s="1452" t="s">
        <v>693</v>
      </c>
      <c r="PZ94" s="1452"/>
      <c r="QA94" s="1452"/>
      <c r="QB94" s="1452"/>
      <c r="QC94" s="1452" t="s">
        <v>693</v>
      </c>
      <c r="QD94" s="1452"/>
      <c r="QE94" s="1452"/>
      <c r="QF94" s="1452"/>
      <c r="QG94" s="1452" t="s">
        <v>693</v>
      </c>
      <c r="QH94" s="1452"/>
      <c r="QI94" s="1452"/>
      <c r="QJ94" s="1452"/>
      <c r="QK94" s="1452" t="s">
        <v>693</v>
      </c>
      <c r="QL94" s="1452"/>
      <c r="QM94" s="1452"/>
      <c r="QN94" s="1452"/>
      <c r="QO94" s="1452" t="s">
        <v>693</v>
      </c>
      <c r="QP94" s="1452"/>
      <c r="QQ94" s="1452"/>
      <c r="QR94" s="1452"/>
      <c r="QS94" s="1452" t="s">
        <v>693</v>
      </c>
      <c r="QT94" s="1452"/>
      <c r="QU94" s="1452"/>
      <c r="QV94" s="1452"/>
      <c r="QW94" s="1452" t="s">
        <v>693</v>
      </c>
      <c r="QX94" s="1452"/>
      <c r="QY94" s="1452"/>
      <c r="QZ94" s="1452"/>
      <c r="RA94" s="1452" t="s">
        <v>693</v>
      </c>
      <c r="RB94" s="1452"/>
      <c r="RC94" s="1452"/>
      <c r="RD94" s="1452"/>
      <c r="RE94" s="1452" t="s">
        <v>693</v>
      </c>
      <c r="RF94" s="1452"/>
      <c r="RG94" s="1452"/>
      <c r="RH94" s="1452"/>
      <c r="RI94" s="1452" t="s">
        <v>693</v>
      </c>
      <c r="RJ94" s="1452"/>
      <c r="RK94" s="1452"/>
      <c r="RL94" s="1452"/>
      <c r="RM94" s="1452" t="s">
        <v>693</v>
      </c>
      <c r="RN94" s="1452"/>
      <c r="RO94" s="1452"/>
      <c r="RP94" s="1452"/>
      <c r="RQ94" s="1452" t="s">
        <v>693</v>
      </c>
      <c r="RR94" s="1452"/>
      <c r="RS94" s="1452"/>
      <c r="RT94" s="1452"/>
      <c r="RU94" s="1452" t="s">
        <v>693</v>
      </c>
      <c r="RV94" s="1452"/>
      <c r="RW94" s="1452"/>
      <c r="RX94" s="1452"/>
      <c r="RY94" s="1452" t="s">
        <v>693</v>
      </c>
      <c r="RZ94" s="1452"/>
      <c r="SA94" s="1452"/>
      <c r="SB94" s="1452"/>
      <c r="SC94" s="1452" t="s">
        <v>693</v>
      </c>
      <c r="SD94" s="1452"/>
      <c r="SE94" s="1452"/>
      <c r="SF94" s="1452"/>
      <c r="SG94" s="1452" t="s">
        <v>693</v>
      </c>
      <c r="SH94" s="1452"/>
      <c r="SI94" s="1452"/>
      <c r="SJ94" s="1452"/>
      <c r="SK94" s="1452" t="s">
        <v>693</v>
      </c>
      <c r="SL94" s="1452"/>
      <c r="SM94" s="1452"/>
      <c r="SN94" s="1452"/>
      <c r="SO94" s="1452" t="s">
        <v>693</v>
      </c>
      <c r="SP94" s="1452"/>
      <c r="SQ94" s="1452"/>
      <c r="SR94" s="1452"/>
      <c r="SS94" s="1452" t="s">
        <v>693</v>
      </c>
      <c r="ST94" s="1452"/>
      <c r="SU94" s="1452"/>
      <c r="SV94" s="1452"/>
      <c r="SW94" s="1452" t="s">
        <v>693</v>
      </c>
      <c r="SX94" s="1452"/>
      <c r="SY94" s="1452"/>
      <c r="SZ94" s="1452"/>
      <c r="TA94" s="1452" t="s">
        <v>693</v>
      </c>
      <c r="TB94" s="1452"/>
      <c r="TC94" s="1452"/>
      <c r="TD94" s="1452"/>
      <c r="TE94" s="1452" t="s">
        <v>693</v>
      </c>
      <c r="TF94" s="1452"/>
      <c r="TG94" s="1452"/>
      <c r="TH94" s="1452"/>
      <c r="TI94" s="1452" t="s">
        <v>693</v>
      </c>
      <c r="TJ94" s="1452"/>
      <c r="TK94" s="1452"/>
      <c r="TL94" s="1452"/>
      <c r="TM94" s="1452" t="s">
        <v>693</v>
      </c>
      <c r="TN94" s="1452"/>
      <c r="TO94" s="1452"/>
      <c r="TP94" s="1452"/>
      <c r="TQ94" s="1452" t="s">
        <v>693</v>
      </c>
      <c r="TR94" s="1452"/>
      <c r="TS94" s="1452"/>
      <c r="TT94" s="1452"/>
      <c r="TU94" s="1452" t="s">
        <v>693</v>
      </c>
      <c r="TV94" s="1452"/>
      <c r="TW94" s="1452"/>
      <c r="TX94" s="1452"/>
      <c r="TY94" s="1452" t="s">
        <v>693</v>
      </c>
      <c r="TZ94" s="1452"/>
      <c r="UA94" s="1452"/>
      <c r="UB94" s="1452"/>
      <c r="UC94" s="1452" t="s">
        <v>693</v>
      </c>
      <c r="UD94" s="1452"/>
      <c r="UE94" s="1452"/>
      <c r="UF94" s="1452"/>
      <c r="UG94" s="1452" t="s">
        <v>693</v>
      </c>
      <c r="UH94" s="1452"/>
      <c r="UI94" s="1452"/>
      <c r="UJ94" s="1452"/>
      <c r="UK94" s="1452" t="s">
        <v>693</v>
      </c>
      <c r="UL94" s="1452"/>
      <c r="UM94" s="1452"/>
      <c r="UN94" s="1452"/>
      <c r="UO94" s="1452" t="s">
        <v>693</v>
      </c>
      <c r="UP94" s="1452"/>
      <c r="UQ94" s="1452"/>
      <c r="UR94" s="1452"/>
      <c r="US94" s="1452" t="s">
        <v>693</v>
      </c>
      <c r="UT94" s="1452"/>
      <c r="UU94" s="1452"/>
      <c r="UV94" s="1452"/>
      <c r="UW94" s="1452" t="s">
        <v>693</v>
      </c>
      <c r="UX94" s="1452"/>
      <c r="UY94" s="1452"/>
      <c r="UZ94" s="1452"/>
      <c r="VA94" s="1452" t="s">
        <v>693</v>
      </c>
      <c r="VB94" s="1452"/>
      <c r="VC94" s="1452"/>
      <c r="VD94" s="1452"/>
      <c r="VE94" s="1452" t="s">
        <v>693</v>
      </c>
      <c r="VF94" s="1452"/>
      <c r="VG94" s="1452"/>
      <c r="VH94" s="1452"/>
      <c r="VI94" s="1452" t="s">
        <v>693</v>
      </c>
      <c r="VJ94" s="1452"/>
      <c r="VK94" s="1452"/>
      <c r="VL94" s="1452"/>
      <c r="VM94" s="1452" t="s">
        <v>693</v>
      </c>
      <c r="VN94" s="1452"/>
      <c r="VO94" s="1452"/>
      <c r="VP94" s="1452"/>
      <c r="VQ94" s="1452" t="s">
        <v>693</v>
      </c>
      <c r="VR94" s="1452"/>
      <c r="VS94" s="1452"/>
      <c r="VT94" s="1452"/>
      <c r="VU94" s="1452" t="s">
        <v>693</v>
      </c>
      <c r="VV94" s="1452"/>
      <c r="VW94" s="1452"/>
      <c r="VX94" s="1452"/>
      <c r="VY94" s="1452" t="s">
        <v>693</v>
      </c>
      <c r="VZ94" s="1452"/>
      <c r="WA94" s="1452"/>
      <c r="WB94" s="1452"/>
      <c r="WC94" s="1452" t="s">
        <v>693</v>
      </c>
      <c r="WD94" s="1452"/>
      <c r="WE94" s="1452"/>
      <c r="WF94" s="1452"/>
      <c r="WG94" s="1452" t="s">
        <v>693</v>
      </c>
      <c r="WH94" s="1452"/>
      <c r="WI94" s="1452"/>
      <c r="WJ94" s="1452"/>
      <c r="WK94" s="1452" t="s">
        <v>693</v>
      </c>
      <c r="WL94" s="1452"/>
      <c r="WM94" s="1452"/>
      <c r="WN94" s="1452"/>
      <c r="WO94" s="1452" t="s">
        <v>693</v>
      </c>
      <c r="WP94" s="1452"/>
      <c r="WQ94" s="1452"/>
      <c r="WR94" s="1452"/>
      <c r="WS94" s="1452" t="s">
        <v>693</v>
      </c>
      <c r="WT94" s="1452"/>
      <c r="WU94" s="1452"/>
      <c r="WV94" s="1452"/>
      <c r="WW94" s="1452" t="s">
        <v>693</v>
      </c>
      <c r="WX94" s="1452"/>
      <c r="WY94" s="1452"/>
      <c r="WZ94" s="1452"/>
      <c r="XA94" s="1452" t="s">
        <v>693</v>
      </c>
      <c r="XB94" s="1452"/>
      <c r="XC94" s="1452"/>
      <c r="XD94" s="1452"/>
      <c r="XE94" s="1452" t="s">
        <v>693</v>
      </c>
      <c r="XF94" s="1452"/>
      <c r="XG94" s="1452"/>
      <c r="XH94" s="1452"/>
      <c r="XI94" s="1452" t="s">
        <v>693</v>
      </c>
      <c r="XJ94" s="1452"/>
      <c r="XK94" s="1452"/>
      <c r="XL94" s="1452"/>
      <c r="XM94" s="1452" t="s">
        <v>693</v>
      </c>
      <c r="XN94" s="1452"/>
      <c r="XO94" s="1452"/>
      <c r="XP94" s="1452"/>
      <c r="XQ94" s="1452" t="s">
        <v>693</v>
      </c>
      <c r="XR94" s="1452"/>
      <c r="XS94" s="1452"/>
      <c r="XT94" s="1452"/>
      <c r="XU94" s="1452" t="s">
        <v>693</v>
      </c>
      <c r="XV94" s="1452"/>
      <c r="XW94" s="1452"/>
      <c r="XX94" s="1452"/>
      <c r="XY94" s="1452" t="s">
        <v>693</v>
      </c>
      <c r="XZ94" s="1452"/>
      <c r="YA94" s="1452"/>
      <c r="YB94" s="1452"/>
      <c r="YC94" s="1452" t="s">
        <v>693</v>
      </c>
      <c r="YD94" s="1452"/>
      <c r="YE94" s="1452"/>
      <c r="YF94" s="1452"/>
      <c r="YG94" s="1452" t="s">
        <v>693</v>
      </c>
      <c r="YH94" s="1452"/>
      <c r="YI94" s="1452"/>
      <c r="YJ94" s="1452"/>
      <c r="YK94" s="1452" t="s">
        <v>693</v>
      </c>
      <c r="YL94" s="1452"/>
      <c r="YM94" s="1452"/>
      <c r="YN94" s="1452"/>
      <c r="YO94" s="1452" t="s">
        <v>693</v>
      </c>
      <c r="YP94" s="1452"/>
      <c r="YQ94" s="1452"/>
      <c r="YR94" s="1452"/>
      <c r="YS94" s="1452" t="s">
        <v>693</v>
      </c>
      <c r="YT94" s="1452"/>
      <c r="YU94" s="1452"/>
      <c r="YV94" s="1452"/>
      <c r="YW94" s="1452" t="s">
        <v>693</v>
      </c>
      <c r="YX94" s="1452"/>
      <c r="YY94" s="1452"/>
      <c r="YZ94" s="1452"/>
      <c r="ZA94" s="1452" t="s">
        <v>693</v>
      </c>
      <c r="ZB94" s="1452"/>
      <c r="ZC94" s="1452"/>
      <c r="ZD94" s="1452"/>
      <c r="ZE94" s="1452" t="s">
        <v>693</v>
      </c>
      <c r="ZF94" s="1452"/>
      <c r="ZG94" s="1452"/>
      <c r="ZH94" s="1452"/>
      <c r="ZI94" s="1452" t="s">
        <v>693</v>
      </c>
      <c r="ZJ94" s="1452"/>
      <c r="ZK94" s="1452"/>
      <c r="ZL94" s="1452"/>
      <c r="ZM94" s="1452" t="s">
        <v>693</v>
      </c>
      <c r="ZN94" s="1452"/>
      <c r="ZO94" s="1452"/>
      <c r="ZP94" s="1452"/>
      <c r="ZQ94" s="1452" t="s">
        <v>693</v>
      </c>
      <c r="ZR94" s="1452"/>
      <c r="ZS94" s="1452"/>
      <c r="ZT94" s="1452"/>
      <c r="ZU94" s="1452" t="s">
        <v>693</v>
      </c>
      <c r="ZV94" s="1452"/>
      <c r="ZW94" s="1452"/>
      <c r="ZX94" s="1452"/>
      <c r="ZY94" s="1452" t="s">
        <v>693</v>
      </c>
      <c r="ZZ94" s="1452"/>
      <c r="AAA94" s="1452"/>
      <c r="AAB94" s="1452"/>
      <c r="AAC94" s="1452" t="s">
        <v>693</v>
      </c>
      <c r="AAD94" s="1452"/>
      <c r="AAE94" s="1452"/>
      <c r="AAF94" s="1452"/>
      <c r="AAG94" s="1452" t="s">
        <v>693</v>
      </c>
      <c r="AAH94" s="1452"/>
      <c r="AAI94" s="1452"/>
      <c r="AAJ94" s="1452"/>
      <c r="AAK94" s="1452" t="s">
        <v>693</v>
      </c>
      <c r="AAL94" s="1452"/>
      <c r="AAM94" s="1452"/>
      <c r="AAN94" s="1452"/>
      <c r="AAO94" s="1452" t="s">
        <v>693</v>
      </c>
      <c r="AAP94" s="1452"/>
      <c r="AAQ94" s="1452"/>
      <c r="AAR94" s="1452"/>
      <c r="AAS94" s="1452" t="s">
        <v>693</v>
      </c>
      <c r="AAT94" s="1452"/>
      <c r="AAU94" s="1452"/>
      <c r="AAV94" s="1452"/>
      <c r="AAW94" s="1452" t="s">
        <v>693</v>
      </c>
      <c r="AAX94" s="1452"/>
      <c r="AAY94" s="1452"/>
      <c r="AAZ94" s="1452"/>
      <c r="ABA94" s="1452" t="s">
        <v>693</v>
      </c>
      <c r="ABB94" s="1452"/>
      <c r="ABC94" s="1452"/>
      <c r="ABD94" s="1452"/>
      <c r="ABE94" s="1452" t="s">
        <v>693</v>
      </c>
      <c r="ABF94" s="1452"/>
      <c r="ABG94" s="1452"/>
      <c r="ABH94" s="1452"/>
      <c r="ABI94" s="1452" t="s">
        <v>693</v>
      </c>
      <c r="ABJ94" s="1452"/>
      <c r="ABK94" s="1452"/>
      <c r="ABL94" s="1452"/>
      <c r="ABM94" s="1452" t="s">
        <v>693</v>
      </c>
      <c r="ABN94" s="1452"/>
      <c r="ABO94" s="1452"/>
      <c r="ABP94" s="1452"/>
      <c r="ABQ94" s="1452" t="s">
        <v>693</v>
      </c>
      <c r="ABR94" s="1452"/>
      <c r="ABS94" s="1452"/>
      <c r="ABT94" s="1452"/>
      <c r="ABU94" s="1452" t="s">
        <v>693</v>
      </c>
      <c r="ABV94" s="1452"/>
      <c r="ABW94" s="1452"/>
      <c r="ABX94" s="1452"/>
      <c r="ABY94" s="1452" t="s">
        <v>693</v>
      </c>
      <c r="ABZ94" s="1452"/>
      <c r="ACA94" s="1452"/>
      <c r="ACB94" s="1452"/>
      <c r="ACC94" s="1452" t="s">
        <v>693</v>
      </c>
      <c r="ACD94" s="1452"/>
      <c r="ACE94" s="1452"/>
      <c r="ACF94" s="1452"/>
      <c r="ACG94" s="1452" t="s">
        <v>693</v>
      </c>
      <c r="ACH94" s="1452"/>
      <c r="ACI94" s="1452"/>
      <c r="ACJ94" s="1452"/>
      <c r="ACK94" s="1452" t="s">
        <v>693</v>
      </c>
      <c r="ACL94" s="1452"/>
      <c r="ACM94" s="1452"/>
      <c r="ACN94" s="1452"/>
      <c r="ACO94" s="1452" t="s">
        <v>693</v>
      </c>
      <c r="ACP94" s="1452"/>
      <c r="ACQ94" s="1452"/>
      <c r="ACR94" s="1452"/>
      <c r="ACS94" s="1452" t="s">
        <v>693</v>
      </c>
      <c r="ACT94" s="1452"/>
      <c r="ACU94" s="1452"/>
      <c r="ACV94" s="1452"/>
      <c r="ACW94" s="1452" t="s">
        <v>693</v>
      </c>
      <c r="ACX94" s="1452"/>
      <c r="ACY94" s="1452"/>
      <c r="ACZ94" s="1452"/>
      <c r="ADA94" s="1452" t="s">
        <v>693</v>
      </c>
      <c r="ADB94" s="1452"/>
      <c r="ADC94" s="1452"/>
      <c r="ADD94" s="1452"/>
      <c r="ADE94" s="1452" t="s">
        <v>693</v>
      </c>
      <c r="ADF94" s="1452"/>
      <c r="ADG94" s="1452"/>
      <c r="ADH94" s="1452"/>
      <c r="ADI94" s="1452" t="s">
        <v>693</v>
      </c>
      <c r="ADJ94" s="1452"/>
      <c r="ADK94" s="1452"/>
      <c r="ADL94" s="1452"/>
      <c r="ADM94" s="1452" t="s">
        <v>693</v>
      </c>
      <c r="ADN94" s="1452"/>
      <c r="ADO94" s="1452"/>
      <c r="ADP94" s="1452"/>
      <c r="ADQ94" s="1452" t="s">
        <v>693</v>
      </c>
      <c r="ADR94" s="1452"/>
      <c r="ADS94" s="1452"/>
      <c r="ADT94" s="1452"/>
      <c r="ADU94" s="1452" t="s">
        <v>693</v>
      </c>
      <c r="ADV94" s="1452"/>
      <c r="ADW94" s="1452"/>
      <c r="ADX94" s="1452"/>
      <c r="ADY94" s="1452" t="s">
        <v>693</v>
      </c>
      <c r="ADZ94" s="1452"/>
      <c r="AEA94" s="1452"/>
      <c r="AEB94" s="1452"/>
      <c r="AEC94" s="1452" t="s">
        <v>693</v>
      </c>
      <c r="AED94" s="1452"/>
      <c r="AEE94" s="1452"/>
      <c r="AEF94" s="1452"/>
      <c r="AEG94" s="1452" t="s">
        <v>693</v>
      </c>
      <c r="AEH94" s="1452"/>
      <c r="AEI94" s="1452"/>
      <c r="AEJ94" s="1452"/>
      <c r="AEK94" s="1452" t="s">
        <v>693</v>
      </c>
      <c r="AEL94" s="1452"/>
      <c r="AEM94" s="1452"/>
      <c r="AEN94" s="1452"/>
      <c r="AEO94" s="1452" t="s">
        <v>693</v>
      </c>
      <c r="AEP94" s="1452"/>
      <c r="AEQ94" s="1452"/>
      <c r="AER94" s="1452"/>
      <c r="AES94" s="1452" t="s">
        <v>693</v>
      </c>
      <c r="AET94" s="1452"/>
      <c r="AEU94" s="1452"/>
      <c r="AEV94" s="1452"/>
      <c r="AEW94" s="1452" t="s">
        <v>693</v>
      </c>
      <c r="AEX94" s="1452"/>
      <c r="AEY94" s="1452"/>
      <c r="AEZ94" s="1452"/>
      <c r="AFA94" s="1452" t="s">
        <v>693</v>
      </c>
      <c r="AFB94" s="1452"/>
      <c r="AFC94" s="1452"/>
      <c r="AFD94" s="1452"/>
      <c r="AFE94" s="1452" t="s">
        <v>693</v>
      </c>
      <c r="AFF94" s="1452"/>
      <c r="AFG94" s="1452"/>
      <c r="AFH94" s="1452"/>
      <c r="AFI94" s="1452" t="s">
        <v>693</v>
      </c>
      <c r="AFJ94" s="1452"/>
      <c r="AFK94" s="1452"/>
      <c r="AFL94" s="1452"/>
      <c r="AFM94" s="1452" t="s">
        <v>693</v>
      </c>
      <c r="AFN94" s="1452"/>
      <c r="AFO94" s="1452"/>
      <c r="AFP94" s="1452"/>
      <c r="AFQ94" s="1452" t="s">
        <v>693</v>
      </c>
      <c r="AFR94" s="1452"/>
      <c r="AFS94" s="1452"/>
      <c r="AFT94" s="1452"/>
      <c r="AFU94" s="1452" t="s">
        <v>693</v>
      </c>
      <c r="AFV94" s="1452"/>
      <c r="AFW94" s="1452"/>
      <c r="AFX94" s="1452"/>
      <c r="AFY94" s="1452" t="s">
        <v>693</v>
      </c>
      <c r="AFZ94" s="1452"/>
      <c r="AGA94" s="1452"/>
      <c r="AGB94" s="1452"/>
      <c r="AGC94" s="1452" t="s">
        <v>693</v>
      </c>
      <c r="AGD94" s="1452"/>
      <c r="AGE94" s="1452"/>
      <c r="AGF94" s="1452"/>
      <c r="AGG94" s="1452" t="s">
        <v>693</v>
      </c>
      <c r="AGH94" s="1452"/>
      <c r="AGI94" s="1452"/>
      <c r="AGJ94" s="1452"/>
      <c r="AGK94" s="1452" t="s">
        <v>693</v>
      </c>
      <c r="AGL94" s="1452"/>
      <c r="AGM94" s="1452"/>
      <c r="AGN94" s="1452"/>
      <c r="AGO94" s="1452" t="s">
        <v>693</v>
      </c>
      <c r="AGP94" s="1452"/>
      <c r="AGQ94" s="1452"/>
      <c r="AGR94" s="1452"/>
      <c r="AGS94" s="1452" t="s">
        <v>693</v>
      </c>
      <c r="AGT94" s="1452"/>
      <c r="AGU94" s="1452"/>
      <c r="AGV94" s="1452"/>
      <c r="AGW94" s="1452" t="s">
        <v>693</v>
      </c>
      <c r="AGX94" s="1452"/>
      <c r="AGY94" s="1452"/>
      <c r="AGZ94" s="1452"/>
      <c r="AHA94" s="1452" t="s">
        <v>693</v>
      </c>
      <c r="AHB94" s="1452"/>
      <c r="AHC94" s="1452"/>
      <c r="AHD94" s="1452"/>
      <c r="AHE94" s="1452" t="s">
        <v>693</v>
      </c>
      <c r="AHF94" s="1452"/>
      <c r="AHG94" s="1452"/>
      <c r="AHH94" s="1452"/>
      <c r="AHI94" s="1452" t="s">
        <v>693</v>
      </c>
      <c r="AHJ94" s="1452"/>
      <c r="AHK94" s="1452"/>
      <c r="AHL94" s="1452"/>
      <c r="AHM94" s="1452" t="s">
        <v>693</v>
      </c>
      <c r="AHN94" s="1452"/>
      <c r="AHO94" s="1452"/>
      <c r="AHP94" s="1452"/>
      <c r="AHQ94" s="1452" t="s">
        <v>693</v>
      </c>
      <c r="AHR94" s="1452"/>
      <c r="AHS94" s="1452"/>
      <c r="AHT94" s="1452"/>
      <c r="AHU94" s="1452" t="s">
        <v>693</v>
      </c>
      <c r="AHV94" s="1452"/>
      <c r="AHW94" s="1452"/>
      <c r="AHX94" s="1452"/>
      <c r="AHY94" s="1452" t="s">
        <v>693</v>
      </c>
      <c r="AHZ94" s="1452"/>
      <c r="AIA94" s="1452"/>
      <c r="AIB94" s="1452"/>
      <c r="AIC94" s="1452" t="s">
        <v>693</v>
      </c>
      <c r="AID94" s="1452"/>
      <c r="AIE94" s="1452"/>
      <c r="AIF94" s="1452"/>
      <c r="AIG94" s="1452" t="s">
        <v>693</v>
      </c>
      <c r="AIH94" s="1452"/>
      <c r="AII94" s="1452"/>
      <c r="AIJ94" s="1452"/>
      <c r="AIK94" s="1452" t="s">
        <v>693</v>
      </c>
      <c r="AIL94" s="1452"/>
      <c r="AIM94" s="1452"/>
      <c r="AIN94" s="1452"/>
      <c r="AIO94" s="1452" t="s">
        <v>693</v>
      </c>
      <c r="AIP94" s="1452"/>
      <c r="AIQ94" s="1452"/>
      <c r="AIR94" s="1452"/>
      <c r="AIS94" s="1452" t="s">
        <v>693</v>
      </c>
      <c r="AIT94" s="1452"/>
      <c r="AIU94" s="1452"/>
      <c r="AIV94" s="1452"/>
      <c r="AIW94" s="1452" t="s">
        <v>693</v>
      </c>
      <c r="AIX94" s="1452"/>
      <c r="AIY94" s="1452"/>
      <c r="AIZ94" s="1452"/>
      <c r="AJA94" s="1452" t="s">
        <v>693</v>
      </c>
      <c r="AJB94" s="1452"/>
      <c r="AJC94" s="1452"/>
      <c r="AJD94" s="1452"/>
      <c r="AJE94" s="1452" t="s">
        <v>693</v>
      </c>
      <c r="AJF94" s="1452"/>
      <c r="AJG94" s="1452"/>
      <c r="AJH94" s="1452"/>
      <c r="AJI94" s="1452" t="s">
        <v>693</v>
      </c>
      <c r="AJJ94" s="1452"/>
      <c r="AJK94" s="1452"/>
      <c r="AJL94" s="1452"/>
      <c r="AJM94" s="1452" t="s">
        <v>693</v>
      </c>
      <c r="AJN94" s="1452"/>
      <c r="AJO94" s="1452"/>
      <c r="AJP94" s="1452"/>
      <c r="AJQ94" s="1452" t="s">
        <v>693</v>
      </c>
      <c r="AJR94" s="1452"/>
      <c r="AJS94" s="1452"/>
      <c r="AJT94" s="1452"/>
      <c r="AJU94" s="1452" t="s">
        <v>693</v>
      </c>
      <c r="AJV94" s="1452"/>
      <c r="AJW94" s="1452"/>
      <c r="AJX94" s="1452"/>
      <c r="AJY94" s="1452" t="s">
        <v>693</v>
      </c>
      <c r="AJZ94" s="1452"/>
      <c r="AKA94" s="1452"/>
      <c r="AKB94" s="1452"/>
      <c r="AKC94" s="1452" t="s">
        <v>693</v>
      </c>
      <c r="AKD94" s="1452"/>
      <c r="AKE94" s="1452"/>
      <c r="AKF94" s="1452"/>
      <c r="AKG94" s="1452" t="s">
        <v>693</v>
      </c>
      <c r="AKH94" s="1452"/>
      <c r="AKI94" s="1452"/>
      <c r="AKJ94" s="1452"/>
      <c r="AKK94" s="1452" t="s">
        <v>693</v>
      </c>
      <c r="AKL94" s="1452"/>
      <c r="AKM94" s="1452"/>
      <c r="AKN94" s="1452"/>
      <c r="AKO94" s="1452" t="s">
        <v>693</v>
      </c>
      <c r="AKP94" s="1452"/>
      <c r="AKQ94" s="1452"/>
      <c r="AKR94" s="1452"/>
      <c r="AKS94" s="1452" t="s">
        <v>693</v>
      </c>
      <c r="AKT94" s="1452"/>
      <c r="AKU94" s="1452"/>
      <c r="AKV94" s="1452"/>
      <c r="AKW94" s="1452" t="s">
        <v>693</v>
      </c>
      <c r="AKX94" s="1452"/>
      <c r="AKY94" s="1452"/>
      <c r="AKZ94" s="1452"/>
      <c r="ALA94" s="1452" t="s">
        <v>693</v>
      </c>
      <c r="ALB94" s="1452"/>
      <c r="ALC94" s="1452"/>
      <c r="ALD94" s="1452"/>
      <c r="ALE94" s="1452" t="s">
        <v>693</v>
      </c>
      <c r="ALF94" s="1452"/>
      <c r="ALG94" s="1452"/>
      <c r="ALH94" s="1452"/>
      <c r="ALI94" s="1452" t="s">
        <v>693</v>
      </c>
      <c r="ALJ94" s="1452"/>
      <c r="ALK94" s="1452"/>
      <c r="ALL94" s="1452"/>
      <c r="ALM94" s="1452" t="s">
        <v>693</v>
      </c>
      <c r="ALN94" s="1452"/>
      <c r="ALO94" s="1452"/>
      <c r="ALP94" s="1452"/>
      <c r="ALQ94" s="1452" t="s">
        <v>693</v>
      </c>
      <c r="ALR94" s="1452"/>
      <c r="ALS94" s="1452"/>
      <c r="ALT94" s="1452"/>
      <c r="ALU94" s="1452" t="s">
        <v>693</v>
      </c>
      <c r="ALV94" s="1452"/>
      <c r="ALW94" s="1452"/>
      <c r="ALX94" s="1452"/>
      <c r="ALY94" s="1452" t="s">
        <v>693</v>
      </c>
      <c r="ALZ94" s="1452"/>
      <c r="AMA94" s="1452"/>
      <c r="AMB94" s="1452"/>
      <c r="AMC94" s="1452" t="s">
        <v>693</v>
      </c>
      <c r="AMD94" s="1452"/>
      <c r="AME94" s="1452"/>
      <c r="AMF94" s="1452"/>
      <c r="AMG94" s="1452" t="s">
        <v>693</v>
      </c>
      <c r="AMH94" s="1452"/>
      <c r="AMI94" s="1452"/>
      <c r="AMJ94" s="1452"/>
      <c r="AMK94" s="1452" t="s">
        <v>693</v>
      </c>
      <c r="AML94" s="1452"/>
      <c r="AMM94" s="1452"/>
      <c r="AMN94" s="1452"/>
      <c r="AMO94" s="1452" t="s">
        <v>693</v>
      </c>
      <c r="AMP94" s="1452"/>
      <c r="AMQ94" s="1452"/>
      <c r="AMR94" s="1452"/>
      <c r="AMS94" s="1452" t="s">
        <v>693</v>
      </c>
      <c r="AMT94" s="1452"/>
      <c r="AMU94" s="1452"/>
      <c r="AMV94" s="1452"/>
      <c r="AMW94" s="1452" t="s">
        <v>693</v>
      </c>
      <c r="AMX94" s="1452"/>
      <c r="AMY94" s="1452"/>
      <c r="AMZ94" s="1452"/>
      <c r="ANA94" s="1452" t="s">
        <v>693</v>
      </c>
      <c r="ANB94" s="1452"/>
      <c r="ANC94" s="1452"/>
      <c r="AND94" s="1452"/>
      <c r="ANE94" s="1452" t="s">
        <v>693</v>
      </c>
      <c r="ANF94" s="1452"/>
      <c r="ANG94" s="1452"/>
      <c r="ANH94" s="1452"/>
      <c r="ANI94" s="1452" t="s">
        <v>693</v>
      </c>
      <c r="ANJ94" s="1452"/>
      <c r="ANK94" s="1452"/>
      <c r="ANL94" s="1452"/>
      <c r="ANM94" s="1452" t="s">
        <v>693</v>
      </c>
      <c r="ANN94" s="1452"/>
      <c r="ANO94" s="1452"/>
      <c r="ANP94" s="1452"/>
      <c r="ANQ94" s="1452" t="s">
        <v>693</v>
      </c>
      <c r="ANR94" s="1452"/>
      <c r="ANS94" s="1452"/>
      <c r="ANT94" s="1452"/>
      <c r="ANU94" s="1452" t="s">
        <v>693</v>
      </c>
      <c r="ANV94" s="1452"/>
      <c r="ANW94" s="1452"/>
      <c r="ANX94" s="1452"/>
      <c r="ANY94" s="1452" t="s">
        <v>693</v>
      </c>
      <c r="ANZ94" s="1452"/>
      <c r="AOA94" s="1452"/>
      <c r="AOB94" s="1452"/>
      <c r="AOC94" s="1452" t="s">
        <v>693</v>
      </c>
      <c r="AOD94" s="1452"/>
      <c r="AOE94" s="1452"/>
      <c r="AOF94" s="1452"/>
      <c r="AOG94" s="1452" t="s">
        <v>693</v>
      </c>
      <c r="AOH94" s="1452"/>
      <c r="AOI94" s="1452"/>
      <c r="AOJ94" s="1452"/>
      <c r="AOK94" s="1452" t="s">
        <v>693</v>
      </c>
      <c r="AOL94" s="1452"/>
      <c r="AOM94" s="1452"/>
      <c r="AON94" s="1452"/>
      <c r="AOO94" s="1452" t="s">
        <v>693</v>
      </c>
      <c r="AOP94" s="1452"/>
      <c r="AOQ94" s="1452"/>
      <c r="AOR94" s="1452"/>
      <c r="AOS94" s="1452" t="s">
        <v>693</v>
      </c>
      <c r="AOT94" s="1452"/>
      <c r="AOU94" s="1452"/>
      <c r="AOV94" s="1452"/>
      <c r="AOW94" s="1452" t="s">
        <v>693</v>
      </c>
      <c r="AOX94" s="1452"/>
      <c r="AOY94" s="1452"/>
      <c r="AOZ94" s="1452"/>
      <c r="APA94" s="1452" t="s">
        <v>693</v>
      </c>
      <c r="APB94" s="1452"/>
      <c r="APC94" s="1452"/>
      <c r="APD94" s="1452"/>
      <c r="APE94" s="1452" t="s">
        <v>693</v>
      </c>
      <c r="APF94" s="1452"/>
      <c r="APG94" s="1452"/>
      <c r="APH94" s="1452"/>
      <c r="API94" s="1452" t="s">
        <v>693</v>
      </c>
      <c r="APJ94" s="1452"/>
      <c r="APK94" s="1452"/>
      <c r="APL94" s="1452"/>
      <c r="APM94" s="1452" t="s">
        <v>693</v>
      </c>
      <c r="APN94" s="1452"/>
      <c r="APO94" s="1452"/>
      <c r="APP94" s="1452"/>
      <c r="APQ94" s="1452" t="s">
        <v>693</v>
      </c>
      <c r="APR94" s="1452"/>
      <c r="APS94" s="1452"/>
      <c r="APT94" s="1452"/>
      <c r="APU94" s="1452" t="s">
        <v>693</v>
      </c>
      <c r="APV94" s="1452"/>
      <c r="APW94" s="1452"/>
      <c r="APX94" s="1452"/>
      <c r="APY94" s="1452" t="s">
        <v>693</v>
      </c>
      <c r="APZ94" s="1452"/>
      <c r="AQA94" s="1452"/>
      <c r="AQB94" s="1452"/>
      <c r="AQC94" s="1452" t="s">
        <v>693</v>
      </c>
      <c r="AQD94" s="1452"/>
      <c r="AQE94" s="1452"/>
      <c r="AQF94" s="1452"/>
      <c r="AQG94" s="1452" t="s">
        <v>693</v>
      </c>
      <c r="AQH94" s="1452"/>
      <c r="AQI94" s="1452"/>
      <c r="AQJ94" s="1452"/>
      <c r="AQK94" s="1452" t="s">
        <v>693</v>
      </c>
      <c r="AQL94" s="1452"/>
      <c r="AQM94" s="1452"/>
      <c r="AQN94" s="1452"/>
      <c r="AQO94" s="1452" t="s">
        <v>693</v>
      </c>
      <c r="AQP94" s="1452"/>
      <c r="AQQ94" s="1452"/>
      <c r="AQR94" s="1452"/>
      <c r="AQS94" s="1452" t="s">
        <v>693</v>
      </c>
      <c r="AQT94" s="1452"/>
      <c r="AQU94" s="1452"/>
      <c r="AQV94" s="1452"/>
      <c r="AQW94" s="1452" t="s">
        <v>693</v>
      </c>
      <c r="AQX94" s="1452"/>
      <c r="AQY94" s="1452"/>
      <c r="AQZ94" s="1452"/>
      <c r="ARA94" s="1452" t="s">
        <v>693</v>
      </c>
      <c r="ARB94" s="1452"/>
      <c r="ARC94" s="1452"/>
      <c r="ARD94" s="1452"/>
      <c r="ARE94" s="1452" t="s">
        <v>693</v>
      </c>
      <c r="ARF94" s="1452"/>
      <c r="ARG94" s="1452"/>
      <c r="ARH94" s="1452"/>
      <c r="ARI94" s="1452" t="s">
        <v>693</v>
      </c>
      <c r="ARJ94" s="1452"/>
      <c r="ARK94" s="1452"/>
      <c r="ARL94" s="1452"/>
      <c r="ARM94" s="1452" t="s">
        <v>693</v>
      </c>
      <c r="ARN94" s="1452"/>
      <c r="ARO94" s="1452"/>
      <c r="ARP94" s="1452"/>
      <c r="ARQ94" s="1452" t="s">
        <v>693</v>
      </c>
      <c r="ARR94" s="1452"/>
      <c r="ARS94" s="1452"/>
      <c r="ART94" s="1452"/>
      <c r="ARU94" s="1452" t="s">
        <v>693</v>
      </c>
      <c r="ARV94" s="1452"/>
      <c r="ARW94" s="1452"/>
      <c r="ARX94" s="1452"/>
      <c r="ARY94" s="1452" t="s">
        <v>693</v>
      </c>
      <c r="ARZ94" s="1452"/>
      <c r="ASA94" s="1452"/>
      <c r="ASB94" s="1452"/>
      <c r="ASC94" s="1452" t="s">
        <v>693</v>
      </c>
      <c r="ASD94" s="1452"/>
      <c r="ASE94" s="1452"/>
      <c r="ASF94" s="1452"/>
      <c r="ASG94" s="1452" t="s">
        <v>693</v>
      </c>
      <c r="ASH94" s="1452"/>
      <c r="ASI94" s="1452"/>
      <c r="ASJ94" s="1452"/>
      <c r="ASK94" s="1452" t="s">
        <v>693</v>
      </c>
      <c r="ASL94" s="1452"/>
      <c r="ASM94" s="1452"/>
      <c r="ASN94" s="1452"/>
      <c r="ASO94" s="1452" t="s">
        <v>693</v>
      </c>
      <c r="ASP94" s="1452"/>
      <c r="ASQ94" s="1452"/>
      <c r="ASR94" s="1452"/>
      <c r="ASS94" s="1452" t="s">
        <v>693</v>
      </c>
      <c r="AST94" s="1452"/>
      <c r="ASU94" s="1452"/>
      <c r="ASV94" s="1452"/>
      <c r="ASW94" s="1452" t="s">
        <v>693</v>
      </c>
      <c r="ASX94" s="1452"/>
      <c r="ASY94" s="1452"/>
      <c r="ASZ94" s="1452"/>
      <c r="ATA94" s="1452" t="s">
        <v>693</v>
      </c>
      <c r="ATB94" s="1452"/>
      <c r="ATC94" s="1452"/>
      <c r="ATD94" s="1452"/>
      <c r="ATE94" s="1452" t="s">
        <v>693</v>
      </c>
      <c r="ATF94" s="1452"/>
      <c r="ATG94" s="1452"/>
      <c r="ATH94" s="1452"/>
      <c r="ATI94" s="1452" t="s">
        <v>693</v>
      </c>
      <c r="ATJ94" s="1452"/>
      <c r="ATK94" s="1452"/>
      <c r="ATL94" s="1452"/>
      <c r="ATM94" s="1452" t="s">
        <v>693</v>
      </c>
      <c r="ATN94" s="1452"/>
      <c r="ATO94" s="1452"/>
      <c r="ATP94" s="1452"/>
      <c r="ATQ94" s="1452" t="s">
        <v>693</v>
      </c>
      <c r="ATR94" s="1452"/>
      <c r="ATS94" s="1452"/>
      <c r="ATT94" s="1452"/>
      <c r="ATU94" s="1452" t="s">
        <v>693</v>
      </c>
      <c r="ATV94" s="1452"/>
      <c r="ATW94" s="1452"/>
      <c r="ATX94" s="1452"/>
      <c r="ATY94" s="1452" t="s">
        <v>693</v>
      </c>
      <c r="ATZ94" s="1452"/>
      <c r="AUA94" s="1452"/>
      <c r="AUB94" s="1452"/>
      <c r="AUC94" s="1452" t="s">
        <v>693</v>
      </c>
      <c r="AUD94" s="1452"/>
      <c r="AUE94" s="1452"/>
      <c r="AUF94" s="1452"/>
      <c r="AUG94" s="1452" t="s">
        <v>693</v>
      </c>
      <c r="AUH94" s="1452"/>
      <c r="AUI94" s="1452"/>
      <c r="AUJ94" s="1452"/>
      <c r="AUK94" s="1452" t="s">
        <v>693</v>
      </c>
      <c r="AUL94" s="1452"/>
      <c r="AUM94" s="1452"/>
      <c r="AUN94" s="1452"/>
      <c r="AUO94" s="1452" t="s">
        <v>693</v>
      </c>
      <c r="AUP94" s="1452"/>
      <c r="AUQ94" s="1452"/>
      <c r="AUR94" s="1452"/>
      <c r="AUS94" s="1452" t="s">
        <v>693</v>
      </c>
      <c r="AUT94" s="1452"/>
      <c r="AUU94" s="1452"/>
      <c r="AUV94" s="1452"/>
      <c r="AUW94" s="1452" t="s">
        <v>693</v>
      </c>
      <c r="AUX94" s="1452"/>
      <c r="AUY94" s="1452"/>
      <c r="AUZ94" s="1452"/>
      <c r="AVA94" s="1452" t="s">
        <v>693</v>
      </c>
      <c r="AVB94" s="1452"/>
      <c r="AVC94" s="1452"/>
      <c r="AVD94" s="1452"/>
      <c r="AVE94" s="1452" t="s">
        <v>693</v>
      </c>
      <c r="AVF94" s="1452"/>
      <c r="AVG94" s="1452"/>
      <c r="AVH94" s="1452"/>
      <c r="AVI94" s="1452" t="s">
        <v>693</v>
      </c>
      <c r="AVJ94" s="1452"/>
      <c r="AVK94" s="1452"/>
      <c r="AVL94" s="1452"/>
      <c r="AVM94" s="1452" t="s">
        <v>693</v>
      </c>
      <c r="AVN94" s="1452"/>
      <c r="AVO94" s="1452"/>
      <c r="AVP94" s="1452"/>
      <c r="AVQ94" s="1452" t="s">
        <v>693</v>
      </c>
      <c r="AVR94" s="1452"/>
      <c r="AVS94" s="1452"/>
      <c r="AVT94" s="1452"/>
      <c r="AVU94" s="1452" t="s">
        <v>693</v>
      </c>
      <c r="AVV94" s="1452"/>
      <c r="AVW94" s="1452"/>
      <c r="AVX94" s="1452"/>
      <c r="AVY94" s="1452" t="s">
        <v>693</v>
      </c>
      <c r="AVZ94" s="1452"/>
      <c r="AWA94" s="1452"/>
      <c r="AWB94" s="1452"/>
      <c r="AWC94" s="1452" t="s">
        <v>693</v>
      </c>
      <c r="AWD94" s="1452"/>
      <c r="AWE94" s="1452"/>
      <c r="AWF94" s="1452"/>
      <c r="AWG94" s="1452" t="s">
        <v>693</v>
      </c>
      <c r="AWH94" s="1452"/>
      <c r="AWI94" s="1452"/>
      <c r="AWJ94" s="1452"/>
      <c r="AWK94" s="1452" t="s">
        <v>693</v>
      </c>
      <c r="AWL94" s="1452"/>
      <c r="AWM94" s="1452"/>
      <c r="AWN94" s="1452"/>
      <c r="AWO94" s="1452" t="s">
        <v>693</v>
      </c>
      <c r="AWP94" s="1452"/>
      <c r="AWQ94" s="1452"/>
      <c r="AWR94" s="1452"/>
      <c r="AWS94" s="1452" t="s">
        <v>693</v>
      </c>
      <c r="AWT94" s="1452"/>
      <c r="AWU94" s="1452"/>
      <c r="AWV94" s="1452"/>
      <c r="AWW94" s="1452" t="s">
        <v>693</v>
      </c>
      <c r="AWX94" s="1452"/>
      <c r="AWY94" s="1452"/>
      <c r="AWZ94" s="1452"/>
      <c r="AXA94" s="1452" t="s">
        <v>693</v>
      </c>
      <c r="AXB94" s="1452"/>
      <c r="AXC94" s="1452"/>
      <c r="AXD94" s="1452"/>
      <c r="AXE94" s="1452" t="s">
        <v>693</v>
      </c>
      <c r="AXF94" s="1452"/>
      <c r="AXG94" s="1452"/>
      <c r="AXH94" s="1452"/>
      <c r="AXI94" s="1452" t="s">
        <v>693</v>
      </c>
      <c r="AXJ94" s="1452"/>
      <c r="AXK94" s="1452"/>
      <c r="AXL94" s="1452"/>
      <c r="AXM94" s="1452" t="s">
        <v>693</v>
      </c>
      <c r="AXN94" s="1452"/>
      <c r="AXO94" s="1452"/>
      <c r="AXP94" s="1452"/>
      <c r="AXQ94" s="1452" t="s">
        <v>693</v>
      </c>
      <c r="AXR94" s="1452"/>
      <c r="AXS94" s="1452"/>
      <c r="AXT94" s="1452"/>
      <c r="AXU94" s="1452" t="s">
        <v>693</v>
      </c>
      <c r="AXV94" s="1452"/>
      <c r="AXW94" s="1452"/>
      <c r="AXX94" s="1452"/>
      <c r="AXY94" s="1452" t="s">
        <v>693</v>
      </c>
      <c r="AXZ94" s="1452"/>
      <c r="AYA94" s="1452"/>
      <c r="AYB94" s="1452"/>
      <c r="AYC94" s="1452" t="s">
        <v>693</v>
      </c>
      <c r="AYD94" s="1452"/>
      <c r="AYE94" s="1452"/>
      <c r="AYF94" s="1452"/>
      <c r="AYG94" s="1452" t="s">
        <v>693</v>
      </c>
      <c r="AYH94" s="1452"/>
      <c r="AYI94" s="1452"/>
      <c r="AYJ94" s="1452"/>
      <c r="AYK94" s="1452" t="s">
        <v>693</v>
      </c>
      <c r="AYL94" s="1452"/>
      <c r="AYM94" s="1452"/>
      <c r="AYN94" s="1452"/>
      <c r="AYO94" s="1452" t="s">
        <v>693</v>
      </c>
      <c r="AYP94" s="1452"/>
      <c r="AYQ94" s="1452"/>
      <c r="AYR94" s="1452"/>
      <c r="AYS94" s="1452" t="s">
        <v>693</v>
      </c>
      <c r="AYT94" s="1452"/>
      <c r="AYU94" s="1452"/>
      <c r="AYV94" s="1452"/>
      <c r="AYW94" s="1452" t="s">
        <v>693</v>
      </c>
      <c r="AYX94" s="1452"/>
      <c r="AYY94" s="1452"/>
      <c r="AYZ94" s="1452"/>
      <c r="AZA94" s="1452" t="s">
        <v>693</v>
      </c>
      <c r="AZB94" s="1452"/>
      <c r="AZC94" s="1452"/>
      <c r="AZD94" s="1452"/>
      <c r="AZE94" s="1452" t="s">
        <v>693</v>
      </c>
      <c r="AZF94" s="1452"/>
      <c r="AZG94" s="1452"/>
      <c r="AZH94" s="1452"/>
      <c r="AZI94" s="1452" t="s">
        <v>693</v>
      </c>
      <c r="AZJ94" s="1452"/>
      <c r="AZK94" s="1452"/>
      <c r="AZL94" s="1452"/>
      <c r="AZM94" s="1452" t="s">
        <v>693</v>
      </c>
      <c r="AZN94" s="1452"/>
      <c r="AZO94" s="1452"/>
      <c r="AZP94" s="1452"/>
      <c r="AZQ94" s="1452" t="s">
        <v>693</v>
      </c>
      <c r="AZR94" s="1452"/>
      <c r="AZS94" s="1452"/>
      <c r="AZT94" s="1452"/>
      <c r="AZU94" s="1452" t="s">
        <v>693</v>
      </c>
      <c r="AZV94" s="1452"/>
      <c r="AZW94" s="1452"/>
      <c r="AZX94" s="1452"/>
      <c r="AZY94" s="1452" t="s">
        <v>693</v>
      </c>
      <c r="AZZ94" s="1452"/>
      <c r="BAA94" s="1452"/>
      <c r="BAB94" s="1452"/>
      <c r="BAC94" s="1452" t="s">
        <v>693</v>
      </c>
      <c r="BAD94" s="1452"/>
      <c r="BAE94" s="1452"/>
      <c r="BAF94" s="1452"/>
      <c r="BAG94" s="1452" t="s">
        <v>693</v>
      </c>
      <c r="BAH94" s="1452"/>
      <c r="BAI94" s="1452"/>
      <c r="BAJ94" s="1452"/>
      <c r="BAK94" s="1452" t="s">
        <v>693</v>
      </c>
      <c r="BAL94" s="1452"/>
      <c r="BAM94" s="1452"/>
      <c r="BAN94" s="1452"/>
      <c r="BAO94" s="1452" t="s">
        <v>693</v>
      </c>
      <c r="BAP94" s="1452"/>
      <c r="BAQ94" s="1452"/>
      <c r="BAR94" s="1452"/>
      <c r="BAS94" s="1452" t="s">
        <v>693</v>
      </c>
      <c r="BAT94" s="1452"/>
      <c r="BAU94" s="1452"/>
      <c r="BAV94" s="1452"/>
      <c r="BAW94" s="1452" t="s">
        <v>693</v>
      </c>
      <c r="BAX94" s="1452"/>
      <c r="BAY94" s="1452"/>
      <c r="BAZ94" s="1452"/>
      <c r="BBA94" s="1452" t="s">
        <v>693</v>
      </c>
      <c r="BBB94" s="1452"/>
      <c r="BBC94" s="1452"/>
      <c r="BBD94" s="1452"/>
      <c r="BBE94" s="1452" t="s">
        <v>693</v>
      </c>
      <c r="BBF94" s="1452"/>
      <c r="BBG94" s="1452"/>
      <c r="BBH94" s="1452"/>
      <c r="BBI94" s="1452" t="s">
        <v>693</v>
      </c>
      <c r="BBJ94" s="1452"/>
      <c r="BBK94" s="1452"/>
      <c r="BBL94" s="1452"/>
      <c r="BBM94" s="1452" t="s">
        <v>693</v>
      </c>
      <c r="BBN94" s="1452"/>
      <c r="BBO94" s="1452"/>
      <c r="BBP94" s="1452"/>
      <c r="BBQ94" s="1452" t="s">
        <v>693</v>
      </c>
      <c r="BBR94" s="1452"/>
      <c r="BBS94" s="1452"/>
      <c r="BBT94" s="1452"/>
      <c r="BBU94" s="1452" t="s">
        <v>693</v>
      </c>
      <c r="BBV94" s="1452"/>
      <c r="BBW94" s="1452"/>
      <c r="BBX94" s="1452"/>
      <c r="BBY94" s="1452" t="s">
        <v>693</v>
      </c>
      <c r="BBZ94" s="1452"/>
      <c r="BCA94" s="1452"/>
      <c r="BCB94" s="1452"/>
      <c r="BCC94" s="1452" t="s">
        <v>693</v>
      </c>
      <c r="BCD94" s="1452"/>
      <c r="BCE94" s="1452"/>
      <c r="BCF94" s="1452"/>
      <c r="BCG94" s="1452" t="s">
        <v>693</v>
      </c>
      <c r="BCH94" s="1452"/>
      <c r="BCI94" s="1452"/>
      <c r="BCJ94" s="1452"/>
      <c r="BCK94" s="1452" t="s">
        <v>693</v>
      </c>
      <c r="BCL94" s="1452"/>
      <c r="BCM94" s="1452"/>
      <c r="BCN94" s="1452"/>
      <c r="BCO94" s="1452" t="s">
        <v>693</v>
      </c>
      <c r="BCP94" s="1452"/>
      <c r="BCQ94" s="1452"/>
      <c r="BCR94" s="1452"/>
      <c r="BCS94" s="1452" t="s">
        <v>693</v>
      </c>
      <c r="BCT94" s="1452"/>
      <c r="BCU94" s="1452"/>
      <c r="BCV94" s="1452"/>
      <c r="BCW94" s="1452" t="s">
        <v>693</v>
      </c>
      <c r="BCX94" s="1452"/>
      <c r="BCY94" s="1452"/>
      <c r="BCZ94" s="1452"/>
      <c r="BDA94" s="1452" t="s">
        <v>693</v>
      </c>
      <c r="BDB94" s="1452"/>
      <c r="BDC94" s="1452"/>
      <c r="BDD94" s="1452"/>
      <c r="BDE94" s="1452" t="s">
        <v>693</v>
      </c>
      <c r="BDF94" s="1452"/>
      <c r="BDG94" s="1452"/>
      <c r="BDH94" s="1452"/>
      <c r="BDI94" s="1452" t="s">
        <v>693</v>
      </c>
      <c r="BDJ94" s="1452"/>
      <c r="BDK94" s="1452"/>
      <c r="BDL94" s="1452"/>
      <c r="BDM94" s="1452" t="s">
        <v>693</v>
      </c>
      <c r="BDN94" s="1452"/>
      <c r="BDO94" s="1452"/>
      <c r="BDP94" s="1452"/>
      <c r="BDQ94" s="1452" t="s">
        <v>693</v>
      </c>
      <c r="BDR94" s="1452"/>
      <c r="BDS94" s="1452"/>
      <c r="BDT94" s="1452"/>
      <c r="BDU94" s="1452" t="s">
        <v>693</v>
      </c>
      <c r="BDV94" s="1452"/>
      <c r="BDW94" s="1452"/>
      <c r="BDX94" s="1452"/>
      <c r="BDY94" s="1452" t="s">
        <v>693</v>
      </c>
      <c r="BDZ94" s="1452"/>
      <c r="BEA94" s="1452"/>
      <c r="BEB94" s="1452"/>
      <c r="BEC94" s="1452" t="s">
        <v>693</v>
      </c>
      <c r="BED94" s="1452"/>
      <c r="BEE94" s="1452"/>
      <c r="BEF94" s="1452"/>
      <c r="BEG94" s="1452" t="s">
        <v>693</v>
      </c>
      <c r="BEH94" s="1452"/>
      <c r="BEI94" s="1452"/>
      <c r="BEJ94" s="1452"/>
      <c r="BEK94" s="1452" t="s">
        <v>693</v>
      </c>
      <c r="BEL94" s="1452"/>
      <c r="BEM94" s="1452"/>
      <c r="BEN94" s="1452"/>
      <c r="BEO94" s="1452" t="s">
        <v>693</v>
      </c>
      <c r="BEP94" s="1452"/>
      <c r="BEQ94" s="1452"/>
      <c r="BER94" s="1452"/>
      <c r="BES94" s="1452" t="s">
        <v>693</v>
      </c>
      <c r="BET94" s="1452"/>
      <c r="BEU94" s="1452"/>
      <c r="BEV94" s="1452"/>
      <c r="BEW94" s="1452" t="s">
        <v>693</v>
      </c>
      <c r="BEX94" s="1452"/>
      <c r="BEY94" s="1452"/>
      <c r="BEZ94" s="1452"/>
      <c r="BFA94" s="1452" t="s">
        <v>693</v>
      </c>
      <c r="BFB94" s="1452"/>
      <c r="BFC94" s="1452"/>
      <c r="BFD94" s="1452"/>
      <c r="BFE94" s="1452" t="s">
        <v>693</v>
      </c>
      <c r="BFF94" s="1452"/>
      <c r="BFG94" s="1452"/>
      <c r="BFH94" s="1452"/>
      <c r="BFI94" s="1452" t="s">
        <v>693</v>
      </c>
      <c r="BFJ94" s="1452"/>
      <c r="BFK94" s="1452"/>
      <c r="BFL94" s="1452"/>
      <c r="BFM94" s="1452" t="s">
        <v>693</v>
      </c>
      <c r="BFN94" s="1452"/>
      <c r="BFO94" s="1452"/>
      <c r="BFP94" s="1452"/>
      <c r="BFQ94" s="1452" t="s">
        <v>693</v>
      </c>
      <c r="BFR94" s="1452"/>
      <c r="BFS94" s="1452"/>
      <c r="BFT94" s="1452"/>
      <c r="BFU94" s="1452" t="s">
        <v>693</v>
      </c>
      <c r="BFV94" s="1452"/>
      <c r="BFW94" s="1452"/>
      <c r="BFX94" s="1452"/>
      <c r="BFY94" s="1452" t="s">
        <v>693</v>
      </c>
      <c r="BFZ94" s="1452"/>
      <c r="BGA94" s="1452"/>
      <c r="BGB94" s="1452"/>
      <c r="BGC94" s="1452" t="s">
        <v>693</v>
      </c>
      <c r="BGD94" s="1452"/>
      <c r="BGE94" s="1452"/>
      <c r="BGF94" s="1452"/>
      <c r="BGG94" s="1452" t="s">
        <v>693</v>
      </c>
      <c r="BGH94" s="1452"/>
      <c r="BGI94" s="1452"/>
      <c r="BGJ94" s="1452"/>
      <c r="BGK94" s="1452" t="s">
        <v>693</v>
      </c>
      <c r="BGL94" s="1452"/>
      <c r="BGM94" s="1452"/>
      <c r="BGN94" s="1452"/>
      <c r="BGO94" s="1452" t="s">
        <v>693</v>
      </c>
      <c r="BGP94" s="1452"/>
      <c r="BGQ94" s="1452"/>
      <c r="BGR94" s="1452"/>
      <c r="BGS94" s="1452" t="s">
        <v>693</v>
      </c>
      <c r="BGT94" s="1452"/>
      <c r="BGU94" s="1452"/>
      <c r="BGV94" s="1452"/>
      <c r="BGW94" s="1452" t="s">
        <v>693</v>
      </c>
      <c r="BGX94" s="1452"/>
      <c r="BGY94" s="1452"/>
      <c r="BGZ94" s="1452"/>
      <c r="BHA94" s="1452" t="s">
        <v>693</v>
      </c>
      <c r="BHB94" s="1452"/>
      <c r="BHC94" s="1452"/>
      <c r="BHD94" s="1452"/>
      <c r="BHE94" s="1452" t="s">
        <v>693</v>
      </c>
      <c r="BHF94" s="1452"/>
      <c r="BHG94" s="1452"/>
      <c r="BHH94" s="1452"/>
      <c r="BHI94" s="1452" t="s">
        <v>693</v>
      </c>
      <c r="BHJ94" s="1452"/>
      <c r="BHK94" s="1452"/>
      <c r="BHL94" s="1452"/>
      <c r="BHM94" s="1452" t="s">
        <v>693</v>
      </c>
      <c r="BHN94" s="1452"/>
      <c r="BHO94" s="1452"/>
      <c r="BHP94" s="1452"/>
      <c r="BHQ94" s="1452" t="s">
        <v>693</v>
      </c>
      <c r="BHR94" s="1452"/>
      <c r="BHS94" s="1452"/>
      <c r="BHT94" s="1452"/>
      <c r="BHU94" s="1452" t="s">
        <v>693</v>
      </c>
      <c r="BHV94" s="1452"/>
      <c r="BHW94" s="1452"/>
      <c r="BHX94" s="1452"/>
      <c r="BHY94" s="1452" t="s">
        <v>693</v>
      </c>
      <c r="BHZ94" s="1452"/>
      <c r="BIA94" s="1452"/>
      <c r="BIB94" s="1452"/>
      <c r="BIC94" s="1452" t="s">
        <v>693</v>
      </c>
      <c r="BID94" s="1452"/>
      <c r="BIE94" s="1452"/>
      <c r="BIF94" s="1452"/>
      <c r="BIG94" s="1452" t="s">
        <v>693</v>
      </c>
      <c r="BIH94" s="1452"/>
      <c r="BII94" s="1452"/>
      <c r="BIJ94" s="1452"/>
      <c r="BIK94" s="1452" t="s">
        <v>693</v>
      </c>
      <c r="BIL94" s="1452"/>
      <c r="BIM94" s="1452"/>
      <c r="BIN94" s="1452"/>
      <c r="BIO94" s="1452" t="s">
        <v>693</v>
      </c>
      <c r="BIP94" s="1452"/>
      <c r="BIQ94" s="1452"/>
      <c r="BIR94" s="1452"/>
      <c r="BIS94" s="1452" t="s">
        <v>693</v>
      </c>
      <c r="BIT94" s="1452"/>
      <c r="BIU94" s="1452"/>
      <c r="BIV94" s="1452"/>
      <c r="BIW94" s="1452" t="s">
        <v>693</v>
      </c>
      <c r="BIX94" s="1452"/>
      <c r="BIY94" s="1452"/>
      <c r="BIZ94" s="1452"/>
      <c r="BJA94" s="1452" t="s">
        <v>693</v>
      </c>
      <c r="BJB94" s="1452"/>
      <c r="BJC94" s="1452"/>
      <c r="BJD94" s="1452"/>
      <c r="BJE94" s="1452" t="s">
        <v>693</v>
      </c>
      <c r="BJF94" s="1452"/>
      <c r="BJG94" s="1452"/>
      <c r="BJH94" s="1452"/>
      <c r="BJI94" s="1452" t="s">
        <v>693</v>
      </c>
      <c r="BJJ94" s="1452"/>
      <c r="BJK94" s="1452"/>
      <c r="BJL94" s="1452"/>
      <c r="BJM94" s="1452" t="s">
        <v>693</v>
      </c>
      <c r="BJN94" s="1452"/>
      <c r="BJO94" s="1452"/>
      <c r="BJP94" s="1452"/>
      <c r="BJQ94" s="1452" t="s">
        <v>693</v>
      </c>
      <c r="BJR94" s="1452"/>
      <c r="BJS94" s="1452"/>
      <c r="BJT94" s="1452"/>
      <c r="BJU94" s="1452" t="s">
        <v>693</v>
      </c>
      <c r="BJV94" s="1452"/>
      <c r="BJW94" s="1452"/>
      <c r="BJX94" s="1452"/>
      <c r="BJY94" s="1452" t="s">
        <v>693</v>
      </c>
      <c r="BJZ94" s="1452"/>
      <c r="BKA94" s="1452"/>
      <c r="BKB94" s="1452"/>
      <c r="BKC94" s="1452" t="s">
        <v>693</v>
      </c>
      <c r="BKD94" s="1452"/>
      <c r="BKE94" s="1452"/>
      <c r="BKF94" s="1452"/>
      <c r="BKG94" s="1452" t="s">
        <v>693</v>
      </c>
      <c r="BKH94" s="1452"/>
      <c r="BKI94" s="1452"/>
      <c r="BKJ94" s="1452"/>
      <c r="BKK94" s="1452" t="s">
        <v>693</v>
      </c>
      <c r="BKL94" s="1452"/>
      <c r="BKM94" s="1452"/>
      <c r="BKN94" s="1452"/>
      <c r="BKO94" s="1452" t="s">
        <v>693</v>
      </c>
      <c r="BKP94" s="1452"/>
      <c r="BKQ94" s="1452"/>
      <c r="BKR94" s="1452"/>
      <c r="BKS94" s="1452" t="s">
        <v>693</v>
      </c>
      <c r="BKT94" s="1452"/>
      <c r="BKU94" s="1452"/>
      <c r="BKV94" s="1452"/>
      <c r="BKW94" s="1452" t="s">
        <v>693</v>
      </c>
      <c r="BKX94" s="1452"/>
      <c r="BKY94" s="1452"/>
      <c r="BKZ94" s="1452"/>
      <c r="BLA94" s="1452" t="s">
        <v>693</v>
      </c>
      <c r="BLB94" s="1452"/>
      <c r="BLC94" s="1452"/>
      <c r="BLD94" s="1452"/>
      <c r="BLE94" s="1452" t="s">
        <v>693</v>
      </c>
      <c r="BLF94" s="1452"/>
      <c r="BLG94" s="1452"/>
      <c r="BLH94" s="1452"/>
      <c r="BLI94" s="1452" t="s">
        <v>693</v>
      </c>
      <c r="BLJ94" s="1452"/>
      <c r="BLK94" s="1452"/>
      <c r="BLL94" s="1452"/>
      <c r="BLM94" s="1452" t="s">
        <v>693</v>
      </c>
      <c r="BLN94" s="1452"/>
      <c r="BLO94" s="1452"/>
      <c r="BLP94" s="1452"/>
      <c r="BLQ94" s="1452" t="s">
        <v>693</v>
      </c>
      <c r="BLR94" s="1452"/>
      <c r="BLS94" s="1452"/>
      <c r="BLT94" s="1452"/>
      <c r="BLU94" s="1452" t="s">
        <v>693</v>
      </c>
      <c r="BLV94" s="1452"/>
      <c r="BLW94" s="1452"/>
      <c r="BLX94" s="1452"/>
      <c r="BLY94" s="1452" t="s">
        <v>693</v>
      </c>
      <c r="BLZ94" s="1452"/>
      <c r="BMA94" s="1452"/>
      <c r="BMB94" s="1452"/>
      <c r="BMC94" s="1452" t="s">
        <v>693</v>
      </c>
      <c r="BMD94" s="1452"/>
      <c r="BME94" s="1452"/>
      <c r="BMF94" s="1452"/>
      <c r="BMG94" s="1452" t="s">
        <v>693</v>
      </c>
      <c r="BMH94" s="1452"/>
      <c r="BMI94" s="1452"/>
      <c r="BMJ94" s="1452"/>
      <c r="BMK94" s="1452" t="s">
        <v>693</v>
      </c>
      <c r="BML94" s="1452"/>
      <c r="BMM94" s="1452"/>
      <c r="BMN94" s="1452"/>
      <c r="BMO94" s="1452" t="s">
        <v>693</v>
      </c>
      <c r="BMP94" s="1452"/>
      <c r="BMQ94" s="1452"/>
      <c r="BMR94" s="1452"/>
      <c r="BMS94" s="1452" t="s">
        <v>693</v>
      </c>
      <c r="BMT94" s="1452"/>
      <c r="BMU94" s="1452"/>
      <c r="BMV94" s="1452"/>
      <c r="BMW94" s="1452" t="s">
        <v>693</v>
      </c>
      <c r="BMX94" s="1452"/>
      <c r="BMY94" s="1452"/>
      <c r="BMZ94" s="1452"/>
      <c r="BNA94" s="1452" t="s">
        <v>693</v>
      </c>
      <c r="BNB94" s="1452"/>
      <c r="BNC94" s="1452"/>
      <c r="BND94" s="1452"/>
      <c r="BNE94" s="1452" t="s">
        <v>693</v>
      </c>
      <c r="BNF94" s="1452"/>
      <c r="BNG94" s="1452"/>
      <c r="BNH94" s="1452"/>
      <c r="BNI94" s="1452" t="s">
        <v>693</v>
      </c>
      <c r="BNJ94" s="1452"/>
      <c r="BNK94" s="1452"/>
      <c r="BNL94" s="1452"/>
      <c r="BNM94" s="1452" t="s">
        <v>693</v>
      </c>
      <c r="BNN94" s="1452"/>
      <c r="BNO94" s="1452"/>
      <c r="BNP94" s="1452"/>
      <c r="BNQ94" s="1452" t="s">
        <v>693</v>
      </c>
      <c r="BNR94" s="1452"/>
      <c r="BNS94" s="1452"/>
      <c r="BNT94" s="1452"/>
      <c r="BNU94" s="1452" t="s">
        <v>693</v>
      </c>
      <c r="BNV94" s="1452"/>
      <c r="BNW94" s="1452"/>
      <c r="BNX94" s="1452"/>
      <c r="BNY94" s="1452" t="s">
        <v>693</v>
      </c>
      <c r="BNZ94" s="1452"/>
      <c r="BOA94" s="1452"/>
      <c r="BOB94" s="1452"/>
      <c r="BOC94" s="1452" t="s">
        <v>693</v>
      </c>
      <c r="BOD94" s="1452"/>
      <c r="BOE94" s="1452"/>
      <c r="BOF94" s="1452"/>
      <c r="BOG94" s="1452" t="s">
        <v>693</v>
      </c>
      <c r="BOH94" s="1452"/>
      <c r="BOI94" s="1452"/>
      <c r="BOJ94" s="1452"/>
      <c r="BOK94" s="1452" t="s">
        <v>693</v>
      </c>
      <c r="BOL94" s="1452"/>
      <c r="BOM94" s="1452"/>
      <c r="BON94" s="1452"/>
      <c r="BOO94" s="1452" t="s">
        <v>693</v>
      </c>
      <c r="BOP94" s="1452"/>
      <c r="BOQ94" s="1452"/>
      <c r="BOR94" s="1452"/>
      <c r="BOS94" s="1452" t="s">
        <v>693</v>
      </c>
      <c r="BOT94" s="1452"/>
      <c r="BOU94" s="1452"/>
      <c r="BOV94" s="1452"/>
      <c r="BOW94" s="1452" t="s">
        <v>693</v>
      </c>
      <c r="BOX94" s="1452"/>
      <c r="BOY94" s="1452"/>
      <c r="BOZ94" s="1452"/>
      <c r="BPA94" s="1452" t="s">
        <v>693</v>
      </c>
      <c r="BPB94" s="1452"/>
      <c r="BPC94" s="1452"/>
      <c r="BPD94" s="1452"/>
      <c r="BPE94" s="1452" t="s">
        <v>693</v>
      </c>
      <c r="BPF94" s="1452"/>
      <c r="BPG94" s="1452"/>
      <c r="BPH94" s="1452"/>
      <c r="BPI94" s="1452" t="s">
        <v>693</v>
      </c>
      <c r="BPJ94" s="1452"/>
      <c r="BPK94" s="1452"/>
      <c r="BPL94" s="1452"/>
      <c r="BPM94" s="1452" t="s">
        <v>693</v>
      </c>
      <c r="BPN94" s="1452"/>
      <c r="BPO94" s="1452"/>
      <c r="BPP94" s="1452"/>
      <c r="BPQ94" s="1452" t="s">
        <v>693</v>
      </c>
      <c r="BPR94" s="1452"/>
      <c r="BPS94" s="1452"/>
      <c r="BPT94" s="1452"/>
      <c r="BPU94" s="1452" t="s">
        <v>693</v>
      </c>
      <c r="BPV94" s="1452"/>
      <c r="BPW94" s="1452"/>
      <c r="BPX94" s="1452"/>
      <c r="BPY94" s="1452" t="s">
        <v>693</v>
      </c>
      <c r="BPZ94" s="1452"/>
      <c r="BQA94" s="1452"/>
      <c r="BQB94" s="1452"/>
      <c r="BQC94" s="1452" t="s">
        <v>693</v>
      </c>
      <c r="BQD94" s="1452"/>
      <c r="BQE94" s="1452"/>
      <c r="BQF94" s="1452"/>
      <c r="BQG94" s="1452" t="s">
        <v>693</v>
      </c>
      <c r="BQH94" s="1452"/>
      <c r="BQI94" s="1452"/>
      <c r="BQJ94" s="1452"/>
      <c r="BQK94" s="1452" t="s">
        <v>693</v>
      </c>
      <c r="BQL94" s="1452"/>
      <c r="BQM94" s="1452"/>
      <c r="BQN94" s="1452"/>
      <c r="BQO94" s="1452" t="s">
        <v>693</v>
      </c>
      <c r="BQP94" s="1452"/>
      <c r="BQQ94" s="1452"/>
      <c r="BQR94" s="1452"/>
      <c r="BQS94" s="1452" t="s">
        <v>693</v>
      </c>
      <c r="BQT94" s="1452"/>
      <c r="BQU94" s="1452"/>
      <c r="BQV94" s="1452"/>
      <c r="BQW94" s="1452" t="s">
        <v>693</v>
      </c>
      <c r="BQX94" s="1452"/>
      <c r="BQY94" s="1452"/>
      <c r="BQZ94" s="1452"/>
      <c r="BRA94" s="1452" t="s">
        <v>693</v>
      </c>
      <c r="BRB94" s="1452"/>
      <c r="BRC94" s="1452"/>
      <c r="BRD94" s="1452"/>
      <c r="BRE94" s="1452" t="s">
        <v>693</v>
      </c>
      <c r="BRF94" s="1452"/>
      <c r="BRG94" s="1452"/>
      <c r="BRH94" s="1452"/>
      <c r="BRI94" s="1452" t="s">
        <v>693</v>
      </c>
      <c r="BRJ94" s="1452"/>
      <c r="BRK94" s="1452"/>
      <c r="BRL94" s="1452"/>
      <c r="BRM94" s="1452" t="s">
        <v>693</v>
      </c>
      <c r="BRN94" s="1452"/>
      <c r="BRO94" s="1452"/>
      <c r="BRP94" s="1452"/>
      <c r="BRQ94" s="1452" t="s">
        <v>693</v>
      </c>
      <c r="BRR94" s="1452"/>
      <c r="BRS94" s="1452"/>
      <c r="BRT94" s="1452"/>
      <c r="BRU94" s="1452" t="s">
        <v>693</v>
      </c>
      <c r="BRV94" s="1452"/>
      <c r="BRW94" s="1452"/>
      <c r="BRX94" s="1452"/>
      <c r="BRY94" s="1452" t="s">
        <v>693</v>
      </c>
      <c r="BRZ94" s="1452"/>
      <c r="BSA94" s="1452"/>
      <c r="BSB94" s="1452"/>
      <c r="BSC94" s="1452" t="s">
        <v>693</v>
      </c>
      <c r="BSD94" s="1452"/>
      <c r="BSE94" s="1452"/>
      <c r="BSF94" s="1452"/>
      <c r="BSG94" s="1452" t="s">
        <v>693</v>
      </c>
      <c r="BSH94" s="1452"/>
      <c r="BSI94" s="1452"/>
      <c r="BSJ94" s="1452"/>
      <c r="BSK94" s="1452" t="s">
        <v>693</v>
      </c>
      <c r="BSL94" s="1452"/>
      <c r="BSM94" s="1452"/>
      <c r="BSN94" s="1452"/>
      <c r="BSO94" s="1452" t="s">
        <v>693</v>
      </c>
      <c r="BSP94" s="1452"/>
      <c r="BSQ94" s="1452"/>
      <c r="BSR94" s="1452"/>
      <c r="BSS94" s="1452" t="s">
        <v>693</v>
      </c>
      <c r="BST94" s="1452"/>
      <c r="BSU94" s="1452"/>
      <c r="BSV94" s="1452"/>
      <c r="BSW94" s="1452" t="s">
        <v>693</v>
      </c>
      <c r="BSX94" s="1452"/>
      <c r="BSY94" s="1452"/>
      <c r="BSZ94" s="1452"/>
      <c r="BTA94" s="1452" t="s">
        <v>693</v>
      </c>
      <c r="BTB94" s="1452"/>
      <c r="BTC94" s="1452"/>
      <c r="BTD94" s="1452"/>
      <c r="BTE94" s="1452" t="s">
        <v>693</v>
      </c>
      <c r="BTF94" s="1452"/>
      <c r="BTG94" s="1452"/>
      <c r="BTH94" s="1452"/>
      <c r="BTI94" s="1452" t="s">
        <v>693</v>
      </c>
      <c r="BTJ94" s="1452"/>
      <c r="BTK94" s="1452"/>
      <c r="BTL94" s="1452"/>
      <c r="BTM94" s="1452" t="s">
        <v>693</v>
      </c>
      <c r="BTN94" s="1452"/>
      <c r="BTO94" s="1452"/>
      <c r="BTP94" s="1452"/>
      <c r="BTQ94" s="1452" t="s">
        <v>693</v>
      </c>
      <c r="BTR94" s="1452"/>
      <c r="BTS94" s="1452"/>
      <c r="BTT94" s="1452"/>
      <c r="BTU94" s="1452" t="s">
        <v>693</v>
      </c>
      <c r="BTV94" s="1452"/>
      <c r="BTW94" s="1452"/>
      <c r="BTX94" s="1452"/>
      <c r="BTY94" s="1452" t="s">
        <v>693</v>
      </c>
      <c r="BTZ94" s="1452"/>
      <c r="BUA94" s="1452"/>
      <c r="BUB94" s="1452"/>
      <c r="BUC94" s="1452" t="s">
        <v>693</v>
      </c>
      <c r="BUD94" s="1452"/>
      <c r="BUE94" s="1452"/>
      <c r="BUF94" s="1452"/>
      <c r="BUG94" s="1452" t="s">
        <v>693</v>
      </c>
      <c r="BUH94" s="1452"/>
      <c r="BUI94" s="1452"/>
      <c r="BUJ94" s="1452"/>
      <c r="BUK94" s="1452" t="s">
        <v>693</v>
      </c>
      <c r="BUL94" s="1452"/>
      <c r="BUM94" s="1452"/>
      <c r="BUN94" s="1452"/>
      <c r="BUO94" s="1452" t="s">
        <v>693</v>
      </c>
      <c r="BUP94" s="1452"/>
      <c r="BUQ94" s="1452"/>
      <c r="BUR94" s="1452"/>
      <c r="BUS94" s="1452" t="s">
        <v>693</v>
      </c>
      <c r="BUT94" s="1452"/>
      <c r="BUU94" s="1452"/>
      <c r="BUV94" s="1452"/>
      <c r="BUW94" s="1452" t="s">
        <v>693</v>
      </c>
      <c r="BUX94" s="1452"/>
      <c r="BUY94" s="1452"/>
      <c r="BUZ94" s="1452"/>
      <c r="BVA94" s="1452" t="s">
        <v>693</v>
      </c>
      <c r="BVB94" s="1452"/>
      <c r="BVC94" s="1452"/>
      <c r="BVD94" s="1452"/>
      <c r="BVE94" s="1452" t="s">
        <v>693</v>
      </c>
      <c r="BVF94" s="1452"/>
      <c r="BVG94" s="1452"/>
      <c r="BVH94" s="1452"/>
      <c r="BVI94" s="1452" t="s">
        <v>693</v>
      </c>
      <c r="BVJ94" s="1452"/>
      <c r="BVK94" s="1452"/>
      <c r="BVL94" s="1452"/>
      <c r="BVM94" s="1452" t="s">
        <v>693</v>
      </c>
      <c r="BVN94" s="1452"/>
      <c r="BVO94" s="1452"/>
      <c r="BVP94" s="1452"/>
      <c r="BVQ94" s="1452" t="s">
        <v>693</v>
      </c>
      <c r="BVR94" s="1452"/>
      <c r="BVS94" s="1452"/>
      <c r="BVT94" s="1452"/>
      <c r="BVU94" s="1452" t="s">
        <v>693</v>
      </c>
      <c r="BVV94" s="1452"/>
      <c r="BVW94" s="1452"/>
      <c r="BVX94" s="1452"/>
      <c r="BVY94" s="1452" t="s">
        <v>693</v>
      </c>
      <c r="BVZ94" s="1452"/>
      <c r="BWA94" s="1452"/>
      <c r="BWB94" s="1452"/>
      <c r="BWC94" s="1452" t="s">
        <v>693</v>
      </c>
      <c r="BWD94" s="1452"/>
      <c r="BWE94" s="1452"/>
      <c r="BWF94" s="1452"/>
      <c r="BWG94" s="1452" t="s">
        <v>693</v>
      </c>
      <c r="BWH94" s="1452"/>
      <c r="BWI94" s="1452"/>
      <c r="BWJ94" s="1452"/>
      <c r="BWK94" s="1452" t="s">
        <v>693</v>
      </c>
      <c r="BWL94" s="1452"/>
      <c r="BWM94" s="1452"/>
      <c r="BWN94" s="1452"/>
      <c r="BWO94" s="1452" t="s">
        <v>693</v>
      </c>
      <c r="BWP94" s="1452"/>
      <c r="BWQ94" s="1452"/>
      <c r="BWR94" s="1452"/>
      <c r="BWS94" s="1452" t="s">
        <v>693</v>
      </c>
      <c r="BWT94" s="1452"/>
      <c r="BWU94" s="1452"/>
      <c r="BWV94" s="1452"/>
      <c r="BWW94" s="1452" t="s">
        <v>693</v>
      </c>
      <c r="BWX94" s="1452"/>
      <c r="BWY94" s="1452"/>
      <c r="BWZ94" s="1452"/>
      <c r="BXA94" s="1452" t="s">
        <v>693</v>
      </c>
      <c r="BXB94" s="1452"/>
      <c r="BXC94" s="1452"/>
      <c r="BXD94" s="1452"/>
      <c r="BXE94" s="1452" t="s">
        <v>693</v>
      </c>
      <c r="BXF94" s="1452"/>
      <c r="BXG94" s="1452"/>
      <c r="BXH94" s="1452"/>
      <c r="BXI94" s="1452" t="s">
        <v>693</v>
      </c>
      <c r="BXJ94" s="1452"/>
      <c r="BXK94" s="1452"/>
      <c r="BXL94" s="1452"/>
      <c r="BXM94" s="1452" t="s">
        <v>693</v>
      </c>
      <c r="BXN94" s="1452"/>
      <c r="BXO94" s="1452"/>
      <c r="BXP94" s="1452"/>
      <c r="BXQ94" s="1452" t="s">
        <v>693</v>
      </c>
      <c r="BXR94" s="1452"/>
      <c r="BXS94" s="1452"/>
      <c r="BXT94" s="1452"/>
      <c r="BXU94" s="1452" t="s">
        <v>693</v>
      </c>
      <c r="BXV94" s="1452"/>
      <c r="BXW94" s="1452"/>
      <c r="BXX94" s="1452"/>
      <c r="BXY94" s="1452" t="s">
        <v>693</v>
      </c>
      <c r="BXZ94" s="1452"/>
      <c r="BYA94" s="1452"/>
      <c r="BYB94" s="1452"/>
      <c r="BYC94" s="1452" t="s">
        <v>693</v>
      </c>
      <c r="BYD94" s="1452"/>
      <c r="BYE94" s="1452"/>
      <c r="BYF94" s="1452"/>
      <c r="BYG94" s="1452" t="s">
        <v>693</v>
      </c>
      <c r="BYH94" s="1452"/>
      <c r="BYI94" s="1452"/>
      <c r="BYJ94" s="1452"/>
      <c r="BYK94" s="1452" t="s">
        <v>693</v>
      </c>
      <c r="BYL94" s="1452"/>
      <c r="BYM94" s="1452"/>
      <c r="BYN94" s="1452"/>
      <c r="BYO94" s="1452" t="s">
        <v>693</v>
      </c>
      <c r="BYP94" s="1452"/>
      <c r="BYQ94" s="1452"/>
      <c r="BYR94" s="1452"/>
      <c r="BYS94" s="1452" t="s">
        <v>693</v>
      </c>
      <c r="BYT94" s="1452"/>
      <c r="BYU94" s="1452"/>
      <c r="BYV94" s="1452"/>
      <c r="BYW94" s="1452" t="s">
        <v>693</v>
      </c>
      <c r="BYX94" s="1452"/>
      <c r="BYY94" s="1452"/>
      <c r="BYZ94" s="1452"/>
      <c r="BZA94" s="1452" t="s">
        <v>693</v>
      </c>
      <c r="BZB94" s="1452"/>
      <c r="BZC94" s="1452"/>
      <c r="BZD94" s="1452"/>
      <c r="BZE94" s="1452" t="s">
        <v>693</v>
      </c>
      <c r="BZF94" s="1452"/>
      <c r="BZG94" s="1452"/>
      <c r="BZH94" s="1452"/>
      <c r="BZI94" s="1452" t="s">
        <v>693</v>
      </c>
      <c r="BZJ94" s="1452"/>
      <c r="BZK94" s="1452"/>
      <c r="BZL94" s="1452"/>
      <c r="BZM94" s="1452" t="s">
        <v>693</v>
      </c>
      <c r="BZN94" s="1452"/>
      <c r="BZO94" s="1452"/>
      <c r="BZP94" s="1452"/>
      <c r="BZQ94" s="1452" t="s">
        <v>693</v>
      </c>
      <c r="BZR94" s="1452"/>
      <c r="BZS94" s="1452"/>
      <c r="BZT94" s="1452"/>
      <c r="BZU94" s="1452" t="s">
        <v>693</v>
      </c>
      <c r="BZV94" s="1452"/>
      <c r="BZW94" s="1452"/>
      <c r="BZX94" s="1452"/>
      <c r="BZY94" s="1452" t="s">
        <v>693</v>
      </c>
      <c r="BZZ94" s="1452"/>
      <c r="CAA94" s="1452"/>
      <c r="CAB94" s="1452"/>
      <c r="CAC94" s="1452" t="s">
        <v>693</v>
      </c>
      <c r="CAD94" s="1452"/>
      <c r="CAE94" s="1452"/>
      <c r="CAF94" s="1452"/>
      <c r="CAG94" s="1452" t="s">
        <v>693</v>
      </c>
      <c r="CAH94" s="1452"/>
      <c r="CAI94" s="1452"/>
      <c r="CAJ94" s="1452"/>
      <c r="CAK94" s="1452" t="s">
        <v>693</v>
      </c>
      <c r="CAL94" s="1452"/>
      <c r="CAM94" s="1452"/>
      <c r="CAN94" s="1452"/>
      <c r="CAO94" s="1452" t="s">
        <v>693</v>
      </c>
      <c r="CAP94" s="1452"/>
      <c r="CAQ94" s="1452"/>
      <c r="CAR94" s="1452"/>
      <c r="CAS94" s="1452" t="s">
        <v>693</v>
      </c>
      <c r="CAT94" s="1452"/>
      <c r="CAU94" s="1452"/>
      <c r="CAV94" s="1452"/>
      <c r="CAW94" s="1452" t="s">
        <v>693</v>
      </c>
      <c r="CAX94" s="1452"/>
      <c r="CAY94" s="1452"/>
      <c r="CAZ94" s="1452"/>
      <c r="CBA94" s="1452" t="s">
        <v>693</v>
      </c>
      <c r="CBB94" s="1452"/>
      <c r="CBC94" s="1452"/>
      <c r="CBD94" s="1452"/>
      <c r="CBE94" s="1452" t="s">
        <v>693</v>
      </c>
      <c r="CBF94" s="1452"/>
      <c r="CBG94" s="1452"/>
      <c r="CBH94" s="1452"/>
      <c r="CBI94" s="1452" t="s">
        <v>693</v>
      </c>
      <c r="CBJ94" s="1452"/>
      <c r="CBK94" s="1452"/>
      <c r="CBL94" s="1452"/>
      <c r="CBM94" s="1452" t="s">
        <v>693</v>
      </c>
      <c r="CBN94" s="1452"/>
      <c r="CBO94" s="1452"/>
      <c r="CBP94" s="1452"/>
      <c r="CBQ94" s="1452" t="s">
        <v>693</v>
      </c>
      <c r="CBR94" s="1452"/>
      <c r="CBS94" s="1452"/>
      <c r="CBT94" s="1452"/>
      <c r="CBU94" s="1452" t="s">
        <v>693</v>
      </c>
      <c r="CBV94" s="1452"/>
      <c r="CBW94" s="1452"/>
      <c r="CBX94" s="1452"/>
      <c r="CBY94" s="1452" t="s">
        <v>693</v>
      </c>
      <c r="CBZ94" s="1452"/>
      <c r="CCA94" s="1452"/>
      <c r="CCB94" s="1452"/>
      <c r="CCC94" s="1452" t="s">
        <v>693</v>
      </c>
      <c r="CCD94" s="1452"/>
      <c r="CCE94" s="1452"/>
      <c r="CCF94" s="1452"/>
      <c r="CCG94" s="1452" t="s">
        <v>693</v>
      </c>
      <c r="CCH94" s="1452"/>
      <c r="CCI94" s="1452"/>
      <c r="CCJ94" s="1452"/>
      <c r="CCK94" s="1452" t="s">
        <v>693</v>
      </c>
      <c r="CCL94" s="1452"/>
      <c r="CCM94" s="1452"/>
      <c r="CCN94" s="1452"/>
      <c r="CCO94" s="1452" t="s">
        <v>693</v>
      </c>
      <c r="CCP94" s="1452"/>
      <c r="CCQ94" s="1452"/>
      <c r="CCR94" s="1452"/>
      <c r="CCS94" s="1452" t="s">
        <v>693</v>
      </c>
      <c r="CCT94" s="1452"/>
      <c r="CCU94" s="1452"/>
      <c r="CCV94" s="1452"/>
      <c r="CCW94" s="1452" t="s">
        <v>693</v>
      </c>
      <c r="CCX94" s="1452"/>
      <c r="CCY94" s="1452"/>
      <c r="CCZ94" s="1452"/>
      <c r="CDA94" s="1452" t="s">
        <v>693</v>
      </c>
      <c r="CDB94" s="1452"/>
      <c r="CDC94" s="1452"/>
      <c r="CDD94" s="1452"/>
      <c r="CDE94" s="1452" t="s">
        <v>693</v>
      </c>
      <c r="CDF94" s="1452"/>
      <c r="CDG94" s="1452"/>
      <c r="CDH94" s="1452"/>
      <c r="CDI94" s="1452" t="s">
        <v>693</v>
      </c>
      <c r="CDJ94" s="1452"/>
      <c r="CDK94" s="1452"/>
      <c r="CDL94" s="1452"/>
      <c r="CDM94" s="1452" t="s">
        <v>693</v>
      </c>
      <c r="CDN94" s="1452"/>
      <c r="CDO94" s="1452"/>
      <c r="CDP94" s="1452"/>
      <c r="CDQ94" s="1452" t="s">
        <v>693</v>
      </c>
      <c r="CDR94" s="1452"/>
      <c r="CDS94" s="1452"/>
      <c r="CDT94" s="1452"/>
      <c r="CDU94" s="1452" t="s">
        <v>693</v>
      </c>
      <c r="CDV94" s="1452"/>
      <c r="CDW94" s="1452"/>
      <c r="CDX94" s="1452"/>
      <c r="CDY94" s="1452" t="s">
        <v>693</v>
      </c>
      <c r="CDZ94" s="1452"/>
      <c r="CEA94" s="1452"/>
      <c r="CEB94" s="1452"/>
      <c r="CEC94" s="1452" t="s">
        <v>693</v>
      </c>
      <c r="CED94" s="1452"/>
      <c r="CEE94" s="1452"/>
      <c r="CEF94" s="1452"/>
      <c r="CEG94" s="1452" t="s">
        <v>693</v>
      </c>
      <c r="CEH94" s="1452"/>
      <c r="CEI94" s="1452"/>
      <c r="CEJ94" s="1452"/>
      <c r="CEK94" s="1452" t="s">
        <v>693</v>
      </c>
      <c r="CEL94" s="1452"/>
      <c r="CEM94" s="1452"/>
      <c r="CEN94" s="1452"/>
      <c r="CEO94" s="1452" t="s">
        <v>693</v>
      </c>
      <c r="CEP94" s="1452"/>
      <c r="CEQ94" s="1452"/>
      <c r="CER94" s="1452"/>
      <c r="CES94" s="1452" t="s">
        <v>693</v>
      </c>
      <c r="CET94" s="1452"/>
      <c r="CEU94" s="1452"/>
      <c r="CEV94" s="1452"/>
      <c r="CEW94" s="1452" t="s">
        <v>693</v>
      </c>
      <c r="CEX94" s="1452"/>
      <c r="CEY94" s="1452"/>
      <c r="CEZ94" s="1452"/>
      <c r="CFA94" s="1452" t="s">
        <v>693</v>
      </c>
      <c r="CFB94" s="1452"/>
      <c r="CFC94" s="1452"/>
      <c r="CFD94" s="1452"/>
      <c r="CFE94" s="1452" t="s">
        <v>693</v>
      </c>
      <c r="CFF94" s="1452"/>
      <c r="CFG94" s="1452"/>
      <c r="CFH94" s="1452"/>
      <c r="CFI94" s="1452" t="s">
        <v>693</v>
      </c>
      <c r="CFJ94" s="1452"/>
      <c r="CFK94" s="1452"/>
      <c r="CFL94" s="1452"/>
      <c r="CFM94" s="1452" t="s">
        <v>693</v>
      </c>
      <c r="CFN94" s="1452"/>
      <c r="CFO94" s="1452"/>
      <c r="CFP94" s="1452"/>
      <c r="CFQ94" s="1452" t="s">
        <v>693</v>
      </c>
      <c r="CFR94" s="1452"/>
      <c r="CFS94" s="1452"/>
      <c r="CFT94" s="1452"/>
      <c r="CFU94" s="1452" t="s">
        <v>693</v>
      </c>
      <c r="CFV94" s="1452"/>
      <c r="CFW94" s="1452"/>
      <c r="CFX94" s="1452"/>
      <c r="CFY94" s="1452" t="s">
        <v>693</v>
      </c>
      <c r="CFZ94" s="1452"/>
      <c r="CGA94" s="1452"/>
      <c r="CGB94" s="1452"/>
      <c r="CGC94" s="1452" t="s">
        <v>693</v>
      </c>
      <c r="CGD94" s="1452"/>
      <c r="CGE94" s="1452"/>
      <c r="CGF94" s="1452"/>
      <c r="CGG94" s="1452" t="s">
        <v>693</v>
      </c>
      <c r="CGH94" s="1452"/>
      <c r="CGI94" s="1452"/>
      <c r="CGJ94" s="1452"/>
      <c r="CGK94" s="1452" t="s">
        <v>693</v>
      </c>
      <c r="CGL94" s="1452"/>
      <c r="CGM94" s="1452"/>
      <c r="CGN94" s="1452"/>
      <c r="CGO94" s="1452" t="s">
        <v>693</v>
      </c>
      <c r="CGP94" s="1452"/>
      <c r="CGQ94" s="1452"/>
      <c r="CGR94" s="1452"/>
      <c r="CGS94" s="1452" t="s">
        <v>693</v>
      </c>
      <c r="CGT94" s="1452"/>
      <c r="CGU94" s="1452"/>
      <c r="CGV94" s="1452"/>
      <c r="CGW94" s="1452" t="s">
        <v>693</v>
      </c>
      <c r="CGX94" s="1452"/>
      <c r="CGY94" s="1452"/>
      <c r="CGZ94" s="1452"/>
      <c r="CHA94" s="1452" t="s">
        <v>693</v>
      </c>
      <c r="CHB94" s="1452"/>
      <c r="CHC94" s="1452"/>
      <c r="CHD94" s="1452"/>
      <c r="CHE94" s="1452" t="s">
        <v>693</v>
      </c>
      <c r="CHF94" s="1452"/>
      <c r="CHG94" s="1452"/>
      <c r="CHH94" s="1452"/>
      <c r="CHI94" s="1452" t="s">
        <v>693</v>
      </c>
      <c r="CHJ94" s="1452"/>
      <c r="CHK94" s="1452"/>
      <c r="CHL94" s="1452"/>
      <c r="CHM94" s="1452" t="s">
        <v>693</v>
      </c>
      <c r="CHN94" s="1452"/>
      <c r="CHO94" s="1452"/>
      <c r="CHP94" s="1452"/>
      <c r="CHQ94" s="1452" t="s">
        <v>693</v>
      </c>
      <c r="CHR94" s="1452"/>
      <c r="CHS94" s="1452"/>
      <c r="CHT94" s="1452"/>
      <c r="CHU94" s="1452" t="s">
        <v>693</v>
      </c>
      <c r="CHV94" s="1452"/>
      <c r="CHW94" s="1452"/>
      <c r="CHX94" s="1452"/>
      <c r="CHY94" s="1452" t="s">
        <v>693</v>
      </c>
      <c r="CHZ94" s="1452"/>
      <c r="CIA94" s="1452"/>
      <c r="CIB94" s="1452"/>
      <c r="CIC94" s="1452" t="s">
        <v>693</v>
      </c>
      <c r="CID94" s="1452"/>
      <c r="CIE94" s="1452"/>
      <c r="CIF94" s="1452"/>
      <c r="CIG94" s="1452" t="s">
        <v>693</v>
      </c>
      <c r="CIH94" s="1452"/>
      <c r="CII94" s="1452"/>
      <c r="CIJ94" s="1452"/>
      <c r="CIK94" s="1452" t="s">
        <v>693</v>
      </c>
      <c r="CIL94" s="1452"/>
      <c r="CIM94" s="1452"/>
      <c r="CIN94" s="1452"/>
      <c r="CIO94" s="1452" t="s">
        <v>693</v>
      </c>
      <c r="CIP94" s="1452"/>
      <c r="CIQ94" s="1452"/>
      <c r="CIR94" s="1452"/>
      <c r="CIS94" s="1452" t="s">
        <v>693</v>
      </c>
      <c r="CIT94" s="1452"/>
      <c r="CIU94" s="1452"/>
      <c r="CIV94" s="1452"/>
      <c r="CIW94" s="1452" t="s">
        <v>693</v>
      </c>
      <c r="CIX94" s="1452"/>
      <c r="CIY94" s="1452"/>
      <c r="CIZ94" s="1452"/>
      <c r="CJA94" s="1452" t="s">
        <v>693</v>
      </c>
      <c r="CJB94" s="1452"/>
      <c r="CJC94" s="1452"/>
      <c r="CJD94" s="1452"/>
      <c r="CJE94" s="1452" t="s">
        <v>693</v>
      </c>
      <c r="CJF94" s="1452"/>
      <c r="CJG94" s="1452"/>
      <c r="CJH94" s="1452"/>
      <c r="CJI94" s="1452" t="s">
        <v>693</v>
      </c>
      <c r="CJJ94" s="1452"/>
      <c r="CJK94" s="1452"/>
      <c r="CJL94" s="1452"/>
      <c r="CJM94" s="1452" t="s">
        <v>693</v>
      </c>
      <c r="CJN94" s="1452"/>
      <c r="CJO94" s="1452"/>
      <c r="CJP94" s="1452"/>
      <c r="CJQ94" s="1452" t="s">
        <v>693</v>
      </c>
      <c r="CJR94" s="1452"/>
      <c r="CJS94" s="1452"/>
      <c r="CJT94" s="1452"/>
      <c r="CJU94" s="1452" t="s">
        <v>693</v>
      </c>
      <c r="CJV94" s="1452"/>
      <c r="CJW94" s="1452"/>
      <c r="CJX94" s="1452"/>
      <c r="CJY94" s="1452" t="s">
        <v>693</v>
      </c>
      <c r="CJZ94" s="1452"/>
      <c r="CKA94" s="1452"/>
      <c r="CKB94" s="1452"/>
      <c r="CKC94" s="1452" t="s">
        <v>693</v>
      </c>
      <c r="CKD94" s="1452"/>
      <c r="CKE94" s="1452"/>
      <c r="CKF94" s="1452"/>
      <c r="CKG94" s="1452" t="s">
        <v>693</v>
      </c>
      <c r="CKH94" s="1452"/>
      <c r="CKI94" s="1452"/>
      <c r="CKJ94" s="1452"/>
      <c r="CKK94" s="1452" t="s">
        <v>693</v>
      </c>
      <c r="CKL94" s="1452"/>
      <c r="CKM94" s="1452"/>
      <c r="CKN94" s="1452"/>
      <c r="CKO94" s="1452" t="s">
        <v>693</v>
      </c>
      <c r="CKP94" s="1452"/>
      <c r="CKQ94" s="1452"/>
      <c r="CKR94" s="1452"/>
      <c r="CKS94" s="1452" t="s">
        <v>693</v>
      </c>
      <c r="CKT94" s="1452"/>
      <c r="CKU94" s="1452"/>
      <c r="CKV94" s="1452"/>
      <c r="CKW94" s="1452" t="s">
        <v>693</v>
      </c>
      <c r="CKX94" s="1452"/>
      <c r="CKY94" s="1452"/>
      <c r="CKZ94" s="1452"/>
      <c r="CLA94" s="1452" t="s">
        <v>693</v>
      </c>
      <c r="CLB94" s="1452"/>
      <c r="CLC94" s="1452"/>
      <c r="CLD94" s="1452"/>
      <c r="CLE94" s="1452" t="s">
        <v>693</v>
      </c>
      <c r="CLF94" s="1452"/>
      <c r="CLG94" s="1452"/>
      <c r="CLH94" s="1452"/>
      <c r="CLI94" s="1452" t="s">
        <v>693</v>
      </c>
      <c r="CLJ94" s="1452"/>
      <c r="CLK94" s="1452"/>
      <c r="CLL94" s="1452"/>
      <c r="CLM94" s="1452" t="s">
        <v>693</v>
      </c>
      <c r="CLN94" s="1452"/>
      <c r="CLO94" s="1452"/>
      <c r="CLP94" s="1452"/>
      <c r="CLQ94" s="1452" t="s">
        <v>693</v>
      </c>
      <c r="CLR94" s="1452"/>
      <c r="CLS94" s="1452"/>
      <c r="CLT94" s="1452"/>
      <c r="CLU94" s="1452" t="s">
        <v>693</v>
      </c>
      <c r="CLV94" s="1452"/>
      <c r="CLW94" s="1452"/>
      <c r="CLX94" s="1452"/>
      <c r="CLY94" s="1452" t="s">
        <v>693</v>
      </c>
      <c r="CLZ94" s="1452"/>
      <c r="CMA94" s="1452"/>
      <c r="CMB94" s="1452"/>
      <c r="CMC94" s="1452" t="s">
        <v>693</v>
      </c>
      <c r="CMD94" s="1452"/>
      <c r="CME94" s="1452"/>
      <c r="CMF94" s="1452"/>
      <c r="CMG94" s="1452" t="s">
        <v>693</v>
      </c>
      <c r="CMH94" s="1452"/>
      <c r="CMI94" s="1452"/>
      <c r="CMJ94" s="1452"/>
      <c r="CMK94" s="1452" t="s">
        <v>693</v>
      </c>
      <c r="CML94" s="1452"/>
      <c r="CMM94" s="1452"/>
      <c r="CMN94" s="1452"/>
      <c r="CMO94" s="1452" t="s">
        <v>693</v>
      </c>
      <c r="CMP94" s="1452"/>
      <c r="CMQ94" s="1452"/>
      <c r="CMR94" s="1452"/>
      <c r="CMS94" s="1452" t="s">
        <v>693</v>
      </c>
      <c r="CMT94" s="1452"/>
      <c r="CMU94" s="1452"/>
      <c r="CMV94" s="1452"/>
      <c r="CMW94" s="1452" t="s">
        <v>693</v>
      </c>
      <c r="CMX94" s="1452"/>
      <c r="CMY94" s="1452"/>
      <c r="CMZ94" s="1452"/>
      <c r="CNA94" s="1452" t="s">
        <v>693</v>
      </c>
      <c r="CNB94" s="1452"/>
      <c r="CNC94" s="1452"/>
      <c r="CND94" s="1452"/>
      <c r="CNE94" s="1452" t="s">
        <v>693</v>
      </c>
      <c r="CNF94" s="1452"/>
      <c r="CNG94" s="1452"/>
      <c r="CNH94" s="1452"/>
      <c r="CNI94" s="1452" t="s">
        <v>693</v>
      </c>
      <c r="CNJ94" s="1452"/>
      <c r="CNK94" s="1452"/>
      <c r="CNL94" s="1452"/>
      <c r="CNM94" s="1452" t="s">
        <v>693</v>
      </c>
      <c r="CNN94" s="1452"/>
      <c r="CNO94" s="1452"/>
      <c r="CNP94" s="1452"/>
      <c r="CNQ94" s="1452" t="s">
        <v>693</v>
      </c>
      <c r="CNR94" s="1452"/>
      <c r="CNS94" s="1452"/>
      <c r="CNT94" s="1452"/>
      <c r="CNU94" s="1452" t="s">
        <v>693</v>
      </c>
      <c r="CNV94" s="1452"/>
      <c r="CNW94" s="1452"/>
      <c r="CNX94" s="1452"/>
      <c r="CNY94" s="1452" t="s">
        <v>693</v>
      </c>
      <c r="CNZ94" s="1452"/>
      <c r="COA94" s="1452"/>
      <c r="COB94" s="1452"/>
      <c r="COC94" s="1452" t="s">
        <v>693</v>
      </c>
      <c r="COD94" s="1452"/>
      <c r="COE94" s="1452"/>
      <c r="COF94" s="1452"/>
      <c r="COG94" s="1452" t="s">
        <v>693</v>
      </c>
      <c r="COH94" s="1452"/>
      <c r="COI94" s="1452"/>
      <c r="COJ94" s="1452"/>
      <c r="COK94" s="1452" t="s">
        <v>693</v>
      </c>
      <c r="COL94" s="1452"/>
      <c r="COM94" s="1452"/>
      <c r="CON94" s="1452"/>
      <c r="COO94" s="1452" t="s">
        <v>693</v>
      </c>
      <c r="COP94" s="1452"/>
      <c r="COQ94" s="1452"/>
      <c r="COR94" s="1452"/>
      <c r="COS94" s="1452" t="s">
        <v>693</v>
      </c>
      <c r="COT94" s="1452"/>
      <c r="COU94" s="1452"/>
      <c r="COV94" s="1452"/>
      <c r="COW94" s="1452" t="s">
        <v>693</v>
      </c>
      <c r="COX94" s="1452"/>
      <c r="COY94" s="1452"/>
      <c r="COZ94" s="1452"/>
      <c r="CPA94" s="1452" t="s">
        <v>693</v>
      </c>
      <c r="CPB94" s="1452"/>
      <c r="CPC94" s="1452"/>
      <c r="CPD94" s="1452"/>
      <c r="CPE94" s="1452" t="s">
        <v>693</v>
      </c>
      <c r="CPF94" s="1452"/>
      <c r="CPG94" s="1452"/>
      <c r="CPH94" s="1452"/>
      <c r="CPI94" s="1452" t="s">
        <v>693</v>
      </c>
      <c r="CPJ94" s="1452"/>
      <c r="CPK94" s="1452"/>
      <c r="CPL94" s="1452"/>
      <c r="CPM94" s="1452" t="s">
        <v>693</v>
      </c>
      <c r="CPN94" s="1452"/>
      <c r="CPO94" s="1452"/>
      <c r="CPP94" s="1452"/>
      <c r="CPQ94" s="1452" t="s">
        <v>693</v>
      </c>
      <c r="CPR94" s="1452"/>
      <c r="CPS94" s="1452"/>
      <c r="CPT94" s="1452"/>
      <c r="CPU94" s="1452" t="s">
        <v>693</v>
      </c>
      <c r="CPV94" s="1452"/>
      <c r="CPW94" s="1452"/>
      <c r="CPX94" s="1452"/>
      <c r="CPY94" s="1452" t="s">
        <v>693</v>
      </c>
      <c r="CPZ94" s="1452"/>
      <c r="CQA94" s="1452"/>
      <c r="CQB94" s="1452"/>
      <c r="CQC94" s="1452" t="s">
        <v>693</v>
      </c>
      <c r="CQD94" s="1452"/>
      <c r="CQE94" s="1452"/>
      <c r="CQF94" s="1452"/>
      <c r="CQG94" s="1452" t="s">
        <v>693</v>
      </c>
      <c r="CQH94" s="1452"/>
      <c r="CQI94" s="1452"/>
      <c r="CQJ94" s="1452"/>
      <c r="CQK94" s="1452" t="s">
        <v>693</v>
      </c>
      <c r="CQL94" s="1452"/>
      <c r="CQM94" s="1452"/>
      <c r="CQN94" s="1452"/>
      <c r="CQO94" s="1452" t="s">
        <v>693</v>
      </c>
      <c r="CQP94" s="1452"/>
      <c r="CQQ94" s="1452"/>
      <c r="CQR94" s="1452"/>
      <c r="CQS94" s="1452" t="s">
        <v>693</v>
      </c>
      <c r="CQT94" s="1452"/>
      <c r="CQU94" s="1452"/>
      <c r="CQV94" s="1452"/>
      <c r="CQW94" s="1452" t="s">
        <v>693</v>
      </c>
      <c r="CQX94" s="1452"/>
      <c r="CQY94" s="1452"/>
      <c r="CQZ94" s="1452"/>
      <c r="CRA94" s="1452" t="s">
        <v>693</v>
      </c>
      <c r="CRB94" s="1452"/>
      <c r="CRC94" s="1452"/>
      <c r="CRD94" s="1452"/>
      <c r="CRE94" s="1452" t="s">
        <v>693</v>
      </c>
      <c r="CRF94" s="1452"/>
      <c r="CRG94" s="1452"/>
      <c r="CRH94" s="1452"/>
      <c r="CRI94" s="1452" t="s">
        <v>693</v>
      </c>
      <c r="CRJ94" s="1452"/>
      <c r="CRK94" s="1452"/>
      <c r="CRL94" s="1452"/>
      <c r="CRM94" s="1452" t="s">
        <v>693</v>
      </c>
      <c r="CRN94" s="1452"/>
      <c r="CRO94" s="1452"/>
      <c r="CRP94" s="1452"/>
      <c r="CRQ94" s="1452" t="s">
        <v>693</v>
      </c>
      <c r="CRR94" s="1452"/>
      <c r="CRS94" s="1452"/>
      <c r="CRT94" s="1452"/>
      <c r="CRU94" s="1452" t="s">
        <v>693</v>
      </c>
      <c r="CRV94" s="1452"/>
      <c r="CRW94" s="1452"/>
      <c r="CRX94" s="1452"/>
      <c r="CRY94" s="1452" t="s">
        <v>693</v>
      </c>
      <c r="CRZ94" s="1452"/>
      <c r="CSA94" s="1452"/>
      <c r="CSB94" s="1452"/>
      <c r="CSC94" s="1452" t="s">
        <v>693</v>
      </c>
      <c r="CSD94" s="1452"/>
      <c r="CSE94" s="1452"/>
      <c r="CSF94" s="1452"/>
      <c r="CSG94" s="1452" t="s">
        <v>693</v>
      </c>
      <c r="CSH94" s="1452"/>
      <c r="CSI94" s="1452"/>
      <c r="CSJ94" s="1452"/>
      <c r="CSK94" s="1452" t="s">
        <v>693</v>
      </c>
      <c r="CSL94" s="1452"/>
      <c r="CSM94" s="1452"/>
      <c r="CSN94" s="1452"/>
      <c r="CSO94" s="1452" t="s">
        <v>693</v>
      </c>
      <c r="CSP94" s="1452"/>
      <c r="CSQ94" s="1452"/>
      <c r="CSR94" s="1452"/>
      <c r="CSS94" s="1452" t="s">
        <v>693</v>
      </c>
      <c r="CST94" s="1452"/>
      <c r="CSU94" s="1452"/>
      <c r="CSV94" s="1452"/>
      <c r="CSW94" s="1452" t="s">
        <v>693</v>
      </c>
      <c r="CSX94" s="1452"/>
      <c r="CSY94" s="1452"/>
      <c r="CSZ94" s="1452"/>
      <c r="CTA94" s="1452" t="s">
        <v>693</v>
      </c>
      <c r="CTB94" s="1452"/>
      <c r="CTC94" s="1452"/>
      <c r="CTD94" s="1452"/>
      <c r="CTE94" s="1452" t="s">
        <v>693</v>
      </c>
      <c r="CTF94" s="1452"/>
      <c r="CTG94" s="1452"/>
      <c r="CTH94" s="1452"/>
      <c r="CTI94" s="1452" t="s">
        <v>693</v>
      </c>
      <c r="CTJ94" s="1452"/>
      <c r="CTK94" s="1452"/>
      <c r="CTL94" s="1452"/>
      <c r="CTM94" s="1452" t="s">
        <v>693</v>
      </c>
      <c r="CTN94" s="1452"/>
      <c r="CTO94" s="1452"/>
      <c r="CTP94" s="1452"/>
      <c r="CTQ94" s="1452" t="s">
        <v>693</v>
      </c>
      <c r="CTR94" s="1452"/>
      <c r="CTS94" s="1452"/>
      <c r="CTT94" s="1452"/>
      <c r="CTU94" s="1452" t="s">
        <v>693</v>
      </c>
      <c r="CTV94" s="1452"/>
      <c r="CTW94" s="1452"/>
      <c r="CTX94" s="1452"/>
      <c r="CTY94" s="1452" t="s">
        <v>693</v>
      </c>
      <c r="CTZ94" s="1452"/>
      <c r="CUA94" s="1452"/>
      <c r="CUB94" s="1452"/>
      <c r="CUC94" s="1452" t="s">
        <v>693</v>
      </c>
      <c r="CUD94" s="1452"/>
      <c r="CUE94" s="1452"/>
      <c r="CUF94" s="1452"/>
      <c r="CUG94" s="1452" t="s">
        <v>693</v>
      </c>
      <c r="CUH94" s="1452"/>
      <c r="CUI94" s="1452"/>
      <c r="CUJ94" s="1452"/>
      <c r="CUK94" s="1452" t="s">
        <v>693</v>
      </c>
      <c r="CUL94" s="1452"/>
      <c r="CUM94" s="1452"/>
      <c r="CUN94" s="1452"/>
      <c r="CUO94" s="1452" t="s">
        <v>693</v>
      </c>
      <c r="CUP94" s="1452"/>
      <c r="CUQ94" s="1452"/>
      <c r="CUR94" s="1452"/>
      <c r="CUS94" s="1452" t="s">
        <v>693</v>
      </c>
      <c r="CUT94" s="1452"/>
      <c r="CUU94" s="1452"/>
      <c r="CUV94" s="1452"/>
      <c r="CUW94" s="1452" t="s">
        <v>693</v>
      </c>
      <c r="CUX94" s="1452"/>
      <c r="CUY94" s="1452"/>
      <c r="CUZ94" s="1452"/>
      <c r="CVA94" s="1452" t="s">
        <v>693</v>
      </c>
      <c r="CVB94" s="1452"/>
      <c r="CVC94" s="1452"/>
      <c r="CVD94" s="1452"/>
      <c r="CVE94" s="1452" t="s">
        <v>693</v>
      </c>
      <c r="CVF94" s="1452"/>
      <c r="CVG94" s="1452"/>
      <c r="CVH94" s="1452"/>
      <c r="CVI94" s="1452" t="s">
        <v>693</v>
      </c>
      <c r="CVJ94" s="1452"/>
      <c r="CVK94" s="1452"/>
      <c r="CVL94" s="1452"/>
      <c r="CVM94" s="1452" t="s">
        <v>693</v>
      </c>
      <c r="CVN94" s="1452"/>
      <c r="CVO94" s="1452"/>
      <c r="CVP94" s="1452"/>
      <c r="CVQ94" s="1452" t="s">
        <v>693</v>
      </c>
      <c r="CVR94" s="1452"/>
      <c r="CVS94" s="1452"/>
      <c r="CVT94" s="1452"/>
      <c r="CVU94" s="1452" t="s">
        <v>693</v>
      </c>
      <c r="CVV94" s="1452"/>
      <c r="CVW94" s="1452"/>
      <c r="CVX94" s="1452"/>
      <c r="CVY94" s="1452" t="s">
        <v>693</v>
      </c>
      <c r="CVZ94" s="1452"/>
      <c r="CWA94" s="1452"/>
      <c r="CWB94" s="1452"/>
      <c r="CWC94" s="1452" t="s">
        <v>693</v>
      </c>
      <c r="CWD94" s="1452"/>
      <c r="CWE94" s="1452"/>
      <c r="CWF94" s="1452"/>
      <c r="CWG94" s="1452" t="s">
        <v>693</v>
      </c>
      <c r="CWH94" s="1452"/>
      <c r="CWI94" s="1452"/>
      <c r="CWJ94" s="1452"/>
      <c r="CWK94" s="1452" t="s">
        <v>693</v>
      </c>
      <c r="CWL94" s="1452"/>
      <c r="CWM94" s="1452"/>
      <c r="CWN94" s="1452"/>
      <c r="CWO94" s="1452" t="s">
        <v>693</v>
      </c>
      <c r="CWP94" s="1452"/>
      <c r="CWQ94" s="1452"/>
      <c r="CWR94" s="1452"/>
      <c r="CWS94" s="1452" t="s">
        <v>693</v>
      </c>
      <c r="CWT94" s="1452"/>
      <c r="CWU94" s="1452"/>
      <c r="CWV94" s="1452"/>
      <c r="CWW94" s="1452" t="s">
        <v>693</v>
      </c>
      <c r="CWX94" s="1452"/>
      <c r="CWY94" s="1452"/>
      <c r="CWZ94" s="1452"/>
      <c r="CXA94" s="1452" t="s">
        <v>693</v>
      </c>
      <c r="CXB94" s="1452"/>
      <c r="CXC94" s="1452"/>
      <c r="CXD94" s="1452"/>
      <c r="CXE94" s="1452" t="s">
        <v>693</v>
      </c>
      <c r="CXF94" s="1452"/>
      <c r="CXG94" s="1452"/>
      <c r="CXH94" s="1452"/>
      <c r="CXI94" s="1452" t="s">
        <v>693</v>
      </c>
      <c r="CXJ94" s="1452"/>
      <c r="CXK94" s="1452"/>
      <c r="CXL94" s="1452"/>
      <c r="CXM94" s="1452" t="s">
        <v>693</v>
      </c>
      <c r="CXN94" s="1452"/>
      <c r="CXO94" s="1452"/>
      <c r="CXP94" s="1452"/>
      <c r="CXQ94" s="1452" t="s">
        <v>693</v>
      </c>
      <c r="CXR94" s="1452"/>
      <c r="CXS94" s="1452"/>
      <c r="CXT94" s="1452"/>
      <c r="CXU94" s="1452" t="s">
        <v>693</v>
      </c>
      <c r="CXV94" s="1452"/>
      <c r="CXW94" s="1452"/>
      <c r="CXX94" s="1452"/>
      <c r="CXY94" s="1452" t="s">
        <v>693</v>
      </c>
      <c r="CXZ94" s="1452"/>
      <c r="CYA94" s="1452"/>
      <c r="CYB94" s="1452"/>
      <c r="CYC94" s="1452" t="s">
        <v>693</v>
      </c>
      <c r="CYD94" s="1452"/>
      <c r="CYE94" s="1452"/>
      <c r="CYF94" s="1452"/>
      <c r="CYG94" s="1452" t="s">
        <v>693</v>
      </c>
      <c r="CYH94" s="1452"/>
      <c r="CYI94" s="1452"/>
      <c r="CYJ94" s="1452"/>
      <c r="CYK94" s="1452" t="s">
        <v>693</v>
      </c>
      <c r="CYL94" s="1452"/>
      <c r="CYM94" s="1452"/>
      <c r="CYN94" s="1452"/>
      <c r="CYO94" s="1452" t="s">
        <v>693</v>
      </c>
      <c r="CYP94" s="1452"/>
      <c r="CYQ94" s="1452"/>
      <c r="CYR94" s="1452"/>
      <c r="CYS94" s="1452" t="s">
        <v>693</v>
      </c>
      <c r="CYT94" s="1452"/>
      <c r="CYU94" s="1452"/>
      <c r="CYV94" s="1452"/>
      <c r="CYW94" s="1452" t="s">
        <v>693</v>
      </c>
      <c r="CYX94" s="1452"/>
      <c r="CYY94" s="1452"/>
      <c r="CYZ94" s="1452"/>
      <c r="CZA94" s="1452" t="s">
        <v>693</v>
      </c>
      <c r="CZB94" s="1452"/>
      <c r="CZC94" s="1452"/>
      <c r="CZD94" s="1452"/>
      <c r="CZE94" s="1452" t="s">
        <v>693</v>
      </c>
      <c r="CZF94" s="1452"/>
      <c r="CZG94" s="1452"/>
      <c r="CZH94" s="1452"/>
      <c r="CZI94" s="1452" t="s">
        <v>693</v>
      </c>
      <c r="CZJ94" s="1452"/>
      <c r="CZK94" s="1452"/>
      <c r="CZL94" s="1452"/>
      <c r="CZM94" s="1452" t="s">
        <v>693</v>
      </c>
      <c r="CZN94" s="1452"/>
      <c r="CZO94" s="1452"/>
      <c r="CZP94" s="1452"/>
      <c r="CZQ94" s="1452" t="s">
        <v>693</v>
      </c>
      <c r="CZR94" s="1452"/>
      <c r="CZS94" s="1452"/>
      <c r="CZT94" s="1452"/>
      <c r="CZU94" s="1452" t="s">
        <v>693</v>
      </c>
      <c r="CZV94" s="1452"/>
      <c r="CZW94" s="1452"/>
      <c r="CZX94" s="1452"/>
      <c r="CZY94" s="1452" t="s">
        <v>693</v>
      </c>
      <c r="CZZ94" s="1452"/>
      <c r="DAA94" s="1452"/>
      <c r="DAB94" s="1452"/>
      <c r="DAC94" s="1452" t="s">
        <v>693</v>
      </c>
      <c r="DAD94" s="1452"/>
      <c r="DAE94" s="1452"/>
      <c r="DAF94" s="1452"/>
      <c r="DAG94" s="1452" t="s">
        <v>693</v>
      </c>
      <c r="DAH94" s="1452"/>
      <c r="DAI94" s="1452"/>
      <c r="DAJ94" s="1452"/>
      <c r="DAK94" s="1452" t="s">
        <v>693</v>
      </c>
      <c r="DAL94" s="1452"/>
      <c r="DAM94" s="1452"/>
      <c r="DAN94" s="1452"/>
      <c r="DAO94" s="1452" t="s">
        <v>693</v>
      </c>
      <c r="DAP94" s="1452"/>
      <c r="DAQ94" s="1452"/>
      <c r="DAR94" s="1452"/>
      <c r="DAS94" s="1452" t="s">
        <v>693</v>
      </c>
      <c r="DAT94" s="1452"/>
      <c r="DAU94" s="1452"/>
      <c r="DAV94" s="1452"/>
      <c r="DAW94" s="1452" t="s">
        <v>693</v>
      </c>
      <c r="DAX94" s="1452"/>
      <c r="DAY94" s="1452"/>
      <c r="DAZ94" s="1452"/>
      <c r="DBA94" s="1452" t="s">
        <v>693</v>
      </c>
      <c r="DBB94" s="1452"/>
      <c r="DBC94" s="1452"/>
      <c r="DBD94" s="1452"/>
      <c r="DBE94" s="1452" t="s">
        <v>693</v>
      </c>
      <c r="DBF94" s="1452"/>
      <c r="DBG94" s="1452"/>
      <c r="DBH94" s="1452"/>
      <c r="DBI94" s="1452" t="s">
        <v>693</v>
      </c>
      <c r="DBJ94" s="1452"/>
      <c r="DBK94" s="1452"/>
      <c r="DBL94" s="1452"/>
      <c r="DBM94" s="1452" t="s">
        <v>693</v>
      </c>
      <c r="DBN94" s="1452"/>
      <c r="DBO94" s="1452"/>
      <c r="DBP94" s="1452"/>
      <c r="DBQ94" s="1452" t="s">
        <v>693</v>
      </c>
      <c r="DBR94" s="1452"/>
      <c r="DBS94" s="1452"/>
      <c r="DBT94" s="1452"/>
      <c r="DBU94" s="1452" t="s">
        <v>693</v>
      </c>
      <c r="DBV94" s="1452"/>
      <c r="DBW94" s="1452"/>
      <c r="DBX94" s="1452"/>
      <c r="DBY94" s="1452" t="s">
        <v>693</v>
      </c>
      <c r="DBZ94" s="1452"/>
      <c r="DCA94" s="1452"/>
      <c r="DCB94" s="1452"/>
      <c r="DCC94" s="1452" t="s">
        <v>693</v>
      </c>
      <c r="DCD94" s="1452"/>
      <c r="DCE94" s="1452"/>
      <c r="DCF94" s="1452"/>
      <c r="DCG94" s="1452" t="s">
        <v>693</v>
      </c>
      <c r="DCH94" s="1452"/>
      <c r="DCI94" s="1452"/>
      <c r="DCJ94" s="1452"/>
      <c r="DCK94" s="1452" t="s">
        <v>693</v>
      </c>
      <c r="DCL94" s="1452"/>
      <c r="DCM94" s="1452"/>
      <c r="DCN94" s="1452"/>
      <c r="DCO94" s="1452" t="s">
        <v>693</v>
      </c>
      <c r="DCP94" s="1452"/>
      <c r="DCQ94" s="1452"/>
      <c r="DCR94" s="1452"/>
      <c r="DCS94" s="1452" t="s">
        <v>693</v>
      </c>
      <c r="DCT94" s="1452"/>
      <c r="DCU94" s="1452"/>
      <c r="DCV94" s="1452"/>
      <c r="DCW94" s="1452" t="s">
        <v>693</v>
      </c>
      <c r="DCX94" s="1452"/>
      <c r="DCY94" s="1452"/>
      <c r="DCZ94" s="1452"/>
      <c r="DDA94" s="1452" t="s">
        <v>693</v>
      </c>
      <c r="DDB94" s="1452"/>
      <c r="DDC94" s="1452"/>
      <c r="DDD94" s="1452"/>
      <c r="DDE94" s="1452" t="s">
        <v>693</v>
      </c>
      <c r="DDF94" s="1452"/>
      <c r="DDG94" s="1452"/>
      <c r="DDH94" s="1452"/>
      <c r="DDI94" s="1452" t="s">
        <v>693</v>
      </c>
      <c r="DDJ94" s="1452"/>
      <c r="DDK94" s="1452"/>
      <c r="DDL94" s="1452"/>
      <c r="DDM94" s="1452" t="s">
        <v>693</v>
      </c>
      <c r="DDN94" s="1452"/>
      <c r="DDO94" s="1452"/>
      <c r="DDP94" s="1452"/>
      <c r="DDQ94" s="1452" t="s">
        <v>693</v>
      </c>
      <c r="DDR94" s="1452"/>
      <c r="DDS94" s="1452"/>
      <c r="DDT94" s="1452"/>
      <c r="DDU94" s="1452" t="s">
        <v>693</v>
      </c>
      <c r="DDV94" s="1452"/>
      <c r="DDW94" s="1452"/>
      <c r="DDX94" s="1452"/>
      <c r="DDY94" s="1452" t="s">
        <v>693</v>
      </c>
      <c r="DDZ94" s="1452"/>
      <c r="DEA94" s="1452"/>
      <c r="DEB94" s="1452"/>
      <c r="DEC94" s="1452" t="s">
        <v>693</v>
      </c>
      <c r="DED94" s="1452"/>
      <c r="DEE94" s="1452"/>
      <c r="DEF94" s="1452"/>
      <c r="DEG94" s="1452" t="s">
        <v>693</v>
      </c>
      <c r="DEH94" s="1452"/>
      <c r="DEI94" s="1452"/>
      <c r="DEJ94" s="1452"/>
      <c r="DEK94" s="1452" t="s">
        <v>693</v>
      </c>
      <c r="DEL94" s="1452"/>
      <c r="DEM94" s="1452"/>
      <c r="DEN94" s="1452"/>
      <c r="DEO94" s="1452" t="s">
        <v>693</v>
      </c>
      <c r="DEP94" s="1452"/>
      <c r="DEQ94" s="1452"/>
      <c r="DER94" s="1452"/>
      <c r="DES94" s="1452" t="s">
        <v>693</v>
      </c>
      <c r="DET94" s="1452"/>
      <c r="DEU94" s="1452"/>
      <c r="DEV94" s="1452"/>
      <c r="DEW94" s="1452" t="s">
        <v>693</v>
      </c>
      <c r="DEX94" s="1452"/>
      <c r="DEY94" s="1452"/>
      <c r="DEZ94" s="1452"/>
      <c r="DFA94" s="1452" t="s">
        <v>693</v>
      </c>
      <c r="DFB94" s="1452"/>
      <c r="DFC94" s="1452"/>
      <c r="DFD94" s="1452"/>
      <c r="DFE94" s="1452" t="s">
        <v>693</v>
      </c>
      <c r="DFF94" s="1452"/>
      <c r="DFG94" s="1452"/>
      <c r="DFH94" s="1452"/>
      <c r="DFI94" s="1452" t="s">
        <v>693</v>
      </c>
      <c r="DFJ94" s="1452"/>
      <c r="DFK94" s="1452"/>
      <c r="DFL94" s="1452"/>
      <c r="DFM94" s="1452" t="s">
        <v>693</v>
      </c>
      <c r="DFN94" s="1452"/>
      <c r="DFO94" s="1452"/>
      <c r="DFP94" s="1452"/>
      <c r="DFQ94" s="1452" t="s">
        <v>693</v>
      </c>
      <c r="DFR94" s="1452"/>
      <c r="DFS94" s="1452"/>
      <c r="DFT94" s="1452"/>
      <c r="DFU94" s="1452" t="s">
        <v>693</v>
      </c>
      <c r="DFV94" s="1452"/>
      <c r="DFW94" s="1452"/>
      <c r="DFX94" s="1452"/>
      <c r="DFY94" s="1452" t="s">
        <v>693</v>
      </c>
      <c r="DFZ94" s="1452"/>
      <c r="DGA94" s="1452"/>
      <c r="DGB94" s="1452"/>
      <c r="DGC94" s="1452" t="s">
        <v>693</v>
      </c>
      <c r="DGD94" s="1452"/>
      <c r="DGE94" s="1452"/>
      <c r="DGF94" s="1452"/>
      <c r="DGG94" s="1452" t="s">
        <v>693</v>
      </c>
      <c r="DGH94" s="1452"/>
      <c r="DGI94" s="1452"/>
      <c r="DGJ94" s="1452"/>
      <c r="DGK94" s="1452" t="s">
        <v>693</v>
      </c>
      <c r="DGL94" s="1452"/>
      <c r="DGM94" s="1452"/>
      <c r="DGN94" s="1452"/>
      <c r="DGO94" s="1452" t="s">
        <v>693</v>
      </c>
      <c r="DGP94" s="1452"/>
      <c r="DGQ94" s="1452"/>
      <c r="DGR94" s="1452"/>
      <c r="DGS94" s="1452" t="s">
        <v>693</v>
      </c>
      <c r="DGT94" s="1452"/>
      <c r="DGU94" s="1452"/>
      <c r="DGV94" s="1452"/>
      <c r="DGW94" s="1452" t="s">
        <v>693</v>
      </c>
      <c r="DGX94" s="1452"/>
      <c r="DGY94" s="1452"/>
      <c r="DGZ94" s="1452"/>
      <c r="DHA94" s="1452" t="s">
        <v>693</v>
      </c>
      <c r="DHB94" s="1452"/>
      <c r="DHC94" s="1452"/>
      <c r="DHD94" s="1452"/>
      <c r="DHE94" s="1452" t="s">
        <v>693</v>
      </c>
      <c r="DHF94" s="1452"/>
      <c r="DHG94" s="1452"/>
      <c r="DHH94" s="1452"/>
      <c r="DHI94" s="1452" t="s">
        <v>693</v>
      </c>
      <c r="DHJ94" s="1452"/>
      <c r="DHK94" s="1452"/>
      <c r="DHL94" s="1452"/>
      <c r="DHM94" s="1452" t="s">
        <v>693</v>
      </c>
      <c r="DHN94" s="1452"/>
      <c r="DHO94" s="1452"/>
      <c r="DHP94" s="1452"/>
      <c r="DHQ94" s="1452" t="s">
        <v>693</v>
      </c>
      <c r="DHR94" s="1452"/>
      <c r="DHS94" s="1452"/>
      <c r="DHT94" s="1452"/>
      <c r="DHU94" s="1452" t="s">
        <v>693</v>
      </c>
      <c r="DHV94" s="1452"/>
      <c r="DHW94" s="1452"/>
      <c r="DHX94" s="1452"/>
      <c r="DHY94" s="1452" t="s">
        <v>693</v>
      </c>
      <c r="DHZ94" s="1452"/>
      <c r="DIA94" s="1452"/>
      <c r="DIB94" s="1452"/>
      <c r="DIC94" s="1452" t="s">
        <v>693</v>
      </c>
      <c r="DID94" s="1452"/>
      <c r="DIE94" s="1452"/>
      <c r="DIF94" s="1452"/>
      <c r="DIG94" s="1452" t="s">
        <v>693</v>
      </c>
      <c r="DIH94" s="1452"/>
      <c r="DII94" s="1452"/>
      <c r="DIJ94" s="1452"/>
      <c r="DIK94" s="1452" t="s">
        <v>693</v>
      </c>
      <c r="DIL94" s="1452"/>
      <c r="DIM94" s="1452"/>
      <c r="DIN94" s="1452"/>
      <c r="DIO94" s="1452" t="s">
        <v>693</v>
      </c>
      <c r="DIP94" s="1452"/>
      <c r="DIQ94" s="1452"/>
      <c r="DIR94" s="1452"/>
      <c r="DIS94" s="1452" t="s">
        <v>693</v>
      </c>
      <c r="DIT94" s="1452"/>
      <c r="DIU94" s="1452"/>
      <c r="DIV94" s="1452"/>
      <c r="DIW94" s="1452" t="s">
        <v>693</v>
      </c>
      <c r="DIX94" s="1452"/>
      <c r="DIY94" s="1452"/>
      <c r="DIZ94" s="1452"/>
      <c r="DJA94" s="1452" t="s">
        <v>693</v>
      </c>
      <c r="DJB94" s="1452"/>
      <c r="DJC94" s="1452"/>
      <c r="DJD94" s="1452"/>
      <c r="DJE94" s="1452" t="s">
        <v>693</v>
      </c>
      <c r="DJF94" s="1452"/>
      <c r="DJG94" s="1452"/>
      <c r="DJH94" s="1452"/>
      <c r="DJI94" s="1452" t="s">
        <v>693</v>
      </c>
      <c r="DJJ94" s="1452"/>
      <c r="DJK94" s="1452"/>
      <c r="DJL94" s="1452"/>
      <c r="DJM94" s="1452" t="s">
        <v>693</v>
      </c>
      <c r="DJN94" s="1452"/>
      <c r="DJO94" s="1452"/>
      <c r="DJP94" s="1452"/>
      <c r="DJQ94" s="1452" t="s">
        <v>693</v>
      </c>
      <c r="DJR94" s="1452"/>
      <c r="DJS94" s="1452"/>
      <c r="DJT94" s="1452"/>
      <c r="DJU94" s="1452" t="s">
        <v>693</v>
      </c>
      <c r="DJV94" s="1452"/>
      <c r="DJW94" s="1452"/>
      <c r="DJX94" s="1452"/>
      <c r="DJY94" s="1452" t="s">
        <v>693</v>
      </c>
      <c r="DJZ94" s="1452"/>
      <c r="DKA94" s="1452"/>
      <c r="DKB94" s="1452"/>
      <c r="DKC94" s="1452" t="s">
        <v>693</v>
      </c>
      <c r="DKD94" s="1452"/>
      <c r="DKE94" s="1452"/>
      <c r="DKF94" s="1452"/>
      <c r="DKG94" s="1452" t="s">
        <v>693</v>
      </c>
      <c r="DKH94" s="1452"/>
      <c r="DKI94" s="1452"/>
      <c r="DKJ94" s="1452"/>
      <c r="DKK94" s="1452" t="s">
        <v>693</v>
      </c>
      <c r="DKL94" s="1452"/>
      <c r="DKM94" s="1452"/>
      <c r="DKN94" s="1452"/>
      <c r="DKO94" s="1452" t="s">
        <v>693</v>
      </c>
      <c r="DKP94" s="1452"/>
      <c r="DKQ94" s="1452"/>
      <c r="DKR94" s="1452"/>
      <c r="DKS94" s="1452" t="s">
        <v>693</v>
      </c>
      <c r="DKT94" s="1452"/>
      <c r="DKU94" s="1452"/>
      <c r="DKV94" s="1452"/>
      <c r="DKW94" s="1452" t="s">
        <v>693</v>
      </c>
      <c r="DKX94" s="1452"/>
      <c r="DKY94" s="1452"/>
      <c r="DKZ94" s="1452"/>
      <c r="DLA94" s="1452" t="s">
        <v>693</v>
      </c>
      <c r="DLB94" s="1452"/>
      <c r="DLC94" s="1452"/>
      <c r="DLD94" s="1452"/>
      <c r="DLE94" s="1452" t="s">
        <v>693</v>
      </c>
      <c r="DLF94" s="1452"/>
      <c r="DLG94" s="1452"/>
      <c r="DLH94" s="1452"/>
      <c r="DLI94" s="1452" t="s">
        <v>693</v>
      </c>
      <c r="DLJ94" s="1452"/>
      <c r="DLK94" s="1452"/>
      <c r="DLL94" s="1452"/>
      <c r="DLM94" s="1452" t="s">
        <v>693</v>
      </c>
      <c r="DLN94" s="1452"/>
      <c r="DLO94" s="1452"/>
      <c r="DLP94" s="1452"/>
      <c r="DLQ94" s="1452" t="s">
        <v>693</v>
      </c>
      <c r="DLR94" s="1452"/>
      <c r="DLS94" s="1452"/>
      <c r="DLT94" s="1452"/>
      <c r="DLU94" s="1452" t="s">
        <v>693</v>
      </c>
      <c r="DLV94" s="1452"/>
      <c r="DLW94" s="1452"/>
      <c r="DLX94" s="1452"/>
      <c r="DLY94" s="1452" t="s">
        <v>693</v>
      </c>
      <c r="DLZ94" s="1452"/>
      <c r="DMA94" s="1452"/>
      <c r="DMB94" s="1452"/>
      <c r="DMC94" s="1452" t="s">
        <v>693</v>
      </c>
      <c r="DMD94" s="1452"/>
      <c r="DME94" s="1452"/>
      <c r="DMF94" s="1452"/>
      <c r="DMG94" s="1452" t="s">
        <v>693</v>
      </c>
      <c r="DMH94" s="1452"/>
      <c r="DMI94" s="1452"/>
      <c r="DMJ94" s="1452"/>
      <c r="DMK94" s="1452" t="s">
        <v>693</v>
      </c>
      <c r="DML94" s="1452"/>
      <c r="DMM94" s="1452"/>
      <c r="DMN94" s="1452"/>
      <c r="DMO94" s="1452" t="s">
        <v>693</v>
      </c>
      <c r="DMP94" s="1452"/>
      <c r="DMQ94" s="1452"/>
      <c r="DMR94" s="1452"/>
      <c r="DMS94" s="1452" t="s">
        <v>693</v>
      </c>
      <c r="DMT94" s="1452"/>
      <c r="DMU94" s="1452"/>
      <c r="DMV94" s="1452"/>
      <c r="DMW94" s="1452" t="s">
        <v>693</v>
      </c>
      <c r="DMX94" s="1452"/>
      <c r="DMY94" s="1452"/>
      <c r="DMZ94" s="1452"/>
      <c r="DNA94" s="1452" t="s">
        <v>693</v>
      </c>
      <c r="DNB94" s="1452"/>
      <c r="DNC94" s="1452"/>
      <c r="DND94" s="1452"/>
      <c r="DNE94" s="1452" t="s">
        <v>693</v>
      </c>
      <c r="DNF94" s="1452"/>
      <c r="DNG94" s="1452"/>
      <c r="DNH94" s="1452"/>
      <c r="DNI94" s="1452" t="s">
        <v>693</v>
      </c>
      <c r="DNJ94" s="1452"/>
      <c r="DNK94" s="1452"/>
      <c r="DNL94" s="1452"/>
      <c r="DNM94" s="1452" t="s">
        <v>693</v>
      </c>
      <c r="DNN94" s="1452"/>
      <c r="DNO94" s="1452"/>
      <c r="DNP94" s="1452"/>
      <c r="DNQ94" s="1452" t="s">
        <v>693</v>
      </c>
      <c r="DNR94" s="1452"/>
      <c r="DNS94" s="1452"/>
      <c r="DNT94" s="1452"/>
      <c r="DNU94" s="1452" t="s">
        <v>693</v>
      </c>
      <c r="DNV94" s="1452"/>
      <c r="DNW94" s="1452"/>
      <c r="DNX94" s="1452"/>
      <c r="DNY94" s="1452" t="s">
        <v>693</v>
      </c>
      <c r="DNZ94" s="1452"/>
      <c r="DOA94" s="1452"/>
      <c r="DOB94" s="1452"/>
      <c r="DOC94" s="1452" t="s">
        <v>693</v>
      </c>
      <c r="DOD94" s="1452"/>
      <c r="DOE94" s="1452"/>
      <c r="DOF94" s="1452"/>
      <c r="DOG94" s="1452" t="s">
        <v>693</v>
      </c>
      <c r="DOH94" s="1452"/>
      <c r="DOI94" s="1452"/>
      <c r="DOJ94" s="1452"/>
      <c r="DOK94" s="1452" t="s">
        <v>693</v>
      </c>
      <c r="DOL94" s="1452"/>
      <c r="DOM94" s="1452"/>
      <c r="DON94" s="1452"/>
      <c r="DOO94" s="1452" t="s">
        <v>693</v>
      </c>
      <c r="DOP94" s="1452"/>
      <c r="DOQ94" s="1452"/>
      <c r="DOR94" s="1452"/>
      <c r="DOS94" s="1452" t="s">
        <v>693</v>
      </c>
      <c r="DOT94" s="1452"/>
      <c r="DOU94" s="1452"/>
      <c r="DOV94" s="1452"/>
      <c r="DOW94" s="1452" t="s">
        <v>693</v>
      </c>
      <c r="DOX94" s="1452"/>
      <c r="DOY94" s="1452"/>
      <c r="DOZ94" s="1452"/>
      <c r="DPA94" s="1452" t="s">
        <v>693</v>
      </c>
      <c r="DPB94" s="1452"/>
      <c r="DPC94" s="1452"/>
      <c r="DPD94" s="1452"/>
      <c r="DPE94" s="1452" t="s">
        <v>693</v>
      </c>
      <c r="DPF94" s="1452"/>
      <c r="DPG94" s="1452"/>
      <c r="DPH94" s="1452"/>
      <c r="DPI94" s="1452" t="s">
        <v>693</v>
      </c>
      <c r="DPJ94" s="1452"/>
      <c r="DPK94" s="1452"/>
      <c r="DPL94" s="1452"/>
      <c r="DPM94" s="1452" t="s">
        <v>693</v>
      </c>
      <c r="DPN94" s="1452"/>
      <c r="DPO94" s="1452"/>
      <c r="DPP94" s="1452"/>
      <c r="DPQ94" s="1452" t="s">
        <v>693</v>
      </c>
      <c r="DPR94" s="1452"/>
      <c r="DPS94" s="1452"/>
      <c r="DPT94" s="1452"/>
      <c r="DPU94" s="1452" t="s">
        <v>693</v>
      </c>
      <c r="DPV94" s="1452"/>
      <c r="DPW94" s="1452"/>
      <c r="DPX94" s="1452"/>
      <c r="DPY94" s="1452" t="s">
        <v>693</v>
      </c>
      <c r="DPZ94" s="1452"/>
      <c r="DQA94" s="1452"/>
      <c r="DQB94" s="1452"/>
      <c r="DQC94" s="1452" t="s">
        <v>693</v>
      </c>
      <c r="DQD94" s="1452"/>
      <c r="DQE94" s="1452"/>
      <c r="DQF94" s="1452"/>
      <c r="DQG94" s="1452" t="s">
        <v>693</v>
      </c>
      <c r="DQH94" s="1452"/>
      <c r="DQI94" s="1452"/>
      <c r="DQJ94" s="1452"/>
      <c r="DQK94" s="1452" t="s">
        <v>693</v>
      </c>
      <c r="DQL94" s="1452"/>
      <c r="DQM94" s="1452"/>
      <c r="DQN94" s="1452"/>
      <c r="DQO94" s="1452" t="s">
        <v>693</v>
      </c>
      <c r="DQP94" s="1452"/>
      <c r="DQQ94" s="1452"/>
      <c r="DQR94" s="1452"/>
      <c r="DQS94" s="1452" t="s">
        <v>693</v>
      </c>
      <c r="DQT94" s="1452"/>
      <c r="DQU94" s="1452"/>
      <c r="DQV94" s="1452"/>
      <c r="DQW94" s="1452" t="s">
        <v>693</v>
      </c>
      <c r="DQX94" s="1452"/>
      <c r="DQY94" s="1452"/>
      <c r="DQZ94" s="1452"/>
      <c r="DRA94" s="1452" t="s">
        <v>693</v>
      </c>
      <c r="DRB94" s="1452"/>
      <c r="DRC94" s="1452"/>
      <c r="DRD94" s="1452"/>
      <c r="DRE94" s="1452" t="s">
        <v>693</v>
      </c>
      <c r="DRF94" s="1452"/>
      <c r="DRG94" s="1452"/>
      <c r="DRH94" s="1452"/>
      <c r="DRI94" s="1452" t="s">
        <v>693</v>
      </c>
      <c r="DRJ94" s="1452"/>
      <c r="DRK94" s="1452"/>
      <c r="DRL94" s="1452"/>
      <c r="DRM94" s="1452" t="s">
        <v>693</v>
      </c>
      <c r="DRN94" s="1452"/>
      <c r="DRO94" s="1452"/>
      <c r="DRP94" s="1452"/>
      <c r="DRQ94" s="1452" t="s">
        <v>693</v>
      </c>
      <c r="DRR94" s="1452"/>
      <c r="DRS94" s="1452"/>
      <c r="DRT94" s="1452"/>
      <c r="DRU94" s="1452" t="s">
        <v>693</v>
      </c>
      <c r="DRV94" s="1452"/>
      <c r="DRW94" s="1452"/>
      <c r="DRX94" s="1452"/>
      <c r="DRY94" s="1452" t="s">
        <v>693</v>
      </c>
      <c r="DRZ94" s="1452"/>
      <c r="DSA94" s="1452"/>
      <c r="DSB94" s="1452"/>
      <c r="DSC94" s="1452" t="s">
        <v>693</v>
      </c>
      <c r="DSD94" s="1452"/>
      <c r="DSE94" s="1452"/>
      <c r="DSF94" s="1452"/>
      <c r="DSG94" s="1452" t="s">
        <v>693</v>
      </c>
      <c r="DSH94" s="1452"/>
      <c r="DSI94" s="1452"/>
      <c r="DSJ94" s="1452"/>
      <c r="DSK94" s="1452" t="s">
        <v>693</v>
      </c>
      <c r="DSL94" s="1452"/>
      <c r="DSM94" s="1452"/>
      <c r="DSN94" s="1452"/>
      <c r="DSO94" s="1452" t="s">
        <v>693</v>
      </c>
      <c r="DSP94" s="1452"/>
      <c r="DSQ94" s="1452"/>
      <c r="DSR94" s="1452"/>
      <c r="DSS94" s="1452" t="s">
        <v>693</v>
      </c>
      <c r="DST94" s="1452"/>
      <c r="DSU94" s="1452"/>
      <c r="DSV94" s="1452"/>
      <c r="DSW94" s="1452" t="s">
        <v>693</v>
      </c>
      <c r="DSX94" s="1452"/>
      <c r="DSY94" s="1452"/>
      <c r="DSZ94" s="1452"/>
      <c r="DTA94" s="1452" t="s">
        <v>693</v>
      </c>
      <c r="DTB94" s="1452"/>
      <c r="DTC94" s="1452"/>
      <c r="DTD94" s="1452"/>
      <c r="DTE94" s="1452" t="s">
        <v>693</v>
      </c>
      <c r="DTF94" s="1452"/>
      <c r="DTG94" s="1452"/>
      <c r="DTH94" s="1452"/>
      <c r="DTI94" s="1452" t="s">
        <v>693</v>
      </c>
      <c r="DTJ94" s="1452"/>
      <c r="DTK94" s="1452"/>
      <c r="DTL94" s="1452"/>
      <c r="DTM94" s="1452" t="s">
        <v>693</v>
      </c>
      <c r="DTN94" s="1452"/>
      <c r="DTO94" s="1452"/>
      <c r="DTP94" s="1452"/>
      <c r="DTQ94" s="1452" t="s">
        <v>693</v>
      </c>
      <c r="DTR94" s="1452"/>
      <c r="DTS94" s="1452"/>
      <c r="DTT94" s="1452"/>
      <c r="DTU94" s="1452" t="s">
        <v>693</v>
      </c>
      <c r="DTV94" s="1452"/>
      <c r="DTW94" s="1452"/>
      <c r="DTX94" s="1452"/>
      <c r="DTY94" s="1452" t="s">
        <v>693</v>
      </c>
      <c r="DTZ94" s="1452"/>
      <c r="DUA94" s="1452"/>
      <c r="DUB94" s="1452"/>
      <c r="DUC94" s="1452" t="s">
        <v>693</v>
      </c>
      <c r="DUD94" s="1452"/>
      <c r="DUE94" s="1452"/>
      <c r="DUF94" s="1452"/>
      <c r="DUG94" s="1452" t="s">
        <v>693</v>
      </c>
      <c r="DUH94" s="1452"/>
      <c r="DUI94" s="1452"/>
      <c r="DUJ94" s="1452"/>
      <c r="DUK94" s="1452" t="s">
        <v>693</v>
      </c>
      <c r="DUL94" s="1452"/>
      <c r="DUM94" s="1452"/>
      <c r="DUN94" s="1452"/>
      <c r="DUO94" s="1452" t="s">
        <v>693</v>
      </c>
      <c r="DUP94" s="1452"/>
      <c r="DUQ94" s="1452"/>
      <c r="DUR94" s="1452"/>
      <c r="DUS94" s="1452" t="s">
        <v>693</v>
      </c>
      <c r="DUT94" s="1452"/>
      <c r="DUU94" s="1452"/>
      <c r="DUV94" s="1452"/>
      <c r="DUW94" s="1452" t="s">
        <v>693</v>
      </c>
      <c r="DUX94" s="1452"/>
      <c r="DUY94" s="1452"/>
      <c r="DUZ94" s="1452"/>
      <c r="DVA94" s="1452" t="s">
        <v>693</v>
      </c>
      <c r="DVB94" s="1452"/>
      <c r="DVC94" s="1452"/>
      <c r="DVD94" s="1452"/>
      <c r="DVE94" s="1452" t="s">
        <v>693</v>
      </c>
      <c r="DVF94" s="1452"/>
      <c r="DVG94" s="1452"/>
      <c r="DVH94" s="1452"/>
      <c r="DVI94" s="1452" t="s">
        <v>693</v>
      </c>
      <c r="DVJ94" s="1452"/>
      <c r="DVK94" s="1452"/>
      <c r="DVL94" s="1452"/>
      <c r="DVM94" s="1452" t="s">
        <v>693</v>
      </c>
      <c r="DVN94" s="1452"/>
      <c r="DVO94" s="1452"/>
      <c r="DVP94" s="1452"/>
      <c r="DVQ94" s="1452" t="s">
        <v>693</v>
      </c>
      <c r="DVR94" s="1452"/>
      <c r="DVS94" s="1452"/>
      <c r="DVT94" s="1452"/>
      <c r="DVU94" s="1452" t="s">
        <v>693</v>
      </c>
      <c r="DVV94" s="1452"/>
      <c r="DVW94" s="1452"/>
      <c r="DVX94" s="1452"/>
      <c r="DVY94" s="1452" t="s">
        <v>693</v>
      </c>
      <c r="DVZ94" s="1452"/>
      <c r="DWA94" s="1452"/>
      <c r="DWB94" s="1452"/>
      <c r="DWC94" s="1452" t="s">
        <v>693</v>
      </c>
      <c r="DWD94" s="1452"/>
      <c r="DWE94" s="1452"/>
      <c r="DWF94" s="1452"/>
      <c r="DWG94" s="1452" t="s">
        <v>693</v>
      </c>
      <c r="DWH94" s="1452"/>
      <c r="DWI94" s="1452"/>
      <c r="DWJ94" s="1452"/>
      <c r="DWK94" s="1452" t="s">
        <v>693</v>
      </c>
      <c r="DWL94" s="1452"/>
      <c r="DWM94" s="1452"/>
      <c r="DWN94" s="1452"/>
      <c r="DWO94" s="1452" t="s">
        <v>693</v>
      </c>
      <c r="DWP94" s="1452"/>
      <c r="DWQ94" s="1452"/>
      <c r="DWR94" s="1452"/>
      <c r="DWS94" s="1452" t="s">
        <v>693</v>
      </c>
      <c r="DWT94" s="1452"/>
      <c r="DWU94" s="1452"/>
      <c r="DWV94" s="1452"/>
      <c r="DWW94" s="1452" t="s">
        <v>693</v>
      </c>
      <c r="DWX94" s="1452"/>
      <c r="DWY94" s="1452"/>
      <c r="DWZ94" s="1452"/>
      <c r="DXA94" s="1452" t="s">
        <v>693</v>
      </c>
      <c r="DXB94" s="1452"/>
      <c r="DXC94" s="1452"/>
      <c r="DXD94" s="1452"/>
      <c r="DXE94" s="1452" t="s">
        <v>693</v>
      </c>
      <c r="DXF94" s="1452"/>
      <c r="DXG94" s="1452"/>
      <c r="DXH94" s="1452"/>
      <c r="DXI94" s="1452" t="s">
        <v>693</v>
      </c>
      <c r="DXJ94" s="1452"/>
      <c r="DXK94" s="1452"/>
      <c r="DXL94" s="1452"/>
      <c r="DXM94" s="1452" t="s">
        <v>693</v>
      </c>
      <c r="DXN94" s="1452"/>
      <c r="DXO94" s="1452"/>
      <c r="DXP94" s="1452"/>
      <c r="DXQ94" s="1452" t="s">
        <v>693</v>
      </c>
      <c r="DXR94" s="1452"/>
      <c r="DXS94" s="1452"/>
      <c r="DXT94" s="1452"/>
      <c r="DXU94" s="1452" t="s">
        <v>693</v>
      </c>
      <c r="DXV94" s="1452"/>
      <c r="DXW94" s="1452"/>
      <c r="DXX94" s="1452"/>
      <c r="DXY94" s="1452" t="s">
        <v>693</v>
      </c>
      <c r="DXZ94" s="1452"/>
      <c r="DYA94" s="1452"/>
      <c r="DYB94" s="1452"/>
      <c r="DYC94" s="1452" t="s">
        <v>693</v>
      </c>
      <c r="DYD94" s="1452"/>
      <c r="DYE94" s="1452"/>
      <c r="DYF94" s="1452"/>
      <c r="DYG94" s="1452" t="s">
        <v>693</v>
      </c>
      <c r="DYH94" s="1452"/>
      <c r="DYI94" s="1452"/>
      <c r="DYJ94" s="1452"/>
      <c r="DYK94" s="1452" t="s">
        <v>693</v>
      </c>
      <c r="DYL94" s="1452"/>
      <c r="DYM94" s="1452"/>
      <c r="DYN94" s="1452"/>
      <c r="DYO94" s="1452" t="s">
        <v>693</v>
      </c>
      <c r="DYP94" s="1452"/>
      <c r="DYQ94" s="1452"/>
      <c r="DYR94" s="1452"/>
      <c r="DYS94" s="1452" t="s">
        <v>693</v>
      </c>
      <c r="DYT94" s="1452"/>
      <c r="DYU94" s="1452"/>
      <c r="DYV94" s="1452"/>
      <c r="DYW94" s="1452" t="s">
        <v>693</v>
      </c>
      <c r="DYX94" s="1452"/>
      <c r="DYY94" s="1452"/>
      <c r="DYZ94" s="1452"/>
      <c r="DZA94" s="1452" t="s">
        <v>693</v>
      </c>
      <c r="DZB94" s="1452"/>
      <c r="DZC94" s="1452"/>
      <c r="DZD94" s="1452"/>
      <c r="DZE94" s="1452" t="s">
        <v>693</v>
      </c>
      <c r="DZF94" s="1452"/>
      <c r="DZG94" s="1452"/>
      <c r="DZH94" s="1452"/>
      <c r="DZI94" s="1452" t="s">
        <v>693</v>
      </c>
      <c r="DZJ94" s="1452"/>
      <c r="DZK94" s="1452"/>
      <c r="DZL94" s="1452"/>
      <c r="DZM94" s="1452" t="s">
        <v>693</v>
      </c>
      <c r="DZN94" s="1452"/>
      <c r="DZO94" s="1452"/>
      <c r="DZP94" s="1452"/>
      <c r="DZQ94" s="1452" t="s">
        <v>693</v>
      </c>
      <c r="DZR94" s="1452"/>
      <c r="DZS94" s="1452"/>
      <c r="DZT94" s="1452"/>
      <c r="DZU94" s="1452" t="s">
        <v>693</v>
      </c>
      <c r="DZV94" s="1452"/>
      <c r="DZW94" s="1452"/>
      <c r="DZX94" s="1452"/>
      <c r="DZY94" s="1452" t="s">
        <v>693</v>
      </c>
      <c r="DZZ94" s="1452"/>
      <c r="EAA94" s="1452"/>
      <c r="EAB94" s="1452"/>
      <c r="EAC94" s="1452" t="s">
        <v>693</v>
      </c>
      <c r="EAD94" s="1452"/>
      <c r="EAE94" s="1452"/>
      <c r="EAF94" s="1452"/>
      <c r="EAG94" s="1452" t="s">
        <v>693</v>
      </c>
      <c r="EAH94" s="1452"/>
      <c r="EAI94" s="1452"/>
      <c r="EAJ94" s="1452"/>
      <c r="EAK94" s="1452" t="s">
        <v>693</v>
      </c>
      <c r="EAL94" s="1452"/>
      <c r="EAM94" s="1452"/>
      <c r="EAN94" s="1452"/>
      <c r="EAO94" s="1452" t="s">
        <v>693</v>
      </c>
      <c r="EAP94" s="1452"/>
      <c r="EAQ94" s="1452"/>
      <c r="EAR94" s="1452"/>
      <c r="EAS94" s="1452" t="s">
        <v>693</v>
      </c>
      <c r="EAT94" s="1452"/>
      <c r="EAU94" s="1452"/>
      <c r="EAV94" s="1452"/>
      <c r="EAW94" s="1452" t="s">
        <v>693</v>
      </c>
      <c r="EAX94" s="1452"/>
      <c r="EAY94" s="1452"/>
      <c r="EAZ94" s="1452"/>
      <c r="EBA94" s="1452" t="s">
        <v>693</v>
      </c>
      <c r="EBB94" s="1452"/>
      <c r="EBC94" s="1452"/>
      <c r="EBD94" s="1452"/>
      <c r="EBE94" s="1452" t="s">
        <v>693</v>
      </c>
      <c r="EBF94" s="1452"/>
      <c r="EBG94" s="1452"/>
      <c r="EBH94" s="1452"/>
      <c r="EBI94" s="1452" t="s">
        <v>693</v>
      </c>
      <c r="EBJ94" s="1452"/>
      <c r="EBK94" s="1452"/>
      <c r="EBL94" s="1452"/>
      <c r="EBM94" s="1452" t="s">
        <v>693</v>
      </c>
      <c r="EBN94" s="1452"/>
      <c r="EBO94" s="1452"/>
      <c r="EBP94" s="1452"/>
      <c r="EBQ94" s="1452" t="s">
        <v>693</v>
      </c>
      <c r="EBR94" s="1452"/>
      <c r="EBS94" s="1452"/>
      <c r="EBT94" s="1452"/>
      <c r="EBU94" s="1452" t="s">
        <v>693</v>
      </c>
      <c r="EBV94" s="1452"/>
      <c r="EBW94" s="1452"/>
      <c r="EBX94" s="1452"/>
      <c r="EBY94" s="1452" t="s">
        <v>693</v>
      </c>
      <c r="EBZ94" s="1452"/>
      <c r="ECA94" s="1452"/>
      <c r="ECB94" s="1452"/>
      <c r="ECC94" s="1452" t="s">
        <v>693</v>
      </c>
      <c r="ECD94" s="1452"/>
      <c r="ECE94" s="1452"/>
      <c r="ECF94" s="1452"/>
      <c r="ECG94" s="1452" t="s">
        <v>693</v>
      </c>
      <c r="ECH94" s="1452"/>
      <c r="ECI94" s="1452"/>
      <c r="ECJ94" s="1452"/>
      <c r="ECK94" s="1452" t="s">
        <v>693</v>
      </c>
      <c r="ECL94" s="1452"/>
      <c r="ECM94" s="1452"/>
      <c r="ECN94" s="1452"/>
      <c r="ECO94" s="1452" t="s">
        <v>693</v>
      </c>
      <c r="ECP94" s="1452"/>
      <c r="ECQ94" s="1452"/>
      <c r="ECR94" s="1452"/>
      <c r="ECS94" s="1452" t="s">
        <v>693</v>
      </c>
      <c r="ECT94" s="1452"/>
      <c r="ECU94" s="1452"/>
      <c r="ECV94" s="1452"/>
      <c r="ECW94" s="1452" t="s">
        <v>693</v>
      </c>
      <c r="ECX94" s="1452"/>
      <c r="ECY94" s="1452"/>
      <c r="ECZ94" s="1452"/>
      <c r="EDA94" s="1452" t="s">
        <v>693</v>
      </c>
      <c r="EDB94" s="1452"/>
      <c r="EDC94" s="1452"/>
      <c r="EDD94" s="1452"/>
      <c r="EDE94" s="1452" t="s">
        <v>693</v>
      </c>
      <c r="EDF94" s="1452"/>
      <c r="EDG94" s="1452"/>
      <c r="EDH94" s="1452"/>
      <c r="EDI94" s="1452" t="s">
        <v>693</v>
      </c>
      <c r="EDJ94" s="1452"/>
      <c r="EDK94" s="1452"/>
      <c r="EDL94" s="1452"/>
      <c r="EDM94" s="1452" t="s">
        <v>693</v>
      </c>
      <c r="EDN94" s="1452"/>
      <c r="EDO94" s="1452"/>
      <c r="EDP94" s="1452"/>
      <c r="EDQ94" s="1452" t="s">
        <v>693</v>
      </c>
      <c r="EDR94" s="1452"/>
      <c r="EDS94" s="1452"/>
      <c r="EDT94" s="1452"/>
      <c r="EDU94" s="1452" t="s">
        <v>693</v>
      </c>
      <c r="EDV94" s="1452"/>
      <c r="EDW94" s="1452"/>
      <c r="EDX94" s="1452"/>
      <c r="EDY94" s="1452" t="s">
        <v>693</v>
      </c>
      <c r="EDZ94" s="1452"/>
      <c r="EEA94" s="1452"/>
      <c r="EEB94" s="1452"/>
      <c r="EEC94" s="1452" t="s">
        <v>693</v>
      </c>
      <c r="EED94" s="1452"/>
      <c r="EEE94" s="1452"/>
      <c r="EEF94" s="1452"/>
      <c r="EEG94" s="1452" t="s">
        <v>693</v>
      </c>
      <c r="EEH94" s="1452"/>
      <c r="EEI94" s="1452"/>
      <c r="EEJ94" s="1452"/>
      <c r="EEK94" s="1452" t="s">
        <v>693</v>
      </c>
      <c r="EEL94" s="1452"/>
      <c r="EEM94" s="1452"/>
      <c r="EEN94" s="1452"/>
      <c r="EEO94" s="1452" t="s">
        <v>693</v>
      </c>
      <c r="EEP94" s="1452"/>
      <c r="EEQ94" s="1452"/>
      <c r="EER94" s="1452"/>
      <c r="EES94" s="1452" t="s">
        <v>693</v>
      </c>
      <c r="EET94" s="1452"/>
      <c r="EEU94" s="1452"/>
      <c r="EEV94" s="1452"/>
      <c r="EEW94" s="1452" t="s">
        <v>693</v>
      </c>
      <c r="EEX94" s="1452"/>
      <c r="EEY94" s="1452"/>
      <c r="EEZ94" s="1452"/>
      <c r="EFA94" s="1452" t="s">
        <v>693</v>
      </c>
      <c r="EFB94" s="1452"/>
      <c r="EFC94" s="1452"/>
      <c r="EFD94" s="1452"/>
      <c r="EFE94" s="1452" t="s">
        <v>693</v>
      </c>
      <c r="EFF94" s="1452"/>
      <c r="EFG94" s="1452"/>
      <c r="EFH94" s="1452"/>
      <c r="EFI94" s="1452" t="s">
        <v>693</v>
      </c>
      <c r="EFJ94" s="1452"/>
      <c r="EFK94" s="1452"/>
      <c r="EFL94" s="1452"/>
      <c r="EFM94" s="1452" t="s">
        <v>693</v>
      </c>
      <c r="EFN94" s="1452"/>
      <c r="EFO94" s="1452"/>
      <c r="EFP94" s="1452"/>
      <c r="EFQ94" s="1452" t="s">
        <v>693</v>
      </c>
      <c r="EFR94" s="1452"/>
      <c r="EFS94" s="1452"/>
      <c r="EFT94" s="1452"/>
      <c r="EFU94" s="1452" t="s">
        <v>693</v>
      </c>
      <c r="EFV94" s="1452"/>
      <c r="EFW94" s="1452"/>
      <c r="EFX94" s="1452"/>
      <c r="EFY94" s="1452" t="s">
        <v>693</v>
      </c>
      <c r="EFZ94" s="1452"/>
      <c r="EGA94" s="1452"/>
      <c r="EGB94" s="1452"/>
      <c r="EGC94" s="1452" t="s">
        <v>693</v>
      </c>
      <c r="EGD94" s="1452"/>
      <c r="EGE94" s="1452"/>
      <c r="EGF94" s="1452"/>
      <c r="EGG94" s="1452" t="s">
        <v>693</v>
      </c>
      <c r="EGH94" s="1452"/>
      <c r="EGI94" s="1452"/>
      <c r="EGJ94" s="1452"/>
      <c r="EGK94" s="1452" t="s">
        <v>693</v>
      </c>
      <c r="EGL94" s="1452"/>
      <c r="EGM94" s="1452"/>
      <c r="EGN94" s="1452"/>
      <c r="EGO94" s="1452" t="s">
        <v>693</v>
      </c>
      <c r="EGP94" s="1452"/>
      <c r="EGQ94" s="1452"/>
      <c r="EGR94" s="1452"/>
      <c r="EGS94" s="1452" t="s">
        <v>693</v>
      </c>
      <c r="EGT94" s="1452"/>
      <c r="EGU94" s="1452"/>
      <c r="EGV94" s="1452"/>
      <c r="EGW94" s="1452" t="s">
        <v>693</v>
      </c>
      <c r="EGX94" s="1452"/>
      <c r="EGY94" s="1452"/>
      <c r="EGZ94" s="1452"/>
      <c r="EHA94" s="1452" t="s">
        <v>693</v>
      </c>
      <c r="EHB94" s="1452"/>
      <c r="EHC94" s="1452"/>
      <c r="EHD94" s="1452"/>
      <c r="EHE94" s="1452" t="s">
        <v>693</v>
      </c>
      <c r="EHF94" s="1452"/>
      <c r="EHG94" s="1452"/>
      <c r="EHH94" s="1452"/>
      <c r="EHI94" s="1452" t="s">
        <v>693</v>
      </c>
      <c r="EHJ94" s="1452"/>
      <c r="EHK94" s="1452"/>
      <c r="EHL94" s="1452"/>
      <c r="EHM94" s="1452" t="s">
        <v>693</v>
      </c>
      <c r="EHN94" s="1452"/>
      <c r="EHO94" s="1452"/>
      <c r="EHP94" s="1452"/>
      <c r="EHQ94" s="1452" t="s">
        <v>693</v>
      </c>
      <c r="EHR94" s="1452"/>
      <c r="EHS94" s="1452"/>
      <c r="EHT94" s="1452"/>
      <c r="EHU94" s="1452" t="s">
        <v>693</v>
      </c>
      <c r="EHV94" s="1452"/>
      <c r="EHW94" s="1452"/>
      <c r="EHX94" s="1452"/>
      <c r="EHY94" s="1452" t="s">
        <v>693</v>
      </c>
      <c r="EHZ94" s="1452"/>
      <c r="EIA94" s="1452"/>
      <c r="EIB94" s="1452"/>
      <c r="EIC94" s="1452" t="s">
        <v>693</v>
      </c>
      <c r="EID94" s="1452"/>
      <c r="EIE94" s="1452"/>
      <c r="EIF94" s="1452"/>
      <c r="EIG94" s="1452" t="s">
        <v>693</v>
      </c>
      <c r="EIH94" s="1452"/>
      <c r="EII94" s="1452"/>
      <c r="EIJ94" s="1452"/>
      <c r="EIK94" s="1452" t="s">
        <v>693</v>
      </c>
      <c r="EIL94" s="1452"/>
      <c r="EIM94" s="1452"/>
      <c r="EIN94" s="1452"/>
      <c r="EIO94" s="1452" t="s">
        <v>693</v>
      </c>
      <c r="EIP94" s="1452"/>
      <c r="EIQ94" s="1452"/>
      <c r="EIR94" s="1452"/>
      <c r="EIS94" s="1452" t="s">
        <v>693</v>
      </c>
      <c r="EIT94" s="1452"/>
      <c r="EIU94" s="1452"/>
      <c r="EIV94" s="1452"/>
      <c r="EIW94" s="1452" t="s">
        <v>693</v>
      </c>
      <c r="EIX94" s="1452"/>
      <c r="EIY94" s="1452"/>
      <c r="EIZ94" s="1452"/>
      <c r="EJA94" s="1452" t="s">
        <v>693</v>
      </c>
      <c r="EJB94" s="1452"/>
      <c r="EJC94" s="1452"/>
      <c r="EJD94" s="1452"/>
      <c r="EJE94" s="1452" t="s">
        <v>693</v>
      </c>
      <c r="EJF94" s="1452"/>
      <c r="EJG94" s="1452"/>
      <c r="EJH94" s="1452"/>
      <c r="EJI94" s="1452" t="s">
        <v>693</v>
      </c>
      <c r="EJJ94" s="1452"/>
      <c r="EJK94" s="1452"/>
      <c r="EJL94" s="1452"/>
      <c r="EJM94" s="1452" t="s">
        <v>693</v>
      </c>
      <c r="EJN94" s="1452"/>
      <c r="EJO94" s="1452"/>
      <c r="EJP94" s="1452"/>
      <c r="EJQ94" s="1452" t="s">
        <v>693</v>
      </c>
      <c r="EJR94" s="1452"/>
      <c r="EJS94" s="1452"/>
      <c r="EJT94" s="1452"/>
      <c r="EJU94" s="1452" t="s">
        <v>693</v>
      </c>
      <c r="EJV94" s="1452"/>
      <c r="EJW94" s="1452"/>
      <c r="EJX94" s="1452"/>
      <c r="EJY94" s="1452" t="s">
        <v>693</v>
      </c>
      <c r="EJZ94" s="1452"/>
      <c r="EKA94" s="1452"/>
      <c r="EKB94" s="1452"/>
      <c r="EKC94" s="1452" t="s">
        <v>693</v>
      </c>
      <c r="EKD94" s="1452"/>
      <c r="EKE94" s="1452"/>
      <c r="EKF94" s="1452"/>
      <c r="EKG94" s="1452" t="s">
        <v>693</v>
      </c>
      <c r="EKH94" s="1452"/>
      <c r="EKI94" s="1452"/>
      <c r="EKJ94" s="1452"/>
      <c r="EKK94" s="1452" t="s">
        <v>693</v>
      </c>
      <c r="EKL94" s="1452"/>
      <c r="EKM94" s="1452"/>
      <c r="EKN94" s="1452"/>
      <c r="EKO94" s="1452" t="s">
        <v>693</v>
      </c>
      <c r="EKP94" s="1452"/>
      <c r="EKQ94" s="1452"/>
      <c r="EKR94" s="1452"/>
      <c r="EKS94" s="1452" t="s">
        <v>693</v>
      </c>
      <c r="EKT94" s="1452"/>
      <c r="EKU94" s="1452"/>
      <c r="EKV94" s="1452"/>
      <c r="EKW94" s="1452" t="s">
        <v>693</v>
      </c>
      <c r="EKX94" s="1452"/>
      <c r="EKY94" s="1452"/>
      <c r="EKZ94" s="1452"/>
      <c r="ELA94" s="1452" t="s">
        <v>693</v>
      </c>
      <c r="ELB94" s="1452"/>
      <c r="ELC94" s="1452"/>
      <c r="ELD94" s="1452"/>
      <c r="ELE94" s="1452" t="s">
        <v>693</v>
      </c>
      <c r="ELF94" s="1452"/>
      <c r="ELG94" s="1452"/>
      <c r="ELH94" s="1452"/>
      <c r="ELI94" s="1452" t="s">
        <v>693</v>
      </c>
      <c r="ELJ94" s="1452"/>
      <c r="ELK94" s="1452"/>
      <c r="ELL94" s="1452"/>
      <c r="ELM94" s="1452" t="s">
        <v>693</v>
      </c>
      <c r="ELN94" s="1452"/>
      <c r="ELO94" s="1452"/>
      <c r="ELP94" s="1452"/>
      <c r="ELQ94" s="1452" t="s">
        <v>693</v>
      </c>
      <c r="ELR94" s="1452"/>
      <c r="ELS94" s="1452"/>
      <c r="ELT94" s="1452"/>
      <c r="ELU94" s="1452" t="s">
        <v>693</v>
      </c>
      <c r="ELV94" s="1452"/>
      <c r="ELW94" s="1452"/>
      <c r="ELX94" s="1452"/>
      <c r="ELY94" s="1452" t="s">
        <v>693</v>
      </c>
      <c r="ELZ94" s="1452"/>
      <c r="EMA94" s="1452"/>
      <c r="EMB94" s="1452"/>
      <c r="EMC94" s="1452" t="s">
        <v>693</v>
      </c>
      <c r="EMD94" s="1452"/>
      <c r="EME94" s="1452"/>
      <c r="EMF94" s="1452"/>
      <c r="EMG94" s="1452" t="s">
        <v>693</v>
      </c>
      <c r="EMH94" s="1452"/>
      <c r="EMI94" s="1452"/>
      <c r="EMJ94" s="1452"/>
      <c r="EMK94" s="1452" t="s">
        <v>693</v>
      </c>
      <c r="EML94" s="1452"/>
      <c r="EMM94" s="1452"/>
      <c r="EMN94" s="1452"/>
      <c r="EMO94" s="1452" t="s">
        <v>693</v>
      </c>
      <c r="EMP94" s="1452"/>
      <c r="EMQ94" s="1452"/>
      <c r="EMR94" s="1452"/>
      <c r="EMS94" s="1452" t="s">
        <v>693</v>
      </c>
      <c r="EMT94" s="1452"/>
      <c r="EMU94" s="1452"/>
      <c r="EMV94" s="1452"/>
      <c r="EMW94" s="1452" t="s">
        <v>693</v>
      </c>
      <c r="EMX94" s="1452"/>
      <c r="EMY94" s="1452"/>
      <c r="EMZ94" s="1452"/>
      <c r="ENA94" s="1452" t="s">
        <v>693</v>
      </c>
      <c r="ENB94" s="1452"/>
      <c r="ENC94" s="1452"/>
      <c r="END94" s="1452"/>
      <c r="ENE94" s="1452" t="s">
        <v>693</v>
      </c>
      <c r="ENF94" s="1452"/>
      <c r="ENG94" s="1452"/>
      <c r="ENH94" s="1452"/>
      <c r="ENI94" s="1452" t="s">
        <v>693</v>
      </c>
      <c r="ENJ94" s="1452"/>
      <c r="ENK94" s="1452"/>
      <c r="ENL94" s="1452"/>
      <c r="ENM94" s="1452" t="s">
        <v>693</v>
      </c>
      <c r="ENN94" s="1452"/>
      <c r="ENO94" s="1452"/>
      <c r="ENP94" s="1452"/>
      <c r="ENQ94" s="1452" t="s">
        <v>693</v>
      </c>
      <c r="ENR94" s="1452"/>
      <c r="ENS94" s="1452"/>
      <c r="ENT94" s="1452"/>
      <c r="ENU94" s="1452" t="s">
        <v>693</v>
      </c>
      <c r="ENV94" s="1452"/>
      <c r="ENW94" s="1452"/>
      <c r="ENX94" s="1452"/>
      <c r="ENY94" s="1452" t="s">
        <v>693</v>
      </c>
      <c r="ENZ94" s="1452"/>
      <c r="EOA94" s="1452"/>
      <c r="EOB94" s="1452"/>
      <c r="EOC94" s="1452" t="s">
        <v>693</v>
      </c>
      <c r="EOD94" s="1452"/>
      <c r="EOE94" s="1452"/>
      <c r="EOF94" s="1452"/>
      <c r="EOG94" s="1452" t="s">
        <v>693</v>
      </c>
      <c r="EOH94" s="1452"/>
      <c r="EOI94" s="1452"/>
      <c r="EOJ94" s="1452"/>
      <c r="EOK94" s="1452" t="s">
        <v>693</v>
      </c>
      <c r="EOL94" s="1452"/>
      <c r="EOM94" s="1452"/>
      <c r="EON94" s="1452"/>
      <c r="EOO94" s="1452" t="s">
        <v>693</v>
      </c>
      <c r="EOP94" s="1452"/>
      <c r="EOQ94" s="1452"/>
      <c r="EOR94" s="1452"/>
      <c r="EOS94" s="1452" t="s">
        <v>693</v>
      </c>
      <c r="EOT94" s="1452"/>
      <c r="EOU94" s="1452"/>
      <c r="EOV94" s="1452"/>
      <c r="EOW94" s="1452" t="s">
        <v>693</v>
      </c>
      <c r="EOX94" s="1452"/>
      <c r="EOY94" s="1452"/>
      <c r="EOZ94" s="1452"/>
      <c r="EPA94" s="1452" t="s">
        <v>693</v>
      </c>
      <c r="EPB94" s="1452"/>
      <c r="EPC94" s="1452"/>
      <c r="EPD94" s="1452"/>
      <c r="EPE94" s="1452" t="s">
        <v>693</v>
      </c>
      <c r="EPF94" s="1452"/>
      <c r="EPG94" s="1452"/>
      <c r="EPH94" s="1452"/>
      <c r="EPI94" s="1452" t="s">
        <v>693</v>
      </c>
      <c r="EPJ94" s="1452"/>
      <c r="EPK94" s="1452"/>
      <c r="EPL94" s="1452"/>
      <c r="EPM94" s="1452" t="s">
        <v>693</v>
      </c>
      <c r="EPN94" s="1452"/>
      <c r="EPO94" s="1452"/>
      <c r="EPP94" s="1452"/>
      <c r="EPQ94" s="1452" t="s">
        <v>693</v>
      </c>
      <c r="EPR94" s="1452"/>
      <c r="EPS94" s="1452"/>
      <c r="EPT94" s="1452"/>
      <c r="EPU94" s="1452" t="s">
        <v>693</v>
      </c>
      <c r="EPV94" s="1452"/>
      <c r="EPW94" s="1452"/>
      <c r="EPX94" s="1452"/>
      <c r="EPY94" s="1452" t="s">
        <v>693</v>
      </c>
      <c r="EPZ94" s="1452"/>
      <c r="EQA94" s="1452"/>
      <c r="EQB94" s="1452"/>
      <c r="EQC94" s="1452" t="s">
        <v>693</v>
      </c>
      <c r="EQD94" s="1452"/>
      <c r="EQE94" s="1452"/>
      <c r="EQF94" s="1452"/>
      <c r="EQG94" s="1452" t="s">
        <v>693</v>
      </c>
      <c r="EQH94" s="1452"/>
      <c r="EQI94" s="1452"/>
      <c r="EQJ94" s="1452"/>
      <c r="EQK94" s="1452" t="s">
        <v>693</v>
      </c>
      <c r="EQL94" s="1452"/>
      <c r="EQM94" s="1452"/>
      <c r="EQN94" s="1452"/>
      <c r="EQO94" s="1452" t="s">
        <v>693</v>
      </c>
      <c r="EQP94" s="1452"/>
      <c r="EQQ94" s="1452"/>
      <c r="EQR94" s="1452"/>
      <c r="EQS94" s="1452" t="s">
        <v>693</v>
      </c>
      <c r="EQT94" s="1452"/>
      <c r="EQU94" s="1452"/>
      <c r="EQV94" s="1452"/>
      <c r="EQW94" s="1452" t="s">
        <v>693</v>
      </c>
      <c r="EQX94" s="1452"/>
      <c r="EQY94" s="1452"/>
      <c r="EQZ94" s="1452"/>
      <c r="ERA94" s="1452" t="s">
        <v>693</v>
      </c>
      <c r="ERB94" s="1452"/>
      <c r="ERC94" s="1452"/>
      <c r="ERD94" s="1452"/>
      <c r="ERE94" s="1452" t="s">
        <v>693</v>
      </c>
      <c r="ERF94" s="1452"/>
      <c r="ERG94" s="1452"/>
      <c r="ERH94" s="1452"/>
      <c r="ERI94" s="1452" t="s">
        <v>693</v>
      </c>
      <c r="ERJ94" s="1452"/>
      <c r="ERK94" s="1452"/>
      <c r="ERL94" s="1452"/>
      <c r="ERM94" s="1452" t="s">
        <v>693</v>
      </c>
      <c r="ERN94" s="1452"/>
      <c r="ERO94" s="1452"/>
      <c r="ERP94" s="1452"/>
      <c r="ERQ94" s="1452" t="s">
        <v>693</v>
      </c>
      <c r="ERR94" s="1452"/>
      <c r="ERS94" s="1452"/>
      <c r="ERT94" s="1452"/>
      <c r="ERU94" s="1452" t="s">
        <v>693</v>
      </c>
      <c r="ERV94" s="1452"/>
      <c r="ERW94" s="1452"/>
      <c r="ERX94" s="1452"/>
      <c r="ERY94" s="1452" t="s">
        <v>693</v>
      </c>
      <c r="ERZ94" s="1452"/>
      <c r="ESA94" s="1452"/>
      <c r="ESB94" s="1452"/>
      <c r="ESC94" s="1452" t="s">
        <v>693</v>
      </c>
      <c r="ESD94" s="1452"/>
      <c r="ESE94" s="1452"/>
      <c r="ESF94" s="1452"/>
      <c r="ESG94" s="1452" t="s">
        <v>693</v>
      </c>
      <c r="ESH94" s="1452"/>
      <c r="ESI94" s="1452"/>
      <c r="ESJ94" s="1452"/>
      <c r="ESK94" s="1452" t="s">
        <v>693</v>
      </c>
      <c r="ESL94" s="1452"/>
      <c r="ESM94" s="1452"/>
      <c r="ESN94" s="1452"/>
      <c r="ESO94" s="1452" t="s">
        <v>693</v>
      </c>
      <c r="ESP94" s="1452"/>
      <c r="ESQ94" s="1452"/>
      <c r="ESR94" s="1452"/>
      <c r="ESS94" s="1452" t="s">
        <v>693</v>
      </c>
      <c r="EST94" s="1452"/>
      <c r="ESU94" s="1452"/>
      <c r="ESV94" s="1452"/>
      <c r="ESW94" s="1452" t="s">
        <v>693</v>
      </c>
      <c r="ESX94" s="1452"/>
      <c r="ESY94" s="1452"/>
      <c r="ESZ94" s="1452"/>
      <c r="ETA94" s="1452" t="s">
        <v>693</v>
      </c>
      <c r="ETB94" s="1452"/>
      <c r="ETC94" s="1452"/>
      <c r="ETD94" s="1452"/>
      <c r="ETE94" s="1452" t="s">
        <v>693</v>
      </c>
      <c r="ETF94" s="1452"/>
      <c r="ETG94" s="1452"/>
      <c r="ETH94" s="1452"/>
      <c r="ETI94" s="1452" t="s">
        <v>693</v>
      </c>
      <c r="ETJ94" s="1452"/>
      <c r="ETK94" s="1452"/>
      <c r="ETL94" s="1452"/>
      <c r="ETM94" s="1452" t="s">
        <v>693</v>
      </c>
      <c r="ETN94" s="1452"/>
      <c r="ETO94" s="1452"/>
      <c r="ETP94" s="1452"/>
      <c r="ETQ94" s="1452" t="s">
        <v>693</v>
      </c>
      <c r="ETR94" s="1452"/>
      <c r="ETS94" s="1452"/>
      <c r="ETT94" s="1452"/>
      <c r="ETU94" s="1452" t="s">
        <v>693</v>
      </c>
      <c r="ETV94" s="1452"/>
      <c r="ETW94" s="1452"/>
      <c r="ETX94" s="1452"/>
      <c r="ETY94" s="1452" t="s">
        <v>693</v>
      </c>
      <c r="ETZ94" s="1452"/>
      <c r="EUA94" s="1452"/>
      <c r="EUB94" s="1452"/>
      <c r="EUC94" s="1452" t="s">
        <v>693</v>
      </c>
      <c r="EUD94" s="1452"/>
      <c r="EUE94" s="1452"/>
      <c r="EUF94" s="1452"/>
      <c r="EUG94" s="1452" t="s">
        <v>693</v>
      </c>
      <c r="EUH94" s="1452"/>
      <c r="EUI94" s="1452"/>
      <c r="EUJ94" s="1452"/>
      <c r="EUK94" s="1452" t="s">
        <v>693</v>
      </c>
      <c r="EUL94" s="1452"/>
      <c r="EUM94" s="1452"/>
      <c r="EUN94" s="1452"/>
      <c r="EUO94" s="1452" t="s">
        <v>693</v>
      </c>
      <c r="EUP94" s="1452"/>
      <c r="EUQ94" s="1452"/>
      <c r="EUR94" s="1452"/>
      <c r="EUS94" s="1452" t="s">
        <v>693</v>
      </c>
      <c r="EUT94" s="1452"/>
      <c r="EUU94" s="1452"/>
      <c r="EUV94" s="1452"/>
      <c r="EUW94" s="1452" t="s">
        <v>693</v>
      </c>
      <c r="EUX94" s="1452"/>
      <c r="EUY94" s="1452"/>
      <c r="EUZ94" s="1452"/>
      <c r="EVA94" s="1452" t="s">
        <v>693</v>
      </c>
      <c r="EVB94" s="1452"/>
      <c r="EVC94" s="1452"/>
      <c r="EVD94" s="1452"/>
      <c r="EVE94" s="1452" t="s">
        <v>693</v>
      </c>
      <c r="EVF94" s="1452"/>
      <c r="EVG94" s="1452"/>
      <c r="EVH94" s="1452"/>
      <c r="EVI94" s="1452" t="s">
        <v>693</v>
      </c>
      <c r="EVJ94" s="1452"/>
      <c r="EVK94" s="1452"/>
      <c r="EVL94" s="1452"/>
      <c r="EVM94" s="1452" t="s">
        <v>693</v>
      </c>
      <c r="EVN94" s="1452"/>
      <c r="EVO94" s="1452"/>
      <c r="EVP94" s="1452"/>
      <c r="EVQ94" s="1452" t="s">
        <v>693</v>
      </c>
      <c r="EVR94" s="1452"/>
      <c r="EVS94" s="1452"/>
      <c r="EVT94" s="1452"/>
      <c r="EVU94" s="1452" t="s">
        <v>693</v>
      </c>
      <c r="EVV94" s="1452"/>
      <c r="EVW94" s="1452"/>
      <c r="EVX94" s="1452"/>
      <c r="EVY94" s="1452" t="s">
        <v>693</v>
      </c>
      <c r="EVZ94" s="1452"/>
      <c r="EWA94" s="1452"/>
      <c r="EWB94" s="1452"/>
      <c r="EWC94" s="1452" t="s">
        <v>693</v>
      </c>
      <c r="EWD94" s="1452"/>
      <c r="EWE94" s="1452"/>
      <c r="EWF94" s="1452"/>
      <c r="EWG94" s="1452" t="s">
        <v>693</v>
      </c>
      <c r="EWH94" s="1452"/>
      <c r="EWI94" s="1452"/>
      <c r="EWJ94" s="1452"/>
      <c r="EWK94" s="1452" t="s">
        <v>693</v>
      </c>
      <c r="EWL94" s="1452"/>
      <c r="EWM94" s="1452"/>
      <c r="EWN94" s="1452"/>
      <c r="EWO94" s="1452" t="s">
        <v>693</v>
      </c>
      <c r="EWP94" s="1452"/>
      <c r="EWQ94" s="1452"/>
      <c r="EWR94" s="1452"/>
      <c r="EWS94" s="1452" t="s">
        <v>693</v>
      </c>
      <c r="EWT94" s="1452"/>
      <c r="EWU94" s="1452"/>
      <c r="EWV94" s="1452"/>
      <c r="EWW94" s="1452" t="s">
        <v>693</v>
      </c>
      <c r="EWX94" s="1452"/>
      <c r="EWY94" s="1452"/>
      <c r="EWZ94" s="1452"/>
      <c r="EXA94" s="1452" t="s">
        <v>693</v>
      </c>
      <c r="EXB94" s="1452"/>
      <c r="EXC94" s="1452"/>
      <c r="EXD94" s="1452"/>
      <c r="EXE94" s="1452" t="s">
        <v>693</v>
      </c>
      <c r="EXF94" s="1452"/>
      <c r="EXG94" s="1452"/>
      <c r="EXH94" s="1452"/>
      <c r="EXI94" s="1452" t="s">
        <v>693</v>
      </c>
      <c r="EXJ94" s="1452"/>
      <c r="EXK94" s="1452"/>
      <c r="EXL94" s="1452"/>
      <c r="EXM94" s="1452" t="s">
        <v>693</v>
      </c>
      <c r="EXN94" s="1452"/>
      <c r="EXO94" s="1452"/>
      <c r="EXP94" s="1452"/>
      <c r="EXQ94" s="1452" t="s">
        <v>693</v>
      </c>
      <c r="EXR94" s="1452"/>
      <c r="EXS94" s="1452"/>
      <c r="EXT94" s="1452"/>
      <c r="EXU94" s="1452" t="s">
        <v>693</v>
      </c>
      <c r="EXV94" s="1452"/>
      <c r="EXW94" s="1452"/>
      <c r="EXX94" s="1452"/>
      <c r="EXY94" s="1452" t="s">
        <v>693</v>
      </c>
      <c r="EXZ94" s="1452"/>
      <c r="EYA94" s="1452"/>
      <c r="EYB94" s="1452"/>
      <c r="EYC94" s="1452" t="s">
        <v>693</v>
      </c>
      <c r="EYD94" s="1452"/>
      <c r="EYE94" s="1452"/>
      <c r="EYF94" s="1452"/>
      <c r="EYG94" s="1452" t="s">
        <v>693</v>
      </c>
      <c r="EYH94" s="1452"/>
      <c r="EYI94" s="1452"/>
      <c r="EYJ94" s="1452"/>
      <c r="EYK94" s="1452" t="s">
        <v>693</v>
      </c>
      <c r="EYL94" s="1452"/>
      <c r="EYM94" s="1452"/>
      <c r="EYN94" s="1452"/>
      <c r="EYO94" s="1452" t="s">
        <v>693</v>
      </c>
      <c r="EYP94" s="1452"/>
      <c r="EYQ94" s="1452"/>
      <c r="EYR94" s="1452"/>
      <c r="EYS94" s="1452" t="s">
        <v>693</v>
      </c>
      <c r="EYT94" s="1452"/>
      <c r="EYU94" s="1452"/>
      <c r="EYV94" s="1452"/>
      <c r="EYW94" s="1452" t="s">
        <v>693</v>
      </c>
      <c r="EYX94" s="1452"/>
      <c r="EYY94" s="1452"/>
      <c r="EYZ94" s="1452"/>
      <c r="EZA94" s="1452" t="s">
        <v>693</v>
      </c>
      <c r="EZB94" s="1452"/>
      <c r="EZC94" s="1452"/>
      <c r="EZD94" s="1452"/>
      <c r="EZE94" s="1452" t="s">
        <v>693</v>
      </c>
      <c r="EZF94" s="1452"/>
      <c r="EZG94" s="1452"/>
      <c r="EZH94" s="1452"/>
      <c r="EZI94" s="1452" t="s">
        <v>693</v>
      </c>
      <c r="EZJ94" s="1452"/>
      <c r="EZK94" s="1452"/>
      <c r="EZL94" s="1452"/>
      <c r="EZM94" s="1452" t="s">
        <v>693</v>
      </c>
      <c r="EZN94" s="1452"/>
      <c r="EZO94" s="1452"/>
      <c r="EZP94" s="1452"/>
      <c r="EZQ94" s="1452" t="s">
        <v>693</v>
      </c>
      <c r="EZR94" s="1452"/>
      <c r="EZS94" s="1452"/>
      <c r="EZT94" s="1452"/>
      <c r="EZU94" s="1452" t="s">
        <v>693</v>
      </c>
      <c r="EZV94" s="1452"/>
      <c r="EZW94" s="1452"/>
      <c r="EZX94" s="1452"/>
      <c r="EZY94" s="1452" t="s">
        <v>693</v>
      </c>
      <c r="EZZ94" s="1452"/>
      <c r="FAA94" s="1452"/>
      <c r="FAB94" s="1452"/>
      <c r="FAC94" s="1452" t="s">
        <v>693</v>
      </c>
      <c r="FAD94" s="1452"/>
      <c r="FAE94" s="1452"/>
      <c r="FAF94" s="1452"/>
      <c r="FAG94" s="1452" t="s">
        <v>693</v>
      </c>
      <c r="FAH94" s="1452"/>
      <c r="FAI94" s="1452"/>
      <c r="FAJ94" s="1452"/>
      <c r="FAK94" s="1452" t="s">
        <v>693</v>
      </c>
      <c r="FAL94" s="1452"/>
      <c r="FAM94" s="1452"/>
      <c r="FAN94" s="1452"/>
      <c r="FAO94" s="1452" t="s">
        <v>693</v>
      </c>
      <c r="FAP94" s="1452"/>
      <c r="FAQ94" s="1452"/>
      <c r="FAR94" s="1452"/>
      <c r="FAS94" s="1452" t="s">
        <v>693</v>
      </c>
      <c r="FAT94" s="1452"/>
      <c r="FAU94" s="1452"/>
      <c r="FAV94" s="1452"/>
      <c r="FAW94" s="1452" t="s">
        <v>693</v>
      </c>
      <c r="FAX94" s="1452"/>
      <c r="FAY94" s="1452"/>
      <c r="FAZ94" s="1452"/>
      <c r="FBA94" s="1452" t="s">
        <v>693</v>
      </c>
      <c r="FBB94" s="1452"/>
      <c r="FBC94" s="1452"/>
      <c r="FBD94" s="1452"/>
      <c r="FBE94" s="1452" t="s">
        <v>693</v>
      </c>
      <c r="FBF94" s="1452"/>
      <c r="FBG94" s="1452"/>
      <c r="FBH94" s="1452"/>
      <c r="FBI94" s="1452" t="s">
        <v>693</v>
      </c>
      <c r="FBJ94" s="1452"/>
      <c r="FBK94" s="1452"/>
      <c r="FBL94" s="1452"/>
      <c r="FBM94" s="1452" t="s">
        <v>693</v>
      </c>
      <c r="FBN94" s="1452"/>
      <c r="FBO94" s="1452"/>
      <c r="FBP94" s="1452"/>
      <c r="FBQ94" s="1452" t="s">
        <v>693</v>
      </c>
      <c r="FBR94" s="1452"/>
      <c r="FBS94" s="1452"/>
      <c r="FBT94" s="1452"/>
      <c r="FBU94" s="1452" t="s">
        <v>693</v>
      </c>
      <c r="FBV94" s="1452"/>
      <c r="FBW94" s="1452"/>
      <c r="FBX94" s="1452"/>
      <c r="FBY94" s="1452" t="s">
        <v>693</v>
      </c>
      <c r="FBZ94" s="1452"/>
      <c r="FCA94" s="1452"/>
      <c r="FCB94" s="1452"/>
      <c r="FCC94" s="1452" t="s">
        <v>693</v>
      </c>
      <c r="FCD94" s="1452"/>
      <c r="FCE94" s="1452"/>
      <c r="FCF94" s="1452"/>
      <c r="FCG94" s="1452" t="s">
        <v>693</v>
      </c>
      <c r="FCH94" s="1452"/>
      <c r="FCI94" s="1452"/>
      <c r="FCJ94" s="1452"/>
      <c r="FCK94" s="1452" t="s">
        <v>693</v>
      </c>
      <c r="FCL94" s="1452"/>
      <c r="FCM94" s="1452"/>
      <c r="FCN94" s="1452"/>
      <c r="FCO94" s="1452" t="s">
        <v>693</v>
      </c>
      <c r="FCP94" s="1452"/>
      <c r="FCQ94" s="1452"/>
      <c r="FCR94" s="1452"/>
      <c r="FCS94" s="1452" t="s">
        <v>693</v>
      </c>
      <c r="FCT94" s="1452"/>
      <c r="FCU94" s="1452"/>
      <c r="FCV94" s="1452"/>
      <c r="FCW94" s="1452" t="s">
        <v>693</v>
      </c>
      <c r="FCX94" s="1452"/>
      <c r="FCY94" s="1452"/>
      <c r="FCZ94" s="1452"/>
      <c r="FDA94" s="1452" t="s">
        <v>693</v>
      </c>
      <c r="FDB94" s="1452"/>
      <c r="FDC94" s="1452"/>
      <c r="FDD94" s="1452"/>
      <c r="FDE94" s="1452" t="s">
        <v>693</v>
      </c>
      <c r="FDF94" s="1452"/>
      <c r="FDG94" s="1452"/>
      <c r="FDH94" s="1452"/>
      <c r="FDI94" s="1452" t="s">
        <v>693</v>
      </c>
      <c r="FDJ94" s="1452"/>
      <c r="FDK94" s="1452"/>
      <c r="FDL94" s="1452"/>
      <c r="FDM94" s="1452" t="s">
        <v>693</v>
      </c>
      <c r="FDN94" s="1452"/>
      <c r="FDO94" s="1452"/>
      <c r="FDP94" s="1452"/>
      <c r="FDQ94" s="1452" t="s">
        <v>693</v>
      </c>
      <c r="FDR94" s="1452"/>
      <c r="FDS94" s="1452"/>
      <c r="FDT94" s="1452"/>
      <c r="FDU94" s="1452" t="s">
        <v>693</v>
      </c>
      <c r="FDV94" s="1452"/>
      <c r="FDW94" s="1452"/>
      <c r="FDX94" s="1452"/>
      <c r="FDY94" s="1452" t="s">
        <v>693</v>
      </c>
      <c r="FDZ94" s="1452"/>
      <c r="FEA94" s="1452"/>
      <c r="FEB94" s="1452"/>
      <c r="FEC94" s="1452" t="s">
        <v>693</v>
      </c>
      <c r="FED94" s="1452"/>
      <c r="FEE94" s="1452"/>
      <c r="FEF94" s="1452"/>
      <c r="FEG94" s="1452" t="s">
        <v>693</v>
      </c>
      <c r="FEH94" s="1452"/>
      <c r="FEI94" s="1452"/>
      <c r="FEJ94" s="1452"/>
      <c r="FEK94" s="1452" t="s">
        <v>693</v>
      </c>
      <c r="FEL94" s="1452"/>
      <c r="FEM94" s="1452"/>
      <c r="FEN94" s="1452"/>
      <c r="FEO94" s="1452" t="s">
        <v>693</v>
      </c>
      <c r="FEP94" s="1452"/>
      <c r="FEQ94" s="1452"/>
      <c r="FER94" s="1452"/>
      <c r="FES94" s="1452" t="s">
        <v>693</v>
      </c>
      <c r="FET94" s="1452"/>
      <c r="FEU94" s="1452"/>
      <c r="FEV94" s="1452"/>
      <c r="FEW94" s="1452" t="s">
        <v>693</v>
      </c>
      <c r="FEX94" s="1452"/>
      <c r="FEY94" s="1452"/>
      <c r="FEZ94" s="1452"/>
      <c r="FFA94" s="1452" t="s">
        <v>693</v>
      </c>
      <c r="FFB94" s="1452"/>
      <c r="FFC94" s="1452"/>
      <c r="FFD94" s="1452"/>
      <c r="FFE94" s="1452" t="s">
        <v>693</v>
      </c>
      <c r="FFF94" s="1452"/>
      <c r="FFG94" s="1452"/>
      <c r="FFH94" s="1452"/>
      <c r="FFI94" s="1452" t="s">
        <v>693</v>
      </c>
      <c r="FFJ94" s="1452"/>
      <c r="FFK94" s="1452"/>
      <c r="FFL94" s="1452"/>
      <c r="FFM94" s="1452" t="s">
        <v>693</v>
      </c>
      <c r="FFN94" s="1452"/>
      <c r="FFO94" s="1452"/>
      <c r="FFP94" s="1452"/>
      <c r="FFQ94" s="1452" t="s">
        <v>693</v>
      </c>
      <c r="FFR94" s="1452"/>
      <c r="FFS94" s="1452"/>
      <c r="FFT94" s="1452"/>
      <c r="FFU94" s="1452" t="s">
        <v>693</v>
      </c>
      <c r="FFV94" s="1452"/>
      <c r="FFW94" s="1452"/>
      <c r="FFX94" s="1452"/>
      <c r="FFY94" s="1452" t="s">
        <v>693</v>
      </c>
      <c r="FFZ94" s="1452"/>
      <c r="FGA94" s="1452"/>
      <c r="FGB94" s="1452"/>
      <c r="FGC94" s="1452" t="s">
        <v>693</v>
      </c>
      <c r="FGD94" s="1452"/>
      <c r="FGE94" s="1452"/>
      <c r="FGF94" s="1452"/>
      <c r="FGG94" s="1452" t="s">
        <v>693</v>
      </c>
      <c r="FGH94" s="1452"/>
      <c r="FGI94" s="1452"/>
      <c r="FGJ94" s="1452"/>
      <c r="FGK94" s="1452" t="s">
        <v>693</v>
      </c>
      <c r="FGL94" s="1452"/>
      <c r="FGM94" s="1452"/>
      <c r="FGN94" s="1452"/>
      <c r="FGO94" s="1452" t="s">
        <v>693</v>
      </c>
      <c r="FGP94" s="1452"/>
      <c r="FGQ94" s="1452"/>
      <c r="FGR94" s="1452"/>
      <c r="FGS94" s="1452" t="s">
        <v>693</v>
      </c>
      <c r="FGT94" s="1452"/>
      <c r="FGU94" s="1452"/>
      <c r="FGV94" s="1452"/>
      <c r="FGW94" s="1452" t="s">
        <v>693</v>
      </c>
      <c r="FGX94" s="1452"/>
      <c r="FGY94" s="1452"/>
      <c r="FGZ94" s="1452"/>
      <c r="FHA94" s="1452" t="s">
        <v>693</v>
      </c>
      <c r="FHB94" s="1452"/>
      <c r="FHC94" s="1452"/>
      <c r="FHD94" s="1452"/>
      <c r="FHE94" s="1452" t="s">
        <v>693</v>
      </c>
      <c r="FHF94" s="1452"/>
      <c r="FHG94" s="1452"/>
      <c r="FHH94" s="1452"/>
      <c r="FHI94" s="1452" t="s">
        <v>693</v>
      </c>
      <c r="FHJ94" s="1452"/>
      <c r="FHK94" s="1452"/>
      <c r="FHL94" s="1452"/>
      <c r="FHM94" s="1452" t="s">
        <v>693</v>
      </c>
      <c r="FHN94" s="1452"/>
      <c r="FHO94" s="1452"/>
      <c r="FHP94" s="1452"/>
      <c r="FHQ94" s="1452" t="s">
        <v>693</v>
      </c>
      <c r="FHR94" s="1452"/>
      <c r="FHS94" s="1452"/>
      <c r="FHT94" s="1452"/>
      <c r="FHU94" s="1452" t="s">
        <v>693</v>
      </c>
      <c r="FHV94" s="1452"/>
      <c r="FHW94" s="1452"/>
      <c r="FHX94" s="1452"/>
      <c r="FHY94" s="1452" t="s">
        <v>693</v>
      </c>
      <c r="FHZ94" s="1452"/>
      <c r="FIA94" s="1452"/>
      <c r="FIB94" s="1452"/>
      <c r="FIC94" s="1452" t="s">
        <v>693</v>
      </c>
      <c r="FID94" s="1452"/>
      <c r="FIE94" s="1452"/>
      <c r="FIF94" s="1452"/>
      <c r="FIG94" s="1452" t="s">
        <v>693</v>
      </c>
      <c r="FIH94" s="1452"/>
      <c r="FII94" s="1452"/>
      <c r="FIJ94" s="1452"/>
      <c r="FIK94" s="1452" t="s">
        <v>693</v>
      </c>
      <c r="FIL94" s="1452"/>
      <c r="FIM94" s="1452"/>
      <c r="FIN94" s="1452"/>
      <c r="FIO94" s="1452" t="s">
        <v>693</v>
      </c>
      <c r="FIP94" s="1452"/>
      <c r="FIQ94" s="1452"/>
      <c r="FIR94" s="1452"/>
      <c r="FIS94" s="1452" t="s">
        <v>693</v>
      </c>
      <c r="FIT94" s="1452"/>
      <c r="FIU94" s="1452"/>
      <c r="FIV94" s="1452"/>
      <c r="FIW94" s="1452" t="s">
        <v>693</v>
      </c>
      <c r="FIX94" s="1452"/>
      <c r="FIY94" s="1452"/>
      <c r="FIZ94" s="1452"/>
      <c r="FJA94" s="1452" t="s">
        <v>693</v>
      </c>
      <c r="FJB94" s="1452"/>
      <c r="FJC94" s="1452"/>
      <c r="FJD94" s="1452"/>
      <c r="FJE94" s="1452" t="s">
        <v>693</v>
      </c>
      <c r="FJF94" s="1452"/>
      <c r="FJG94" s="1452"/>
      <c r="FJH94" s="1452"/>
      <c r="FJI94" s="1452" t="s">
        <v>693</v>
      </c>
      <c r="FJJ94" s="1452"/>
      <c r="FJK94" s="1452"/>
      <c r="FJL94" s="1452"/>
      <c r="FJM94" s="1452" t="s">
        <v>693</v>
      </c>
      <c r="FJN94" s="1452"/>
      <c r="FJO94" s="1452"/>
      <c r="FJP94" s="1452"/>
      <c r="FJQ94" s="1452" t="s">
        <v>693</v>
      </c>
      <c r="FJR94" s="1452"/>
      <c r="FJS94" s="1452"/>
      <c r="FJT94" s="1452"/>
      <c r="FJU94" s="1452" t="s">
        <v>693</v>
      </c>
      <c r="FJV94" s="1452"/>
      <c r="FJW94" s="1452"/>
      <c r="FJX94" s="1452"/>
      <c r="FJY94" s="1452" t="s">
        <v>693</v>
      </c>
      <c r="FJZ94" s="1452"/>
      <c r="FKA94" s="1452"/>
      <c r="FKB94" s="1452"/>
      <c r="FKC94" s="1452" t="s">
        <v>693</v>
      </c>
      <c r="FKD94" s="1452"/>
      <c r="FKE94" s="1452"/>
      <c r="FKF94" s="1452"/>
      <c r="FKG94" s="1452" t="s">
        <v>693</v>
      </c>
      <c r="FKH94" s="1452"/>
      <c r="FKI94" s="1452"/>
      <c r="FKJ94" s="1452"/>
      <c r="FKK94" s="1452" t="s">
        <v>693</v>
      </c>
      <c r="FKL94" s="1452"/>
      <c r="FKM94" s="1452"/>
      <c r="FKN94" s="1452"/>
      <c r="FKO94" s="1452" t="s">
        <v>693</v>
      </c>
      <c r="FKP94" s="1452"/>
      <c r="FKQ94" s="1452"/>
      <c r="FKR94" s="1452"/>
      <c r="FKS94" s="1452" t="s">
        <v>693</v>
      </c>
      <c r="FKT94" s="1452"/>
      <c r="FKU94" s="1452"/>
      <c r="FKV94" s="1452"/>
      <c r="FKW94" s="1452" t="s">
        <v>693</v>
      </c>
      <c r="FKX94" s="1452"/>
      <c r="FKY94" s="1452"/>
      <c r="FKZ94" s="1452"/>
      <c r="FLA94" s="1452" t="s">
        <v>693</v>
      </c>
      <c r="FLB94" s="1452"/>
      <c r="FLC94" s="1452"/>
      <c r="FLD94" s="1452"/>
      <c r="FLE94" s="1452" t="s">
        <v>693</v>
      </c>
      <c r="FLF94" s="1452"/>
      <c r="FLG94" s="1452"/>
      <c r="FLH94" s="1452"/>
      <c r="FLI94" s="1452" t="s">
        <v>693</v>
      </c>
      <c r="FLJ94" s="1452"/>
      <c r="FLK94" s="1452"/>
      <c r="FLL94" s="1452"/>
      <c r="FLM94" s="1452" t="s">
        <v>693</v>
      </c>
      <c r="FLN94" s="1452"/>
      <c r="FLO94" s="1452"/>
      <c r="FLP94" s="1452"/>
      <c r="FLQ94" s="1452" t="s">
        <v>693</v>
      </c>
      <c r="FLR94" s="1452"/>
      <c r="FLS94" s="1452"/>
      <c r="FLT94" s="1452"/>
      <c r="FLU94" s="1452" t="s">
        <v>693</v>
      </c>
      <c r="FLV94" s="1452"/>
      <c r="FLW94" s="1452"/>
      <c r="FLX94" s="1452"/>
      <c r="FLY94" s="1452" t="s">
        <v>693</v>
      </c>
      <c r="FLZ94" s="1452"/>
      <c r="FMA94" s="1452"/>
      <c r="FMB94" s="1452"/>
      <c r="FMC94" s="1452" t="s">
        <v>693</v>
      </c>
      <c r="FMD94" s="1452"/>
      <c r="FME94" s="1452"/>
      <c r="FMF94" s="1452"/>
      <c r="FMG94" s="1452" t="s">
        <v>693</v>
      </c>
      <c r="FMH94" s="1452"/>
      <c r="FMI94" s="1452"/>
      <c r="FMJ94" s="1452"/>
      <c r="FMK94" s="1452" t="s">
        <v>693</v>
      </c>
      <c r="FML94" s="1452"/>
      <c r="FMM94" s="1452"/>
      <c r="FMN94" s="1452"/>
      <c r="FMO94" s="1452" t="s">
        <v>693</v>
      </c>
      <c r="FMP94" s="1452"/>
      <c r="FMQ94" s="1452"/>
      <c r="FMR94" s="1452"/>
      <c r="FMS94" s="1452" t="s">
        <v>693</v>
      </c>
      <c r="FMT94" s="1452"/>
      <c r="FMU94" s="1452"/>
      <c r="FMV94" s="1452"/>
      <c r="FMW94" s="1452" t="s">
        <v>693</v>
      </c>
      <c r="FMX94" s="1452"/>
      <c r="FMY94" s="1452"/>
      <c r="FMZ94" s="1452"/>
      <c r="FNA94" s="1452" t="s">
        <v>693</v>
      </c>
      <c r="FNB94" s="1452"/>
      <c r="FNC94" s="1452"/>
      <c r="FND94" s="1452"/>
      <c r="FNE94" s="1452" t="s">
        <v>693</v>
      </c>
      <c r="FNF94" s="1452"/>
      <c r="FNG94" s="1452"/>
      <c r="FNH94" s="1452"/>
      <c r="FNI94" s="1452" t="s">
        <v>693</v>
      </c>
      <c r="FNJ94" s="1452"/>
      <c r="FNK94" s="1452"/>
      <c r="FNL94" s="1452"/>
      <c r="FNM94" s="1452" t="s">
        <v>693</v>
      </c>
      <c r="FNN94" s="1452"/>
      <c r="FNO94" s="1452"/>
      <c r="FNP94" s="1452"/>
      <c r="FNQ94" s="1452" t="s">
        <v>693</v>
      </c>
      <c r="FNR94" s="1452"/>
      <c r="FNS94" s="1452"/>
      <c r="FNT94" s="1452"/>
      <c r="FNU94" s="1452" t="s">
        <v>693</v>
      </c>
      <c r="FNV94" s="1452"/>
      <c r="FNW94" s="1452"/>
      <c r="FNX94" s="1452"/>
      <c r="FNY94" s="1452" t="s">
        <v>693</v>
      </c>
      <c r="FNZ94" s="1452"/>
      <c r="FOA94" s="1452"/>
      <c r="FOB94" s="1452"/>
      <c r="FOC94" s="1452" t="s">
        <v>693</v>
      </c>
      <c r="FOD94" s="1452"/>
      <c r="FOE94" s="1452"/>
      <c r="FOF94" s="1452"/>
      <c r="FOG94" s="1452" t="s">
        <v>693</v>
      </c>
      <c r="FOH94" s="1452"/>
      <c r="FOI94" s="1452"/>
      <c r="FOJ94" s="1452"/>
      <c r="FOK94" s="1452" t="s">
        <v>693</v>
      </c>
      <c r="FOL94" s="1452"/>
      <c r="FOM94" s="1452"/>
      <c r="FON94" s="1452"/>
      <c r="FOO94" s="1452" t="s">
        <v>693</v>
      </c>
      <c r="FOP94" s="1452"/>
      <c r="FOQ94" s="1452"/>
      <c r="FOR94" s="1452"/>
      <c r="FOS94" s="1452" t="s">
        <v>693</v>
      </c>
      <c r="FOT94" s="1452"/>
      <c r="FOU94" s="1452"/>
      <c r="FOV94" s="1452"/>
      <c r="FOW94" s="1452" t="s">
        <v>693</v>
      </c>
      <c r="FOX94" s="1452"/>
      <c r="FOY94" s="1452"/>
      <c r="FOZ94" s="1452"/>
      <c r="FPA94" s="1452" t="s">
        <v>693</v>
      </c>
      <c r="FPB94" s="1452"/>
      <c r="FPC94" s="1452"/>
      <c r="FPD94" s="1452"/>
      <c r="FPE94" s="1452" t="s">
        <v>693</v>
      </c>
      <c r="FPF94" s="1452"/>
      <c r="FPG94" s="1452"/>
      <c r="FPH94" s="1452"/>
      <c r="FPI94" s="1452" t="s">
        <v>693</v>
      </c>
      <c r="FPJ94" s="1452"/>
      <c r="FPK94" s="1452"/>
      <c r="FPL94" s="1452"/>
      <c r="FPM94" s="1452" t="s">
        <v>693</v>
      </c>
      <c r="FPN94" s="1452"/>
      <c r="FPO94" s="1452"/>
      <c r="FPP94" s="1452"/>
      <c r="FPQ94" s="1452" t="s">
        <v>693</v>
      </c>
      <c r="FPR94" s="1452"/>
      <c r="FPS94" s="1452"/>
      <c r="FPT94" s="1452"/>
      <c r="FPU94" s="1452" t="s">
        <v>693</v>
      </c>
      <c r="FPV94" s="1452"/>
      <c r="FPW94" s="1452"/>
      <c r="FPX94" s="1452"/>
      <c r="FPY94" s="1452" t="s">
        <v>693</v>
      </c>
      <c r="FPZ94" s="1452"/>
      <c r="FQA94" s="1452"/>
      <c r="FQB94" s="1452"/>
      <c r="FQC94" s="1452" t="s">
        <v>693</v>
      </c>
      <c r="FQD94" s="1452"/>
      <c r="FQE94" s="1452"/>
      <c r="FQF94" s="1452"/>
      <c r="FQG94" s="1452" t="s">
        <v>693</v>
      </c>
      <c r="FQH94" s="1452"/>
      <c r="FQI94" s="1452"/>
      <c r="FQJ94" s="1452"/>
      <c r="FQK94" s="1452" t="s">
        <v>693</v>
      </c>
      <c r="FQL94" s="1452"/>
      <c r="FQM94" s="1452"/>
      <c r="FQN94" s="1452"/>
      <c r="FQO94" s="1452" t="s">
        <v>693</v>
      </c>
      <c r="FQP94" s="1452"/>
      <c r="FQQ94" s="1452"/>
      <c r="FQR94" s="1452"/>
      <c r="FQS94" s="1452" t="s">
        <v>693</v>
      </c>
      <c r="FQT94" s="1452"/>
      <c r="FQU94" s="1452"/>
      <c r="FQV94" s="1452"/>
      <c r="FQW94" s="1452" t="s">
        <v>693</v>
      </c>
      <c r="FQX94" s="1452"/>
      <c r="FQY94" s="1452"/>
      <c r="FQZ94" s="1452"/>
      <c r="FRA94" s="1452" t="s">
        <v>693</v>
      </c>
      <c r="FRB94" s="1452"/>
      <c r="FRC94" s="1452"/>
      <c r="FRD94" s="1452"/>
      <c r="FRE94" s="1452" t="s">
        <v>693</v>
      </c>
      <c r="FRF94" s="1452"/>
      <c r="FRG94" s="1452"/>
      <c r="FRH94" s="1452"/>
      <c r="FRI94" s="1452" t="s">
        <v>693</v>
      </c>
      <c r="FRJ94" s="1452"/>
      <c r="FRK94" s="1452"/>
      <c r="FRL94" s="1452"/>
      <c r="FRM94" s="1452" t="s">
        <v>693</v>
      </c>
      <c r="FRN94" s="1452"/>
      <c r="FRO94" s="1452"/>
      <c r="FRP94" s="1452"/>
      <c r="FRQ94" s="1452" t="s">
        <v>693</v>
      </c>
      <c r="FRR94" s="1452"/>
      <c r="FRS94" s="1452"/>
      <c r="FRT94" s="1452"/>
      <c r="FRU94" s="1452" t="s">
        <v>693</v>
      </c>
      <c r="FRV94" s="1452"/>
      <c r="FRW94" s="1452"/>
      <c r="FRX94" s="1452"/>
      <c r="FRY94" s="1452" t="s">
        <v>693</v>
      </c>
      <c r="FRZ94" s="1452"/>
      <c r="FSA94" s="1452"/>
      <c r="FSB94" s="1452"/>
      <c r="FSC94" s="1452" t="s">
        <v>693</v>
      </c>
      <c r="FSD94" s="1452"/>
      <c r="FSE94" s="1452"/>
      <c r="FSF94" s="1452"/>
      <c r="FSG94" s="1452" t="s">
        <v>693</v>
      </c>
      <c r="FSH94" s="1452"/>
      <c r="FSI94" s="1452"/>
      <c r="FSJ94" s="1452"/>
      <c r="FSK94" s="1452" t="s">
        <v>693</v>
      </c>
      <c r="FSL94" s="1452"/>
      <c r="FSM94" s="1452"/>
      <c r="FSN94" s="1452"/>
      <c r="FSO94" s="1452" t="s">
        <v>693</v>
      </c>
      <c r="FSP94" s="1452"/>
      <c r="FSQ94" s="1452"/>
      <c r="FSR94" s="1452"/>
      <c r="FSS94" s="1452" t="s">
        <v>693</v>
      </c>
      <c r="FST94" s="1452"/>
      <c r="FSU94" s="1452"/>
      <c r="FSV94" s="1452"/>
      <c r="FSW94" s="1452" t="s">
        <v>693</v>
      </c>
      <c r="FSX94" s="1452"/>
      <c r="FSY94" s="1452"/>
      <c r="FSZ94" s="1452"/>
      <c r="FTA94" s="1452" t="s">
        <v>693</v>
      </c>
      <c r="FTB94" s="1452"/>
      <c r="FTC94" s="1452"/>
      <c r="FTD94" s="1452"/>
      <c r="FTE94" s="1452" t="s">
        <v>693</v>
      </c>
      <c r="FTF94" s="1452"/>
      <c r="FTG94" s="1452"/>
      <c r="FTH94" s="1452"/>
      <c r="FTI94" s="1452" t="s">
        <v>693</v>
      </c>
      <c r="FTJ94" s="1452"/>
      <c r="FTK94" s="1452"/>
      <c r="FTL94" s="1452"/>
      <c r="FTM94" s="1452" t="s">
        <v>693</v>
      </c>
      <c r="FTN94" s="1452"/>
      <c r="FTO94" s="1452"/>
      <c r="FTP94" s="1452"/>
      <c r="FTQ94" s="1452" t="s">
        <v>693</v>
      </c>
      <c r="FTR94" s="1452"/>
      <c r="FTS94" s="1452"/>
      <c r="FTT94" s="1452"/>
      <c r="FTU94" s="1452" t="s">
        <v>693</v>
      </c>
      <c r="FTV94" s="1452"/>
      <c r="FTW94" s="1452"/>
      <c r="FTX94" s="1452"/>
      <c r="FTY94" s="1452" t="s">
        <v>693</v>
      </c>
      <c r="FTZ94" s="1452"/>
      <c r="FUA94" s="1452"/>
      <c r="FUB94" s="1452"/>
      <c r="FUC94" s="1452" t="s">
        <v>693</v>
      </c>
      <c r="FUD94" s="1452"/>
      <c r="FUE94" s="1452"/>
      <c r="FUF94" s="1452"/>
      <c r="FUG94" s="1452" t="s">
        <v>693</v>
      </c>
      <c r="FUH94" s="1452"/>
      <c r="FUI94" s="1452"/>
      <c r="FUJ94" s="1452"/>
      <c r="FUK94" s="1452" t="s">
        <v>693</v>
      </c>
      <c r="FUL94" s="1452"/>
      <c r="FUM94" s="1452"/>
      <c r="FUN94" s="1452"/>
      <c r="FUO94" s="1452" t="s">
        <v>693</v>
      </c>
      <c r="FUP94" s="1452"/>
      <c r="FUQ94" s="1452"/>
      <c r="FUR94" s="1452"/>
      <c r="FUS94" s="1452" t="s">
        <v>693</v>
      </c>
      <c r="FUT94" s="1452"/>
      <c r="FUU94" s="1452"/>
      <c r="FUV94" s="1452"/>
      <c r="FUW94" s="1452" t="s">
        <v>693</v>
      </c>
      <c r="FUX94" s="1452"/>
      <c r="FUY94" s="1452"/>
      <c r="FUZ94" s="1452"/>
      <c r="FVA94" s="1452" t="s">
        <v>693</v>
      </c>
      <c r="FVB94" s="1452"/>
      <c r="FVC94" s="1452"/>
      <c r="FVD94" s="1452"/>
      <c r="FVE94" s="1452" t="s">
        <v>693</v>
      </c>
      <c r="FVF94" s="1452"/>
      <c r="FVG94" s="1452"/>
      <c r="FVH94" s="1452"/>
      <c r="FVI94" s="1452" t="s">
        <v>693</v>
      </c>
      <c r="FVJ94" s="1452"/>
      <c r="FVK94" s="1452"/>
      <c r="FVL94" s="1452"/>
      <c r="FVM94" s="1452" t="s">
        <v>693</v>
      </c>
      <c r="FVN94" s="1452"/>
      <c r="FVO94" s="1452"/>
      <c r="FVP94" s="1452"/>
      <c r="FVQ94" s="1452" t="s">
        <v>693</v>
      </c>
      <c r="FVR94" s="1452"/>
      <c r="FVS94" s="1452"/>
      <c r="FVT94" s="1452"/>
      <c r="FVU94" s="1452" t="s">
        <v>693</v>
      </c>
      <c r="FVV94" s="1452"/>
      <c r="FVW94" s="1452"/>
      <c r="FVX94" s="1452"/>
      <c r="FVY94" s="1452" t="s">
        <v>693</v>
      </c>
      <c r="FVZ94" s="1452"/>
      <c r="FWA94" s="1452"/>
      <c r="FWB94" s="1452"/>
      <c r="FWC94" s="1452" t="s">
        <v>693</v>
      </c>
      <c r="FWD94" s="1452"/>
      <c r="FWE94" s="1452"/>
      <c r="FWF94" s="1452"/>
      <c r="FWG94" s="1452" t="s">
        <v>693</v>
      </c>
      <c r="FWH94" s="1452"/>
      <c r="FWI94" s="1452"/>
      <c r="FWJ94" s="1452"/>
      <c r="FWK94" s="1452" t="s">
        <v>693</v>
      </c>
      <c r="FWL94" s="1452"/>
      <c r="FWM94" s="1452"/>
      <c r="FWN94" s="1452"/>
      <c r="FWO94" s="1452" t="s">
        <v>693</v>
      </c>
      <c r="FWP94" s="1452"/>
      <c r="FWQ94" s="1452"/>
      <c r="FWR94" s="1452"/>
      <c r="FWS94" s="1452" t="s">
        <v>693</v>
      </c>
      <c r="FWT94" s="1452"/>
      <c r="FWU94" s="1452"/>
      <c r="FWV94" s="1452"/>
      <c r="FWW94" s="1452" t="s">
        <v>693</v>
      </c>
      <c r="FWX94" s="1452"/>
      <c r="FWY94" s="1452"/>
      <c r="FWZ94" s="1452"/>
      <c r="FXA94" s="1452" t="s">
        <v>693</v>
      </c>
      <c r="FXB94" s="1452"/>
      <c r="FXC94" s="1452"/>
      <c r="FXD94" s="1452"/>
      <c r="FXE94" s="1452" t="s">
        <v>693</v>
      </c>
      <c r="FXF94" s="1452"/>
      <c r="FXG94" s="1452"/>
      <c r="FXH94" s="1452"/>
      <c r="FXI94" s="1452" t="s">
        <v>693</v>
      </c>
      <c r="FXJ94" s="1452"/>
      <c r="FXK94" s="1452"/>
      <c r="FXL94" s="1452"/>
      <c r="FXM94" s="1452" t="s">
        <v>693</v>
      </c>
      <c r="FXN94" s="1452"/>
      <c r="FXO94" s="1452"/>
      <c r="FXP94" s="1452"/>
      <c r="FXQ94" s="1452" t="s">
        <v>693</v>
      </c>
      <c r="FXR94" s="1452"/>
      <c r="FXS94" s="1452"/>
      <c r="FXT94" s="1452"/>
      <c r="FXU94" s="1452" t="s">
        <v>693</v>
      </c>
      <c r="FXV94" s="1452"/>
      <c r="FXW94" s="1452"/>
      <c r="FXX94" s="1452"/>
      <c r="FXY94" s="1452" t="s">
        <v>693</v>
      </c>
      <c r="FXZ94" s="1452"/>
      <c r="FYA94" s="1452"/>
      <c r="FYB94" s="1452"/>
      <c r="FYC94" s="1452" t="s">
        <v>693</v>
      </c>
      <c r="FYD94" s="1452"/>
      <c r="FYE94" s="1452"/>
      <c r="FYF94" s="1452"/>
      <c r="FYG94" s="1452" t="s">
        <v>693</v>
      </c>
      <c r="FYH94" s="1452"/>
      <c r="FYI94" s="1452"/>
      <c r="FYJ94" s="1452"/>
      <c r="FYK94" s="1452" t="s">
        <v>693</v>
      </c>
      <c r="FYL94" s="1452"/>
      <c r="FYM94" s="1452"/>
      <c r="FYN94" s="1452"/>
      <c r="FYO94" s="1452" t="s">
        <v>693</v>
      </c>
      <c r="FYP94" s="1452"/>
      <c r="FYQ94" s="1452"/>
      <c r="FYR94" s="1452"/>
      <c r="FYS94" s="1452" t="s">
        <v>693</v>
      </c>
      <c r="FYT94" s="1452"/>
      <c r="FYU94" s="1452"/>
      <c r="FYV94" s="1452"/>
      <c r="FYW94" s="1452" t="s">
        <v>693</v>
      </c>
      <c r="FYX94" s="1452"/>
      <c r="FYY94" s="1452"/>
      <c r="FYZ94" s="1452"/>
      <c r="FZA94" s="1452" t="s">
        <v>693</v>
      </c>
      <c r="FZB94" s="1452"/>
      <c r="FZC94" s="1452"/>
      <c r="FZD94" s="1452"/>
      <c r="FZE94" s="1452" t="s">
        <v>693</v>
      </c>
      <c r="FZF94" s="1452"/>
      <c r="FZG94" s="1452"/>
      <c r="FZH94" s="1452"/>
      <c r="FZI94" s="1452" t="s">
        <v>693</v>
      </c>
      <c r="FZJ94" s="1452"/>
      <c r="FZK94" s="1452"/>
      <c r="FZL94" s="1452"/>
      <c r="FZM94" s="1452" t="s">
        <v>693</v>
      </c>
      <c r="FZN94" s="1452"/>
      <c r="FZO94" s="1452"/>
      <c r="FZP94" s="1452"/>
      <c r="FZQ94" s="1452" t="s">
        <v>693</v>
      </c>
      <c r="FZR94" s="1452"/>
      <c r="FZS94" s="1452"/>
      <c r="FZT94" s="1452"/>
      <c r="FZU94" s="1452" t="s">
        <v>693</v>
      </c>
      <c r="FZV94" s="1452"/>
      <c r="FZW94" s="1452"/>
      <c r="FZX94" s="1452"/>
      <c r="FZY94" s="1452" t="s">
        <v>693</v>
      </c>
      <c r="FZZ94" s="1452"/>
      <c r="GAA94" s="1452"/>
      <c r="GAB94" s="1452"/>
      <c r="GAC94" s="1452" t="s">
        <v>693</v>
      </c>
      <c r="GAD94" s="1452"/>
      <c r="GAE94" s="1452"/>
      <c r="GAF94" s="1452"/>
      <c r="GAG94" s="1452" t="s">
        <v>693</v>
      </c>
      <c r="GAH94" s="1452"/>
      <c r="GAI94" s="1452"/>
      <c r="GAJ94" s="1452"/>
      <c r="GAK94" s="1452" t="s">
        <v>693</v>
      </c>
      <c r="GAL94" s="1452"/>
      <c r="GAM94" s="1452"/>
      <c r="GAN94" s="1452"/>
      <c r="GAO94" s="1452" t="s">
        <v>693</v>
      </c>
      <c r="GAP94" s="1452"/>
      <c r="GAQ94" s="1452"/>
      <c r="GAR94" s="1452"/>
      <c r="GAS94" s="1452" t="s">
        <v>693</v>
      </c>
      <c r="GAT94" s="1452"/>
      <c r="GAU94" s="1452"/>
      <c r="GAV94" s="1452"/>
      <c r="GAW94" s="1452" t="s">
        <v>693</v>
      </c>
      <c r="GAX94" s="1452"/>
      <c r="GAY94" s="1452"/>
      <c r="GAZ94" s="1452"/>
      <c r="GBA94" s="1452" t="s">
        <v>693</v>
      </c>
      <c r="GBB94" s="1452"/>
      <c r="GBC94" s="1452"/>
      <c r="GBD94" s="1452"/>
      <c r="GBE94" s="1452" t="s">
        <v>693</v>
      </c>
      <c r="GBF94" s="1452"/>
      <c r="GBG94" s="1452"/>
      <c r="GBH94" s="1452"/>
      <c r="GBI94" s="1452" t="s">
        <v>693</v>
      </c>
      <c r="GBJ94" s="1452"/>
      <c r="GBK94" s="1452"/>
      <c r="GBL94" s="1452"/>
      <c r="GBM94" s="1452" t="s">
        <v>693</v>
      </c>
      <c r="GBN94" s="1452"/>
      <c r="GBO94" s="1452"/>
      <c r="GBP94" s="1452"/>
      <c r="GBQ94" s="1452" t="s">
        <v>693</v>
      </c>
      <c r="GBR94" s="1452"/>
      <c r="GBS94" s="1452"/>
      <c r="GBT94" s="1452"/>
      <c r="GBU94" s="1452" t="s">
        <v>693</v>
      </c>
      <c r="GBV94" s="1452"/>
      <c r="GBW94" s="1452"/>
      <c r="GBX94" s="1452"/>
      <c r="GBY94" s="1452" t="s">
        <v>693</v>
      </c>
      <c r="GBZ94" s="1452"/>
      <c r="GCA94" s="1452"/>
      <c r="GCB94" s="1452"/>
      <c r="GCC94" s="1452" t="s">
        <v>693</v>
      </c>
      <c r="GCD94" s="1452"/>
      <c r="GCE94" s="1452"/>
      <c r="GCF94" s="1452"/>
      <c r="GCG94" s="1452" t="s">
        <v>693</v>
      </c>
      <c r="GCH94" s="1452"/>
      <c r="GCI94" s="1452"/>
      <c r="GCJ94" s="1452"/>
      <c r="GCK94" s="1452" t="s">
        <v>693</v>
      </c>
      <c r="GCL94" s="1452"/>
      <c r="GCM94" s="1452"/>
      <c r="GCN94" s="1452"/>
      <c r="GCO94" s="1452" t="s">
        <v>693</v>
      </c>
      <c r="GCP94" s="1452"/>
      <c r="GCQ94" s="1452"/>
      <c r="GCR94" s="1452"/>
      <c r="GCS94" s="1452" t="s">
        <v>693</v>
      </c>
      <c r="GCT94" s="1452"/>
      <c r="GCU94" s="1452"/>
      <c r="GCV94" s="1452"/>
      <c r="GCW94" s="1452" t="s">
        <v>693</v>
      </c>
      <c r="GCX94" s="1452"/>
      <c r="GCY94" s="1452"/>
      <c r="GCZ94" s="1452"/>
      <c r="GDA94" s="1452" t="s">
        <v>693</v>
      </c>
      <c r="GDB94" s="1452"/>
      <c r="GDC94" s="1452"/>
      <c r="GDD94" s="1452"/>
      <c r="GDE94" s="1452" t="s">
        <v>693</v>
      </c>
      <c r="GDF94" s="1452"/>
      <c r="GDG94" s="1452"/>
      <c r="GDH94" s="1452"/>
      <c r="GDI94" s="1452" t="s">
        <v>693</v>
      </c>
      <c r="GDJ94" s="1452"/>
      <c r="GDK94" s="1452"/>
      <c r="GDL94" s="1452"/>
      <c r="GDM94" s="1452" t="s">
        <v>693</v>
      </c>
      <c r="GDN94" s="1452"/>
      <c r="GDO94" s="1452"/>
      <c r="GDP94" s="1452"/>
      <c r="GDQ94" s="1452" t="s">
        <v>693</v>
      </c>
      <c r="GDR94" s="1452"/>
      <c r="GDS94" s="1452"/>
      <c r="GDT94" s="1452"/>
      <c r="GDU94" s="1452" t="s">
        <v>693</v>
      </c>
      <c r="GDV94" s="1452"/>
      <c r="GDW94" s="1452"/>
      <c r="GDX94" s="1452"/>
      <c r="GDY94" s="1452" t="s">
        <v>693</v>
      </c>
      <c r="GDZ94" s="1452"/>
      <c r="GEA94" s="1452"/>
      <c r="GEB94" s="1452"/>
      <c r="GEC94" s="1452" t="s">
        <v>693</v>
      </c>
      <c r="GED94" s="1452"/>
      <c r="GEE94" s="1452"/>
      <c r="GEF94" s="1452"/>
      <c r="GEG94" s="1452" t="s">
        <v>693</v>
      </c>
      <c r="GEH94" s="1452"/>
      <c r="GEI94" s="1452"/>
      <c r="GEJ94" s="1452"/>
      <c r="GEK94" s="1452" t="s">
        <v>693</v>
      </c>
      <c r="GEL94" s="1452"/>
      <c r="GEM94" s="1452"/>
      <c r="GEN94" s="1452"/>
      <c r="GEO94" s="1452" t="s">
        <v>693</v>
      </c>
      <c r="GEP94" s="1452"/>
      <c r="GEQ94" s="1452"/>
      <c r="GER94" s="1452"/>
      <c r="GES94" s="1452" t="s">
        <v>693</v>
      </c>
      <c r="GET94" s="1452"/>
      <c r="GEU94" s="1452"/>
      <c r="GEV94" s="1452"/>
      <c r="GEW94" s="1452" t="s">
        <v>693</v>
      </c>
      <c r="GEX94" s="1452"/>
      <c r="GEY94" s="1452"/>
      <c r="GEZ94" s="1452"/>
      <c r="GFA94" s="1452" t="s">
        <v>693</v>
      </c>
      <c r="GFB94" s="1452"/>
      <c r="GFC94" s="1452"/>
      <c r="GFD94" s="1452"/>
      <c r="GFE94" s="1452" t="s">
        <v>693</v>
      </c>
      <c r="GFF94" s="1452"/>
      <c r="GFG94" s="1452"/>
      <c r="GFH94" s="1452"/>
      <c r="GFI94" s="1452" t="s">
        <v>693</v>
      </c>
      <c r="GFJ94" s="1452"/>
      <c r="GFK94" s="1452"/>
      <c r="GFL94" s="1452"/>
      <c r="GFM94" s="1452" t="s">
        <v>693</v>
      </c>
      <c r="GFN94" s="1452"/>
      <c r="GFO94" s="1452"/>
      <c r="GFP94" s="1452"/>
      <c r="GFQ94" s="1452" t="s">
        <v>693</v>
      </c>
      <c r="GFR94" s="1452"/>
      <c r="GFS94" s="1452"/>
      <c r="GFT94" s="1452"/>
      <c r="GFU94" s="1452" t="s">
        <v>693</v>
      </c>
      <c r="GFV94" s="1452"/>
      <c r="GFW94" s="1452"/>
      <c r="GFX94" s="1452"/>
      <c r="GFY94" s="1452" t="s">
        <v>693</v>
      </c>
      <c r="GFZ94" s="1452"/>
      <c r="GGA94" s="1452"/>
      <c r="GGB94" s="1452"/>
      <c r="GGC94" s="1452" t="s">
        <v>693</v>
      </c>
      <c r="GGD94" s="1452"/>
      <c r="GGE94" s="1452"/>
      <c r="GGF94" s="1452"/>
      <c r="GGG94" s="1452" t="s">
        <v>693</v>
      </c>
      <c r="GGH94" s="1452"/>
      <c r="GGI94" s="1452"/>
      <c r="GGJ94" s="1452"/>
      <c r="GGK94" s="1452" t="s">
        <v>693</v>
      </c>
      <c r="GGL94" s="1452"/>
      <c r="GGM94" s="1452"/>
      <c r="GGN94" s="1452"/>
      <c r="GGO94" s="1452" t="s">
        <v>693</v>
      </c>
      <c r="GGP94" s="1452"/>
      <c r="GGQ94" s="1452"/>
      <c r="GGR94" s="1452"/>
      <c r="GGS94" s="1452" t="s">
        <v>693</v>
      </c>
      <c r="GGT94" s="1452"/>
      <c r="GGU94" s="1452"/>
      <c r="GGV94" s="1452"/>
      <c r="GGW94" s="1452" t="s">
        <v>693</v>
      </c>
      <c r="GGX94" s="1452"/>
      <c r="GGY94" s="1452"/>
      <c r="GGZ94" s="1452"/>
      <c r="GHA94" s="1452" t="s">
        <v>693</v>
      </c>
      <c r="GHB94" s="1452"/>
      <c r="GHC94" s="1452"/>
      <c r="GHD94" s="1452"/>
      <c r="GHE94" s="1452" t="s">
        <v>693</v>
      </c>
      <c r="GHF94" s="1452"/>
      <c r="GHG94" s="1452"/>
      <c r="GHH94" s="1452"/>
      <c r="GHI94" s="1452" t="s">
        <v>693</v>
      </c>
      <c r="GHJ94" s="1452"/>
      <c r="GHK94" s="1452"/>
      <c r="GHL94" s="1452"/>
      <c r="GHM94" s="1452" t="s">
        <v>693</v>
      </c>
      <c r="GHN94" s="1452"/>
      <c r="GHO94" s="1452"/>
      <c r="GHP94" s="1452"/>
      <c r="GHQ94" s="1452" t="s">
        <v>693</v>
      </c>
      <c r="GHR94" s="1452"/>
      <c r="GHS94" s="1452"/>
      <c r="GHT94" s="1452"/>
      <c r="GHU94" s="1452" t="s">
        <v>693</v>
      </c>
      <c r="GHV94" s="1452"/>
      <c r="GHW94" s="1452"/>
      <c r="GHX94" s="1452"/>
      <c r="GHY94" s="1452" t="s">
        <v>693</v>
      </c>
      <c r="GHZ94" s="1452"/>
      <c r="GIA94" s="1452"/>
      <c r="GIB94" s="1452"/>
      <c r="GIC94" s="1452" t="s">
        <v>693</v>
      </c>
      <c r="GID94" s="1452"/>
      <c r="GIE94" s="1452"/>
      <c r="GIF94" s="1452"/>
      <c r="GIG94" s="1452" t="s">
        <v>693</v>
      </c>
      <c r="GIH94" s="1452"/>
      <c r="GII94" s="1452"/>
      <c r="GIJ94" s="1452"/>
      <c r="GIK94" s="1452" t="s">
        <v>693</v>
      </c>
      <c r="GIL94" s="1452"/>
      <c r="GIM94" s="1452"/>
      <c r="GIN94" s="1452"/>
      <c r="GIO94" s="1452" t="s">
        <v>693</v>
      </c>
      <c r="GIP94" s="1452"/>
      <c r="GIQ94" s="1452"/>
      <c r="GIR94" s="1452"/>
      <c r="GIS94" s="1452" t="s">
        <v>693</v>
      </c>
      <c r="GIT94" s="1452"/>
      <c r="GIU94" s="1452"/>
      <c r="GIV94" s="1452"/>
      <c r="GIW94" s="1452" t="s">
        <v>693</v>
      </c>
      <c r="GIX94" s="1452"/>
      <c r="GIY94" s="1452"/>
      <c r="GIZ94" s="1452"/>
      <c r="GJA94" s="1452" t="s">
        <v>693</v>
      </c>
      <c r="GJB94" s="1452"/>
      <c r="GJC94" s="1452"/>
      <c r="GJD94" s="1452"/>
      <c r="GJE94" s="1452" t="s">
        <v>693</v>
      </c>
      <c r="GJF94" s="1452"/>
      <c r="GJG94" s="1452"/>
      <c r="GJH94" s="1452"/>
      <c r="GJI94" s="1452" t="s">
        <v>693</v>
      </c>
      <c r="GJJ94" s="1452"/>
      <c r="GJK94" s="1452"/>
      <c r="GJL94" s="1452"/>
      <c r="GJM94" s="1452" t="s">
        <v>693</v>
      </c>
      <c r="GJN94" s="1452"/>
      <c r="GJO94" s="1452"/>
      <c r="GJP94" s="1452"/>
      <c r="GJQ94" s="1452" t="s">
        <v>693</v>
      </c>
      <c r="GJR94" s="1452"/>
      <c r="GJS94" s="1452"/>
      <c r="GJT94" s="1452"/>
      <c r="GJU94" s="1452" t="s">
        <v>693</v>
      </c>
      <c r="GJV94" s="1452"/>
      <c r="GJW94" s="1452"/>
      <c r="GJX94" s="1452"/>
      <c r="GJY94" s="1452" t="s">
        <v>693</v>
      </c>
      <c r="GJZ94" s="1452"/>
      <c r="GKA94" s="1452"/>
      <c r="GKB94" s="1452"/>
      <c r="GKC94" s="1452" t="s">
        <v>693</v>
      </c>
      <c r="GKD94" s="1452"/>
      <c r="GKE94" s="1452"/>
      <c r="GKF94" s="1452"/>
      <c r="GKG94" s="1452" t="s">
        <v>693</v>
      </c>
      <c r="GKH94" s="1452"/>
      <c r="GKI94" s="1452"/>
      <c r="GKJ94" s="1452"/>
      <c r="GKK94" s="1452" t="s">
        <v>693</v>
      </c>
      <c r="GKL94" s="1452"/>
      <c r="GKM94" s="1452"/>
      <c r="GKN94" s="1452"/>
      <c r="GKO94" s="1452" t="s">
        <v>693</v>
      </c>
      <c r="GKP94" s="1452"/>
      <c r="GKQ94" s="1452"/>
      <c r="GKR94" s="1452"/>
      <c r="GKS94" s="1452" t="s">
        <v>693</v>
      </c>
      <c r="GKT94" s="1452"/>
      <c r="GKU94" s="1452"/>
      <c r="GKV94" s="1452"/>
      <c r="GKW94" s="1452" t="s">
        <v>693</v>
      </c>
      <c r="GKX94" s="1452"/>
      <c r="GKY94" s="1452"/>
      <c r="GKZ94" s="1452"/>
      <c r="GLA94" s="1452" t="s">
        <v>693</v>
      </c>
      <c r="GLB94" s="1452"/>
      <c r="GLC94" s="1452"/>
      <c r="GLD94" s="1452"/>
      <c r="GLE94" s="1452" t="s">
        <v>693</v>
      </c>
      <c r="GLF94" s="1452"/>
      <c r="GLG94" s="1452"/>
      <c r="GLH94" s="1452"/>
      <c r="GLI94" s="1452" t="s">
        <v>693</v>
      </c>
      <c r="GLJ94" s="1452"/>
      <c r="GLK94" s="1452"/>
      <c r="GLL94" s="1452"/>
      <c r="GLM94" s="1452" t="s">
        <v>693</v>
      </c>
      <c r="GLN94" s="1452"/>
      <c r="GLO94" s="1452"/>
      <c r="GLP94" s="1452"/>
      <c r="GLQ94" s="1452" t="s">
        <v>693</v>
      </c>
      <c r="GLR94" s="1452"/>
      <c r="GLS94" s="1452"/>
      <c r="GLT94" s="1452"/>
      <c r="GLU94" s="1452" t="s">
        <v>693</v>
      </c>
      <c r="GLV94" s="1452"/>
      <c r="GLW94" s="1452"/>
      <c r="GLX94" s="1452"/>
      <c r="GLY94" s="1452" t="s">
        <v>693</v>
      </c>
      <c r="GLZ94" s="1452"/>
      <c r="GMA94" s="1452"/>
      <c r="GMB94" s="1452"/>
      <c r="GMC94" s="1452" t="s">
        <v>693</v>
      </c>
      <c r="GMD94" s="1452"/>
      <c r="GME94" s="1452"/>
      <c r="GMF94" s="1452"/>
      <c r="GMG94" s="1452" t="s">
        <v>693</v>
      </c>
      <c r="GMH94" s="1452"/>
      <c r="GMI94" s="1452"/>
      <c r="GMJ94" s="1452"/>
      <c r="GMK94" s="1452" t="s">
        <v>693</v>
      </c>
      <c r="GML94" s="1452"/>
      <c r="GMM94" s="1452"/>
      <c r="GMN94" s="1452"/>
      <c r="GMO94" s="1452" t="s">
        <v>693</v>
      </c>
      <c r="GMP94" s="1452"/>
      <c r="GMQ94" s="1452"/>
      <c r="GMR94" s="1452"/>
      <c r="GMS94" s="1452" t="s">
        <v>693</v>
      </c>
      <c r="GMT94" s="1452"/>
      <c r="GMU94" s="1452"/>
      <c r="GMV94" s="1452"/>
      <c r="GMW94" s="1452" t="s">
        <v>693</v>
      </c>
      <c r="GMX94" s="1452"/>
      <c r="GMY94" s="1452"/>
      <c r="GMZ94" s="1452"/>
      <c r="GNA94" s="1452" t="s">
        <v>693</v>
      </c>
      <c r="GNB94" s="1452"/>
      <c r="GNC94" s="1452"/>
      <c r="GND94" s="1452"/>
      <c r="GNE94" s="1452" t="s">
        <v>693</v>
      </c>
      <c r="GNF94" s="1452"/>
      <c r="GNG94" s="1452"/>
      <c r="GNH94" s="1452"/>
      <c r="GNI94" s="1452" t="s">
        <v>693</v>
      </c>
      <c r="GNJ94" s="1452"/>
      <c r="GNK94" s="1452"/>
      <c r="GNL94" s="1452"/>
      <c r="GNM94" s="1452" t="s">
        <v>693</v>
      </c>
      <c r="GNN94" s="1452"/>
      <c r="GNO94" s="1452"/>
      <c r="GNP94" s="1452"/>
      <c r="GNQ94" s="1452" t="s">
        <v>693</v>
      </c>
      <c r="GNR94" s="1452"/>
      <c r="GNS94" s="1452"/>
      <c r="GNT94" s="1452"/>
      <c r="GNU94" s="1452" t="s">
        <v>693</v>
      </c>
      <c r="GNV94" s="1452"/>
      <c r="GNW94" s="1452"/>
      <c r="GNX94" s="1452"/>
      <c r="GNY94" s="1452" t="s">
        <v>693</v>
      </c>
      <c r="GNZ94" s="1452"/>
      <c r="GOA94" s="1452"/>
      <c r="GOB94" s="1452"/>
      <c r="GOC94" s="1452" t="s">
        <v>693</v>
      </c>
      <c r="GOD94" s="1452"/>
      <c r="GOE94" s="1452"/>
      <c r="GOF94" s="1452"/>
      <c r="GOG94" s="1452" t="s">
        <v>693</v>
      </c>
      <c r="GOH94" s="1452"/>
      <c r="GOI94" s="1452"/>
      <c r="GOJ94" s="1452"/>
      <c r="GOK94" s="1452" t="s">
        <v>693</v>
      </c>
      <c r="GOL94" s="1452"/>
      <c r="GOM94" s="1452"/>
      <c r="GON94" s="1452"/>
      <c r="GOO94" s="1452" t="s">
        <v>693</v>
      </c>
      <c r="GOP94" s="1452"/>
      <c r="GOQ94" s="1452"/>
      <c r="GOR94" s="1452"/>
      <c r="GOS94" s="1452" t="s">
        <v>693</v>
      </c>
      <c r="GOT94" s="1452"/>
      <c r="GOU94" s="1452"/>
      <c r="GOV94" s="1452"/>
      <c r="GOW94" s="1452" t="s">
        <v>693</v>
      </c>
      <c r="GOX94" s="1452"/>
      <c r="GOY94" s="1452"/>
      <c r="GOZ94" s="1452"/>
      <c r="GPA94" s="1452" t="s">
        <v>693</v>
      </c>
      <c r="GPB94" s="1452"/>
      <c r="GPC94" s="1452"/>
      <c r="GPD94" s="1452"/>
      <c r="GPE94" s="1452" t="s">
        <v>693</v>
      </c>
      <c r="GPF94" s="1452"/>
      <c r="GPG94" s="1452"/>
      <c r="GPH94" s="1452"/>
      <c r="GPI94" s="1452" t="s">
        <v>693</v>
      </c>
      <c r="GPJ94" s="1452"/>
      <c r="GPK94" s="1452"/>
      <c r="GPL94" s="1452"/>
      <c r="GPM94" s="1452" t="s">
        <v>693</v>
      </c>
      <c r="GPN94" s="1452"/>
      <c r="GPO94" s="1452"/>
      <c r="GPP94" s="1452"/>
      <c r="GPQ94" s="1452" t="s">
        <v>693</v>
      </c>
      <c r="GPR94" s="1452"/>
      <c r="GPS94" s="1452"/>
      <c r="GPT94" s="1452"/>
      <c r="GPU94" s="1452" t="s">
        <v>693</v>
      </c>
      <c r="GPV94" s="1452"/>
      <c r="GPW94" s="1452"/>
      <c r="GPX94" s="1452"/>
      <c r="GPY94" s="1452" t="s">
        <v>693</v>
      </c>
      <c r="GPZ94" s="1452"/>
      <c r="GQA94" s="1452"/>
      <c r="GQB94" s="1452"/>
      <c r="GQC94" s="1452" t="s">
        <v>693</v>
      </c>
      <c r="GQD94" s="1452"/>
      <c r="GQE94" s="1452"/>
      <c r="GQF94" s="1452"/>
      <c r="GQG94" s="1452" t="s">
        <v>693</v>
      </c>
      <c r="GQH94" s="1452"/>
      <c r="GQI94" s="1452"/>
      <c r="GQJ94" s="1452"/>
      <c r="GQK94" s="1452" t="s">
        <v>693</v>
      </c>
      <c r="GQL94" s="1452"/>
      <c r="GQM94" s="1452"/>
      <c r="GQN94" s="1452"/>
      <c r="GQO94" s="1452" t="s">
        <v>693</v>
      </c>
      <c r="GQP94" s="1452"/>
      <c r="GQQ94" s="1452"/>
      <c r="GQR94" s="1452"/>
      <c r="GQS94" s="1452" t="s">
        <v>693</v>
      </c>
      <c r="GQT94" s="1452"/>
      <c r="GQU94" s="1452"/>
      <c r="GQV94" s="1452"/>
      <c r="GQW94" s="1452" t="s">
        <v>693</v>
      </c>
      <c r="GQX94" s="1452"/>
      <c r="GQY94" s="1452"/>
      <c r="GQZ94" s="1452"/>
      <c r="GRA94" s="1452" t="s">
        <v>693</v>
      </c>
      <c r="GRB94" s="1452"/>
      <c r="GRC94" s="1452"/>
      <c r="GRD94" s="1452"/>
      <c r="GRE94" s="1452" t="s">
        <v>693</v>
      </c>
      <c r="GRF94" s="1452"/>
      <c r="GRG94" s="1452"/>
      <c r="GRH94" s="1452"/>
      <c r="GRI94" s="1452" t="s">
        <v>693</v>
      </c>
      <c r="GRJ94" s="1452"/>
      <c r="GRK94" s="1452"/>
      <c r="GRL94" s="1452"/>
      <c r="GRM94" s="1452" t="s">
        <v>693</v>
      </c>
      <c r="GRN94" s="1452"/>
      <c r="GRO94" s="1452"/>
      <c r="GRP94" s="1452"/>
      <c r="GRQ94" s="1452" t="s">
        <v>693</v>
      </c>
      <c r="GRR94" s="1452"/>
      <c r="GRS94" s="1452"/>
      <c r="GRT94" s="1452"/>
      <c r="GRU94" s="1452" t="s">
        <v>693</v>
      </c>
      <c r="GRV94" s="1452"/>
      <c r="GRW94" s="1452"/>
      <c r="GRX94" s="1452"/>
      <c r="GRY94" s="1452" t="s">
        <v>693</v>
      </c>
      <c r="GRZ94" s="1452"/>
      <c r="GSA94" s="1452"/>
      <c r="GSB94" s="1452"/>
      <c r="GSC94" s="1452" t="s">
        <v>693</v>
      </c>
      <c r="GSD94" s="1452"/>
      <c r="GSE94" s="1452"/>
      <c r="GSF94" s="1452"/>
      <c r="GSG94" s="1452" t="s">
        <v>693</v>
      </c>
      <c r="GSH94" s="1452"/>
      <c r="GSI94" s="1452"/>
      <c r="GSJ94" s="1452"/>
      <c r="GSK94" s="1452" t="s">
        <v>693</v>
      </c>
      <c r="GSL94" s="1452"/>
      <c r="GSM94" s="1452"/>
      <c r="GSN94" s="1452"/>
      <c r="GSO94" s="1452" t="s">
        <v>693</v>
      </c>
      <c r="GSP94" s="1452"/>
      <c r="GSQ94" s="1452"/>
      <c r="GSR94" s="1452"/>
      <c r="GSS94" s="1452" t="s">
        <v>693</v>
      </c>
      <c r="GST94" s="1452"/>
      <c r="GSU94" s="1452"/>
      <c r="GSV94" s="1452"/>
      <c r="GSW94" s="1452" t="s">
        <v>693</v>
      </c>
      <c r="GSX94" s="1452"/>
      <c r="GSY94" s="1452"/>
      <c r="GSZ94" s="1452"/>
      <c r="GTA94" s="1452" t="s">
        <v>693</v>
      </c>
      <c r="GTB94" s="1452"/>
      <c r="GTC94" s="1452"/>
      <c r="GTD94" s="1452"/>
      <c r="GTE94" s="1452" t="s">
        <v>693</v>
      </c>
      <c r="GTF94" s="1452"/>
      <c r="GTG94" s="1452"/>
      <c r="GTH94" s="1452"/>
      <c r="GTI94" s="1452" t="s">
        <v>693</v>
      </c>
      <c r="GTJ94" s="1452"/>
      <c r="GTK94" s="1452"/>
      <c r="GTL94" s="1452"/>
      <c r="GTM94" s="1452" t="s">
        <v>693</v>
      </c>
      <c r="GTN94" s="1452"/>
      <c r="GTO94" s="1452"/>
      <c r="GTP94" s="1452"/>
      <c r="GTQ94" s="1452" t="s">
        <v>693</v>
      </c>
      <c r="GTR94" s="1452"/>
      <c r="GTS94" s="1452"/>
      <c r="GTT94" s="1452"/>
      <c r="GTU94" s="1452" t="s">
        <v>693</v>
      </c>
      <c r="GTV94" s="1452"/>
      <c r="GTW94" s="1452"/>
      <c r="GTX94" s="1452"/>
      <c r="GTY94" s="1452" t="s">
        <v>693</v>
      </c>
      <c r="GTZ94" s="1452"/>
      <c r="GUA94" s="1452"/>
      <c r="GUB94" s="1452"/>
      <c r="GUC94" s="1452" t="s">
        <v>693</v>
      </c>
      <c r="GUD94" s="1452"/>
      <c r="GUE94" s="1452"/>
      <c r="GUF94" s="1452"/>
      <c r="GUG94" s="1452" t="s">
        <v>693</v>
      </c>
      <c r="GUH94" s="1452"/>
      <c r="GUI94" s="1452"/>
      <c r="GUJ94" s="1452"/>
      <c r="GUK94" s="1452" t="s">
        <v>693</v>
      </c>
      <c r="GUL94" s="1452"/>
      <c r="GUM94" s="1452"/>
      <c r="GUN94" s="1452"/>
      <c r="GUO94" s="1452" t="s">
        <v>693</v>
      </c>
      <c r="GUP94" s="1452"/>
      <c r="GUQ94" s="1452"/>
      <c r="GUR94" s="1452"/>
      <c r="GUS94" s="1452" t="s">
        <v>693</v>
      </c>
      <c r="GUT94" s="1452"/>
      <c r="GUU94" s="1452"/>
      <c r="GUV94" s="1452"/>
      <c r="GUW94" s="1452" t="s">
        <v>693</v>
      </c>
      <c r="GUX94" s="1452"/>
      <c r="GUY94" s="1452"/>
      <c r="GUZ94" s="1452"/>
      <c r="GVA94" s="1452" t="s">
        <v>693</v>
      </c>
      <c r="GVB94" s="1452"/>
      <c r="GVC94" s="1452"/>
      <c r="GVD94" s="1452"/>
      <c r="GVE94" s="1452" t="s">
        <v>693</v>
      </c>
      <c r="GVF94" s="1452"/>
      <c r="GVG94" s="1452"/>
      <c r="GVH94" s="1452"/>
      <c r="GVI94" s="1452" t="s">
        <v>693</v>
      </c>
      <c r="GVJ94" s="1452"/>
      <c r="GVK94" s="1452"/>
      <c r="GVL94" s="1452"/>
      <c r="GVM94" s="1452" t="s">
        <v>693</v>
      </c>
      <c r="GVN94" s="1452"/>
      <c r="GVO94" s="1452"/>
      <c r="GVP94" s="1452"/>
      <c r="GVQ94" s="1452" t="s">
        <v>693</v>
      </c>
      <c r="GVR94" s="1452"/>
      <c r="GVS94" s="1452"/>
      <c r="GVT94" s="1452"/>
      <c r="GVU94" s="1452" t="s">
        <v>693</v>
      </c>
      <c r="GVV94" s="1452"/>
      <c r="GVW94" s="1452"/>
      <c r="GVX94" s="1452"/>
      <c r="GVY94" s="1452" t="s">
        <v>693</v>
      </c>
      <c r="GVZ94" s="1452"/>
      <c r="GWA94" s="1452"/>
      <c r="GWB94" s="1452"/>
      <c r="GWC94" s="1452" t="s">
        <v>693</v>
      </c>
      <c r="GWD94" s="1452"/>
      <c r="GWE94" s="1452"/>
      <c r="GWF94" s="1452"/>
      <c r="GWG94" s="1452" t="s">
        <v>693</v>
      </c>
      <c r="GWH94" s="1452"/>
      <c r="GWI94" s="1452"/>
      <c r="GWJ94" s="1452"/>
      <c r="GWK94" s="1452" t="s">
        <v>693</v>
      </c>
      <c r="GWL94" s="1452"/>
      <c r="GWM94" s="1452"/>
      <c r="GWN94" s="1452"/>
      <c r="GWO94" s="1452" t="s">
        <v>693</v>
      </c>
      <c r="GWP94" s="1452"/>
      <c r="GWQ94" s="1452"/>
      <c r="GWR94" s="1452"/>
      <c r="GWS94" s="1452" t="s">
        <v>693</v>
      </c>
      <c r="GWT94" s="1452"/>
      <c r="GWU94" s="1452"/>
      <c r="GWV94" s="1452"/>
      <c r="GWW94" s="1452" t="s">
        <v>693</v>
      </c>
      <c r="GWX94" s="1452"/>
      <c r="GWY94" s="1452"/>
      <c r="GWZ94" s="1452"/>
      <c r="GXA94" s="1452" t="s">
        <v>693</v>
      </c>
      <c r="GXB94" s="1452"/>
      <c r="GXC94" s="1452"/>
      <c r="GXD94" s="1452"/>
      <c r="GXE94" s="1452" t="s">
        <v>693</v>
      </c>
      <c r="GXF94" s="1452"/>
      <c r="GXG94" s="1452"/>
      <c r="GXH94" s="1452"/>
      <c r="GXI94" s="1452" t="s">
        <v>693</v>
      </c>
      <c r="GXJ94" s="1452"/>
      <c r="GXK94" s="1452"/>
      <c r="GXL94" s="1452"/>
      <c r="GXM94" s="1452" t="s">
        <v>693</v>
      </c>
      <c r="GXN94" s="1452"/>
      <c r="GXO94" s="1452"/>
      <c r="GXP94" s="1452"/>
      <c r="GXQ94" s="1452" t="s">
        <v>693</v>
      </c>
      <c r="GXR94" s="1452"/>
      <c r="GXS94" s="1452"/>
      <c r="GXT94" s="1452"/>
      <c r="GXU94" s="1452" t="s">
        <v>693</v>
      </c>
      <c r="GXV94" s="1452"/>
      <c r="GXW94" s="1452"/>
      <c r="GXX94" s="1452"/>
      <c r="GXY94" s="1452" t="s">
        <v>693</v>
      </c>
      <c r="GXZ94" s="1452"/>
      <c r="GYA94" s="1452"/>
      <c r="GYB94" s="1452"/>
      <c r="GYC94" s="1452" t="s">
        <v>693</v>
      </c>
      <c r="GYD94" s="1452"/>
      <c r="GYE94" s="1452"/>
      <c r="GYF94" s="1452"/>
      <c r="GYG94" s="1452" t="s">
        <v>693</v>
      </c>
      <c r="GYH94" s="1452"/>
      <c r="GYI94" s="1452"/>
      <c r="GYJ94" s="1452"/>
      <c r="GYK94" s="1452" t="s">
        <v>693</v>
      </c>
      <c r="GYL94" s="1452"/>
      <c r="GYM94" s="1452"/>
      <c r="GYN94" s="1452"/>
      <c r="GYO94" s="1452" t="s">
        <v>693</v>
      </c>
      <c r="GYP94" s="1452"/>
      <c r="GYQ94" s="1452"/>
      <c r="GYR94" s="1452"/>
      <c r="GYS94" s="1452" t="s">
        <v>693</v>
      </c>
      <c r="GYT94" s="1452"/>
      <c r="GYU94" s="1452"/>
      <c r="GYV94" s="1452"/>
      <c r="GYW94" s="1452" t="s">
        <v>693</v>
      </c>
      <c r="GYX94" s="1452"/>
      <c r="GYY94" s="1452"/>
      <c r="GYZ94" s="1452"/>
      <c r="GZA94" s="1452" t="s">
        <v>693</v>
      </c>
      <c r="GZB94" s="1452"/>
      <c r="GZC94" s="1452"/>
      <c r="GZD94" s="1452"/>
      <c r="GZE94" s="1452" t="s">
        <v>693</v>
      </c>
      <c r="GZF94" s="1452"/>
      <c r="GZG94" s="1452"/>
      <c r="GZH94" s="1452"/>
      <c r="GZI94" s="1452" t="s">
        <v>693</v>
      </c>
      <c r="GZJ94" s="1452"/>
      <c r="GZK94" s="1452"/>
      <c r="GZL94" s="1452"/>
      <c r="GZM94" s="1452" t="s">
        <v>693</v>
      </c>
      <c r="GZN94" s="1452"/>
      <c r="GZO94" s="1452"/>
      <c r="GZP94" s="1452"/>
      <c r="GZQ94" s="1452" t="s">
        <v>693</v>
      </c>
      <c r="GZR94" s="1452"/>
      <c r="GZS94" s="1452"/>
      <c r="GZT94" s="1452"/>
      <c r="GZU94" s="1452" t="s">
        <v>693</v>
      </c>
      <c r="GZV94" s="1452"/>
      <c r="GZW94" s="1452"/>
      <c r="GZX94" s="1452"/>
      <c r="GZY94" s="1452" t="s">
        <v>693</v>
      </c>
      <c r="GZZ94" s="1452"/>
      <c r="HAA94" s="1452"/>
      <c r="HAB94" s="1452"/>
      <c r="HAC94" s="1452" t="s">
        <v>693</v>
      </c>
      <c r="HAD94" s="1452"/>
      <c r="HAE94" s="1452"/>
      <c r="HAF94" s="1452"/>
      <c r="HAG94" s="1452" t="s">
        <v>693</v>
      </c>
      <c r="HAH94" s="1452"/>
      <c r="HAI94" s="1452"/>
      <c r="HAJ94" s="1452"/>
      <c r="HAK94" s="1452" t="s">
        <v>693</v>
      </c>
      <c r="HAL94" s="1452"/>
      <c r="HAM94" s="1452"/>
      <c r="HAN94" s="1452"/>
      <c r="HAO94" s="1452" t="s">
        <v>693</v>
      </c>
      <c r="HAP94" s="1452"/>
      <c r="HAQ94" s="1452"/>
      <c r="HAR94" s="1452"/>
      <c r="HAS94" s="1452" t="s">
        <v>693</v>
      </c>
      <c r="HAT94" s="1452"/>
      <c r="HAU94" s="1452"/>
      <c r="HAV94" s="1452"/>
      <c r="HAW94" s="1452" t="s">
        <v>693</v>
      </c>
      <c r="HAX94" s="1452"/>
      <c r="HAY94" s="1452"/>
      <c r="HAZ94" s="1452"/>
      <c r="HBA94" s="1452" t="s">
        <v>693</v>
      </c>
      <c r="HBB94" s="1452"/>
      <c r="HBC94" s="1452"/>
      <c r="HBD94" s="1452"/>
      <c r="HBE94" s="1452" t="s">
        <v>693</v>
      </c>
      <c r="HBF94" s="1452"/>
      <c r="HBG94" s="1452"/>
      <c r="HBH94" s="1452"/>
      <c r="HBI94" s="1452" t="s">
        <v>693</v>
      </c>
      <c r="HBJ94" s="1452"/>
      <c r="HBK94" s="1452"/>
      <c r="HBL94" s="1452"/>
      <c r="HBM94" s="1452" t="s">
        <v>693</v>
      </c>
      <c r="HBN94" s="1452"/>
      <c r="HBO94" s="1452"/>
      <c r="HBP94" s="1452"/>
      <c r="HBQ94" s="1452" t="s">
        <v>693</v>
      </c>
      <c r="HBR94" s="1452"/>
      <c r="HBS94" s="1452"/>
      <c r="HBT94" s="1452"/>
      <c r="HBU94" s="1452" t="s">
        <v>693</v>
      </c>
      <c r="HBV94" s="1452"/>
      <c r="HBW94" s="1452"/>
      <c r="HBX94" s="1452"/>
      <c r="HBY94" s="1452" t="s">
        <v>693</v>
      </c>
      <c r="HBZ94" s="1452"/>
      <c r="HCA94" s="1452"/>
      <c r="HCB94" s="1452"/>
      <c r="HCC94" s="1452" t="s">
        <v>693</v>
      </c>
      <c r="HCD94" s="1452"/>
      <c r="HCE94" s="1452"/>
      <c r="HCF94" s="1452"/>
      <c r="HCG94" s="1452" t="s">
        <v>693</v>
      </c>
      <c r="HCH94" s="1452"/>
      <c r="HCI94" s="1452"/>
      <c r="HCJ94" s="1452"/>
      <c r="HCK94" s="1452" t="s">
        <v>693</v>
      </c>
      <c r="HCL94" s="1452"/>
      <c r="HCM94" s="1452"/>
      <c r="HCN94" s="1452"/>
      <c r="HCO94" s="1452" t="s">
        <v>693</v>
      </c>
      <c r="HCP94" s="1452"/>
      <c r="HCQ94" s="1452"/>
      <c r="HCR94" s="1452"/>
      <c r="HCS94" s="1452" t="s">
        <v>693</v>
      </c>
      <c r="HCT94" s="1452"/>
      <c r="HCU94" s="1452"/>
      <c r="HCV94" s="1452"/>
      <c r="HCW94" s="1452" t="s">
        <v>693</v>
      </c>
      <c r="HCX94" s="1452"/>
      <c r="HCY94" s="1452"/>
      <c r="HCZ94" s="1452"/>
      <c r="HDA94" s="1452" t="s">
        <v>693</v>
      </c>
      <c r="HDB94" s="1452"/>
      <c r="HDC94" s="1452"/>
      <c r="HDD94" s="1452"/>
      <c r="HDE94" s="1452" t="s">
        <v>693</v>
      </c>
      <c r="HDF94" s="1452"/>
      <c r="HDG94" s="1452"/>
      <c r="HDH94" s="1452"/>
      <c r="HDI94" s="1452" t="s">
        <v>693</v>
      </c>
      <c r="HDJ94" s="1452"/>
      <c r="HDK94" s="1452"/>
      <c r="HDL94" s="1452"/>
      <c r="HDM94" s="1452" t="s">
        <v>693</v>
      </c>
      <c r="HDN94" s="1452"/>
      <c r="HDO94" s="1452"/>
      <c r="HDP94" s="1452"/>
      <c r="HDQ94" s="1452" t="s">
        <v>693</v>
      </c>
      <c r="HDR94" s="1452"/>
      <c r="HDS94" s="1452"/>
      <c r="HDT94" s="1452"/>
      <c r="HDU94" s="1452" t="s">
        <v>693</v>
      </c>
      <c r="HDV94" s="1452"/>
      <c r="HDW94" s="1452"/>
      <c r="HDX94" s="1452"/>
      <c r="HDY94" s="1452" t="s">
        <v>693</v>
      </c>
      <c r="HDZ94" s="1452"/>
      <c r="HEA94" s="1452"/>
      <c r="HEB94" s="1452"/>
      <c r="HEC94" s="1452" t="s">
        <v>693</v>
      </c>
      <c r="HED94" s="1452"/>
      <c r="HEE94" s="1452"/>
      <c r="HEF94" s="1452"/>
      <c r="HEG94" s="1452" t="s">
        <v>693</v>
      </c>
      <c r="HEH94" s="1452"/>
      <c r="HEI94" s="1452"/>
      <c r="HEJ94" s="1452"/>
      <c r="HEK94" s="1452" t="s">
        <v>693</v>
      </c>
      <c r="HEL94" s="1452"/>
      <c r="HEM94" s="1452"/>
      <c r="HEN94" s="1452"/>
      <c r="HEO94" s="1452" t="s">
        <v>693</v>
      </c>
      <c r="HEP94" s="1452"/>
      <c r="HEQ94" s="1452"/>
      <c r="HER94" s="1452"/>
      <c r="HES94" s="1452" t="s">
        <v>693</v>
      </c>
      <c r="HET94" s="1452"/>
      <c r="HEU94" s="1452"/>
      <c r="HEV94" s="1452"/>
      <c r="HEW94" s="1452" t="s">
        <v>693</v>
      </c>
      <c r="HEX94" s="1452"/>
      <c r="HEY94" s="1452"/>
      <c r="HEZ94" s="1452"/>
      <c r="HFA94" s="1452" t="s">
        <v>693</v>
      </c>
      <c r="HFB94" s="1452"/>
      <c r="HFC94" s="1452"/>
      <c r="HFD94" s="1452"/>
      <c r="HFE94" s="1452" t="s">
        <v>693</v>
      </c>
      <c r="HFF94" s="1452"/>
      <c r="HFG94" s="1452"/>
      <c r="HFH94" s="1452"/>
      <c r="HFI94" s="1452" t="s">
        <v>693</v>
      </c>
      <c r="HFJ94" s="1452"/>
      <c r="HFK94" s="1452"/>
      <c r="HFL94" s="1452"/>
      <c r="HFM94" s="1452" t="s">
        <v>693</v>
      </c>
      <c r="HFN94" s="1452"/>
      <c r="HFO94" s="1452"/>
      <c r="HFP94" s="1452"/>
      <c r="HFQ94" s="1452" t="s">
        <v>693</v>
      </c>
      <c r="HFR94" s="1452"/>
      <c r="HFS94" s="1452"/>
      <c r="HFT94" s="1452"/>
      <c r="HFU94" s="1452" t="s">
        <v>693</v>
      </c>
      <c r="HFV94" s="1452"/>
      <c r="HFW94" s="1452"/>
      <c r="HFX94" s="1452"/>
      <c r="HFY94" s="1452" t="s">
        <v>693</v>
      </c>
      <c r="HFZ94" s="1452"/>
      <c r="HGA94" s="1452"/>
      <c r="HGB94" s="1452"/>
      <c r="HGC94" s="1452" t="s">
        <v>693</v>
      </c>
      <c r="HGD94" s="1452"/>
      <c r="HGE94" s="1452"/>
      <c r="HGF94" s="1452"/>
      <c r="HGG94" s="1452" t="s">
        <v>693</v>
      </c>
      <c r="HGH94" s="1452"/>
      <c r="HGI94" s="1452"/>
      <c r="HGJ94" s="1452"/>
      <c r="HGK94" s="1452" t="s">
        <v>693</v>
      </c>
      <c r="HGL94" s="1452"/>
      <c r="HGM94" s="1452"/>
      <c r="HGN94" s="1452"/>
      <c r="HGO94" s="1452" t="s">
        <v>693</v>
      </c>
      <c r="HGP94" s="1452"/>
      <c r="HGQ94" s="1452"/>
      <c r="HGR94" s="1452"/>
      <c r="HGS94" s="1452" t="s">
        <v>693</v>
      </c>
      <c r="HGT94" s="1452"/>
      <c r="HGU94" s="1452"/>
      <c r="HGV94" s="1452"/>
      <c r="HGW94" s="1452" t="s">
        <v>693</v>
      </c>
      <c r="HGX94" s="1452"/>
      <c r="HGY94" s="1452"/>
      <c r="HGZ94" s="1452"/>
      <c r="HHA94" s="1452" t="s">
        <v>693</v>
      </c>
      <c r="HHB94" s="1452"/>
      <c r="HHC94" s="1452"/>
      <c r="HHD94" s="1452"/>
      <c r="HHE94" s="1452" t="s">
        <v>693</v>
      </c>
      <c r="HHF94" s="1452"/>
      <c r="HHG94" s="1452"/>
      <c r="HHH94" s="1452"/>
      <c r="HHI94" s="1452" t="s">
        <v>693</v>
      </c>
      <c r="HHJ94" s="1452"/>
      <c r="HHK94" s="1452"/>
      <c r="HHL94" s="1452"/>
      <c r="HHM94" s="1452" t="s">
        <v>693</v>
      </c>
      <c r="HHN94" s="1452"/>
      <c r="HHO94" s="1452"/>
      <c r="HHP94" s="1452"/>
      <c r="HHQ94" s="1452" t="s">
        <v>693</v>
      </c>
      <c r="HHR94" s="1452"/>
      <c r="HHS94" s="1452"/>
      <c r="HHT94" s="1452"/>
      <c r="HHU94" s="1452" t="s">
        <v>693</v>
      </c>
      <c r="HHV94" s="1452"/>
      <c r="HHW94" s="1452"/>
      <c r="HHX94" s="1452"/>
      <c r="HHY94" s="1452" t="s">
        <v>693</v>
      </c>
      <c r="HHZ94" s="1452"/>
      <c r="HIA94" s="1452"/>
      <c r="HIB94" s="1452"/>
      <c r="HIC94" s="1452" t="s">
        <v>693</v>
      </c>
      <c r="HID94" s="1452"/>
      <c r="HIE94" s="1452"/>
      <c r="HIF94" s="1452"/>
      <c r="HIG94" s="1452" t="s">
        <v>693</v>
      </c>
      <c r="HIH94" s="1452"/>
      <c r="HII94" s="1452"/>
      <c r="HIJ94" s="1452"/>
      <c r="HIK94" s="1452" t="s">
        <v>693</v>
      </c>
      <c r="HIL94" s="1452"/>
      <c r="HIM94" s="1452"/>
      <c r="HIN94" s="1452"/>
      <c r="HIO94" s="1452" t="s">
        <v>693</v>
      </c>
      <c r="HIP94" s="1452"/>
      <c r="HIQ94" s="1452"/>
      <c r="HIR94" s="1452"/>
      <c r="HIS94" s="1452" t="s">
        <v>693</v>
      </c>
      <c r="HIT94" s="1452"/>
      <c r="HIU94" s="1452"/>
      <c r="HIV94" s="1452"/>
      <c r="HIW94" s="1452" t="s">
        <v>693</v>
      </c>
      <c r="HIX94" s="1452"/>
      <c r="HIY94" s="1452"/>
      <c r="HIZ94" s="1452"/>
      <c r="HJA94" s="1452" t="s">
        <v>693</v>
      </c>
      <c r="HJB94" s="1452"/>
      <c r="HJC94" s="1452"/>
      <c r="HJD94" s="1452"/>
      <c r="HJE94" s="1452" t="s">
        <v>693</v>
      </c>
      <c r="HJF94" s="1452"/>
      <c r="HJG94" s="1452"/>
      <c r="HJH94" s="1452"/>
      <c r="HJI94" s="1452" t="s">
        <v>693</v>
      </c>
      <c r="HJJ94" s="1452"/>
      <c r="HJK94" s="1452"/>
      <c r="HJL94" s="1452"/>
      <c r="HJM94" s="1452" t="s">
        <v>693</v>
      </c>
      <c r="HJN94" s="1452"/>
      <c r="HJO94" s="1452"/>
      <c r="HJP94" s="1452"/>
      <c r="HJQ94" s="1452" t="s">
        <v>693</v>
      </c>
      <c r="HJR94" s="1452"/>
      <c r="HJS94" s="1452"/>
      <c r="HJT94" s="1452"/>
      <c r="HJU94" s="1452" t="s">
        <v>693</v>
      </c>
      <c r="HJV94" s="1452"/>
      <c r="HJW94" s="1452"/>
      <c r="HJX94" s="1452"/>
      <c r="HJY94" s="1452" t="s">
        <v>693</v>
      </c>
      <c r="HJZ94" s="1452"/>
      <c r="HKA94" s="1452"/>
      <c r="HKB94" s="1452"/>
      <c r="HKC94" s="1452" t="s">
        <v>693</v>
      </c>
      <c r="HKD94" s="1452"/>
      <c r="HKE94" s="1452"/>
      <c r="HKF94" s="1452"/>
      <c r="HKG94" s="1452" t="s">
        <v>693</v>
      </c>
      <c r="HKH94" s="1452"/>
      <c r="HKI94" s="1452"/>
      <c r="HKJ94" s="1452"/>
      <c r="HKK94" s="1452" t="s">
        <v>693</v>
      </c>
      <c r="HKL94" s="1452"/>
      <c r="HKM94" s="1452"/>
      <c r="HKN94" s="1452"/>
      <c r="HKO94" s="1452" t="s">
        <v>693</v>
      </c>
      <c r="HKP94" s="1452"/>
      <c r="HKQ94" s="1452"/>
      <c r="HKR94" s="1452"/>
      <c r="HKS94" s="1452" t="s">
        <v>693</v>
      </c>
      <c r="HKT94" s="1452"/>
      <c r="HKU94" s="1452"/>
      <c r="HKV94" s="1452"/>
      <c r="HKW94" s="1452" t="s">
        <v>693</v>
      </c>
      <c r="HKX94" s="1452"/>
      <c r="HKY94" s="1452"/>
      <c r="HKZ94" s="1452"/>
      <c r="HLA94" s="1452" t="s">
        <v>693</v>
      </c>
      <c r="HLB94" s="1452"/>
      <c r="HLC94" s="1452"/>
      <c r="HLD94" s="1452"/>
      <c r="HLE94" s="1452" t="s">
        <v>693</v>
      </c>
      <c r="HLF94" s="1452"/>
      <c r="HLG94" s="1452"/>
      <c r="HLH94" s="1452"/>
      <c r="HLI94" s="1452" t="s">
        <v>693</v>
      </c>
      <c r="HLJ94" s="1452"/>
      <c r="HLK94" s="1452"/>
      <c r="HLL94" s="1452"/>
      <c r="HLM94" s="1452" t="s">
        <v>693</v>
      </c>
      <c r="HLN94" s="1452"/>
      <c r="HLO94" s="1452"/>
      <c r="HLP94" s="1452"/>
      <c r="HLQ94" s="1452" t="s">
        <v>693</v>
      </c>
      <c r="HLR94" s="1452"/>
      <c r="HLS94" s="1452"/>
      <c r="HLT94" s="1452"/>
      <c r="HLU94" s="1452" t="s">
        <v>693</v>
      </c>
      <c r="HLV94" s="1452"/>
      <c r="HLW94" s="1452"/>
      <c r="HLX94" s="1452"/>
      <c r="HLY94" s="1452" t="s">
        <v>693</v>
      </c>
      <c r="HLZ94" s="1452"/>
      <c r="HMA94" s="1452"/>
      <c r="HMB94" s="1452"/>
      <c r="HMC94" s="1452" t="s">
        <v>693</v>
      </c>
      <c r="HMD94" s="1452"/>
      <c r="HME94" s="1452"/>
      <c r="HMF94" s="1452"/>
      <c r="HMG94" s="1452" t="s">
        <v>693</v>
      </c>
      <c r="HMH94" s="1452"/>
      <c r="HMI94" s="1452"/>
      <c r="HMJ94" s="1452"/>
      <c r="HMK94" s="1452" t="s">
        <v>693</v>
      </c>
      <c r="HML94" s="1452"/>
      <c r="HMM94" s="1452"/>
      <c r="HMN94" s="1452"/>
      <c r="HMO94" s="1452" t="s">
        <v>693</v>
      </c>
      <c r="HMP94" s="1452"/>
      <c r="HMQ94" s="1452"/>
      <c r="HMR94" s="1452"/>
      <c r="HMS94" s="1452" t="s">
        <v>693</v>
      </c>
      <c r="HMT94" s="1452"/>
      <c r="HMU94" s="1452"/>
      <c r="HMV94" s="1452"/>
      <c r="HMW94" s="1452" t="s">
        <v>693</v>
      </c>
      <c r="HMX94" s="1452"/>
      <c r="HMY94" s="1452"/>
      <c r="HMZ94" s="1452"/>
      <c r="HNA94" s="1452" t="s">
        <v>693</v>
      </c>
      <c r="HNB94" s="1452"/>
      <c r="HNC94" s="1452"/>
      <c r="HND94" s="1452"/>
      <c r="HNE94" s="1452" t="s">
        <v>693</v>
      </c>
      <c r="HNF94" s="1452"/>
      <c r="HNG94" s="1452"/>
      <c r="HNH94" s="1452"/>
      <c r="HNI94" s="1452" t="s">
        <v>693</v>
      </c>
      <c r="HNJ94" s="1452"/>
      <c r="HNK94" s="1452"/>
      <c r="HNL94" s="1452"/>
      <c r="HNM94" s="1452" t="s">
        <v>693</v>
      </c>
      <c r="HNN94" s="1452"/>
      <c r="HNO94" s="1452"/>
      <c r="HNP94" s="1452"/>
      <c r="HNQ94" s="1452" t="s">
        <v>693</v>
      </c>
      <c r="HNR94" s="1452"/>
      <c r="HNS94" s="1452"/>
      <c r="HNT94" s="1452"/>
      <c r="HNU94" s="1452" t="s">
        <v>693</v>
      </c>
      <c r="HNV94" s="1452"/>
      <c r="HNW94" s="1452"/>
      <c r="HNX94" s="1452"/>
      <c r="HNY94" s="1452" t="s">
        <v>693</v>
      </c>
      <c r="HNZ94" s="1452"/>
      <c r="HOA94" s="1452"/>
      <c r="HOB94" s="1452"/>
      <c r="HOC94" s="1452" t="s">
        <v>693</v>
      </c>
      <c r="HOD94" s="1452"/>
      <c r="HOE94" s="1452"/>
      <c r="HOF94" s="1452"/>
      <c r="HOG94" s="1452" t="s">
        <v>693</v>
      </c>
      <c r="HOH94" s="1452"/>
      <c r="HOI94" s="1452"/>
      <c r="HOJ94" s="1452"/>
      <c r="HOK94" s="1452" t="s">
        <v>693</v>
      </c>
      <c r="HOL94" s="1452"/>
      <c r="HOM94" s="1452"/>
      <c r="HON94" s="1452"/>
      <c r="HOO94" s="1452" t="s">
        <v>693</v>
      </c>
      <c r="HOP94" s="1452"/>
      <c r="HOQ94" s="1452"/>
      <c r="HOR94" s="1452"/>
      <c r="HOS94" s="1452" t="s">
        <v>693</v>
      </c>
      <c r="HOT94" s="1452"/>
      <c r="HOU94" s="1452"/>
      <c r="HOV94" s="1452"/>
      <c r="HOW94" s="1452" t="s">
        <v>693</v>
      </c>
      <c r="HOX94" s="1452"/>
      <c r="HOY94" s="1452"/>
      <c r="HOZ94" s="1452"/>
      <c r="HPA94" s="1452" t="s">
        <v>693</v>
      </c>
      <c r="HPB94" s="1452"/>
      <c r="HPC94" s="1452"/>
      <c r="HPD94" s="1452"/>
      <c r="HPE94" s="1452" t="s">
        <v>693</v>
      </c>
      <c r="HPF94" s="1452"/>
      <c r="HPG94" s="1452"/>
      <c r="HPH94" s="1452"/>
      <c r="HPI94" s="1452" t="s">
        <v>693</v>
      </c>
      <c r="HPJ94" s="1452"/>
      <c r="HPK94" s="1452"/>
      <c r="HPL94" s="1452"/>
      <c r="HPM94" s="1452" t="s">
        <v>693</v>
      </c>
      <c r="HPN94" s="1452"/>
      <c r="HPO94" s="1452"/>
      <c r="HPP94" s="1452"/>
      <c r="HPQ94" s="1452" t="s">
        <v>693</v>
      </c>
      <c r="HPR94" s="1452"/>
      <c r="HPS94" s="1452"/>
      <c r="HPT94" s="1452"/>
      <c r="HPU94" s="1452" t="s">
        <v>693</v>
      </c>
      <c r="HPV94" s="1452"/>
      <c r="HPW94" s="1452"/>
      <c r="HPX94" s="1452"/>
      <c r="HPY94" s="1452" t="s">
        <v>693</v>
      </c>
      <c r="HPZ94" s="1452"/>
      <c r="HQA94" s="1452"/>
      <c r="HQB94" s="1452"/>
      <c r="HQC94" s="1452" t="s">
        <v>693</v>
      </c>
      <c r="HQD94" s="1452"/>
      <c r="HQE94" s="1452"/>
      <c r="HQF94" s="1452"/>
      <c r="HQG94" s="1452" t="s">
        <v>693</v>
      </c>
      <c r="HQH94" s="1452"/>
      <c r="HQI94" s="1452"/>
      <c r="HQJ94" s="1452"/>
      <c r="HQK94" s="1452" t="s">
        <v>693</v>
      </c>
      <c r="HQL94" s="1452"/>
      <c r="HQM94" s="1452"/>
      <c r="HQN94" s="1452"/>
      <c r="HQO94" s="1452" t="s">
        <v>693</v>
      </c>
      <c r="HQP94" s="1452"/>
      <c r="HQQ94" s="1452"/>
      <c r="HQR94" s="1452"/>
      <c r="HQS94" s="1452" t="s">
        <v>693</v>
      </c>
      <c r="HQT94" s="1452"/>
      <c r="HQU94" s="1452"/>
      <c r="HQV94" s="1452"/>
      <c r="HQW94" s="1452" t="s">
        <v>693</v>
      </c>
      <c r="HQX94" s="1452"/>
      <c r="HQY94" s="1452"/>
      <c r="HQZ94" s="1452"/>
      <c r="HRA94" s="1452" t="s">
        <v>693</v>
      </c>
      <c r="HRB94" s="1452"/>
      <c r="HRC94" s="1452"/>
      <c r="HRD94" s="1452"/>
      <c r="HRE94" s="1452" t="s">
        <v>693</v>
      </c>
      <c r="HRF94" s="1452"/>
      <c r="HRG94" s="1452"/>
      <c r="HRH94" s="1452"/>
      <c r="HRI94" s="1452" t="s">
        <v>693</v>
      </c>
      <c r="HRJ94" s="1452"/>
      <c r="HRK94" s="1452"/>
      <c r="HRL94" s="1452"/>
      <c r="HRM94" s="1452" t="s">
        <v>693</v>
      </c>
      <c r="HRN94" s="1452"/>
      <c r="HRO94" s="1452"/>
      <c r="HRP94" s="1452"/>
      <c r="HRQ94" s="1452" t="s">
        <v>693</v>
      </c>
      <c r="HRR94" s="1452"/>
      <c r="HRS94" s="1452"/>
      <c r="HRT94" s="1452"/>
      <c r="HRU94" s="1452" t="s">
        <v>693</v>
      </c>
      <c r="HRV94" s="1452"/>
      <c r="HRW94" s="1452"/>
      <c r="HRX94" s="1452"/>
      <c r="HRY94" s="1452" t="s">
        <v>693</v>
      </c>
      <c r="HRZ94" s="1452"/>
      <c r="HSA94" s="1452"/>
      <c r="HSB94" s="1452"/>
      <c r="HSC94" s="1452" t="s">
        <v>693</v>
      </c>
      <c r="HSD94" s="1452"/>
      <c r="HSE94" s="1452"/>
      <c r="HSF94" s="1452"/>
      <c r="HSG94" s="1452" t="s">
        <v>693</v>
      </c>
      <c r="HSH94" s="1452"/>
      <c r="HSI94" s="1452"/>
      <c r="HSJ94" s="1452"/>
      <c r="HSK94" s="1452" t="s">
        <v>693</v>
      </c>
      <c r="HSL94" s="1452"/>
      <c r="HSM94" s="1452"/>
      <c r="HSN94" s="1452"/>
      <c r="HSO94" s="1452" t="s">
        <v>693</v>
      </c>
      <c r="HSP94" s="1452"/>
      <c r="HSQ94" s="1452"/>
      <c r="HSR94" s="1452"/>
      <c r="HSS94" s="1452" t="s">
        <v>693</v>
      </c>
      <c r="HST94" s="1452"/>
      <c r="HSU94" s="1452"/>
      <c r="HSV94" s="1452"/>
      <c r="HSW94" s="1452" t="s">
        <v>693</v>
      </c>
      <c r="HSX94" s="1452"/>
      <c r="HSY94" s="1452"/>
      <c r="HSZ94" s="1452"/>
      <c r="HTA94" s="1452" t="s">
        <v>693</v>
      </c>
      <c r="HTB94" s="1452"/>
      <c r="HTC94" s="1452"/>
      <c r="HTD94" s="1452"/>
      <c r="HTE94" s="1452" t="s">
        <v>693</v>
      </c>
      <c r="HTF94" s="1452"/>
      <c r="HTG94" s="1452"/>
      <c r="HTH94" s="1452"/>
      <c r="HTI94" s="1452" t="s">
        <v>693</v>
      </c>
      <c r="HTJ94" s="1452"/>
      <c r="HTK94" s="1452"/>
      <c r="HTL94" s="1452"/>
      <c r="HTM94" s="1452" t="s">
        <v>693</v>
      </c>
      <c r="HTN94" s="1452"/>
      <c r="HTO94" s="1452"/>
      <c r="HTP94" s="1452"/>
      <c r="HTQ94" s="1452" t="s">
        <v>693</v>
      </c>
      <c r="HTR94" s="1452"/>
      <c r="HTS94" s="1452"/>
      <c r="HTT94" s="1452"/>
      <c r="HTU94" s="1452" t="s">
        <v>693</v>
      </c>
      <c r="HTV94" s="1452"/>
      <c r="HTW94" s="1452"/>
      <c r="HTX94" s="1452"/>
      <c r="HTY94" s="1452" t="s">
        <v>693</v>
      </c>
      <c r="HTZ94" s="1452"/>
      <c r="HUA94" s="1452"/>
      <c r="HUB94" s="1452"/>
      <c r="HUC94" s="1452" t="s">
        <v>693</v>
      </c>
      <c r="HUD94" s="1452"/>
      <c r="HUE94" s="1452"/>
      <c r="HUF94" s="1452"/>
      <c r="HUG94" s="1452" t="s">
        <v>693</v>
      </c>
      <c r="HUH94" s="1452"/>
      <c r="HUI94" s="1452"/>
      <c r="HUJ94" s="1452"/>
      <c r="HUK94" s="1452" t="s">
        <v>693</v>
      </c>
      <c r="HUL94" s="1452"/>
      <c r="HUM94" s="1452"/>
      <c r="HUN94" s="1452"/>
      <c r="HUO94" s="1452" t="s">
        <v>693</v>
      </c>
      <c r="HUP94" s="1452"/>
      <c r="HUQ94" s="1452"/>
      <c r="HUR94" s="1452"/>
      <c r="HUS94" s="1452" t="s">
        <v>693</v>
      </c>
      <c r="HUT94" s="1452"/>
      <c r="HUU94" s="1452"/>
      <c r="HUV94" s="1452"/>
      <c r="HUW94" s="1452" t="s">
        <v>693</v>
      </c>
      <c r="HUX94" s="1452"/>
      <c r="HUY94" s="1452"/>
      <c r="HUZ94" s="1452"/>
      <c r="HVA94" s="1452" t="s">
        <v>693</v>
      </c>
      <c r="HVB94" s="1452"/>
      <c r="HVC94" s="1452"/>
      <c r="HVD94" s="1452"/>
      <c r="HVE94" s="1452" t="s">
        <v>693</v>
      </c>
      <c r="HVF94" s="1452"/>
      <c r="HVG94" s="1452"/>
      <c r="HVH94" s="1452"/>
      <c r="HVI94" s="1452" t="s">
        <v>693</v>
      </c>
      <c r="HVJ94" s="1452"/>
      <c r="HVK94" s="1452"/>
      <c r="HVL94" s="1452"/>
      <c r="HVM94" s="1452" t="s">
        <v>693</v>
      </c>
      <c r="HVN94" s="1452"/>
      <c r="HVO94" s="1452"/>
      <c r="HVP94" s="1452"/>
      <c r="HVQ94" s="1452" t="s">
        <v>693</v>
      </c>
      <c r="HVR94" s="1452"/>
      <c r="HVS94" s="1452"/>
      <c r="HVT94" s="1452"/>
      <c r="HVU94" s="1452" t="s">
        <v>693</v>
      </c>
      <c r="HVV94" s="1452"/>
      <c r="HVW94" s="1452"/>
      <c r="HVX94" s="1452"/>
      <c r="HVY94" s="1452" t="s">
        <v>693</v>
      </c>
      <c r="HVZ94" s="1452"/>
      <c r="HWA94" s="1452"/>
      <c r="HWB94" s="1452"/>
      <c r="HWC94" s="1452" t="s">
        <v>693</v>
      </c>
      <c r="HWD94" s="1452"/>
      <c r="HWE94" s="1452"/>
      <c r="HWF94" s="1452"/>
      <c r="HWG94" s="1452" t="s">
        <v>693</v>
      </c>
      <c r="HWH94" s="1452"/>
      <c r="HWI94" s="1452"/>
      <c r="HWJ94" s="1452"/>
      <c r="HWK94" s="1452" t="s">
        <v>693</v>
      </c>
      <c r="HWL94" s="1452"/>
      <c r="HWM94" s="1452"/>
      <c r="HWN94" s="1452"/>
      <c r="HWO94" s="1452" t="s">
        <v>693</v>
      </c>
      <c r="HWP94" s="1452"/>
      <c r="HWQ94" s="1452"/>
      <c r="HWR94" s="1452"/>
      <c r="HWS94" s="1452" t="s">
        <v>693</v>
      </c>
      <c r="HWT94" s="1452"/>
      <c r="HWU94" s="1452"/>
      <c r="HWV94" s="1452"/>
      <c r="HWW94" s="1452" t="s">
        <v>693</v>
      </c>
      <c r="HWX94" s="1452"/>
      <c r="HWY94" s="1452"/>
      <c r="HWZ94" s="1452"/>
      <c r="HXA94" s="1452" t="s">
        <v>693</v>
      </c>
      <c r="HXB94" s="1452"/>
      <c r="HXC94" s="1452"/>
      <c r="HXD94" s="1452"/>
      <c r="HXE94" s="1452" t="s">
        <v>693</v>
      </c>
      <c r="HXF94" s="1452"/>
      <c r="HXG94" s="1452"/>
      <c r="HXH94" s="1452"/>
      <c r="HXI94" s="1452" t="s">
        <v>693</v>
      </c>
      <c r="HXJ94" s="1452"/>
      <c r="HXK94" s="1452"/>
      <c r="HXL94" s="1452"/>
      <c r="HXM94" s="1452" t="s">
        <v>693</v>
      </c>
      <c r="HXN94" s="1452"/>
      <c r="HXO94" s="1452"/>
      <c r="HXP94" s="1452"/>
      <c r="HXQ94" s="1452" t="s">
        <v>693</v>
      </c>
      <c r="HXR94" s="1452"/>
      <c r="HXS94" s="1452"/>
      <c r="HXT94" s="1452"/>
      <c r="HXU94" s="1452" t="s">
        <v>693</v>
      </c>
      <c r="HXV94" s="1452"/>
      <c r="HXW94" s="1452"/>
      <c r="HXX94" s="1452"/>
      <c r="HXY94" s="1452" t="s">
        <v>693</v>
      </c>
      <c r="HXZ94" s="1452"/>
      <c r="HYA94" s="1452"/>
      <c r="HYB94" s="1452"/>
      <c r="HYC94" s="1452" t="s">
        <v>693</v>
      </c>
      <c r="HYD94" s="1452"/>
      <c r="HYE94" s="1452"/>
      <c r="HYF94" s="1452"/>
      <c r="HYG94" s="1452" t="s">
        <v>693</v>
      </c>
      <c r="HYH94" s="1452"/>
      <c r="HYI94" s="1452"/>
      <c r="HYJ94" s="1452"/>
      <c r="HYK94" s="1452" t="s">
        <v>693</v>
      </c>
      <c r="HYL94" s="1452"/>
      <c r="HYM94" s="1452"/>
      <c r="HYN94" s="1452"/>
      <c r="HYO94" s="1452" t="s">
        <v>693</v>
      </c>
      <c r="HYP94" s="1452"/>
      <c r="HYQ94" s="1452"/>
      <c r="HYR94" s="1452"/>
      <c r="HYS94" s="1452" t="s">
        <v>693</v>
      </c>
      <c r="HYT94" s="1452"/>
      <c r="HYU94" s="1452"/>
      <c r="HYV94" s="1452"/>
      <c r="HYW94" s="1452" t="s">
        <v>693</v>
      </c>
      <c r="HYX94" s="1452"/>
      <c r="HYY94" s="1452"/>
      <c r="HYZ94" s="1452"/>
      <c r="HZA94" s="1452" t="s">
        <v>693</v>
      </c>
      <c r="HZB94" s="1452"/>
      <c r="HZC94" s="1452"/>
      <c r="HZD94" s="1452"/>
      <c r="HZE94" s="1452" t="s">
        <v>693</v>
      </c>
      <c r="HZF94" s="1452"/>
      <c r="HZG94" s="1452"/>
      <c r="HZH94" s="1452"/>
      <c r="HZI94" s="1452" t="s">
        <v>693</v>
      </c>
      <c r="HZJ94" s="1452"/>
      <c r="HZK94" s="1452"/>
      <c r="HZL94" s="1452"/>
      <c r="HZM94" s="1452" t="s">
        <v>693</v>
      </c>
      <c r="HZN94" s="1452"/>
      <c r="HZO94" s="1452"/>
      <c r="HZP94" s="1452"/>
      <c r="HZQ94" s="1452" t="s">
        <v>693</v>
      </c>
      <c r="HZR94" s="1452"/>
      <c r="HZS94" s="1452"/>
      <c r="HZT94" s="1452"/>
      <c r="HZU94" s="1452" t="s">
        <v>693</v>
      </c>
      <c r="HZV94" s="1452"/>
      <c r="HZW94" s="1452"/>
      <c r="HZX94" s="1452"/>
      <c r="HZY94" s="1452" t="s">
        <v>693</v>
      </c>
      <c r="HZZ94" s="1452"/>
      <c r="IAA94" s="1452"/>
      <c r="IAB94" s="1452"/>
      <c r="IAC94" s="1452" t="s">
        <v>693</v>
      </c>
      <c r="IAD94" s="1452"/>
      <c r="IAE94" s="1452"/>
      <c r="IAF94" s="1452"/>
      <c r="IAG94" s="1452" t="s">
        <v>693</v>
      </c>
      <c r="IAH94" s="1452"/>
      <c r="IAI94" s="1452"/>
      <c r="IAJ94" s="1452"/>
      <c r="IAK94" s="1452" t="s">
        <v>693</v>
      </c>
      <c r="IAL94" s="1452"/>
      <c r="IAM94" s="1452"/>
      <c r="IAN94" s="1452"/>
      <c r="IAO94" s="1452" t="s">
        <v>693</v>
      </c>
      <c r="IAP94" s="1452"/>
      <c r="IAQ94" s="1452"/>
      <c r="IAR94" s="1452"/>
      <c r="IAS94" s="1452" t="s">
        <v>693</v>
      </c>
      <c r="IAT94" s="1452"/>
      <c r="IAU94" s="1452"/>
      <c r="IAV94" s="1452"/>
      <c r="IAW94" s="1452" t="s">
        <v>693</v>
      </c>
      <c r="IAX94" s="1452"/>
      <c r="IAY94" s="1452"/>
      <c r="IAZ94" s="1452"/>
      <c r="IBA94" s="1452" t="s">
        <v>693</v>
      </c>
      <c r="IBB94" s="1452"/>
      <c r="IBC94" s="1452"/>
      <c r="IBD94" s="1452"/>
      <c r="IBE94" s="1452" t="s">
        <v>693</v>
      </c>
      <c r="IBF94" s="1452"/>
      <c r="IBG94" s="1452"/>
      <c r="IBH94" s="1452"/>
      <c r="IBI94" s="1452" t="s">
        <v>693</v>
      </c>
      <c r="IBJ94" s="1452"/>
      <c r="IBK94" s="1452"/>
      <c r="IBL94" s="1452"/>
      <c r="IBM94" s="1452" t="s">
        <v>693</v>
      </c>
      <c r="IBN94" s="1452"/>
      <c r="IBO94" s="1452"/>
      <c r="IBP94" s="1452"/>
      <c r="IBQ94" s="1452" t="s">
        <v>693</v>
      </c>
      <c r="IBR94" s="1452"/>
      <c r="IBS94" s="1452"/>
      <c r="IBT94" s="1452"/>
      <c r="IBU94" s="1452" t="s">
        <v>693</v>
      </c>
      <c r="IBV94" s="1452"/>
      <c r="IBW94" s="1452"/>
      <c r="IBX94" s="1452"/>
      <c r="IBY94" s="1452" t="s">
        <v>693</v>
      </c>
      <c r="IBZ94" s="1452"/>
      <c r="ICA94" s="1452"/>
      <c r="ICB94" s="1452"/>
      <c r="ICC94" s="1452" t="s">
        <v>693</v>
      </c>
      <c r="ICD94" s="1452"/>
      <c r="ICE94" s="1452"/>
      <c r="ICF94" s="1452"/>
      <c r="ICG94" s="1452" t="s">
        <v>693</v>
      </c>
      <c r="ICH94" s="1452"/>
      <c r="ICI94" s="1452"/>
      <c r="ICJ94" s="1452"/>
      <c r="ICK94" s="1452" t="s">
        <v>693</v>
      </c>
      <c r="ICL94" s="1452"/>
      <c r="ICM94" s="1452"/>
      <c r="ICN94" s="1452"/>
      <c r="ICO94" s="1452" t="s">
        <v>693</v>
      </c>
      <c r="ICP94" s="1452"/>
      <c r="ICQ94" s="1452"/>
      <c r="ICR94" s="1452"/>
      <c r="ICS94" s="1452" t="s">
        <v>693</v>
      </c>
      <c r="ICT94" s="1452"/>
      <c r="ICU94" s="1452"/>
      <c r="ICV94" s="1452"/>
      <c r="ICW94" s="1452" t="s">
        <v>693</v>
      </c>
      <c r="ICX94" s="1452"/>
      <c r="ICY94" s="1452"/>
      <c r="ICZ94" s="1452"/>
      <c r="IDA94" s="1452" t="s">
        <v>693</v>
      </c>
      <c r="IDB94" s="1452"/>
      <c r="IDC94" s="1452"/>
      <c r="IDD94" s="1452"/>
      <c r="IDE94" s="1452" t="s">
        <v>693</v>
      </c>
      <c r="IDF94" s="1452"/>
      <c r="IDG94" s="1452"/>
      <c r="IDH94" s="1452"/>
      <c r="IDI94" s="1452" t="s">
        <v>693</v>
      </c>
      <c r="IDJ94" s="1452"/>
      <c r="IDK94" s="1452"/>
      <c r="IDL94" s="1452"/>
      <c r="IDM94" s="1452" t="s">
        <v>693</v>
      </c>
      <c r="IDN94" s="1452"/>
      <c r="IDO94" s="1452"/>
      <c r="IDP94" s="1452"/>
      <c r="IDQ94" s="1452" t="s">
        <v>693</v>
      </c>
      <c r="IDR94" s="1452"/>
      <c r="IDS94" s="1452"/>
      <c r="IDT94" s="1452"/>
      <c r="IDU94" s="1452" t="s">
        <v>693</v>
      </c>
      <c r="IDV94" s="1452"/>
      <c r="IDW94" s="1452"/>
      <c r="IDX94" s="1452"/>
      <c r="IDY94" s="1452" t="s">
        <v>693</v>
      </c>
      <c r="IDZ94" s="1452"/>
      <c r="IEA94" s="1452"/>
      <c r="IEB94" s="1452"/>
      <c r="IEC94" s="1452" t="s">
        <v>693</v>
      </c>
      <c r="IED94" s="1452"/>
      <c r="IEE94" s="1452"/>
      <c r="IEF94" s="1452"/>
      <c r="IEG94" s="1452" t="s">
        <v>693</v>
      </c>
      <c r="IEH94" s="1452"/>
      <c r="IEI94" s="1452"/>
      <c r="IEJ94" s="1452"/>
      <c r="IEK94" s="1452" t="s">
        <v>693</v>
      </c>
      <c r="IEL94" s="1452"/>
      <c r="IEM94" s="1452"/>
      <c r="IEN94" s="1452"/>
      <c r="IEO94" s="1452" t="s">
        <v>693</v>
      </c>
      <c r="IEP94" s="1452"/>
      <c r="IEQ94" s="1452"/>
      <c r="IER94" s="1452"/>
      <c r="IES94" s="1452" t="s">
        <v>693</v>
      </c>
      <c r="IET94" s="1452"/>
      <c r="IEU94" s="1452"/>
      <c r="IEV94" s="1452"/>
      <c r="IEW94" s="1452" t="s">
        <v>693</v>
      </c>
      <c r="IEX94" s="1452"/>
      <c r="IEY94" s="1452"/>
      <c r="IEZ94" s="1452"/>
      <c r="IFA94" s="1452" t="s">
        <v>693</v>
      </c>
      <c r="IFB94" s="1452"/>
      <c r="IFC94" s="1452"/>
      <c r="IFD94" s="1452"/>
      <c r="IFE94" s="1452" t="s">
        <v>693</v>
      </c>
      <c r="IFF94" s="1452"/>
      <c r="IFG94" s="1452"/>
      <c r="IFH94" s="1452"/>
      <c r="IFI94" s="1452" t="s">
        <v>693</v>
      </c>
      <c r="IFJ94" s="1452"/>
      <c r="IFK94" s="1452"/>
      <c r="IFL94" s="1452"/>
      <c r="IFM94" s="1452" t="s">
        <v>693</v>
      </c>
      <c r="IFN94" s="1452"/>
      <c r="IFO94" s="1452"/>
      <c r="IFP94" s="1452"/>
      <c r="IFQ94" s="1452" t="s">
        <v>693</v>
      </c>
      <c r="IFR94" s="1452"/>
      <c r="IFS94" s="1452"/>
      <c r="IFT94" s="1452"/>
      <c r="IFU94" s="1452" t="s">
        <v>693</v>
      </c>
      <c r="IFV94" s="1452"/>
      <c r="IFW94" s="1452"/>
      <c r="IFX94" s="1452"/>
      <c r="IFY94" s="1452" t="s">
        <v>693</v>
      </c>
      <c r="IFZ94" s="1452"/>
      <c r="IGA94" s="1452"/>
      <c r="IGB94" s="1452"/>
      <c r="IGC94" s="1452" t="s">
        <v>693</v>
      </c>
      <c r="IGD94" s="1452"/>
      <c r="IGE94" s="1452"/>
      <c r="IGF94" s="1452"/>
      <c r="IGG94" s="1452" t="s">
        <v>693</v>
      </c>
      <c r="IGH94" s="1452"/>
      <c r="IGI94" s="1452"/>
      <c r="IGJ94" s="1452"/>
      <c r="IGK94" s="1452" t="s">
        <v>693</v>
      </c>
      <c r="IGL94" s="1452"/>
      <c r="IGM94" s="1452"/>
      <c r="IGN94" s="1452"/>
      <c r="IGO94" s="1452" t="s">
        <v>693</v>
      </c>
      <c r="IGP94" s="1452"/>
      <c r="IGQ94" s="1452"/>
      <c r="IGR94" s="1452"/>
      <c r="IGS94" s="1452" t="s">
        <v>693</v>
      </c>
      <c r="IGT94" s="1452"/>
      <c r="IGU94" s="1452"/>
      <c r="IGV94" s="1452"/>
      <c r="IGW94" s="1452" t="s">
        <v>693</v>
      </c>
      <c r="IGX94" s="1452"/>
      <c r="IGY94" s="1452"/>
      <c r="IGZ94" s="1452"/>
      <c r="IHA94" s="1452" t="s">
        <v>693</v>
      </c>
      <c r="IHB94" s="1452"/>
      <c r="IHC94" s="1452"/>
      <c r="IHD94" s="1452"/>
      <c r="IHE94" s="1452" t="s">
        <v>693</v>
      </c>
      <c r="IHF94" s="1452"/>
      <c r="IHG94" s="1452"/>
      <c r="IHH94" s="1452"/>
      <c r="IHI94" s="1452" t="s">
        <v>693</v>
      </c>
      <c r="IHJ94" s="1452"/>
      <c r="IHK94" s="1452"/>
      <c r="IHL94" s="1452"/>
      <c r="IHM94" s="1452" t="s">
        <v>693</v>
      </c>
      <c r="IHN94" s="1452"/>
      <c r="IHO94" s="1452"/>
      <c r="IHP94" s="1452"/>
      <c r="IHQ94" s="1452" t="s">
        <v>693</v>
      </c>
      <c r="IHR94" s="1452"/>
      <c r="IHS94" s="1452"/>
      <c r="IHT94" s="1452"/>
      <c r="IHU94" s="1452" t="s">
        <v>693</v>
      </c>
      <c r="IHV94" s="1452"/>
      <c r="IHW94" s="1452"/>
      <c r="IHX94" s="1452"/>
      <c r="IHY94" s="1452" t="s">
        <v>693</v>
      </c>
      <c r="IHZ94" s="1452"/>
      <c r="IIA94" s="1452"/>
      <c r="IIB94" s="1452"/>
      <c r="IIC94" s="1452" t="s">
        <v>693</v>
      </c>
      <c r="IID94" s="1452"/>
      <c r="IIE94" s="1452"/>
      <c r="IIF94" s="1452"/>
      <c r="IIG94" s="1452" t="s">
        <v>693</v>
      </c>
      <c r="IIH94" s="1452"/>
      <c r="III94" s="1452"/>
      <c r="IIJ94" s="1452"/>
      <c r="IIK94" s="1452" t="s">
        <v>693</v>
      </c>
      <c r="IIL94" s="1452"/>
      <c r="IIM94" s="1452"/>
      <c r="IIN94" s="1452"/>
      <c r="IIO94" s="1452" t="s">
        <v>693</v>
      </c>
      <c r="IIP94" s="1452"/>
      <c r="IIQ94" s="1452"/>
      <c r="IIR94" s="1452"/>
      <c r="IIS94" s="1452" t="s">
        <v>693</v>
      </c>
      <c r="IIT94" s="1452"/>
      <c r="IIU94" s="1452"/>
      <c r="IIV94" s="1452"/>
      <c r="IIW94" s="1452" t="s">
        <v>693</v>
      </c>
      <c r="IIX94" s="1452"/>
      <c r="IIY94" s="1452"/>
      <c r="IIZ94" s="1452"/>
      <c r="IJA94" s="1452" t="s">
        <v>693</v>
      </c>
      <c r="IJB94" s="1452"/>
      <c r="IJC94" s="1452"/>
      <c r="IJD94" s="1452"/>
      <c r="IJE94" s="1452" t="s">
        <v>693</v>
      </c>
      <c r="IJF94" s="1452"/>
      <c r="IJG94" s="1452"/>
      <c r="IJH94" s="1452"/>
      <c r="IJI94" s="1452" t="s">
        <v>693</v>
      </c>
      <c r="IJJ94" s="1452"/>
      <c r="IJK94" s="1452"/>
      <c r="IJL94" s="1452"/>
      <c r="IJM94" s="1452" t="s">
        <v>693</v>
      </c>
      <c r="IJN94" s="1452"/>
      <c r="IJO94" s="1452"/>
      <c r="IJP94" s="1452"/>
      <c r="IJQ94" s="1452" t="s">
        <v>693</v>
      </c>
      <c r="IJR94" s="1452"/>
      <c r="IJS94" s="1452"/>
      <c r="IJT94" s="1452"/>
      <c r="IJU94" s="1452" t="s">
        <v>693</v>
      </c>
      <c r="IJV94" s="1452"/>
      <c r="IJW94" s="1452"/>
      <c r="IJX94" s="1452"/>
      <c r="IJY94" s="1452" t="s">
        <v>693</v>
      </c>
      <c r="IJZ94" s="1452"/>
      <c r="IKA94" s="1452"/>
      <c r="IKB94" s="1452"/>
      <c r="IKC94" s="1452" t="s">
        <v>693</v>
      </c>
      <c r="IKD94" s="1452"/>
      <c r="IKE94" s="1452"/>
      <c r="IKF94" s="1452"/>
      <c r="IKG94" s="1452" t="s">
        <v>693</v>
      </c>
      <c r="IKH94" s="1452"/>
      <c r="IKI94" s="1452"/>
      <c r="IKJ94" s="1452"/>
      <c r="IKK94" s="1452" t="s">
        <v>693</v>
      </c>
      <c r="IKL94" s="1452"/>
      <c r="IKM94" s="1452"/>
      <c r="IKN94" s="1452"/>
      <c r="IKO94" s="1452" t="s">
        <v>693</v>
      </c>
      <c r="IKP94" s="1452"/>
      <c r="IKQ94" s="1452"/>
      <c r="IKR94" s="1452"/>
      <c r="IKS94" s="1452" t="s">
        <v>693</v>
      </c>
      <c r="IKT94" s="1452"/>
      <c r="IKU94" s="1452"/>
      <c r="IKV94" s="1452"/>
      <c r="IKW94" s="1452" t="s">
        <v>693</v>
      </c>
      <c r="IKX94" s="1452"/>
      <c r="IKY94" s="1452"/>
      <c r="IKZ94" s="1452"/>
      <c r="ILA94" s="1452" t="s">
        <v>693</v>
      </c>
      <c r="ILB94" s="1452"/>
      <c r="ILC94" s="1452"/>
      <c r="ILD94" s="1452"/>
      <c r="ILE94" s="1452" t="s">
        <v>693</v>
      </c>
      <c r="ILF94" s="1452"/>
      <c r="ILG94" s="1452"/>
      <c r="ILH94" s="1452"/>
      <c r="ILI94" s="1452" t="s">
        <v>693</v>
      </c>
      <c r="ILJ94" s="1452"/>
      <c r="ILK94" s="1452"/>
      <c r="ILL94" s="1452"/>
      <c r="ILM94" s="1452" t="s">
        <v>693</v>
      </c>
      <c r="ILN94" s="1452"/>
      <c r="ILO94" s="1452"/>
      <c r="ILP94" s="1452"/>
      <c r="ILQ94" s="1452" t="s">
        <v>693</v>
      </c>
      <c r="ILR94" s="1452"/>
      <c r="ILS94" s="1452"/>
      <c r="ILT94" s="1452"/>
      <c r="ILU94" s="1452" t="s">
        <v>693</v>
      </c>
      <c r="ILV94" s="1452"/>
      <c r="ILW94" s="1452"/>
      <c r="ILX94" s="1452"/>
      <c r="ILY94" s="1452" t="s">
        <v>693</v>
      </c>
      <c r="ILZ94" s="1452"/>
      <c r="IMA94" s="1452"/>
      <c r="IMB94" s="1452"/>
      <c r="IMC94" s="1452" t="s">
        <v>693</v>
      </c>
      <c r="IMD94" s="1452"/>
      <c r="IME94" s="1452"/>
      <c r="IMF94" s="1452"/>
      <c r="IMG94" s="1452" t="s">
        <v>693</v>
      </c>
      <c r="IMH94" s="1452"/>
      <c r="IMI94" s="1452"/>
      <c r="IMJ94" s="1452"/>
      <c r="IMK94" s="1452" t="s">
        <v>693</v>
      </c>
      <c r="IML94" s="1452"/>
      <c r="IMM94" s="1452"/>
      <c r="IMN94" s="1452"/>
      <c r="IMO94" s="1452" t="s">
        <v>693</v>
      </c>
      <c r="IMP94" s="1452"/>
      <c r="IMQ94" s="1452"/>
      <c r="IMR94" s="1452"/>
      <c r="IMS94" s="1452" t="s">
        <v>693</v>
      </c>
      <c r="IMT94" s="1452"/>
      <c r="IMU94" s="1452"/>
      <c r="IMV94" s="1452"/>
      <c r="IMW94" s="1452" t="s">
        <v>693</v>
      </c>
      <c r="IMX94" s="1452"/>
      <c r="IMY94" s="1452"/>
      <c r="IMZ94" s="1452"/>
      <c r="INA94" s="1452" t="s">
        <v>693</v>
      </c>
      <c r="INB94" s="1452"/>
      <c r="INC94" s="1452"/>
      <c r="IND94" s="1452"/>
      <c r="INE94" s="1452" t="s">
        <v>693</v>
      </c>
      <c r="INF94" s="1452"/>
      <c r="ING94" s="1452"/>
      <c r="INH94" s="1452"/>
      <c r="INI94" s="1452" t="s">
        <v>693</v>
      </c>
      <c r="INJ94" s="1452"/>
      <c r="INK94" s="1452"/>
      <c r="INL94" s="1452"/>
      <c r="INM94" s="1452" t="s">
        <v>693</v>
      </c>
      <c r="INN94" s="1452"/>
      <c r="INO94" s="1452"/>
      <c r="INP94" s="1452"/>
      <c r="INQ94" s="1452" t="s">
        <v>693</v>
      </c>
      <c r="INR94" s="1452"/>
      <c r="INS94" s="1452"/>
      <c r="INT94" s="1452"/>
      <c r="INU94" s="1452" t="s">
        <v>693</v>
      </c>
      <c r="INV94" s="1452"/>
      <c r="INW94" s="1452"/>
      <c r="INX94" s="1452"/>
      <c r="INY94" s="1452" t="s">
        <v>693</v>
      </c>
      <c r="INZ94" s="1452"/>
      <c r="IOA94" s="1452"/>
      <c r="IOB94" s="1452"/>
      <c r="IOC94" s="1452" t="s">
        <v>693</v>
      </c>
      <c r="IOD94" s="1452"/>
      <c r="IOE94" s="1452"/>
      <c r="IOF94" s="1452"/>
      <c r="IOG94" s="1452" t="s">
        <v>693</v>
      </c>
      <c r="IOH94" s="1452"/>
      <c r="IOI94" s="1452"/>
      <c r="IOJ94" s="1452"/>
      <c r="IOK94" s="1452" t="s">
        <v>693</v>
      </c>
      <c r="IOL94" s="1452"/>
      <c r="IOM94" s="1452"/>
      <c r="ION94" s="1452"/>
      <c r="IOO94" s="1452" t="s">
        <v>693</v>
      </c>
      <c r="IOP94" s="1452"/>
      <c r="IOQ94" s="1452"/>
      <c r="IOR94" s="1452"/>
      <c r="IOS94" s="1452" t="s">
        <v>693</v>
      </c>
      <c r="IOT94" s="1452"/>
      <c r="IOU94" s="1452"/>
      <c r="IOV94" s="1452"/>
      <c r="IOW94" s="1452" t="s">
        <v>693</v>
      </c>
      <c r="IOX94" s="1452"/>
      <c r="IOY94" s="1452"/>
      <c r="IOZ94" s="1452"/>
      <c r="IPA94" s="1452" t="s">
        <v>693</v>
      </c>
      <c r="IPB94" s="1452"/>
      <c r="IPC94" s="1452"/>
      <c r="IPD94" s="1452"/>
      <c r="IPE94" s="1452" t="s">
        <v>693</v>
      </c>
      <c r="IPF94" s="1452"/>
      <c r="IPG94" s="1452"/>
      <c r="IPH94" s="1452"/>
      <c r="IPI94" s="1452" t="s">
        <v>693</v>
      </c>
      <c r="IPJ94" s="1452"/>
      <c r="IPK94" s="1452"/>
      <c r="IPL94" s="1452"/>
      <c r="IPM94" s="1452" t="s">
        <v>693</v>
      </c>
      <c r="IPN94" s="1452"/>
      <c r="IPO94" s="1452"/>
      <c r="IPP94" s="1452"/>
      <c r="IPQ94" s="1452" t="s">
        <v>693</v>
      </c>
      <c r="IPR94" s="1452"/>
      <c r="IPS94" s="1452"/>
      <c r="IPT94" s="1452"/>
      <c r="IPU94" s="1452" t="s">
        <v>693</v>
      </c>
      <c r="IPV94" s="1452"/>
      <c r="IPW94" s="1452"/>
      <c r="IPX94" s="1452"/>
      <c r="IPY94" s="1452" t="s">
        <v>693</v>
      </c>
      <c r="IPZ94" s="1452"/>
      <c r="IQA94" s="1452"/>
      <c r="IQB94" s="1452"/>
      <c r="IQC94" s="1452" t="s">
        <v>693</v>
      </c>
      <c r="IQD94" s="1452"/>
      <c r="IQE94" s="1452"/>
      <c r="IQF94" s="1452"/>
      <c r="IQG94" s="1452" t="s">
        <v>693</v>
      </c>
      <c r="IQH94" s="1452"/>
      <c r="IQI94" s="1452"/>
      <c r="IQJ94" s="1452"/>
      <c r="IQK94" s="1452" t="s">
        <v>693</v>
      </c>
      <c r="IQL94" s="1452"/>
      <c r="IQM94" s="1452"/>
      <c r="IQN94" s="1452"/>
      <c r="IQO94" s="1452" t="s">
        <v>693</v>
      </c>
      <c r="IQP94" s="1452"/>
      <c r="IQQ94" s="1452"/>
      <c r="IQR94" s="1452"/>
      <c r="IQS94" s="1452" t="s">
        <v>693</v>
      </c>
      <c r="IQT94" s="1452"/>
      <c r="IQU94" s="1452"/>
      <c r="IQV94" s="1452"/>
      <c r="IQW94" s="1452" t="s">
        <v>693</v>
      </c>
      <c r="IQX94" s="1452"/>
      <c r="IQY94" s="1452"/>
      <c r="IQZ94" s="1452"/>
      <c r="IRA94" s="1452" t="s">
        <v>693</v>
      </c>
      <c r="IRB94" s="1452"/>
      <c r="IRC94" s="1452"/>
      <c r="IRD94" s="1452"/>
      <c r="IRE94" s="1452" t="s">
        <v>693</v>
      </c>
      <c r="IRF94" s="1452"/>
      <c r="IRG94" s="1452"/>
      <c r="IRH94" s="1452"/>
      <c r="IRI94" s="1452" t="s">
        <v>693</v>
      </c>
      <c r="IRJ94" s="1452"/>
      <c r="IRK94" s="1452"/>
      <c r="IRL94" s="1452"/>
      <c r="IRM94" s="1452" t="s">
        <v>693</v>
      </c>
      <c r="IRN94" s="1452"/>
      <c r="IRO94" s="1452"/>
      <c r="IRP94" s="1452"/>
      <c r="IRQ94" s="1452" t="s">
        <v>693</v>
      </c>
      <c r="IRR94" s="1452"/>
      <c r="IRS94" s="1452"/>
      <c r="IRT94" s="1452"/>
      <c r="IRU94" s="1452" t="s">
        <v>693</v>
      </c>
      <c r="IRV94" s="1452"/>
      <c r="IRW94" s="1452"/>
      <c r="IRX94" s="1452"/>
      <c r="IRY94" s="1452" t="s">
        <v>693</v>
      </c>
      <c r="IRZ94" s="1452"/>
      <c r="ISA94" s="1452"/>
      <c r="ISB94" s="1452"/>
      <c r="ISC94" s="1452" t="s">
        <v>693</v>
      </c>
      <c r="ISD94" s="1452"/>
      <c r="ISE94" s="1452"/>
      <c r="ISF94" s="1452"/>
      <c r="ISG94" s="1452" t="s">
        <v>693</v>
      </c>
      <c r="ISH94" s="1452"/>
      <c r="ISI94" s="1452"/>
      <c r="ISJ94" s="1452"/>
      <c r="ISK94" s="1452" t="s">
        <v>693</v>
      </c>
      <c r="ISL94" s="1452"/>
      <c r="ISM94" s="1452"/>
      <c r="ISN94" s="1452"/>
      <c r="ISO94" s="1452" t="s">
        <v>693</v>
      </c>
      <c r="ISP94" s="1452"/>
      <c r="ISQ94" s="1452"/>
      <c r="ISR94" s="1452"/>
      <c r="ISS94" s="1452" t="s">
        <v>693</v>
      </c>
      <c r="IST94" s="1452"/>
      <c r="ISU94" s="1452"/>
      <c r="ISV94" s="1452"/>
      <c r="ISW94" s="1452" t="s">
        <v>693</v>
      </c>
      <c r="ISX94" s="1452"/>
      <c r="ISY94" s="1452"/>
      <c r="ISZ94" s="1452"/>
      <c r="ITA94" s="1452" t="s">
        <v>693</v>
      </c>
      <c r="ITB94" s="1452"/>
      <c r="ITC94" s="1452"/>
      <c r="ITD94" s="1452"/>
      <c r="ITE94" s="1452" t="s">
        <v>693</v>
      </c>
      <c r="ITF94" s="1452"/>
      <c r="ITG94" s="1452"/>
      <c r="ITH94" s="1452"/>
      <c r="ITI94" s="1452" t="s">
        <v>693</v>
      </c>
      <c r="ITJ94" s="1452"/>
      <c r="ITK94" s="1452"/>
      <c r="ITL94" s="1452"/>
      <c r="ITM94" s="1452" t="s">
        <v>693</v>
      </c>
      <c r="ITN94" s="1452"/>
      <c r="ITO94" s="1452"/>
      <c r="ITP94" s="1452"/>
      <c r="ITQ94" s="1452" t="s">
        <v>693</v>
      </c>
      <c r="ITR94" s="1452"/>
      <c r="ITS94" s="1452"/>
      <c r="ITT94" s="1452"/>
      <c r="ITU94" s="1452" t="s">
        <v>693</v>
      </c>
      <c r="ITV94" s="1452"/>
      <c r="ITW94" s="1452"/>
      <c r="ITX94" s="1452"/>
      <c r="ITY94" s="1452" t="s">
        <v>693</v>
      </c>
      <c r="ITZ94" s="1452"/>
      <c r="IUA94" s="1452"/>
      <c r="IUB94" s="1452"/>
      <c r="IUC94" s="1452" t="s">
        <v>693</v>
      </c>
      <c r="IUD94" s="1452"/>
      <c r="IUE94" s="1452"/>
      <c r="IUF94" s="1452"/>
      <c r="IUG94" s="1452" t="s">
        <v>693</v>
      </c>
      <c r="IUH94" s="1452"/>
      <c r="IUI94" s="1452"/>
      <c r="IUJ94" s="1452"/>
      <c r="IUK94" s="1452" t="s">
        <v>693</v>
      </c>
      <c r="IUL94" s="1452"/>
      <c r="IUM94" s="1452"/>
      <c r="IUN94" s="1452"/>
      <c r="IUO94" s="1452" t="s">
        <v>693</v>
      </c>
      <c r="IUP94" s="1452"/>
      <c r="IUQ94" s="1452"/>
      <c r="IUR94" s="1452"/>
      <c r="IUS94" s="1452" t="s">
        <v>693</v>
      </c>
      <c r="IUT94" s="1452"/>
      <c r="IUU94" s="1452"/>
      <c r="IUV94" s="1452"/>
      <c r="IUW94" s="1452" t="s">
        <v>693</v>
      </c>
      <c r="IUX94" s="1452"/>
      <c r="IUY94" s="1452"/>
      <c r="IUZ94" s="1452"/>
      <c r="IVA94" s="1452" t="s">
        <v>693</v>
      </c>
      <c r="IVB94" s="1452"/>
      <c r="IVC94" s="1452"/>
      <c r="IVD94" s="1452"/>
      <c r="IVE94" s="1452" t="s">
        <v>693</v>
      </c>
      <c r="IVF94" s="1452"/>
      <c r="IVG94" s="1452"/>
      <c r="IVH94" s="1452"/>
      <c r="IVI94" s="1452" t="s">
        <v>693</v>
      </c>
      <c r="IVJ94" s="1452"/>
      <c r="IVK94" s="1452"/>
      <c r="IVL94" s="1452"/>
      <c r="IVM94" s="1452" t="s">
        <v>693</v>
      </c>
      <c r="IVN94" s="1452"/>
      <c r="IVO94" s="1452"/>
      <c r="IVP94" s="1452"/>
      <c r="IVQ94" s="1452" t="s">
        <v>693</v>
      </c>
      <c r="IVR94" s="1452"/>
      <c r="IVS94" s="1452"/>
      <c r="IVT94" s="1452"/>
      <c r="IVU94" s="1452" t="s">
        <v>693</v>
      </c>
      <c r="IVV94" s="1452"/>
      <c r="IVW94" s="1452"/>
      <c r="IVX94" s="1452"/>
      <c r="IVY94" s="1452" t="s">
        <v>693</v>
      </c>
      <c r="IVZ94" s="1452"/>
      <c r="IWA94" s="1452"/>
      <c r="IWB94" s="1452"/>
      <c r="IWC94" s="1452" t="s">
        <v>693</v>
      </c>
      <c r="IWD94" s="1452"/>
      <c r="IWE94" s="1452"/>
      <c r="IWF94" s="1452"/>
      <c r="IWG94" s="1452" t="s">
        <v>693</v>
      </c>
      <c r="IWH94" s="1452"/>
      <c r="IWI94" s="1452"/>
      <c r="IWJ94" s="1452"/>
      <c r="IWK94" s="1452" t="s">
        <v>693</v>
      </c>
      <c r="IWL94" s="1452"/>
      <c r="IWM94" s="1452"/>
      <c r="IWN94" s="1452"/>
      <c r="IWO94" s="1452" t="s">
        <v>693</v>
      </c>
      <c r="IWP94" s="1452"/>
      <c r="IWQ94" s="1452"/>
      <c r="IWR94" s="1452"/>
      <c r="IWS94" s="1452" t="s">
        <v>693</v>
      </c>
      <c r="IWT94" s="1452"/>
      <c r="IWU94" s="1452"/>
      <c r="IWV94" s="1452"/>
      <c r="IWW94" s="1452" t="s">
        <v>693</v>
      </c>
      <c r="IWX94" s="1452"/>
      <c r="IWY94" s="1452"/>
      <c r="IWZ94" s="1452"/>
      <c r="IXA94" s="1452" t="s">
        <v>693</v>
      </c>
      <c r="IXB94" s="1452"/>
      <c r="IXC94" s="1452"/>
      <c r="IXD94" s="1452"/>
      <c r="IXE94" s="1452" t="s">
        <v>693</v>
      </c>
      <c r="IXF94" s="1452"/>
      <c r="IXG94" s="1452"/>
      <c r="IXH94" s="1452"/>
      <c r="IXI94" s="1452" t="s">
        <v>693</v>
      </c>
      <c r="IXJ94" s="1452"/>
      <c r="IXK94" s="1452"/>
      <c r="IXL94" s="1452"/>
      <c r="IXM94" s="1452" t="s">
        <v>693</v>
      </c>
      <c r="IXN94" s="1452"/>
      <c r="IXO94" s="1452"/>
      <c r="IXP94" s="1452"/>
      <c r="IXQ94" s="1452" t="s">
        <v>693</v>
      </c>
      <c r="IXR94" s="1452"/>
      <c r="IXS94" s="1452"/>
      <c r="IXT94" s="1452"/>
      <c r="IXU94" s="1452" t="s">
        <v>693</v>
      </c>
      <c r="IXV94" s="1452"/>
      <c r="IXW94" s="1452"/>
      <c r="IXX94" s="1452"/>
      <c r="IXY94" s="1452" t="s">
        <v>693</v>
      </c>
      <c r="IXZ94" s="1452"/>
      <c r="IYA94" s="1452"/>
      <c r="IYB94" s="1452"/>
      <c r="IYC94" s="1452" t="s">
        <v>693</v>
      </c>
      <c r="IYD94" s="1452"/>
      <c r="IYE94" s="1452"/>
      <c r="IYF94" s="1452"/>
      <c r="IYG94" s="1452" t="s">
        <v>693</v>
      </c>
      <c r="IYH94" s="1452"/>
      <c r="IYI94" s="1452"/>
      <c r="IYJ94" s="1452"/>
      <c r="IYK94" s="1452" t="s">
        <v>693</v>
      </c>
      <c r="IYL94" s="1452"/>
      <c r="IYM94" s="1452"/>
      <c r="IYN94" s="1452"/>
      <c r="IYO94" s="1452" t="s">
        <v>693</v>
      </c>
      <c r="IYP94" s="1452"/>
      <c r="IYQ94" s="1452"/>
      <c r="IYR94" s="1452"/>
      <c r="IYS94" s="1452" t="s">
        <v>693</v>
      </c>
      <c r="IYT94" s="1452"/>
      <c r="IYU94" s="1452"/>
      <c r="IYV94" s="1452"/>
      <c r="IYW94" s="1452" t="s">
        <v>693</v>
      </c>
      <c r="IYX94" s="1452"/>
      <c r="IYY94" s="1452"/>
      <c r="IYZ94" s="1452"/>
      <c r="IZA94" s="1452" t="s">
        <v>693</v>
      </c>
      <c r="IZB94" s="1452"/>
      <c r="IZC94" s="1452"/>
      <c r="IZD94" s="1452"/>
      <c r="IZE94" s="1452" t="s">
        <v>693</v>
      </c>
      <c r="IZF94" s="1452"/>
      <c r="IZG94" s="1452"/>
      <c r="IZH94" s="1452"/>
      <c r="IZI94" s="1452" t="s">
        <v>693</v>
      </c>
      <c r="IZJ94" s="1452"/>
      <c r="IZK94" s="1452"/>
      <c r="IZL94" s="1452"/>
      <c r="IZM94" s="1452" t="s">
        <v>693</v>
      </c>
      <c r="IZN94" s="1452"/>
      <c r="IZO94" s="1452"/>
      <c r="IZP94" s="1452"/>
      <c r="IZQ94" s="1452" t="s">
        <v>693</v>
      </c>
      <c r="IZR94" s="1452"/>
      <c r="IZS94" s="1452"/>
      <c r="IZT94" s="1452"/>
      <c r="IZU94" s="1452" t="s">
        <v>693</v>
      </c>
      <c r="IZV94" s="1452"/>
      <c r="IZW94" s="1452"/>
      <c r="IZX94" s="1452"/>
      <c r="IZY94" s="1452" t="s">
        <v>693</v>
      </c>
      <c r="IZZ94" s="1452"/>
      <c r="JAA94" s="1452"/>
      <c r="JAB94" s="1452"/>
      <c r="JAC94" s="1452" t="s">
        <v>693</v>
      </c>
      <c r="JAD94" s="1452"/>
      <c r="JAE94" s="1452"/>
      <c r="JAF94" s="1452"/>
      <c r="JAG94" s="1452" t="s">
        <v>693</v>
      </c>
      <c r="JAH94" s="1452"/>
      <c r="JAI94" s="1452"/>
      <c r="JAJ94" s="1452"/>
      <c r="JAK94" s="1452" t="s">
        <v>693</v>
      </c>
      <c r="JAL94" s="1452"/>
      <c r="JAM94" s="1452"/>
      <c r="JAN94" s="1452"/>
      <c r="JAO94" s="1452" t="s">
        <v>693</v>
      </c>
      <c r="JAP94" s="1452"/>
      <c r="JAQ94" s="1452"/>
      <c r="JAR94" s="1452"/>
      <c r="JAS94" s="1452" t="s">
        <v>693</v>
      </c>
      <c r="JAT94" s="1452"/>
      <c r="JAU94" s="1452"/>
      <c r="JAV94" s="1452"/>
      <c r="JAW94" s="1452" t="s">
        <v>693</v>
      </c>
      <c r="JAX94" s="1452"/>
      <c r="JAY94" s="1452"/>
      <c r="JAZ94" s="1452"/>
      <c r="JBA94" s="1452" t="s">
        <v>693</v>
      </c>
      <c r="JBB94" s="1452"/>
      <c r="JBC94" s="1452"/>
      <c r="JBD94" s="1452"/>
      <c r="JBE94" s="1452" t="s">
        <v>693</v>
      </c>
      <c r="JBF94" s="1452"/>
      <c r="JBG94" s="1452"/>
      <c r="JBH94" s="1452"/>
      <c r="JBI94" s="1452" t="s">
        <v>693</v>
      </c>
      <c r="JBJ94" s="1452"/>
      <c r="JBK94" s="1452"/>
      <c r="JBL94" s="1452"/>
      <c r="JBM94" s="1452" t="s">
        <v>693</v>
      </c>
      <c r="JBN94" s="1452"/>
      <c r="JBO94" s="1452"/>
      <c r="JBP94" s="1452"/>
      <c r="JBQ94" s="1452" t="s">
        <v>693</v>
      </c>
      <c r="JBR94" s="1452"/>
      <c r="JBS94" s="1452"/>
      <c r="JBT94" s="1452"/>
      <c r="JBU94" s="1452" t="s">
        <v>693</v>
      </c>
      <c r="JBV94" s="1452"/>
      <c r="JBW94" s="1452"/>
      <c r="JBX94" s="1452"/>
      <c r="JBY94" s="1452" t="s">
        <v>693</v>
      </c>
      <c r="JBZ94" s="1452"/>
      <c r="JCA94" s="1452"/>
      <c r="JCB94" s="1452"/>
      <c r="JCC94" s="1452" t="s">
        <v>693</v>
      </c>
      <c r="JCD94" s="1452"/>
      <c r="JCE94" s="1452"/>
      <c r="JCF94" s="1452"/>
      <c r="JCG94" s="1452" t="s">
        <v>693</v>
      </c>
      <c r="JCH94" s="1452"/>
      <c r="JCI94" s="1452"/>
      <c r="JCJ94" s="1452"/>
      <c r="JCK94" s="1452" t="s">
        <v>693</v>
      </c>
      <c r="JCL94" s="1452"/>
      <c r="JCM94" s="1452"/>
      <c r="JCN94" s="1452"/>
      <c r="JCO94" s="1452" t="s">
        <v>693</v>
      </c>
      <c r="JCP94" s="1452"/>
      <c r="JCQ94" s="1452"/>
      <c r="JCR94" s="1452"/>
      <c r="JCS94" s="1452" t="s">
        <v>693</v>
      </c>
      <c r="JCT94" s="1452"/>
      <c r="JCU94" s="1452"/>
      <c r="JCV94" s="1452"/>
      <c r="JCW94" s="1452" t="s">
        <v>693</v>
      </c>
      <c r="JCX94" s="1452"/>
      <c r="JCY94" s="1452"/>
      <c r="JCZ94" s="1452"/>
      <c r="JDA94" s="1452" t="s">
        <v>693</v>
      </c>
      <c r="JDB94" s="1452"/>
      <c r="JDC94" s="1452"/>
      <c r="JDD94" s="1452"/>
      <c r="JDE94" s="1452" t="s">
        <v>693</v>
      </c>
      <c r="JDF94" s="1452"/>
      <c r="JDG94" s="1452"/>
      <c r="JDH94" s="1452"/>
      <c r="JDI94" s="1452" t="s">
        <v>693</v>
      </c>
      <c r="JDJ94" s="1452"/>
      <c r="JDK94" s="1452"/>
      <c r="JDL94" s="1452"/>
      <c r="JDM94" s="1452" t="s">
        <v>693</v>
      </c>
      <c r="JDN94" s="1452"/>
      <c r="JDO94" s="1452"/>
      <c r="JDP94" s="1452"/>
      <c r="JDQ94" s="1452" t="s">
        <v>693</v>
      </c>
      <c r="JDR94" s="1452"/>
      <c r="JDS94" s="1452"/>
      <c r="JDT94" s="1452"/>
      <c r="JDU94" s="1452" t="s">
        <v>693</v>
      </c>
      <c r="JDV94" s="1452"/>
      <c r="JDW94" s="1452"/>
      <c r="JDX94" s="1452"/>
      <c r="JDY94" s="1452" t="s">
        <v>693</v>
      </c>
      <c r="JDZ94" s="1452"/>
      <c r="JEA94" s="1452"/>
      <c r="JEB94" s="1452"/>
      <c r="JEC94" s="1452" t="s">
        <v>693</v>
      </c>
      <c r="JED94" s="1452"/>
      <c r="JEE94" s="1452"/>
      <c r="JEF94" s="1452"/>
      <c r="JEG94" s="1452" t="s">
        <v>693</v>
      </c>
      <c r="JEH94" s="1452"/>
      <c r="JEI94" s="1452"/>
      <c r="JEJ94" s="1452"/>
      <c r="JEK94" s="1452" t="s">
        <v>693</v>
      </c>
      <c r="JEL94" s="1452"/>
      <c r="JEM94" s="1452"/>
      <c r="JEN94" s="1452"/>
      <c r="JEO94" s="1452" t="s">
        <v>693</v>
      </c>
      <c r="JEP94" s="1452"/>
      <c r="JEQ94" s="1452"/>
      <c r="JER94" s="1452"/>
      <c r="JES94" s="1452" t="s">
        <v>693</v>
      </c>
      <c r="JET94" s="1452"/>
      <c r="JEU94" s="1452"/>
      <c r="JEV94" s="1452"/>
      <c r="JEW94" s="1452" t="s">
        <v>693</v>
      </c>
      <c r="JEX94" s="1452"/>
      <c r="JEY94" s="1452"/>
      <c r="JEZ94" s="1452"/>
      <c r="JFA94" s="1452" t="s">
        <v>693</v>
      </c>
      <c r="JFB94" s="1452"/>
      <c r="JFC94" s="1452"/>
      <c r="JFD94" s="1452"/>
      <c r="JFE94" s="1452" t="s">
        <v>693</v>
      </c>
      <c r="JFF94" s="1452"/>
      <c r="JFG94" s="1452"/>
      <c r="JFH94" s="1452"/>
      <c r="JFI94" s="1452" t="s">
        <v>693</v>
      </c>
      <c r="JFJ94" s="1452"/>
      <c r="JFK94" s="1452"/>
      <c r="JFL94" s="1452"/>
      <c r="JFM94" s="1452" t="s">
        <v>693</v>
      </c>
      <c r="JFN94" s="1452"/>
      <c r="JFO94" s="1452"/>
      <c r="JFP94" s="1452"/>
      <c r="JFQ94" s="1452" t="s">
        <v>693</v>
      </c>
      <c r="JFR94" s="1452"/>
      <c r="JFS94" s="1452"/>
      <c r="JFT94" s="1452"/>
      <c r="JFU94" s="1452" t="s">
        <v>693</v>
      </c>
      <c r="JFV94" s="1452"/>
      <c r="JFW94" s="1452"/>
      <c r="JFX94" s="1452"/>
      <c r="JFY94" s="1452" t="s">
        <v>693</v>
      </c>
      <c r="JFZ94" s="1452"/>
      <c r="JGA94" s="1452"/>
      <c r="JGB94" s="1452"/>
      <c r="JGC94" s="1452" t="s">
        <v>693</v>
      </c>
      <c r="JGD94" s="1452"/>
      <c r="JGE94" s="1452"/>
      <c r="JGF94" s="1452"/>
      <c r="JGG94" s="1452" t="s">
        <v>693</v>
      </c>
      <c r="JGH94" s="1452"/>
      <c r="JGI94" s="1452"/>
      <c r="JGJ94" s="1452"/>
      <c r="JGK94" s="1452" t="s">
        <v>693</v>
      </c>
      <c r="JGL94" s="1452"/>
      <c r="JGM94" s="1452"/>
      <c r="JGN94" s="1452"/>
      <c r="JGO94" s="1452" t="s">
        <v>693</v>
      </c>
      <c r="JGP94" s="1452"/>
      <c r="JGQ94" s="1452"/>
      <c r="JGR94" s="1452"/>
      <c r="JGS94" s="1452" t="s">
        <v>693</v>
      </c>
      <c r="JGT94" s="1452"/>
      <c r="JGU94" s="1452"/>
      <c r="JGV94" s="1452"/>
      <c r="JGW94" s="1452" t="s">
        <v>693</v>
      </c>
      <c r="JGX94" s="1452"/>
      <c r="JGY94" s="1452"/>
      <c r="JGZ94" s="1452"/>
      <c r="JHA94" s="1452" t="s">
        <v>693</v>
      </c>
      <c r="JHB94" s="1452"/>
      <c r="JHC94" s="1452"/>
      <c r="JHD94" s="1452"/>
      <c r="JHE94" s="1452" t="s">
        <v>693</v>
      </c>
      <c r="JHF94" s="1452"/>
      <c r="JHG94" s="1452"/>
      <c r="JHH94" s="1452"/>
      <c r="JHI94" s="1452" t="s">
        <v>693</v>
      </c>
      <c r="JHJ94" s="1452"/>
      <c r="JHK94" s="1452"/>
      <c r="JHL94" s="1452"/>
      <c r="JHM94" s="1452" t="s">
        <v>693</v>
      </c>
      <c r="JHN94" s="1452"/>
      <c r="JHO94" s="1452"/>
      <c r="JHP94" s="1452"/>
      <c r="JHQ94" s="1452" t="s">
        <v>693</v>
      </c>
      <c r="JHR94" s="1452"/>
      <c r="JHS94" s="1452"/>
      <c r="JHT94" s="1452"/>
      <c r="JHU94" s="1452" t="s">
        <v>693</v>
      </c>
      <c r="JHV94" s="1452"/>
      <c r="JHW94" s="1452"/>
      <c r="JHX94" s="1452"/>
      <c r="JHY94" s="1452" t="s">
        <v>693</v>
      </c>
      <c r="JHZ94" s="1452"/>
      <c r="JIA94" s="1452"/>
      <c r="JIB94" s="1452"/>
      <c r="JIC94" s="1452" t="s">
        <v>693</v>
      </c>
      <c r="JID94" s="1452"/>
      <c r="JIE94" s="1452"/>
      <c r="JIF94" s="1452"/>
      <c r="JIG94" s="1452" t="s">
        <v>693</v>
      </c>
      <c r="JIH94" s="1452"/>
      <c r="JII94" s="1452"/>
      <c r="JIJ94" s="1452"/>
      <c r="JIK94" s="1452" t="s">
        <v>693</v>
      </c>
      <c r="JIL94" s="1452"/>
      <c r="JIM94" s="1452"/>
      <c r="JIN94" s="1452"/>
      <c r="JIO94" s="1452" t="s">
        <v>693</v>
      </c>
      <c r="JIP94" s="1452"/>
      <c r="JIQ94" s="1452"/>
      <c r="JIR94" s="1452"/>
      <c r="JIS94" s="1452" t="s">
        <v>693</v>
      </c>
      <c r="JIT94" s="1452"/>
      <c r="JIU94" s="1452"/>
      <c r="JIV94" s="1452"/>
      <c r="JIW94" s="1452" t="s">
        <v>693</v>
      </c>
      <c r="JIX94" s="1452"/>
      <c r="JIY94" s="1452"/>
      <c r="JIZ94" s="1452"/>
      <c r="JJA94" s="1452" t="s">
        <v>693</v>
      </c>
      <c r="JJB94" s="1452"/>
      <c r="JJC94" s="1452"/>
      <c r="JJD94" s="1452"/>
      <c r="JJE94" s="1452" t="s">
        <v>693</v>
      </c>
      <c r="JJF94" s="1452"/>
      <c r="JJG94" s="1452"/>
      <c r="JJH94" s="1452"/>
      <c r="JJI94" s="1452" t="s">
        <v>693</v>
      </c>
      <c r="JJJ94" s="1452"/>
      <c r="JJK94" s="1452"/>
      <c r="JJL94" s="1452"/>
      <c r="JJM94" s="1452" t="s">
        <v>693</v>
      </c>
      <c r="JJN94" s="1452"/>
      <c r="JJO94" s="1452"/>
      <c r="JJP94" s="1452"/>
      <c r="JJQ94" s="1452" t="s">
        <v>693</v>
      </c>
      <c r="JJR94" s="1452"/>
      <c r="JJS94" s="1452"/>
      <c r="JJT94" s="1452"/>
      <c r="JJU94" s="1452" t="s">
        <v>693</v>
      </c>
      <c r="JJV94" s="1452"/>
      <c r="JJW94" s="1452"/>
      <c r="JJX94" s="1452"/>
      <c r="JJY94" s="1452" t="s">
        <v>693</v>
      </c>
      <c r="JJZ94" s="1452"/>
      <c r="JKA94" s="1452"/>
      <c r="JKB94" s="1452"/>
      <c r="JKC94" s="1452" t="s">
        <v>693</v>
      </c>
      <c r="JKD94" s="1452"/>
      <c r="JKE94" s="1452"/>
      <c r="JKF94" s="1452"/>
      <c r="JKG94" s="1452" t="s">
        <v>693</v>
      </c>
      <c r="JKH94" s="1452"/>
      <c r="JKI94" s="1452"/>
      <c r="JKJ94" s="1452"/>
      <c r="JKK94" s="1452" t="s">
        <v>693</v>
      </c>
      <c r="JKL94" s="1452"/>
      <c r="JKM94" s="1452"/>
      <c r="JKN94" s="1452"/>
      <c r="JKO94" s="1452" t="s">
        <v>693</v>
      </c>
      <c r="JKP94" s="1452"/>
      <c r="JKQ94" s="1452"/>
      <c r="JKR94" s="1452"/>
      <c r="JKS94" s="1452" t="s">
        <v>693</v>
      </c>
      <c r="JKT94" s="1452"/>
      <c r="JKU94" s="1452"/>
      <c r="JKV94" s="1452"/>
      <c r="JKW94" s="1452" t="s">
        <v>693</v>
      </c>
      <c r="JKX94" s="1452"/>
      <c r="JKY94" s="1452"/>
      <c r="JKZ94" s="1452"/>
      <c r="JLA94" s="1452" t="s">
        <v>693</v>
      </c>
      <c r="JLB94" s="1452"/>
      <c r="JLC94" s="1452"/>
      <c r="JLD94" s="1452"/>
      <c r="JLE94" s="1452" t="s">
        <v>693</v>
      </c>
      <c r="JLF94" s="1452"/>
      <c r="JLG94" s="1452"/>
      <c r="JLH94" s="1452"/>
      <c r="JLI94" s="1452" t="s">
        <v>693</v>
      </c>
      <c r="JLJ94" s="1452"/>
      <c r="JLK94" s="1452"/>
      <c r="JLL94" s="1452"/>
      <c r="JLM94" s="1452" t="s">
        <v>693</v>
      </c>
      <c r="JLN94" s="1452"/>
      <c r="JLO94" s="1452"/>
      <c r="JLP94" s="1452"/>
      <c r="JLQ94" s="1452" t="s">
        <v>693</v>
      </c>
      <c r="JLR94" s="1452"/>
      <c r="JLS94" s="1452"/>
      <c r="JLT94" s="1452"/>
      <c r="JLU94" s="1452" t="s">
        <v>693</v>
      </c>
      <c r="JLV94" s="1452"/>
      <c r="JLW94" s="1452"/>
      <c r="JLX94" s="1452"/>
      <c r="JLY94" s="1452" t="s">
        <v>693</v>
      </c>
      <c r="JLZ94" s="1452"/>
      <c r="JMA94" s="1452"/>
      <c r="JMB94" s="1452"/>
      <c r="JMC94" s="1452" t="s">
        <v>693</v>
      </c>
      <c r="JMD94" s="1452"/>
      <c r="JME94" s="1452"/>
      <c r="JMF94" s="1452"/>
      <c r="JMG94" s="1452" t="s">
        <v>693</v>
      </c>
      <c r="JMH94" s="1452"/>
      <c r="JMI94" s="1452"/>
      <c r="JMJ94" s="1452"/>
      <c r="JMK94" s="1452" t="s">
        <v>693</v>
      </c>
      <c r="JML94" s="1452"/>
      <c r="JMM94" s="1452"/>
      <c r="JMN94" s="1452"/>
      <c r="JMO94" s="1452" t="s">
        <v>693</v>
      </c>
      <c r="JMP94" s="1452"/>
      <c r="JMQ94" s="1452"/>
      <c r="JMR94" s="1452"/>
      <c r="JMS94" s="1452" t="s">
        <v>693</v>
      </c>
      <c r="JMT94" s="1452"/>
      <c r="JMU94" s="1452"/>
      <c r="JMV94" s="1452"/>
      <c r="JMW94" s="1452" t="s">
        <v>693</v>
      </c>
      <c r="JMX94" s="1452"/>
      <c r="JMY94" s="1452"/>
      <c r="JMZ94" s="1452"/>
      <c r="JNA94" s="1452" t="s">
        <v>693</v>
      </c>
      <c r="JNB94" s="1452"/>
      <c r="JNC94" s="1452"/>
      <c r="JND94" s="1452"/>
      <c r="JNE94" s="1452" t="s">
        <v>693</v>
      </c>
      <c r="JNF94" s="1452"/>
      <c r="JNG94" s="1452"/>
      <c r="JNH94" s="1452"/>
      <c r="JNI94" s="1452" t="s">
        <v>693</v>
      </c>
      <c r="JNJ94" s="1452"/>
      <c r="JNK94" s="1452"/>
      <c r="JNL94" s="1452"/>
      <c r="JNM94" s="1452" t="s">
        <v>693</v>
      </c>
      <c r="JNN94" s="1452"/>
      <c r="JNO94" s="1452"/>
      <c r="JNP94" s="1452"/>
      <c r="JNQ94" s="1452" t="s">
        <v>693</v>
      </c>
      <c r="JNR94" s="1452"/>
      <c r="JNS94" s="1452"/>
      <c r="JNT94" s="1452"/>
      <c r="JNU94" s="1452" t="s">
        <v>693</v>
      </c>
      <c r="JNV94" s="1452"/>
      <c r="JNW94" s="1452"/>
      <c r="JNX94" s="1452"/>
      <c r="JNY94" s="1452" t="s">
        <v>693</v>
      </c>
      <c r="JNZ94" s="1452"/>
      <c r="JOA94" s="1452"/>
      <c r="JOB94" s="1452"/>
      <c r="JOC94" s="1452" t="s">
        <v>693</v>
      </c>
      <c r="JOD94" s="1452"/>
      <c r="JOE94" s="1452"/>
      <c r="JOF94" s="1452"/>
      <c r="JOG94" s="1452" t="s">
        <v>693</v>
      </c>
      <c r="JOH94" s="1452"/>
      <c r="JOI94" s="1452"/>
      <c r="JOJ94" s="1452"/>
      <c r="JOK94" s="1452" t="s">
        <v>693</v>
      </c>
      <c r="JOL94" s="1452"/>
      <c r="JOM94" s="1452"/>
      <c r="JON94" s="1452"/>
      <c r="JOO94" s="1452" t="s">
        <v>693</v>
      </c>
      <c r="JOP94" s="1452"/>
      <c r="JOQ94" s="1452"/>
      <c r="JOR94" s="1452"/>
      <c r="JOS94" s="1452" t="s">
        <v>693</v>
      </c>
      <c r="JOT94" s="1452"/>
      <c r="JOU94" s="1452"/>
      <c r="JOV94" s="1452"/>
      <c r="JOW94" s="1452" t="s">
        <v>693</v>
      </c>
      <c r="JOX94" s="1452"/>
      <c r="JOY94" s="1452"/>
      <c r="JOZ94" s="1452"/>
      <c r="JPA94" s="1452" t="s">
        <v>693</v>
      </c>
      <c r="JPB94" s="1452"/>
      <c r="JPC94" s="1452"/>
      <c r="JPD94" s="1452"/>
      <c r="JPE94" s="1452" t="s">
        <v>693</v>
      </c>
      <c r="JPF94" s="1452"/>
      <c r="JPG94" s="1452"/>
      <c r="JPH94" s="1452"/>
      <c r="JPI94" s="1452" t="s">
        <v>693</v>
      </c>
      <c r="JPJ94" s="1452"/>
      <c r="JPK94" s="1452"/>
      <c r="JPL94" s="1452"/>
      <c r="JPM94" s="1452" t="s">
        <v>693</v>
      </c>
      <c r="JPN94" s="1452"/>
      <c r="JPO94" s="1452"/>
      <c r="JPP94" s="1452"/>
      <c r="JPQ94" s="1452" t="s">
        <v>693</v>
      </c>
      <c r="JPR94" s="1452"/>
      <c r="JPS94" s="1452"/>
      <c r="JPT94" s="1452"/>
      <c r="JPU94" s="1452" t="s">
        <v>693</v>
      </c>
      <c r="JPV94" s="1452"/>
      <c r="JPW94" s="1452"/>
      <c r="JPX94" s="1452"/>
      <c r="JPY94" s="1452" t="s">
        <v>693</v>
      </c>
      <c r="JPZ94" s="1452"/>
      <c r="JQA94" s="1452"/>
      <c r="JQB94" s="1452"/>
      <c r="JQC94" s="1452" t="s">
        <v>693</v>
      </c>
      <c r="JQD94" s="1452"/>
      <c r="JQE94" s="1452"/>
      <c r="JQF94" s="1452"/>
      <c r="JQG94" s="1452" t="s">
        <v>693</v>
      </c>
      <c r="JQH94" s="1452"/>
      <c r="JQI94" s="1452"/>
      <c r="JQJ94" s="1452"/>
      <c r="JQK94" s="1452" t="s">
        <v>693</v>
      </c>
      <c r="JQL94" s="1452"/>
      <c r="JQM94" s="1452"/>
      <c r="JQN94" s="1452"/>
      <c r="JQO94" s="1452" t="s">
        <v>693</v>
      </c>
      <c r="JQP94" s="1452"/>
      <c r="JQQ94" s="1452"/>
      <c r="JQR94" s="1452"/>
      <c r="JQS94" s="1452" t="s">
        <v>693</v>
      </c>
      <c r="JQT94" s="1452"/>
      <c r="JQU94" s="1452"/>
      <c r="JQV94" s="1452"/>
      <c r="JQW94" s="1452" t="s">
        <v>693</v>
      </c>
      <c r="JQX94" s="1452"/>
      <c r="JQY94" s="1452"/>
      <c r="JQZ94" s="1452"/>
      <c r="JRA94" s="1452" t="s">
        <v>693</v>
      </c>
      <c r="JRB94" s="1452"/>
      <c r="JRC94" s="1452"/>
      <c r="JRD94" s="1452"/>
      <c r="JRE94" s="1452" t="s">
        <v>693</v>
      </c>
      <c r="JRF94" s="1452"/>
      <c r="JRG94" s="1452"/>
      <c r="JRH94" s="1452"/>
      <c r="JRI94" s="1452" t="s">
        <v>693</v>
      </c>
      <c r="JRJ94" s="1452"/>
      <c r="JRK94" s="1452"/>
      <c r="JRL94" s="1452"/>
      <c r="JRM94" s="1452" t="s">
        <v>693</v>
      </c>
      <c r="JRN94" s="1452"/>
      <c r="JRO94" s="1452"/>
      <c r="JRP94" s="1452"/>
      <c r="JRQ94" s="1452" t="s">
        <v>693</v>
      </c>
      <c r="JRR94" s="1452"/>
      <c r="JRS94" s="1452"/>
      <c r="JRT94" s="1452"/>
      <c r="JRU94" s="1452" t="s">
        <v>693</v>
      </c>
      <c r="JRV94" s="1452"/>
      <c r="JRW94" s="1452"/>
      <c r="JRX94" s="1452"/>
      <c r="JRY94" s="1452" t="s">
        <v>693</v>
      </c>
      <c r="JRZ94" s="1452"/>
      <c r="JSA94" s="1452"/>
      <c r="JSB94" s="1452"/>
      <c r="JSC94" s="1452" t="s">
        <v>693</v>
      </c>
      <c r="JSD94" s="1452"/>
      <c r="JSE94" s="1452"/>
      <c r="JSF94" s="1452"/>
      <c r="JSG94" s="1452" t="s">
        <v>693</v>
      </c>
      <c r="JSH94" s="1452"/>
      <c r="JSI94" s="1452"/>
      <c r="JSJ94" s="1452"/>
      <c r="JSK94" s="1452" t="s">
        <v>693</v>
      </c>
      <c r="JSL94" s="1452"/>
      <c r="JSM94" s="1452"/>
      <c r="JSN94" s="1452"/>
      <c r="JSO94" s="1452" t="s">
        <v>693</v>
      </c>
      <c r="JSP94" s="1452"/>
      <c r="JSQ94" s="1452"/>
      <c r="JSR94" s="1452"/>
      <c r="JSS94" s="1452" t="s">
        <v>693</v>
      </c>
      <c r="JST94" s="1452"/>
      <c r="JSU94" s="1452"/>
      <c r="JSV94" s="1452"/>
      <c r="JSW94" s="1452" t="s">
        <v>693</v>
      </c>
      <c r="JSX94" s="1452"/>
      <c r="JSY94" s="1452"/>
      <c r="JSZ94" s="1452"/>
      <c r="JTA94" s="1452" t="s">
        <v>693</v>
      </c>
      <c r="JTB94" s="1452"/>
      <c r="JTC94" s="1452"/>
      <c r="JTD94" s="1452"/>
      <c r="JTE94" s="1452" t="s">
        <v>693</v>
      </c>
      <c r="JTF94" s="1452"/>
      <c r="JTG94" s="1452"/>
      <c r="JTH94" s="1452"/>
      <c r="JTI94" s="1452" t="s">
        <v>693</v>
      </c>
      <c r="JTJ94" s="1452"/>
      <c r="JTK94" s="1452"/>
      <c r="JTL94" s="1452"/>
      <c r="JTM94" s="1452" t="s">
        <v>693</v>
      </c>
      <c r="JTN94" s="1452"/>
      <c r="JTO94" s="1452"/>
      <c r="JTP94" s="1452"/>
      <c r="JTQ94" s="1452" t="s">
        <v>693</v>
      </c>
      <c r="JTR94" s="1452"/>
      <c r="JTS94" s="1452"/>
      <c r="JTT94" s="1452"/>
      <c r="JTU94" s="1452" t="s">
        <v>693</v>
      </c>
      <c r="JTV94" s="1452"/>
      <c r="JTW94" s="1452"/>
      <c r="JTX94" s="1452"/>
      <c r="JTY94" s="1452" t="s">
        <v>693</v>
      </c>
      <c r="JTZ94" s="1452"/>
      <c r="JUA94" s="1452"/>
      <c r="JUB94" s="1452"/>
      <c r="JUC94" s="1452" t="s">
        <v>693</v>
      </c>
      <c r="JUD94" s="1452"/>
      <c r="JUE94" s="1452"/>
      <c r="JUF94" s="1452"/>
      <c r="JUG94" s="1452" t="s">
        <v>693</v>
      </c>
      <c r="JUH94" s="1452"/>
      <c r="JUI94" s="1452"/>
      <c r="JUJ94" s="1452"/>
      <c r="JUK94" s="1452" t="s">
        <v>693</v>
      </c>
      <c r="JUL94" s="1452"/>
      <c r="JUM94" s="1452"/>
      <c r="JUN94" s="1452"/>
      <c r="JUO94" s="1452" t="s">
        <v>693</v>
      </c>
      <c r="JUP94" s="1452"/>
      <c r="JUQ94" s="1452"/>
      <c r="JUR94" s="1452"/>
      <c r="JUS94" s="1452" t="s">
        <v>693</v>
      </c>
      <c r="JUT94" s="1452"/>
      <c r="JUU94" s="1452"/>
      <c r="JUV94" s="1452"/>
      <c r="JUW94" s="1452" t="s">
        <v>693</v>
      </c>
      <c r="JUX94" s="1452"/>
      <c r="JUY94" s="1452"/>
      <c r="JUZ94" s="1452"/>
      <c r="JVA94" s="1452" t="s">
        <v>693</v>
      </c>
      <c r="JVB94" s="1452"/>
      <c r="JVC94" s="1452"/>
      <c r="JVD94" s="1452"/>
      <c r="JVE94" s="1452" t="s">
        <v>693</v>
      </c>
      <c r="JVF94" s="1452"/>
      <c r="JVG94" s="1452"/>
      <c r="JVH94" s="1452"/>
      <c r="JVI94" s="1452" t="s">
        <v>693</v>
      </c>
      <c r="JVJ94" s="1452"/>
      <c r="JVK94" s="1452"/>
      <c r="JVL94" s="1452"/>
      <c r="JVM94" s="1452" t="s">
        <v>693</v>
      </c>
      <c r="JVN94" s="1452"/>
      <c r="JVO94" s="1452"/>
      <c r="JVP94" s="1452"/>
      <c r="JVQ94" s="1452" t="s">
        <v>693</v>
      </c>
      <c r="JVR94" s="1452"/>
      <c r="JVS94" s="1452"/>
      <c r="JVT94" s="1452"/>
      <c r="JVU94" s="1452" t="s">
        <v>693</v>
      </c>
      <c r="JVV94" s="1452"/>
      <c r="JVW94" s="1452"/>
      <c r="JVX94" s="1452"/>
      <c r="JVY94" s="1452" t="s">
        <v>693</v>
      </c>
      <c r="JVZ94" s="1452"/>
      <c r="JWA94" s="1452"/>
      <c r="JWB94" s="1452"/>
      <c r="JWC94" s="1452" t="s">
        <v>693</v>
      </c>
      <c r="JWD94" s="1452"/>
      <c r="JWE94" s="1452"/>
      <c r="JWF94" s="1452"/>
      <c r="JWG94" s="1452" t="s">
        <v>693</v>
      </c>
      <c r="JWH94" s="1452"/>
      <c r="JWI94" s="1452"/>
      <c r="JWJ94" s="1452"/>
      <c r="JWK94" s="1452" t="s">
        <v>693</v>
      </c>
      <c r="JWL94" s="1452"/>
      <c r="JWM94" s="1452"/>
      <c r="JWN94" s="1452"/>
      <c r="JWO94" s="1452" t="s">
        <v>693</v>
      </c>
      <c r="JWP94" s="1452"/>
      <c r="JWQ94" s="1452"/>
      <c r="JWR94" s="1452"/>
      <c r="JWS94" s="1452" t="s">
        <v>693</v>
      </c>
      <c r="JWT94" s="1452"/>
      <c r="JWU94" s="1452"/>
      <c r="JWV94" s="1452"/>
      <c r="JWW94" s="1452" t="s">
        <v>693</v>
      </c>
      <c r="JWX94" s="1452"/>
      <c r="JWY94" s="1452"/>
      <c r="JWZ94" s="1452"/>
      <c r="JXA94" s="1452" t="s">
        <v>693</v>
      </c>
      <c r="JXB94" s="1452"/>
      <c r="JXC94" s="1452"/>
      <c r="JXD94" s="1452"/>
      <c r="JXE94" s="1452" t="s">
        <v>693</v>
      </c>
      <c r="JXF94" s="1452"/>
      <c r="JXG94" s="1452"/>
      <c r="JXH94" s="1452"/>
      <c r="JXI94" s="1452" t="s">
        <v>693</v>
      </c>
      <c r="JXJ94" s="1452"/>
      <c r="JXK94" s="1452"/>
      <c r="JXL94" s="1452"/>
      <c r="JXM94" s="1452" t="s">
        <v>693</v>
      </c>
      <c r="JXN94" s="1452"/>
      <c r="JXO94" s="1452"/>
      <c r="JXP94" s="1452"/>
      <c r="JXQ94" s="1452" t="s">
        <v>693</v>
      </c>
      <c r="JXR94" s="1452"/>
      <c r="JXS94" s="1452"/>
      <c r="JXT94" s="1452"/>
      <c r="JXU94" s="1452" t="s">
        <v>693</v>
      </c>
      <c r="JXV94" s="1452"/>
      <c r="JXW94" s="1452"/>
      <c r="JXX94" s="1452"/>
      <c r="JXY94" s="1452" t="s">
        <v>693</v>
      </c>
      <c r="JXZ94" s="1452"/>
      <c r="JYA94" s="1452"/>
      <c r="JYB94" s="1452"/>
      <c r="JYC94" s="1452" t="s">
        <v>693</v>
      </c>
      <c r="JYD94" s="1452"/>
      <c r="JYE94" s="1452"/>
      <c r="JYF94" s="1452"/>
      <c r="JYG94" s="1452" t="s">
        <v>693</v>
      </c>
      <c r="JYH94" s="1452"/>
      <c r="JYI94" s="1452"/>
      <c r="JYJ94" s="1452"/>
      <c r="JYK94" s="1452" t="s">
        <v>693</v>
      </c>
      <c r="JYL94" s="1452"/>
      <c r="JYM94" s="1452"/>
      <c r="JYN94" s="1452"/>
      <c r="JYO94" s="1452" t="s">
        <v>693</v>
      </c>
      <c r="JYP94" s="1452"/>
      <c r="JYQ94" s="1452"/>
      <c r="JYR94" s="1452"/>
      <c r="JYS94" s="1452" t="s">
        <v>693</v>
      </c>
      <c r="JYT94" s="1452"/>
      <c r="JYU94" s="1452"/>
      <c r="JYV94" s="1452"/>
      <c r="JYW94" s="1452" t="s">
        <v>693</v>
      </c>
      <c r="JYX94" s="1452"/>
      <c r="JYY94" s="1452"/>
      <c r="JYZ94" s="1452"/>
      <c r="JZA94" s="1452" t="s">
        <v>693</v>
      </c>
      <c r="JZB94" s="1452"/>
      <c r="JZC94" s="1452"/>
      <c r="JZD94" s="1452"/>
      <c r="JZE94" s="1452" t="s">
        <v>693</v>
      </c>
      <c r="JZF94" s="1452"/>
      <c r="JZG94" s="1452"/>
      <c r="JZH94" s="1452"/>
      <c r="JZI94" s="1452" t="s">
        <v>693</v>
      </c>
      <c r="JZJ94" s="1452"/>
      <c r="JZK94" s="1452"/>
      <c r="JZL94" s="1452"/>
      <c r="JZM94" s="1452" t="s">
        <v>693</v>
      </c>
      <c r="JZN94" s="1452"/>
      <c r="JZO94" s="1452"/>
      <c r="JZP94" s="1452"/>
      <c r="JZQ94" s="1452" t="s">
        <v>693</v>
      </c>
      <c r="JZR94" s="1452"/>
      <c r="JZS94" s="1452"/>
      <c r="JZT94" s="1452"/>
      <c r="JZU94" s="1452" t="s">
        <v>693</v>
      </c>
      <c r="JZV94" s="1452"/>
      <c r="JZW94" s="1452"/>
      <c r="JZX94" s="1452"/>
      <c r="JZY94" s="1452" t="s">
        <v>693</v>
      </c>
      <c r="JZZ94" s="1452"/>
      <c r="KAA94" s="1452"/>
      <c r="KAB94" s="1452"/>
      <c r="KAC94" s="1452" t="s">
        <v>693</v>
      </c>
      <c r="KAD94" s="1452"/>
      <c r="KAE94" s="1452"/>
      <c r="KAF94" s="1452"/>
      <c r="KAG94" s="1452" t="s">
        <v>693</v>
      </c>
      <c r="KAH94" s="1452"/>
      <c r="KAI94" s="1452"/>
      <c r="KAJ94" s="1452"/>
      <c r="KAK94" s="1452" t="s">
        <v>693</v>
      </c>
      <c r="KAL94" s="1452"/>
      <c r="KAM94" s="1452"/>
      <c r="KAN94" s="1452"/>
      <c r="KAO94" s="1452" t="s">
        <v>693</v>
      </c>
      <c r="KAP94" s="1452"/>
      <c r="KAQ94" s="1452"/>
      <c r="KAR94" s="1452"/>
      <c r="KAS94" s="1452" t="s">
        <v>693</v>
      </c>
      <c r="KAT94" s="1452"/>
      <c r="KAU94" s="1452"/>
      <c r="KAV94" s="1452"/>
      <c r="KAW94" s="1452" t="s">
        <v>693</v>
      </c>
      <c r="KAX94" s="1452"/>
      <c r="KAY94" s="1452"/>
      <c r="KAZ94" s="1452"/>
      <c r="KBA94" s="1452" t="s">
        <v>693</v>
      </c>
      <c r="KBB94" s="1452"/>
      <c r="KBC94" s="1452"/>
      <c r="KBD94" s="1452"/>
      <c r="KBE94" s="1452" t="s">
        <v>693</v>
      </c>
      <c r="KBF94" s="1452"/>
      <c r="KBG94" s="1452"/>
      <c r="KBH94" s="1452"/>
      <c r="KBI94" s="1452" t="s">
        <v>693</v>
      </c>
      <c r="KBJ94" s="1452"/>
      <c r="KBK94" s="1452"/>
      <c r="KBL94" s="1452"/>
      <c r="KBM94" s="1452" t="s">
        <v>693</v>
      </c>
      <c r="KBN94" s="1452"/>
      <c r="KBO94" s="1452"/>
      <c r="KBP94" s="1452"/>
      <c r="KBQ94" s="1452" t="s">
        <v>693</v>
      </c>
      <c r="KBR94" s="1452"/>
      <c r="KBS94" s="1452"/>
      <c r="KBT94" s="1452"/>
      <c r="KBU94" s="1452" t="s">
        <v>693</v>
      </c>
      <c r="KBV94" s="1452"/>
      <c r="KBW94" s="1452"/>
      <c r="KBX94" s="1452"/>
      <c r="KBY94" s="1452" t="s">
        <v>693</v>
      </c>
      <c r="KBZ94" s="1452"/>
      <c r="KCA94" s="1452"/>
      <c r="KCB94" s="1452"/>
      <c r="KCC94" s="1452" t="s">
        <v>693</v>
      </c>
      <c r="KCD94" s="1452"/>
      <c r="KCE94" s="1452"/>
      <c r="KCF94" s="1452"/>
      <c r="KCG94" s="1452" t="s">
        <v>693</v>
      </c>
      <c r="KCH94" s="1452"/>
      <c r="KCI94" s="1452"/>
      <c r="KCJ94" s="1452"/>
      <c r="KCK94" s="1452" t="s">
        <v>693</v>
      </c>
      <c r="KCL94" s="1452"/>
      <c r="KCM94" s="1452"/>
      <c r="KCN94" s="1452"/>
      <c r="KCO94" s="1452" t="s">
        <v>693</v>
      </c>
      <c r="KCP94" s="1452"/>
      <c r="KCQ94" s="1452"/>
      <c r="KCR94" s="1452"/>
      <c r="KCS94" s="1452" t="s">
        <v>693</v>
      </c>
      <c r="KCT94" s="1452"/>
      <c r="KCU94" s="1452"/>
      <c r="KCV94" s="1452"/>
      <c r="KCW94" s="1452" t="s">
        <v>693</v>
      </c>
      <c r="KCX94" s="1452"/>
      <c r="KCY94" s="1452"/>
      <c r="KCZ94" s="1452"/>
      <c r="KDA94" s="1452" t="s">
        <v>693</v>
      </c>
      <c r="KDB94" s="1452"/>
      <c r="KDC94" s="1452"/>
      <c r="KDD94" s="1452"/>
      <c r="KDE94" s="1452" t="s">
        <v>693</v>
      </c>
      <c r="KDF94" s="1452"/>
      <c r="KDG94" s="1452"/>
      <c r="KDH94" s="1452"/>
      <c r="KDI94" s="1452" t="s">
        <v>693</v>
      </c>
      <c r="KDJ94" s="1452"/>
      <c r="KDK94" s="1452"/>
      <c r="KDL94" s="1452"/>
      <c r="KDM94" s="1452" t="s">
        <v>693</v>
      </c>
      <c r="KDN94" s="1452"/>
      <c r="KDO94" s="1452"/>
      <c r="KDP94" s="1452"/>
      <c r="KDQ94" s="1452" t="s">
        <v>693</v>
      </c>
      <c r="KDR94" s="1452"/>
      <c r="KDS94" s="1452"/>
      <c r="KDT94" s="1452"/>
      <c r="KDU94" s="1452" t="s">
        <v>693</v>
      </c>
      <c r="KDV94" s="1452"/>
      <c r="KDW94" s="1452"/>
      <c r="KDX94" s="1452"/>
      <c r="KDY94" s="1452" t="s">
        <v>693</v>
      </c>
      <c r="KDZ94" s="1452"/>
      <c r="KEA94" s="1452"/>
      <c r="KEB94" s="1452"/>
      <c r="KEC94" s="1452" t="s">
        <v>693</v>
      </c>
      <c r="KED94" s="1452"/>
      <c r="KEE94" s="1452"/>
      <c r="KEF94" s="1452"/>
      <c r="KEG94" s="1452" t="s">
        <v>693</v>
      </c>
      <c r="KEH94" s="1452"/>
      <c r="KEI94" s="1452"/>
      <c r="KEJ94" s="1452"/>
      <c r="KEK94" s="1452" t="s">
        <v>693</v>
      </c>
      <c r="KEL94" s="1452"/>
      <c r="KEM94" s="1452"/>
      <c r="KEN94" s="1452"/>
      <c r="KEO94" s="1452" t="s">
        <v>693</v>
      </c>
      <c r="KEP94" s="1452"/>
      <c r="KEQ94" s="1452"/>
      <c r="KER94" s="1452"/>
      <c r="KES94" s="1452" t="s">
        <v>693</v>
      </c>
      <c r="KET94" s="1452"/>
      <c r="KEU94" s="1452"/>
      <c r="KEV94" s="1452"/>
      <c r="KEW94" s="1452" t="s">
        <v>693</v>
      </c>
      <c r="KEX94" s="1452"/>
      <c r="KEY94" s="1452"/>
      <c r="KEZ94" s="1452"/>
      <c r="KFA94" s="1452" t="s">
        <v>693</v>
      </c>
      <c r="KFB94" s="1452"/>
      <c r="KFC94" s="1452"/>
      <c r="KFD94" s="1452"/>
      <c r="KFE94" s="1452" t="s">
        <v>693</v>
      </c>
      <c r="KFF94" s="1452"/>
      <c r="KFG94" s="1452"/>
      <c r="KFH94" s="1452"/>
      <c r="KFI94" s="1452" t="s">
        <v>693</v>
      </c>
      <c r="KFJ94" s="1452"/>
      <c r="KFK94" s="1452"/>
      <c r="KFL94" s="1452"/>
      <c r="KFM94" s="1452" t="s">
        <v>693</v>
      </c>
      <c r="KFN94" s="1452"/>
      <c r="KFO94" s="1452"/>
      <c r="KFP94" s="1452"/>
      <c r="KFQ94" s="1452" t="s">
        <v>693</v>
      </c>
      <c r="KFR94" s="1452"/>
      <c r="KFS94" s="1452"/>
      <c r="KFT94" s="1452"/>
      <c r="KFU94" s="1452" t="s">
        <v>693</v>
      </c>
      <c r="KFV94" s="1452"/>
      <c r="KFW94" s="1452"/>
      <c r="KFX94" s="1452"/>
      <c r="KFY94" s="1452" t="s">
        <v>693</v>
      </c>
      <c r="KFZ94" s="1452"/>
      <c r="KGA94" s="1452"/>
      <c r="KGB94" s="1452"/>
      <c r="KGC94" s="1452" t="s">
        <v>693</v>
      </c>
      <c r="KGD94" s="1452"/>
      <c r="KGE94" s="1452"/>
      <c r="KGF94" s="1452"/>
      <c r="KGG94" s="1452" t="s">
        <v>693</v>
      </c>
      <c r="KGH94" s="1452"/>
      <c r="KGI94" s="1452"/>
      <c r="KGJ94" s="1452"/>
      <c r="KGK94" s="1452" t="s">
        <v>693</v>
      </c>
      <c r="KGL94" s="1452"/>
      <c r="KGM94" s="1452"/>
      <c r="KGN94" s="1452"/>
      <c r="KGO94" s="1452" t="s">
        <v>693</v>
      </c>
      <c r="KGP94" s="1452"/>
      <c r="KGQ94" s="1452"/>
      <c r="KGR94" s="1452"/>
      <c r="KGS94" s="1452" t="s">
        <v>693</v>
      </c>
      <c r="KGT94" s="1452"/>
      <c r="KGU94" s="1452"/>
      <c r="KGV94" s="1452"/>
      <c r="KGW94" s="1452" t="s">
        <v>693</v>
      </c>
      <c r="KGX94" s="1452"/>
      <c r="KGY94" s="1452"/>
      <c r="KGZ94" s="1452"/>
      <c r="KHA94" s="1452" t="s">
        <v>693</v>
      </c>
      <c r="KHB94" s="1452"/>
      <c r="KHC94" s="1452"/>
      <c r="KHD94" s="1452"/>
      <c r="KHE94" s="1452" t="s">
        <v>693</v>
      </c>
      <c r="KHF94" s="1452"/>
      <c r="KHG94" s="1452"/>
      <c r="KHH94" s="1452"/>
      <c r="KHI94" s="1452" t="s">
        <v>693</v>
      </c>
      <c r="KHJ94" s="1452"/>
      <c r="KHK94" s="1452"/>
      <c r="KHL94" s="1452"/>
      <c r="KHM94" s="1452" t="s">
        <v>693</v>
      </c>
      <c r="KHN94" s="1452"/>
      <c r="KHO94" s="1452"/>
      <c r="KHP94" s="1452"/>
      <c r="KHQ94" s="1452" t="s">
        <v>693</v>
      </c>
      <c r="KHR94" s="1452"/>
      <c r="KHS94" s="1452"/>
      <c r="KHT94" s="1452"/>
      <c r="KHU94" s="1452" t="s">
        <v>693</v>
      </c>
      <c r="KHV94" s="1452"/>
      <c r="KHW94" s="1452"/>
      <c r="KHX94" s="1452"/>
      <c r="KHY94" s="1452" t="s">
        <v>693</v>
      </c>
      <c r="KHZ94" s="1452"/>
      <c r="KIA94" s="1452"/>
      <c r="KIB94" s="1452"/>
      <c r="KIC94" s="1452" t="s">
        <v>693</v>
      </c>
      <c r="KID94" s="1452"/>
      <c r="KIE94" s="1452"/>
      <c r="KIF94" s="1452"/>
      <c r="KIG94" s="1452" t="s">
        <v>693</v>
      </c>
      <c r="KIH94" s="1452"/>
      <c r="KII94" s="1452"/>
      <c r="KIJ94" s="1452"/>
      <c r="KIK94" s="1452" t="s">
        <v>693</v>
      </c>
      <c r="KIL94" s="1452"/>
      <c r="KIM94" s="1452"/>
      <c r="KIN94" s="1452"/>
      <c r="KIO94" s="1452" t="s">
        <v>693</v>
      </c>
      <c r="KIP94" s="1452"/>
      <c r="KIQ94" s="1452"/>
      <c r="KIR94" s="1452"/>
      <c r="KIS94" s="1452" t="s">
        <v>693</v>
      </c>
      <c r="KIT94" s="1452"/>
      <c r="KIU94" s="1452"/>
      <c r="KIV94" s="1452"/>
      <c r="KIW94" s="1452" t="s">
        <v>693</v>
      </c>
      <c r="KIX94" s="1452"/>
      <c r="KIY94" s="1452"/>
      <c r="KIZ94" s="1452"/>
      <c r="KJA94" s="1452" t="s">
        <v>693</v>
      </c>
      <c r="KJB94" s="1452"/>
      <c r="KJC94" s="1452"/>
      <c r="KJD94" s="1452"/>
      <c r="KJE94" s="1452" t="s">
        <v>693</v>
      </c>
      <c r="KJF94" s="1452"/>
      <c r="KJG94" s="1452"/>
      <c r="KJH94" s="1452"/>
      <c r="KJI94" s="1452" t="s">
        <v>693</v>
      </c>
      <c r="KJJ94" s="1452"/>
      <c r="KJK94" s="1452"/>
      <c r="KJL94" s="1452"/>
      <c r="KJM94" s="1452" t="s">
        <v>693</v>
      </c>
      <c r="KJN94" s="1452"/>
      <c r="KJO94" s="1452"/>
      <c r="KJP94" s="1452"/>
      <c r="KJQ94" s="1452" t="s">
        <v>693</v>
      </c>
      <c r="KJR94" s="1452"/>
      <c r="KJS94" s="1452"/>
      <c r="KJT94" s="1452"/>
      <c r="KJU94" s="1452" t="s">
        <v>693</v>
      </c>
      <c r="KJV94" s="1452"/>
      <c r="KJW94" s="1452"/>
      <c r="KJX94" s="1452"/>
      <c r="KJY94" s="1452" t="s">
        <v>693</v>
      </c>
      <c r="KJZ94" s="1452"/>
      <c r="KKA94" s="1452"/>
      <c r="KKB94" s="1452"/>
      <c r="KKC94" s="1452" t="s">
        <v>693</v>
      </c>
      <c r="KKD94" s="1452"/>
      <c r="KKE94" s="1452"/>
      <c r="KKF94" s="1452"/>
      <c r="KKG94" s="1452" t="s">
        <v>693</v>
      </c>
      <c r="KKH94" s="1452"/>
      <c r="KKI94" s="1452"/>
      <c r="KKJ94" s="1452"/>
      <c r="KKK94" s="1452" t="s">
        <v>693</v>
      </c>
      <c r="KKL94" s="1452"/>
      <c r="KKM94" s="1452"/>
      <c r="KKN94" s="1452"/>
      <c r="KKO94" s="1452" t="s">
        <v>693</v>
      </c>
      <c r="KKP94" s="1452"/>
      <c r="KKQ94" s="1452"/>
      <c r="KKR94" s="1452"/>
      <c r="KKS94" s="1452" t="s">
        <v>693</v>
      </c>
      <c r="KKT94" s="1452"/>
      <c r="KKU94" s="1452"/>
      <c r="KKV94" s="1452"/>
      <c r="KKW94" s="1452" t="s">
        <v>693</v>
      </c>
      <c r="KKX94" s="1452"/>
      <c r="KKY94" s="1452"/>
      <c r="KKZ94" s="1452"/>
      <c r="KLA94" s="1452" t="s">
        <v>693</v>
      </c>
      <c r="KLB94" s="1452"/>
      <c r="KLC94" s="1452"/>
      <c r="KLD94" s="1452"/>
      <c r="KLE94" s="1452" t="s">
        <v>693</v>
      </c>
      <c r="KLF94" s="1452"/>
      <c r="KLG94" s="1452"/>
      <c r="KLH94" s="1452"/>
      <c r="KLI94" s="1452" t="s">
        <v>693</v>
      </c>
      <c r="KLJ94" s="1452"/>
      <c r="KLK94" s="1452"/>
      <c r="KLL94" s="1452"/>
      <c r="KLM94" s="1452" t="s">
        <v>693</v>
      </c>
      <c r="KLN94" s="1452"/>
      <c r="KLO94" s="1452"/>
      <c r="KLP94" s="1452"/>
      <c r="KLQ94" s="1452" t="s">
        <v>693</v>
      </c>
      <c r="KLR94" s="1452"/>
      <c r="KLS94" s="1452"/>
      <c r="KLT94" s="1452"/>
      <c r="KLU94" s="1452" t="s">
        <v>693</v>
      </c>
      <c r="KLV94" s="1452"/>
      <c r="KLW94" s="1452"/>
      <c r="KLX94" s="1452"/>
      <c r="KLY94" s="1452" t="s">
        <v>693</v>
      </c>
      <c r="KLZ94" s="1452"/>
      <c r="KMA94" s="1452"/>
      <c r="KMB94" s="1452"/>
      <c r="KMC94" s="1452" t="s">
        <v>693</v>
      </c>
      <c r="KMD94" s="1452"/>
      <c r="KME94" s="1452"/>
      <c r="KMF94" s="1452"/>
      <c r="KMG94" s="1452" t="s">
        <v>693</v>
      </c>
      <c r="KMH94" s="1452"/>
      <c r="KMI94" s="1452"/>
      <c r="KMJ94" s="1452"/>
      <c r="KMK94" s="1452" t="s">
        <v>693</v>
      </c>
      <c r="KML94" s="1452"/>
      <c r="KMM94" s="1452"/>
      <c r="KMN94" s="1452"/>
      <c r="KMO94" s="1452" t="s">
        <v>693</v>
      </c>
      <c r="KMP94" s="1452"/>
      <c r="KMQ94" s="1452"/>
      <c r="KMR94" s="1452"/>
      <c r="KMS94" s="1452" t="s">
        <v>693</v>
      </c>
      <c r="KMT94" s="1452"/>
      <c r="KMU94" s="1452"/>
      <c r="KMV94" s="1452"/>
      <c r="KMW94" s="1452" t="s">
        <v>693</v>
      </c>
      <c r="KMX94" s="1452"/>
      <c r="KMY94" s="1452"/>
      <c r="KMZ94" s="1452"/>
      <c r="KNA94" s="1452" t="s">
        <v>693</v>
      </c>
      <c r="KNB94" s="1452"/>
      <c r="KNC94" s="1452"/>
      <c r="KND94" s="1452"/>
      <c r="KNE94" s="1452" t="s">
        <v>693</v>
      </c>
      <c r="KNF94" s="1452"/>
      <c r="KNG94" s="1452"/>
      <c r="KNH94" s="1452"/>
      <c r="KNI94" s="1452" t="s">
        <v>693</v>
      </c>
      <c r="KNJ94" s="1452"/>
      <c r="KNK94" s="1452"/>
      <c r="KNL94" s="1452"/>
      <c r="KNM94" s="1452" t="s">
        <v>693</v>
      </c>
      <c r="KNN94" s="1452"/>
      <c r="KNO94" s="1452"/>
      <c r="KNP94" s="1452"/>
      <c r="KNQ94" s="1452" t="s">
        <v>693</v>
      </c>
      <c r="KNR94" s="1452"/>
      <c r="KNS94" s="1452"/>
      <c r="KNT94" s="1452"/>
      <c r="KNU94" s="1452" t="s">
        <v>693</v>
      </c>
      <c r="KNV94" s="1452"/>
      <c r="KNW94" s="1452"/>
      <c r="KNX94" s="1452"/>
      <c r="KNY94" s="1452" t="s">
        <v>693</v>
      </c>
      <c r="KNZ94" s="1452"/>
      <c r="KOA94" s="1452"/>
      <c r="KOB94" s="1452"/>
      <c r="KOC94" s="1452" t="s">
        <v>693</v>
      </c>
      <c r="KOD94" s="1452"/>
      <c r="KOE94" s="1452"/>
      <c r="KOF94" s="1452"/>
      <c r="KOG94" s="1452" t="s">
        <v>693</v>
      </c>
      <c r="KOH94" s="1452"/>
      <c r="KOI94" s="1452"/>
      <c r="KOJ94" s="1452"/>
      <c r="KOK94" s="1452" t="s">
        <v>693</v>
      </c>
      <c r="KOL94" s="1452"/>
      <c r="KOM94" s="1452"/>
      <c r="KON94" s="1452"/>
      <c r="KOO94" s="1452" t="s">
        <v>693</v>
      </c>
      <c r="KOP94" s="1452"/>
      <c r="KOQ94" s="1452"/>
      <c r="KOR94" s="1452"/>
      <c r="KOS94" s="1452" t="s">
        <v>693</v>
      </c>
      <c r="KOT94" s="1452"/>
      <c r="KOU94" s="1452"/>
      <c r="KOV94" s="1452"/>
      <c r="KOW94" s="1452" t="s">
        <v>693</v>
      </c>
      <c r="KOX94" s="1452"/>
      <c r="KOY94" s="1452"/>
      <c r="KOZ94" s="1452"/>
      <c r="KPA94" s="1452" t="s">
        <v>693</v>
      </c>
      <c r="KPB94" s="1452"/>
      <c r="KPC94" s="1452"/>
      <c r="KPD94" s="1452"/>
      <c r="KPE94" s="1452" t="s">
        <v>693</v>
      </c>
      <c r="KPF94" s="1452"/>
      <c r="KPG94" s="1452"/>
      <c r="KPH94" s="1452"/>
      <c r="KPI94" s="1452" t="s">
        <v>693</v>
      </c>
      <c r="KPJ94" s="1452"/>
      <c r="KPK94" s="1452"/>
      <c r="KPL94" s="1452"/>
      <c r="KPM94" s="1452" t="s">
        <v>693</v>
      </c>
      <c r="KPN94" s="1452"/>
      <c r="KPO94" s="1452"/>
      <c r="KPP94" s="1452"/>
      <c r="KPQ94" s="1452" t="s">
        <v>693</v>
      </c>
      <c r="KPR94" s="1452"/>
      <c r="KPS94" s="1452"/>
      <c r="KPT94" s="1452"/>
      <c r="KPU94" s="1452" t="s">
        <v>693</v>
      </c>
      <c r="KPV94" s="1452"/>
      <c r="KPW94" s="1452"/>
      <c r="KPX94" s="1452"/>
      <c r="KPY94" s="1452" t="s">
        <v>693</v>
      </c>
      <c r="KPZ94" s="1452"/>
      <c r="KQA94" s="1452"/>
      <c r="KQB94" s="1452"/>
      <c r="KQC94" s="1452" t="s">
        <v>693</v>
      </c>
      <c r="KQD94" s="1452"/>
      <c r="KQE94" s="1452"/>
      <c r="KQF94" s="1452"/>
      <c r="KQG94" s="1452" t="s">
        <v>693</v>
      </c>
      <c r="KQH94" s="1452"/>
      <c r="KQI94" s="1452"/>
      <c r="KQJ94" s="1452"/>
      <c r="KQK94" s="1452" t="s">
        <v>693</v>
      </c>
      <c r="KQL94" s="1452"/>
      <c r="KQM94" s="1452"/>
      <c r="KQN94" s="1452"/>
      <c r="KQO94" s="1452" t="s">
        <v>693</v>
      </c>
      <c r="KQP94" s="1452"/>
      <c r="KQQ94" s="1452"/>
      <c r="KQR94" s="1452"/>
      <c r="KQS94" s="1452" t="s">
        <v>693</v>
      </c>
      <c r="KQT94" s="1452"/>
      <c r="KQU94" s="1452"/>
      <c r="KQV94" s="1452"/>
      <c r="KQW94" s="1452" t="s">
        <v>693</v>
      </c>
      <c r="KQX94" s="1452"/>
      <c r="KQY94" s="1452"/>
      <c r="KQZ94" s="1452"/>
      <c r="KRA94" s="1452" t="s">
        <v>693</v>
      </c>
      <c r="KRB94" s="1452"/>
      <c r="KRC94" s="1452"/>
      <c r="KRD94" s="1452"/>
      <c r="KRE94" s="1452" t="s">
        <v>693</v>
      </c>
      <c r="KRF94" s="1452"/>
      <c r="KRG94" s="1452"/>
      <c r="KRH94" s="1452"/>
      <c r="KRI94" s="1452" t="s">
        <v>693</v>
      </c>
      <c r="KRJ94" s="1452"/>
      <c r="KRK94" s="1452"/>
      <c r="KRL94" s="1452"/>
      <c r="KRM94" s="1452" t="s">
        <v>693</v>
      </c>
      <c r="KRN94" s="1452"/>
      <c r="KRO94" s="1452"/>
      <c r="KRP94" s="1452"/>
      <c r="KRQ94" s="1452" t="s">
        <v>693</v>
      </c>
      <c r="KRR94" s="1452"/>
      <c r="KRS94" s="1452"/>
      <c r="KRT94" s="1452"/>
      <c r="KRU94" s="1452" t="s">
        <v>693</v>
      </c>
      <c r="KRV94" s="1452"/>
      <c r="KRW94" s="1452"/>
      <c r="KRX94" s="1452"/>
      <c r="KRY94" s="1452" t="s">
        <v>693</v>
      </c>
      <c r="KRZ94" s="1452"/>
      <c r="KSA94" s="1452"/>
      <c r="KSB94" s="1452"/>
      <c r="KSC94" s="1452" t="s">
        <v>693</v>
      </c>
      <c r="KSD94" s="1452"/>
      <c r="KSE94" s="1452"/>
      <c r="KSF94" s="1452"/>
      <c r="KSG94" s="1452" t="s">
        <v>693</v>
      </c>
      <c r="KSH94" s="1452"/>
      <c r="KSI94" s="1452"/>
      <c r="KSJ94" s="1452"/>
      <c r="KSK94" s="1452" t="s">
        <v>693</v>
      </c>
      <c r="KSL94" s="1452"/>
      <c r="KSM94" s="1452"/>
      <c r="KSN94" s="1452"/>
      <c r="KSO94" s="1452" t="s">
        <v>693</v>
      </c>
      <c r="KSP94" s="1452"/>
      <c r="KSQ94" s="1452"/>
      <c r="KSR94" s="1452"/>
      <c r="KSS94" s="1452" t="s">
        <v>693</v>
      </c>
      <c r="KST94" s="1452"/>
      <c r="KSU94" s="1452"/>
      <c r="KSV94" s="1452"/>
      <c r="KSW94" s="1452" t="s">
        <v>693</v>
      </c>
      <c r="KSX94" s="1452"/>
      <c r="KSY94" s="1452"/>
      <c r="KSZ94" s="1452"/>
      <c r="KTA94" s="1452" t="s">
        <v>693</v>
      </c>
      <c r="KTB94" s="1452"/>
      <c r="KTC94" s="1452"/>
      <c r="KTD94" s="1452"/>
      <c r="KTE94" s="1452" t="s">
        <v>693</v>
      </c>
      <c r="KTF94" s="1452"/>
      <c r="KTG94" s="1452"/>
      <c r="KTH94" s="1452"/>
      <c r="KTI94" s="1452" t="s">
        <v>693</v>
      </c>
      <c r="KTJ94" s="1452"/>
      <c r="KTK94" s="1452"/>
      <c r="KTL94" s="1452"/>
      <c r="KTM94" s="1452" t="s">
        <v>693</v>
      </c>
      <c r="KTN94" s="1452"/>
      <c r="KTO94" s="1452"/>
      <c r="KTP94" s="1452"/>
      <c r="KTQ94" s="1452" t="s">
        <v>693</v>
      </c>
      <c r="KTR94" s="1452"/>
      <c r="KTS94" s="1452"/>
      <c r="KTT94" s="1452"/>
      <c r="KTU94" s="1452" t="s">
        <v>693</v>
      </c>
      <c r="KTV94" s="1452"/>
      <c r="KTW94" s="1452"/>
      <c r="KTX94" s="1452"/>
      <c r="KTY94" s="1452" t="s">
        <v>693</v>
      </c>
      <c r="KTZ94" s="1452"/>
      <c r="KUA94" s="1452"/>
      <c r="KUB94" s="1452"/>
      <c r="KUC94" s="1452" t="s">
        <v>693</v>
      </c>
      <c r="KUD94" s="1452"/>
      <c r="KUE94" s="1452"/>
      <c r="KUF94" s="1452"/>
      <c r="KUG94" s="1452" t="s">
        <v>693</v>
      </c>
      <c r="KUH94" s="1452"/>
      <c r="KUI94" s="1452"/>
      <c r="KUJ94" s="1452"/>
      <c r="KUK94" s="1452" t="s">
        <v>693</v>
      </c>
      <c r="KUL94" s="1452"/>
      <c r="KUM94" s="1452"/>
      <c r="KUN94" s="1452"/>
      <c r="KUO94" s="1452" t="s">
        <v>693</v>
      </c>
      <c r="KUP94" s="1452"/>
      <c r="KUQ94" s="1452"/>
      <c r="KUR94" s="1452"/>
      <c r="KUS94" s="1452" t="s">
        <v>693</v>
      </c>
      <c r="KUT94" s="1452"/>
      <c r="KUU94" s="1452"/>
      <c r="KUV94" s="1452"/>
      <c r="KUW94" s="1452" t="s">
        <v>693</v>
      </c>
      <c r="KUX94" s="1452"/>
      <c r="KUY94" s="1452"/>
      <c r="KUZ94" s="1452"/>
      <c r="KVA94" s="1452" t="s">
        <v>693</v>
      </c>
      <c r="KVB94" s="1452"/>
      <c r="KVC94" s="1452"/>
      <c r="KVD94" s="1452"/>
      <c r="KVE94" s="1452" t="s">
        <v>693</v>
      </c>
      <c r="KVF94" s="1452"/>
      <c r="KVG94" s="1452"/>
      <c r="KVH94" s="1452"/>
      <c r="KVI94" s="1452" t="s">
        <v>693</v>
      </c>
      <c r="KVJ94" s="1452"/>
      <c r="KVK94" s="1452"/>
      <c r="KVL94" s="1452"/>
      <c r="KVM94" s="1452" t="s">
        <v>693</v>
      </c>
      <c r="KVN94" s="1452"/>
      <c r="KVO94" s="1452"/>
      <c r="KVP94" s="1452"/>
      <c r="KVQ94" s="1452" t="s">
        <v>693</v>
      </c>
      <c r="KVR94" s="1452"/>
      <c r="KVS94" s="1452"/>
      <c r="KVT94" s="1452"/>
      <c r="KVU94" s="1452" t="s">
        <v>693</v>
      </c>
      <c r="KVV94" s="1452"/>
      <c r="KVW94" s="1452"/>
      <c r="KVX94" s="1452"/>
      <c r="KVY94" s="1452" t="s">
        <v>693</v>
      </c>
      <c r="KVZ94" s="1452"/>
      <c r="KWA94" s="1452"/>
      <c r="KWB94" s="1452"/>
      <c r="KWC94" s="1452" t="s">
        <v>693</v>
      </c>
      <c r="KWD94" s="1452"/>
      <c r="KWE94" s="1452"/>
      <c r="KWF94" s="1452"/>
      <c r="KWG94" s="1452" t="s">
        <v>693</v>
      </c>
      <c r="KWH94" s="1452"/>
      <c r="KWI94" s="1452"/>
      <c r="KWJ94" s="1452"/>
      <c r="KWK94" s="1452" t="s">
        <v>693</v>
      </c>
      <c r="KWL94" s="1452"/>
      <c r="KWM94" s="1452"/>
      <c r="KWN94" s="1452"/>
      <c r="KWO94" s="1452" t="s">
        <v>693</v>
      </c>
      <c r="KWP94" s="1452"/>
      <c r="KWQ94" s="1452"/>
      <c r="KWR94" s="1452"/>
      <c r="KWS94" s="1452" t="s">
        <v>693</v>
      </c>
      <c r="KWT94" s="1452"/>
      <c r="KWU94" s="1452"/>
      <c r="KWV94" s="1452"/>
      <c r="KWW94" s="1452" t="s">
        <v>693</v>
      </c>
      <c r="KWX94" s="1452"/>
      <c r="KWY94" s="1452"/>
      <c r="KWZ94" s="1452"/>
      <c r="KXA94" s="1452" t="s">
        <v>693</v>
      </c>
      <c r="KXB94" s="1452"/>
      <c r="KXC94" s="1452"/>
      <c r="KXD94" s="1452"/>
      <c r="KXE94" s="1452" t="s">
        <v>693</v>
      </c>
      <c r="KXF94" s="1452"/>
      <c r="KXG94" s="1452"/>
      <c r="KXH94" s="1452"/>
      <c r="KXI94" s="1452" t="s">
        <v>693</v>
      </c>
      <c r="KXJ94" s="1452"/>
      <c r="KXK94" s="1452"/>
      <c r="KXL94" s="1452"/>
      <c r="KXM94" s="1452" t="s">
        <v>693</v>
      </c>
      <c r="KXN94" s="1452"/>
      <c r="KXO94" s="1452"/>
      <c r="KXP94" s="1452"/>
      <c r="KXQ94" s="1452" t="s">
        <v>693</v>
      </c>
      <c r="KXR94" s="1452"/>
      <c r="KXS94" s="1452"/>
      <c r="KXT94" s="1452"/>
      <c r="KXU94" s="1452" t="s">
        <v>693</v>
      </c>
      <c r="KXV94" s="1452"/>
      <c r="KXW94" s="1452"/>
      <c r="KXX94" s="1452"/>
      <c r="KXY94" s="1452" t="s">
        <v>693</v>
      </c>
      <c r="KXZ94" s="1452"/>
      <c r="KYA94" s="1452"/>
      <c r="KYB94" s="1452"/>
      <c r="KYC94" s="1452" t="s">
        <v>693</v>
      </c>
      <c r="KYD94" s="1452"/>
      <c r="KYE94" s="1452"/>
      <c r="KYF94" s="1452"/>
      <c r="KYG94" s="1452" t="s">
        <v>693</v>
      </c>
      <c r="KYH94" s="1452"/>
      <c r="KYI94" s="1452"/>
      <c r="KYJ94" s="1452"/>
      <c r="KYK94" s="1452" t="s">
        <v>693</v>
      </c>
      <c r="KYL94" s="1452"/>
      <c r="KYM94" s="1452"/>
      <c r="KYN94" s="1452"/>
      <c r="KYO94" s="1452" t="s">
        <v>693</v>
      </c>
      <c r="KYP94" s="1452"/>
      <c r="KYQ94" s="1452"/>
      <c r="KYR94" s="1452"/>
      <c r="KYS94" s="1452" t="s">
        <v>693</v>
      </c>
      <c r="KYT94" s="1452"/>
      <c r="KYU94" s="1452"/>
      <c r="KYV94" s="1452"/>
      <c r="KYW94" s="1452" t="s">
        <v>693</v>
      </c>
      <c r="KYX94" s="1452"/>
      <c r="KYY94" s="1452"/>
      <c r="KYZ94" s="1452"/>
      <c r="KZA94" s="1452" t="s">
        <v>693</v>
      </c>
      <c r="KZB94" s="1452"/>
      <c r="KZC94" s="1452"/>
      <c r="KZD94" s="1452"/>
      <c r="KZE94" s="1452" t="s">
        <v>693</v>
      </c>
      <c r="KZF94" s="1452"/>
      <c r="KZG94" s="1452"/>
      <c r="KZH94" s="1452"/>
      <c r="KZI94" s="1452" t="s">
        <v>693</v>
      </c>
      <c r="KZJ94" s="1452"/>
      <c r="KZK94" s="1452"/>
      <c r="KZL94" s="1452"/>
      <c r="KZM94" s="1452" t="s">
        <v>693</v>
      </c>
      <c r="KZN94" s="1452"/>
      <c r="KZO94" s="1452"/>
      <c r="KZP94" s="1452"/>
      <c r="KZQ94" s="1452" t="s">
        <v>693</v>
      </c>
      <c r="KZR94" s="1452"/>
      <c r="KZS94" s="1452"/>
      <c r="KZT94" s="1452"/>
      <c r="KZU94" s="1452" t="s">
        <v>693</v>
      </c>
      <c r="KZV94" s="1452"/>
      <c r="KZW94" s="1452"/>
      <c r="KZX94" s="1452"/>
      <c r="KZY94" s="1452" t="s">
        <v>693</v>
      </c>
      <c r="KZZ94" s="1452"/>
      <c r="LAA94" s="1452"/>
      <c r="LAB94" s="1452"/>
      <c r="LAC94" s="1452" t="s">
        <v>693</v>
      </c>
      <c r="LAD94" s="1452"/>
      <c r="LAE94" s="1452"/>
      <c r="LAF94" s="1452"/>
      <c r="LAG94" s="1452" t="s">
        <v>693</v>
      </c>
      <c r="LAH94" s="1452"/>
      <c r="LAI94" s="1452"/>
      <c r="LAJ94" s="1452"/>
      <c r="LAK94" s="1452" t="s">
        <v>693</v>
      </c>
      <c r="LAL94" s="1452"/>
      <c r="LAM94" s="1452"/>
      <c r="LAN94" s="1452"/>
      <c r="LAO94" s="1452" t="s">
        <v>693</v>
      </c>
      <c r="LAP94" s="1452"/>
      <c r="LAQ94" s="1452"/>
      <c r="LAR94" s="1452"/>
      <c r="LAS94" s="1452" t="s">
        <v>693</v>
      </c>
      <c r="LAT94" s="1452"/>
      <c r="LAU94" s="1452"/>
      <c r="LAV94" s="1452"/>
      <c r="LAW94" s="1452" t="s">
        <v>693</v>
      </c>
      <c r="LAX94" s="1452"/>
      <c r="LAY94" s="1452"/>
      <c r="LAZ94" s="1452"/>
      <c r="LBA94" s="1452" t="s">
        <v>693</v>
      </c>
      <c r="LBB94" s="1452"/>
      <c r="LBC94" s="1452"/>
      <c r="LBD94" s="1452"/>
      <c r="LBE94" s="1452" t="s">
        <v>693</v>
      </c>
      <c r="LBF94" s="1452"/>
      <c r="LBG94" s="1452"/>
      <c r="LBH94" s="1452"/>
      <c r="LBI94" s="1452" t="s">
        <v>693</v>
      </c>
      <c r="LBJ94" s="1452"/>
      <c r="LBK94" s="1452"/>
      <c r="LBL94" s="1452"/>
      <c r="LBM94" s="1452" t="s">
        <v>693</v>
      </c>
      <c r="LBN94" s="1452"/>
      <c r="LBO94" s="1452"/>
      <c r="LBP94" s="1452"/>
      <c r="LBQ94" s="1452" t="s">
        <v>693</v>
      </c>
      <c r="LBR94" s="1452"/>
      <c r="LBS94" s="1452"/>
      <c r="LBT94" s="1452"/>
      <c r="LBU94" s="1452" t="s">
        <v>693</v>
      </c>
      <c r="LBV94" s="1452"/>
      <c r="LBW94" s="1452"/>
      <c r="LBX94" s="1452"/>
      <c r="LBY94" s="1452" t="s">
        <v>693</v>
      </c>
      <c r="LBZ94" s="1452"/>
      <c r="LCA94" s="1452"/>
      <c r="LCB94" s="1452"/>
      <c r="LCC94" s="1452" t="s">
        <v>693</v>
      </c>
      <c r="LCD94" s="1452"/>
      <c r="LCE94" s="1452"/>
      <c r="LCF94" s="1452"/>
      <c r="LCG94" s="1452" t="s">
        <v>693</v>
      </c>
      <c r="LCH94" s="1452"/>
      <c r="LCI94" s="1452"/>
      <c r="LCJ94" s="1452"/>
      <c r="LCK94" s="1452" t="s">
        <v>693</v>
      </c>
      <c r="LCL94" s="1452"/>
      <c r="LCM94" s="1452"/>
      <c r="LCN94" s="1452"/>
      <c r="LCO94" s="1452" t="s">
        <v>693</v>
      </c>
      <c r="LCP94" s="1452"/>
      <c r="LCQ94" s="1452"/>
      <c r="LCR94" s="1452"/>
      <c r="LCS94" s="1452" t="s">
        <v>693</v>
      </c>
      <c r="LCT94" s="1452"/>
      <c r="LCU94" s="1452"/>
      <c r="LCV94" s="1452"/>
      <c r="LCW94" s="1452" t="s">
        <v>693</v>
      </c>
      <c r="LCX94" s="1452"/>
      <c r="LCY94" s="1452"/>
      <c r="LCZ94" s="1452"/>
      <c r="LDA94" s="1452" t="s">
        <v>693</v>
      </c>
      <c r="LDB94" s="1452"/>
      <c r="LDC94" s="1452"/>
      <c r="LDD94" s="1452"/>
      <c r="LDE94" s="1452" t="s">
        <v>693</v>
      </c>
      <c r="LDF94" s="1452"/>
      <c r="LDG94" s="1452"/>
      <c r="LDH94" s="1452"/>
      <c r="LDI94" s="1452" t="s">
        <v>693</v>
      </c>
      <c r="LDJ94" s="1452"/>
      <c r="LDK94" s="1452"/>
      <c r="LDL94" s="1452"/>
      <c r="LDM94" s="1452" t="s">
        <v>693</v>
      </c>
      <c r="LDN94" s="1452"/>
      <c r="LDO94" s="1452"/>
      <c r="LDP94" s="1452"/>
      <c r="LDQ94" s="1452" t="s">
        <v>693</v>
      </c>
      <c r="LDR94" s="1452"/>
      <c r="LDS94" s="1452"/>
      <c r="LDT94" s="1452"/>
      <c r="LDU94" s="1452" t="s">
        <v>693</v>
      </c>
      <c r="LDV94" s="1452"/>
      <c r="LDW94" s="1452"/>
      <c r="LDX94" s="1452"/>
      <c r="LDY94" s="1452" t="s">
        <v>693</v>
      </c>
      <c r="LDZ94" s="1452"/>
      <c r="LEA94" s="1452"/>
      <c r="LEB94" s="1452"/>
      <c r="LEC94" s="1452" t="s">
        <v>693</v>
      </c>
      <c r="LED94" s="1452"/>
      <c r="LEE94" s="1452"/>
      <c r="LEF94" s="1452"/>
      <c r="LEG94" s="1452" t="s">
        <v>693</v>
      </c>
      <c r="LEH94" s="1452"/>
      <c r="LEI94" s="1452"/>
      <c r="LEJ94" s="1452"/>
      <c r="LEK94" s="1452" t="s">
        <v>693</v>
      </c>
      <c r="LEL94" s="1452"/>
      <c r="LEM94" s="1452"/>
      <c r="LEN94" s="1452"/>
      <c r="LEO94" s="1452" t="s">
        <v>693</v>
      </c>
      <c r="LEP94" s="1452"/>
      <c r="LEQ94" s="1452"/>
      <c r="LER94" s="1452"/>
      <c r="LES94" s="1452" t="s">
        <v>693</v>
      </c>
      <c r="LET94" s="1452"/>
      <c r="LEU94" s="1452"/>
      <c r="LEV94" s="1452"/>
      <c r="LEW94" s="1452" t="s">
        <v>693</v>
      </c>
      <c r="LEX94" s="1452"/>
      <c r="LEY94" s="1452"/>
      <c r="LEZ94" s="1452"/>
      <c r="LFA94" s="1452" t="s">
        <v>693</v>
      </c>
      <c r="LFB94" s="1452"/>
      <c r="LFC94" s="1452"/>
      <c r="LFD94" s="1452"/>
      <c r="LFE94" s="1452" t="s">
        <v>693</v>
      </c>
      <c r="LFF94" s="1452"/>
      <c r="LFG94" s="1452"/>
      <c r="LFH94" s="1452"/>
      <c r="LFI94" s="1452" t="s">
        <v>693</v>
      </c>
      <c r="LFJ94" s="1452"/>
      <c r="LFK94" s="1452"/>
      <c r="LFL94" s="1452"/>
      <c r="LFM94" s="1452" t="s">
        <v>693</v>
      </c>
      <c r="LFN94" s="1452"/>
      <c r="LFO94" s="1452"/>
      <c r="LFP94" s="1452"/>
      <c r="LFQ94" s="1452" t="s">
        <v>693</v>
      </c>
      <c r="LFR94" s="1452"/>
      <c r="LFS94" s="1452"/>
      <c r="LFT94" s="1452"/>
      <c r="LFU94" s="1452" t="s">
        <v>693</v>
      </c>
      <c r="LFV94" s="1452"/>
      <c r="LFW94" s="1452"/>
      <c r="LFX94" s="1452"/>
      <c r="LFY94" s="1452" t="s">
        <v>693</v>
      </c>
      <c r="LFZ94" s="1452"/>
      <c r="LGA94" s="1452"/>
      <c r="LGB94" s="1452"/>
      <c r="LGC94" s="1452" t="s">
        <v>693</v>
      </c>
      <c r="LGD94" s="1452"/>
      <c r="LGE94" s="1452"/>
      <c r="LGF94" s="1452"/>
      <c r="LGG94" s="1452" t="s">
        <v>693</v>
      </c>
      <c r="LGH94" s="1452"/>
      <c r="LGI94" s="1452"/>
      <c r="LGJ94" s="1452"/>
      <c r="LGK94" s="1452" t="s">
        <v>693</v>
      </c>
      <c r="LGL94" s="1452"/>
      <c r="LGM94" s="1452"/>
      <c r="LGN94" s="1452"/>
      <c r="LGO94" s="1452" t="s">
        <v>693</v>
      </c>
      <c r="LGP94" s="1452"/>
      <c r="LGQ94" s="1452"/>
      <c r="LGR94" s="1452"/>
      <c r="LGS94" s="1452" t="s">
        <v>693</v>
      </c>
      <c r="LGT94" s="1452"/>
      <c r="LGU94" s="1452"/>
      <c r="LGV94" s="1452"/>
      <c r="LGW94" s="1452" t="s">
        <v>693</v>
      </c>
      <c r="LGX94" s="1452"/>
      <c r="LGY94" s="1452"/>
      <c r="LGZ94" s="1452"/>
      <c r="LHA94" s="1452" t="s">
        <v>693</v>
      </c>
      <c r="LHB94" s="1452"/>
      <c r="LHC94" s="1452"/>
      <c r="LHD94" s="1452"/>
      <c r="LHE94" s="1452" t="s">
        <v>693</v>
      </c>
      <c r="LHF94" s="1452"/>
      <c r="LHG94" s="1452"/>
      <c r="LHH94" s="1452"/>
      <c r="LHI94" s="1452" t="s">
        <v>693</v>
      </c>
      <c r="LHJ94" s="1452"/>
      <c r="LHK94" s="1452"/>
      <c r="LHL94" s="1452"/>
      <c r="LHM94" s="1452" t="s">
        <v>693</v>
      </c>
      <c r="LHN94" s="1452"/>
      <c r="LHO94" s="1452"/>
      <c r="LHP94" s="1452"/>
      <c r="LHQ94" s="1452" t="s">
        <v>693</v>
      </c>
      <c r="LHR94" s="1452"/>
      <c r="LHS94" s="1452"/>
      <c r="LHT94" s="1452"/>
      <c r="LHU94" s="1452" t="s">
        <v>693</v>
      </c>
      <c r="LHV94" s="1452"/>
      <c r="LHW94" s="1452"/>
      <c r="LHX94" s="1452"/>
      <c r="LHY94" s="1452" t="s">
        <v>693</v>
      </c>
      <c r="LHZ94" s="1452"/>
      <c r="LIA94" s="1452"/>
      <c r="LIB94" s="1452"/>
      <c r="LIC94" s="1452" t="s">
        <v>693</v>
      </c>
      <c r="LID94" s="1452"/>
      <c r="LIE94" s="1452"/>
      <c r="LIF94" s="1452"/>
      <c r="LIG94" s="1452" t="s">
        <v>693</v>
      </c>
      <c r="LIH94" s="1452"/>
      <c r="LII94" s="1452"/>
      <c r="LIJ94" s="1452"/>
      <c r="LIK94" s="1452" t="s">
        <v>693</v>
      </c>
      <c r="LIL94" s="1452"/>
      <c r="LIM94" s="1452"/>
      <c r="LIN94" s="1452"/>
      <c r="LIO94" s="1452" t="s">
        <v>693</v>
      </c>
      <c r="LIP94" s="1452"/>
      <c r="LIQ94" s="1452"/>
      <c r="LIR94" s="1452"/>
      <c r="LIS94" s="1452" t="s">
        <v>693</v>
      </c>
      <c r="LIT94" s="1452"/>
      <c r="LIU94" s="1452"/>
      <c r="LIV94" s="1452"/>
      <c r="LIW94" s="1452" t="s">
        <v>693</v>
      </c>
      <c r="LIX94" s="1452"/>
      <c r="LIY94" s="1452"/>
      <c r="LIZ94" s="1452"/>
      <c r="LJA94" s="1452" t="s">
        <v>693</v>
      </c>
      <c r="LJB94" s="1452"/>
      <c r="LJC94" s="1452"/>
      <c r="LJD94" s="1452"/>
      <c r="LJE94" s="1452" t="s">
        <v>693</v>
      </c>
      <c r="LJF94" s="1452"/>
      <c r="LJG94" s="1452"/>
      <c r="LJH94" s="1452"/>
      <c r="LJI94" s="1452" t="s">
        <v>693</v>
      </c>
      <c r="LJJ94" s="1452"/>
      <c r="LJK94" s="1452"/>
      <c r="LJL94" s="1452"/>
      <c r="LJM94" s="1452" t="s">
        <v>693</v>
      </c>
      <c r="LJN94" s="1452"/>
      <c r="LJO94" s="1452"/>
      <c r="LJP94" s="1452"/>
      <c r="LJQ94" s="1452" t="s">
        <v>693</v>
      </c>
      <c r="LJR94" s="1452"/>
      <c r="LJS94" s="1452"/>
      <c r="LJT94" s="1452"/>
      <c r="LJU94" s="1452" t="s">
        <v>693</v>
      </c>
      <c r="LJV94" s="1452"/>
      <c r="LJW94" s="1452"/>
      <c r="LJX94" s="1452"/>
      <c r="LJY94" s="1452" t="s">
        <v>693</v>
      </c>
      <c r="LJZ94" s="1452"/>
      <c r="LKA94" s="1452"/>
      <c r="LKB94" s="1452"/>
      <c r="LKC94" s="1452" t="s">
        <v>693</v>
      </c>
      <c r="LKD94" s="1452"/>
      <c r="LKE94" s="1452"/>
      <c r="LKF94" s="1452"/>
      <c r="LKG94" s="1452" t="s">
        <v>693</v>
      </c>
      <c r="LKH94" s="1452"/>
      <c r="LKI94" s="1452"/>
      <c r="LKJ94" s="1452"/>
      <c r="LKK94" s="1452" t="s">
        <v>693</v>
      </c>
      <c r="LKL94" s="1452"/>
      <c r="LKM94" s="1452"/>
      <c r="LKN94" s="1452"/>
      <c r="LKO94" s="1452" t="s">
        <v>693</v>
      </c>
      <c r="LKP94" s="1452"/>
      <c r="LKQ94" s="1452"/>
      <c r="LKR94" s="1452"/>
      <c r="LKS94" s="1452" t="s">
        <v>693</v>
      </c>
      <c r="LKT94" s="1452"/>
      <c r="LKU94" s="1452"/>
      <c r="LKV94" s="1452"/>
      <c r="LKW94" s="1452" t="s">
        <v>693</v>
      </c>
      <c r="LKX94" s="1452"/>
      <c r="LKY94" s="1452"/>
      <c r="LKZ94" s="1452"/>
      <c r="LLA94" s="1452" t="s">
        <v>693</v>
      </c>
      <c r="LLB94" s="1452"/>
      <c r="LLC94" s="1452"/>
      <c r="LLD94" s="1452"/>
      <c r="LLE94" s="1452" t="s">
        <v>693</v>
      </c>
      <c r="LLF94" s="1452"/>
      <c r="LLG94" s="1452"/>
      <c r="LLH94" s="1452"/>
      <c r="LLI94" s="1452" t="s">
        <v>693</v>
      </c>
      <c r="LLJ94" s="1452"/>
      <c r="LLK94" s="1452"/>
      <c r="LLL94" s="1452"/>
      <c r="LLM94" s="1452" t="s">
        <v>693</v>
      </c>
      <c r="LLN94" s="1452"/>
      <c r="LLO94" s="1452"/>
      <c r="LLP94" s="1452"/>
      <c r="LLQ94" s="1452" t="s">
        <v>693</v>
      </c>
      <c r="LLR94" s="1452"/>
      <c r="LLS94" s="1452"/>
      <c r="LLT94" s="1452"/>
      <c r="LLU94" s="1452" t="s">
        <v>693</v>
      </c>
      <c r="LLV94" s="1452"/>
      <c r="LLW94" s="1452"/>
      <c r="LLX94" s="1452"/>
      <c r="LLY94" s="1452" t="s">
        <v>693</v>
      </c>
      <c r="LLZ94" s="1452"/>
      <c r="LMA94" s="1452"/>
      <c r="LMB94" s="1452"/>
      <c r="LMC94" s="1452" t="s">
        <v>693</v>
      </c>
      <c r="LMD94" s="1452"/>
      <c r="LME94" s="1452"/>
      <c r="LMF94" s="1452"/>
      <c r="LMG94" s="1452" t="s">
        <v>693</v>
      </c>
      <c r="LMH94" s="1452"/>
      <c r="LMI94" s="1452"/>
      <c r="LMJ94" s="1452"/>
      <c r="LMK94" s="1452" t="s">
        <v>693</v>
      </c>
      <c r="LML94" s="1452"/>
      <c r="LMM94" s="1452"/>
      <c r="LMN94" s="1452"/>
      <c r="LMO94" s="1452" t="s">
        <v>693</v>
      </c>
      <c r="LMP94" s="1452"/>
      <c r="LMQ94" s="1452"/>
      <c r="LMR94" s="1452"/>
      <c r="LMS94" s="1452" t="s">
        <v>693</v>
      </c>
      <c r="LMT94" s="1452"/>
      <c r="LMU94" s="1452"/>
      <c r="LMV94" s="1452"/>
      <c r="LMW94" s="1452" t="s">
        <v>693</v>
      </c>
      <c r="LMX94" s="1452"/>
      <c r="LMY94" s="1452"/>
      <c r="LMZ94" s="1452"/>
      <c r="LNA94" s="1452" t="s">
        <v>693</v>
      </c>
      <c r="LNB94" s="1452"/>
      <c r="LNC94" s="1452"/>
      <c r="LND94" s="1452"/>
      <c r="LNE94" s="1452" t="s">
        <v>693</v>
      </c>
      <c r="LNF94" s="1452"/>
      <c r="LNG94" s="1452"/>
      <c r="LNH94" s="1452"/>
      <c r="LNI94" s="1452" t="s">
        <v>693</v>
      </c>
      <c r="LNJ94" s="1452"/>
      <c r="LNK94" s="1452"/>
      <c r="LNL94" s="1452"/>
      <c r="LNM94" s="1452" t="s">
        <v>693</v>
      </c>
      <c r="LNN94" s="1452"/>
      <c r="LNO94" s="1452"/>
      <c r="LNP94" s="1452"/>
      <c r="LNQ94" s="1452" t="s">
        <v>693</v>
      </c>
      <c r="LNR94" s="1452"/>
      <c r="LNS94" s="1452"/>
      <c r="LNT94" s="1452"/>
      <c r="LNU94" s="1452" t="s">
        <v>693</v>
      </c>
      <c r="LNV94" s="1452"/>
      <c r="LNW94" s="1452"/>
      <c r="LNX94" s="1452"/>
      <c r="LNY94" s="1452" t="s">
        <v>693</v>
      </c>
      <c r="LNZ94" s="1452"/>
      <c r="LOA94" s="1452"/>
      <c r="LOB94" s="1452"/>
      <c r="LOC94" s="1452" t="s">
        <v>693</v>
      </c>
      <c r="LOD94" s="1452"/>
      <c r="LOE94" s="1452"/>
      <c r="LOF94" s="1452"/>
      <c r="LOG94" s="1452" t="s">
        <v>693</v>
      </c>
      <c r="LOH94" s="1452"/>
      <c r="LOI94" s="1452"/>
      <c r="LOJ94" s="1452"/>
      <c r="LOK94" s="1452" t="s">
        <v>693</v>
      </c>
      <c r="LOL94" s="1452"/>
      <c r="LOM94" s="1452"/>
      <c r="LON94" s="1452"/>
      <c r="LOO94" s="1452" t="s">
        <v>693</v>
      </c>
      <c r="LOP94" s="1452"/>
      <c r="LOQ94" s="1452"/>
      <c r="LOR94" s="1452"/>
      <c r="LOS94" s="1452" t="s">
        <v>693</v>
      </c>
      <c r="LOT94" s="1452"/>
      <c r="LOU94" s="1452"/>
      <c r="LOV94" s="1452"/>
      <c r="LOW94" s="1452" t="s">
        <v>693</v>
      </c>
      <c r="LOX94" s="1452"/>
      <c r="LOY94" s="1452"/>
      <c r="LOZ94" s="1452"/>
      <c r="LPA94" s="1452" t="s">
        <v>693</v>
      </c>
      <c r="LPB94" s="1452"/>
      <c r="LPC94" s="1452"/>
      <c r="LPD94" s="1452"/>
      <c r="LPE94" s="1452" t="s">
        <v>693</v>
      </c>
      <c r="LPF94" s="1452"/>
      <c r="LPG94" s="1452"/>
      <c r="LPH94" s="1452"/>
      <c r="LPI94" s="1452" t="s">
        <v>693</v>
      </c>
      <c r="LPJ94" s="1452"/>
      <c r="LPK94" s="1452"/>
      <c r="LPL94" s="1452"/>
      <c r="LPM94" s="1452" t="s">
        <v>693</v>
      </c>
      <c r="LPN94" s="1452"/>
      <c r="LPO94" s="1452"/>
      <c r="LPP94" s="1452"/>
      <c r="LPQ94" s="1452" t="s">
        <v>693</v>
      </c>
      <c r="LPR94" s="1452"/>
      <c r="LPS94" s="1452"/>
      <c r="LPT94" s="1452"/>
      <c r="LPU94" s="1452" t="s">
        <v>693</v>
      </c>
      <c r="LPV94" s="1452"/>
      <c r="LPW94" s="1452"/>
      <c r="LPX94" s="1452"/>
      <c r="LPY94" s="1452" t="s">
        <v>693</v>
      </c>
      <c r="LPZ94" s="1452"/>
      <c r="LQA94" s="1452"/>
      <c r="LQB94" s="1452"/>
      <c r="LQC94" s="1452" t="s">
        <v>693</v>
      </c>
      <c r="LQD94" s="1452"/>
      <c r="LQE94" s="1452"/>
      <c r="LQF94" s="1452"/>
      <c r="LQG94" s="1452" t="s">
        <v>693</v>
      </c>
      <c r="LQH94" s="1452"/>
      <c r="LQI94" s="1452"/>
      <c r="LQJ94" s="1452"/>
      <c r="LQK94" s="1452" t="s">
        <v>693</v>
      </c>
      <c r="LQL94" s="1452"/>
      <c r="LQM94" s="1452"/>
      <c r="LQN94" s="1452"/>
      <c r="LQO94" s="1452" t="s">
        <v>693</v>
      </c>
      <c r="LQP94" s="1452"/>
      <c r="LQQ94" s="1452"/>
      <c r="LQR94" s="1452"/>
      <c r="LQS94" s="1452" t="s">
        <v>693</v>
      </c>
      <c r="LQT94" s="1452"/>
      <c r="LQU94" s="1452"/>
      <c r="LQV94" s="1452"/>
      <c r="LQW94" s="1452" t="s">
        <v>693</v>
      </c>
      <c r="LQX94" s="1452"/>
      <c r="LQY94" s="1452"/>
      <c r="LQZ94" s="1452"/>
      <c r="LRA94" s="1452" t="s">
        <v>693</v>
      </c>
      <c r="LRB94" s="1452"/>
      <c r="LRC94" s="1452"/>
      <c r="LRD94" s="1452"/>
      <c r="LRE94" s="1452" t="s">
        <v>693</v>
      </c>
      <c r="LRF94" s="1452"/>
      <c r="LRG94" s="1452"/>
      <c r="LRH94" s="1452"/>
      <c r="LRI94" s="1452" t="s">
        <v>693</v>
      </c>
      <c r="LRJ94" s="1452"/>
      <c r="LRK94" s="1452"/>
      <c r="LRL94" s="1452"/>
      <c r="LRM94" s="1452" t="s">
        <v>693</v>
      </c>
      <c r="LRN94" s="1452"/>
      <c r="LRO94" s="1452"/>
      <c r="LRP94" s="1452"/>
      <c r="LRQ94" s="1452" t="s">
        <v>693</v>
      </c>
      <c r="LRR94" s="1452"/>
      <c r="LRS94" s="1452"/>
      <c r="LRT94" s="1452"/>
      <c r="LRU94" s="1452" t="s">
        <v>693</v>
      </c>
      <c r="LRV94" s="1452"/>
      <c r="LRW94" s="1452"/>
      <c r="LRX94" s="1452"/>
      <c r="LRY94" s="1452" t="s">
        <v>693</v>
      </c>
      <c r="LRZ94" s="1452"/>
      <c r="LSA94" s="1452"/>
      <c r="LSB94" s="1452"/>
      <c r="LSC94" s="1452" t="s">
        <v>693</v>
      </c>
      <c r="LSD94" s="1452"/>
      <c r="LSE94" s="1452"/>
      <c r="LSF94" s="1452"/>
      <c r="LSG94" s="1452" t="s">
        <v>693</v>
      </c>
      <c r="LSH94" s="1452"/>
      <c r="LSI94" s="1452"/>
      <c r="LSJ94" s="1452"/>
      <c r="LSK94" s="1452" t="s">
        <v>693</v>
      </c>
      <c r="LSL94" s="1452"/>
      <c r="LSM94" s="1452"/>
      <c r="LSN94" s="1452"/>
      <c r="LSO94" s="1452" t="s">
        <v>693</v>
      </c>
      <c r="LSP94" s="1452"/>
      <c r="LSQ94" s="1452"/>
      <c r="LSR94" s="1452"/>
      <c r="LSS94" s="1452" t="s">
        <v>693</v>
      </c>
      <c r="LST94" s="1452"/>
      <c r="LSU94" s="1452"/>
      <c r="LSV94" s="1452"/>
      <c r="LSW94" s="1452" t="s">
        <v>693</v>
      </c>
      <c r="LSX94" s="1452"/>
      <c r="LSY94" s="1452"/>
      <c r="LSZ94" s="1452"/>
      <c r="LTA94" s="1452" t="s">
        <v>693</v>
      </c>
      <c r="LTB94" s="1452"/>
      <c r="LTC94" s="1452"/>
      <c r="LTD94" s="1452"/>
      <c r="LTE94" s="1452" t="s">
        <v>693</v>
      </c>
      <c r="LTF94" s="1452"/>
      <c r="LTG94" s="1452"/>
      <c r="LTH94" s="1452"/>
      <c r="LTI94" s="1452" t="s">
        <v>693</v>
      </c>
      <c r="LTJ94" s="1452"/>
      <c r="LTK94" s="1452"/>
      <c r="LTL94" s="1452"/>
      <c r="LTM94" s="1452" t="s">
        <v>693</v>
      </c>
      <c r="LTN94" s="1452"/>
      <c r="LTO94" s="1452"/>
      <c r="LTP94" s="1452"/>
      <c r="LTQ94" s="1452" t="s">
        <v>693</v>
      </c>
      <c r="LTR94" s="1452"/>
      <c r="LTS94" s="1452"/>
      <c r="LTT94" s="1452"/>
      <c r="LTU94" s="1452" t="s">
        <v>693</v>
      </c>
      <c r="LTV94" s="1452"/>
      <c r="LTW94" s="1452"/>
      <c r="LTX94" s="1452"/>
      <c r="LTY94" s="1452" t="s">
        <v>693</v>
      </c>
      <c r="LTZ94" s="1452"/>
      <c r="LUA94" s="1452"/>
      <c r="LUB94" s="1452"/>
      <c r="LUC94" s="1452" t="s">
        <v>693</v>
      </c>
      <c r="LUD94" s="1452"/>
      <c r="LUE94" s="1452"/>
      <c r="LUF94" s="1452"/>
      <c r="LUG94" s="1452" t="s">
        <v>693</v>
      </c>
      <c r="LUH94" s="1452"/>
      <c r="LUI94" s="1452"/>
      <c r="LUJ94" s="1452"/>
      <c r="LUK94" s="1452" t="s">
        <v>693</v>
      </c>
      <c r="LUL94" s="1452"/>
      <c r="LUM94" s="1452"/>
      <c r="LUN94" s="1452"/>
      <c r="LUO94" s="1452" t="s">
        <v>693</v>
      </c>
      <c r="LUP94" s="1452"/>
      <c r="LUQ94" s="1452"/>
      <c r="LUR94" s="1452"/>
      <c r="LUS94" s="1452" t="s">
        <v>693</v>
      </c>
      <c r="LUT94" s="1452"/>
      <c r="LUU94" s="1452"/>
      <c r="LUV94" s="1452"/>
      <c r="LUW94" s="1452" t="s">
        <v>693</v>
      </c>
      <c r="LUX94" s="1452"/>
      <c r="LUY94" s="1452"/>
      <c r="LUZ94" s="1452"/>
      <c r="LVA94" s="1452" t="s">
        <v>693</v>
      </c>
      <c r="LVB94" s="1452"/>
      <c r="LVC94" s="1452"/>
      <c r="LVD94" s="1452"/>
      <c r="LVE94" s="1452" t="s">
        <v>693</v>
      </c>
      <c r="LVF94" s="1452"/>
      <c r="LVG94" s="1452"/>
      <c r="LVH94" s="1452"/>
      <c r="LVI94" s="1452" t="s">
        <v>693</v>
      </c>
      <c r="LVJ94" s="1452"/>
      <c r="LVK94" s="1452"/>
      <c r="LVL94" s="1452"/>
      <c r="LVM94" s="1452" t="s">
        <v>693</v>
      </c>
      <c r="LVN94" s="1452"/>
      <c r="LVO94" s="1452"/>
      <c r="LVP94" s="1452"/>
      <c r="LVQ94" s="1452" t="s">
        <v>693</v>
      </c>
      <c r="LVR94" s="1452"/>
      <c r="LVS94" s="1452"/>
      <c r="LVT94" s="1452"/>
      <c r="LVU94" s="1452" t="s">
        <v>693</v>
      </c>
      <c r="LVV94" s="1452"/>
      <c r="LVW94" s="1452"/>
      <c r="LVX94" s="1452"/>
      <c r="LVY94" s="1452" t="s">
        <v>693</v>
      </c>
      <c r="LVZ94" s="1452"/>
      <c r="LWA94" s="1452"/>
      <c r="LWB94" s="1452"/>
      <c r="LWC94" s="1452" t="s">
        <v>693</v>
      </c>
      <c r="LWD94" s="1452"/>
      <c r="LWE94" s="1452"/>
      <c r="LWF94" s="1452"/>
      <c r="LWG94" s="1452" t="s">
        <v>693</v>
      </c>
      <c r="LWH94" s="1452"/>
      <c r="LWI94" s="1452"/>
      <c r="LWJ94" s="1452"/>
      <c r="LWK94" s="1452" t="s">
        <v>693</v>
      </c>
      <c r="LWL94" s="1452"/>
      <c r="LWM94" s="1452"/>
      <c r="LWN94" s="1452"/>
      <c r="LWO94" s="1452" t="s">
        <v>693</v>
      </c>
      <c r="LWP94" s="1452"/>
      <c r="LWQ94" s="1452"/>
      <c r="LWR94" s="1452"/>
      <c r="LWS94" s="1452" t="s">
        <v>693</v>
      </c>
      <c r="LWT94" s="1452"/>
      <c r="LWU94" s="1452"/>
      <c r="LWV94" s="1452"/>
      <c r="LWW94" s="1452" t="s">
        <v>693</v>
      </c>
      <c r="LWX94" s="1452"/>
      <c r="LWY94" s="1452"/>
      <c r="LWZ94" s="1452"/>
      <c r="LXA94" s="1452" t="s">
        <v>693</v>
      </c>
      <c r="LXB94" s="1452"/>
      <c r="LXC94" s="1452"/>
      <c r="LXD94" s="1452"/>
      <c r="LXE94" s="1452" t="s">
        <v>693</v>
      </c>
      <c r="LXF94" s="1452"/>
      <c r="LXG94" s="1452"/>
      <c r="LXH94" s="1452"/>
      <c r="LXI94" s="1452" t="s">
        <v>693</v>
      </c>
      <c r="LXJ94" s="1452"/>
      <c r="LXK94" s="1452"/>
      <c r="LXL94" s="1452"/>
      <c r="LXM94" s="1452" t="s">
        <v>693</v>
      </c>
      <c r="LXN94" s="1452"/>
      <c r="LXO94" s="1452"/>
      <c r="LXP94" s="1452"/>
      <c r="LXQ94" s="1452" t="s">
        <v>693</v>
      </c>
      <c r="LXR94" s="1452"/>
      <c r="LXS94" s="1452"/>
      <c r="LXT94" s="1452"/>
      <c r="LXU94" s="1452" t="s">
        <v>693</v>
      </c>
      <c r="LXV94" s="1452"/>
      <c r="LXW94" s="1452"/>
      <c r="LXX94" s="1452"/>
      <c r="LXY94" s="1452" t="s">
        <v>693</v>
      </c>
      <c r="LXZ94" s="1452"/>
      <c r="LYA94" s="1452"/>
      <c r="LYB94" s="1452"/>
      <c r="LYC94" s="1452" t="s">
        <v>693</v>
      </c>
      <c r="LYD94" s="1452"/>
      <c r="LYE94" s="1452"/>
      <c r="LYF94" s="1452"/>
      <c r="LYG94" s="1452" t="s">
        <v>693</v>
      </c>
      <c r="LYH94" s="1452"/>
      <c r="LYI94" s="1452"/>
      <c r="LYJ94" s="1452"/>
      <c r="LYK94" s="1452" t="s">
        <v>693</v>
      </c>
      <c r="LYL94" s="1452"/>
      <c r="LYM94" s="1452"/>
      <c r="LYN94" s="1452"/>
      <c r="LYO94" s="1452" t="s">
        <v>693</v>
      </c>
      <c r="LYP94" s="1452"/>
      <c r="LYQ94" s="1452"/>
      <c r="LYR94" s="1452"/>
      <c r="LYS94" s="1452" t="s">
        <v>693</v>
      </c>
      <c r="LYT94" s="1452"/>
      <c r="LYU94" s="1452"/>
      <c r="LYV94" s="1452"/>
      <c r="LYW94" s="1452" t="s">
        <v>693</v>
      </c>
      <c r="LYX94" s="1452"/>
      <c r="LYY94" s="1452"/>
      <c r="LYZ94" s="1452"/>
      <c r="LZA94" s="1452" t="s">
        <v>693</v>
      </c>
      <c r="LZB94" s="1452"/>
      <c r="LZC94" s="1452"/>
      <c r="LZD94" s="1452"/>
      <c r="LZE94" s="1452" t="s">
        <v>693</v>
      </c>
      <c r="LZF94" s="1452"/>
      <c r="LZG94" s="1452"/>
      <c r="LZH94" s="1452"/>
      <c r="LZI94" s="1452" t="s">
        <v>693</v>
      </c>
      <c r="LZJ94" s="1452"/>
      <c r="LZK94" s="1452"/>
      <c r="LZL94" s="1452"/>
      <c r="LZM94" s="1452" t="s">
        <v>693</v>
      </c>
      <c r="LZN94" s="1452"/>
      <c r="LZO94" s="1452"/>
      <c r="LZP94" s="1452"/>
      <c r="LZQ94" s="1452" t="s">
        <v>693</v>
      </c>
      <c r="LZR94" s="1452"/>
      <c r="LZS94" s="1452"/>
      <c r="LZT94" s="1452"/>
      <c r="LZU94" s="1452" t="s">
        <v>693</v>
      </c>
      <c r="LZV94" s="1452"/>
      <c r="LZW94" s="1452"/>
      <c r="LZX94" s="1452"/>
      <c r="LZY94" s="1452" t="s">
        <v>693</v>
      </c>
      <c r="LZZ94" s="1452"/>
      <c r="MAA94" s="1452"/>
      <c r="MAB94" s="1452"/>
      <c r="MAC94" s="1452" t="s">
        <v>693</v>
      </c>
      <c r="MAD94" s="1452"/>
      <c r="MAE94" s="1452"/>
      <c r="MAF94" s="1452"/>
      <c r="MAG94" s="1452" t="s">
        <v>693</v>
      </c>
      <c r="MAH94" s="1452"/>
      <c r="MAI94" s="1452"/>
      <c r="MAJ94" s="1452"/>
      <c r="MAK94" s="1452" t="s">
        <v>693</v>
      </c>
      <c r="MAL94" s="1452"/>
      <c r="MAM94" s="1452"/>
      <c r="MAN94" s="1452"/>
      <c r="MAO94" s="1452" t="s">
        <v>693</v>
      </c>
      <c r="MAP94" s="1452"/>
      <c r="MAQ94" s="1452"/>
      <c r="MAR94" s="1452"/>
      <c r="MAS94" s="1452" t="s">
        <v>693</v>
      </c>
      <c r="MAT94" s="1452"/>
      <c r="MAU94" s="1452"/>
      <c r="MAV94" s="1452"/>
      <c r="MAW94" s="1452" t="s">
        <v>693</v>
      </c>
      <c r="MAX94" s="1452"/>
      <c r="MAY94" s="1452"/>
      <c r="MAZ94" s="1452"/>
      <c r="MBA94" s="1452" t="s">
        <v>693</v>
      </c>
      <c r="MBB94" s="1452"/>
      <c r="MBC94" s="1452"/>
      <c r="MBD94" s="1452"/>
      <c r="MBE94" s="1452" t="s">
        <v>693</v>
      </c>
      <c r="MBF94" s="1452"/>
      <c r="MBG94" s="1452"/>
      <c r="MBH94" s="1452"/>
      <c r="MBI94" s="1452" t="s">
        <v>693</v>
      </c>
      <c r="MBJ94" s="1452"/>
      <c r="MBK94" s="1452"/>
      <c r="MBL94" s="1452"/>
      <c r="MBM94" s="1452" t="s">
        <v>693</v>
      </c>
      <c r="MBN94" s="1452"/>
      <c r="MBO94" s="1452"/>
      <c r="MBP94" s="1452"/>
      <c r="MBQ94" s="1452" t="s">
        <v>693</v>
      </c>
      <c r="MBR94" s="1452"/>
      <c r="MBS94" s="1452"/>
      <c r="MBT94" s="1452"/>
      <c r="MBU94" s="1452" t="s">
        <v>693</v>
      </c>
      <c r="MBV94" s="1452"/>
      <c r="MBW94" s="1452"/>
      <c r="MBX94" s="1452"/>
      <c r="MBY94" s="1452" t="s">
        <v>693</v>
      </c>
      <c r="MBZ94" s="1452"/>
      <c r="MCA94" s="1452"/>
      <c r="MCB94" s="1452"/>
      <c r="MCC94" s="1452" t="s">
        <v>693</v>
      </c>
      <c r="MCD94" s="1452"/>
      <c r="MCE94" s="1452"/>
      <c r="MCF94" s="1452"/>
      <c r="MCG94" s="1452" t="s">
        <v>693</v>
      </c>
      <c r="MCH94" s="1452"/>
      <c r="MCI94" s="1452"/>
      <c r="MCJ94" s="1452"/>
      <c r="MCK94" s="1452" t="s">
        <v>693</v>
      </c>
      <c r="MCL94" s="1452"/>
      <c r="MCM94" s="1452"/>
      <c r="MCN94" s="1452"/>
      <c r="MCO94" s="1452" t="s">
        <v>693</v>
      </c>
      <c r="MCP94" s="1452"/>
      <c r="MCQ94" s="1452"/>
      <c r="MCR94" s="1452"/>
      <c r="MCS94" s="1452" t="s">
        <v>693</v>
      </c>
      <c r="MCT94" s="1452"/>
      <c r="MCU94" s="1452"/>
      <c r="MCV94" s="1452"/>
      <c r="MCW94" s="1452" t="s">
        <v>693</v>
      </c>
      <c r="MCX94" s="1452"/>
      <c r="MCY94" s="1452"/>
      <c r="MCZ94" s="1452"/>
      <c r="MDA94" s="1452" t="s">
        <v>693</v>
      </c>
      <c r="MDB94" s="1452"/>
      <c r="MDC94" s="1452"/>
      <c r="MDD94" s="1452"/>
      <c r="MDE94" s="1452" t="s">
        <v>693</v>
      </c>
      <c r="MDF94" s="1452"/>
      <c r="MDG94" s="1452"/>
      <c r="MDH94" s="1452"/>
      <c r="MDI94" s="1452" t="s">
        <v>693</v>
      </c>
      <c r="MDJ94" s="1452"/>
      <c r="MDK94" s="1452"/>
      <c r="MDL94" s="1452"/>
      <c r="MDM94" s="1452" t="s">
        <v>693</v>
      </c>
      <c r="MDN94" s="1452"/>
      <c r="MDO94" s="1452"/>
      <c r="MDP94" s="1452"/>
      <c r="MDQ94" s="1452" t="s">
        <v>693</v>
      </c>
      <c r="MDR94" s="1452"/>
      <c r="MDS94" s="1452"/>
      <c r="MDT94" s="1452"/>
      <c r="MDU94" s="1452" t="s">
        <v>693</v>
      </c>
      <c r="MDV94" s="1452"/>
      <c r="MDW94" s="1452"/>
      <c r="MDX94" s="1452"/>
      <c r="MDY94" s="1452" t="s">
        <v>693</v>
      </c>
      <c r="MDZ94" s="1452"/>
      <c r="MEA94" s="1452"/>
      <c r="MEB94" s="1452"/>
      <c r="MEC94" s="1452" t="s">
        <v>693</v>
      </c>
      <c r="MED94" s="1452"/>
      <c r="MEE94" s="1452"/>
      <c r="MEF94" s="1452"/>
      <c r="MEG94" s="1452" t="s">
        <v>693</v>
      </c>
      <c r="MEH94" s="1452"/>
      <c r="MEI94" s="1452"/>
      <c r="MEJ94" s="1452"/>
      <c r="MEK94" s="1452" t="s">
        <v>693</v>
      </c>
      <c r="MEL94" s="1452"/>
      <c r="MEM94" s="1452"/>
      <c r="MEN94" s="1452"/>
      <c r="MEO94" s="1452" t="s">
        <v>693</v>
      </c>
      <c r="MEP94" s="1452"/>
      <c r="MEQ94" s="1452"/>
      <c r="MER94" s="1452"/>
      <c r="MES94" s="1452" t="s">
        <v>693</v>
      </c>
      <c r="MET94" s="1452"/>
      <c r="MEU94" s="1452"/>
      <c r="MEV94" s="1452"/>
      <c r="MEW94" s="1452" t="s">
        <v>693</v>
      </c>
      <c r="MEX94" s="1452"/>
      <c r="MEY94" s="1452"/>
      <c r="MEZ94" s="1452"/>
      <c r="MFA94" s="1452" t="s">
        <v>693</v>
      </c>
      <c r="MFB94" s="1452"/>
      <c r="MFC94" s="1452"/>
      <c r="MFD94" s="1452"/>
      <c r="MFE94" s="1452" t="s">
        <v>693</v>
      </c>
      <c r="MFF94" s="1452"/>
      <c r="MFG94" s="1452"/>
      <c r="MFH94" s="1452"/>
      <c r="MFI94" s="1452" t="s">
        <v>693</v>
      </c>
      <c r="MFJ94" s="1452"/>
      <c r="MFK94" s="1452"/>
      <c r="MFL94" s="1452"/>
      <c r="MFM94" s="1452" t="s">
        <v>693</v>
      </c>
      <c r="MFN94" s="1452"/>
      <c r="MFO94" s="1452"/>
      <c r="MFP94" s="1452"/>
      <c r="MFQ94" s="1452" t="s">
        <v>693</v>
      </c>
      <c r="MFR94" s="1452"/>
      <c r="MFS94" s="1452"/>
      <c r="MFT94" s="1452"/>
      <c r="MFU94" s="1452" t="s">
        <v>693</v>
      </c>
      <c r="MFV94" s="1452"/>
      <c r="MFW94" s="1452"/>
      <c r="MFX94" s="1452"/>
      <c r="MFY94" s="1452" t="s">
        <v>693</v>
      </c>
      <c r="MFZ94" s="1452"/>
      <c r="MGA94" s="1452"/>
      <c r="MGB94" s="1452"/>
      <c r="MGC94" s="1452" t="s">
        <v>693</v>
      </c>
      <c r="MGD94" s="1452"/>
      <c r="MGE94" s="1452"/>
      <c r="MGF94" s="1452"/>
      <c r="MGG94" s="1452" t="s">
        <v>693</v>
      </c>
      <c r="MGH94" s="1452"/>
      <c r="MGI94" s="1452"/>
      <c r="MGJ94" s="1452"/>
      <c r="MGK94" s="1452" t="s">
        <v>693</v>
      </c>
      <c r="MGL94" s="1452"/>
      <c r="MGM94" s="1452"/>
      <c r="MGN94" s="1452"/>
      <c r="MGO94" s="1452" t="s">
        <v>693</v>
      </c>
      <c r="MGP94" s="1452"/>
      <c r="MGQ94" s="1452"/>
      <c r="MGR94" s="1452"/>
      <c r="MGS94" s="1452" t="s">
        <v>693</v>
      </c>
      <c r="MGT94" s="1452"/>
      <c r="MGU94" s="1452"/>
      <c r="MGV94" s="1452"/>
      <c r="MGW94" s="1452" t="s">
        <v>693</v>
      </c>
      <c r="MGX94" s="1452"/>
      <c r="MGY94" s="1452"/>
      <c r="MGZ94" s="1452"/>
      <c r="MHA94" s="1452" t="s">
        <v>693</v>
      </c>
      <c r="MHB94" s="1452"/>
      <c r="MHC94" s="1452"/>
      <c r="MHD94" s="1452"/>
      <c r="MHE94" s="1452" t="s">
        <v>693</v>
      </c>
      <c r="MHF94" s="1452"/>
      <c r="MHG94" s="1452"/>
      <c r="MHH94" s="1452"/>
      <c r="MHI94" s="1452" t="s">
        <v>693</v>
      </c>
      <c r="MHJ94" s="1452"/>
      <c r="MHK94" s="1452"/>
      <c r="MHL94" s="1452"/>
      <c r="MHM94" s="1452" t="s">
        <v>693</v>
      </c>
      <c r="MHN94" s="1452"/>
      <c r="MHO94" s="1452"/>
      <c r="MHP94" s="1452"/>
      <c r="MHQ94" s="1452" t="s">
        <v>693</v>
      </c>
      <c r="MHR94" s="1452"/>
      <c r="MHS94" s="1452"/>
      <c r="MHT94" s="1452"/>
      <c r="MHU94" s="1452" t="s">
        <v>693</v>
      </c>
      <c r="MHV94" s="1452"/>
      <c r="MHW94" s="1452"/>
      <c r="MHX94" s="1452"/>
      <c r="MHY94" s="1452" t="s">
        <v>693</v>
      </c>
      <c r="MHZ94" s="1452"/>
      <c r="MIA94" s="1452"/>
      <c r="MIB94" s="1452"/>
      <c r="MIC94" s="1452" t="s">
        <v>693</v>
      </c>
      <c r="MID94" s="1452"/>
      <c r="MIE94" s="1452"/>
      <c r="MIF94" s="1452"/>
      <c r="MIG94" s="1452" t="s">
        <v>693</v>
      </c>
      <c r="MIH94" s="1452"/>
      <c r="MII94" s="1452"/>
      <c r="MIJ94" s="1452"/>
      <c r="MIK94" s="1452" t="s">
        <v>693</v>
      </c>
      <c r="MIL94" s="1452"/>
      <c r="MIM94" s="1452"/>
      <c r="MIN94" s="1452"/>
      <c r="MIO94" s="1452" t="s">
        <v>693</v>
      </c>
      <c r="MIP94" s="1452"/>
      <c r="MIQ94" s="1452"/>
      <c r="MIR94" s="1452"/>
      <c r="MIS94" s="1452" t="s">
        <v>693</v>
      </c>
      <c r="MIT94" s="1452"/>
      <c r="MIU94" s="1452"/>
      <c r="MIV94" s="1452"/>
      <c r="MIW94" s="1452" t="s">
        <v>693</v>
      </c>
      <c r="MIX94" s="1452"/>
      <c r="MIY94" s="1452"/>
      <c r="MIZ94" s="1452"/>
      <c r="MJA94" s="1452" t="s">
        <v>693</v>
      </c>
      <c r="MJB94" s="1452"/>
      <c r="MJC94" s="1452"/>
      <c r="MJD94" s="1452"/>
      <c r="MJE94" s="1452" t="s">
        <v>693</v>
      </c>
      <c r="MJF94" s="1452"/>
      <c r="MJG94" s="1452"/>
      <c r="MJH94" s="1452"/>
      <c r="MJI94" s="1452" t="s">
        <v>693</v>
      </c>
      <c r="MJJ94" s="1452"/>
      <c r="MJK94" s="1452"/>
      <c r="MJL94" s="1452"/>
      <c r="MJM94" s="1452" t="s">
        <v>693</v>
      </c>
      <c r="MJN94" s="1452"/>
      <c r="MJO94" s="1452"/>
      <c r="MJP94" s="1452"/>
      <c r="MJQ94" s="1452" t="s">
        <v>693</v>
      </c>
      <c r="MJR94" s="1452"/>
      <c r="MJS94" s="1452"/>
      <c r="MJT94" s="1452"/>
      <c r="MJU94" s="1452" t="s">
        <v>693</v>
      </c>
      <c r="MJV94" s="1452"/>
      <c r="MJW94" s="1452"/>
      <c r="MJX94" s="1452"/>
      <c r="MJY94" s="1452" t="s">
        <v>693</v>
      </c>
      <c r="MJZ94" s="1452"/>
      <c r="MKA94" s="1452"/>
      <c r="MKB94" s="1452"/>
      <c r="MKC94" s="1452" t="s">
        <v>693</v>
      </c>
      <c r="MKD94" s="1452"/>
      <c r="MKE94" s="1452"/>
      <c r="MKF94" s="1452"/>
      <c r="MKG94" s="1452" t="s">
        <v>693</v>
      </c>
      <c r="MKH94" s="1452"/>
      <c r="MKI94" s="1452"/>
      <c r="MKJ94" s="1452"/>
      <c r="MKK94" s="1452" t="s">
        <v>693</v>
      </c>
      <c r="MKL94" s="1452"/>
      <c r="MKM94" s="1452"/>
      <c r="MKN94" s="1452"/>
      <c r="MKO94" s="1452" t="s">
        <v>693</v>
      </c>
      <c r="MKP94" s="1452"/>
      <c r="MKQ94" s="1452"/>
      <c r="MKR94" s="1452"/>
      <c r="MKS94" s="1452" t="s">
        <v>693</v>
      </c>
      <c r="MKT94" s="1452"/>
      <c r="MKU94" s="1452"/>
      <c r="MKV94" s="1452"/>
      <c r="MKW94" s="1452" t="s">
        <v>693</v>
      </c>
      <c r="MKX94" s="1452"/>
      <c r="MKY94" s="1452"/>
      <c r="MKZ94" s="1452"/>
      <c r="MLA94" s="1452" t="s">
        <v>693</v>
      </c>
      <c r="MLB94" s="1452"/>
      <c r="MLC94" s="1452"/>
      <c r="MLD94" s="1452"/>
      <c r="MLE94" s="1452" t="s">
        <v>693</v>
      </c>
      <c r="MLF94" s="1452"/>
      <c r="MLG94" s="1452"/>
      <c r="MLH94" s="1452"/>
      <c r="MLI94" s="1452" t="s">
        <v>693</v>
      </c>
      <c r="MLJ94" s="1452"/>
      <c r="MLK94" s="1452"/>
      <c r="MLL94" s="1452"/>
      <c r="MLM94" s="1452" t="s">
        <v>693</v>
      </c>
      <c r="MLN94" s="1452"/>
      <c r="MLO94" s="1452"/>
      <c r="MLP94" s="1452"/>
      <c r="MLQ94" s="1452" t="s">
        <v>693</v>
      </c>
      <c r="MLR94" s="1452"/>
      <c r="MLS94" s="1452"/>
      <c r="MLT94" s="1452"/>
      <c r="MLU94" s="1452" t="s">
        <v>693</v>
      </c>
      <c r="MLV94" s="1452"/>
      <c r="MLW94" s="1452"/>
      <c r="MLX94" s="1452"/>
      <c r="MLY94" s="1452" t="s">
        <v>693</v>
      </c>
      <c r="MLZ94" s="1452"/>
      <c r="MMA94" s="1452"/>
      <c r="MMB94" s="1452"/>
      <c r="MMC94" s="1452" t="s">
        <v>693</v>
      </c>
      <c r="MMD94" s="1452"/>
      <c r="MME94" s="1452"/>
      <c r="MMF94" s="1452"/>
      <c r="MMG94" s="1452" t="s">
        <v>693</v>
      </c>
      <c r="MMH94" s="1452"/>
      <c r="MMI94" s="1452"/>
      <c r="MMJ94" s="1452"/>
      <c r="MMK94" s="1452" t="s">
        <v>693</v>
      </c>
      <c r="MML94" s="1452"/>
      <c r="MMM94" s="1452"/>
      <c r="MMN94" s="1452"/>
      <c r="MMO94" s="1452" t="s">
        <v>693</v>
      </c>
      <c r="MMP94" s="1452"/>
      <c r="MMQ94" s="1452"/>
      <c r="MMR94" s="1452"/>
      <c r="MMS94" s="1452" t="s">
        <v>693</v>
      </c>
      <c r="MMT94" s="1452"/>
      <c r="MMU94" s="1452"/>
      <c r="MMV94" s="1452"/>
      <c r="MMW94" s="1452" t="s">
        <v>693</v>
      </c>
      <c r="MMX94" s="1452"/>
      <c r="MMY94" s="1452"/>
      <c r="MMZ94" s="1452"/>
      <c r="MNA94" s="1452" t="s">
        <v>693</v>
      </c>
      <c r="MNB94" s="1452"/>
      <c r="MNC94" s="1452"/>
      <c r="MND94" s="1452"/>
      <c r="MNE94" s="1452" t="s">
        <v>693</v>
      </c>
      <c r="MNF94" s="1452"/>
      <c r="MNG94" s="1452"/>
      <c r="MNH94" s="1452"/>
      <c r="MNI94" s="1452" t="s">
        <v>693</v>
      </c>
      <c r="MNJ94" s="1452"/>
      <c r="MNK94" s="1452"/>
      <c r="MNL94" s="1452"/>
      <c r="MNM94" s="1452" t="s">
        <v>693</v>
      </c>
      <c r="MNN94" s="1452"/>
      <c r="MNO94" s="1452"/>
      <c r="MNP94" s="1452"/>
      <c r="MNQ94" s="1452" t="s">
        <v>693</v>
      </c>
      <c r="MNR94" s="1452"/>
      <c r="MNS94" s="1452"/>
      <c r="MNT94" s="1452"/>
      <c r="MNU94" s="1452" t="s">
        <v>693</v>
      </c>
      <c r="MNV94" s="1452"/>
      <c r="MNW94" s="1452"/>
      <c r="MNX94" s="1452"/>
      <c r="MNY94" s="1452" t="s">
        <v>693</v>
      </c>
      <c r="MNZ94" s="1452"/>
      <c r="MOA94" s="1452"/>
      <c r="MOB94" s="1452"/>
      <c r="MOC94" s="1452" t="s">
        <v>693</v>
      </c>
      <c r="MOD94" s="1452"/>
      <c r="MOE94" s="1452"/>
      <c r="MOF94" s="1452"/>
      <c r="MOG94" s="1452" t="s">
        <v>693</v>
      </c>
      <c r="MOH94" s="1452"/>
      <c r="MOI94" s="1452"/>
      <c r="MOJ94" s="1452"/>
      <c r="MOK94" s="1452" t="s">
        <v>693</v>
      </c>
      <c r="MOL94" s="1452"/>
      <c r="MOM94" s="1452"/>
      <c r="MON94" s="1452"/>
      <c r="MOO94" s="1452" t="s">
        <v>693</v>
      </c>
      <c r="MOP94" s="1452"/>
      <c r="MOQ94" s="1452"/>
      <c r="MOR94" s="1452"/>
      <c r="MOS94" s="1452" t="s">
        <v>693</v>
      </c>
      <c r="MOT94" s="1452"/>
      <c r="MOU94" s="1452"/>
      <c r="MOV94" s="1452"/>
      <c r="MOW94" s="1452" t="s">
        <v>693</v>
      </c>
      <c r="MOX94" s="1452"/>
      <c r="MOY94" s="1452"/>
      <c r="MOZ94" s="1452"/>
      <c r="MPA94" s="1452" t="s">
        <v>693</v>
      </c>
      <c r="MPB94" s="1452"/>
      <c r="MPC94" s="1452"/>
      <c r="MPD94" s="1452"/>
      <c r="MPE94" s="1452" t="s">
        <v>693</v>
      </c>
      <c r="MPF94" s="1452"/>
      <c r="MPG94" s="1452"/>
      <c r="MPH94" s="1452"/>
      <c r="MPI94" s="1452" t="s">
        <v>693</v>
      </c>
      <c r="MPJ94" s="1452"/>
      <c r="MPK94" s="1452"/>
      <c r="MPL94" s="1452"/>
      <c r="MPM94" s="1452" t="s">
        <v>693</v>
      </c>
      <c r="MPN94" s="1452"/>
      <c r="MPO94" s="1452"/>
      <c r="MPP94" s="1452"/>
      <c r="MPQ94" s="1452" t="s">
        <v>693</v>
      </c>
      <c r="MPR94" s="1452"/>
      <c r="MPS94" s="1452"/>
      <c r="MPT94" s="1452"/>
      <c r="MPU94" s="1452" t="s">
        <v>693</v>
      </c>
      <c r="MPV94" s="1452"/>
      <c r="MPW94" s="1452"/>
      <c r="MPX94" s="1452"/>
      <c r="MPY94" s="1452" t="s">
        <v>693</v>
      </c>
      <c r="MPZ94" s="1452"/>
      <c r="MQA94" s="1452"/>
      <c r="MQB94" s="1452"/>
      <c r="MQC94" s="1452" t="s">
        <v>693</v>
      </c>
      <c r="MQD94" s="1452"/>
      <c r="MQE94" s="1452"/>
      <c r="MQF94" s="1452"/>
      <c r="MQG94" s="1452" t="s">
        <v>693</v>
      </c>
      <c r="MQH94" s="1452"/>
      <c r="MQI94" s="1452"/>
      <c r="MQJ94" s="1452"/>
      <c r="MQK94" s="1452" t="s">
        <v>693</v>
      </c>
      <c r="MQL94" s="1452"/>
      <c r="MQM94" s="1452"/>
      <c r="MQN94" s="1452"/>
      <c r="MQO94" s="1452" t="s">
        <v>693</v>
      </c>
      <c r="MQP94" s="1452"/>
      <c r="MQQ94" s="1452"/>
      <c r="MQR94" s="1452"/>
      <c r="MQS94" s="1452" t="s">
        <v>693</v>
      </c>
      <c r="MQT94" s="1452"/>
      <c r="MQU94" s="1452"/>
      <c r="MQV94" s="1452"/>
      <c r="MQW94" s="1452" t="s">
        <v>693</v>
      </c>
      <c r="MQX94" s="1452"/>
      <c r="MQY94" s="1452"/>
      <c r="MQZ94" s="1452"/>
      <c r="MRA94" s="1452" t="s">
        <v>693</v>
      </c>
      <c r="MRB94" s="1452"/>
      <c r="MRC94" s="1452"/>
      <c r="MRD94" s="1452"/>
      <c r="MRE94" s="1452" t="s">
        <v>693</v>
      </c>
      <c r="MRF94" s="1452"/>
      <c r="MRG94" s="1452"/>
      <c r="MRH94" s="1452"/>
      <c r="MRI94" s="1452" t="s">
        <v>693</v>
      </c>
      <c r="MRJ94" s="1452"/>
      <c r="MRK94" s="1452"/>
      <c r="MRL94" s="1452"/>
      <c r="MRM94" s="1452" t="s">
        <v>693</v>
      </c>
      <c r="MRN94" s="1452"/>
      <c r="MRO94" s="1452"/>
      <c r="MRP94" s="1452"/>
      <c r="MRQ94" s="1452" t="s">
        <v>693</v>
      </c>
      <c r="MRR94" s="1452"/>
      <c r="MRS94" s="1452"/>
      <c r="MRT94" s="1452"/>
      <c r="MRU94" s="1452" t="s">
        <v>693</v>
      </c>
      <c r="MRV94" s="1452"/>
      <c r="MRW94" s="1452"/>
      <c r="MRX94" s="1452"/>
      <c r="MRY94" s="1452" t="s">
        <v>693</v>
      </c>
      <c r="MRZ94" s="1452"/>
      <c r="MSA94" s="1452"/>
      <c r="MSB94" s="1452"/>
      <c r="MSC94" s="1452" t="s">
        <v>693</v>
      </c>
      <c r="MSD94" s="1452"/>
      <c r="MSE94" s="1452"/>
      <c r="MSF94" s="1452"/>
      <c r="MSG94" s="1452" t="s">
        <v>693</v>
      </c>
      <c r="MSH94" s="1452"/>
      <c r="MSI94" s="1452"/>
      <c r="MSJ94" s="1452"/>
      <c r="MSK94" s="1452" t="s">
        <v>693</v>
      </c>
      <c r="MSL94" s="1452"/>
      <c r="MSM94" s="1452"/>
      <c r="MSN94" s="1452"/>
      <c r="MSO94" s="1452" t="s">
        <v>693</v>
      </c>
      <c r="MSP94" s="1452"/>
      <c r="MSQ94" s="1452"/>
      <c r="MSR94" s="1452"/>
      <c r="MSS94" s="1452" t="s">
        <v>693</v>
      </c>
      <c r="MST94" s="1452"/>
      <c r="MSU94" s="1452"/>
      <c r="MSV94" s="1452"/>
      <c r="MSW94" s="1452" t="s">
        <v>693</v>
      </c>
      <c r="MSX94" s="1452"/>
      <c r="MSY94" s="1452"/>
      <c r="MSZ94" s="1452"/>
      <c r="MTA94" s="1452" t="s">
        <v>693</v>
      </c>
      <c r="MTB94" s="1452"/>
      <c r="MTC94" s="1452"/>
      <c r="MTD94" s="1452"/>
      <c r="MTE94" s="1452" t="s">
        <v>693</v>
      </c>
      <c r="MTF94" s="1452"/>
      <c r="MTG94" s="1452"/>
      <c r="MTH94" s="1452"/>
      <c r="MTI94" s="1452" t="s">
        <v>693</v>
      </c>
      <c r="MTJ94" s="1452"/>
      <c r="MTK94" s="1452"/>
      <c r="MTL94" s="1452"/>
      <c r="MTM94" s="1452" t="s">
        <v>693</v>
      </c>
      <c r="MTN94" s="1452"/>
      <c r="MTO94" s="1452"/>
      <c r="MTP94" s="1452"/>
      <c r="MTQ94" s="1452" t="s">
        <v>693</v>
      </c>
      <c r="MTR94" s="1452"/>
      <c r="MTS94" s="1452"/>
      <c r="MTT94" s="1452"/>
      <c r="MTU94" s="1452" t="s">
        <v>693</v>
      </c>
      <c r="MTV94" s="1452"/>
      <c r="MTW94" s="1452"/>
      <c r="MTX94" s="1452"/>
      <c r="MTY94" s="1452" t="s">
        <v>693</v>
      </c>
      <c r="MTZ94" s="1452"/>
      <c r="MUA94" s="1452"/>
      <c r="MUB94" s="1452"/>
      <c r="MUC94" s="1452" t="s">
        <v>693</v>
      </c>
      <c r="MUD94" s="1452"/>
      <c r="MUE94" s="1452"/>
      <c r="MUF94" s="1452"/>
      <c r="MUG94" s="1452" t="s">
        <v>693</v>
      </c>
      <c r="MUH94" s="1452"/>
      <c r="MUI94" s="1452"/>
      <c r="MUJ94" s="1452"/>
      <c r="MUK94" s="1452" t="s">
        <v>693</v>
      </c>
      <c r="MUL94" s="1452"/>
      <c r="MUM94" s="1452"/>
      <c r="MUN94" s="1452"/>
      <c r="MUO94" s="1452" t="s">
        <v>693</v>
      </c>
      <c r="MUP94" s="1452"/>
      <c r="MUQ94" s="1452"/>
      <c r="MUR94" s="1452"/>
      <c r="MUS94" s="1452" t="s">
        <v>693</v>
      </c>
      <c r="MUT94" s="1452"/>
      <c r="MUU94" s="1452"/>
      <c r="MUV94" s="1452"/>
      <c r="MUW94" s="1452" t="s">
        <v>693</v>
      </c>
      <c r="MUX94" s="1452"/>
      <c r="MUY94" s="1452"/>
      <c r="MUZ94" s="1452"/>
      <c r="MVA94" s="1452" t="s">
        <v>693</v>
      </c>
      <c r="MVB94" s="1452"/>
      <c r="MVC94" s="1452"/>
      <c r="MVD94" s="1452"/>
      <c r="MVE94" s="1452" t="s">
        <v>693</v>
      </c>
      <c r="MVF94" s="1452"/>
      <c r="MVG94" s="1452"/>
      <c r="MVH94" s="1452"/>
      <c r="MVI94" s="1452" t="s">
        <v>693</v>
      </c>
      <c r="MVJ94" s="1452"/>
      <c r="MVK94" s="1452"/>
      <c r="MVL94" s="1452"/>
      <c r="MVM94" s="1452" t="s">
        <v>693</v>
      </c>
      <c r="MVN94" s="1452"/>
      <c r="MVO94" s="1452"/>
      <c r="MVP94" s="1452"/>
      <c r="MVQ94" s="1452" t="s">
        <v>693</v>
      </c>
      <c r="MVR94" s="1452"/>
      <c r="MVS94" s="1452"/>
      <c r="MVT94" s="1452"/>
      <c r="MVU94" s="1452" t="s">
        <v>693</v>
      </c>
      <c r="MVV94" s="1452"/>
      <c r="MVW94" s="1452"/>
      <c r="MVX94" s="1452"/>
      <c r="MVY94" s="1452" t="s">
        <v>693</v>
      </c>
      <c r="MVZ94" s="1452"/>
      <c r="MWA94" s="1452"/>
      <c r="MWB94" s="1452"/>
      <c r="MWC94" s="1452" t="s">
        <v>693</v>
      </c>
      <c r="MWD94" s="1452"/>
      <c r="MWE94" s="1452"/>
      <c r="MWF94" s="1452"/>
      <c r="MWG94" s="1452" t="s">
        <v>693</v>
      </c>
      <c r="MWH94" s="1452"/>
      <c r="MWI94" s="1452"/>
      <c r="MWJ94" s="1452"/>
      <c r="MWK94" s="1452" t="s">
        <v>693</v>
      </c>
      <c r="MWL94" s="1452"/>
      <c r="MWM94" s="1452"/>
      <c r="MWN94" s="1452"/>
      <c r="MWO94" s="1452" t="s">
        <v>693</v>
      </c>
      <c r="MWP94" s="1452"/>
      <c r="MWQ94" s="1452"/>
      <c r="MWR94" s="1452"/>
      <c r="MWS94" s="1452" t="s">
        <v>693</v>
      </c>
      <c r="MWT94" s="1452"/>
      <c r="MWU94" s="1452"/>
      <c r="MWV94" s="1452"/>
      <c r="MWW94" s="1452" t="s">
        <v>693</v>
      </c>
      <c r="MWX94" s="1452"/>
      <c r="MWY94" s="1452"/>
      <c r="MWZ94" s="1452"/>
      <c r="MXA94" s="1452" t="s">
        <v>693</v>
      </c>
      <c r="MXB94" s="1452"/>
      <c r="MXC94" s="1452"/>
      <c r="MXD94" s="1452"/>
      <c r="MXE94" s="1452" t="s">
        <v>693</v>
      </c>
      <c r="MXF94" s="1452"/>
      <c r="MXG94" s="1452"/>
      <c r="MXH94" s="1452"/>
      <c r="MXI94" s="1452" t="s">
        <v>693</v>
      </c>
      <c r="MXJ94" s="1452"/>
      <c r="MXK94" s="1452"/>
      <c r="MXL94" s="1452"/>
      <c r="MXM94" s="1452" t="s">
        <v>693</v>
      </c>
      <c r="MXN94" s="1452"/>
      <c r="MXO94" s="1452"/>
      <c r="MXP94" s="1452"/>
      <c r="MXQ94" s="1452" t="s">
        <v>693</v>
      </c>
      <c r="MXR94" s="1452"/>
      <c r="MXS94" s="1452"/>
      <c r="MXT94" s="1452"/>
      <c r="MXU94" s="1452" t="s">
        <v>693</v>
      </c>
      <c r="MXV94" s="1452"/>
      <c r="MXW94" s="1452"/>
      <c r="MXX94" s="1452"/>
      <c r="MXY94" s="1452" t="s">
        <v>693</v>
      </c>
      <c r="MXZ94" s="1452"/>
      <c r="MYA94" s="1452"/>
      <c r="MYB94" s="1452"/>
      <c r="MYC94" s="1452" t="s">
        <v>693</v>
      </c>
      <c r="MYD94" s="1452"/>
      <c r="MYE94" s="1452"/>
      <c r="MYF94" s="1452"/>
      <c r="MYG94" s="1452" t="s">
        <v>693</v>
      </c>
      <c r="MYH94" s="1452"/>
      <c r="MYI94" s="1452"/>
      <c r="MYJ94" s="1452"/>
      <c r="MYK94" s="1452" t="s">
        <v>693</v>
      </c>
      <c r="MYL94" s="1452"/>
      <c r="MYM94" s="1452"/>
      <c r="MYN94" s="1452"/>
      <c r="MYO94" s="1452" t="s">
        <v>693</v>
      </c>
      <c r="MYP94" s="1452"/>
      <c r="MYQ94" s="1452"/>
      <c r="MYR94" s="1452"/>
      <c r="MYS94" s="1452" t="s">
        <v>693</v>
      </c>
      <c r="MYT94" s="1452"/>
      <c r="MYU94" s="1452"/>
      <c r="MYV94" s="1452"/>
      <c r="MYW94" s="1452" t="s">
        <v>693</v>
      </c>
      <c r="MYX94" s="1452"/>
      <c r="MYY94" s="1452"/>
      <c r="MYZ94" s="1452"/>
      <c r="MZA94" s="1452" t="s">
        <v>693</v>
      </c>
      <c r="MZB94" s="1452"/>
      <c r="MZC94" s="1452"/>
      <c r="MZD94" s="1452"/>
      <c r="MZE94" s="1452" t="s">
        <v>693</v>
      </c>
      <c r="MZF94" s="1452"/>
      <c r="MZG94" s="1452"/>
      <c r="MZH94" s="1452"/>
      <c r="MZI94" s="1452" t="s">
        <v>693</v>
      </c>
      <c r="MZJ94" s="1452"/>
      <c r="MZK94" s="1452"/>
      <c r="MZL94" s="1452"/>
      <c r="MZM94" s="1452" t="s">
        <v>693</v>
      </c>
      <c r="MZN94" s="1452"/>
      <c r="MZO94" s="1452"/>
      <c r="MZP94" s="1452"/>
      <c r="MZQ94" s="1452" t="s">
        <v>693</v>
      </c>
      <c r="MZR94" s="1452"/>
      <c r="MZS94" s="1452"/>
      <c r="MZT94" s="1452"/>
      <c r="MZU94" s="1452" t="s">
        <v>693</v>
      </c>
      <c r="MZV94" s="1452"/>
      <c r="MZW94" s="1452"/>
      <c r="MZX94" s="1452"/>
      <c r="MZY94" s="1452" t="s">
        <v>693</v>
      </c>
      <c r="MZZ94" s="1452"/>
      <c r="NAA94" s="1452"/>
      <c r="NAB94" s="1452"/>
      <c r="NAC94" s="1452" t="s">
        <v>693</v>
      </c>
      <c r="NAD94" s="1452"/>
      <c r="NAE94" s="1452"/>
      <c r="NAF94" s="1452"/>
      <c r="NAG94" s="1452" t="s">
        <v>693</v>
      </c>
      <c r="NAH94" s="1452"/>
      <c r="NAI94" s="1452"/>
      <c r="NAJ94" s="1452"/>
      <c r="NAK94" s="1452" t="s">
        <v>693</v>
      </c>
      <c r="NAL94" s="1452"/>
      <c r="NAM94" s="1452"/>
      <c r="NAN94" s="1452"/>
      <c r="NAO94" s="1452" t="s">
        <v>693</v>
      </c>
      <c r="NAP94" s="1452"/>
      <c r="NAQ94" s="1452"/>
      <c r="NAR94" s="1452"/>
      <c r="NAS94" s="1452" t="s">
        <v>693</v>
      </c>
      <c r="NAT94" s="1452"/>
      <c r="NAU94" s="1452"/>
      <c r="NAV94" s="1452"/>
      <c r="NAW94" s="1452" t="s">
        <v>693</v>
      </c>
      <c r="NAX94" s="1452"/>
      <c r="NAY94" s="1452"/>
      <c r="NAZ94" s="1452"/>
      <c r="NBA94" s="1452" t="s">
        <v>693</v>
      </c>
      <c r="NBB94" s="1452"/>
      <c r="NBC94" s="1452"/>
      <c r="NBD94" s="1452"/>
      <c r="NBE94" s="1452" t="s">
        <v>693</v>
      </c>
      <c r="NBF94" s="1452"/>
      <c r="NBG94" s="1452"/>
      <c r="NBH94" s="1452"/>
      <c r="NBI94" s="1452" t="s">
        <v>693</v>
      </c>
      <c r="NBJ94" s="1452"/>
      <c r="NBK94" s="1452"/>
      <c r="NBL94" s="1452"/>
      <c r="NBM94" s="1452" t="s">
        <v>693</v>
      </c>
      <c r="NBN94" s="1452"/>
      <c r="NBO94" s="1452"/>
      <c r="NBP94" s="1452"/>
      <c r="NBQ94" s="1452" t="s">
        <v>693</v>
      </c>
      <c r="NBR94" s="1452"/>
      <c r="NBS94" s="1452"/>
      <c r="NBT94" s="1452"/>
      <c r="NBU94" s="1452" t="s">
        <v>693</v>
      </c>
      <c r="NBV94" s="1452"/>
      <c r="NBW94" s="1452"/>
      <c r="NBX94" s="1452"/>
      <c r="NBY94" s="1452" t="s">
        <v>693</v>
      </c>
      <c r="NBZ94" s="1452"/>
      <c r="NCA94" s="1452"/>
      <c r="NCB94" s="1452"/>
      <c r="NCC94" s="1452" t="s">
        <v>693</v>
      </c>
      <c r="NCD94" s="1452"/>
      <c r="NCE94" s="1452"/>
      <c r="NCF94" s="1452"/>
      <c r="NCG94" s="1452" t="s">
        <v>693</v>
      </c>
      <c r="NCH94" s="1452"/>
      <c r="NCI94" s="1452"/>
      <c r="NCJ94" s="1452"/>
      <c r="NCK94" s="1452" t="s">
        <v>693</v>
      </c>
      <c r="NCL94" s="1452"/>
      <c r="NCM94" s="1452"/>
      <c r="NCN94" s="1452"/>
      <c r="NCO94" s="1452" t="s">
        <v>693</v>
      </c>
      <c r="NCP94" s="1452"/>
      <c r="NCQ94" s="1452"/>
      <c r="NCR94" s="1452"/>
      <c r="NCS94" s="1452" t="s">
        <v>693</v>
      </c>
      <c r="NCT94" s="1452"/>
      <c r="NCU94" s="1452"/>
      <c r="NCV94" s="1452"/>
      <c r="NCW94" s="1452" t="s">
        <v>693</v>
      </c>
      <c r="NCX94" s="1452"/>
      <c r="NCY94" s="1452"/>
      <c r="NCZ94" s="1452"/>
      <c r="NDA94" s="1452" t="s">
        <v>693</v>
      </c>
      <c r="NDB94" s="1452"/>
      <c r="NDC94" s="1452"/>
      <c r="NDD94" s="1452"/>
      <c r="NDE94" s="1452" t="s">
        <v>693</v>
      </c>
      <c r="NDF94" s="1452"/>
      <c r="NDG94" s="1452"/>
      <c r="NDH94" s="1452"/>
      <c r="NDI94" s="1452" t="s">
        <v>693</v>
      </c>
      <c r="NDJ94" s="1452"/>
      <c r="NDK94" s="1452"/>
      <c r="NDL94" s="1452"/>
      <c r="NDM94" s="1452" t="s">
        <v>693</v>
      </c>
      <c r="NDN94" s="1452"/>
      <c r="NDO94" s="1452"/>
      <c r="NDP94" s="1452"/>
      <c r="NDQ94" s="1452" t="s">
        <v>693</v>
      </c>
      <c r="NDR94" s="1452"/>
      <c r="NDS94" s="1452"/>
      <c r="NDT94" s="1452"/>
      <c r="NDU94" s="1452" t="s">
        <v>693</v>
      </c>
      <c r="NDV94" s="1452"/>
      <c r="NDW94" s="1452"/>
      <c r="NDX94" s="1452"/>
      <c r="NDY94" s="1452" t="s">
        <v>693</v>
      </c>
      <c r="NDZ94" s="1452"/>
      <c r="NEA94" s="1452"/>
      <c r="NEB94" s="1452"/>
      <c r="NEC94" s="1452" t="s">
        <v>693</v>
      </c>
      <c r="NED94" s="1452"/>
      <c r="NEE94" s="1452"/>
      <c r="NEF94" s="1452"/>
      <c r="NEG94" s="1452" t="s">
        <v>693</v>
      </c>
      <c r="NEH94" s="1452"/>
      <c r="NEI94" s="1452"/>
      <c r="NEJ94" s="1452"/>
      <c r="NEK94" s="1452" t="s">
        <v>693</v>
      </c>
      <c r="NEL94" s="1452"/>
      <c r="NEM94" s="1452"/>
      <c r="NEN94" s="1452"/>
      <c r="NEO94" s="1452" t="s">
        <v>693</v>
      </c>
      <c r="NEP94" s="1452"/>
      <c r="NEQ94" s="1452"/>
      <c r="NER94" s="1452"/>
      <c r="NES94" s="1452" t="s">
        <v>693</v>
      </c>
      <c r="NET94" s="1452"/>
      <c r="NEU94" s="1452"/>
      <c r="NEV94" s="1452"/>
      <c r="NEW94" s="1452" t="s">
        <v>693</v>
      </c>
      <c r="NEX94" s="1452"/>
      <c r="NEY94" s="1452"/>
      <c r="NEZ94" s="1452"/>
      <c r="NFA94" s="1452" t="s">
        <v>693</v>
      </c>
      <c r="NFB94" s="1452"/>
      <c r="NFC94" s="1452"/>
      <c r="NFD94" s="1452"/>
      <c r="NFE94" s="1452" t="s">
        <v>693</v>
      </c>
      <c r="NFF94" s="1452"/>
      <c r="NFG94" s="1452"/>
      <c r="NFH94" s="1452"/>
      <c r="NFI94" s="1452" t="s">
        <v>693</v>
      </c>
      <c r="NFJ94" s="1452"/>
      <c r="NFK94" s="1452"/>
      <c r="NFL94" s="1452"/>
      <c r="NFM94" s="1452" t="s">
        <v>693</v>
      </c>
      <c r="NFN94" s="1452"/>
      <c r="NFO94" s="1452"/>
      <c r="NFP94" s="1452"/>
      <c r="NFQ94" s="1452" t="s">
        <v>693</v>
      </c>
      <c r="NFR94" s="1452"/>
      <c r="NFS94" s="1452"/>
      <c r="NFT94" s="1452"/>
      <c r="NFU94" s="1452" t="s">
        <v>693</v>
      </c>
      <c r="NFV94" s="1452"/>
      <c r="NFW94" s="1452"/>
      <c r="NFX94" s="1452"/>
      <c r="NFY94" s="1452" t="s">
        <v>693</v>
      </c>
      <c r="NFZ94" s="1452"/>
      <c r="NGA94" s="1452"/>
      <c r="NGB94" s="1452"/>
      <c r="NGC94" s="1452" t="s">
        <v>693</v>
      </c>
      <c r="NGD94" s="1452"/>
      <c r="NGE94" s="1452"/>
      <c r="NGF94" s="1452"/>
      <c r="NGG94" s="1452" t="s">
        <v>693</v>
      </c>
      <c r="NGH94" s="1452"/>
      <c r="NGI94" s="1452"/>
      <c r="NGJ94" s="1452"/>
      <c r="NGK94" s="1452" t="s">
        <v>693</v>
      </c>
      <c r="NGL94" s="1452"/>
      <c r="NGM94" s="1452"/>
      <c r="NGN94" s="1452"/>
      <c r="NGO94" s="1452" t="s">
        <v>693</v>
      </c>
      <c r="NGP94" s="1452"/>
      <c r="NGQ94" s="1452"/>
      <c r="NGR94" s="1452"/>
      <c r="NGS94" s="1452" t="s">
        <v>693</v>
      </c>
      <c r="NGT94" s="1452"/>
      <c r="NGU94" s="1452"/>
      <c r="NGV94" s="1452"/>
      <c r="NGW94" s="1452" t="s">
        <v>693</v>
      </c>
      <c r="NGX94" s="1452"/>
      <c r="NGY94" s="1452"/>
      <c r="NGZ94" s="1452"/>
      <c r="NHA94" s="1452" t="s">
        <v>693</v>
      </c>
      <c r="NHB94" s="1452"/>
      <c r="NHC94" s="1452"/>
      <c r="NHD94" s="1452"/>
      <c r="NHE94" s="1452" t="s">
        <v>693</v>
      </c>
      <c r="NHF94" s="1452"/>
      <c r="NHG94" s="1452"/>
      <c r="NHH94" s="1452"/>
      <c r="NHI94" s="1452" t="s">
        <v>693</v>
      </c>
      <c r="NHJ94" s="1452"/>
      <c r="NHK94" s="1452"/>
      <c r="NHL94" s="1452"/>
      <c r="NHM94" s="1452" t="s">
        <v>693</v>
      </c>
      <c r="NHN94" s="1452"/>
      <c r="NHO94" s="1452"/>
      <c r="NHP94" s="1452"/>
      <c r="NHQ94" s="1452" t="s">
        <v>693</v>
      </c>
      <c r="NHR94" s="1452"/>
      <c r="NHS94" s="1452"/>
      <c r="NHT94" s="1452"/>
      <c r="NHU94" s="1452" t="s">
        <v>693</v>
      </c>
      <c r="NHV94" s="1452"/>
      <c r="NHW94" s="1452"/>
      <c r="NHX94" s="1452"/>
      <c r="NHY94" s="1452" t="s">
        <v>693</v>
      </c>
      <c r="NHZ94" s="1452"/>
      <c r="NIA94" s="1452"/>
      <c r="NIB94" s="1452"/>
      <c r="NIC94" s="1452" t="s">
        <v>693</v>
      </c>
      <c r="NID94" s="1452"/>
      <c r="NIE94" s="1452"/>
      <c r="NIF94" s="1452"/>
      <c r="NIG94" s="1452" t="s">
        <v>693</v>
      </c>
      <c r="NIH94" s="1452"/>
      <c r="NII94" s="1452"/>
      <c r="NIJ94" s="1452"/>
      <c r="NIK94" s="1452" t="s">
        <v>693</v>
      </c>
      <c r="NIL94" s="1452"/>
      <c r="NIM94" s="1452"/>
      <c r="NIN94" s="1452"/>
      <c r="NIO94" s="1452" t="s">
        <v>693</v>
      </c>
      <c r="NIP94" s="1452"/>
      <c r="NIQ94" s="1452"/>
      <c r="NIR94" s="1452"/>
      <c r="NIS94" s="1452" t="s">
        <v>693</v>
      </c>
      <c r="NIT94" s="1452"/>
      <c r="NIU94" s="1452"/>
      <c r="NIV94" s="1452"/>
      <c r="NIW94" s="1452" t="s">
        <v>693</v>
      </c>
      <c r="NIX94" s="1452"/>
      <c r="NIY94" s="1452"/>
      <c r="NIZ94" s="1452"/>
      <c r="NJA94" s="1452" t="s">
        <v>693</v>
      </c>
      <c r="NJB94" s="1452"/>
      <c r="NJC94" s="1452"/>
      <c r="NJD94" s="1452"/>
      <c r="NJE94" s="1452" t="s">
        <v>693</v>
      </c>
      <c r="NJF94" s="1452"/>
      <c r="NJG94" s="1452"/>
      <c r="NJH94" s="1452"/>
      <c r="NJI94" s="1452" t="s">
        <v>693</v>
      </c>
      <c r="NJJ94" s="1452"/>
      <c r="NJK94" s="1452"/>
      <c r="NJL94" s="1452"/>
      <c r="NJM94" s="1452" t="s">
        <v>693</v>
      </c>
      <c r="NJN94" s="1452"/>
      <c r="NJO94" s="1452"/>
      <c r="NJP94" s="1452"/>
      <c r="NJQ94" s="1452" t="s">
        <v>693</v>
      </c>
      <c r="NJR94" s="1452"/>
      <c r="NJS94" s="1452"/>
      <c r="NJT94" s="1452"/>
      <c r="NJU94" s="1452" t="s">
        <v>693</v>
      </c>
      <c r="NJV94" s="1452"/>
      <c r="NJW94" s="1452"/>
      <c r="NJX94" s="1452"/>
      <c r="NJY94" s="1452" t="s">
        <v>693</v>
      </c>
      <c r="NJZ94" s="1452"/>
      <c r="NKA94" s="1452"/>
      <c r="NKB94" s="1452"/>
      <c r="NKC94" s="1452" t="s">
        <v>693</v>
      </c>
      <c r="NKD94" s="1452"/>
      <c r="NKE94" s="1452"/>
      <c r="NKF94" s="1452"/>
      <c r="NKG94" s="1452" t="s">
        <v>693</v>
      </c>
      <c r="NKH94" s="1452"/>
      <c r="NKI94" s="1452"/>
      <c r="NKJ94" s="1452"/>
      <c r="NKK94" s="1452" t="s">
        <v>693</v>
      </c>
      <c r="NKL94" s="1452"/>
      <c r="NKM94" s="1452"/>
      <c r="NKN94" s="1452"/>
      <c r="NKO94" s="1452" t="s">
        <v>693</v>
      </c>
      <c r="NKP94" s="1452"/>
      <c r="NKQ94" s="1452"/>
      <c r="NKR94" s="1452"/>
      <c r="NKS94" s="1452" t="s">
        <v>693</v>
      </c>
      <c r="NKT94" s="1452"/>
      <c r="NKU94" s="1452"/>
      <c r="NKV94" s="1452"/>
      <c r="NKW94" s="1452" t="s">
        <v>693</v>
      </c>
      <c r="NKX94" s="1452"/>
      <c r="NKY94" s="1452"/>
      <c r="NKZ94" s="1452"/>
      <c r="NLA94" s="1452" t="s">
        <v>693</v>
      </c>
      <c r="NLB94" s="1452"/>
      <c r="NLC94" s="1452"/>
      <c r="NLD94" s="1452"/>
      <c r="NLE94" s="1452" t="s">
        <v>693</v>
      </c>
      <c r="NLF94" s="1452"/>
      <c r="NLG94" s="1452"/>
      <c r="NLH94" s="1452"/>
      <c r="NLI94" s="1452" t="s">
        <v>693</v>
      </c>
      <c r="NLJ94" s="1452"/>
      <c r="NLK94" s="1452"/>
      <c r="NLL94" s="1452"/>
      <c r="NLM94" s="1452" t="s">
        <v>693</v>
      </c>
      <c r="NLN94" s="1452"/>
      <c r="NLO94" s="1452"/>
      <c r="NLP94" s="1452"/>
      <c r="NLQ94" s="1452" t="s">
        <v>693</v>
      </c>
      <c r="NLR94" s="1452"/>
      <c r="NLS94" s="1452"/>
      <c r="NLT94" s="1452"/>
      <c r="NLU94" s="1452" t="s">
        <v>693</v>
      </c>
      <c r="NLV94" s="1452"/>
      <c r="NLW94" s="1452"/>
      <c r="NLX94" s="1452"/>
      <c r="NLY94" s="1452" t="s">
        <v>693</v>
      </c>
      <c r="NLZ94" s="1452"/>
      <c r="NMA94" s="1452"/>
      <c r="NMB94" s="1452"/>
      <c r="NMC94" s="1452" t="s">
        <v>693</v>
      </c>
      <c r="NMD94" s="1452"/>
      <c r="NME94" s="1452"/>
      <c r="NMF94" s="1452"/>
      <c r="NMG94" s="1452" t="s">
        <v>693</v>
      </c>
      <c r="NMH94" s="1452"/>
      <c r="NMI94" s="1452"/>
      <c r="NMJ94" s="1452"/>
      <c r="NMK94" s="1452" t="s">
        <v>693</v>
      </c>
      <c r="NML94" s="1452"/>
      <c r="NMM94" s="1452"/>
      <c r="NMN94" s="1452"/>
      <c r="NMO94" s="1452" t="s">
        <v>693</v>
      </c>
      <c r="NMP94" s="1452"/>
      <c r="NMQ94" s="1452"/>
      <c r="NMR94" s="1452"/>
      <c r="NMS94" s="1452" t="s">
        <v>693</v>
      </c>
      <c r="NMT94" s="1452"/>
      <c r="NMU94" s="1452"/>
      <c r="NMV94" s="1452"/>
      <c r="NMW94" s="1452" t="s">
        <v>693</v>
      </c>
      <c r="NMX94" s="1452"/>
      <c r="NMY94" s="1452"/>
      <c r="NMZ94" s="1452"/>
      <c r="NNA94" s="1452" t="s">
        <v>693</v>
      </c>
      <c r="NNB94" s="1452"/>
      <c r="NNC94" s="1452"/>
      <c r="NND94" s="1452"/>
      <c r="NNE94" s="1452" t="s">
        <v>693</v>
      </c>
      <c r="NNF94" s="1452"/>
      <c r="NNG94" s="1452"/>
      <c r="NNH94" s="1452"/>
      <c r="NNI94" s="1452" t="s">
        <v>693</v>
      </c>
      <c r="NNJ94" s="1452"/>
      <c r="NNK94" s="1452"/>
      <c r="NNL94" s="1452"/>
      <c r="NNM94" s="1452" t="s">
        <v>693</v>
      </c>
      <c r="NNN94" s="1452"/>
      <c r="NNO94" s="1452"/>
      <c r="NNP94" s="1452"/>
      <c r="NNQ94" s="1452" t="s">
        <v>693</v>
      </c>
      <c r="NNR94" s="1452"/>
      <c r="NNS94" s="1452"/>
      <c r="NNT94" s="1452"/>
      <c r="NNU94" s="1452" t="s">
        <v>693</v>
      </c>
      <c r="NNV94" s="1452"/>
      <c r="NNW94" s="1452"/>
      <c r="NNX94" s="1452"/>
      <c r="NNY94" s="1452" t="s">
        <v>693</v>
      </c>
      <c r="NNZ94" s="1452"/>
      <c r="NOA94" s="1452"/>
      <c r="NOB94" s="1452"/>
      <c r="NOC94" s="1452" t="s">
        <v>693</v>
      </c>
      <c r="NOD94" s="1452"/>
      <c r="NOE94" s="1452"/>
      <c r="NOF94" s="1452"/>
      <c r="NOG94" s="1452" t="s">
        <v>693</v>
      </c>
      <c r="NOH94" s="1452"/>
      <c r="NOI94" s="1452"/>
      <c r="NOJ94" s="1452"/>
      <c r="NOK94" s="1452" t="s">
        <v>693</v>
      </c>
      <c r="NOL94" s="1452"/>
      <c r="NOM94" s="1452"/>
      <c r="NON94" s="1452"/>
      <c r="NOO94" s="1452" t="s">
        <v>693</v>
      </c>
      <c r="NOP94" s="1452"/>
      <c r="NOQ94" s="1452"/>
      <c r="NOR94" s="1452"/>
      <c r="NOS94" s="1452" t="s">
        <v>693</v>
      </c>
      <c r="NOT94" s="1452"/>
      <c r="NOU94" s="1452"/>
      <c r="NOV94" s="1452"/>
      <c r="NOW94" s="1452" t="s">
        <v>693</v>
      </c>
      <c r="NOX94" s="1452"/>
      <c r="NOY94" s="1452"/>
      <c r="NOZ94" s="1452"/>
      <c r="NPA94" s="1452" t="s">
        <v>693</v>
      </c>
      <c r="NPB94" s="1452"/>
      <c r="NPC94" s="1452"/>
      <c r="NPD94" s="1452"/>
      <c r="NPE94" s="1452" t="s">
        <v>693</v>
      </c>
      <c r="NPF94" s="1452"/>
      <c r="NPG94" s="1452"/>
      <c r="NPH94" s="1452"/>
      <c r="NPI94" s="1452" t="s">
        <v>693</v>
      </c>
      <c r="NPJ94" s="1452"/>
      <c r="NPK94" s="1452"/>
      <c r="NPL94" s="1452"/>
      <c r="NPM94" s="1452" t="s">
        <v>693</v>
      </c>
      <c r="NPN94" s="1452"/>
      <c r="NPO94" s="1452"/>
      <c r="NPP94" s="1452"/>
      <c r="NPQ94" s="1452" t="s">
        <v>693</v>
      </c>
      <c r="NPR94" s="1452"/>
      <c r="NPS94" s="1452"/>
      <c r="NPT94" s="1452"/>
      <c r="NPU94" s="1452" t="s">
        <v>693</v>
      </c>
      <c r="NPV94" s="1452"/>
      <c r="NPW94" s="1452"/>
      <c r="NPX94" s="1452"/>
      <c r="NPY94" s="1452" t="s">
        <v>693</v>
      </c>
      <c r="NPZ94" s="1452"/>
      <c r="NQA94" s="1452"/>
      <c r="NQB94" s="1452"/>
      <c r="NQC94" s="1452" t="s">
        <v>693</v>
      </c>
      <c r="NQD94" s="1452"/>
      <c r="NQE94" s="1452"/>
      <c r="NQF94" s="1452"/>
      <c r="NQG94" s="1452" t="s">
        <v>693</v>
      </c>
      <c r="NQH94" s="1452"/>
      <c r="NQI94" s="1452"/>
      <c r="NQJ94" s="1452"/>
      <c r="NQK94" s="1452" t="s">
        <v>693</v>
      </c>
      <c r="NQL94" s="1452"/>
      <c r="NQM94" s="1452"/>
      <c r="NQN94" s="1452"/>
      <c r="NQO94" s="1452" t="s">
        <v>693</v>
      </c>
      <c r="NQP94" s="1452"/>
      <c r="NQQ94" s="1452"/>
      <c r="NQR94" s="1452"/>
      <c r="NQS94" s="1452" t="s">
        <v>693</v>
      </c>
      <c r="NQT94" s="1452"/>
      <c r="NQU94" s="1452"/>
      <c r="NQV94" s="1452"/>
      <c r="NQW94" s="1452" t="s">
        <v>693</v>
      </c>
      <c r="NQX94" s="1452"/>
      <c r="NQY94" s="1452"/>
      <c r="NQZ94" s="1452"/>
      <c r="NRA94" s="1452" t="s">
        <v>693</v>
      </c>
      <c r="NRB94" s="1452"/>
      <c r="NRC94" s="1452"/>
      <c r="NRD94" s="1452"/>
      <c r="NRE94" s="1452" t="s">
        <v>693</v>
      </c>
      <c r="NRF94" s="1452"/>
      <c r="NRG94" s="1452"/>
      <c r="NRH94" s="1452"/>
      <c r="NRI94" s="1452" t="s">
        <v>693</v>
      </c>
      <c r="NRJ94" s="1452"/>
      <c r="NRK94" s="1452"/>
      <c r="NRL94" s="1452"/>
      <c r="NRM94" s="1452" t="s">
        <v>693</v>
      </c>
      <c r="NRN94" s="1452"/>
      <c r="NRO94" s="1452"/>
      <c r="NRP94" s="1452"/>
      <c r="NRQ94" s="1452" t="s">
        <v>693</v>
      </c>
      <c r="NRR94" s="1452"/>
      <c r="NRS94" s="1452"/>
      <c r="NRT94" s="1452"/>
      <c r="NRU94" s="1452" t="s">
        <v>693</v>
      </c>
      <c r="NRV94" s="1452"/>
      <c r="NRW94" s="1452"/>
      <c r="NRX94" s="1452"/>
      <c r="NRY94" s="1452" t="s">
        <v>693</v>
      </c>
      <c r="NRZ94" s="1452"/>
      <c r="NSA94" s="1452"/>
      <c r="NSB94" s="1452"/>
      <c r="NSC94" s="1452" t="s">
        <v>693</v>
      </c>
      <c r="NSD94" s="1452"/>
      <c r="NSE94" s="1452"/>
      <c r="NSF94" s="1452"/>
      <c r="NSG94" s="1452" t="s">
        <v>693</v>
      </c>
      <c r="NSH94" s="1452"/>
      <c r="NSI94" s="1452"/>
      <c r="NSJ94" s="1452"/>
      <c r="NSK94" s="1452" t="s">
        <v>693</v>
      </c>
      <c r="NSL94" s="1452"/>
      <c r="NSM94" s="1452"/>
      <c r="NSN94" s="1452"/>
      <c r="NSO94" s="1452" t="s">
        <v>693</v>
      </c>
      <c r="NSP94" s="1452"/>
      <c r="NSQ94" s="1452"/>
      <c r="NSR94" s="1452"/>
      <c r="NSS94" s="1452" t="s">
        <v>693</v>
      </c>
      <c r="NST94" s="1452"/>
      <c r="NSU94" s="1452"/>
      <c r="NSV94" s="1452"/>
      <c r="NSW94" s="1452" t="s">
        <v>693</v>
      </c>
      <c r="NSX94" s="1452"/>
      <c r="NSY94" s="1452"/>
      <c r="NSZ94" s="1452"/>
      <c r="NTA94" s="1452" t="s">
        <v>693</v>
      </c>
      <c r="NTB94" s="1452"/>
      <c r="NTC94" s="1452"/>
      <c r="NTD94" s="1452"/>
      <c r="NTE94" s="1452" t="s">
        <v>693</v>
      </c>
      <c r="NTF94" s="1452"/>
      <c r="NTG94" s="1452"/>
      <c r="NTH94" s="1452"/>
      <c r="NTI94" s="1452" t="s">
        <v>693</v>
      </c>
      <c r="NTJ94" s="1452"/>
      <c r="NTK94" s="1452"/>
      <c r="NTL94" s="1452"/>
      <c r="NTM94" s="1452" t="s">
        <v>693</v>
      </c>
      <c r="NTN94" s="1452"/>
      <c r="NTO94" s="1452"/>
      <c r="NTP94" s="1452"/>
      <c r="NTQ94" s="1452" t="s">
        <v>693</v>
      </c>
      <c r="NTR94" s="1452"/>
      <c r="NTS94" s="1452"/>
      <c r="NTT94" s="1452"/>
      <c r="NTU94" s="1452" t="s">
        <v>693</v>
      </c>
      <c r="NTV94" s="1452"/>
      <c r="NTW94" s="1452"/>
      <c r="NTX94" s="1452"/>
      <c r="NTY94" s="1452" t="s">
        <v>693</v>
      </c>
      <c r="NTZ94" s="1452"/>
      <c r="NUA94" s="1452"/>
      <c r="NUB94" s="1452"/>
      <c r="NUC94" s="1452" t="s">
        <v>693</v>
      </c>
      <c r="NUD94" s="1452"/>
      <c r="NUE94" s="1452"/>
      <c r="NUF94" s="1452"/>
      <c r="NUG94" s="1452" t="s">
        <v>693</v>
      </c>
      <c r="NUH94" s="1452"/>
      <c r="NUI94" s="1452"/>
      <c r="NUJ94" s="1452"/>
      <c r="NUK94" s="1452" t="s">
        <v>693</v>
      </c>
      <c r="NUL94" s="1452"/>
      <c r="NUM94" s="1452"/>
      <c r="NUN94" s="1452"/>
      <c r="NUO94" s="1452" t="s">
        <v>693</v>
      </c>
      <c r="NUP94" s="1452"/>
      <c r="NUQ94" s="1452"/>
      <c r="NUR94" s="1452"/>
      <c r="NUS94" s="1452" t="s">
        <v>693</v>
      </c>
      <c r="NUT94" s="1452"/>
      <c r="NUU94" s="1452"/>
      <c r="NUV94" s="1452"/>
      <c r="NUW94" s="1452" t="s">
        <v>693</v>
      </c>
      <c r="NUX94" s="1452"/>
      <c r="NUY94" s="1452"/>
      <c r="NUZ94" s="1452"/>
      <c r="NVA94" s="1452" t="s">
        <v>693</v>
      </c>
      <c r="NVB94" s="1452"/>
      <c r="NVC94" s="1452"/>
      <c r="NVD94" s="1452"/>
      <c r="NVE94" s="1452" t="s">
        <v>693</v>
      </c>
      <c r="NVF94" s="1452"/>
      <c r="NVG94" s="1452"/>
      <c r="NVH94" s="1452"/>
      <c r="NVI94" s="1452" t="s">
        <v>693</v>
      </c>
      <c r="NVJ94" s="1452"/>
      <c r="NVK94" s="1452"/>
      <c r="NVL94" s="1452"/>
      <c r="NVM94" s="1452" t="s">
        <v>693</v>
      </c>
      <c r="NVN94" s="1452"/>
      <c r="NVO94" s="1452"/>
      <c r="NVP94" s="1452"/>
      <c r="NVQ94" s="1452" t="s">
        <v>693</v>
      </c>
      <c r="NVR94" s="1452"/>
      <c r="NVS94" s="1452"/>
      <c r="NVT94" s="1452"/>
      <c r="NVU94" s="1452" t="s">
        <v>693</v>
      </c>
      <c r="NVV94" s="1452"/>
      <c r="NVW94" s="1452"/>
      <c r="NVX94" s="1452"/>
      <c r="NVY94" s="1452" t="s">
        <v>693</v>
      </c>
      <c r="NVZ94" s="1452"/>
      <c r="NWA94" s="1452"/>
      <c r="NWB94" s="1452"/>
      <c r="NWC94" s="1452" t="s">
        <v>693</v>
      </c>
      <c r="NWD94" s="1452"/>
      <c r="NWE94" s="1452"/>
      <c r="NWF94" s="1452"/>
      <c r="NWG94" s="1452" t="s">
        <v>693</v>
      </c>
      <c r="NWH94" s="1452"/>
      <c r="NWI94" s="1452"/>
      <c r="NWJ94" s="1452"/>
      <c r="NWK94" s="1452" t="s">
        <v>693</v>
      </c>
      <c r="NWL94" s="1452"/>
      <c r="NWM94" s="1452"/>
      <c r="NWN94" s="1452"/>
      <c r="NWO94" s="1452" t="s">
        <v>693</v>
      </c>
      <c r="NWP94" s="1452"/>
      <c r="NWQ94" s="1452"/>
      <c r="NWR94" s="1452"/>
      <c r="NWS94" s="1452" t="s">
        <v>693</v>
      </c>
      <c r="NWT94" s="1452"/>
      <c r="NWU94" s="1452"/>
      <c r="NWV94" s="1452"/>
      <c r="NWW94" s="1452" t="s">
        <v>693</v>
      </c>
      <c r="NWX94" s="1452"/>
      <c r="NWY94" s="1452"/>
      <c r="NWZ94" s="1452"/>
      <c r="NXA94" s="1452" t="s">
        <v>693</v>
      </c>
      <c r="NXB94" s="1452"/>
      <c r="NXC94" s="1452"/>
      <c r="NXD94" s="1452"/>
      <c r="NXE94" s="1452" t="s">
        <v>693</v>
      </c>
      <c r="NXF94" s="1452"/>
      <c r="NXG94" s="1452"/>
      <c r="NXH94" s="1452"/>
      <c r="NXI94" s="1452" t="s">
        <v>693</v>
      </c>
      <c r="NXJ94" s="1452"/>
      <c r="NXK94" s="1452"/>
      <c r="NXL94" s="1452"/>
      <c r="NXM94" s="1452" t="s">
        <v>693</v>
      </c>
      <c r="NXN94" s="1452"/>
      <c r="NXO94" s="1452"/>
      <c r="NXP94" s="1452"/>
      <c r="NXQ94" s="1452" t="s">
        <v>693</v>
      </c>
      <c r="NXR94" s="1452"/>
      <c r="NXS94" s="1452"/>
      <c r="NXT94" s="1452"/>
      <c r="NXU94" s="1452" t="s">
        <v>693</v>
      </c>
      <c r="NXV94" s="1452"/>
      <c r="NXW94" s="1452"/>
      <c r="NXX94" s="1452"/>
      <c r="NXY94" s="1452" t="s">
        <v>693</v>
      </c>
      <c r="NXZ94" s="1452"/>
      <c r="NYA94" s="1452"/>
      <c r="NYB94" s="1452"/>
      <c r="NYC94" s="1452" t="s">
        <v>693</v>
      </c>
      <c r="NYD94" s="1452"/>
      <c r="NYE94" s="1452"/>
      <c r="NYF94" s="1452"/>
      <c r="NYG94" s="1452" t="s">
        <v>693</v>
      </c>
      <c r="NYH94" s="1452"/>
      <c r="NYI94" s="1452"/>
      <c r="NYJ94" s="1452"/>
      <c r="NYK94" s="1452" t="s">
        <v>693</v>
      </c>
      <c r="NYL94" s="1452"/>
      <c r="NYM94" s="1452"/>
      <c r="NYN94" s="1452"/>
      <c r="NYO94" s="1452" t="s">
        <v>693</v>
      </c>
      <c r="NYP94" s="1452"/>
      <c r="NYQ94" s="1452"/>
      <c r="NYR94" s="1452"/>
      <c r="NYS94" s="1452" t="s">
        <v>693</v>
      </c>
      <c r="NYT94" s="1452"/>
      <c r="NYU94" s="1452"/>
      <c r="NYV94" s="1452"/>
      <c r="NYW94" s="1452" t="s">
        <v>693</v>
      </c>
      <c r="NYX94" s="1452"/>
      <c r="NYY94" s="1452"/>
      <c r="NYZ94" s="1452"/>
      <c r="NZA94" s="1452" t="s">
        <v>693</v>
      </c>
      <c r="NZB94" s="1452"/>
      <c r="NZC94" s="1452"/>
      <c r="NZD94" s="1452"/>
      <c r="NZE94" s="1452" t="s">
        <v>693</v>
      </c>
      <c r="NZF94" s="1452"/>
      <c r="NZG94" s="1452"/>
      <c r="NZH94" s="1452"/>
      <c r="NZI94" s="1452" t="s">
        <v>693</v>
      </c>
      <c r="NZJ94" s="1452"/>
      <c r="NZK94" s="1452"/>
      <c r="NZL94" s="1452"/>
      <c r="NZM94" s="1452" t="s">
        <v>693</v>
      </c>
      <c r="NZN94" s="1452"/>
      <c r="NZO94" s="1452"/>
      <c r="NZP94" s="1452"/>
      <c r="NZQ94" s="1452" t="s">
        <v>693</v>
      </c>
      <c r="NZR94" s="1452"/>
      <c r="NZS94" s="1452"/>
      <c r="NZT94" s="1452"/>
      <c r="NZU94" s="1452" t="s">
        <v>693</v>
      </c>
      <c r="NZV94" s="1452"/>
      <c r="NZW94" s="1452"/>
      <c r="NZX94" s="1452"/>
      <c r="NZY94" s="1452" t="s">
        <v>693</v>
      </c>
      <c r="NZZ94" s="1452"/>
      <c r="OAA94" s="1452"/>
      <c r="OAB94" s="1452"/>
      <c r="OAC94" s="1452" t="s">
        <v>693</v>
      </c>
      <c r="OAD94" s="1452"/>
      <c r="OAE94" s="1452"/>
      <c r="OAF94" s="1452"/>
      <c r="OAG94" s="1452" t="s">
        <v>693</v>
      </c>
      <c r="OAH94" s="1452"/>
      <c r="OAI94" s="1452"/>
      <c r="OAJ94" s="1452"/>
      <c r="OAK94" s="1452" t="s">
        <v>693</v>
      </c>
      <c r="OAL94" s="1452"/>
      <c r="OAM94" s="1452"/>
      <c r="OAN94" s="1452"/>
      <c r="OAO94" s="1452" t="s">
        <v>693</v>
      </c>
      <c r="OAP94" s="1452"/>
      <c r="OAQ94" s="1452"/>
      <c r="OAR94" s="1452"/>
      <c r="OAS94" s="1452" t="s">
        <v>693</v>
      </c>
      <c r="OAT94" s="1452"/>
      <c r="OAU94" s="1452"/>
      <c r="OAV94" s="1452"/>
      <c r="OAW94" s="1452" t="s">
        <v>693</v>
      </c>
      <c r="OAX94" s="1452"/>
      <c r="OAY94" s="1452"/>
      <c r="OAZ94" s="1452"/>
      <c r="OBA94" s="1452" t="s">
        <v>693</v>
      </c>
      <c r="OBB94" s="1452"/>
      <c r="OBC94" s="1452"/>
      <c r="OBD94" s="1452"/>
      <c r="OBE94" s="1452" t="s">
        <v>693</v>
      </c>
      <c r="OBF94" s="1452"/>
      <c r="OBG94" s="1452"/>
      <c r="OBH94" s="1452"/>
      <c r="OBI94" s="1452" t="s">
        <v>693</v>
      </c>
      <c r="OBJ94" s="1452"/>
      <c r="OBK94" s="1452"/>
      <c r="OBL94" s="1452"/>
      <c r="OBM94" s="1452" t="s">
        <v>693</v>
      </c>
      <c r="OBN94" s="1452"/>
      <c r="OBO94" s="1452"/>
      <c r="OBP94" s="1452"/>
      <c r="OBQ94" s="1452" t="s">
        <v>693</v>
      </c>
      <c r="OBR94" s="1452"/>
      <c r="OBS94" s="1452"/>
      <c r="OBT94" s="1452"/>
      <c r="OBU94" s="1452" t="s">
        <v>693</v>
      </c>
      <c r="OBV94" s="1452"/>
      <c r="OBW94" s="1452"/>
      <c r="OBX94" s="1452"/>
      <c r="OBY94" s="1452" t="s">
        <v>693</v>
      </c>
      <c r="OBZ94" s="1452"/>
      <c r="OCA94" s="1452"/>
      <c r="OCB94" s="1452"/>
      <c r="OCC94" s="1452" t="s">
        <v>693</v>
      </c>
      <c r="OCD94" s="1452"/>
      <c r="OCE94" s="1452"/>
      <c r="OCF94" s="1452"/>
      <c r="OCG94" s="1452" t="s">
        <v>693</v>
      </c>
      <c r="OCH94" s="1452"/>
      <c r="OCI94" s="1452"/>
      <c r="OCJ94" s="1452"/>
      <c r="OCK94" s="1452" t="s">
        <v>693</v>
      </c>
      <c r="OCL94" s="1452"/>
      <c r="OCM94" s="1452"/>
      <c r="OCN94" s="1452"/>
      <c r="OCO94" s="1452" t="s">
        <v>693</v>
      </c>
      <c r="OCP94" s="1452"/>
      <c r="OCQ94" s="1452"/>
      <c r="OCR94" s="1452"/>
      <c r="OCS94" s="1452" t="s">
        <v>693</v>
      </c>
      <c r="OCT94" s="1452"/>
      <c r="OCU94" s="1452"/>
      <c r="OCV94" s="1452"/>
      <c r="OCW94" s="1452" t="s">
        <v>693</v>
      </c>
      <c r="OCX94" s="1452"/>
      <c r="OCY94" s="1452"/>
      <c r="OCZ94" s="1452"/>
      <c r="ODA94" s="1452" t="s">
        <v>693</v>
      </c>
      <c r="ODB94" s="1452"/>
      <c r="ODC94" s="1452"/>
      <c r="ODD94" s="1452"/>
      <c r="ODE94" s="1452" t="s">
        <v>693</v>
      </c>
      <c r="ODF94" s="1452"/>
      <c r="ODG94" s="1452"/>
      <c r="ODH94" s="1452"/>
      <c r="ODI94" s="1452" t="s">
        <v>693</v>
      </c>
      <c r="ODJ94" s="1452"/>
      <c r="ODK94" s="1452"/>
      <c r="ODL94" s="1452"/>
      <c r="ODM94" s="1452" t="s">
        <v>693</v>
      </c>
      <c r="ODN94" s="1452"/>
      <c r="ODO94" s="1452"/>
      <c r="ODP94" s="1452"/>
      <c r="ODQ94" s="1452" t="s">
        <v>693</v>
      </c>
      <c r="ODR94" s="1452"/>
      <c r="ODS94" s="1452"/>
      <c r="ODT94" s="1452"/>
      <c r="ODU94" s="1452" t="s">
        <v>693</v>
      </c>
      <c r="ODV94" s="1452"/>
      <c r="ODW94" s="1452"/>
      <c r="ODX94" s="1452"/>
      <c r="ODY94" s="1452" t="s">
        <v>693</v>
      </c>
      <c r="ODZ94" s="1452"/>
      <c r="OEA94" s="1452"/>
      <c r="OEB94" s="1452"/>
      <c r="OEC94" s="1452" t="s">
        <v>693</v>
      </c>
      <c r="OED94" s="1452"/>
      <c r="OEE94" s="1452"/>
      <c r="OEF94" s="1452"/>
      <c r="OEG94" s="1452" t="s">
        <v>693</v>
      </c>
      <c r="OEH94" s="1452"/>
      <c r="OEI94" s="1452"/>
      <c r="OEJ94" s="1452"/>
      <c r="OEK94" s="1452" t="s">
        <v>693</v>
      </c>
      <c r="OEL94" s="1452"/>
      <c r="OEM94" s="1452"/>
      <c r="OEN94" s="1452"/>
      <c r="OEO94" s="1452" t="s">
        <v>693</v>
      </c>
      <c r="OEP94" s="1452"/>
      <c r="OEQ94" s="1452"/>
      <c r="OER94" s="1452"/>
      <c r="OES94" s="1452" t="s">
        <v>693</v>
      </c>
      <c r="OET94" s="1452"/>
      <c r="OEU94" s="1452"/>
      <c r="OEV94" s="1452"/>
      <c r="OEW94" s="1452" t="s">
        <v>693</v>
      </c>
      <c r="OEX94" s="1452"/>
      <c r="OEY94" s="1452"/>
      <c r="OEZ94" s="1452"/>
      <c r="OFA94" s="1452" t="s">
        <v>693</v>
      </c>
      <c r="OFB94" s="1452"/>
      <c r="OFC94" s="1452"/>
      <c r="OFD94" s="1452"/>
      <c r="OFE94" s="1452" t="s">
        <v>693</v>
      </c>
      <c r="OFF94" s="1452"/>
      <c r="OFG94" s="1452"/>
      <c r="OFH94" s="1452"/>
      <c r="OFI94" s="1452" t="s">
        <v>693</v>
      </c>
      <c r="OFJ94" s="1452"/>
      <c r="OFK94" s="1452"/>
      <c r="OFL94" s="1452"/>
      <c r="OFM94" s="1452" t="s">
        <v>693</v>
      </c>
      <c r="OFN94" s="1452"/>
      <c r="OFO94" s="1452"/>
      <c r="OFP94" s="1452"/>
      <c r="OFQ94" s="1452" t="s">
        <v>693</v>
      </c>
      <c r="OFR94" s="1452"/>
      <c r="OFS94" s="1452"/>
      <c r="OFT94" s="1452"/>
      <c r="OFU94" s="1452" t="s">
        <v>693</v>
      </c>
      <c r="OFV94" s="1452"/>
      <c r="OFW94" s="1452"/>
      <c r="OFX94" s="1452"/>
      <c r="OFY94" s="1452" t="s">
        <v>693</v>
      </c>
      <c r="OFZ94" s="1452"/>
      <c r="OGA94" s="1452"/>
      <c r="OGB94" s="1452"/>
      <c r="OGC94" s="1452" t="s">
        <v>693</v>
      </c>
      <c r="OGD94" s="1452"/>
      <c r="OGE94" s="1452"/>
      <c r="OGF94" s="1452"/>
      <c r="OGG94" s="1452" t="s">
        <v>693</v>
      </c>
      <c r="OGH94" s="1452"/>
      <c r="OGI94" s="1452"/>
      <c r="OGJ94" s="1452"/>
      <c r="OGK94" s="1452" t="s">
        <v>693</v>
      </c>
      <c r="OGL94" s="1452"/>
      <c r="OGM94" s="1452"/>
      <c r="OGN94" s="1452"/>
      <c r="OGO94" s="1452" t="s">
        <v>693</v>
      </c>
      <c r="OGP94" s="1452"/>
      <c r="OGQ94" s="1452"/>
      <c r="OGR94" s="1452"/>
      <c r="OGS94" s="1452" t="s">
        <v>693</v>
      </c>
      <c r="OGT94" s="1452"/>
      <c r="OGU94" s="1452"/>
      <c r="OGV94" s="1452"/>
      <c r="OGW94" s="1452" t="s">
        <v>693</v>
      </c>
      <c r="OGX94" s="1452"/>
      <c r="OGY94" s="1452"/>
      <c r="OGZ94" s="1452"/>
      <c r="OHA94" s="1452" t="s">
        <v>693</v>
      </c>
      <c r="OHB94" s="1452"/>
      <c r="OHC94" s="1452"/>
      <c r="OHD94" s="1452"/>
      <c r="OHE94" s="1452" t="s">
        <v>693</v>
      </c>
      <c r="OHF94" s="1452"/>
      <c r="OHG94" s="1452"/>
      <c r="OHH94" s="1452"/>
      <c r="OHI94" s="1452" t="s">
        <v>693</v>
      </c>
      <c r="OHJ94" s="1452"/>
      <c r="OHK94" s="1452"/>
      <c r="OHL94" s="1452"/>
      <c r="OHM94" s="1452" t="s">
        <v>693</v>
      </c>
      <c r="OHN94" s="1452"/>
      <c r="OHO94" s="1452"/>
      <c r="OHP94" s="1452"/>
      <c r="OHQ94" s="1452" t="s">
        <v>693</v>
      </c>
      <c r="OHR94" s="1452"/>
      <c r="OHS94" s="1452"/>
      <c r="OHT94" s="1452"/>
      <c r="OHU94" s="1452" t="s">
        <v>693</v>
      </c>
      <c r="OHV94" s="1452"/>
      <c r="OHW94" s="1452"/>
      <c r="OHX94" s="1452"/>
      <c r="OHY94" s="1452" t="s">
        <v>693</v>
      </c>
      <c r="OHZ94" s="1452"/>
      <c r="OIA94" s="1452"/>
      <c r="OIB94" s="1452"/>
      <c r="OIC94" s="1452" t="s">
        <v>693</v>
      </c>
      <c r="OID94" s="1452"/>
      <c r="OIE94" s="1452"/>
      <c r="OIF94" s="1452"/>
      <c r="OIG94" s="1452" t="s">
        <v>693</v>
      </c>
      <c r="OIH94" s="1452"/>
      <c r="OII94" s="1452"/>
      <c r="OIJ94" s="1452"/>
      <c r="OIK94" s="1452" t="s">
        <v>693</v>
      </c>
      <c r="OIL94" s="1452"/>
      <c r="OIM94" s="1452"/>
      <c r="OIN94" s="1452"/>
      <c r="OIO94" s="1452" t="s">
        <v>693</v>
      </c>
      <c r="OIP94" s="1452"/>
      <c r="OIQ94" s="1452"/>
      <c r="OIR94" s="1452"/>
      <c r="OIS94" s="1452" t="s">
        <v>693</v>
      </c>
      <c r="OIT94" s="1452"/>
      <c r="OIU94" s="1452"/>
      <c r="OIV94" s="1452"/>
      <c r="OIW94" s="1452" t="s">
        <v>693</v>
      </c>
      <c r="OIX94" s="1452"/>
      <c r="OIY94" s="1452"/>
      <c r="OIZ94" s="1452"/>
      <c r="OJA94" s="1452" t="s">
        <v>693</v>
      </c>
      <c r="OJB94" s="1452"/>
      <c r="OJC94" s="1452"/>
      <c r="OJD94" s="1452"/>
      <c r="OJE94" s="1452" t="s">
        <v>693</v>
      </c>
      <c r="OJF94" s="1452"/>
      <c r="OJG94" s="1452"/>
      <c r="OJH94" s="1452"/>
      <c r="OJI94" s="1452" t="s">
        <v>693</v>
      </c>
      <c r="OJJ94" s="1452"/>
      <c r="OJK94" s="1452"/>
      <c r="OJL94" s="1452"/>
      <c r="OJM94" s="1452" t="s">
        <v>693</v>
      </c>
      <c r="OJN94" s="1452"/>
      <c r="OJO94" s="1452"/>
      <c r="OJP94" s="1452"/>
      <c r="OJQ94" s="1452" t="s">
        <v>693</v>
      </c>
      <c r="OJR94" s="1452"/>
      <c r="OJS94" s="1452"/>
      <c r="OJT94" s="1452"/>
      <c r="OJU94" s="1452" t="s">
        <v>693</v>
      </c>
      <c r="OJV94" s="1452"/>
      <c r="OJW94" s="1452"/>
      <c r="OJX94" s="1452"/>
      <c r="OJY94" s="1452" t="s">
        <v>693</v>
      </c>
      <c r="OJZ94" s="1452"/>
      <c r="OKA94" s="1452"/>
      <c r="OKB94" s="1452"/>
      <c r="OKC94" s="1452" t="s">
        <v>693</v>
      </c>
      <c r="OKD94" s="1452"/>
      <c r="OKE94" s="1452"/>
      <c r="OKF94" s="1452"/>
      <c r="OKG94" s="1452" t="s">
        <v>693</v>
      </c>
      <c r="OKH94" s="1452"/>
      <c r="OKI94" s="1452"/>
      <c r="OKJ94" s="1452"/>
      <c r="OKK94" s="1452" t="s">
        <v>693</v>
      </c>
      <c r="OKL94" s="1452"/>
      <c r="OKM94" s="1452"/>
      <c r="OKN94" s="1452"/>
      <c r="OKO94" s="1452" t="s">
        <v>693</v>
      </c>
      <c r="OKP94" s="1452"/>
      <c r="OKQ94" s="1452"/>
      <c r="OKR94" s="1452"/>
      <c r="OKS94" s="1452" t="s">
        <v>693</v>
      </c>
      <c r="OKT94" s="1452"/>
      <c r="OKU94" s="1452"/>
      <c r="OKV94" s="1452"/>
      <c r="OKW94" s="1452" t="s">
        <v>693</v>
      </c>
      <c r="OKX94" s="1452"/>
      <c r="OKY94" s="1452"/>
      <c r="OKZ94" s="1452"/>
      <c r="OLA94" s="1452" t="s">
        <v>693</v>
      </c>
      <c r="OLB94" s="1452"/>
      <c r="OLC94" s="1452"/>
      <c r="OLD94" s="1452"/>
      <c r="OLE94" s="1452" t="s">
        <v>693</v>
      </c>
      <c r="OLF94" s="1452"/>
      <c r="OLG94" s="1452"/>
      <c r="OLH94" s="1452"/>
      <c r="OLI94" s="1452" t="s">
        <v>693</v>
      </c>
      <c r="OLJ94" s="1452"/>
      <c r="OLK94" s="1452"/>
      <c r="OLL94" s="1452"/>
      <c r="OLM94" s="1452" t="s">
        <v>693</v>
      </c>
      <c r="OLN94" s="1452"/>
      <c r="OLO94" s="1452"/>
      <c r="OLP94" s="1452"/>
      <c r="OLQ94" s="1452" t="s">
        <v>693</v>
      </c>
      <c r="OLR94" s="1452"/>
      <c r="OLS94" s="1452"/>
      <c r="OLT94" s="1452"/>
      <c r="OLU94" s="1452" t="s">
        <v>693</v>
      </c>
      <c r="OLV94" s="1452"/>
      <c r="OLW94" s="1452"/>
      <c r="OLX94" s="1452"/>
      <c r="OLY94" s="1452" t="s">
        <v>693</v>
      </c>
      <c r="OLZ94" s="1452"/>
      <c r="OMA94" s="1452"/>
      <c r="OMB94" s="1452"/>
      <c r="OMC94" s="1452" t="s">
        <v>693</v>
      </c>
      <c r="OMD94" s="1452"/>
      <c r="OME94" s="1452"/>
      <c r="OMF94" s="1452"/>
      <c r="OMG94" s="1452" t="s">
        <v>693</v>
      </c>
      <c r="OMH94" s="1452"/>
      <c r="OMI94" s="1452"/>
      <c r="OMJ94" s="1452"/>
      <c r="OMK94" s="1452" t="s">
        <v>693</v>
      </c>
      <c r="OML94" s="1452"/>
      <c r="OMM94" s="1452"/>
      <c r="OMN94" s="1452"/>
      <c r="OMO94" s="1452" t="s">
        <v>693</v>
      </c>
      <c r="OMP94" s="1452"/>
      <c r="OMQ94" s="1452"/>
      <c r="OMR94" s="1452"/>
      <c r="OMS94" s="1452" t="s">
        <v>693</v>
      </c>
      <c r="OMT94" s="1452"/>
      <c r="OMU94" s="1452"/>
      <c r="OMV94" s="1452"/>
      <c r="OMW94" s="1452" t="s">
        <v>693</v>
      </c>
      <c r="OMX94" s="1452"/>
      <c r="OMY94" s="1452"/>
      <c r="OMZ94" s="1452"/>
      <c r="ONA94" s="1452" t="s">
        <v>693</v>
      </c>
      <c r="ONB94" s="1452"/>
      <c r="ONC94" s="1452"/>
      <c r="OND94" s="1452"/>
      <c r="ONE94" s="1452" t="s">
        <v>693</v>
      </c>
      <c r="ONF94" s="1452"/>
      <c r="ONG94" s="1452"/>
      <c r="ONH94" s="1452"/>
      <c r="ONI94" s="1452" t="s">
        <v>693</v>
      </c>
      <c r="ONJ94" s="1452"/>
      <c r="ONK94" s="1452"/>
      <c r="ONL94" s="1452"/>
      <c r="ONM94" s="1452" t="s">
        <v>693</v>
      </c>
      <c r="ONN94" s="1452"/>
      <c r="ONO94" s="1452"/>
      <c r="ONP94" s="1452"/>
      <c r="ONQ94" s="1452" t="s">
        <v>693</v>
      </c>
      <c r="ONR94" s="1452"/>
      <c r="ONS94" s="1452"/>
      <c r="ONT94" s="1452"/>
      <c r="ONU94" s="1452" t="s">
        <v>693</v>
      </c>
      <c r="ONV94" s="1452"/>
      <c r="ONW94" s="1452"/>
      <c r="ONX94" s="1452"/>
      <c r="ONY94" s="1452" t="s">
        <v>693</v>
      </c>
      <c r="ONZ94" s="1452"/>
      <c r="OOA94" s="1452"/>
      <c r="OOB94" s="1452"/>
      <c r="OOC94" s="1452" t="s">
        <v>693</v>
      </c>
      <c r="OOD94" s="1452"/>
      <c r="OOE94" s="1452"/>
      <c r="OOF94" s="1452"/>
      <c r="OOG94" s="1452" t="s">
        <v>693</v>
      </c>
      <c r="OOH94" s="1452"/>
      <c r="OOI94" s="1452"/>
      <c r="OOJ94" s="1452"/>
      <c r="OOK94" s="1452" t="s">
        <v>693</v>
      </c>
      <c r="OOL94" s="1452"/>
      <c r="OOM94" s="1452"/>
      <c r="OON94" s="1452"/>
      <c r="OOO94" s="1452" t="s">
        <v>693</v>
      </c>
      <c r="OOP94" s="1452"/>
      <c r="OOQ94" s="1452"/>
      <c r="OOR94" s="1452"/>
      <c r="OOS94" s="1452" t="s">
        <v>693</v>
      </c>
      <c r="OOT94" s="1452"/>
      <c r="OOU94" s="1452"/>
      <c r="OOV94" s="1452"/>
      <c r="OOW94" s="1452" t="s">
        <v>693</v>
      </c>
      <c r="OOX94" s="1452"/>
      <c r="OOY94" s="1452"/>
      <c r="OOZ94" s="1452"/>
      <c r="OPA94" s="1452" t="s">
        <v>693</v>
      </c>
      <c r="OPB94" s="1452"/>
      <c r="OPC94" s="1452"/>
      <c r="OPD94" s="1452"/>
      <c r="OPE94" s="1452" t="s">
        <v>693</v>
      </c>
      <c r="OPF94" s="1452"/>
      <c r="OPG94" s="1452"/>
      <c r="OPH94" s="1452"/>
      <c r="OPI94" s="1452" t="s">
        <v>693</v>
      </c>
      <c r="OPJ94" s="1452"/>
      <c r="OPK94" s="1452"/>
      <c r="OPL94" s="1452"/>
      <c r="OPM94" s="1452" t="s">
        <v>693</v>
      </c>
      <c r="OPN94" s="1452"/>
      <c r="OPO94" s="1452"/>
      <c r="OPP94" s="1452"/>
      <c r="OPQ94" s="1452" t="s">
        <v>693</v>
      </c>
      <c r="OPR94" s="1452"/>
      <c r="OPS94" s="1452"/>
      <c r="OPT94" s="1452"/>
      <c r="OPU94" s="1452" t="s">
        <v>693</v>
      </c>
      <c r="OPV94" s="1452"/>
      <c r="OPW94" s="1452"/>
      <c r="OPX94" s="1452"/>
      <c r="OPY94" s="1452" t="s">
        <v>693</v>
      </c>
      <c r="OPZ94" s="1452"/>
      <c r="OQA94" s="1452"/>
      <c r="OQB94" s="1452"/>
      <c r="OQC94" s="1452" t="s">
        <v>693</v>
      </c>
      <c r="OQD94" s="1452"/>
      <c r="OQE94" s="1452"/>
      <c r="OQF94" s="1452"/>
      <c r="OQG94" s="1452" t="s">
        <v>693</v>
      </c>
      <c r="OQH94" s="1452"/>
      <c r="OQI94" s="1452"/>
      <c r="OQJ94" s="1452"/>
      <c r="OQK94" s="1452" t="s">
        <v>693</v>
      </c>
      <c r="OQL94" s="1452"/>
      <c r="OQM94" s="1452"/>
      <c r="OQN94" s="1452"/>
      <c r="OQO94" s="1452" t="s">
        <v>693</v>
      </c>
      <c r="OQP94" s="1452"/>
      <c r="OQQ94" s="1452"/>
      <c r="OQR94" s="1452"/>
      <c r="OQS94" s="1452" t="s">
        <v>693</v>
      </c>
      <c r="OQT94" s="1452"/>
      <c r="OQU94" s="1452"/>
      <c r="OQV94" s="1452"/>
      <c r="OQW94" s="1452" t="s">
        <v>693</v>
      </c>
      <c r="OQX94" s="1452"/>
      <c r="OQY94" s="1452"/>
      <c r="OQZ94" s="1452"/>
      <c r="ORA94" s="1452" t="s">
        <v>693</v>
      </c>
      <c r="ORB94" s="1452"/>
      <c r="ORC94" s="1452"/>
      <c r="ORD94" s="1452"/>
      <c r="ORE94" s="1452" t="s">
        <v>693</v>
      </c>
      <c r="ORF94" s="1452"/>
      <c r="ORG94" s="1452"/>
      <c r="ORH94" s="1452"/>
      <c r="ORI94" s="1452" t="s">
        <v>693</v>
      </c>
      <c r="ORJ94" s="1452"/>
      <c r="ORK94" s="1452"/>
      <c r="ORL94" s="1452"/>
      <c r="ORM94" s="1452" t="s">
        <v>693</v>
      </c>
      <c r="ORN94" s="1452"/>
      <c r="ORO94" s="1452"/>
      <c r="ORP94" s="1452"/>
      <c r="ORQ94" s="1452" t="s">
        <v>693</v>
      </c>
      <c r="ORR94" s="1452"/>
      <c r="ORS94" s="1452"/>
      <c r="ORT94" s="1452"/>
      <c r="ORU94" s="1452" t="s">
        <v>693</v>
      </c>
      <c r="ORV94" s="1452"/>
      <c r="ORW94" s="1452"/>
      <c r="ORX94" s="1452"/>
      <c r="ORY94" s="1452" t="s">
        <v>693</v>
      </c>
      <c r="ORZ94" s="1452"/>
      <c r="OSA94" s="1452"/>
      <c r="OSB94" s="1452"/>
      <c r="OSC94" s="1452" t="s">
        <v>693</v>
      </c>
      <c r="OSD94" s="1452"/>
      <c r="OSE94" s="1452"/>
      <c r="OSF94" s="1452"/>
      <c r="OSG94" s="1452" t="s">
        <v>693</v>
      </c>
      <c r="OSH94" s="1452"/>
      <c r="OSI94" s="1452"/>
      <c r="OSJ94" s="1452"/>
      <c r="OSK94" s="1452" t="s">
        <v>693</v>
      </c>
      <c r="OSL94" s="1452"/>
      <c r="OSM94" s="1452"/>
      <c r="OSN94" s="1452"/>
      <c r="OSO94" s="1452" t="s">
        <v>693</v>
      </c>
      <c r="OSP94" s="1452"/>
      <c r="OSQ94" s="1452"/>
      <c r="OSR94" s="1452"/>
      <c r="OSS94" s="1452" t="s">
        <v>693</v>
      </c>
      <c r="OST94" s="1452"/>
      <c r="OSU94" s="1452"/>
      <c r="OSV94" s="1452"/>
      <c r="OSW94" s="1452" t="s">
        <v>693</v>
      </c>
      <c r="OSX94" s="1452"/>
      <c r="OSY94" s="1452"/>
      <c r="OSZ94" s="1452"/>
      <c r="OTA94" s="1452" t="s">
        <v>693</v>
      </c>
      <c r="OTB94" s="1452"/>
      <c r="OTC94" s="1452"/>
      <c r="OTD94" s="1452"/>
      <c r="OTE94" s="1452" t="s">
        <v>693</v>
      </c>
      <c r="OTF94" s="1452"/>
      <c r="OTG94" s="1452"/>
      <c r="OTH94" s="1452"/>
      <c r="OTI94" s="1452" t="s">
        <v>693</v>
      </c>
      <c r="OTJ94" s="1452"/>
      <c r="OTK94" s="1452"/>
      <c r="OTL94" s="1452"/>
      <c r="OTM94" s="1452" t="s">
        <v>693</v>
      </c>
      <c r="OTN94" s="1452"/>
      <c r="OTO94" s="1452"/>
      <c r="OTP94" s="1452"/>
      <c r="OTQ94" s="1452" t="s">
        <v>693</v>
      </c>
      <c r="OTR94" s="1452"/>
      <c r="OTS94" s="1452"/>
      <c r="OTT94" s="1452"/>
      <c r="OTU94" s="1452" t="s">
        <v>693</v>
      </c>
      <c r="OTV94" s="1452"/>
      <c r="OTW94" s="1452"/>
      <c r="OTX94" s="1452"/>
      <c r="OTY94" s="1452" t="s">
        <v>693</v>
      </c>
      <c r="OTZ94" s="1452"/>
      <c r="OUA94" s="1452"/>
      <c r="OUB94" s="1452"/>
      <c r="OUC94" s="1452" t="s">
        <v>693</v>
      </c>
      <c r="OUD94" s="1452"/>
      <c r="OUE94" s="1452"/>
      <c r="OUF94" s="1452"/>
      <c r="OUG94" s="1452" t="s">
        <v>693</v>
      </c>
      <c r="OUH94" s="1452"/>
      <c r="OUI94" s="1452"/>
      <c r="OUJ94" s="1452"/>
      <c r="OUK94" s="1452" t="s">
        <v>693</v>
      </c>
      <c r="OUL94" s="1452"/>
      <c r="OUM94" s="1452"/>
      <c r="OUN94" s="1452"/>
      <c r="OUO94" s="1452" t="s">
        <v>693</v>
      </c>
      <c r="OUP94" s="1452"/>
      <c r="OUQ94" s="1452"/>
      <c r="OUR94" s="1452"/>
      <c r="OUS94" s="1452" t="s">
        <v>693</v>
      </c>
      <c r="OUT94" s="1452"/>
      <c r="OUU94" s="1452"/>
      <c r="OUV94" s="1452"/>
      <c r="OUW94" s="1452" t="s">
        <v>693</v>
      </c>
      <c r="OUX94" s="1452"/>
      <c r="OUY94" s="1452"/>
      <c r="OUZ94" s="1452"/>
      <c r="OVA94" s="1452" t="s">
        <v>693</v>
      </c>
      <c r="OVB94" s="1452"/>
      <c r="OVC94" s="1452"/>
      <c r="OVD94" s="1452"/>
      <c r="OVE94" s="1452" t="s">
        <v>693</v>
      </c>
      <c r="OVF94" s="1452"/>
      <c r="OVG94" s="1452"/>
      <c r="OVH94" s="1452"/>
      <c r="OVI94" s="1452" t="s">
        <v>693</v>
      </c>
      <c r="OVJ94" s="1452"/>
      <c r="OVK94" s="1452"/>
      <c r="OVL94" s="1452"/>
      <c r="OVM94" s="1452" t="s">
        <v>693</v>
      </c>
      <c r="OVN94" s="1452"/>
      <c r="OVO94" s="1452"/>
      <c r="OVP94" s="1452"/>
      <c r="OVQ94" s="1452" t="s">
        <v>693</v>
      </c>
      <c r="OVR94" s="1452"/>
      <c r="OVS94" s="1452"/>
      <c r="OVT94" s="1452"/>
      <c r="OVU94" s="1452" t="s">
        <v>693</v>
      </c>
      <c r="OVV94" s="1452"/>
      <c r="OVW94" s="1452"/>
      <c r="OVX94" s="1452"/>
      <c r="OVY94" s="1452" t="s">
        <v>693</v>
      </c>
      <c r="OVZ94" s="1452"/>
      <c r="OWA94" s="1452"/>
      <c r="OWB94" s="1452"/>
      <c r="OWC94" s="1452" t="s">
        <v>693</v>
      </c>
      <c r="OWD94" s="1452"/>
      <c r="OWE94" s="1452"/>
      <c r="OWF94" s="1452"/>
      <c r="OWG94" s="1452" t="s">
        <v>693</v>
      </c>
      <c r="OWH94" s="1452"/>
      <c r="OWI94" s="1452"/>
      <c r="OWJ94" s="1452"/>
      <c r="OWK94" s="1452" t="s">
        <v>693</v>
      </c>
      <c r="OWL94" s="1452"/>
      <c r="OWM94" s="1452"/>
      <c r="OWN94" s="1452"/>
      <c r="OWO94" s="1452" t="s">
        <v>693</v>
      </c>
      <c r="OWP94" s="1452"/>
      <c r="OWQ94" s="1452"/>
      <c r="OWR94" s="1452"/>
      <c r="OWS94" s="1452" t="s">
        <v>693</v>
      </c>
      <c r="OWT94" s="1452"/>
      <c r="OWU94" s="1452"/>
      <c r="OWV94" s="1452"/>
      <c r="OWW94" s="1452" t="s">
        <v>693</v>
      </c>
      <c r="OWX94" s="1452"/>
      <c r="OWY94" s="1452"/>
      <c r="OWZ94" s="1452"/>
      <c r="OXA94" s="1452" t="s">
        <v>693</v>
      </c>
      <c r="OXB94" s="1452"/>
      <c r="OXC94" s="1452"/>
      <c r="OXD94" s="1452"/>
      <c r="OXE94" s="1452" t="s">
        <v>693</v>
      </c>
      <c r="OXF94" s="1452"/>
      <c r="OXG94" s="1452"/>
      <c r="OXH94" s="1452"/>
      <c r="OXI94" s="1452" t="s">
        <v>693</v>
      </c>
      <c r="OXJ94" s="1452"/>
      <c r="OXK94" s="1452"/>
      <c r="OXL94" s="1452"/>
      <c r="OXM94" s="1452" t="s">
        <v>693</v>
      </c>
      <c r="OXN94" s="1452"/>
      <c r="OXO94" s="1452"/>
      <c r="OXP94" s="1452"/>
      <c r="OXQ94" s="1452" t="s">
        <v>693</v>
      </c>
      <c r="OXR94" s="1452"/>
      <c r="OXS94" s="1452"/>
      <c r="OXT94" s="1452"/>
      <c r="OXU94" s="1452" t="s">
        <v>693</v>
      </c>
      <c r="OXV94" s="1452"/>
      <c r="OXW94" s="1452"/>
      <c r="OXX94" s="1452"/>
      <c r="OXY94" s="1452" t="s">
        <v>693</v>
      </c>
      <c r="OXZ94" s="1452"/>
      <c r="OYA94" s="1452"/>
      <c r="OYB94" s="1452"/>
      <c r="OYC94" s="1452" t="s">
        <v>693</v>
      </c>
      <c r="OYD94" s="1452"/>
      <c r="OYE94" s="1452"/>
      <c r="OYF94" s="1452"/>
      <c r="OYG94" s="1452" t="s">
        <v>693</v>
      </c>
      <c r="OYH94" s="1452"/>
      <c r="OYI94" s="1452"/>
      <c r="OYJ94" s="1452"/>
      <c r="OYK94" s="1452" t="s">
        <v>693</v>
      </c>
      <c r="OYL94" s="1452"/>
      <c r="OYM94" s="1452"/>
      <c r="OYN94" s="1452"/>
      <c r="OYO94" s="1452" t="s">
        <v>693</v>
      </c>
      <c r="OYP94" s="1452"/>
      <c r="OYQ94" s="1452"/>
      <c r="OYR94" s="1452"/>
      <c r="OYS94" s="1452" t="s">
        <v>693</v>
      </c>
      <c r="OYT94" s="1452"/>
      <c r="OYU94" s="1452"/>
      <c r="OYV94" s="1452"/>
      <c r="OYW94" s="1452" t="s">
        <v>693</v>
      </c>
      <c r="OYX94" s="1452"/>
      <c r="OYY94" s="1452"/>
      <c r="OYZ94" s="1452"/>
      <c r="OZA94" s="1452" t="s">
        <v>693</v>
      </c>
      <c r="OZB94" s="1452"/>
      <c r="OZC94" s="1452"/>
      <c r="OZD94" s="1452"/>
      <c r="OZE94" s="1452" t="s">
        <v>693</v>
      </c>
      <c r="OZF94" s="1452"/>
      <c r="OZG94" s="1452"/>
      <c r="OZH94" s="1452"/>
      <c r="OZI94" s="1452" t="s">
        <v>693</v>
      </c>
      <c r="OZJ94" s="1452"/>
      <c r="OZK94" s="1452"/>
      <c r="OZL94" s="1452"/>
      <c r="OZM94" s="1452" t="s">
        <v>693</v>
      </c>
      <c r="OZN94" s="1452"/>
      <c r="OZO94" s="1452"/>
      <c r="OZP94" s="1452"/>
      <c r="OZQ94" s="1452" t="s">
        <v>693</v>
      </c>
      <c r="OZR94" s="1452"/>
      <c r="OZS94" s="1452"/>
      <c r="OZT94" s="1452"/>
      <c r="OZU94" s="1452" t="s">
        <v>693</v>
      </c>
      <c r="OZV94" s="1452"/>
      <c r="OZW94" s="1452"/>
      <c r="OZX94" s="1452"/>
      <c r="OZY94" s="1452" t="s">
        <v>693</v>
      </c>
      <c r="OZZ94" s="1452"/>
      <c r="PAA94" s="1452"/>
      <c r="PAB94" s="1452"/>
      <c r="PAC94" s="1452" t="s">
        <v>693</v>
      </c>
      <c r="PAD94" s="1452"/>
      <c r="PAE94" s="1452"/>
      <c r="PAF94" s="1452"/>
      <c r="PAG94" s="1452" t="s">
        <v>693</v>
      </c>
      <c r="PAH94" s="1452"/>
      <c r="PAI94" s="1452"/>
      <c r="PAJ94" s="1452"/>
      <c r="PAK94" s="1452" t="s">
        <v>693</v>
      </c>
      <c r="PAL94" s="1452"/>
      <c r="PAM94" s="1452"/>
      <c r="PAN94" s="1452"/>
      <c r="PAO94" s="1452" t="s">
        <v>693</v>
      </c>
      <c r="PAP94" s="1452"/>
      <c r="PAQ94" s="1452"/>
      <c r="PAR94" s="1452"/>
      <c r="PAS94" s="1452" t="s">
        <v>693</v>
      </c>
      <c r="PAT94" s="1452"/>
      <c r="PAU94" s="1452"/>
      <c r="PAV94" s="1452"/>
      <c r="PAW94" s="1452" t="s">
        <v>693</v>
      </c>
      <c r="PAX94" s="1452"/>
      <c r="PAY94" s="1452"/>
      <c r="PAZ94" s="1452"/>
      <c r="PBA94" s="1452" t="s">
        <v>693</v>
      </c>
      <c r="PBB94" s="1452"/>
      <c r="PBC94" s="1452"/>
      <c r="PBD94" s="1452"/>
      <c r="PBE94" s="1452" t="s">
        <v>693</v>
      </c>
      <c r="PBF94" s="1452"/>
      <c r="PBG94" s="1452"/>
      <c r="PBH94" s="1452"/>
      <c r="PBI94" s="1452" t="s">
        <v>693</v>
      </c>
      <c r="PBJ94" s="1452"/>
      <c r="PBK94" s="1452"/>
      <c r="PBL94" s="1452"/>
      <c r="PBM94" s="1452" t="s">
        <v>693</v>
      </c>
      <c r="PBN94" s="1452"/>
      <c r="PBO94" s="1452"/>
      <c r="PBP94" s="1452"/>
      <c r="PBQ94" s="1452" t="s">
        <v>693</v>
      </c>
      <c r="PBR94" s="1452"/>
      <c r="PBS94" s="1452"/>
      <c r="PBT94" s="1452"/>
      <c r="PBU94" s="1452" t="s">
        <v>693</v>
      </c>
      <c r="PBV94" s="1452"/>
      <c r="PBW94" s="1452"/>
      <c r="PBX94" s="1452"/>
      <c r="PBY94" s="1452" t="s">
        <v>693</v>
      </c>
      <c r="PBZ94" s="1452"/>
      <c r="PCA94" s="1452"/>
      <c r="PCB94" s="1452"/>
      <c r="PCC94" s="1452" t="s">
        <v>693</v>
      </c>
      <c r="PCD94" s="1452"/>
      <c r="PCE94" s="1452"/>
      <c r="PCF94" s="1452"/>
      <c r="PCG94" s="1452" t="s">
        <v>693</v>
      </c>
      <c r="PCH94" s="1452"/>
      <c r="PCI94" s="1452"/>
      <c r="PCJ94" s="1452"/>
      <c r="PCK94" s="1452" t="s">
        <v>693</v>
      </c>
      <c r="PCL94" s="1452"/>
      <c r="PCM94" s="1452"/>
      <c r="PCN94" s="1452"/>
      <c r="PCO94" s="1452" t="s">
        <v>693</v>
      </c>
      <c r="PCP94" s="1452"/>
      <c r="PCQ94" s="1452"/>
      <c r="PCR94" s="1452"/>
      <c r="PCS94" s="1452" t="s">
        <v>693</v>
      </c>
      <c r="PCT94" s="1452"/>
      <c r="PCU94" s="1452"/>
      <c r="PCV94" s="1452"/>
      <c r="PCW94" s="1452" t="s">
        <v>693</v>
      </c>
      <c r="PCX94" s="1452"/>
      <c r="PCY94" s="1452"/>
      <c r="PCZ94" s="1452"/>
      <c r="PDA94" s="1452" t="s">
        <v>693</v>
      </c>
      <c r="PDB94" s="1452"/>
      <c r="PDC94" s="1452"/>
      <c r="PDD94" s="1452"/>
      <c r="PDE94" s="1452" t="s">
        <v>693</v>
      </c>
      <c r="PDF94" s="1452"/>
      <c r="PDG94" s="1452"/>
      <c r="PDH94" s="1452"/>
      <c r="PDI94" s="1452" t="s">
        <v>693</v>
      </c>
      <c r="PDJ94" s="1452"/>
      <c r="PDK94" s="1452"/>
      <c r="PDL94" s="1452"/>
      <c r="PDM94" s="1452" t="s">
        <v>693</v>
      </c>
      <c r="PDN94" s="1452"/>
      <c r="PDO94" s="1452"/>
      <c r="PDP94" s="1452"/>
      <c r="PDQ94" s="1452" t="s">
        <v>693</v>
      </c>
      <c r="PDR94" s="1452"/>
      <c r="PDS94" s="1452"/>
      <c r="PDT94" s="1452"/>
      <c r="PDU94" s="1452" t="s">
        <v>693</v>
      </c>
      <c r="PDV94" s="1452"/>
      <c r="PDW94" s="1452"/>
      <c r="PDX94" s="1452"/>
      <c r="PDY94" s="1452" t="s">
        <v>693</v>
      </c>
      <c r="PDZ94" s="1452"/>
      <c r="PEA94" s="1452"/>
      <c r="PEB94" s="1452"/>
      <c r="PEC94" s="1452" t="s">
        <v>693</v>
      </c>
      <c r="PED94" s="1452"/>
      <c r="PEE94" s="1452"/>
      <c r="PEF94" s="1452"/>
      <c r="PEG94" s="1452" t="s">
        <v>693</v>
      </c>
      <c r="PEH94" s="1452"/>
      <c r="PEI94" s="1452"/>
      <c r="PEJ94" s="1452"/>
      <c r="PEK94" s="1452" t="s">
        <v>693</v>
      </c>
      <c r="PEL94" s="1452"/>
      <c r="PEM94" s="1452"/>
      <c r="PEN94" s="1452"/>
      <c r="PEO94" s="1452" t="s">
        <v>693</v>
      </c>
      <c r="PEP94" s="1452"/>
      <c r="PEQ94" s="1452"/>
      <c r="PER94" s="1452"/>
      <c r="PES94" s="1452" t="s">
        <v>693</v>
      </c>
      <c r="PET94" s="1452"/>
      <c r="PEU94" s="1452"/>
      <c r="PEV94" s="1452"/>
      <c r="PEW94" s="1452" t="s">
        <v>693</v>
      </c>
      <c r="PEX94" s="1452"/>
      <c r="PEY94" s="1452"/>
      <c r="PEZ94" s="1452"/>
      <c r="PFA94" s="1452" t="s">
        <v>693</v>
      </c>
      <c r="PFB94" s="1452"/>
      <c r="PFC94" s="1452"/>
      <c r="PFD94" s="1452"/>
      <c r="PFE94" s="1452" t="s">
        <v>693</v>
      </c>
      <c r="PFF94" s="1452"/>
      <c r="PFG94" s="1452"/>
      <c r="PFH94" s="1452"/>
      <c r="PFI94" s="1452" t="s">
        <v>693</v>
      </c>
      <c r="PFJ94" s="1452"/>
      <c r="PFK94" s="1452"/>
      <c r="PFL94" s="1452"/>
      <c r="PFM94" s="1452" t="s">
        <v>693</v>
      </c>
      <c r="PFN94" s="1452"/>
      <c r="PFO94" s="1452"/>
      <c r="PFP94" s="1452"/>
      <c r="PFQ94" s="1452" t="s">
        <v>693</v>
      </c>
      <c r="PFR94" s="1452"/>
      <c r="PFS94" s="1452"/>
      <c r="PFT94" s="1452"/>
      <c r="PFU94" s="1452" t="s">
        <v>693</v>
      </c>
      <c r="PFV94" s="1452"/>
      <c r="PFW94" s="1452"/>
      <c r="PFX94" s="1452"/>
      <c r="PFY94" s="1452" t="s">
        <v>693</v>
      </c>
      <c r="PFZ94" s="1452"/>
      <c r="PGA94" s="1452"/>
      <c r="PGB94" s="1452"/>
      <c r="PGC94" s="1452" t="s">
        <v>693</v>
      </c>
      <c r="PGD94" s="1452"/>
      <c r="PGE94" s="1452"/>
      <c r="PGF94" s="1452"/>
      <c r="PGG94" s="1452" t="s">
        <v>693</v>
      </c>
      <c r="PGH94" s="1452"/>
      <c r="PGI94" s="1452"/>
      <c r="PGJ94" s="1452"/>
      <c r="PGK94" s="1452" t="s">
        <v>693</v>
      </c>
      <c r="PGL94" s="1452"/>
      <c r="PGM94" s="1452"/>
      <c r="PGN94" s="1452"/>
      <c r="PGO94" s="1452" t="s">
        <v>693</v>
      </c>
      <c r="PGP94" s="1452"/>
      <c r="PGQ94" s="1452"/>
      <c r="PGR94" s="1452"/>
      <c r="PGS94" s="1452" t="s">
        <v>693</v>
      </c>
      <c r="PGT94" s="1452"/>
      <c r="PGU94" s="1452"/>
      <c r="PGV94" s="1452"/>
      <c r="PGW94" s="1452" t="s">
        <v>693</v>
      </c>
      <c r="PGX94" s="1452"/>
      <c r="PGY94" s="1452"/>
      <c r="PGZ94" s="1452"/>
      <c r="PHA94" s="1452" t="s">
        <v>693</v>
      </c>
      <c r="PHB94" s="1452"/>
      <c r="PHC94" s="1452"/>
      <c r="PHD94" s="1452"/>
      <c r="PHE94" s="1452" t="s">
        <v>693</v>
      </c>
      <c r="PHF94" s="1452"/>
      <c r="PHG94" s="1452"/>
      <c r="PHH94" s="1452"/>
      <c r="PHI94" s="1452" t="s">
        <v>693</v>
      </c>
      <c r="PHJ94" s="1452"/>
      <c r="PHK94" s="1452"/>
      <c r="PHL94" s="1452"/>
      <c r="PHM94" s="1452" t="s">
        <v>693</v>
      </c>
      <c r="PHN94" s="1452"/>
      <c r="PHO94" s="1452"/>
      <c r="PHP94" s="1452"/>
      <c r="PHQ94" s="1452" t="s">
        <v>693</v>
      </c>
      <c r="PHR94" s="1452"/>
      <c r="PHS94" s="1452"/>
      <c r="PHT94" s="1452"/>
      <c r="PHU94" s="1452" t="s">
        <v>693</v>
      </c>
      <c r="PHV94" s="1452"/>
      <c r="PHW94" s="1452"/>
      <c r="PHX94" s="1452"/>
      <c r="PHY94" s="1452" t="s">
        <v>693</v>
      </c>
      <c r="PHZ94" s="1452"/>
      <c r="PIA94" s="1452"/>
      <c r="PIB94" s="1452"/>
      <c r="PIC94" s="1452" t="s">
        <v>693</v>
      </c>
      <c r="PID94" s="1452"/>
      <c r="PIE94" s="1452"/>
      <c r="PIF94" s="1452"/>
      <c r="PIG94" s="1452" t="s">
        <v>693</v>
      </c>
      <c r="PIH94" s="1452"/>
      <c r="PII94" s="1452"/>
      <c r="PIJ94" s="1452"/>
      <c r="PIK94" s="1452" t="s">
        <v>693</v>
      </c>
      <c r="PIL94" s="1452"/>
      <c r="PIM94" s="1452"/>
      <c r="PIN94" s="1452"/>
      <c r="PIO94" s="1452" t="s">
        <v>693</v>
      </c>
      <c r="PIP94" s="1452"/>
      <c r="PIQ94" s="1452"/>
      <c r="PIR94" s="1452"/>
      <c r="PIS94" s="1452" t="s">
        <v>693</v>
      </c>
      <c r="PIT94" s="1452"/>
      <c r="PIU94" s="1452"/>
      <c r="PIV94" s="1452"/>
      <c r="PIW94" s="1452" t="s">
        <v>693</v>
      </c>
      <c r="PIX94" s="1452"/>
      <c r="PIY94" s="1452"/>
      <c r="PIZ94" s="1452"/>
      <c r="PJA94" s="1452" t="s">
        <v>693</v>
      </c>
      <c r="PJB94" s="1452"/>
      <c r="PJC94" s="1452"/>
      <c r="PJD94" s="1452"/>
      <c r="PJE94" s="1452" t="s">
        <v>693</v>
      </c>
      <c r="PJF94" s="1452"/>
      <c r="PJG94" s="1452"/>
      <c r="PJH94" s="1452"/>
      <c r="PJI94" s="1452" t="s">
        <v>693</v>
      </c>
      <c r="PJJ94" s="1452"/>
      <c r="PJK94" s="1452"/>
      <c r="PJL94" s="1452"/>
      <c r="PJM94" s="1452" t="s">
        <v>693</v>
      </c>
      <c r="PJN94" s="1452"/>
      <c r="PJO94" s="1452"/>
      <c r="PJP94" s="1452"/>
      <c r="PJQ94" s="1452" t="s">
        <v>693</v>
      </c>
      <c r="PJR94" s="1452"/>
      <c r="PJS94" s="1452"/>
      <c r="PJT94" s="1452"/>
      <c r="PJU94" s="1452" t="s">
        <v>693</v>
      </c>
      <c r="PJV94" s="1452"/>
      <c r="PJW94" s="1452"/>
      <c r="PJX94" s="1452"/>
      <c r="PJY94" s="1452" t="s">
        <v>693</v>
      </c>
      <c r="PJZ94" s="1452"/>
      <c r="PKA94" s="1452"/>
      <c r="PKB94" s="1452"/>
      <c r="PKC94" s="1452" t="s">
        <v>693</v>
      </c>
      <c r="PKD94" s="1452"/>
      <c r="PKE94" s="1452"/>
      <c r="PKF94" s="1452"/>
      <c r="PKG94" s="1452" t="s">
        <v>693</v>
      </c>
      <c r="PKH94" s="1452"/>
      <c r="PKI94" s="1452"/>
      <c r="PKJ94" s="1452"/>
      <c r="PKK94" s="1452" t="s">
        <v>693</v>
      </c>
      <c r="PKL94" s="1452"/>
      <c r="PKM94" s="1452"/>
      <c r="PKN94" s="1452"/>
      <c r="PKO94" s="1452" t="s">
        <v>693</v>
      </c>
      <c r="PKP94" s="1452"/>
      <c r="PKQ94" s="1452"/>
      <c r="PKR94" s="1452"/>
      <c r="PKS94" s="1452" t="s">
        <v>693</v>
      </c>
      <c r="PKT94" s="1452"/>
      <c r="PKU94" s="1452"/>
      <c r="PKV94" s="1452"/>
      <c r="PKW94" s="1452" t="s">
        <v>693</v>
      </c>
      <c r="PKX94" s="1452"/>
      <c r="PKY94" s="1452"/>
      <c r="PKZ94" s="1452"/>
      <c r="PLA94" s="1452" t="s">
        <v>693</v>
      </c>
      <c r="PLB94" s="1452"/>
      <c r="PLC94" s="1452"/>
      <c r="PLD94" s="1452"/>
      <c r="PLE94" s="1452" t="s">
        <v>693</v>
      </c>
      <c r="PLF94" s="1452"/>
      <c r="PLG94" s="1452"/>
      <c r="PLH94" s="1452"/>
      <c r="PLI94" s="1452" t="s">
        <v>693</v>
      </c>
      <c r="PLJ94" s="1452"/>
      <c r="PLK94" s="1452"/>
      <c r="PLL94" s="1452"/>
      <c r="PLM94" s="1452" t="s">
        <v>693</v>
      </c>
      <c r="PLN94" s="1452"/>
      <c r="PLO94" s="1452"/>
      <c r="PLP94" s="1452"/>
      <c r="PLQ94" s="1452" t="s">
        <v>693</v>
      </c>
      <c r="PLR94" s="1452"/>
      <c r="PLS94" s="1452"/>
      <c r="PLT94" s="1452"/>
      <c r="PLU94" s="1452" t="s">
        <v>693</v>
      </c>
      <c r="PLV94" s="1452"/>
      <c r="PLW94" s="1452"/>
      <c r="PLX94" s="1452"/>
      <c r="PLY94" s="1452" t="s">
        <v>693</v>
      </c>
      <c r="PLZ94" s="1452"/>
      <c r="PMA94" s="1452"/>
      <c r="PMB94" s="1452"/>
      <c r="PMC94" s="1452" t="s">
        <v>693</v>
      </c>
      <c r="PMD94" s="1452"/>
      <c r="PME94" s="1452"/>
      <c r="PMF94" s="1452"/>
      <c r="PMG94" s="1452" t="s">
        <v>693</v>
      </c>
      <c r="PMH94" s="1452"/>
      <c r="PMI94" s="1452"/>
      <c r="PMJ94" s="1452"/>
      <c r="PMK94" s="1452" t="s">
        <v>693</v>
      </c>
      <c r="PML94" s="1452"/>
      <c r="PMM94" s="1452"/>
      <c r="PMN94" s="1452"/>
      <c r="PMO94" s="1452" t="s">
        <v>693</v>
      </c>
      <c r="PMP94" s="1452"/>
      <c r="PMQ94" s="1452"/>
      <c r="PMR94" s="1452"/>
      <c r="PMS94" s="1452" t="s">
        <v>693</v>
      </c>
      <c r="PMT94" s="1452"/>
      <c r="PMU94" s="1452"/>
      <c r="PMV94" s="1452"/>
      <c r="PMW94" s="1452" t="s">
        <v>693</v>
      </c>
      <c r="PMX94" s="1452"/>
      <c r="PMY94" s="1452"/>
      <c r="PMZ94" s="1452"/>
      <c r="PNA94" s="1452" t="s">
        <v>693</v>
      </c>
      <c r="PNB94" s="1452"/>
      <c r="PNC94" s="1452"/>
      <c r="PND94" s="1452"/>
      <c r="PNE94" s="1452" t="s">
        <v>693</v>
      </c>
      <c r="PNF94" s="1452"/>
      <c r="PNG94" s="1452"/>
      <c r="PNH94" s="1452"/>
      <c r="PNI94" s="1452" t="s">
        <v>693</v>
      </c>
      <c r="PNJ94" s="1452"/>
      <c r="PNK94" s="1452"/>
      <c r="PNL94" s="1452"/>
      <c r="PNM94" s="1452" t="s">
        <v>693</v>
      </c>
      <c r="PNN94" s="1452"/>
      <c r="PNO94" s="1452"/>
      <c r="PNP94" s="1452"/>
      <c r="PNQ94" s="1452" t="s">
        <v>693</v>
      </c>
      <c r="PNR94" s="1452"/>
      <c r="PNS94" s="1452"/>
      <c r="PNT94" s="1452"/>
      <c r="PNU94" s="1452" t="s">
        <v>693</v>
      </c>
      <c r="PNV94" s="1452"/>
      <c r="PNW94" s="1452"/>
      <c r="PNX94" s="1452"/>
      <c r="PNY94" s="1452" t="s">
        <v>693</v>
      </c>
      <c r="PNZ94" s="1452"/>
      <c r="POA94" s="1452"/>
      <c r="POB94" s="1452"/>
      <c r="POC94" s="1452" t="s">
        <v>693</v>
      </c>
      <c r="POD94" s="1452"/>
      <c r="POE94" s="1452"/>
      <c r="POF94" s="1452"/>
      <c r="POG94" s="1452" t="s">
        <v>693</v>
      </c>
      <c r="POH94" s="1452"/>
      <c r="POI94" s="1452"/>
      <c r="POJ94" s="1452"/>
      <c r="POK94" s="1452" t="s">
        <v>693</v>
      </c>
      <c r="POL94" s="1452"/>
      <c r="POM94" s="1452"/>
      <c r="PON94" s="1452"/>
      <c r="POO94" s="1452" t="s">
        <v>693</v>
      </c>
      <c r="POP94" s="1452"/>
      <c r="POQ94" s="1452"/>
      <c r="POR94" s="1452"/>
      <c r="POS94" s="1452" t="s">
        <v>693</v>
      </c>
      <c r="POT94" s="1452"/>
      <c r="POU94" s="1452"/>
      <c r="POV94" s="1452"/>
      <c r="POW94" s="1452" t="s">
        <v>693</v>
      </c>
      <c r="POX94" s="1452"/>
      <c r="POY94" s="1452"/>
      <c r="POZ94" s="1452"/>
      <c r="PPA94" s="1452" t="s">
        <v>693</v>
      </c>
      <c r="PPB94" s="1452"/>
      <c r="PPC94" s="1452"/>
      <c r="PPD94" s="1452"/>
      <c r="PPE94" s="1452" t="s">
        <v>693</v>
      </c>
      <c r="PPF94" s="1452"/>
      <c r="PPG94" s="1452"/>
      <c r="PPH94" s="1452"/>
      <c r="PPI94" s="1452" t="s">
        <v>693</v>
      </c>
      <c r="PPJ94" s="1452"/>
      <c r="PPK94" s="1452"/>
      <c r="PPL94" s="1452"/>
      <c r="PPM94" s="1452" t="s">
        <v>693</v>
      </c>
      <c r="PPN94" s="1452"/>
      <c r="PPO94" s="1452"/>
      <c r="PPP94" s="1452"/>
      <c r="PPQ94" s="1452" t="s">
        <v>693</v>
      </c>
      <c r="PPR94" s="1452"/>
      <c r="PPS94" s="1452"/>
      <c r="PPT94" s="1452"/>
      <c r="PPU94" s="1452" t="s">
        <v>693</v>
      </c>
      <c r="PPV94" s="1452"/>
      <c r="PPW94" s="1452"/>
      <c r="PPX94" s="1452"/>
      <c r="PPY94" s="1452" t="s">
        <v>693</v>
      </c>
      <c r="PPZ94" s="1452"/>
      <c r="PQA94" s="1452"/>
      <c r="PQB94" s="1452"/>
      <c r="PQC94" s="1452" t="s">
        <v>693</v>
      </c>
      <c r="PQD94" s="1452"/>
      <c r="PQE94" s="1452"/>
      <c r="PQF94" s="1452"/>
      <c r="PQG94" s="1452" t="s">
        <v>693</v>
      </c>
      <c r="PQH94" s="1452"/>
      <c r="PQI94" s="1452"/>
      <c r="PQJ94" s="1452"/>
      <c r="PQK94" s="1452" t="s">
        <v>693</v>
      </c>
      <c r="PQL94" s="1452"/>
      <c r="PQM94" s="1452"/>
      <c r="PQN94" s="1452"/>
      <c r="PQO94" s="1452" t="s">
        <v>693</v>
      </c>
      <c r="PQP94" s="1452"/>
      <c r="PQQ94" s="1452"/>
      <c r="PQR94" s="1452"/>
      <c r="PQS94" s="1452" t="s">
        <v>693</v>
      </c>
      <c r="PQT94" s="1452"/>
      <c r="PQU94" s="1452"/>
      <c r="PQV94" s="1452"/>
      <c r="PQW94" s="1452" t="s">
        <v>693</v>
      </c>
      <c r="PQX94" s="1452"/>
      <c r="PQY94" s="1452"/>
      <c r="PQZ94" s="1452"/>
      <c r="PRA94" s="1452" t="s">
        <v>693</v>
      </c>
      <c r="PRB94" s="1452"/>
      <c r="PRC94" s="1452"/>
      <c r="PRD94" s="1452"/>
      <c r="PRE94" s="1452" t="s">
        <v>693</v>
      </c>
      <c r="PRF94" s="1452"/>
      <c r="PRG94" s="1452"/>
      <c r="PRH94" s="1452"/>
      <c r="PRI94" s="1452" t="s">
        <v>693</v>
      </c>
      <c r="PRJ94" s="1452"/>
      <c r="PRK94" s="1452"/>
      <c r="PRL94" s="1452"/>
      <c r="PRM94" s="1452" t="s">
        <v>693</v>
      </c>
      <c r="PRN94" s="1452"/>
      <c r="PRO94" s="1452"/>
      <c r="PRP94" s="1452"/>
      <c r="PRQ94" s="1452" t="s">
        <v>693</v>
      </c>
      <c r="PRR94" s="1452"/>
      <c r="PRS94" s="1452"/>
      <c r="PRT94" s="1452"/>
      <c r="PRU94" s="1452" t="s">
        <v>693</v>
      </c>
      <c r="PRV94" s="1452"/>
      <c r="PRW94" s="1452"/>
      <c r="PRX94" s="1452"/>
      <c r="PRY94" s="1452" t="s">
        <v>693</v>
      </c>
      <c r="PRZ94" s="1452"/>
      <c r="PSA94" s="1452"/>
      <c r="PSB94" s="1452"/>
      <c r="PSC94" s="1452" t="s">
        <v>693</v>
      </c>
      <c r="PSD94" s="1452"/>
      <c r="PSE94" s="1452"/>
      <c r="PSF94" s="1452"/>
      <c r="PSG94" s="1452" t="s">
        <v>693</v>
      </c>
      <c r="PSH94" s="1452"/>
      <c r="PSI94" s="1452"/>
      <c r="PSJ94" s="1452"/>
      <c r="PSK94" s="1452" t="s">
        <v>693</v>
      </c>
      <c r="PSL94" s="1452"/>
      <c r="PSM94" s="1452"/>
      <c r="PSN94" s="1452"/>
      <c r="PSO94" s="1452" t="s">
        <v>693</v>
      </c>
      <c r="PSP94" s="1452"/>
      <c r="PSQ94" s="1452"/>
      <c r="PSR94" s="1452"/>
      <c r="PSS94" s="1452" t="s">
        <v>693</v>
      </c>
      <c r="PST94" s="1452"/>
      <c r="PSU94" s="1452"/>
      <c r="PSV94" s="1452"/>
      <c r="PSW94" s="1452" t="s">
        <v>693</v>
      </c>
      <c r="PSX94" s="1452"/>
      <c r="PSY94" s="1452"/>
      <c r="PSZ94" s="1452"/>
      <c r="PTA94" s="1452" t="s">
        <v>693</v>
      </c>
      <c r="PTB94" s="1452"/>
      <c r="PTC94" s="1452"/>
      <c r="PTD94" s="1452"/>
      <c r="PTE94" s="1452" t="s">
        <v>693</v>
      </c>
      <c r="PTF94" s="1452"/>
      <c r="PTG94" s="1452"/>
      <c r="PTH94" s="1452"/>
      <c r="PTI94" s="1452" t="s">
        <v>693</v>
      </c>
      <c r="PTJ94" s="1452"/>
      <c r="PTK94" s="1452"/>
      <c r="PTL94" s="1452"/>
      <c r="PTM94" s="1452" t="s">
        <v>693</v>
      </c>
      <c r="PTN94" s="1452"/>
      <c r="PTO94" s="1452"/>
      <c r="PTP94" s="1452"/>
      <c r="PTQ94" s="1452" t="s">
        <v>693</v>
      </c>
      <c r="PTR94" s="1452"/>
      <c r="PTS94" s="1452"/>
      <c r="PTT94" s="1452"/>
      <c r="PTU94" s="1452" t="s">
        <v>693</v>
      </c>
      <c r="PTV94" s="1452"/>
      <c r="PTW94" s="1452"/>
      <c r="PTX94" s="1452"/>
      <c r="PTY94" s="1452" t="s">
        <v>693</v>
      </c>
      <c r="PTZ94" s="1452"/>
      <c r="PUA94" s="1452"/>
      <c r="PUB94" s="1452"/>
      <c r="PUC94" s="1452" t="s">
        <v>693</v>
      </c>
      <c r="PUD94" s="1452"/>
      <c r="PUE94" s="1452"/>
      <c r="PUF94" s="1452"/>
      <c r="PUG94" s="1452" t="s">
        <v>693</v>
      </c>
      <c r="PUH94" s="1452"/>
      <c r="PUI94" s="1452"/>
      <c r="PUJ94" s="1452"/>
      <c r="PUK94" s="1452" t="s">
        <v>693</v>
      </c>
      <c r="PUL94" s="1452"/>
      <c r="PUM94" s="1452"/>
      <c r="PUN94" s="1452"/>
      <c r="PUO94" s="1452" t="s">
        <v>693</v>
      </c>
      <c r="PUP94" s="1452"/>
      <c r="PUQ94" s="1452"/>
      <c r="PUR94" s="1452"/>
      <c r="PUS94" s="1452" t="s">
        <v>693</v>
      </c>
      <c r="PUT94" s="1452"/>
      <c r="PUU94" s="1452"/>
      <c r="PUV94" s="1452"/>
      <c r="PUW94" s="1452" t="s">
        <v>693</v>
      </c>
      <c r="PUX94" s="1452"/>
      <c r="PUY94" s="1452"/>
      <c r="PUZ94" s="1452"/>
      <c r="PVA94" s="1452" t="s">
        <v>693</v>
      </c>
      <c r="PVB94" s="1452"/>
      <c r="PVC94" s="1452"/>
      <c r="PVD94" s="1452"/>
      <c r="PVE94" s="1452" t="s">
        <v>693</v>
      </c>
      <c r="PVF94" s="1452"/>
      <c r="PVG94" s="1452"/>
      <c r="PVH94" s="1452"/>
      <c r="PVI94" s="1452" t="s">
        <v>693</v>
      </c>
      <c r="PVJ94" s="1452"/>
      <c r="PVK94" s="1452"/>
      <c r="PVL94" s="1452"/>
      <c r="PVM94" s="1452" t="s">
        <v>693</v>
      </c>
      <c r="PVN94" s="1452"/>
      <c r="PVO94" s="1452"/>
      <c r="PVP94" s="1452"/>
      <c r="PVQ94" s="1452" t="s">
        <v>693</v>
      </c>
      <c r="PVR94" s="1452"/>
      <c r="PVS94" s="1452"/>
      <c r="PVT94" s="1452"/>
      <c r="PVU94" s="1452" t="s">
        <v>693</v>
      </c>
      <c r="PVV94" s="1452"/>
      <c r="PVW94" s="1452"/>
      <c r="PVX94" s="1452"/>
      <c r="PVY94" s="1452" t="s">
        <v>693</v>
      </c>
      <c r="PVZ94" s="1452"/>
      <c r="PWA94" s="1452"/>
      <c r="PWB94" s="1452"/>
      <c r="PWC94" s="1452" t="s">
        <v>693</v>
      </c>
      <c r="PWD94" s="1452"/>
      <c r="PWE94" s="1452"/>
      <c r="PWF94" s="1452"/>
      <c r="PWG94" s="1452" t="s">
        <v>693</v>
      </c>
      <c r="PWH94" s="1452"/>
      <c r="PWI94" s="1452"/>
      <c r="PWJ94" s="1452"/>
      <c r="PWK94" s="1452" t="s">
        <v>693</v>
      </c>
      <c r="PWL94" s="1452"/>
      <c r="PWM94" s="1452"/>
      <c r="PWN94" s="1452"/>
      <c r="PWO94" s="1452" t="s">
        <v>693</v>
      </c>
      <c r="PWP94" s="1452"/>
      <c r="PWQ94" s="1452"/>
      <c r="PWR94" s="1452"/>
      <c r="PWS94" s="1452" t="s">
        <v>693</v>
      </c>
      <c r="PWT94" s="1452"/>
      <c r="PWU94" s="1452"/>
      <c r="PWV94" s="1452"/>
      <c r="PWW94" s="1452" t="s">
        <v>693</v>
      </c>
      <c r="PWX94" s="1452"/>
      <c r="PWY94" s="1452"/>
      <c r="PWZ94" s="1452"/>
      <c r="PXA94" s="1452" t="s">
        <v>693</v>
      </c>
      <c r="PXB94" s="1452"/>
      <c r="PXC94" s="1452"/>
      <c r="PXD94" s="1452"/>
      <c r="PXE94" s="1452" t="s">
        <v>693</v>
      </c>
      <c r="PXF94" s="1452"/>
      <c r="PXG94" s="1452"/>
      <c r="PXH94" s="1452"/>
      <c r="PXI94" s="1452" t="s">
        <v>693</v>
      </c>
      <c r="PXJ94" s="1452"/>
      <c r="PXK94" s="1452"/>
      <c r="PXL94" s="1452"/>
      <c r="PXM94" s="1452" t="s">
        <v>693</v>
      </c>
      <c r="PXN94" s="1452"/>
      <c r="PXO94" s="1452"/>
      <c r="PXP94" s="1452"/>
      <c r="PXQ94" s="1452" t="s">
        <v>693</v>
      </c>
      <c r="PXR94" s="1452"/>
      <c r="PXS94" s="1452"/>
      <c r="PXT94" s="1452"/>
      <c r="PXU94" s="1452" t="s">
        <v>693</v>
      </c>
      <c r="PXV94" s="1452"/>
      <c r="PXW94" s="1452"/>
      <c r="PXX94" s="1452"/>
      <c r="PXY94" s="1452" t="s">
        <v>693</v>
      </c>
      <c r="PXZ94" s="1452"/>
      <c r="PYA94" s="1452"/>
      <c r="PYB94" s="1452"/>
      <c r="PYC94" s="1452" t="s">
        <v>693</v>
      </c>
      <c r="PYD94" s="1452"/>
      <c r="PYE94" s="1452"/>
      <c r="PYF94" s="1452"/>
      <c r="PYG94" s="1452" t="s">
        <v>693</v>
      </c>
      <c r="PYH94" s="1452"/>
      <c r="PYI94" s="1452"/>
      <c r="PYJ94" s="1452"/>
      <c r="PYK94" s="1452" t="s">
        <v>693</v>
      </c>
      <c r="PYL94" s="1452"/>
      <c r="PYM94" s="1452"/>
      <c r="PYN94" s="1452"/>
      <c r="PYO94" s="1452" t="s">
        <v>693</v>
      </c>
      <c r="PYP94" s="1452"/>
      <c r="PYQ94" s="1452"/>
      <c r="PYR94" s="1452"/>
      <c r="PYS94" s="1452" t="s">
        <v>693</v>
      </c>
      <c r="PYT94" s="1452"/>
      <c r="PYU94" s="1452"/>
      <c r="PYV94" s="1452"/>
      <c r="PYW94" s="1452" t="s">
        <v>693</v>
      </c>
      <c r="PYX94" s="1452"/>
      <c r="PYY94" s="1452"/>
      <c r="PYZ94" s="1452"/>
      <c r="PZA94" s="1452" t="s">
        <v>693</v>
      </c>
      <c r="PZB94" s="1452"/>
      <c r="PZC94" s="1452"/>
      <c r="PZD94" s="1452"/>
      <c r="PZE94" s="1452" t="s">
        <v>693</v>
      </c>
      <c r="PZF94" s="1452"/>
      <c r="PZG94" s="1452"/>
      <c r="PZH94" s="1452"/>
      <c r="PZI94" s="1452" t="s">
        <v>693</v>
      </c>
      <c r="PZJ94" s="1452"/>
      <c r="PZK94" s="1452"/>
      <c r="PZL94" s="1452"/>
      <c r="PZM94" s="1452" t="s">
        <v>693</v>
      </c>
      <c r="PZN94" s="1452"/>
      <c r="PZO94" s="1452"/>
      <c r="PZP94" s="1452"/>
      <c r="PZQ94" s="1452" t="s">
        <v>693</v>
      </c>
      <c r="PZR94" s="1452"/>
      <c r="PZS94" s="1452"/>
      <c r="PZT94" s="1452"/>
      <c r="PZU94" s="1452" t="s">
        <v>693</v>
      </c>
      <c r="PZV94" s="1452"/>
      <c r="PZW94" s="1452"/>
      <c r="PZX94" s="1452"/>
      <c r="PZY94" s="1452" t="s">
        <v>693</v>
      </c>
      <c r="PZZ94" s="1452"/>
      <c r="QAA94" s="1452"/>
      <c r="QAB94" s="1452"/>
      <c r="QAC94" s="1452" t="s">
        <v>693</v>
      </c>
      <c r="QAD94" s="1452"/>
      <c r="QAE94" s="1452"/>
      <c r="QAF94" s="1452"/>
      <c r="QAG94" s="1452" t="s">
        <v>693</v>
      </c>
      <c r="QAH94" s="1452"/>
      <c r="QAI94" s="1452"/>
      <c r="QAJ94" s="1452"/>
      <c r="QAK94" s="1452" t="s">
        <v>693</v>
      </c>
      <c r="QAL94" s="1452"/>
      <c r="QAM94" s="1452"/>
      <c r="QAN94" s="1452"/>
      <c r="QAO94" s="1452" t="s">
        <v>693</v>
      </c>
      <c r="QAP94" s="1452"/>
      <c r="QAQ94" s="1452"/>
      <c r="QAR94" s="1452"/>
      <c r="QAS94" s="1452" t="s">
        <v>693</v>
      </c>
      <c r="QAT94" s="1452"/>
      <c r="QAU94" s="1452"/>
      <c r="QAV94" s="1452"/>
      <c r="QAW94" s="1452" t="s">
        <v>693</v>
      </c>
      <c r="QAX94" s="1452"/>
      <c r="QAY94" s="1452"/>
      <c r="QAZ94" s="1452"/>
      <c r="QBA94" s="1452" t="s">
        <v>693</v>
      </c>
      <c r="QBB94" s="1452"/>
      <c r="QBC94" s="1452"/>
      <c r="QBD94" s="1452"/>
      <c r="QBE94" s="1452" t="s">
        <v>693</v>
      </c>
      <c r="QBF94" s="1452"/>
      <c r="QBG94" s="1452"/>
      <c r="QBH94" s="1452"/>
      <c r="QBI94" s="1452" t="s">
        <v>693</v>
      </c>
      <c r="QBJ94" s="1452"/>
      <c r="QBK94" s="1452"/>
      <c r="QBL94" s="1452"/>
      <c r="QBM94" s="1452" t="s">
        <v>693</v>
      </c>
      <c r="QBN94" s="1452"/>
      <c r="QBO94" s="1452"/>
      <c r="QBP94" s="1452"/>
      <c r="QBQ94" s="1452" t="s">
        <v>693</v>
      </c>
      <c r="QBR94" s="1452"/>
      <c r="QBS94" s="1452"/>
      <c r="QBT94" s="1452"/>
      <c r="QBU94" s="1452" t="s">
        <v>693</v>
      </c>
      <c r="QBV94" s="1452"/>
      <c r="QBW94" s="1452"/>
      <c r="QBX94" s="1452"/>
      <c r="QBY94" s="1452" t="s">
        <v>693</v>
      </c>
      <c r="QBZ94" s="1452"/>
      <c r="QCA94" s="1452"/>
      <c r="QCB94" s="1452"/>
      <c r="QCC94" s="1452" t="s">
        <v>693</v>
      </c>
      <c r="QCD94" s="1452"/>
      <c r="QCE94" s="1452"/>
      <c r="QCF94" s="1452"/>
      <c r="QCG94" s="1452" t="s">
        <v>693</v>
      </c>
      <c r="QCH94" s="1452"/>
      <c r="QCI94" s="1452"/>
      <c r="QCJ94" s="1452"/>
      <c r="QCK94" s="1452" t="s">
        <v>693</v>
      </c>
      <c r="QCL94" s="1452"/>
      <c r="QCM94" s="1452"/>
      <c r="QCN94" s="1452"/>
      <c r="QCO94" s="1452" t="s">
        <v>693</v>
      </c>
      <c r="QCP94" s="1452"/>
      <c r="QCQ94" s="1452"/>
      <c r="QCR94" s="1452"/>
      <c r="QCS94" s="1452" t="s">
        <v>693</v>
      </c>
      <c r="QCT94" s="1452"/>
      <c r="QCU94" s="1452"/>
      <c r="QCV94" s="1452"/>
      <c r="QCW94" s="1452" t="s">
        <v>693</v>
      </c>
      <c r="QCX94" s="1452"/>
      <c r="QCY94" s="1452"/>
      <c r="QCZ94" s="1452"/>
      <c r="QDA94" s="1452" t="s">
        <v>693</v>
      </c>
      <c r="QDB94" s="1452"/>
      <c r="QDC94" s="1452"/>
      <c r="QDD94" s="1452"/>
      <c r="QDE94" s="1452" t="s">
        <v>693</v>
      </c>
      <c r="QDF94" s="1452"/>
      <c r="QDG94" s="1452"/>
      <c r="QDH94" s="1452"/>
      <c r="QDI94" s="1452" t="s">
        <v>693</v>
      </c>
      <c r="QDJ94" s="1452"/>
      <c r="QDK94" s="1452"/>
      <c r="QDL94" s="1452"/>
      <c r="QDM94" s="1452" t="s">
        <v>693</v>
      </c>
      <c r="QDN94" s="1452"/>
      <c r="QDO94" s="1452"/>
      <c r="QDP94" s="1452"/>
      <c r="QDQ94" s="1452" t="s">
        <v>693</v>
      </c>
      <c r="QDR94" s="1452"/>
      <c r="QDS94" s="1452"/>
      <c r="QDT94" s="1452"/>
      <c r="QDU94" s="1452" t="s">
        <v>693</v>
      </c>
      <c r="QDV94" s="1452"/>
      <c r="QDW94" s="1452"/>
      <c r="QDX94" s="1452"/>
      <c r="QDY94" s="1452" t="s">
        <v>693</v>
      </c>
      <c r="QDZ94" s="1452"/>
      <c r="QEA94" s="1452"/>
      <c r="QEB94" s="1452"/>
      <c r="QEC94" s="1452" t="s">
        <v>693</v>
      </c>
      <c r="QED94" s="1452"/>
      <c r="QEE94" s="1452"/>
      <c r="QEF94" s="1452"/>
      <c r="QEG94" s="1452" t="s">
        <v>693</v>
      </c>
      <c r="QEH94" s="1452"/>
      <c r="QEI94" s="1452"/>
      <c r="QEJ94" s="1452"/>
      <c r="QEK94" s="1452" t="s">
        <v>693</v>
      </c>
      <c r="QEL94" s="1452"/>
      <c r="QEM94" s="1452"/>
      <c r="QEN94" s="1452"/>
      <c r="QEO94" s="1452" t="s">
        <v>693</v>
      </c>
      <c r="QEP94" s="1452"/>
      <c r="QEQ94" s="1452"/>
      <c r="QER94" s="1452"/>
      <c r="QES94" s="1452" t="s">
        <v>693</v>
      </c>
      <c r="QET94" s="1452"/>
      <c r="QEU94" s="1452"/>
      <c r="QEV94" s="1452"/>
      <c r="QEW94" s="1452" t="s">
        <v>693</v>
      </c>
      <c r="QEX94" s="1452"/>
      <c r="QEY94" s="1452"/>
      <c r="QEZ94" s="1452"/>
      <c r="QFA94" s="1452" t="s">
        <v>693</v>
      </c>
      <c r="QFB94" s="1452"/>
      <c r="QFC94" s="1452"/>
      <c r="QFD94" s="1452"/>
      <c r="QFE94" s="1452" t="s">
        <v>693</v>
      </c>
      <c r="QFF94" s="1452"/>
      <c r="QFG94" s="1452"/>
      <c r="QFH94" s="1452"/>
      <c r="QFI94" s="1452" t="s">
        <v>693</v>
      </c>
      <c r="QFJ94" s="1452"/>
      <c r="QFK94" s="1452"/>
      <c r="QFL94" s="1452"/>
      <c r="QFM94" s="1452" t="s">
        <v>693</v>
      </c>
      <c r="QFN94" s="1452"/>
      <c r="QFO94" s="1452"/>
      <c r="QFP94" s="1452"/>
      <c r="QFQ94" s="1452" t="s">
        <v>693</v>
      </c>
      <c r="QFR94" s="1452"/>
      <c r="QFS94" s="1452"/>
      <c r="QFT94" s="1452"/>
      <c r="QFU94" s="1452" t="s">
        <v>693</v>
      </c>
      <c r="QFV94" s="1452"/>
      <c r="QFW94" s="1452"/>
      <c r="QFX94" s="1452"/>
      <c r="QFY94" s="1452" t="s">
        <v>693</v>
      </c>
      <c r="QFZ94" s="1452"/>
      <c r="QGA94" s="1452"/>
      <c r="QGB94" s="1452"/>
      <c r="QGC94" s="1452" t="s">
        <v>693</v>
      </c>
      <c r="QGD94" s="1452"/>
      <c r="QGE94" s="1452"/>
      <c r="QGF94" s="1452"/>
      <c r="QGG94" s="1452" t="s">
        <v>693</v>
      </c>
      <c r="QGH94" s="1452"/>
      <c r="QGI94" s="1452"/>
      <c r="QGJ94" s="1452"/>
      <c r="QGK94" s="1452" t="s">
        <v>693</v>
      </c>
      <c r="QGL94" s="1452"/>
      <c r="QGM94" s="1452"/>
      <c r="QGN94" s="1452"/>
      <c r="QGO94" s="1452" t="s">
        <v>693</v>
      </c>
      <c r="QGP94" s="1452"/>
      <c r="QGQ94" s="1452"/>
      <c r="QGR94" s="1452"/>
      <c r="QGS94" s="1452" t="s">
        <v>693</v>
      </c>
      <c r="QGT94" s="1452"/>
      <c r="QGU94" s="1452"/>
      <c r="QGV94" s="1452"/>
      <c r="QGW94" s="1452" t="s">
        <v>693</v>
      </c>
      <c r="QGX94" s="1452"/>
      <c r="QGY94" s="1452"/>
      <c r="QGZ94" s="1452"/>
      <c r="QHA94" s="1452" t="s">
        <v>693</v>
      </c>
      <c r="QHB94" s="1452"/>
      <c r="QHC94" s="1452"/>
      <c r="QHD94" s="1452"/>
      <c r="QHE94" s="1452" t="s">
        <v>693</v>
      </c>
      <c r="QHF94" s="1452"/>
      <c r="QHG94" s="1452"/>
      <c r="QHH94" s="1452"/>
      <c r="QHI94" s="1452" t="s">
        <v>693</v>
      </c>
      <c r="QHJ94" s="1452"/>
      <c r="QHK94" s="1452"/>
      <c r="QHL94" s="1452"/>
      <c r="QHM94" s="1452" t="s">
        <v>693</v>
      </c>
      <c r="QHN94" s="1452"/>
      <c r="QHO94" s="1452"/>
      <c r="QHP94" s="1452"/>
      <c r="QHQ94" s="1452" t="s">
        <v>693</v>
      </c>
      <c r="QHR94" s="1452"/>
      <c r="QHS94" s="1452"/>
      <c r="QHT94" s="1452"/>
      <c r="QHU94" s="1452" t="s">
        <v>693</v>
      </c>
      <c r="QHV94" s="1452"/>
      <c r="QHW94" s="1452"/>
      <c r="QHX94" s="1452"/>
      <c r="QHY94" s="1452" t="s">
        <v>693</v>
      </c>
      <c r="QHZ94" s="1452"/>
      <c r="QIA94" s="1452"/>
      <c r="QIB94" s="1452"/>
      <c r="QIC94" s="1452" t="s">
        <v>693</v>
      </c>
      <c r="QID94" s="1452"/>
      <c r="QIE94" s="1452"/>
      <c r="QIF94" s="1452"/>
      <c r="QIG94" s="1452" t="s">
        <v>693</v>
      </c>
      <c r="QIH94" s="1452"/>
      <c r="QII94" s="1452"/>
      <c r="QIJ94" s="1452"/>
      <c r="QIK94" s="1452" t="s">
        <v>693</v>
      </c>
      <c r="QIL94" s="1452"/>
      <c r="QIM94" s="1452"/>
      <c r="QIN94" s="1452"/>
      <c r="QIO94" s="1452" t="s">
        <v>693</v>
      </c>
      <c r="QIP94" s="1452"/>
      <c r="QIQ94" s="1452"/>
      <c r="QIR94" s="1452"/>
      <c r="QIS94" s="1452" t="s">
        <v>693</v>
      </c>
      <c r="QIT94" s="1452"/>
      <c r="QIU94" s="1452"/>
      <c r="QIV94" s="1452"/>
      <c r="QIW94" s="1452" t="s">
        <v>693</v>
      </c>
      <c r="QIX94" s="1452"/>
      <c r="QIY94" s="1452"/>
      <c r="QIZ94" s="1452"/>
      <c r="QJA94" s="1452" t="s">
        <v>693</v>
      </c>
      <c r="QJB94" s="1452"/>
      <c r="QJC94" s="1452"/>
      <c r="QJD94" s="1452"/>
      <c r="QJE94" s="1452" t="s">
        <v>693</v>
      </c>
      <c r="QJF94" s="1452"/>
      <c r="QJG94" s="1452"/>
      <c r="QJH94" s="1452"/>
      <c r="QJI94" s="1452" t="s">
        <v>693</v>
      </c>
      <c r="QJJ94" s="1452"/>
      <c r="QJK94" s="1452"/>
      <c r="QJL94" s="1452"/>
      <c r="QJM94" s="1452" t="s">
        <v>693</v>
      </c>
      <c r="QJN94" s="1452"/>
      <c r="QJO94" s="1452"/>
      <c r="QJP94" s="1452"/>
      <c r="QJQ94" s="1452" t="s">
        <v>693</v>
      </c>
      <c r="QJR94" s="1452"/>
      <c r="QJS94" s="1452"/>
      <c r="QJT94" s="1452"/>
      <c r="QJU94" s="1452" t="s">
        <v>693</v>
      </c>
      <c r="QJV94" s="1452"/>
      <c r="QJW94" s="1452"/>
      <c r="QJX94" s="1452"/>
      <c r="QJY94" s="1452" t="s">
        <v>693</v>
      </c>
      <c r="QJZ94" s="1452"/>
      <c r="QKA94" s="1452"/>
      <c r="QKB94" s="1452"/>
      <c r="QKC94" s="1452" t="s">
        <v>693</v>
      </c>
      <c r="QKD94" s="1452"/>
      <c r="QKE94" s="1452"/>
      <c r="QKF94" s="1452"/>
      <c r="QKG94" s="1452" t="s">
        <v>693</v>
      </c>
      <c r="QKH94" s="1452"/>
      <c r="QKI94" s="1452"/>
      <c r="QKJ94" s="1452"/>
      <c r="QKK94" s="1452" t="s">
        <v>693</v>
      </c>
      <c r="QKL94" s="1452"/>
      <c r="QKM94" s="1452"/>
      <c r="QKN94" s="1452"/>
      <c r="QKO94" s="1452" t="s">
        <v>693</v>
      </c>
      <c r="QKP94" s="1452"/>
      <c r="QKQ94" s="1452"/>
      <c r="QKR94" s="1452"/>
      <c r="QKS94" s="1452" t="s">
        <v>693</v>
      </c>
      <c r="QKT94" s="1452"/>
      <c r="QKU94" s="1452"/>
      <c r="QKV94" s="1452"/>
      <c r="QKW94" s="1452" t="s">
        <v>693</v>
      </c>
      <c r="QKX94" s="1452"/>
      <c r="QKY94" s="1452"/>
      <c r="QKZ94" s="1452"/>
      <c r="QLA94" s="1452" t="s">
        <v>693</v>
      </c>
      <c r="QLB94" s="1452"/>
      <c r="QLC94" s="1452"/>
      <c r="QLD94" s="1452"/>
      <c r="QLE94" s="1452" t="s">
        <v>693</v>
      </c>
      <c r="QLF94" s="1452"/>
      <c r="QLG94" s="1452"/>
      <c r="QLH94" s="1452"/>
      <c r="QLI94" s="1452" t="s">
        <v>693</v>
      </c>
      <c r="QLJ94" s="1452"/>
      <c r="QLK94" s="1452"/>
      <c r="QLL94" s="1452"/>
      <c r="QLM94" s="1452" t="s">
        <v>693</v>
      </c>
      <c r="QLN94" s="1452"/>
      <c r="QLO94" s="1452"/>
      <c r="QLP94" s="1452"/>
      <c r="QLQ94" s="1452" t="s">
        <v>693</v>
      </c>
      <c r="QLR94" s="1452"/>
      <c r="QLS94" s="1452"/>
      <c r="QLT94" s="1452"/>
      <c r="QLU94" s="1452" t="s">
        <v>693</v>
      </c>
      <c r="QLV94" s="1452"/>
      <c r="QLW94" s="1452"/>
      <c r="QLX94" s="1452"/>
      <c r="QLY94" s="1452" t="s">
        <v>693</v>
      </c>
      <c r="QLZ94" s="1452"/>
      <c r="QMA94" s="1452"/>
      <c r="QMB94" s="1452"/>
      <c r="QMC94" s="1452" t="s">
        <v>693</v>
      </c>
      <c r="QMD94" s="1452"/>
      <c r="QME94" s="1452"/>
      <c r="QMF94" s="1452"/>
      <c r="QMG94" s="1452" t="s">
        <v>693</v>
      </c>
      <c r="QMH94" s="1452"/>
      <c r="QMI94" s="1452"/>
      <c r="QMJ94" s="1452"/>
      <c r="QMK94" s="1452" t="s">
        <v>693</v>
      </c>
      <c r="QML94" s="1452"/>
      <c r="QMM94" s="1452"/>
      <c r="QMN94" s="1452"/>
      <c r="QMO94" s="1452" t="s">
        <v>693</v>
      </c>
      <c r="QMP94" s="1452"/>
      <c r="QMQ94" s="1452"/>
      <c r="QMR94" s="1452"/>
      <c r="QMS94" s="1452" t="s">
        <v>693</v>
      </c>
      <c r="QMT94" s="1452"/>
      <c r="QMU94" s="1452"/>
      <c r="QMV94" s="1452"/>
      <c r="QMW94" s="1452" t="s">
        <v>693</v>
      </c>
      <c r="QMX94" s="1452"/>
      <c r="QMY94" s="1452"/>
      <c r="QMZ94" s="1452"/>
      <c r="QNA94" s="1452" t="s">
        <v>693</v>
      </c>
      <c r="QNB94" s="1452"/>
      <c r="QNC94" s="1452"/>
      <c r="QND94" s="1452"/>
      <c r="QNE94" s="1452" t="s">
        <v>693</v>
      </c>
      <c r="QNF94" s="1452"/>
      <c r="QNG94" s="1452"/>
      <c r="QNH94" s="1452"/>
      <c r="QNI94" s="1452" t="s">
        <v>693</v>
      </c>
      <c r="QNJ94" s="1452"/>
      <c r="QNK94" s="1452"/>
      <c r="QNL94" s="1452"/>
      <c r="QNM94" s="1452" t="s">
        <v>693</v>
      </c>
      <c r="QNN94" s="1452"/>
      <c r="QNO94" s="1452"/>
      <c r="QNP94" s="1452"/>
      <c r="QNQ94" s="1452" t="s">
        <v>693</v>
      </c>
      <c r="QNR94" s="1452"/>
      <c r="QNS94" s="1452"/>
      <c r="QNT94" s="1452"/>
      <c r="QNU94" s="1452" t="s">
        <v>693</v>
      </c>
      <c r="QNV94" s="1452"/>
      <c r="QNW94" s="1452"/>
      <c r="QNX94" s="1452"/>
      <c r="QNY94" s="1452" t="s">
        <v>693</v>
      </c>
      <c r="QNZ94" s="1452"/>
      <c r="QOA94" s="1452"/>
      <c r="QOB94" s="1452"/>
      <c r="QOC94" s="1452" t="s">
        <v>693</v>
      </c>
      <c r="QOD94" s="1452"/>
      <c r="QOE94" s="1452"/>
      <c r="QOF94" s="1452"/>
      <c r="QOG94" s="1452" t="s">
        <v>693</v>
      </c>
      <c r="QOH94" s="1452"/>
      <c r="QOI94" s="1452"/>
      <c r="QOJ94" s="1452"/>
      <c r="QOK94" s="1452" t="s">
        <v>693</v>
      </c>
      <c r="QOL94" s="1452"/>
      <c r="QOM94" s="1452"/>
      <c r="QON94" s="1452"/>
      <c r="QOO94" s="1452" t="s">
        <v>693</v>
      </c>
      <c r="QOP94" s="1452"/>
      <c r="QOQ94" s="1452"/>
      <c r="QOR94" s="1452"/>
      <c r="QOS94" s="1452" t="s">
        <v>693</v>
      </c>
      <c r="QOT94" s="1452"/>
      <c r="QOU94" s="1452"/>
      <c r="QOV94" s="1452"/>
      <c r="QOW94" s="1452" t="s">
        <v>693</v>
      </c>
      <c r="QOX94" s="1452"/>
      <c r="QOY94" s="1452"/>
      <c r="QOZ94" s="1452"/>
      <c r="QPA94" s="1452" t="s">
        <v>693</v>
      </c>
      <c r="QPB94" s="1452"/>
      <c r="QPC94" s="1452"/>
      <c r="QPD94" s="1452"/>
      <c r="QPE94" s="1452" t="s">
        <v>693</v>
      </c>
      <c r="QPF94" s="1452"/>
      <c r="QPG94" s="1452"/>
      <c r="QPH94" s="1452"/>
      <c r="QPI94" s="1452" t="s">
        <v>693</v>
      </c>
      <c r="QPJ94" s="1452"/>
      <c r="QPK94" s="1452"/>
      <c r="QPL94" s="1452"/>
      <c r="QPM94" s="1452" t="s">
        <v>693</v>
      </c>
      <c r="QPN94" s="1452"/>
      <c r="QPO94" s="1452"/>
      <c r="QPP94" s="1452"/>
      <c r="QPQ94" s="1452" t="s">
        <v>693</v>
      </c>
      <c r="QPR94" s="1452"/>
      <c r="QPS94" s="1452"/>
      <c r="QPT94" s="1452"/>
      <c r="QPU94" s="1452" t="s">
        <v>693</v>
      </c>
      <c r="QPV94" s="1452"/>
      <c r="QPW94" s="1452"/>
      <c r="QPX94" s="1452"/>
      <c r="QPY94" s="1452" t="s">
        <v>693</v>
      </c>
      <c r="QPZ94" s="1452"/>
      <c r="QQA94" s="1452"/>
      <c r="QQB94" s="1452"/>
      <c r="QQC94" s="1452" t="s">
        <v>693</v>
      </c>
      <c r="QQD94" s="1452"/>
      <c r="QQE94" s="1452"/>
      <c r="QQF94" s="1452"/>
      <c r="QQG94" s="1452" t="s">
        <v>693</v>
      </c>
      <c r="QQH94" s="1452"/>
      <c r="QQI94" s="1452"/>
      <c r="QQJ94" s="1452"/>
      <c r="QQK94" s="1452" t="s">
        <v>693</v>
      </c>
      <c r="QQL94" s="1452"/>
      <c r="QQM94" s="1452"/>
      <c r="QQN94" s="1452"/>
      <c r="QQO94" s="1452" t="s">
        <v>693</v>
      </c>
      <c r="QQP94" s="1452"/>
      <c r="QQQ94" s="1452"/>
      <c r="QQR94" s="1452"/>
      <c r="QQS94" s="1452" t="s">
        <v>693</v>
      </c>
      <c r="QQT94" s="1452"/>
      <c r="QQU94" s="1452"/>
      <c r="QQV94" s="1452"/>
      <c r="QQW94" s="1452" t="s">
        <v>693</v>
      </c>
      <c r="QQX94" s="1452"/>
      <c r="QQY94" s="1452"/>
      <c r="QQZ94" s="1452"/>
      <c r="QRA94" s="1452" t="s">
        <v>693</v>
      </c>
      <c r="QRB94" s="1452"/>
      <c r="QRC94" s="1452"/>
      <c r="QRD94" s="1452"/>
      <c r="QRE94" s="1452" t="s">
        <v>693</v>
      </c>
      <c r="QRF94" s="1452"/>
      <c r="QRG94" s="1452"/>
      <c r="QRH94" s="1452"/>
      <c r="QRI94" s="1452" t="s">
        <v>693</v>
      </c>
      <c r="QRJ94" s="1452"/>
      <c r="QRK94" s="1452"/>
      <c r="QRL94" s="1452"/>
      <c r="QRM94" s="1452" t="s">
        <v>693</v>
      </c>
      <c r="QRN94" s="1452"/>
      <c r="QRO94" s="1452"/>
      <c r="QRP94" s="1452"/>
      <c r="QRQ94" s="1452" t="s">
        <v>693</v>
      </c>
      <c r="QRR94" s="1452"/>
      <c r="QRS94" s="1452"/>
      <c r="QRT94" s="1452"/>
      <c r="QRU94" s="1452" t="s">
        <v>693</v>
      </c>
      <c r="QRV94" s="1452"/>
      <c r="QRW94" s="1452"/>
      <c r="QRX94" s="1452"/>
      <c r="QRY94" s="1452" t="s">
        <v>693</v>
      </c>
      <c r="QRZ94" s="1452"/>
      <c r="QSA94" s="1452"/>
      <c r="QSB94" s="1452"/>
      <c r="QSC94" s="1452" t="s">
        <v>693</v>
      </c>
      <c r="QSD94" s="1452"/>
      <c r="QSE94" s="1452"/>
      <c r="QSF94" s="1452"/>
      <c r="QSG94" s="1452" t="s">
        <v>693</v>
      </c>
      <c r="QSH94" s="1452"/>
      <c r="QSI94" s="1452"/>
      <c r="QSJ94" s="1452"/>
      <c r="QSK94" s="1452" t="s">
        <v>693</v>
      </c>
      <c r="QSL94" s="1452"/>
      <c r="QSM94" s="1452"/>
      <c r="QSN94" s="1452"/>
      <c r="QSO94" s="1452" t="s">
        <v>693</v>
      </c>
      <c r="QSP94" s="1452"/>
      <c r="QSQ94" s="1452"/>
      <c r="QSR94" s="1452"/>
      <c r="QSS94" s="1452" t="s">
        <v>693</v>
      </c>
      <c r="QST94" s="1452"/>
      <c r="QSU94" s="1452"/>
      <c r="QSV94" s="1452"/>
      <c r="QSW94" s="1452" t="s">
        <v>693</v>
      </c>
      <c r="QSX94" s="1452"/>
      <c r="QSY94" s="1452"/>
      <c r="QSZ94" s="1452"/>
      <c r="QTA94" s="1452" t="s">
        <v>693</v>
      </c>
      <c r="QTB94" s="1452"/>
      <c r="QTC94" s="1452"/>
      <c r="QTD94" s="1452"/>
      <c r="QTE94" s="1452" t="s">
        <v>693</v>
      </c>
      <c r="QTF94" s="1452"/>
      <c r="QTG94" s="1452"/>
      <c r="QTH94" s="1452"/>
      <c r="QTI94" s="1452" t="s">
        <v>693</v>
      </c>
      <c r="QTJ94" s="1452"/>
      <c r="QTK94" s="1452"/>
      <c r="QTL94" s="1452"/>
      <c r="QTM94" s="1452" t="s">
        <v>693</v>
      </c>
      <c r="QTN94" s="1452"/>
      <c r="QTO94" s="1452"/>
      <c r="QTP94" s="1452"/>
      <c r="QTQ94" s="1452" t="s">
        <v>693</v>
      </c>
      <c r="QTR94" s="1452"/>
      <c r="QTS94" s="1452"/>
      <c r="QTT94" s="1452"/>
      <c r="QTU94" s="1452" t="s">
        <v>693</v>
      </c>
      <c r="QTV94" s="1452"/>
      <c r="QTW94" s="1452"/>
      <c r="QTX94" s="1452"/>
      <c r="QTY94" s="1452" t="s">
        <v>693</v>
      </c>
      <c r="QTZ94" s="1452"/>
      <c r="QUA94" s="1452"/>
      <c r="QUB94" s="1452"/>
      <c r="QUC94" s="1452" t="s">
        <v>693</v>
      </c>
      <c r="QUD94" s="1452"/>
      <c r="QUE94" s="1452"/>
      <c r="QUF94" s="1452"/>
      <c r="QUG94" s="1452" t="s">
        <v>693</v>
      </c>
      <c r="QUH94" s="1452"/>
      <c r="QUI94" s="1452"/>
      <c r="QUJ94" s="1452"/>
      <c r="QUK94" s="1452" t="s">
        <v>693</v>
      </c>
      <c r="QUL94" s="1452"/>
      <c r="QUM94" s="1452"/>
      <c r="QUN94" s="1452"/>
      <c r="QUO94" s="1452" t="s">
        <v>693</v>
      </c>
      <c r="QUP94" s="1452"/>
      <c r="QUQ94" s="1452"/>
      <c r="QUR94" s="1452"/>
      <c r="QUS94" s="1452" t="s">
        <v>693</v>
      </c>
      <c r="QUT94" s="1452"/>
      <c r="QUU94" s="1452"/>
      <c r="QUV94" s="1452"/>
      <c r="QUW94" s="1452" t="s">
        <v>693</v>
      </c>
      <c r="QUX94" s="1452"/>
      <c r="QUY94" s="1452"/>
      <c r="QUZ94" s="1452"/>
      <c r="QVA94" s="1452" t="s">
        <v>693</v>
      </c>
      <c r="QVB94" s="1452"/>
      <c r="QVC94" s="1452"/>
      <c r="QVD94" s="1452"/>
      <c r="QVE94" s="1452" t="s">
        <v>693</v>
      </c>
      <c r="QVF94" s="1452"/>
      <c r="QVG94" s="1452"/>
      <c r="QVH94" s="1452"/>
      <c r="QVI94" s="1452" t="s">
        <v>693</v>
      </c>
      <c r="QVJ94" s="1452"/>
      <c r="QVK94" s="1452"/>
      <c r="QVL94" s="1452"/>
      <c r="QVM94" s="1452" t="s">
        <v>693</v>
      </c>
      <c r="QVN94" s="1452"/>
      <c r="QVO94" s="1452"/>
      <c r="QVP94" s="1452"/>
      <c r="QVQ94" s="1452" t="s">
        <v>693</v>
      </c>
      <c r="QVR94" s="1452"/>
      <c r="QVS94" s="1452"/>
      <c r="QVT94" s="1452"/>
      <c r="QVU94" s="1452" t="s">
        <v>693</v>
      </c>
      <c r="QVV94" s="1452"/>
      <c r="QVW94" s="1452"/>
      <c r="QVX94" s="1452"/>
      <c r="QVY94" s="1452" t="s">
        <v>693</v>
      </c>
      <c r="QVZ94" s="1452"/>
      <c r="QWA94" s="1452"/>
      <c r="QWB94" s="1452"/>
      <c r="QWC94" s="1452" t="s">
        <v>693</v>
      </c>
      <c r="QWD94" s="1452"/>
      <c r="QWE94" s="1452"/>
      <c r="QWF94" s="1452"/>
      <c r="QWG94" s="1452" t="s">
        <v>693</v>
      </c>
      <c r="QWH94" s="1452"/>
      <c r="QWI94" s="1452"/>
      <c r="QWJ94" s="1452"/>
      <c r="QWK94" s="1452" t="s">
        <v>693</v>
      </c>
      <c r="QWL94" s="1452"/>
      <c r="QWM94" s="1452"/>
      <c r="QWN94" s="1452"/>
      <c r="QWO94" s="1452" t="s">
        <v>693</v>
      </c>
      <c r="QWP94" s="1452"/>
      <c r="QWQ94" s="1452"/>
      <c r="QWR94" s="1452"/>
      <c r="QWS94" s="1452" t="s">
        <v>693</v>
      </c>
      <c r="QWT94" s="1452"/>
      <c r="QWU94" s="1452"/>
      <c r="QWV94" s="1452"/>
      <c r="QWW94" s="1452" t="s">
        <v>693</v>
      </c>
      <c r="QWX94" s="1452"/>
      <c r="QWY94" s="1452"/>
      <c r="QWZ94" s="1452"/>
      <c r="QXA94" s="1452" t="s">
        <v>693</v>
      </c>
      <c r="QXB94" s="1452"/>
      <c r="QXC94" s="1452"/>
      <c r="QXD94" s="1452"/>
      <c r="QXE94" s="1452" t="s">
        <v>693</v>
      </c>
      <c r="QXF94" s="1452"/>
      <c r="QXG94" s="1452"/>
      <c r="QXH94" s="1452"/>
      <c r="QXI94" s="1452" t="s">
        <v>693</v>
      </c>
      <c r="QXJ94" s="1452"/>
      <c r="QXK94" s="1452"/>
      <c r="QXL94" s="1452"/>
      <c r="QXM94" s="1452" t="s">
        <v>693</v>
      </c>
      <c r="QXN94" s="1452"/>
      <c r="QXO94" s="1452"/>
      <c r="QXP94" s="1452"/>
      <c r="QXQ94" s="1452" t="s">
        <v>693</v>
      </c>
      <c r="QXR94" s="1452"/>
      <c r="QXS94" s="1452"/>
      <c r="QXT94" s="1452"/>
      <c r="QXU94" s="1452" t="s">
        <v>693</v>
      </c>
      <c r="QXV94" s="1452"/>
      <c r="QXW94" s="1452"/>
      <c r="QXX94" s="1452"/>
      <c r="QXY94" s="1452" t="s">
        <v>693</v>
      </c>
      <c r="QXZ94" s="1452"/>
      <c r="QYA94" s="1452"/>
      <c r="QYB94" s="1452"/>
      <c r="QYC94" s="1452" t="s">
        <v>693</v>
      </c>
      <c r="QYD94" s="1452"/>
      <c r="QYE94" s="1452"/>
      <c r="QYF94" s="1452"/>
      <c r="QYG94" s="1452" t="s">
        <v>693</v>
      </c>
      <c r="QYH94" s="1452"/>
      <c r="QYI94" s="1452"/>
      <c r="QYJ94" s="1452"/>
      <c r="QYK94" s="1452" t="s">
        <v>693</v>
      </c>
      <c r="QYL94" s="1452"/>
      <c r="QYM94" s="1452"/>
      <c r="QYN94" s="1452"/>
      <c r="QYO94" s="1452" t="s">
        <v>693</v>
      </c>
      <c r="QYP94" s="1452"/>
      <c r="QYQ94" s="1452"/>
      <c r="QYR94" s="1452"/>
      <c r="QYS94" s="1452" t="s">
        <v>693</v>
      </c>
      <c r="QYT94" s="1452"/>
      <c r="QYU94" s="1452"/>
      <c r="QYV94" s="1452"/>
      <c r="QYW94" s="1452" t="s">
        <v>693</v>
      </c>
      <c r="QYX94" s="1452"/>
      <c r="QYY94" s="1452"/>
      <c r="QYZ94" s="1452"/>
      <c r="QZA94" s="1452" t="s">
        <v>693</v>
      </c>
      <c r="QZB94" s="1452"/>
      <c r="QZC94" s="1452"/>
      <c r="QZD94" s="1452"/>
      <c r="QZE94" s="1452" t="s">
        <v>693</v>
      </c>
      <c r="QZF94" s="1452"/>
      <c r="QZG94" s="1452"/>
      <c r="QZH94" s="1452"/>
      <c r="QZI94" s="1452" t="s">
        <v>693</v>
      </c>
      <c r="QZJ94" s="1452"/>
      <c r="QZK94" s="1452"/>
      <c r="QZL94" s="1452"/>
      <c r="QZM94" s="1452" t="s">
        <v>693</v>
      </c>
      <c r="QZN94" s="1452"/>
      <c r="QZO94" s="1452"/>
      <c r="QZP94" s="1452"/>
      <c r="QZQ94" s="1452" t="s">
        <v>693</v>
      </c>
      <c r="QZR94" s="1452"/>
      <c r="QZS94" s="1452"/>
      <c r="QZT94" s="1452"/>
      <c r="QZU94" s="1452" t="s">
        <v>693</v>
      </c>
      <c r="QZV94" s="1452"/>
      <c r="QZW94" s="1452"/>
      <c r="QZX94" s="1452"/>
      <c r="QZY94" s="1452" t="s">
        <v>693</v>
      </c>
      <c r="QZZ94" s="1452"/>
      <c r="RAA94" s="1452"/>
      <c r="RAB94" s="1452"/>
      <c r="RAC94" s="1452" t="s">
        <v>693</v>
      </c>
      <c r="RAD94" s="1452"/>
      <c r="RAE94" s="1452"/>
      <c r="RAF94" s="1452"/>
      <c r="RAG94" s="1452" t="s">
        <v>693</v>
      </c>
      <c r="RAH94" s="1452"/>
      <c r="RAI94" s="1452"/>
      <c r="RAJ94" s="1452"/>
      <c r="RAK94" s="1452" t="s">
        <v>693</v>
      </c>
      <c r="RAL94" s="1452"/>
      <c r="RAM94" s="1452"/>
      <c r="RAN94" s="1452"/>
      <c r="RAO94" s="1452" t="s">
        <v>693</v>
      </c>
      <c r="RAP94" s="1452"/>
      <c r="RAQ94" s="1452"/>
      <c r="RAR94" s="1452"/>
      <c r="RAS94" s="1452" t="s">
        <v>693</v>
      </c>
      <c r="RAT94" s="1452"/>
      <c r="RAU94" s="1452"/>
      <c r="RAV94" s="1452"/>
      <c r="RAW94" s="1452" t="s">
        <v>693</v>
      </c>
      <c r="RAX94" s="1452"/>
      <c r="RAY94" s="1452"/>
      <c r="RAZ94" s="1452"/>
      <c r="RBA94" s="1452" t="s">
        <v>693</v>
      </c>
      <c r="RBB94" s="1452"/>
      <c r="RBC94" s="1452"/>
      <c r="RBD94" s="1452"/>
      <c r="RBE94" s="1452" t="s">
        <v>693</v>
      </c>
      <c r="RBF94" s="1452"/>
      <c r="RBG94" s="1452"/>
      <c r="RBH94" s="1452"/>
      <c r="RBI94" s="1452" t="s">
        <v>693</v>
      </c>
      <c r="RBJ94" s="1452"/>
      <c r="RBK94" s="1452"/>
      <c r="RBL94" s="1452"/>
      <c r="RBM94" s="1452" t="s">
        <v>693</v>
      </c>
      <c r="RBN94" s="1452"/>
      <c r="RBO94" s="1452"/>
      <c r="RBP94" s="1452"/>
      <c r="RBQ94" s="1452" t="s">
        <v>693</v>
      </c>
      <c r="RBR94" s="1452"/>
      <c r="RBS94" s="1452"/>
      <c r="RBT94" s="1452"/>
      <c r="RBU94" s="1452" t="s">
        <v>693</v>
      </c>
      <c r="RBV94" s="1452"/>
      <c r="RBW94" s="1452"/>
      <c r="RBX94" s="1452"/>
      <c r="RBY94" s="1452" t="s">
        <v>693</v>
      </c>
      <c r="RBZ94" s="1452"/>
      <c r="RCA94" s="1452"/>
      <c r="RCB94" s="1452"/>
      <c r="RCC94" s="1452" t="s">
        <v>693</v>
      </c>
      <c r="RCD94" s="1452"/>
      <c r="RCE94" s="1452"/>
      <c r="RCF94" s="1452"/>
      <c r="RCG94" s="1452" t="s">
        <v>693</v>
      </c>
      <c r="RCH94" s="1452"/>
      <c r="RCI94" s="1452"/>
      <c r="RCJ94" s="1452"/>
      <c r="RCK94" s="1452" t="s">
        <v>693</v>
      </c>
      <c r="RCL94" s="1452"/>
      <c r="RCM94" s="1452"/>
      <c r="RCN94" s="1452"/>
      <c r="RCO94" s="1452" t="s">
        <v>693</v>
      </c>
      <c r="RCP94" s="1452"/>
      <c r="RCQ94" s="1452"/>
      <c r="RCR94" s="1452"/>
      <c r="RCS94" s="1452" t="s">
        <v>693</v>
      </c>
      <c r="RCT94" s="1452"/>
      <c r="RCU94" s="1452"/>
      <c r="RCV94" s="1452"/>
      <c r="RCW94" s="1452" t="s">
        <v>693</v>
      </c>
      <c r="RCX94" s="1452"/>
      <c r="RCY94" s="1452"/>
      <c r="RCZ94" s="1452"/>
      <c r="RDA94" s="1452" t="s">
        <v>693</v>
      </c>
      <c r="RDB94" s="1452"/>
      <c r="RDC94" s="1452"/>
      <c r="RDD94" s="1452"/>
      <c r="RDE94" s="1452" t="s">
        <v>693</v>
      </c>
      <c r="RDF94" s="1452"/>
      <c r="RDG94" s="1452"/>
      <c r="RDH94" s="1452"/>
      <c r="RDI94" s="1452" t="s">
        <v>693</v>
      </c>
      <c r="RDJ94" s="1452"/>
      <c r="RDK94" s="1452"/>
      <c r="RDL94" s="1452"/>
      <c r="RDM94" s="1452" t="s">
        <v>693</v>
      </c>
      <c r="RDN94" s="1452"/>
      <c r="RDO94" s="1452"/>
      <c r="RDP94" s="1452"/>
      <c r="RDQ94" s="1452" t="s">
        <v>693</v>
      </c>
      <c r="RDR94" s="1452"/>
      <c r="RDS94" s="1452"/>
      <c r="RDT94" s="1452"/>
      <c r="RDU94" s="1452" t="s">
        <v>693</v>
      </c>
      <c r="RDV94" s="1452"/>
      <c r="RDW94" s="1452"/>
      <c r="RDX94" s="1452"/>
      <c r="RDY94" s="1452" t="s">
        <v>693</v>
      </c>
      <c r="RDZ94" s="1452"/>
      <c r="REA94" s="1452"/>
      <c r="REB94" s="1452"/>
      <c r="REC94" s="1452" t="s">
        <v>693</v>
      </c>
      <c r="RED94" s="1452"/>
      <c r="REE94" s="1452"/>
      <c r="REF94" s="1452"/>
      <c r="REG94" s="1452" t="s">
        <v>693</v>
      </c>
      <c r="REH94" s="1452"/>
      <c r="REI94" s="1452"/>
      <c r="REJ94" s="1452"/>
      <c r="REK94" s="1452" t="s">
        <v>693</v>
      </c>
      <c r="REL94" s="1452"/>
      <c r="REM94" s="1452"/>
      <c r="REN94" s="1452"/>
      <c r="REO94" s="1452" t="s">
        <v>693</v>
      </c>
      <c r="REP94" s="1452"/>
      <c r="REQ94" s="1452"/>
      <c r="RER94" s="1452"/>
      <c r="RES94" s="1452" t="s">
        <v>693</v>
      </c>
      <c r="RET94" s="1452"/>
      <c r="REU94" s="1452"/>
      <c r="REV94" s="1452"/>
      <c r="REW94" s="1452" t="s">
        <v>693</v>
      </c>
      <c r="REX94" s="1452"/>
      <c r="REY94" s="1452"/>
      <c r="REZ94" s="1452"/>
      <c r="RFA94" s="1452" t="s">
        <v>693</v>
      </c>
      <c r="RFB94" s="1452"/>
      <c r="RFC94" s="1452"/>
      <c r="RFD94" s="1452"/>
      <c r="RFE94" s="1452" t="s">
        <v>693</v>
      </c>
      <c r="RFF94" s="1452"/>
      <c r="RFG94" s="1452"/>
      <c r="RFH94" s="1452"/>
      <c r="RFI94" s="1452" t="s">
        <v>693</v>
      </c>
      <c r="RFJ94" s="1452"/>
      <c r="RFK94" s="1452"/>
      <c r="RFL94" s="1452"/>
      <c r="RFM94" s="1452" t="s">
        <v>693</v>
      </c>
      <c r="RFN94" s="1452"/>
      <c r="RFO94" s="1452"/>
      <c r="RFP94" s="1452"/>
      <c r="RFQ94" s="1452" t="s">
        <v>693</v>
      </c>
      <c r="RFR94" s="1452"/>
      <c r="RFS94" s="1452"/>
      <c r="RFT94" s="1452"/>
      <c r="RFU94" s="1452" t="s">
        <v>693</v>
      </c>
      <c r="RFV94" s="1452"/>
      <c r="RFW94" s="1452"/>
      <c r="RFX94" s="1452"/>
      <c r="RFY94" s="1452" t="s">
        <v>693</v>
      </c>
      <c r="RFZ94" s="1452"/>
      <c r="RGA94" s="1452"/>
      <c r="RGB94" s="1452"/>
      <c r="RGC94" s="1452" t="s">
        <v>693</v>
      </c>
      <c r="RGD94" s="1452"/>
      <c r="RGE94" s="1452"/>
      <c r="RGF94" s="1452"/>
      <c r="RGG94" s="1452" t="s">
        <v>693</v>
      </c>
      <c r="RGH94" s="1452"/>
      <c r="RGI94" s="1452"/>
      <c r="RGJ94" s="1452"/>
      <c r="RGK94" s="1452" t="s">
        <v>693</v>
      </c>
      <c r="RGL94" s="1452"/>
      <c r="RGM94" s="1452"/>
      <c r="RGN94" s="1452"/>
      <c r="RGO94" s="1452" t="s">
        <v>693</v>
      </c>
      <c r="RGP94" s="1452"/>
      <c r="RGQ94" s="1452"/>
      <c r="RGR94" s="1452"/>
      <c r="RGS94" s="1452" t="s">
        <v>693</v>
      </c>
      <c r="RGT94" s="1452"/>
      <c r="RGU94" s="1452"/>
      <c r="RGV94" s="1452"/>
      <c r="RGW94" s="1452" t="s">
        <v>693</v>
      </c>
      <c r="RGX94" s="1452"/>
      <c r="RGY94" s="1452"/>
      <c r="RGZ94" s="1452"/>
      <c r="RHA94" s="1452" t="s">
        <v>693</v>
      </c>
      <c r="RHB94" s="1452"/>
      <c r="RHC94" s="1452"/>
      <c r="RHD94" s="1452"/>
      <c r="RHE94" s="1452" t="s">
        <v>693</v>
      </c>
      <c r="RHF94" s="1452"/>
      <c r="RHG94" s="1452"/>
      <c r="RHH94" s="1452"/>
      <c r="RHI94" s="1452" t="s">
        <v>693</v>
      </c>
      <c r="RHJ94" s="1452"/>
      <c r="RHK94" s="1452"/>
      <c r="RHL94" s="1452"/>
      <c r="RHM94" s="1452" t="s">
        <v>693</v>
      </c>
      <c r="RHN94" s="1452"/>
      <c r="RHO94" s="1452"/>
      <c r="RHP94" s="1452"/>
      <c r="RHQ94" s="1452" t="s">
        <v>693</v>
      </c>
      <c r="RHR94" s="1452"/>
      <c r="RHS94" s="1452"/>
      <c r="RHT94" s="1452"/>
      <c r="RHU94" s="1452" t="s">
        <v>693</v>
      </c>
      <c r="RHV94" s="1452"/>
      <c r="RHW94" s="1452"/>
      <c r="RHX94" s="1452"/>
      <c r="RHY94" s="1452" t="s">
        <v>693</v>
      </c>
      <c r="RHZ94" s="1452"/>
      <c r="RIA94" s="1452"/>
      <c r="RIB94" s="1452"/>
      <c r="RIC94" s="1452" t="s">
        <v>693</v>
      </c>
      <c r="RID94" s="1452"/>
      <c r="RIE94" s="1452"/>
      <c r="RIF94" s="1452"/>
      <c r="RIG94" s="1452" t="s">
        <v>693</v>
      </c>
      <c r="RIH94" s="1452"/>
      <c r="RII94" s="1452"/>
      <c r="RIJ94" s="1452"/>
      <c r="RIK94" s="1452" t="s">
        <v>693</v>
      </c>
      <c r="RIL94" s="1452"/>
      <c r="RIM94" s="1452"/>
      <c r="RIN94" s="1452"/>
      <c r="RIO94" s="1452" t="s">
        <v>693</v>
      </c>
      <c r="RIP94" s="1452"/>
      <c r="RIQ94" s="1452"/>
      <c r="RIR94" s="1452"/>
      <c r="RIS94" s="1452" t="s">
        <v>693</v>
      </c>
      <c r="RIT94" s="1452"/>
      <c r="RIU94" s="1452"/>
      <c r="RIV94" s="1452"/>
      <c r="RIW94" s="1452" t="s">
        <v>693</v>
      </c>
      <c r="RIX94" s="1452"/>
      <c r="RIY94" s="1452"/>
      <c r="RIZ94" s="1452"/>
      <c r="RJA94" s="1452" t="s">
        <v>693</v>
      </c>
      <c r="RJB94" s="1452"/>
      <c r="RJC94" s="1452"/>
      <c r="RJD94" s="1452"/>
      <c r="RJE94" s="1452" t="s">
        <v>693</v>
      </c>
      <c r="RJF94" s="1452"/>
      <c r="RJG94" s="1452"/>
      <c r="RJH94" s="1452"/>
      <c r="RJI94" s="1452" t="s">
        <v>693</v>
      </c>
      <c r="RJJ94" s="1452"/>
      <c r="RJK94" s="1452"/>
      <c r="RJL94" s="1452"/>
      <c r="RJM94" s="1452" t="s">
        <v>693</v>
      </c>
      <c r="RJN94" s="1452"/>
      <c r="RJO94" s="1452"/>
      <c r="RJP94" s="1452"/>
      <c r="RJQ94" s="1452" t="s">
        <v>693</v>
      </c>
      <c r="RJR94" s="1452"/>
      <c r="RJS94" s="1452"/>
      <c r="RJT94" s="1452"/>
      <c r="RJU94" s="1452" t="s">
        <v>693</v>
      </c>
      <c r="RJV94" s="1452"/>
      <c r="RJW94" s="1452"/>
      <c r="RJX94" s="1452"/>
      <c r="RJY94" s="1452" t="s">
        <v>693</v>
      </c>
      <c r="RJZ94" s="1452"/>
      <c r="RKA94" s="1452"/>
      <c r="RKB94" s="1452"/>
      <c r="RKC94" s="1452" t="s">
        <v>693</v>
      </c>
      <c r="RKD94" s="1452"/>
      <c r="RKE94" s="1452"/>
      <c r="RKF94" s="1452"/>
      <c r="RKG94" s="1452" t="s">
        <v>693</v>
      </c>
      <c r="RKH94" s="1452"/>
      <c r="RKI94" s="1452"/>
      <c r="RKJ94" s="1452"/>
      <c r="RKK94" s="1452" t="s">
        <v>693</v>
      </c>
      <c r="RKL94" s="1452"/>
      <c r="RKM94" s="1452"/>
      <c r="RKN94" s="1452"/>
      <c r="RKO94" s="1452" t="s">
        <v>693</v>
      </c>
      <c r="RKP94" s="1452"/>
      <c r="RKQ94" s="1452"/>
      <c r="RKR94" s="1452"/>
      <c r="RKS94" s="1452" t="s">
        <v>693</v>
      </c>
      <c r="RKT94" s="1452"/>
      <c r="RKU94" s="1452"/>
      <c r="RKV94" s="1452"/>
      <c r="RKW94" s="1452" t="s">
        <v>693</v>
      </c>
      <c r="RKX94" s="1452"/>
      <c r="RKY94" s="1452"/>
      <c r="RKZ94" s="1452"/>
      <c r="RLA94" s="1452" t="s">
        <v>693</v>
      </c>
      <c r="RLB94" s="1452"/>
      <c r="RLC94" s="1452"/>
      <c r="RLD94" s="1452"/>
      <c r="RLE94" s="1452" t="s">
        <v>693</v>
      </c>
      <c r="RLF94" s="1452"/>
      <c r="RLG94" s="1452"/>
      <c r="RLH94" s="1452"/>
      <c r="RLI94" s="1452" t="s">
        <v>693</v>
      </c>
      <c r="RLJ94" s="1452"/>
      <c r="RLK94" s="1452"/>
      <c r="RLL94" s="1452"/>
      <c r="RLM94" s="1452" t="s">
        <v>693</v>
      </c>
      <c r="RLN94" s="1452"/>
      <c r="RLO94" s="1452"/>
      <c r="RLP94" s="1452"/>
      <c r="RLQ94" s="1452" t="s">
        <v>693</v>
      </c>
      <c r="RLR94" s="1452"/>
      <c r="RLS94" s="1452"/>
      <c r="RLT94" s="1452"/>
      <c r="RLU94" s="1452" t="s">
        <v>693</v>
      </c>
      <c r="RLV94" s="1452"/>
      <c r="RLW94" s="1452"/>
      <c r="RLX94" s="1452"/>
      <c r="RLY94" s="1452" t="s">
        <v>693</v>
      </c>
      <c r="RLZ94" s="1452"/>
      <c r="RMA94" s="1452"/>
      <c r="RMB94" s="1452"/>
      <c r="RMC94" s="1452" t="s">
        <v>693</v>
      </c>
      <c r="RMD94" s="1452"/>
      <c r="RME94" s="1452"/>
      <c r="RMF94" s="1452"/>
      <c r="RMG94" s="1452" t="s">
        <v>693</v>
      </c>
      <c r="RMH94" s="1452"/>
      <c r="RMI94" s="1452"/>
      <c r="RMJ94" s="1452"/>
      <c r="RMK94" s="1452" t="s">
        <v>693</v>
      </c>
      <c r="RML94" s="1452"/>
      <c r="RMM94" s="1452"/>
      <c r="RMN94" s="1452"/>
      <c r="RMO94" s="1452" t="s">
        <v>693</v>
      </c>
      <c r="RMP94" s="1452"/>
      <c r="RMQ94" s="1452"/>
      <c r="RMR94" s="1452"/>
      <c r="RMS94" s="1452" t="s">
        <v>693</v>
      </c>
      <c r="RMT94" s="1452"/>
      <c r="RMU94" s="1452"/>
      <c r="RMV94" s="1452"/>
      <c r="RMW94" s="1452" t="s">
        <v>693</v>
      </c>
      <c r="RMX94" s="1452"/>
      <c r="RMY94" s="1452"/>
      <c r="RMZ94" s="1452"/>
      <c r="RNA94" s="1452" t="s">
        <v>693</v>
      </c>
      <c r="RNB94" s="1452"/>
      <c r="RNC94" s="1452"/>
      <c r="RND94" s="1452"/>
      <c r="RNE94" s="1452" t="s">
        <v>693</v>
      </c>
      <c r="RNF94" s="1452"/>
      <c r="RNG94" s="1452"/>
      <c r="RNH94" s="1452"/>
      <c r="RNI94" s="1452" t="s">
        <v>693</v>
      </c>
      <c r="RNJ94" s="1452"/>
      <c r="RNK94" s="1452"/>
      <c r="RNL94" s="1452"/>
      <c r="RNM94" s="1452" t="s">
        <v>693</v>
      </c>
      <c r="RNN94" s="1452"/>
      <c r="RNO94" s="1452"/>
      <c r="RNP94" s="1452"/>
      <c r="RNQ94" s="1452" t="s">
        <v>693</v>
      </c>
      <c r="RNR94" s="1452"/>
      <c r="RNS94" s="1452"/>
      <c r="RNT94" s="1452"/>
      <c r="RNU94" s="1452" t="s">
        <v>693</v>
      </c>
      <c r="RNV94" s="1452"/>
      <c r="RNW94" s="1452"/>
      <c r="RNX94" s="1452"/>
      <c r="RNY94" s="1452" t="s">
        <v>693</v>
      </c>
      <c r="RNZ94" s="1452"/>
      <c r="ROA94" s="1452"/>
      <c r="ROB94" s="1452"/>
      <c r="ROC94" s="1452" t="s">
        <v>693</v>
      </c>
      <c r="ROD94" s="1452"/>
      <c r="ROE94" s="1452"/>
      <c r="ROF94" s="1452"/>
      <c r="ROG94" s="1452" t="s">
        <v>693</v>
      </c>
      <c r="ROH94" s="1452"/>
      <c r="ROI94" s="1452"/>
      <c r="ROJ94" s="1452"/>
      <c r="ROK94" s="1452" t="s">
        <v>693</v>
      </c>
      <c r="ROL94" s="1452"/>
      <c r="ROM94" s="1452"/>
      <c r="RON94" s="1452"/>
      <c r="ROO94" s="1452" t="s">
        <v>693</v>
      </c>
      <c r="ROP94" s="1452"/>
      <c r="ROQ94" s="1452"/>
      <c r="ROR94" s="1452"/>
      <c r="ROS94" s="1452" t="s">
        <v>693</v>
      </c>
      <c r="ROT94" s="1452"/>
      <c r="ROU94" s="1452"/>
      <c r="ROV94" s="1452"/>
      <c r="ROW94" s="1452" t="s">
        <v>693</v>
      </c>
      <c r="ROX94" s="1452"/>
      <c r="ROY94" s="1452"/>
      <c r="ROZ94" s="1452"/>
      <c r="RPA94" s="1452" t="s">
        <v>693</v>
      </c>
      <c r="RPB94" s="1452"/>
      <c r="RPC94" s="1452"/>
      <c r="RPD94" s="1452"/>
      <c r="RPE94" s="1452" t="s">
        <v>693</v>
      </c>
      <c r="RPF94" s="1452"/>
      <c r="RPG94" s="1452"/>
      <c r="RPH94" s="1452"/>
      <c r="RPI94" s="1452" t="s">
        <v>693</v>
      </c>
      <c r="RPJ94" s="1452"/>
      <c r="RPK94" s="1452"/>
      <c r="RPL94" s="1452"/>
      <c r="RPM94" s="1452" t="s">
        <v>693</v>
      </c>
      <c r="RPN94" s="1452"/>
      <c r="RPO94" s="1452"/>
      <c r="RPP94" s="1452"/>
      <c r="RPQ94" s="1452" t="s">
        <v>693</v>
      </c>
      <c r="RPR94" s="1452"/>
      <c r="RPS94" s="1452"/>
      <c r="RPT94" s="1452"/>
      <c r="RPU94" s="1452" t="s">
        <v>693</v>
      </c>
      <c r="RPV94" s="1452"/>
      <c r="RPW94" s="1452"/>
      <c r="RPX94" s="1452"/>
      <c r="RPY94" s="1452" t="s">
        <v>693</v>
      </c>
      <c r="RPZ94" s="1452"/>
      <c r="RQA94" s="1452"/>
      <c r="RQB94" s="1452"/>
      <c r="RQC94" s="1452" t="s">
        <v>693</v>
      </c>
      <c r="RQD94" s="1452"/>
      <c r="RQE94" s="1452"/>
      <c r="RQF94" s="1452"/>
      <c r="RQG94" s="1452" t="s">
        <v>693</v>
      </c>
      <c r="RQH94" s="1452"/>
      <c r="RQI94" s="1452"/>
      <c r="RQJ94" s="1452"/>
      <c r="RQK94" s="1452" t="s">
        <v>693</v>
      </c>
      <c r="RQL94" s="1452"/>
      <c r="RQM94" s="1452"/>
      <c r="RQN94" s="1452"/>
      <c r="RQO94" s="1452" t="s">
        <v>693</v>
      </c>
      <c r="RQP94" s="1452"/>
      <c r="RQQ94" s="1452"/>
      <c r="RQR94" s="1452"/>
      <c r="RQS94" s="1452" t="s">
        <v>693</v>
      </c>
      <c r="RQT94" s="1452"/>
      <c r="RQU94" s="1452"/>
      <c r="RQV94" s="1452"/>
      <c r="RQW94" s="1452" t="s">
        <v>693</v>
      </c>
      <c r="RQX94" s="1452"/>
      <c r="RQY94" s="1452"/>
      <c r="RQZ94" s="1452"/>
      <c r="RRA94" s="1452" t="s">
        <v>693</v>
      </c>
      <c r="RRB94" s="1452"/>
      <c r="RRC94" s="1452"/>
      <c r="RRD94" s="1452"/>
      <c r="RRE94" s="1452" t="s">
        <v>693</v>
      </c>
      <c r="RRF94" s="1452"/>
      <c r="RRG94" s="1452"/>
      <c r="RRH94" s="1452"/>
      <c r="RRI94" s="1452" t="s">
        <v>693</v>
      </c>
      <c r="RRJ94" s="1452"/>
      <c r="RRK94" s="1452"/>
      <c r="RRL94" s="1452"/>
      <c r="RRM94" s="1452" t="s">
        <v>693</v>
      </c>
      <c r="RRN94" s="1452"/>
      <c r="RRO94" s="1452"/>
      <c r="RRP94" s="1452"/>
      <c r="RRQ94" s="1452" t="s">
        <v>693</v>
      </c>
      <c r="RRR94" s="1452"/>
      <c r="RRS94" s="1452"/>
      <c r="RRT94" s="1452"/>
      <c r="RRU94" s="1452" t="s">
        <v>693</v>
      </c>
      <c r="RRV94" s="1452"/>
      <c r="RRW94" s="1452"/>
      <c r="RRX94" s="1452"/>
      <c r="RRY94" s="1452" t="s">
        <v>693</v>
      </c>
      <c r="RRZ94" s="1452"/>
      <c r="RSA94" s="1452"/>
      <c r="RSB94" s="1452"/>
      <c r="RSC94" s="1452" t="s">
        <v>693</v>
      </c>
      <c r="RSD94" s="1452"/>
      <c r="RSE94" s="1452"/>
      <c r="RSF94" s="1452"/>
      <c r="RSG94" s="1452" t="s">
        <v>693</v>
      </c>
      <c r="RSH94" s="1452"/>
      <c r="RSI94" s="1452"/>
      <c r="RSJ94" s="1452"/>
      <c r="RSK94" s="1452" t="s">
        <v>693</v>
      </c>
      <c r="RSL94" s="1452"/>
      <c r="RSM94" s="1452"/>
      <c r="RSN94" s="1452"/>
      <c r="RSO94" s="1452" t="s">
        <v>693</v>
      </c>
      <c r="RSP94" s="1452"/>
      <c r="RSQ94" s="1452"/>
      <c r="RSR94" s="1452"/>
      <c r="RSS94" s="1452" t="s">
        <v>693</v>
      </c>
      <c r="RST94" s="1452"/>
      <c r="RSU94" s="1452"/>
      <c r="RSV94" s="1452"/>
      <c r="RSW94" s="1452" t="s">
        <v>693</v>
      </c>
      <c r="RSX94" s="1452"/>
      <c r="RSY94" s="1452"/>
      <c r="RSZ94" s="1452"/>
      <c r="RTA94" s="1452" t="s">
        <v>693</v>
      </c>
      <c r="RTB94" s="1452"/>
      <c r="RTC94" s="1452"/>
      <c r="RTD94" s="1452"/>
      <c r="RTE94" s="1452" t="s">
        <v>693</v>
      </c>
      <c r="RTF94" s="1452"/>
      <c r="RTG94" s="1452"/>
      <c r="RTH94" s="1452"/>
      <c r="RTI94" s="1452" t="s">
        <v>693</v>
      </c>
      <c r="RTJ94" s="1452"/>
      <c r="RTK94" s="1452"/>
      <c r="RTL94" s="1452"/>
      <c r="RTM94" s="1452" t="s">
        <v>693</v>
      </c>
      <c r="RTN94" s="1452"/>
      <c r="RTO94" s="1452"/>
      <c r="RTP94" s="1452"/>
      <c r="RTQ94" s="1452" t="s">
        <v>693</v>
      </c>
      <c r="RTR94" s="1452"/>
      <c r="RTS94" s="1452"/>
      <c r="RTT94" s="1452"/>
      <c r="RTU94" s="1452" t="s">
        <v>693</v>
      </c>
      <c r="RTV94" s="1452"/>
      <c r="RTW94" s="1452"/>
      <c r="RTX94" s="1452"/>
      <c r="RTY94" s="1452" t="s">
        <v>693</v>
      </c>
      <c r="RTZ94" s="1452"/>
      <c r="RUA94" s="1452"/>
      <c r="RUB94" s="1452"/>
      <c r="RUC94" s="1452" t="s">
        <v>693</v>
      </c>
      <c r="RUD94" s="1452"/>
      <c r="RUE94" s="1452"/>
      <c r="RUF94" s="1452"/>
      <c r="RUG94" s="1452" t="s">
        <v>693</v>
      </c>
      <c r="RUH94" s="1452"/>
      <c r="RUI94" s="1452"/>
      <c r="RUJ94" s="1452"/>
      <c r="RUK94" s="1452" t="s">
        <v>693</v>
      </c>
      <c r="RUL94" s="1452"/>
      <c r="RUM94" s="1452"/>
      <c r="RUN94" s="1452"/>
      <c r="RUO94" s="1452" t="s">
        <v>693</v>
      </c>
      <c r="RUP94" s="1452"/>
      <c r="RUQ94" s="1452"/>
      <c r="RUR94" s="1452"/>
      <c r="RUS94" s="1452" t="s">
        <v>693</v>
      </c>
      <c r="RUT94" s="1452"/>
      <c r="RUU94" s="1452"/>
      <c r="RUV94" s="1452"/>
      <c r="RUW94" s="1452" t="s">
        <v>693</v>
      </c>
      <c r="RUX94" s="1452"/>
      <c r="RUY94" s="1452"/>
      <c r="RUZ94" s="1452"/>
      <c r="RVA94" s="1452" t="s">
        <v>693</v>
      </c>
      <c r="RVB94" s="1452"/>
      <c r="RVC94" s="1452"/>
      <c r="RVD94" s="1452"/>
      <c r="RVE94" s="1452" t="s">
        <v>693</v>
      </c>
      <c r="RVF94" s="1452"/>
      <c r="RVG94" s="1452"/>
      <c r="RVH94" s="1452"/>
      <c r="RVI94" s="1452" t="s">
        <v>693</v>
      </c>
      <c r="RVJ94" s="1452"/>
      <c r="RVK94" s="1452"/>
      <c r="RVL94" s="1452"/>
      <c r="RVM94" s="1452" t="s">
        <v>693</v>
      </c>
      <c r="RVN94" s="1452"/>
      <c r="RVO94" s="1452"/>
      <c r="RVP94" s="1452"/>
      <c r="RVQ94" s="1452" t="s">
        <v>693</v>
      </c>
      <c r="RVR94" s="1452"/>
      <c r="RVS94" s="1452"/>
      <c r="RVT94" s="1452"/>
      <c r="RVU94" s="1452" t="s">
        <v>693</v>
      </c>
      <c r="RVV94" s="1452"/>
      <c r="RVW94" s="1452"/>
      <c r="RVX94" s="1452"/>
      <c r="RVY94" s="1452" t="s">
        <v>693</v>
      </c>
      <c r="RVZ94" s="1452"/>
      <c r="RWA94" s="1452"/>
      <c r="RWB94" s="1452"/>
      <c r="RWC94" s="1452" t="s">
        <v>693</v>
      </c>
      <c r="RWD94" s="1452"/>
      <c r="RWE94" s="1452"/>
      <c r="RWF94" s="1452"/>
      <c r="RWG94" s="1452" t="s">
        <v>693</v>
      </c>
      <c r="RWH94" s="1452"/>
      <c r="RWI94" s="1452"/>
      <c r="RWJ94" s="1452"/>
      <c r="RWK94" s="1452" t="s">
        <v>693</v>
      </c>
      <c r="RWL94" s="1452"/>
      <c r="RWM94" s="1452"/>
      <c r="RWN94" s="1452"/>
      <c r="RWO94" s="1452" t="s">
        <v>693</v>
      </c>
      <c r="RWP94" s="1452"/>
      <c r="RWQ94" s="1452"/>
      <c r="RWR94" s="1452"/>
      <c r="RWS94" s="1452" t="s">
        <v>693</v>
      </c>
      <c r="RWT94" s="1452"/>
      <c r="RWU94" s="1452"/>
      <c r="RWV94" s="1452"/>
      <c r="RWW94" s="1452" t="s">
        <v>693</v>
      </c>
      <c r="RWX94" s="1452"/>
      <c r="RWY94" s="1452"/>
      <c r="RWZ94" s="1452"/>
      <c r="RXA94" s="1452" t="s">
        <v>693</v>
      </c>
      <c r="RXB94" s="1452"/>
      <c r="RXC94" s="1452"/>
      <c r="RXD94" s="1452"/>
      <c r="RXE94" s="1452" t="s">
        <v>693</v>
      </c>
      <c r="RXF94" s="1452"/>
      <c r="RXG94" s="1452"/>
      <c r="RXH94" s="1452"/>
      <c r="RXI94" s="1452" t="s">
        <v>693</v>
      </c>
      <c r="RXJ94" s="1452"/>
      <c r="RXK94" s="1452"/>
      <c r="RXL94" s="1452"/>
      <c r="RXM94" s="1452" t="s">
        <v>693</v>
      </c>
      <c r="RXN94" s="1452"/>
      <c r="RXO94" s="1452"/>
      <c r="RXP94" s="1452"/>
      <c r="RXQ94" s="1452" t="s">
        <v>693</v>
      </c>
      <c r="RXR94" s="1452"/>
      <c r="RXS94" s="1452"/>
      <c r="RXT94" s="1452"/>
      <c r="RXU94" s="1452" t="s">
        <v>693</v>
      </c>
      <c r="RXV94" s="1452"/>
      <c r="RXW94" s="1452"/>
      <c r="RXX94" s="1452"/>
      <c r="RXY94" s="1452" t="s">
        <v>693</v>
      </c>
      <c r="RXZ94" s="1452"/>
      <c r="RYA94" s="1452"/>
      <c r="RYB94" s="1452"/>
      <c r="RYC94" s="1452" t="s">
        <v>693</v>
      </c>
      <c r="RYD94" s="1452"/>
      <c r="RYE94" s="1452"/>
      <c r="RYF94" s="1452"/>
      <c r="RYG94" s="1452" t="s">
        <v>693</v>
      </c>
      <c r="RYH94" s="1452"/>
      <c r="RYI94" s="1452"/>
      <c r="RYJ94" s="1452"/>
      <c r="RYK94" s="1452" t="s">
        <v>693</v>
      </c>
      <c r="RYL94" s="1452"/>
      <c r="RYM94" s="1452"/>
      <c r="RYN94" s="1452"/>
      <c r="RYO94" s="1452" t="s">
        <v>693</v>
      </c>
      <c r="RYP94" s="1452"/>
      <c r="RYQ94" s="1452"/>
      <c r="RYR94" s="1452"/>
      <c r="RYS94" s="1452" t="s">
        <v>693</v>
      </c>
      <c r="RYT94" s="1452"/>
      <c r="RYU94" s="1452"/>
      <c r="RYV94" s="1452"/>
      <c r="RYW94" s="1452" t="s">
        <v>693</v>
      </c>
      <c r="RYX94" s="1452"/>
      <c r="RYY94" s="1452"/>
      <c r="RYZ94" s="1452"/>
      <c r="RZA94" s="1452" t="s">
        <v>693</v>
      </c>
      <c r="RZB94" s="1452"/>
      <c r="RZC94" s="1452"/>
      <c r="RZD94" s="1452"/>
      <c r="RZE94" s="1452" t="s">
        <v>693</v>
      </c>
      <c r="RZF94" s="1452"/>
      <c r="RZG94" s="1452"/>
      <c r="RZH94" s="1452"/>
      <c r="RZI94" s="1452" t="s">
        <v>693</v>
      </c>
      <c r="RZJ94" s="1452"/>
      <c r="RZK94" s="1452"/>
      <c r="RZL94" s="1452"/>
      <c r="RZM94" s="1452" t="s">
        <v>693</v>
      </c>
      <c r="RZN94" s="1452"/>
      <c r="RZO94" s="1452"/>
      <c r="RZP94" s="1452"/>
      <c r="RZQ94" s="1452" t="s">
        <v>693</v>
      </c>
      <c r="RZR94" s="1452"/>
      <c r="RZS94" s="1452"/>
      <c r="RZT94" s="1452"/>
      <c r="RZU94" s="1452" t="s">
        <v>693</v>
      </c>
      <c r="RZV94" s="1452"/>
      <c r="RZW94" s="1452"/>
      <c r="RZX94" s="1452"/>
      <c r="RZY94" s="1452" t="s">
        <v>693</v>
      </c>
      <c r="RZZ94" s="1452"/>
      <c r="SAA94" s="1452"/>
      <c r="SAB94" s="1452"/>
      <c r="SAC94" s="1452" t="s">
        <v>693</v>
      </c>
      <c r="SAD94" s="1452"/>
      <c r="SAE94" s="1452"/>
      <c r="SAF94" s="1452"/>
      <c r="SAG94" s="1452" t="s">
        <v>693</v>
      </c>
      <c r="SAH94" s="1452"/>
      <c r="SAI94" s="1452"/>
      <c r="SAJ94" s="1452"/>
      <c r="SAK94" s="1452" t="s">
        <v>693</v>
      </c>
      <c r="SAL94" s="1452"/>
      <c r="SAM94" s="1452"/>
      <c r="SAN94" s="1452"/>
      <c r="SAO94" s="1452" t="s">
        <v>693</v>
      </c>
      <c r="SAP94" s="1452"/>
      <c r="SAQ94" s="1452"/>
      <c r="SAR94" s="1452"/>
      <c r="SAS94" s="1452" t="s">
        <v>693</v>
      </c>
      <c r="SAT94" s="1452"/>
      <c r="SAU94" s="1452"/>
      <c r="SAV94" s="1452"/>
      <c r="SAW94" s="1452" t="s">
        <v>693</v>
      </c>
      <c r="SAX94" s="1452"/>
      <c r="SAY94" s="1452"/>
      <c r="SAZ94" s="1452"/>
      <c r="SBA94" s="1452" t="s">
        <v>693</v>
      </c>
      <c r="SBB94" s="1452"/>
      <c r="SBC94" s="1452"/>
      <c r="SBD94" s="1452"/>
      <c r="SBE94" s="1452" t="s">
        <v>693</v>
      </c>
      <c r="SBF94" s="1452"/>
      <c r="SBG94" s="1452"/>
      <c r="SBH94" s="1452"/>
      <c r="SBI94" s="1452" t="s">
        <v>693</v>
      </c>
      <c r="SBJ94" s="1452"/>
      <c r="SBK94" s="1452"/>
      <c r="SBL94" s="1452"/>
      <c r="SBM94" s="1452" t="s">
        <v>693</v>
      </c>
      <c r="SBN94" s="1452"/>
      <c r="SBO94" s="1452"/>
      <c r="SBP94" s="1452"/>
      <c r="SBQ94" s="1452" t="s">
        <v>693</v>
      </c>
      <c r="SBR94" s="1452"/>
      <c r="SBS94" s="1452"/>
      <c r="SBT94" s="1452"/>
      <c r="SBU94" s="1452" t="s">
        <v>693</v>
      </c>
      <c r="SBV94" s="1452"/>
      <c r="SBW94" s="1452"/>
      <c r="SBX94" s="1452"/>
      <c r="SBY94" s="1452" t="s">
        <v>693</v>
      </c>
      <c r="SBZ94" s="1452"/>
      <c r="SCA94" s="1452"/>
      <c r="SCB94" s="1452"/>
      <c r="SCC94" s="1452" t="s">
        <v>693</v>
      </c>
      <c r="SCD94" s="1452"/>
      <c r="SCE94" s="1452"/>
      <c r="SCF94" s="1452"/>
      <c r="SCG94" s="1452" t="s">
        <v>693</v>
      </c>
      <c r="SCH94" s="1452"/>
      <c r="SCI94" s="1452"/>
      <c r="SCJ94" s="1452"/>
      <c r="SCK94" s="1452" t="s">
        <v>693</v>
      </c>
      <c r="SCL94" s="1452"/>
      <c r="SCM94" s="1452"/>
      <c r="SCN94" s="1452"/>
      <c r="SCO94" s="1452" t="s">
        <v>693</v>
      </c>
      <c r="SCP94" s="1452"/>
      <c r="SCQ94" s="1452"/>
      <c r="SCR94" s="1452"/>
      <c r="SCS94" s="1452" t="s">
        <v>693</v>
      </c>
      <c r="SCT94" s="1452"/>
      <c r="SCU94" s="1452"/>
      <c r="SCV94" s="1452"/>
      <c r="SCW94" s="1452" t="s">
        <v>693</v>
      </c>
      <c r="SCX94" s="1452"/>
      <c r="SCY94" s="1452"/>
      <c r="SCZ94" s="1452"/>
      <c r="SDA94" s="1452" t="s">
        <v>693</v>
      </c>
      <c r="SDB94" s="1452"/>
      <c r="SDC94" s="1452"/>
      <c r="SDD94" s="1452"/>
      <c r="SDE94" s="1452" t="s">
        <v>693</v>
      </c>
      <c r="SDF94" s="1452"/>
      <c r="SDG94" s="1452"/>
      <c r="SDH94" s="1452"/>
      <c r="SDI94" s="1452" t="s">
        <v>693</v>
      </c>
      <c r="SDJ94" s="1452"/>
      <c r="SDK94" s="1452"/>
      <c r="SDL94" s="1452"/>
      <c r="SDM94" s="1452" t="s">
        <v>693</v>
      </c>
      <c r="SDN94" s="1452"/>
      <c r="SDO94" s="1452"/>
      <c r="SDP94" s="1452"/>
      <c r="SDQ94" s="1452" t="s">
        <v>693</v>
      </c>
      <c r="SDR94" s="1452"/>
      <c r="SDS94" s="1452"/>
      <c r="SDT94" s="1452"/>
      <c r="SDU94" s="1452" t="s">
        <v>693</v>
      </c>
      <c r="SDV94" s="1452"/>
      <c r="SDW94" s="1452"/>
      <c r="SDX94" s="1452"/>
      <c r="SDY94" s="1452" t="s">
        <v>693</v>
      </c>
      <c r="SDZ94" s="1452"/>
      <c r="SEA94" s="1452"/>
      <c r="SEB94" s="1452"/>
      <c r="SEC94" s="1452" t="s">
        <v>693</v>
      </c>
      <c r="SED94" s="1452"/>
      <c r="SEE94" s="1452"/>
      <c r="SEF94" s="1452"/>
      <c r="SEG94" s="1452" t="s">
        <v>693</v>
      </c>
      <c r="SEH94" s="1452"/>
      <c r="SEI94" s="1452"/>
      <c r="SEJ94" s="1452"/>
      <c r="SEK94" s="1452" t="s">
        <v>693</v>
      </c>
      <c r="SEL94" s="1452"/>
      <c r="SEM94" s="1452"/>
      <c r="SEN94" s="1452"/>
      <c r="SEO94" s="1452" t="s">
        <v>693</v>
      </c>
      <c r="SEP94" s="1452"/>
      <c r="SEQ94" s="1452"/>
      <c r="SER94" s="1452"/>
      <c r="SES94" s="1452" t="s">
        <v>693</v>
      </c>
      <c r="SET94" s="1452"/>
      <c r="SEU94" s="1452"/>
      <c r="SEV94" s="1452"/>
      <c r="SEW94" s="1452" t="s">
        <v>693</v>
      </c>
      <c r="SEX94" s="1452"/>
      <c r="SEY94" s="1452"/>
      <c r="SEZ94" s="1452"/>
      <c r="SFA94" s="1452" t="s">
        <v>693</v>
      </c>
      <c r="SFB94" s="1452"/>
      <c r="SFC94" s="1452"/>
      <c r="SFD94" s="1452"/>
      <c r="SFE94" s="1452" t="s">
        <v>693</v>
      </c>
      <c r="SFF94" s="1452"/>
      <c r="SFG94" s="1452"/>
      <c r="SFH94" s="1452"/>
      <c r="SFI94" s="1452" t="s">
        <v>693</v>
      </c>
      <c r="SFJ94" s="1452"/>
      <c r="SFK94" s="1452"/>
      <c r="SFL94" s="1452"/>
      <c r="SFM94" s="1452" t="s">
        <v>693</v>
      </c>
      <c r="SFN94" s="1452"/>
      <c r="SFO94" s="1452"/>
      <c r="SFP94" s="1452"/>
      <c r="SFQ94" s="1452" t="s">
        <v>693</v>
      </c>
      <c r="SFR94" s="1452"/>
      <c r="SFS94" s="1452"/>
      <c r="SFT94" s="1452"/>
      <c r="SFU94" s="1452" t="s">
        <v>693</v>
      </c>
      <c r="SFV94" s="1452"/>
      <c r="SFW94" s="1452"/>
      <c r="SFX94" s="1452"/>
      <c r="SFY94" s="1452" t="s">
        <v>693</v>
      </c>
      <c r="SFZ94" s="1452"/>
      <c r="SGA94" s="1452"/>
      <c r="SGB94" s="1452"/>
      <c r="SGC94" s="1452" t="s">
        <v>693</v>
      </c>
      <c r="SGD94" s="1452"/>
      <c r="SGE94" s="1452"/>
      <c r="SGF94" s="1452"/>
      <c r="SGG94" s="1452" t="s">
        <v>693</v>
      </c>
      <c r="SGH94" s="1452"/>
      <c r="SGI94" s="1452"/>
      <c r="SGJ94" s="1452"/>
      <c r="SGK94" s="1452" t="s">
        <v>693</v>
      </c>
      <c r="SGL94" s="1452"/>
      <c r="SGM94" s="1452"/>
      <c r="SGN94" s="1452"/>
      <c r="SGO94" s="1452" t="s">
        <v>693</v>
      </c>
      <c r="SGP94" s="1452"/>
      <c r="SGQ94" s="1452"/>
      <c r="SGR94" s="1452"/>
      <c r="SGS94" s="1452" t="s">
        <v>693</v>
      </c>
      <c r="SGT94" s="1452"/>
      <c r="SGU94" s="1452"/>
      <c r="SGV94" s="1452"/>
      <c r="SGW94" s="1452" t="s">
        <v>693</v>
      </c>
      <c r="SGX94" s="1452"/>
      <c r="SGY94" s="1452"/>
      <c r="SGZ94" s="1452"/>
      <c r="SHA94" s="1452" t="s">
        <v>693</v>
      </c>
      <c r="SHB94" s="1452"/>
      <c r="SHC94" s="1452"/>
      <c r="SHD94" s="1452"/>
      <c r="SHE94" s="1452" t="s">
        <v>693</v>
      </c>
      <c r="SHF94" s="1452"/>
      <c r="SHG94" s="1452"/>
      <c r="SHH94" s="1452"/>
      <c r="SHI94" s="1452" t="s">
        <v>693</v>
      </c>
      <c r="SHJ94" s="1452"/>
      <c r="SHK94" s="1452"/>
      <c r="SHL94" s="1452"/>
      <c r="SHM94" s="1452" t="s">
        <v>693</v>
      </c>
      <c r="SHN94" s="1452"/>
      <c r="SHO94" s="1452"/>
      <c r="SHP94" s="1452"/>
      <c r="SHQ94" s="1452" t="s">
        <v>693</v>
      </c>
      <c r="SHR94" s="1452"/>
      <c r="SHS94" s="1452"/>
      <c r="SHT94" s="1452"/>
      <c r="SHU94" s="1452" t="s">
        <v>693</v>
      </c>
      <c r="SHV94" s="1452"/>
      <c r="SHW94" s="1452"/>
      <c r="SHX94" s="1452"/>
      <c r="SHY94" s="1452" t="s">
        <v>693</v>
      </c>
      <c r="SHZ94" s="1452"/>
      <c r="SIA94" s="1452"/>
      <c r="SIB94" s="1452"/>
      <c r="SIC94" s="1452" t="s">
        <v>693</v>
      </c>
      <c r="SID94" s="1452"/>
      <c r="SIE94" s="1452"/>
      <c r="SIF94" s="1452"/>
      <c r="SIG94" s="1452" t="s">
        <v>693</v>
      </c>
      <c r="SIH94" s="1452"/>
      <c r="SII94" s="1452"/>
      <c r="SIJ94" s="1452"/>
      <c r="SIK94" s="1452" t="s">
        <v>693</v>
      </c>
      <c r="SIL94" s="1452"/>
      <c r="SIM94" s="1452"/>
      <c r="SIN94" s="1452"/>
      <c r="SIO94" s="1452" t="s">
        <v>693</v>
      </c>
      <c r="SIP94" s="1452"/>
      <c r="SIQ94" s="1452"/>
      <c r="SIR94" s="1452"/>
      <c r="SIS94" s="1452" t="s">
        <v>693</v>
      </c>
      <c r="SIT94" s="1452"/>
      <c r="SIU94" s="1452"/>
      <c r="SIV94" s="1452"/>
      <c r="SIW94" s="1452" t="s">
        <v>693</v>
      </c>
      <c r="SIX94" s="1452"/>
      <c r="SIY94" s="1452"/>
      <c r="SIZ94" s="1452"/>
      <c r="SJA94" s="1452" t="s">
        <v>693</v>
      </c>
      <c r="SJB94" s="1452"/>
      <c r="SJC94" s="1452"/>
      <c r="SJD94" s="1452"/>
      <c r="SJE94" s="1452" t="s">
        <v>693</v>
      </c>
      <c r="SJF94" s="1452"/>
      <c r="SJG94" s="1452"/>
      <c r="SJH94" s="1452"/>
      <c r="SJI94" s="1452" t="s">
        <v>693</v>
      </c>
      <c r="SJJ94" s="1452"/>
      <c r="SJK94" s="1452"/>
      <c r="SJL94" s="1452"/>
      <c r="SJM94" s="1452" t="s">
        <v>693</v>
      </c>
      <c r="SJN94" s="1452"/>
      <c r="SJO94" s="1452"/>
      <c r="SJP94" s="1452"/>
      <c r="SJQ94" s="1452" t="s">
        <v>693</v>
      </c>
      <c r="SJR94" s="1452"/>
      <c r="SJS94" s="1452"/>
      <c r="SJT94" s="1452"/>
      <c r="SJU94" s="1452" t="s">
        <v>693</v>
      </c>
      <c r="SJV94" s="1452"/>
      <c r="SJW94" s="1452"/>
      <c r="SJX94" s="1452"/>
      <c r="SJY94" s="1452" t="s">
        <v>693</v>
      </c>
      <c r="SJZ94" s="1452"/>
      <c r="SKA94" s="1452"/>
      <c r="SKB94" s="1452"/>
      <c r="SKC94" s="1452" t="s">
        <v>693</v>
      </c>
      <c r="SKD94" s="1452"/>
      <c r="SKE94" s="1452"/>
      <c r="SKF94" s="1452"/>
      <c r="SKG94" s="1452" t="s">
        <v>693</v>
      </c>
      <c r="SKH94" s="1452"/>
      <c r="SKI94" s="1452"/>
      <c r="SKJ94" s="1452"/>
      <c r="SKK94" s="1452" t="s">
        <v>693</v>
      </c>
      <c r="SKL94" s="1452"/>
      <c r="SKM94" s="1452"/>
      <c r="SKN94" s="1452"/>
      <c r="SKO94" s="1452" t="s">
        <v>693</v>
      </c>
      <c r="SKP94" s="1452"/>
      <c r="SKQ94" s="1452"/>
      <c r="SKR94" s="1452"/>
      <c r="SKS94" s="1452" t="s">
        <v>693</v>
      </c>
      <c r="SKT94" s="1452"/>
      <c r="SKU94" s="1452"/>
      <c r="SKV94" s="1452"/>
      <c r="SKW94" s="1452" t="s">
        <v>693</v>
      </c>
      <c r="SKX94" s="1452"/>
      <c r="SKY94" s="1452"/>
      <c r="SKZ94" s="1452"/>
      <c r="SLA94" s="1452" t="s">
        <v>693</v>
      </c>
      <c r="SLB94" s="1452"/>
      <c r="SLC94" s="1452"/>
      <c r="SLD94" s="1452"/>
      <c r="SLE94" s="1452" t="s">
        <v>693</v>
      </c>
      <c r="SLF94" s="1452"/>
      <c r="SLG94" s="1452"/>
      <c r="SLH94" s="1452"/>
      <c r="SLI94" s="1452" t="s">
        <v>693</v>
      </c>
      <c r="SLJ94" s="1452"/>
      <c r="SLK94" s="1452"/>
      <c r="SLL94" s="1452"/>
      <c r="SLM94" s="1452" t="s">
        <v>693</v>
      </c>
      <c r="SLN94" s="1452"/>
      <c r="SLO94" s="1452"/>
      <c r="SLP94" s="1452"/>
      <c r="SLQ94" s="1452" t="s">
        <v>693</v>
      </c>
      <c r="SLR94" s="1452"/>
      <c r="SLS94" s="1452"/>
      <c r="SLT94" s="1452"/>
      <c r="SLU94" s="1452" t="s">
        <v>693</v>
      </c>
      <c r="SLV94" s="1452"/>
      <c r="SLW94" s="1452"/>
      <c r="SLX94" s="1452"/>
      <c r="SLY94" s="1452" t="s">
        <v>693</v>
      </c>
      <c r="SLZ94" s="1452"/>
      <c r="SMA94" s="1452"/>
      <c r="SMB94" s="1452"/>
      <c r="SMC94" s="1452" t="s">
        <v>693</v>
      </c>
      <c r="SMD94" s="1452"/>
      <c r="SME94" s="1452"/>
      <c r="SMF94" s="1452"/>
      <c r="SMG94" s="1452" t="s">
        <v>693</v>
      </c>
      <c r="SMH94" s="1452"/>
      <c r="SMI94" s="1452"/>
      <c r="SMJ94" s="1452"/>
      <c r="SMK94" s="1452" t="s">
        <v>693</v>
      </c>
      <c r="SML94" s="1452"/>
      <c r="SMM94" s="1452"/>
      <c r="SMN94" s="1452"/>
      <c r="SMO94" s="1452" t="s">
        <v>693</v>
      </c>
      <c r="SMP94" s="1452"/>
      <c r="SMQ94" s="1452"/>
      <c r="SMR94" s="1452"/>
      <c r="SMS94" s="1452" t="s">
        <v>693</v>
      </c>
      <c r="SMT94" s="1452"/>
      <c r="SMU94" s="1452"/>
      <c r="SMV94" s="1452"/>
      <c r="SMW94" s="1452" t="s">
        <v>693</v>
      </c>
      <c r="SMX94" s="1452"/>
      <c r="SMY94" s="1452"/>
      <c r="SMZ94" s="1452"/>
      <c r="SNA94" s="1452" t="s">
        <v>693</v>
      </c>
      <c r="SNB94" s="1452"/>
      <c r="SNC94" s="1452"/>
      <c r="SND94" s="1452"/>
      <c r="SNE94" s="1452" t="s">
        <v>693</v>
      </c>
      <c r="SNF94" s="1452"/>
      <c r="SNG94" s="1452"/>
      <c r="SNH94" s="1452"/>
      <c r="SNI94" s="1452" t="s">
        <v>693</v>
      </c>
      <c r="SNJ94" s="1452"/>
      <c r="SNK94" s="1452"/>
      <c r="SNL94" s="1452"/>
      <c r="SNM94" s="1452" t="s">
        <v>693</v>
      </c>
      <c r="SNN94" s="1452"/>
      <c r="SNO94" s="1452"/>
      <c r="SNP94" s="1452"/>
      <c r="SNQ94" s="1452" t="s">
        <v>693</v>
      </c>
      <c r="SNR94" s="1452"/>
      <c r="SNS94" s="1452"/>
      <c r="SNT94" s="1452"/>
      <c r="SNU94" s="1452" t="s">
        <v>693</v>
      </c>
      <c r="SNV94" s="1452"/>
      <c r="SNW94" s="1452"/>
      <c r="SNX94" s="1452"/>
      <c r="SNY94" s="1452" t="s">
        <v>693</v>
      </c>
      <c r="SNZ94" s="1452"/>
      <c r="SOA94" s="1452"/>
      <c r="SOB94" s="1452"/>
      <c r="SOC94" s="1452" t="s">
        <v>693</v>
      </c>
      <c r="SOD94" s="1452"/>
      <c r="SOE94" s="1452"/>
      <c r="SOF94" s="1452"/>
      <c r="SOG94" s="1452" t="s">
        <v>693</v>
      </c>
      <c r="SOH94" s="1452"/>
      <c r="SOI94" s="1452"/>
      <c r="SOJ94" s="1452"/>
      <c r="SOK94" s="1452" t="s">
        <v>693</v>
      </c>
      <c r="SOL94" s="1452"/>
      <c r="SOM94" s="1452"/>
      <c r="SON94" s="1452"/>
      <c r="SOO94" s="1452" t="s">
        <v>693</v>
      </c>
      <c r="SOP94" s="1452"/>
      <c r="SOQ94" s="1452"/>
      <c r="SOR94" s="1452"/>
      <c r="SOS94" s="1452" t="s">
        <v>693</v>
      </c>
      <c r="SOT94" s="1452"/>
      <c r="SOU94" s="1452"/>
      <c r="SOV94" s="1452"/>
      <c r="SOW94" s="1452" t="s">
        <v>693</v>
      </c>
      <c r="SOX94" s="1452"/>
      <c r="SOY94" s="1452"/>
      <c r="SOZ94" s="1452"/>
      <c r="SPA94" s="1452" t="s">
        <v>693</v>
      </c>
      <c r="SPB94" s="1452"/>
      <c r="SPC94" s="1452"/>
      <c r="SPD94" s="1452"/>
      <c r="SPE94" s="1452" t="s">
        <v>693</v>
      </c>
      <c r="SPF94" s="1452"/>
      <c r="SPG94" s="1452"/>
      <c r="SPH94" s="1452"/>
      <c r="SPI94" s="1452" t="s">
        <v>693</v>
      </c>
      <c r="SPJ94" s="1452"/>
      <c r="SPK94" s="1452"/>
      <c r="SPL94" s="1452"/>
      <c r="SPM94" s="1452" t="s">
        <v>693</v>
      </c>
      <c r="SPN94" s="1452"/>
      <c r="SPO94" s="1452"/>
      <c r="SPP94" s="1452"/>
      <c r="SPQ94" s="1452" t="s">
        <v>693</v>
      </c>
      <c r="SPR94" s="1452"/>
      <c r="SPS94" s="1452"/>
      <c r="SPT94" s="1452"/>
      <c r="SPU94" s="1452" t="s">
        <v>693</v>
      </c>
      <c r="SPV94" s="1452"/>
      <c r="SPW94" s="1452"/>
      <c r="SPX94" s="1452"/>
      <c r="SPY94" s="1452" t="s">
        <v>693</v>
      </c>
      <c r="SPZ94" s="1452"/>
      <c r="SQA94" s="1452"/>
      <c r="SQB94" s="1452"/>
      <c r="SQC94" s="1452" t="s">
        <v>693</v>
      </c>
      <c r="SQD94" s="1452"/>
      <c r="SQE94" s="1452"/>
      <c r="SQF94" s="1452"/>
      <c r="SQG94" s="1452" t="s">
        <v>693</v>
      </c>
      <c r="SQH94" s="1452"/>
      <c r="SQI94" s="1452"/>
      <c r="SQJ94" s="1452"/>
      <c r="SQK94" s="1452" t="s">
        <v>693</v>
      </c>
      <c r="SQL94" s="1452"/>
      <c r="SQM94" s="1452"/>
      <c r="SQN94" s="1452"/>
      <c r="SQO94" s="1452" t="s">
        <v>693</v>
      </c>
      <c r="SQP94" s="1452"/>
      <c r="SQQ94" s="1452"/>
      <c r="SQR94" s="1452"/>
      <c r="SQS94" s="1452" t="s">
        <v>693</v>
      </c>
      <c r="SQT94" s="1452"/>
      <c r="SQU94" s="1452"/>
      <c r="SQV94" s="1452"/>
      <c r="SQW94" s="1452" t="s">
        <v>693</v>
      </c>
      <c r="SQX94" s="1452"/>
      <c r="SQY94" s="1452"/>
      <c r="SQZ94" s="1452"/>
      <c r="SRA94" s="1452" t="s">
        <v>693</v>
      </c>
      <c r="SRB94" s="1452"/>
      <c r="SRC94" s="1452"/>
      <c r="SRD94" s="1452"/>
      <c r="SRE94" s="1452" t="s">
        <v>693</v>
      </c>
      <c r="SRF94" s="1452"/>
      <c r="SRG94" s="1452"/>
      <c r="SRH94" s="1452"/>
      <c r="SRI94" s="1452" t="s">
        <v>693</v>
      </c>
      <c r="SRJ94" s="1452"/>
      <c r="SRK94" s="1452"/>
      <c r="SRL94" s="1452"/>
      <c r="SRM94" s="1452" t="s">
        <v>693</v>
      </c>
      <c r="SRN94" s="1452"/>
      <c r="SRO94" s="1452"/>
      <c r="SRP94" s="1452"/>
      <c r="SRQ94" s="1452" t="s">
        <v>693</v>
      </c>
      <c r="SRR94" s="1452"/>
      <c r="SRS94" s="1452"/>
      <c r="SRT94" s="1452"/>
      <c r="SRU94" s="1452" t="s">
        <v>693</v>
      </c>
      <c r="SRV94" s="1452"/>
      <c r="SRW94" s="1452"/>
      <c r="SRX94" s="1452"/>
      <c r="SRY94" s="1452" t="s">
        <v>693</v>
      </c>
      <c r="SRZ94" s="1452"/>
      <c r="SSA94" s="1452"/>
      <c r="SSB94" s="1452"/>
      <c r="SSC94" s="1452" t="s">
        <v>693</v>
      </c>
      <c r="SSD94" s="1452"/>
      <c r="SSE94" s="1452"/>
      <c r="SSF94" s="1452"/>
      <c r="SSG94" s="1452" t="s">
        <v>693</v>
      </c>
      <c r="SSH94" s="1452"/>
      <c r="SSI94" s="1452"/>
      <c r="SSJ94" s="1452"/>
      <c r="SSK94" s="1452" t="s">
        <v>693</v>
      </c>
      <c r="SSL94" s="1452"/>
      <c r="SSM94" s="1452"/>
      <c r="SSN94" s="1452"/>
      <c r="SSO94" s="1452" t="s">
        <v>693</v>
      </c>
      <c r="SSP94" s="1452"/>
      <c r="SSQ94" s="1452"/>
      <c r="SSR94" s="1452"/>
      <c r="SSS94" s="1452" t="s">
        <v>693</v>
      </c>
      <c r="SST94" s="1452"/>
      <c r="SSU94" s="1452"/>
      <c r="SSV94" s="1452"/>
      <c r="SSW94" s="1452" t="s">
        <v>693</v>
      </c>
      <c r="SSX94" s="1452"/>
      <c r="SSY94" s="1452"/>
      <c r="SSZ94" s="1452"/>
      <c r="STA94" s="1452" t="s">
        <v>693</v>
      </c>
      <c r="STB94" s="1452"/>
      <c r="STC94" s="1452"/>
      <c r="STD94" s="1452"/>
      <c r="STE94" s="1452" t="s">
        <v>693</v>
      </c>
      <c r="STF94" s="1452"/>
      <c r="STG94" s="1452"/>
      <c r="STH94" s="1452"/>
      <c r="STI94" s="1452" t="s">
        <v>693</v>
      </c>
      <c r="STJ94" s="1452"/>
      <c r="STK94" s="1452"/>
      <c r="STL94" s="1452"/>
      <c r="STM94" s="1452" t="s">
        <v>693</v>
      </c>
      <c r="STN94" s="1452"/>
      <c r="STO94" s="1452"/>
      <c r="STP94" s="1452"/>
      <c r="STQ94" s="1452" t="s">
        <v>693</v>
      </c>
      <c r="STR94" s="1452"/>
      <c r="STS94" s="1452"/>
      <c r="STT94" s="1452"/>
      <c r="STU94" s="1452" t="s">
        <v>693</v>
      </c>
      <c r="STV94" s="1452"/>
      <c r="STW94" s="1452"/>
      <c r="STX94" s="1452"/>
      <c r="STY94" s="1452" t="s">
        <v>693</v>
      </c>
      <c r="STZ94" s="1452"/>
      <c r="SUA94" s="1452"/>
      <c r="SUB94" s="1452"/>
      <c r="SUC94" s="1452" t="s">
        <v>693</v>
      </c>
      <c r="SUD94" s="1452"/>
      <c r="SUE94" s="1452"/>
      <c r="SUF94" s="1452"/>
      <c r="SUG94" s="1452" t="s">
        <v>693</v>
      </c>
      <c r="SUH94" s="1452"/>
      <c r="SUI94" s="1452"/>
      <c r="SUJ94" s="1452"/>
      <c r="SUK94" s="1452" t="s">
        <v>693</v>
      </c>
      <c r="SUL94" s="1452"/>
      <c r="SUM94" s="1452"/>
      <c r="SUN94" s="1452"/>
      <c r="SUO94" s="1452" t="s">
        <v>693</v>
      </c>
      <c r="SUP94" s="1452"/>
      <c r="SUQ94" s="1452"/>
      <c r="SUR94" s="1452"/>
      <c r="SUS94" s="1452" t="s">
        <v>693</v>
      </c>
      <c r="SUT94" s="1452"/>
      <c r="SUU94" s="1452"/>
      <c r="SUV94" s="1452"/>
      <c r="SUW94" s="1452" t="s">
        <v>693</v>
      </c>
      <c r="SUX94" s="1452"/>
      <c r="SUY94" s="1452"/>
      <c r="SUZ94" s="1452"/>
      <c r="SVA94" s="1452" t="s">
        <v>693</v>
      </c>
      <c r="SVB94" s="1452"/>
      <c r="SVC94" s="1452"/>
      <c r="SVD94" s="1452"/>
      <c r="SVE94" s="1452" t="s">
        <v>693</v>
      </c>
      <c r="SVF94" s="1452"/>
      <c r="SVG94" s="1452"/>
      <c r="SVH94" s="1452"/>
      <c r="SVI94" s="1452" t="s">
        <v>693</v>
      </c>
      <c r="SVJ94" s="1452"/>
      <c r="SVK94" s="1452"/>
      <c r="SVL94" s="1452"/>
      <c r="SVM94" s="1452" t="s">
        <v>693</v>
      </c>
      <c r="SVN94" s="1452"/>
      <c r="SVO94" s="1452"/>
      <c r="SVP94" s="1452"/>
      <c r="SVQ94" s="1452" t="s">
        <v>693</v>
      </c>
      <c r="SVR94" s="1452"/>
      <c r="SVS94" s="1452"/>
      <c r="SVT94" s="1452"/>
      <c r="SVU94" s="1452" t="s">
        <v>693</v>
      </c>
      <c r="SVV94" s="1452"/>
      <c r="SVW94" s="1452"/>
      <c r="SVX94" s="1452"/>
      <c r="SVY94" s="1452" t="s">
        <v>693</v>
      </c>
      <c r="SVZ94" s="1452"/>
      <c r="SWA94" s="1452"/>
      <c r="SWB94" s="1452"/>
      <c r="SWC94" s="1452" t="s">
        <v>693</v>
      </c>
      <c r="SWD94" s="1452"/>
      <c r="SWE94" s="1452"/>
      <c r="SWF94" s="1452"/>
      <c r="SWG94" s="1452" t="s">
        <v>693</v>
      </c>
      <c r="SWH94" s="1452"/>
      <c r="SWI94" s="1452"/>
      <c r="SWJ94" s="1452"/>
      <c r="SWK94" s="1452" t="s">
        <v>693</v>
      </c>
      <c r="SWL94" s="1452"/>
      <c r="SWM94" s="1452"/>
      <c r="SWN94" s="1452"/>
      <c r="SWO94" s="1452" t="s">
        <v>693</v>
      </c>
      <c r="SWP94" s="1452"/>
      <c r="SWQ94" s="1452"/>
      <c r="SWR94" s="1452"/>
      <c r="SWS94" s="1452" t="s">
        <v>693</v>
      </c>
      <c r="SWT94" s="1452"/>
      <c r="SWU94" s="1452"/>
      <c r="SWV94" s="1452"/>
      <c r="SWW94" s="1452" t="s">
        <v>693</v>
      </c>
      <c r="SWX94" s="1452"/>
      <c r="SWY94" s="1452"/>
      <c r="SWZ94" s="1452"/>
      <c r="SXA94" s="1452" t="s">
        <v>693</v>
      </c>
      <c r="SXB94" s="1452"/>
      <c r="SXC94" s="1452"/>
      <c r="SXD94" s="1452"/>
      <c r="SXE94" s="1452" t="s">
        <v>693</v>
      </c>
      <c r="SXF94" s="1452"/>
      <c r="SXG94" s="1452"/>
      <c r="SXH94" s="1452"/>
      <c r="SXI94" s="1452" t="s">
        <v>693</v>
      </c>
      <c r="SXJ94" s="1452"/>
      <c r="SXK94" s="1452"/>
      <c r="SXL94" s="1452"/>
      <c r="SXM94" s="1452" t="s">
        <v>693</v>
      </c>
      <c r="SXN94" s="1452"/>
      <c r="SXO94" s="1452"/>
      <c r="SXP94" s="1452"/>
      <c r="SXQ94" s="1452" t="s">
        <v>693</v>
      </c>
      <c r="SXR94" s="1452"/>
      <c r="SXS94" s="1452"/>
      <c r="SXT94" s="1452"/>
      <c r="SXU94" s="1452" t="s">
        <v>693</v>
      </c>
      <c r="SXV94" s="1452"/>
      <c r="SXW94" s="1452"/>
      <c r="SXX94" s="1452"/>
      <c r="SXY94" s="1452" t="s">
        <v>693</v>
      </c>
      <c r="SXZ94" s="1452"/>
      <c r="SYA94" s="1452"/>
      <c r="SYB94" s="1452"/>
      <c r="SYC94" s="1452" t="s">
        <v>693</v>
      </c>
      <c r="SYD94" s="1452"/>
      <c r="SYE94" s="1452"/>
      <c r="SYF94" s="1452"/>
      <c r="SYG94" s="1452" t="s">
        <v>693</v>
      </c>
      <c r="SYH94" s="1452"/>
      <c r="SYI94" s="1452"/>
      <c r="SYJ94" s="1452"/>
      <c r="SYK94" s="1452" t="s">
        <v>693</v>
      </c>
      <c r="SYL94" s="1452"/>
      <c r="SYM94" s="1452"/>
      <c r="SYN94" s="1452"/>
      <c r="SYO94" s="1452" t="s">
        <v>693</v>
      </c>
      <c r="SYP94" s="1452"/>
      <c r="SYQ94" s="1452"/>
      <c r="SYR94" s="1452"/>
      <c r="SYS94" s="1452" t="s">
        <v>693</v>
      </c>
      <c r="SYT94" s="1452"/>
      <c r="SYU94" s="1452"/>
      <c r="SYV94" s="1452"/>
      <c r="SYW94" s="1452" t="s">
        <v>693</v>
      </c>
      <c r="SYX94" s="1452"/>
      <c r="SYY94" s="1452"/>
      <c r="SYZ94" s="1452"/>
      <c r="SZA94" s="1452" t="s">
        <v>693</v>
      </c>
      <c r="SZB94" s="1452"/>
      <c r="SZC94" s="1452"/>
      <c r="SZD94" s="1452"/>
      <c r="SZE94" s="1452" t="s">
        <v>693</v>
      </c>
      <c r="SZF94" s="1452"/>
      <c r="SZG94" s="1452"/>
      <c r="SZH94" s="1452"/>
      <c r="SZI94" s="1452" t="s">
        <v>693</v>
      </c>
      <c r="SZJ94" s="1452"/>
      <c r="SZK94" s="1452"/>
      <c r="SZL94" s="1452"/>
      <c r="SZM94" s="1452" t="s">
        <v>693</v>
      </c>
      <c r="SZN94" s="1452"/>
      <c r="SZO94" s="1452"/>
      <c r="SZP94" s="1452"/>
      <c r="SZQ94" s="1452" t="s">
        <v>693</v>
      </c>
      <c r="SZR94" s="1452"/>
      <c r="SZS94" s="1452"/>
      <c r="SZT94" s="1452"/>
      <c r="SZU94" s="1452" t="s">
        <v>693</v>
      </c>
      <c r="SZV94" s="1452"/>
      <c r="SZW94" s="1452"/>
      <c r="SZX94" s="1452"/>
      <c r="SZY94" s="1452" t="s">
        <v>693</v>
      </c>
      <c r="SZZ94" s="1452"/>
      <c r="TAA94" s="1452"/>
      <c r="TAB94" s="1452"/>
      <c r="TAC94" s="1452" t="s">
        <v>693</v>
      </c>
      <c r="TAD94" s="1452"/>
      <c r="TAE94" s="1452"/>
      <c r="TAF94" s="1452"/>
      <c r="TAG94" s="1452" t="s">
        <v>693</v>
      </c>
      <c r="TAH94" s="1452"/>
      <c r="TAI94" s="1452"/>
      <c r="TAJ94" s="1452"/>
      <c r="TAK94" s="1452" t="s">
        <v>693</v>
      </c>
      <c r="TAL94" s="1452"/>
      <c r="TAM94" s="1452"/>
      <c r="TAN94" s="1452"/>
      <c r="TAO94" s="1452" t="s">
        <v>693</v>
      </c>
      <c r="TAP94" s="1452"/>
      <c r="TAQ94" s="1452"/>
      <c r="TAR94" s="1452"/>
      <c r="TAS94" s="1452" t="s">
        <v>693</v>
      </c>
      <c r="TAT94" s="1452"/>
      <c r="TAU94" s="1452"/>
      <c r="TAV94" s="1452"/>
      <c r="TAW94" s="1452" t="s">
        <v>693</v>
      </c>
      <c r="TAX94" s="1452"/>
      <c r="TAY94" s="1452"/>
      <c r="TAZ94" s="1452"/>
      <c r="TBA94" s="1452" t="s">
        <v>693</v>
      </c>
      <c r="TBB94" s="1452"/>
      <c r="TBC94" s="1452"/>
      <c r="TBD94" s="1452"/>
      <c r="TBE94" s="1452" t="s">
        <v>693</v>
      </c>
      <c r="TBF94" s="1452"/>
      <c r="TBG94" s="1452"/>
      <c r="TBH94" s="1452"/>
      <c r="TBI94" s="1452" t="s">
        <v>693</v>
      </c>
      <c r="TBJ94" s="1452"/>
      <c r="TBK94" s="1452"/>
      <c r="TBL94" s="1452"/>
      <c r="TBM94" s="1452" t="s">
        <v>693</v>
      </c>
      <c r="TBN94" s="1452"/>
      <c r="TBO94" s="1452"/>
      <c r="TBP94" s="1452"/>
      <c r="TBQ94" s="1452" t="s">
        <v>693</v>
      </c>
      <c r="TBR94" s="1452"/>
      <c r="TBS94" s="1452"/>
      <c r="TBT94" s="1452"/>
      <c r="TBU94" s="1452" t="s">
        <v>693</v>
      </c>
      <c r="TBV94" s="1452"/>
      <c r="TBW94" s="1452"/>
      <c r="TBX94" s="1452"/>
      <c r="TBY94" s="1452" t="s">
        <v>693</v>
      </c>
      <c r="TBZ94" s="1452"/>
      <c r="TCA94" s="1452"/>
      <c r="TCB94" s="1452"/>
      <c r="TCC94" s="1452" t="s">
        <v>693</v>
      </c>
      <c r="TCD94" s="1452"/>
      <c r="TCE94" s="1452"/>
      <c r="TCF94" s="1452"/>
      <c r="TCG94" s="1452" t="s">
        <v>693</v>
      </c>
      <c r="TCH94" s="1452"/>
      <c r="TCI94" s="1452"/>
      <c r="TCJ94" s="1452"/>
      <c r="TCK94" s="1452" t="s">
        <v>693</v>
      </c>
      <c r="TCL94" s="1452"/>
      <c r="TCM94" s="1452"/>
      <c r="TCN94" s="1452"/>
      <c r="TCO94" s="1452" t="s">
        <v>693</v>
      </c>
      <c r="TCP94" s="1452"/>
      <c r="TCQ94" s="1452"/>
      <c r="TCR94" s="1452"/>
      <c r="TCS94" s="1452" t="s">
        <v>693</v>
      </c>
      <c r="TCT94" s="1452"/>
      <c r="TCU94" s="1452"/>
      <c r="TCV94" s="1452"/>
      <c r="TCW94" s="1452" t="s">
        <v>693</v>
      </c>
      <c r="TCX94" s="1452"/>
      <c r="TCY94" s="1452"/>
      <c r="TCZ94" s="1452"/>
      <c r="TDA94" s="1452" t="s">
        <v>693</v>
      </c>
      <c r="TDB94" s="1452"/>
      <c r="TDC94" s="1452"/>
      <c r="TDD94" s="1452"/>
      <c r="TDE94" s="1452" t="s">
        <v>693</v>
      </c>
      <c r="TDF94" s="1452"/>
      <c r="TDG94" s="1452"/>
      <c r="TDH94" s="1452"/>
      <c r="TDI94" s="1452" t="s">
        <v>693</v>
      </c>
      <c r="TDJ94" s="1452"/>
      <c r="TDK94" s="1452"/>
      <c r="TDL94" s="1452"/>
      <c r="TDM94" s="1452" t="s">
        <v>693</v>
      </c>
      <c r="TDN94" s="1452"/>
      <c r="TDO94" s="1452"/>
      <c r="TDP94" s="1452"/>
      <c r="TDQ94" s="1452" t="s">
        <v>693</v>
      </c>
      <c r="TDR94" s="1452"/>
      <c r="TDS94" s="1452"/>
      <c r="TDT94" s="1452"/>
      <c r="TDU94" s="1452" t="s">
        <v>693</v>
      </c>
      <c r="TDV94" s="1452"/>
      <c r="TDW94" s="1452"/>
      <c r="TDX94" s="1452"/>
      <c r="TDY94" s="1452" t="s">
        <v>693</v>
      </c>
      <c r="TDZ94" s="1452"/>
      <c r="TEA94" s="1452"/>
      <c r="TEB94" s="1452"/>
      <c r="TEC94" s="1452" t="s">
        <v>693</v>
      </c>
      <c r="TED94" s="1452"/>
      <c r="TEE94" s="1452"/>
      <c r="TEF94" s="1452"/>
      <c r="TEG94" s="1452" t="s">
        <v>693</v>
      </c>
      <c r="TEH94" s="1452"/>
      <c r="TEI94" s="1452"/>
      <c r="TEJ94" s="1452"/>
      <c r="TEK94" s="1452" t="s">
        <v>693</v>
      </c>
      <c r="TEL94" s="1452"/>
      <c r="TEM94" s="1452"/>
      <c r="TEN94" s="1452"/>
      <c r="TEO94" s="1452" t="s">
        <v>693</v>
      </c>
      <c r="TEP94" s="1452"/>
      <c r="TEQ94" s="1452"/>
      <c r="TER94" s="1452"/>
      <c r="TES94" s="1452" t="s">
        <v>693</v>
      </c>
      <c r="TET94" s="1452"/>
      <c r="TEU94" s="1452"/>
      <c r="TEV94" s="1452"/>
      <c r="TEW94" s="1452" t="s">
        <v>693</v>
      </c>
      <c r="TEX94" s="1452"/>
      <c r="TEY94" s="1452"/>
      <c r="TEZ94" s="1452"/>
      <c r="TFA94" s="1452" t="s">
        <v>693</v>
      </c>
      <c r="TFB94" s="1452"/>
      <c r="TFC94" s="1452"/>
      <c r="TFD94" s="1452"/>
      <c r="TFE94" s="1452" t="s">
        <v>693</v>
      </c>
      <c r="TFF94" s="1452"/>
      <c r="TFG94" s="1452"/>
      <c r="TFH94" s="1452"/>
      <c r="TFI94" s="1452" t="s">
        <v>693</v>
      </c>
      <c r="TFJ94" s="1452"/>
      <c r="TFK94" s="1452"/>
      <c r="TFL94" s="1452"/>
      <c r="TFM94" s="1452" t="s">
        <v>693</v>
      </c>
      <c r="TFN94" s="1452"/>
      <c r="TFO94" s="1452"/>
      <c r="TFP94" s="1452"/>
      <c r="TFQ94" s="1452" t="s">
        <v>693</v>
      </c>
      <c r="TFR94" s="1452"/>
      <c r="TFS94" s="1452"/>
      <c r="TFT94" s="1452"/>
      <c r="TFU94" s="1452" t="s">
        <v>693</v>
      </c>
      <c r="TFV94" s="1452"/>
      <c r="TFW94" s="1452"/>
      <c r="TFX94" s="1452"/>
      <c r="TFY94" s="1452" t="s">
        <v>693</v>
      </c>
      <c r="TFZ94" s="1452"/>
      <c r="TGA94" s="1452"/>
      <c r="TGB94" s="1452"/>
      <c r="TGC94" s="1452" t="s">
        <v>693</v>
      </c>
      <c r="TGD94" s="1452"/>
      <c r="TGE94" s="1452"/>
      <c r="TGF94" s="1452"/>
      <c r="TGG94" s="1452" t="s">
        <v>693</v>
      </c>
      <c r="TGH94" s="1452"/>
      <c r="TGI94" s="1452"/>
      <c r="TGJ94" s="1452"/>
      <c r="TGK94" s="1452" t="s">
        <v>693</v>
      </c>
      <c r="TGL94" s="1452"/>
      <c r="TGM94" s="1452"/>
      <c r="TGN94" s="1452"/>
      <c r="TGO94" s="1452" t="s">
        <v>693</v>
      </c>
      <c r="TGP94" s="1452"/>
      <c r="TGQ94" s="1452"/>
      <c r="TGR94" s="1452"/>
      <c r="TGS94" s="1452" t="s">
        <v>693</v>
      </c>
      <c r="TGT94" s="1452"/>
      <c r="TGU94" s="1452"/>
      <c r="TGV94" s="1452"/>
      <c r="TGW94" s="1452" t="s">
        <v>693</v>
      </c>
      <c r="TGX94" s="1452"/>
      <c r="TGY94" s="1452"/>
      <c r="TGZ94" s="1452"/>
      <c r="THA94" s="1452" t="s">
        <v>693</v>
      </c>
      <c r="THB94" s="1452"/>
      <c r="THC94" s="1452"/>
      <c r="THD94" s="1452"/>
      <c r="THE94" s="1452" t="s">
        <v>693</v>
      </c>
      <c r="THF94" s="1452"/>
      <c r="THG94" s="1452"/>
      <c r="THH94" s="1452"/>
      <c r="THI94" s="1452" t="s">
        <v>693</v>
      </c>
      <c r="THJ94" s="1452"/>
      <c r="THK94" s="1452"/>
      <c r="THL94" s="1452"/>
      <c r="THM94" s="1452" t="s">
        <v>693</v>
      </c>
      <c r="THN94" s="1452"/>
      <c r="THO94" s="1452"/>
      <c r="THP94" s="1452"/>
      <c r="THQ94" s="1452" t="s">
        <v>693</v>
      </c>
      <c r="THR94" s="1452"/>
      <c r="THS94" s="1452"/>
      <c r="THT94" s="1452"/>
      <c r="THU94" s="1452" t="s">
        <v>693</v>
      </c>
      <c r="THV94" s="1452"/>
      <c r="THW94" s="1452"/>
      <c r="THX94" s="1452"/>
      <c r="THY94" s="1452" t="s">
        <v>693</v>
      </c>
      <c r="THZ94" s="1452"/>
      <c r="TIA94" s="1452"/>
      <c r="TIB94" s="1452"/>
      <c r="TIC94" s="1452" t="s">
        <v>693</v>
      </c>
      <c r="TID94" s="1452"/>
      <c r="TIE94" s="1452"/>
      <c r="TIF94" s="1452"/>
      <c r="TIG94" s="1452" t="s">
        <v>693</v>
      </c>
      <c r="TIH94" s="1452"/>
      <c r="TII94" s="1452"/>
      <c r="TIJ94" s="1452"/>
      <c r="TIK94" s="1452" t="s">
        <v>693</v>
      </c>
      <c r="TIL94" s="1452"/>
      <c r="TIM94" s="1452"/>
      <c r="TIN94" s="1452"/>
      <c r="TIO94" s="1452" t="s">
        <v>693</v>
      </c>
      <c r="TIP94" s="1452"/>
      <c r="TIQ94" s="1452"/>
      <c r="TIR94" s="1452"/>
      <c r="TIS94" s="1452" t="s">
        <v>693</v>
      </c>
      <c r="TIT94" s="1452"/>
      <c r="TIU94" s="1452"/>
      <c r="TIV94" s="1452"/>
      <c r="TIW94" s="1452" t="s">
        <v>693</v>
      </c>
      <c r="TIX94" s="1452"/>
      <c r="TIY94" s="1452"/>
      <c r="TIZ94" s="1452"/>
      <c r="TJA94" s="1452" t="s">
        <v>693</v>
      </c>
      <c r="TJB94" s="1452"/>
      <c r="TJC94" s="1452"/>
      <c r="TJD94" s="1452"/>
      <c r="TJE94" s="1452" t="s">
        <v>693</v>
      </c>
      <c r="TJF94" s="1452"/>
      <c r="TJG94" s="1452"/>
      <c r="TJH94" s="1452"/>
      <c r="TJI94" s="1452" t="s">
        <v>693</v>
      </c>
      <c r="TJJ94" s="1452"/>
      <c r="TJK94" s="1452"/>
      <c r="TJL94" s="1452"/>
      <c r="TJM94" s="1452" t="s">
        <v>693</v>
      </c>
      <c r="TJN94" s="1452"/>
      <c r="TJO94" s="1452"/>
      <c r="TJP94" s="1452"/>
      <c r="TJQ94" s="1452" t="s">
        <v>693</v>
      </c>
      <c r="TJR94" s="1452"/>
      <c r="TJS94" s="1452"/>
      <c r="TJT94" s="1452"/>
      <c r="TJU94" s="1452" t="s">
        <v>693</v>
      </c>
      <c r="TJV94" s="1452"/>
      <c r="TJW94" s="1452"/>
      <c r="TJX94" s="1452"/>
      <c r="TJY94" s="1452" t="s">
        <v>693</v>
      </c>
      <c r="TJZ94" s="1452"/>
      <c r="TKA94" s="1452"/>
      <c r="TKB94" s="1452"/>
      <c r="TKC94" s="1452" t="s">
        <v>693</v>
      </c>
      <c r="TKD94" s="1452"/>
      <c r="TKE94" s="1452"/>
      <c r="TKF94" s="1452"/>
      <c r="TKG94" s="1452" t="s">
        <v>693</v>
      </c>
      <c r="TKH94" s="1452"/>
      <c r="TKI94" s="1452"/>
      <c r="TKJ94" s="1452"/>
      <c r="TKK94" s="1452" t="s">
        <v>693</v>
      </c>
      <c r="TKL94" s="1452"/>
      <c r="TKM94" s="1452"/>
      <c r="TKN94" s="1452"/>
      <c r="TKO94" s="1452" t="s">
        <v>693</v>
      </c>
      <c r="TKP94" s="1452"/>
      <c r="TKQ94" s="1452"/>
      <c r="TKR94" s="1452"/>
      <c r="TKS94" s="1452" t="s">
        <v>693</v>
      </c>
      <c r="TKT94" s="1452"/>
      <c r="TKU94" s="1452"/>
      <c r="TKV94" s="1452"/>
      <c r="TKW94" s="1452" t="s">
        <v>693</v>
      </c>
      <c r="TKX94" s="1452"/>
      <c r="TKY94" s="1452"/>
      <c r="TKZ94" s="1452"/>
      <c r="TLA94" s="1452" t="s">
        <v>693</v>
      </c>
      <c r="TLB94" s="1452"/>
      <c r="TLC94" s="1452"/>
      <c r="TLD94" s="1452"/>
      <c r="TLE94" s="1452" t="s">
        <v>693</v>
      </c>
      <c r="TLF94" s="1452"/>
      <c r="TLG94" s="1452"/>
      <c r="TLH94" s="1452"/>
      <c r="TLI94" s="1452" t="s">
        <v>693</v>
      </c>
      <c r="TLJ94" s="1452"/>
      <c r="TLK94" s="1452"/>
      <c r="TLL94" s="1452"/>
      <c r="TLM94" s="1452" t="s">
        <v>693</v>
      </c>
      <c r="TLN94" s="1452"/>
      <c r="TLO94" s="1452"/>
      <c r="TLP94" s="1452"/>
      <c r="TLQ94" s="1452" t="s">
        <v>693</v>
      </c>
      <c r="TLR94" s="1452"/>
      <c r="TLS94" s="1452"/>
      <c r="TLT94" s="1452"/>
      <c r="TLU94" s="1452" t="s">
        <v>693</v>
      </c>
      <c r="TLV94" s="1452"/>
      <c r="TLW94" s="1452"/>
      <c r="TLX94" s="1452"/>
      <c r="TLY94" s="1452" t="s">
        <v>693</v>
      </c>
      <c r="TLZ94" s="1452"/>
      <c r="TMA94" s="1452"/>
      <c r="TMB94" s="1452"/>
      <c r="TMC94" s="1452" t="s">
        <v>693</v>
      </c>
      <c r="TMD94" s="1452"/>
      <c r="TME94" s="1452"/>
      <c r="TMF94" s="1452"/>
      <c r="TMG94" s="1452" t="s">
        <v>693</v>
      </c>
      <c r="TMH94" s="1452"/>
      <c r="TMI94" s="1452"/>
      <c r="TMJ94" s="1452"/>
      <c r="TMK94" s="1452" t="s">
        <v>693</v>
      </c>
      <c r="TML94" s="1452"/>
      <c r="TMM94" s="1452"/>
      <c r="TMN94" s="1452"/>
      <c r="TMO94" s="1452" t="s">
        <v>693</v>
      </c>
      <c r="TMP94" s="1452"/>
      <c r="TMQ94" s="1452"/>
      <c r="TMR94" s="1452"/>
      <c r="TMS94" s="1452" t="s">
        <v>693</v>
      </c>
      <c r="TMT94" s="1452"/>
      <c r="TMU94" s="1452"/>
      <c r="TMV94" s="1452"/>
      <c r="TMW94" s="1452" t="s">
        <v>693</v>
      </c>
      <c r="TMX94" s="1452"/>
      <c r="TMY94" s="1452"/>
      <c r="TMZ94" s="1452"/>
      <c r="TNA94" s="1452" t="s">
        <v>693</v>
      </c>
      <c r="TNB94" s="1452"/>
      <c r="TNC94" s="1452"/>
      <c r="TND94" s="1452"/>
      <c r="TNE94" s="1452" t="s">
        <v>693</v>
      </c>
      <c r="TNF94" s="1452"/>
      <c r="TNG94" s="1452"/>
      <c r="TNH94" s="1452"/>
      <c r="TNI94" s="1452" t="s">
        <v>693</v>
      </c>
      <c r="TNJ94" s="1452"/>
      <c r="TNK94" s="1452"/>
      <c r="TNL94" s="1452"/>
      <c r="TNM94" s="1452" t="s">
        <v>693</v>
      </c>
      <c r="TNN94" s="1452"/>
      <c r="TNO94" s="1452"/>
      <c r="TNP94" s="1452"/>
      <c r="TNQ94" s="1452" t="s">
        <v>693</v>
      </c>
      <c r="TNR94" s="1452"/>
      <c r="TNS94" s="1452"/>
      <c r="TNT94" s="1452"/>
      <c r="TNU94" s="1452" t="s">
        <v>693</v>
      </c>
      <c r="TNV94" s="1452"/>
      <c r="TNW94" s="1452"/>
      <c r="TNX94" s="1452"/>
      <c r="TNY94" s="1452" t="s">
        <v>693</v>
      </c>
      <c r="TNZ94" s="1452"/>
      <c r="TOA94" s="1452"/>
      <c r="TOB94" s="1452"/>
      <c r="TOC94" s="1452" t="s">
        <v>693</v>
      </c>
      <c r="TOD94" s="1452"/>
      <c r="TOE94" s="1452"/>
      <c r="TOF94" s="1452"/>
      <c r="TOG94" s="1452" t="s">
        <v>693</v>
      </c>
      <c r="TOH94" s="1452"/>
      <c r="TOI94" s="1452"/>
      <c r="TOJ94" s="1452"/>
      <c r="TOK94" s="1452" t="s">
        <v>693</v>
      </c>
      <c r="TOL94" s="1452"/>
      <c r="TOM94" s="1452"/>
      <c r="TON94" s="1452"/>
      <c r="TOO94" s="1452" t="s">
        <v>693</v>
      </c>
      <c r="TOP94" s="1452"/>
      <c r="TOQ94" s="1452"/>
      <c r="TOR94" s="1452"/>
      <c r="TOS94" s="1452" t="s">
        <v>693</v>
      </c>
      <c r="TOT94" s="1452"/>
      <c r="TOU94" s="1452"/>
      <c r="TOV94" s="1452"/>
      <c r="TOW94" s="1452" t="s">
        <v>693</v>
      </c>
      <c r="TOX94" s="1452"/>
      <c r="TOY94" s="1452"/>
      <c r="TOZ94" s="1452"/>
      <c r="TPA94" s="1452" t="s">
        <v>693</v>
      </c>
      <c r="TPB94" s="1452"/>
      <c r="TPC94" s="1452"/>
      <c r="TPD94" s="1452"/>
      <c r="TPE94" s="1452" t="s">
        <v>693</v>
      </c>
      <c r="TPF94" s="1452"/>
      <c r="TPG94" s="1452"/>
      <c r="TPH94" s="1452"/>
      <c r="TPI94" s="1452" t="s">
        <v>693</v>
      </c>
      <c r="TPJ94" s="1452"/>
      <c r="TPK94" s="1452"/>
      <c r="TPL94" s="1452"/>
      <c r="TPM94" s="1452" t="s">
        <v>693</v>
      </c>
      <c r="TPN94" s="1452"/>
      <c r="TPO94" s="1452"/>
      <c r="TPP94" s="1452"/>
      <c r="TPQ94" s="1452" t="s">
        <v>693</v>
      </c>
      <c r="TPR94" s="1452"/>
      <c r="TPS94" s="1452"/>
      <c r="TPT94" s="1452"/>
      <c r="TPU94" s="1452" t="s">
        <v>693</v>
      </c>
      <c r="TPV94" s="1452"/>
      <c r="TPW94" s="1452"/>
      <c r="TPX94" s="1452"/>
      <c r="TPY94" s="1452" t="s">
        <v>693</v>
      </c>
      <c r="TPZ94" s="1452"/>
      <c r="TQA94" s="1452"/>
      <c r="TQB94" s="1452"/>
      <c r="TQC94" s="1452" t="s">
        <v>693</v>
      </c>
      <c r="TQD94" s="1452"/>
      <c r="TQE94" s="1452"/>
      <c r="TQF94" s="1452"/>
      <c r="TQG94" s="1452" t="s">
        <v>693</v>
      </c>
      <c r="TQH94" s="1452"/>
      <c r="TQI94" s="1452"/>
      <c r="TQJ94" s="1452"/>
      <c r="TQK94" s="1452" t="s">
        <v>693</v>
      </c>
      <c r="TQL94" s="1452"/>
      <c r="TQM94" s="1452"/>
      <c r="TQN94" s="1452"/>
      <c r="TQO94" s="1452" t="s">
        <v>693</v>
      </c>
      <c r="TQP94" s="1452"/>
      <c r="TQQ94" s="1452"/>
      <c r="TQR94" s="1452"/>
      <c r="TQS94" s="1452" t="s">
        <v>693</v>
      </c>
      <c r="TQT94" s="1452"/>
      <c r="TQU94" s="1452"/>
      <c r="TQV94" s="1452"/>
      <c r="TQW94" s="1452" t="s">
        <v>693</v>
      </c>
      <c r="TQX94" s="1452"/>
      <c r="TQY94" s="1452"/>
      <c r="TQZ94" s="1452"/>
      <c r="TRA94" s="1452" t="s">
        <v>693</v>
      </c>
      <c r="TRB94" s="1452"/>
      <c r="TRC94" s="1452"/>
      <c r="TRD94" s="1452"/>
      <c r="TRE94" s="1452" t="s">
        <v>693</v>
      </c>
      <c r="TRF94" s="1452"/>
      <c r="TRG94" s="1452"/>
      <c r="TRH94" s="1452"/>
      <c r="TRI94" s="1452" t="s">
        <v>693</v>
      </c>
      <c r="TRJ94" s="1452"/>
      <c r="TRK94" s="1452"/>
      <c r="TRL94" s="1452"/>
      <c r="TRM94" s="1452" t="s">
        <v>693</v>
      </c>
      <c r="TRN94" s="1452"/>
      <c r="TRO94" s="1452"/>
      <c r="TRP94" s="1452"/>
      <c r="TRQ94" s="1452" t="s">
        <v>693</v>
      </c>
      <c r="TRR94" s="1452"/>
      <c r="TRS94" s="1452"/>
      <c r="TRT94" s="1452"/>
      <c r="TRU94" s="1452" t="s">
        <v>693</v>
      </c>
      <c r="TRV94" s="1452"/>
      <c r="TRW94" s="1452"/>
      <c r="TRX94" s="1452"/>
      <c r="TRY94" s="1452" t="s">
        <v>693</v>
      </c>
      <c r="TRZ94" s="1452"/>
      <c r="TSA94" s="1452"/>
      <c r="TSB94" s="1452"/>
      <c r="TSC94" s="1452" t="s">
        <v>693</v>
      </c>
      <c r="TSD94" s="1452"/>
      <c r="TSE94" s="1452"/>
      <c r="TSF94" s="1452"/>
      <c r="TSG94" s="1452" t="s">
        <v>693</v>
      </c>
      <c r="TSH94" s="1452"/>
      <c r="TSI94" s="1452"/>
      <c r="TSJ94" s="1452"/>
      <c r="TSK94" s="1452" t="s">
        <v>693</v>
      </c>
      <c r="TSL94" s="1452"/>
      <c r="TSM94" s="1452"/>
      <c r="TSN94" s="1452"/>
      <c r="TSO94" s="1452" t="s">
        <v>693</v>
      </c>
      <c r="TSP94" s="1452"/>
      <c r="TSQ94" s="1452"/>
      <c r="TSR94" s="1452"/>
      <c r="TSS94" s="1452" t="s">
        <v>693</v>
      </c>
      <c r="TST94" s="1452"/>
      <c r="TSU94" s="1452"/>
      <c r="TSV94" s="1452"/>
      <c r="TSW94" s="1452" t="s">
        <v>693</v>
      </c>
      <c r="TSX94" s="1452"/>
      <c r="TSY94" s="1452"/>
      <c r="TSZ94" s="1452"/>
      <c r="TTA94" s="1452" t="s">
        <v>693</v>
      </c>
      <c r="TTB94" s="1452"/>
      <c r="TTC94" s="1452"/>
      <c r="TTD94" s="1452"/>
      <c r="TTE94" s="1452" t="s">
        <v>693</v>
      </c>
      <c r="TTF94" s="1452"/>
      <c r="TTG94" s="1452"/>
      <c r="TTH94" s="1452"/>
      <c r="TTI94" s="1452" t="s">
        <v>693</v>
      </c>
      <c r="TTJ94" s="1452"/>
      <c r="TTK94" s="1452"/>
      <c r="TTL94" s="1452"/>
      <c r="TTM94" s="1452" t="s">
        <v>693</v>
      </c>
      <c r="TTN94" s="1452"/>
      <c r="TTO94" s="1452"/>
      <c r="TTP94" s="1452"/>
      <c r="TTQ94" s="1452" t="s">
        <v>693</v>
      </c>
      <c r="TTR94" s="1452"/>
      <c r="TTS94" s="1452"/>
      <c r="TTT94" s="1452"/>
      <c r="TTU94" s="1452" t="s">
        <v>693</v>
      </c>
      <c r="TTV94" s="1452"/>
      <c r="TTW94" s="1452"/>
      <c r="TTX94" s="1452"/>
      <c r="TTY94" s="1452" t="s">
        <v>693</v>
      </c>
      <c r="TTZ94" s="1452"/>
      <c r="TUA94" s="1452"/>
      <c r="TUB94" s="1452"/>
      <c r="TUC94" s="1452" t="s">
        <v>693</v>
      </c>
      <c r="TUD94" s="1452"/>
      <c r="TUE94" s="1452"/>
      <c r="TUF94" s="1452"/>
      <c r="TUG94" s="1452" t="s">
        <v>693</v>
      </c>
      <c r="TUH94" s="1452"/>
      <c r="TUI94" s="1452"/>
      <c r="TUJ94" s="1452"/>
      <c r="TUK94" s="1452" t="s">
        <v>693</v>
      </c>
      <c r="TUL94" s="1452"/>
      <c r="TUM94" s="1452"/>
      <c r="TUN94" s="1452"/>
      <c r="TUO94" s="1452" t="s">
        <v>693</v>
      </c>
      <c r="TUP94" s="1452"/>
      <c r="TUQ94" s="1452"/>
      <c r="TUR94" s="1452"/>
      <c r="TUS94" s="1452" t="s">
        <v>693</v>
      </c>
      <c r="TUT94" s="1452"/>
      <c r="TUU94" s="1452"/>
      <c r="TUV94" s="1452"/>
      <c r="TUW94" s="1452" t="s">
        <v>693</v>
      </c>
      <c r="TUX94" s="1452"/>
      <c r="TUY94" s="1452"/>
      <c r="TUZ94" s="1452"/>
      <c r="TVA94" s="1452" t="s">
        <v>693</v>
      </c>
      <c r="TVB94" s="1452"/>
      <c r="TVC94" s="1452"/>
      <c r="TVD94" s="1452"/>
      <c r="TVE94" s="1452" t="s">
        <v>693</v>
      </c>
      <c r="TVF94" s="1452"/>
      <c r="TVG94" s="1452"/>
      <c r="TVH94" s="1452"/>
      <c r="TVI94" s="1452" t="s">
        <v>693</v>
      </c>
      <c r="TVJ94" s="1452"/>
      <c r="TVK94" s="1452"/>
      <c r="TVL94" s="1452"/>
      <c r="TVM94" s="1452" t="s">
        <v>693</v>
      </c>
      <c r="TVN94" s="1452"/>
      <c r="TVO94" s="1452"/>
      <c r="TVP94" s="1452"/>
      <c r="TVQ94" s="1452" t="s">
        <v>693</v>
      </c>
      <c r="TVR94" s="1452"/>
      <c r="TVS94" s="1452"/>
      <c r="TVT94" s="1452"/>
      <c r="TVU94" s="1452" t="s">
        <v>693</v>
      </c>
      <c r="TVV94" s="1452"/>
      <c r="TVW94" s="1452"/>
      <c r="TVX94" s="1452"/>
      <c r="TVY94" s="1452" t="s">
        <v>693</v>
      </c>
      <c r="TVZ94" s="1452"/>
      <c r="TWA94" s="1452"/>
      <c r="TWB94" s="1452"/>
      <c r="TWC94" s="1452" t="s">
        <v>693</v>
      </c>
      <c r="TWD94" s="1452"/>
      <c r="TWE94" s="1452"/>
      <c r="TWF94" s="1452"/>
      <c r="TWG94" s="1452" t="s">
        <v>693</v>
      </c>
      <c r="TWH94" s="1452"/>
      <c r="TWI94" s="1452"/>
      <c r="TWJ94" s="1452"/>
      <c r="TWK94" s="1452" t="s">
        <v>693</v>
      </c>
      <c r="TWL94" s="1452"/>
      <c r="TWM94" s="1452"/>
      <c r="TWN94" s="1452"/>
      <c r="TWO94" s="1452" t="s">
        <v>693</v>
      </c>
      <c r="TWP94" s="1452"/>
      <c r="TWQ94" s="1452"/>
      <c r="TWR94" s="1452"/>
      <c r="TWS94" s="1452" t="s">
        <v>693</v>
      </c>
      <c r="TWT94" s="1452"/>
      <c r="TWU94" s="1452"/>
      <c r="TWV94" s="1452"/>
      <c r="TWW94" s="1452" t="s">
        <v>693</v>
      </c>
      <c r="TWX94" s="1452"/>
      <c r="TWY94" s="1452"/>
      <c r="TWZ94" s="1452"/>
      <c r="TXA94" s="1452" t="s">
        <v>693</v>
      </c>
      <c r="TXB94" s="1452"/>
      <c r="TXC94" s="1452"/>
      <c r="TXD94" s="1452"/>
      <c r="TXE94" s="1452" t="s">
        <v>693</v>
      </c>
      <c r="TXF94" s="1452"/>
      <c r="TXG94" s="1452"/>
      <c r="TXH94" s="1452"/>
      <c r="TXI94" s="1452" t="s">
        <v>693</v>
      </c>
      <c r="TXJ94" s="1452"/>
      <c r="TXK94" s="1452"/>
      <c r="TXL94" s="1452"/>
      <c r="TXM94" s="1452" t="s">
        <v>693</v>
      </c>
      <c r="TXN94" s="1452"/>
      <c r="TXO94" s="1452"/>
      <c r="TXP94" s="1452"/>
      <c r="TXQ94" s="1452" t="s">
        <v>693</v>
      </c>
      <c r="TXR94" s="1452"/>
      <c r="TXS94" s="1452"/>
      <c r="TXT94" s="1452"/>
      <c r="TXU94" s="1452" t="s">
        <v>693</v>
      </c>
      <c r="TXV94" s="1452"/>
      <c r="TXW94" s="1452"/>
      <c r="TXX94" s="1452"/>
      <c r="TXY94" s="1452" t="s">
        <v>693</v>
      </c>
      <c r="TXZ94" s="1452"/>
      <c r="TYA94" s="1452"/>
      <c r="TYB94" s="1452"/>
      <c r="TYC94" s="1452" t="s">
        <v>693</v>
      </c>
      <c r="TYD94" s="1452"/>
      <c r="TYE94" s="1452"/>
      <c r="TYF94" s="1452"/>
      <c r="TYG94" s="1452" t="s">
        <v>693</v>
      </c>
      <c r="TYH94" s="1452"/>
      <c r="TYI94" s="1452"/>
      <c r="TYJ94" s="1452"/>
      <c r="TYK94" s="1452" t="s">
        <v>693</v>
      </c>
      <c r="TYL94" s="1452"/>
      <c r="TYM94" s="1452"/>
      <c r="TYN94" s="1452"/>
      <c r="TYO94" s="1452" t="s">
        <v>693</v>
      </c>
      <c r="TYP94" s="1452"/>
      <c r="TYQ94" s="1452"/>
      <c r="TYR94" s="1452"/>
      <c r="TYS94" s="1452" t="s">
        <v>693</v>
      </c>
      <c r="TYT94" s="1452"/>
      <c r="TYU94" s="1452"/>
      <c r="TYV94" s="1452"/>
      <c r="TYW94" s="1452" t="s">
        <v>693</v>
      </c>
      <c r="TYX94" s="1452"/>
      <c r="TYY94" s="1452"/>
      <c r="TYZ94" s="1452"/>
      <c r="TZA94" s="1452" t="s">
        <v>693</v>
      </c>
      <c r="TZB94" s="1452"/>
      <c r="TZC94" s="1452"/>
      <c r="TZD94" s="1452"/>
      <c r="TZE94" s="1452" t="s">
        <v>693</v>
      </c>
      <c r="TZF94" s="1452"/>
      <c r="TZG94" s="1452"/>
      <c r="TZH94" s="1452"/>
      <c r="TZI94" s="1452" t="s">
        <v>693</v>
      </c>
      <c r="TZJ94" s="1452"/>
      <c r="TZK94" s="1452"/>
      <c r="TZL94" s="1452"/>
      <c r="TZM94" s="1452" t="s">
        <v>693</v>
      </c>
      <c r="TZN94" s="1452"/>
      <c r="TZO94" s="1452"/>
      <c r="TZP94" s="1452"/>
      <c r="TZQ94" s="1452" t="s">
        <v>693</v>
      </c>
      <c r="TZR94" s="1452"/>
      <c r="TZS94" s="1452"/>
      <c r="TZT94" s="1452"/>
      <c r="TZU94" s="1452" t="s">
        <v>693</v>
      </c>
      <c r="TZV94" s="1452"/>
      <c r="TZW94" s="1452"/>
      <c r="TZX94" s="1452"/>
      <c r="TZY94" s="1452" t="s">
        <v>693</v>
      </c>
      <c r="TZZ94" s="1452"/>
      <c r="UAA94" s="1452"/>
      <c r="UAB94" s="1452"/>
      <c r="UAC94" s="1452" t="s">
        <v>693</v>
      </c>
      <c r="UAD94" s="1452"/>
      <c r="UAE94" s="1452"/>
      <c r="UAF94" s="1452"/>
      <c r="UAG94" s="1452" t="s">
        <v>693</v>
      </c>
      <c r="UAH94" s="1452"/>
      <c r="UAI94" s="1452"/>
      <c r="UAJ94" s="1452"/>
      <c r="UAK94" s="1452" t="s">
        <v>693</v>
      </c>
      <c r="UAL94" s="1452"/>
      <c r="UAM94" s="1452"/>
      <c r="UAN94" s="1452"/>
      <c r="UAO94" s="1452" t="s">
        <v>693</v>
      </c>
      <c r="UAP94" s="1452"/>
      <c r="UAQ94" s="1452"/>
      <c r="UAR94" s="1452"/>
      <c r="UAS94" s="1452" t="s">
        <v>693</v>
      </c>
      <c r="UAT94" s="1452"/>
      <c r="UAU94" s="1452"/>
      <c r="UAV94" s="1452"/>
      <c r="UAW94" s="1452" t="s">
        <v>693</v>
      </c>
      <c r="UAX94" s="1452"/>
      <c r="UAY94" s="1452"/>
      <c r="UAZ94" s="1452"/>
      <c r="UBA94" s="1452" t="s">
        <v>693</v>
      </c>
      <c r="UBB94" s="1452"/>
      <c r="UBC94" s="1452"/>
      <c r="UBD94" s="1452"/>
      <c r="UBE94" s="1452" t="s">
        <v>693</v>
      </c>
      <c r="UBF94" s="1452"/>
      <c r="UBG94" s="1452"/>
      <c r="UBH94" s="1452"/>
      <c r="UBI94" s="1452" t="s">
        <v>693</v>
      </c>
      <c r="UBJ94" s="1452"/>
      <c r="UBK94" s="1452"/>
      <c r="UBL94" s="1452"/>
      <c r="UBM94" s="1452" t="s">
        <v>693</v>
      </c>
      <c r="UBN94" s="1452"/>
      <c r="UBO94" s="1452"/>
      <c r="UBP94" s="1452"/>
      <c r="UBQ94" s="1452" t="s">
        <v>693</v>
      </c>
      <c r="UBR94" s="1452"/>
      <c r="UBS94" s="1452"/>
      <c r="UBT94" s="1452"/>
      <c r="UBU94" s="1452" t="s">
        <v>693</v>
      </c>
      <c r="UBV94" s="1452"/>
      <c r="UBW94" s="1452"/>
      <c r="UBX94" s="1452"/>
      <c r="UBY94" s="1452" t="s">
        <v>693</v>
      </c>
      <c r="UBZ94" s="1452"/>
      <c r="UCA94" s="1452"/>
      <c r="UCB94" s="1452"/>
      <c r="UCC94" s="1452" t="s">
        <v>693</v>
      </c>
      <c r="UCD94" s="1452"/>
      <c r="UCE94" s="1452"/>
      <c r="UCF94" s="1452"/>
      <c r="UCG94" s="1452" t="s">
        <v>693</v>
      </c>
      <c r="UCH94" s="1452"/>
      <c r="UCI94" s="1452"/>
      <c r="UCJ94" s="1452"/>
      <c r="UCK94" s="1452" t="s">
        <v>693</v>
      </c>
      <c r="UCL94" s="1452"/>
      <c r="UCM94" s="1452"/>
      <c r="UCN94" s="1452"/>
      <c r="UCO94" s="1452" t="s">
        <v>693</v>
      </c>
      <c r="UCP94" s="1452"/>
      <c r="UCQ94" s="1452"/>
      <c r="UCR94" s="1452"/>
      <c r="UCS94" s="1452" t="s">
        <v>693</v>
      </c>
      <c r="UCT94" s="1452"/>
      <c r="UCU94" s="1452"/>
      <c r="UCV94" s="1452"/>
      <c r="UCW94" s="1452" t="s">
        <v>693</v>
      </c>
      <c r="UCX94" s="1452"/>
      <c r="UCY94" s="1452"/>
      <c r="UCZ94" s="1452"/>
      <c r="UDA94" s="1452" t="s">
        <v>693</v>
      </c>
      <c r="UDB94" s="1452"/>
      <c r="UDC94" s="1452"/>
      <c r="UDD94" s="1452"/>
      <c r="UDE94" s="1452" t="s">
        <v>693</v>
      </c>
      <c r="UDF94" s="1452"/>
      <c r="UDG94" s="1452"/>
      <c r="UDH94" s="1452"/>
      <c r="UDI94" s="1452" t="s">
        <v>693</v>
      </c>
      <c r="UDJ94" s="1452"/>
      <c r="UDK94" s="1452"/>
      <c r="UDL94" s="1452"/>
      <c r="UDM94" s="1452" t="s">
        <v>693</v>
      </c>
      <c r="UDN94" s="1452"/>
      <c r="UDO94" s="1452"/>
      <c r="UDP94" s="1452"/>
      <c r="UDQ94" s="1452" t="s">
        <v>693</v>
      </c>
      <c r="UDR94" s="1452"/>
      <c r="UDS94" s="1452"/>
      <c r="UDT94" s="1452"/>
      <c r="UDU94" s="1452" t="s">
        <v>693</v>
      </c>
      <c r="UDV94" s="1452"/>
      <c r="UDW94" s="1452"/>
      <c r="UDX94" s="1452"/>
      <c r="UDY94" s="1452" t="s">
        <v>693</v>
      </c>
      <c r="UDZ94" s="1452"/>
      <c r="UEA94" s="1452"/>
      <c r="UEB94" s="1452"/>
      <c r="UEC94" s="1452" t="s">
        <v>693</v>
      </c>
      <c r="UED94" s="1452"/>
      <c r="UEE94" s="1452"/>
      <c r="UEF94" s="1452"/>
      <c r="UEG94" s="1452" t="s">
        <v>693</v>
      </c>
      <c r="UEH94" s="1452"/>
      <c r="UEI94" s="1452"/>
      <c r="UEJ94" s="1452"/>
      <c r="UEK94" s="1452" t="s">
        <v>693</v>
      </c>
      <c r="UEL94" s="1452"/>
      <c r="UEM94" s="1452"/>
      <c r="UEN94" s="1452"/>
      <c r="UEO94" s="1452" t="s">
        <v>693</v>
      </c>
      <c r="UEP94" s="1452"/>
      <c r="UEQ94" s="1452"/>
      <c r="UER94" s="1452"/>
      <c r="UES94" s="1452" t="s">
        <v>693</v>
      </c>
      <c r="UET94" s="1452"/>
      <c r="UEU94" s="1452"/>
      <c r="UEV94" s="1452"/>
      <c r="UEW94" s="1452" t="s">
        <v>693</v>
      </c>
      <c r="UEX94" s="1452"/>
      <c r="UEY94" s="1452"/>
      <c r="UEZ94" s="1452"/>
      <c r="UFA94" s="1452" t="s">
        <v>693</v>
      </c>
      <c r="UFB94" s="1452"/>
      <c r="UFC94" s="1452"/>
      <c r="UFD94" s="1452"/>
      <c r="UFE94" s="1452" t="s">
        <v>693</v>
      </c>
      <c r="UFF94" s="1452"/>
      <c r="UFG94" s="1452"/>
      <c r="UFH94" s="1452"/>
      <c r="UFI94" s="1452" t="s">
        <v>693</v>
      </c>
      <c r="UFJ94" s="1452"/>
      <c r="UFK94" s="1452"/>
      <c r="UFL94" s="1452"/>
      <c r="UFM94" s="1452" t="s">
        <v>693</v>
      </c>
      <c r="UFN94" s="1452"/>
      <c r="UFO94" s="1452"/>
      <c r="UFP94" s="1452"/>
      <c r="UFQ94" s="1452" t="s">
        <v>693</v>
      </c>
      <c r="UFR94" s="1452"/>
      <c r="UFS94" s="1452"/>
      <c r="UFT94" s="1452"/>
      <c r="UFU94" s="1452" t="s">
        <v>693</v>
      </c>
      <c r="UFV94" s="1452"/>
      <c r="UFW94" s="1452"/>
      <c r="UFX94" s="1452"/>
      <c r="UFY94" s="1452" t="s">
        <v>693</v>
      </c>
      <c r="UFZ94" s="1452"/>
      <c r="UGA94" s="1452"/>
      <c r="UGB94" s="1452"/>
      <c r="UGC94" s="1452" t="s">
        <v>693</v>
      </c>
      <c r="UGD94" s="1452"/>
      <c r="UGE94" s="1452"/>
      <c r="UGF94" s="1452"/>
      <c r="UGG94" s="1452" t="s">
        <v>693</v>
      </c>
      <c r="UGH94" s="1452"/>
      <c r="UGI94" s="1452"/>
      <c r="UGJ94" s="1452"/>
      <c r="UGK94" s="1452" t="s">
        <v>693</v>
      </c>
      <c r="UGL94" s="1452"/>
      <c r="UGM94" s="1452"/>
      <c r="UGN94" s="1452"/>
      <c r="UGO94" s="1452" t="s">
        <v>693</v>
      </c>
      <c r="UGP94" s="1452"/>
      <c r="UGQ94" s="1452"/>
      <c r="UGR94" s="1452"/>
      <c r="UGS94" s="1452" t="s">
        <v>693</v>
      </c>
      <c r="UGT94" s="1452"/>
      <c r="UGU94" s="1452"/>
      <c r="UGV94" s="1452"/>
      <c r="UGW94" s="1452" t="s">
        <v>693</v>
      </c>
      <c r="UGX94" s="1452"/>
      <c r="UGY94" s="1452"/>
      <c r="UGZ94" s="1452"/>
      <c r="UHA94" s="1452" t="s">
        <v>693</v>
      </c>
      <c r="UHB94" s="1452"/>
      <c r="UHC94" s="1452"/>
      <c r="UHD94" s="1452"/>
      <c r="UHE94" s="1452" t="s">
        <v>693</v>
      </c>
      <c r="UHF94" s="1452"/>
      <c r="UHG94" s="1452"/>
      <c r="UHH94" s="1452"/>
      <c r="UHI94" s="1452" t="s">
        <v>693</v>
      </c>
      <c r="UHJ94" s="1452"/>
      <c r="UHK94" s="1452"/>
      <c r="UHL94" s="1452"/>
      <c r="UHM94" s="1452" t="s">
        <v>693</v>
      </c>
      <c r="UHN94" s="1452"/>
      <c r="UHO94" s="1452"/>
      <c r="UHP94" s="1452"/>
      <c r="UHQ94" s="1452" t="s">
        <v>693</v>
      </c>
      <c r="UHR94" s="1452"/>
      <c r="UHS94" s="1452"/>
      <c r="UHT94" s="1452"/>
      <c r="UHU94" s="1452" t="s">
        <v>693</v>
      </c>
      <c r="UHV94" s="1452"/>
      <c r="UHW94" s="1452"/>
      <c r="UHX94" s="1452"/>
      <c r="UHY94" s="1452" t="s">
        <v>693</v>
      </c>
      <c r="UHZ94" s="1452"/>
      <c r="UIA94" s="1452"/>
      <c r="UIB94" s="1452"/>
      <c r="UIC94" s="1452" t="s">
        <v>693</v>
      </c>
      <c r="UID94" s="1452"/>
      <c r="UIE94" s="1452"/>
      <c r="UIF94" s="1452"/>
      <c r="UIG94" s="1452" t="s">
        <v>693</v>
      </c>
      <c r="UIH94" s="1452"/>
      <c r="UII94" s="1452"/>
      <c r="UIJ94" s="1452"/>
      <c r="UIK94" s="1452" t="s">
        <v>693</v>
      </c>
      <c r="UIL94" s="1452"/>
      <c r="UIM94" s="1452"/>
      <c r="UIN94" s="1452"/>
      <c r="UIO94" s="1452" t="s">
        <v>693</v>
      </c>
      <c r="UIP94" s="1452"/>
      <c r="UIQ94" s="1452"/>
      <c r="UIR94" s="1452"/>
      <c r="UIS94" s="1452" t="s">
        <v>693</v>
      </c>
      <c r="UIT94" s="1452"/>
      <c r="UIU94" s="1452"/>
      <c r="UIV94" s="1452"/>
      <c r="UIW94" s="1452" t="s">
        <v>693</v>
      </c>
      <c r="UIX94" s="1452"/>
      <c r="UIY94" s="1452"/>
      <c r="UIZ94" s="1452"/>
      <c r="UJA94" s="1452" t="s">
        <v>693</v>
      </c>
      <c r="UJB94" s="1452"/>
      <c r="UJC94" s="1452"/>
      <c r="UJD94" s="1452"/>
      <c r="UJE94" s="1452" t="s">
        <v>693</v>
      </c>
      <c r="UJF94" s="1452"/>
      <c r="UJG94" s="1452"/>
      <c r="UJH94" s="1452"/>
      <c r="UJI94" s="1452" t="s">
        <v>693</v>
      </c>
      <c r="UJJ94" s="1452"/>
      <c r="UJK94" s="1452"/>
      <c r="UJL94" s="1452"/>
      <c r="UJM94" s="1452" t="s">
        <v>693</v>
      </c>
      <c r="UJN94" s="1452"/>
      <c r="UJO94" s="1452"/>
      <c r="UJP94" s="1452"/>
      <c r="UJQ94" s="1452" t="s">
        <v>693</v>
      </c>
      <c r="UJR94" s="1452"/>
      <c r="UJS94" s="1452"/>
      <c r="UJT94" s="1452"/>
      <c r="UJU94" s="1452" t="s">
        <v>693</v>
      </c>
      <c r="UJV94" s="1452"/>
      <c r="UJW94" s="1452"/>
      <c r="UJX94" s="1452"/>
      <c r="UJY94" s="1452" t="s">
        <v>693</v>
      </c>
      <c r="UJZ94" s="1452"/>
      <c r="UKA94" s="1452"/>
      <c r="UKB94" s="1452"/>
      <c r="UKC94" s="1452" t="s">
        <v>693</v>
      </c>
      <c r="UKD94" s="1452"/>
      <c r="UKE94" s="1452"/>
      <c r="UKF94" s="1452"/>
      <c r="UKG94" s="1452" t="s">
        <v>693</v>
      </c>
      <c r="UKH94" s="1452"/>
      <c r="UKI94" s="1452"/>
      <c r="UKJ94" s="1452"/>
      <c r="UKK94" s="1452" t="s">
        <v>693</v>
      </c>
      <c r="UKL94" s="1452"/>
      <c r="UKM94" s="1452"/>
      <c r="UKN94" s="1452"/>
      <c r="UKO94" s="1452" t="s">
        <v>693</v>
      </c>
      <c r="UKP94" s="1452"/>
      <c r="UKQ94" s="1452"/>
      <c r="UKR94" s="1452"/>
      <c r="UKS94" s="1452" t="s">
        <v>693</v>
      </c>
      <c r="UKT94" s="1452"/>
      <c r="UKU94" s="1452"/>
      <c r="UKV94" s="1452"/>
      <c r="UKW94" s="1452" t="s">
        <v>693</v>
      </c>
      <c r="UKX94" s="1452"/>
      <c r="UKY94" s="1452"/>
      <c r="UKZ94" s="1452"/>
      <c r="ULA94" s="1452" t="s">
        <v>693</v>
      </c>
      <c r="ULB94" s="1452"/>
      <c r="ULC94" s="1452"/>
      <c r="ULD94" s="1452"/>
      <c r="ULE94" s="1452" t="s">
        <v>693</v>
      </c>
      <c r="ULF94" s="1452"/>
      <c r="ULG94" s="1452"/>
      <c r="ULH94" s="1452"/>
      <c r="ULI94" s="1452" t="s">
        <v>693</v>
      </c>
      <c r="ULJ94" s="1452"/>
      <c r="ULK94" s="1452"/>
      <c r="ULL94" s="1452"/>
      <c r="ULM94" s="1452" t="s">
        <v>693</v>
      </c>
      <c r="ULN94" s="1452"/>
      <c r="ULO94" s="1452"/>
      <c r="ULP94" s="1452"/>
      <c r="ULQ94" s="1452" t="s">
        <v>693</v>
      </c>
      <c r="ULR94" s="1452"/>
      <c r="ULS94" s="1452"/>
      <c r="ULT94" s="1452"/>
      <c r="ULU94" s="1452" t="s">
        <v>693</v>
      </c>
      <c r="ULV94" s="1452"/>
      <c r="ULW94" s="1452"/>
      <c r="ULX94" s="1452"/>
      <c r="ULY94" s="1452" t="s">
        <v>693</v>
      </c>
      <c r="ULZ94" s="1452"/>
      <c r="UMA94" s="1452"/>
      <c r="UMB94" s="1452"/>
      <c r="UMC94" s="1452" t="s">
        <v>693</v>
      </c>
      <c r="UMD94" s="1452"/>
      <c r="UME94" s="1452"/>
      <c r="UMF94" s="1452"/>
      <c r="UMG94" s="1452" t="s">
        <v>693</v>
      </c>
      <c r="UMH94" s="1452"/>
      <c r="UMI94" s="1452"/>
      <c r="UMJ94" s="1452"/>
      <c r="UMK94" s="1452" t="s">
        <v>693</v>
      </c>
      <c r="UML94" s="1452"/>
      <c r="UMM94" s="1452"/>
      <c r="UMN94" s="1452"/>
      <c r="UMO94" s="1452" t="s">
        <v>693</v>
      </c>
      <c r="UMP94" s="1452"/>
      <c r="UMQ94" s="1452"/>
      <c r="UMR94" s="1452"/>
      <c r="UMS94" s="1452" t="s">
        <v>693</v>
      </c>
      <c r="UMT94" s="1452"/>
      <c r="UMU94" s="1452"/>
      <c r="UMV94" s="1452"/>
      <c r="UMW94" s="1452" t="s">
        <v>693</v>
      </c>
      <c r="UMX94" s="1452"/>
      <c r="UMY94" s="1452"/>
      <c r="UMZ94" s="1452"/>
      <c r="UNA94" s="1452" t="s">
        <v>693</v>
      </c>
      <c r="UNB94" s="1452"/>
      <c r="UNC94" s="1452"/>
      <c r="UND94" s="1452"/>
      <c r="UNE94" s="1452" t="s">
        <v>693</v>
      </c>
      <c r="UNF94" s="1452"/>
      <c r="UNG94" s="1452"/>
      <c r="UNH94" s="1452"/>
      <c r="UNI94" s="1452" t="s">
        <v>693</v>
      </c>
      <c r="UNJ94" s="1452"/>
      <c r="UNK94" s="1452"/>
      <c r="UNL94" s="1452"/>
      <c r="UNM94" s="1452" t="s">
        <v>693</v>
      </c>
      <c r="UNN94" s="1452"/>
      <c r="UNO94" s="1452"/>
      <c r="UNP94" s="1452"/>
      <c r="UNQ94" s="1452" t="s">
        <v>693</v>
      </c>
      <c r="UNR94" s="1452"/>
      <c r="UNS94" s="1452"/>
      <c r="UNT94" s="1452"/>
      <c r="UNU94" s="1452" t="s">
        <v>693</v>
      </c>
      <c r="UNV94" s="1452"/>
      <c r="UNW94" s="1452"/>
      <c r="UNX94" s="1452"/>
      <c r="UNY94" s="1452" t="s">
        <v>693</v>
      </c>
      <c r="UNZ94" s="1452"/>
      <c r="UOA94" s="1452"/>
      <c r="UOB94" s="1452"/>
      <c r="UOC94" s="1452" t="s">
        <v>693</v>
      </c>
      <c r="UOD94" s="1452"/>
      <c r="UOE94" s="1452"/>
      <c r="UOF94" s="1452"/>
      <c r="UOG94" s="1452" t="s">
        <v>693</v>
      </c>
      <c r="UOH94" s="1452"/>
      <c r="UOI94" s="1452"/>
      <c r="UOJ94" s="1452"/>
      <c r="UOK94" s="1452" t="s">
        <v>693</v>
      </c>
      <c r="UOL94" s="1452"/>
      <c r="UOM94" s="1452"/>
      <c r="UON94" s="1452"/>
      <c r="UOO94" s="1452" t="s">
        <v>693</v>
      </c>
      <c r="UOP94" s="1452"/>
      <c r="UOQ94" s="1452"/>
      <c r="UOR94" s="1452"/>
      <c r="UOS94" s="1452" t="s">
        <v>693</v>
      </c>
      <c r="UOT94" s="1452"/>
      <c r="UOU94" s="1452"/>
      <c r="UOV94" s="1452"/>
      <c r="UOW94" s="1452" t="s">
        <v>693</v>
      </c>
      <c r="UOX94" s="1452"/>
      <c r="UOY94" s="1452"/>
      <c r="UOZ94" s="1452"/>
      <c r="UPA94" s="1452" t="s">
        <v>693</v>
      </c>
      <c r="UPB94" s="1452"/>
      <c r="UPC94" s="1452"/>
      <c r="UPD94" s="1452"/>
      <c r="UPE94" s="1452" t="s">
        <v>693</v>
      </c>
      <c r="UPF94" s="1452"/>
      <c r="UPG94" s="1452"/>
      <c r="UPH94" s="1452"/>
      <c r="UPI94" s="1452" t="s">
        <v>693</v>
      </c>
      <c r="UPJ94" s="1452"/>
      <c r="UPK94" s="1452"/>
      <c r="UPL94" s="1452"/>
      <c r="UPM94" s="1452" t="s">
        <v>693</v>
      </c>
      <c r="UPN94" s="1452"/>
      <c r="UPO94" s="1452"/>
      <c r="UPP94" s="1452"/>
      <c r="UPQ94" s="1452" t="s">
        <v>693</v>
      </c>
      <c r="UPR94" s="1452"/>
      <c r="UPS94" s="1452"/>
      <c r="UPT94" s="1452"/>
      <c r="UPU94" s="1452" t="s">
        <v>693</v>
      </c>
      <c r="UPV94" s="1452"/>
      <c r="UPW94" s="1452"/>
      <c r="UPX94" s="1452"/>
      <c r="UPY94" s="1452" t="s">
        <v>693</v>
      </c>
      <c r="UPZ94" s="1452"/>
      <c r="UQA94" s="1452"/>
      <c r="UQB94" s="1452"/>
      <c r="UQC94" s="1452" t="s">
        <v>693</v>
      </c>
      <c r="UQD94" s="1452"/>
      <c r="UQE94" s="1452"/>
      <c r="UQF94" s="1452"/>
      <c r="UQG94" s="1452" t="s">
        <v>693</v>
      </c>
      <c r="UQH94" s="1452"/>
      <c r="UQI94" s="1452"/>
      <c r="UQJ94" s="1452"/>
      <c r="UQK94" s="1452" t="s">
        <v>693</v>
      </c>
      <c r="UQL94" s="1452"/>
      <c r="UQM94" s="1452"/>
      <c r="UQN94" s="1452"/>
      <c r="UQO94" s="1452" t="s">
        <v>693</v>
      </c>
      <c r="UQP94" s="1452"/>
      <c r="UQQ94" s="1452"/>
      <c r="UQR94" s="1452"/>
      <c r="UQS94" s="1452" t="s">
        <v>693</v>
      </c>
      <c r="UQT94" s="1452"/>
      <c r="UQU94" s="1452"/>
      <c r="UQV94" s="1452"/>
      <c r="UQW94" s="1452" t="s">
        <v>693</v>
      </c>
      <c r="UQX94" s="1452"/>
      <c r="UQY94" s="1452"/>
      <c r="UQZ94" s="1452"/>
      <c r="URA94" s="1452" t="s">
        <v>693</v>
      </c>
      <c r="URB94" s="1452"/>
      <c r="URC94" s="1452"/>
      <c r="URD94" s="1452"/>
      <c r="URE94" s="1452" t="s">
        <v>693</v>
      </c>
      <c r="URF94" s="1452"/>
      <c r="URG94" s="1452"/>
      <c r="URH94" s="1452"/>
      <c r="URI94" s="1452" t="s">
        <v>693</v>
      </c>
      <c r="URJ94" s="1452"/>
      <c r="URK94" s="1452"/>
      <c r="URL94" s="1452"/>
      <c r="URM94" s="1452" t="s">
        <v>693</v>
      </c>
      <c r="URN94" s="1452"/>
      <c r="URO94" s="1452"/>
      <c r="URP94" s="1452"/>
      <c r="URQ94" s="1452" t="s">
        <v>693</v>
      </c>
      <c r="URR94" s="1452"/>
      <c r="URS94" s="1452"/>
      <c r="URT94" s="1452"/>
      <c r="URU94" s="1452" t="s">
        <v>693</v>
      </c>
      <c r="URV94" s="1452"/>
      <c r="URW94" s="1452"/>
      <c r="URX94" s="1452"/>
      <c r="URY94" s="1452" t="s">
        <v>693</v>
      </c>
      <c r="URZ94" s="1452"/>
      <c r="USA94" s="1452"/>
      <c r="USB94" s="1452"/>
      <c r="USC94" s="1452" t="s">
        <v>693</v>
      </c>
      <c r="USD94" s="1452"/>
      <c r="USE94" s="1452"/>
      <c r="USF94" s="1452"/>
      <c r="USG94" s="1452" t="s">
        <v>693</v>
      </c>
      <c r="USH94" s="1452"/>
      <c r="USI94" s="1452"/>
      <c r="USJ94" s="1452"/>
      <c r="USK94" s="1452" t="s">
        <v>693</v>
      </c>
      <c r="USL94" s="1452"/>
      <c r="USM94" s="1452"/>
      <c r="USN94" s="1452"/>
      <c r="USO94" s="1452" t="s">
        <v>693</v>
      </c>
      <c r="USP94" s="1452"/>
      <c r="USQ94" s="1452"/>
      <c r="USR94" s="1452"/>
      <c r="USS94" s="1452" t="s">
        <v>693</v>
      </c>
      <c r="UST94" s="1452"/>
      <c r="USU94" s="1452"/>
      <c r="USV94" s="1452"/>
      <c r="USW94" s="1452" t="s">
        <v>693</v>
      </c>
      <c r="USX94" s="1452"/>
      <c r="USY94" s="1452"/>
      <c r="USZ94" s="1452"/>
      <c r="UTA94" s="1452" t="s">
        <v>693</v>
      </c>
      <c r="UTB94" s="1452"/>
      <c r="UTC94" s="1452"/>
      <c r="UTD94" s="1452"/>
      <c r="UTE94" s="1452" t="s">
        <v>693</v>
      </c>
      <c r="UTF94" s="1452"/>
      <c r="UTG94" s="1452"/>
      <c r="UTH94" s="1452"/>
      <c r="UTI94" s="1452" t="s">
        <v>693</v>
      </c>
      <c r="UTJ94" s="1452"/>
      <c r="UTK94" s="1452"/>
      <c r="UTL94" s="1452"/>
      <c r="UTM94" s="1452" t="s">
        <v>693</v>
      </c>
      <c r="UTN94" s="1452"/>
      <c r="UTO94" s="1452"/>
      <c r="UTP94" s="1452"/>
      <c r="UTQ94" s="1452" t="s">
        <v>693</v>
      </c>
      <c r="UTR94" s="1452"/>
      <c r="UTS94" s="1452"/>
      <c r="UTT94" s="1452"/>
      <c r="UTU94" s="1452" t="s">
        <v>693</v>
      </c>
      <c r="UTV94" s="1452"/>
      <c r="UTW94" s="1452"/>
      <c r="UTX94" s="1452"/>
      <c r="UTY94" s="1452" t="s">
        <v>693</v>
      </c>
      <c r="UTZ94" s="1452"/>
      <c r="UUA94" s="1452"/>
      <c r="UUB94" s="1452"/>
      <c r="UUC94" s="1452" t="s">
        <v>693</v>
      </c>
      <c r="UUD94" s="1452"/>
      <c r="UUE94" s="1452"/>
      <c r="UUF94" s="1452"/>
      <c r="UUG94" s="1452" t="s">
        <v>693</v>
      </c>
      <c r="UUH94" s="1452"/>
      <c r="UUI94" s="1452"/>
      <c r="UUJ94" s="1452"/>
      <c r="UUK94" s="1452" t="s">
        <v>693</v>
      </c>
      <c r="UUL94" s="1452"/>
      <c r="UUM94" s="1452"/>
      <c r="UUN94" s="1452"/>
      <c r="UUO94" s="1452" t="s">
        <v>693</v>
      </c>
      <c r="UUP94" s="1452"/>
      <c r="UUQ94" s="1452"/>
      <c r="UUR94" s="1452"/>
      <c r="UUS94" s="1452" t="s">
        <v>693</v>
      </c>
      <c r="UUT94" s="1452"/>
      <c r="UUU94" s="1452"/>
      <c r="UUV94" s="1452"/>
      <c r="UUW94" s="1452" t="s">
        <v>693</v>
      </c>
      <c r="UUX94" s="1452"/>
      <c r="UUY94" s="1452"/>
      <c r="UUZ94" s="1452"/>
      <c r="UVA94" s="1452" t="s">
        <v>693</v>
      </c>
      <c r="UVB94" s="1452"/>
      <c r="UVC94" s="1452"/>
      <c r="UVD94" s="1452"/>
      <c r="UVE94" s="1452" t="s">
        <v>693</v>
      </c>
      <c r="UVF94" s="1452"/>
      <c r="UVG94" s="1452"/>
      <c r="UVH94" s="1452"/>
      <c r="UVI94" s="1452" t="s">
        <v>693</v>
      </c>
      <c r="UVJ94" s="1452"/>
      <c r="UVK94" s="1452"/>
      <c r="UVL94" s="1452"/>
      <c r="UVM94" s="1452" t="s">
        <v>693</v>
      </c>
      <c r="UVN94" s="1452"/>
      <c r="UVO94" s="1452"/>
      <c r="UVP94" s="1452"/>
      <c r="UVQ94" s="1452" t="s">
        <v>693</v>
      </c>
      <c r="UVR94" s="1452"/>
      <c r="UVS94" s="1452"/>
      <c r="UVT94" s="1452"/>
      <c r="UVU94" s="1452" t="s">
        <v>693</v>
      </c>
      <c r="UVV94" s="1452"/>
      <c r="UVW94" s="1452"/>
      <c r="UVX94" s="1452"/>
      <c r="UVY94" s="1452" t="s">
        <v>693</v>
      </c>
      <c r="UVZ94" s="1452"/>
      <c r="UWA94" s="1452"/>
      <c r="UWB94" s="1452"/>
      <c r="UWC94" s="1452" t="s">
        <v>693</v>
      </c>
      <c r="UWD94" s="1452"/>
      <c r="UWE94" s="1452"/>
      <c r="UWF94" s="1452"/>
      <c r="UWG94" s="1452" t="s">
        <v>693</v>
      </c>
      <c r="UWH94" s="1452"/>
      <c r="UWI94" s="1452"/>
      <c r="UWJ94" s="1452"/>
      <c r="UWK94" s="1452" t="s">
        <v>693</v>
      </c>
      <c r="UWL94" s="1452"/>
      <c r="UWM94" s="1452"/>
      <c r="UWN94" s="1452"/>
      <c r="UWO94" s="1452" t="s">
        <v>693</v>
      </c>
      <c r="UWP94" s="1452"/>
      <c r="UWQ94" s="1452"/>
      <c r="UWR94" s="1452"/>
      <c r="UWS94" s="1452" t="s">
        <v>693</v>
      </c>
      <c r="UWT94" s="1452"/>
      <c r="UWU94" s="1452"/>
      <c r="UWV94" s="1452"/>
      <c r="UWW94" s="1452" t="s">
        <v>693</v>
      </c>
      <c r="UWX94" s="1452"/>
      <c r="UWY94" s="1452"/>
      <c r="UWZ94" s="1452"/>
      <c r="UXA94" s="1452" t="s">
        <v>693</v>
      </c>
      <c r="UXB94" s="1452"/>
      <c r="UXC94" s="1452"/>
      <c r="UXD94" s="1452"/>
      <c r="UXE94" s="1452" t="s">
        <v>693</v>
      </c>
      <c r="UXF94" s="1452"/>
      <c r="UXG94" s="1452"/>
      <c r="UXH94" s="1452"/>
      <c r="UXI94" s="1452" t="s">
        <v>693</v>
      </c>
      <c r="UXJ94" s="1452"/>
      <c r="UXK94" s="1452"/>
      <c r="UXL94" s="1452"/>
      <c r="UXM94" s="1452" t="s">
        <v>693</v>
      </c>
      <c r="UXN94" s="1452"/>
      <c r="UXO94" s="1452"/>
      <c r="UXP94" s="1452"/>
      <c r="UXQ94" s="1452" t="s">
        <v>693</v>
      </c>
      <c r="UXR94" s="1452"/>
      <c r="UXS94" s="1452"/>
      <c r="UXT94" s="1452"/>
      <c r="UXU94" s="1452" t="s">
        <v>693</v>
      </c>
      <c r="UXV94" s="1452"/>
      <c r="UXW94" s="1452"/>
      <c r="UXX94" s="1452"/>
      <c r="UXY94" s="1452" t="s">
        <v>693</v>
      </c>
      <c r="UXZ94" s="1452"/>
      <c r="UYA94" s="1452"/>
      <c r="UYB94" s="1452"/>
      <c r="UYC94" s="1452" t="s">
        <v>693</v>
      </c>
      <c r="UYD94" s="1452"/>
      <c r="UYE94" s="1452"/>
      <c r="UYF94" s="1452"/>
      <c r="UYG94" s="1452" t="s">
        <v>693</v>
      </c>
      <c r="UYH94" s="1452"/>
      <c r="UYI94" s="1452"/>
      <c r="UYJ94" s="1452"/>
      <c r="UYK94" s="1452" t="s">
        <v>693</v>
      </c>
      <c r="UYL94" s="1452"/>
      <c r="UYM94" s="1452"/>
      <c r="UYN94" s="1452"/>
      <c r="UYO94" s="1452" t="s">
        <v>693</v>
      </c>
      <c r="UYP94" s="1452"/>
      <c r="UYQ94" s="1452"/>
      <c r="UYR94" s="1452"/>
      <c r="UYS94" s="1452" t="s">
        <v>693</v>
      </c>
      <c r="UYT94" s="1452"/>
      <c r="UYU94" s="1452"/>
      <c r="UYV94" s="1452"/>
      <c r="UYW94" s="1452" t="s">
        <v>693</v>
      </c>
      <c r="UYX94" s="1452"/>
      <c r="UYY94" s="1452"/>
      <c r="UYZ94" s="1452"/>
      <c r="UZA94" s="1452" t="s">
        <v>693</v>
      </c>
      <c r="UZB94" s="1452"/>
      <c r="UZC94" s="1452"/>
      <c r="UZD94" s="1452"/>
      <c r="UZE94" s="1452" t="s">
        <v>693</v>
      </c>
      <c r="UZF94" s="1452"/>
      <c r="UZG94" s="1452"/>
      <c r="UZH94" s="1452"/>
      <c r="UZI94" s="1452" t="s">
        <v>693</v>
      </c>
      <c r="UZJ94" s="1452"/>
      <c r="UZK94" s="1452"/>
      <c r="UZL94" s="1452"/>
      <c r="UZM94" s="1452" t="s">
        <v>693</v>
      </c>
      <c r="UZN94" s="1452"/>
      <c r="UZO94" s="1452"/>
      <c r="UZP94" s="1452"/>
      <c r="UZQ94" s="1452" t="s">
        <v>693</v>
      </c>
      <c r="UZR94" s="1452"/>
      <c r="UZS94" s="1452"/>
      <c r="UZT94" s="1452"/>
      <c r="UZU94" s="1452" t="s">
        <v>693</v>
      </c>
      <c r="UZV94" s="1452"/>
      <c r="UZW94" s="1452"/>
      <c r="UZX94" s="1452"/>
      <c r="UZY94" s="1452" t="s">
        <v>693</v>
      </c>
      <c r="UZZ94" s="1452"/>
      <c r="VAA94" s="1452"/>
      <c r="VAB94" s="1452"/>
      <c r="VAC94" s="1452" t="s">
        <v>693</v>
      </c>
      <c r="VAD94" s="1452"/>
      <c r="VAE94" s="1452"/>
      <c r="VAF94" s="1452"/>
      <c r="VAG94" s="1452" t="s">
        <v>693</v>
      </c>
      <c r="VAH94" s="1452"/>
      <c r="VAI94" s="1452"/>
      <c r="VAJ94" s="1452"/>
      <c r="VAK94" s="1452" t="s">
        <v>693</v>
      </c>
      <c r="VAL94" s="1452"/>
      <c r="VAM94" s="1452"/>
      <c r="VAN94" s="1452"/>
      <c r="VAO94" s="1452" t="s">
        <v>693</v>
      </c>
      <c r="VAP94" s="1452"/>
      <c r="VAQ94" s="1452"/>
      <c r="VAR94" s="1452"/>
      <c r="VAS94" s="1452" t="s">
        <v>693</v>
      </c>
      <c r="VAT94" s="1452"/>
      <c r="VAU94" s="1452"/>
      <c r="VAV94" s="1452"/>
      <c r="VAW94" s="1452" t="s">
        <v>693</v>
      </c>
      <c r="VAX94" s="1452"/>
      <c r="VAY94" s="1452"/>
      <c r="VAZ94" s="1452"/>
      <c r="VBA94" s="1452" t="s">
        <v>693</v>
      </c>
      <c r="VBB94" s="1452"/>
      <c r="VBC94" s="1452"/>
      <c r="VBD94" s="1452"/>
      <c r="VBE94" s="1452" t="s">
        <v>693</v>
      </c>
      <c r="VBF94" s="1452"/>
      <c r="VBG94" s="1452"/>
      <c r="VBH94" s="1452"/>
      <c r="VBI94" s="1452" t="s">
        <v>693</v>
      </c>
      <c r="VBJ94" s="1452"/>
      <c r="VBK94" s="1452"/>
      <c r="VBL94" s="1452"/>
      <c r="VBM94" s="1452" t="s">
        <v>693</v>
      </c>
      <c r="VBN94" s="1452"/>
      <c r="VBO94" s="1452"/>
      <c r="VBP94" s="1452"/>
      <c r="VBQ94" s="1452" t="s">
        <v>693</v>
      </c>
      <c r="VBR94" s="1452"/>
      <c r="VBS94" s="1452"/>
      <c r="VBT94" s="1452"/>
      <c r="VBU94" s="1452" t="s">
        <v>693</v>
      </c>
      <c r="VBV94" s="1452"/>
      <c r="VBW94" s="1452"/>
      <c r="VBX94" s="1452"/>
      <c r="VBY94" s="1452" t="s">
        <v>693</v>
      </c>
      <c r="VBZ94" s="1452"/>
      <c r="VCA94" s="1452"/>
      <c r="VCB94" s="1452"/>
      <c r="VCC94" s="1452" t="s">
        <v>693</v>
      </c>
      <c r="VCD94" s="1452"/>
      <c r="VCE94" s="1452"/>
      <c r="VCF94" s="1452"/>
      <c r="VCG94" s="1452" t="s">
        <v>693</v>
      </c>
      <c r="VCH94" s="1452"/>
      <c r="VCI94" s="1452"/>
      <c r="VCJ94" s="1452"/>
      <c r="VCK94" s="1452" t="s">
        <v>693</v>
      </c>
      <c r="VCL94" s="1452"/>
      <c r="VCM94" s="1452"/>
      <c r="VCN94" s="1452"/>
      <c r="VCO94" s="1452" t="s">
        <v>693</v>
      </c>
      <c r="VCP94" s="1452"/>
      <c r="VCQ94" s="1452"/>
      <c r="VCR94" s="1452"/>
      <c r="VCS94" s="1452" t="s">
        <v>693</v>
      </c>
      <c r="VCT94" s="1452"/>
      <c r="VCU94" s="1452"/>
      <c r="VCV94" s="1452"/>
      <c r="VCW94" s="1452" t="s">
        <v>693</v>
      </c>
      <c r="VCX94" s="1452"/>
      <c r="VCY94" s="1452"/>
      <c r="VCZ94" s="1452"/>
      <c r="VDA94" s="1452" t="s">
        <v>693</v>
      </c>
      <c r="VDB94" s="1452"/>
      <c r="VDC94" s="1452"/>
      <c r="VDD94" s="1452"/>
      <c r="VDE94" s="1452" t="s">
        <v>693</v>
      </c>
      <c r="VDF94" s="1452"/>
      <c r="VDG94" s="1452"/>
      <c r="VDH94" s="1452"/>
      <c r="VDI94" s="1452" t="s">
        <v>693</v>
      </c>
      <c r="VDJ94" s="1452"/>
      <c r="VDK94" s="1452"/>
      <c r="VDL94" s="1452"/>
      <c r="VDM94" s="1452" t="s">
        <v>693</v>
      </c>
      <c r="VDN94" s="1452"/>
      <c r="VDO94" s="1452"/>
      <c r="VDP94" s="1452"/>
      <c r="VDQ94" s="1452" t="s">
        <v>693</v>
      </c>
      <c r="VDR94" s="1452"/>
      <c r="VDS94" s="1452"/>
      <c r="VDT94" s="1452"/>
      <c r="VDU94" s="1452" t="s">
        <v>693</v>
      </c>
      <c r="VDV94" s="1452"/>
      <c r="VDW94" s="1452"/>
      <c r="VDX94" s="1452"/>
      <c r="VDY94" s="1452" t="s">
        <v>693</v>
      </c>
      <c r="VDZ94" s="1452"/>
      <c r="VEA94" s="1452"/>
      <c r="VEB94" s="1452"/>
      <c r="VEC94" s="1452" t="s">
        <v>693</v>
      </c>
      <c r="VED94" s="1452"/>
      <c r="VEE94" s="1452"/>
      <c r="VEF94" s="1452"/>
      <c r="VEG94" s="1452" t="s">
        <v>693</v>
      </c>
      <c r="VEH94" s="1452"/>
      <c r="VEI94" s="1452"/>
      <c r="VEJ94" s="1452"/>
      <c r="VEK94" s="1452" t="s">
        <v>693</v>
      </c>
      <c r="VEL94" s="1452"/>
      <c r="VEM94" s="1452"/>
      <c r="VEN94" s="1452"/>
      <c r="VEO94" s="1452" t="s">
        <v>693</v>
      </c>
      <c r="VEP94" s="1452"/>
      <c r="VEQ94" s="1452"/>
      <c r="VER94" s="1452"/>
      <c r="VES94" s="1452" t="s">
        <v>693</v>
      </c>
      <c r="VET94" s="1452"/>
      <c r="VEU94" s="1452"/>
      <c r="VEV94" s="1452"/>
      <c r="VEW94" s="1452" t="s">
        <v>693</v>
      </c>
      <c r="VEX94" s="1452"/>
      <c r="VEY94" s="1452"/>
      <c r="VEZ94" s="1452"/>
      <c r="VFA94" s="1452" t="s">
        <v>693</v>
      </c>
      <c r="VFB94" s="1452"/>
      <c r="VFC94" s="1452"/>
      <c r="VFD94" s="1452"/>
      <c r="VFE94" s="1452" t="s">
        <v>693</v>
      </c>
      <c r="VFF94" s="1452"/>
      <c r="VFG94" s="1452"/>
      <c r="VFH94" s="1452"/>
      <c r="VFI94" s="1452" t="s">
        <v>693</v>
      </c>
      <c r="VFJ94" s="1452"/>
      <c r="VFK94" s="1452"/>
      <c r="VFL94" s="1452"/>
      <c r="VFM94" s="1452" t="s">
        <v>693</v>
      </c>
      <c r="VFN94" s="1452"/>
      <c r="VFO94" s="1452"/>
      <c r="VFP94" s="1452"/>
      <c r="VFQ94" s="1452" t="s">
        <v>693</v>
      </c>
      <c r="VFR94" s="1452"/>
      <c r="VFS94" s="1452"/>
      <c r="VFT94" s="1452"/>
      <c r="VFU94" s="1452" t="s">
        <v>693</v>
      </c>
      <c r="VFV94" s="1452"/>
      <c r="VFW94" s="1452"/>
      <c r="VFX94" s="1452"/>
      <c r="VFY94" s="1452" t="s">
        <v>693</v>
      </c>
      <c r="VFZ94" s="1452"/>
      <c r="VGA94" s="1452"/>
      <c r="VGB94" s="1452"/>
      <c r="VGC94" s="1452" t="s">
        <v>693</v>
      </c>
      <c r="VGD94" s="1452"/>
      <c r="VGE94" s="1452"/>
      <c r="VGF94" s="1452"/>
      <c r="VGG94" s="1452" t="s">
        <v>693</v>
      </c>
      <c r="VGH94" s="1452"/>
      <c r="VGI94" s="1452"/>
      <c r="VGJ94" s="1452"/>
      <c r="VGK94" s="1452" t="s">
        <v>693</v>
      </c>
      <c r="VGL94" s="1452"/>
      <c r="VGM94" s="1452"/>
      <c r="VGN94" s="1452"/>
      <c r="VGO94" s="1452" t="s">
        <v>693</v>
      </c>
      <c r="VGP94" s="1452"/>
      <c r="VGQ94" s="1452"/>
      <c r="VGR94" s="1452"/>
      <c r="VGS94" s="1452" t="s">
        <v>693</v>
      </c>
      <c r="VGT94" s="1452"/>
      <c r="VGU94" s="1452"/>
      <c r="VGV94" s="1452"/>
      <c r="VGW94" s="1452" t="s">
        <v>693</v>
      </c>
      <c r="VGX94" s="1452"/>
      <c r="VGY94" s="1452"/>
      <c r="VGZ94" s="1452"/>
      <c r="VHA94" s="1452" t="s">
        <v>693</v>
      </c>
      <c r="VHB94" s="1452"/>
      <c r="VHC94" s="1452"/>
      <c r="VHD94" s="1452"/>
      <c r="VHE94" s="1452" t="s">
        <v>693</v>
      </c>
      <c r="VHF94" s="1452"/>
      <c r="VHG94" s="1452"/>
      <c r="VHH94" s="1452"/>
      <c r="VHI94" s="1452" t="s">
        <v>693</v>
      </c>
      <c r="VHJ94" s="1452"/>
      <c r="VHK94" s="1452"/>
      <c r="VHL94" s="1452"/>
      <c r="VHM94" s="1452" t="s">
        <v>693</v>
      </c>
      <c r="VHN94" s="1452"/>
      <c r="VHO94" s="1452"/>
      <c r="VHP94" s="1452"/>
      <c r="VHQ94" s="1452" t="s">
        <v>693</v>
      </c>
      <c r="VHR94" s="1452"/>
      <c r="VHS94" s="1452"/>
      <c r="VHT94" s="1452"/>
      <c r="VHU94" s="1452" t="s">
        <v>693</v>
      </c>
      <c r="VHV94" s="1452"/>
      <c r="VHW94" s="1452"/>
      <c r="VHX94" s="1452"/>
      <c r="VHY94" s="1452" t="s">
        <v>693</v>
      </c>
      <c r="VHZ94" s="1452"/>
      <c r="VIA94" s="1452"/>
      <c r="VIB94" s="1452"/>
      <c r="VIC94" s="1452" t="s">
        <v>693</v>
      </c>
      <c r="VID94" s="1452"/>
      <c r="VIE94" s="1452"/>
      <c r="VIF94" s="1452"/>
      <c r="VIG94" s="1452" t="s">
        <v>693</v>
      </c>
      <c r="VIH94" s="1452"/>
      <c r="VII94" s="1452"/>
      <c r="VIJ94" s="1452"/>
      <c r="VIK94" s="1452" t="s">
        <v>693</v>
      </c>
      <c r="VIL94" s="1452"/>
      <c r="VIM94" s="1452"/>
      <c r="VIN94" s="1452"/>
      <c r="VIO94" s="1452" t="s">
        <v>693</v>
      </c>
      <c r="VIP94" s="1452"/>
      <c r="VIQ94" s="1452"/>
      <c r="VIR94" s="1452"/>
      <c r="VIS94" s="1452" t="s">
        <v>693</v>
      </c>
      <c r="VIT94" s="1452"/>
      <c r="VIU94" s="1452"/>
      <c r="VIV94" s="1452"/>
      <c r="VIW94" s="1452" t="s">
        <v>693</v>
      </c>
      <c r="VIX94" s="1452"/>
      <c r="VIY94" s="1452"/>
      <c r="VIZ94" s="1452"/>
      <c r="VJA94" s="1452" t="s">
        <v>693</v>
      </c>
      <c r="VJB94" s="1452"/>
      <c r="VJC94" s="1452"/>
      <c r="VJD94" s="1452"/>
      <c r="VJE94" s="1452" t="s">
        <v>693</v>
      </c>
      <c r="VJF94" s="1452"/>
      <c r="VJG94" s="1452"/>
      <c r="VJH94" s="1452"/>
      <c r="VJI94" s="1452" t="s">
        <v>693</v>
      </c>
      <c r="VJJ94" s="1452"/>
      <c r="VJK94" s="1452"/>
      <c r="VJL94" s="1452"/>
      <c r="VJM94" s="1452" t="s">
        <v>693</v>
      </c>
      <c r="VJN94" s="1452"/>
      <c r="VJO94" s="1452"/>
      <c r="VJP94" s="1452"/>
      <c r="VJQ94" s="1452" t="s">
        <v>693</v>
      </c>
      <c r="VJR94" s="1452"/>
      <c r="VJS94" s="1452"/>
      <c r="VJT94" s="1452"/>
      <c r="VJU94" s="1452" t="s">
        <v>693</v>
      </c>
      <c r="VJV94" s="1452"/>
      <c r="VJW94" s="1452"/>
      <c r="VJX94" s="1452"/>
      <c r="VJY94" s="1452" t="s">
        <v>693</v>
      </c>
      <c r="VJZ94" s="1452"/>
      <c r="VKA94" s="1452"/>
      <c r="VKB94" s="1452"/>
      <c r="VKC94" s="1452" t="s">
        <v>693</v>
      </c>
      <c r="VKD94" s="1452"/>
      <c r="VKE94" s="1452"/>
      <c r="VKF94" s="1452"/>
      <c r="VKG94" s="1452" t="s">
        <v>693</v>
      </c>
      <c r="VKH94" s="1452"/>
      <c r="VKI94" s="1452"/>
      <c r="VKJ94" s="1452"/>
      <c r="VKK94" s="1452" t="s">
        <v>693</v>
      </c>
      <c r="VKL94" s="1452"/>
      <c r="VKM94" s="1452"/>
      <c r="VKN94" s="1452"/>
      <c r="VKO94" s="1452" t="s">
        <v>693</v>
      </c>
      <c r="VKP94" s="1452"/>
      <c r="VKQ94" s="1452"/>
      <c r="VKR94" s="1452"/>
      <c r="VKS94" s="1452" t="s">
        <v>693</v>
      </c>
      <c r="VKT94" s="1452"/>
      <c r="VKU94" s="1452"/>
      <c r="VKV94" s="1452"/>
      <c r="VKW94" s="1452" t="s">
        <v>693</v>
      </c>
      <c r="VKX94" s="1452"/>
      <c r="VKY94" s="1452"/>
      <c r="VKZ94" s="1452"/>
      <c r="VLA94" s="1452" t="s">
        <v>693</v>
      </c>
      <c r="VLB94" s="1452"/>
      <c r="VLC94" s="1452"/>
      <c r="VLD94" s="1452"/>
      <c r="VLE94" s="1452" t="s">
        <v>693</v>
      </c>
      <c r="VLF94" s="1452"/>
      <c r="VLG94" s="1452"/>
      <c r="VLH94" s="1452"/>
      <c r="VLI94" s="1452" t="s">
        <v>693</v>
      </c>
      <c r="VLJ94" s="1452"/>
      <c r="VLK94" s="1452"/>
      <c r="VLL94" s="1452"/>
      <c r="VLM94" s="1452" t="s">
        <v>693</v>
      </c>
      <c r="VLN94" s="1452"/>
      <c r="VLO94" s="1452"/>
      <c r="VLP94" s="1452"/>
      <c r="VLQ94" s="1452" t="s">
        <v>693</v>
      </c>
      <c r="VLR94" s="1452"/>
      <c r="VLS94" s="1452"/>
      <c r="VLT94" s="1452"/>
      <c r="VLU94" s="1452" t="s">
        <v>693</v>
      </c>
      <c r="VLV94" s="1452"/>
      <c r="VLW94" s="1452"/>
      <c r="VLX94" s="1452"/>
      <c r="VLY94" s="1452" t="s">
        <v>693</v>
      </c>
      <c r="VLZ94" s="1452"/>
      <c r="VMA94" s="1452"/>
      <c r="VMB94" s="1452"/>
      <c r="VMC94" s="1452" t="s">
        <v>693</v>
      </c>
      <c r="VMD94" s="1452"/>
      <c r="VME94" s="1452"/>
      <c r="VMF94" s="1452"/>
      <c r="VMG94" s="1452" t="s">
        <v>693</v>
      </c>
      <c r="VMH94" s="1452"/>
      <c r="VMI94" s="1452"/>
      <c r="VMJ94" s="1452"/>
      <c r="VMK94" s="1452" t="s">
        <v>693</v>
      </c>
      <c r="VML94" s="1452"/>
      <c r="VMM94" s="1452"/>
      <c r="VMN94" s="1452"/>
      <c r="VMO94" s="1452" t="s">
        <v>693</v>
      </c>
      <c r="VMP94" s="1452"/>
      <c r="VMQ94" s="1452"/>
      <c r="VMR94" s="1452"/>
      <c r="VMS94" s="1452" t="s">
        <v>693</v>
      </c>
      <c r="VMT94" s="1452"/>
      <c r="VMU94" s="1452"/>
      <c r="VMV94" s="1452"/>
      <c r="VMW94" s="1452" t="s">
        <v>693</v>
      </c>
      <c r="VMX94" s="1452"/>
      <c r="VMY94" s="1452"/>
      <c r="VMZ94" s="1452"/>
      <c r="VNA94" s="1452" t="s">
        <v>693</v>
      </c>
      <c r="VNB94" s="1452"/>
      <c r="VNC94" s="1452"/>
      <c r="VND94" s="1452"/>
      <c r="VNE94" s="1452" t="s">
        <v>693</v>
      </c>
      <c r="VNF94" s="1452"/>
      <c r="VNG94" s="1452"/>
      <c r="VNH94" s="1452"/>
      <c r="VNI94" s="1452" t="s">
        <v>693</v>
      </c>
      <c r="VNJ94" s="1452"/>
      <c r="VNK94" s="1452"/>
      <c r="VNL94" s="1452"/>
      <c r="VNM94" s="1452" t="s">
        <v>693</v>
      </c>
      <c r="VNN94" s="1452"/>
      <c r="VNO94" s="1452"/>
      <c r="VNP94" s="1452"/>
      <c r="VNQ94" s="1452" t="s">
        <v>693</v>
      </c>
      <c r="VNR94" s="1452"/>
      <c r="VNS94" s="1452"/>
      <c r="VNT94" s="1452"/>
      <c r="VNU94" s="1452" t="s">
        <v>693</v>
      </c>
      <c r="VNV94" s="1452"/>
      <c r="VNW94" s="1452"/>
      <c r="VNX94" s="1452"/>
      <c r="VNY94" s="1452" t="s">
        <v>693</v>
      </c>
      <c r="VNZ94" s="1452"/>
      <c r="VOA94" s="1452"/>
      <c r="VOB94" s="1452"/>
      <c r="VOC94" s="1452" t="s">
        <v>693</v>
      </c>
      <c r="VOD94" s="1452"/>
      <c r="VOE94" s="1452"/>
      <c r="VOF94" s="1452"/>
      <c r="VOG94" s="1452" t="s">
        <v>693</v>
      </c>
      <c r="VOH94" s="1452"/>
      <c r="VOI94" s="1452"/>
      <c r="VOJ94" s="1452"/>
      <c r="VOK94" s="1452" t="s">
        <v>693</v>
      </c>
      <c r="VOL94" s="1452"/>
      <c r="VOM94" s="1452"/>
      <c r="VON94" s="1452"/>
      <c r="VOO94" s="1452" t="s">
        <v>693</v>
      </c>
      <c r="VOP94" s="1452"/>
      <c r="VOQ94" s="1452"/>
      <c r="VOR94" s="1452"/>
      <c r="VOS94" s="1452" t="s">
        <v>693</v>
      </c>
      <c r="VOT94" s="1452"/>
      <c r="VOU94" s="1452"/>
      <c r="VOV94" s="1452"/>
      <c r="VOW94" s="1452" t="s">
        <v>693</v>
      </c>
      <c r="VOX94" s="1452"/>
      <c r="VOY94" s="1452"/>
      <c r="VOZ94" s="1452"/>
      <c r="VPA94" s="1452" t="s">
        <v>693</v>
      </c>
      <c r="VPB94" s="1452"/>
      <c r="VPC94" s="1452"/>
      <c r="VPD94" s="1452"/>
      <c r="VPE94" s="1452" t="s">
        <v>693</v>
      </c>
      <c r="VPF94" s="1452"/>
      <c r="VPG94" s="1452"/>
      <c r="VPH94" s="1452"/>
      <c r="VPI94" s="1452" t="s">
        <v>693</v>
      </c>
      <c r="VPJ94" s="1452"/>
      <c r="VPK94" s="1452"/>
      <c r="VPL94" s="1452"/>
      <c r="VPM94" s="1452" t="s">
        <v>693</v>
      </c>
      <c r="VPN94" s="1452"/>
      <c r="VPO94" s="1452"/>
      <c r="VPP94" s="1452"/>
      <c r="VPQ94" s="1452" t="s">
        <v>693</v>
      </c>
      <c r="VPR94" s="1452"/>
      <c r="VPS94" s="1452"/>
      <c r="VPT94" s="1452"/>
      <c r="VPU94" s="1452" t="s">
        <v>693</v>
      </c>
      <c r="VPV94" s="1452"/>
      <c r="VPW94" s="1452"/>
      <c r="VPX94" s="1452"/>
      <c r="VPY94" s="1452" t="s">
        <v>693</v>
      </c>
      <c r="VPZ94" s="1452"/>
      <c r="VQA94" s="1452"/>
      <c r="VQB94" s="1452"/>
      <c r="VQC94" s="1452" t="s">
        <v>693</v>
      </c>
      <c r="VQD94" s="1452"/>
      <c r="VQE94" s="1452"/>
      <c r="VQF94" s="1452"/>
      <c r="VQG94" s="1452" t="s">
        <v>693</v>
      </c>
      <c r="VQH94" s="1452"/>
      <c r="VQI94" s="1452"/>
      <c r="VQJ94" s="1452"/>
      <c r="VQK94" s="1452" t="s">
        <v>693</v>
      </c>
      <c r="VQL94" s="1452"/>
      <c r="VQM94" s="1452"/>
      <c r="VQN94" s="1452"/>
      <c r="VQO94" s="1452" t="s">
        <v>693</v>
      </c>
      <c r="VQP94" s="1452"/>
      <c r="VQQ94" s="1452"/>
      <c r="VQR94" s="1452"/>
      <c r="VQS94" s="1452" t="s">
        <v>693</v>
      </c>
      <c r="VQT94" s="1452"/>
      <c r="VQU94" s="1452"/>
      <c r="VQV94" s="1452"/>
      <c r="VQW94" s="1452" t="s">
        <v>693</v>
      </c>
      <c r="VQX94" s="1452"/>
      <c r="VQY94" s="1452"/>
      <c r="VQZ94" s="1452"/>
      <c r="VRA94" s="1452" t="s">
        <v>693</v>
      </c>
      <c r="VRB94" s="1452"/>
      <c r="VRC94" s="1452"/>
      <c r="VRD94" s="1452"/>
      <c r="VRE94" s="1452" t="s">
        <v>693</v>
      </c>
      <c r="VRF94" s="1452"/>
      <c r="VRG94" s="1452"/>
      <c r="VRH94" s="1452"/>
      <c r="VRI94" s="1452" t="s">
        <v>693</v>
      </c>
      <c r="VRJ94" s="1452"/>
      <c r="VRK94" s="1452"/>
      <c r="VRL94" s="1452"/>
      <c r="VRM94" s="1452" t="s">
        <v>693</v>
      </c>
      <c r="VRN94" s="1452"/>
      <c r="VRO94" s="1452"/>
      <c r="VRP94" s="1452"/>
      <c r="VRQ94" s="1452" t="s">
        <v>693</v>
      </c>
      <c r="VRR94" s="1452"/>
      <c r="VRS94" s="1452"/>
      <c r="VRT94" s="1452"/>
      <c r="VRU94" s="1452" t="s">
        <v>693</v>
      </c>
      <c r="VRV94" s="1452"/>
      <c r="VRW94" s="1452"/>
      <c r="VRX94" s="1452"/>
      <c r="VRY94" s="1452" t="s">
        <v>693</v>
      </c>
      <c r="VRZ94" s="1452"/>
      <c r="VSA94" s="1452"/>
      <c r="VSB94" s="1452"/>
      <c r="VSC94" s="1452" t="s">
        <v>693</v>
      </c>
      <c r="VSD94" s="1452"/>
      <c r="VSE94" s="1452"/>
      <c r="VSF94" s="1452"/>
      <c r="VSG94" s="1452" t="s">
        <v>693</v>
      </c>
      <c r="VSH94" s="1452"/>
      <c r="VSI94" s="1452"/>
      <c r="VSJ94" s="1452"/>
      <c r="VSK94" s="1452" t="s">
        <v>693</v>
      </c>
      <c r="VSL94" s="1452"/>
      <c r="VSM94" s="1452"/>
      <c r="VSN94" s="1452"/>
      <c r="VSO94" s="1452" t="s">
        <v>693</v>
      </c>
      <c r="VSP94" s="1452"/>
      <c r="VSQ94" s="1452"/>
      <c r="VSR94" s="1452"/>
      <c r="VSS94" s="1452" t="s">
        <v>693</v>
      </c>
      <c r="VST94" s="1452"/>
      <c r="VSU94" s="1452"/>
      <c r="VSV94" s="1452"/>
      <c r="VSW94" s="1452" t="s">
        <v>693</v>
      </c>
      <c r="VSX94" s="1452"/>
      <c r="VSY94" s="1452"/>
      <c r="VSZ94" s="1452"/>
      <c r="VTA94" s="1452" t="s">
        <v>693</v>
      </c>
      <c r="VTB94" s="1452"/>
      <c r="VTC94" s="1452"/>
      <c r="VTD94" s="1452"/>
      <c r="VTE94" s="1452" t="s">
        <v>693</v>
      </c>
      <c r="VTF94" s="1452"/>
      <c r="VTG94" s="1452"/>
      <c r="VTH94" s="1452"/>
      <c r="VTI94" s="1452" t="s">
        <v>693</v>
      </c>
      <c r="VTJ94" s="1452"/>
      <c r="VTK94" s="1452"/>
      <c r="VTL94" s="1452"/>
      <c r="VTM94" s="1452" t="s">
        <v>693</v>
      </c>
      <c r="VTN94" s="1452"/>
      <c r="VTO94" s="1452"/>
      <c r="VTP94" s="1452"/>
      <c r="VTQ94" s="1452" t="s">
        <v>693</v>
      </c>
      <c r="VTR94" s="1452"/>
      <c r="VTS94" s="1452"/>
      <c r="VTT94" s="1452"/>
      <c r="VTU94" s="1452" t="s">
        <v>693</v>
      </c>
      <c r="VTV94" s="1452"/>
      <c r="VTW94" s="1452"/>
      <c r="VTX94" s="1452"/>
      <c r="VTY94" s="1452" t="s">
        <v>693</v>
      </c>
      <c r="VTZ94" s="1452"/>
      <c r="VUA94" s="1452"/>
      <c r="VUB94" s="1452"/>
      <c r="VUC94" s="1452" t="s">
        <v>693</v>
      </c>
      <c r="VUD94" s="1452"/>
      <c r="VUE94" s="1452"/>
      <c r="VUF94" s="1452"/>
      <c r="VUG94" s="1452" t="s">
        <v>693</v>
      </c>
      <c r="VUH94" s="1452"/>
      <c r="VUI94" s="1452"/>
      <c r="VUJ94" s="1452"/>
      <c r="VUK94" s="1452" t="s">
        <v>693</v>
      </c>
      <c r="VUL94" s="1452"/>
      <c r="VUM94" s="1452"/>
      <c r="VUN94" s="1452"/>
      <c r="VUO94" s="1452" t="s">
        <v>693</v>
      </c>
      <c r="VUP94" s="1452"/>
      <c r="VUQ94" s="1452"/>
      <c r="VUR94" s="1452"/>
      <c r="VUS94" s="1452" t="s">
        <v>693</v>
      </c>
      <c r="VUT94" s="1452"/>
      <c r="VUU94" s="1452"/>
      <c r="VUV94" s="1452"/>
      <c r="VUW94" s="1452" t="s">
        <v>693</v>
      </c>
      <c r="VUX94" s="1452"/>
      <c r="VUY94" s="1452"/>
      <c r="VUZ94" s="1452"/>
      <c r="VVA94" s="1452" t="s">
        <v>693</v>
      </c>
      <c r="VVB94" s="1452"/>
      <c r="VVC94" s="1452"/>
      <c r="VVD94" s="1452"/>
      <c r="VVE94" s="1452" t="s">
        <v>693</v>
      </c>
      <c r="VVF94" s="1452"/>
      <c r="VVG94" s="1452"/>
      <c r="VVH94" s="1452"/>
      <c r="VVI94" s="1452" t="s">
        <v>693</v>
      </c>
      <c r="VVJ94" s="1452"/>
      <c r="VVK94" s="1452"/>
      <c r="VVL94" s="1452"/>
      <c r="VVM94" s="1452" t="s">
        <v>693</v>
      </c>
      <c r="VVN94" s="1452"/>
      <c r="VVO94" s="1452"/>
      <c r="VVP94" s="1452"/>
      <c r="VVQ94" s="1452" t="s">
        <v>693</v>
      </c>
      <c r="VVR94" s="1452"/>
      <c r="VVS94" s="1452"/>
      <c r="VVT94" s="1452"/>
      <c r="VVU94" s="1452" t="s">
        <v>693</v>
      </c>
      <c r="VVV94" s="1452"/>
      <c r="VVW94" s="1452"/>
      <c r="VVX94" s="1452"/>
      <c r="VVY94" s="1452" t="s">
        <v>693</v>
      </c>
      <c r="VVZ94" s="1452"/>
      <c r="VWA94" s="1452"/>
      <c r="VWB94" s="1452"/>
      <c r="VWC94" s="1452" t="s">
        <v>693</v>
      </c>
      <c r="VWD94" s="1452"/>
      <c r="VWE94" s="1452"/>
      <c r="VWF94" s="1452"/>
      <c r="VWG94" s="1452" t="s">
        <v>693</v>
      </c>
      <c r="VWH94" s="1452"/>
      <c r="VWI94" s="1452"/>
      <c r="VWJ94" s="1452"/>
      <c r="VWK94" s="1452" t="s">
        <v>693</v>
      </c>
      <c r="VWL94" s="1452"/>
      <c r="VWM94" s="1452"/>
      <c r="VWN94" s="1452"/>
      <c r="VWO94" s="1452" t="s">
        <v>693</v>
      </c>
      <c r="VWP94" s="1452"/>
      <c r="VWQ94" s="1452"/>
      <c r="VWR94" s="1452"/>
      <c r="VWS94" s="1452" t="s">
        <v>693</v>
      </c>
      <c r="VWT94" s="1452"/>
      <c r="VWU94" s="1452"/>
      <c r="VWV94" s="1452"/>
      <c r="VWW94" s="1452" t="s">
        <v>693</v>
      </c>
      <c r="VWX94" s="1452"/>
      <c r="VWY94" s="1452"/>
      <c r="VWZ94" s="1452"/>
      <c r="VXA94" s="1452" t="s">
        <v>693</v>
      </c>
      <c r="VXB94" s="1452"/>
      <c r="VXC94" s="1452"/>
      <c r="VXD94" s="1452"/>
      <c r="VXE94" s="1452" t="s">
        <v>693</v>
      </c>
      <c r="VXF94" s="1452"/>
      <c r="VXG94" s="1452"/>
      <c r="VXH94" s="1452"/>
      <c r="VXI94" s="1452" t="s">
        <v>693</v>
      </c>
      <c r="VXJ94" s="1452"/>
      <c r="VXK94" s="1452"/>
      <c r="VXL94" s="1452"/>
      <c r="VXM94" s="1452" t="s">
        <v>693</v>
      </c>
      <c r="VXN94" s="1452"/>
      <c r="VXO94" s="1452"/>
      <c r="VXP94" s="1452"/>
      <c r="VXQ94" s="1452" t="s">
        <v>693</v>
      </c>
      <c r="VXR94" s="1452"/>
      <c r="VXS94" s="1452"/>
      <c r="VXT94" s="1452"/>
      <c r="VXU94" s="1452" t="s">
        <v>693</v>
      </c>
      <c r="VXV94" s="1452"/>
      <c r="VXW94" s="1452"/>
      <c r="VXX94" s="1452"/>
      <c r="VXY94" s="1452" t="s">
        <v>693</v>
      </c>
      <c r="VXZ94" s="1452"/>
      <c r="VYA94" s="1452"/>
      <c r="VYB94" s="1452"/>
      <c r="VYC94" s="1452" t="s">
        <v>693</v>
      </c>
      <c r="VYD94" s="1452"/>
      <c r="VYE94" s="1452"/>
      <c r="VYF94" s="1452"/>
      <c r="VYG94" s="1452" t="s">
        <v>693</v>
      </c>
      <c r="VYH94" s="1452"/>
      <c r="VYI94" s="1452"/>
      <c r="VYJ94" s="1452"/>
      <c r="VYK94" s="1452" t="s">
        <v>693</v>
      </c>
      <c r="VYL94" s="1452"/>
      <c r="VYM94" s="1452"/>
      <c r="VYN94" s="1452"/>
      <c r="VYO94" s="1452" t="s">
        <v>693</v>
      </c>
      <c r="VYP94" s="1452"/>
      <c r="VYQ94" s="1452"/>
      <c r="VYR94" s="1452"/>
      <c r="VYS94" s="1452" t="s">
        <v>693</v>
      </c>
      <c r="VYT94" s="1452"/>
      <c r="VYU94" s="1452"/>
      <c r="VYV94" s="1452"/>
      <c r="VYW94" s="1452" t="s">
        <v>693</v>
      </c>
      <c r="VYX94" s="1452"/>
      <c r="VYY94" s="1452"/>
      <c r="VYZ94" s="1452"/>
      <c r="VZA94" s="1452" t="s">
        <v>693</v>
      </c>
      <c r="VZB94" s="1452"/>
      <c r="VZC94" s="1452"/>
      <c r="VZD94" s="1452"/>
      <c r="VZE94" s="1452" t="s">
        <v>693</v>
      </c>
      <c r="VZF94" s="1452"/>
      <c r="VZG94" s="1452"/>
      <c r="VZH94" s="1452"/>
      <c r="VZI94" s="1452" t="s">
        <v>693</v>
      </c>
      <c r="VZJ94" s="1452"/>
      <c r="VZK94" s="1452"/>
      <c r="VZL94" s="1452"/>
      <c r="VZM94" s="1452" t="s">
        <v>693</v>
      </c>
      <c r="VZN94" s="1452"/>
      <c r="VZO94" s="1452"/>
      <c r="VZP94" s="1452"/>
      <c r="VZQ94" s="1452" t="s">
        <v>693</v>
      </c>
      <c r="VZR94" s="1452"/>
      <c r="VZS94" s="1452"/>
      <c r="VZT94" s="1452"/>
      <c r="VZU94" s="1452" t="s">
        <v>693</v>
      </c>
      <c r="VZV94" s="1452"/>
      <c r="VZW94" s="1452"/>
      <c r="VZX94" s="1452"/>
      <c r="VZY94" s="1452" t="s">
        <v>693</v>
      </c>
      <c r="VZZ94" s="1452"/>
      <c r="WAA94" s="1452"/>
      <c r="WAB94" s="1452"/>
      <c r="WAC94" s="1452" t="s">
        <v>693</v>
      </c>
      <c r="WAD94" s="1452"/>
      <c r="WAE94" s="1452"/>
      <c r="WAF94" s="1452"/>
      <c r="WAG94" s="1452" t="s">
        <v>693</v>
      </c>
      <c r="WAH94" s="1452"/>
      <c r="WAI94" s="1452"/>
      <c r="WAJ94" s="1452"/>
      <c r="WAK94" s="1452" t="s">
        <v>693</v>
      </c>
      <c r="WAL94" s="1452"/>
      <c r="WAM94" s="1452"/>
      <c r="WAN94" s="1452"/>
      <c r="WAO94" s="1452" t="s">
        <v>693</v>
      </c>
      <c r="WAP94" s="1452"/>
      <c r="WAQ94" s="1452"/>
      <c r="WAR94" s="1452"/>
      <c r="WAS94" s="1452" t="s">
        <v>693</v>
      </c>
      <c r="WAT94" s="1452"/>
      <c r="WAU94" s="1452"/>
      <c r="WAV94" s="1452"/>
      <c r="WAW94" s="1452" t="s">
        <v>693</v>
      </c>
      <c r="WAX94" s="1452"/>
      <c r="WAY94" s="1452"/>
      <c r="WAZ94" s="1452"/>
      <c r="WBA94" s="1452" t="s">
        <v>693</v>
      </c>
      <c r="WBB94" s="1452"/>
      <c r="WBC94" s="1452"/>
      <c r="WBD94" s="1452"/>
      <c r="WBE94" s="1452" t="s">
        <v>693</v>
      </c>
      <c r="WBF94" s="1452"/>
      <c r="WBG94" s="1452"/>
      <c r="WBH94" s="1452"/>
      <c r="WBI94" s="1452" t="s">
        <v>693</v>
      </c>
      <c r="WBJ94" s="1452"/>
      <c r="WBK94" s="1452"/>
      <c r="WBL94" s="1452"/>
      <c r="WBM94" s="1452" t="s">
        <v>693</v>
      </c>
      <c r="WBN94" s="1452"/>
      <c r="WBO94" s="1452"/>
      <c r="WBP94" s="1452"/>
      <c r="WBQ94" s="1452" t="s">
        <v>693</v>
      </c>
      <c r="WBR94" s="1452"/>
      <c r="WBS94" s="1452"/>
      <c r="WBT94" s="1452"/>
      <c r="WBU94" s="1452" t="s">
        <v>693</v>
      </c>
      <c r="WBV94" s="1452"/>
      <c r="WBW94" s="1452"/>
      <c r="WBX94" s="1452"/>
      <c r="WBY94" s="1452" t="s">
        <v>693</v>
      </c>
      <c r="WBZ94" s="1452"/>
      <c r="WCA94" s="1452"/>
      <c r="WCB94" s="1452"/>
      <c r="WCC94" s="1452" t="s">
        <v>693</v>
      </c>
      <c r="WCD94" s="1452"/>
      <c r="WCE94" s="1452"/>
      <c r="WCF94" s="1452"/>
      <c r="WCG94" s="1452" t="s">
        <v>693</v>
      </c>
      <c r="WCH94" s="1452"/>
      <c r="WCI94" s="1452"/>
      <c r="WCJ94" s="1452"/>
      <c r="WCK94" s="1452" t="s">
        <v>693</v>
      </c>
      <c r="WCL94" s="1452"/>
      <c r="WCM94" s="1452"/>
      <c r="WCN94" s="1452"/>
      <c r="WCO94" s="1452" t="s">
        <v>693</v>
      </c>
      <c r="WCP94" s="1452"/>
      <c r="WCQ94" s="1452"/>
      <c r="WCR94" s="1452"/>
      <c r="WCS94" s="1452" t="s">
        <v>693</v>
      </c>
      <c r="WCT94" s="1452"/>
      <c r="WCU94" s="1452"/>
      <c r="WCV94" s="1452"/>
      <c r="WCW94" s="1452" t="s">
        <v>693</v>
      </c>
      <c r="WCX94" s="1452"/>
      <c r="WCY94" s="1452"/>
      <c r="WCZ94" s="1452"/>
      <c r="WDA94" s="1452" t="s">
        <v>693</v>
      </c>
      <c r="WDB94" s="1452"/>
      <c r="WDC94" s="1452"/>
      <c r="WDD94" s="1452"/>
      <c r="WDE94" s="1452" t="s">
        <v>693</v>
      </c>
      <c r="WDF94" s="1452"/>
      <c r="WDG94" s="1452"/>
      <c r="WDH94" s="1452"/>
      <c r="WDI94" s="1452" t="s">
        <v>693</v>
      </c>
      <c r="WDJ94" s="1452"/>
      <c r="WDK94" s="1452"/>
      <c r="WDL94" s="1452"/>
      <c r="WDM94" s="1452" t="s">
        <v>693</v>
      </c>
      <c r="WDN94" s="1452"/>
      <c r="WDO94" s="1452"/>
      <c r="WDP94" s="1452"/>
      <c r="WDQ94" s="1452" t="s">
        <v>693</v>
      </c>
      <c r="WDR94" s="1452"/>
      <c r="WDS94" s="1452"/>
      <c r="WDT94" s="1452"/>
      <c r="WDU94" s="1452" t="s">
        <v>693</v>
      </c>
      <c r="WDV94" s="1452"/>
      <c r="WDW94" s="1452"/>
      <c r="WDX94" s="1452"/>
      <c r="WDY94" s="1452" t="s">
        <v>693</v>
      </c>
      <c r="WDZ94" s="1452"/>
      <c r="WEA94" s="1452"/>
      <c r="WEB94" s="1452"/>
      <c r="WEC94" s="1452" t="s">
        <v>693</v>
      </c>
      <c r="WED94" s="1452"/>
      <c r="WEE94" s="1452"/>
      <c r="WEF94" s="1452"/>
      <c r="WEG94" s="1452" t="s">
        <v>693</v>
      </c>
      <c r="WEH94" s="1452"/>
      <c r="WEI94" s="1452"/>
      <c r="WEJ94" s="1452"/>
      <c r="WEK94" s="1452" t="s">
        <v>693</v>
      </c>
      <c r="WEL94" s="1452"/>
      <c r="WEM94" s="1452"/>
      <c r="WEN94" s="1452"/>
      <c r="WEO94" s="1452" t="s">
        <v>693</v>
      </c>
      <c r="WEP94" s="1452"/>
      <c r="WEQ94" s="1452"/>
      <c r="WER94" s="1452"/>
      <c r="WES94" s="1452" t="s">
        <v>693</v>
      </c>
      <c r="WET94" s="1452"/>
      <c r="WEU94" s="1452"/>
      <c r="WEV94" s="1452"/>
      <c r="WEW94" s="1452" t="s">
        <v>693</v>
      </c>
      <c r="WEX94" s="1452"/>
      <c r="WEY94" s="1452"/>
      <c r="WEZ94" s="1452"/>
      <c r="WFA94" s="1452" t="s">
        <v>693</v>
      </c>
      <c r="WFB94" s="1452"/>
      <c r="WFC94" s="1452"/>
      <c r="WFD94" s="1452"/>
      <c r="WFE94" s="1452" t="s">
        <v>693</v>
      </c>
      <c r="WFF94" s="1452"/>
      <c r="WFG94" s="1452"/>
      <c r="WFH94" s="1452"/>
      <c r="WFI94" s="1452" t="s">
        <v>693</v>
      </c>
      <c r="WFJ94" s="1452"/>
      <c r="WFK94" s="1452"/>
      <c r="WFL94" s="1452"/>
      <c r="WFM94" s="1452" t="s">
        <v>693</v>
      </c>
      <c r="WFN94" s="1452"/>
      <c r="WFO94" s="1452"/>
      <c r="WFP94" s="1452"/>
      <c r="WFQ94" s="1452" t="s">
        <v>693</v>
      </c>
      <c r="WFR94" s="1452"/>
      <c r="WFS94" s="1452"/>
      <c r="WFT94" s="1452"/>
      <c r="WFU94" s="1452" t="s">
        <v>693</v>
      </c>
      <c r="WFV94" s="1452"/>
      <c r="WFW94" s="1452"/>
      <c r="WFX94" s="1452"/>
      <c r="WFY94" s="1452" t="s">
        <v>693</v>
      </c>
      <c r="WFZ94" s="1452"/>
      <c r="WGA94" s="1452"/>
      <c r="WGB94" s="1452"/>
      <c r="WGC94" s="1452" t="s">
        <v>693</v>
      </c>
      <c r="WGD94" s="1452"/>
      <c r="WGE94" s="1452"/>
      <c r="WGF94" s="1452"/>
      <c r="WGG94" s="1452" t="s">
        <v>693</v>
      </c>
      <c r="WGH94" s="1452"/>
      <c r="WGI94" s="1452"/>
      <c r="WGJ94" s="1452"/>
      <c r="WGK94" s="1452" t="s">
        <v>693</v>
      </c>
      <c r="WGL94" s="1452"/>
      <c r="WGM94" s="1452"/>
      <c r="WGN94" s="1452"/>
      <c r="WGO94" s="1452" t="s">
        <v>693</v>
      </c>
      <c r="WGP94" s="1452"/>
      <c r="WGQ94" s="1452"/>
      <c r="WGR94" s="1452"/>
      <c r="WGS94" s="1452" t="s">
        <v>693</v>
      </c>
      <c r="WGT94" s="1452"/>
      <c r="WGU94" s="1452"/>
      <c r="WGV94" s="1452"/>
      <c r="WGW94" s="1452" t="s">
        <v>693</v>
      </c>
      <c r="WGX94" s="1452"/>
      <c r="WGY94" s="1452"/>
      <c r="WGZ94" s="1452"/>
      <c r="WHA94" s="1452" t="s">
        <v>693</v>
      </c>
      <c r="WHB94" s="1452"/>
      <c r="WHC94" s="1452"/>
      <c r="WHD94" s="1452"/>
      <c r="WHE94" s="1452" t="s">
        <v>693</v>
      </c>
      <c r="WHF94" s="1452"/>
      <c r="WHG94" s="1452"/>
      <c r="WHH94" s="1452"/>
      <c r="WHI94" s="1452" t="s">
        <v>693</v>
      </c>
      <c r="WHJ94" s="1452"/>
      <c r="WHK94" s="1452"/>
      <c r="WHL94" s="1452"/>
      <c r="WHM94" s="1452" t="s">
        <v>693</v>
      </c>
      <c r="WHN94" s="1452"/>
      <c r="WHO94" s="1452"/>
      <c r="WHP94" s="1452"/>
      <c r="WHQ94" s="1452" t="s">
        <v>693</v>
      </c>
      <c r="WHR94" s="1452"/>
      <c r="WHS94" s="1452"/>
      <c r="WHT94" s="1452"/>
      <c r="WHU94" s="1452" t="s">
        <v>693</v>
      </c>
      <c r="WHV94" s="1452"/>
      <c r="WHW94" s="1452"/>
      <c r="WHX94" s="1452"/>
      <c r="WHY94" s="1452" t="s">
        <v>693</v>
      </c>
      <c r="WHZ94" s="1452"/>
      <c r="WIA94" s="1452"/>
      <c r="WIB94" s="1452"/>
      <c r="WIC94" s="1452" t="s">
        <v>693</v>
      </c>
      <c r="WID94" s="1452"/>
      <c r="WIE94" s="1452"/>
      <c r="WIF94" s="1452"/>
      <c r="WIG94" s="1452" t="s">
        <v>693</v>
      </c>
      <c r="WIH94" s="1452"/>
      <c r="WII94" s="1452"/>
      <c r="WIJ94" s="1452"/>
      <c r="WIK94" s="1452" t="s">
        <v>693</v>
      </c>
      <c r="WIL94" s="1452"/>
      <c r="WIM94" s="1452"/>
      <c r="WIN94" s="1452"/>
      <c r="WIO94" s="1452" t="s">
        <v>693</v>
      </c>
      <c r="WIP94" s="1452"/>
      <c r="WIQ94" s="1452"/>
      <c r="WIR94" s="1452"/>
      <c r="WIS94" s="1452" t="s">
        <v>693</v>
      </c>
      <c r="WIT94" s="1452"/>
      <c r="WIU94" s="1452"/>
      <c r="WIV94" s="1452"/>
      <c r="WIW94" s="1452" t="s">
        <v>693</v>
      </c>
      <c r="WIX94" s="1452"/>
      <c r="WIY94" s="1452"/>
      <c r="WIZ94" s="1452"/>
      <c r="WJA94" s="1452" t="s">
        <v>693</v>
      </c>
      <c r="WJB94" s="1452"/>
      <c r="WJC94" s="1452"/>
      <c r="WJD94" s="1452"/>
      <c r="WJE94" s="1452" t="s">
        <v>693</v>
      </c>
      <c r="WJF94" s="1452"/>
      <c r="WJG94" s="1452"/>
      <c r="WJH94" s="1452"/>
      <c r="WJI94" s="1452" t="s">
        <v>693</v>
      </c>
      <c r="WJJ94" s="1452"/>
      <c r="WJK94" s="1452"/>
      <c r="WJL94" s="1452"/>
      <c r="WJM94" s="1452" t="s">
        <v>693</v>
      </c>
      <c r="WJN94" s="1452"/>
      <c r="WJO94" s="1452"/>
      <c r="WJP94" s="1452"/>
      <c r="WJQ94" s="1452" t="s">
        <v>693</v>
      </c>
      <c r="WJR94" s="1452"/>
      <c r="WJS94" s="1452"/>
      <c r="WJT94" s="1452"/>
      <c r="WJU94" s="1452" t="s">
        <v>693</v>
      </c>
      <c r="WJV94" s="1452"/>
      <c r="WJW94" s="1452"/>
      <c r="WJX94" s="1452"/>
      <c r="WJY94" s="1452" t="s">
        <v>693</v>
      </c>
      <c r="WJZ94" s="1452"/>
      <c r="WKA94" s="1452"/>
      <c r="WKB94" s="1452"/>
      <c r="WKC94" s="1452" t="s">
        <v>693</v>
      </c>
      <c r="WKD94" s="1452"/>
      <c r="WKE94" s="1452"/>
      <c r="WKF94" s="1452"/>
      <c r="WKG94" s="1452" t="s">
        <v>693</v>
      </c>
      <c r="WKH94" s="1452"/>
      <c r="WKI94" s="1452"/>
      <c r="WKJ94" s="1452"/>
      <c r="WKK94" s="1452" t="s">
        <v>693</v>
      </c>
      <c r="WKL94" s="1452"/>
      <c r="WKM94" s="1452"/>
      <c r="WKN94" s="1452"/>
      <c r="WKO94" s="1452" t="s">
        <v>693</v>
      </c>
      <c r="WKP94" s="1452"/>
      <c r="WKQ94" s="1452"/>
      <c r="WKR94" s="1452"/>
      <c r="WKS94" s="1452" t="s">
        <v>693</v>
      </c>
      <c r="WKT94" s="1452"/>
      <c r="WKU94" s="1452"/>
      <c r="WKV94" s="1452"/>
      <c r="WKW94" s="1452" t="s">
        <v>693</v>
      </c>
      <c r="WKX94" s="1452"/>
      <c r="WKY94" s="1452"/>
      <c r="WKZ94" s="1452"/>
      <c r="WLA94" s="1452" t="s">
        <v>693</v>
      </c>
      <c r="WLB94" s="1452"/>
      <c r="WLC94" s="1452"/>
      <c r="WLD94" s="1452"/>
      <c r="WLE94" s="1452" t="s">
        <v>693</v>
      </c>
      <c r="WLF94" s="1452"/>
      <c r="WLG94" s="1452"/>
      <c r="WLH94" s="1452"/>
      <c r="WLI94" s="1452" t="s">
        <v>693</v>
      </c>
      <c r="WLJ94" s="1452"/>
      <c r="WLK94" s="1452"/>
      <c r="WLL94" s="1452"/>
      <c r="WLM94" s="1452" t="s">
        <v>693</v>
      </c>
      <c r="WLN94" s="1452"/>
      <c r="WLO94" s="1452"/>
      <c r="WLP94" s="1452"/>
      <c r="WLQ94" s="1452" t="s">
        <v>693</v>
      </c>
      <c r="WLR94" s="1452"/>
      <c r="WLS94" s="1452"/>
      <c r="WLT94" s="1452"/>
      <c r="WLU94" s="1452" t="s">
        <v>693</v>
      </c>
      <c r="WLV94" s="1452"/>
      <c r="WLW94" s="1452"/>
      <c r="WLX94" s="1452"/>
      <c r="WLY94" s="1452" t="s">
        <v>693</v>
      </c>
      <c r="WLZ94" s="1452"/>
      <c r="WMA94" s="1452"/>
      <c r="WMB94" s="1452"/>
      <c r="WMC94" s="1452" t="s">
        <v>693</v>
      </c>
      <c r="WMD94" s="1452"/>
      <c r="WME94" s="1452"/>
      <c r="WMF94" s="1452"/>
      <c r="WMG94" s="1452" t="s">
        <v>693</v>
      </c>
      <c r="WMH94" s="1452"/>
      <c r="WMI94" s="1452"/>
      <c r="WMJ94" s="1452"/>
      <c r="WMK94" s="1452" t="s">
        <v>693</v>
      </c>
      <c r="WML94" s="1452"/>
      <c r="WMM94" s="1452"/>
      <c r="WMN94" s="1452"/>
      <c r="WMO94" s="1452" t="s">
        <v>693</v>
      </c>
      <c r="WMP94" s="1452"/>
      <c r="WMQ94" s="1452"/>
      <c r="WMR94" s="1452"/>
      <c r="WMS94" s="1452" t="s">
        <v>693</v>
      </c>
      <c r="WMT94" s="1452"/>
      <c r="WMU94" s="1452"/>
      <c r="WMV94" s="1452"/>
      <c r="WMW94" s="1452" t="s">
        <v>693</v>
      </c>
      <c r="WMX94" s="1452"/>
      <c r="WMY94" s="1452"/>
      <c r="WMZ94" s="1452"/>
      <c r="WNA94" s="1452" t="s">
        <v>693</v>
      </c>
      <c r="WNB94" s="1452"/>
      <c r="WNC94" s="1452"/>
      <c r="WND94" s="1452"/>
      <c r="WNE94" s="1452" t="s">
        <v>693</v>
      </c>
      <c r="WNF94" s="1452"/>
      <c r="WNG94" s="1452"/>
      <c r="WNH94" s="1452"/>
      <c r="WNI94" s="1452" t="s">
        <v>693</v>
      </c>
      <c r="WNJ94" s="1452"/>
      <c r="WNK94" s="1452"/>
      <c r="WNL94" s="1452"/>
      <c r="WNM94" s="1452" t="s">
        <v>693</v>
      </c>
      <c r="WNN94" s="1452"/>
      <c r="WNO94" s="1452"/>
      <c r="WNP94" s="1452"/>
      <c r="WNQ94" s="1452" t="s">
        <v>693</v>
      </c>
      <c r="WNR94" s="1452"/>
      <c r="WNS94" s="1452"/>
      <c r="WNT94" s="1452"/>
      <c r="WNU94" s="1452" t="s">
        <v>693</v>
      </c>
      <c r="WNV94" s="1452"/>
      <c r="WNW94" s="1452"/>
      <c r="WNX94" s="1452"/>
      <c r="WNY94" s="1452" t="s">
        <v>693</v>
      </c>
      <c r="WNZ94" s="1452"/>
      <c r="WOA94" s="1452"/>
      <c r="WOB94" s="1452"/>
      <c r="WOC94" s="1452" t="s">
        <v>693</v>
      </c>
      <c r="WOD94" s="1452"/>
      <c r="WOE94" s="1452"/>
      <c r="WOF94" s="1452"/>
      <c r="WOG94" s="1452" t="s">
        <v>693</v>
      </c>
      <c r="WOH94" s="1452"/>
      <c r="WOI94" s="1452"/>
      <c r="WOJ94" s="1452"/>
      <c r="WOK94" s="1452" t="s">
        <v>693</v>
      </c>
      <c r="WOL94" s="1452"/>
      <c r="WOM94" s="1452"/>
      <c r="WON94" s="1452"/>
      <c r="WOO94" s="1452" t="s">
        <v>693</v>
      </c>
      <c r="WOP94" s="1452"/>
      <c r="WOQ94" s="1452"/>
      <c r="WOR94" s="1452"/>
      <c r="WOS94" s="1452" t="s">
        <v>693</v>
      </c>
      <c r="WOT94" s="1452"/>
      <c r="WOU94" s="1452"/>
      <c r="WOV94" s="1452"/>
      <c r="WOW94" s="1452" t="s">
        <v>693</v>
      </c>
      <c r="WOX94" s="1452"/>
      <c r="WOY94" s="1452"/>
      <c r="WOZ94" s="1452"/>
      <c r="WPA94" s="1452" t="s">
        <v>693</v>
      </c>
      <c r="WPB94" s="1452"/>
      <c r="WPC94" s="1452"/>
      <c r="WPD94" s="1452"/>
      <c r="WPE94" s="1452" t="s">
        <v>693</v>
      </c>
      <c r="WPF94" s="1452"/>
      <c r="WPG94" s="1452"/>
      <c r="WPH94" s="1452"/>
      <c r="WPI94" s="1452" t="s">
        <v>693</v>
      </c>
      <c r="WPJ94" s="1452"/>
      <c r="WPK94" s="1452"/>
      <c r="WPL94" s="1452"/>
      <c r="WPM94" s="1452" t="s">
        <v>693</v>
      </c>
      <c r="WPN94" s="1452"/>
      <c r="WPO94" s="1452"/>
      <c r="WPP94" s="1452"/>
      <c r="WPQ94" s="1452" t="s">
        <v>693</v>
      </c>
      <c r="WPR94" s="1452"/>
      <c r="WPS94" s="1452"/>
      <c r="WPT94" s="1452"/>
      <c r="WPU94" s="1452" t="s">
        <v>693</v>
      </c>
      <c r="WPV94" s="1452"/>
      <c r="WPW94" s="1452"/>
      <c r="WPX94" s="1452"/>
      <c r="WPY94" s="1452" t="s">
        <v>693</v>
      </c>
      <c r="WPZ94" s="1452"/>
      <c r="WQA94" s="1452"/>
      <c r="WQB94" s="1452"/>
      <c r="WQC94" s="1452" t="s">
        <v>693</v>
      </c>
      <c r="WQD94" s="1452"/>
      <c r="WQE94" s="1452"/>
      <c r="WQF94" s="1452"/>
      <c r="WQG94" s="1452" t="s">
        <v>693</v>
      </c>
      <c r="WQH94" s="1452"/>
      <c r="WQI94" s="1452"/>
      <c r="WQJ94" s="1452"/>
      <c r="WQK94" s="1452" t="s">
        <v>693</v>
      </c>
      <c r="WQL94" s="1452"/>
      <c r="WQM94" s="1452"/>
      <c r="WQN94" s="1452"/>
      <c r="WQO94" s="1452" t="s">
        <v>693</v>
      </c>
      <c r="WQP94" s="1452"/>
      <c r="WQQ94" s="1452"/>
      <c r="WQR94" s="1452"/>
      <c r="WQS94" s="1452" t="s">
        <v>693</v>
      </c>
      <c r="WQT94" s="1452"/>
      <c r="WQU94" s="1452"/>
      <c r="WQV94" s="1452"/>
      <c r="WQW94" s="1452" t="s">
        <v>693</v>
      </c>
      <c r="WQX94" s="1452"/>
      <c r="WQY94" s="1452"/>
      <c r="WQZ94" s="1452"/>
      <c r="WRA94" s="1452" t="s">
        <v>693</v>
      </c>
      <c r="WRB94" s="1452"/>
      <c r="WRC94" s="1452"/>
      <c r="WRD94" s="1452"/>
      <c r="WRE94" s="1452" t="s">
        <v>693</v>
      </c>
      <c r="WRF94" s="1452"/>
      <c r="WRG94" s="1452"/>
      <c r="WRH94" s="1452"/>
      <c r="WRI94" s="1452" t="s">
        <v>693</v>
      </c>
      <c r="WRJ94" s="1452"/>
      <c r="WRK94" s="1452"/>
      <c r="WRL94" s="1452"/>
      <c r="WRM94" s="1452" t="s">
        <v>693</v>
      </c>
      <c r="WRN94" s="1452"/>
      <c r="WRO94" s="1452"/>
      <c r="WRP94" s="1452"/>
      <c r="WRQ94" s="1452" t="s">
        <v>693</v>
      </c>
      <c r="WRR94" s="1452"/>
      <c r="WRS94" s="1452"/>
      <c r="WRT94" s="1452"/>
      <c r="WRU94" s="1452" t="s">
        <v>693</v>
      </c>
      <c r="WRV94" s="1452"/>
      <c r="WRW94" s="1452"/>
      <c r="WRX94" s="1452"/>
      <c r="WRY94" s="1452" t="s">
        <v>693</v>
      </c>
      <c r="WRZ94" s="1452"/>
      <c r="WSA94" s="1452"/>
      <c r="WSB94" s="1452"/>
      <c r="WSC94" s="1452" t="s">
        <v>693</v>
      </c>
      <c r="WSD94" s="1452"/>
      <c r="WSE94" s="1452"/>
      <c r="WSF94" s="1452"/>
      <c r="WSG94" s="1452" t="s">
        <v>693</v>
      </c>
      <c r="WSH94" s="1452"/>
      <c r="WSI94" s="1452"/>
      <c r="WSJ94" s="1452"/>
      <c r="WSK94" s="1452" t="s">
        <v>693</v>
      </c>
      <c r="WSL94" s="1452"/>
      <c r="WSM94" s="1452"/>
      <c r="WSN94" s="1452"/>
      <c r="WSO94" s="1452" t="s">
        <v>693</v>
      </c>
      <c r="WSP94" s="1452"/>
      <c r="WSQ94" s="1452"/>
      <c r="WSR94" s="1452"/>
      <c r="WSS94" s="1452" t="s">
        <v>693</v>
      </c>
      <c r="WST94" s="1452"/>
      <c r="WSU94" s="1452"/>
      <c r="WSV94" s="1452"/>
      <c r="WSW94" s="1452" t="s">
        <v>693</v>
      </c>
      <c r="WSX94" s="1452"/>
      <c r="WSY94" s="1452"/>
      <c r="WSZ94" s="1452"/>
      <c r="WTA94" s="1452" t="s">
        <v>693</v>
      </c>
      <c r="WTB94" s="1452"/>
      <c r="WTC94" s="1452"/>
      <c r="WTD94" s="1452"/>
      <c r="WTE94" s="1452" t="s">
        <v>693</v>
      </c>
      <c r="WTF94" s="1452"/>
      <c r="WTG94" s="1452"/>
      <c r="WTH94" s="1452"/>
      <c r="WTI94" s="1452" t="s">
        <v>693</v>
      </c>
      <c r="WTJ94" s="1452"/>
      <c r="WTK94" s="1452"/>
      <c r="WTL94" s="1452"/>
      <c r="WTM94" s="1452" t="s">
        <v>693</v>
      </c>
      <c r="WTN94" s="1452"/>
      <c r="WTO94" s="1452"/>
      <c r="WTP94" s="1452"/>
      <c r="WTQ94" s="1452" t="s">
        <v>693</v>
      </c>
      <c r="WTR94" s="1452"/>
      <c r="WTS94" s="1452"/>
      <c r="WTT94" s="1452"/>
      <c r="WTU94" s="1452" t="s">
        <v>693</v>
      </c>
      <c r="WTV94" s="1452"/>
      <c r="WTW94" s="1452"/>
      <c r="WTX94" s="1452"/>
      <c r="WTY94" s="1452" t="s">
        <v>693</v>
      </c>
      <c r="WTZ94" s="1452"/>
      <c r="WUA94" s="1452"/>
      <c r="WUB94" s="1452"/>
      <c r="WUC94" s="1452" t="s">
        <v>693</v>
      </c>
      <c r="WUD94" s="1452"/>
      <c r="WUE94" s="1452"/>
      <c r="WUF94" s="1452"/>
      <c r="WUG94" s="1452" t="s">
        <v>693</v>
      </c>
      <c r="WUH94" s="1452"/>
      <c r="WUI94" s="1452"/>
      <c r="WUJ94" s="1452"/>
      <c r="WUK94" s="1452" t="s">
        <v>693</v>
      </c>
      <c r="WUL94" s="1452"/>
      <c r="WUM94" s="1452"/>
      <c r="WUN94" s="1452"/>
      <c r="WUO94" s="1452" t="s">
        <v>693</v>
      </c>
      <c r="WUP94" s="1452"/>
      <c r="WUQ94" s="1452"/>
      <c r="WUR94" s="1452"/>
      <c r="WUS94" s="1452" t="s">
        <v>693</v>
      </c>
      <c r="WUT94" s="1452"/>
      <c r="WUU94" s="1452"/>
      <c r="WUV94" s="1452"/>
      <c r="WUW94" s="1452" t="s">
        <v>693</v>
      </c>
      <c r="WUX94" s="1452"/>
      <c r="WUY94" s="1452"/>
      <c r="WUZ94" s="1452"/>
      <c r="WVA94" s="1452" t="s">
        <v>693</v>
      </c>
      <c r="WVB94" s="1452"/>
      <c r="WVC94" s="1452"/>
      <c r="WVD94" s="1452"/>
      <c r="WVE94" s="1452" t="s">
        <v>693</v>
      </c>
      <c r="WVF94" s="1452"/>
      <c r="WVG94" s="1452"/>
      <c r="WVH94" s="1452"/>
      <c r="WVI94" s="1452" t="s">
        <v>693</v>
      </c>
      <c r="WVJ94" s="1452"/>
      <c r="WVK94" s="1452"/>
      <c r="WVL94" s="1452"/>
      <c r="WVM94" s="1452" t="s">
        <v>693</v>
      </c>
      <c r="WVN94" s="1452"/>
      <c r="WVO94" s="1452"/>
      <c r="WVP94" s="1452"/>
      <c r="WVQ94" s="1452" t="s">
        <v>693</v>
      </c>
      <c r="WVR94" s="1452"/>
      <c r="WVS94" s="1452"/>
      <c r="WVT94" s="1452"/>
      <c r="WVU94" s="1452" t="s">
        <v>693</v>
      </c>
      <c r="WVV94" s="1452"/>
      <c r="WVW94" s="1452"/>
      <c r="WVX94" s="1452"/>
      <c r="WVY94" s="1452" t="s">
        <v>693</v>
      </c>
      <c r="WVZ94" s="1452"/>
      <c r="WWA94" s="1452"/>
      <c r="WWB94" s="1452"/>
      <c r="WWC94" s="1452" t="s">
        <v>693</v>
      </c>
      <c r="WWD94" s="1452"/>
      <c r="WWE94" s="1452"/>
      <c r="WWF94" s="1452"/>
      <c r="WWG94" s="1452" t="s">
        <v>693</v>
      </c>
      <c r="WWH94" s="1452"/>
      <c r="WWI94" s="1452"/>
      <c r="WWJ94" s="1452"/>
      <c r="WWK94" s="1452" t="s">
        <v>693</v>
      </c>
      <c r="WWL94" s="1452"/>
      <c r="WWM94" s="1452"/>
      <c r="WWN94" s="1452"/>
      <c r="WWO94" s="1452" t="s">
        <v>693</v>
      </c>
      <c r="WWP94" s="1452"/>
      <c r="WWQ94" s="1452"/>
      <c r="WWR94" s="1452"/>
      <c r="WWS94" s="1452" t="s">
        <v>693</v>
      </c>
      <c r="WWT94" s="1452"/>
      <c r="WWU94" s="1452"/>
      <c r="WWV94" s="1452"/>
      <c r="WWW94" s="1452" t="s">
        <v>693</v>
      </c>
      <c r="WWX94" s="1452"/>
      <c r="WWY94" s="1452"/>
      <c r="WWZ94" s="1452"/>
      <c r="WXA94" s="1452" t="s">
        <v>693</v>
      </c>
      <c r="WXB94" s="1452"/>
      <c r="WXC94" s="1452"/>
      <c r="WXD94" s="1452"/>
      <c r="WXE94" s="1452" t="s">
        <v>693</v>
      </c>
      <c r="WXF94" s="1452"/>
      <c r="WXG94" s="1452"/>
      <c r="WXH94" s="1452"/>
      <c r="WXI94" s="1452" t="s">
        <v>693</v>
      </c>
      <c r="WXJ94" s="1452"/>
      <c r="WXK94" s="1452"/>
      <c r="WXL94" s="1452"/>
      <c r="WXM94" s="1452" t="s">
        <v>693</v>
      </c>
      <c r="WXN94" s="1452"/>
      <c r="WXO94" s="1452"/>
      <c r="WXP94" s="1452"/>
      <c r="WXQ94" s="1452" t="s">
        <v>693</v>
      </c>
      <c r="WXR94" s="1452"/>
      <c r="WXS94" s="1452"/>
      <c r="WXT94" s="1452"/>
      <c r="WXU94" s="1452" t="s">
        <v>693</v>
      </c>
      <c r="WXV94" s="1452"/>
      <c r="WXW94" s="1452"/>
      <c r="WXX94" s="1452"/>
      <c r="WXY94" s="1452" t="s">
        <v>693</v>
      </c>
      <c r="WXZ94" s="1452"/>
      <c r="WYA94" s="1452"/>
      <c r="WYB94" s="1452"/>
      <c r="WYC94" s="1452" t="s">
        <v>693</v>
      </c>
      <c r="WYD94" s="1452"/>
      <c r="WYE94" s="1452"/>
      <c r="WYF94" s="1452"/>
      <c r="WYG94" s="1452" t="s">
        <v>693</v>
      </c>
      <c r="WYH94" s="1452"/>
      <c r="WYI94" s="1452"/>
      <c r="WYJ94" s="1452"/>
      <c r="WYK94" s="1452" t="s">
        <v>693</v>
      </c>
      <c r="WYL94" s="1452"/>
      <c r="WYM94" s="1452"/>
      <c r="WYN94" s="1452"/>
      <c r="WYO94" s="1452" t="s">
        <v>693</v>
      </c>
      <c r="WYP94" s="1452"/>
      <c r="WYQ94" s="1452"/>
      <c r="WYR94" s="1452"/>
      <c r="WYS94" s="1452" t="s">
        <v>693</v>
      </c>
      <c r="WYT94" s="1452"/>
      <c r="WYU94" s="1452"/>
      <c r="WYV94" s="1452"/>
      <c r="WYW94" s="1452" t="s">
        <v>693</v>
      </c>
      <c r="WYX94" s="1452"/>
      <c r="WYY94" s="1452"/>
      <c r="WYZ94" s="1452"/>
      <c r="WZA94" s="1452" t="s">
        <v>693</v>
      </c>
      <c r="WZB94" s="1452"/>
      <c r="WZC94" s="1452"/>
      <c r="WZD94" s="1452"/>
      <c r="WZE94" s="1452" t="s">
        <v>693</v>
      </c>
      <c r="WZF94" s="1452"/>
      <c r="WZG94" s="1452"/>
      <c r="WZH94" s="1452"/>
      <c r="WZI94" s="1452" t="s">
        <v>693</v>
      </c>
      <c r="WZJ94" s="1452"/>
      <c r="WZK94" s="1452"/>
      <c r="WZL94" s="1452"/>
      <c r="WZM94" s="1452" t="s">
        <v>693</v>
      </c>
      <c r="WZN94" s="1452"/>
      <c r="WZO94" s="1452"/>
      <c r="WZP94" s="1452"/>
      <c r="WZQ94" s="1452" t="s">
        <v>693</v>
      </c>
      <c r="WZR94" s="1452"/>
      <c r="WZS94" s="1452"/>
      <c r="WZT94" s="1452"/>
      <c r="WZU94" s="1452" t="s">
        <v>693</v>
      </c>
      <c r="WZV94" s="1452"/>
      <c r="WZW94" s="1452"/>
      <c r="WZX94" s="1452"/>
      <c r="WZY94" s="1452" t="s">
        <v>693</v>
      </c>
      <c r="WZZ94" s="1452"/>
      <c r="XAA94" s="1452"/>
      <c r="XAB94" s="1452"/>
      <c r="XAC94" s="1452" t="s">
        <v>693</v>
      </c>
      <c r="XAD94" s="1452"/>
      <c r="XAE94" s="1452"/>
      <c r="XAF94" s="1452"/>
      <c r="XAG94" s="1452" t="s">
        <v>693</v>
      </c>
      <c r="XAH94" s="1452"/>
      <c r="XAI94" s="1452"/>
      <c r="XAJ94" s="1452"/>
      <c r="XAK94" s="1452" t="s">
        <v>693</v>
      </c>
      <c r="XAL94" s="1452"/>
      <c r="XAM94" s="1452"/>
      <c r="XAN94" s="1452"/>
      <c r="XAO94" s="1452" t="s">
        <v>693</v>
      </c>
      <c r="XAP94" s="1452"/>
      <c r="XAQ94" s="1452"/>
      <c r="XAR94" s="1452"/>
      <c r="XAS94" s="1452" t="s">
        <v>693</v>
      </c>
      <c r="XAT94" s="1452"/>
      <c r="XAU94" s="1452"/>
      <c r="XAV94" s="1452"/>
      <c r="XAW94" s="1452" t="s">
        <v>693</v>
      </c>
      <c r="XAX94" s="1452"/>
      <c r="XAY94" s="1452"/>
      <c r="XAZ94" s="1452"/>
      <c r="XBA94" s="1452" t="s">
        <v>693</v>
      </c>
      <c r="XBB94" s="1452"/>
      <c r="XBC94" s="1452"/>
      <c r="XBD94" s="1452"/>
      <c r="XBE94" s="1452" t="s">
        <v>693</v>
      </c>
      <c r="XBF94" s="1452"/>
      <c r="XBG94" s="1452"/>
      <c r="XBH94" s="1452"/>
      <c r="XBI94" s="1452" t="s">
        <v>693</v>
      </c>
      <c r="XBJ94" s="1452"/>
      <c r="XBK94" s="1452"/>
      <c r="XBL94" s="1452"/>
      <c r="XBM94" s="1452" t="s">
        <v>693</v>
      </c>
      <c r="XBN94" s="1452"/>
      <c r="XBO94" s="1452"/>
      <c r="XBP94" s="1452"/>
      <c r="XBQ94" s="1452" t="s">
        <v>693</v>
      </c>
      <c r="XBR94" s="1452"/>
      <c r="XBS94" s="1452"/>
      <c r="XBT94" s="1452"/>
      <c r="XBU94" s="1452" t="s">
        <v>693</v>
      </c>
      <c r="XBV94" s="1452"/>
      <c r="XBW94" s="1452"/>
      <c r="XBX94" s="1452"/>
      <c r="XBY94" s="1452" t="s">
        <v>693</v>
      </c>
      <c r="XBZ94" s="1452"/>
      <c r="XCA94" s="1452"/>
      <c r="XCB94" s="1452"/>
      <c r="XCC94" s="1452" t="s">
        <v>693</v>
      </c>
      <c r="XCD94" s="1452"/>
      <c r="XCE94" s="1452"/>
      <c r="XCF94" s="1452"/>
      <c r="XCG94" s="1452" t="s">
        <v>693</v>
      </c>
      <c r="XCH94" s="1452"/>
      <c r="XCI94" s="1452"/>
      <c r="XCJ94" s="1452"/>
      <c r="XCK94" s="1452" t="s">
        <v>693</v>
      </c>
      <c r="XCL94" s="1452"/>
      <c r="XCM94" s="1452"/>
      <c r="XCN94" s="1452"/>
      <c r="XCO94" s="1452" t="s">
        <v>693</v>
      </c>
      <c r="XCP94" s="1452"/>
      <c r="XCQ94" s="1452"/>
      <c r="XCR94" s="1452"/>
      <c r="XCS94" s="1452" t="s">
        <v>693</v>
      </c>
      <c r="XCT94" s="1452"/>
      <c r="XCU94" s="1452"/>
      <c r="XCV94" s="1452"/>
      <c r="XCW94" s="1452" t="s">
        <v>693</v>
      </c>
      <c r="XCX94" s="1452"/>
      <c r="XCY94" s="1452"/>
      <c r="XCZ94" s="1452"/>
      <c r="XDA94" s="1452" t="s">
        <v>693</v>
      </c>
      <c r="XDB94" s="1452"/>
      <c r="XDC94" s="1452"/>
      <c r="XDD94" s="1452"/>
      <c r="XDE94" s="1452" t="s">
        <v>693</v>
      </c>
      <c r="XDF94" s="1452"/>
      <c r="XDG94" s="1452"/>
      <c r="XDH94" s="1452"/>
      <c r="XDI94" s="1452" t="s">
        <v>693</v>
      </c>
      <c r="XDJ94" s="1452"/>
      <c r="XDK94" s="1452"/>
      <c r="XDL94" s="1452"/>
      <c r="XDM94" s="1452" t="s">
        <v>693</v>
      </c>
      <c r="XDN94" s="1452"/>
      <c r="XDO94" s="1452"/>
      <c r="XDP94" s="1452"/>
      <c r="XDQ94" s="1452" t="s">
        <v>693</v>
      </c>
      <c r="XDR94" s="1452"/>
      <c r="XDS94" s="1452"/>
      <c r="XDT94" s="1452"/>
      <c r="XDU94" s="1452" t="s">
        <v>693</v>
      </c>
      <c r="XDV94" s="1452"/>
      <c r="XDW94" s="1452"/>
      <c r="XDX94" s="1452"/>
      <c r="XDY94" s="1452" t="s">
        <v>693</v>
      </c>
      <c r="XDZ94" s="1452"/>
      <c r="XEA94" s="1452"/>
      <c r="XEB94" s="1452"/>
      <c r="XEC94" s="1452" t="s">
        <v>693</v>
      </c>
      <c r="XED94" s="1452"/>
      <c r="XEE94" s="1452"/>
      <c r="XEF94" s="1452"/>
      <c r="XEG94" s="1452" t="s">
        <v>693</v>
      </c>
      <c r="XEH94" s="1452"/>
      <c r="XEI94" s="1452"/>
      <c r="XEJ94" s="1452"/>
      <c r="XEK94" s="1452" t="s">
        <v>693</v>
      </c>
      <c r="XEL94" s="1452"/>
      <c r="XEM94" s="1452"/>
      <c r="XEN94" s="1452"/>
      <c r="XEO94" s="1452" t="s">
        <v>693</v>
      </c>
      <c r="XEP94" s="1452"/>
      <c r="XEQ94" s="1452"/>
      <c r="XER94" s="1452"/>
      <c r="XES94" s="1452" t="s">
        <v>693</v>
      </c>
      <c r="XET94" s="1452"/>
      <c r="XEU94" s="1452"/>
      <c r="XEV94" s="1452"/>
      <c r="XEW94" s="1452" t="s">
        <v>693</v>
      </c>
      <c r="XEX94" s="1452"/>
      <c r="XEY94" s="1452"/>
      <c r="XEZ94" s="1452"/>
      <c r="XFA94" s="1452" t="s">
        <v>693</v>
      </c>
      <c r="XFB94" s="1452"/>
      <c r="XFC94" s="1452"/>
      <c r="XFD94" s="1452"/>
    </row>
    <row r="95" spans="1:16384" s="728" customFormat="1" ht="18" customHeight="1">
      <c r="A95" s="1501"/>
      <c r="B95" s="1501"/>
      <c r="C95" s="1501"/>
      <c r="D95" s="1501"/>
      <c r="E95" s="1452"/>
      <c r="F95" s="1452"/>
      <c r="G95" s="1452"/>
      <c r="H95" s="1452"/>
      <c r="I95" s="1452"/>
      <c r="J95" s="1452"/>
      <c r="K95" s="1452"/>
      <c r="L95" s="1452"/>
      <c r="M95" s="1452"/>
      <c r="N95" s="1452"/>
      <c r="O95" s="1452"/>
      <c r="P95" s="1452"/>
      <c r="Q95" s="1452"/>
      <c r="R95" s="1452"/>
      <c r="S95" s="1452"/>
      <c r="T95" s="1452"/>
      <c r="U95" s="1452"/>
      <c r="V95" s="1452"/>
      <c r="W95" s="1452"/>
      <c r="X95" s="1452"/>
      <c r="Y95" s="1452"/>
      <c r="Z95" s="1452"/>
      <c r="AA95" s="1452"/>
      <c r="AB95" s="1452"/>
      <c r="AC95" s="1452"/>
      <c r="AD95" s="1452"/>
      <c r="AE95" s="1452"/>
      <c r="AF95" s="1452"/>
      <c r="AG95" s="1452"/>
      <c r="AH95" s="1452"/>
      <c r="AI95" s="1452"/>
      <c r="AJ95" s="1452"/>
      <c r="AK95" s="1452"/>
      <c r="AL95" s="1452"/>
      <c r="AM95" s="1452"/>
      <c r="AN95" s="1452"/>
      <c r="AO95" s="1452"/>
      <c r="AP95" s="1452"/>
      <c r="AQ95" s="1452"/>
      <c r="AR95" s="1452"/>
      <c r="AS95" s="1452"/>
      <c r="AT95" s="1452"/>
      <c r="AU95" s="1452"/>
      <c r="AV95" s="1452"/>
      <c r="AW95" s="1452"/>
      <c r="AX95" s="1452"/>
      <c r="AY95" s="1452"/>
      <c r="AZ95" s="1452"/>
      <c r="BA95" s="1452"/>
      <c r="BB95" s="1452"/>
      <c r="BC95" s="1452"/>
      <c r="BD95" s="1452"/>
      <c r="BE95" s="1452"/>
      <c r="BF95" s="1452"/>
      <c r="BG95" s="1452"/>
      <c r="BH95" s="1452"/>
      <c r="BI95" s="1452"/>
      <c r="BJ95" s="1452"/>
      <c r="BK95" s="1452"/>
      <c r="BL95" s="1452"/>
      <c r="BM95" s="1452"/>
      <c r="BN95" s="1452"/>
      <c r="BO95" s="1452"/>
      <c r="BP95" s="1452"/>
      <c r="BQ95" s="1452"/>
      <c r="BR95" s="1452"/>
      <c r="BS95" s="1452"/>
      <c r="BT95" s="1452"/>
      <c r="BU95" s="1452"/>
      <c r="BV95" s="1452"/>
      <c r="BW95" s="1452"/>
      <c r="BX95" s="1452"/>
      <c r="BY95" s="1452"/>
      <c r="BZ95" s="1452"/>
      <c r="CA95" s="1452"/>
      <c r="CB95" s="1452"/>
      <c r="CC95" s="1452"/>
      <c r="CD95" s="1452"/>
      <c r="CE95" s="1452"/>
      <c r="CF95" s="1452"/>
      <c r="CG95" s="1452"/>
      <c r="CH95" s="1452"/>
      <c r="CI95" s="1452"/>
      <c r="CJ95" s="1452"/>
      <c r="CK95" s="1452"/>
      <c r="CL95" s="1452"/>
      <c r="CM95" s="1452"/>
      <c r="CN95" s="1452"/>
      <c r="CO95" s="1452"/>
      <c r="CP95" s="1452"/>
      <c r="CQ95" s="1452"/>
      <c r="CR95" s="1452"/>
      <c r="CS95" s="1452"/>
      <c r="CT95" s="1452"/>
      <c r="CU95" s="1452"/>
      <c r="CV95" s="1452"/>
      <c r="CW95" s="1452"/>
      <c r="CX95" s="1452"/>
      <c r="CY95" s="1452"/>
      <c r="CZ95" s="1452"/>
      <c r="DA95" s="1452"/>
      <c r="DB95" s="1452"/>
      <c r="DC95" s="1452"/>
      <c r="DD95" s="1452"/>
      <c r="DE95" s="1452"/>
      <c r="DF95" s="1452"/>
      <c r="DG95" s="1452"/>
      <c r="DH95" s="1452"/>
      <c r="DI95" s="1452"/>
      <c r="DJ95" s="1452"/>
      <c r="DK95" s="1452"/>
      <c r="DL95" s="1452"/>
      <c r="DM95" s="1452"/>
      <c r="DN95" s="1452"/>
      <c r="DO95" s="1452"/>
      <c r="DP95" s="1452"/>
      <c r="DQ95" s="1452"/>
      <c r="DR95" s="1452"/>
      <c r="DS95" s="1452"/>
      <c r="DT95" s="1452"/>
      <c r="DU95" s="1452"/>
      <c r="DV95" s="1452"/>
      <c r="DW95" s="1452"/>
      <c r="DX95" s="1452"/>
      <c r="DY95" s="1452"/>
      <c r="DZ95" s="1452"/>
      <c r="EA95" s="1452"/>
      <c r="EB95" s="1452"/>
      <c r="EC95" s="1452"/>
      <c r="ED95" s="1452"/>
      <c r="EE95" s="1452"/>
      <c r="EF95" s="1452"/>
      <c r="EG95" s="1452"/>
      <c r="EH95" s="1452"/>
      <c r="EI95" s="1452"/>
      <c r="EJ95" s="1452"/>
      <c r="EK95" s="1452"/>
      <c r="EL95" s="1452"/>
      <c r="EM95" s="1452"/>
      <c r="EN95" s="1452"/>
      <c r="EO95" s="1452"/>
      <c r="EP95" s="1452"/>
      <c r="EQ95" s="1452"/>
      <c r="ER95" s="1452"/>
      <c r="ES95" s="1452"/>
      <c r="ET95" s="1452"/>
      <c r="EU95" s="1452"/>
      <c r="EV95" s="1452"/>
      <c r="EW95" s="1452"/>
      <c r="EX95" s="1452"/>
      <c r="EY95" s="1452"/>
      <c r="EZ95" s="1452"/>
      <c r="FA95" s="1452"/>
      <c r="FB95" s="1452"/>
      <c r="FC95" s="1452"/>
      <c r="FD95" s="1452"/>
      <c r="FE95" s="1452"/>
      <c r="FF95" s="1452"/>
      <c r="FG95" s="1452"/>
      <c r="FH95" s="1452"/>
      <c r="FI95" s="1452"/>
      <c r="FJ95" s="1452"/>
      <c r="FK95" s="1452"/>
      <c r="FL95" s="1452"/>
      <c r="FM95" s="1452"/>
      <c r="FN95" s="1452"/>
      <c r="FO95" s="1452"/>
      <c r="FP95" s="1452"/>
      <c r="FQ95" s="1452"/>
      <c r="FR95" s="1452"/>
      <c r="FS95" s="1452"/>
      <c r="FT95" s="1452"/>
      <c r="FU95" s="1452"/>
      <c r="FV95" s="1452"/>
      <c r="FW95" s="1452"/>
      <c r="FX95" s="1452"/>
      <c r="FY95" s="1452"/>
      <c r="FZ95" s="1452"/>
      <c r="GA95" s="1452"/>
      <c r="GB95" s="1452"/>
      <c r="GC95" s="1452"/>
      <c r="GD95" s="1452"/>
      <c r="GE95" s="1452"/>
      <c r="GF95" s="1452"/>
      <c r="GG95" s="1452"/>
      <c r="GH95" s="1452"/>
      <c r="GI95" s="1452"/>
      <c r="GJ95" s="1452"/>
      <c r="GK95" s="1452"/>
      <c r="GL95" s="1452"/>
      <c r="GM95" s="1452"/>
      <c r="GN95" s="1452"/>
      <c r="GO95" s="1452"/>
      <c r="GP95" s="1452"/>
      <c r="GQ95" s="1452"/>
      <c r="GR95" s="1452"/>
      <c r="GS95" s="1452"/>
      <c r="GT95" s="1452"/>
      <c r="GU95" s="1452"/>
      <c r="GV95" s="1452"/>
      <c r="GW95" s="1452"/>
      <c r="GX95" s="1452"/>
      <c r="GY95" s="1452"/>
      <c r="GZ95" s="1452"/>
      <c r="HA95" s="1452"/>
      <c r="HB95" s="1452"/>
      <c r="HC95" s="1452"/>
      <c r="HD95" s="1452"/>
      <c r="HE95" s="1452"/>
      <c r="HF95" s="1452"/>
      <c r="HG95" s="1452"/>
      <c r="HH95" s="1452"/>
      <c r="HI95" s="1452"/>
      <c r="HJ95" s="1452"/>
      <c r="HK95" s="1452"/>
      <c r="HL95" s="1452"/>
      <c r="HM95" s="1452"/>
      <c r="HN95" s="1452"/>
      <c r="HO95" s="1452"/>
      <c r="HP95" s="1452"/>
      <c r="HQ95" s="1452"/>
      <c r="HR95" s="1452"/>
      <c r="HS95" s="1452"/>
      <c r="HT95" s="1452"/>
      <c r="HU95" s="1452"/>
      <c r="HV95" s="1452"/>
      <c r="HW95" s="1452"/>
      <c r="HX95" s="1452"/>
      <c r="HY95" s="1452"/>
      <c r="HZ95" s="1452"/>
      <c r="IA95" s="1452"/>
      <c r="IB95" s="1452"/>
      <c r="IC95" s="1452"/>
      <c r="ID95" s="1452"/>
      <c r="IE95" s="1452"/>
      <c r="IF95" s="1452"/>
      <c r="IG95" s="1452"/>
      <c r="IH95" s="1452"/>
      <c r="II95" s="1452"/>
      <c r="IJ95" s="1452"/>
      <c r="IK95" s="1452"/>
      <c r="IL95" s="1452"/>
      <c r="IM95" s="1452"/>
      <c r="IN95" s="1452"/>
      <c r="IO95" s="1452"/>
      <c r="IP95" s="1452"/>
      <c r="IQ95" s="1452"/>
      <c r="IR95" s="1452"/>
      <c r="IS95" s="1452"/>
      <c r="IT95" s="1452"/>
      <c r="IU95" s="1452"/>
      <c r="IV95" s="1452"/>
      <c r="IW95" s="1452"/>
      <c r="IX95" s="1452"/>
      <c r="IY95" s="1452"/>
      <c r="IZ95" s="1452"/>
      <c r="JA95" s="1452"/>
      <c r="JB95" s="1452"/>
      <c r="JC95" s="1452"/>
      <c r="JD95" s="1452"/>
      <c r="JE95" s="1452"/>
      <c r="JF95" s="1452"/>
      <c r="JG95" s="1452"/>
      <c r="JH95" s="1452"/>
      <c r="JI95" s="1452"/>
      <c r="JJ95" s="1452"/>
      <c r="JK95" s="1452"/>
      <c r="JL95" s="1452"/>
      <c r="JM95" s="1452"/>
      <c r="JN95" s="1452"/>
      <c r="JO95" s="1452"/>
      <c r="JP95" s="1452"/>
      <c r="JQ95" s="1452"/>
      <c r="JR95" s="1452"/>
      <c r="JS95" s="1452"/>
      <c r="JT95" s="1452"/>
      <c r="JU95" s="1452"/>
      <c r="JV95" s="1452"/>
      <c r="JW95" s="1452"/>
      <c r="JX95" s="1452"/>
      <c r="JY95" s="1452"/>
      <c r="JZ95" s="1452"/>
      <c r="KA95" s="1452"/>
      <c r="KB95" s="1452"/>
      <c r="KC95" s="1452"/>
      <c r="KD95" s="1452"/>
      <c r="KE95" s="1452"/>
      <c r="KF95" s="1452"/>
      <c r="KG95" s="1452"/>
      <c r="KH95" s="1452"/>
      <c r="KI95" s="1452"/>
      <c r="KJ95" s="1452"/>
      <c r="KK95" s="1452"/>
      <c r="KL95" s="1452"/>
      <c r="KM95" s="1452"/>
      <c r="KN95" s="1452"/>
      <c r="KO95" s="1452"/>
      <c r="KP95" s="1452"/>
      <c r="KQ95" s="1452"/>
      <c r="KR95" s="1452"/>
      <c r="KS95" s="1452"/>
      <c r="KT95" s="1452"/>
      <c r="KU95" s="1452"/>
      <c r="KV95" s="1452"/>
      <c r="KW95" s="1452"/>
      <c r="KX95" s="1452"/>
      <c r="KY95" s="1452"/>
      <c r="KZ95" s="1452"/>
      <c r="LA95" s="1452"/>
      <c r="LB95" s="1452"/>
      <c r="LC95" s="1452"/>
      <c r="LD95" s="1452"/>
      <c r="LE95" s="1452"/>
      <c r="LF95" s="1452"/>
      <c r="LG95" s="1452"/>
      <c r="LH95" s="1452"/>
      <c r="LI95" s="1452"/>
      <c r="LJ95" s="1452"/>
      <c r="LK95" s="1452"/>
      <c r="LL95" s="1452"/>
      <c r="LM95" s="1452"/>
      <c r="LN95" s="1452"/>
      <c r="LO95" s="1452"/>
      <c r="LP95" s="1452"/>
      <c r="LQ95" s="1452"/>
      <c r="LR95" s="1452"/>
      <c r="LS95" s="1452"/>
      <c r="LT95" s="1452"/>
      <c r="LU95" s="1452"/>
      <c r="LV95" s="1452"/>
      <c r="LW95" s="1452"/>
      <c r="LX95" s="1452"/>
      <c r="LY95" s="1452"/>
      <c r="LZ95" s="1452"/>
      <c r="MA95" s="1452"/>
      <c r="MB95" s="1452"/>
      <c r="MC95" s="1452"/>
      <c r="MD95" s="1452"/>
      <c r="ME95" s="1452"/>
      <c r="MF95" s="1452"/>
      <c r="MG95" s="1452"/>
      <c r="MH95" s="1452"/>
      <c r="MI95" s="1452"/>
      <c r="MJ95" s="1452"/>
      <c r="MK95" s="1452"/>
      <c r="ML95" s="1452"/>
      <c r="MM95" s="1452"/>
      <c r="MN95" s="1452"/>
      <c r="MO95" s="1452"/>
      <c r="MP95" s="1452"/>
      <c r="MQ95" s="1452"/>
      <c r="MR95" s="1452"/>
      <c r="MS95" s="1452"/>
      <c r="MT95" s="1452"/>
      <c r="MU95" s="1452"/>
      <c r="MV95" s="1452"/>
      <c r="MW95" s="1452"/>
      <c r="MX95" s="1452"/>
      <c r="MY95" s="1452"/>
      <c r="MZ95" s="1452"/>
      <c r="NA95" s="1452"/>
      <c r="NB95" s="1452"/>
      <c r="NC95" s="1452"/>
      <c r="ND95" s="1452"/>
      <c r="NE95" s="1452"/>
      <c r="NF95" s="1452"/>
      <c r="NG95" s="1452"/>
      <c r="NH95" s="1452"/>
      <c r="NI95" s="1452"/>
      <c r="NJ95" s="1452"/>
      <c r="NK95" s="1452"/>
      <c r="NL95" s="1452"/>
      <c r="NM95" s="1452"/>
      <c r="NN95" s="1452"/>
      <c r="NO95" s="1452"/>
      <c r="NP95" s="1452"/>
      <c r="NQ95" s="1452"/>
      <c r="NR95" s="1452"/>
      <c r="NS95" s="1452"/>
      <c r="NT95" s="1452"/>
      <c r="NU95" s="1452"/>
      <c r="NV95" s="1452"/>
      <c r="NW95" s="1452"/>
      <c r="NX95" s="1452"/>
      <c r="NY95" s="1452"/>
      <c r="NZ95" s="1452"/>
      <c r="OA95" s="1452"/>
      <c r="OB95" s="1452"/>
      <c r="OC95" s="1452"/>
      <c r="OD95" s="1452"/>
      <c r="OE95" s="1452"/>
      <c r="OF95" s="1452"/>
      <c r="OG95" s="1452"/>
      <c r="OH95" s="1452"/>
      <c r="OI95" s="1452"/>
      <c r="OJ95" s="1452"/>
      <c r="OK95" s="1452"/>
      <c r="OL95" s="1452"/>
      <c r="OM95" s="1452"/>
      <c r="ON95" s="1452"/>
      <c r="OO95" s="1452"/>
      <c r="OP95" s="1452"/>
      <c r="OQ95" s="1452"/>
      <c r="OR95" s="1452"/>
      <c r="OS95" s="1452"/>
      <c r="OT95" s="1452"/>
      <c r="OU95" s="1452"/>
      <c r="OV95" s="1452"/>
      <c r="OW95" s="1452"/>
      <c r="OX95" s="1452"/>
      <c r="OY95" s="1452"/>
      <c r="OZ95" s="1452"/>
      <c r="PA95" s="1452"/>
      <c r="PB95" s="1452"/>
      <c r="PC95" s="1452"/>
      <c r="PD95" s="1452"/>
      <c r="PE95" s="1452"/>
      <c r="PF95" s="1452"/>
      <c r="PG95" s="1452"/>
      <c r="PH95" s="1452"/>
      <c r="PI95" s="1452"/>
      <c r="PJ95" s="1452"/>
      <c r="PK95" s="1452"/>
      <c r="PL95" s="1452"/>
      <c r="PM95" s="1452"/>
      <c r="PN95" s="1452"/>
      <c r="PO95" s="1452"/>
      <c r="PP95" s="1452"/>
      <c r="PQ95" s="1452"/>
      <c r="PR95" s="1452"/>
      <c r="PS95" s="1452"/>
      <c r="PT95" s="1452"/>
      <c r="PU95" s="1452"/>
      <c r="PV95" s="1452"/>
      <c r="PW95" s="1452"/>
      <c r="PX95" s="1452"/>
      <c r="PY95" s="1452"/>
      <c r="PZ95" s="1452"/>
      <c r="QA95" s="1452"/>
      <c r="QB95" s="1452"/>
      <c r="QC95" s="1452"/>
      <c r="QD95" s="1452"/>
      <c r="QE95" s="1452"/>
      <c r="QF95" s="1452"/>
      <c r="QG95" s="1452"/>
      <c r="QH95" s="1452"/>
      <c r="QI95" s="1452"/>
      <c r="QJ95" s="1452"/>
      <c r="QK95" s="1452"/>
      <c r="QL95" s="1452"/>
      <c r="QM95" s="1452"/>
      <c r="QN95" s="1452"/>
      <c r="QO95" s="1452"/>
      <c r="QP95" s="1452"/>
      <c r="QQ95" s="1452"/>
      <c r="QR95" s="1452"/>
      <c r="QS95" s="1452"/>
      <c r="QT95" s="1452"/>
      <c r="QU95" s="1452"/>
      <c r="QV95" s="1452"/>
      <c r="QW95" s="1452"/>
      <c r="QX95" s="1452"/>
      <c r="QY95" s="1452"/>
      <c r="QZ95" s="1452"/>
      <c r="RA95" s="1452"/>
      <c r="RB95" s="1452"/>
      <c r="RC95" s="1452"/>
      <c r="RD95" s="1452"/>
      <c r="RE95" s="1452"/>
      <c r="RF95" s="1452"/>
      <c r="RG95" s="1452"/>
      <c r="RH95" s="1452"/>
      <c r="RI95" s="1452"/>
      <c r="RJ95" s="1452"/>
      <c r="RK95" s="1452"/>
      <c r="RL95" s="1452"/>
      <c r="RM95" s="1452"/>
      <c r="RN95" s="1452"/>
      <c r="RO95" s="1452"/>
      <c r="RP95" s="1452"/>
      <c r="RQ95" s="1452"/>
      <c r="RR95" s="1452"/>
      <c r="RS95" s="1452"/>
      <c r="RT95" s="1452"/>
      <c r="RU95" s="1452"/>
      <c r="RV95" s="1452"/>
      <c r="RW95" s="1452"/>
      <c r="RX95" s="1452"/>
      <c r="RY95" s="1452"/>
      <c r="RZ95" s="1452"/>
      <c r="SA95" s="1452"/>
      <c r="SB95" s="1452"/>
      <c r="SC95" s="1452"/>
      <c r="SD95" s="1452"/>
      <c r="SE95" s="1452"/>
      <c r="SF95" s="1452"/>
      <c r="SG95" s="1452"/>
      <c r="SH95" s="1452"/>
      <c r="SI95" s="1452"/>
      <c r="SJ95" s="1452"/>
      <c r="SK95" s="1452"/>
      <c r="SL95" s="1452"/>
      <c r="SM95" s="1452"/>
      <c r="SN95" s="1452"/>
      <c r="SO95" s="1452"/>
      <c r="SP95" s="1452"/>
      <c r="SQ95" s="1452"/>
      <c r="SR95" s="1452"/>
      <c r="SS95" s="1452"/>
      <c r="ST95" s="1452"/>
      <c r="SU95" s="1452"/>
      <c r="SV95" s="1452"/>
      <c r="SW95" s="1452"/>
      <c r="SX95" s="1452"/>
      <c r="SY95" s="1452"/>
      <c r="SZ95" s="1452"/>
      <c r="TA95" s="1452"/>
      <c r="TB95" s="1452"/>
      <c r="TC95" s="1452"/>
      <c r="TD95" s="1452"/>
      <c r="TE95" s="1452"/>
      <c r="TF95" s="1452"/>
      <c r="TG95" s="1452"/>
      <c r="TH95" s="1452"/>
      <c r="TI95" s="1452"/>
      <c r="TJ95" s="1452"/>
      <c r="TK95" s="1452"/>
      <c r="TL95" s="1452"/>
      <c r="TM95" s="1452"/>
      <c r="TN95" s="1452"/>
      <c r="TO95" s="1452"/>
      <c r="TP95" s="1452"/>
      <c r="TQ95" s="1452"/>
      <c r="TR95" s="1452"/>
      <c r="TS95" s="1452"/>
      <c r="TT95" s="1452"/>
      <c r="TU95" s="1452"/>
      <c r="TV95" s="1452"/>
      <c r="TW95" s="1452"/>
      <c r="TX95" s="1452"/>
      <c r="TY95" s="1452"/>
      <c r="TZ95" s="1452"/>
      <c r="UA95" s="1452"/>
      <c r="UB95" s="1452"/>
      <c r="UC95" s="1452"/>
      <c r="UD95" s="1452"/>
      <c r="UE95" s="1452"/>
      <c r="UF95" s="1452"/>
      <c r="UG95" s="1452"/>
      <c r="UH95" s="1452"/>
      <c r="UI95" s="1452"/>
      <c r="UJ95" s="1452"/>
      <c r="UK95" s="1452"/>
      <c r="UL95" s="1452"/>
      <c r="UM95" s="1452"/>
      <c r="UN95" s="1452"/>
      <c r="UO95" s="1452"/>
      <c r="UP95" s="1452"/>
      <c r="UQ95" s="1452"/>
      <c r="UR95" s="1452"/>
      <c r="US95" s="1452"/>
      <c r="UT95" s="1452"/>
      <c r="UU95" s="1452"/>
      <c r="UV95" s="1452"/>
      <c r="UW95" s="1452"/>
      <c r="UX95" s="1452"/>
      <c r="UY95" s="1452"/>
      <c r="UZ95" s="1452"/>
      <c r="VA95" s="1452"/>
      <c r="VB95" s="1452"/>
      <c r="VC95" s="1452"/>
      <c r="VD95" s="1452"/>
      <c r="VE95" s="1452"/>
      <c r="VF95" s="1452"/>
      <c r="VG95" s="1452"/>
      <c r="VH95" s="1452"/>
      <c r="VI95" s="1452"/>
      <c r="VJ95" s="1452"/>
      <c r="VK95" s="1452"/>
      <c r="VL95" s="1452"/>
      <c r="VM95" s="1452"/>
      <c r="VN95" s="1452"/>
      <c r="VO95" s="1452"/>
      <c r="VP95" s="1452"/>
      <c r="VQ95" s="1452"/>
      <c r="VR95" s="1452"/>
      <c r="VS95" s="1452"/>
      <c r="VT95" s="1452"/>
      <c r="VU95" s="1452"/>
      <c r="VV95" s="1452"/>
      <c r="VW95" s="1452"/>
      <c r="VX95" s="1452"/>
      <c r="VY95" s="1452"/>
      <c r="VZ95" s="1452"/>
      <c r="WA95" s="1452"/>
      <c r="WB95" s="1452"/>
      <c r="WC95" s="1452"/>
      <c r="WD95" s="1452"/>
      <c r="WE95" s="1452"/>
      <c r="WF95" s="1452"/>
      <c r="WG95" s="1452"/>
      <c r="WH95" s="1452"/>
      <c r="WI95" s="1452"/>
      <c r="WJ95" s="1452"/>
      <c r="WK95" s="1452"/>
      <c r="WL95" s="1452"/>
      <c r="WM95" s="1452"/>
      <c r="WN95" s="1452"/>
      <c r="WO95" s="1452"/>
      <c r="WP95" s="1452"/>
      <c r="WQ95" s="1452"/>
      <c r="WR95" s="1452"/>
      <c r="WS95" s="1452"/>
      <c r="WT95" s="1452"/>
      <c r="WU95" s="1452"/>
      <c r="WV95" s="1452"/>
      <c r="WW95" s="1452"/>
      <c r="WX95" s="1452"/>
      <c r="WY95" s="1452"/>
      <c r="WZ95" s="1452"/>
      <c r="XA95" s="1452"/>
      <c r="XB95" s="1452"/>
      <c r="XC95" s="1452"/>
      <c r="XD95" s="1452"/>
      <c r="XE95" s="1452"/>
      <c r="XF95" s="1452"/>
      <c r="XG95" s="1452"/>
      <c r="XH95" s="1452"/>
      <c r="XI95" s="1452"/>
      <c r="XJ95" s="1452"/>
      <c r="XK95" s="1452"/>
      <c r="XL95" s="1452"/>
      <c r="XM95" s="1452"/>
      <c r="XN95" s="1452"/>
      <c r="XO95" s="1452"/>
      <c r="XP95" s="1452"/>
      <c r="XQ95" s="1452"/>
      <c r="XR95" s="1452"/>
      <c r="XS95" s="1452"/>
      <c r="XT95" s="1452"/>
      <c r="XU95" s="1452"/>
      <c r="XV95" s="1452"/>
      <c r="XW95" s="1452"/>
      <c r="XX95" s="1452"/>
      <c r="XY95" s="1452"/>
      <c r="XZ95" s="1452"/>
      <c r="YA95" s="1452"/>
      <c r="YB95" s="1452"/>
      <c r="YC95" s="1452"/>
      <c r="YD95" s="1452"/>
      <c r="YE95" s="1452"/>
      <c r="YF95" s="1452"/>
      <c r="YG95" s="1452"/>
      <c r="YH95" s="1452"/>
      <c r="YI95" s="1452"/>
      <c r="YJ95" s="1452"/>
      <c r="YK95" s="1452"/>
      <c r="YL95" s="1452"/>
      <c r="YM95" s="1452"/>
      <c r="YN95" s="1452"/>
      <c r="YO95" s="1452"/>
      <c r="YP95" s="1452"/>
      <c r="YQ95" s="1452"/>
      <c r="YR95" s="1452"/>
      <c r="YS95" s="1452"/>
      <c r="YT95" s="1452"/>
      <c r="YU95" s="1452"/>
      <c r="YV95" s="1452"/>
      <c r="YW95" s="1452"/>
      <c r="YX95" s="1452"/>
      <c r="YY95" s="1452"/>
      <c r="YZ95" s="1452"/>
      <c r="ZA95" s="1452"/>
      <c r="ZB95" s="1452"/>
      <c r="ZC95" s="1452"/>
      <c r="ZD95" s="1452"/>
      <c r="ZE95" s="1452"/>
      <c r="ZF95" s="1452"/>
      <c r="ZG95" s="1452"/>
      <c r="ZH95" s="1452"/>
      <c r="ZI95" s="1452"/>
      <c r="ZJ95" s="1452"/>
      <c r="ZK95" s="1452"/>
      <c r="ZL95" s="1452"/>
      <c r="ZM95" s="1452"/>
      <c r="ZN95" s="1452"/>
      <c r="ZO95" s="1452"/>
      <c r="ZP95" s="1452"/>
      <c r="ZQ95" s="1452"/>
      <c r="ZR95" s="1452"/>
      <c r="ZS95" s="1452"/>
      <c r="ZT95" s="1452"/>
      <c r="ZU95" s="1452"/>
      <c r="ZV95" s="1452"/>
      <c r="ZW95" s="1452"/>
      <c r="ZX95" s="1452"/>
      <c r="ZY95" s="1452"/>
      <c r="ZZ95" s="1452"/>
      <c r="AAA95" s="1452"/>
      <c r="AAB95" s="1452"/>
      <c r="AAC95" s="1452"/>
      <c r="AAD95" s="1452"/>
      <c r="AAE95" s="1452"/>
      <c r="AAF95" s="1452"/>
      <c r="AAG95" s="1452"/>
      <c r="AAH95" s="1452"/>
      <c r="AAI95" s="1452"/>
      <c r="AAJ95" s="1452"/>
      <c r="AAK95" s="1452"/>
      <c r="AAL95" s="1452"/>
      <c r="AAM95" s="1452"/>
      <c r="AAN95" s="1452"/>
      <c r="AAO95" s="1452"/>
      <c r="AAP95" s="1452"/>
      <c r="AAQ95" s="1452"/>
      <c r="AAR95" s="1452"/>
      <c r="AAS95" s="1452"/>
      <c r="AAT95" s="1452"/>
      <c r="AAU95" s="1452"/>
      <c r="AAV95" s="1452"/>
      <c r="AAW95" s="1452"/>
      <c r="AAX95" s="1452"/>
      <c r="AAY95" s="1452"/>
      <c r="AAZ95" s="1452"/>
      <c r="ABA95" s="1452"/>
      <c r="ABB95" s="1452"/>
      <c r="ABC95" s="1452"/>
      <c r="ABD95" s="1452"/>
      <c r="ABE95" s="1452"/>
      <c r="ABF95" s="1452"/>
      <c r="ABG95" s="1452"/>
      <c r="ABH95" s="1452"/>
      <c r="ABI95" s="1452"/>
      <c r="ABJ95" s="1452"/>
      <c r="ABK95" s="1452"/>
      <c r="ABL95" s="1452"/>
      <c r="ABM95" s="1452"/>
      <c r="ABN95" s="1452"/>
      <c r="ABO95" s="1452"/>
      <c r="ABP95" s="1452"/>
      <c r="ABQ95" s="1452"/>
      <c r="ABR95" s="1452"/>
      <c r="ABS95" s="1452"/>
      <c r="ABT95" s="1452"/>
      <c r="ABU95" s="1452"/>
      <c r="ABV95" s="1452"/>
      <c r="ABW95" s="1452"/>
      <c r="ABX95" s="1452"/>
      <c r="ABY95" s="1452"/>
      <c r="ABZ95" s="1452"/>
      <c r="ACA95" s="1452"/>
      <c r="ACB95" s="1452"/>
      <c r="ACC95" s="1452"/>
      <c r="ACD95" s="1452"/>
      <c r="ACE95" s="1452"/>
      <c r="ACF95" s="1452"/>
      <c r="ACG95" s="1452"/>
      <c r="ACH95" s="1452"/>
      <c r="ACI95" s="1452"/>
      <c r="ACJ95" s="1452"/>
      <c r="ACK95" s="1452"/>
      <c r="ACL95" s="1452"/>
      <c r="ACM95" s="1452"/>
      <c r="ACN95" s="1452"/>
      <c r="ACO95" s="1452"/>
      <c r="ACP95" s="1452"/>
      <c r="ACQ95" s="1452"/>
      <c r="ACR95" s="1452"/>
      <c r="ACS95" s="1452"/>
      <c r="ACT95" s="1452"/>
      <c r="ACU95" s="1452"/>
      <c r="ACV95" s="1452"/>
      <c r="ACW95" s="1452"/>
      <c r="ACX95" s="1452"/>
      <c r="ACY95" s="1452"/>
      <c r="ACZ95" s="1452"/>
      <c r="ADA95" s="1452"/>
      <c r="ADB95" s="1452"/>
      <c r="ADC95" s="1452"/>
      <c r="ADD95" s="1452"/>
      <c r="ADE95" s="1452"/>
      <c r="ADF95" s="1452"/>
      <c r="ADG95" s="1452"/>
      <c r="ADH95" s="1452"/>
      <c r="ADI95" s="1452"/>
      <c r="ADJ95" s="1452"/>
      <c r="ADK95" s="1452"/>
      <c r="ADL95" s="1452"/>
      <c r="ADM95" s="1452"/>
      <c r="ADN95" s="1452"/>
      <c r="ADO95" s="1452"/>
      <c r="ADP95" s="1452"/>
      <c r="ADQ95" s="1452"/>
      <c r="ADR95" s="1452"/>
      <c r="ADS95" s="1452"/>
      <c r="ADT95" s="1452"/>
      <c r="ADU95" s="1452"/>
      <c r="ADV95" s="1452"/>
      <c r="ADW95" s="1452"/>
      <c r="ADX95" s="1452"/>
      <c r="ADY95" s="1452"/>
      <c r="ADZ95" s="1452"/>
      <c r="AEA95" s="1452"/>
      <c r="AEB95" s="1452"/>
      <c r="AEC95" s="1452"/>
      <c r="AED95" s="1452"/>
      <c r="AEE95" s="1452"/>
      <c r="AEF95" s="1452"/>
      <c r="AEG95" s="1452"/>
      <c r="AEH95" s="1452"/>
      <c r="AEI95" s="1452"/>
      <c r="AEJ95" s="1452"/>
      <c r="AEK95" s="1452"/>
      <c r="AEL95" s="1452"/>
      <c r="AEM95" s="1452"/>
      <c r="AEN95" s="1452"/>
      <c r="AEO95" s="1452"/>
      <c r="AEP95" s="1452"/>
      <c r="AEQ95" s="1452"/>
      <c r="AER95" s="1452"/>
      <c r="AES95" s="1452"/>
      <c r="AET95" s="1452"/>
      <c r="AEU95" s="1452"/>
      <c r="AEV95" s="1452"/>
      <c r="AEW95" s="1452"/>
      <c r="AEX95" s="1452"/>
      <c r="AEY95" s="1452"/>
      <c r="AEZ95" s="1452"/>
      <c r="AFA95" s="1452"/>
      <c r="AFB95" s="1452"/>
      <c r="AFC95" s="1452"/>
      <c r="AFD95" s="1452"/>
      <c r="AFE95" s="1452"/>
      <c r="AFF95" s="1452"/>
      <c r="AFG95" s="1452"/>
      <c r="AFH95" s="1452"/>
      <c r="AFI95" s="1452"/>
      <c r="AFJ95" s="1452"/>
      <c r="AFK95" s="1452"/>
      <c r="AFL95" s="1452"/>
      <c r="AFM95" s="1452"/>
      <c r="AFN95" s="1452"/>
      <c r="AFO95" s="1452"/>
      <c r="AFP95" s="1452"/>
      <c r="AFQ95" s="1452"/>
      <c r="AFR95" s="1452"/>
      <c r="AFS95" s="1452"/>
      <c r="AFT95" s="1452"/>
      <c r="AFU95" s="1452"/>
      <c r="AFV95" s="1452"/>
      <c r="AFW95" s="1452"/>
      <c r="AFX95" s="1452"/>
      <c r="AFY95" s="1452"/>
      <c r="AFZ95" s="1452"/>
      <c r="AGA95" s="1452"/>
      <c r="AGB95" s="1452"/>
      <c r="AGC95" s="1452"/>
      <c r="AGD95" s="1452"/>
      <c r="AGE95" s="1452"/>
      <c r="AGF95" s="1452"/>
      <c r="AGG95" s="1452"/>
      <c r="AGH95" s="1452"/>
      <c r="AGI95" s="1452"/>
      <c r="AGJ95" s="1452"/>
      <c r="AGK95" s="1452"/>
      <c r="AGL95" s="1452"/>
      <c r="AGM95" s="1452"/>
      <c r="AGN95" s="1452"/>
      <c r="AGO95" s="1452"/>
      <c r="AGP95" s="1452"/>
      <c r="AGQ95" s="1452"/>
      <c r="AGR95" s="1452"/>
      <c r="AGS95" s="1452"/>
      <c r="AGT95" s="1452"/>
      <c r="AGU95" s="1452"/>
      <c r="AGV95" s="1452"/>
      <c r="AGW95" s="1452"/>
      <c r="AGX95" s="1452"/>
      <c r="AGY95" s="1452"/>
      <c r="AGZ95" s="1452"/>
      <c r="AHA95" s="1452"/>
      <c r="AHB95" s="1452"/>
      <c r="AHC95" s="1452"/>
      <c r="AHD95" s="1452"/>
      <c r="AHE95" s="1452"/>
      <c r="AHF95" s="1452"/>
      <c r="AHG95" s="1452"/>
      <c r="AHH95" s="1452"/>
      <c r="AHI95" s="1452"/>
      <c r="AHJ95" s="1452"/>
      <c r="AHK95" s="1452"/>
      <c r="AHL95" s="1452"/>
      <c r="AHM95" s="1452"/>
      <c r="AHN95" s="1452"/>
      <c r="AHO95" s="1452"/>
      <c r="AHP95" s="1452"/>
      <c r="AHQ95" s="1452"/>
      <c r="AHR95" s="1452"/>
      <c r="AHS95" s="1452"/>
      <c r="AHT95" s="1452"/>
      <c r="AHU95" s="1452"/>
      <c r="AHV95" s="1452"/>
      <c r="AHW95" s="1452"/>
      <c r="AHX95" s="1452"/>
      <c r="AHY95" s="1452"/>
      <c r="AHZ95" s="1452"/>
      <c r="AIA95" s="1452"/>
      <c r="AIB95" s="1452"/>
      <c r="AIC95" s="1452"/>
      <c r="AID95" s="1452"/>
      <c r="AIE95" s="1452"/>
      <c r="AIF95" s="1452"/>
      <c r="AIG95" s="1452"/>
      <c r="AIH95" s="1452"/>
      <c r="AII95" s="1452"/>
      <c r="AIJ95" s="1452"/>
      <c r="AIK95" s="1452"/>
      <c r="AIL95" s="1452"/>
      <c r="AIM95" s="1452"/>
      <c r="AIN95" s="1452"/>
      <c r="AIO95" s="1452"/>
      <c r="AIP95" s="1452"/>
      <c r="AIQ95" s="1452"/>
      <c r="AIR95" s="1452"/>
      <c r="AIS95" s="1452"/>
      <c r="AIT95" s="1452"/>
      <c r="AIU95" s="1452"/>
      <c r="AIV95" s="1452"/>
      <c r="AIW95" s="1452"/>
      <c r="AIX95" s="1452"/>
      <c r="AIY95" s="1452"/>
      <c r="AIZ95" s="1452"/>
      <c r="AJA95" s="1452"/>
      <c r="AJB95" s="1452"/>
      <c r="AJC95" s="1452"/>
      <c r="AJD95" s="1452"/>
      <c r="AJE95" s="1452"/>
      <c r="AJF95" s="1452"/>
      <c r="AJG95" s="1452"/>
      <c r="AJH95" s="1452"/>
      <c r="AJI95" s="1452"/>
      <c r="AJJ95" s="1452"/>
      <c r="AJK95" s="1452"/>
      <c r="AJL95" s="1452"/>
      <c r="AJM95" s="1452"/>
      <c r="AJN95" s="1452"/>
      <c r="AJO95" s="1452"/>
      <c r="AJP95" s="1452"/>
      <c r="AJQ95" s="1452"/>
      <c r="AJR95" s="1452"/>
      <c r="AJS95" s="1452"/>
      <c r="AJT95" s="1452"/>
      <c r="AJU95" s="1452"/>
      <c r="AJV95" s="1452"/>
      <c r="AJW95" s="1452"/>
      <c r="AJX95" s="1452"/>
      <c r="AJY95" s="1452"/>
      <c r="AJZ95" s="1452"/>
      <c r="AKA95" s="1452"/>
      <c r="AKB95" s="1452"/>
      <c r="AKC95" s="1452"/>
      <c r="AKD95" s="1452"/>
      <c r="AKE95" s="1452"/>
      <c r="AKF95" s="1452"/>
      <c r="AKG95" s="1452"/>
      <c r="AKH95" s="1452"/>
      <c r="AKI95" s="1452"/>
      <c r="AKJ95" s="1452"/>
      <c r="AKK95" s="1452"/>
      <c r="AKL95" s="1452"/>
      <c r="AKM95" s="1452"/>
      <c r="AKN95" s="1452"/>
      <c r="AKO95" s="1452"/>
      <c r="AKP95" s="1452"/>
      <c r="AKQ95" s="1452"/>
      <c r="AKR95" s="1452"/>
      <c r="AKS95" s="1452"/>
      <c r="AKT95" s="1452"/>
      <c r="AKU95" s="1452"/>
      <c r="AKV95" s="1452"/>
      <c r="AKW95" s="1452"/>
      <c r="AKX95" s="1452"/>
      <c r="AKY95" s="1452"/>
      <c r="AKZ95" s="1452"/>
      <c r="ALA95" s="1452"/>
      <c r="ALB95" s="1452"/>
      <c r="ALC95" s="1452"/>
      <c r="ALD95" s="1452"/>
      <c r="ALE95" s="1452"/>
      <c r="ALF95" s="1452"/>
      <c r="ALG95" s="1452"/>
      <c r="ALH95" s="1452"/>
      <c r="ALI95" s="1452"/>
      <c r="ALJ95" s="1452"/>
      <c r="ALK95" s="1452"/>
      <c r="ALL95" s="1452"/>
      <c r="ALM95" s="1452"/>
      <c r="ALN95" s="1452"/>
      <c r="ALO95" s="1452"/>
      <c r="ALP95" s="1452"/>
      <c r="ALQ95" s="1452"/>
      <c r="ALR95" s="1452"/>
      <c r="ALS95" s="1452"/>
      <c r="ALT95" s="1452"/>
      <c r="ALU95" s="1452"/>
      <c r="ALV95" s="1452"/>
      <c r="ALW95" s="1452"/>
      <c r="ALX95" s="1452"/>
      <c r="ALY95" s="1452"/>
      <c r="ALZ95" s="1452"/>
      <c r="AMA95" s="1452"/>
      <c r="AMB95" s="1452"/>
      <c r="AMC95" s="1452"/>
      <c r="AMD95" s="1452"/>
      <c r="AME95" s="1452"/>
      <c r="AMF95" s="1452"/>
      <c r="AMG95" s="1452"/>
      <c r="AMH95" s="1452"/>
      <c r="AMI95" s="1452"/>
      <c r="AMJ95" s="1452"/>
      <c r="AMK95" s="1452"/>
      <c r="AML95" s="1452"/>
      <c r="AMM95" s="1452"/>
      <c r="AMN95" s="1452"/>
      <c r="AMO95" s="1452"/>
      <c r="AMP95" s="1452"/>
      <c r="AMQ95" s="1452"/>
      <c r="AMR95" s="1452"/>
      <c r="AMS95" s="1452"/>
      <c r="AMT95" s="1452"/>
      <c r="AMU95" s="1452"/>
      <c r="AMV95" s="1452"/>
      <c r="AMW95" s="1452"/>
      <c r="AMX95" s="1452"/>
      <c r="AMY95" s="1452"/>
      <c r="AMZ95" s="1452"/>
      <c r="ANA95" s="1452"/>
      <c r="ANB95" s="1452"/>
      <c r="ANC95" s="1452"/>
      <c r="AND95" s="1452"/>
      <c r="ANE95" s="1452"/>
      <c r="ANF95" s="1452"/>
      <c r="ANG95" s="1452"/>
      <c r="ANH95" s="1452"/>
      <c r="ANI95" s="1452"/>
      <c r="ANJ95" s="1452"/>
      <c r="ANK95" s="1452"/>
      <c r="ANL95" s="1452"/>
      <c r="ANM95" s="1452"/>
      <c r="ANN95" s="1452"/>
      <c r="ANO95" s="1452"/>
      <c r="ANP95" s="1452"/>
      <c r="ANQ95" s="1452"/>
      <c r="ANR95" s="1452"/>
      <c r="ANS95" s="1452"/>
      <c r="ANT95" s="1452"/>
      <c r="ANU95" s="1452"/>
      <c r="ANV95" s="1452"/>
      <c r="ANW95" s="1452"/>
      <c r="ANX95" s="1452"/>
      <c r="ANY95" s="1452"/>
      <c r="ANZ95" s="1452"/>
      <c r="AOA95" s="1452"/>
      <c r="AOB95" s="1452"/>
      <c r="AOC95" s="1452"/>
      <c r="AOD95" s="1452"/>
      <c r="AOE95" s="1452"/>
      <c r="AOF95" s="1452"/>
      <c r="AOG95" s="1452"/>
      <c r="AOH95" s="1452"/>
      <c r="AOI95" s="1452"/>
      <c r="AOJ95" s="1452"/>
      <c r="AOK95" s="1452"/>
      <c r="AOL95" s="1452"/>
      <c r="AOM95" s="1452"/>
      <c r="AON95" s="1452"/>
      <c r="AOO95" s="1452"/>
      <c r="AOP95" s="1452"/>
      <c r="AOQ95" s="1452"/>
      <c r="AOR95" s="1452"/>
      <c r="AOS95" s="1452"/>
      <c r="AOT95" s="1452"/>
      <c r="AOU95" s="1452"/>
      <c r="AOV95" s="1452"/>
      <c r="AOW95" s="1452"/>
      <c r="AOX95" s="1452"/>
      <c r="AOY95" s="1452"/>
      <c r="AOZ95" s="1452"/>
      <c r="APA95" s="1452"/>
      <c r="APB95" s="1452"/>
      <c r="APC95" s="1452"/>
      <c r="APD95" s="1452"/>
      <c r="APE95" s="1452"/>
      <c r="APF95" s="1452"/>
      <c r="APG95" s="1452"/>
      <c r="APH95" s="1452"/>
      <c r="API95" s="1452"/>
      <c r="APJ95" s="1452"/>
      <c r="APK95" s="1452"/>
      <c r="APL95" s="1452"/>
      <c r="APM95" s="1452"/>
      <c r="APN95" s="1452"/>
      <c r="APO95" s="1452"/>
      <c r="APP95" s="1452"/>
      <c r="APQ95" s="1452"/>
      <c r="APR95" s="1452"/>
      <c r="APS95" s="1452"/>
      <c r="APT95" s="1452"/>
      <c r="APU95" s="1452"/>
      <c r="APV95" s="1452"/>
      <c r="APW95" s="1452"/>
      <c r="APX95" s="1452"/>
      <c r="APY95" s="1452"/>
      <c r="APZ95" s="1452"/>
      <c r="AQA95" s="1452"/>
      <c r="AQB95" s="1452"/>
      <c r="AQC95" s="1452"/>
      <c r="AQD95" s="1452"/>
      <c r="AQE95" s="1452"/>
      <c r="AQF95" s="1452"/>
      <c r="AQG95" s="1452"/>
      <c r="AQH95" s="1452"/>
      <c r="AQI95" s="1452"/>
      <c r="AQJ95" s="1452"/>
      <c r="AQK95" s="1452"/>
      <c r="AQL95" s="1452"/>
      <c r="AQM95" s="1452"/>
      <c r="AQN95" s="1452"/>
      <c r="AQO95" s="1452"/>
      <c r="AQP95" s="1452"/>
      <c r="AQQ95" s="1452"/>
      <c r="AQR95" s="1452"/>
      <c r="AQS95" s="1452"/>
      <c r="AQT95" s="1452"/>
      <c r="AQU95" s="1452"/>
      <c r="AQV95" s="1452"/>
      <c r="AQW95" s="1452"/>
      <c r="AQX95" s="1452"/>
      <c r="AQY95" s="1452"/>
      <c r="AQZ95" s="1452"/>
      <c r="ARA95" s="1452"/>
      <c r="ARB95" s="1452"/>
      <c r="ARC95" s="1452"/>
      <c r="ARD95" s="1452"/>
      <c r="ARE95" s="1452"/>
      <c r="ARF95" s="1452"/>
      <c r="ARG95" s="1452"/>
      <c r="ARH95" s="1452"/>
      <c r="ARI95" s="1452"/>
      <c r="ARJ95" s="1452"/>
      <c r="ARK95" s="1452"/>
      <c r="ARL95" s="1452"/>
      <c r="ARM95" s="1452"/>
      <c r="ARN95" s="1452"/>
      <c r="ARO95" s="1452"/>
      <c r="ARP95" s="1452"/>
      <c r="ARQ95" s="1452"/>
      <c r="ARR95" s="1452"/>
      <c r="ARS95" s="1452"/>
      <c r="ART95" s="1452"/>
      <c r="ARU95" s="1452"/>
      <c r="ARV95" s="1452"/>
      <c r="ARW95" s="1452"/>
      <c r="ARX95" s="1452"/>
      <c r="ARY95" s="1452"/>
      <c r="ARZ95" s="1452"/>
      <c r="ASA95" s="1452"/>
      <c r="ASB95" s="1452"/>
      <c r="ASC95" s="1452"/>
      <c r="ASD95" s="1452"/>
      <c r="ASE95" s="1452"/>
      <c r="ASF95" s="1452"/>
      <c r="ASG95" s="1452"/>
      <c r="ASH95" s="1452"/>
      <c r="ASI95" s="1452"/>
      <c r="ASJ95" s="1452"/>
      <c r="ASK95" s="1452"/>
      <c r="ASL95" s="1452"/>
      <c r="ASM95" s="1452"/>
      <c r="ASN95" s="1452"/>
      <c r="ASO95" s="1452"/>
      <c r="ASP95" s="1452"/>
      <c r="ASQ95" s="1452"/>
      <c r="ASR95" s="1452"/>
      <c r="ASS95" s="1452"/>
      <c r="AST95" s="1452"/>
      <c r="ASU95" s="1452"/>
      <c r="ASV95" s="1452"/>
      <c r="ASW95" s="1452"/>
      <c r="ASX95" s="1452"/>
      <c r="ASY95" s="1452"/>
      <c r="ASZ95" s="1452"/>
      <c r="ATA95" s="1452"/>
      <c r="ATB95" s="1452"/>
      <c r="ATC95" s="1452"/>
      <c r="ATD95" s="1452"/>
      <c r="ATE95" s="1452"/>
      <c r="ATF95" s="1452"/>
      <c r="ATG95" s="1452"/>
      <c r="ATH95" s="1452"/>
      <c r="ATI95" s="1452"/>
      <c r="ATJ95" s="1452"/>
      <c r="ATK95" s="1452"/>
      <c r="ATL95" s="1452"/>
      <c r="ATM95" s="1452"/>
      <c r="ATN95" s="1452"/>
      <c r="ATO95" s="1452"/>
      <c r="ATP95" s="1452"/>
      <c r="ATQ95" s="1452"/>
      <c r="ATR95" s="1452"/>
      <c r="ATS95" s="1452"/>
      <c r="ATT95" s="1452"/>
      <c r="ATU95" s="1452"/>
      <c r="ATV95" s="1452"/>
      <c r="ATW95" s="1452"/>
      <c r="ATX95" s="1452"/>
      <c r="ATY95" s="1452"/>
      <c r="ATZ95" s="1452"/>
      <c r="AUA95" s="1452"/>
      <c r="AUB95" s="1452"/>
      <c r="AUC95" s="1452"/>
      <c r="AUD95" s="1452"/>
      <c r="AUE95" s="1452"/>
      <c r="AUF95" s="1452"/>
      <c r="AUG95" s="1452"/>
      <c r="AUH95" s="1452"/>
      <c r="AUI95" s="1452"/>
      <c r="AUJ95" s="1452"/>
      <c r="AUK95" s="1452"/>
      <c r="AUL95" s="1452"/>
      <c r="AUM95" s="1452"/>
      <c r="AUN95" s="1452"/>
      <c r="AUO95" s="1452"/>
      <c r="AUP95" s="1452"/>
      <c r="AUQ95" s="1452"/>
      <c r="AUR95" s="1452"/>
      <c r="AUS95" s="1452"/>
      <c r="AUT95" s="1452"/>
      <c r="AUU95" s="1452"/>
      <c r="AUV95" s="1452"/>
      <c r="AUW95" s="1452"/>
      <c r="AUX95" s="1452"/>
      <c r="AUY95" s="1452"/>
      <c r="AUZ95" s="1452"/>
      <c r="AVA95" s="1452"/>
      <c r="AVB95" s="1452"/>
      <c r="AVC95" s="1452"/>
      <c r="AVD95" s="1452"/>
      <c r="AVE95" s="1452"/>
      <c r="AVF95" s="1452"/>
      <c r="AVG95" s="1452"/>
      <c r="AVH95" s="1452"/>
      <c r="AVI95" s="1452"/>
      <c r="AVJ95" s="1452"/>
      <c r="AVK95" s="1452"/>
      <c r="AVL95" s="1452"/>
      <c r="AVM95" s="1452"/>
      <c r="AVN95" s="1452"/>
      <c r="AVO95" s="1452"/>
      <c r="AVP95" s="1452"/>
      <c r="AVQ95" s="1452"/>
      <c r="AVR95" s="1452"/>
      <c r="AVS95" s="1452"/>
      <c r="AVT95" s="1452"/>
      <c r="AVU95" s="1452"/>
      <c r="AVV95" s="1452"/>
      <c r="AVW95" s="1452"/>
      <c r="AVX95" s="1452"/>
      <c r="AVY95" s="1452"/>
      <c r="AVZ95" s="1452"/>
      <c r="AWA95" s="1452"/>
      <c r="AWB95" s="1452"/>
      <c r="AWC95" s="1452"/>
      <c r="AWD95" s="1452"/>
      <c r="AWE95" s="1452"/>
      <c r="AWF95" s="1452"/>
      <c r="AWG95" s="1452"/>
      <c r="AWH95" s="1452"/>
      <c r="AWI95" s="1452"/>
      <c r="AWJ95" s="1452"/>
      <c r="AWK95" s="1452"/>
      <c r="AWL95" s="1452"/>
      <c r="AWM95" s="1452"/>
      <c r="AWN95" s="1452"/>
      <c r="AWO95" s="1452"/>
      <c r="AWP95" s="1452"/>
      <c r="AWQ95" s="1452"/>
      <c r="AWR95" s="1452"/>
      <c r="AWS95" s="1452"/>
      <c r="AWT95" s="1452"/>
      <c r="AWU95" s="1452"/>
      <c r="AWV95" s="1452"/>
      <c r="AWW95" s="1452"/>
      <c r="AWX95" s="1452"/>
      <c r="AWY95" s="1452"/>
      <c r="AWZ95" s="1452"/>
      <c r="AXA95" s="1452"/>
      <c r="AXB95" s="1452"/>
      <c r="AXC95" s="1452"/>
      <c r="AXD95" s="1452"/>
      <c r="AXE95" s="1452"/>
      <c r="AXF95" s="1452"/>
      <c r="AXG95" s="1452"/>
      <c r="AXH95" s="1452"/>
      <c r="AXI95" s="1452"/>
      <c r="AXJ95" s="1452"/>
      <c r="AXK95" s="1452"/>
      <c r="AXL95" s="1452"/>
      <c r="AXM95" s="1452"/>
      <c r="AXN95" s="1452"/>
      <c r="AXO95" s="1452"/>
      <c r="AXP95" s="1452"/>
      <c r="AXQ95" s="1452"/>
      <c r="AXR95" s="1452"/>
      <c r="AXS95" s="1452"/>
      <c r="AXT95" s="1452"/>
      <c r="AXU95" s="1452"/>
      <c r="AXV95" s="1452"/>
      <c r="AXW95" s="1452"/>
      <c r="AXX95" s="1452"/>
      <c r="AXY95" s="1452"/>
      <c r="AXZ95" s="1452"/>
      <c r="AYA95" s="1452"/>
      <c r="AYB95" s="1452"/>
      <c r="AYC95" s="1452"/>
      <c r="AYD95" s="1452"/>
      <c r="AYE95" s="1452"/>
      <c r="AYF95" s="1452"/>
      <c r="AYG95" s="1452"/>
      <c r="AYH95" s="1452"/>
      <c r="AYI95" s="1452"/>
      <c r="AYJ95" s="1452"/>
      <c r="AYK95" s="1452"/>
      <c r="AYL95" s="1452"/>
      <c r="AYM95" s="1452"/>
      <c r="AYN95" s="1452"/>
      <c r="AYO95" s="1452"/>
      <c r="AYP95" s="1452"/>
      <c r="AYQ95" s="1452"/>
      <c r="AYR95" s="1452"/>
      <c r="AYS95" s="1452"/>
      <c r="AYT95" s="1452"/>
      <c r="AYU95" s="1452"/>
      <c r="AYV95" s="1452"/>
      <c r="AYW95" s="1452"/>
      <c r="AYX95" s="1452"/>
      <c r="AYY95" s="1452"/>
      <c r="AYZ95" s="1452"/>
      <c r="AZA95" s="1452"/>
      <c r="AZB95" s="1452"/>
      <c r="AZC95" s="1452"/>
      <c r="AZD95" s="1452"/>
      <c r="AZE95" s="1452"/>
      <c r="AZF95" s="1452"/>
      <c r="AZG95" s="1452"/>
      <c r="AZH95" s="1452"/>
      <c r="AZI95" s="1452"/>
      <c r="AZJ95" s="1452"/>
      <c r="AZK95" s="1452"/>
      <c r="AZL95" s="1452"/>
      <c r="AZM95" s="1452"/>
      <c r="AZN95" s="1452"/>
      <c r="AZO95" s="1452"/>
      <c r="AZP95" s="1452"/>
      <c r="AZQ95" s="1452"/>
      <c r="AZR95" s="1452"/>
      <c r="AZS95" s="1452"/>
      <c r="AZT95" s="1452"/>
      <c r="AZU95" s="1452"/>
      <c r="AZV95" s="1452"/>
      <c r="AZW95" s="1452"/>
      <c r="AZX95" s="1452"/>
      <c r="AZY95" s="1452"/>
      <c r="AZZ95" s="1452"/>
      <c r="BAA95" s="1452"/>
      <c r="BAB95" s="1452"/>
      <c r="BAC95" s="1452"/>
      <c r="BAD95" s="1452"/>
      <c r="BAE95" s="1452"/>
      <c r="BAF95" s="1452"/>
      <c r="BAG95" s="1452"/>
      <c r="BAH95" s="1452"/>
      <c r="BAI95" s="1452"/>
      <c r="BAJ95" s="1452"/>
      <c r="BAK95" s="1452"/>
      <c r="BAL95" s="1452"/>
      <c r="BAM95" s="1452"/>
      <c r="BAN95" s="1452"/>
      <c r="BAO95" s="1452"/>
      <c r="BAP95" s="1452"/>
      <c r="BAQ95" s="1452"/>
      <c r="BAR95" s="1452"/>
      <c r="BAS95" s="1452"/>
      <c r="BAT95" s="1452"/>
      <c r="BAU95" s="1452"/>
      <c r="BAV95" s="1452"/>
      <c r="BAW95" s="1452"/>
      <c r="BAX95" s="1452"/>
      <c r="BAY95" s="1452"/>
      <c r="BAZ95" s="1452"/>
      <c r="BBA95" s="1452"/>
      <c r="BBB95" s="1452"/>
      <c r="BBC95" s="1452"/>
      <c r="BBD95" s="1452"/>
      <c r="BBE95" s="1452"/>
      <c r="BBF95" s="1452"/>
      <c r="BBG95" s="1452"/>
      <c r="BBH95" s="1452"/>
      <c r="BBI95" s="1452"/>
      <c r="BBJ95" s="1452"/>
      <c r="BBK95" s="1452"/>
      <c r="BBL95" s="1452"/>
      <c r="BBM95" s="1452"/>
      <c r="BBN95" s="1452"/>
      <c r="BBO95" s="1452"/>
      <c r="BBP95" s="1452"/>
      <c r="BBQ95" s="1452"/>
      <c r="BBR95" s="1452"/>
      <c r="BBS95" s="1452"/>
      <c r="BBT95" s="1452"/>
      <c r="BBU95" s="1452"/>
      <c r="BBV95" s="1452"/>
      <c r="BBW95" s="1452"/>
      <c r="BBX95" s="1452"/>
      <c r="BBY95" s="1452"/>
      <c r="BBZ95" s="1452"/>
      <c r="BCA95" s="1452"/>
      <c r="BCB95" s="1452"/>
      <c r="BCC95" s="1452"/>
      <c r="BCD95" s="1452"/>
      <c r="BCE95" s="1452"/>
      <c r="BCF95" s="1452"/>
      <c r="BCG95" s="1452"/>
      <c r="BCH95" s="1452"/>
      <c r="BCI95" s="1452"/>
      <c r="BCJ95" s="1452"/>
      <c r="BCK95" s="1452"/>
      <c r="BCL95" s="1452"/>
      <c r="BCM95" s="1452"/>
      <c r="BCN95" s="1452"/>
      <c r="BCO95" s="1452"/>
      <c r="BCP95" s="1452"/>
      <c r="BCQ95" s="1452"/>
      <c r="BCR95" s="1452"/>
      <c r="BCS95" s="1452"/>
      <c r="BCT95" s="1452"/>
      <c r="BCU95" s="1452"/>
      <c r="BCV95" s="1452"/>
      <c r="BCW95" s="1452"/>
      <c r="BCX95" s="1452"/>
      <c r="BCY95" s="1452"/>
      <c r="BCZ95" s="1452"/>
      <c r="BDA95" s="1452"/>
      <c r="BDB95" s="1452"/>
      <c r="BDC95" s="1452"/>
      <c r="BDD95" s="1452"/>
      <c r="BDE95" s="1452"/>
      <c r="BDF95" s="1452"/>
      <c r="BDG95" s="1452"/>
      <c r="BDH95" s="1452"/>
      <c r="BDI95" s="1452"/>
      <c r="BDJ95" s="1452"/>
      <c r="BDK95" s="1452"/>
      <c r="BDL95" s="1452"/>
      <c r="BDM95" s="1452"/>
      <c r="BDN95" s="1452"/>
      <c r="BDO95" s="1452"/>
      <c r="BDP95" s="1452"/>
      <c r="BDQ95" s="1452"/>
      <c r="BDR95" s="1452"/>
      <c r="BDS95" s="1452"/>
      <c r="BDT95" s="1452"/>
      <c r="BDU95" s="1452"/>
      <c r="BDV95" s="1452"/>
      <c r="BDW95" s="1452"/>
      <c r="BDX95" s="1452"/>
      <c r="BDY95" s="1452"/>
      <c r="BDZ95" s="1452"/>
      <c r="BEA95" s="1452"/>
      <c r="BEB95" s="1452"/>
      <c r="BEC95" s="1452"/>
      <c r="BED95" s="1452"/>
      <c r="BEE95" s="1452"/>
      <c r="BEF95" s="1452"/>
      <c r="BEG95" s="1452"/>
      <c r="BEH95" s="1452"/>
      <c r="BEI95" s="1452"/>
      <c r="BEJ95" s="1452"/>
      <c r="BEK95" s="1452"/>
      <c r="BEL95" s="1452"/>
      <c r="BEM95" s="1452"/>
      <c r="BEN95" s="1452"/>
      <c r="BEO95" s="1452"/>
      <c r="BEP95" s="1452"/>
      <c r="BEQ95" s="1452"/>
      <c r="BER95" s="1452"/>
      <c r="BES95" s="1452"/>
      <c r="BET95" s="1452"/>
      <c r="BEU95" s="1452"/>
      <c r="BEV95" s="1452"/>
      <c r="BEW95" s="1452"/>
      <c r="BEX95" s="1452"/>
      <c r="BEY95" s="1452"/>
      <c r="BEZ95" s="1452"/>
      <c r="BFA95" s="1452"/>
      <c r="BFB95" s="1452"/>
      <c r="BFC95" s="1452"/>
      <c r="BFD95" s="1452"/>
      <c r="BFE95" s="1452"/>
      <c r="BFF95" s="1452"/>
      <c r="BFG95" s="1452"/>
      <c r="BFH95" s="1452"/>
      <c r="BFI95" s="1452"/>
      <c r="BFJ95" s="1452"/>
      <c r="BFK95" s="1452"/>
      <c r="BFL95" s="1452"/>
      <c r="BFM95" s="1452"/>
      <c r="BFN95" s="1452"/>
      <c r="BFO95" s="1452"/>
      <c r="BFP95" s="1452"/>
      <c r="BFQ95" s="1452"/>
      <c r="BFR95" s="1452"/>
      <c r="BFS95" s="1452"/>
      <c r="BFT95" s="1452"/>
      <c r="BFU95" s="1452"/>
      <c r="BFV95" s="1452"/>
      <c r="BFW95" s="1452"/>
      <c r="BFX95" s="1452"/>
      <c r="BFY95" s="1452"/>
      <c r="BFZ95" s="1452"/>
      <c r="BGA95" s="1452"/>
      <c r="BGB95" s="1452"/>
      <c r="BGC95" s="1452"/>
      <c r="BGD95" s="1452"/>
      <c r="BGE95" s="1452"/>
      <c r="BGF95" s="1452"/>
      <c r="BGG95" s="1452"/>
      <c r="BGH95" s="1452"/>
      <c r="BGI95" s="1452"/>
      <c r="BGJ95" s="1452"/>
      <c r="BGK95" s="1452"/>
      <c r="BGL95" s="1452"/>
      <c r="BGM95" s="1452"/>
      <c r="BGN95" s="1452"/>
      <c r="BGO95" s="1452"/>
      <c r="BGP95" s="1452"/>
      <c r="BGQ95" s="1452"/>
      <c r="BGR95" s="1452"/>
      <c r="BGS95" s="1452"/>
      <c r="BGT95" s="1452"/>
      <c r="BGU95" s="1452"/>
      <c r="BGV95" s="1452"/>
      <c r="BGW95" s="1452"/>
      <c r="BGX95" s="1452"/>
      <c r="BGY95" s="1452"/>
      <c r="BGZ95" s="1452"/>
      <c r="BHA95" s="1452"/>
      <c r="BHB95" s="1452"/>
      <c r="BHC95" s="1452"/>
      <c r="BHD95" s="1452"/>
      <c r="BHE95" s="1452"/>
      <c r="BHF95" s="1452"/>
      <c r="BHG95" s="1452"/>
      <c r="BHH95" s="1452"/>
      <c r="BHI95" s="1452"/>
      <c r="BHJ95" s="1452"/>
      <c r="BHK95" s="1452"/>
      <c r="BHL95" s="1452"/>
      <c r="BHM95" s="1452"/>
      <c r="BHN95" s="1452"/>
      <c r="BHO95" s="1452"/>
      <c r="BHP95" s="1452"/>
      <c r="BHQ95" s="1452"/>
      <c r="BHR95" s="1452"/>
      <c r="BHS95" s="1452"/>
      <c r="BHT95" s="1452"/>
      <c r="BHU95" s="1452"/>
      <c r="BHV95" s="1452"/>
      <c r="BHW95" s="1452"/>
      <c r="BHX95" s="1452"/>
      <c r="BHY95" s="1452"/>
      <c r="BHZ95" s="1452"/>
      <c r="BIA95" s="1452"/>
      <c r="BIB95" s="1452"/>
      <c r="BIC95" s="1452"/>
      <c r="BID95" s="1452"/>
      <c r="BIE95" s="1452"/>
      <c r="BIF95" s="1452"/>
      <c r="BIG95" s="1452"/>
      <c r="BIH95" s="1452"/>
      <c r="BII95" s="1452"/>
      <c r="BIJ95" s="1452"/>
      <c r="BIK95" s="1452"/>
      <c r="BIL95" s="1452"/>
      <c r="BIM95" s="1452"/>
      <c r="BIN95" s="1452"/>
      <c r="BIO95" s="1452"/>
      <c r="BIP95" s="1452"/>
      <c r="BIQ95" s="1452"/>
      <c r="BIR95" s="1452"/>
      <c r="BIS95" s="1452"/>
      <c r="BIT95" s="1452"/>
      <c r="BIU95" s="1452"/>
      <c r="BIV95" s="1452"/>
      <c r="BIW95" s="1452"/>
      <c r="BIX95" s="1452"/>
      <c r="BIY95" s="1452"/>
      <c r="BIZ95" s="1452"/>
      <c r="BJA95" s="1452"/>
      <c r="BJB95" s="1452"/>
      <c r="BJC95" s="1452"/>
      <c r="BJD95" s="1452"/>
      <c r="BJE95" s="1452"/>
      <c r="BJF95" s="1452"/>
      <c r="BJG95" s="1452"/>
      <c r="BJH95" s="1452"/>
      <c r="BJI95" s="1452"/>
      <c r="BJJ95" s="1452"/>
      <c r="BJK95" s="1452"/>
      <c r="BJL95" s="1452"/>
      <c r="BJM95" s="1452"/>
      <c r="BJN95" s="1452"/>
      <c r="BJO95" s="1452"/>
      <c r="BJP95" s="1452"/>
      <c r="BJQ95" s="1452"/>
      <c r="BJR95" s="1452"/>
      <c r="BJS95" s="1452"/>
      <c r="BJT95" s="1452"/>
      <c r="BJU95" s="1452"/>
      <c r="BJV95" s="1452"/>
      <c r="BJW95" s="1452"/>
      <c r="BJX95" s="1452"/>
      <c r="BJY95" s="1452"/>
      <c r="BJZ95" s="1452"/>
      <c r="BKA95" s="1452"/>
      <c r="BKB95" s="1452"/>
      <c r="BKC95" s="1452"/>
      <c r="BKD95" s="1452"/>
      <c r="BKE95" s="1452"/>
      <c r="BKF95" s="1452"/>
      <c r="BKG95" s="1452"/>
      <c r="BKH95" s="1452"/>
      <c r="BKI95" s="1452"/>
      <c r="BKJ95" s="1452"/>
      <c r="BKK95" s="1452"/>
      <c r="BKL95" s="1452"/>
      <c r="BKM95" s="1452"/>
      <c r="BKN95" s="1452"/>
      <c r="BKO95" s="1452"/>
      <c r="BKP95" s="1452"/>
      <c r="BKQ95" s="1452"/>
      <c r="BKR95" s="1452"/>
      <c r="BKS95" s="1452"/>
      <c r="BKT95" s="1452"/>
      <c r="BKU95" s="1452"/>
      <c r="BKV95" s="1452"/>
      <c r="BKW95" s="1452"/>
      <c r="BKX95" s="1452"/>
      <c r="BKY95" s="1452"/>
      <c r="BKZ95" s="1452"/>
      <c r="BLA95" s="1452"/>
      <c r="BLB95" s="1452"/>
      <c r="BLC95" s="1452"/>
      <c r="BLD95" s="1452"/>
      <c r="BLE95" s="1452"/>
      <c r="BLF95" s="1452"/>
      <c r="BLG95" s="1452"/>
      <c r="BLH95" s="1452"/>
      <c r="BLI95" s="1452"/>
      <c r="BLJ95" s="1452"/>
      <c r="BLK95" s="1452"/>
      <c r="BLL95" s="1452"/>
      <c r="BLM95" s="1452"/>
      <c r="BLN95" s="1452"/>
      <c r="BLO95" s="1452"/>
      <c r="BLP95" s="1452"/>
      <c r="BLQ95" s="1452"/>
      <c r="BLR95" s="1452"/>
      <c r="BLS95" s="1452"/>
      <c r="BLT95" s="1452"/>
      <c r="BLU95" s="1452"/>
      <c r="BLV95" s="1452"/>
      <c r="BLW95" s="1452"/>
      <c r="BLX95" s="1452"/>
      <c r="BLY95" s="1452"/>
      <c r="BLZ95" s="1452"/>
      <c r="BMA95" s="1452"/>
      <c r="BMB95" s="1452"/>
      <c r="BMC95" s="1452"/>
      <c r="BMD95" s="1452"/>
      <c r="BME95" s="1452"/>
      <c r="BMF95" s="1452"/>
      <c r="BMG95" s="1452"/>
      <c r="BMH95" s="1452"/>
      <c r="BMI95" s="1452"/>
      <c r="BMJ95" s="1452"/>
      <c r="BMK95" s="1452"/>
      <c r="BML95" s="1452"/>
      <c r="BMM95" s="1452"/>
      <c r="BMN95" s="1452"/>
      <c r="BMO95" s="1452"/>
      <c r="BMP95" s="1452"/>
      <c r="BMQ95" s="1452"/>
      <c r="BMR95" s="1452"/>
      <c r="BMS95" s="1452"/>
      <c r="BMT95" s="1452"/>
      <c r="BMU95" s="1452"/>
      <c r="BMV95" s="1452"/>
      <c r="BMW95" s="1452"/>
      <c r="BMX95" s="1452"/>
      <c r="BMY95" s="1452"/>
      <c r="BMZ95" s="1452"/>
      <c r="BNA95" s="1452"/>
      <c r="BNB95" s="1452"/>
      <c r="BNC95" s="1452"/>
      <c r="BND95" s="1452"/>
      <c r="BNE95" s="1452"/>
      <c r="BNF95" s="1452"/>
      <c r="BNG95" s="1452"/>
      <c r="BNH95" s="1452"/>
      <c r="BNI95" s="1452"/>
      <c r="BNJ95" s="1452"/>
      <c r="BNK95" s="1452"/>
      <c r="BNL95" s="1452"/>
      <c r="BNM95" s="1452"/>
      <c r="BNN95" s="1452"/>
      <c r="BNO95" s="1452"/>
      <c r="BNP95" s="1452"/>
      <c r="BNQ95" s="1452"/>
      <c r="BNR95" s="1452"/>
      <c r="BNS95" s="1452"/>
      <c r="BNT95" s="1452"/>
      <c r="BNU95" s="1452"/>
      <c r="BNV95" s="1452"/>
      <c r="BNW95" s="1452"/>
      <c r="BNX95" s="1452"/>
      <c r="BNY95" s="1452"/>
      <c r="BNZ95" s="1452"/>
      <c r="BOA95" s="1452"/>
      <c r="BOB95" s="1452"/>
      <c r="BOC95" s="1452"/>
      <c r="BOD95" s="1452"/>
      <c r="BOE95" s="1452"/>
      <c r="BOF95" s="1452"/>
      <c r="BOG95" s="1452"/>
      <c r="BOH95" s="1452"/>
      <c r="BOI95" s="1452"/>
      <c r="BOJ95" s="1452"/>
      <c r="BOK95" s="1452"/>
      <c r="BOL95" s="1452"/>
      <c r="BOM95" s="1452"/>
      <c r="BON95" s="1452"/>
      <c r="BOO95" s="1452"/>
      <c r="BOP95" s="1452"/>
      <c r="BOQ95" s="1452"/>
      <c r="BOR95" s="1452"/>
      <c r="BOS95" s="1452"/>
      <c r="BOT95" s="1452"/>
      <c r="BOU95" s="1452"/>
      <c r="BOV95" s="1452"/>
      <c r="BOW95" s="1452"/>
      <c r="BOX95" s="1452"/>
      <c r="BOY95" s="1452"/>
      <c r="BOZ95" s="1452"/>
      <c r="BPA95" s="1452"/>
      <c r="BPB95" s="1452"/>
      <c r="BPC95" s="1452"/>
      <c r="BPD95" s="1452"/>
      <c r="BPE95" s="1452"/>
      <c r="BPF95" s="1452"/>
      <c r="BPG95" s="1452"/>
      <c r="BPH95" s="1452"/>
      <c r="BPI95" s="1452"/>
      <c r="BPJ95" s="1452"/>
      <c r="BPK95" s="1452"/>
      <c r="BPL95" s="1452"/>
      <c r="BPM95" s="1452"/>
      <c r="BPN95" s="1452"/>
      <c r="BPO95" s="1452"/>
      <c r="BPP95" s="1452"/>
      <c r="BPQ95" s="1452"/>
      <c r="BPR95" s="1452"/>
      <c r="BPS95" s="1452"/>
      <c r="BPT95" s="1452"/>
      <c r="BPU95" s="1452"/>
      <c r="BPV95" s="1452"/>
      <c r="BPW95" s="1452"/>
      <c r="BPX95" s="1452"/>
      <c r="BPY95" s="1452"/>
      <c r="BPZ95" s="1452"/>
      <c r="BQA95" s="1452"/>
      <c r="BQB95" s="1452"/>
      <c r="BQC95" s="1452"/>
      <c r="BQD95" s="1452"/>
      <c r="BQE95" s="1452"/>
      <c r="BQF95" s="1452"/>
      <c r="BQG95" s="1452"/>
      <c r="BQH95" s="1452"/>
      <c r="BQI95" s="1452"/>
      <c r="BQJ95" s="1452"/>
      <c r="BQK95" s="1452"/>
      <c r="BQL95" s="1452"/>
      <c r="BQM95" s="1452"/>
      <c r="BQN95" s="1452"/>
      <c r="BQO95" s="1452"/>
      <c r="BQP95" s="1452"/>
      <c r="BQQ95" s="1452"/>
      <c r="BQR95" s="1452"/>
      <c r="BQS95" s="1452"/>
      <c r="BQT95" s="1452"/>
      <c r="BQU95" s="1452"/>
      <c r="BQV95" s="1452"/>
      <c r="BQW95" s="1452"/>
      <c r="BQX95" s="1452"/>
      <c r="BQY95" s="1452"/>
      <c r="BQZ95" s="1452"/>
      <c r="BRA95" s="1452"/>
      <c r="BRB95" s="1452"/>
      <c r="BRC95" s="1452"/>
      <c r="BRD95" s="1452"/>
      <c r="BRE95" s="1452"/>
      <c r="BRF95" s="1452"/>
      <c r="BRG95" s="1452"/>
      <c r="BRH95" s="1452"/>
      <c r="BRI95" s="1452"/>
      <c r="BRJ95" s="1452"/>
      <c r="BRK95" s="1452"/>
      <c r="BRL95" s="1452"/>
      <c r="BRM95" s="1452"/>
      <c r="BRN95" s="1452"/>
      <c r="BRO95" s="1452"/>
      <c r="BRP95" s="1452"/>
      <c r="BRQ95" s="1452"/>
      <c r="BRR95" s="1452"/>
      <c r="BRS95" s="1452"/>
      <c r="BRT95" s="1452"/>
      <c r="BRU95" s="1452"/>
      <c r="BRV95" s="1452"/>
      <c r="BRW95" s="1452"/>
      <c r="BRX95" s="1452"/>
      <c r="BRY95" s="1452"/>
      <c r="BRZ95" s="1452"/>
      <c r="BSA95" s="1452"/>
      <c r="BSB95" s="1452"/>
      <c r="BSC95" s="1452"/>
      <c r="BSD95" s="1452"/>
      <c r="BSE95" s="1452"/>
      <c r="BSF95" s="1452"/>
      <c r="BSG95" s="1452"/>
      <c r="BSH95" s="1452"/>
      <c r="BSI95" s="1452"/>
      <c r="BSJ95" s="1452"/>
      <c r="BSK95" s="1452"/>
      <c r="BSL95" s="1452"/>
      <c r="BSM95" s="1452"/>
      <c r="BSN95" s="1452"/>
      <c r="BSO95" s="1452"/>
      <c r="BSP95" s="1452"/>
      <c r="BSQ95" s="1452"/>
      <c r="BSR95" s="1452"/>
      <c r="BSS95" s="1452"/>
      <c r="BST95" s="1452"/>
      <c r="BSU95" s="1452"/>
      <c r="BSV95" s="1452"/>
      <c r="BSW95" s="1452"/>
      <c r="BSX95" s="1452"/>
      <c r="BSY95" s="1452"/>
      <c r="BSZ95" s="1452"/>
      <c r="BTA95" s="1452"/>
      <c r="BTB95" s="1452"/>
      <c r="BTC95" s="1452"/>
      <c r="BTD95" s="1452"/>
      <c r="BTE95" s="1452"/>
      <c r="BTF95" s="1452"/>
      <c r="BTG95" s="1452"/>
      <c r="BTH95" s="1452"/>
      <c r="BTI95" s="1452"/>
      <c r="BTJ95" s="1452"/>
      <c r="BTK95" s="1452"/>
      <c r="BTL95" s="1452"/>
      <c r="BTM95" s="1452"/>
      <c r="BTN95" s="1452"/>
      <c r="BTO95" s="1452"/>
      <c r="BTP95" s="1452"/>
      <c r="BTQ95" s="1452"/>
      <c r="BTR95" s="1452"/>
      <c r="BTS95" s="1452"/>
      <c r="BTT95" s="1452"/>
      <c r="BTU95" s="1452"/>
      <c r="BTV95" s="1452"/>
      <c r="BTW95" s="1452"/>
      <c r="BTX95" s="1452"/>
      <c r="BTY95" s="1452"/>
      <c r="BTZ95" s="1452"/>
      <c r="BUA95" s="1452"/>
      <c r="BUB95" s="1452"/>
      <c r="BUC95" s="1452"/>
      <c r="BUD95" s="1452"/>
      <c r="BUE95" s="1452"/>
      <c r="BUF95" s="1452"/>
      <c r="BUG95" s="1452"/>
      <c r="BUH95" s="1452"/>
      <c r="BUI95" s="1452"/>
      <c r="BUJ95" s="1452"/>
      <c r="BUK95" s="1452"/>
      <c r="BUL95" s="1452"/>
      <c r="BUM95" s="1452"/>
      <c r="BUN95" s="1452"/>
      <c r="BUO95" s="1452"/>
      <c r="BUP95" s="1452"/>
      <c r="BUQ95" s="1452"/>
      <c r="BUR95" s="1452"/>
      <c r="BUS95" s="1452"/>
      <c r="BUT95" s="1452"/>
      <c r="BUU95" s="1452"/>
      <c r="BUV95" s="1452"/>
      <c r="BUW95" s="1452"/>
      <c r="BUX95" s="1452"/>
      <c r="BUY95" s="1452"/>
      <c r="BUZ95" s="1452"/>
      <c r="BVA95" s="1452"/>
      <c r="BVB95" s="1452"/>
      <c r="BVC95" s="1452"/>
      <c r="BVD95" s="1452"/>
      <c r="BVE95" s="1452"/>
      <c r="BVF95" s="1452"/>
      <c r="BVG95" s="1452"/>
      <c r="BVH95" s="1452"/>
      <c r="BVI95" s="1452"/>
      <c r="BVJ95" s="1452"/>
      <c r="BVK95" s="1452"/>
      <c r="BVL95" s="1452"/>
      <c r="BVM95" s="1452"/>
      <c r="BVN95" s="1452"/>
      <c r="BVO95" s="1452"/>
      <c r="BVP95" s="1452"/>
      <c r="BVQ95" s="1452"/>
      <c r="BVR95" s="1452"/>
      <c r="BVS95" s="1452"/>
      <c r="BVT95" s="1452"/>
      <c r="BVU95" s="1452"/>
      <c r="BVV95" s="1452"/>
      <c r="BVW95" s="1452"/>
      <c r="BVX95" s="1452"/>
      <c r="BVY95" s="1452"/>
      <c r="BVZ95" s="1452"/>
      <c r="BWA95" s="1452"/>
      <c r="BWB95" s="1452"/>
      <c r="BWC95" s="1452"/>
      <c r="BWD95" s="1452"/>
      <c r="BWE95" s="1452"/>
      <c r="BWF95" s="1452"/>
      <c r="BWG95" s="1452"/>
      <c r="BWH95" s="1452"/>
      <c r="BWI95" s="1452"/>
      <c r="BWJ95" s="1452"/>
      <c r="BWK95" s="1452"/>
      <c r="BWL95" s="1452"/>
      <c r="BWM95" s="1452"/>
      <c r="BWN95" s="1452"/>
      <c r="BWO95" s="1452"/>
      <c r="BWP95" s="1452"/>
      <c r="BWQ95" s="1452"/>
      <c r="BWR95" s="1452"/>
      <c r="BWS95" s="1452"/>
      <c r="BWT95" s="1452"/>
      <c r="BWU95" s="1452"/>
      <c r="BWV95" s="1452"/>
      <c r="BWW95" s="1452"/>
      <c r="BWX95" s="1452"/>
      <c r="BWY95" s="1452"/>
      <c r="BWZ95" s="1452"/>
      <c r="BXA95" s="1452"/>
      <c r="BXB95" s="1452"/>
      <c r="BXC95" s="1452"/>
      <c r="BXD95" s="1452"/>
      <c r="BXE95" s="1452"/>
      <c r="BXF95" s="1452"/>
      <c r="BXG95" s="1452"/>
      <c r="BXH95" s="1452"/>
      <c r="BXI95" s="1452"/>
      <c r="BXJ95" s="1452"/>
      <c r="BXK95" s="1452"/>
      <c r="BXL95" s="1452"/>
      <c r="BXM95" s="1452"/>
      <c r="BXN95" s="1452"/>
      <c r="BXO95" s="1452"/>
      <c r="BXP95" s="1452"/>
      <c r="BXQ95" s="1452"/>
      <c r="BXR95" s="1452"/>
      <c r="BXS95" s="1452"/>
      <c r="BXT95" s="1452"/>
      <c r="BXU95" s="1452"/>
      <c r="BXV95" s="1452"/>
      <c r="BXW95" s="1452"/>
      <c r="BXX95" s="1452"/>
      <c r="BXY95" s="1452"/>
      <c r="BXZ95" s="1452"/>
      <c r="BYA95" s="1452"/>
      <c r="BYB95" s="1452"/>
      <c r="BYC95" s="1452"/>
      <c r="BYD95" s="1452"/>
      <c r="BYE95" s="1452"/>
      <c r="BYF95" s="1452"/>
      <c r="BYG95" s="1452"/>
      <c r="BYH95" s="1452"/>
      <c r="BYI95" s="1452"/>
      <c r="BYJ95" s="1452"/>
      <c r="BYK95" s="1452"/>
      <c r="BYL95" s="1452"/>
      <c r="BYM95" s="1452"/>
      <c r="BYN95" s="1452"/>
      <c r="BYO95" s="1452"/>
      <c r="BYP95" s="1452"/>
      <c r="BYQ95" s="1452"/>
      <c r="BYR95" s="1452"/>
      <c r="BYS95" s="1452"/>
      <c r="BYT95" s="1452"/>
      <c r="BYU95" s="1452"/>
      <c r="BYV95" s="1452"/>
      <c r="BYW95" s="1452"/>
      <c r="BYX95" s="1452"/>
      <c r="BYY95" s="1452"/>
      <c r="BYZ95" s="1452"/>
      <c r="BZA95" s="1452"/>
      <c r="BZB95" s="1452"/>
      <c r="BZC95" s="1452"/>
      <c r="BZD95" s="1452"/>
      <c r="BZE95" s="1452"/>
      <c r="BZF95" s="1452"/>
      <c r="BZG95" s="1452"/>
      <c r="BZH95" s="1452"/>
      <c r="BZI95" s="1452"/>
      <c r="BZJ95" s="1452"/>
      <c r="BZK95" s="1452"/>
      <c r="BZL95" s="1452"/>
      <c r="BZM95" s="1452"/>
      <c r="BZN95" s="1452"/>
      <c r="BZO95" s="1452"/>
      <c r="BZP95" s="1452"/>
      <c r="BZQ95" s="1452"/>
      <c r="BZR95" s="1452"/>
      <c r="BZS95" s="1452"/>
      <c r="BZT95" s="1452"/>
      <c r="BZU95" s="1452"/>
      <c r="BZV95" s="1452"/>
      <c r="BZW95" s="1452"/>
      <c r="BZX95" s="1452"/>
      <c r="BZY95" s="1452"/>
      <c r="BZZ95" s="1452"/>
      <c r="CAA95" s="1452"/>
      <c r="CAB95" s="1452"/>
      <c r="CAC95" s="1452"/>
      <c r="CAD95" s="1452"/>
      <c r="CAE95" s="1452"/>
      <c r="CAF95" s="1452"/>
      <c r="CAG95" s="1452"/>
      <c r="CAH95" s="1452"/>
      <c r="CAI95" s="1452"/>
      <c r="CAJ95" s="1452"/>
      <c r="CAK95" s="1452"/>
      <c r="CAL95" s="1452"/>
      <c r="CAM95" s="1452"/>
      <c r="CAN95" s="1452"/>
      <c r="CAO95" s="1452"/>
      <c r="CAP95" s="1452"/>
      <c r="CAQ95" s="1452"/>
      <c r="CAR95" s="1452"/>
      <c r="CAS95" s="1452"/>
      <c r="CAT95" s="1452"/>
      <c r="CAU95" s="1452"/>
      <c r="CAV95" s="1452"/>
      <c r="CAW95" s="1452"/>
      <c r="CAX95" s="1452"/>
      <c r="CAY95" s="1452"/>
      <c r="CAZ95" s="1452"/>
      <c r="CBA95" s="1452"/>
      <c r="CBB95" s="1452"/>
      <c r="CBC95" s="1452"/>
      <c r="CBD95" s="1452"/>
      <c r="CBE95" s="1452"/>
      <c r="CBF95" s="1452"/>
      <c r="CBG95" s="1452"/>
      <c r="CBH95" s="1452"/>
      <c r="CBI95" s="1452"/>
      <c r="CBJ95" s="1452"/>
      <c r="CBK95" s="1452"/>
      <c r="CBL95" s="1452"/>
      <c r="CBM95" s="1452"/>
      <c r="CBN95" s="1452"/>
      <c r="CBO95" s="1452"/>
      <c r="CBP95" s="1452"/>
      <c r="CBQ95" s="1452"/>
      <c r="CBR95" s="1452"/>
      <c r="CBS95" s="1452"/>
      <c r="CBT95" s="1452"/>
      <c r="CBU95" s="1452"/>
      <c r="CBV95" s="1452"/>
      <c r="CBW95" s="1452"/>
      <c r="CBX95" s="1452"/>
      <c r="CBY95" s="1452"/>
      <c r="CBZ95" s="1452"/>
      <c r="CCA95" s="1452"/>
      <c r="CCB95" s="1452"/>
      <c r="CCC95" s="1452"/>
      <c r="CCD95" s="1452"/>
      <c r="CCE95" s="1452"/>
      <c r="CCF95" s="1452"/>
      <c r="CCG95" s="1452"/>
      <c r="CCH95" s="1452"/>
      <c r="CCI95" s="1452"/>
      <c r="CCJ95" s="1452"/>
      <c r="CCK95" s="1452"/>
      <c r="CCL95" s="1452"/>
      <c r="CCM95" s="1452"/>
      <c r="CCN95" s="1452"/>
      <c r="CCO95" s="1452"/>
      <c r="CCP95" s="1452"/>
      <c r="CCQ95" s="1452"/>
      <c r="CCR95" s="1452"/>
      <c r="CCS95" s="1452"/>
      <c r="CCT95" s="1452"/>
      <c r="CCU95" s="1452"/>
      <c r="CCV95" s="1452"/>
      <c r="CCW95" s="1452"/>
      <c r="CCX95" s="1452"/>
      <c r="CCY95" s="1452"/>
      <c r="CCZ95" s="1452"/>
      <c r="CDA95" s="1452"/>
      <c r="CDB95" s="1452"/>
      <c r="CDC95" s="1452"/>
      <c r="CDD95" s="1452"/>
      <c r="CDE95" s="1452"/>
      <c r="CDF95" s="1452"/>
      <c r="CDG95" s="1452"/>
      <c r="CDH95" s="1452"/>
      <c r="CDI95" s="1452"/>
      <c r="CDJ95" s="1452"/>
      <c r="CDK95" s="1452"/>
      <c r="CDL95" s="1452"/>
      <c r="CDM95" s="1452"/>
      <c r="CDN95" s="1452"/>
      <c r="CDO95" s="1452"/>
      <c r="CDP95" s="1452"/>
      <c r="CDQ95" s="1452"/>
      <c r="CDR95" s="1452"/>
      <c r="CDS95" s="1452"/>
      <c r="CDT95" s="1452"/>
      <c r="CDU95" s="1452"/>
      <c r="CDV95" s="1452"/>
      <c r="CDW95" s="1452"/>
      <c r="CDX95" s="1452"/>
      <c r="CDY95" s="1452"/>
      <c r="CDZ95" s="1452"/>
      <c r="CEA95" s="1452"/>
      <c r="CEB95" s="1452"/>
      <c r="CEC95" s="1452"/>
      <c r="CED95" s="1452"/>
      <c r="CEE95" s="1452"/>
      <c r="CEF95" s="1452"/>
      <c r="CEG95" s="1452"/>
      <c r="CEH95" s="1452"/>
      <c r="CEI95" s="1452"/>
      <c r="CEJ95" s="1452"/>
      <c r="CEK95" s="1452"/>
      <c r="CEL95" s="1452"/>
      <c r="CEM95" s="1452"/>
      <c r="CEN95" s="1452"/>
      <c r="CEO95" s="1452"/>
      <c r="CEP95" s="1452"/>
      <c r="CEQ95" s="1452"/>
      <c r="CER95" s="1452"/>
      <c r="CES95" s="1452"/>
      <c r="CET95" s="1452"/>
      <c r="CEU95" s="1452"/>
      <c r="CEV95" s="1452"/>
      <c r="CEW95" s="1452"/>
      <c r="CEX95" s="1452"/>
      <c r="CEY95" s="1452"/>
      <c r="CEZ95" s="1452"/>
      <c r="CFA95" s="1452"/>
      <c r="CFB95" s="1452"/>
      <c r="CFC95" s="1452"/>
      <c r="CFD95" s="1452"/>
      <c r="CFE95" s="1452"/>
      <c r="CFF95" s="1452"/>
      <c r="CFG95" s="1452"/>
      <c r="CFH95" s="1452"/>
      <c r="CFI95" s="1452"/>
      <c r="CFJ95" s="1452"/>
      <c r="CFK95" s="1452"/>
      <c r="CFL95" s="1452"/>
      <c r="CFM95" s="1452"/>
      <c r="CFN95" s="1452"/>
      <c r="CFO95" s="1452"/>
      <c r="CFP95" s="1452"/>
      <c r="CFQ95" s="1452"/>
      <c r="CFR95" s="1452"/>
      <c r="CFS95" s="1452"/>
      <c r="CFT95" s="1452"/>
      <c r="CFU95" s="1452"/>
      <c r="CFV95" s="1452"/>
      <c r="CFW95" s="1452"/>
      <c r="CFX95" s="1452"/>
      <c r="CFY95" s="1452"/>
      <c r="CFZ95" s="1452"/>
      <c r="CGA95" s="1452"/>
      <c r="CGB95" s="1452"/>
      <c r="CGC95" s="1452"/>
      <c r="CGD95" s="1452"/>
      <c r="CGE95" s="1452"/>
      <c r="CGF95" s="1452"/>
      <c r="CGG95" s="1452"/>
      <c r="CGH95" s="1452"/>
      <c r="CGI95" s="1452"/>
      <c r="CGJ95" s="1452"/>
      <c r="CGK95" s="1452"/>
      <c r="CGL95" s="1452"/>
      <c r="CGM95" s="1452"/>
      <c r="CGN95" s="1452"/>
      <c r="CGO95" s="1452"/>
      <c r="CGP95" s="1452"/>
      <c r="CGQ95" s="1452"/>
      <c r="CGR95" s="1452"/>
      <c r="CGS95" s="1452"/>
      <c r="CGT95" s="1452"/>
      <c r="CGU95" s="1452"/>
      <c r="CGV95" s="1452"/>
      <c r="CGW95" s="1452"/>
      <c r="CGX95" s="1452"/>
      <c r="CGY95" s="1452"/>
      <c r="CGZ95" s="1452"/>
      <c r="CHA95" s="1452"/>
      <c r="CHB95" s="1452"/>
      <c r="CHC95" s="1452"/>
      <c r="CHD95" s="1452"/>
      <c r="CHE95" s="1452"/>
      <c r="CHF95" s="1452"/>
      <c r="CHG95" s="1452"/>
      <c r="CHH95" s="1452"/>
      <c r="CHI95" s="1452"/>
      <c r="CHJ95" s="1452"/>
      <c r="CHK95" s="1452"/>
      <c r="CHL95" s="1452"/>
      <c r="CHM95" s="1452"/>
      <c r="CHN95" s="1452"/>
      <c r="CHO95" s="1452"/>
      <c r="CHP95" s="1452"/>
      <c r="CHQ95" s="1452"/>
      <c r="CHR95" s="1452"/>
      <c r="CHS95" s="1452"/>
      <c r="CHT95" s="1452"/>
      <c r="CHU95" s="1452"/>
      <c r="CHV95" s="1452"/>
      <c r="CHW95" s="1452"/>
      <c r="CHX95" s="1452"/>
      <c r="CHY95" s="1452"/>
      <c r="CHZ95" s="1452"/>
      <c r="CIA95" s="1452"/>
      <c r="CIB95" s="1452"/>
      <c r="CIC95" s="1452"/>
      <c r="CID95" s="1452"/>
      <c r="CIE95" s="1452"/>
      <c r="CIF95" s="1452"/>
      <c r="CIG95" s="1452"/>
      <c r="CIH95" s="1452"/>
      <c r="CII95" s="1452"/>
      <c r="CIJ95" s="1452"/>
      <c r="CIK95" s="1452"/>
      <c r="CIL95" s="1452"/>
      <c r="CIM95" s="1452"/>
      <c r="CIN95" s="1452"/>
      <c r="CIO95" s="1452"/>
      <c r="CIP95" s="1452"/>
      <c r="CIQ95" s="1452"/>
      <c r="CIR95" s="1452"/>
      <c r="CIS95" s="1452"/>
      <c r="CIT95" s="1452"/>
      <c r="CIU95" s="1452"/>
      <c r="CIV95" s="1452"/>
      <c r="CIW95" s="1452"/>
      <c r="CIX95" s="1452"/>
      <c r="CIY95" s="1452"/>
      <c r="CIZ95" s="1452"/>
      <c r="CJA95" s="1452"/>
      <c r="CJB95" s="1452"/>
      <c r="CJC95" s="1452"/>
      <c r="CJD95" s="1452"/>
      <c r="CJE95" s="1452"/>
      <c r="CJF95" s="1452"/>
      <c r="CJG95" s="1452"/>
      <c r="CJH95" s="1452"/>
      <c r="CJI95" s="1452"/>
      <c r="CJJ95" s="1452"/>
      <c r="CJK95" s="1452"/>
      <c r="CJL95" s="1452"/>
      <c r="CJM95" s="1452"/>
      <c r="CJN95" s="1452"/>
      <c r="CJO95" s="1452"/>
      <c r="CJP95" s="1452"/>
      <c r="CJQ95" s="1452"/>
      <c r="CJR95" s="1452"/>
      <c r="CJS95" s="1452"/>
      <c r="CJT95" s="1452"/>
      <c r="CJU95" s="1452"/>
      <c r="CJV95" s="1452"/>
      <c r="CJW95" s="1452"/>
      <c r="CJX95" s="1452"/>
      <c r="CJY95" s="1452"/>
      <c r="CJZ95" s="1452"/>
      <c r="CKA95" s="1452"/>
      <c r="CKB95" s="1452"/>
      <c r="CKC95" s="1452"/>
      <c r="CKD95" s="1452"/>
      <c r="CKE95" s="1452"/>
      <c r="CKF95" s="1452"/>
      <c r="CKG95" s="1452"/>
      <c r="CKH95" s="1452"/>
      <c r="CKI95" s="1452"/>
      <c r="CKJ95" s="1452"/>
      <c r="CKK95" s="1452"/>
      <c r="CKL95" s="1452"/>
      <c r="CKM95" s="1452"/>
      <c r="CKN95" s="1452"/>
      <c r="CKO95" s="1452"/>
      <c r="CKP95" s="1452"/>
      <c r="CKQ95" s="1452"/>
      <c r="CKR95" s="1452"/>
      <c r="CKS95" s="1452"/>
      <c r="CKT95" s="1452"/>
      <c r="CKU95" s="1452"/>
      <c r="CKV95" s="1452"/>
      <c r="CKW95" s="1452"/>
      <c r="CKX95" s="1452"/>
      <c r="CKY95" s="1452"/>
      <c r="CKZ95" s="1452"/>
      <c r="CLA95" s="1452"/>
      <c r="CLB95" s="1452"/>
      <c r="CLC95" s="1452"/>
      <c r="CLD95" s="1452"/>
      <c r="CLE95" s="1452"/>
      <c r="CLF95" s="1452"/>
      <c r="CLG95" s="1452"/>
      <c r="CLH95" s="1452"/>
      <c r="CLI95" s="1452"/>
      <c r="CLJ95" s="1452"/>
      <c r="CLK95" s="1452"/>
      <c r="CLL95" s="1452"/>
      <c r="CLM95" s="1452"/>
      <c r="CLN95" s="1452"/>
      <c r="CLO95" s="1452"/>
      <c r="CLP95" s="1452"/>
      <c r="CLQ95" s="1452"/>
      <c r="CLR95" s="1452"/>
      <c r="CLS95" s="1452"/>
      <c r="CLT95" s="1452"/>
      <c r="CLU95" s="1452"/>
      <c r="CLV95" s="1452"/>
      <c r="CLW95" s="1452"/>
      <c r="CLX95" s="1452"/>
      <c r="CLY95" s="1452"/>
      <c r="CLZ95" s="1452"/>
      <c r="CMA95" s="1452"/>
      <c r="CMB95" s="1452"/>
      <c r="CMC95" s="1452"/>
      <c r="CMD95" s="1452"/>
      <c r="CME95" s="1452"/>
      <c r="CMF95" s="1452"/>
      <c r="CMG95" s="1452"/>
      <c r="CMH95" s="1452"/>
      <c r="CMI95" s="1452"/>
      <c r="CMJ95" s="1452"/>
      <c r="CMK95" s="1452"/>
      <c r="CML95" s="1452"/>
      <c r="CMM95" s="1452"/>
      <c r="CMN95" s="1452"/>
      <c r="CMO95" s="1452"/>
      <c r="CMP95" s="1452"/>
      <c r="CMQ95" s="1452"/>
      <c r="CMR95" s="1452"/>
      <c r="CMS95" s="1452"/>
      <c r="CMT95" s="1452"/>
      <c r="CMU95" s="1452"/>
      <c r="CMV95" s="1452"/>
      <c r="CMW95" s="1452"/>
      <c r="CMX95" s="1452"/>
      <c r="CMY95" s="1452"/>
      <c r="CMZ95" s="1452"/>
      <c r="CNA95" s="1452"/>
      <c r="CNB95" s="1452"/>
      <c r="CNC95" s="1452"/>
      <c r="CND95" s="1452"/>
      <c r="CNE95" s="1452"/>
      <c r="CNF95" s="1452"/>
      <c r="CNG95" s="1452"/>
      <c r="CNH95" s="1452"/>
      <c r="CNI95" s="1452"/>
      <c r="CNJ95" s="1452"/>
      <c r="CNK95" s="1452"/>
      <c r="CNL95" s="1452"/>
      <c r="CNM95" s="1452"/>
      <c r="CNN95" s="1452"/>
      <c r="CNO95" s="1452"/>
      <c r="CNP95" s="1452"/>
      <c r="CNQ95" s="1452"/>
      <c r="CNR95" s="1452"/>
      <c r="CNS95" s="1452"/>
      <c r="CNT95" s="1452"/>
      <c r="CNU95" s="1452"/>
      <c r="CNV95" s="1452"/>
      <c r="CNW95" s="1452"/>
      <c r="CNX95" s="1452"/>
      <c r="CNY95" s="1452"/>
      <c r="CNZ95" s="1452"/>
      <c r="COA95" s="1452"/>
      <c r="COB95" s="1452"/>
      <c r="COC95" s="1452"/>
      <c r="COD95" s="1452"/>
      <c r="COE95" s="1452"/>
      <c r="COF95" s="1452"/>
      <c r="COG95" s="1452"/>
      <c r="COH95" s="1452"/>
      <c r="COI95" s="1452"/>
      <c r="COJ95" s="1452"/>
      <c r="COK95" s="1452"/>
      <c r="COL95" s="1452"/>
      <c r="COM95" s="1452"/>
      <c r="CON95" s="1452"/>
      <c r="COO95" s="1452"/>
      <c r="COP95" s="1452"/>
      <c r="COQ95" s="1452"/>
      <c r="COR95" s="1452"/>
      <c r="COS95" s="1452"/>
      <c r="COT95" s="1452"/>
      <c r="COU95" s="1452"/>
      <c r="COV95" s="1452"/>
      <c r="COW95" s="1452"/>
      <c r="COX95" s="1452"/>
      <c r="COY95" s="1452"/>
      <c r="COZ95" s="1452"/>
      <c r="CPA95" s="1452"/>
      <c r="CPB95" s="1452"/>
      <c r="CPC95" s="1452"/>
      <c r="CPD95" s="1452"/>
      <c r="CPE95" s="1452"/>
      <c r="CPF95" s="1452"/>
      <c r="CPG95" s="1452"/>
      <c r="CPH95" s="1452"/>
      <c r="CPI95" s="1452"/>
      <c r="CPJ95" s="1452"/>
      <c r="CPK95" s="1452"/>
      <c r="CPL95" s="1452"/>
      <c r="CPM95" s="1452"/>
      <c r="CPN95" s="1452"/>
      <c r="CPO95" s="1452"/>
      <c r="CPP95" s="1452"/>
      <c r="CPQ95" s="1452"/>
      <c r="CPR95" s="1452"/>
      <c r="CPS95" s="1452"/>
      <c r="CPT95" s="1452"/>
      <c r="CPU95" s="1452"/>
      <c r="CPV95" s="1452"/>
      <c r="CPW95" s="1452"/>
      <c r="CPX95" s="1452"/>
      <c r="CPY95" s="1452"/>
      <c r="CPZ95" s="1452"/>
      <c r="CQA95" s="1452"/>
      <c r="CQB95" s="1452"/>
      <c r="CQC95" s="1452"/>
      <c r="CQD95" s="1452"/>
      <c r="CQE95" s="1452"/>
      <c r="CQF95" s="1452"/>
      <c r="CQG95" s="1452"/>
      <c r="CQH95" s="1452"/>
      <c r="CQI95" s="1452"/>
      <c r="CQJ95" s="1452"/>
      <c r="CQK95" s="1452"/>
      <c r="CQL95" s="1452"/>
      <c r="CQM95" s="1452"/>
      <c r="CQN95" s="1452"/>
      <c r="CQO95" s="1452"/>
      <c r="CQP95" s="1452"/>
      <c r="CQQ95" s="1452"/>
      <c r="CQR95" s="1452"/>
      <c r="CQS95" s="1452"/>
      <c r="CQT95" s="1452"/>
      <c r="CQU95" s="1452"/>
      <c r="CQV95" s="1452"/>
      <c r="CQW95" s="1452"/>
      <c r="CQX95" s="1452"/>
      <c r="CQY95" s="1452"/>
      <c r="CQZ95" s="1452"/>
      <c r="CRA95" s="1452"/>
      <c r="CRB95" s="1452"/>
      <c r="CRC95" s="1452"/>
      <c r="CRD95" s="1452"/>
      <c r="CRE95" s="1452"/>
      <c r="CRF95" s="1452"/>
      <c r="CRG95" s="1452"/>
      <c r="CRH95" s="1452"/>
      <c r="CRI95" s="1452"/>
      <c r="CRJ95" s="1452"/>
      <c r="CRK95" s="1452"/>
      <c r="CRL95" s="1452"/>
      <c r="CRM95" s="1452"/>
      <c r="CRN95" s="1452"/>
      <c r="CRO95" s="1452"/>
      <c r="CRP95" s="1452"/>
      <c r="CRQ95" s="1452"/>
      <c r="CRR95" s="1452"/>
      <c r="CRS95" s="1452"/>
      <c r="CRT95" s="1452"/>
      <c r="CRU95" s="1452"/>
      <c r="CRV95" s="1452"/>
      <c r="CRW95" s="1452"/>
      <c r="CRX95" s="1452"/>
      <c r="CRY95" s="1452"/>
      <c r="CRZ95" s="1452"/>
      <c r="CSA95" s="1452"/>
      <c r="CSB95" s="1452"/>
      <c r="CSC95" s="1452"/>
      <c r="CSD95" s="1452"/>
      <c r="CSE95" s="1452"/>
      <c r="CSF95" s="1452"/>
      <c r="CSG95" s="1452"/>
      <c r="CSH95" s="1452"/>
      <c r="CSI95" s="1452"/>
      <c r="CSJ95" s="1452"/>
      <c r="CSK95" s="1452"/>
      <c r="CSL95" s="1452"/>
      <c r="CSM95" s="1452"/>
      <c r="CSN95" s="1452"/>
      <c r="CSO95" s="1452"/>
      <c r="CSP95" s="1452"/>
      <c r="CSQ95" s="1452"/>
      <c r="CSR95" s="1452"/>
      <c r="CSS95" s="1452"/>
      <c r="CST95" s="1452"/>
      <c r="CSU95" s="1452"/>
      <c r="CSV95" s="1452"/>
      <c r="CSW95" s="1452"/>
      <c r="CSX95" s="1452"/>
      <c r="CSY95" s="1452"/>
      <c r="CSZ95" s="1452"/>
      <c r="CTA95" s="1452"/>
      <c r="CTB95" s="1452"/>
      <c r="CTC95" s="1452"/>
      <c r="CTD95" s="1452"/>
      <c r="CTE95" s="1452"/>
      <c r="CTF95" s="1452"/>
      <c r="CTG95" s="1452"/>
      <c r="CTH95" s="1452"/>
      <c r="CTI95" s="1452"/>
      <c r="CTJ95" s="1452"/>
      <c r="CTK95" s="1452"/>
      <c r="CTL95" s="1452"/>
      <c r="CTM95" s="1452"/>
      <c r="CTN95" s="1452"/>
      <c r="CTO95" s="1452"/>
      <c r="CTP95" s="1452"/>
      <c r="CTQ95" s="1452"/>
      <c r="CTR95" s="1452"/>
      <c r="CTS95" s="1452"/>
      <c r="CTT95" s="1452"/>
      <c r="CTU95" s="1452"/>
      <c r="CTV95" s="1452"/>
      <c r="CTW95" s="1452"/>
      <c r="CTX95" s="1452"/>
      <c r="CTY95" s="1452"/>
      <c r="CTZ95" s="1452"/>
      <c r="CUA95" s="1452"/>
      <c r="CUB95" s="1452"/>
      <c r="CUC95" s="1452"/>
      <c r="CUD95" s="1452"/>
      <c r="CUE95" s="1452"/>
      <c r="CUF95" s="1452"/>
      <c r="CUG95" s="1452"/>
      <c r="CUH95" s="1452"/>
      <c r="CUI95" s="1452"/>
      <c r="CUJ95" s="1452"/>
      <c r="CUK95" s="1452"/>
      <c r="CUL95" s="1452"/>
      <c r="CUM95" s="1452"/>
      <c r="CUN95" s="1452"/>
      <c r="CUO95" s="1452"/>
      <c r="CUP95" s="1452"/>
      <c r="CUQ95" s="1452"/>
      <c r="CUR95" s="1452"/>
      <c r="CUS95" s="1452"/>
      <c r="CUT95" s="1452"/>
      <c r="CUU95" s="1452"/>
      <c r="CUV95" s="1452"/>
      <c r="CUW95" s="1452"/>
      <c r="CUX95" s="1452"/>
      <c r="CUY95" s="1452"/>
      <c r="CUZ95" s="1452"/>
      <c r="CVA95" s="1452"/>
      <c r="CVB95" s="1452"/>
      <c r="CVC95" s="1452"/>
      <c r="CVD95" s="1452"/>
      <c r="CVE95" s="1452"/>
      <c r="CVF95" s="1452"/>
      <c r="CVG95" s="1452"/>
      <c r="CVH95" s="1452"/>
      <c r="CVI95" s="1452"/>
      <c r="CVJ95" s="1452"/>
      <c r="CVK95" s="1452"/>
      <c r="CVL95" s="1452"/>
      <c r="CVM95" s="1452"/>
      <c r="CVN95" s="1452"/>
      <c r="CVO95" s="1452"/>
      <c r="CVP95" s="1452"/>
      <c r="CVQ95" s="1452"/>
      <c r="CVR95" s="1452"/>
      <c r="CVS95" s="1452"/>
      <c r="CVT95" s="1452"/>
      <c r="CVU95" s="1452"/>
      <c r="CVV95" s="1452"/>
      <c r="CVW95" s="1452"/>
      <c r="CVX95" s="1452"/>
      <c r="CVY95" s="1452"/>
      <c r="CVZ95" s="1452"/>
      <c r="CWA95" s="1452"/>
      <c r="CWB95" s="1452"/>
      <c r="CWC95" s="1452"/>
      <c r="CWD95" s="1452"/>
      <c r="CWE95" s="1452"/>
      <c r="CWF95" s="1452"/>
      <c r="CWG95" s="1452"/>
      <c r="CWH95" s="1452"/>
      <c r="CWI95" s="1452"/>
      <c r="CWJ95" s="1452"/>
      <c r="CWK95" s="1452"/>
      <c r="CWL95" s="1452"/>
      <c r="CWM95" s="1452"/>
      <c r="CWN95" s="1452"/>
      <c r="CWO95" s="1452"/>
      <c r="CWP95" s="1452"/>
      <c r="CWQ95" s="1452"/>
      <c r="CWR95" s="1452"/>
      <c r="CWS95" s="1452"/>
      <c r="CWT95" s="1452"/>
      <c r="CWU95" s="1452"/>
      <c r="CWV95" s="1452"/>
      <c r="CWW95" s="1452"/>
      <c r="CWX95" s="1452"/>
      <c r="CWY95" s="1452"/>
      <c r="CWZ95" s="1452"/>
      <c r="CXA95" s="1452"/>
      <c r="CXB95" s="1452"/>
      <c r="CXC95" s="1452"/>
      <c r="CXD95" s="1452"/>
      <c r="CXE95" s="1452"/>
      <c r="CXF95" s="1452"/>
      <c r="CXG95" s="1452"/>
      <c r="CXH95" s="1452"/>
      <c r="CXI95" s="1452"/>
      <c r="CXJ95" s="1452"/>
      <c r="CXK95" s="1452"/>
      <c r="CXL95" s="1452"/>
      <c r="CXM95" s="1452"/>
      <c r="CXN95" s="1452"/>
      <c r="CXO95" s="1452"/>
      <c r="CXP95" s="1452"/>
      <c r="CXQ95" s="1452"/>
      <c r="CXR95" s="1452"/>
      <c r="CXS95" s="1452"/>
      <c r="CXT95" s="1452"/>
      <c r="CXU95" s="1452"/>
      <c r="CXV95" s="1452"/>
      <c r="CXW95" s="1452"/>
      <c r="CXX95" s="1452"/>
      <c r="CXY95" s="1452"/>
      <c r="CXZ95" s="1452"/>
      <c r="CYA95" s="1452"/>
      <c r="CYB95" s="1452"/>
      <c r="CYC95" s="1452"/>
      <c r="CYD95" s="1452"/>
      <c r="CYE95" s="1452"/>
      <c r="CYF95" s="1452"/>
      <c r="CYG95" s="1452"/>
      <c r="CYH95" s="1452"/>
      <c r="CYI95" s="1452"/>
      <c r="CYJ95" s="1452"/>
      <c r="CYK95" s="1452"/>
      <c r="CYL95" s="1452"/>
      <c r="CYM95" s="1452"/>
      <c r="CYN95" s="1452"/>
      <c r="CYO95" s="1452"/>
      <c r="CYP95" s="1452"/>
      <c r="CYQ95" s="1452"/>
      <c r="CYR95" s="1452"/>
      <c r="CYS95" s="1452"/>
      <c r="CYT95" s="1452"/>
      <c r="CYU95" s="1452"/>
      <c r="CYV95" s="1452"/>
      <c r="CYW95" s="1452"/>
      <c r="CYX95" s="1452"/>
      <c r="CYY95" s="1452"/>
      <c r="CYZ95" s="1452"/>
      <c r="CZA95" s="1452"/>
      <c r="CZB95" s="1452"/>
      <c r="CZC95" s="1452"/>
      <c r="CZD95" s="1452"/>
      <c r="CZE95" s="1452"/>
      <c r="CZF95" s="1452"/>
      <c r="CZG95" s="1452"/>
      <c r="CZH95" s="1452"/>
      <c r="CZI95" s="1452"/>
      <c r="CZJ95" s="1452"/>
      <c r="CZK95" s="1452"/>
      <c r="CZL95" s="1452"/>
      <c r="CZM95" s="1452"/>
      <c r="CZN95" s="1452"/>
      <c r="CZO95" s="1452"/>
      <c r="CZP95" s="1452"/>
      <c r="CZQ95" s="1452"/>
      <c r="CZR95" s="1452"/>
      <c r="CZS95" s="1452"/>
      <c r="CZT95" s="1452"/>
      <c r="CZU95" s="1452"/>
      <c r="CZV95" s="1452"/>
      <c r="CZW95" s="1452"/>
      <c r="CZX95" s="1452"/>
      <c r="CZY95" s="1452"/>
      <c r="CZZ95" s="1452"/>
      <c r="DAA95" s="1452"/>
      <c r="DAB95" s="1452"/>
      <c r="DAC95" s="1452"/>
      <c r="DAD95" s="1452"/>
      <c r="DAE95" s="1452"/>
      <c r="DAF95" s="1452"/>
      <c r="DAG95" s="1452"/>
      <c r="DAH95" s="1452"/>
      <c r="DAI95" s="1452"/>
      <c r="DAJ95" s="1452"/>
      <c r="DAK95" s="1452"/>
      <c r="DAL95" s="1452"/>
      <c r="DAM95" s="1452"/>
      <c r="DAN95" s="1452"/>
      <c r="DAO95" s="1452"/>
      <c r="DAP95" s="1452"/>
      <c r="DAQ95" s="1452"/>
      <c r="DAR95" s="1452"/>
      <c r="DAS95" s="1452"/>
      <c r="DAT95" s="1452"/>
      <c r="DAU95" s="1452"/>
      <c r="DAV95" s="1452"/>
      <c r="DAW95" s="1452"/>
      <c r="DAX95" s="1452"/>
      <c r="DAY95" s="1452"/>
      <c r="DAZ95" s="1452"/>
      <c r="DBA95" s="1452"/>
      <c r="DBB95" s="1452"/>
      <c r="DBC95" s="1452"/>
      <c r="DBD95" s="1452"/>
      <c r="DBE95" s="1452"/>
      <c r="DBF95" s="1452"/>
      <c r="DBG95" s="1452"/>
      <c r="DBH95" s="1452"/>
      <c r="DBI95" s="1452"/>
      <c r="DBJ95" s="1452"/>
      <c r="DBK95" s="1452"/>
      <c r="DBL95" s="1452"/>
      <c r="DBM95" s="1452"/>
      <c r="DBN95" s="1452"/>
      <c r="DBO95" s="1452"/>
      <c r="DBP95" s="1452"/>
      <c r="DBQ95" s="1452"/>
      <c r="DBR95" s="1452"/>
      <c r="DBS95" s="1452"/>
      <c r="DBT95" s="1452"/>
      <c r="DBU95" s="1452"/>
      <c r="DBV95" s="1452"/>
      <c r="DBW95" s="1452"/>
      <c r="DBX95" s="1452"/>
      <c r="DBY95" s="1452"/>
      <c r="DBZ95" s="1452"/>
      <c r="DCA95" s="1452"/>
      <c r="DCB95" s="1452"/>
      <c r="DCC95" s="1452"/>
      <c r="DCD95" s="1452"/>
      <c r="DCE95" s="1452"/>
      <c r="DCF95" s="1452"/>
      <c r="DCG95" s="1452"/>
      <c r="DCH95" s="1452"/>
      <c r="DCI95" s="1452"/>
      <c r="DCJ95" s="1452"/>
      <c r="DCK95" s="1452"/>
      <c r="DCL95" s="1452"/>
      <c r="DCM95" s="1452"/>
      <c r="DCN95" s="1452"/>
      <c r="DCO95" s="1452"/>
      <c r="DCP95" s="1452"/>
      <c r="DCQ95" s="1452"/>
      <c r="DCR95" s="1452"/>
      <c r="DCS95" s="1452"/>
      <c r="DCT95" s="1452"/>
      <c r="DCU95" s="1452"/>
      <c r="DCV95" s="1452"/>
      <c r="DCW95" s="1452"/>
      <c r="DCX95" s="1452"/>
      <c r="DCY95" s="1452"/>
      <c r="DCZ95" s="1452"/>
      <c r="DDA95" s="1452"/>
      <c r="DDB95" s="1452"/>
      <c r="DDC95" s="1452"/>
      <c r="DDD95" s="1452"/>
      <c r="DDE95" s="1452"/>
      <c r="DDF95" s="1452"/>
      <c r="DDG95" s="1452"/>
      <c r="DDH95" s="1452"/>
      <c r="DDI95" s="1452"/>
      <c r="DDJ95" s="1452"/>
      <c r="DDK95" s="1452"/>
      <c r="DDL95" s="1452"/>
      <c r="DDM95" s="1452"/>
      <c r="DDN95" s="1452"/>
      <c r="DDO95" s="1452"/>
      <c r="DDP95" s="1452"/>
      <c r="DDQ95" s="1452"/>
      <c r="DDR95" s="1452"/>
      <c r="DDS95" s="1452"/>
      <c r="DDT95" s="1452"/>
      <c r="DDU95" s="1452"/>
      <c r="DDV95" s="1452"/>
      <c r="DDW95" s="1452"/>
      <c r="DDX95" s="1452"/>
      <c r="DDY95" s="1452"/>
      <c r="DDZ95" s="1452"/>
      <c r="DEA95" s="1452"/>
      <c r="DEB95" s="1452"/>
      <c r="DEC95" s="1452"/>
      <c r="DED95" s="1452"/>
      <c r="DEE95" s="1452"/>
      <c r="DEF95" s="1452"/>
      <c r="DEG95" s="1452"/>
      <c r="DEH95" s="1452"/>
      <c r="DEI95" s="1452"/>
      <c r="DEJ95" s="1452"/>
      <c r="DEK95" s="1452"/>
      <c r="DEL95" s="1452"/>
      <c r="DEM95" s="1452"/>
      <c r="DEN95" s="1452"/>
      <c r="DEO95" s="1452"/>
      <c r="DEP95" s="1452"/>
      <c r="DEQ95" s="1452"/>
      <c r="DER95" s="1452"/>
      <c r="DES95" s="1452"/>
      <c r="DET95" s="1452"/>
      <c r="DEU95" s="1452"/>
      <c r="DEV95" s="1452"/>
      <c r="DEW95" s="1452"/>
      <c r="DEX95" s="1452"/>
      <c r="DEY95" s="1452"/>
      <c r="DEZ95" s="1452"/>
      <c r="DFA95" s="1452"/>
      <c r="DFB95" s="1452"/>
      <c r="DFC95" s="1452"/>
      <c r="DFD95" s="1452"/>
      <c r="DFE95" s="1452"/>
      <c r="DFF95" s="1452"/>
      <c r="DFG95" s="1452"/>
      <c r="DFH95" s="1452"/>
      <c r="DFI95" s="1452"/>
      <c r="DFJ95" s="1452"/>
      <c r="DFK95" s="1452"/>
      <c r="DFL95" s="1452"/>
      <c r="DFM95" s="1452"/>
      <c r="DFN95" s="1452"/>
      <c r="DFO95" s="1452"/>
      <c r="DFP95" s="1452"/>
      <c r="DFQ95" s="1452"/>
      <c r="DFR95" s="1452"/>
      <c r="DFS95" s="1452"/>
      <c r="DFT95" s="1452"/>
      <c r="DFU95" s="1452"/>
      <c r="DFV95" s="1452"/>
      <c r="DFW95" s="1452"/>
      <c r="DFX95" s="1452"/>
      <c r="DFY95" s="1452"/>
      <c r="DFZ95" s="1452"/>
      <c r="DGA95" s="1452"/>
      <c r="DGB95" s="1452"/>
      <c r="DGC95" s="1452"/>
      <c r="DGD95" s="1452"/>
      <c r="DGE95" s="1452"/>
      <c r="DGF95" s="1452"/>
      <c r="DGG95" s="1452"/>
      <c r="DGH95" s="1452"/>
      <c r="DGI95" s="1452"/>
      <c r="DGJ95" s="1452"/>
      <c r="DGK95" s="1452"/>
      <c r="DGL95" s="1452"/>
      <c r="DGM95" s="1452"/>
      <c r="DGN95" s="1452"/>
      <c r="DGO95" s="1452"/>
      <c r="DGP95" s="1452"/>
      <c r="DGQ95" s="1452"/>
      <c r="DGR95" s="1452"/>
      <c r="DGS95" s="1452"/>
      <c r="DGT95" s="1452"/>
      <c r="DGU95" s="1452"/>
      <c r="DGV95" s="1452"/>
      <c r="DGW95" s="1452"/>
      <c r="DGX95" s="1452"/>
      <c r="DGY95" s="1452"/>
      <c r="DGZ95" s="1452"/>
      <c r="DHA95" s="1452"/>
      <c r="DHB95" s="1452"/>
      <c r="DHC95" s="1452"/>
      <c r="DHD95" s="1452"/>
      <c r="DHE95" s="1452"/>
      <c r="DHF95" s="1452"/>
      <c r="DHG95" s="1452"/>
      <c r="DHH95" s="1452"/>
      <c r="DHI95" s="1452"/>
      <c r="DHJ95" s="1452"/>
      <c r="DHK95" s="1452"/>
      <c r="DHL95" s="1452"/>
      <c r="DHM95" s="1452"/>
      <c r="DHN95" s="1452"/>
      <c r="DHO95" s="1452"/>
      <c r="DHP95" s="1452"/>
      <c r="DHQ95" s="1452"/>
      <c r="DHR95" s="1452"/>
      <c r="DHS95" s="1452"/>
      <c r="DHT95" s="1452"/>
      <c r="DHU95" s="1452"/>
      <c r="DHV95" s="1452"/>
      <c r="DHW95" s="1452"/>
      <c r="DHX95" s="1452"/>
      <c r="DHY95" s="1452"/>
      <c r="DHZ95" s="1452"/>
      <c r="DIA95" s="1452"/>
      <c r="DIB95" s="1452"/>
      <c r="DIC95" s="1452"/>
      <c r="DID95" s="1452"/>
      <c r="DIE95" s="1452"/>
      <c r="DIF95" s="1452"/>
      <c r="DIG95" s="1452"/>
      <c r="DIH95" s="1452"/>
      <c r="DII95" s="1452"/>
      <c r="DIJ95" s="1452"/>
      <c r="DIK95" s="1452"/>
      <c r="DIL95" s="1452"/>
      <c r="DIM95" s="1452"/>
      <c r="DIN95" s="1452"/>
      <c r="DIO95" s="1452"/>
      <c r="DIP95" s="1452"/>
      <c r="DIQ95" s="1452"/>
      <c r="DIR95" s="1452"/>
      <c r="DIS95" s="1452"/>
      <c r="DIT95" s="1452"/>
      <c r="DIU95" s="1452"/>
      <c r="DIV95" s="1452"/>
      <c r="DIW95" s="1452"/>
      <c r="DIX95" s="1452"/>
      <c r="DIY95" s="1452"/>
      <c r="DIZ95" s="1452"/>
      <c r="DJA95" s="1452"/>
      <c r="DJB95" s="1452"/>
      <c r="DJC95" s="1452"/>
      <c r="DJD95" s="1452"/>
      <c r="DJE95" s="1452"/>
      <c r="DJF95" s="1452"/>
      <c r="DJG95" s="1452"/>
      <c r="DJH95" s="1452"/>
      <c r="DJI95" s="1452"/>
      <c r="DJJ95" s="1452"/>
      <c r="DJK95" s="1452"/>
      <c r="DJL95" s="1452"/>
      <c r="DJM95" s="1452"/>
      <c r="DJN95" s="1452"/>
      <c r="DJO95" s="1452"/>
      <c r="DJP95" s="1452"/>
      <c r="DJQ95" s="1452"/>
      <c r="DJR95" s="1452"/>
      <c r="DJS95" s="1452"/>
      <c r="DJT95" s="1452"/>
      <c r="DJU95" s="1452"/>
      <c r="DJV95" s="1452"/>
      <c r="DJW95" s="1452"/>
      <c r="DJX95" s="1452"/>
      <c r="DJY95" s="1452"/>
      <c r="DJZ95" s="1452"/>
      <c r="DKA95" s="1452"/>
      <c r="DKB95" s="1452"/>
      <c r="DKC95" s="1452"/>
      <c r="DKD95" s="1452"/>
      <c r="DKE95" s="1452"/>
      <c r="DKF95" s="1452"/>
      <c r="DKG95" s="1452"/>
      <c r="DKH95" s="1452"/>
      <c r="DKI95" s="1452"/>
      <c r="DKJ95" s="1452"/>
      <c r="DKK95" s="1452"/>
      <c r="DKL95" s="1452"/>
      <c r="DKM95" s="1452"/>
      <c r="DKN95" s="1452"/>
      <c r="DKO95" s="1452"/>
      <c r="DKP95" s="1452"/>
      <c r="DKQ95" s="1452"/>
      <c r="DKR95" s="1452"/>
      <c r="DKS95" s="1452"/>
      <c r="DKT95" s="1452"/>
      <c r="DKU95" s="1452"/>
      <c r="DKV95" s="1452"/>
      <c r="DKW95" s="1452"/>
      <c r="DKX95" s="1452"/>
      <c r="DKY95" s="1452"/>
      <c r="DKZ95" s="1452"/>
      <c r="DLA95" s="1452"/>
      <c r="DLB95" s="1452"/>
      <c r="DLC95" s="1452"/>
      <c r="DLD95" s="1452"/>
      <c r="DLE95" s="1452"/>
      <c r="DLF95" s="1452"/>
      <c r="DLG95" s="1452"/>
      <c r="DLH95" s="1452"/>
      <c r="DLI95" s="1452"/>
      <c r="DLJ95" s="1452"/>
      <c r="DLK95" s="1452"/>
      <c r="DLL95" s="1452"/>
      <c r="DLM95" s="1452"/>
      <c r="DLN95" s="1452"/>
      <c r="DLO95" s="1452"/>
      <c r="DLP95" s="1452"/>
      <c r="DLQ95" s="1452"/>
      <c r="DLR95" s="1452"/>
      <c r="DLS95" s="1452"/>
      <c r="DLT95" s="1452"/>
      <c r="DLU95" s="1452"/>
      <c r="DLV95" s="1452"/>
      <c r="DLW95" s="1452"/>
      <c r="DLX95" s="1452"/>
      <c r="DLY95" s="1452"/>
      <c r="DLZ95" s="1452"/>
      <c r="DMA95" s="1452"/>
      <c r="DMB95" s="1452"/>
      <c r="DMC95" s="1452"/>
      <c r="DMD95" s="1452"/>
      <c r="DME95" s="1452"/>
      <c r="DMF95" s="1452"/>
      <c r="DMG95" s="1452"/>
      <c r="DMH95" s="1452"/>
      <c r="DMI95" s="1452"/>
      <c r="DMJ95" s="1452"/>
      <c r="DMK95" s="1452"/>
      <c r="DML95" s="1452"/>
      <c r="DMM95" s="1452"/>
      <c r="DMN95" s="1452"/>
      <c r="DMO95" s="1452"/>
      <c r="DMP95" s="1452"/>
      <c r="DMQ95" s="1452"/>
      <c r="DMR95" s="1452"/>
      <c r="DMS95" s="1452"/>
      <c r="DMT95" s="1452"/>
      <c r="DMU95" s="1452"/>
      <c r="DMV95" s="1452"/>
      <c r="DMW95" s="1452"/>
      <c r="DMX95" s="1452"/>
      <c r="DMY95" s="1452"/>
      <c r="DMZ95" s="1452"/>
      <c r="DNA95" s="1452"/>
      <c r="DNB95" s="1452"/>
      <c r="DNC95" s="1452"/>
      <c r="DND95" s="1452"/>
      <c r="DNE95" s="1452"/>
      <c r="DNF95" s="1452"/>
      <c r="DNG95" s="1452"/>
      <c r="DNH95" s="1452"/>
      <c r="DNI95" s="1452"/>
      <c r="DNJ95" s="1452"/>
      <c r="DNK95" s="1452"/>
      <c r="DNL95" s="1452"/>
      <c r="DNM95" s="1452"/>
      <c r="DNN95" s="1452"/>
      <c r="DNO95" s="1452"/>
      <c r="DNP95" s="1452"/>
      <c r="DNQ95" s="1452"/>
      <c r="DNR95" s="1452"/>
      <c r="DNS95" s="1452"/>
      <c r="DNT95" s="1452"/>
      <c r="DNU95" s="1452"/>
      <c r="DNV95" s="1452"/>
      <c r="DNW95" s="1452"/>
      <c r="DNX95" s="1452"/>
      <c r="DNY95" s="1452"/>
      <c r="DNZ95" s="1452"/>
      <c r="DOA95" s="1452"/>
      <c r="DOB95" s="1452"/>
      <c r="DOC95" s="1452"/>
      <c r="DOD95" s="1452"/>
      <c r="DOE95" s="1452"/>
      <c r="DOF95" s="1452"/>
      <c r="DOG95" s="1452"/>
      <c r="DOH95" s="1452"/>
      <c r="DOI95" s="1452"/>
      <c r="DOJ95" s="1452"/>
      <c r="DOK95" s="1452"/>
      <c r="DOL95" s="1452"/>
      <c r="DOM95" s="1452"/>
      <c r="DON95" s="1452"/>
      <c r="DOO95" s="1452"/>
      <c r="DOP95" s="1452"/>
      <c r="DOQ95" s="1452"/>
      <c r="DOR95" s="1452"/>
      <c r="DOS95" s="1452"/>
      <c r="DOT95" s="1452"/>
      <c r="DOU95" s="1452"/>
      <c r="DOV95" s="1452"/>
      <c r="DOW95" s="1452"/>
      <c r="DOX95" s="1452"/>
      <c r="DOY95" s="1452"/>
      <c r="DOZ95" s="1452"/>
      <c r="DPA95" s="1452"/>
      <c r="DPB95" s="1452"/>
      <c r="DPC95" s="1452"/>
      <c r="DPD95" s="1452"/>
      <c r="DPE95" s="1452"/>
      <c r="DPF95" s="1452"/>
      <c r="DPG95" s="1452"/>
      <c r="DPH95" s="1452"/>
      <c r="DPI95" s="1452"/>
      <c r="DPJ95" s="1452"/>
      <c r="DPK95" s="1452"/>
      <c r="DPL95" s="1452"/>
      <c r="DPM95" s="1452"/>
      <c r="DPN95" s="1452"/>
      <c r="DPO95" s="1452"/>
      <c r="DPP95" s="1452"/>
      <c r="DPQ95" s="1452"/>
      <c r="DPR95" s="1452"/>
      <c r="DPS95" s="1452"/>
      <c r="DPT95" s="1452"/>
      <c r="DPU95" s="1452"/>
      <c r="DPV95" s="1452"/>
      <c r="DPW95" s="1452"/>
      <c r="DPX95" s="1452"/>
      <c r="DPY95" s="1452"/>
      <c r="DPZ95" s="1452"/>
      <c r="DQA95" s="1452"/>
      <c r="DQB95" s="1452"/>
      <c r="DQC95" s="1452"/>
      <c r="DQD95" s="1452"/>
      <c r="DQE95" s="1452"/>
      <c r="DQF95" s="1452"/>
      <c r="DQG95" s="1452"/>
      <c r="DQH95" s="1452"/>
      <c r="DQI95" s="1452"/>
      <c r="DQJ95" s="1452"/>
      <c r="DQK95" s="1452"/>
      <c r="DQL95" s="1452"/>
      <c r="DQM95" s="1452"/>
      <c r="DQN95" s="1452"/>
      <c r="DQO95" s="1452"/>
      <c r="DQP95" s="1452"/>
      <c r="DQQ95" s="1452"/>
      <c r="DQR95" s="1452"/>
      <c r="DQS95" s="1452"/>
      <c r="DQT95" s="1452"/>
      <c r="DQU95" s="1452"/>
      <c r="DQV95" s="1452"/>
      <c r="DQW95" s="1452"/>
      <c r="DQX95" s="1452"/>
      <c r="DQY95" s="1452"/>
      <c r="DQZ95" s="1452"/>
      <c r="DRA95" s="1452"/>
      <c r="DRB95" s="1452"/>
      <c r="DRC95" s="1452"/>
      <c r="DRD95" s="1452"/>
      <c r="DRE95" s="1452"/>
      <c r="DRF95" s="1452"/>
      <c r="DRG95" s="1452"/>
      <c r="DRH95" s="1452"/>
      <c r="DRI95" s="1452"/>
      <c r="DRJ95" s="1452"/>
      <c r="DRK95" s="1452"/>
      <c r="DRL95" s="1452"/>
      <c r="DRM95" s="1452"/>
      <c r="DRN95" s="1452"/>
      <c r="DRO95" s="1452"/>
      <c r="DRP95" s="1452"/>
      <c r="DRQ95" s="1452"/>
      <c r="DRR95" s="1452"/>
      <c r="DRS95" s="1452"/>
      <c r="DRT95" s="1452"/>
      <c r="DRU95" s="1452"/>
      <c r="DRV95" s="1452"/>
      <c r="DRW95" s="1452"/>
      <c r="DRX95" s="1452"/>
      <c r="DRY95" s="1452"/>
      <c r="DRZ95" s="1452"/>
      <c r="DSA95" s="1452"/>
      <c r="DSB95" s="1452"/>
      <c r="DSC95" s="1452"/>
      <c r="DSD95" s="1452"/>
      <c r="DSE95" s="1452"/>
      <c r="DSF95" s="1452"/>
      <c r="DSG95" s="1452"/>
      <c r="DSH95" s="1452"/>
      <c r="DSI95" s="1452"/>
      <c r="DSJ95" s="1452"/>
      <c r="DSK95" s="1452"/>
      <c r="DSL95" s="1452"/>
      <c r="DSM95" s="1452"/>
      <c r="DSN95" s="1452"/>
      <c r="DSO95" s="1452"/>
      <c r="DSP95" s="1452"/>
      <c r="DSQ95" s="1452"/>
      <c r="DSR95" s="1452"/>
      <c r="DSS95" s="1452"/>
      <c r="DST95" s="1452"/>
      <c r="DSU95" s="1452"/>
      <c r="DSV95" s="1452"/>
      <c r="DSW95" s="1452"/>
      <c r="DSX95" s="1452"/>
      <c r="DSY95" s="1452"/>
      <c r="DSZ95" s="1452"/>
      <c r="DTA95" s="1452"/>
      <c r="DTB95" s="1452"/>
      <c r="DTC95" s="1452"/>
      <c r="DTD95" s="1452"/>
      <c r="DTE95" s="1452"/>
      <c r="DTF95" s="1452"/>
      <c r="DTG95" s="1452"/>
      <c r="DTH95" s="1452"/>
      <c r="DTI95" s="1452"/>
      <c r="DTJ95" s="1452"/>
      <c r="DTK95" s="1452"/>
      <c r="DTL95" s="1452"/>
      <c r="DTM95" s="1452"/>
      <c r="DTN95" s="1452"/>
      <c r="DTO95" s="1452"/>
      <c r="DTP95" s="1452"/>
      <c r="DTQ95" s="1452"/>
      <c r="DTR95" s="1452"/>
      <c r="DTS95" s="1452"/>
      <c r="DTT95" s="1452"/>
      <c r="DTU95" s="1452"/>
      <c r="DTV95" s="1452"/>
      <c r="DTW95" s="1452"/>
      <c r="DTX95" s="1452"/>
      <c r="DTY95" s="1452"/>
      <c r="DTZ95" s="1452"/>
      <c r="DUA95" s="1452"/>
      <c r="DUB95" s="1452"/>
      <c r="DUC95" s="1452"/>
      <c r="DUD95" s="1452"/>
      <c r="DUE95" s="1452"/>
      <c r="DUF95" s="1452"/>
      <c r="DUG95" s="1452"/>
      <c r="DUH95" s="1452"/>
      <c r="DUI95" s="1452"/>
      <c r="DUJ95" s="1452"/>
      <c r="DUK95" s="1452"/>
      <c r="DUL95" s="1452"/>
      <c r="DUM95" s="1452"/>
      <c r="DUN95" s="1452"/>
      <c r="DUO95" s="1452"/>
      <c r="DUP95" s="1452"/>
      <c r="DUQ95" s="1452"/>
      <c r="DUR95" s="1452"/>
      <c r="DUS95" s="1452"/>
      <c r="DUT95" s="1452"/>
      <c r="DUU95" s="1452"/>
      <c r="DUV95" s="1452"/>
      <c r="DUW95" s="1452"/>
      <c r="DUX95" s="1452"/>
      <c r="DUY95" s="1452"/>
      <c r="DUZ95" s="1452"/>
      <c r="DVA95" s="1452"/>
      <c r="DVB95" s="1452"/>
      <c r="DVC95" s="1452"/>
      <c r="DVD95" s="1452"/>
      <c r="DVE95" s="1452"/>
      <c r="DVF95" s="1452"/>
      <c r="DVG95" s="1452"/>
      <c r="DVH95" s="1452"/>
      <c r="DVI95" s="1452"/>
      <c r="DVJ95" s="1452"/>
      <c r="DVK95" s="1452"/>
      <c r="DVL95" s="1452"/>
      <c r="DVM95" s="1452"/>
      <c r="DVN95" s="1452"/>
      <c r="DVO95" s="1452"/>
      <c r="DVP95" s="1452"/>
      <c r="DVQ95" s="1452"/>
      <c r="DVR95" s="1452"/>
      <c r="DVS95" s="1452"/>
      <c r="DVT95" s="1452"/>
      <c r="DVU95" s="1452"/>
      <c r="DVV95" s="1452"/>
      <c r="DVW95" s="1452"/>
      <c r="DVX95" s="1452"/>
      <c r="DVY95" s="1452"/>
      <c r="DVZ95" s="1452"/>
      <c r="DWA95" s="1452"/>
      <c r="DWB95" s="1452"/>
      <c r="DWC95" s="1452"/>
      <c r="DWD95" s="1452"/>
      <c r="DWE95" s="1452"/>
      <c r="DWF95" s="1452"/>
      <c r="DWG95" s="1452"/>
      <c r="DWH95" s="1452"/>
      <c r="DWI95" s="1452"/>
      <c r="DWJ95" s="1452"/>
      <c r="DWK95" s="1452"/>
      <c r="DWL95" s="1452"/>
      <c r="DWM95" s="1452"/>
      <c r="DWN95" s="1452"/>
      <c r="DWO95" s="1452"/>
      <c r="DWP95" s="1452"/>
      <c r="DWQ95" s="1452"/>
      <c r="DWR95" s="1452"/>
      <c r="DWS95" s="1452"/>
      <c r="DWT95" s="1452"/>
      <c r="DWU95" s="1452"/>
      <c r="DWV95" s="1452"/>
      <c r="DWW95" s="1452"/>
      <c r="DWX95" s="1452"/>
      <c r="DWY95" s="1452"/>
      <c r="DWZ95" s="1452"/>
      <c r="DXA95" s="1452"/>
      <c r="DXB95" s="1452"/>
      <c r="DXC95" s="1452"/>
      <c r="DXD95" s="1452"/>
      <c r="DXE95" s="1452"/>
      <c r="DXF95" s="1452"/>
      <c r="DXG95" s="1452"/>
      <c r="DXH95" s="1452"/>
      <c r="DXI95" s="1452"/>
      <c r="DXJ95" s="1452"/>
      <c r="DXK95" s="1452"/>
      <c r="DXL95" s="1452"/>
      <c r="DXM95" s="1452"/>
      <c r="DXN95" s="1452"/>
      <c r="DXO95" s="1452"/>
      <c r="DXP95" s="1452"/>
      <c r="DXQ95" s="1452"/>
      <c r="DXR95" s="1452"/>
      <c r="DXS95" s="1452"/>
      <c r="DXT95" s="1452"/>
      <c r="DXU95" s="1452"/>
      <c r="DXV95" s="1452"/>
      <c r="DXW95" s="1452"/>
      <c r="DXX95" s="1452"/>
      <c r="DXY95" s="1452"/>
      <c r="DXZ95" s="1452"/>
      <c r="DYA95" s="1452"/>
      <c r="DYB95" s="1452"/>
      <c r="DYC95" s="1452"/>
      <c r="DYD95" s="1452"/>
      <c r="DYE95" s="1452"/>
      <c r="DYF95" s="1452"/>
      <c r="DYG95" s="1452"/>
      <c r="DYH95" s="1452"/>
      <c r="DYI95" s="1452"/>
      <c r="DYJ95" s="1452"/>
      <c r="DYK95" s="1452"/>
      <c r="DYL95" s="1452"/>
      <c r="DYM95" s="1452"/>
      <c r="DYN95" s="1452"/>
      <c r="DYO95" s="1452"/>
      <c r="DYP95" s="1452"/>
      <c r="DYQ95" s="1452"/>
      <c r="DYR95" s="1452"/>
      <c r="DYS95" s="1452"/>
      <c r="DYT95" s="1452"/>
      <c r="DYU95" s="1452"/>
      <c r="DYV95" s="1452"/>
      <c r="DYW95" s="1452"/>
      <c r="DYX95" s="1452"/>
      <c r="DYY95" s="1452"/>
      <c r="DYZ95" s="1452"/>
      <c r="DZA95" s="1452"/>
      <c r="DZB95" s="1452"/>
      <c r="DZC95" s="1452"/>
      <c r="DZD95" s="1452"/>
      <c r="DZE95" s="1452"/>
      <c r="DZF95" s="1452"/>
      <c r="DZG95" s="1452"/>
      <c r="DZH95" s="1452"/>
      <c r="DZI95" s="1452"/>
      <c r="DZJ95" s="1452"/>
      <c r="DZK95" s="1452"/>
      <c r="DZL95" s="1452"/>
      <c r="DZM95" s="1452"/>
      <c r="DZN95" s="1452"/>
      <c r="DZO95" s="1452"/>
      <c r="DZP95" s="1452"/>
      <c r="DZQ95" s="1452"/>
      <c r="DZR95" s="1452"/>
      <c r="DZS95" s="1452"/>
      <c r="DZT95" s="1452"/>
      <c r="DZU95" s="1452"/>
      <c r="DZV95" s="1452"/>
      <c r="DZW95" s="1452"/>
      <c r="DZX95" s="1452"/>
      <c r="DZY95" s="1452"/>
      <c r="DZZ95" s="1452"/>
      <c r="EAA95" s="1452"/>
      <c r="EAB95" s="1452"/>
      <c r="EAC95" s="1452"/>
      <c r="EAD95" s="1452"/>
      <c r="EAE95" s="1452"/>
      <c r="EAF95" s="1452"/>
      <c r="EAG95" s="1452"/>
      <c r="EAH95" s="1452"/>
      <c r="EAI95" s="1452"/>
      <c r="EAJ95" s="1452"/>
      <c r="EAK95" s="1452"/>
      <c r="EAL95" s="1452"/>
      <c r="EAM95" s="1452"/>
      <c r="EAN95" s="1452"/>
      <c r="EAO95" s="1452"/>
      <c r="EAP95" s="1452"/>
      <c r="EAQ95" s="1452"/>
      <c r="EAR95" s="1452"/>
      <c r="EAS95" s="1452"/>
      <c r="EAT95" s="1452"/>
      <c r="EAU95" s="1452"/>
      <c r="EAV95" s="1452"/>
      <c r="EAW95" s="1452"/>
      <c r="EAX95" s="1452"/>
      <c r="EAY95" s="1452"/>
      <c r="EAZ95" s="1452"/>
      <c r="EBA95" s="1452"/>
      <c r="EBB95" s="1452"/>
      <c r="EBC95" s="1452"/>
      <c r="EBD95" s="1452"/>
      <c r="EBE95" s="1452"/>
      <c r="EBF95" s="1452"/>
      <c r="EBG95" s="1452"/>
      <c r="EBH95" s="1452"/>
      <c r="EBI95" s="1452"/>
      <c r="EBJ95" s="1452"/>
      <c r="EBK95" s="1452"/>
      <c r="EBL95" s="1452"/>
      <c r="EBM95" s="1452"/>
      <c r="EBN95" s="1452"/>
      <c r="EBO95" s="1452"/>
      <c r="EBP95" s="1452"/>
      <c r="EBQ95" s="1452"/>
      <c r="EBR95" s="1452"/>
      <c r="EBS95" s="1452"/>
      <c r="EBT95" s="1452"/>
      <c r="EBU95" s="1452"/>
      <c r="EBV95" s="1452"/>
      <c r="EBW95" s="1452"/>
      <c r="EBX95" s="1452"/>
      <c r="EBY95" s="1452"/>
      <c r="EBZ95" s="1452"/>
      <c r="ECA95" s="1452"/>
      <c r="ECB95" s="1452"/>
      <c r="ECC95" s="1452"/>
      <c r="ECD95" s="1452"/>
      <c r="ECE95" s="1452"/>
      <c r="ECF95" s="1452"/>
      <c r="ECG95" s="1452"/>
      <c r="ECH95" s="1452"/>
      <c r="ECI95" s="1452"/>
      <c r="ECJ95" s="1452"/>
      <c r="ECK95" s="1452"/>
      <c r="ECL95" s="1452"/>
      <c r="ECM95" s="1452"/>
      <c r="ECN95" s="1452"/>
      <c r="ECO95" s="1452"/>
      <c r="ECP95" s="1452"/>
      <c r="ECQ95" s="1452"/>
      <c r="ECR95" s="1452"/>
      <c r="ECS95" s="1452"/>
      <c r="ECT95" s="1452"/>
      <c r="ECU95" s="1452"/>
      <c r="ECV95" s="1452"/>
      <c r="ECW95" s="1452"/>
      <c r="ECX95" s="1452"/>
      <c r="ECY95" s="1452"/>
      <c r="ECZ95" s="1452"/>
      <c r="EDA95" s="1452"/>
      <c r="EDB95" s="1452"/>
      <c r="EDC95" s="1452"/>
      <c r="EDD95" s="1452"/>
      <c r="EDE95" s="1452"/>
      <c r="EDF95" s="1452"/>
      <c r="EDG95" s="1452"/>
      <c r="EDH95" s="1452"/>
      <c r="EDI95" s="1452"/>
      <c r="EDJ95" s="1452"/>
      <c r="EDK95" s="1452"/>
      <c r="EDL95" s="1452"/>
      <c r="EDM95" s="1452"/>
      <c r="EDN95" s="1452"/>
      <c r="EDO95" s="1452"/>
      <c r="EDP95" s="1452"/>
      <c r="EDQ95" s="1452"/>
      <c r="EDR95" s="1452"/>
      <c r="EDS95" s="1452"/>
      <c r="EDT95" s="1452"/>
      <c r="EDU95" s="1452"/>
      <c r="EDV95" s="1452"/>
      <c r="EDW95" s="1452"/>
      <c r="EDX95" s="1452"/>
      <c r="EDY95" s="1452"/>
      <c r="EDZ95" s="1452"/>
      <c r="EEA95" s="1452"/>
      <c r="EEB95" s="1452"/>
      <c r="EEC95" s="1452"/>
      <c r="EED95" s="1452"/>
      <c r="EEE95" s="1452"/>
      <c r="EEF95" s="1452"/>
      <c r="EEG95" s="1452"/>
      <c r="EEH95" s="1452"/>
      <c r="EEI95" s="1452"/>
      <c r="EEJ95" s="1452"/>
      <c r="EEK95" s="1452"/>
      <c r="EEL95" s="1452"/>
      <c r="EEM95" s="1452"/>
      <c r="EEN95" s="1452"/>
      <c r="EEO95" s="1452"/>
      <c r="EEP95" s="1452"/>
      <c r="EEQ95" s="1452"/>
      <c r="EER95" s="1452"/>
      <c r="EES95" s="1452"/>
      <c r="EET95" s="1452"/>
      <c r="EEU95" s="1452"/>
      <c r="EEV95" s="1452"/>
      <c r="EEW95" s="1452"/>
      <c r="EEX95" s="1452"/>
      <c r="EEY95" s="1452"/>
      <c r="EEZ95" s="1452"/>
      <c r="EFA95" s="1452"/>
      <c r="EFB95" s="1452"/>
      <c r="EFC95" s="1452"/>
      <c r="EFD95" s="1452"/>
      <c r="EFE95" s="1452"/>
      <c r="EFF95" s="1452"/>
      <c r="EFG95" s="1452"/>
      <c r="EFH95" s="1452"/>
      <c r="EFI95" s="1452"/>
      <c r="EFJ95" s="1452"/>
      <c r="EFK95" s="1452"/>
      <c r="EFL95" s="1452"/>
      <c r="EFM95" s="1452"/>
      <c r="EFN95" s="1452"/>
      <c r="EFO95" s="1452"/>
      <c r="EFP95" s="1452"/>
      <c r="EFQ95" s="1452"/>
      <c r="EFR95" s="1452"/>
      <c r="EFS95" s="1452"/>
      <c r="EFT95" s="1452"/>
      <c r="EFU95" s="1452"/>
      <c r="EFV95" s="1452"/>
      <c r="EFW95" s="1452"/>
      <c r="EFX95" s="1452"/>
      <c r="EFY95" s="1452"/>
      <c r="EFZ95" s="1452"/>
      <c r="EGA95" s="1452"/>
      <c r="EGB95" s="1452"/>
      <c r="EGC95" s="1452"/>
      <c r="EGD95" s="1452"/>
      <c r="EGE95" s="1452"/>
      <c r="EGF95" s="1452"/>
      <c r="EGG95" s="1452"/>
      <c r="EGH95" s="1452"/>
      <c r="EGI95" s="1452"/>
      <c r="EGJ95" s="1452"/>
      <c r="EGK95" s="1452"/>
      <c r="EGL95" s="1452"/>
      <c r="EGM95" s="1452"/>
      <c r="EGN95" s="1452"/>
      <c r="EGO95" s="1452"/>
      <c r="EGP95" s="1452"/>
      <c r="EGQ95" s="1452"/>
      <c r="EGR95" s="1452"/>
      <c r="EGS95" s="1452"/>
      <c r="EGT95" s="1452"/>
      <c r="EGU95" s="1452"/>
      <c r="EGV95" s="1452"/>
      <c r="EGW95" s="1452"/>
      <c r="EGX95" s="1452"/>
      <c r="EGY95" s="1452"/>
      <c r="EGZ95" s="1452"/>
      <c r="EHA95" s="1452"/>
      <c r="EHB95" s="1452"/>
      <c r="EHC95" s="1452"/>
      <c r="EHD95" s="1452"/>
      <c r="EHE95" s="1452"/>
      <c r="EHF95" s="1452"/>
      <c r="EHG95" s="1452"/>
      <c r="EHH95" s="1452"/>
      <c r="EHI95" s="1452"/>
      <c r="EHJ95" s="1452"/>
      <c r="EHK95" s="1452"/>
      <c r="EHL95" s="1452"/>
      <c r="EHM95" s="1452"/>
      <c r="EHN95" s="1452"/>
      <c r="EHO95" s="1452"/>
      <c r="EHP95" s="1452"/>
      <c r="EHQ95" s="1452"/>
      <c r="EHR95" s="1452"/>
      <c r="EHS95" s="1452"/>
      <c r="EHT95" s="1452"/>
      <c r="EHU95" s="1452"/>
      <c r="EHV95" s="1452"/>
      <c r="EHW95" s="1452"/>
      <c r="EHX95" s="1452"/>
      <c r="EHY95" s="1452"/>
      <c r="EHZ95" s="1452"/>
      <c r="EIA95" s="1452"/>
      <c r="EIB95" s="1452"/>
      <c r="EIC95" s="1452"/>
      <c r="EID95" s="1452"/>
      <c r="EIE95" s="1452"/>
      <c r="EIF95" s="1452"/>
      <c r="EIG95" s="1452"/>
      <c r="EIH95" s="1452"/>
      <c r="EII95" s="1452"/>
      <c r="EIJ95" s="1452"/>
      <c r="EIK95" s="1452"/>
      <c r="EIL95" s="1452"/>
      <c r="EIM95" s="1452"/>
      <c r="EIN95" s="1452"/>
      <c r="EIO95" s="1452"/>
      <c r="EIP95" s="1452"/>
      <c r="EIQ95" s="1452"/>
      <c r="EIR95" s="1452"/>
      <c r="EIS95" s="1452"/>
      <c r="EIT95" s="1452"/>
      <c r="EIU95" s="1452"/>
      <c r="EIV95" s="1452"/>
      <c r="EIW95" s="1452"/>
      <c r="EIX95" s="1452"/>
      <c r="EIY95" s="1452"/>
      <c r="EIZ95" s="1452"/>
      <c r="EJA95" s="1452"/>
      <c r="EJB95" s="1452"/>
      <c r="EJC95" s="1452"/>
      <c r="EJD95" s="1452"/>
      <c r="EJE95" s="1452"/>
      <c r="EJF95" s="1452"/>
      <c r="EJG95" s="1452"/>
      <c r="EJH95" s="1452"/>
      <c r="EJI95" s="1452"/>
      <c r="EJJ95" s="1452"/>
      <c r="EJK95" s="1452"/>
      <c r="EJL95" s="1452"/>
      <c r="EJM95" s="1452"/>
      <c r="EJN95" s="1452"/>
      <c r="EJO95" s="1452"/>
      <c r="EJP95" s="1452"/>
      <c r="EJQ95" s="1452"/>
      <c r="EJR95" s="1452"/>
      <c r="EJS95" s="1452"/>
      <c r="EJT95" s="1452"/>
      <c r="EJU95" s="1452"/>
      <c r="EJV95" s="1452"/>
      <c r="EJW95" s="1452"/>
      <c r="EJX95" s="1452"/>
      <c r="EJY95" s="1452"/>
      <c r="EJZ95" s="1452"/>
      <c r="EKA95" s="1452"/>
      <c r="EKB95" s="1452"/>
      <c r="EKC95" s="1452"/>
      <c r="EKD95" s="1452"/>
      <c r="EKE95" s="1452"/>
      <c r="EKF95" s="1452"/>
      <c r="EKG95" s="1452"/>
      <c r="EKH95" s="1452"/>
      <c r="EKI95" s="1452"/>
      <c r="EKJ95" s="1452"/>
      <c r="EKK95" s="1452"/>
      <c r="EKL95" s="1452"/>
      <c r="EKM95" s="1452"/>
      <c r="EKN95" s="1452"/>
      <c r="EKO95" s="1452"/>
      <c r="EKP95" s="1452"/>
      <c r="EKQ95" s="1452"/>
      <c r="EKR95" s="1452"/>
      <c r="EKS95" s="1452"/>
      <c r="EKT95" s="1452"/>
      <c r="EKU95" s="1452"/>
      <c r="EKV95" s="1452"/>
      <c r="EKW95" s="1452"/>
      <c r="EKX95" s="1452"/>
      <c r="EKY95" s="1452"/>
      <c r="EKZ95" s="1452"/>
      <c r="ELA95" s="1452"/>
      <c r="ELB95" s="1452"/>
      <c r="ELC95" s="1452"/>
      <c r="ELD95" s="1452"/>
      <c r="ELE95" s="1452"/>
      <c r="ELF95" s="1452"/>
      <c r="ELG95" s="1452"/>
      <c r="ELH95" s="1452"/>
      <c r="ELI95" s="1452"/>
      <c r="ELJ95" s="1452"/>
      <c r="ELK95" s="1452"/>
      <c r="ELL95" s="1452"/>
      <c r="ELM95" s="1452"/>
      <c r="ELN95" s="1452"/>
      <c r="ELO95" s="1452"/>
      <c r="ELP95" s="1452"/>
      <c r="ELQ95" s="1452"/>
      <c r="ELR95" s="1452"/>
      <c r="ELS95" s="1452"/>
      <c r="ELT95" s="1452"/>
      <c r="ELU95" s="1452"/>
      <c r="ELV95" s="1452"/>
      <c r="ELW95" s="1452"/>
      <c r="ELX95" s="1452"/>
      <c r="ELY95" s="1452"/>
      <c r="ELZ95" s="1452"/>
      <c r="EMA95" s="1452"/>
      <c r="EMB95" s="1452"/>
      <c r="EMC95" s="1452"/>
      <c r="EMD95" s="1452"/>
      <c r="EME95" s="1452"/>
      <c r="EMF95" s="1452"/>
      <c r="EMG95" s="1452"/>
      <c r="EMH95" s="1452"/>
      <c r="EMI95" s="1452"/>
      <c r="EMJ95" s="1452"/>
      <c r="EMK95" s="1452"/>
      <c r="EML95" s="1452"/>
      <c r="EMM95" s="1452"/>
      <c r="EMN95" s="1452"/>
      <c r="EMO95" s="1452"/>
      <c r="EMP95" s="1452"/>
      <c r="EMQ95" s="1452"/>
      <c r="EMR95" s="1452"/>
      <c r="EMS95" s="1452"/>
      <c r="EMT95" s="1452"/>
      <c r="EMU95" s="1452"/>
      <c r="EMV95" s="1452"/>
      <c r="EMW95" s="1452"/>
      <c r="EMX95" s="1452"/>
      <c r="EMY95" s="1452"/>
      <c r="EMZ95" s="1452"/>
      <c r="ENA95" s="1452"/>
      <c r="ENB95" s="1452"/>
      <c r="ENC95" s="1452"/>
      <c r="END95" s="1452"/>
      <c r="ENE95" s="1452"/>
      <c r="ENF95" s="1452"/>
      <c r="ENG95" s="1452"/>
      <c r="ENH95" s="1452"/>
      <c r="ENI95" s="1452"/>
      <c r="ENJ95" s="1452"/>
      <c r="ENK95" s="1452"/>
      <c r="ENL95" s="1452"/>
      <c r="ENM95" s="1452"/>
      <c r="ENN95" s="1452"/>
      <c r="ENO95" s="1452"/>
      <c r="ENP95" s="1452"/>
      <c r="ENQ95" s="1452"/>
      <c r="ENR95" s="1452"/>
      <c r="ENS95" s="1452"/>
      <c r="ENT95" s="1452"/>
      <c r="ENU95" s="1452"/>
      <c r="ENV95" s="1452"/>
      <c r="ENW95" s="1452"/>
      <c r="ENX95" s="1452"/>
      <c r="ENY95" s="1452"/>
      <c r="ENZ95" s="1452"/>
      <c r="EOA95" s="1452"/>
      <c r="EOB95" s="1452"/>
      <c r="EOC95" s="1452"/>
      <c r="EOD95" s="1452"/>
      <c r="EOE95" s="1452"/>
      <c r="EOF95" s="1452"/>
      <c r="EOG95" s="1452"/>
      <c r="EOH95" s="1452"/>
      <c r="EOI95" s="1452"/>
      <c r="EOJ95" s="1452"/>
      <c r="EOK95" s="1452"/>
      <c r="EOL95" s="1452"/>
      <c r="EOM95" s="1452"/>
      <c r="EON95" s="1452"/>
      <c r="EOO95" s="1452"/>
      <c r="EOP95" s="1452"/>
      <c r="EOQ95" s="1452"/>
      <c r="EOR95" s="1452"/>
      <c r="EOS95" s="1452"/>
      <c r="EOT95" s="1452"/>
      <c r="EOU95" s="1452"/>
      <c r="EOV95" s="1452"/>
      <c r="EOW95" s="1452"/>
      <c r="EOX95" s="1452"/>
      <c r="EOY95" s="1452"/>
      <c r="EOZ95" s="1452"/>
      <c r="EPA95" s="1452"/>
      <c r="EPB95" s="1452"/>
      <c r="EPC95" s="1452"/>
      <c r="EPD95" s="1452"/>
      <c r="EPE95" s="1452"/>
      <c r="EPF95" s="1452"/>
      <c r="EPG95" s="1452"/>
      <c r="EPH95" s="1452"/>
      <c r="EPI95" s="1452"/>
      <c r="EPJ95" s="1452"/>
      <c r="EPK95" s="1452"/>
      <c r="EPL95" s="1452"/>
      <c r="EPM95" s="1452"/>
      <c r="EPN95" s="1452"/>
      <c r="EPO95" s="1452"/>
      <c r="EPP95" s="1452"/>
      <c r="EPQ95" s="1452"/>
      <c r="EPR95" s="1452"/>
      <c r="EPS95" s="1452"/>
      <c r="EPT95" s="1452"/>
      <c r="EPU95" s="1452"/>
      <c r="EPV95" s="1452"/>
      <c r="EPW95" s="1452"/>
      <c r="EPX95" s="1452"/>
      <c r="EPY95" s="1452"/>
      <c r="EPZ95" s="1452"/>
      <c r="EQA95" s="1452"/>
      <c r="EQB95" s="1452"/>
      <c r="EQC95" s="1452"/>
      <c r="EQD95" s="1452"/>
      <c r="EQE95" s="1452"/>
      <c r="EQF95" s="1452"/>
      <c r="EQG95" s="1452"/>
      <c r="EQH95" s="1452"/>
      <c r="EQI95" s="1452"/>
      <c r="EQJ95" s="1452"/>
      <c r="EQK95" s="1452"/>
      <c r="EQL95" s="1452"/>
      <c r="EQM95" s="1452"/>
      <c r="EQN95" s="1452"/>
      <c r="EQO95" s="1452"/>
      <c r="EQP95" s="1452"/>
      <c r="EQQ95" s="1452"/>
      <c r="EQR95" s="1452"/>
      <c r="EQS95" s="1452"/>
      <c r="EQT95" s="1452"/>
      <c r="EQU95" s="1452"/>
      <c r="EQV95" s="1452"/>
      <c r="EQW95" s="1452"/>
      <c r="EQX95" s="1452"/>
      <c r="EQY95" s="1452"/>
      <c r="EQZ95" s="1452"/>
      <c r="ERA95" s="1452"/>
      <c r="ERB95" s="1452"/>
      <c r="ERC95" s="1452"/>
      <c r="ERD95" s="1452"/>
      <c r="ERE95" s="1452"/>
      <c r="ERF95" s="1452"/>
      <c r="ERG95" s="1452"/>
      <c r="ERH95" s="1452"/>
      <c r="ERI95" s="1452"/>
      <c r="ERJ95" s="1452"/>
      <c r="ERK95" s="1452"/>
      <c r="ERL95" s="1452"/>
      <c r="ERM95" s="1452"/>
      <c r="ERN95" s="1452"/>
      <c r="ERO95" s="1452"/>
      <c r="ERP95" s="1452"/>
      <c r="ERQ95" s="1452"/>
      <c r="ERR95" s="1452"/>
      <c r="ERS95" s="1452"/>
      <c r="ERT95" s="1452"/>
      <c r="ERU95" s="1452"/>
      <c r="ERV95" s="1452"/>
      <c r="ERW95" s="1452"/>
      <c r="ERX95" s="1452"/>
      <c r="ERY95" s="1452"/>
      <c r="ERZ95" s="1452"/>
      <c r="ESA95" s="1452"/>
      <c r="ESB95" s="1452"/>
      <c r="ESC95" s="1452"/>
      <c r="ESD95" s="1452"/>
      <c r="ESE95" s="1452"/>
      <c r="ESF95" s="1452"/>
      <c r="ESG95" s="1452"/>
      <c r="ESH95" s="1452"/>
      <c r="ESI95" s="1452"/>
      <c r="ESJ95" s="1452"/>
      <c r="ESK95" s="1452"/>
      <c r="ESL95" s="1452"/>
      <c r="ESM95" s="1452"/>
      <c r="ESN95" s="1452"/>
      <c r="ESO95" s="1452"/>
      <c r="ESP95" s="1452"/>
      <c r="ESQ95" s="1452"/>
      <c r="ESR95" s="1452"/>
      <c r="ESS95" s="1452"/>
      <c r="EST95" s="1452"/>
      <c r="ESU95" s="1452"/>
      <c r="ESV95" s="1452"/>
      <c r="ESW95" s="1452"/>
      <c r="ESX95" s="1452"/>
      <c r="ESY95" s="1452"/>
      <c r="ESZ95" s="1452"/>
      <c r="ETA95" s="1452"/>
      <c r="ETB95" s="1452"/>
      <c r="ETC95" s="1452"/>
      <c r="ETD95" s="1452"/>
      <c r="ETE95" s="1452"/>
      <c r="ETF95" s="1452"/>
      <c r="ETG95" s="1452"/>
      <c r="ETH95" s="1452"/>
      <c r="ETI95" s="1452"/>
      <c r="ETJ95" s="1452"/>
      <c r="ETK95" s="1452"/>
      <c r="ETL95" s="1452"/>
      <c r="ETM95" s="1452"/>
      <c r="ETN95" s="1452"/>
      <c r="ETO95" s="1452"/>
      <c r="ETP95" s="1452"/>
      <c r="ETQ95" s="1452"/>
      <c r="ETR95" s="1452"/>
      <c r="ETS95" s="1452"/>
      <c r="ETT95" s="1452"/>
      <c r="ETU95" s="1452"/>
      <c r="ETV95" s="1452"/>
      <c r="ETW95" s="1452"/>
      <c r="ETX95" s="1452"/>
      <c r="ETY95" s="1452"/>
      <c r="ETZ95" s="1452"/>
      <c r="EUA95" s="1452"/>
      <c r="EUB95" s="1452"/>
      <c r="EUC95" s="1452"/>
      <c r="EUD95" s="1452"/>
      <c r="EUE95" s="1452"/>
      <c r="EUF95" s="1452"/>
      <c r="EUG95" s="1452"/>
      <c r="EUH95" s="1452"/>
      <c r="EUI95" s="1452"/>
      <c r="EUJ95" s="1452"/>
      <c r="EUK95" s="1452"/>
      <c r="EUL95" s="1452"/>
      <c r="EUM95" s="1452"/>
      <c r="EUN95" s="1452"/>
      <c r="EUO95" s="1452"/>
      <c r="EUP95" s="1452"/>
      <c r="EUQ95" s="1452"/>
      <c r="EUR95" s="1452"/>
      <c r="EUS95" s="1452"/>
      <c r="EUT95" s="1452"/>
      <c r="EUU95" s="1452"/>
      <c r="EUV95" s="1452"/>
      <c r="EUW95" s="1452"/>
      <c r="EUX95" s="1452"/>
      <c r="EUY95" s="1452"/>
      <c r="EUZ95" s="1452"/>
      <c r="EVA95" s="1452"/>
      <c r="EVB95" s="1452"/>
      <c r="EVC95" s="1452"/>
      <c r="EVD95" s="1452"/>
      <c r="EVE95" s="1452"/>
      <c r="EVF95" s="1452"/>
      <c r="EVG95" s="1452"/>
      <c r="EVH95" s="1452"/>
      <c r="EVI95" s="1452"/>
      <c r="EVJ95" s="1452"/>
      <c r="EVK95" s="1452"/>
      <c r="EVL95" s="1452"/>
      <c r="EVM95" s="1452"/>
      <c r="EVN95" s="1452"/>
      <c r="EVO95" s="1452"/>
      <c r="EVP95" s="1452"/>
      <c r="EVQ95" s="1452"/>
      <c r="EVR95" s="1452"/>
      <c r="EVS95" s="1452"/>
      <c r="EVT95" s="1452"/>
      <c r="EVU95" s="1452"/>
      <c r="EVV95" s="1452"/>
      <c r="EVW95" s="1452"/>
      <c r="EVX95" s="1452"/>
      <c r="EVY95" s="1452"/>
      <c r="EVZ95" s="1452"/>
      <c r="EWA95" s="1452"/>
      <c r="EWB95" s="1452"/>
      <c r="EWC95" s="1452"/>
      <c r="EWD95" s="1452"/>
      <c r="EWE95" s="1452"/>
      <c r="EWF95" s="1452"/>
      <c r="EWG95" s="1452"/>
      <c r="EWH95" s="1452"/>
      <c r="EWI95" s="1452"/>
      <c r="EWJ95" s="1452"/>
      <c r="EWK95" s="1452"/>
      <c r="EWL95" s="1452"/>
      <c r="EWM95" s="1452"/>
      <c r="EWN95" s="1452"/>
      <c r="EWO95" s="1452"/>
      <c r="EWP95" s="1452"/>
      <c r="EWQ95" s="1452"/>
      <c r="EWR95" s="1452"/>
      <c r="EWS95" s="1452"/>
      <c r="EWT95" s="1452"/>
      <c r="EWU95" s="1452"/>
      <c r="EWV95" s="1452"/>
      <c r="EWW95" s="1452"/>
      <c r="EWX95" s="1452"/>
      <c r="EWY95" s="1452"/>
      <c r="EWZ95" s="1452"/>
      <c r="EXA95" s="1452"/>
      <c r="EXB95" s="1452"/>
      <c r="EXC95" s="1452"/>
      <c r="EXD95" s="1452"/>
      <c r="EXE95" s="1452"/>
      <c r="EXF95" s="1452"/>
      <c r="EXG95" s="1452"/>
      <c r="EXH95" s="1452"/>
      <c r="EXI95" s="1452"/>
      <c r="EXJ95" s="1452"/>
      <c r="EXK95" s="1452"/>
      <c r="EXL95" s="1452"/>
      <c r="EXM95" s="1452"/>
      <c r="EXN95" s="1452"/>
      <c r="EXO95" s="1452"/>
      <c r="EXP95" s="1452"/>
      <c r="EXQ95" s="1452"/>
      <c r="EXR95" s="1452"/>
      <c r="EXS95" s="1452"/>
      <c r="EXT95" s="1452"/>
      <c r="EXU95" s="1452"/>
      <c r="EXV95" s="1452"/>
      <c r="EXW95" s="1452"/>
      <c r="EXX95" s="1452"/>
      <c r="EXY95" s="1452"/>
      <c r="EXZ95" s="1452"/>
      <c r="EYA95" s="1452"/>
      <c r="EYB95" s="1452"/>
      <c r="EYC95" s="1452"/>
      <c r="EYD95" s="1452"/>
      <c r="EYE95" s="1452"/>
      <c r="EYF95" s="1452"/>
      <c r="EYG95" s="1452"/>
      <c r="EYH95" s="1452"/>
      <c r="EYI95" s="1452"/>
      <c r="EYJ95" s="1452"/>
      <c r="EYK95" s="1452"/>
      <c r="EYL95" s="1452"/>
      <c r="EYM95" s="1452"/>
      <c r="EYN95" s="1452"/>
      <c r="EYO95" s="1452"/>
      <c r="EYP95" s="1452"/>
      <c r="EYQ95" s="1452"/>
      <c r="EYR95" s="1452"/>
      <c r="EYS95" s="1452"/>
      <c r="EYT95" s="1452"/>
      <c r="EYU95" s="1452"/>
      <c r="EYV95" s="1452"/>
      <c r="EYW95" s="1452"/>
      <c r="EYX95" s="1452"/>
      <c r="EYY95" s="1452"/>
      <c r="EYZ95" s="1452"/>
      <c r="EZA95" s="1452"/>
      <c r="EZB95" s="1452"/>
      <c r="EZC95" s="1452"/>
      <c r="EZD95" s="1452"/>
      <c r="EZE95" s="1452"/>
      <c r="EZF95" s="1452"/>
      <c r="EZG95" s="1452"/>
      <c r="EZH95" s="1452"/>
      <c r="EZI95" s="1452"/>
      <c r="EZJ95" s="1452"/>
      <c r="EZK95" s="1452"/>
      <c r="EZL95" s="1452"/>
      <c r="EZM95" s="1452"/>
      <c r="EZN95" s="1452"/>
      <c r="EZO95" s="1452"/>
      <c r="EZP95" s="1452"/>
      <c r="EZQ95" s="1452"/>
      <c r="EZR95" s="1452"/>
      <c r="EZS95" s="1452"/>
      <c r="EZT95" s="1452"/>
      <c r="EZU95" s="1452"/>
      <c r="EZV95" s="1452"/>
      <c r="EZW95" s="1452"/>
      <c r="EZX95" s="1452"/>
      <c r="EZY95" s="1452"/>
      <c r="EZZ95" s="1452"/>
      <c r="FAA95" s="1452"/>
      <c r="FAB95" s="1452"/>
      <c r="FAC95" s="1452"/>
      <c r="FAD95" s="1452"/>
      <c r="FAE95" s="1452"/>
      <c r="FAF95" s="1452"/>
      <c r="FAG95" s="1452"/>
      <c r="FAH95" s="1452"/>
      <c r="FAI95" s="1452"/>
      <c r="FAJ95" s="1452"/>
      <c r="FAK95" s="1452"/>
      <c r="FAL95" s="1452"/>
      <c r="FAM95" s="1452"/>
      <c r="FAN95" s="1452"/>
      <c r="FAO95" s="1452"/>
      <c r="FAP95" s="1452"/>
      <c r="FAQ95" s="1452"/>
      <c r="FAR95" s="1452"/>
      <c r="FAS95" s="1452"/>
      <c r="FAT95" s="1452"/>
      <c r="FAU95" s="1452"/>
      <c r="FAV95" s="1452"/>
      <c r="FAW95" s="1452"/>
      <c r="FAX95" s="1452"/>
      <c r="FAY95" s="1452"/>
      <c r="FAZ95" s="1452"/>
      <c r="FBA95" s="1452"/>
      <c r="FBB95" s="1452"/>
      <c r="FBC95" s="1452"/>
      <c r="FBD95" s="1452"/>
      <c r="FBE95" s="1452"/>
      <c r="FBF95" s="1452"/>
      <c r="FBG95" s="1452"/>
      <c r="FBH95" s="1452"/>
      <c r="FBI95" s="1452"/>
      <c r="FBJ95" s="1452"/>
      <c r="FBK95" s="1452"/>
      <c r="FBL95" s="1452"/>
      <c r="FBM95" s="1452"/>
      <c r="FBN95" s="1452"/>
      <c r="FBO95" s="1452"/>
      <c r="FBP95" s="1452"/>
      <c r="FBQ95" s="1452"/>
      <c r="FBR95" s="1452"/>
      <c r="FBS95" s="1452"/>
      <c r="FBT95" s="1452"/>
      <c r="FBU95" s="1452"/>
      <c r="FBV95" s="1452"/>
      <c r="FBW95" s="1452"/>
      <c r="FBX95" s="1452"/>
      <c r="FBY95" s="1452"/>
      <c r="FBZ95" s="1452"/>
      <c r="FCA95" s="1452"/>
      <c r="FCB95" s="1452"/>
      <c r="FCC95" s="1452"/>
      <c r="FCD95" s="1452"/>
      <c r="FCE95" s="1452"/>
      <c r="FCF95" s="1452"/>
      <c r="FCG95" s="1452"/>
      <c r="FCH95" s="1452"/>
      <c r="FCI95" s="1452"/>
      <c r="FCJ95" s="1452"/>
      <c r="FCK95" s="1452"/>
      <c r="FCL95" s="1452"/>
      <c r="FCM95" s="1452"/>
      <c r="FCN95" s="1452"/>
      <c r="FCO95" s="1452"/>
      <c r="FCP95" s="1452"/>
      <c r="FCQ95" s="1452"/>
      <c r="FCR95" s="1452"/>
      <c r="FCS95" s="1452"/>
      <c r="FCT95" s="1452"/>
      <c r="FCU95" s="1452"/>
      <c r="FCV95" s="1452"/>
      <c r="FCW95" s="1452"/>
      <c r="FCX95" s="1452"/>
      <c r="FCY95" s="1452"/>
      <c r="FCZ95" s="1452"/>
      <c r="FDA95" s="1452"/>
      <c r="FDB95" s="1452"/>
      <c r="FDC95" s="1452"/>
      <c r="FDD95" s="1452"/>
      <c r="FDE95" s="1452"/>
      <c r="FDF95" s="1452"/>
      <c r="FDG95" s="1452"/>
      <c r="FDH95" s="1452"/>
      <c r="FDI95" s="1452"/>
      <c r="FDJ95" s="1452"/>
      <c r="FDK95" s="1452"/>
      <c r="FDL95" s="1452"/>
      <c r="FDM95" s="1452"/>
      <c r="FDN95" s="1452"/>
      <c r="FDO95" s="1452"/>
      <c r="FDP95" s="1452"/>
      <c r="FDQ95" s="1452"/>
      <c r="FDR95" s="1452"/>
      <c r="FDS95" s="1452"/>
      <c r="FDT95" s="1452"/>
      <c r="FDU95" s="1452"/>
      <c r="FDV95" s="1452"/>
      <c r="FDW95" s="1452"/>
      <c r="FDX95" s="1452"/>
      <c r="FDY95" s="1452"/>
      <c r="FDZ95" s="1452"/>
      <c r="FEA95" s="1452"/>
      <c r="FEB95" s="1452"/>
      <c r="FEC95" s="1452"/>
      <c r="FED95" s="1452"/>
      <c r="FEE95" s="1452"/>
      <c r="FEF95" s="1452"/>
      <c r="FEG95" s="1452"/>
      <c r="FEH95" s="1452"/>
      <c r="FEI95" s="1452"/>
      <c r="FEJ95" s="1452"/>
      <c r="FEK95" s="1452"/>
      <c r="FEL95" s="1452"/>
      <c r="FEM95" s="1452"/>
      <c r="FEN95" s="1452"/>
      <c r="FEO95" s="1452"/>
      <c r="FEP95" s="1452"/>
      <c r="FEQ95" s="1452"/>
      <c r="FER95" s="1452"/>
      <c r="FES95" s="1452"/>
      <c r="FET95" s="1452"/>
      <c r="FEU95" s="1452"/>
      <c r="FEV95" s="1452"/>
      <c r="FEW95" s="1452"/>
      <c r="FEX95" s="1452"/>
      <c r="FEY95" s="1452"/>
      <c r="FEZ95" s="1452"/>
      <c r="FFA95" s="1452"/>
      <c r="FFB95" s="1452"/>
      <c r="FFC95" s="1452"/>
      <c r="FFD95" s="1452"/>
      <c r="FFE95" s="1452"/>
      <c r="FFF95" s="1452"/>
      <c r="FFG95" s="1452"/>
      <c r="FFH95" s="1452"/>
      <c r="FFI95" s="1452"/>
      <c r="FFJ95" s="1452"/>
      <c r="FFK95" s="1452"/>
      <c r="FFL95" s="1452"/>
      <c r="FFM95" s="1452"/>
      <c r="FFN95" s="1452"/>
      <c r="FFO95" s="1452"/>
      <c r="FFP95" s="1452"/>
      <c r="FFQ95" s="1452"/>
      <c r="FFR95" s="1452"/>
      <c r="FFS95" s="1452"/>
      <c r="FFT95" s="1452"/>
      <c r="FFU95" s="1452"/>
      <c r="FFV95" s="1452"/>
      <c r="FFW95" s="1452"/>
      <c r="FFX95" s="1452"/>
      <c r="FFY95" s="1452"/>
      <c r="FFZ95" s="1452"/>
      <c r="FGA95" s="1452"/>
      <c r="FGB95" s="1452"/>
      <c r="FGC95" s="1452"/>
      <c r="FGD95" s="1452"/>
      <c r="FGE95" s="1452"/>
      <c r="FGF95" s="1452"/>
      <c r="FGG95" s="1452"/>
      <c r="FGH95" s="1452"/>
      <c r="FGI95" s="1452"/>
      <c r="FGJ95" s="1452"/>
      <c r="FGK95" s="1452"/>
      <c r="FGL95" s="1452"/>
      <c r="FGM95" s="1452"/>
      <c r="FGN95" s="1452"/>
      <c r="FGO95" s="1452"/>
      <c r="FGP95" s="1452"/>
      <c r="FGQ95" s="1452"/>
      <c r="FGR95" s="1452"/>
      <c r="FGS95" s="1452"/>
      <c r="FGT95" s="1452"/>
      <c r="FGU95" s="1452"/>
      <c r="FGV95" s="1452"/>
      <c r="FGW95" s="1452"/>
      <c r="FGX95" s="1452"/>
      <c r="FGY95" s="1452"/>
      <c r="FGZ95" s="1452"/>
      <c r="FHA95" s="1452"/>
      <c r="FHB95" s="1452"/>
      <c r="FHC95" s="1452"/>
      <c r="FHD95" s="1452"/>
      <c r="FHE95" s="1452"/>
      <c r="FHF95" s="1452"/>
      <c r="FHG95" s="1452"/>
      <c r="FHH95" s="1452"/>
      <c r="FHI95" s="1452"/>
      <c r="FHJ95" s="1452"/>
      <c r="FHK95" s="1452"/>
      <c r="FHL95" s="1452"/>
      <c r="FHM95" s="1452"/>
      <c r="FHN95" s="1452"/>
      <c r="FHO95" s="1452"/>
      <c r="FHP95" s="1452"/>
      <c r="FHQ95" s="1452"/>
      <c r="FHR95" s="1452"/>
      <c r="FHS95" s="1452"/>
      <c r="FHT95" s="1452"/>
      <c r="FHU95" s="1452"/>
      <c r="FHV95" s="1452"/>
      <c r="FHW95" s="1452"/>
      <c r="FHX95" s="1452"/>
      <c r="FHY95" s="1452"/>
      <c r="FHZ95" s="1452"/>
      <c r="FIA95" s="1452"/>
      <c r="FIB95" s="1452"/>
      <c r="FIC95" s="1452"/>
      <c r="FID95" s="1452"/>
      <c r="FIE95" s="1452"/>
      <c r="FIF95" s="1452"/>
      <c r="FIG95" s="1452"/>
      <c r="FIH95" s="1452"/>
      <c r="FII95" s="1452"/>
      <c r="FIJ95" s="1452"/>
      <c r="FIK95" s="1452"/>
      <c r="FIL95" s="1452"/>
      <c r="FIM95" s="1452"/>
      <c r="FIN95" s="1452"/>
      <c r="FIO95" s="1452"/>
      <c r="FIP95" s="1452"/>
      <c r="FIQ95" s="1452"/>
      <c r="FIR95" s="1452"/>
      <c r="FIS95" s="1452"/>
      <c r="FIT95" s="1452"/>
      <c r="FIU95" s="1452"/>
      <c r="FIV95" s="1452"/>
      <c r="FIW95" s="1452"/>
      <c r="FIX95" s="1452"/>
      <c r="FIY95" s="1452"/>
      <c r="FIZ95" s="1452"/>
      <c r="FJA95" s="1452"/>
      <c r="FJB95" s="1452"/>
      <c r="FJC95" s="1452"/>
      <c r="FJD95" s="1452"/>
      <c r="FJE95" s="1452"/>
      <c r="FJF95" s="1452"/>
      <c r="FJG95" s="1452"/>
      <c r="FJH95" s="1452"/>
      <c r="FJI95" s="1452"/>
      <c r="FJJ95" s="1452"/>
      <c r="FJK95" s="1452"/>
      <c r="FJL95" s="1452"/>
      <c r="FJM95" s="1452"/>
      <c r="FJN95" s="1452"/>
      <c r="FJO95" s="1452"/>
      <c r="FJP95" s="1452"/>
      <c r="FJQ95" s="1452"/>
      <c r="FJR95" s="1452"/>
      <c r="FJS95" s="1452"/>
      <c r="FJT95" s="1452"/>
      <c r="FJU95" s="1452"/>
      <c r="FJV95" s="1452"/>
      <c r="FJW95" s="1452"/>
      <c r="FJX95" s="1452"/>
      <c r="FJY95" s="1452"/>
      <c r="FJZ95" s="1452"/>
      <c r="FKA95" s="1452"/>
      <c r="FKB95" s="1452"/>
      <c r="FKC95" s="1452"/>
      <c r="FKD95" s="1452"/>
      <c r="FKE95" s="1452"/>
      <c r="FKF95" s="1452"/>
      <c r="FKG95" s="1452"/>
      <c r="FKH95" s="1452"/>
      <c r="FKI95" s="1452"/>
      <c r="FKJ95" s="1452"/>
      <c r="FKK95" s="1452"/>
      <c r="FKL95" s="1452"/>
      <c r="FKM95" s="1452"/>
      <c r="FKN95" s="1452"/>
      <c r="FKO95" s="1452"/>
      <c r="FKP95" s="1452"/>
      <c r="FKQ95" s="1452"/>
      <c r="FKR95" s="1452"/>
      <c r="FKS95" s="1452"/>
      <c r="FKT95" s="1452"/>
      <c r="FKU95" s="1452"/>
      <c r="FKV95" s="1452"/>
      <c r="FKW95" s="1452"/>
      <c r="FKX95" s="1452"/>
      <c r="FKY95" s="1452"/>
      <c r="FKZ95" s="1452"/>
      <c r="FLA95" s="1452"/>
      <c r="FLB95" s="1452"/>
      <c r="FLC95" s="1452"/>
      <c r="FLD95" s="1452"/>
      <c r="FLE95" s="1452"/>
      <c r="FLF95" s="1452"/>
      <c r="FLG95" s="1452"/>
      <c r="FLH95" s="1452"/>
      <c r="FLI95" s="1452"/>
      <c r="FLJ95" s="1452"/>
      <c r="FLK95" s="1452"/>
      <c r="FLL95" s="1452"/>
      <c r="FLM95" s="1452"/>
      <c r="FLN95" s="1452"/>
      <c r="FLO95" s="1452"/>
      <c r="FLP95" s="1452"/>
      <c r="FLQ95" s="1452"/>
      <c r="FLR95" s="1452"/>
      <c r="FLS95" s="1452"/>
      <c r="FLT95" s="1452"/>
      <c r="FLU95" s="1452"/>
      <c r="FLV95" s="1452"/>
      <c r="FLW95" s="1452"/>
      <c r="FLX95" s="1452"/>
      <c r="FLY95" s="1452"/>
      <c r="FLZ95" s="1452"/>
      <c r="FMA95" s="1452"/>
      <c r="FMB95" s="1452"/>
      <c r="FMC95" s="1452"/>
      <c r="FMD95" s="1452"/>
      <c r="FME95" s="1452"/>
      <c r="FMF95" s="1452"/>
      <c r="FMG95" s="1452"/>
      <c r="FMH95" s="1452"/>
      <c r="FMI95" s="1452"/>
      <c r="FMJ95" s="1452"/>
      <c r="FMK95" s="1452"/>
      <c r="FML95" s="1452"/>
      <c r="FMM95" s="1452"/>
      <c r="FMN95" s="1452"/>
      <c r="FMO95" s="1452"/>
      <c r="FMP95" s="1452"/>
      <c r="FMQ95" s="1452"/>
      <c r="FMR95" s="1452"/>
      <c r="FMS95" s="1452"/>
      <c r="FMT95" s="1452"/>
      <c r="FMU95" s="1452"/>
      <c r="FMV95" s="1452"/>
      <c r="FMW95" s="1452"/>
      <c r="FMX95" s="1452"/>
      <c r="FMY95" s="1452"/>
      <c r="FMZ95" s="1452"/>
      <c r="FNA95" s="1452"/>
      <c r="FNB95" s="1452"/>
      <c r="FNC95" s="1452"/>
      <c r="FND95" s="1452"/>
      <c r="FNE95" s="1452"/>
      <c r="FNF95" s="1452"/>
      <c r="FNG95" s="1452"/>
      <c r="FNH95" s="1452"/>
      <c r="FNI95" s="1452"/>
      <c r="FNJ95" s="1452"/>
      <c r="FNK95" s="1452"/>
      <c r="FNL95" s="1452"/>
      <c r="FNM95" s="1452"/>
      <c r="FNN95" s="1452"/>
      <c r="FNO95" s="1452"/>
      <c r="FNP95" s="1452"/>
      <c r="FNQ95" s="1452"/>
      <c r="FNR95" s="1452"/>
      <c r="FNS95" s="1452"/>
      <c r="FNT95" s="1452"/>
      <c r="FNU95" s="1452"/>
      <c r="FNV95" s="1452"/>
      <c r="FNW95" s="1452"/>
      <c r="FNX95" s="1452"/>
      <c r="FNY95" s="1452"/>
      <c r="FNZ95" s="1452"/>
      <c r="FOA95" s="1452"/>
      <c r="FOB95" s="1452"/>
      <c r="FOC95" s="1452"/>
      <c r="FOD95" s="1452"/>
      <c r="FOE95" s="1452"/>
      <c r="FOF95" s="1452"/>
      <c r="FOG95" s="1452"/>
      <c r="FOH95" s="1452"/>
      <c r="FOI95" s="1452"/>
      <c r="FOJ95" s="1452"/>
      <c r="FOK95" s="1452"/>
      <c r="FOL95" s="1452"/>
      <c r="FOM95" s="1452"/>
      <c r="FON95" s="1452"/>
      <c r="FOO95" s="1452"/>
      <c r="FOP95" s="1452"/>
      <c r="FOQ95" s="1452"/>
      <c r="FOR95" s="1452"/>
      <c r="FOS95" s="1452"/>
      <c r="FOT95" s="1452"/>
      <c r="FOU95" s="1452"/>
      <c r="FOV95" s="1452"/>
      <c r="FOW95" s="1452"/>
      <c r="FOX95" s="1452"/>
      <c r="FOY95" s="1452"/>
      <c r="FOZ95" s="1452"/>
      <c r="FPA95" s="1452"/>
      <c r="FPB95" s="1452"/>
      <c r="FPC95" s="1452"/>
      <c r="FPD95" s="1452"/>
      <c r="FPE95" s="1452"/>
      <c r="FPF95" s="1452"/>
      <c r="FPG95" s="1452"/>
      <c r="FPH95" s="1452"/>
      <c r="FPI95" s="1452"/>
      <c r="FPJ95" s="1452"/>
      <c r="FPK95" s="1452"/>
      <c r="FPL95" s="1452"/>
      <c r="FPM95" s="1452"/>
      <c r="FPN95" s="1452"/>
      <c r="FPO95" s="1452"/>
      <c r="FPP95" s="1452"/>
      <c r="FPQ95" s="1452"/>
      <c r="FPR95" s="1452"/>
      <c r="FPS95" s="1452"/>
      <c r="FPT95" s="1452"/>
      <c r="FPU95" s="1452"/>
      <c r="FPV95" s="1452"/>
      <c r="FPW95" s="1452"/>
      <c r="FPX95" s="1452"/>
      <c r="FPY95" s="1452"/>
      <c r="FPZ95" s="1452"/>
      <c r="FQA95" s="1452"/>
      <c r="FQB95" s="1452"/>
      <c r="FQC95" s="1452"/>
      <c r="FQD95" s="1452"/>
      <c r="FQE95" s="1452"/>
      <c r="FQF95" s="1452"/>
      <c r="FQG95" s="1452"/>
      <c r="FQH95" s="1452"/>
      <c r="FQI95" s="1452"/>
      <c r="FQJ95" s="1452"/>
      <c r="FQK95" s="1452"/>
      <c r="FQL95" s="1452"/>
      <c r="FQM95" s="1452"/>
      <c r="FQN95" s="1452"/>
      <c r="FQO95" s="1452"/>
      <c r="FQP95" s="1452"/>
      <c r="FQQ95" s="1452"/>
      <c r="FQR95" s="1452"/>
      <c r="FQS95" s="1452"/>
      <c r="FQT95" s="1452"/>
      <c r="FQU95" s="1452"/>
      <c r="FQV95" s="1452"/>
      <c r="FQW95" s="1452"/>
      <c r="FQX95" s="1452"/>
      <c r="FQY95" s="1452"/>
      <c r="FQZ95" s="1452"/>
      <c r="FRA95" s="1452"/>
      <c r="FRB95" s="1452"/>
      <c r="FRC95" s="1452"/>
      <c r="FRD95" s="1452"/>
      <c r="FRE95" s="1452"/>
      <c r="FRF95" s="1452"/>
      <c r="FRG95" s="1452"/>
      <c r="FRH95" s="1452"/>
      <c r="FRI95" s="1452"/>
      <c r="FRJ95" s="1452"/>
      <c r="FRK95" s="1452"/>
      <c r="FRL95" s="1452"/>
      <c r="FRM95" s="1452"/>
      <c r="FRN95" s="1452"/>
      <c r="FRO95" s="1452"/>
      <c r="FRP95" s="1452"/>
      <c r="FRQ95" s="1452"/>
      <c r="FRR95" s="1452"/>
      <c r="FRS95" s="1452"/>
      <c r="FRT95" s="1452"/>
      <c r="FRU95" s="1452"/>
      <c r="FRV95" s="1452"/>
      <c r="FRW95" s="1452"/>
      <c r="FRX95" s="1452"/>
      <c r="FRY95" s="1452"/>
      <c r="FRZ95" s="1452"/>
      <c r="FSA95" s="1452"/>
      <c r="FSB95" s="1452"/>
      <c r="FSC95" s="1452"/>
      <c r="FSD95" s="1452"/>
      <c r="FSE95" s="1452"/>
      <c r="FSF95" s="1452"/>
      <c r="FSG95" s="1452"/>
      <c r="FSH95" s="1452"/>
      <c r="FSI95" s="1452"/>
      <c r="FSJ95" s="1452"/>
      <c r="FSK95" s="1452"/>
      <c r="FSL95" s="1452"/>
      <c r="FSM95" s="1452"/>
      <c r="FSN95" s="1452"/>
      <c r="FSO95" s="1452"/>
      <c r="FSP95" s="1452"/>
      <c r="FSQ95" s="1452"/>
      <c r="FSR95" s="1452"/>
      <c r="FSS95" s="1452"/>
      <c r="FST95" s="1452"/>
      <c r="FSU95" s="1452"/>
      <c r="FSV95" s="1452"/>
      <c r="FSW95" s="1452"/>
      <c r="FSX95" s="1452"/>
      <c r="FSY95" s="1452"/>
      <c r="FSZ95" s="1452"/>
      <c r="FTA95" s="1452"/>
      <c r="FTB95" s="1452"/>
      <c r="FTC95" s="1452"/>
      <c r="FTD95" s="1452"/>
      <c r="FTE95" s="1452"/>
      <c r="FTF95" s="1452"/>
      <c r="FTG95" s="1452"/>
      <c r="FTH95" s="1452"/>
      <c r="FTI95" s="1452"/>
      <c r="FTJ95" s="1452"/>
      <c r="FTK95" s="1452"/>
      <c r="FTL95" s="1452"/>
      <c r="FTM95" s="1452"/>
      <c r="FTN95" s="1452"/>
      <c r="FTO95" s="1452"/>
      <c r="FTP95" s="1452"/>
      <c r="FTQ95" s="1452"/>
      <c r="FTR95" s="1452"/>
      <c r="FTS95" s="1452"/>
      <c r="FTT95" s="1452"/>
      <c r="FTU95" s="1452"/>
      <c r="FTV95" s="1452"/>
      <c r="FTW95" s="1452"/>
      <c r="FTX95" s="1452"/>
      <c r="FTY95" s="1452"/>
      <c r="FTZ95" s="1452"/>
      <c r="FUA95" s="1452"/>
      <c r="FUB95" s="1452"/>
      <c r="FUC95" s="1452"/>
      <c r="FUD95" s="1452"/>
      <c r="FUE95" s="1452"/>
      <c r="FUF95" s="1452"/>
      <c r="FUG95" s="1452"/>
      <c r="FUH95" s="1452"/>
      <c r="FUI95" s="1452"/>
      <c r="FUJ95" s="1452"/>
      <c r="FUK95" s="1452"/>
      <c r="FUL95" s="1452"/>
      <c r="FUM95" s="1452"/>
      <c r="FUN95" s="1452"/>
      <c r="FUO95" s="1452"/>
      <c r="FUP95" s="1452"/>
      <c r="FUQ95" s="1452"/>
      <c r="FUR95" s="1452"/>
      <c r="FUS95" s="1452"/>
      <c r="FUT95" s="1452"/>
      <c r="FUU95" s="1452"/>
      <c r="FUV95" s="1452"/>
      <c r="FUW95" s="1452"/>
      <c r="FUX95" s="1452"/>
      <c r="FUY95" s="1452"/>
      <c r="FUZ95" s="1452"/>
      <c r="FVA95" s="1452"/>
      <c r="FVB95" s="1452"/>
      <c r="FVC95" s="1452"/>
      <c r="FVD95" s="1452"/>
      <c r="FVE95" s="1452"/>
      <c r="FVF95" s="1452"/>
      <c r="FVG95" s="1452"/>
      <c r="FVH95" s="1452"/>
      <c r="FVI95" s="1452"/>
      <c r="FVJ95" s="1452"/>
      <c r="FVK95" s="1452"/>
      <c r="FVL95" s="1452"/>
      <c r="FVM95" s="1452"/>
      <c r="FVN95" s="1452"/>
      <c r="FVO95" s="1452"/>
      <c r="FVP95" s="1452"/>
      <c r="FVQ95" s="1452"/>
      <c r="FVR95" s="1452"/>
      <c r="FVS95" s="1452"/>
      <c r="FVT95" s="1452"/>
      <c r="FVU95" s="1452"/>
      <c r="FVV95" s="1452"/>
      <c r="FVW95" s="1452"/>
      <c r="FVX95" s="1452"/>
      <c r="FVY95" s="1452"/>
      <c r="FVZ95" s="1452"/>
      <c r="FWA95" s="1452"/>
      <c r="FWB95" s="1452"/>
      <c r="FWC95" s="1452"/>
      <c r="FWD95" s="1452"/>
      <c r="FWE95" s="1452"/>
      <c r="FWF95" s="1452"/>
      <c r="FWG95" s="1452"/>
      <c r="FWH95" s="1452"/>
      <c r="FWI95" s="1452"/>
      <c r="FWJ95" s="1452"/>
      <c r="FWK95" s="1452"/>
      <c r="FWL95" s="1452"/>
      <c r="FWM95" s="1452"/>
      <c r="FWN95" s="1452"/>
      <c r="FWO95" s="1452"/>
      <c r="FWP95" s="1452"/>
      <c r="FWQ95" s="1452"/>
      <c r="FWR95" s="1452"/>
      <c r="FWS95" s="1452"/>
      <c r="FWT95" s="1452"/>
      <c r="FWU95" s="1452"/>
      <c r="FWV95" s="1452"/>
      <c r="FWW95" s="1452"/>
      <c r="FWX95" s="1452"/>
      <c r="FWY95" s="1452"/>
      <c r="FWZ95" s="1452"/>
      <c r="FXA95" s="1452"/>
      <c r="FXB95" s="1452"/>
      <c r="FXC95" s="1452"/>
      <c r="FXD95" s="1452"/>
      <c r="FXE95" s="1452"/>
      <c r="FXF95" s="1452"/>
      <c r="FXG95" s="1452"/>
      <c r="FXH95" s="1452"/>
      <c r="FXI95" s="1452"/>
      <c r="FXJ95" s="1452"/>
      <c r="FXK95" s="1452"/>
      <c r="FXL95" s="1452"/>
      <c r="FXM95" s="1452"/>
      <c r="FXN95" s="1452"/>
      <c r="FXO95" s="1452"/>
      <c r="FXP95" s="1452"/>
      <c r="FXQ95" s="1452"/>
      <c r="FXR95" s="1452"/>
      <c r="FXS95" s="1452"/>
      <c r="FXT95" s="1452"/>
      <c r="FXU95" s="1452"/>
      <c r="FXV95" s="1452"/>
      <c r="FXW95" s="1452"/>
      <c r="FXX95" s="1452"/>
      <c r="FXY95" s="1452"/>
      <c r="FXZ95" s="1452"/>
      <c r="FYA95" s="1452"/>
      <c r="FYB95" s="1452"/>
      <c r="FYC95" s="1452"/>
      <c r="FYD95" s="1452"/>
      <c r="FYE95" s="1452"/>
      <c r="FYF95" s="1452"/>
      <c r="FYG95" s="1452"/>
      <c r="FYH95" s="1452"/>
      <c r="FYI95" s="1452"/>
      <c r="FYJ95" s="1452"/>
      <c r="FYK95" s="1452"/>
      <c r="FYL95" s="1452"/>
      <c r="FYM95" s="1452"/>
      <c r="FYN95" s="1452"/>
      <c r="FYO95" s="1452"/>
      <c r="FYP95" s="1452"/>
      <c r="FYQ95" s="1452"/>
      <c r="FYR95" s="1452"/>
      <c r="FYS95" s="1452"/>
      <c r="FYT95" s="1452"/>
      <c r="FYU95" s="1452"/>
      <c r="FYV95" s="1452"/>
      <c r="FYW95" s="1452"/>
      <c r="FYX95" s="1452"/>
      <c r="FYY95" s="1452"/>
      <c r="FYZ95" s="1452"/>
      <c r="FZA95" s="1452"/>
      <c r="FZB95" s="1452"/>
      <c r="FZC95" s="1452"/>
      <c r="FZD95" s="1452"/>
      <c r="FZE95" s="1452"/>
      <c r="FZF95" s="1452"/>
      <c r="FZG95" s="1452"/>
      <c r="FZH95" s="1452"/>
      <c r="FZI95" s="1452"/>
      <c r="FZJ95" s="1452"/>
      <c r="FZK95" s="1452"/>
      <c r="FZL95" s="1452"/>
      <c r="FZM95" s="1452"/>
      <c r="FZN95" s="1452"/>
      <c r="FZO95" s="1452"/>
      <c r="FZP95" s="1452"/>
      <c r="FZQ95" s="1452"/>
      <c r="FZR95" s="1452"/>
      <c r="FZS95" s="1452"/>
      <c r="FZT95" s="1452"/>
      <c r="FZU95" s="1452"/>
      <c r="FZV95" s="1452"/>
      <c r="FZW95" s="1452"/>
      <c r="FZX95" s="1452"/>
      <c r="FZY95" s="1452"/>
      <c r="FZZ95" s="1452"/>
      <c r="GAA95" s="1452"/>
      <c r="GAB95" s="1452"/>
      <c r="GAC95" s="1452"/>
      <c r="GAD95" s="1452"/>
      <c r="GAE95" s="1452"/>
      <c r="GAF95" s="1452"/>
      <c r="GAG95" s="1452"/>
      <c r="GAH95" s="1452"/>
      <c r="GAI95" s="1452"/>
      <c r="GAJ95" s="1452"/>
      <c r="GAK95" s="1452"/>
      <c r="GAL95" s="1452"/>
      <c r="GAM95" s="1452"/>
      <c r="GAN95" s="1452"/>
      <c r="GAO95" s="1452"/>
      <c r="GAP95" s="1452"/>
      <c r="GAQ95" s="1452"/>
      <c r="GAR95" s="1452"/>
      <c r="GAS95" s="1452"/>
      <c r="GAT95" s="1452"/>
      <c r="GAU95" s="1452"/>
      <c r="GAV95" s="1452"/>
      <c r="GAW95" s="1452"/>
      <c r="GAX95" s="1452"/>
      <c r="GAY95" s="1452"/>
      <c r="GAZ95" s="1452"/>
      <c r="GBA95" s="1452"/>
      <c r="GBB95" s="1452"/>
      <c r="GBC95" s="1452"/>
      <c r="GBD95" s="1452"/>
      <c r="GBE95" s="1452"/>
      <c r="GBF95" s="1452"/>
      <c r="GBG95" s="1452"/>
      <c r="GBH95" s="1452"/>
      <c r="GBI95" s="1452"/>
      <c r="GBJ95" s="1452"/>
      <c r="GBK95" s="1452"/>
      <c r="GBL95" s="1452"/>
      <c r="GBM95" s="1452"/>
      <c r="GBN95" s="1452"/>
      <c r="GBO95" s="1452"/>
      <c r="GBP95" s="1452"/>
      <c r="GBQ95" s="1452"/>
      <c r="GBR95" s="1452"/>
      <c r="GBS95" s="1452"/>
      <c r="GBT95" s="1452"/>
      <c r="GBU95" s="1452"/>
      <c r="GBV95" s="1452"/>
      <c r="GBW95" s="1452"/>
      <c r="GBX95" s="1452"/>
      <c r="GBY95" s="1452"/>
      <c r="GBZ95" s="1452"/>
      <c r="GCA95" s="1452"/>
      <c r="GCB95" s="1452"/>
      <c r="GCC95" s="1452"/>
      <c r="GCD95" s="1452"/>
      <c r="GCE95" s="1452"/>
      <c r="GCF95" s="1452"/>
      <c r="GCG95" s="1452"/>
      <c r="GCH95" s="1452"/>
      <c r="GCI95" s="1452"/>
      <c r="GCJ95" s="1452"/>
      <c r="GCK95" s="1452"/>
      <c r="GCL95" s="1452"/>
      <c r="GCM95" s="1452"/>
      <c r="GCN95" s="1452"/>
      <c r="GCO95" s="1452"/>
      <c r="GCP95" s="1452"/>
      <c r="GCQ95" s="1452"/>
      <c r="GCR95" s="1452"/>
      <c r="GCS95" s="1452"/>
      <c r="GCT95" s="1452"/>
      <c r="GCU95" s="1452"/>
      <c r="GCV95" s="1452"/>
      <c r="GCW95" s="1452"/>
      <c r="GCX95" s="1452"/>
      <c r="GCY95" s="1452"/>
      <c r="GCZ95" s="1452"/>
      <c r="GDA95" s="1452"/>
      <c r="GDB95" s="1452"/>
      <c r="GDC95" s="1452"/>
      <c r="GDD95" s="1452"/>
      <c r="GDE95" s="1452"/>
      <c r="GDF95" s="1452"/>
      <c r="GDG95" s="1452"/>
      <c r="GDH95" s="1452"/>
      <c r="GDI95" s="1452"/>
      <c r="GDJ95" s="1452"/>
      <c r="GDK95" s="1452"/>
      <c r="GDL95" s="1452"/>
      <c r="GDM95" s="1452"/>
      <c r="GDN95" s="1452"/>
      <c r="GDO95" s="1452"/>
      <c r="GDP95" s="1452"/>
      <c r="GDQ95" s="1452"/>
      <c r="GDR95" s="1452"/>
      <c r="GDS95" s="1452"/>
      <c r="GDT95" s="1452"/>
      <c r="GDU95" s="1452"/>
      <c r="GDV95" s="1452"/>
      <c r="GDW95" s="1452"/>
      <c r="GDX95" s="1452"/>
      <c r="GDY95" s="1452"/>
      <c r="GDZ95" s="1452"/>
      <c r="GEA95" s="1452"/>
      <c r="GEB95" s="1452"/>
      <c r="GEC95" s="1452"/>
      <c r="GED95" s="1452"/>
      <c r="GEE95" s="1452"/>
      <c r="GEF95" s="1452"/>
      <c r="GEG95" s="1452"/>
      <c r="GEH95" s="1452"/>
      <c r="GEI95" s="1452"/>
      <c r="GEJ95" s="1452"/>
      <c r="GEK95" s="1452"/>
      <c r="GEL95" s="1452"/>
      <c r="GEM95" s="1452"/>
      <c r="GEN95" s="1452"/>
      <c r="GEO95" s="1452"/>
      <c r="GEP95" s="1452"/>
      <c r="GEQ95" s="1452"/>
      <c r="GER95" s="1452"/>
      <c r="GES95" s="1452"/>
      <c r="GET95" s="1452"/>
      <c r="GEU95" s="1452"/>
      <c r="GEV95" s="1452"/>
      <c r="GEW95" s="1452"/>
      <c r="GEX95" s="1452"/>
      <c r="GEY95" s="1452"/>
      <c r="GEZ95" s="1452"/>
      <c r="GFA95" s="1452"/>
      <c r="GFB95" s="1452"/>
      <c r="GFC95" s="1452"/>
      <c r="GFD95" s="1452"/>
      <c r="GFE95" s="1452"/>
      <c r="GFF95" s="1452"/>
      <c r="GFG95" s="1452"/>
      <c r="GFH95" s="1452"/>
      <c r="GFI95" s="1452"/>
      <c r="GFJ95" s="1452"/>
      <c r="GFK95" s="1452"/>
      <c r="GFL95" s="1452"/>
      <c r="GFM95" s="1452"/>
      <c r="GFN95" s="1452"/>
      <c r="GFO95" s="1452"/>
      <c r="GFP95" s="1452"/>
      <c r="GFQ95" s="1452"/>
      <c r="GFR95" s="1452"/>
      <c r="GFS95" s="1452"/>
      <c r="GFT95" s="1452"/>
      <c r="GFU95" s="1452"/>
      <c r="GFV95" s="1452"/>
      <c r="GFW95" s="1452"/>
      <c r="GFX95" s="1452"/>
      <c r="GFY95" s="1452"/>
      <c r="GFZ95" s="1452"/>
      <c r="GGA95" s="1452"/>
      <c r="GGB95" s="1452"/>
      <c r="GGC95" s="1452"/>
      <c r="GGD95" s="1452"/>
      <c r="GGE95" s="1452"/>
      <c r="GGF95" s="1452"/>
      <c r="GGG95" s="1452"/>
      <c r="GGH95" s="1452"/>
      <c r="GGI95" s="1452"/>
      <c r="GGJ95" s="1452"/>
      <c r="GGK95" s="1452"/>
      <c r="GGL95" s="1452"/>
      <c r="GGM95" s="1452"/>
      <c r="GGN95" s="1452"/>
      <c r="GGO95" s="1452"/>
      <c r="GGP95" s="1452"/>
      <c r="GGQ95" s="1452"/>
      <c r="GGR95" s="1452"/>
      <c r="GGS95" s="1452"/>
      <c r="GGT95" s="1452"/>
      <c r="GGU95" s="1452"/>
      <c r="GGV95" s="1452"/>
      <c r="GGW95" s="1452"/>
      <c r="GGX95" s="1452"/>
      <c r="GGY95" s="1452"/>
      <c r="GGZ95" s="1452"/>
      <c r="GHA95" s="1452"/>
      <c r="GHB95" s="1452"/>
      <c r="GHC95" s="1452"/>
      <c r="GHD95" s="1452"/>
      <c r="GHE95" s="1452"/>
      <c r="GHF95" s="1452"/>
      <c r="GHG95" s="1452"/>
      <c r="GHH95" s="1452"/>
      <c r="GHI95" s="1452"/>
      <c r="GHJ95" s="1452"/>
      <c r="GHK95" s="1452"/>
      <c r="GHL95" s="1452"/>
      <c r="GHM95" s="1452"/>
      <c r="GHN95" s="1452"/>
      <c r="GHO95" s="1452"/>
      <c r="GHP95" s="1452"/>
      <c r="GHQ95" s="1452"/>
      <c r="GHR95" s="1452"/>
      <c r="GHS95" s="1452"/>
      <c r="GHT95" s="1452"/>
      <c r="GHU95" s="1452"/>
      <c r="GHV95" s="1452"/>
      <c r="GHW95" s="1452"/>
      <c r="GHX95" s="1452"/>
      <c r="GHY95" s="1452"/>
      <c r="GHZ95" s="1452"/>
      <c r="GIA95" s="1452"/>
      <c r="GIB95" s="1452"/>
      <c r="GIC95" s="1452"/>
      <c r="GID95" s="1452"/>
      <c r="GIE95" s="1452"/>
      <c r="GIF95" s="1452"/>
      <c r="GIG95" s="1452"/>
      <c r="GIH95" s="1452"/>
      <c r="GII95" s="1452"/>
      <c r="GIJ95" s="1452"/>
      <c r="GIK95" s="1452"/>
      <c r="GIL95" s="1452"/>
      <c r="GIM95" s="1452"/>
      <c r="GIN95" s="1452"/>
      <c r="GIO95" s="1452"/>
      <c r="GIP95" s="1452"/>
      <c r="GIQ95" s="1452"/>
      <c r="GIR95" s="1452"/>
      <c r="GIS95" s="1452"/>
      <c r="GIT95" s="1452"/>
      <c r="GIU95" s="1452"/>
      <c r="GIV95" s="1452"/>
      <c r="GIW95" s="1452"/>
      <c r="GIX95" s="1452"/>
      <c r="GIY95" s="1452"/>
      <c r="GIZ95" s="1452"/>
      <c r="GJA95" s="1452"/>
      <c r="GJB95" s="1452"/>
      <c r="GJC95" s="1452"/>
      <c r="GJD95" s="1452"/>
      <c r="GJE95" s="1452"/>
      <c r="GJF95" s="1452"/>
      <c r="GJG95" s="1452"/>
      <c r="GJH95" s="1452"/>
      <c r="GJI95" s="1452"/>
      <c r="GJJ95" s="1452"/>
      <c r="GJK95" s="1452"/>
      <c r="GJL95" s="1452"/>
      <c r="GJM95" s="1452"/>
      <c r="GJN95" s="1452"/>
      <c r="GJO95" s="1452"/>
      <c r="GJP95" s="1452"/>
      <c r="GJQ95" s="1452"/>
      <c r="GJR95" s="1452"/>
      <c r="GJS95" s="1452"/>
      <c r="GJT95" s="1452"/>
      <c r="GJU95" s="1452"/>
      <c r="GJV95" s="1452"/>
      <c r="GJW95" s="1452"/>
      <c r="GJX95" s="1452"/>
      <c r="GJY95" s="1452"/>
      <c r="GJZ95" s="1452"/>
      <c r="GKA95" s="1452"/>
      <c r="GKB95" s="1452"/>
      <c r="GKC95" s="1452"/>
      <c r="GKD95" s="1452"/>
      <c r="GKE95" s="1452"/>
      <c r="GKF95" s="1452"/>
      <c r="GKG95" s="1452"/>
      <c r="GKH95" s="1452"/>
      <c r="GKI95" s="1452"/>
      <c r="GKJ95" s="1452"/>
      <c r="GKK95" s="1452"/>
      <c r="GKL95" s="1452"/>
      <c r="GKM95" s="1452"/>
      <c r="GKN95" s="1452"/>
      <c r="GKO95" s="1452"/>
      <c r="GKP95" s="1452"/>
      <c r="GKQ95" s="1452"/>
      <c r="GKR95" s="1452"/>
      <c r="GKS95" s="1452"/>
      <c r="GKT95" s="1452"/>
      <c r="GKU95" s="1452"/>
      <c r="GKV95" s="1452"/>
      <c r="GKW95" s="1452"/>
      <c r="GKX95" s="1452"/>
      <c r="GKY95" s="1452"/>
      <c r="GKZ95" s="1452"/>
      <c r="GLA95" s="1452"/>
      <c r="GLB95" s="1452"/>
      <c r="GLC95" s="1452"/>
      <c r="GLD95" s="1452"/>
      <c r="GLE95" s="1452"/>
      <c r="GLF95" s="1452"/>
      <c r="GLG95" s="1452"/>
      <c r="GLH95" s="1452"/>
      <c r="GLI95" s="1452"/>
      <c r="GLJ95" s="1452"/>
      <c r="GLK95" s="1452"/>
      <c r="GLL95" s="1452"/>
      <c r="GLM95" s="1452"/>
      <c r="GLN95" s="1452"/>
      <c r="GLO95" s="1452"/>
      <c r="GLP95" s="1452"/>
      <c r="GLQ95" s="1452"/>
      <c r="GLR95" s="1452"/>
      <c r="GLS95" s="1452"/>
      <c r="GLT95" s="1452"/>
      <c r="GLU95" s="1452"/>
      <c r="GLV95" s="1452"/>
      <c r="GLW95" s="1452"/>
      <c r="GLX95" s="1452"/>
      <c r="GLY95" s="1452"/>
      <c r="GLZ95" s="1452"/>
      <c r="GMA95" s="1452"/>
      <c r="GMB95" s="1452"/>
      <c r="GMC95" s="1452"/>
      <c r="GMD95" s="1452"/>
      <c r="GME95" s="1452"/>
      <c r="GMF95" s="1452"/>
      <c r="GMG95" s="1452"/>
      <c r="GMH95" s="1452"/>
      <c r="GMI95" s="1452"/>
      <c r="GMJ95" s="1452"/>
      <c r="GMK95" s="1452"/>
      <c r="GML95" s="1452"/>
      <c r="GMM95" s="1452"/>
      <c r="GMN95" s="1452"/>
      <c r="GMO95" s="1452"/>
      <c r="GMP95" s="1452"/>
      <c r="GMQ95" s="1452"/>
      <c r="GMR95" s="1452"/>
      <c r="GMS95" s="1452"/>
      <c r="GMT95" s="1452"/>
      <c r="GMU95" s="1452"/>
      <c r="GMV95" s="1452"/>
      <c r="GMW95" s="1452"/>
      <c r="GMX95" s="1452"/>
      <c r="GMY95" s="1452"/>
      <c r="GMZ95" s="1452"/>
      <c r="GNA95" s="1452"/>
      <c r="GNB95" s="1452"/>
      <c r="GNC95" s="1452"/>
      <c r="GND95" s="1452"/>
      <c r="GNE95" s="1452"/>
      <c r="GNF95" s="1452"/>
      <c r="GNG95" s="1452"/>
      <c r="GNH95" s="1452"/>
      <c r="GNI95" s="1452"/>
      <c r="GNJ95" s="1452"/>
      <c r="GNK95" s="1452"/>
      <c r="GNL95" s="1452"/>
      <c r="GNM95" s="1452"/>
      <c r="GNN95" s="1452"/>
      <c r="GNO95" s="1452"/>
      <c r="GNP95" s="1452"/>
      <c r="GNQ95" s="1452"/>
      <c r="GNR95" s="1452"/>
      <c r="GNS95" s="1452"/>
      <c r="GNT95" s="1452"/>
      <c r="GNU95" s="1452"/>
      <c r="GNV95" s="1452"/>
      <c r="GNW95" s="1452"/>
      <c r="GNX95" s="1452"/>
      <c r="GNY95" s="1452"/>
      <c r="GNZ95" s="1452"/>
      <c r="GOA95" s="1452"/>
      <c r="GOB95" s="1452"/>
      <c r="GOC95" s="1452"/>
      <c r="GOD95" s="1452"/>
      <c r="GOE95" s="1452"/>
      <c r="GOF95" s="1452"/>
      <c r="GOG95" s="1452"/>
      <c r="GOH95" s="1452"/>
      <c r="GOI95" s="1452"/>
      <c r="GOJ95" s="1452"/>
      <c r="GOK95" s="1452"/>
      <c r="GOL95" s="1452"/>
      <c r="GOM95" s="1452"/>
      <c r="GON95" s="1452"/>
      <c r="GOO95" s="1452"/>
      <c r="GOP95" s="1452"/>
      <c r="GOQ95" s="1452"/>
      <c r="GOR95" s="1452"/>
      <c r="GOS95" s="1452"/>
      <c r="GOT95" s="1452"/>
      <c r="GOU95" s="1452"/>
      <c r="GOV95" s="1452"/>
      <c r="GOW95" s="1452"/>
      <c r="GOX95" s="1452"/>
      <c r="GOY95" s="1452"/>
      <c r="GOZ95" s="1452"/>
      <c r="GPA95" s="1452"/>
      <c r="GPB95" s="1452"/>
      <c r="GPC95" s="1452"/>
      <c r="GPD95" s="1452"/>
      <c r="GPE95" s="1452"/>
      <c r="GPF95" s="1452"/>
      <c r="GPG95" s="1452"/>
      <c r="GPH95" s="1452"/>
      <c r="GPI95" s="1452"/>
      <c r="GPJ95" s="1452"/>
      <c r="GPK95" s="1452"/>
      <c r="GPL95" s="1452"/>
      <c r="GPM95" s="1452"/>
      <c r="GPN95" s="1452"/>
      <c r="GPO95" s="1452"/>
      <c r="GPP95" s="1452"/>
      <c r="GPQ95" s="1452"/>
      <c r="GPR95" s="1452"/>
      <c r="GPS95" s="1452"/>
      <c r="GPT95" s="1452"/>
      <c r="GPU95" s="1452"/>
      <c r="GPV95" s="1452"/>
      <c r="GPW95" s="1452"/>
      <c r="GPX95" s="1452"/>
      <c r="GPY95" s="1452"/>
      <c r="GPZ95" s="1452"/>
      <c r="GQA95" s="1452"/>
      <c r="GQB95" s="1452"/>
      <c r="GQC95" s="1452"/>
      <c r="GQD95" s="1452"/>
      <c r="GQE95" s="1452"/>
      <c r="GQF95" s="1452"/>
      <c r="GQG95" s="1452"/>
      <c r="GQH95" s="1452"/>
      <c r="GQI95" s="1452"/>
      <c r="GQJ95" s="1452"/>
      <c r="GQK95" s="1452"/>
      <c r="GQL95" s="1452"/>
      <c r="GQM95" s="1452"/>
      <c r="GQN95" s="1452"/>
      <c r="GQO95" s="1452"/>
      <c r="GQP95" s="1452"/>
      <c r="GQQ95" s="1452"/>
      <c r="GQR95" s="1452"/>
      <c r="GQS95" s="1452"/>
      <c r="GQT95" s="1452"/>
      <c r="GQU95" s="1452"/>
      <c r="GQV95" s="1452"/>
      <c r="GQW95" s="1452"/>
      <c r="GQX95" s="1452"/>
      <c r="GQY95" s="1452"/>
      <c r="GQZ95" s="1452"/>
      <c r="GRA95" s="1452"/>
      <c r="GRB95" s="1452"/>
      <c r="GRC95" s="1452"/>
      <c r="GRD95" s="1452"/>
      <c r="GRE95" s="1452"/>
      <c r="GRF95" s="1452"/>
      <c r="GRG95" s="1452"/>
      <c r="GRH95" s="1452"/>
      <c r="GRI95" s="1452"/>
      <c r="GRJ95" s="1452"/>
      <c r="GRK95" s="1452"/>
      <c r="GRL95" s="1452"/>
      <c r="GRM95" s="1452"/>
      <c r="GRN95" s="1452"/>
      <c r="GRO95" s="1452"/>
      <c r="GRP95" s="1452"/>
      <c r="GRQ95" s="1452"/>
      <c r="GRR95" s="1452"/>
      <c r="GRS95" s="1452"/>
      <c r="GRT95" s="1452"/>
      <c r="GRU95" s="1452"/>
      <c r="GRV95" s="1452"/>
      <c r="GRW95" s="1452"/>
      <c r="GRX95" s="1452"/>
      <c r="GRY95" s="1452"/>
      <c r="GRZ95" s="1452"/>
      <c r="GSA95" s="1452"/>
      <c r="GSB95" s="1452"/>
      <c r="GSC95" s="1452"/>
      <c r="GSD95" s="1452"/>
      <c r="GSE95" s="1452"/>
      <c r="GSF95" s="1452"/>
      <c r="GSG95" s="1452"/>
      <c r="GSH95" s="1452"/>
      <c r="GSI95" s="1452"/>
      <c r="GSJ95" s="1452"/>
      <c r="GSK95" s="1452"/>
      <c r="GSL95" s="1452"/>
      <c r="GSM95" s="1452"/>
      <c r="GSN95" s="1452"/>
      <c r="GSO95" s="1452"/>
      <c r="GSP95" s="1452"/>
      <c r="GSQ95" s="1452"/>
      <c r="GSR95" s="1452"/>
      <c r="GSS95" s="1452"/>
      <c r="GST95" s="1452"/>
      <c r="GSU95" s="1452"/>
      <c r="GSV95" s="1452"/>
      <c r="GSW95" s="1452"/>
      <c r="GSX95" s="1452"/>
      <c r="GSY95" s="1452"/>
      <c r="GSZ95" s="1452"/>
      <c r="GTA95" s="1452"/>
      <c r="GTB95" s="1452"/>
      <c r="GTC95" s="1452"/>
      <c r="GTD95" s="1452"/>
      <c r="GTE95" s="1452"/>
      <c r="GTF95" s="1452"/>
      <c r="GTG95" s="1452"/>
      <c r="GTH95" s="1452"/>
      <c r="GTI95" s="1452"/>
      <c r="GTJ95" s="1452"/>
      <c r="GTK95" s="1452"/>
      <c r="GTL95" s="1452"/>
      <c r="GTM95" s="1452"/>
      <c r="GTN95" s="1452"/>
      <c r="GTO95" s="1452"/>
      <c r="GTP95" s="1452"/>
      <c r="GTQ95" s="1452"/>
      <c r="GTR95" s="1452"/>
      <c r="GTS95" s="1452"/>
      <c r="GTT95" s="1452"/>
      <c r="GTU95" s="1452"/>
      <c r="GTV95" s="1452"/>
      <c r="GTW95" s="1452"/>
      <c r="GTX95" s="1452"/>
      <c r="GTY95" s="1452"/>
      <c r="GTZ95" s="1452"/>
      <c r="GUA95" s="1452"/>
      <c r="GUB95" s="1452"/>
      <c r="GUC95" s="1452"/>
      <c r="GUD95" s="1452"/>
      <c r="GUE95" s="1452"/>
      <c r="GUF95" s="1452"/>
      <c r="GUG95" s="1452"/>
      <c r="GUH95" s="1452"/>
      <c r="GUI95" s="1452"/>
      <c r="GUJ95" s="1452"/>
      <c r="GUK95" s="1452"/>
      <c r="GUL95" s="1452"/>
      <c r="GUM95" s="1452"/>
      <c r="GUN95" s="1452"/>
      <c r="GUO95" s="1452"/>
      <c r="GUP95" s="1452"/>
      <c r="GUQ95" s="1452"/>
      <c r="GUR95" s="1452"/>
      <c r="GUS95" s="1452"/>
      <c r="GUT95" s="1452"/>
      <c r="GUU95" s="1452"/>
      <c r="GUV95" s="1452"/>
      <c r="GUW95" s="1452"/>
      <c r="GUX95" s="1452"/>
      <c r="GUY95" s="1452"/>
      <c r="GUZ95" s="1452"/>
      <c r="GVA95" s="1452"/>
      <c r="GVB95" s="1452"/>
      <c r="GVC95" s="1452"/>
      <c r="GVD95" s="1452"/>
      <c r="GVE95" s="1452"/>
      <c r="GVF95" s="1452"/>
      <c r="GVG95" s="1452"/>
      <c r="GVH95" s="1452"/>
      <c r="GVI95" s="1452"/>
      <c r="GVJ95" s="1452"/>
      <c r="GVK95" s="1452"/>
      <c r="GVL95" s="1452"/>
      <c r="GVM95" s="1452"/>
      <c r="GVN95" s="1452"/>
      <c r="GVO95" s="1452"/>
      <c r="GVP95" s="1452"/>
      <c r="GVQ95" s="1452"/>
      <c r="GVR95" s="1452"/>
      <c r="GVS95" s="1452"/>
      <c r="GVT95" s="1452"/>
      <c r="GVU95" s="1452"/>
      <c r="GVV95" s="1452"/>
      <c r="GVW95" s="1452"/>
      <c r="GVX95" s="1452"/>
      <c r="GVY95" s="1452"/>
      <c r="GVZ95" s="1452"/>
      <c r="GWA95" s="1452"/>
      <c r="GWB95" s="1452"/>
      <c r="GWC95" s="1452"/>
      <c r="GWD95" s="1452"/>
      <c r="GWE95" s="1452"/>
      <c r="GWF95" s="1452"/>
      <c r="GWG95" s="1452"/>
      <c r="GWH95" s="1452"/>
      <c r="GWI95" s="1452"/>
      <c r="GWJ95" s="1452"/>
      <c r="GWK95" s="1452"/>
      <c r="GWL95" s="1452"/>
      <c r="GWM95" s="1452"/>
      <c r="GWN95" s="1452"/>
      <c r="GWO95" s="1452"/>
      <c r="GWP95" s="1452"/>
      <c r="GWQ95" s="1452"/>
      <c r="GWR95" s="1452"/>
      <c r="GWS95" s="1452"/>
      <c r="GWT95" s="1452"/>
      <c r="GWU95" s="1452"/>
      <c r="GWV95" s="1452"/>
      <c r="GWW95" s="1452"/>
      <c r="GWX95" s="1452"/>
      <c r="GWY95" s="1452"/>
      <c r="GWZ95" s="1452"/>
      <c r="GXA95" s="1452"/>
      <c r="GXB95" s="1452"/>
      <c r="GXC95" s="1452"/>
      <c r="GXD95" s="1452"/>
      <c r="GXE95" s="1452"/>
      <c r="GXF95" s="1452"/>
      <c r="GXG95" s="1452"/>
      <c r="GXH95" s="1452"/>
      <c r="GXI95" s="1452"/>
      <c r="GXJ95" s="1452"/>
      <c r="GXK95" s="1452"/>
      <c r="GXL95" s="1452"/>
      <c r="GXM95" s="1452"/>
      <c r="GXN95" s="1452"/>
      <c r="GXO95" s="1452"/>
      <c r="GXP95" s="1452"/>
      <c r="GXQ95" s="1452"/>
      <c r="GXR95" s="1452"/>
      <c r="GXS95" s="1452"/>
      <c r="GXT95" s="1452"/>
      <c r="GXU95" s="1452"/>
      <c r="GXV95" s="1452"/>
      <c r="GXW95" s="1452"/>
      <c r="GXX95" s="1452"/>
      <c r="GXY95" s="1452"/>
      <c r="GXZ95" s="1452"/>
      <c r="GYA95" s="1452"/>
      <c r="GYB95" s="1452"/>
      <c r="GYC95" s="1452"/>
      <c r="GYD95" s="1452"/>
      <c r="GYE95" s="1452"/>
      <c r="GYF95" s="1452"/>
      <c r="GYG95" s="1452"/>
      <c r="GYH95" s="1452"/>
      <c r="GYI95" s="1452"/>
      <c r="GYJ95" s="1452"/>
      <c r="GYK95" s="1452"/>
      <c r="GYL95" s="1452"/>
      <c r="GYM95" s="1452"/>
      <c r="GYN95" s="1452"/>
      <c r="GYO95" s="1452"/>
      <c r="GYP95" s="1452"/>
      <c r="GYQ95" s="1452"/>
      <c r="GYR95" s="1452"/>
      <c r="GYS95" s="1452"/>
      <c r="GYT95" s="1452"/>
      <c r="GYU95" s="1452"/>
      <c r="GYV95" s="1452"/>
      <c r="GYW95" s="1452"/>
      <c r="GYX95" s="1452"/>
      <c r="GYY95" s="1452"/>
      <c r="GYZ95" s="1452"/>
      <c r="GZA95" s="1452"/>
      <c r="GZB95" s="1452"/>
      <c r="GZC95" s="1452"/>
      <c r="GZD95" s="1452"/>
      <c r="GZE95" s="1452"/>
      <c r="GZF95" s="1452"/>
      <c r="GZG95" s="1452"/>
      <c r="GZH95" s="1452"/>
      <c r="GZI95" s="1452"/>
      <c r="GZJ95" s="1452"/>
      <c r="GZK95" s="1452"/>
      <c r="GZL95" s="1452"/>
      <c r="GZM95" s="1452"/>
      <c r="GZN95" s="1452"/>
      <c r="GZO95" s="1452"/>
      <c r="GZP95" s="1452"/>
      <c r="GZQ95" s="1452"/>
      <c r="GZR95" s="1452"/>
      <c r="GZS95" s="1452"/>
      <c r="GZT95" s="1452"/>
      <c r="GZU95" s="1452"/>
      <c r="GZV95" s="1452"/>
      <c r="GZW95" s="1452"/>
      <c r="GZX95" s="1452"/>
      <c r="GZY95" s="1452"/>
      <c r="GZZ95" s="1452"/>
      <c r="HAA95" s="1452"/>
      <c r="HAB95" s="1452"/>
      <c r="HAC95" s="1452"/>
      <c r="HAD95" s="1452"/>
      <c r="HAE95" s="1452"/>
      <c r="HAF95" s="1452"/>
      <c r="HAG95" s="1452"/>
      <c r="HAH95" s="1452"/>
      <c r="HAI95" s="1452"/>
      <c r="HAJ95" s="1452"/>
      <c r="HAK95" s="1452"/>
      <c r="HAL95" s="1452"/>
      <c r="HAM95" s="1452"/>
      <c r="HAN95" s="1452"/>
      <c r="HAO95" s="1452"/>
      <c r="HAP95" s="1452"/>
      <c r="HAQ95" s="1452"/>
      <c r="HAR95" s="1452"/>
      <c r="HAS95" s="1452"/>
      <c r="HAT95" s="1452"/>
      <c r="HAU95" s="1452"/>
      <c r="HAV95" s="1452"/>
      <c r="HAW95" s="1452"/>
      <c r="HAX95" s="1452"/>
      <c r="HAY95" s="1452"/>
      <c r="HAZ95" s="1452"/>
      <c r="HBA95" s="1452"/>
      <c r="HBB95" s="1452"/>
      <c r="HBC95" s="1452"/>
      <c r="HBD95" s="1452"/>
      <c r="HBE95" s="1452"/>
      <c r="HBF95" s="1452"/>
      <c r="HBG95" s="1452"/>
      <c r="HBH95" s="1452"/>
      <c r="HBI95" s="1452"/>
      <c r="HBJ95" s="1452"/>
      <c r="HBK95" s="1452"/>
      <c r="HBL95" s="1452"/>
      <c r="HBM95" s="1452"/>
      <c r="HBN95" s="1452"/>
      <c r="HBO95" s="1452"/>
      <c r="HBP95" s="1452"/>
      <c r="HBQ95" s="1452"/>
      <c r="HBR95" s="1452"/>
      <c r="HBS95" s="1452"/>
      <c r="HBT95" s="1452"/>
      <c r="HBU95" s="1452"/>
      <c r="HBV95" s="1452"/>
      <c r="HBW95" s="1452"/>
      <c r="HBX95" s="1452"/>
      <c r="HBY95" s="1452"/>
      <c r="HBZ95" s="1452"/>
      <c r="HCA95" s="1452"/>
      <c r="HCB95" s="1452"/>
      <c r="HCC95" s="1452"/>
      <c r="HCD95" s="1452"/>
      <c r="HCE95" s="1452"/>
      <c r="HCF95" s="1452"/>
      <c r="HCG95" s="1452"/>
      <c r="HCH95" s="1452"/>
      <c r="HCI95" s="1452"/>
      <c r="HCJ95" s="1452"/>
      <c r="HCK95" s="1452"/>
      <c r="HCL95" s="1452"/>
      <c r="HCM95" s="1452"/>
      <c r="HCN95" s="1452"/>
      <c r="HCO95" s="1452"/>
      <c r="HCP95" s="1452"/>
      <c r="HCQ95" s="1452"/>
      <c r="HCR95" s="1452"/>
      <c r="HCS95" s="1452"/>
      <c r="HCT95" s="1452"/>
      <c r="HCU95" s="1452"/>
      <c r="HCV95" s="1452"/>
      <c r="HCW95" s="1452"/>
      <c r="HCX95" s="1452"/>
      <c r="HCY95" s="1452"/>
      <c r="HCZ95" s="1452"/>
      <c r="HDA95" s="1452"/>
      <c r="HDB95" s="1452"/>
      <c r="HDC95" s="1452"/>
      <c r="HDD95" s="1452"/>
      <c r="HDE95" s="1452"/>
      <c r="HDF95" s="1452"/>
      <c r="HDG95" s="1452"/>
      <c r="HDH95" s="1452"/>
      <c r="HDI95" s="1452"/>
      <c r="HDJ95" s="1452"/>
      <c r="HDK95" s="1452"/>
      <c r="HDL95" s="1452"/>
      <c r="HDM95" s="1452"/>
      <c r="HDN95" s="1452"/>
      <c r="HDO95" s="1452"/>
      <c r="HDP95" s="1452"/>
      <c r="HDQ95" s="1452"/>
      <c r="HDR95" s="1452"/>
      <c r="HDS95" s="1452"/>
      <c r="HDT95" s="1452"/>
      <c r="HDU95" s="1452"/>
      <c r="HDV95" s="1452"/>
      <c r="HDW95" s="1452"/>
      <c r="HDX95" s="1452"/>
      <c r="HDY95" s="1452"/>
      <c r="HDZ95" s="1452"/>
      <c r="HEA95" s="1452"/>
      <c r="HEB95" s="1452"/>
      <c r="HEC95" s="1452"/>
      <c r="HED95" s="1452"/>
      <c r="HEE95" s="1452"/>
      <c r="HEF95" s="1452"/>
      <c r="HEG95" s="1452"/>
      <c r="HEH95" s="1452"/>
      <c r="HEI95" s="1452"/>
      <c r="HEJ95" s="1452"/>
      <c r="HEK95" s="1452"/>
      <c r="HEL95" s="1452"/>
      <c r="HEM95" s="1452"/>
      <c r="HEN95" s="1452"/>
      <c r="HEO95" s="1452"/>
      <c r="HEP95" s="1452"/>
      <c r="HEQ95" s="1452"/>
      <c r="HER95" s="1452"/>
      <c r="HES95" s="1452"/>
      <c r="HET95" s="1452"/>
      <c r="HEU95" s="1452"/>
      <c r="HEV95" s="1452"/>
      <c r="HEW95" s="1452"/>
      <c r="HEX95" s="1452"/>
      <c r="HEY95" s="1452"/>
      <c r="HEZ95" s="1452"/>
      <c r="HFA95" s="1452"/>
      <c r="HFB95" s="1452"/>
      <c r="HFC95" s="1452"/>
      <c r="HFD95" s="1452"/>
      <c r="HFE95" s="1452"/>
      <c r="HFF95" s="1452"/>
      <c r="HFG95" s="1452"/>
      <c r="HFH95" s="1452"/>
      <c r="HFI95" s="1452"/>
      <c r="HFJ95" s="1452"/>
      <c r="HFK95" s="1452"/>
      <c r="HFL95" s="1452"/>
      <c r="HFM95" s="1452"/>
      <c r="HFN95" s="1452"/>
      <c r="HFO95" s="1452"/>
      <c r="HFP95" s="1452"/>
      <c r="HFQ95" s="1452"/>
      <c r="HFR95" s="1452"/>
      <c r="HFS95" s="1452"/>
      <c r="HFT95" s="1452"/>
      <c r="HFU95" s="1452"/>
      <c r="HFV95" s="1452"/>
      <c r="HFW95" s="1452"/>
      <c r="HFX95" s="1452"/>
      <c r="HFY95" s="1452"/>
      <c r="HFZ95" s="1452"/>
      <c r="HGA95" s="1452"/>
      <c r="HGB95" s="1452"/>
      <c r="HGC95" s="1452"/>
      <c r="HGD95" s="1452"/>
      <c r="HGE95" s="1452"/>
      <c r="HGF95" s="1452"/>
      <c r="HGG95" s="1452"/>
      <c r="HGH95" s="1452"/>
      <c r="HGI95" s="1452"/>
      <c r="HGJ95" s="1452"/>
      <c r="HGK95" s="1452"/>
      <c r="HGL95" s="1452"/>
      <c r="HGM95" s="1452"/>
      <c r="HGN95" s="1452"/>
      <c r="HGO95" s="1452"/>
      <c r="HGP95" s="1452"/>
      <c r="HGQ95" s="1452"/>
      <c r="HGR95" s="1452"/>
      <c r="HGS95" s="1452"/>
      <c r="HGT95" s="1452"/>
      <c r="HGU95" s="1452"/>
      <c r="HGV95" s="1452"/>
      <c r="HGW95" s="1452"/>
      <c r="HGX95" s="1452"/>
      <c r="HGY95" s="1452"/>
      <c r="HGZ95" s="1452"/>
      <c r="HHA95" s="1452"/>
      <c r="HHB95" s="1452"/>
      <c r="HHC95" s="1452"/>
      <c r="HHD95" s="1452"/>
      <c r="HHE95" s="1452"/>
      <c r="HHF95" s="1452"/>
      <c r="HHG95" s="1452"/>
      <c r="HHH95" s="1452"/>
      <c r="HHI95" s="1452"/>
      <c r="HHJ95" s="1452"/>
      <c r="HHK95" s="1452"/>
      <c r="HHL95" s="1452"/>
      <c r="HHM95" s="1452"/>
      <c r="HHN95" s="1452"/>
      <c r="HHO95" s="1452"/>
      <c r="HHP95" s="1452"/>
      <c r="HHQ95" s="1452"/>
      <c r="HHR95" s="1452"/>
      <c r="HHS95" s="1452"/>
      <c r="HHT95" s="1452"/>
      <c r="HHU95" s="1452"/>
      <c r="HHV95" s="1452"/>
      <c r="HHW95" s="1452"/>
      <c r="HHX95" s="1452"/>
      <c r="HHY95" s="1452"/>
      <c r="HHZ95" s="1452"/>
      <c r="HIA95" s="1452"/>
      <c r="HIB95" s="1452"/>
      <c r="HIC95" s="1452"/>
      <c r="HID95" s="1452"/>
      <c r="HIE95" s="1452"/>
      <c r="HIF95" s="1452"/>
      <c r="HIG95" s="1452"/>
      <c r="HIH95" s="1452"/>
      <c r="HII95" s="1452"/>
      <c r="HIJ95" s="1452"/>
      <c r="HIK95" s="1452"/>
      <c r="HIL95" s="1452"/>
      <c r="HIM95" s="1452"/>
      <c r="HIN95" s="1452"/>
      <c r="HIO95" s="1452"/>
      <c r="HIP95" s="1452"/>
      <c r="HIQ95" s="1452"/>
      <c r="HIR95" s="1452"/>
      <c r="HIS95" s="1452"/>
      <c r="HIT95" s="1452"/>
      <c r="HIU95" s="1452"/>
      <c r="HIV95" s="1452"/>
      <c r="HIW95" s="1452"/>
      <c r="HIX95" s="1452"/>
      <c r="HIY95" s="1452"/>
      <c r="HIZ95" s="1452"/>
      <c r="HJA95" s="1452"/>
      <c r="HJB95" s="1452"/>
      <c r="HJC95" s="1452"/>
      <c r="HJD95" s="1452"/>
      <c r="HJE95" s="1452"/>
      <c r="HJF95" s="1452"/>
      <c r="HJG95" s="1452"/>
      <c r="HJH95" s="1452"/>
      <c r="HJI95" s="1452"/>
      <c r="HJJ95" s="1452"/>
      <c r="HJK95" s="1452"/>
      <c r="HJL95" s="1452"/>
      <c r="HJM95" s="1452"/>
      <c r="HJN95" s="1452"/>
      <c r="HJO95" s="1452"/>
      <c r="HJP95" s="1452"/>
      <c r="HJQ95" s="1452"/>
      <c r="HJR95" s="1452"/>
      <c r="HJS95" s="1452"/>
      <c r="HJT95" s="1452"/>
      <c r="HJU95" s="1452"/>
      <c r="HJV95" s="1452"/>
      <c r="HJW95" s="1452"/>
      <c r="HJX95" s="1452"/>
      <c r="HJY95" s="1452"/>
      <c r="HJZ95" s="1452"/>
      <c r="HKA95" s="1452"/>
      <c r="HKB95" s="1452"/>
      <c r="HKC95" s="1452"/>
      <c r="HKD95" s="1452"/>
      <c r="HKE95" s="1452"/>
      <c r="HKF95" s="1452"/>
      <c r="HKG95" s="1452"/>
      <c r="HKH95" s="1452"/>
      <c r="HKI95" s="1452"/>
      <c r="HKJ95" s="1452"/>
      <c r="HKK95" s="1452"/>
      <c r="HKL95" s="1452"/>
      <c r="HKM95" s="1452"/>
      <c r="HKN95" s="1452"/>
      <c r="HKO95" s="1452"/>
      <c r="HKP95" s="1452"/>
      <c r="HKQ95" s="1452"/>
      <c r="HKR95" s="1452"/>
      <c r="HKS95" s="1452"/>
      <c r="HKT95" s="1452"/>
      <c r="HKU95" s="1452"/>
      <c r="HKV95" s="1452"/>
      <c r="HKW95" s="1452"/>
      <c r="HKX95" s="1452"/>
      <c r="HKY95" s="1452"/>
      <c r="HKZ95" s="1452"/>
      <c r="HLA95" s="1452"/>
      <c r="HLB95" s="1452"/>
      <c r="HLC95" s="1452"/>
      <c r="HLD95" s="1452"/>
      <c r="HLE95" s="1452"/>
      <c r="HLF95" s="1452"/>
      <c r="HLG95" s="1452"/>
      <c r="HLH95" s="1452"/>
      <c r="HLI95" s="1452"/>
      <c r="HLJ95" s="1452"/>
      <c r="HLK95" s="1452"/>
      <c r="HLL95" s="1452"/>
      <c r="HLM95" s="1452"/>
      <c r="HLN95" s="1452"/>
      <c r="HLO95" s="1452"/>
      <c r="HLP95" s="1452"/>
      <c r="HLQ95" s="1452"/>
      <c r="HLR95" s="1452"/>
      <c r="HLS95" s="1452"/>
      <c r="HLT95" s="1452"/>
      <c r="HLU95" s="1452"/>
      <c r="HLV95" s="1452"/>
      <c r="HLW95" s="1452"/>
      <c r="HLX95" s="1452"/>
      <c r="HLY95" s="1452"/>
      <c r="HLZ95" s="1452"/>
      <c r="HMA95" s="1452"/>
      <c r="HMB95" s="1452"/>
      <c r="HMC95" s="1452"/>
      <c r="HMD95" s="1452"/>
      <c r="HME95" s="1452"/>
      <c r="HMF95" s="1452"/>
      <c r="HMG95" s="1452"/>
      <c r="HMH95" s="1452"/>
      <c r="HMI95" s="1452"/>
      <c r="HMJ95" s="1452"/>
      <c r="HMK95" s="1452"/>
      <c r="HML95" s="1452"/>
      <c r="HMM95" s="1452"/>
      <c r="HMN95" s="1452"/>
      <c r="HMO95" s="1452"/>
      <c r="HMP95" s="1452"/>
      <c r="HMQ95" s="1452"/>
      <c r="HMR95" s="1452"/>
      <c r="HMS95" s="1452"/>
      <c r="HMT95" s="1452"/>
      <c r="HMU95" s="1452"/>
      <c r="HMV95" s="1452"/>
      <c r="HMW95" s="1452"/>
      <c r="HMX95" s="1452"/>
      <c r="HMY95" s="1452"/>
      <c r="HMZ95" s="1452"/>
      <c r="HNA95" s="1452"/>
      <c r="HNB95" s="1452"/>
      <c r="HNC95" s="1452"/>
      <c r="HND95" s="1452"/>
      <c r="HNE95" s="1452"/>
      <c r="HNF95" s="1452"/>
      <c r="HNG95" s="1452"/>
      <c r="HNH95" s="1452"/>
      <c r="HNI95" s="1452"/>
      <c r="HNJ95" s="1452"/>
      <c r="HNK95" s="1452"/>
      <c r="HNL95" s="1452"/>
      <c r="HNM95" s="1452"/>
      <c r="HNN95" s="1452"/>
      <c r="HNO95" s="1452"/>
      <c r="HNP95" s="1452"/>
      <c r="HNQ95" s="1452"/>
      <c r="HNR95" s="1452"/>
      <c r="HNS95" s="1452"/>
      <c r="HNT95" s="1452"/>
      <c r="HNU95" s="1452"/>
      <c r="HNV95" s="1452"/>
      <c r="HNW95" s="1452"/>
      <c r="HNX95" s="1452"/>
      <c r="HNY95" s="1452"/>
      <c r="HNZ95" s="1452"/>
      <c r="HOA95" s="1452"/>
      <c r="HOB95" s="1452"/>
      <c r="HOC95" s="1452"/>
      <c r="HOD95" s="1452"/>
      <c r="HOE95" s="1452"/>
      <c r="HOF95" s="1452"/>
      <c r="HOG95" s="1452"/>
      <c r="HOH95" s="1452"/>
      <c r="HOI95" s="1452"/>
      <c r="HOJ95" s="1452"/>
      <c r="HOK95" s="1452"/>
      <c r="HOL95" s="1452"/>
      <c r="HOM95" s="1452"/>
      <c r="HON95" s="1452"/>
      <c r="HOO95" s="1452"/>
      <c r="HOP95" s="1452"/>
      <c r="HOQ95" s="1452"/>
      <c r="HOR95" s="1452"/>
      <c r="HOS95" s="1452"/>
      <c r="HOT95" s="1452"/>
      <c r="HOU95" s="1452"/>
      <c r="HOV95" s="1452"/>
      <c r="HOW95" s="1452"/>
      <c r="HOX95" s="1452"/>
      <c r="HOY95" s="1452"/>
      <c r="HOZ95" s="1452"/>
      <c r="HPA95" s="1452"/>
      <c r="HPB95" s="1452"/>
      <c r="HPC95" s="1452"/>
      <c r="HPD95" s="1452"/>
      <c r="HPE95" s="1452"/>
      <c r="HPF95" s="1452"/>
      <c r="HPG95" s="1452"/>
      <c r="HPH95" s="1452"/>
      <c r="HPI95" s="1452"/>
      <c r="HPJ95" s="1452"/>
      <c r="HPK95" s="1452"/>
      <c r="HPL95" s="1452"/>
      <c r="HPM95" s="1452"/>
      <c r="HPN95" s="1452"/>
      <c r="HPO95" s="1452"/>
      <c r="HPP95" s="1452"/>
      <c r="HPQ95" s="1452"/>
      <c r="HPR95" s="1452"/>
      <c r="HPS95" s="1452"/>
      <c r="HPT95" s="1452"/>
      <c r="HPU95" s="1452"/>
      <c r="HPV95" s="1452"/>
      <c r="HPW95" s="1452"/>
      <c r="HPX95" s="1452"/>
      <c r="HPY95" s="1452"/>
      <c r="HPZ95" s="1452"/>
      <c r="HQA95" s="1452"/>
      <c r="HQB95" s="1452"/>
      <c r="HQC95" s="1452"/>
      <c r="HQD95" s="1452"/>
      <c r="HQE95" s="1452"/>
      <c r="HQF95" s="1452"/>
      <c r="HQG95" s="1452"/>
      <c r="HQH95" s="1452"/>
      <c r="HQI95" s="1452"/>
      <c r="HQJ95" s="1452"/>
      <c r="HQK95" s="1452"/>
      <c r="HQL95" s="1452"/>
      <c r="HQM95" s="1452"/>
      <c r="HQN95" s="1452"/>
      <c r="HQO95" s="1452"/>
      <c r="HQP95" s="1452"/>
      <c r="HQQ95" s="1452"/>
      <c r="HQR95" s="1452"/>
      <c r="HQS95" s="1452"/>
      <c r="HQT95" s="1452"/>
      <c r="HQU95" s="1452"/>
      <c r="HQV95" s="1452"/>
      <c r="HQW95" s="1452"/>
      <c r="HQX95" s="1452"/>
      <c r="HQY95" s="1452"/>
      <c r="HQZ95" s="1452"/>
      <c r="HRA95" s="1452"/>
      <c r="HRB95" s="1452"/>
      <c r="HRC95" s="1452"/>
      <c r="HRD95" s="1452"/>
      <c r="HRE95" s="1452"/>
      <c r="HRF95" s="1452"/>
      <c r="HRG95" s="1452"/>
      <c r="HRH95" s="1452"/>
      <c r="HRI95" s="1452"/>
      <c r="HRJ95" s="1452"/>
      <c r="HRK95" s="1452"/>
      <c r="HRL95" s="1452"/>
      <c r="HRM95" s="1452"/>
      <c r="HRN95" s="1452"/>
      <c r="HRO95" s="1452"/>
      <c r="HRP95" s="1452"/>
      <c r="HRQ95" s="1452"/>
      <c r="HRR95" s="1452"/>
      <c r="HRS95" s="1452"/>
      <c r="HRT95" s="1452"/>
      <c r="HRU95" s="1452"/>
      <c r="HRV95" s="1452"/>
      <c r="HRW95" s="1452"/>
      <c r="HRX95" s="1452"/>
      <c r="HRY95" s="1452"/>
      <c r="HRZ95" s="1452"/>
      <c r="HSA95" s="1452"/>
      <c r="HSB95" s="1452"/>
      <c r="HSC95" s="1452"/>
      <c r="HSD95" s="1452"/>
      <c r="HSE95" s="1452"/>
      <c r="HSF95" s="1452"/>
      <c r="HSG95" s="1452"/>
      <c r="HSH95" s="1452"/>
      <c r="HSI95" s="1452"/>
      <c r="HSJ95" s="1452"/>
      <c r="HSK95" s="1452"/>
      <c r="HSL95" s="1452"/>
      <c r="HSM95" s="1452"/>
      <c r="HSN95" s="1452"/>
      <c r="HSO95" s="1452"/>
      <c r="HSP95" s="1452"/>
      <c r="HSQ95" s="1452"/>
      <c r="HSR95" s="1452"/>
      <c r="HSS95" s="1452"/>
      <c r="HST95" s="1452"/>
      <c r="HSU95" s="1452"/>
      <c r="HSV95" s="1452"/>
      <c r="HSW95" s="1452"/>
      <c r="HSX95" s="1452"/>
      <c r="HSY95" s="1452"/>
      <c r="HSZ95" s="1452"/>
      <c r="HTA95" s="1452"/>
      <c r="HTB95" s="1452"/>
      <c r="HTC95" s="1452"/>
      <c r="HTD95" s="1452"/>
      <c r="HTE95" s="1452"/>
      <c r="HTF95" s="1452"/>
      <c r="HTG95" s="1452"/>
      <c r="HTH95" s="1452"/>
      <c r="HTI95" s="1452"/>
      <c r="HTJ95" s="1452"/>
      <c r="HTK95" s="1452"/>
      <c r="HTL95" s="1452"/>
      <c r="HTM95" s="1452"/>
      <c r="HTN95" s="1452"/>
      <c r="HTO95" s="1452"/>
      <c r="HTP95" s="1452"/>
      <c r="HTQ95" s="1452"/>
      <c r="HTR95" s="1452"/>
      <c r="HTS95" s="1452"/>
      <c r="HTT95" s="1452"/>
      <c r="HTU95" s="1452"/>
      <c r="HTV95" s="1452"/>
      <c r="HTW95" s="1452"/>
      <c r="HTX95" s="1452"/>
      <c r="HTY95" s="1452"/>
      <c r="HTZ95" s="1452"/>
      <c r="HUA95" s="1452"/>
      <c r="HUB95" s="1452"/>
      <c r="HUC95" s="1452"/>
      <c r="HUD95" s="1452"/>
      <c r="HUE95" s="1452"/>
      <c r="HUF95" s="1452"/>
      <c r="HUG95" s="1452"/>
      <c r="HUH95" s="1452"/>
      <c r="HUI95" s="1452"/>
      <c r="HUJ95" s="1452"/>
      <c r="HUK95" s="1452"/>
      <c r="HUL95" s="1452"/>
      <c r="HUM95" s="1452"/>
      <c r="HUN95" s="1452"/>
      <c r="HUO95" s="1452"/>
      <c r="HUP95" s="1452"/>
      <c r="HUQ95" s="1452"/>
      <c r="HUR95" s="1452"/>
      <c r="HUS95" s="1452"/>
      <c r="HUT95" s="1452"/>
      <c r="HUU95" s="1452"/>
      <c r="HUV95" s="1452"/>
      <c r="HUW95" s="1452"/>
      <c r="HUX95" s="1452"/>
      <c r="HUY95" s="1452"/>
      <c r="HUZ95" s="1452"/>
      <c r="HVA95" s="1452"/>
      <c r="HVB95" s="1452"/>
      <c r="HVC95" s="1452"/>
      <c r="HVD95" s="1452"/>
      <c r="HVE95" s="1452"/>
      <c r="HVF95" s="1452"/>
      <c r="HVG95" s="1452"/>
      <c r="HVH95" s="1452"/>
      <c r="HVI95" s="1452"/>
      <c r="HVJ95" s="1452"/>
      <c r="HVK95" s="1452"/>
      <c r="HVL95" s="1452"/>
      <c r="HVM95" s="1452"/>
      <c r="HVN95" s="1452"/>
      <c r="HVO95" s="1452"/>
      <c r="HVP95" s="1452"/>
      <c r="HVQ95" s="1452"/>
      <c r="HVR95" s="1452"/>
      <c r="HVS95" s="1452"/>
      <c r="HVT95" s="1452"/>
      <c r="HVU95" s="1452"/>
      <c r="HVV95" s="1452"/>
      <c r="HVW95" s="1452"/>
      <c r="HVX95" s="1452"/>
      <c r="HVY95" s="1452"/>
      <c r="HVZ95" s="1452"/>
      <c r="HWA95" s="1452"/>
      <c r="HWB95" s="1452"/>
      <c r="HWC95" s="1452"/>
      <c r="HWD95" s="1452"/>
      <c r="HWE95" s="1452"/>
      <c r="HWF95" s="1452"/>
      <c r="HWG95" s="1452"/>
      <c r="HWH95" s="1452"/>
      <c r="HWI95" s="1452"/>
      <c r="HWJ95" s="1452"/>
      <c r="HWK95" s="1452"/>
      <c r="HWL95" s="1452"/>
      <c r="HWM95" s="1452"/>
      <c r="HWN95" s="1452"/>
      <c r="HWO95" s="1452"/>
      <c r="HWP95" s="1452"/>
      <c r="HWQ95" s="1452"/>
      <c r="HWR95" s="1452"/>
      <c r="HWS95" s="1452"/>
      <c r="HWT95" s="1452"/>
      <c r="HWU95" s="1452"/>
      <c r="HWV95" s="1452"/>
      <c r="HWW95" s="1452"/>
      <c r="HWX95" s="1452"/>
      <c r="HWY95" s="1452"/>
      <c r="HWZ95" s="1452"/>
      <c r="HXA95" s="1452"/>
      <c r="HXB95" s="1452"/>
      <c r="HXC95" s="1452"/>
      <c r="HXD95" s="1452"/>
      <c r="HXE95" s="1452"/>
      <c r="HXF95" s="1452"/>
      <c r="HXG95" s="1452"/>
      <c r="HXH95" s="1452"/>
      <c r="HXI95" s="1452"/>
      <c r="HXJ95" s="1452"/>
      <c r="HXK95" s="1452"/>
      <c r="HXL95" s="1452"/>
      <c r="HXM95" s="1452"/>
      <c r="HXN95" s="1452"/>
      <c r="HXO95" s="1452"/>
      <c r="HXP95" s="1452"/>
      <c r="HXQ95" s="1452"/>
      <c r="HXR95" s="1452"/>
      <c r="HXS95" s="1452"/>
      <c r="HXT95" s="1452"/>
      <c r="HXU95" s="1452"/>
      <c r="HXV95" s="1452"/>
      <c r="HXW95" s="1452"/>
      <c r="HXX95" s="1452"/>
      <c r="HXY95" s="1452"/>
      <c r="HXZ95" s="1452"/>
      <c r="HYA95" s="1452"/>
      <c r="HYB95" s="1452"/>
      <c r="HYC95" s="1452"/>
      <c r="HYD95" s="1452"/>
      <c r="HYE95" s="1452"/>
      <c r="HYF95" s="1452"/>
      <c r="HYG95" s="1452"/>
      <c r="HYH95" s="1452"/>
      <c r="HYI95" s="1452"/>
      <c r="HYJ95" s="1452"/>
      <c r="HYK95" s="1452"/>
      <c r="HYL95" s="1452"/>
      <c r="HYM95" s="1452"/>
      <c r="HYN95" s="1452"/>
      <c r="HYO95" s="1452"/>
      <c r="HYP95" s="1452"/>
      <c r="HYQ95" s="1452"/>
      <c r="HYR95" s="1452"/>
      <c r="HYS95" s="1452"/>
      <c r="HYT95" s="1452"/>
      <c r="HYU95" s="1452"/>
      <c r="HYV95" s="1452"/>
      <c r="HYW95" s="1452"/>
      <c r="HYX95" s="1452"/>
      <c r="HYY95" s="1452"/>
      <c r="HYZ95" s="1452"/>
      <c r="HZA95" s="1452"/>
      <c r="HZB95" s="1452"/>
      <c r="HZC95" s="1452"/>
      <c r="HZD95" s="1452"/>
      <c r="HZE95" s="1452"/>
      <c r="HZF95" s="1452"/>
      <c r="HZG95" s="1452"/>
      <c r="HZH95" s="1452"/>
      <c r="HZI95" s="1452"/>
      <c r="HZJ95" s="1452"/>
      <c r="HZK95" s="1452"/>
      <c r="HZL95" s="1452"/>
      <c r="HZM95" s="1452"/>
      <c r="HZN95" s="1452"/>
      <c r="HZO95" s="1452"/>
      <c r="HZP95" s="1452"/>
      <c r="HZQ95" s="1452"/>
      <c r="HZR95" s="1452"/>
      <c r="HZS95" s="1452"/>
      <c r="HZT95" s="1452"/>
      <c r="HZU95" s="1452"/>
      <c r="HZV95" s="1452"/>
      <c r="HZW95" s="1452"/>
      <c r="HZX95" s="1452"/>
      <c r="HZY95" s="1452"/>
      <c r="HZZ95" s="1452"/>
      <c r="IAA95" s="1452"/>
      <c r="IAB95" s="1452"/>
      <c r="IAC95" s="1452"/>
      <c r="IAD95" s="1452"/>
      <c r="IAE95" s="1452"/>
      <c r="IAF95" s="1452"/>
      <c r="IAG95" s="1452"/>
      <c r="IAH95" s="1452"/>
      <c r="IAI95" s="1452"/>
      <c r="IAJ95" s="1452"/>
      <c r="IAK95" s="1452"/>
      <c r="IAL95" s="1452"/>
      <c r="IAM95" s="1452"/>
      <c r="IAN95" s="1452"/>
      <c r="IAO95" s="1452"/>
      <c r="IAP95" s="1452"/>
      <c r="IAQ95" s="1452"/>
      <c r="IAR95" s="1452"/>
      <c r="IAS95" s="1452"/>
      <c r="IAT95" s="1452"/>
      <c r="IAU95" s="1452"/>
      <c r="IAV95" s="1452"/>
      <c r="IAW95" s="1452"/>
      <c r="IAX95" s="1452"/>
      <c r="IAY95" s="1452"/>
      <c r="IAZ95" s="1452"/>
      <c r="IBA95" s="1452"/>
      <c r="IBB95" s="1452"/>
      <c r="IBC95" s="1452"/>
      <c r="IBD95" s="1452"/>
      <c r="IBE95" s="1452"/>
      <c r="IBF95" s="1452"/>
      <c r="IBG95" s="1452"/>
      <c r="IBH95" s="1452"/>
      <c r="IBI95" s="1452"/>
      <c r="IBJ95" s="1452"/>
      <c r="IBK95" s="1452"/>
      <c r="IBL95" s="1452"/>
      <c r="IBM95" s="1452"/>
      <c r="IBN95" s="1452"/>
      <c r="IBO95" s="1452"/>
      <c r="IBP95" s="1452"/>
      <c r="IBQ95" s="1452"/>
      <c r="IBR95" s="1452"/>
      <c r="IBS95" s="1452"/>
      <c r="IBT95" s="1452"/>
      <c r="IBU95" s="1452"/>
      <c r="IBV95" s="1452"/>
      <c r="IBW95" s="1452"/>
      <c r="IBX95" s="1452"/>
      <c r="IBY95" s="1452"/>
      <c r="IBZ95" s="1452"/>
      <c r="ICA95" s="1452"/>
      <c r="ICB95" s="1452"/>
      <c r="ICC95" s="1452"/>
      <c r="ICD95" s="1452"/>
      <c r="ICE95" s="1452"/>
      <c r="ICF95" s="1452"/>
      <c r="ICG95" s="1452"/>
      <c r="ICH95" s="1452"/>
      <c r="ICI95" s="1452"/>
      <c r="ICJ95" s="1452"/>
      <c r="ICK95" s="1452"/>
      <c r="ICL95" s="1452"/>
      <c r="ICM95" s="1452"/>
      <c r="ICN95" s="1452"/>
      <c r="ICO95" s="1452"/>
      <c r="ICP95" s="1452"/>
      <c r="ICQ95" s="1452"/>
      <c r="ICR95" s="1452"/>
      <c r="ICS95" s="1452"/>
      <c r="ICT95" s="1452"/>
      <c r="ICU95" s="1452"/>
      <c r="ICV95" s="1452"/>
      <c r="ICW95" s="1452"/>
      <c r="ICX95" s="1452"/>
      <c r="ICY95" s="1452"/>
      <c r="ICZ95" s="1452"/>
      <c r="IDA95" s="1452"/>
      <c r="IDB95" s="1452"/>
      <c r="IDC95" s="1452"/>
      <c r="IDD95" s="1452"/>
      <c r="IDE95" s="1452"/>
      <c r="IDF95" s="1452"/>
      <c r="IDG95" s="1452"/>
      <c r="IDH95" s="1452"/>
      <c r="IDI95" s="1452"/>
      <c r="IDJ95" s="1452"/>
      <c r="IDK95" s="1452"/>
      <c r="IDL95" s="1452"/>
      <c r="IDM95" s="1452"/>
      <c r="IDN95" s="1452"/>
      <c r="IDO95" s="1452"/>
      <c r="IDP95" s="1452"/>
      <c r="IDQ95" s="1452"/>
      <c r="IDR95" s="1452"/>
      <c r="IDS95" s="1452"/>
      <c r="IDT95" s="1452"/>
      <c r="IDU95" s="1452"/>
      <c r="IDV95" s="1452"/>
      <c r="IDW95" s="1452"/>
      <c r="IDX95" s="1452"/>
      <c r="IDY95" s="1452"/>
      <c r="IDZ95" s="1452"/>
      <c r="IEA95" s="1452"/>
      <c r="IEB95" s="1452"/>
      <c r="IEC95" s="1452"/>
      <c r="IED95" s="1452"/>
      <c r="IEE95" s="1452"/>
      <c r="IEF95" s="1452"/>
      <c r="IEG95" s="1452"/>
      <c r="IEH95" s="1452"/>
      <c r="IEI95" s="1452"/>
      <c r="IEJ95" s="1452"/>
      <c r="IEK95" s="1452"/>
      <c r="IEL95" s="1452"/>
      <c r="IEM95" s="1452"/>
      <c r="IEN95" s="1452"/>
      <c r="IEO95" s="1452"/>
      <c r="IEP95" s="1452"/>
      <c r="IEQ95" s="1452"/>
      <c r="IER95" s="1452"/>
      <c r="IES95" s="1452"/>
      <c r="IET95" s="1452"/>
      <c r="IEU95" s="1452"/>
      <c r="IEV95" s="1452"/>
      <c r="IEW95" s="1452"/>
      <c r="IEX95" s="1452"/>
      <c r="IEY95" s="1452"/>
      <c r="IEZ95" s="1452"/>
      <c r="IFA95" s="1452"/>
      <c r="IFB95" s="1452"/>
      <c r="IFC95" s="1452"/>
      <c r="IFD95" s="1452"/>
      <c r="IFE95" s="1452"/>
      <c r="IFF95" s="1452"/>
      <c r="IFG95" s="1452"/>
      <c r="IFH95" s="1452"/>
      <c r="IFI95" s="1452"/>
      <c r="IFJ95" s="1452"/>
      <c r="IFK95" s="1452"/>
      <c r="IFL95" s="1452"/>
      <c r="IFM95" s="1452"/>
      <c r="IFN95" s="1452"/>
      <c r="IFO95" s="1452"/>
      <c r="IFP95" s="1452"/>
      <c r="IFQ95" s="1452"/>
      <c r="IFR95" s="1452"/>
      <c r="IFS95" s="1452"/>
      <c r="IFT95" s="1452"/>
      <c r="IFU95" s="1452"/>
      <c r="IFV95" s="1452"/>
      <c r="IFW95" s="1452"/>
      <c r="IFX95" s="1452"/>
      <c r="IFY95" s="1452"/>
      <c r="IFZ95" s="1452"/>
      <c r="IGA95" s="1452"/>
      <c r="IGB95" s="1452"/>
      <c r="IGC95" s="1452"/>
      <c r="IGD95" s="1452"/>
      <c r="IGE95" s="1452"/>
      <c r="IGF95" s="1452"/>
      <c r="IGG95" s="1452"/>
      <c r="IGH95" s="1452"/>
      <c r="IGI95" s="1452"/>
      <c r="IGJ95" s="1452"/>
      <c r="IGK95" s="1452"/>
      <c r="IGL95" s="1452"/>
      <c r="IGM95" s="1452"/>
      <c r="IGN95" s="1452"/>
      <c r="IGO95" s="1452"/>
      <c r="IGP95" s="1452"/>
      <c r="IGQ95" s="1452"/>
      <c r="IGR95" s="1452"/>
      <c r="IGS95" s="1452"/>
      <c r="IGT95" s="1452"/>
      <c r="IGU95" s="1452"/>
      <c r="IGV95" s="1452"/>
      <c r="IGW95" s="1452"/>
      <c r="IGX95" s="1452"/>
      <c r="IGY95" s="1452"/>
      <c r="IGZ95" s="1452"/>
      <c r="IHA95" s="1452"/>
      <c r="IHB95" s="1452"/>
      <c r="IHC95" s="1452"/>
      <c r="IHD95" s="1452"/>
      <c r="IHE95" s="1452"/>
      <c r="IHF95" s="1452"/>
      <c r="IHG95" s="1452"/>
      <c r="IHH95" s="1452"/>
      <c r="IHI95" s="1452"/>
      <c r="IHJ95" s="1452"/>
      <c r="IHK95" s="1452"/>
      <c r="IHL95" s="1452"/>
      <c r="IHM95" s="1452"/>
      <c r="IHN95" s="1452"/>
      <c r="IHO95" s="1452"/>
      <c r="IHP95" s="1452"/>
      <c r="IHQ95" s="1452"/>
      <c r="IHR95" s="1452"/>
      <c r="IHS95" s="1452"/>
      <c r="IHT95" s="1452"/>
      <c r="IHU95" s="1452"/>
      <c r="IHV95" s="1452"/>
      <c r="IHW95" s="1452"/>
      <c r="IHX95" s="1452"/>
      <c r="IHY95" s="1452"/>
      <c r="IHZ95" s="1452"/>
      <c r="IIA95" s="1452"/>
      <c r="IIB95" s="1452"/>
      <c r="IIC95" s="1452"/>
      <c r="IID95" s="1452"/>
      <c r="IIE95" s="1452"/>
      <c r="IIF95" s="1452"/>
      <c r="IIG95" s="1452"/>
      <c r="IIH95" s="1452"/>
      <c r="III95" s="1452"/>
      <c r="IIJ95" s="1452"/>
      <c r="IIK95" s="1452"/>
      <c r="IIL95" s="1452"/>
      <c r="IIM95" s="1452"/>
      <c r="IIN95" s="1452"/>
      <c r="IIO95" s="1452"/>
      <c r="IIP95" s="1452"/>
      <c r="IIQ95" s="1452"/>
      <c r="IIR95" s="1452"/>
      <c r="IIS95" s="1452"/>
      <c r="IIT95" s="1452"/>
      <c r="IIU95" s="1452"/>
      <c r="IIV95" s="1452"/>
      <c r="IIW95" s="1452"/>
      <c r="IIX95" s="1452"/>
      <c r="IIY95" s="1452"/>
      <c r="IIZ95" s="1452"/>
      <c r="IJA95" s="1452"/>
      <c r="IJB95" s="1452"/>
      <c r="IJC95" s="1452"/>
      <c r="IJD95" s="1452"/>
      <c r="IJE95" s="1452"/>
      <c r="IJF95" s="1452"/>
      <c r="IJG95" s="1452"/>
      <c r="IJH95" s="1452"/>
      <c r="IJI95" s="1452"/>
      <c r="IJJ95" s="1452"/>
      <c r="IJK95" s="1452"/>
      <c r="IJL95" s="1452"/>
      <c r="IJM95" s="1452"/>
      <c r="IJN95" s="1452"/>
      <c r="IJO95" s="1452"/>
      <c r="IJP95" s="1452"/>
      <c r="IJQ95" s="1452"/>
      <c r="IJR95" s="1452"/>
      <c r="IJS95" s="1452"/>
      <c r="IJT95" s="1452"/>
      <c r="IJU95" s="1452"/>
      <c r="IJV95" s="1452"/>
      <c r="IJW95" s="1452"/>
      <c r="IJX95" s="1452"/>
      <c r="IJY95" s="1452"/>
      <c r="IJZ95" s="1452"/>
      <c r="IKA95" s="1452"/>
      <c r="IKB95" s="1452"/>
      <c r="IKC95" s="1452"/>
      <c r="IKD95" s="1452"/>
      <c r="IKE95" s="1452"/>
      <c r="IKF95" s="1452"/>
      <c r="IKG95" s="1452"/>
      <c r="IKH95" s="1452"/>
      <c r="IKI95" s="1452"/>
      <c r="IKJ95" s="1452"/>
      <c r="IKK95" s="1452"/>
      <c r="IKL95" s="1452"/>
      <c r="IKM95" s="1452"/>
      <c r="IKN95" s="1452"/>
      <c r="IKO95" s="1452"/>
      <c r="IKP95" s="1452"/>
      <c r="IKQ95" s="1452"/>
      <c r="IKR95" s="1452"/>
      <c r="IKS95" s="1452"/>
      <c r="IKT95" s="1452"/>
      <c r="IKU95" s="1452"/>
      <c r="IKV95" s="1452"/>
      <c r="IKW95" s="1452"/>
      <c r="IKX95" s="1452"/>
      <c r="IKY95" s="1452"/>
      <c r="IKZ95" s="1452"/>
      <c r="ILA95" s="1452"/>
      <c r="ILB95" s="1452"/>
      <c r="ILC95" s="1452"/>
      <c r="ILD95" s="1452"/>
      <c r="ILE95" s="1452"/>
      <c r="ILF95" s="1452"/>
      <c r="ILG95" s="1452"/>
      <c r="ILH95" s="1452"/>
      <c r="ILI95" s="1452"/>
      <c r="ILJ95" s="1452"/>
      <c r="ILK95" s="1452"/>
      <c r="ILL95" s="1452"/>
      <c r="ILM95" s="1452"/>
      <c r="ILN95" s="1452"/>
      <c r="ILO95" s="1452"/>
      <c r="ILP95" s="1452"/>
      <c r="ILQ95" s="1452"/>
      <c r="ILR95" s="1452"/>
      <c r="ILS95" s="1452"/>
      <c r="ILT95" s="1452"/>
      <c r="ILU95" s="1452"/>
      <c r="ILV95" s="1452"/>
      <c r="ILW95" s="1452"/>
      <c r="ILX95" s="1452"/>
      <c r="ILY95" s="1452"/>
      <c r="ILZ95" s="1452"/>
      <c r="IMA95" s="1452"/>
      <c r="IMB95" s="1452"/>
      <c r="IMC95" s="1452"/>
      <c r="IMD95" s="1452"/>
      <c r="IME95" s="1452"/>
      <c r="IMF95" s="1452"/>
      <c r="IMG95" s="1452"/>
      <c r="IMH95" s="1452"/>
      <c r="IMI95" s="1452"/>
      <c r="IMJ95" s="1452"/>
      <c r="IMK95" s="1452"/>
      <c r="IML95" s="1452"/>
      <c r="IMM95" s="1452"/>
      <c r="IMN95" s="1452"/>
      <c r="IMO95" s="1452"/>
      <c r="IMP95" s="1452"/>
      <c r="IMQ95" s="1452"/>
      <c r="IMR95" s="1452"/>
      <c r="IMS95" s="1452"/>
      <c r="IMT95" s="1452"/>
      <c r="IMU95" s="1452"/>
      <c r="IMV95" s="1452"/>
      <c r="IMW95" s="1452"/>
      <c r="IMX95" s="1452"/>
      <c r="IMY95" s="1452"/>
      <c r="IMZ95" s="1452"/>
      <c r="INA95" s="1452"/>
      <c r="INB95" s="1452"/>
      <c r="INC95" s="1452"/>
      <c r="IND95" s="1452"/>
      <c r="INE95" s="1452"/>
      <c r="INF95" s="1452"/>
      <c r="ING95" s="1452"/>
      <c r="INH95" s="1452"/>
      <c r="INI95" s="1452"/>
      <c r="INJ95" s="1452"/>
      <c r="INK95" s="1452"/>
      <c r="INL95" s="1452"/>
      <c r="INM95" s="1452"/>
      <c r="INN95" s="1452"/>
      <c r="INO95" s="1452"/>
      <c r="INP95" s="1452"/>
      <c r="INQ95" s="1452"/>
      <c r="INR95" s="1452"/>
      <c r="INS95" s="1452"/>
      <c r="INT95" s="1452"/>
      <c r="INU95" s="1452"/>
      <c r="INV95" s="1452"/>
      <c r="INW95" s="1452"/>
      <c r="INX95" s="1452"/>
      <c r="INY95" s="1452"/>
      <c r="INZ95" s="1452"/>
      <c r="IOA95" s="1452"/>
      <c r="IOB95" s="1452"/>
      <c r="IOC95" s="1452"/>
      <c r="IOD95" s="1452"/>
      <c r="IOE95" s="1452"/>
      <c r="IOF95" s="1452"/>
      <c r="IOG95" s="1452"/>
      <c r="IOH95" s="1452"/>
      <c r="IOI95" s="1452"/>
      <c r="IOJ95" s="1452"/>
      <c r="IOK95" s="1452"/>
      <c r="IOL95" s="1452"/>
      <c r="IOM95" s="1452"/>
      <c r="ION95" s="1452"/>
      <c r="IOO95" s="1452"/>
      <c r="IOP95" s="1452"/>
      <c r="IOQ95" s="1452"/>
      <c r="IOR95" s="1452"/>
      <c r="IOS95" s="1452"/>
      <c r="IOT95" s="1452"/>
      <c r="IOU95" s="1452"/>
      <c r="IOV95" s="1452"/>
      <c r="IOW95" s="1452"/>
      <c r="IOX95" s="1452"/>
      <c r="IOY95" s="1452"/>
      <c r="IOZ95" s="1452"/>
      <c r="IPA95" s="1452"/>
      <c r="IPB95" s="1452"/>
      <c r="IPC95" s="1452"/>
      <c r="IPD95" s="1452"/>
      <c r="IPE95" s="1452"/>
      <c r="IPF95" s="1452"/>
      <c r="IPG95" s="1452"/>
      <c r="IPH95" s="1452"/>
      <c r="IPI95" s="1452"/>
      <c r="IPJ95" s="1452"/>
      <c r="IPK95" s="1452"/>
      <c r="IPL95" s="1452"/>
      <c r="IPM95" s="1452"/>
      <c r="IPN95" s="1452"/>
      <c r="IPO95" s="1452"/>
      <c r="IPP95" s="1452"/>
      <c r="IPQ95" s="1452"/>
      <c r="IPR95" s="1452"/>
      <c r="IPS95" s="1452"/>
      <c r="IPT95" s="1452"/>
      <c r="IPU95" s="1452"/>
      <c r="IPV95" s="1452"/>
      <c r="IPW95" s="1452"/>
      <c r="IPX95" s="1452"/>
      <c r="IPY95" s="1452"/>
      <c r="IPZ95" s="1452"/>
      <c r="IQA95" s="1452"/>
      <c r="IQB95" s="1452"/>
      <c r="IQC95" s="1452"/>
      <c r="IQD95" s="1452"/>
      <c r="IQE95" s="1452"/>
      <c r="IQF95" s="1452"/>
      <c r="IQG95" s="1452"/>
      <c r="IQH95" s="1452"/>
      <c r="IQI95" s="1452"/>
      <c r="IQJ95" s="1452"/>
      <c r="IQK95" s="1452"/>
      <c r="IQL95" s="1452"/>
      <c r="IQM95" s="1452"/>
      <c r="IQN95" s="1452"/>
      <c r="IQO95" s="1452"/>
      <c r="IQP95" s="1452"/>
      <c r="IQQ95" s="1452"/>
      <c r="IQR95" s="1452"/>
      <c r="IQS95" s="1452"/>
      <c r="IQT95" s="1452"/>
      <c r="IQU95" s="1452"/>
      <c r="IQV95" s="1452"/>
      <c r="IQW95" s="1452"/>
      <c r="IQX95" s="1452"/>
      <c r="IQY95" s="1452"/>
      <c r="IQZ95" s="1452"/>
      <c r="IRA95" s="1452"/>
      <c r="IRB95" s="1452"/>
      <c r="IRC95" s="1452"/>
      <c r="IRD95" s="1452"/>
      <c r="IRE95" s="1452"/>
      <c r="IRF95" s="1452"/>
      <c r="IRG95" s="1452"/>
      <c r="IRH95" s="1452"/>
      <c r="IRI95" s="1452"/>
      <c r="IRJ95" s="1452"/>
      <c r="IRK95" s="1452"/>
      <c r="IRL95" s="1452"/>
      <c r="IRM95" s="1452"/>
      <c r="IRN95" s="1452"/>
      <c r="IRO95" s="1452"/>
      <c r="IRP95" s="1452"/>
      <c r="IRQ95" s="1452"/>
      <c r="IRR95" s="1452"/>
      <c r="IRS95" s="1452"/>
      <c r="IRT95" s="1452"/>
      <c r="IRU95" s="1452"/>
      <c r="IRV95" s="1452"/>
      <c r="IRW95" s="1452"/>
      <c r="IRX95" s="1452"/>
      <c r="IRY95" s="1452"/>
      <c r="IRZ95" s="1452"/>
      <c r="ISA95" s="1452"/>
      <c r="ISB95" s="1452"/>
      <c r="ISC95" s="1452"/>
      <c r="ISD95" s="1452"/>
      <c r="ISE95" s="1452"/>
      <c r="ISF95" s="1452"/>
      <c r="ISG95" s="1452"/>
      <c r="ISH95" s="1452"/>
      <c r="ISI95" s="1452"/>
      <c r="ISJ95" s="1452"/>
      <c r="ISK95" s="1452"/>
      <c r="ISL95" s="1452"/>
      <c r="ISM95" s="1452"/>
      <c r="ISN95" s="1452"/>
      <c r="ISO95" s="1452"/>
      <c r="ISP95" s="1452"/>
      <c r="ISQ95" s="1452"/>
      <c r="ISR95" s="1452"/>
      <c r="ISS95" s="1452"/>
      <c r="IST95" s="1452"/>
      <c r="ISU95" s="1452"/>
      <c r="ISV95" s="1452"/>
      <c r="ISW95" s="1452"/>
      <c r="ISX95" s="1452"/>
      <c r="ISY95" s="1452"/>
      <c r="ISZ95" s="1452"/>
      <c r="ITA95" s="1452"/>
      <c r="ITB95" s="1452"/>
      <c r="ITC95" s="1452"/>
      <c r="ITD95" s="1452"/>
      <c r="ITE95" s="1452"/>
      <c r="ITF95" s="1452"/>
      <c r="ITG95" s="1452"/>
      <c r="ITH95" s="1452"/>
      <c r="ITI95" s="1452"/>
      <c r="ITJ95" s="1452"/>
      <c r="ITK95" s="1452"/>
      <c r="ITL95" s="1452"/>
      <c r="ITM95" s="1452"/>
      <c r="ITN95" s="1452"/>
      <c r="ITO95" s="1452"/>
      <c r="ITP95" s="1452"/>
      <c r="ITQ95" s="1452"/>
      <c r="ITR95" s="1452"/>
      <c r="ITS95" s="1452"/>
      <c r="ITT95" s="1452"/>
      <c r="ITU95" s="1452"/>
      <c r="ITV95" s="1452"/>
      <c r="ITW95" s="1452"/>
      <c r="ITX95" s="1452"/>
      <c r="ITY95" s="1452"/>
      <c r="ITZ95" s="1452"/>
      <c r="IUA95" s="1452"/>
      <c r="IUB95" s="1452"/>
      <c r="IUC95" s="1452"/>
      <c r="IUD95" s="1452"/>
      <c r="IUE95" s="1452"/>
      <c r="IUF95" s="1452"/>
      <c r="IUG95" s="1452"/>
      <c r="IUH95" s="1452"/>
      <c r="IUI95" s="1452"/>
      <c r="IUJ95" s="1452"/>
      <c r="IUK95" s="1452"/>
      <c r="IUL95" s="1452"/>
      <c r="IUM95" s="1452"/>
      <c r="IUN95" s="1452"/>
      <c r="IUO95" s="1452"/>
      <c r="IUP95" s="1452"/>
      <c r="IUQ95" s="1452"/>
      <c r="IUR95" s="1452"/>
      <c r="IUS95" s="1452"/>
      <c r="IUT95" s="1452"/>
      <c r="IUU95" s="1452"/>
      <c r="IUV95" s="1452"/>
      <c r="IUW95" s="1452"/>
      <c r="IUX95" s="1452"/>
      <c r="IUY95" s="1452"/>
      <c r="IUZ95" s="1452"/>
      <c r="IVA95" s="1452"/>
      <c r="IVB95" s="1452"/>
      <c r="IVC95" s="1452"/>
      <c r="IVD95" s="1452"/>
      <c r="IVE95" s="1452"/>
      <c r="IVF95" s="1452"/>
      <c r="IVG95" s="1452"/>
      <c r="IVH95" s="1452"/>
      <c r="IVI95" s="1452"/>
      <c r="IVJ95" s="1452"/>
      <c r="IVK95" s="1452"/>
      <c r="IVL95" s="1452"/>
      <c r="IVM95" s="1452"/>
      <c r="IVN95" s="1452"/>
      <c r="IVO95" s="1452"/>
      <c r="IVP95" s="1452"/>
      <c r="IVQ95" s="1452"/>
      <c r="IVR95" s="1452"/>
      <c r="IVS95" s="1452"/>
      <c r="IVT95" s="1452"/>
      <c r="IVU95" s="1452"/>
      <c r="IVV95" s="1452"/>
      <c r="IVW95" s="1452"/>
      <c r="IVX95" s="1452"/>
      <c r="IVY95" s="1452"/>
      <c r="IVZ95" s="1452"/>
      <c r="IWA95" s="1452"/>
      <c r="IWB95" s="1452"/>
      <c r="IWC95" s="1452"/>
      <c r="IWD95" s="1452"/>
      <c r="IWE95" s="1452"/>
      <c r="IWF95" s="1452"/>
      <c r="IWG95" s="1452"/>
      <c r="IWH95" s="1452"/>
      <c r="IWI95" s="1452"/>
      <c r="IWJ95" s="1452"/>
      <c r="IWK95" s="1452"/>
      <c r="IWL95" s="1452"/>
      <c r="IWM95" s="1452"/>
      <c r="IWN95" s="1452"/>
      <c r="IWO95" s="1452"/>
      <c r="IWP95" s="1452"/>
      <c r="IWQ95" s="1452"/>
      <c r="IWR95" s="1452"/>
      <c r="IWS95" s="1452"/>
      <c r="IWT95" s="1452"/>
      <c r="IWU95" s="1452"/>
      <c r="IWV95" s="1452"/>
      <c r="IWW95" s="1452"/>
      <c r="IWX95" s="1452"/>
      <c r="IWY95" s="1452"/>
      <c r="IWZ95" s="1452"/>
      <c r="IXA95" s="1452"/>
      <c r="IXB95" s="1452"/>
      <c r="IXC95" s="1452"/>
      <c r="IXD95" s="1452"/>
      <c r="IXE95" s="1452"/>
      <c r="IXF95" s="1452"/>
      <c r="IXG95" s="1452"/>
      <c r="IXH95" s="1452"/>
      <c r="IXI95" s="1452"/>
      <c r="IXJ95" s="1452"/>
      <c r="IXK95" s="1452"/>
      <c r="IXL95" s="1452"/>
      <c r="IXM95" s="1452"/>
      <c r="IXN95" s="1452"/>
      <c r="IXO95" s="1452"/>
      <c r="IXP95" s="1452"/>
      <c r="IXQ95" s="1452"/>
      <c r="IXR95" s="1452"/>
      <c r="IXS95" s="1452"/>
      <c r="IXT95" s="1452"/>
      <c r="IXU95" s="1452"/>
      <c r="IXV95" s="1452"/>
      <c r="IXW95" s="1452"/>
      <c r="IXX95" s="1452"/>
      <c r="IXY95" s="1452"/>
      <c r="IXZ95" s="1452"/>
      <c r="IYA95" s="1452"/>
      <c r="IYB95" s="1452"/>
      <c r="IYC95" s="1452"/>
      <c r="IYD95" s="1452"/>
      <c r="IYE95" s="1452"/>
      <c r="IYF95" s="1452"/>
      <c r="IYG95" s="1452"/>
      <c r="IYH95" s="1452"/>
      <c r="IYI95" s="1452"/>
      <c r="IYJ95" s="1452"/>
      <c r="IYK95" s="1452"/>
      <c r="IYL95" s="1452"/>
      <c r="IYM95" s="1452"/>
      <c r="IYN95" s="1452"/>
      <c r="IYO95" s="1452"/>
      <c r="IYP95" s="1452"/>
      <c r="IYQ95" s="1452"/>
      <c r="IYR95" s="1452"/>
      <c r="IYS95" s="1452"/>
      <c r="IYT95" s="1452"/>
      <c r="IYU95" s="1452"/>
      <c r="IYV95" s="1452"/>
      <c r="IYW95" s="1452"/>
      <c r="IYX95" s="1452"/>
      <c r="IYY95" s="1452"/>
      <c r="IYZ95" s="1452"/>
      <c r="IZA95" s="1452"/>
      <c r="IZB95" s="1452"/>
      <c r="IZC95" s="1452"/>
      <c r="IZD95" s="1452"/>
      <c r="IZE95" s="1452"/>
      <c r="IZF95" s="1452"/>
      <c r="IZG95" s="1452"/>
      <c r="IZH95" s="1452"/>
      <c r="IZI95" s="1452"/>
      <c r="IZJ95" s="1452"/>
      <c r="IZK95" s="1452"/>
      <c r="IZL95" s="1452"/>
      <c r="IZM95" s="1452"/>
      <c r="IZN95" s="1452"/>
      <c r="IZO95" s="1452"/>
      <c r="IZP95" s="1452"/>
      <c r="IZQ95" s="1452"/>
      <c r="IZR95" s="1452"/>
      <c r="IZS95" s="1452"/>
      <c r="IZT95" s="1452"/>
      <c r="IZU95" s="1452"/>
      <c r="IZV95" s="1452"/>
      <c r="IZW95" s="1452"/>
      <c r="IZX95" s="1452"/>
      <c r="IZY95" s="1452"/>
      <c r="IZZ95" s="1452"/>
      <c r="JAA95" s="1452"/>
      <c r="JAB95" s="1452"/>
      <c r="JAC95" s="1452"/>
      <c r="JAD95" s="1452"/>
      <c r="JAE95" s="1452"/>
      <c r="JAF95" s="1452"/>
      <c r="JAG95" s="1452"/>
      <c r="JAH95" s="1452"/>
      <c r="JAI95" s="1452"/>
      <c r="JAJ95" s="1452"/>
      <c r="JAK95" s="1452"/>
      <c r="JAL95" s="1452"/>
      <c r="JAM95" s="1452"/>
      <c r="JAN95" s="1452"/>
      <c r="JAO95" s="1452"/>
      <c r="JAP95" s="1452"/>
      <c r="JAQ95" s="1452"/>
      <c r="JAR95" s="1452"/>
      <c r="JAS95" s="1452"/>
      <c r="JAT95" s="1452"/>
      <c r="JAU95" s="1452"/>
      <c r="JAV95" s="1452"/>
      <c r="JAW95" s="1452"/>
      <c r="JAX95" s="1452"/>
      <c r="JAY95" s="1452"/>
      <c r="JAZ95" s="1452"/>
      <c r="JBA95" s="1452"/>
      <c r="JBB95" s="1452"/>
      <c r="JBC95" s="1452"/>
      <c r="JBD95" s="1452"/>
      <c r="JBE95" s="1452"/>
      <c r="JBF95" s="1452"/>
      <c r="JBG95" s="1452"/>
      <c r="JBH95" s="1452"/>
      <c r="JBI95" s="1452"/>
      <c r="JBJ95" s="1452"/>
      <c r="JBK95" s="1452"/>
      <c r="JBL95" s="1452"/>
      <c r="JBM95" s="1452"/>
      <c r="JBN95" s="1452"/>
      <c r="JBO95" s="1452"/>
      <c r="JBP95" s="1452"/>
      <c r="JBQ95" s="1452"/>
      <c r="JBR95" s="1452"/>
      <c r="JBS95" s="1452"/>
      <c r="JBT95" s="1452"/>
      <c r="JBU95" s="1452"/>
      <c r="JBV95" s="1452"/>
      <c r="JBW95" s="1452"/>
      <c r="JBX95" s="1452"/>
      <c r="JBY95" s="1452"/>
      <c r="JBZ95" s="1452"/>
      <c r="JCA95" s="1452"/>
      <c r="JCB95" s="1452"/>
      <c r="JCC95" s="1452"/>
      <c r="JCD95" s="1452"/>
      <c r="JCE95" s="1452"/>
      <c r="JCF95" s="1452"/>
      <c r="JCG95" s="1452"/>
      <c r="JCH95" s="1452"/>
      <c r="JCI95" s="1452"/>
      <c r="JCJ95" s="1452"/>
      <c r="JCK95" s="1452"/>
      <c r="JCL95" s="1452"/>
      <c r="JCM95" s="1452"/>
      <c r="JCN95" s="1452"/>
      <c r="JCO95" s="1452"/>
      <c r="JCP95" s="1452"/>
      <c r="JCQ95" s="1452"/>
      <c r="JCR95" s="1452"/>
      <c r="JCS95" s="1452"/>
      <c r="JCT95" s="1452"/>
      <c r="JCU95" s="1452"/>
      <c r="JCV95" s="1452"/>
      <c r="JCW95" s="1452"/>
      <c r="JCX95" s="1452"/>
      <c r="JCY95" s="1452"/>
      <c r="JCZ95" s="1452"/>
      <c r="JDA95" s="1452"/>
      <c r="JDB95" s="1452"/>
      <c r="JDC95" s="1452"/>
      <c r="JDD95" s="1452"/>
      <c r="JDE95" s="1452"/>
      <c r="JDF95" s="1452"/>
      <c r="JDG95" s="1452"/>
      <c r="JDH95" s="1452"/>
      <c r="JDI95" s="1452"/>
      <c r="JDJ95" s="1452"/>
      <c r="JDK95" s="1452"/>
      <c r="JDL95" s="1452"/>
      <c r="JDM95" s="1452"/>
      <c r="JDN95" s="1452"/>
      <c r="JDO95" s="1452"/>
      <c r="JDP95" s="1452"/>
      <c r="JDQ95" s="1452"/>
      <c r="JDR95" s="1452"/>
      <c r="JDS95" s="1452"/>
      <c r="JDT95" s="1452"/>
      <c r="JDU95" s="1452"/>
      <c r="JDV95" s="1452"/>
      <c r="JDW95" s="1452"/>
      <c r="JDX95" s="1452"/>
      <c r="JDY95" s="1452"/>
      <c r="JDZ95" s="1452"/>
      <c r="JEA95" s="1452"/>
      <c r="JEB95" s="1452"/>
      <c r="JEC95" s="1452"/>
      <c r="JED95" s="1452"/>
      <c r="JEE95" s="1452"/>
      <c r="JEF95" s="1452"/>
      <c r="JEG95" s="1452"/>
      <c r="JEH95" s="1452"/>
      <c r="JEI95" s="1452"/>
      <c r="JEJ95" s="1452"/>
      <c r="JEK95" s="1452"/>
      <c r="JEL95" s="1452"/>
      <c r="JEM95" s="1452"/>
      <c r="JEN95" s="1452"/>
      <c r="JEO95" s="1452"/>
      <c r="JEP95" s="1452"/>
      <c r="JEQ95" s="1452"/>
      <c r="JER95" s="1452"/>
      <c r="JES95" s="1452"/>
      <c r="JET95" s="1452"/>
      <c r="JEU95" s="1452"/>
      <c r="JEV95" s="1452"/>
      <c r="JEW95" s="1452"/>
      <c r="JEX95" s="1452"/>
      <c r="JEY95" s="1452"/>
      <c r="JEZ95" s="1452"/>
      <c r="JFA95" s="1452"/>
      <c r="JFB95" s="1452"/>
      <c r="JFC95" s="1452"/>
      <c r="JFD95" s="1452"/>
      <c r="JFE95" s="1452"/>
      <c r="JFF95" s="1452"/>
      <c r="JFG95" s="1452"/>
      <c r="JFH95" s="1452"/>
      <c r="JFI95" s="1452"/>
      <c r="JFJ95" s="1452"/>
      <c r="JFK95" s="1452"/>
      <c r="JFL95" s="1452"/>
      <c r="JFM95" s="1452"/>
      <c r="JFN95" s="1452"/>
      <c r="JFO95" s="1452"/>
      <c r="JFP95" s="1452"/>
      <c r="JFQ95" s="1452"/>
      <c r="JFR95" s="1452"/>
      <c r="JFS95" s="1452"/>
      <c r="JFT95" s="1452"/>
      <c r="JFU95" s="1452"/>
      <c r="JFV95" s="1452"/>
      <c r="JFW95" s="1452"/>
      <c r="JFX95" s="1452"/>
      <c r="JFY95" s="1452"/>
      <c r="JFZ95" s="1452"/>
      <c r="JGA95" s="1452"/>
      <c r="JGB95" s="1452"/>
      <c r="JGC95" s="1452"/>
      <c r="JGD95" s="1452"/>
      <c r="JGE95" s="1452"/>
      <c r="JGF95" s="1452"/>
      <c r="JGG95" s="1452"/>
      <c r="JGH95" s="1452"/>
      <c r="JGI95" s="1452"/>
      <c r="JGJ95" s="1452"/>
      <c r="JGK95" s="1452"/>
      <c r="JGL95" s="1452"/>
      <c r="JGM95" s="1452"/>
      <c r="JGN95" s="1452"/>
      <c r="JGO95" s="1452"/>
      <c r="JGP95" s="1452"/>
      <c r="JGQ95" s="1452"/>
      <c r="JGR95" s="1452"/>
      <c r="JGS95" s="1452"/>
      <c r="JGT95" s="1452"/>
      <c r="JGU95" s="1452"/>
      <c r="JGV95" s="1452"/>
      <c r="JGW95" s="1452"/>
      <c r="JGX95" s="1452"/>
      <c r="JGY95" s="1452"/>
      <c r="JGZ95" s="1452"/>
      <c r="JHA95" s="1452"/>
      <c r="JHB95" s="1452"/>
      <c r="JHC95" s="1452"/>
      <c r="JHD95" s="1452"/>
      <c r="JHE95" s="1452"/>
      <c r="JHF95" s="1452"/>
      <c r="JHG95" s="1452"/>
      <c r="JHH95" s="1452"/>
      <c r="JHI95" s="1452"/>
      <c r="JHJ95" s="1452"/>
      <c r="JHK95" s="1452"/>
      <c r="JHL95" s="1452"/>
      <c r="JHM95" s="1452"/>
      <c r="JHN95" s="1452"/>
      <c r="JHO95" s="1452"/>
      <c r="JHP95" s="1452"/>
      <c r="JHQ95" s="1452"/>
      <c r="JHR95" s="1452"/>
      <c r="JHS95" s="1452"/>
      <c r="JHT95" s="1452"/>
      <c r="JHU95" s="1452"/>
      <c r="JHV95" s="1452"/>
      <c r="JHW95" s="1452"/>
      <c r="JHX95" s="1452"/>
      <c r="JHY95" s="1452"/>
      <c r="JHZ95" s="1452"/>
      <c r="JIA95" s="1452"/>
      <c r="JIB95" s="1452"/>
      <c r="JIC95" s="1452"/>
      <c r="JID95" s="1452"/>
      <c r="JIE95" s="1452"/>
      <c r="JIF95" s="1452"/>
      <c r="JIG95" s="1452"/>
      <c r="JIH95" s="1452"/>
      <c r="JII95" s="1452"/>
      <c r="JIJ95" s="1452"/>
      <c r="JIK95" s="1452"/>
      <c r="JIL95" s="1452"/>
      <c r="JIM95" s="1452"/>
      <c r="JIN95" s="1452"/>
      <c r="JIO95" s="1452"/>
      <c r="JIP95" s="1452"/>
      <c r="JIQ95" s="1452"/>
      <c r="JIR95" s="1452"/>
      <c r="JIS95" s="1452"/>
      <c r="JIT95" s="1452"/>
      <c r="JIU95" s="1452"/>
      <c r="JIV95" s="1452"/>
      <c r="JIW95" s="1452"/>
      <c r="JIX95" s="1452"/>
      <c r="JIY95" s="1452"/>
      <c r="JIZ95" s="1452"/>
      <c r="JJA95" s="1452"/>
      <c r="JJB95" s="1452"/>
      <c r="JJC95" s="1452"/>
      <c r="JJD95" s="1452"/>
      <c r="JJE95" s="1452"/>
      <c r="JJF95" s="1452"/>
      <c r="JJG95" s="1452"/>
      <c r="JJH95" s="1452"/>
      <c r="JJI95" s="1452"/>
      <c r="JJJ95" s="1452"/>
      <c r="JJK95" s="1452"/>
      <c r="JJL95" s="1452"/>
      <c r="JJM95" s="1452"/>
      <c r="JJN95" s="1452"/>
      <c r="JJO95" s="1452"/>
      <c r="JJP95" s="1452"/>
      <c r="JJQ95" s="1452"/>
      <c r="JJR95" s="1452"/>
      <c r="JJS95" s="1452"/>
      <c r="JJT95" s="1452"/>
      <c r="JJU95" s="1452"/>
      <c r="JJV95" s="1452"/>
      <c r="JJW95" s="1452"/>
      <c r="JJX95" s="1452"/>
      <c r="JJY95" s="1452"/>
      <c r="JJZ95" s="1452"/>
      <c r="JKA95" s="1452"/>
      <c r="JKB95" s="1452"/>
      <c r="JKC95" s="1452"/>
      <c r="JKD95" s="1452"/>
      <c r="JKE95" s="1452"/>
      <c r="JKF95" s="1452"/>
      <c r="JKG95" s="1452"/>
      <c r="JKH95" s="1452"/>
      <c r="JKI95" s="1452"/>
      <c r="JKJ95" s="1452"/>
      <c r="JKK95" s="1452"/>
      <c r="JKL95" s="1452"/>
      <c r="JKM95" s="1452"/>
      <c r="JKN95" s="1452"/>
      <c r="JKO95" s="1452"/>
      <c r="JKP95" s="1452"/>
      <c r="JKQ95" s="1452"/>
      <c r="JKR95" s="1452"/>
      <c r="JKS95" s="1452"/>
      <c r="JKT95" s="1452"/>
      <c r="JKU95" s="1452"/>
      <c r="JKV95" s="1452"/>
      <c r="JKW95" s="1452"/>
      <c r="JKX95" s="1452"/>
      <c r="JKY95" s="1452"/>
      <c r="JKZ95" s="1452"/>
      <c r="JLA95" s="1452"/>
      <c r="JLB95" s="1452"/>
      <c r="JLC95" s="1452"/>
      <c r="JLD95" s="1452"/>
      <c r="JLE95" s="1452"/>
      <c r="JLF95" s="1452"/>
      <c r="JLG95" s="1452"/>
      <c r="JLH95" s="1452"/>
      <c r="JLI95" s="1452"/>
      <c r="JLJ95" s="1452"/>
      <c r="JLK95" s="1452"/>
      <c r="JLL95" s="1452"/>
      <c r="JLM95" s="1452"/>
      <c r="JLN95" s="1452"/>
      <c r="JLO95" s="1452"/>
      <c r="JLP95" s="1452"/>
      <c r="JLQ95" s="1452"/>
      <c r="JLR95" s="1452"/>
      <c r="JLS95" s="1452"/>
      <c r="JLT95" s="1452"/>
      <c r="JLU95" s="1452"/>
      <c r="JLV95" s="1452"/>
      <c r="JLW95" s="1452"/>
      <c r="JLX95" s="1452"/>
      <c r="JLY95" s="1452"/>
      <c r="JLZ95" s="1452"/>
      <c r="JMA95" s="1452"/>
      <c r="JMB95" s="1452"/>
      <c r="JMC95" s="1452"/>
      <c r="JMD95" s="1452"/>
      <c r="JME95" s="1452"/>
      <c r="JMF95" s="1452"/>
      <c r="JMG95" s="1452"/>
      <c r="JMH95" s="1452"/>
      <c r="JMI95" s="1452"/>
      <c r="JMJ95" s="1452"/>
      <c r="JMK95" s="1452"/>
      <c r="JML95" s="1452"/>
      <c r="JMM95" s="1452"/>
      <c r="JMN95" s="1452"/>
      <c r="JMO95" s="1452"/>
      <c r="JMP95" s="1452"/>
      <c r="JMQ95" s="1452"/>
      <c r="JMR95" s="1452"/>
      <c r="JMS95" s="1452"/>
      <c r="JMT95" s="1452"/>
      <c r="JMU95" s="1452"/>
      <c r="JMV95" s="1452"/>
      <c r="JMW95" s="1452"/>
      <c r="JMX95" s="1452"/>
      <c r="JMY95" s="1452"/>
      <c r="JMZ95" s="1452"/>
      <c r="JNA95" s="1452"/>
      <c r="JNB95" s="1452"/>
      <c r="JNC95" s="1452"/>
      <c r="JND95" s="1452"/>
      <c r="JNE95" s="1452"/>
      <c r="JNF95" s="1452"/>
      <c r="JNG95" s="1452"/>
      <c r="JNH95" s="1452"/>
      <c r="JNI95" s="1452"/>
      <c r="JNJ95" s="1452"/>
      <c r="JNK95" s="1452"/>
      <c r="JNL95" s="1452"/>
      <c r="JNM95" s="1452"/>
      <c r="JNN95" s="1452"/>
      <c r="JNO95" s="1452"/>
      <c r="JNP95" s="1452"/>
      <c r="JNQ95" s="1452"/>
      <c r="JNR95" s="1452"/>
      <c r="JNS95" s="1452"/>
      <c r="JNT95" s="1452"/>
      <c r="JNU95" s="1452"/>
      <c r="JNV95" s="1452"/>
      <c r="JNW95" s="1452"/>
      <c r="JNX95" s="1452"/>
      <c r="JNY95" s="1452"/>
      <c r="JNZ95" s="1452"/>
      <c r="JOA95" s="1452"/>
      <c r="JOB95" s="1452"/>
      <c r="JOC95" s="1452"/>
      <c r="JOD95" s="1452"/>
      <c r="JOE95" s="1452"/>
      <c r="JOF95" s="1452"/>
      <c r="JOG95" s="1452"/>
      <c r="JOH95" s="1452"/>
      <c r="JOI95" s="1452"/>
      <c r="JOJ95" s="1452"/>
      <c r="JOK95" s="1452"/>
      <c r="JOL95" s="1452"/>
      <c r="JOM95" s="1452"/>
      <c r="JON95" s="1452"/>
      <c r="JOO95" s="1452"/>
      <c r="JOP95" s="1452"/>
      <c r="JOQ95" s="1452"/>
      <c r="JOR95" s="1452"/>
      <c r="JOS95" s="1452"/>
      <c r="JOT95" s="1452"/>
      <c r="JOU95" s="1452"/>
      <c r="JOV95" s="1452"/>
      <c r="JOW95" s="1452"/>
      <c r="JOX95" s="1452"/>
      <c r="JOY95" s="1452"/>
      <c r="JOZ95" s="1452"/>
      <c r="JPA95" s="1452"/>
      <c r="JPB95" s="1452"/>
      <c r="JPC95" s="1452"/>
      <c r="JPD95" s="1452"/>
      <c r="JPE95" s="1452"/>
      <c r="JPF95" s="1452"/>
      <c r="JPG95" s="1452"/>
      <c r="JPH95" s="1452"/>
      <c r="JPI95" s="1452"/>
      <c r="JPJ95" s="1452"/>
      <c r="JPK95" s="1452"/>
      <c r="JPL95" s="1452"/>
      <c r="JPM95" s="1452"/>
      <c r="JPN95" s="1452"/>
      <c r="JPO95" s="1452"/>
      <c r="JPP95" s="1452"/>
      <c r="JPQ95" s="1452"/>
      <c r="JPR95" s="1452"/>
      <c r="JPS95" s="1452"/>
      <c r="JPT95" s="1452"/>
      <c r="JPU95" s="1452"/>
      <c r="JPV95" s="1452"/>
      <c r="JPW95" s="1452"/>
      <c r="JPX95" s="1452"/>
      <c r="JPY95" s="1452"/>
      <c r="JPZ95" s="1452"/>
      <c r="JQA95" s="1452"/>
      <c r="JQB95" s="1452"/>
      <c r="JQC95" s="1452"/>
      <c r="JQD95" s="1452"/>
      <c r="JQE95" s="1452"/>
      <c r="JQF95" s="1452"/>
      <c r="JQG95" s="1452"/>
      <c r="JQH95" s="1452"/>
      <c r="JQI95" s="1452"/>
      <c r="JQJ95" s="1452"/>
      <c r="JQK95" s="1452"/>
      <c r="JQL95" s="1452"/>
      <c r="JQM95" s="1452"/>
      <c r="JQN95" s="1452"/>
      <c r="JQO95" s="1452"/>
      <c r="JQP95" s="1452"/>
      <c r="JQQ95" s="1452"/>
      <c r="JQR95" s="1452"/>
      <c r="JQS95" s="1452"/>
      <c r="JQT95" s="1452"/>
      <c r="JQU95" s="1452"/>
      <c r="JQV95" s="1452"/>
      <c r="JQW95" s="1452"/>
      <c r="JQX95" s="1452"/>
      <c r="JQY95" s="1452"/>
      <c r="JQZ95" s="1452"/>
      <c r="JRA95" s="1452"/>
      <c r="JRB95" s="1452"/>
      <c r="JRC95" s="1452"/>
      <c r="JRD95" s="1452"/>
      <c r="JRE95" s="1452"/>
      <c r="JRF95" s="1452"/>
      <c r="JRG95" s="1452"/>
      <c r="JRH95" s="1452"/>
      <c r="JRI95" s="1452"/>
      <c r="JRJ95" s="1452"/>
      <c r="JRK95" s="1452"/>
      <c r="JRL95" s="1452"/>
      <c r="JRM95" s="1452"/>
      <c r="JRN95" s="1452"/>
      <c r="JRO95" s="1452"/>
      <c r="JRP95" s="1452"/>
      <c r="JRQ95" s="1452"/>
      <c r="JRR95" s="1452"/>
      <c r="JRS95" s="1452"/>
      <c r="JRT95" s="1452"/>
      <c r="JRU95" s="1452"/>
      <c r="JRV95" s="1452"/>
      <c r="JRW95" s="1452"/>
      <c r="JRX95" s="1452"/>
      <c r="JRY95" s="1452"/>
      <c r="JRZ95" s="1452"/>
      <c r="JSA95" s="1452"/>
      <c r="JSB95" s="1452"/>
      <c r="JSC95" s="1452"/>
      <c r="JSD95" s="1452"/>
      <c r="JSE95" s="1452"/>
      <c r="JSF95" s="1452"/>
      <c r="JSG95" s="1452"/>
      <c r="JSH95" s="1452"/>
      <c r="JSI95" s="1452"/>
      <c r="JSJ95" s="1452"/>
      <c r="JSK95" s="1452"/>
      <c r="JSL95" s="1452"/>
      <c r="JSM95" s="1452"/>
      <c r="JSN95" s="1452"/>
      <c r="JSO95" s="1452"/>
      <c r="JSP95" s="1452"/>
      <c r="JSQ95" s="1452"/>
      <c r="JSR95" s="1452"/>
      <c r="JSS95" s="1452"/>
      <c r="JST95" s="1452"/>
      <c r="JSU95" s="1452"/>
      <c r="JSV95" s="1452"/>
      <c r="JSW95" s="1452"/>
      <c r="JSX95" s="1452"/>
      <c r="JSY95" s="1452"/>
      <c r="JSZ95" s="1452"/>
      <c r="JTA95" s="1452"/>
      <c r="JTB95" s="1452"/>
      <c r="JTC95" s="1452"/>
      <c r="JTD95" s="1452"/>
      <c r="JTE95" s="1452"/>
      <c r="JTF95" s="1452"/>
      <c r="JTG95" s="1452"/>
      <c r="JTH95" s="1452"/>
      <c r="JTI95" s="1452"/>
      <c r="JTJ95" s="1452"/>
      <c r="JTK95" s="1452"/>
      <c r="JTL95" s="1452"/>
      <c r="JTM95" s="1452"/>
      <c r="JTN95" s="1452"/>
      <c r="JTO95" s="1452"/>
      <c r="JTP95" s="1452"/>
      <c r="JTQ95" s="1452"/>
      <c r="JTR95" s="1452"/>
      <c r="JTS95" s="1452"/>
      <c r="JTT95" s="1452"/>
      <c r="JTU95" s="1452"/>
      <c r="JTV95" s="1452"/>
      <c r="JTW95" s="1452"/>
      <c r="JTX95" s="1452"/>
      <c r="JTY95" s="1452"/>
      <c r="JTZ95" s="1452"/>
      <c r="JUA95" s="1452"/>
      <c r="JUB95" s="1452"/>
      <c r="JUC95" s="1452"/>
      <c r="JUD95" s="1452"/>
      <c r="JUE95" s="1452"/>
      <c r="JUF95" s="1452"/>
      <c r="JUG95" s="1452"/>
      <c r="JUH95" s="1452"/>
      <c r="JUI95" s="1452"/>
      <c r="JUJ95" s="1452"/>
      <c r="JUK95" s="1452"/>
      <c r="JUL95" s="1452"/>
      <c r="JUM95" s="1452"/>
      <c r="JUN95" s="1452"/>
      <c r="JUO95" s="1452"/>
      <c r="JUP95" s="1452"/>
      <c r="JUQ95" s="1452"/>
      <c r="JUR95" s="1452"/>
      <c r="JUS95" s="1452"/>
      <c r="JUT95" s="1452"/>
      <c r="JUU95" s="1452"/>
      <c r="JUV95" s="1452"/>
      <c r="JUW95" s="1452"/>
      <c r="JUX95" s="1452"/>
      <c r="JUY95" s="1452"/>
      <c r="JUZ95" s="1452"/>
      <c r="JVA95" s="1452"/>
      <c r="JVB95" s="1452"/>
      <c r="JVC95" s="1452"/>
      <c r="JVD95" s="1452"/>
      <c r="JVE95" s="1452"/>
      <c r="JVF95" s="1452"/>
      <c r="JVG95" s="1452"/>
      <c r="JVH95" s="1452"/>
      <c r="JVI95" s="1452"/>
      <c r="JVJ95" s="1452"/>
      <c r="JVK95" s="1452"/>
      <c r="JVL95" s="1452"/>
      <c r="JVM95" s="1452"/>
      <c r="JVN95" s="1452"/>
      <c r="JVO95" s="1452"/>
      <c r="JVP95" s="1452"/>
      <c r="JVQ95" s="1452"/>
      <c r="JVR95" s="1452"/>
      <c r="JVS95" s="1452"/>
      <c r="JVT95" s="1452"/>
      <c r="JVU95" s="1452"/>
      <c r="JVV95" s="1452"/>
      <c r="JVW95" s="1452"/>
      <c r="JVX95" s="1452"/>
      <c r="JVY95" s="1452"/>
      <c r="JVZ95" s="1452"/>
      <c r="JWA95" s="1452"/>
      <c r="JWB95" s="1452"/>
      <c r="JWC95" s="1452"/>
      <c r="JWD95" s="1452"/>
      <c r="JWE95" s="1452"/>
      <c r="JWF95" s="1452"/>
      <c r="JWG95" s="1452"/>
      <c r="JWH95" s="1452"/>
      <c r="JWI95" s="1452"/>
      <c r="JWJ95" s="1452"/>
      <c r="JWK95" s="1452"/>
      <c r="JWL95" s="1452"/>
      <c r="JWM95" s="1452"/>
      <c r="JWN95" s="1452"/>
      <c r="JWO95" s="1452"/>
      <c r="JWP95" s="1452"/>
      <c r="JWQ95" s="1452"/>
      <c r="JWR95" s="1452"/>
      <c r="JWS95" s="1452"/>
      <c r="JWT95" s="1452"/>
      <c r="JWU95" s="1452"/>
      <c r="JWV95" s="1452"/>
      <c r="JWW95" s="1452"/>
      <c r="JWX95" s="1452"/>
      <c r="JWY95" s="1452"/>
      <c r="JWZ95" s="1452"/>
      <c r="JXA95" s="1452"/>
      <c r="JXB95" s="1452"/>
      <c r="JXC95" s="1452"/>
      <c r="JXD95" s="1452"/>
      <c r="JXE95" s="1452"/>
      <c r="JXF95" s="1452"/>
      <c r="JXG95" s="1452"/>
      <c r="JXH95" s="1452"/>
      <c r="JXI95" s="1452"/>
      <c r="JXJ95" s="1452"/>
      <c r="JXK95" s="1452"/>
      <c r="JXL95" s="1452"/>
      <c r="JXM95" s="1452"/>
      <c r="JXN95" s="1452"/>
      <c r="JXO95" s="1452"/>
      <c r="JXP95" s="1452"/>
      <c r="JXQ95" s="1452"/>
      <c r="JXR95" s="1452"/>
      <c r="JXS95" s="1452"/>
      <c r="JXT95" s="1452"/>
      <c r="JXU95" s="1452"/>
      <c r="JXV95" s="1452"/>
      <c r="JXW95" s="1452"/>
      <c r="JXX95" s="1452"/>
      <c r="JXY95" s="1452"/>
      <c r="JXZ95" s="1452"/>
      <c r="JYA95" s="1452"/>
      <c r="JYB95" s="1452"/>
      <c r="JYC95" s="1452"/>
      <c r="JYD95" s="1452"/>
      <c r="JYE95" s="1452"/>
      <c r="JYF95" s="1452"/>
      <c r="JYG95" s="1452"/>
      <c r="JYH95" s="1452"/>
      <c r="JYI95" s="1452"/>
      <c r="JYJ95" s="1452"/>
      <c r="JYK95" s="1452"/>
      <c r="JYL95" s="1452"/>
      <c r="JYM95" s="1452"/>
      <c r="JYN95" s="1452"/>
      <c r="JYO95" s="1452"/>
      <c r="JYP95" s="1452"/>
      <c r="JYQ95" s="1452"/>
      <c r="JYR95" s="1452"/>
      <c r="JYS95" s="1452"/>
      <c r="JYT95" s="1452"/>
      <c r="JYU95" s="1452"/>
      <c r="JYV95" s="1452"/>
      <c r="JYW95" s="1452"/>
      <c r="JYX95" s="1452"/>
      <c r="JYY95" s="1452"/>
      <c r="JYZ95" s="1452"/>
      <c r="JZA95" s="1452"/>
      <c r="JZB95" s="1452"/>
      <c r="JZC95" s="1452"/>
      <c r="JZD95" s="1452"/>
      <c r="JZE95" s="1452"/>
      <c r="JZF95" s="1452"/>
      <c r="JZG95" s="1452"/>
      <c r="JZH95" s="1452"/>
      <c r="JZI95" s="1452"/>
      <c r="JZJ95" s="1452"/>
      <c r="JZK95" s="1452"/>
      <c r="JZL95" s="1452"/>
      <c r="JZM95" s="1452"/>
      <c r="JZN95" s="1452"/>
      <c r="JZO95" s="1452"/>
      <c r="JZP95" s="1452"/>
      <c r="JZQ95" s="1452"/>
      <c r="JZR95" s="1452"/>
      <c r="JZS95" s="1452"/>
      <c r="JZT95" s="1452"/>
      <c r="JZU95" s="1452"/>
      <c r="JZV95" s="1452"/>
      <c r="JZW95" s="1452"/>
      <c r="JZX95" s="1452"/>
      <c r="JZY95" s="1452"/>
      <c r="JZZ95" s="1452"/>
      <c r="KAA95" s="1452"/>
      <c r="KAB95" s="1452"/>
      <c r="KAC95" s="1452"/>
      <c r="KAD95" s="1452"/>
      <c r="KAE95" s="1452"/>
      <c r="KAF95" s="1452"/>
      <c r="KAG95" s="1452"/>
      <c r="KAH95" s="1452"/>
      <c r="KAI95" s="1452"/>
      <c r="KAJ95" s="1452"/>
      <c r="KAK95" s="1452"/>
      <c r="KAL95" s="1452"/>
      <c r="KAM95" s="1452"/>
      <c r="KAN95" s="1452"/>
      <c r="KAO95" s="1452"/>
      <c r="KAP95" s="1452"/>
      <c r="KAQ95" s="1452"/>
      <c r="KAR95" s="1452"/>
      <c r="KAS95" s="1452"/>
      <c r="KAT95" s="1452"/>
      <c r="KAU95" s="1452"/>
      <c r="KAV95" s="1452"/>
      <c r="KAW95" s="1452"/>
      <c r="KAX95" s="1452"/>
      <c r="KAY95" s="1452"/>
      <c r="KAZ95" s="1452"/>
      <c r="KBA95" s="1452"/>
      <c r="KBB95" s="1452"/>
      <c r="KBC95" s="1452"/>
      <c r="KBD95" s="1452"/>
      <c r="KBE95" s="1452"/>
      <c r="KBF95" s="1452"/>
      <c r="KBG95" s="1452"/>
      <c r="KBH95" s="1452"/>
      <c r="KBI95" s="1452"/>
      <c r="KBJ95" s="1452"/>
      <c r="KBK95" s="1452"/>
      <c r="KBL95" s="1452"/>
      <c r="KBM95" s="1452"/>
      <c r="KBN95" s="1452"/>
      <c r="KBO95" s="1452"/>
      <c r="KBP95" s="1452"/>
      <c r="KBQ95" s="1452"/>
      <c r="KBR95" s="1452"/>
      <c r="KBS95" s="1452"/>
      <c r="KBT95" s="1452"/>
      <c r="KBU95" s="1452"/>
      <c r="KBV95" s="1452"/>
      <c r="KBW95" s="1452"/>
      <c r="KBX95" s="1452"/>
      <c r="KBY95" s="1452"/>
      <c r="KBZ95" s="1452"/>
      <c r="KCA95" s="1452"/>
      <c r="KCB95" s="1452"/>
      <c r="KCC95" s="1452"/>
      <c r="KCD95" s="1452"/>
      <c r="KCE95" s="1452"/>
      <c r="KCF95" s="1452"/>
      <c r="KCG95" s="1452"/>
      <c r="KCH95" s="1452"/>
      <c r="KCI95" s="1452"/>
      <c r="KCJ95" s="1452"/>
      <c r="KCK95" s="1452"/>
      <c r="KCL95" s="1452"/>
      <c r="KCM95" s="1452"/>
      <c r="KCN95" s="1452"/>
      <c r="KCO95" s="1452"/>
      <c r="KCP95" s="1452"/>
      <c r="KCQ95" s="1452"/>
      <c r="KCR95" s="1452"/>
      <c r="KCS95" s="1452"/>
      <c r="KCT95" s="1452"/>
      <c r="KCU95" s="1452"/>
      <c r="KCV95" s="1452"/>
      <c r="KCW95" s="1452"/>
      <c r="KCX95" s="1452"/>
      <c r="KCY95" s="1452"/>
      <c r="KCZ95" s="1452"/>
      <c r="KDA95" s="1452"/>
      <c r="KDB95" s="1452"/>
      <c r="KDC95" s="1452"/>
      <c r="KDD95" s="1452"/>
      <c r="KDE95" s="1452"/>
      <c r="KDF95" s="1452"/>
      <c r="KDG95" s="1452"/>
      <c r="KDH95" s="1452"/>
      <c r="KDI95" s="1452"/>
      <c r="KDJ95" s="1452"/>
      <c r="KDK95" s="1452"/>
      <c r="KDL95" s="1452"/>
      <c r="KDM95" s="1452"/>
      <c r="KDN95" s="1452"/>
      <c r="KDO95" s="1452"/>
      <c r="KDP95" s="1452"/>
      <c r="KDQ95" s="1452"/>
      <c r="KDR95" s="1452"/>
      <c r="KDS95" s="1452"/>
      <c r="KDT95" s="1452"/>
      <c r="KDU95" s="1452"/>
      <c r="KDV95" s="1452"/>
      <c r="KDW95" s="1452"/>
      <c r="KDX95" s="1452"/>
      <c r="KDY95" s="1452"/>
      <c r="KDZ95" s="1452"/>
      <c r="KEA95" s="1452"/>
      <c r="KEB95" s="1452"/>
      <c r="KEC95" s="1452"/>
      <c r="KED95" s="1452"/>
      <c r="KEE95" s="1452"/>
      <c r="KEF95" s="1452"/>
      <c r="KEG95" s="1452"/>
      <c r="KEH95" s="1452"/>
      <c r="KEI95" s="1452"/>
      <c r="KEJ95" s="1452"/>
      <c r="KEK95" s="1452"/>
      <c r="KEL95" s="1452"/>
      <c r="KEM95" s="1452"/>
      <c r="KEN95" s="1452"/>
      <c r="KEO95" s="1452"/>
      <c r="KEP95" s="1452"/>
      <c r="KEQ95" s="1452"/>
      <c r="KER95" s="1452"/>
      <c r="KES95" s="1452"/>
      <c r="KET95" s="1452"/>
      <c r="KEU95" s="1452"/>
      <c r="KEV95" s="1452"/>
      <c r="KEW95" s="1452"/>
      <c r="KEX95" s="1452"/>
      <c r="KEY95" s="1452"/>
      <c r="KEZ95" s="1452"/>
      <c r="KFA95" s="1452"/>
      <c r="KFB95" s="1452"/>
      <c r="KFC95" s="1452"/>
      <c r="KFD95" s="1452"/>
      <c r="KFE95" s="1452"/>
      <c r="KFF95" s="1452"/>
      <c r="KFG95" s="1452"/>
      <c r="KFH95" s="1452"/>
      <c r="KFI95" s="1452"/>
      <c r="KFJ95" s="1452"/>
      <c r="KFK95" s="1452"/>
      <c r="KFL95" s="1452"/>
      <c r="KFM95" s="1452"/>
      <c r="KFN95" s="1452"/>
      <c r="KFO95" s="1452"/>
      <c r="KFP95" s="1452"/>
      <c r="KFQ95" s="1452"/>
      <c r="KFR95" s="1452"/>
      <c r="KFS95" s="1452"/>
      <c r="KFT95" s="1452"/>
      <c r="KFU95" s="1452"/>
      <c r="KFV95" s="1452"/>
      <c r="KFW95" s="1452"/>
      <c r="KFX95" s="1452"/>
      <c r="KFY95" s="1452"/>
      <c r="KFZ95" s="1452"/>
      <c r="KGA95" s="1452"/>
      <c r="KGB95" s="1452"/>
      <c r="KGC95" s="1452"/>
      <c r="KGD95" s="1452"/>
      <c r="KGE95" s="1452"/>
      <c r="KGF95" s="1452"/>
      <c r="KGG95" s="1452"/>
      <c r="KGH95" s="1452"/>
      <c r="KGI95" s="1452"/>
      <c r="KGJ95" s="1452"/>
      <c r="KGK95" s="1452"/>
      <c r="KGL95" s="1452"/>
      <c r="KGM95" s="1452"/>
      <c r="KGN95" s="1452"/>
      <c r="KGO95" s="1452"/>
      <c r="KGP95" s="1452"/>
      <c r="KGQ95" s="1452"/>
      <c r="KGR95" s="1452"/>
      <c r="KGS95" s="1452"/>
      <c r="KGT95" s="1452"/>
      <c r="KGU95" s="1452"/>
      <c r="KGV95" s="1452"/>
      <c r="KGW95" s="1452"/>
      <c r="KGX95" s="1452"/>
      <c r="KGY95" s="1452"/>
      <c r="KGZ95" s="1452"/>
      <c r="KHA95" s="1452"/>
      <c r="KHB95" s="1452"/>
      <c r="KHC95" s="1452"/>
      <c r="KHD95" s="1452"/>
      <c r="KHE95" s="1452"/>
      <c r="KHF95" s="1452"/>
      <c r="KHG95" s="1452"/>
      <c r="KHH95" s="1452"/>
      <c r="KHI95" s="1452"/>
      <c r="KHJ95" s="1452"/>
      <c r="KHK95" s="1452"/>
      <c r="KHL95" s="1452"/>
      <c r="KHM95" s="1452"/>
      <c r="KHN95" s="1452"/>
      <c r="KHO95" s="1452"/>
      <c r="KHP95" s="1452"/>
      <c r="KHQ95" s="1452"/>
      <c r="KHR95" s="1452"/>
      <c r="KHS95" s="1452"/>
      <c r="KHT95" s="1452"/>
      <c r="KHU95" s="1452"/>
      <c r="KHV95" s="1452"/>
      <c r="KHW95" s="1452"/>
      <c r="KHX95" s="1452"/>
      <c r="KHY95" s="1452"/>
      <c r="KHZ95" s="1452"/>
      <c r="KIA95" s="1452"/>
      <c r="KIB95" s="1452"/>
      <c r="KIC95" s="1452"/>
      <c r="KID95" s="1452"/>
      <c r="KIE95" s="1452"/>
      <c r="KIF95" s="1452"/>
      <c r="KIG95" s="1452"/>
      <c r="KIH95" s="1452"/>
      <c r="KII95" s="1452"/>
      <c r="KIJ95" s="1452"/>
      <c r="KIK95" s="1452"/>
      <c r="KIL95" s="1452"/>
      <c r="KIM95" s="1452"/>
      <c r="KIN95" s="1452"/>
      <c r="KIO95" s="1452"/>
      <c r="KIP95" s="1452"/>
      <c r="KIQ95" s="1452"/>
      <c r="KIR95" s="1452"/>
      <c r="KIS95" s="1452"/>
      <c r="KIT95" s="1452"/>
      <c r="KIU95" s="1452"/>
      <c r="KIV95" s="1452"/>
      <c r="KIW95" s="1452"/>
      <c r="KIX95" s="1452"/>
      <c r="KIY95" s="1452"/>
      <c r="KIZ95" s="1452"/>
      <c r="KJA95" s="1452"/>
      <c r="KJB95" s="1452"/>
      <c r="KJC95" s="1452"/>
      <c r="KJD95" s="1452"/>
      <c r="KJE95" s="1452"/>
      <c r="KJF95" s="1452"/>
      <c r="KJG95" s="1452"/>
      <c r="KJH95" s="1452"/>
      <c r="KJI95" s="1452"/>
      <c r="KJJ95" s="1452"/>
      <c r="KJK95" s="1452"/>
      <c r="KJL95" s="1452"/>
      <c r="KJM95" s="1452"/>
      <c r="KJN95" s="1452"/>
      <c r="KJO95" s="1452"/>
      <c r="KJP95" s="1452"/>
      <c r="KJQ95" s="1452"/>
      <c r="KJR95" s="1452"/>
      <c r="KJS95" s="1452"/>
      <c r="KJT95" s="1452"/>
      <c r="KJU95" s="1452"/>
      <c r="KJV95" s="1452"/>
      <c r="KJW95" s="1452"/>
      <c r="KJX95" s="1452"/>
      <c r="KJY95" s="1452"/>
      <c r="KJZ95" s="1452"/>
      <c r="KKA95" s="1452"/>
      <c r="KKB95" s="1452"/>
      <c r="KKC95" s="1452"/>
      <c r="KKD95" s="1452"/>
      <c r="KKE95" s="1452"/>
      <c r="KKF95" s="1452"/>
      <c r="KKG95" s="1452"/>
      <c r="KKH95" s="1452"/>
      <c r="KKI95" s="1452"/>
      <c r="KKJ95" s="1452"/>
      <c r="KKK95" s="1452"/>
      <c r="KKL95" s="1452"/>
      <c r="KKM95" s="1452"/>
      <c r="KKN95" s="1452"/>
      <c r="KKO95" s="1452"/>
      <c r="KKP95" s="1452"/>
      <c r="KKQ95" s="1452"/>
      <c r="KKR95" s="1452"/>
      <c r="KKS95" s="1452"/>
      <c r="KKT95" s="1452"/>
      <c r="KKU95" s="1452"/>
      <c r="KKV95" s="1452"/>
      <c r="KKW95" s="1452"/>
      <c r="KKX95" s="1452"/>
      <c r="KKY95" s="1452"/>
      <c r="KKZ95" s="1452"/>
      <c r="KLA95" s="1452"/>
      <c r="KLB95" s="1452"/>
      <c r="KLC95" s="1452"/>
      <c r="KLD95" s="1452"/>
      <c r="KLE95" s="1452"/>
      <c r="KLF95" s="1452"/>
      <c r="KLG95" s="1452"/>
      <c r="KLH95" s="1452"/>
      <c r="KLI95" s="1452"/>
      <c r="KLJ95" s="1452"/>
      <c r="KLK95" s="1452"/>
      <c r="KLL95" s="1452"/>
      <c r="KLM95" s="1452"/>
      <c r="KLN95" s="1452"/>
      <c r="KLO95" s="1452"/>
      <c r="KLP95" s="1452"/>
      <c r="KLQ95" s="1452"/>
      <c r="KLR95" s="1452"/>
      <c r="KLS95" s="1452"/>
      <c r="KLT95" s="1452"/>
      <c r="KLU95" s="1452"/>
      <c r="KLV95" s="1452"/>
      <c r="KLW95" s="1452"/>
      <c r="KLX95" s="1452"/>
      <c r="KLY95" s="1452"/>
      <c r="KLZ95" s="1452"/>
      <c r="KMA95" s="1452"/>
      <c r="KMB95" s="1452"/>
      <c r="KMC95" s="1452"/>
      <c r="KMD95" s="1452"/>
      <c r="KME95" s="1452"/>
      <c r="KMF95" s="1452"/>
      <c r="KMG95" s="1452"/>
      <c r="KMH95" s="1452"/>
      <c r="KMI95" s="1452"/>
      <c r="KMJ95" s="1452"/>
      <c r="KMK95" s="1452"/>
      <c r="KML95" s="1452"/>
      <c r="KMM95" s="1452"/>
      <c r="KMN95" s="1452"/>
      <c r="KMO95" s="1452"/>
      <c r="KMP95" s="1452"/>
      <c r="KMQ95" s="1452"/>
      <c r="KMR95" s="1452"/>
      <c r="KMS95" s="1452"/>
      <c r="KMT95" s="1452"/>
      <c r="KMU95" s="1452"/>
      <c r="KMV95" s="1452"/>
      <c r="KMW95" s="1452"/>
      <c r="KMX95" s="1452"/>
      <c r="KMY95" s="1452"/>
      <c r="KMZ95" s="1452"/>
      <c r="KNA95" s="1452"/>
      <c r="KNB95" s="1452"/>
      <c r="KNC95" s="1452"/>
      <c r="KND95" s="1452"/>
      <c r="KNE95" s="1452"/>
      <c r="KNF95" s="1452"/>
      <c r="KNG95" s="1452"/>
      <c r="KNH95" s="1452"/>
      <c r="KNI95" s="1452"/>
      <c r="KNJ95" s="1452"/>
      <c r="KNK95" s="1452"/>
      <c r="KNL95" s="1452"/>
      <c r="KNM95" s="1452"/>
      <c r="KNN95" s="1452"/>
      <c r="KNO95" s="1452"/>
      <c r="KNP95" s="1452"/>
      <c r="KNQ95" s="1452"/>
      <c r="KNR95" s="1452"/>
      <c r="KNS95" s="1452"/>
      <c r="KNT95" s="1452"/>
      <c r="KNU95" s="1452"/>
      <c r="KNV95" s="1452"/>
      <c r="KNW95" s="1452"/>
      <c r="KNX95" s="1452"/>
      <c r="KNY95" s="1452"/>
      <c r="KNZ95" s="1452"/>
      <c r="KOA95" s="1452"/>
      <c r="KOB95" s="1452"/>
      <c r="KOC95" s="1452"/>
      <c r="KOD95" s="1452"/>
      <c r="KOE95" s="1452"/>
      <c r="KOF95" s="1452"/>
      <c r="KOG95" s="1452"/>
      <c r="KOH95" s="1452"/>
      <c r="KOI95" s="1452"/>
      <c r="KOJ95" s="1452"/>
      <c r="KOK95" s="1452"/>
      <c r="KOL95" s="1452"/>
      <c r="KOM95" s="1452"/>
      <c r="KON95" s="1452"/>
      <c r="KOO95" s="1452"/>
      <c r="KOP95" s="1452"/>
      <c r="KOQ95" s="1452"/>
      <c r="KOR95" s="1452"/>
      <c r="KOS95" s="1452"/>
      <c r="KOT95" s="1452"/>
      <c r="KOU95" s="1452"/>
      <c r="KOV95" s="1452"/>
      <c r="KOW95" s="1452"/>
      <c r="KOX95" s="1452"/>
      <c r="KOY95" s="1452"/>
      <c r="KOZ95" s="1452"/>
      <c r="KPA95" s="1452"/>
      <c r="KPB95" s="1452"/>
      <c r="KPC95" s="1452"/>
      <c r="KPD95" s="1452"/>
      <c r="KPE95" s="1452"/>
      <c r="KPF95" s="1452"/>
      <c r="KPG95" s="1452"/>
      <c r="KPH95" s="1452"/>
      <c r="KPI95" s="1452"/>
      <c r="KPJ95" s="1452"/>
      <c r="KPK95" s="1452"/>
      <c r="KPL95" s="1452"/>
      <c r="KPM95" s="1452"/>
      <c r="KPN95" s="1452"/>
      <c r="KPO95" s="1452"/>
      <c r="KPP95" s="1452"/>
      <c r="KPQ95" s="1452"/>
      <c r="KPR95" s="1452"/>
      <c r="KPS95" s="1452"/>
      <c r="KPT95" s="1452"/>
      <c r="KPU95" s="1452"/>
      <c r="KPV95" s="1452"/>
      <c r="KPW95" s="1452"/>
      <c r="KPX95" s="1452"/>
      <c r="KPY95" s="1452"/>
      <c r="KPZ95" s="1452"/>
      <c r="KQA95" s="1452"/>
      <c r="KQB95" s="1452"/>
      <c r="KQC95" s="1452"/>
      <c r="KQD95" s="1452"/>
      <c r="KQE95" s="1452"/>
      <c r="KQF95" s="1452"/>
      <c r="KQG95" s="1452"/>
      <c r="KQH95" s="1452"/>
      <c r="KQI95" s="1452"/>
      <c r="KQJ95" s="1452"/>
      <c r="KQK95" s="1452"/>
      <c r="KQL95" s="1452"/>
      <c r="KQM95" s="1452"/>
      <c r="KQN95" s="1452"/>
      <c r="KQO95" s="1452"/>
      <c r="KQP95" s="1452"/>
      <c r="KQQ95" s="1452"/>
      <c r="KQR95" s="1452"/>
      <c r="KQS95" s="1452"/>
      <c r="KQT95" s="1452"/>
      <c r="KQU95" s="1452"/>
      <c r="KQV95" s="1452"/>
      <c r="KQW95" s="1452"/>
      <c r="KQX95" s="1452"/>
      <c r="KQY95" s="1452"/>
      <c r="KQZ95" s="1452"/>
      <c r="KRA95" s="1452"/>
      <c r="KRB95" s="1452"/>
      <c r="KRC95" s="1452"/>
      <c r="KRD95" s="1452"/>
      <c r="KRE95" s="1452"/>
      <c r="KRF95" s="1452"/>
      <c r="KRG95" s="1452"/>
      <c r="KRH95" s="1452"/>
      <c r="KRI95" s="1452"/>
      <c r="KRJ95" s="1452"/>
      <c r="KRK95" s="1452"/>
      <c r="KRL95" s="1452"/>
      <c r="KRM95" s="1452"/>
      <c r="KRN95" s="1452"/>
      <c r="KRO95" s="1452"/>
      <c r="KRP95" s="1452"/>
      <c r="KRQ95" s="1452"/>
      <c r="KRR95" s="1452"/>
      <c r="KRS95" s="1452"/>
      <c r="KRT95" s="1452"/>
      <c r="KRU95" s="1452"/>
      <c r="KRV95" s="1452"/>
      <c r="KRW95" s="1452"/>
      <c r="KRX95" s="1452"/>
      <c r="KRY95" s="1452"/>
      <c r="KRZ95" s="1452"/>
      <c r="KSA95" s="1452"/>
      <c r="KSB95" s="1452"/>
      <c r="KSC95" s="1452"/>
      <c r="KSD95" s="1452"/>
      <c r="KSE95" s="1452"/>
      <c r="KSF95" s="1452"/>
      <c r="KSG95" s="1452"/>
      <c r="KSH95" s="1452"/>
      <c r="KSI95" s="1452"/>
      <c r="KSJ95" s="1452"/>
      <c r="KSK95" s="1452"/>
      <c r="KSL95" s="1452"/>
      <c r="KSM95" s="1452"/>
      <c r="KSN95" s="1452"/>
      <c r="KSO95" s="1452"/>
      <c r="KSP95" s="1452"/>
      <c r="KSQ95" s="1452"/>
      <c r="KSR95" s="1452"/>
      <c r="KSS95" s="1452"/>
      <c r="KST95" s="1452"/>
      <c r="KSU95" s="1452"/>
      <c r="KSV95" s="1452"/>
      <c r="KSW95" s="1452"/>
      <c r="KSX95" s="1452"/>
      <c r="KSY95" s="1452"/>
      <c r="KSZ95" s="1452"/>
      <c r="KTA95" s="1452"/>
      <c r="KTB95" s="1452"/>
      <c r="KTC95" s="1452"/>
      <c r="KTD95" s="1452"/>
      <c r="KTE95" s="1452"/>
      <c r="KTF95" s="1452"/>
      <c r="KTG95" s="1452"/>
      <c r="KTH95" s="1452"/>
      <c r="KTI95" s="1452"/>
      <c r="KTJ95" s="1452"/>
      <c r="KTK95" s="1452"/>
      <c r="KTL95" s="1452"/>
      <c r="KTM95" s="1452"/>
      <c r="KTN95" s="1452"/>
      <c r="KTO95" s="1452"/>
      <c r="KTP95" s="1452"/>
      <c r="KTQ95" s="1452"/>
      <c r="KTR95" s="1452"/>
      <c r="KTS95" s="1452"/>
      <c r="KTT95" s="1452"/>
      <c r="KTU95" s="1452"/>
      <c r="KTV95" s="1452"/>
      <c r="KTW95" s="1452"/>
      <c r="KTX95" s="1452"/>
      <c r="KTY95" s="1452"/>
      <c r="KTZ95" s="1452"/>
      <c r="KUA95" s="1452"/>
      <c r="KUB95" s="1452"/>
      <c r="KUC95" s="1452"/>
      <c r="KUD95" s="1452"/>
      <c r="KUE95" s="1452"/>
      <c r="KUF95" s="1452"/>
      <c r="KUG95" s="1452"/>
      <c r="KUH95" s="1452"/>
      <c r="KUI95" s="1452"/>
      <c r="KUJ95" s="1452"/>
      <c r="KUK95" s="1452"/>
      <c r="KUL95" s="1452"/>
      <c r="KUM95" s="1452"/>
      <c r="KUN95" s="1452"/>
      <c r="KUO95" s="1452"/>
      <c r="KUP95" s="1452"/>
      <c r="KUQ95" s="1452"/>
      <c r="KUR95" s="1452"/>
      <c r="KUS95" s="1452"/>
      <c r="KUT95" s="1452"/>
      <c r="KUU95" s="1452"/>
      <c r="KUV95" s="1452"/>
      <c r="KUW95" s="1452"/>
      <c r="KUX95" s="1452"/>
      <c r="KUY95" s="1452"/>
      <c r="KUZ95" s="1452"/>
      <c r="KVA95" s="1452"/>
      <c r="KVB95" s="1452"/>
      <c r="KVC95" s="1452"/>
      <c r="KVD95" s="1452"/>
      <c r="KVE95" s="1452"/>
      <c r="KVF95" s="1452"/>
      <c r="KVG95" s="1452"/>
      <c r="KVH95" s="1452"/>
      <c r="KVI95" s="1452"/>
      <c r="KVJ95" s="1452"/>
      <c r="KVK95" s="1452"/>
      <c r="KVL95" s="1452"/>
      <c r="KVM95" s="1452"/>
      <c r="KVN95" s="1452"/>
      <c r="KVO95" s="1452"/>
      <c r="KVP95" s="1452"/>
      <c r="KVQ95" s="1452"/>
      <c r="KVR95" s="1452"/>
      <c r="KVS95" s="1452"/>
      <c r="KVT95" s="1452"/>
      <c r="KVU95" s="1452"/>
      <c r="KVV95" s="1452"/>
      <c r="KVW95" s="1452"/>
      <c r="KVX95" s="1452"/>
      <c r="KVY95" s="1452"/>
      <c r="KVZ95" s="1452"/>
      <c r="KWA95" s="1452"/>
      <c r="KWB95" s="1452"/>
      <c r="KWC95" s="1452"/>
      <c r="KWD95" s="1452"/>
      <c r="KWE95" s="1452"/>
      <c r="KWF95" s="1452"/>
      <c r="KWG95" s="1452"/>
      <c r="KWH95" s="1452"/>
      <c r="KWI95" s="1452"/>
      <c r="KWJ95" s="1452"/>
      <c r="KWK95" s="1452"/>
      <c r="KWL95" s="1452"/>
      <c r="KWM95" s="1452"/>
      <c r="KWN95" s="1452"/>
      <c r="KWO95" s="1452"/>
      <c r="KWP95" s="1452"/>
      <c r="KWQ95" s="1452"/>
      <c r="KWR95" s="1452"/>
      <c r="KWS95" s="1452"/>
      <c r="KWT95" s="1452"/>
      <c r="KWU95" s="1452"/>
      <c r="KWV95" s="1452"/>
      <c r="KWW95" s="1452"/>
      <c r="KWX95" s="1452"/>
      <c r="KWY95" s="1452"/>
      <c r="KWZ95" s="1452"/>
      <c r="KXA95" s="1452"/>
      <c r="KXB95" s="1452"/>
      <c r="KXC95" s="1452"/>
      <c r="KXD95" s="1452"/>
      <c r="KXE95" s="1452"/>
      <c r="KXF95" s="1452"/>
      <c r="KXG95" s="1452"/>
      <c r="KXH95" s="1452"/>
      <c r="KXI95" s="1452"/>
      <c r="KXJ95" s="1452"/>
      <c r="KXK95" s="1452"/>
      <c r="KXL95" s="1452"/>
      <c r="KXM95" s="1452"/>
      <c r="KXN95" s="1452"/>
      <c r="KXO95" s="1452"/>
      <c r="KXP95" s="1452"/>
      <c r="KXQ95" s="1452"/>
      <c r="KXR95" s="1452"/>
      <c r="KXS95" s="1452"/>
      <c r="KXT95" s="1452"/>
      <c r="KXU95" s="1452"/>
      <c r="KXV95" s="1452"/>
      <c r="KXW95" s="1452"/>
      <c r="KXX95" s="1452"/>
      <c r="KXY95" s="1452"/>
      <c r="KXZ95" s="1452"/>
      <c r="KYA95" s="1452"/>
      <c r="KYB95" s="1452"/>
      <c r="KYC95" s="1452"/>
      <c r="KYD95" s="1452"/>
      <c r="KYE95" s="1452"/>
      <c r="KYF95" s="1452"/>
      <c r="KYG95" s="1452"/>
      <c r="KYH95" s="1452"/>
      <c r="KYI95" s="1452"/>
      <c r="KYJ95" s="1452"/>
      <c r="KYK95" s="1452"/>
      <c r="KYL95" s="1452"/>
      <c r="KYM95" s="1452"/>
      <c r="KYN95" s="1452"/>
      <c r="KYO95" s="1452"/>
      <c r="KYP95" s="1452"/>
      <c r="KYQ95" s="1452"/>
      <c r="KYR95" s="1452"/>
      <c r="KYS95" s="1452"/>
      <c r="KYT95" s="1452"/>
      <c r="KYU95" s="1452"/>
      <c r="KYV95" s="1452"/>
      <c r="KYW95" s="1452"/>
      <c r="KYX95" s="1452"/>
      <c r="KYY95" s="1452"/>
      <c r="KYZ95" s="1452"/>
      <c r="KZA95" s="1452"/>
      <c r="KZB95" s="1452"/>
      <c r="KZC95" s="1452"/>
      <c r="KZD95" s="1452"/>
      <c r="KZE95" s="1452"/>
      <c r="KZF95" s="1452"/>
      <c r="KZG95" s="1452"/>
      <c r="KZH95" s="1452"/>
      <c r="KZI95" s="1452"/>
      <c r="KZJ95" s="1452"/>
      <c r="KZK95" s="1452"/>
      <c r="KZL95" s="1452"/>
      <c r="KZM95" s="1452"/>
      <c r="KZN95" s="1452"/>
      <c r="KZO95" s="1452"/>
      <c r="KZP95" s="1452"/>
      <c r="KZQ95" s="1452"/>
      <c r="KZR95" s="1452"/>
      <c r="KZS95" s="1452"/>
      <c r="KZT95" s="1452"/>
      <c r="KZU95" s="1452"/>
      <c r="KZV95" s="1452"/>
      <c r="KZW95" s="1452"/>
      <c r="KZX95" s="1452"/>
      <c r="KZY95" s="1452"/>
      <c r="KZZ95" s="1452"/>
      <c r="LAA95" s="1452"/>
      <c r="LAB95" s="1452"/>
      <c r="LAC95" s="1452"/>
      <c r="LAD95" s="1452"/>
      <c r="LAE95" s="1452"/>
      <c r="LAF95" s="1452"/>
      <c r="LAG95" s="1452"/>
      <c r="LAH95" s="1452"/>
      <c r="LAI95" s="1452"/>
      <c r="LAJ95" s="1452"/>
      <c r="LAK95" s="1452"/>
      <c r="LAL95" s="1452"/>
      <c r="LAM95" s="1452"/>
      <c r="LAN95" s="1452"/>
      <c r="LAO95" s="1452"/>
      <c r="LAP95" s="1452"/>
      <c r="LAQ95" s="1452"/>
      <c r="LAR95" s="1452"/>
      <c r="LAS95" s="1452"/>
      <c r="LAT95" s="1452"/>
      <c r="LAU95" s="1452"/>
      <c r="LAV95" s="1452"/>
      <c r="LAW95" s="1452"/>
      <c r="LAX95" s="1452"/>
      <c r="LAY95" s="1452"/>
      <c r="LAZ95" s="1452"/>
      <c r="LBA95" s="1452"/>
      <c r="LBB95" s="1452"/>
      <c r="LBC95" s="1452"/>
      <c r="LBD95" s="1452"/>
      <c r="LBE95" s="1452"/>
      <c r="LBF95" s="1452"/>
      <c r="LBG95" s="1452"/>
      <c r="LBH95" s="1452"/>
      <c r="LBI95" s="1452"/>
      <c r="LBJ95" s="1452"/>
      <c r="LBK95" s="1452"/>
      <c r="LBL95" s="1452"/>
      <c r="LBM95" s="1452"/>
      <c r="LBN95" s="1452"/>
      <c r="LBO95" s="1452"/>
      <c r="LBP95" s="1452"/>
      <c r="LBQ95" s="1452"/>
      <c r="LBR95" s="1452"/>
      <c r="LBS95" s="1452"/>
      <c r="LBT95" s="1452"/>
      <c r="LBU95" s="1452"/>
      <c r="LBV95" s="1452"/>
      <c r="LBW95" s="1452"/>
      <c r="LBX95" s="1452"/>
      <c r="LBY95" s="1452"/>
      <c r="LBZ95" s="1452"/>
      <c r="LCA95" s="1452"/>
      <c r="LCB95" s="1452"/>
      <c r="LCC95" s="1452"/>
      <c r="LCD95" s="1452"/>
      <c r="LCE95" s="1452"/>
      <c r="LCF95" s="1452"/>
      <c r="LCG95" s="1452"/>
      <c r="LCH95" s="1452"/>
      <c r="LCI95" s="1452"/>
      <c r="LCJ95" s="1452"/>
      <c r="LCK95" s="1452"/>
      <c r="LCL95" s="1452"/>
      <c r="LCM95" s="1452"/>
      <c r="LCN95" s="1452"/>
      <c r="LCO95" s="1452"/>
      <c r="LCP95" s="1452"/>
      <c r="LCQ95" s="1452"/>
      <c r="LCR95" s="1452"/>
      <c r="LCS95" s="1452"/>
      <c r="LCT95" s="1452"/>
      <c r="LCU95" s="1452"/>
      <c r="LCV95" s="1452"/>
      <c r="LCW95" s="1452"/>
      <c r="LCX95" s="1452"/>
      <c r="LCY95" s="1452"/>
      <c r="LCZ95" s="1452"/>
      <c r="LDA95" s="1452"/>
      <c r="LDB95" s="1452"/>
      <c r="LDC95" s="1452"/>
      <c r="LDD95" s="1452"/>
      <c r="LDE95" s="1452"/>
      <c r="LDF95" s="1452"/>
      <c r="LDG95" s="1452"/>
      <c r="LDH95" s="1452"/>
      <c r="LDI95" s="1452"/>
      <c r="LDJ95" s="1452"/>
      <c r="LDK95" s="1452"/>
      <c r="LDL95" s="1452"/>
      <c r="LDM95" s="1452"/>
      <c r="LDN95" s="1452"/>
      <c r="LDO95" s="1452"/>
      <c r="LDP95" s="1452"/>
      <c r="LDQ95" s="1452"/>
      <c r="LDR95" s="1452"/>
      <c r="LDS95" s="1452"/>
      <c r="LDT95" s="1452"/>
      <c r="LDU95" s="1452"/>
      <c r="LDV95" s="1452"/>
      <c r="LDW95" s="1452"/>
      <c r="LDX95" s="1452"/>
      <c r="LDY95" s="1452"/>
      <c r="LDZ95" s="1452"/>
      <c r="LEA95" s="1452"/>
      <c r="LEB95" s="1452"/>
      <c r="LEC95" s="1452"/>
      <c r="LED95" s="1452"/>
      <c r="LEE95" s="1452"/>
      <c r="LEF95" s="1452"/>
      <c r="LEG95" s="1452"/>
      <c r="LEH95" s="1452"/>
      <c r="LEI95" s="1452"/>
      <c r="LEJ95" s="1452"/>
      <c r="LEK95" s="1452"/>
      <c r="LEL95" s="1452"/>
      <c r="LEM95" s="1452"/>
      <c r="LEN95" s="1452"/>
      <c r="LEO95" s="1452"/>
      <c r="LEP95" s="1452"/>
      <c r="LEQ95" s="1452"/>
      <c r="LER95" s="1452"/>
      <c r="LES95" s="1452"/>
      <c r="LET95" s="1452"/>
      <c r="LEU95" s="1452"/>
      <c r="LEV95" s="1452"/>
      <c r="LEW95" s="1452"/>
      <c r="LEX95" s="1452"/>
      <c r="LEY95" s="1452"/>
      <c r="LEZ95" s="1452"/>
      <c r="LFA95" s="1452"/>
      <c r="LFB95" s="1452"/>
      <c r="LFC95" s="1452"/>
      <c r="LFD95" s="1452"/>
      <c r="LFE95" s="1452"/>
      <c r="LFF95" s="1452"/>
      <c r="LFG95" s="1452"/>
      <c r="LFH95" s="1452"/>
      <c r="LFI95" s="1452"/>
      <c r="LFJ95" s="1452"/>
      <c r="LFK95" s="1452"/>
      <c r="LFL95" s="1452"/>
      <c r="LFM95" s="1452"/>
      <c r="LFN95" s="1452"/>
      <c r="LFO95" s="1452"/>
      <c r="LFP95" s="1452"/>
      <c r="LFQ95" s="1452"/>
      <c r="LFR95" s="1452"/>
      <c r="LFS95" s="1452"/>
      <c r="LFT95" s="1452"/>
      <c r="LFU95" s="1452"/>
      <c r="LFV95" s="1452"/>
      <c r="LFW95" s="1452"/>
      <c r="LFX95" s="1452"/>
      <c r="LFY95" s="1452"/>
      <c r="LFZ95" s="1452"/>
      <c r="LGA95" s="1452"/>
      <c r="LGB95" s="1452"/>
      <c r="LGC95" s="1452"/>
      <c r="LGD95" s="1452"/>
      <c r="LGE95" s="1452"/>
      <c r="LGF95" s="1452"/>
      <c r="LGG95" s="1452"/>
      <c r="LGH95" s="1452"/>
      <c r="LGI95" s="1452"/>
      <c r="LGJ95" s="1452"/>
      <c r="LGK95" s="1452"/>
      <c r="LGL95" s="1452"/>
      <c r="LGM95" s="1452"/>
      <c r="LGN95" s="1452"/>
      <c r="LGO95" s="1452"/>
      <c r="LGP95" s="1452"/>
      <c r="LGQ95" s="1452"/>
      <c r="LGR95" s="1452"/>
      <c r="LGS95" s="1452"/>
      <c r="LGT95" s="1452"/>
      <c r="LGU95" s="1452"/>
      <c r="LGV95" s="1452"/>
      <c r="LGW95" s="1452"/>
      <c r="LGX95" s="1452"/>
      <c r="LGY95" s="1452"/>
      <c r="LGZ95" s="1452"/>
      <c r="LHA95" s="1452"/>
      <c r="LHB95" s="1452"/>
      <c r="LHC95" s="1452"/>
      <c r="LHD95" s="1452"/>
      <c r="LHE95" s="1452"/>
      <c r="LHF95" s="1452"/>
      <c r="LHG95" s="1452"/>
      <c r="LHH95" s="1452"/>
      <c r="LHI95" s="1452"/>
      <c r="LHJ95" s="1452"/>
      <c r="LHK95" s="1452"/>
      <c r="LHL95" s="1452"/>
      <c r="LHM95" s="1452"/>
      <c r="LHN95" s="1452"/>
      <c r="LHO95" s="1452"/>
      <c r="LHP95" s="1452"/>
      <c r="LHQ95" s="1452"/>
      <c r="LHR95" s="1452"/>
      <c r="LHS95" s="1452"/>
      <c r="LHT95" s="1452"/>
      <c r="LHU95" s="1452"/>
      <c r="LHV95" s="1452"/>
      <c r="LHW95" s="1452"/>
      <c r="LHX95" s="1452"/>
      <c r="LHY95" s="1452"/>
      <c r="LHZ95" s="1452"/>
      <c r="LIA95" s="1452"/>
      <c r="LIB95" s="1452"/>
      <c r="LIC95" s="1452"/>
      <c r="LID95" s="1452"/>
      <c r="LIE95" s="1452"/>
      <c r="LIF95" s="1452"/>
      <c r="LIG95" s="1452"/>
      <c r="LIH95" s="1452"/>
      <c r="LII95" s="1452"/>
      <c r="LIJ95" s="1452"/>
      <c r="LIK95" s="1452"/>
      <c r="LIL95" s="1452"/>
      <c r="LIM95" s="1452"/>
      <c r="LIN95" s="1452"/>
      <c r="LIO95" s="1452"/>
      <c r="LIP95" s="1452"/>
      <c r="LIQ95" s="1452"/>
      <c r="LIR95" s="1452"/>
      <c r="LIS95" s="1452"/>
      <c r="LIT95" s="1452"/>
      <c r="LIU95" s="1452"/>
      <c r="LIV95" s="1452"/>
      <c r="LIW95" s="1452"/>
      <c r="LIX95" s="1452"/>
      <c r="LIY95" s="1452"/>
      <c r="LIZ95" s="1452"/>
      <c r="LJA95" s="1452"/>
      <c r="LJB95" s="1452"/>
      <c r="LJC95" s="1452"/>
      <c r="LJD95" s="1452"/>
      <c r="LJE95" s="1452"/>
      <c r="LJF95" s="1452"/>
      <c r="LJG95" s="1452"/>
      <c r="LJH95" s="1452"/>
      <c r="LJI95" s="1452"/>
      <c r="LJJ95" s="1452"/>
      <c r="LJK95" s="1452"/>
      <c r="LJL95" s="1452"/>
      <c r="LJM95" s="1452"/>
      <c r="LJN95" s="1452"/>
      <c r="LJO95" s="1452"/>
      <c r="LJP95" s="1452"/>
      <c r="LJQ95" s="1452"/>
      <c r="LJR95" s="1452"/>
      <c r="LJS95" s="1452"/>
      <c r="LJT95" s="1452"/>
      <c r="LJU95" s="1452"/>
      <c r="LJV95" s="1452"/>
      <c r="LJW95" s="1452"/>
      <c r="LJX95" s="1452"/>
      <c r="LJY95" s="1452"/>
      <c r="LJZ95" s="1452"/>
      <c r="LKA95" s="1452"/>
      <c r="LKB95" s="1452"/>
      <c r="LKC95" s="1452"/>
      <c r="LKD95" s="1452"/>
      <c r="LKE95" s="1452"/>
      <c r="LKF95" s="1452"/>
      <c r="LKG95" s="1452"/>
      <c r="LKH95" s="1452"/>
      <c r="LKI95" s="1452"/>
      <c r="LKJ95" s="1452"/>
      <c r="LKK95" s="1452"/>
      <c r="LKL95" s="1452"/>
      <c r="LKM95" s="1452"/>
      <c r="LKN95" s="1452"/>
      <c r="LKO95" s="1452"/>
      <c r="LKP95" s="1452"/>
      <c r="LKQ95" s="1452"/>
      <c r="LKR95" s="1452"/>
      <c r="LKS95" s="1452"/>
      <c r="LKT95" s="1452"/>
      <c r="LKU95" s="1452"/>
      <c r="LKV95" s="1452"/>
      <c r="LKW95" s="1452"/>
      <c r="LKX95" s="1452"/>
      <c r="LKY95" s="1452"/>
      <c r="LKZ95" s="1452"/>
      <c r="LLA95" s="1452"/>
      <c r="LLB95" s="1452"/>
      <c r="LLC95" s="1452"/>
      <c r="LLD95" s="1452"/>
      <c r="LLE95" s="1452"/>
      <c r="LLF95" s="1452"/>
      <c r="LLG95" s="1452"/>
      <c r="LLH95" s="1452"/>
      <c r="LLI95" s="1452"/>
      <c r="LLJ95" s="1452"/>
      <c r="LLK95" s="1452"/>
      <c r="LLL95" s="1452"/>
      <c r="LLM95" s="1452"/>
      <c r="LLN95" s="1452"/>
      <c r="LLO95" s="1452"/>
      <c r="LLP95" s="1452"/>
      <c r="LLQ95" s="1452"/>
      <c r="LLR95" s="1452"/>
      <c r="LLS95" s="1452"/>
      <c r="LLT95" s="1452"/>
      <c r="LLU95" s="1452"/>
      <c r="LLV95" s="1452"/>
      <c r="LLW95" s="1452"/>
      <c r="LLX95" s="1452"/>
      <c r="LLY95" s="1452"/>
      <c r="LLZ95" s="1452"/>
      <c r="LMA95" s="1452"/>
      <c r="LMB95" s="1452"/>
      <c r="LMC95" s="1452"/>
      <c r="LMD95" s="1452"/>
      <c r="LME95" s="1452"/>
      <c r="LMF95" s="1452"/>
      <c r="LMG95" s="1452"/>
      <c r="LMH95" s="1452"/>
      <c r="LMI95" s="1452"/>
      <c r="LMJ95" s="1452"/>
      <c r="LMK95" s="1452"/>
      <c r="LML95" s="1452"/>
      <c r="LMM95" s="1452"/>
      <c r="LMN95" s="1452"/>
      <c r="LMO95" s="1452"/>
      <c r="LMP95" s="1452"/>
      <c r="LMQ95" s="1452"/>
      <c r="LMR95" s="1452"/>
      <c r="LMS95" s="1452"/>
      <c r="LMT95" s="1452"/>
      <c r="LMU95" s="1452"/>
      <c r="LMV95" s="1452"/>
      <c r="LMW95" s="1452"/>
      <c r="LMX95" s="1452"/>
      <c r="LMY95" s="1452"/>
      <c r="LMZ95" s="1452"/>
      <c r="LNA95" s="1452"/>
      <c r="LNB95" s="1452"/>
      <c r="LNC95" s="1452"/>
      <c r="LND95" s="1452"/>
      <c r="LNE95" s="1452"/>
      <c r="LNF95" s="1452"/>
      <c r="LNG95" s="1452"/>
      <c r="LNH95" s="1452"/>
      <c r="LNI95" s="1452"/>
      <c r="LNJ95" s="1452"/>
      <c r="LNK95" s="1452"/>
      <c r="LNL95" s="1452"/>
      <c r="LNM95" s="1452"/>
      <c r="LNN95" s="1452"/>
      <c r="LNO95" s="1452"/>
      <c r="LNP95" s="1452"/>
      <c r="LNQ95" s="1452"/>
      <c r="LNR95" s="1452"/>
      <c r="LNS95" s="1452"/>
      <c r="LNT95" s="1452"/>
      <c r="LNU95" s="1452"/>
      <c r="LNV95" s="1452"/>
      <c r="LNW95" s="1452"/>
      <c r="LNX95" s="1452"/>
      <c r="LNY95" s="1452"/>
      <c r="LNZ95" s="1452"/>
      <c r="LOA95" s="1452"/>
      <c r="LOB95" s="1452"/>
      <c r="LOC95" s="1452"/>
      <c r="LOD95" s="1452"/>
      <c r="LOE95" s="1452"/>
      <c r="LOF95" s="1452"/>
      <c r="LOG95" s="1452"/>
      <c r="LOH95" s="1452"/>
      <c r="LOI95" s="1452"/>
      <c r="LOJ95" s="1452"/>
      <c r="LOK95" s="1452"/>
      <c r="LOL95" s="1452"/>
      <c r="LOM95" s="1452"/>
      <c r="LON95" s="1452"/>
      <c r="LOO95" s="1452"/>
      <c r="LOP95" s="1452"/>
      <c r="LOQ95" s="1452"/>
      <c r="LOR95" s="1452"/>
      <c r="LOS95" s="1452"/>
      <c r="LOT95" s="1452"/>
      <c r="LOU95" s="1452"/>
      <c r="LOV95" s="1452"/>
      <c r="LOW95" s="1452"/>
      <c r="LOX95" s="1452"/>
      <c r="LOY95" s="1452"/>
      <c r="LOZ95" s="1452"/>
      <c r="LPA95" s="1452"/>
      <c r="LPB95" s="1452"/>
      <c r="LPC95" s="1452"/>
      <c r="LPD95" s="1452"/>
      <c r="LPE95" s="1452"/>
      <c r="LPF95" s="1452"/>
      <c r="LPG95" s="1452"/>
      <c r="LPH95" s="1452"/>
      <c r="LPI95" s="1452"/>
      <c r="LPJ95" s="1452"/>
      <c r="LPK95" s="1452"/>
      <c r="LPL95" s="1452"/>
      <c r="LPM95" s="1452"/>
      <c r="LPN95" s="1452"/>
      <c r="LPO95" s="1452"/>
      <c r="LPP95" s="1452"/>
      <c r="LPQ95" s="1452"/>
      <c r="LPR95" s="1452"/>
      <c r="LPS95" s="1452"/>
      <c r="LPT95" s="1452"/>
      <c r="LPU95" s="1452"/>
      <c r="LPV95" s="1452"/>
      <c r="LPW95" s="1452"/>
      <c r="LPX95" s="1452"/>
      <c r="LPY95" s="1452"/>
      <c r="LPZ95" s="1452"/>
      <c r="LQA95" s="1452"/>
      <c r="LQB95" s="1452"/>
      <c r="LQC95" s="1452"/>
      <c r="LQD95" s="1452"/>
      <c r="LQE95" s="1452"/>
      <c r="LQF95" s="1452"/>
      <c r="LQG95" s="1452"/>
      <c r="LQH95" s="1452"/>
      <c r="LQI95" s="1452"/>
      <c r="LQJ95" s="1452"/>
      <c r="LQK95" s="1452"/>
      <c r="LQL95" s="1452"/>
      <c r="LQM95" s="1452"/>
      <c r="LQN95" s="1452"/>
      <c r="LQO95" s="1452"/>
      <c r="LQP95" s="1452"/>
      <c r="LQQ95" s="1452"/>
      <c r="LQR95" s="1452"/>
      <c r="LQS95" s="1452"/>
      <c r="LQT95" s="1452"/>
      <c r="LQU95" s="1452"/>
      <c r="LQV95" s="1452"/>
      <c r="LQW95" s="1452"/>
      <c r="LQX95" s="1452"/>
      <c r="LQY95" s="1452"/>
      <c r="LQZ95" s="1452"/>
      <c r="LRA95" s="1452"/>
      <c r="LRB95" s="1452"/>
      <c r="LRC95" s="1452"/>
      <c r="LRD95" s="1452"/>
      <c r="LRE95" s="1452"/>
      <c r="LRF95" s="1452"/>
      <c r="LRG95" s="1452"/>
      <c r="LRH95" s="1452"/>
      <c r="LRI95" s="1452"/>
      <c r="LRJ95" s="1452"/>
      <c r="LRK95" s="1452"/>
      <c r="LRL95" s="1452"/>
      <c r="LRM95" s="1452"/>
      <c r="LRN95" s="1452"/>
      <c r="LRO95" s="1452"/>
      <c r="LRP95" s="1452"/>
      <c r="LRQ95" s="1452"/>
      <c r="LRR95" s="1452"/>
      <c r="LRS95" s="1452"/>
      <c r="LRT95" s="1452"/>
      <c r="LRU95" s="1452"/>
      <c r="LRV95" s="1452"/>
      <c r="LRW95" s="1452"/>
      <c r="LRX95" s="1452"/>
      <c r="LRY95" s="1452"/>
      <c r="LRZ95" s="1452"/>
      <c r="LSA95" s="1452"/>
      <c r="LSB95" s="1452"/>
      <c r="LSC95" s="1452"/>
      <c r="LSD95" s="1452"/>
      <c r="LSE95" s="1452"/>
      <c r="LSF95" s="1452"/>
      <c r="LSG95" s="1452"/>
      <c r="LSH95" s="1452"/>
      <c r="LSI95" s="1452"/>
      <c r="LSJ95" s="1452"/>
      <c r="LSK95" s="1452"/>
      <c r="LSL95" s="1452"/>
      <c r="LSM95" s="1452"/>
      <c r="LSN95" s="1452"/>
      <c r="LSO95" s="1452"/>
      <c r="LSP95" s="1452"/>
      <c r="LSQ95" s="1452"/>
      <c r="LSR95" s="1452"/>
      <c r="LSS95" s="1452"/>
      <c r="LST95" s="1452"/>
      <c r="LSU95" s="1452"/>
      <c r="LSV95" s="1452"/>
      <c r="LSW95" s="1452"/>
      <c r="LSX95" s="1452"/>
      <c r="LSY95" s="1452"/>
      <c r="LSZ95" s="1452"/>
      <c r="LTA95" s="1452"/>
      <c r="LTB95" s="1452"/>
      <c r="LTC95" s="1452"/>
      <c r="LTD95" s="1452"/>
      <c r="LTE95" s="1452"/>
      <c r="LTF95" s="1452"/>
      <c r="LTG95" s="1452"/>
      <c r="LTH95" s="1452"/>
      <c r="LTI95" s="1452"/>
      <c r="LTJ95" s="1452"/>
      <c r="LTK95" s="1452"/>
      <c r="LTL95" s="1452"/>
      <c r="LTM95" s="1452"/>
      <c r="LTN95" s="1452"/>
      <c r="LTO95" s="1452"/>
      <c r="LTP95" s="1452"/>
      <c r="LTQ95" s="1452"/>
      <c r="LTR95" s="1452"/>
      <c r="LTS95" s="1452"/>
      <c r="LTT95" s="1452"/>
      <c r="LTU95" s="1452"/>
      <c r="LTV95" s="1452"/>
      <c r="LTW95" s="1452"/>
      <c r="LTX95" s="1452"/>
      <c r="LTY95" s="1452"/>
      <c r="LTZ95" s="1452"/>
      <c r="LUA95" s="1452"/>
      <c r="LUB95" s="1452"/>
      <c r="LUC95" s="1452"/>
      <c r="LUD95" s="1452"/>
      <c r="LUE95" s="1452"/>
      <c r="LUF95" s="1452"/>
      <c r="LUG95" s="1452"/>
      <c r="LUH95" s="1452"/>
      <c r="LUI95" s="1452"/>
      <c r="LUJ95" s="1452"/>
      <c r="LUK95" s="1452"/>
      <c r="LUL95" s="1452"/>
      <c r="LUM95" s="1452"/>
      <c r="LUN95" s="1452"/>
      <c r="LUO95" s="1452"/>
      <c r="LUP95" s="1452"/>
      <c r="LUQ95" s="1452"/>
      <c r="LUR95" s="1452"/>
      <c r="LUS95" s="1452"/>
      <c r="LUT95" s="1452"/>
      <c r="LUU95" s="1452"/>
      <c r="LUV95" s="1452"/>
      <c r="LUW95" s="1452"/>
      <c r="LUX95" s="1452"/>
      <c r="LUY95" s="1452"/>
      <c r="LUZ95" s="1452"/>
      <c r="LVA95" s="1452"/>
      <c r="LVB95" s="1452"/>
      <c r="LVC95" s="1452"/>
      <c r="LVD95" s="1452"/>
      <c r="LVE95" s="1452"/>
      <c r="LVF95" s="1452"/>
      <c r="LVG95" s="1452"/>
      <c r="LVH95" s="1452"/>
      <c r="LVI95" s="1452"/>
      <c r="LVJ95" s="1452"/>
      <c r="LVK95" s="1452"/>
      <c r="LVL95" s="1452"/>
      <c r="LVM95" s="1452"/>
      <c r="LVN95" s="1452"/>
      <c r="LVO95" s="1452"/>
      <c r="LVP95" s="1452"/>
      <c r="LVQ95" s="1452"/>
      <c r="LVR95" s="1452"/>
      <c r="LVS95" s="1452"/>
      <c r="LVT95" s="1452"/>
      <c r="LVU95" s="1452"/>
      <c r="LVV95" s="1452"/>
      <c r="LVW95" s="1452"/>
      <c r="LVX95" s="1452"/>
      <c r="LVY95" s="1452"/>
      <c r="LVZ95" s="1452"/>
      <c r="LWA95" s="1452"/>
      <c r="LWB95" s="1452"/>
      <c r="LWC95" s="1452"/>
      <c r="LWD95" s="1452"/>
      <c r="LWE95" s="1452"/>
      <c r="LWF95" s="1452"/>
      <c r="LWG95" s="1452"/>
      <c r="LWH95" s="1452"/>
      <c r="LWI95" s="1452"/>
      <c r="LWJ95" s="1452"/>
      <c r="LWK95" s="1452"/>
      <c r="LWL95" s="1452"/>
      <c r="LWM95" s="1452"/>
      <c r="LWN95" s="1452"/>
      <c r="LWO95" s="1452"/>
      <c r="LWP95" s="1452"/>
      <c r="LWQ95" s="1452"/>
      <c r="LWR95" s="1452"/>
      <c r="LWS95" s="1452"/>
      <c r="LWT95" s="1452"/>
      <c r="LWU95" s="1452"/>
      <c r="LWV95" s="1452"/>
      <c r="LWW95" s="1452"/>
      <c r="LWX95" s="1452"/>
      <c r="LWY95" s="1452"/>
      <c r="LWZ95" s="1452"/>
      <c r="LXA95" s="1452"/>
      <c r="LXB95" s="1452"/>
      <c r="LXC95" s="1452"/>
      <c r="LXD95" s="1452"/>
      <c r="LXE95" s="1452"/>
      <c r="LXF95" s="1452"/>
      <c r="LXG95" s="1452"/>
      <c r="LXH95" s="1452"/>
      <c r="LXI95" s="1452"/>
      <c r="LXJ95" s="1452"/>
      <c r="LXK95" s="1452"/>
      <c r="LXL95" s="1452"/>
      <c r="LXM95" s="1452"/>
      <c r="LXN95" s="1452"/>
      <c r="LXO95" s="1452"/>
      <c r="LXP95" s="1452"/>
      <c r="LXQ95" s="1452"/>
      <c r="LXR95" s="1452"/>
      <c r="LXS95" s="1452"/>
      <c r="LXT95" s="1452"/>
      <c r="LXU95" s="1452"/>
      <c r="LXV95" s="1452"/>
      <c r="LXW95" s="1452"/>
      <c r="LXX95" s="1452"/>
      <c r="LXY95" s="1452"/>
      <c r="LXZ95" s="1452"/>
      <c r="LYA95" s="1452"/>
      <c r="LYB95" s="1452"/>
      <c r="LYC95" s="1452"/>
      <c r="LYD95" s="1452"/>
      <c r="LYE95" s="1452"/>
      <c r="LYF95" s="1452"/>
      <c r="LYG95" s="1452"/>
      <c r="LYH95" s="1452"/>
      <c r="LYI95" s="1452"/>
      <c r="LYJ95" s="1452"/>
      <c r="LYK95" s="1452"/>
      <c r="LYL95" s="1452"/>
      <c r="LYM95" s="1452"/>
      <c r="LYN95" s="1452"/>
      <c r="LYO95" s="1452"/>
      <c r="LYP95" s="1452"/>
      <c r="LYQ95" s="1452"/>
      <c r="LYR95" s="1452"/>
      <c r="LYS95" s="1452"/>
      <c r="LYT95" s="1452"/>
      <c r="LYU95" s="1452"/>
      <c r="LYV95" s="1452"/>
      <c r="LYW95" s="1452"/>
      <c r="LYX95" s="1452"/>
      <c r="LYY95" s="1452"/>
      <c r="LYZ95" s="1452"/>
      <c r="LZA95" s="1452"/>
      <c r="LZB95" s="1452"/>
      <c r="LZC95" s="1452"/>
      <c r="LZD95" s="1452"/>
      <c r="LZE95" s="1452"/>
      <c r="LZF95" s="1452"/>
      <c r="LZG95" s="1452"/>
      <c r="LZH95" s="1452"/>
      <c r="LZI95" s="1452"/>
      <c r="LZJ95" s="1452"/>
      <c r="LZK95" s="1452"/>
      <c r="LZL95" s="1452"/>
      <c r="LZM95" s="1452"/>
      <c r="LZN95" s="1452"/>
      <c r="LZO95" s="1452"/>
      <c r="LZP95" s="1452"/>
      <c r="LZQ95" s="1452"/>
      <c r="LZR95" s="1452"/>
      <c r="LZS95" s="1452"/>
      <c r="LZT95" s="1452"/>
      <c r="LZU95" s="1452"/>
      <c r="LZV95" s="1452"/>
      <c r="LZW95" s="1452"/>
      <c r="LZX95" s="1452"/>
      <c r="LZY95" s="1452"/>
      <c r="LZZ95" s="1452"/>
      <c r="MAA95" s="1452"/>
      <c r="MAB95" s="1452"/>
      <c r="MAC95" s="1452"/>
      <c r="MAD95" s="1452"/>
      <c r="MAE95" s="1452"/>
      <c r="MAF95" s="1452"/>
      <c r="MAG95" s="1452"/>
      <c r="MAH95" s="1452"/>
      <c r="MAI95" s="1452"/>
      <c r="MAJ95" s="1452"/>
      <c r="MAK95" s="1452"/>
      <c r="MAL95" s="1452"/>
      <c r="MAM95" s="1452"/>
      <c r="MAN95" s="1452"/>
      <c r="MAO95" s="1452"/>
      <c r="MAP95" s="1452"/>
      <c r="MAQ95" s="1452"/>
      <c r="MAR95" s="1452"/>
      <c r="MAS95" s="1452"/>
      <c r="MAT95" s="1452"/>
      <c r="MAU95" s="1452"/>
      <c r="MAV95" s="1452"/>
      <c r="MAW95" s="1452"/>
      <c r="MAX95" s="1452"/>
      <c r="MAY95" s="1452"/>
      <c r="MAZ95" s="1452"/>
      <c r="MBA95" s="1452"/>
      <c r="MBB95" s="1452"/>
      <c r="MBC95" s="1452"/>
      <c r="MBD95" s="1452"/>
      <c r="MBE95" s="1452"/>
      <c r="MBF95" s="1452"/>
      <c r="MBG95" s="1452"/>
      <c r="MBH95" s="1452"/>
      <c r="MBI95" s="1452"/>
      <c r="MBJ95" s="1452"/>
      <c r="MBK95" s="1452"/>
      <c r="MBL95" s="1452"/>
      <c r="MBM95" s="1452"/>
      <c r="MBN95" s="1452"/>
      <c r="MBO95" s="1452"/>
      <c r="MBP95" s="1452"/>
      <c r="MBQ95" s="1452"/>
      <c r="MBR95" s="1452"/>
      <c r="MBS95" s="1452"/>
      <c r="MBT95" s="1452"/>
      <c r="MBU95" s="1452"/>
      <c r="MBV95" s="1452"/>
      <c r="MBW95" s="1452"/>
      <c r="MBX95" s="1452"/>
      <c r="MBY95" s="1452"/>
      <c r="MBZ95" s="1452"/>
      <c r="MCA95" s="1452"/>
      <c r="MCB95" s="1452"/>
      <c r="MCC95" s="1452"/>
      <c r="MCD95" s="1452"/>
      <c r="MCE95" s="1452"/>
      <c r="MCF95" s="1452"/>
      <c r="MCG95" s="1452"/>
      <c r="MCH95" s="1452"/>
      <c r="MCI95" s="1452"/>
      <c r="MCJ95" s="1452"/>
      <c r="MCK95" s="1452"/>
      <c r="MCL95" s="1452"/>
      <c r="MCM95" s="1452"/>
      <c r="MCN95" s="1452"/>
      <c r="MCO95" s="1452"/>
      <c r="MCP95" s="1452"/>
      <c r="MCQ95" s="1452"/>
      <c r="MCR95" s="1452"/>
      <c r="MCS95" s="1452"/>
      <c r="MCT95" s="1452"/>
      <c r="MCU95" s="1452"/>
      <c r="MCV95" s="1452"/>
      <c r="MCW95" s="1452"/>
      <c r="MCX95" s="1452"/>
      <c r="MCY95" s="1452"/>
      <c r="MCZ95" s="1452"/>
      <c r="MDA95" s="1452"/>
      <c r="MDB95" s="1452"/>
      <c r="MDC95" s="1452"/>
      <c r="MDD95" s="1452"/>
      <c r="MDE95" s="1452"/>
      <c r="MDF95" s="1452"/>
      <c r="MDG95" s="1452"/>
      <c r="MDH95" s="1452"/>
      <c r="MDI95" s="1452"/>
      <c r="MDJ95" s="1452"/>
      <c r="MDK95" s="1452"/>
      <c r="MDL95" s="1452"/>
      <c r="MDM95" s="1452"/>
      <c r="MDN95" s="1452"/>
      <c r="MDO95" s="1452"/>
      <c r="MDP95" s="1452"/>
      <c r="MDQ95" s="1452"/>
      <c r="MDR95" s="1452"/>
      <c r="MDS95" s="1452"/>
      <c r="MDT95" s="1452"/>
      <c r="MDU95" s="1452"/>
      <c r="MDV95" s="1452"/>
      <c r="MDW95" s="1452"/>
      <c r="MDX95" s="1452"/>
      <c r="MDY95" s="1452"/>
      <c r="MDZ95" s="1452"/>
      <c r="MEA95" s="1452"/>
      <c r="MEB95" s="1452"/>
      <c r="MEC95" s="1452"/>
      <c r="MED95" s="1452"/>
      <c r="MEE95" s="1452"/>
      <c r="MEF95" s="1452"/>
      <c r="MEG95" s="1452"/>
      <c r="MEH95" s="1452"/>
      <c r="MEI95" s="1452"/>
      <c r="MEJ95" s="1452"/>
      <c r="MEK95" s="1452"/>
      <c r="MEL95" s="1452"/>
      <c r="MEM95" s="1452"/>
      <c r="MEN95" s="1452"/>
      <c r="MEO95" s="1452"/>
      <c r="MEP95" s="1452"/>
      <c r="MEQ95" s="1452"/>
      <c r="MER95" s="1452"/>
      <c r="MES95" s="1452"/>
      <c r="MET95" s="1452"/>
      <c r="MEU95" s="1452"/>
      <c r="MEV95" s="1452"/>
      <c r="MEW95" s="1452"/>
      <c r="MEX95" s="1452"/>
      <c r="MEY95" s="1452"/>
      <c r="MEZ95" s="1452"/>
      <c r="MFA95" s="1452"/>
      <c r="MFB95" s="1452"/>
      <c r="MFC95" s="1452"/>
      <c r="MFD95" s="1452"/>
      <c r="MFE95" s="1452"/>
      <c r="MFF95" s="1452"/>
      <c r="MFG95" s="1452"/>
      <c r="MFH95" s="1452"/>
      <c r="MFI95" s="1452"/>
      <c r="MFJ95" s="1452"/>
      <c r="MFK95" s="1452"/>
      <c r="MFL95" s="1452"/>
      <c r="MFM95" s="1452"/>
      <c r="MFN95" s="1452"/>
      <c r="MFO95" s="1452"/>
      <c r="MFP95" s="1452"/>
      <c r="MFQ95" s="1452"/>
      <c r="MFR95" s="1452"/>
      <c r="MFS95" s="1452"/>
      <c r="MFT95" s="1452"/>
      <c r="MFU95" s="1452"/>
      <c r="MFV95" s="1452"/>
      <c r="MFW95" s="1452"/>
      <c r="MFX95" s="1452"/>
      <c r="MFY95" s="1452"/>
      <c r="MFZ95" s="1452"/>
      <c r="MGA95" s="1452"/>
      <c r="MGB95" s="1452"/>
      <c r="MGC95" s="1452"/>
      <c r="MGD95" s="1452"/>
      <c r="MGE95" s="1452"/>
      <c r="MGF95" s="1452"/>
      <c r="MGG95" s="1452"/>
      <c r="MGH95" s="1452"/>
      <c r="MGI95" s="1452"/>
      <c r="MGJ95" s="1452"/>
      <c r="MGK95" s="1452"/>
      <c r="MGL95" s="1452"/>
      <c r="MGM95" s="1452"/>
      <c r="MGN95" s="1452"/>
      <c r="MGO95" s="1452"/>
      <c r="MGP95" s="1452"/>
      <c r="MGQ95" s="1452"/>
      <c r="MGR95" s="1452"/>
      <c r="MGS95" s="1452"/>
      <c r="MGT95" s="1452"/>
      <c r="MGU95" s="1452"/>
      <c r="MGV95" s="1452"/>
      <c r="MGW95" s="1452"/>
      <c r="MGX95" s="1452"/>
      <c r="MGY95" s="1452"/>
      <c r="MGZ95" s="1452"/>
      <c r="MHA95" s="1452"/>
      <c r="MHB95" s="1452"/>
      <c r="MHC95" s="1452"/>
      <c r="MHD95" s="1452"/>
      <c r="MHE95" s="1452"/>
      <c r="MHF95" s="1452"/>
      <c r="MHG95" s="1452"/>
      <c r="MHH95" s="1452"/>
      <c r="MHI95" s="1452"/>
      <c r="MHJ95" s="1452"/>
      <c r="MHK95" s="1452"/>
      <c r="MHL95" s="1452"/>
      <c r="MHM95" s="1452"/>
      <c r="MHN95" s="1452"/>
      <c r="MHO95" s="1452"/>
      <c r="MHP95" s="1452"/>
      <c r="MHQ95" s="1452"/>
      <c r="MHR95" s="1452"/>
      <c r="MHS95" s="1452"/>
      <c r="MHT95" s="1452"/>
      <c r="MHU95" s="1452"/>
      <c r="MHV95" s="1452"/>
      <c r="MHW95" s="1452"/>
      <c r="MHX95" s="1452"/>
      <c r="MHY95" s="1452"/>
      <c r="MHZ95" s="1452"/>
      <c r="MIA95" s="1452"/>
      <c r="MIB95" s="1452"/>
      <c r="MIC95" s="1452"/>
      <c r="MID95" s="1452"/>
      <c r="MIE95" s="1452"/>
      <c r="MIF95" s="1452"/>
      <c r="MIG95" s="1452"/>
      <c r="MIH95" s="1452"/>
      <c r="MII95" s="1452"/>
      <c r="MIJ95" s="1452"/>
      <c r="MIK95" s="1452"/>
      <c r="MIL95" s="1452"/>
      <c r="MIM95" s="1452"/>
      <c r="MIN95" s="1452"/>
      <c r="MIO95" s="1452"/>
      <c r="MIP95" s="1452"/>
      <c r="MIQ95" s="1452"/>
      <c r="MIR95" s="1452"/>
      <c r="MIS95" s="1452"/>
      <c r="MIT95" s="1452"/>
      <c r="MIU95" s="1452"/>
      <c r="MIV95" s="1452"/>
      <c r="MIW95" s="1452"/>
      <c r="MIX95" s="1452"/>
      <c r="MIY95" s="1452"/>
      <c r="MIZ95" s="1452"/>
      <c r="MJA95" s="1452"/>
      <c r="MJB95" s="1452"/>
      <c r="MJC95" s="1452"/>
      <c r="MJD95" s="1452"/>
      <c r="MJE95" s="1452"/>
      <c r="MJF95" s="1452"/>
      <c r="MJG95" s="1452"/>
      <c r="MJH95" s="1452"/>
      <c r="MJI95" s="1452"/>
      <c r="MJJ95" s="1452"/>
      <c r="MJK95" s="1452"/>
      <c r="MJL95" s="1452"/>
      <c r="MJM95" s="1452"/>
      <c r="MJN95" s="1452"/>
      <c r="MJO95" s="1452"/>
      <c r="MJP95" s="1452"/>
      <c r="MJQ95" s="1452"/>
      <c r="MJR95" s="1452"/>
      <c r="MJS95" s="1452"/>
      <c r="MJT95" s="1452"/>
      <c r="MJU95" s="1452"/>
      <c r="MJV95" s="1452"/>
      <c r="MJW95" s="1452"/>
      <c r="MJX95" s="1452"/>
      <c r="MJY95" s="1452"/>
      <c r="MJZ95" s="1452"/>
      <c r="MKA95" s="1452"/>
      <c r="MKB95" s="1452"/>
      <c r="MKC95" s="1452"/>
      <c r="MKD95" s="1452"/>
      <c r="MKE95" s="1452"/>
      <c r="MKF95" s="1452"/>
      <c r="MKG95" s="1452"/>
      <c r="MKH95" s="1452"/>
      <c r="MKI95" s="1452"/>
      <c r="MKJ95" s="1452"/>
      <c r="MKK95" s="1452"/>
      <c r="MKL95" s="1452"/>
      <c r="MKM95" s="1452"/>
      <c r="MKN95" s="1452"/>
      <c r="MKO95" s="1452"/>
      <c r="MKP95" s="1452"/>
      <c r="MKQ95" s="1452"/>
      <c r="MKR95" s="1452"/>
      <c r="MKS95" s="1452"/>
      <c r="MKT95" s="1452"/>
      <c r="MKU95" s="1452"/>
      <c r="MKV95" s="1452"/>
      <c r="MKW95" s="1452"/>
      <c r="MKX95" s="1452"/>
      <c r="MKY95" s="1452"/>
      <c r="MKZ95" s="1452"/>
      <c r="MLA95" s="1452"/>
      <c r="MLB95" s="1452"/>
      <c r="MLC95" s="1452"/>
      <c r="MLD95" s="1452"/>
      <c r="MLE95" s="1452"/>
      <c r="MLF95" s="1452"/>
      <c r="MLG95" s="1452"/>
      <c r="MLH95" s="1452"/>
      <c r="MLI95" s="1452"/>
      <c r="MLJ95" s="1452"/>
      <c r="MLK95" s="1452"/>
      <c r="MLL95" s="1452"/>
      <c r="MLM95" s="1452"/>
      <c r="MLN95" s="1452"/>
      <c r="MLO95" s="1452"/>
      <c r="MLP95" s="1452"/>
      <c r="MLQ95" s="1452"/>
      <c r="MLR95" s="1452"/>
      <c r="MLS95" s="1452"/>
      <c r="MLT95" s="1452"/>
      <c r="MLU95" s="1452"/>
      <c r="MLV95" s="1452"/>
      <c r="MLW95" s="1452"/>
      <c r="MLX95" s="1452"/>
      <c r="MLY95" s="1452"/>
      <c r="MLZ95" s="1452"/>
      <c r="MMA95" s="1452"/>
      <c r="MMB95" s="1452"/>
      <c r="MMC95" s="1452"/>
      <c r="MMD95" s="1452"/>
      <c r="MME95" s="1452"/>
      <c r="MMF95" s="1452"/>
      <c r="MMG95" s="1452"/>
      <c r="MMH95" s="1452"/>
      <c r="MMI95" s="1452"/>
      <c r="MMJ95" s="1452"/>
      <c r="MMK95" s="1452"/>
      <c r="MML95" s="1452"/>
      <c r="MMM95" s="1452"/>
      <c r="MMN95" s="1452"/>
      <c r="MMO95" s="1452"/>
      <c r="MMP95" s="1452"/>
      <c r="MMQ95" s="1452"/>
      <c r="MMR95" s="1452"/>
      <c r="MMS95" s="1452"/>
      <c r="MMT95" s="1452"/>
      <c r="MMU95" s="1452"/>
      <c r="MMV95" s="1452"/>
      <c r="MMW95" s="1452"/>
      <c r="MMX95" s="1452"/>
      <c r="MMY95" s="1452"/>
      <c r="MMZ95" s="1452"/>
      <c r="MNA95" s="1452"/>
      <c r="MNB95" s="1452"/>
      <c r="MNC95" s="1452"/>
      <c r="MND95" s="1452"/>
      <c r="MNE95" s="1452"/>
      <c r="MNF95" s="1452"/>
      <c r="MNG95" s="1452"/>
      <c r="MNH95" s="1452"/>
      <c r="MNI95" s="1452"/>
      <c r="MNJ95" s="1452"/>
      <c r="MNK95" s="1452"/>
      <c r="MNL95" s="1452"/>
      <c r="MNM95" s="1452"/>
      <c r="MNN95" s="1452"/>
      <c r="MNO95" s="1452"/>
      <c r="MNP95" s="1452"/>
      <c r="MNQ95" s="1452"/>
      <c r="MNR95" s="1452"/>
      <c r="MNS95" s="1452"/>
      <c r="MNT95" s="1452"/>
      <c r="MNU95" s="1452"/>
      <c r="MNV95" s="1452"/>
      <c r="MNW95" s="1452"/>
      <c r="MNX95" s="1452"/>
      <c r="MNY95" s="1452"/>
      <c r="MNZ95" s="1452"/>
      <c r="MOA95" s="1452"/>
      <c r="MOB95" s="1452"/>
      <c r="MOC95" s="1452"/>
      <c r="MOD95" s="1452"/>
      <c r="MOE95" s="1452"/>
      <c r="MOF95" s="1452"/>
      <c r="MOG95" s="1452"/>
      <c r="MOH95" s="1452"/>
      <c r="MOI95" s="1452"/>
      <c r="MOJ95" s="1452"/>
      <c r="MOK95" s="1452"/>
      <c r="MOL95" s="1452"/>
      <c r="MOM95" s="1452"/>
      <c r="MON95" s="1452"/>
      <c r="MOO95" s="1452"/>
      <c r="MOP95" s="1452"/>
      <c r="MOQ95" s="1452"/>
      <c r="MOR95" s="1452"/>
      <c r="MOS95" s="1452"/>
      <c r="MOT95" s="1452"/>
      <c r="MOU95" s="1452"/>
      <c r="MOV95" s="1452"/>
      <c r="MOW95" s="1452"/>
      <c r="MOX95" s="1452"/>
      <c r="MOY95" s="1452"/>
      <c r="MOZ95" s="1452"/>
      <c r="MPA95" s="1452"/>
      <c r="MPB95" s="1452"/>
      <c r="MPC95" s="1452"/>
      <c r="MPD95" s="1452"/>
      <c r="MPE95" s="1452"/>
      <c r="MPF95" s="1452"/>
      <c r="MPG95" s="1452"/>
      <c r="MPH95" s="1452"/>
      <c r="MPI95" s="1452"/>
      <c r="MPJ95" s="1452"/>
      <c r="MPK95" s="1452"/>
      <c r="MPL95" s="1452"/>
      <c r="MPM95" s="1452"/>
      <c r="MPN95" s="1452"/>
      <c r="MPO95" s="1452"/>
      <c r="MPP95" s="1452"/>
      <c r="MPQ95" s="1452"/>
      <c r="MPR95" s="1452"/>
      <c r="MPS95" s="1452"/>
      <c r="MPT95" s="1452"/>
      <c r="MPU95" s="1452"/>
      <c r="MPV95" s="1452"/>
      <c r="MPW95" s="1452"/>
      <c r="MPX95" s="1452"/>
      <c r="MPY95" s="1452"/>
      <c r="MPZ95" s="1452"/>
      <c r="MQA95" s="1452"/>
      <c r="MQB95" s="1452"/>
      <c r="MQC95" s="1452"/>
      <c r="MQD95" s="1452"/>
      <c r="MQE95" s="1452"/>
      <c r="MQF95" s="1452"/>
      <c r="MQG95" s="1452"/>
      <c r="MQH95" s="1452"/>
      <c r="MQI95" s="1452"/>
      <c r="MQJ95" s="1452"/>
      <c r="MQK95" s="1452"/>
      <c r="MQL95" s="1452"/>
      <c r="MQM95" s="1452"/>
      <c r="MQN95" s="1452"/>
      <c r="MQO95" s="1452"/>
      <c r="MQP95" s="1452"/>
      <c r="MQQ95" s="1452"/>
      <c r="MQR95" s="1452"/>
      <c r="MQS95" s="1452"/>
      <c r="MQT95" s="1452"/>
      <c r="MQU95" s="1452"/>
      <c r="MQV95" s="1452"/>
      <c r="MQW95" s="1452"/>
      <c r="MQX95" s="1452"/>
      <c r="MQY95" s="1452"/>
      <c r="MQZ95" s="1452"/>
      <c r="MRA95" s="1452"/>
      <c r="MRB95" s="1452"/>
      <c r="MRC95" s="1452"/>
      <c r="MRD95" s="1452"/>
      <c r="MRE95" s="1452"/>
      <c r="MRF95" s="1452"/>
      <c r="MRG95" s="1452"/>
      <c r="MRH95" s="1452"/>
      <c r="MRI95" s="1452"/>
      <c r="MRJ95" s="1452"/>
      <c r="MRK95" s="1452"/>
      <c r="MRL95" s="1452"/>
      <c r="MRM95" s="1452"/>
      <c r="MRN95" s="1452"/>
      <c r="MRO95" s="1452"/>
      <c r="MRP95" s="1452"/>
      <c r="MRQ95" s="1452"/>
      <c r="MRR95" s="1452"/>
      <c r="MRS95" s="1452"/>
      <c r="MRT95" s="1452"/>
      <c r="MRU95" s="1452"/>
      <c r="MRV95" s="1452"/>
      <c r="MRW95" s="1452"/>
      <c r="MRX95" s="1452"/>
      <c r="MRY95" s="1452"/>
      <c r="MRZ95" s="1452"/>
      <c r="MSA95" s="1452"/>
      <c r="MSB95" s="1452"/>
      <c r="MSC95" s="1452"/>
      <c r="MSD95" s="1452"/>
      <c r="MSE95" s="1452"/>
      <c r="MSF95" s="1452"/>
      <c r="MSG95" s="1452"/>
      <c r="MSH95" s="1452"/>
      <c r="MSI95" s="1452"/>
      <c r="MSJ95" s="1452"/>
      <c r="MSK95" s="1452"/>
      <c r="MSL95" s="1452"/>
      <c r="MSM95" s="1452"/>
      <c r="MSN95" s="1452"/>
      <c r="MSO95" s="1452"/>
      <c r="MSP95" s="1452"/>
      <c r="MSQ95" s="1452"/>
      <c r="MSR95" s="1452"/>
      <c r="MSS95" s="1452"/>
      <c r="MST95" s="1452"/>
      <c r="MSU95" s="1452"/>
      <c r="MSV95" s="1452"/>
      <c r="MSW95" s="1452"/>
      <c r="MSX95" s="1452"/>
      <c r="MSY95" s="1452"/>
      <c r="MSZ95" s="1452"/>
      <c r="MTA95" s="1452"/>
      <c r="MTB95" s="1452"/>
      <c r="MTC95" s="1452"/>
      <c r="MTD95" s="1452"/>
      <c r="MTE95" s="1452"/>
      <c r="MTF95" s="1452"/>
      <c r="MTG95" s="1452"/>
      <c r="MTH95" s="1452"/>
      <c r="MTI95" s="1452"/>
      <c r="MTJ95" s="1452"/>
      <c r="MTK95" s="1452"/>
      <c r="MTL95" s="1452"/>
      <c r="MTM95" s="1452"/>
      <c r="MTN95" s="1452"/>
      <c r="MTO95" s="1452"/>
      <c r="MTP95" s="1452"/>
      <c r="MTQ95" s="1452"/>
      <c r="MTR95" s="1452"/>
      <c r="MTS95" s="1452"/>
      <c r="MTT95" s="1452"/>
      <c r="MTU95" s="1452"/>
      <c r="MTV95" s="1452"/>
      <c r="MTW95" s="1452"/>
      <c r="MTX95" s="1452"/>
      <c r="MTY95" s="1452"/>
      <c r="MTZ95" s="1452"/>
      <c r="MUA95" s="1452"/>
      <c r="MUB95" s="1452"/>
      <c r="MUC95" s="1452"/>
      <c r="MUD95" s="1452"/>
      <c r="MUE95" s="1452"/>
      <c r="MUF95" s="1452"/>
      <c r="MUG95" s="1452"/>
      <c r="MUH95" s="1452"/>
      <c r="MUI95" s="1452"/>
      <c r="MUJ95" s="1452"/>
      <c r="MUK95" s="1452"/>
      <c r="MUL95" s="1452"/>
      <c r="MUM95" s="1452"/>
      <c r="MUN95" s="1452"/>
      <c r="MUO95" s="1452"/>
      <c r="MUP95" s="1452"/>
      <c r="MUQ95" s="1452"/>
      <c r="MUR95" s="1452"/>
      <c r="MUS95" s="1452"/>
      <c r="MUT95" s="1452"/>
      <c r="MUU95" s="1452"/>
      <c r="MUV95" s="1452"/>
      <c r="MUW95" s="1452"/>
      <c r="MUX95" s="1452"/>
      <c r="MUY95" s="1452"/>
      <c r="MUZ95" s="1452"/>
      <c r="MVA95" s="1452"/>
      <c r="MVB95" s="1452"/>
      <c r="MVC95" s="1452"/>
      <c r="MVD95" s="1452"/>
      <c r="MVE95" s="1452"/>
      <c r="MVF95" s="1452"/>
      <c r="MVG95" s="1452"/>
      <c r="MVH95" s="1452"/>
      <c r="MVI95" s="1452"/>
      <c r="MVJ95" s="1452"/>
      <c r="MVK95" s="1452"/>
      <c r="MVL95" s="1452"/>
      <c r="MVM95" s="1452"/>
      <c r="MVN95" s="1452"/>
      <c r="MVO95" s="1452"/>
      <c r="MVP95" s="1452"/>
      <c r="MVQ95" s="1452"/>
      <c r="MVR95" s="1452"/>
      <c r="MVS95" s="1452"/>
      <c r="MVT95" s="1452"/>
      <c r="MVU95" s="1452"/>
      <c r="MVV95" s="1452"/>
      <c r="MVW95" s="1452"/>
      <c r="MVX95" s="1452"/>
      <c r="MVY95" s="1452"/>
      <c r="MVZ95" s="1452"/>
      <c r="MWA95" s="1452"/>
      <c r="MWB95" s="1452"/>
      <c r="MWC95" s="1452"/>
      <c r="MWD95" s="1452"/>
      <c r="MWE95" s="1452"/>
      <c r="MWF95" s="1452"/>
      <c r="MWG95" s="1452"/>
      <c r="MWH95" s="1452"/>
      <c r="MWI95" s="1452"/>
      <c r="MWJ95" s="1452"/>
      <c r="MWK95" s="1452"/>
      <c r="MWL95" s="1452"/>
      <c r="MWM95" s="1452"/>
      <c r="MWN95" s="1452"/>
      <c r="MWO95" s="1452"/>
      <c r="MWP95" s="1452"/>
      <c r="MWQ95" s="1452"/>
      <c r="MWR95" s="1452"/>
      <c r="MWS95" s="1452"/>
      <c r="MWT95" s="1452"/>
      <c r="MWU95" s="1452"/>
      <c r="MWV95" s="1452"/>
      <c r="MWW95" s="1452"/>
      <c r="MWX95" s="1452"/>
      <c r="MWY95" s="1452"/>
      <c r="MWZ95" s="1452"/>
      <c r="MXA95" s="1452"/>
      <c r="MXB95" s="1452"/>
      <c r="MXC95" s="1452"/>
      <c r="MXD95" s="1452"/>
      <c r="MXE95" s="1452"/>
      <c r="MXF95" s="1452"/>
      <c r="MXG95" s="1452"/>
      <c r="MXH95" s="1452"/>
      <c r="MXI95" s="1452"/>
      <c r="MXJ95" s="1452"/>
      <c r="MXK95" s="1452"/>
      <c r="MXL95" s="1452"/>
      <c r="MXM95" s="1452"/>
      <c r="MXN95" s="1452"/>
      <c r="MXO95" s="1452"/>
      <c r="MXP95" s="1452"/>
      <c r="MXQ95" s="1452"/>
      <c r="MXR95" s="1452"/>
      <c r="MXS95" s="1452"/>
      <c r="MXT95" s="1452"/>
      <c r="MXU95" s="1452"/>
      <c r="MXV95" s="1452"/>
      <c r="MXW95" s="1452"/>
      <c r="MXX95" s="1452"/>
      <c r="MXY95" s="1452"/>
      <c r="MXZ95" s="1452"/>
      <c r="MYA95" s="1452"/>
      <c r="MYB95" s="1452"/>
      <c r="MYC95" s="1452"/>
      <c r="MYD95" s="1452"/>
      <c r="MYE95" s="1452"/>
      <c r="MYF95" s="1452"/>
      <c r="MYG95" s="1452"/>
      <c r="MYH95" s="1452"/>
      <c r="MYI95" s="1452"/>
      <c r="MYJ95" s="1452"/>
      <c r="MYK95" s="1452"/>
      <c r="MYL95" s="1452"/>
      <c r="MYM95" s="1452"/>
      <c r="MYN95" s="1452"/>
      <c r="MYO95" s="1452"/>
      <c r="MYP95" s="1452"/>
      <c r="MYQ95" s="1452"/>
      <c r="MYR95" s="1452"/>
      <c r="MYS95" s="1452"/>
      <c r="MYT95" s="1452"/>
      <c r="MYU95" s="1452"/>
      <c r="MYV95" s="1452"/>
      <c r="MYW95" s="1452"/>
      <c r="MYX95" s="1452"/>
      <c r="MYY95" s="1452"/>
      <c r="MYZ95" s="1452"/>
      <c r="MZA95" s="1452"/>
      <c r="MZB95" s="1452"/>
      <c r="MZC95" s="1452"/>
      <c r="MZD95" s="1452"/>
      <c r="MZE95" s="1452"/>
      <c r="MZF95" s="1452"/>
      <c r="MZG95" s="1452"/>
      <c r="MZH95" s="1452"/>
      <c r="MZI95" s="1452"/>
      <c r="MZJ95" s="1452"/>
      <c r="MZK95" s="1452"/>
      <c r="MZL95" s="1452"/>
      <c r="MZM95" s="1452"/>
      <c r="MZN95" s="1452"/>
      <c r="MZO95" s="1452"/>
      <c r="MZP95" s="1452"/>
      <c r="MZQ95" s="1452"/>
      <c r="MZR95" s="1452"/>
      <c r="MZS95" s="1452"/>
      <c r="MZT95" s="1452"/>
      <c r="MZU95" s="1452"/>
      <c r="MZV95" s="1452"/>
      <c r="MZW95" s="1452"/>
      <c r="MZX95" s="1452"/>
      <c r="MZY95" s="1452"/>
      <c r="MZZ95" s="1452"/>
      <c r="NAA95" s="1452"/>
      <c r="NAB95" s="1452"/>
      <c r="NAC95" s="1452"/>
      <c r="NAD95" s="1452"/>
      <c r="NAE95" s="1452"/>
      <c r="NAF95" s="1452"/>
      <c r="NAG95" s="1452"/>
      <c r="NAH95" s="1452"/>
      <c r="NAI95" s="1452"/>
      <c r="NAJ95" s="1452"/>
      <c r="NAK95" s="1452"/>
      <c r="NAL95" s="1452"/>
      <c r="NAM95" s="1452"/>
      <c r="NAN95" s="1452"/>
      <c r="NAO95" s="1452"/>
      <c r="NAP95" s="1452"/>
      <c r="NAQ95" s="1452"/>
      <c r="NAR95" s="1452"/>
      <c r="NAS95" s="1452"/>
      <c r="NAT95" s="1452"/>
      <c r="NAU95" s="1452"/>
      <c r="NAV95" s="1452"/>
      <c r="NAW95" s="1452"/>
      <c r="NAX95" s="1452"/>
      <c r="NAY95" s="1452"/>
      <c r="NAZ95" s="1452"/>
      <c r="NBA95" s="1452"/>
      <c r="NBB95" s="1452"/>
      <c r="NBC95" s="1452"/>
      <c r="NBD95" s="1452"/>
      <c r="NBE95" s="1452"/>
      <c r="NBF95" s="1452"/>
      <c r="NBG95" s="1452"/>
      <c r="NBH95" s="1452"/>
      <c r="NBI95" s="1452"/>
      <c r="NBJ95" s="1452"/>
      <c r="NBK95" s="1452"/>
      <c r="NBL95" s="1452"/>
      <c r="NBM95" s="1452"/>
      <c r="NBN95" s="1452"/>
      <c r="NBO95" s="1452"/>
      <c r="NBP95" s="1452"/>
      <c r="NBQ95" s="1452"/>
      <c r="NBR95" s="1452"/>
      <c r="NBS95" s="1452"/>
      <c r="NBT95" s="1452"/>
      <c r="NBU95" s="1452"/>
      <c r="NBV95" s="1452"/>
      <c r="NBW95" s="1452"/>
      <c r="NBX95" s="1452"/>
      <c r="NBY95" s="1452"/>
      <c r="NBZ95" s="1452"/>
      <c r="NCA95" s="1452"/>
      <c r="NCB95" s="1452"/>
      <c r="NCC95" s="1452"/>
      <c r="NCD95" s="1452"/>
      <c r="NCE95" s="1452"/>
      <c r="NCF95" s="1452"/>
      <c r="NCG95" s="1452"/>
      <c r="NCH95" s="1452"/>
      <c r="NCI95" s="1452"/>
      <c r="NCJ95" s="1452"/>
      <c r="NCK95" s="1452"/>
      <c r="NCL95" s="1452"/>
      <c r="NCM95" s="1452"/>
      <c r="NCN95" s="1452"/>
      <c r="NCO95" s="1452"/>
      <c r="NCP95" s="1452"/>
      <c r="NCQ95" s="1452"/>
      <c r="NCR95" s="1452"/>
      <c r="NCS95" s="1452"/>
      <c r="NCT95" s="1452"/>
      <c r="NCU95" s="1452"/>
      <c r="NCV95" s="1452"/>
      <c r="NCW95" s="1452"/>
      <c r="NCX95" s="1452"/>
      <c r="NCY95" s="1452"/>
      <c r="NCZ95" s="1452"/>
      <c r="NDA95" s="1452"/>
      <c r="NDB95" s="1452"/>
      <c r="NDC95" s="1452"/>
      <c r="NDD95" s="1452"/>
      <c r="NDE95" s="1452"/>
      <c r="NDF95" s="1452"/>
      <c r="NDG95" s="1452"/>
      <c r="NDH95" s="1452"/>
      <c r="NDI95" s="1452"/>
      <c r="NDJ95" s="1452"/>
      <c r="NDK95" s="1452"/>
      <c r="NDL95" s="1452"/>
      <c r="NDM95" s="1452"/>
      <c r="NDN95" s="1452"/>
      <c r="NDO95" s="1452"/>
      <c r="NDP95" s="1452"/>
      <c r="NDQ95" s="1452"/>
      <c r="NDR95" s="1452"/>
      <c r="NDS95" s="1452"/>
      <c r="NDT95" s="1452"/>
      <c r="NDU95" s="1452"/>
      <c r="NDV95" s="1452"/>
      <c r="NDW95" s="1452"/>
      <c r="NDX95" s="1452"/>
      <c r="NDY95" s="1452"/>
      <c r="NDZ95" s="1452"/>
      <c r="NEA95" s="1452"/>
      <c r="NEB95" s="1452"/>
      <c r="NEC95" s="1452"/>
      <c r="NED95" s="1452"/>
      <c r="NEE95" s="1452"/>
      <c r="NEF95" s="1452"/>
      <c r="NEG95" s="1452"/>
      <c r="NEH95" s="1452"/>
      <c r="NEI95" s="1452"/>
      <c r="NEJ95" s="1452"/>
      <c r="NEK95" s="1452"/>
      <c r="NEL95" s="1452"/>
      <c r="NEM95" s="1452"/>
      <c r="NEN95" s="1452"/>
      <c r="NEO95" s="1452"/>
      <c r="NEP95" s="1452"/>
      <c r="NEQ95" s="1452"/>
      <c r="NER95" s="1452"/>
      <c r="NES95" s="1452"/>
      <c r="NET95" s="1452"/>
      <c r="NEU95" s="1452"/>
      <c r="NEV95" s="1452"/>
      <c r="NEW95" s="1452"/>
      <c r="NEX95" s="1452"/>
      <c r="NEY95" s="1452"/>
      <c r="NEZ95" s="1452"/>
      <c r="NFA95" s="1452"/>
      <c r="NFB95" s="1452"/>
      <c r="NFC95" s="1452"/>
      <c r="NFD95" s="1452"/>
      <c r="NFE95" s="1452"/>
      <c r="NFF95" s="1452"/>
      <c r="NFG95" s="1452"/>
      <c r="NFH95" s="1452"/>
      <c r="NFI95" s="1452"/>
      <c r="NFJ95" s="1452"/>
      <c r="NFK95" s="1452"/>
      <c r="NFL95" s="1452"/>
      <c r="NFM95" s="1452"/>
      <c r="NFN95" s="1452"/>
      <c r="NFO95" s="1452"/>
      <c r="NFP95" s="1452"/>
      <c r="NFQ95" s="1452"/>
      <c r="NFR95" s="1452"/>
      <c r="NFS95" s="1452"/>
      <c r="NFT95" s="1452"/>
      <c r="NFU95" s="1452"/>
      <c r="NFV95" s="1452"/>
      <c r="NFW95" s="1452"/>
      <c r="NFX95" s="1452"/>
      <c r="NFY95" s="1452"/>
      <c r="NFZ95" s="1452"/>
      <c r="NGA95" s="1452"/>
      <c r="NGB95" s="1452"/>
      <c r="NGC95" s="1452"/>
      <c r="NGD95" s="1452"/>
      <c r="NGE95" s="1452"/>
      <c r="NGF95" s="1452"/>
      <c r="NGG95" s="1452"/>
      <c r="NGH95" s="1452"/>
      <c r="NGI95" s="1452"/>
      <c r="NGJ95" s="1452"/>
      <c r="NGK95" s="1452"/>
      <c r="NGL95" s="1452"/>
      <c r="NGM95" s="1452"/>
      <c r="NGN95" s="1452"/>
      <c r="NGO95" s="1452"/>
      <c r="NGP95" s="1452"/>
      <c r="NGQ95" s="1452"/>
      <c r="NGR95" s="1452"/>
      <c r="NGS95" s="1452"/>
      <c r="NGT95" s="1452"/>
      <c r="NGU95" s="1452"/>
      <c r="NGV95" s="1452"/>
      <c r="NGW95" s="1452"/>
      <c r="NGX95" s="1452"/>
      <c r="NGY95" s="1452"/>
      <c r="NGZ95" s="1452"/>
      <c r="NHA95" s="1452"/>
      <c r="NHB95" s="1452"/>
      <c r="NHC95" s="1452"/>
      <c r="NHD95" s="1452"/>
      <c r="NHE95" s="1452"/>
      <c r="NHF95" s="1452"/>
      <c r="NHG95" s="1452"/>
      <c r="NHH95" s="1452"/>
      <c r="NHI95" s="1452"/>
      <c r="NHJ95" s="1452"/>
      <c r="NHK95" s="1452"/>
      <c r="NHL95" s="1452"/>
      <c r="NHM95" s="1452"/>
      <c r="NHN95" s="1452"/>
      <c r="NHO95" s="1452"/>
      <c r="NHP95" s="1452"/>
      <c r="NHQ95" s="1452"/>
      <c r="NHR95" s="1452"/>
      <c r="NHS95" s="1452"/>
      <c r="NHT95" s="1452"/>
      <c r="NHU95" s="1452"/>
      <c r="NHV95" s="1452"/>
      <c r="NHW95" s="1452"/>
      <c r="NHX95" s="1452"/>
      <c r="NHY95" s="1452"/>
      <c r="NHZ95" s="1452"/>
      <c r="NIA95" s="1452"/>
      <c r="NIB95" s="1452"/>
      <c r="NIC95" s="1452"/>
      <c r="NID95" s="1452"/>
      <c r="NIE95" s="1452"/>
      <c r="NIF95" s="1452"/>
      <c r="NIG95" s="1452"/>
      <c r="NIH95" s="1452"/>
      <c r="NII95" s="1452"/>
      <c r="NIJ95" s="1452"/>
      <c r="NIK95" s="1452"/>
      <c r="NIL95" s="1452"/>
      <c r="NIM95" s="1452"/>
      <c r="NIN95" s="1452"/>
      <c r="NIO95" s="1452"/>
      <c r="NIP95" s="1452"/>
      <c r="NIQ95" s="1452"/>
      <c r="NIR95" s="1452"/>
      <c r="NIS95" s="1452"/>
      <c r="NIT95" s="1452"/>
      <c r="NIU95" s="1452"/>
      <c r="NIV95" s="1452"/>
      <c r="NIW95" s="1452"/>
      <c r="NIX95" s="1452"/>
      <c r="NIY95" s="1452"/>
      <c r="NIZ95" s="1452"/>
      <c r="NJA95" s="1452"/>
      <c r="NJB95" s="1452"/>
      <c r="NJC95" s="1452"/>
      <c r="NJD95" s="1452"/>
      <c r="NJE95" s="1452"/>
      <c r="NJF95" s="1452"/>
      <c r="NJG95" s="1452"/>
      <c r="NJH95" s="1452"/>
      <c r="NJI95" s="1452"/>
      <c r="NJJ95" s="1452"/>
      <c r="NJK95" s="1452"/>
      <c r="NJL95" s="1452"/>
      <c r="NJM95" s="1452"/>
      <c r="NJN95" s="1452"/>
      <c r="NJO95" s="1452"/>
      <c r="NJP95" s="1452"/>
      <c r="NJQ95" s="1452"/>
      <c r="NJR95" s="1452"/>
      <c r="NJS95" s="1452"/>
      <c r="NJT95" s="1452"/>
      <c r="NJU95" s="1452"/>
      <c r="NJV95" s="1452"/>
      <c r="NJW95" s="1452"/>
      <c r="NJX95" s="1452"/>
      <c r="NJY95" s="1452"/>
      <c r="NJZ95" s="1452"/>
      <c r="NKA95" s="1452"/>
      <c r="NKB95" s="1452"/>
      <c r="NKC95" s="1452"/>
      <c r="NKD95" s="1452"/>
      <c r="NKE95" s="1452"/>
      <c r="NKF95" s="1452"/>
      <c r="NKG95" s="1452"/>
      <c r="NKH95" s="1452"/>
      <c r="NKI95" s="1452"/>
      <c r="NKJ95" s="1452"/>
      <c r="NKK95" s="1452"/>
      <c r="NKL95" s="1452"/>
      <c r="NKM95" s="1452"/>
      <c r="NKN95" s="1452"/>
      <c r="NKO95" s="1452"/>
      <c r="NKP95" s="1452"/>
      <c r="NKQ95" s="1452"/>
      <c r="NKR95" s="1452"/>
      <c r="NKS95" s="1452"/>
      <c r="NKT95" s="1452"/>
      <c r="NKU95" s="1452"/>
      <c r="NKV95" s="1452"/>
      <c r="NKW95" s="1452"/>
      <c r="NKX95" s="1452"/>
      <c r="NKY95" s="1452"/>
      <c r="NKZ95" s="1452"/>
      <c r="NLA95" s="1452"/>
      <c r="NLB95" s="1452"/>
      <c r="NLC95" s="1452"/>
      <c r="NLD95" s="1452"/>
      <c r="NLE95" s="1452"/>
      <c r="NLF95" s="1452"/>
      <c r="NLG95" s="1452"/>
      <c r="NLH95" s="1452"/>
      <c r="NLI95" s="1452"/>
      <c r="NLJ95" s="1452"/>
      <c r="NLK95" s="1452"/>
      <c r="NLL95" s="1452"/>
      <c r="NLM95" s="1452"/>
      <c r="NLN95" s="1452"/>
      <c r="NLO95" s="1452"/>
      <c r="NLP95" s="1452"/>
      <c r="NLQ95" s="1452"/>
      <c r="NLR95" s="1452"/>
      <c r="NLS95" s="1452"/>
      <c r="NLT95" s="1452"/>
      <c r="NLU95" s="1452"/>
      <c r="NLV95" s="1452"/>
      <c r="NLW95" s="1452"/>
      <c r="NLX95" s="1452"/>
      <c r="NLY95" s="1452"/>
      <c r="NLZ95" s="1452"/>
      <c r="NMA95" s="1452"/>
      <c r="NMB95" s="1452"/>
      <c r="NMC95" s="1452"/>
      <c r="NMD95" s="1452"/>
      <c r="NME95" s="1452"/>
      <c r="NMF95" s="1452"/>
      <c r="NMG95" s="1452"/>
      <c r="NMH95" s="1452"/>
      <c r="NMI95" s="1452"/>
      <c r="NMJ95" s="1452"/>
      <c r="NMK95" s="1452"/>
      <c r="NML95" s="1452"/>
      <c r="NMM95" s="1452"/>
      <c r="NMN95" s="1452"/>
      <c r="NMO95" s="1452"/>
      <c r="NMP95" s="1452"/>
      <c r="NMQ95" s="1452"/>
      <c r="NMR95" s="1452"/>
      <c r="NMS95" s="1452"/>
      <c r="NMT95" s="1452"/>
      <c r="NMU95" s="1452"/>
      <c r="NMV95" s="1452"/>
      <c r="NMW95" s="1452"/>
      <c r="NMX95" s="1452"/>
      <c r="NMY95" s="1452"/>
      <c r="NMZ95" s="1452"/>
      <c r="NNA95" s="1452"/>
      <c r="NNB95" s="1452"/>
      <c r="NNC95" s="1452"/>
      <c r="NND95" s="1452"/>
      <c r="NNE95" s="1452"/>
      <c r="NNF95" s="1452"/>
      <c r="NNG95" s="1452"/>
      <c r="NNH95" s="1452"/>
      <c r="NNI95" s="1452"/>
      <c r="NNJ95" s="1452"/>
      <c r="NNK95" s="1452"/>
      <c r="NNL95" s="1452"/>
      <c r="NNM95" s="1452"/>
      <c r="NNN95" s="1452"/>
      <c r="NNO95" s="1452"/>
      <c r="NNP95" s="1452"/>
      <c r="NNQ95" s="1452"/>
      <c r="NNR95" s="1452"/>
      <c r="NNS95" s="1452"/>
      <c r="NNT95" s="1452"/>
      <c r="NNU95" s="1452"/>
      <c r="NNV95" s="1452"/>
      <c r="NNW95" s="1452"/>
      <c r="NNX95" s="1452"/>
      <c r="NNY95" s="1452"/>
      <c r="NNZ95" s="1452"/>
      <c r="NOA95" s="1452"/>
      <c r="NOB95" s="1452"/>
      <c r="NOC95" s="1452"/>
      <c r="NOD95" s="1452"/>
      <c r="NOE95" s="1452"/>
      <c r="NOF95" s="1452"/>
      <c r="NOG95" s="1452"/>
      <c r="NOH95" s="1452"/>
      <c r="NOI95" s="1452"/>
      <c r="NOJ95" s="1452"/>
      <c r="NOK95" s="1452"/>
      <c r="NOL95" s="1452"/>
      <c r="NOM95" s="1452"/>
      <c r="NON95" s="1452"/>
      <c r="NOO95" s="1452"/>
      <c r="NOP95" s="1452"/>
      <c r="NOQ95" s="1452"/>
      <c r="NOR95" s="1452"/>
      <c r="NOS95" s="1452"/>
      <c r="NOT95" s="1452"/>
      <c r="NOU95" s="1452"/>
      <c r="NOV95" s="1452"/>
      <c r="NOW95" s="1452"/>
      <c r="NOX95" s="1452"/>
      <c r="NOY95" s="1452"/>
      <c r="NOZ95" s="1452"/>
      <c r="NPA95" s="1452"/>
      <c r="NPB95" s="1452"/>
      <c r="NPC95" s="1452"/>
      <c r="NPD95" s="1452"/>
      <c r="NPE95" s="1452"/>
      <c r="NPF95" s="1452"/>
      <c r="NPG95" s="1452"/>
      <c r="NPH95" s="1452"/>
      <c r="NPI95" s="1452"/>
      <c r="NPJ95" s="1452"/>
      <c r="NPK95" s="1452"/>
      <c r="NPL95" s="1452"/>
      <c r="NPM95" s="1452"/>
      <c r="NPN95" s="1452"/>
      <c r="NPO95" s="1452"/>
      <c r="NPP95" s="1452"/>
      <c r="NPQ95" s="1452"/>
      <c r="NPR95" s="1452"/>
      <c r="NPS95" s="1452"/>
      <c r="NPT95" s="1452"/>
      <c r="NPU95" s="1452"/>
      <c r="NPV95" s="1452"/>
      <c r="NPW95" s="1452"/>
      <c r="NPX95" s="1452"/>
      <c r="NPY95" s="1452"/>
      <c r="NPZ95" s="1452"/>
      <c r="NQA95" s="1452"/>
      <c r="NQB95" s="1452"/>
      <c r="NQC95" s="1452"/>
      <c r="NQD95" s="1452"/>
      <c r="NQE95" s="1452"/>
      <c r="NQF95" s="1452"/>
      <c r="NQG95" s="1452"/>
      <c r="NQH95" s="1452"/>
      <c r="NQI95" s="1452"/>
      <c r="NQJ95" s="1452"/>
      <c r="NQK95" s="1452"/>
      <c r="NQL95" s="1452"/>
      <c r="NQM95" s="1452"/>
      <c r="NQN95" s="1452"/>
      <c r="NQO95" s="1452"/>
      <c r="NQP95" s="1452"/>
      <c r="NQQ95" s="1452"/>
      <c r="NQR95" s="1452"/>
      <c r="NQS95" s="1452"/>
      <c r="NQT95" s="1452"/>
      <c r="NQU95" s="1452"/>
      <c r="NQV95" s="1452"/>
      <c r="NQW95" s="1452"/>
      <c r="NQX95" s="1452"/>
      <c r="NQY95" s="1452"/>
      <c r="NQZ95" s="1452"/>
      <c r="NRA95" s="1452"/>
      <c r="NRB95" s="1452"/>
      <c r="NRC95" s="1452"/>
      <c r="NRD95" s="1452"/>
      <c r="NRE95" s="1452"/>
      <c r="NRF95" s="1452"/>
      <c r="NRG95" s="1452"/>
      <c r="NRH95" s="1452"/>
      <c r="NRI95" s="1452"/>
      <c r="NRJ95" s="1452"/>
      <c r="NRK95" s="1452"/>
      <c r="NRL95" s="1452"/>
      <c r="NRM95" s="1452"/>
      <c r="NRN95" s="1452"/>
      <c r="NRO95" s="1452"/>
      <c r="NRP95" s="1452"/>
      <c r="NRQ95" s="1452"/>
      <c r="NRR95" s="1452"/>
      <c r="NRS95" s="1452"/>
      <c r="NRT95" s="1452"/>
      <c r="NRU95" s="1452"/>
      <c r="NRV95" s="1452"/>
      <c r="NRW95" s="1452"/>
      <c r="NRX95" s="1452"/>
      <c r="NRY95" s="1452"/>
      <c r="NRZ95" s="1452"/>
      <c r="NSA95" s="1452"/>
      <c r="NSB95" s="1452"/>
      <c r="NSC95" s="1452"/>
      <c r="NSD95" s="1452"/>
      <c r="NSE95" s="1452"/>
      <c r="NSF95" s="1452"/>
      <c r="NSG95" s="1452"/>
      <c r="NSH95" s="1452"/>
      <c r="NSI95" s="1452"/>
      <c r="NSJ95" s="1452"/>
      <c r="NSK95" s="1452"/>
      <c r="NSL95" s="1452"/>
      <c r="NSM95" s="1452"/>
      <c r="NSN95" s="1452"/>
      <c r="NSO95" s="1452"/>
      <c r="NSP95" s="1452"/>
      <c r="NSQ95" s="1452"/>
      <c r="NSR95" s="1452"/>
      <c r="NSS95" s="1452"/>
      <c r="NST95" s="1452"/>
      <c r="NSU95" s="1452"/>
      <c r="NSV95" s="1452"/>
      <c r="NSW95" s="1452"/>
      <c r="NSX95" s="1452"/>
      <c r="NSY95" s="1452"/>
      <c r="NSZ95" s="1452"/>
      <c r="NTA95" s="1452"/>
      <c r="NTB95" s="1452"/>
      <c r="NTC95" s="1452"/>
      <c r="NTD95" s="1452"/>
      <c r="NTE95" s="1452"/>
      <c r="NTF95" s="1452"/>
      <c r="NTG95" s="1452"/>
      <c r="NTH95" s="1452"/>
      <c r="NTI95" s="1452"/>
      <c r="NTJ95" s="1452"/>
      <c r="NTK95" s="1452"/>
      <c r="NTL95" s="1452"/>
      <c r="NTM95" s="1452"/>
      <c r="NTN95" s="1452"/>
      <c r="NTO95" s="1452"/>
      <c r="NTP95" s="1452"/>
      <c r="NTQ95" s="1452"/>
      <c r="NTR95" s="1452"/>
      <c r="NTS95" s="1452"/>
      <c r="NTT95" s="1452"/>
      <c r="NTU95" s="1452"/>
      <c r="NTV95" s="1452"/>
      <c r="NTW95" s="1452"/>
      <c r="NTX95" s="1452"/>
      <c r="NTY95" s="1452"/>
      <c r="NTZ95" s="1452"/>
      <c r="NUA95" s="1452"/>
      <c r="NUB95" s="1452"/>
      <c r="NUC95" s="1452"/>
      <c r="NUD95" s="1452"/>
      <c r="NUE95" s="1452"/>
      <c r="NUF95" s="1452"/>
      <c r="NUG95" s="1452"/>
      <c r="NUH95" s="1452"/>
      <c r="NUI95" s="1452"/>
      <c r="NUJ95" s="1452"/>
      <c r="NUK95" s="1452"/>
      <c r="NUL95" s="1452"/>
      <c r="NUM95" s="1452"/>
      <c r="NUN95" s="1452"/>
      <c r="NUO95" s="1452"/>
      <c r="NUP95" s="1452"/>
      <c r="NUQ95" s="1452"/>
      <c r="NUR95" s="1452"/>
      <c r="NUS95" s="1452"/>
      <c r="NUT95" s="1452"/>
      <c r="NUU95" s="1452"/>
      <c r="NUV95" s="1452"/>
      <c r="NUW95" s="1452"/>
      <c r="NUX95" s="1452"/>
      <c r="NUY95" s="1452"/>
      <c r="NUZ95" s="1452"/>
      <c r="NVA95" s="1452"/>
      <c r="NVB95" s="1452"/>
      <c r="NVC95" s="1452"/>
      <c r="NVD95" s="1452"/>
      <c r="NVE95" s="1452"/>
      <c r="NVF95" s="1452"/>
      <c r="NVG95" s="1452"/>
      <c r="NVH95" s="1452"/>
      <c r="NVI95" s="1452"/>
      <c r="NVJ95" s="1452"/>
      <c r="NVK95" s="1452"/>
      <c r="NVL95" s="1452"/>
      <c r="NVM95" s="1452"/>
      <c r="NVN95" s="1452"/>
      <c r="NVO95" s="1452"/>
      <c r="NVP95" s="1452"/>
      <c r="NVQ95" s="1452"/>
      <c r="NVR95" s="1452"/>
      <c r="NVS95" s="1452"/>
      <c r="NVT95" s="1452"/>
      <c r="NVU95" s="1452"/>
      <c r="NVV95" s="1452"/>
      <c r="NVW95" s="1452"/>
      <c r="NVX95" s="1452"/>
      <c r="NVY95" s="1452"/>
      <c r="NVZ95" s="1452"/>
      <c r="NWA95" s="1452"/>
      <c r="NWB95" s="1452"/>
      <c r="NWC95" s="1452"/>
      <c r="NWD95" s="1452"/>
      <c r="NWE95" s="1452"/>
      <c r="NWF95" s="1452"/>
      <c r="NWG95" s="1452"/>
      <c r="NWH95" s="1452"/>
      <c r="NWI95" s="1452"/>
      <c r="NWJ95" s="1452"/>
      <c r="NWK95" s="1452"/>
      <c r="NWL95" s="1452"/>
      <c r="NWM95" s="1452"/>
      <c r="NWN95" s="1452"/>
      <c r="NWO95" s="1452"/>
      <c r="NWP95" s="1452"/>
      <c r="NWQ95" s="1452"/>
      <c r="NWR95" s="1452"/>
      <c r="NWS95" s="1452"/>
      <c r="NWT95" s="1452"/>
      <c r="NWU95" s="1452"/>
      <c r="NWV95" s="1452"/>
      <c r="NWW95" s="1452"/>
      <c r="NWX95" s="1452"/>
      <c r="NWY95" s="1452"/>
      <c r="NWZ95" s="1452"/>
      <c r="NXA95" s="1452"/>
      <c r="NXB95" s="1452"/>
      <c r="NXC95" s="1452"/>
      <c r="NXD95" s="1452"/>
      <c r="NXE95" s="1452"/>
      <c r="NXF95" s="1452"/>
      <c r="NXG95" s="1452"/>
      <c r="NXH95" s="1452"/>
      <c r="NXI95" s="1452"/>
      <c r="NXJ95" s="1452"/>
      <c r="NXK95" s="1452"/>
      <c r="NXL95" s="1452"/>
      <c r="NXM95" s="1452"/>
      <c r="NXN95" s="1452"/>
      <c r="NXO95" s="1452"/>
      <c r="NXP95" s="1452"/>
      <c r="NXQ95" s="1452"/>
      <c r="NXR95" s="1452"/>
      <c r="NXS95" s="1452"/>
      <c r="NXT95" s="1452"/>
      <c r="NXU95" s="1452"/>
      <c r="NXV95" s="1452"/>
      <c r="NXW95" s="1452"/>
      <c r="NXX95" s="1452"/>
      <c r="NXY95" s="1452"/>
      <c r="NXZ95" s="1452"/>
      <c r="NYA95" s="1452"/>
      <c r="NYB95" s="1452"/>
      <c r="NYC95" s="1452"/>
      <c r="NYD95" s="1452"/>
      <c r="NYE95" s="1452"/>
      <c r="NYF95" s="1452"/>
      <c r="NYG95" s="1452"/>
      <c r="NYH95" s="1452"/>
      <c r="NYI95" s="1452"/>
      <c r="NYJ95" s="1452"/>
      <c r="NYK95" s="1452"/>
      <c r="NYL95" s="1452"/>
      <c r="NYM95" s="1452"/>
      <c r="NYN95" s="1452"/>
      <c r="NYO95" s="1452"/>
      <c r="NYP95" s="1452"/>
      <c r="NYQ95" s="1452"/>
      <c r="NYR95" s="1452"/>
      <c r="NYS95" s="1452"/>
      <c r="NYT95" s="1452"/>
      <c r="NYU95" s="1452"/>
      <c r="NYV95" s="1452"/>
      <c r="NYW95" s="1452"/>
      <c r="NYX95" s="1452"/>
      <c r="NYY95" s="1452"/>
      <c r="NYZ95" s="1452"/>
      <c r="NZA95" s="1452"/>
      <c r="NZB95" s="1452"/>
      <c r="NZC95" s="1452"/>
      <c r="NZD95" s="1452"/>
      <c r="NZE95" s="1452"/>
      <c r="NZF95" s="1452"/>
      <c r="NZG95" s="1452"/>
      <c r="NZH95" s="1452"/>
      <c r="NZI95" s="1452"/>
      <c r="NZJ95" s="1452"/>
      <c r="NZK95" s="1452"/>
      <c r="NZL95" s="1452"/>
      <c r="NZM95" s="1452"/>
      <c r="NZN95" s="1452"/>
      <c r="NZO95" s="1452"/>
      <c r="NZP95" s="1452"/>
      <c r="NZQ95" s="1452"/>
      <c r="NZR95" s="1452"/>
      <c r="NZS95" s="1452"/>
      <c r="NZT95" s="1452"/>
      <c r="NZU95" s="1452"/>
      <c r="NZV95" s="1452"/>
      <c r="NZW95" s="1452"/>
      <c r="NZX95" s="1452"/>
      <c r="NZY95" s="1452"/>
      <c r="NZZ95" s="1452"/>
      <c r="OAA95" s="1452"/>
      <c r="OAB95" s="1452"/>
      <c r="OAC95" s="1452"/>
      <c r="OAD95" s="1452"/>
      <c r="OAE95" s="1452"/>
      <c r="OAF95" s="1452"/>
      <c r="OAG95" s="1452"/>
      <c r="OAH95" s="1452"/>
      <c r="OAI95" s="1452"/>
      <c r="OAJ95" s="1452"/>
      <c r="OAK95" s="1452"/>
      <c r="OAL95" s="1452"/>
      <c r="OAM95" s="1452"/>
      <c r="OAN95" s="1452"/>
      <c r="OAO95" s="1452"/>
      <c r="OAP95" s="1452"/>
      <c r="OAQ95" s="1452"/>
      <c r="OAR95" s="1452"/>
      <c r="OAS95" s="1452"/>
      <c r="OAT95" s="1452"/>
      <c r="OAU95" s="1452"/>
      <c r="OAV95" s="1452"/>
      <c r="OAW95" s="1452"/>
      <c r="OAX95" s="1452"/>
      <c r="OAY95" s="1452"/>
      <c r="OAZ95" s="1452"/>
      <c r="OBA95" s="1452"/>
      <c r="OBB95" s="1452"/>
      <c r="OBC95" s="1452"/>
      <c r="OBD95" s="1452"/>
      <c r="OBE95" s="1452"/>
      <c r="OBF95" s="1452"/>
      <c r="OBG95" s="1452"/>
      <c r="OBH95" s="1452"/>
      <c r="OBI95" s="1452"/>
      <c r="OBJ95" s="1452"/>
      <c r="OBK95" s="1452"/>
      <c r="OBL95" s="1452"/>
      <c r="OBM95" s="1452"/>
      <c r="OBN95" s="1452"/>
      <c r="OBO95" s="1452"/>
      <c r="OBP95" s="1452"/>
      <c r="OBQ95" s="1452"/>
      <c r="OBR95" s="1452"/>
      <c r="OBS95" s="1452"/>
      <c r="OBT95" s="1452"/>
      <c r="OBU95" s="1452"/>
      <c r="OBV95" s="1452"/>
      <c r="OBW95" s="1452"/>
      <c r="OBX95" s="1452"/>
      <c r="OBY95" s="1452"/>
      <c r="OBZ95" s="1452"/>
      <c r="OCA95" s="1452"/>
      <c r="OCB95" s="1452"/>
      <c r="OCC95" s="1452"/>
      <c r="OCD95" s="1452"/>
      <c r="OCE95" s="1452"/>
      <c r="OCF95" s="1452"/>
      <c r="OCG95" s="1452"/>
      <c r="OCH95" s="1452"/>
      <c r="OCI95" s="1452"/>
      <c r="OCJ95" s="1452"/>
      <c r="OCK95" s="1452"/>
      <c r="OCL95" s="1452"/>
      <c r="OCM95" s="1452"/>
      <c r="OCN95" s="1452"/>
      <c r="OCO95" s="1452"/>
      <c r="OCP95" s="1452"/>
      <c r="OCQ95" s="1452"/>
      <c r="OCR95" s="1452"/>
      <c r="OCS95" s="1452"/>
      <c r="OCT95" s="1452"/>
      <c r="OCU95" s="1452"/>
      <c r="OCV95" s="1452"/>
      <c r="OCW95" s="1452"/>
      <c r="OCX95" s="1452"/>
      <c r="OCY95" s="1452"/>
      <c r="OCZ95" s="1452"/>
      <c r="ODA95" s="1452"/>
      <c r="ODB95" s="1452"/>
      <c r="ODC95" s="1452"/>
      <c r="ODD95" s="1452"/>
      <c r="ODE95" s="1452"/>
      <c r="ODF95" s="1452"/>
      <c r="ODG95" s="1452"/>
      <c r="ODH95" s="1452"/>
      <c r="ODI95" s="1452"/>
      <c r="ODJ95" s="1452"/>
      <c r="ODK95" s="1452"/>
      <c r="ODL95" s="1452"/>
      <c r="ODM95" s="1452"/>
      <c r="ODN95" s="1452"/>
      <c r="ODO95" s="1452"/>
      <c r="ODP95" s="1452"/>
      <c r="ODQ95" s="1452"/>
      <c r="ODR95" s="1452"/>
      <c r="ODS95" s="1452"/>
      <c r="ODT95" s="1452"/>
      <c r="ODU95" s="1452"/>
      <c r="ODV95" s="1452"/>
      <c r="ODW95" s="1452"/>
      <c r="ODX95" s="1452"/>
      <c r="ODY95" s="1452"/>
      <c r="ODZ95" s="1452"/>
      <c r="OEA95" s="1452"/>
      <c r="OEB95" s="1452"/>
      <c r="OEC95" s="1452"/>
      <c r="OED95" s="1452"/>
      <c r="OEE95" s="1452"/>
      <c r="OEF95" s="1452"/>
      <c r="OEG95" s="1452"/>
      <c r="OEH95" s="1452"/>
      <c r="OEI95" s="1452"/>
      <c r="OEJ95" s="1452"/>
      <c r="OEK95" s="1452"/>
      <c r="OEL95" s="1452"/>
      <c r="OEM95" s="1452"/>
      <c r="OEN95" s="1452"/>
      <c r="OEO95" s="1452"/>
      <c r="OEP95" s="1452"/>
      <c r="OEQ95" s="1452"/>
      <c r="OER95" s="1452"/>
      <c r="OES95" s="1452"/>
      <c r="OET95" s="1452"/>
      <c r="OEU95" s="1452"/>
      <c r="OEV95" s="1452"/>
      <c r="OEW95" s="1452"/>
      <c r="OEX95" s="1452"/>
      <c r="OEY95" s="1452"/>
      <c r="OEZ95" s="1452"/>
      <c r="OFA95" s="1452"/>
      <c r="OFB95" s="1452"/>
      <c r="OFC95" s="1452"/>
      <c r="OFD95" s="1452"/>
      <c r="OFE95" s="1452"/>
      <c r="OFF95" s="1452"/>
      <c r="OFG95" s="1452"/>
      <c r="OFH95" s="1452"/>
      <c r="OFI95" s="1452"/>
      <c r="OFJ95" s="1452"/>
      <c r="OFK95" s="1452"/>
      <c r="OFL95" s="1452"/>
      <c r="OFM95" s="1452"/>
      <c r="OFN95" s="1452"/>
      <c r="OFO95" s="1452"/>
      <c r="OFP95" s="1452"/>
      <c r="OFQ95" s="1452"/>
      <c r="OFR95" s="1452"/>
      <c r="OFS95" s="1452"/>
      <c r="OFT95" s="1452"/>
      <c r="OFU95" s="1452"/>
      <c r="OFV95" s="1452"/>
      <c r="OFW95" s="1452"/>
      <c r="OFX95" s="1452"/>
      <c r="OFY95" s="1452"/>
      <c r="OFZ95" s="1452"/>
      <c r="OGA95" s="1452"/>
      <c r="OGB95" s="1452"/>
      <c r="OGC95" s="1452"/>
      <c r="OGD95" s="1452"/>
      <c r="OGE95" s="1452"/>
      <c r="OGF95" s="1452"/>
      <c r="OGG95" s="1452"/>
      <c r="OGH95" s="1452"/>
      <c r="OGI95" s="1452"/>
      <c r="OGJ95" s="1452"/>
      <c r="OGK95" s="1452"/>
      <c r="OGL95" s="1452"/>
      <c r="OGM95" s="1452"/>
      <c r="OGN95" s="1452"/>
      <c r="OGO95" s="1452"/>
      <c r="OGP95" s="1452"/>
      <c r="OGQ95" s="1452"/>
      <c r="OGR95" s="1452"/>
      <c r="OGS95" s="1452"/>
      <c r="OGT95" s="1452"/>
      <c r="OGU95" s="1452"/>
      <c r="OGV95" s="1452"/>
      <c r="OGW95" s="1452"/>
      <c r="OGX95" s="1452"/>
      <c r="OGY95" s="1452"/>
      <c r="OGZ95" s="1452"/>
      <c r="OHA95" s="1452"/>
      <c r="OHB95" s="1452"/>
      <c r="OHC95" s="1452"/>
      <c r="OHD95" s="1452"/>
      <c r="OHE95" s="1452"/>
      <c r="OHF95" s="1452"/>
      <c r="OHG95" s="1452"/>
      <c r="OHH95" s="1452"/>
      <c r="OHI95" s="1452"/>
      <c r="OHJ95" s="1452"/>
      <c r="OHK95" s="1452"/>
      <c r="OHL95" s="1452"/>
      <c r="OHM95" s="1452"/>
      <c r="OHN95" s="1452"/>
      <c r="OHO95" s="1452"/>
      <c r="OHP95" s="1452"/>
      <c r="OHQ95" s="1452"/>
      <c r="OHR95" s="1452"/>
      <c r="OHS95" s="1452"/>
      <c r="OHT95" s="1452"/>
      <c r="OHU95" s="1452"/>
      <c r="OHV95" s="1452"/>
      <c r="OHW95" s="1452"/>
      <c r="OHX95" s="1452"/>
      <c r="OHY95" s="1452"/>
      <c r="OHZ95" s="1452"/>
      <c r="OIA95" s="1452"/>
      <c r="OIB95" s="1452"/>
      <c r="OIC95" s="1452"/>
      <c r="OID95" s="1452"/>
      <c r="OIE95" s="1452"/>
      <c r="OIF95" s="1452"/>
      <c r="OIG95" s="1452"/>
      <c r="OIH95" s="1452"/>
      <c r="OII95" s="1452"/>
      <c r="OIJ95" s="1452"/>
      <c r="OIK95" s="1452"/>
      <c r="OIL95" s="1452"/>
      <c r="OIM95" s="1452"/>
      <c r="OIN95" s="1452"/>
      <c r="OIO95" s="1452"/>
      <c r="OIP95" s="1452"/>
      <c r="OIQ95" s="1452"/>
      <c r="OIR95" s="1452"/>
      <c r="OIS95" s="1452"/>
      <c r="OIT95" s="1452"/>
      <c r="OIU95" s="1452"/>
      <c r="OIV95" s="1452"/>
      <c r="OIW95" s="1452"/>
      <c r="OIX95" s="1452"/>
      <c r="OIY95" s="1452"/>
      <c r="OIZ95" s="1452"/>
      <c r="OJA95" s="1452"/>
      <c r="OJB95" s="1452"/>
      <c r="OJC95" s="1452"/>
      <c r="OJD95" s="1452"/>
      <c r="OJE95" s="1452"/>
      <c r="OJF95" s="1452"/>
      <c r="OJG95" s="1452"/>
      <c r="OJH95" s="1452"/>
      <c r="OJI95" s="1452"/>
      <c r="OJJ95" s="1452"/>
      <c r="OJK95" s="1452"/>
      <c r="OJL95" s="1452"/>
      <c r="OJM95" s="1452"/>
      <c r="OJN95" s="1452"/>
      <c r="OJO95" s="1452"/>
      <c r="OJP95" s="1452"/>
      <c r="OJQ95" s="1452"/>
      <c r="OJR95" s="1452"/>
      <c r="OJS95" s="1452"/>
      <c r="OJT95" s="1452"/>
      <c r="OJU95" s="1452"/>
      <c r="OJV95" s="1452"/>
      <c r="OJW95" s="1452"/>
      <c r="OJX95" s="1452"/>
      <c r="OJY95" s="1452"/>
      <c r="OJZ95" s="1452"/>
      <c r="OKA95" s="1452"/>
      <c r="OKB95" s="1452"/>
      <c r="OKC95" s="1452"/>
      <c r="OKD95" s="1452"/>
      <c r="OKE95" s="1452"/>
      <c r="OKF95" s="1452"/>
      <c r="OKG95" s="1452"/>
      <c r="OKH95" s="1452"/>
      <c r="OKI95" s="1452"/>
      <c r="OKJ95" s="1452"/>
      <c r="OKK95" s="1452"/>
      <c r="OKL95" s="1452"/>
      <c r="OKM95" s="1452"/>
      <c r="OKN95" s="1452"/>
      <c r="OKO95" s="1452"/>
      <c r="OKP95" s="1452"/>
      <c r="OKQ95" s="1452"/>
      <c r="OKR95" s="1452"/>
      <c r="OKS95" s="1452"/>
      <c r="OKT95" s="1452"/>
      <c r="OKU95" s="1452"/>
      <c r="OKV95" s="1452"/>
      <c r="OKW95" s="1452"/>
      <c r="OKX95" s="1452"/>
      <c r="OKY95" s="1452"/>
      <c r="OKZ95" s="1452"/>
      <c r="OLA95" s="1452"/>
      <c r="OLB95" s="1452"/>
      <c r="OLC95" s="1452"/>
      <c r="OLD95" s="1452"/>
      <c r="OLE95" s="1452"/>
      <c r="OLF95" s="1452"/>
      <c r="OLG95" s="1452"/>
      <c r="OLH95" s="1452"/>
      <c r="OLI95" s="1452"/>
      <c r="OLJ95" s="1452"/>
      <c r="OLK95" s="1452"/>
      <c r="OLL95" s="1452"/>
      <c r="OLM95" s="1452"/>
      <c r="OLN95" s="1452"/>
      <c r="OLO95" s="1452"/>
      <c r="OLP95" s="1452"/>
      <c r="OLQ95" s="1452"/>
      <c r="OLR95" s="1452"/>
      <c r="OLS95" s="1452"/>
      <c r="OLT95" s="1452"/>
      <c r="OLU95" s="1452"/>
      <c r="OLV95" s="1452"/>
      <c r="OLW95" s="1452"/>
      <c r="OLX95" s="1452"/>
      <c r="OLY95" s="1452"/>
      <c r="OLZ95" s="1452"/>
      <c r="OMA95" s="1452"/>
      <c r="OMB95" s="1452"/>
      <c r="OMC95" s="1452"/>
      <c r="OMD95" s="1452"/>
      <c r="OME95" s="1452"/>
      <c r="OMF95" s="1452"/>
      <c r="OMG95" s="1452"/>
      <c r="OMH95" s="1452"/>
      <c r="OMI95" s="1452"/>
      <c r="OMJ95" s="1452"/>
      <c r="OMK95" s="1452"/>
      <c r="OML95" s="1452"/>
      <c r="OMM95" s="1452"/>
      <c r="OMN95" s="1452"/>
      <c r="OMO95" s="1452"/>
      <c r="OMP95" s="1452"/>
      <c r="OMQ95" s="1452"/>
      <c r="OMR95" s="1452"/>
      <c r="OMS95" s="1452"/>
      <c r="OMT95" s="1452"/>
      <c r="OMU95" s="1452"/>
      <c r="OMV95" s="1452"/>
      <c r="OMW95" s="1452"/>
      <c r="OMX95" s="1452"/>
      <c r="OMY95" s="1452"/>
      <c r="OMZ95" s="1452"/>
      <c r="ONA95" s="1452"/>
      <c r="ONB95" s="1452"/>
      <c r="ONC95" s="1452"/>
      <c r="OND95" s="1452"/>
      <c r="ONE95" s="1452"/>
      <c r="ONF95" s="1452"/>
      <c r="ONG95" s="1452"/>
      <c r="ONH95" s="1452"/>
      <c r="ONI95" s="1452"/>
      <c r="ONJ95" s="1452"/>
      <c r="ONK95" s="1452"/>
      <c r="ONL95" s="1452"/>
      <c r="ONM95" s="1452"/>
      <c r="ONN95" s="1452"/>
      <c r="ONO95" s="1452"/>
      <c r="ONP95" s="1452"/>
      <c r="ONQ95" s="1452"/>
      <c r="ONR95" s="1452"/>
      <c r="ONS95" s="1452"/>
      <c r="ONT95" s="1452"/>
      <c r="ONU95" s="1452"/>
      <c r="ONV95" s="1452"/>
      <c r="ONW95" s="1452"/>
      <c r="ONX95" s="1452"/>
      <c r="ONY95" s="1452"/>
      <c r="ONZ95" s="1452"/>
      <c r="OOA95" s="1452"/>
      <c r="OOB95" s="1452"/>
      <c r="OOC95" s="1452"/>
      <c r="OOD95" s="1452"/>
      <c r="OOE95" s="1452"/>
      <c r="OOF95" s="1452"/>
      <c r="OOG95" s="1452"/>
      <c r="OOH95" s="1452"/>
      <c r="OOI95" s="1452"/>
      <c r="OOJ95" s="1452"/>
      <c r="OOK95" s="1452"/>
      <c r="OOL95" s="1452"/>
      <c r="OOM95" s="1452"/>
      <c r="OON95" s="1452"/>
      <c r="OOO95" s="1452"/>
      <c r="OOP95" s="1452"/>
      <c r="OOQ95" s="1452"/>
      <c r="OOR95" s="1452"/>
      <c r="OOS95" s="1452"/>
      <c r="OOT95" s="1452"/>
      <c r="OOU95" s="1452"/>
      <c r="OOV95" s="1452"/>
      <c r="OOW95" s="1452"/>
      <c r="OOX95" s="1452"/>
      <c r="OOY95" s="1452"/>
      <c r="OOZ95" s="1452"/>
      <c r="OPA95" s="1452"/>
      <c r="OPB95" s="1452"/>
      <c r="OPC95" s="1452"/>
      <c r="OPD95" s="1452"/>
      <c r="OPE95" s="1452"/>
      <c r="OPF95" s="1452"/>
      <c r="OPG95" s="1452"/>
      <c r="OPH95" s="1452"/>
      <c r="OPI95" s="1452"/>
      <c r="OPJ95" s="1452"/>
      <c r="OPK95" s="1452"/>
      <c r="OPL95" s="1452"/>
      <c r="OPM95" s="1452"/>
      <c r="OPN95" s="1452"/>
      <c r="OPO95" s="1452"/>
      <c r="OPP95" s="1452"/>
      <c r="OPQ95" s="1452"/>
      <c r="OPR95" s="1452"/>
      <c r="OPS95" s="1452"/>
      <c r="OPT95" s="1452"/>
      <c r="OPU95" s="1452"/>
      <c r="OPV95" s="1452"/>
      <c r="OPW95" s="1452"/>
      <c r="OPX95" s="1452"/>
      <c r="OPY95" s="1452"/>
      <c r="OPZ95" s="1452"/>
      <c r="OQA95" s="1452"/>
      <c r="OQB95" s="1452"/>
      <c r="OQC95" s="1452"/>
      <c r="OQD95" s="1452"/>
      <c r="OQE95" s="1452"/>
      <c r="OQF95" s="1452"/>
      <c r="OQG95" s="1452"/>
      <c r="OQH95" s="1452"/>
      <c r="OQI95" s="1452"/>
      <c r="OQJ95" s="1452"/>
      <c r="OQK95" s="1452"/>
      <c r="OQL95" s="1452"/>
      <c r="OQM95" s="1452"/>
      <c r="OQN95" s="1452"/>
      <c r="OQO95" s="1452"/>
      <c r="OQP95" s="1452"/>
      <c r="OQQ95" s="1452"/>
      <c r="OQR95" s="1452"/>
      <c r="OQS95" s="1452"/>
      <c r="OQT95" s="1452"/>
      <c r="OQU95" s="1452"/>
      <c r="OQV95" s="1452"/>
      <c r="OQW95" s="1452"/>
      <c r="OQX95" s="1452"/>
      <c r="OQY95" s="1452"/>
      <c r="OQZ95" s="1452"/>
      <c r="ORA95" s="1452"/>
      <c r="ORB95" s="1452"/>
      <c r="ORC95" s="1452"/>
      <c r="ORD95" s="1452"/>
      <c r="ORE95" s="1452"/>
      <c r="ORF95" s="1452"/>
      <c r="ORG95" s="1452"/>
      <c r="ORH95" s="1452"/>
      <c r="ORI95" s="1452"/>
      <c r="ORJ95" s="1452"/>
      <c r="ORK95" s="1452"/>
      <c r="ORL95" s="1452"/>
      <c r="ORM95" s="1452"/>
      <c r="ORN95" s="1452"/>
      <c r="ORO95" s="1452"/>
      <c r="ORP95" s="1452"/>
      <c r="ORQ95" s="1452"/>
      <c r="ORR95" s="1452"/>
      <c r="ORS95" s="1452"/>
      <c r="ORT95" s="1452"/>
      <c r="ORU95" s="1452"/>
      <c r="ORV95" s="1452"/>
      <c r="ORW95" s="1452"/>
      <c r="ORX95" s="1452"/>
      <c r="ORY95" s="1452"/>
      <c r="ORZ95" s="1452"/>
      <c r="OSA95" s="1452"/>
      <c r="OSB95" s="1452"/>
      <c r="OSC95" s="1452"/>
      <c r="OSD95" s="1452"/>
      <c r="OSE95" s="1452"/>
      <c r="OSF95" s="1452"/>
      <c r="OSG95" s="1452"/>
      <c r="OSH95" s="1452"/>
      <c r="OSI95" s="1452"/>
      <c r="OSJ95" s="1452"/>
      <c r="OSK95" s="1452"/>
      <c r="OSL95" s="1452"/>
      <c r="OSM95" s="1452"/>
      <c r="OSN95" s="1452"/>
      <c r="OSO95" s="1452"/>
      <c r="OSP95" s="1452"/>
      <c r="OSQ95" s="1452"/>
      <c r="OSR95" s="1452"/>
      <c r="OSS95" s="1452"/>
      <c r="OST95" s="1452"/>
      <c r="OSU95" s="1452"/>
      <c r="OSV95" s="1452"/>
      <c r="OSW95" s="1452"/>
      <c r="OSX95" s="1452"/>
      <c r="OSY95" s="1452"/>
      <c r="OSZ95" s="1452"/>
      <c r="OTA95" s="1452"/>
      <c r="OTB95" s="1452"/>
      <c r="OTC95" s="1452"/>
      <c r="OTD95" s="1452"/>
      <c r="OTE95" s="1452"/>
      <c r="OTF95" s="1452"/>
      <c r="OTG95" s="1452"/>
      <c r="OTH95" s="1452"/>
      <c r="OTI95" s="1452"/>
      <c r="OTJ95" s="1452"/>
      <c r="OTK95" s="1452"/>
      <c r="OTL95" s="1452"/>
      <c r="OTM95" s="1452"/>
      <c r="OTN95" s="1452"/>
      <c r="OTO95" s="1452"/>
      <c r="OTP95" s="1452"/>
      <c r="OTQ95" s="1452"/>
      <c r="OTR95" s="1452"/>
      <c r="OTS95" s="1452"/>
      <c r="OTT95" s="1452"/>
      <c r="OTU95" s="1452"/>
      <c r="OTV95" s="1452"/>
      <c r="OTW95" s="1452"/>
      <c r="OTX95" s="1452"/>
      <c r="OTY95" s="1452"/>
      <c r="OTZ95" s="1452"/>
      <c r="OUA95" s="1452"/>
      <c r="OUB95" s="1452"/>
      <c r="OUC95" s="1452"/>
      <c r="OUD95" s="1452"/>
      <c r="OUE95" s="1452"/>
      <c r="OUF95" s="1452"/>
      <c r="OUG95" s="1452"/>
      <c r="OUH95" s="1452"/>
      <c r="OUI95" s="1452"/>
      <c r="OUJ95" s="1452"/>
      <c r="OUK95" s="1452"/>
      <c r="OUL95" s="1452"/>
      <c r="OUM95" s="1452"/>
      <c r="OUN95" s="1452"/>
      <c r="OUO95" s="1452"/>
      <c r="OUP95" s="1452"/>
      <c r="OUQ95" s="1452"/>
      <c r="OUR95" s="1452"/>
      <c r="OUS95" s="1452"/>
      <c r="OUT95" s="1452"/>
      <c r="OUU95" s="1452"/>
      <c r="OUV95" s="1452"/>
      <c r="OUW95" s="1452"/>
      <c r="OUX95" s="1452"/>
      <c r="OUY95" s="1452"/>
      <c r="OUZ95" s="1452"/>
      <c r="OVA95" s="1452"/>
      <c r="OVB95" s="1452"/>
      <c r="OVC95" s="1452"/>
      <c r="OVD95" s="1452"/>
      <c r="OVE95" s="1452"/>
      <c r="OVF95" s="1452"/>
      <c r="OVG95" s="1452"/>
      <c r="OVH95" s="1452"/>
      <c r="OVI95" s="1452"/>
      <c r="OVJ95" s="1452"/>
      <c r="OVK95" s="1452"/>
      <c r="OVL95" s="1452"/>
      <c r="OVM95" s="1452"/>
      <c r="OVN95" s="1452"/>
      <c r="OVO95" s="1452"/>
      <c r="OVP95" s="1452"/>
      <c r="OVQ95" s="1452"/>
      <c r="OVR95" s="1452"/>
      <c r="OVS95" s="1452"/>
      <c r="OVT95" s="1452"/>
      <c r="OVU95" s="1452"/>
      <c r="OVV95" s="1452"/>
      <c r="OVW95" s="1452"/>
      <c r="OVX95" s="1452"/>
      <c r="OVY95" s="1452"/>
      <c r="OVZ95" s="1452"/>
      <c r="OWA95" s="1452"/>
      <c r="OWB95" s="1452"/>
      <c r="OWC95" s="1452"/>
      <c r="OWD95" s="1452"/>
      <c r="OWE95" s="1452"/>
      <c r="OWF95" s="1452"/>
      <c r="OWG95" s="1452"/>
      <c r="OWH95" s="1452"/>
      <c r="OWI95" s="1452"/>
      <c r="OWJ95" s="1452"/>
      <c r="OWK95" s="1452"/>
      <c r="OWL95" s="1452"/>
      <c r="OWM95" s="1452"/>
      <c r="OWN95" s="1452"/>
      <c r="OWO95" s="1452"/>
      <c r="OWP95" s="1452"/>
      <c r="OWQ95" s="1452"/>
      <c r="OWR95" s="1452"/>
      <c r="OWS95" s="1452"/>
      <c r="OWT95" s="1452"/>
      <c r="OWU95" s="1452"/>
      <c r="OWV95" s="1452"/>
      <c r="OWW95" s="1452"/>
      <c r="OWX95" s="1452"/>
      <c r="OWY95" s="1452"/>
      <c r="OWZ95" s="1452"/>
      <c r="OXA95" s="1452"/>
      <c r="OXB95" s="1452"/>
      <c r="OXC95" s="1452"/>
      <c r="OXD95" s="1452"/>
      <c r="OXE95" s="1452"/>
      <c r="OXF95" s="1452"/>
      <c r="OXG95" s="1452"/>
      <c r="OXH95" s="1452"/>
      <c r="OXI95" s="1452"/>
      <c r="OXJ95" s="1452"/>
      <c r="OXK95" s="1452"/>
      <c r="OXL95" s="1452"/>
      <c r="OXM95" s="1452"/>
      <c r="OXN95" s="1452"/>
      <c r="OXO95" s="1452"/>
      <c r="OXP95" s="1452"/>
      <c r="OXQ95" s="1452"/>
      <c r="OXR95" s="1452"/>
      <c r="OXS95" s="1452"/>
      <c r="OXT95" s="1452"/>
      <c r="OXU95" s="1452"/>
      <c r="OXV95" s="1452"/>
      <c r="OXW95" s="1452"/>
      <c r="OXX95" s="1452"/>
      <c r="OXY95" s="1452"/>
      <c r="OXZ95" s="1452"/>
      <c r="OYA95" s="1452"/>
      <c r="OYB95" s="1452"/>
      <c r="OYC95" s="1452"/>
      <c r="OYD95" s="1452"/>
      <c r="OYE95" s="1452"/>
      <c r="OYF95" s="1452"/>
      <c r="OYG95" s="1452"/>
      <c r="OYH95" s="1452"/>
      <c r="OYI95" s="1452"/>
      <c r="OYJ95" s="1452"/>
      <c r="OYK95" s="1452"/>
      <c r="OYL95" s="1452"/>
      <c r="OYM95" s="1452"/>
      <c r="OYN95" s="1452"/>
      <c r="OYO95" s="1452"/>
      <c r="OYP95" s="1452"/>
      <c r="OYQ95" s="1452"/>
      <c r="OYR95" s="1452"/>
      <c r="OYS95" s="1452"/>
      <c r="OYT95" s="1452"/>
      <c r="OYU95" s="1452"/>
      <c r="OYV95" s="1452"/>
      <c r="OYW95" s="1452"/>
      <c r="OYX95" s="1452"/>
      <c r="OYY95" s="1452"/>
      <c r="OYZ95" s="1452"/>
      <c r="OZA95" s="1452"/>
      <c r="OZB95" s="1452"/>
      <c r="OZC95" s="1452"/>
      <c r="OZD95" s="1452"/>
      <c r="OZE95" s="1452"/>
      <c r="OZF95" s="1452"/>
      <c r="OZG95" s="1452"/>
      <c r="OZH95" s="1452"/>
      <c r="OZI95" s="1452"/>
      <c r="OZJ95" s="1452"/>
      <c r="OZK95" s="1452"/>
      <c r="OZL95" s="1452"/>
      <c r="OZM95" s="1452"/>
      <c r="OZN95" s="1452"/>
      <c r="OZO95" s="1452"/>
      <c r="OZP95" s="1452"/>
      <c r="OZQ95" s="1452"/>
      <c r="OZR95" s="1452"/>
      <c r="OZS95" s="1452"/>
      <c r="OZT95" s="1452"/>
      <c r="OZU95" s="1452"/>
      <c r="OZV95" s="1452"/>
      <c r="OZW95" s="1452"/>
      <c r="OZX95" s="1452"/>
      <c r="OZY95" s="1452"/>
      <c r="OZZ95" s="1452"/>
      <c r="PAA95" s="1452"/>
      <c r="PAB95" s="1452"/>
      <c r="PAC95" s="1452"/>
      <c r="PAD95" s="1452"/>
      <c r="PAE95" s="1452"/>
      <c r="PAF95" s="1452"/>
      <c r="PAG95" s="1452"/>
      <c r="PAH95" s="1452"/>
      <c r="PAI95" s="1452"/>
      <c r="PAJ95" s="1452"/>
      <c r="PAK95" s="1452"/>
      <c r="PAL95" s="1452"/>
      <c r="PAM95" s="1452"/>
      <c r="PAN95" s="1452"/>
      <c r="PAO95" s="1452"/>
      <c r="PAP95" s="1452"/>
      <c r="PAQ95" s="1452"/>
      <c r="PAR95" s="1452"/>
      <c r="PAS95" s="1452"/>
      <c r="PAT95" s="1452"/>
      <c r="PAU95" s="1452"/>
      <c r="PAV95" s="1452"/>
      <c r="PAW95" s="1452"/>
      <c r="PAX95" s="1452"/>
      <c r="PAY95" s="1452"/>
      <c r="PAZ95" s="1452"/>
      <c r="PBA95" s="1452"/>
      <c r="PBB95" s="1452"/>
      <c r="PBC95" s="1452"/>
      <c r="PBD95" s="1452"/>
      <c r="PBE95" s="1452"/>
      <c r="PBF95" s="1452"/>
      <c r="PBG95" s="1452"/>
      <c r="PBH95" s="1452"/>
      <c r="PBI95" s="1452"/>
      <c r="PBJ95" s="1452"/>
      <c r="PBK95" s="1452"/>
      <c r="PBL95" s="1452"/>
      <c r="PBM95" s="1452"/>
      <c r="PBN95" s="1452"/>
      <c r="PBO95" s="1452"/>
      <c r="PBP95" s="1452"/>
      <c r="PBQ95" s="1452"/>
      <c r="PBR95" s="1452"/>
      <c r="PBS95" s="1452"/>
      <c r="PBT95" s="1452"/>
      <c r="PBU95" s="1452"/>
      <c r="PBV95" s="1452"/>
      <c r="PBW95" s="1452"/>
      <c r="PBX95" s="1452"/>
      <c r="PBY95" s="1452"/>
      <c r="PBZ95" s="1452"/>
      <c r="PCA95" s="1452"/>
      <c r="PCB95" s="1452"/>
      <c r="PCC95" s="1452"/>
      <c r="PCD95" s="1452"/>
      <c r="PCE95" s="1452"/>
      <c r="PCF95" s="1452"/>
      <c r="PCG95" s="1452"/>
      <c r="PCH95" s="1452"/>
      <c r="PCI95" s="1452"/>
      <c r="PCJ95" s="1452"/>
      <c r="PCK95" s="1452"/>
      <c r="PCL95" s="1452"/>
      <c r="PCM95" s="1452"/>
      <c r="PCN95" s="1452"/>
      <c r="PCO95" s="1452"/>
      <c r="PCP95" s="1452"/>
      <c r="PCQ95" s="1452"/>
      <c r="PCR95" s="1452"/>
      <c r="PCS95" s="1452"/>
      <c r="PCT95" s="1452"/>
      <c r="PCU95" s="1452"/>
      <c r="PCV95" s="1452"/>
      <c r="PCW95" s="1452"/>
      <c r="PCX95" s="1452"/>
      <c r="PCY95" s="1452"/>
      <c r="PCZ95" s="1452"/>
      <c r="PDA95" s="1452"/>
      <c r="PDB95" s="1452"/>
      <c r="PDC95" s="1452"/>
      <c r="PDD95" s="1452"/>
      <c r="PDE95" s="1452"/>
      <c r="PDF95" s="1452"/>
      <c r="PDG95" s="1452"/>
      <c r="PDH95" s="1452"/>
      <c r="PDI95" s="1452"/>
      <c r="PDJ95" s="1452"/>
      <c r="PDK95" s="1452"/>
      <c r="PDL95" s="1452"/>
      <c r="PDM95" s="1452"/>
      <c r="PDN95" s="1452"/>
      <c r="PDO95" s="1452"/>
      <c r="PDP95" s="1452"/>
      <c r="PDQ95" s="1452"/>
      <c r="PDR95" s="1452"/>
      <c r="PDS95" s="1452"/>
      <c r="PDT95" s="1452"/>
      <c r="PDU95" s="1452"/>
      <c r="PDV95" s="1452"/>
      <c r="PDW95" s="1452"/>
      <c r="PDX95" s="1452"/>
      <c r="PDY95" s="1452"/>
      <c r="PDZ95" s="1452"/>
      <c r="PEA95" s="1452"/>
      <c r="PEB95" s="1452"/>
      <c r="PEC95" s="1452"/>
      <c r="PED95" s="1452"/>
      <c r="PEE95" s="1452"/>
      <c r="PEF95" s="1452"/>
      <c r="PEG95" s="1452"/>
      <c r="PEH95" s="1452"/>
      <c r="PEI95" s="1452"/>
      <c r="PEJ95" s="1452"/>
      <c r="PEK95" s="1452"/>
      <c r="PEL95" s="1452"/>
      <c r="PEM95" s="1452"/>
      <c r="PEN95" s="1452"/>
      <c r="PEO95" s="1452"/>
      <c r="PEP95" s="1452"/>
      <c r="PEQ95" s="1452"/>
      <c r="PER95" s="1452"/>
      <c r="PES95" s="1452"/>
      <c r="PET95" s="1452"/>
      <c r="PEU95" s="1452"/>
      <c r="PEV95" s="1452"/>
      <c r="PEW95" s="1452"/>
      <c r="PEX95" s="1452"/>
      <c r="PEY95" s="1452"/>
      <c r="PEZ95" s="1452"/>
      <c r="PFA95" s="1452"/>
      <c r="PFB95" s="1452"/>
      <c r="PFC95" s="1452"/>
      <c r="PFD95" s="1452"/>
      <c r="PFE95" s="1452"/>
      <c r="PFF95" s="1452"/>
      <c r="PFG95" s="1452"/>
      <c r="PFH95" s="1452"/>
      <c r="PFI95" s="1452"/>
      <c r="PFJ95" s="1452"/>
      <c r="PFK95" s="1452"/>
      <c r="PFL95" s="1452"/>
      <c r="PFM95" s="1452"/>
      <c r="PFN95" s="1452"/>
      <c r="PFO95" s="1452"/>
      <c r="PFP95" s="1452"/>
      <c r="PFQ95" s="1452"/>
      <c r="PFR95" s="1452"/>
      <c r="PFS95" s="1452"/>
      <c r="PFT95" s="1452"/>
      <c r="PFU95" s="1452"/>
      <c r="PFV95" s="1452"/>
      <c r="PFW95" s="1452"/>
      <c r="PFX95" s="1452"/>
      <c r="PFY95" s="1452"/>
      <c r="PFZ95" s="1452"/>
      <c r="PGA95" s="1452"/>
      <c r="PGB95" s="1452"/>
      <c r="PGC95" s="1452"/>
      <c r="PGD95" s="1452"/>
      <c r="PGE95" s="1452"/>
      <c r="PGF95" s="1452"/>
      <c r="PGG95" s="1452"/>
      <c r="PGH95" s="1452"/>
      <c r="PGI95" s="1452"/>
      <c r="PGJ95" s="1452"/>
      <c r="PGK95" s="1452"/>
      <c r="PGL95" s="1452"/>
      <c r="PGM95" s="1452"/>
      <c r="PGN95" s="1452"/>
      <c r="PGO95" s="1452"/>
      <c r="PGP95" s="1452"/>
      <c r="PGQ95" s="1452"/>
      <c r="PGR95" s="1452"/>
      <c r="PGS95" s="1452"/>
      <c r="PGT95" s="1452"/>
      <c r="PGU95" s="1452"/>
      <c r="PGV95" s="1452"/>
      <c r="PGW95" s="1452"/>
      <c r="PGX95" s="1452"/>
      <c r="PGY95" s="1452"/>
      <c r="PGZ95" s="1452"/>
      <c r="PHA95" s="1452"/>
      <c r="PHB95" s="1452"/>
      <c r="PHC95" s="1452"/>
      <c r="PHD95" s="1452"/>
      <c r="PHE95" s="1452"/>
      <c r="PHF95" s="1452"/>
      <c r="PHG95" s="1452"/>
      <c r="PHH95" s="1452"/>
      <c r="PHI95" s="1452"/>
      <c r="PHJ95" s="1452"/>
      <c r="PHK95" s="1452"/>
      <c r="PHL95" s="1452"/>
      <c r="PHM95" s="1452"/>
      <c r="PHN95" s="1452"/>
      <c r="PHO95" s="1452"/>
      <c r="PHP95" s="1452"/>
      <c r="PHQ95" s="1452"/>
      <c r="PHR95" s="1452"/>
      <c r="PHS95" s="1452"/>
      <c r="PHT95" s="1452"/>
      <c r="PHU95" s="1452"/>
      <c r="PHV95" s="1452"/>
      <c r="PHW95" s="1452"/>
      <c r="PHX95" s="1452"/>
      <c r="PHY95" s="1452"/>
      <c r="PHZ95" s="1452"/>
      <c r="PIA95" s="1452"/>
      <c r="PIB95" s="1452"/>
      <c r="PIC95" s="1452"/>
      <c r="PID95" s="1452"/>
      <c r="PIE95" s="1452"/>
      <c r="PIF95" s="1452"/>
      <c r="PIG95" s="1452"/>
      <c r="PIH95" s="1452"/>
      <c r="PII95" s="1452"/>
      <c r="PIJ95" s="1452"/>
      <c r="PIK95" s="1452"/>
      <c r="PIL95" s="1452"/>
      <c r="PIM95" s="1452"/>
      <c r="PIN95" s="1452"/>
      <c r="PIO95" s="1452"/>
      <c r="PIP95" s="1452"/>
      <c r="PIQ95" s="1452"/>
      <c r="PIR95" s="1452"/>
      <c r="PIS95" s="1452"/>
      <c r="PIT95" s="1452"/>
      <c r="PIU95" s="1452"/>
      <c r="PIV95" s="1452"/>
      <c r="PIW95" s="1452"/>
      <c r="PIX95" s="1452"/>
      <c r="PIY95" s="1452"/>
      <c r="PIZ95" s="1452"/>
      <c r="PJA95" s="1452"/>
      <c r="PJB95" s="1452"/>
      <c r="PJC95" s="1452"/>
      <c r="PJD95" s="1452"/>
      <c r="PJE95" s="1452"/>
      <c r="PJF95" s="1452"/>
      <c r="PJG95" s="1452"/>
      <c r="PJH95" s="1452"/>
      <c r="PJI95" s="1452"/>
      <c r="PJJ95" s="1452"/>
      <c r="PJK95" s="1452"/>
      <c r="PJL95" s="1452"/>
      <c r="PJM95" s="1452"/>
      <c r="PJN95" s="1452"/>
      <c r="PJO95" s="1452"/>
      <c r="PJP95" s="1452"/>
      <c r="PJQ95" s="1452"/>
      <c r="PJR95" s="1452"/>
      <c r="PJS95" s="1452"/>
      <c r="PJT95" s="1452"/>
      <c r="PJU95" s="1452"/>
      <c r="PJV95" s="1452"/>
      <c r="PJW95" s="1452"/>
      <c r="PJX95" s="1452"/>
      <c r="PJY95" s="1452"/>
      <c r="PJZ95" s="1452"/>
      <c r="PKA95" s="1452"/>
      <c r="PKB95" s="1452"/>
      <c r="PKC95" s="1452"/>
      <c r="PKD95" s="1452"/>
      <c r="PKE95" s="1452"/>
      <c r="PKF95" s="1452"/>
      <c r="PKG95" s="1452"/>
      <c r="PKH95" s="1452"/>
      <c r="PKI95" s="1452"/>
      <c r="PKJ95" s="1452"/>
      <c r="PKK95" s="1452"/>
      <c r="PKL95" s="1452"/>
      <c r="PKM95" s="1452"/>
      <c r="PKN95" s="1452"/>
      <c r="PKO95" s="1452"/>
      <c r="PKP95" s="1452"/>
      <c r="PKQ95" s="1452"/>
      <c r="PKR95" s="1452"/>
      <c r="PKS95" s="1452"/>
      <c r="PKT95" s="1452"/>
      <c r="PKU95" s="1452"/>
      <c r="PKV95" s="1452"/>
      <c r="PKW95" s="1452"/>
      <c r="PKX95" s="1452"/>
      <c r="PKY95" s="1452"/>
      <c r="PKZ95" s="1452"/>
      <c r="PLA95" s="1452"/>
      <c r="PLB95" s="1452"/>
      <c r="PLC95" s="1452"/>
      <c r="PLD95" s="1452"/>
      <c r="PLE95" s="1452"/>
      <c r="PLF95" s="1452"/>
      <c r="PLG95" s="1452"/>
      <c r="PLH95" s="1452"/>
      <c r="PLI95" s="1452"/>
      <c r="PLJ95" s="1452"/>
      <c r="PLK95" s="1452"/>
      <c r="PLL95" s="1452"/>
      <c r="PLM95" s="1452"/>
      <c r="PLN95" s="1452"/>
      <c r="PLO95" s="1452"/>
      <c r="PLP95" s="1452"/>
      <c r="PLQ95" s="1452"/>
      <c r="PLR95" s="1452"/>
      <c r="PLS95" s="1452"/>
      <c r="PLT95" s="1452"/>
      <c r="PLU95" s="1452"/>
      <c r="PLV95" s="1452"/>
      <c r="PLW95" s="1452"/>
      <c r="PLX95" s="1452"/>
      <c r="PLY95" s="1452"/>
      <c r="PLZ95" s="1452"/>
      <c r="PMA95" s="1452"/>
      <c r="PMB95" s="1452"/>
      <c r="PMC95" s="1452"/>
      <c r="PMD95" s="1452"/>
      <c r="PME95" s="1452"/>
      <c r="PMF95" s="1452"/>
      <c r="PMG95" s="1452"/>
      <c r="PMH95" s="1452"/>
      <c r="PMI95" s="1452"/>
      <c r="PMJ95" s="1452"/>
      <c r="PMK95" s="1452"/>
      <c r="PML95" s="1452"/>
      <c r="PMM95" s="1452"/>
      <c r="PMN95" s="1452"/>
      <c r="PMO95" s="1452"/>
      <c r="PMP95" s="1452"/>
      <c r="PMQ95" s="1452"/>
      <c r="PMR95" s="1452"/>
      <c r="PMS95" s="1452"/>
      <c r="PMT95" s="1452"/>
      <c r="PMU95" s="1452"/>
      <c r="PMV95" s="1452"/>
      <c r="PMW95" s="1452"/>
      <c r="PMX95" s="1452"/>
      <c r="PMY95" s="1452"/>
      <c r="PMZ95" s="1452"/>
      <c r="PNA95" s="1452"/>
      <c r="PNB95" s="1452"/>
      <c r="PNC95" s="1452"/>
      <c r="PND95" s="1452"/>
      <c r="PNE95" s="1452"/>
      <c r="PNF95" s="1452"/>
      <c r="PNG95" s="1452"/>
      <c r="PNH95" s="1452"/>
      <c r="PNI95" s="1452"/>
      <c r="PNJ95" s="1452"/>
      <c r="PNK95" s="1452"/>
      <c r="PNL95" s="1452"/>
      <c r="PNM95" s="1452"/>
      <c r="PNN95" s="1452"/>
      <c r="PNO95" s="1452"/>
      <c r="PNP95" s="1452"/>
      <c r="PNQ95" s="1452"/>
      <c r="PNR95" s="1452"/>
      <c r="PNS95" s="1452"/>
      <c r="PNT95" s="1452"/>
      <c r="PNU95" s="1452"/>
      <c r="PNV95" s="1452"/>
      <c r="PNW95" s="1452"/>
      <c r="PNX95" s="1452"/>
      <c r="PNY95" s="1452"/>
      <c r="PNZ95" s="1452"/>
      <c r="POA95" s="1452"/>
      <c r="POB95" s="1452"/>
      <c r="POC95" s="1452"/>
      <c r="POD95" s="1452"/>
      <c r="POE95" s="1452"/>
      <c r="POF95" s="1452"/>
      <c r="POG95" s="1452"/>
      <c r="POH95" s="1452"/>
      <c r="POI95" s="1452"/>
      <c r="POJ95" s="1452"/>
      <c r="POK95" s="1452"/>
      <c r="POL95" s="1452"/>
      <c r="POM95" s="1452"/>
      <c r="PON95" s="1452"/>
      <c r="POO95" s="1452"/>
      <c r="POP95" s="1452"/>
      <c r="POQ95" s="1452"/>
      <c r="POR95" s="1452"/>
      <c r="POS95" s="1452"/>
      <c r="POT95" s="1452"/>
      <c r="POU95" s="1452"/>
      <c r="POV95" s="1452"/>
      <c r="POW95" s="1452"/>
      <c r="POX95" s="1452"/>
      <c r="POY95" s="1452"/>
      <c r="POZ95" s="1452"/>
      <c r="PPA95" s="1452"/>
      <c r="PPB95" s="1452"/>
      <c r="PPC95" s="1452"/>
      <c r="PPD95" s="1452"/>
      <c r="PPE95" s="1452"/>
      <c r="PPF95" s="1452"/>
      <c r="PPG95" s="1452"/>
      <c r="PPH95" s="1452"/>
      <c r="PPI95" s="1452"/>
      <c r="PPJ95" s="1452"/>
      <c r="PPK95" s="1452"/>
      <c r="PPL95" s="1452"/>
      <c r="PPM95" s="1452"/>
      <c r="PPN95" s="1452"/>
      <c r="PPO95" s="1452"/>
      <c r="PPP95" s="1452"/>
      <c r="PPQ95" s="1452"/>
      <c r="PPR95" s="1452"/>
      <c r="PPS95" s="1452"/>
      <c r="PPT95" s="1452"/>
      <c r="PPU95" s="1452"/>
      <c r="PPV95" s="1452"/>
      <c r="PPW95" s="1452"/>
      <c r="PPX95" s="1452"/>
      <c r="PPY95" s="1452"/>
      <c r="PPZ95" s="1452"/>
      <c r="PQA95" s="1452"/>
      <c r="PQB95" s="1452"/>
      <c r="PQC95" s="1452"/>
      <c r="PQD95" s="1452"/>
      <c r="PQE95" s="1452"/>
      <c r="PQF95" s="1452"/>
      <c r="PQG95" s="1452"/>
      <c r="PQH95" s="1452"/>
      <c r="PQI95" s="1452"/>
      <c r="PQJ95" s="1452"/>
      <c r="PQK95" s="1452"/>
      <c r="PQL95" s="1452"/>
      <c r="PQM95" s="1452"/>
      <c r="PQN95" s="1452"/>
      <c r="PQO95" s="1452"/>
      <c r="PQP95" s="1452"/>
      <c r="PQQ95" s="1452"/>
      <c r="PQR95" s="1452"/>
      <c r="PQS95" s="1452"/>
      <c r="PQT95" s="1452"/>
      <c r="PQU95" s="1452"/>
      <c r="PQV95" s="1452"/>
      <c r="PQW95" s="1452"/>
      <c r="PQX95" s="1452"/>
      <c r="PQY95" s="1452"/>
      <c r="PQZ95" s="1452"/>
      <c r="PRA95" s="1452"/>
      <c r="PRB95" s="1452"/>
      <c r="PRC95" s="1452"/>
      <c r="PRD95" s="1452"/>
      <c r="PRE95" s="1452"/>
      <c r="PRF95" s="1452"/>
      <c r="PRG95" s="1452"/>
      <c r="PRH95" s="1452"/>
      <c r="PRI95" s="1452"/>
      <c r="PRJ95" s="1452"/>
      <c r="PRK95" s="1452"/>
      <c r="PRL95" s="1452"/>
      <c r="PRM95" s="1452"/>
      <c r="PRN95" s="1452"/>
      <c r="PRO95" s="1452"/>
      <c r="PRP95" s="1452"/>
      <c r="PRQ95" s="1452"/>
      <c r="PRR95" s="1452"/>
      <c r="PRS95" s="1452"/>
      <c r="PRT95" s="1452"/>
      <c r="PRU95" s="1452"/>
      <c r="PRV95" s="1452"/>
      <c r="PRW95" s="1452"/>
      <c r="PRX95" s="1452"/>
      <c r="PRY95" s="1452"/>
      <c r="PRZ95" s="1452"/>
      <c r="PSA95" s="1452"/>
      <c r="PSB95" s="1452"/>
      <c r="PSC95" s="1452"/>
      <c r="PSD95" s="1452"/>
      <c r="PSE95" s="1452"/>
      <c r="PSF95" s="1452"/>
      <c r="PSG95" s="1452"/>
      <c r="PSH95" s="1452"/>
      <c r="PSI95" s="1452"/>
      <c r="PSJ95" s="1452"/>
      <c r="PSK95" s="1452"/>
      <c r="PSL95" s="1452"/>
      <c r="PSM95" s="1452"/>
      <c r="PSN95" s="1452"/>
      <c r="PSO95" s="1452"/>
      <c r="PSP95" s="1452"/>
      <c r="PSQ95" s="1452"/>
      <c r="PSR95" s="1452"/>
      <c r="PSS95" s="1452"/>
      <c r="PST95" s="1452"/>
      <c r="PSU95" s="1452"/>
      <c r="PSV95" s="1452"/>
      <c r="PSW95" s="1452"/>
      <c r="PSX95" s="1452"/>
      <c r="PSY95" s="1452"/>
      <c r="PSZ95" s="1452"/>
      <c r="PTA95" s="1452"/>
      <c r="PTB95" s="1452"/>
      <c r="PTC95" s="1452"/>
      <c r="PTD95" s="1452"/>
      <c r="PTE95" s="1452"/>
      <c r="PTF95" s="1452"/>
      <c r="PTG95" s="1452"/>
      <c r="PTH95" s="1452"/>
      <c r="PTI95" s="1452"/>
      <c r="PTJ95" s="1452"/>
      <c r="PTK95" s="1452"/>
      <c r="PTL95" s="1452"/>
      <c r="PTM95" s="1452"/>
      <c r="PTN95" s="1452"/>
      <c r="PTO95" s="1452"/>
      <c r="PTP95" s="1452"/>
      <c r="PTQ95" s="1452"/>
      <c r="PTR95" s="1452"/>
      <c r="PTS95" s="1452"/>
      <c r="PTT95" s="1452"/>
      <c r="PTU95" s="1452"/>
      <c r="PTV95" s="1452"/>
      <c r="PTW95" s="1452"/>
      <c r="PTX95" s="1452"/>
      <c r="PTY95" s="1452"/>
      <c r="PTZ95" s="1452"/>
      <c r="PUA95" s="1452"/>
      <c r="PUB95" s="1452"/>
      <c r="PUC95" s="1452"/>
      <c r="PUD95" s="1452"/>
      <c r="PUE95" s="1452"/>
      <c r="PUF95" s="1452"/>
      <c r="PUG95" s="1452"/>
      <c r="PUH95" s="1452"/>
      <c r="PUI95" s="1452"/>
      <c r="PUJ95" s="1452"/>
      <c r="PUK95" s="1452"/>
      <c r="PUL95" s="1452"/>
      <c r="PUM95" s="1452"/>
      <c r="PUN95" s="1452"/>
      <c r="PUO95" s="1452"/>
      <c r="PUP95" s="1452"/>
      <c r="PUQ95" s="1452"/>
      <c r="PUR95" s="1452"/>
      <c r="PUS95" s="1452"/>
      <c r="PUT95" s="1452"/>
      <c r="PUU95" s="1452"/>
      <c r="PUV95" s="1452"/>
      <c r="PUW95" s="1452"/>
      <c r="PUX95" s="1452"/>
      <c r="PUY95" s="1452"/>
      <c r="PUZ95" s="1452"/>
      <c r="PVA95" s="1452"/>
      <c r="PVB95" s="1452"/>
      <c r="PVC95" s="1452"/>
      <c r="PVD95" s="1452"/>
      <c r="PVE95" s="1452"/>
      <c r="PVF95" s="1452"/>
      <c r="PVG95" s="1452"/>
      <c r="PVH95" s="1452"/>
      <c r="PVI95" s="1452"/>
      <c r="PVJ95" s="1452"/>
      <c r="PVK95" s="1452"/>
      <c r="PVL95" s="1452"/>
      <c r="PVM95" s="1452"/>
      <c r="PVN95" s="1452"/>
      <c r="PVO95" s="1452"/>
      <c r="PVP95" s="1452"/>
      <c r="PVQ95" s="1452"/>
      <c r="PVR95" s="1452"/>
      <c r="PVS95" s="1452"/>
      <c r="PVT95" s="1452"/>
      <c r="PVU95" s="1452"/>
      <c r="PVV95" s="1452"/>
      <c r="PVW95" s="1452"/>
      <c r="PVX95" s="1452"/>
      <c r="PVY95" s="1452"/>
      <c r="PVZ95" s="1452"/>
      <c r="PWA95" s="1452"/>
      <c r="PWB95" s="1452"/>
      <c r="PWC95" s="1452"/>
      <c r="PWD95" s="1452"/>
      <c r="PWE95" s="1452"/>
      <c r="PWF95" s="1452"/>
      <c r="PWG95" s="1452"/>
      <c r="PWH95" s="1452"/>
      <c r="PWI95" s="1452"/>
      <c r="PWJ95" s="1452"/>
      <c r="PWK95" s="1452"/>
      <c r="PWL95" s="1452"/>
      <c r="PWM95" s="1452"/>
      <c r="PWN95" s="1452"/>
      <c r="PWO95" s="1452"/>
      <c r="PWP95" s="1452"/>
      <c r="PWQ95" s="1452"/>
      <c r="PWR95" s="1452"/>
      <c r="PWS95" s="1452"/>
      <c r="PWT95" s="1452"/>
      <c r="PWU95" s="1452"/>
      <c r="PWV95" s="1452"/>
      <c r="PWW95" s="1452"/>
      <c r="PWX95" s="1452"/>
      <c r="PWY95" s="1452"/>
      <c r="PWZ95" s="1452"/>
      <c r="PXA95" s="1452"/>
      <c r="PXB95" s="1452"/>
      <c r="PXC95" s="1452"/>
      <c r="PXD95" s="1452"/>
      <c r="PXE95" s="1452"/>
      <c r="PXF95" s="1452"/>
      <c r="PXG95" s="1452"/>
      <c r="PXH95" s="1452"/>
      <c r="PXI95" s="1452"/>
      <c r="PXJ95" s="1452"/>
      <c r="PXK95" s="1452"/>
      <c r="PXL95" s="1452"/>
      <c r="PXM95" s="1452"/>
      <c r="PXN95" s="1452"/>
      <c r="PXO95" s="1452"/>
      <c r="PXP95" s="1452"/>
      <c r="PXQ95" s="1452"/>
      <c r="PXR95" s="1452"/>
      <c r="PXS95" s="1452"/>
      <c r="PXT95" s="1452"/>
      <c r="PXU95" s="1452"/>
      <c r="PXV95" s="1452"/>
      <c r="PXW95" s="1452"/>
      <c r="PXX95" s="1452"/>
      <c r="PXY95" s="1452"/>
      <c r="PXZ95" s="1452"/>
      <c r="PYA95" s="1452"/>
      <c r="PYB95" s="1452"/>
      <c r="PYC95" s="1452"/>
      <c r="PYD95" s="1452"/>
      <c r="PYE95" s="1452"/>
      <c r="PYF95" s="1452"/>
      <c r="PYG95" s="1452"/>
      <c r="PYH95" s="1452"/>
      <c r="PYI95" s="1452"/>
      <c r="PYJ95" s="1452"/>
      <c r="PYK95" s="1452"/>
      <c r="PYL95" s="1452"/>
      <c r="PYM95" s="1452"/>
      <c r="PYN95" s="1452"/>
      <c r="PYO95" s="1452"/>
      <c r="PYP95" s="1452"/>
      <c r="PYQ95" s="1452"/>
      <c r="PYR95" s="1452"/>
      <c r="PYS95" s="1452"/>
      <c r="PYT95" s="1452"/>
      <c r="PYU95" s="1452"/>
      <c r="PYV95" s="1452"/>
      <c r="PYW95" s="1452"/>
      <c r="PYX95" s="1452"/>
      <c r="PYY95" s="1452"/>
      <c r="PYZ95" s="1452"/>
      <c r="PZA95" s="1452"/>
      <c r="PZB95" s="1452"/>
      <c r="PZC95" s="1452"/>
      <c r="PZD95" s="1452"/>
      <c r="PZE95" s="1452"/>
      <c r="PZF95" s="1452"/>
      <c r="PZG95" s="1452"/>
      <c r="PZH95" s="1452"/>
      <c r="PZI95" s="1452"/>
      <c r="PZJ95" s="1452"/>
      <c r="PZK95" s="1452"/>
      <c r="PZL95" s="1452"/>
      <c r="PZM95" s="1452"/>
      <c r="PZN95" s="1452"/>
      <c r="PZO95" s="1452"/>
      <c r="PZP95" s="1452"/>
      <c r="PZQ95" s="1452"/>
      <c r="PZR95" s="1452"/>
      <c r="PZS95" s="1452"/>
      <c r="PZT95" s="1452"/>
      <c r="PZU95" s="1452"/>
      <c r="PZV95" s="1452"/>
      <c r="PZW95" s="1452"/>
      <c r="PZX95" s="1452"/>
      <c r="PZY95" s="1452"/>
      <c r="PZZ95" s="1452"/>
      <c r="QAA95" s="1452"/>
      <c r="QAB95" s="1452"/>
      <c r="QAC95" s="1452"/>
      <c r="QAD95" s="1452"/>
      <c r="QAE95" s="1452"/>
      <c r="QAF95" s="1452"/>
      <c r="QAG95" s="1452"/>
      <c r="QAH95" s="1452"/>
      <c r="QAI95" s="1452"/>
      <c r="QAJ95" s="1452"/>
      <c r="QAK95" s="1452"/>
      <c r="QAL95" s="1452"/>
      <c r="QAM95" s="1452"/>
      <c r="QAN95" s="1452"/>
      <c r="QAO95" s="1452"/>
      <c r="QAP95" s="1452"/>
      <c r="QAQ95" s="1452"/>
      <c r="QAR95" s="1452"/>
      <c r="QAS95" s="1452"/>
      <c r="QAT95" s="1452"/>
      <c r="QAU95" s="1452"/>
      <c r="QAV95" s="1452"/>
      <c r="QAW95" s="1452"/>
      <c r="QAX95" s="1452"/>
      <c r="QAY95" s="1452"/>
      <c r="QAZ95" s="1452"/>
      <c r="QBA95" s="1452"/>
      <c r="QBB95" s="1452"/>
      <c r="QBC95" s="1452"/>
      <c r="QBD95" s="1452"/>
      <c r="QBE95" s="1452"/>
      <c r="QBF95" s="1452"/>
      <c r="QBG95" s="1452"/>
      <c r="QBH95" s="1452"/>
      <c r="QBI95" s="1452"/>
      <c r="QBJ95" s="1452"/>
      <c r="QBK95" s="1452"/>
      <c r="QBL95" s="1452"/>
      <c r="QBM95" s="1452"/>
      <c r="QBN95" s="1452"/>
      <c r="QBO95" s="1452"/>
      <c r="QBP95" s="1452"/>
      <c r="QBQ95" s="1452"/>
      <c r="QBR95" s="1452"/>
      <c r="QBS95" s="1452"/>
      <c r="QBT95" s="1452"/>
      <c r="QBU95" s="1452"/>
      <c r="QBV95" s="1452"/>
      <c r="QBW95" s="1452"/>
      <c r="QBX95" s="1452"/>
      <c r="QBY95" s="1452"/>
      <c r="QBZ95" s="1452"/>
      <c r="QCA95" s="1452"/>
      <c r="QCB95" s="1452"/>
      <c r="QCC95" s="1452"/>
      <c r="QCD95" s="1452"/>
      <c r="QCE95" s="1452"/>
      <c r="QCF95" s="1452"/>
      <c r="QCG95" s="1452"/>
      <c r="QCH95" s="1452"/>
      <c r="QCI95" s="1452"/>
      <c r="QCJ95" s="1452"/>
      <c r="QCK95" s="1452"/>
      <c r="QCL95" s="1452"/>
      <c r="QCM95" s="1452"/>
      <c r="QCN95" s="1452"/>
      <c r="QCO95" s="1452"/>
      <c r="QCP95" s="1452"/>
      <c r="QCQ95" s="1452"/>
      <c r="QCR95" s="1452"/>
      <c r="QCS95" s="1452"/>
      <c r="QCT95" s="1452"/>
      <c r="QCU95" s="1452"/>
      <c r="QCV95" s="1452"/>
      <c r="QCW95" s="1452"/>
      <c r="QCX95" s="1452"/>
      <c r="QCY95" s="1452"/>
      <c r="QCZ95" s="1452"/>
      <c r="QDA95" s="1452"/>
      <c r="QDB95" s="1452"/>
      <c r="QDC95" s="1452"/>
      <c r="QDD95" s="1452"/>
      <c r="QDE95" s="1452"/>
      <c r="QDF95" s="1452"/>
      <c r="QDG95" s="1452"/>
      <c r="QDH95" s="1452"/>
      <c r="QDI95" s="1452"/>
      <c r="QDJ95" s="1452"/>
      <c r="QDK95" s="1452"/>
      <c r="QDL95" s="1452"/>
      <c r="QDM95" s="1452"/>
      <c r="QDN95" s="1452"/>
      <c r="QDO95" s="1452"/>
      <c r="QDP95" s="1452"/>
      <c r="QDQ95" s="1452"/>
      <c r="QDR95" s="1452"/>
      <c r="QDS95" s="1452"/>
      <c r="QDT95" s="1452"/>
      <c r="QDU95" s="1452"/>
      <c r="QDV95" s="1452"/>
      <c r="QDW95" s="1452"/>
      <c r="QDX95" s="1452"/>
      <c r="QDY95" s="1452"/>
      <c r="QDZ95" s="1452"/>
      <c r="QEA95" s="1452"/>
      <c r="QEB95" s="1452"/>
      <c r="QEC95" s="1452"/>
      <c r="QED95" s="1452"/>
      <c r="QEE95" s="1452"/>
      <c r="QEF95" s="1452"/>
      <c r="QEG95" s="1452"/>
      <c r="QEH95" s="1452"/>
      <c r="QEI95" s="1452"/>
      <c r="QEJ95" s="1452"/>
      <c r="QEK95" s="1452"/>
      <c r="QEL95" s="1452"/>
      <c r="QEM95" s="1452"/>
      <c r="QEN95" s="1452"/>
      <c r="QEO95" s="1452"/>
      <c r="QEP95" s="1452"/>
      <c r="QEQ95" s="1452"/>
      <c r="QER95" s="1452"/>
      <c r="QES95" s="1452"/>
      <c r="QET95" s="1452"/>
      <c r="QEU95" s="1452"/>
      <c r="QEV95" s="1452"/>
      <c r="QEW95" s="1452"/>
      <c r="QEX95" s="1452"/>
      <c r="QEY95" s="1452"/>
      <c r="QEZ95" s="1452"/>
      <c r="QFA95" s="1452"/>
      <c r="QFB95" s="1452"/>
      <c r="QFC95" s="1452"/>
      <c r="QFD95" s="1452"/>
      <c r="QFE95" s="1452"/>
      <c r="QFF95" s="1452"/>
      <c r="QFG95" s="1452"/>
      <c r="QFH95" s="1452"/>
      <c r="QFI95" s="1452"/>
      <c r="QFJ95" s="1452"/>
      <c r="QFK95" s="1452"/>
      <c r="QFL95" s="1452"/>
      <c r="QFM95" s="1452"/>
      <c r="QFN95" s="1452"/>
      <c r="QFO95" s="1452"/>
      <c r="QFP95" s="1452"/>
      <c r="QFQ95" s="1452"/>
      <c r="QFR95" s="1452"/>
      <c r="QFS95" s="1452"/>
      <c r="QFT95" s="1452"/>
      <c r="QFU95" s="1452"/>
      <c r="QFV95" s="1452"/>
      <c r="QFW95" s="1452"/>
      <c r="QFX95" s="1452"/>
      <c r="QFY95" s="1452"/>
      <c r="QFZ95" s="1452"/>
      <c r="QGA95" s="1452"/>
      <c r="QGB95" s="1452"/>
      <c r="QGC95" s="1452"/>
      <c r="QGD95" s="1452"/>
      <c r="QGE95" s="1452"/>
      <c r="QGF95" s="1452"/>
      <c r="QGG95" s="1452"/>
      <c r="QGH95" s="1452"/>
      <c r="QGI95" s="1452"/>
      <c r="QGJ95" s="1452"/>
      <c r="QGK95" s="1452"/>
      <c r="QGL95" s="1452"/>
      <c r="QGM95" s="1452"/>
      <c r="QGN95" s="1452"/>
      <c r="QGO95" s="1452"/>
      <c r="QGP95" s="1452"/>
      <c r="QGQ95" s="1452"/>
      <c r="QGR95" s="1452"/>
      <c r="QGS95" s="1452"/>
      <c r="QGT95" s="1452"/>
      <c r="QGU95" s="1452"/>
      <c r="QGV95" s="1452"/>
      <c r="QGW95" s="1452"/>
      <c r="QGX95" s="1452"/>
      <c r="QGY95" s="1452"/>
      <c r="QGZ95" s="1452"/>
      <c r="QHA95" s="1452"/>
      <c r="QHB95" s="1452"/>
      <c r="QHC95" s="1452"/>
      <c r="QHD95" s="1452"/>
      <c r="QHE95" s="1452"/>
      <c r="QHF95" s="1452"/>
      <c r="QHG95" s="1452"/>
      <c r="QHH95" s="1452"/>
      <c r="QHI95" s="1452"/>
      <c r="QHJ95" s="1452"/>
      <c r="QHK95" s="1452"/>
      <c r="QHL95" s="1452"/>
      <c r="QHM95" s="1452"/>
      <c r="QHN95" s="1452"/>
      <c r="QHO95" s="1452"/>
      <c r="QHP95" s="1452"/>
      <c r="QHQ95" s="1452"/>
      <c r="QHR95" s="1452"/>
      <c r="QHS95" s="1452"/>
      <c r="QHT95" s="1452"/>
      <c r="QHU95" s="1452"/>
      <c r="QHV95" s="1452"/>
      <c r="QHW95" s="1452"/>
      <c r="QHX95" s="1452"/>
      <c r="QHY95" s="1452"/>
      <c r="QHZ95" s="1452"/>
      <c r="QIA95" s="1452"/>
      <c r="QIB95" s="1452"/>
      <c r="QIC95" s="1452"/>
      <c r="QID95" s="1452"/>
      <c r="QIE95" s="1452"/>
      <c r="QIF95" s="1452"/>
      <c r="QIG95" s="1452"/>
      <c r="QIH95" s="1452"/>
      <c r="QII95" s="1452"/>
      <c r="QIJ95" s="1452"/>
      <c r="QIK95" s="1452"/>
      <c r="QIL95" s="1452"/>
      <c r="QIM95" s="1452"/>
      <c r="QIN95" s="1452"/>
      <c r="QIO95" s="1452"/>
      <c r="QIP95" s="1452"/>
      <c r="QIQ95" s="1452"/>
      <c r="QIR95" s="1452"/>
      <c r="QIS95" s="1452"/>
      <c r="QIT95" s="1452"/>
      <c r="QIU95" s="1452"/>
      <c r="QIV95" s="1452"/>
      <c r="QIW95" s="1452"/>
      <c r="QIX95" s="1452"/>
      <c r="QIY95" s="1452"/>
      <c r="QIZ95" s="1452"/>
      <c r="QJA95" s="1452"/>
      <c r="QJB95" s="1452"/>
      <c r="QJC95" s="1452"/>
      <c r="QJD95" s="1452"/>
      <c r="QJE95" s="1452"/>
      <c r="QJF95" s="1452"/>
      <c r="QJG95" s="1452"/>
      <c r="QJH95" s="1452"/>
      <c r="QJI95" s="1452"/>
      <c r="QJJ95" s="1452"/>
      <c r="QJK95" s="1452"/>
      <c r="QJL95" s="1452"/>
      <c r="QJM95" s="1452"/>
      <c r="QJN95" s="1452"/>
      <c r="QJO95" s="1452"/>
      <c r="QJP95" s="1452"/>
      <c r="QJQ95" s="1452"/>
      <c r="QJR95" s="1452"/>
      <c r="QJS95" s="1452"/>
      <c r="QJT95" s="1452"/>
      <c r="QJU95" s="1452"/>
      <c r="QJV95" s="1452"/>
      <c r="QJW95" s="1452"/>
      <c r="QJX95" s="1452"/>
      <c r="QJY95" s="1452"/>
      <c r="QJZ95" s="1452"/>
      <c r="QKA95" s="1452"/>
      <c r="QKB95" s="1452"/>
      <c r="QKC95" s="1452"/>
      <c r="QKD95" s="1452"/>
      <c r="QKE95" s="1452"/>
      <c r="QKF95" s="1452"/>
      <c r="QKG95" s="1452"/>
      <c r="QKH95" s="1452"/>
      <c r="QKI95" s="1452"/>
      <c r="QKJ95" s="1452"/>
      <c r="QKK95" s="1452"/>
      <c r="QKL95" s="1452"/>
      <c r="QKM95" s="1452"/>
      <c r="QKN95" s="1452"/>
      <c r="QKO95" s="1452"/>
      <c r="QKP95" s="1452"/>
      <c r="QKQ95" s="1452"/>
      <c r="QKR95" s="1452"/>
      <c r="QKS95" s="1452"/>
      <c r="QKT95" s="1452"/>
      <c r="QKU95" s="1452"/>
      <c r="QKV95" s="1452"/>
      <c r="QKW95" s="1452"/>
      <c r="QKX95" s="1452"/>
      <c r="QKY95" s="1452"/>
      <c r="QKZ95" s="1452"/>
      <c r="QLA95" s="1452"/>
      <c r="QLB95" s="1452"/>
      <c r="QLC95" s="1452"/>
      <c r="QLD95" s="1452"/>
      <c r="QLE95" s="1452"/>
      <c r="QLF95" s="1452"/>
      <c r="QLG95" s="1452"/>
      <c r="QLH95" s="1452"/>
      <c r="QLI95" s="1452"/>
      <c r="QLJ95" s="1452"/>
      <c r="QLK95" s="1452"/>
      <c r="QLL95" s="1452"/>
      <c r="QLM95" s="1452"/>
      <c r="QLN95" s="1452"/>
      <c r="QLO95" s="1452"/>
      <c r="QLP95" s="1452"/>
      <c r="QLQ95" s="1452"/>
      <c r="QLR95" s="1452"/>
      <c r="QLS95" s="1452"/>
      <c r="QLT95" s="1452"/>
      <c r="QLU95" s="1452"/>
      <c r="QLV95" s="1452"/>
      <c r="QLW95" s="1452"/>
      <c r="QLX95" s="1452"/>
      <c r="QLY95" s="1452"/>
      <c r="QLZ95" s="1452"/>
      <c r="QMA95" s="1452"/>
      <c r="QMB95" s="1452"/>
      <c r="QMC95" s="1452"/>
      <c r="QMD95" s="1452"/>
      <c r="QME95" s="1452"/>
      <c r="QMF95" s="1452"/>
      <c r="QMG95" s="1452"/>
      <c r="QMH95" s="1452"/>
      <c r="QMI95" s="1452"/>
      <c r="QMJ95" s="1452"/>
      <c r="QMK95" s="1452"/>
      <c r="QML95" s="1452"/>
      <c r="QMM95" s="1452"/>
      <c r="QMN95" s="1452"/>
      <c r="QMO95" s="1452"/>
      <c r="QMP95" s="1452"/>
      <c r="QMQ95" s="1452"/>
      <c r="QMR95" s="1452"/>
      <c r="QMS95" s="1452"/>
      <c r="QMT95" s="1452"/>
      <c r="QMU95" s="1452"/>
      <c r="QMV95" s="1452"/>
      <c r="QMW95" s="1452"/>
      <c r="QMX95" s="1452"/>
      <c r="QMY95" s="1452"/>
      <c r="QMZ95" s="1452"/>
      <c r="QNA95" s="1452"/>
      <c r="QNB95" s="1452"/>
      <c r="QNC95" s="1452"/>
      <c r="QND95" s="1452"/>
      <c r="QNE95" s="1452"/>
      <c r="QNF95" s="1452"/>
      <c r="QNG95" s="1452"/>
      <c r="QNH95" s="1452"/>
      <c r="QNI95" s="1452"/>
      <c r="QNJ95" s="1452"/>
      <c r="QNK95" s="1452"/>
      <c r="QNL95" s="1452"/>
      <c r="QNM95" s="1452"/>
      <c r="QNN95" s="1452"/>
      <c r="QNO95" s="1452"/>
      <c r="QNP95" s="1452"/>
      <c r="QNQ95" s="1452"/>
      <c r="QNR95" s="1452"/>
      <c r="QNS95" s="1452"/>
      <c r="QNT95" s="1452"/>
      <c r="QNU95" s="1452"/>
      <c r="QNV95" s="1452"/>
      <c r="QNW95" s="1452"/>
      <c r="QNX95" s="1452"/>
      <c r="QNY95" s="1452"/>
      <c r="QNZ95" s="1452"/>
      <c r="QOA95" s="1452"/>
      <c r="QOB95" s="1452"/>
      <c r="QOC95" s="1452"/>
      <c r="QOD95" s="1452"/>
      <c r="QOE95" s="1452"/>
      <c r="QOF95" s="1452"/>
      <c r="QOG95" s="1452"/>
      <c r="QOH95" s="1452"/>
      <c r="QOI95" s="1452"/>
      <c r="QOJ95" s="1452"/>
      <c r="QOK95" s="1452"/>
      <c r="QOL95" s="1452"/>
      <c r="QOM95" s="1452"/>
      <c r="QON95" s="1452"/>
      <c r="QOO95" s="1452"/>
      <c r="QOP95" s="1452"/>
      <c r="QOQ95" s="1452"/>
      <c r="QOR95" s="1452"/>
      <c r="QOS95" s="1452"/>
      <c r="QOT95" s="1452"/>
      <c r="QOU95" s="1452"/>
      <c r="QOV95" s="1452"/>
      <c r="QOW95" s="1452"/>
      <c r="QOX95" s="1452"/>
      <c r="QOY95" s="1452"/>
      <c r="QOZ95" s="1452"/>
      <c r="QPA95" s="1452"/>
      <c r="QPB95" s="1452"/>
      <c r="QPC95" s="1452"/>
      <c r="QPD95" s="1452"/>
      <c r="QPE95" s="1452"/>
      <c r="QPF95" s="1452"/>
      <c r="QPG95" s="1452"/>
      <c r="QPH95" s="1452"/>
      <c r="QPI95" s="1452"/>
      <c r="QPJ95" s="1452"/>
      <c r="QPK95" s="1452"/>
      <c r="QPL95" s="1452"/>
      <c r="QPM95" s="1452"/>
      <c r="QPN95" s="1452"/>
      <c r="QPO95" s="1452"/>
      <c r="QPP95" s="1452"/>
      <c r="QPQ95" s="1452"/>
      <c r="QPR95" s="1452"/>
      <c r="QPS95" s="1452"/>
      <c r="QPT95" s="1452"/>
      <c r="QPU95" s="1452"/>
      <c r="QPV95" s="1452"/>
      <c r="QPW95" s="1452"/>
      <c r="QPX95" s="1452"/>
      <c r="QPY95" s="1452"/>
      <c r="QPZ95" s="1452"/>
      <c r="QQA95" s="1452"/>
      <c r="QQB95" s="1452"/>
      <c r="QQC95" s="1452"/>
      <c r="QQD95" s="1452"/>
      <c r="QQE95" s="1452"/>
      <c r="QQF95" s="1452"/>
      <c r="QQG95" s="1452"/>
      <c r="QQH95" s="1452"/>
      <c r="QQI95" s="1452"/>
      <c r="QQJ95" s="1452"/>
      <c r="QQK95" s="1452"/>
      <c r="QQL95" s="1452"/>
      <c r="QQM95" s="1452"/>
      <c r="QQN95" s="1452"/>
      <c r="QQO95" s="1452"/>
      <c r="QQP95" s="1452"/>
      <c r="QQQ95" s="1452"/>
      <c r="QQR95" s="1452"/>
      <c r="QQS95" s="1452"/>
      <c r="QQT95" s="1452"/>
      <c r="QQU95" s="1452"/>
      <c r="QQV95" s="1452"/>
      <c r="QQW95" s="1452"/>
      <c r="QQX95" s="1452"/>
      <c r="QQY95" s="1452"/>
      <c r="QQZ95" s="1452"/>
      <c r="QRA95" s="1452"/>
      <c r="QRB95" s="1452"/>
      <c r="QRC95" s="1452"/>
      <c r="QRD95" s="1452"/>
      <c r="QRE95" s="1452"/>
      <c r="QRF95" s="1452"/>
      <c r="QRG95" s="1452"/>
      <c r="QRH95" s="1452"/>
      <c r="QRI95" s="1452"/>
      <c r="QRJ95" s="1452"/>
      <c r="QRK95" s="1452"/>
      <c r="QRL95" s="1452"/>
      <c r="QRM95" s="1452"/>
      <c r="QRN95" s="1452"/>
      <c r="QRO95" s="1452"/>
      <c r="QRP95" s="1452"/>
      <c r="QRQ95" s="1452"/>
      <c r="QRR95" s="1452"/>
      <c r="QRS95" s="1452"/>
      <c r="QRT95" s="1452"/>
      <c r="QRU95" s="1452"/>
      <c r="QRV95" s="1452"/>
      <c r="QRW95" s="1452"/>
      <c r="QRX95" s="1452"/>
      <c r="QRY95" s="1452"/>
      <c r="QRZ95" s="1452"/>
      <c r="QSA95" s="1452"/>
      <c r="QSB95" s="1452"/>
      <c r="QSC95" s="1452"/>
      <c r="QSD95" s="1452"/>
      <c r="QSE95" s="1452"/>
      <c r="QSF95" s="1452"/>
      <c r="QSG95" s="1452"/>
      <c r="QSH95" s="1452"/>
      <c r="QSI95" s="1452"/>
      <c r="QSJ95" s="1452"/>
      <c r="QSK95" s="1452"/>
      <c r="QSL95" s="1452"/>
      <c r="QSM95" s="1452"/>
      <c r="QSN95" s="1452"/>
      <c r="QSO95" s="1452"/>
      <c r="QSP95" s="1452"/>
      <c r="QSQ95" s="1452"/>
      <c r="QSR95" s="1452"/>
      <c r="QSS95" s="1452"/>
      <c r="QST95" s="1452"/>
      <c r="QSU95" s="1452"/>
      <c r="QSV95" s="1452"/>
      <c r="QSW95" s="1452"/>
      <c r="QSX95" s="1452"/>
      <c r="QSY95" s="1452"/>
      <c r="QSZ95" s="1452"/>
      <c r="QTA95" s="1452"/>
      <c r="QTB95" s="1452"/>
      <c r="QTC95" s="1452"/>
      <c r="QTD95" s="1452"/>
      <c r="QTE95" s="1452"/>
      <c r="QTF95" s="1452"/>
      <c r="QTG95" s="1452"/>
      <c r="QTH95" s="1452"/>
      <c r="QTI95" s="1452"/>
      <c r="QTJ95" s="1452"/>
      <c r="QTK95" s="1452"/>
      <c r="QTL95" s="1452"/>
      <c r="QTM95" s="1452"/>
      <c r="QTN95" s="1452"/>
      <c r="QTO95" s="1452"/>
      <c r="QTP95" s="1452"/>
      <c r="QTQ95" s="1452"/>
      <c r="QTR95" s="1452"/>
      <c r="QTS95" s="1452"/>
      <c r="QTT95" s="1452"/>
      <c r="QTU95" s="1452"/>
      <c r="QTV95" s="1452"/>
      <c r="QTW95" s="1452"/>
      <c r="QTX95" s="1452"/>
      <c r="QTY95" s="1452"/>
      <c r="QTZ95" s="1452"/>
      <c r="QUA95" s="1452"/>
      <c r="QUB95" s="1452"/>
      <c r="QUC95" s="1452"/>
      <c r="QUD95" s="1452"/>
      <c r="QUE95" s="1452"/>
      <c r="QUF95" s="1452"/>
      <c r="QUG95" s="1452"/>
      <c r="QUH95" s="1452"/>
      <c r="QUI95" s="1452"/>
      <c r="QUJ95" s="1452"/>
      <c r="QUK95" s="1452"/>
      <c r="QUL95" s="1452"/>
      <c r="QUM95" s="1452"/>
      <c r="QUN95" s="1452"/>
      <c r="QUO95" s="1452"/>
      <c r="QUP95" s="1452"/>
      <c r="QUQ95" s="1452"/>
      <c r="QUR95" s="1452"/>
      <c r="QUS95" s="1452"/>
      <c r="QUT95" s="1452"/>
      <c r="QUU95" s="1452"/>
      <c r="QUV95" s="1452"/>
      <c r="QUW95" s="1452"/>
      <c r="QUX95" s="1452"/>
      <c r="QUY95" s="1452"/>
      <c r="QUZ95" s="1452"/>
      <c r="QVA95" s="1452"/>
      <c r="QVB95" s="1452"/>
      <c r="QVC95" s="1452"/>
      <c r="QVD95" s="1452"/>
      <c r="QVE95" s="1452"/>
      <c r="QVF95" s="1452"/>
      <c r="QVG95" s="1452"/>
      <c r="QVH95" s="1452"/>
      <c r="QVI95" s="1452"/>
      <c r="QVJ95" s="1452"/>
      <c r="QVK95" s="1452"/>
      <c r="QVL95" s="1452"/>
      <c r="QVM95" s="1452"/>
      <c r="QVN95" s="1452"/>
      <c r="QVO95" s="1452"/>
      <c r="QVP95" s="1452"/>
      <c r="QVQ95" s="1452"/>
      <c r="QVR95" s="1452"/>
      <c r="QVS95" s="1452"/>
      <c r="QVT95" s="1452"/>
      <c r="QVU95" s="1452"/>
      <c r="QVV95" s="1452"/>
      <c r="QVW95" s="1452"/>
      <c r="QVX95" s="1452"/>
      <c r="QVY95" s="1452"/>
      <c r="QVZ95" s="1452"/>
      <c r="QWA95" s="1452"/>
      <c r="QWB95" s="1452"/>
      <c r="QWC95" s="1452"/>
      <c r="QWD95" s="1452"/>
      <c r="QWE95" s="1452"/>
      <c r="QWF95" s="1452"/>
      <c r="QWG95" s="1452"/>
      <c r="QWH95" s="1452"/>
      <c r="QWI95" s="1452"/>
      <c r="QWJ95" s="1452"/>
      <c r="QWK95" s="1452"/>
      <c r="QWL95" s="1452"/>
      <c r="QWM95" s="1452"/>
      <c r="QWN95" s="1452"/>
      <c r="QWO95" s="1452"/>
      <c r="QWP95" s="1452"/>
      <c r="QWQ95" s="1452"/>
      <c r="QWR95" s="1452"/>
      <c r="QWS95" s="1452"/>
      <c r="QWT95" s="1452"/>
      <c r="QWU95" s="1452"/>
      <c r="QWV95" s="1452"/>
      <c r="QWW95" s="1452"/>
      <c r="QWX95" s="1452"/>
      <c r="QWY95" s="1452"/>
      <c r="QWZ95" s="1452"/>
      <c r="QXA95" s="1452"/>
      <c r="QXB95" s="1452"/>
      <c r="QXC95" s="1452"/>
      <c r="QXD95" s="1452"/>
      <c r="QXE95" s="1452"/>
      <c r="QXF95" s="1452"/>
      <c r="QXG95" s="1452"/>
      <c r="QXH95" s="1452"/>
      <c r="QXI95" s="1452"/>
      <c r="QXJ95" s="1452"/>
      <c r="QXK95" s="1452"/>
      <c r="QXL95" s="1452"/>
      <c r="QXM95" s="1452"/>
      <c r="QXN95" s="1452"/>
      <c r="QXO95" s="1452"/>
      <c r="QXP95" s="1452"/>
      <c r="QXQ95" s="1452"/>
      <c r="QXR95" s="1452"/>
      <c r="QXS95" s="1452"/>
      <c r="QXT95" s="1452"/>
      <c r="QXU95" s="1452"/>
      <c r="QXV95" s="1452"/>
      <c r="QXW95" s="1452"/>
      <c r="QXX95" s="1452"/>
      <c r="QXY95" s="1452"/>
      <c r="QXZ95" s="1452"/>
      <c r="QYA95" s="1452"/>
      <c r="QYB95" s="1452"/>
      <c r="QYC95" s="1452"/>
      <c r="QYD95" s="1452"/>
      <c r="QYE95" s="1452"/>
      <c r="QYF95" s="1452"/>
      <c r="QYG95" s="1452"/>
      <c r="QYH95" s="1452"/>
      <c r="QYI95" s="1452"/>
      <c r="QYJ95" s="1452"/>
      <c r="QYK95" s="1452"/>
      <c r="QYL95" s="1452"/>
      <c r="QYM95" s="1452"/>
      <c r="QYN95" s="1452"/>
      <c r="QYO95" s="1452"/>
      <c r="QYP95" s="1452"/>
      <c r="QYQ95" s="1452"/>
      <c r="QYR95" s="1452"/>
      <c r="QYS95" s="1452"/>
      <c r="QYT95" s="1452"/>
      <c r="QYU95" s="1452"/>
      <c r="QYV95" s="1452"/>
      <c r="QYW95" s="1452"/>
      <c r="QYX95" s="1452"/>
      <c r="QYY95" s="1452"/>
      <c r="QYZ95" s="1452"/>
      <c r="QZA95" s="1452"/>
      <c r="QZB95" s="1452"/>
      <c r="QZC95" s="1452"/>
      <c r="QZD95" s="1452"/>
      <c r="QZE95" s="1452"/>
      <c r="QZF95" s="1452"/>
      <c r="QZG95" s="1452"/>
      <c r="QZH95" s="1452"/>
      <c r="QZI95" s="1452"/>
      <c r="QZJ95" s="1452"/>
      <c r="QZK95" s="1452"/>
      <c r="QZL95" s="1452"/>
      <c r="QZM95" s="1452"/>
      <c r="QZN95" s="1452"/>
      <c r="QZO95" s="1452"/>
      <c r="QZP95" s="1452"/>
      <c r="QZQ95" s="1452"/>
      <c r="QZR95" s="1452"/>
      <c r="QZS95" s="1452"/>
      <c r="QZT95" s="1452"/>
      <c r="QZU95" s="1452"/>
      <c r="QZV95" s="1452"/>
      <c r="QZW95" s="1452"/>
      <c r="QZX95" s="1452"/>
      <c r="QZY95" s="1452"/>
      <c r="QZZ95" s="1452"/>
      <c r="RAA95" s="1452"/>
      <c r="RAB95" s="1452"/>
      <c r="RAC95" s="1452"/>
      <c r="RAD95" s="1452"/>
      <c r="RAE95" s="1452"/>
      <c r="RAF95" s="1452"/>
      <c r="RAG95" s="1452"/>
      <c r="RAH95" s="1452"/>
      <c r="RAI95" s="1452"/>
      <c r="RAJ95" s="1452"/>
      <c r="RAK95" s="1452"/>
      <c r="RAL95" s="1452"/>
      <c r="RAM95" s="1452"/>
      <c r="RAN95" s="1452"/>
      <c r="RAO95" s="1452"/>
      <c r="RAP95" s="1452"/>
      <c r="RAQ95" s="1452"/>
      <c r="RAR95" s="1452"/>
      <c r="RAS95" s="1452"/>
      <c r="RAT95" s="1452"/>
      <c r="RAU95" s="1452"/>
      <c r="RAV95" s="1452"/>
      <c r="RAW95" s="1452"/>
      <c r="RAX95" s="1452"/>
      <c r="RAY95" s="1452"/>
      <c r="RAZ95" s="1452"/>
      <c r="RBA95" s="1452"/>
      <c r="RBB95" s="1452"/>
      <c r="RBC95" s="1452"/>
      <c r="RBD95" s="1452"/>
      <c r="RBE95" s="1452"/>
      <c r="RBF95" s="1452"/>
      <c r="RBG95" s="1452"/>
      <c r="RBH95" s="1452"/>
      <c r="RBI95" s="1452"/>
      <c r="RBJ95" s="1452"/>
      <c r="RBK95" s="1452"/>
      <c r="RBL95" s="1452"/>
      <c r="RBM95" s="1452"/>
      <c r="RBN95" s="1452"/>
      <c r="RBO95" s="1452"/>
      <c r="RBP95" s="1452"/>
      <c r="RBQ95" s="1452"/>
      <c r="RBR95" s="1452"/>
      <c r="RBS95" s="1452"/>
      <c r="RBT95" s="1452"/>
      <c r="RBU95" s="1452"/>
      <c r="RBV95" s="1452"/>
      <c r="RBW95" s="1452"/>
      <c r="RBX95" s="1452"/>
      <c r="RBY95" s="1452"/>
      <c r="RBZ95" s="1452"/>
      <c r="RCA95" s="1452"/>
      <c r="RCB95" s="1452"/>
      <c r="RCC95" s="1452"/>
      <c r="RCD95" s="1452"/>
      <c r="RCE95" s="1452"/>
      <c r="RCF95" s="1452"/>
      <c r="RCG95" s="1452"/>
      <c r="RCH95" s="1452"/>
      <c r="RCI95" s="1452"/>
      <c r="RCJ95" s="1452"/>
      <c r="RCK95" s="1452"/>
      <c r="RCL95" s="1452"/>
      <c r="RCM95" s="1452"/>
      <c r="RCN95" s="1452"/>
      <c r="RCO95" s="1452"/>
      <c r="RCP95" s="1452"/>
      <c r="RCQ95" s="1452"/>
      <c r="RCR95" s="1452"/>
      <c r="RCS95" s="1452"/>
      <c r="RCT95" s="1452"/>
      <c r="RCU95" s="1452"/>
      <c r="RCV95" s="1452"/>
      <c r="RCW95" s="1452"/>
      <c r="RCX95" s="1452"/>
      <c r="RCY95" s="1452"/>
      <c r="RCZ95" s="1452"/>
      <c r="RDA95" s="1452"/>
      <c r="RDB95" s="1452"/>
      <c r="RDC95" s="1452"/>
      <c r="RDD95" s="1452"/>
      <c r="RDE95" s="1452"/>
      <c r="RDF95" s="1452"/>
      <c r="RDG95" s="1452"/>
      <c r="RDH95" s="1452"/>
      <c r="RDI95" s="1452"/>
      <c r="RDJ95" s="1452"/>
      <c r="RDK95" s="1452"/>
      <c r="RDL95" s="1452"/>
      <c r="RDM95" s="1452"/>
      <c r="RDN95" s="1452"/>
      <c r="RDO95" s="1452"/>
      <c r="RDP95" s="1452"/>
      <c r="RDQ95" s="1452"/>
      <c r="RDR95" s="1452"/>
      <c r="RDS95" s="1452"/>
      <c r="RDT95" s="1452"/>
      <c r="RDU95" s="1452"/>
      <c r="RDV95" s="1452"/>
      <c r="RDW95" s="1452"/>
      <c r="RDX95" s="1452"/>
      <c r="RDY95" s="1452"/>
      <c r="RDZ95" s="1452"/>
      <c r="REA95" s="1452"/>
      <c r="REB95" s="1452"/>
      <c r="REC95" s="1452"/>
      <c r="RED95" s="1452"/>
      <c r="REE95" s="1452"/>
      <c r="REF95" s="1452"/>
      <c r="REG95" s="1452"/>
      <c r="REH95" s="1452"/>
      <c r="REI95" s="1452"/>
      <c r="REJ95" s="1452"/>
      <c r="REK95" s="1452"/>
      <c r="REL95" s="1452"/>
      <c r="REM95" s="1452"/>
      <c r="REN95" s="1452"/>
      <c r="REO95" s="1452"/>
      <c r="REP95" s="1452"/>
      <c r="REQ95" s="1452"/>
      <c r="RER95" s="1452"/>
      <c r="RES95" s="1452"/>
      <c r="RET95" s="1452"/>
      <c r="REU95" s="1452"/>
      <c r="REV95" s="1452"/>
      <c r="REW95" s="1452"/>
      <c r="REX95" s="1452"/>
      <c r="REY95" s="1452"/>
      <c r="REZ95" s="1452"/>
      <c r="RFA95" s="1452"/>
      <c r="RFB95" s="1452"/>
      <c r="RFC95" s="1452"/>
      <c r="RFD95" s="1452"/>
      <c r="RFE95" s="1452"/>
      <c r="RFF95" s="1452"/>
      <c r="RFG95" s="1452"/>
      <c r="RFH95" s="1452"/>
      <c r="RFI95" s="1452"/>
      <c r="RFJ95" s="1452"/>
      <c r="RFK95" s="1452"/>
      <c r="RFL95" s="1452"/>
      <c r="RFM95" s="1452"/>
      <c r="RFN95" s="1452"/>
      <c r="RFO95" s="1452"/>
      <c r="RFP95" s="1452"/>
      <c r="RFQ95" s="1452"/>
      <c r="RFR95" s="1452"/>
      <c r="RFS95" s="1452"/>
      <c r="RFT95" s="1452"/>
      <c r="RFU95" s="1452"/>
      <c r="RFV95" s="1452"/>
      <c r="RFW95" s="1452"/>
      <c r="RFX95" s="1452"/>
      <c r="RFY95" s="1452"/>
      <c r="RFZ95" s="1452"/>
      <c r="RGA95" s="1452"/>
      <c r="RGB95" s="1452"/>
      <c r="RGC95" s="1452"/>
      <c r="RGD95" s="1452"/>
      <c r="RGE95" s="1452"/>
      <c r="RGF95" s="1452"/>
      <c r="RGG95" s="1452"/>
      <c r="RGH95" s="1452"/>
      <c r="RGI95" s="1452"/>
      <c r="RGJ95" s="1452"/>
      <c r="RGK95" s="1452"/>
      <c r="RGL95" s="1452"/>
      <c r="RGM95" s="1452"/>
      <c r="RGN95" s="1452"/>
      <c r="RGO95" s="1452"/>
      <c r="RGP95" s="1452"/>
      <c r="RGQ95" s="1452"/>
      <c r="RGR95" s="1452"/>
      <c r="RGS95" s="1452"/>
      <c r="RGT95" s="1452"/>
      <c r="RGU95" s="1452"/>
      <c r="RGV95" s="1452"/>
      <c r="RGW95" s="1452"/>
      <c r="RGX95" s="1452"/>
      <c r="RGY95" s="1452"/>
      <c r="RGZ95" s="1452"/>
      <c r="RHA95" s="1452"/>
      <c r="RHB95" s="1452"/>
      <c r="RHC95" s="1452"/>
      <c r="RHD95" s="1452"/>
      <c r="RHE95" s="1452"/>
      <c r="RHF95" s="1452"/>
      <c r="RHG95" s="1452"/>
      <c r="RHH95" s="1452"/>
      <c r="RHI95" s="1452"/>
      <c r="RHJ95" s="1452"/>
      <c r="RHK95" s="1452"/>
      <c r="RHL95" s="1452"/>
      <c r="RHM95" s="1452"/>
      <c r="RHN95" s="1452"/>
      <c r="RHO95" s="1452"/>
      <c r="RHP95" s="1452"/>
      <c r="RHQ95" s="1452"/>
      <c r="RHR95" s="1452"/>
      <c r="RHS95" s="1452"/>
      <c r="RHT95" s="1452"/>
      <c r="RHU95" s="1452"/>
      <c r="RHV95" s="1452"/>
      <c r="RHW95" s="1452"/>
      <c r="RHX95" s="1452"/>
      <c r="RHY95" s="1452"/>
      <c r="RHZ95" s="1452"/>
      <c r="RIA95" s="1452"/>
      <c r="RIB95" s="1452"/>
      <c r="RIC95" s="1452"/>
      <c r="RID95" s="1452"/>
      <c r="RIE95" s="1452"/>
      <c r="RIF95" s="1452"/>
      <c r="RIG95" s="1452"/>
      <c r="RIH95" s="1452"/>
      <c r="RII95" s="1452"/>
      <c r="RIJ95" s="1452"/>
      <c r="RIK95" s="1452"/>
      <c r="RIL95" s="1452"/>
      <c r="RIM95" s="1452"/>
      <c r="RIN95" s="1452"/>
      <c r="RIO95" s="1452"/>
      <c r="RIP95" s="1452"/>
      <c r="RIQ95" s="1452"/>
      <c r="RIR95" s="1452"/>
      <c r="RIS95" s="1452"/>
      <c r="RIT95" s="1452"/>
      <c r="RIU95" s="1452"/>
      <c r="RIV95" s="1452"/>
      <c r="RIW95" s="1452"/>
      <c r="RIX95" s="1452"/>
      <c r="RIY95" s="1452"/>
      <c r="RIZ95" s="1452"/>
      <c r="RJA95" s="1452"/>
      <c r="RJB95" s="1452"/>
      <c r="RJC95" s="1452"/>
      <c r="RJD95" s="1452"/>
      <c r="RJE95" s="1452"/>
      <c r="RJF95" s="1452"/>
      <c r="RJG95" s="1452"/>
      <c r="RJH95" s="1452"/>
      <c r="RJI95" s="1452"/>
      <c r="RJJ95" s="1452"/>
      <c r="RJK95" s="1452"/>
      <c r="RJL95" s="1452"/>
      <c r="RJM95" s="1452"/>
      <c r="RJN95" s="1452"/>
      <c r="RJO95" s="1452"/>
      <c r="RJP95" s="1452"/>
      <c r="RJQ95" s="1452"/>
      <c r="RJR95" s="1452"/>
      <c r="RJS95" s="1452"/>
      <c r="RJT95" s="1452"/>
      <c r="RJU95" s="1452"/>
      <c r="RJV95" s="1452"/>
      <c r="RJW95" s="1452"/>
      <c r="RJX95" s="1452"/>
      <c r="RJY95" s="1452"/>
      <c r="RJZ95" s="1452"/>
      <c r="RKA95" s="1452"/>
      <c r="RKB95" s="1452"/>
      <c r="RKC95" s="1452"/>
      <c r="RKD95" s="1452"/>
      <c r="RKE95" s="1452"/>
      <c r="RKF95" s="1452"/>
      <c r="RKG95" s="1452"/>
      <c r="RKH95" s="1452"/>
      <c r="RKI95" s="1452"/>
      <c r="RKJ95" s="1452"/>
      <c r="RKK95" s="1452"/>
      <c r="RKL95" s="1452"/>
      <c r="RKM95" s="1452"/>
      <c r="RKN95" s="1452"/>
      <c r="RKO95" s="1452"/>
      <c r="RKP95" s="1452"/>
      <c r="RKQ95" s="1452"/>
      <c r="RKR95" s="1452"/>
      <c r="RKS95" s="1452"/>
      <c r="RKT95" s="1452"/>
      <c r="RKU95" s="1452"/>
      <c r="RKV95" s="1452"/>
      <c r="RKW95" s="1452"/>
      <c r="RKX95" s="1452"/>
      <c r="RKY95" s="1452"/>
      <c r="RKZ95" s="1452"/>
      <c r="RLA95" s="1452"/>
      <c r="RLB95" s="1452"/>
      <c r="RLC95" s="1452"/>
      <c r="RLD95" s="1452"/>
      <c r="RLE95" s="1452"/>
      <c r="RLF95" s="1452"/>
      <c r="RLG95" s="1452"/>
      <c r="RLH95" s="1452"/>
      <c r="RLI95" s="1452"/>
      <c r="RLJ95" s="1452"/>
      <c r="RLK95" s="1452"/>
      <c r="RLL95" s="1452"/>
      <c r="RLM95" s="1452"/>
      <c r="RLN95" s="1452"/>
      <c r="RLO95" s="1452"/>
      <c r="RLP95" s="1452"/>
      <c r="RLQ95" s="1452"/>
      <c r="RLR95" s="1452"/>
      <c r="RLS95" s="1452"/>
      <c r="RLT95" s="1452"/>
      <c r="RLU95" s="1452"/>
      <c r="RLV95" s="1452"/>
      <c r="RLW95" s="1452"/>
      <c r="RLX95" s="1452"/>
      <c r="RLY95" s="1452"/>
      <c r="RLZ95" s="1452"/>
      <c r="RMA95" s="1452"/>
      <c r="RMB95" s="1452"/>
      <c r="RMC95" s="1452"/>
      <c r="RMD95" s="1452"/>
      <c r="RME95" s="1452"/>
      <c r="RMF95" s="1452"/>
      <c r="RMG95" s="1452"/>
      <c r="RMH95" s="1452"/>
      <c r="RMI95" s="1452"/>
      <c r="RMJ95" s="1452"/>
      <c r="RMK95" s="1452"/>
      <c r="RML95" s="1452"/>
      <c r="RMM95" s="1452"/>
      <c r="RMN95" s="1452"/>
      <c r="RMO95" s="1452"/>
      <c r="RMP95" s="1452"/>
      <c r="RMQ95" s="1452"/>
      <c r="RMR95" s="1452"/>
      <c r="RMS95" s="1452"/>
      <c r="RMT95" s="1452"/>
      <c r="RMU95" s="1452"/>
      <c r="RMV95" s="1452"/>
      <c r="RMW95" s="1452"/>
      <c r="RMX95" s="1452"/>
      <c r="RMY95" s="1452"/>
      <c r="RMZ95" s="1452"/>
      <c r="RNA95" s="1452"/>
      <c r="RNB95" s="1452"/>
      <c r="RNC95" s="1452"/>
      <c r="RND95" s="1452"/>
      <c r="RNE95" s="1452"/>
      <c r="RNF95" s="1452"/>
      <c r="RNG95" s="1452"/>
      <c r="RNH95" s="1452"/>
      <c r="RNI95" s="1452"/>
      <c r="RNJ95" s="1452"/>
      <c r="RNK95" s="1452"/>
      <c r="RNL95" s="1452"/>
      <c r="RNM95" s="1452"/>
      <c r="RNN95" s="1452"/>
      <c r="RNO95" s="1452"/>
      <c r="RNP95" s="1452"/>
      <c r="RNQ95" s="1452"/>
      <c r="RNR95" s="1452"/>
      <c r="RNS95" s="1452"/>
      <c r="RNT95" s="1452"/>
      <c r="RNU95" s="1452"/>
      <c r="RNV95" s="1452"/>
      <c r="RNW95" s="1452"/>
      <c r="RNX95" s="1452"/>
      <c r="RNY95" s="1452"/>
      <c r="RNZ95" s="1452"/>
      <c r="ROA95" s="1452"/>
      <c r="ROB95" s="1452"/>
      <c r="ROC95" s="1452"/>
      <c r="ROD95" s="1452"/>
      <c r="ROE95" s="1452"/>
      <c r="ROF95" s="1452"/>
      <c r="ROG95" s="1452"/>
      <c r="ROH95" s="1452"/>
      <c r="ROI95" s="1452"/>
      <c r="ROJ95" s="1452"/>
      <c r="ROK95" s="1452"/>
      <c r="ROL95" s="1452"/>
      <c r="ROM95" s="1452"/>
      <c r="RON95" s="1452"/>
      <c r="ROO95" s="1452"/>
      <c r="ROP95" s="1452"/>
      <c r="ROQ95" s="1452"/>
      <c r="ROR95" s="1452"/>
      <c r="ROS95" s="1452"/>
      <c r="ROT95" s="1452"/>
      <c r="ROU95" s="1452"/>
      <c r="ROV95" s="1452"/>
      <c r="ROW95" s="1452"/>
      <c r="ROX95" s="1452"/>
      <c r="ROY95" s="1452"/>
      <c r="ROZ95" s="1452"/>
      <c r="RPA95" s="1452"/>
      <c r="RPB95" s="1452"/>
      <c r="RPC95" s="1452"/>
      <c r="RPD95" s="1452"/>
      <c r="RPE95" s="1452"/>
      <c r="RPF95" s="1452"/>
      <c r="RPG95" s="1452"/>
      <c r="RPH95" s="1452"/>
      <c r="RPI95" s="1452"/>
      <c r="RPJ95" s="1452"/>
      <c r="RPK95" s="1452"/>
      <c r="RPL95" s="1452"/>
      <c r="RPM95" s="1452"/>
      <c r="RPN95" s="1452"/>
      <c r="RPO95" s="1452"/>
      <c r="RPP95" s="1452"/>
      <c r="RPQ95" s="1452"/>
      <c r="RPR95" s="1452"/>
      <c r="RPS95" s="1452"/>
      <c r="RPT95" s="1452"/>
      <c r="RPU95" s="1452"/>
      <c r="RPV95" s="1452"/>
      <c r="RPW95" s="1452"/>
      <c r="RPX95" s="1452"/>
      <c r="RPY95" s="1452"/>
      <c r="RPZ95" s="1452"/>
      <c r="RQA95" s="1452"/>
      <c r="RQB95" s="1452"/>
      <c r="RQC95" s="1452"/>
      <c r="RQD95" s="1452"/>
      <c r="RQE95" s="1452"/>
      <c r="RQF95" s="1452"/>
      <c r="RQG95" s="1452"/>
      <c r="RQH95" s="1452"/>
      <c r="RQI95" s="1452"/>
      <c r="RQJ95" s="1452"/>
      <c r="RQK95" s="1452"/>
      <c r="RQL95" s="1452"/>
      <c r="RQM95" s="1452"/>
      <c r="RQN95" s="1452"/>
      <c r="RQO95" s="1452"/>
      <c r="RQP95" s="1452"/>
      <c r="RQQ95" s="1452"/>
      <c r="RQR95" s="1452"/>
      <c r="RQS95" s="1452"/>
      <c r="RQT95" s="1452"/>
      <c r="RQU95" s="1452"/>
      <c r="RQV95" s="1452"/>
      <c r="RQW95" s="1452"/>
      <c r="RQX95" s="1452"/>
      <c r="RQY95" s="1452"/>
      <c r="RQZ95" s="1452"/>
      <c r="RRA95" s="1452"/>
      <c r="RRB95" s="1452"/>
      <c r="RRC95" s="1452"/>
      <c r="RRD95" s="1452"/>
      <c r="RRE95" s="1452"/>
      <c r="RRF95" s="1452"/>
      <c r="RRG95" s="1452"/>
      <c r="RRH95" s="1452"/>
      <c r="RRI95" s="1452"/>
      <c r="RRJ95" s="1452"/>
      <c r="RRK95" s="1452"/>
      <c r="RRL95" s="1452"/>
      <c r="RRM95" s="1452"/>
      <c r="RRN95" s="1452"/>
      <c r="RRO95" s="1452"/>
      <c r="RRP95" s="1452"/>
      <c r="RRQ95" s="1452"/>
      <c r="RRR95" s="1452"/>
      <c r="RRS95" s="1452"/>
      <c r="RRT95" s="1452"/>
      <c r="RRU95" s="1452"/>
      <c r="RRV95" s="1452"/>
      <c r="RRW95" s="1452"/>
      <c r="RRX95" s="1452"/>
      <c r="RRY95" s="1452"/>
      <c r="RRZ95" s="1452"/>
      <c r="RSA95" s="1452"/>
      <c r="RSB95" s="1452"/>
      <c r="RSC95" s="1452"/>
      <c r="RSD95" s="1452"/>
      <c r="RSE95" s="1452"/>
      <c r="RSF95" s="1452"/>
      <c r="RSG95" s="1452"/>
      <c r="RSH95" s="1452"/>
      <c r="RSI95" s="1452"/>
      <c r="RSJ95" s="1452"/>
      <c r="RSK95" s="1452"/>
      <c r="RSL95" s="1452"/>
      <c r="RSM95" s="1452"/>
      <c r="RSN95" s="1452"/>
      <c r="RSO95" s="1452"/>
      <c r="RSP95" s="1452"/>
      <c r="RSQ95" s="1452"/>
      <c r="RSR95" s="1452"/>
      <c r="RSS95" s="1452"/>
      <c r="RST95" s="1452"/>
      <c r="RSU95" s="1452"/>
      <c r="RSV95" s="1452"/>
      <c r="RSW95" s="1452"/>
      <c r="RSX95" s="1452"/>
      <c r="RSY95" s="1452"/>
      <c r="RSZ95" s="1452"/>
      <c r="RTA95" s="1452"/>
      <c r="RTB95" s="1452"/>
      <c r="RTC95" s="1452"/>
      <c r="RTD95" s="1452"/>
      <c r="RTE95" s="1452"/>
      <c r="RTF95" s="1452"/>
      <c r="RTG95" s="1452"/>
      <c r="RTH95" s="1452"/>
      <c r="RTI95" s="1452"/>
      <c r="RTJ95" s="1452"/>
      <c r="RTK95" s="1452"/>
      <c r="RTL95" s="1452"/>
      <c r="RTM95" s="1452"/>
      <c r="RTN95" s="1452"/>
      <c r="RTO95" s="1452"/>
      <c r="RTP95" s="1452"/>
      <c r="RTQ95" s="1452"/>
      <c r="RTR95" s="1452"/>
      <c r="RTS95" s="1452"/>
      <c r="RTT95" s="1452"/>
      <c r="RTU95" s="1452"/>
      <c r="RTV95" s="1452"/>
      <c r="RTW95" s="1452"/>
      <c r="RTX95" s="1452"/>
      <c r="RTY95" s="1452"/>
      <c r="RTZ95" s="1452"/>
      <c r="RUA95" s="1452"/>
      <c r="RUB95" s="1452"/>
      <c r="RUC95" s="1452"/>
      <c r="RUD95" s="1452"/>
      <c r="RUE95" s="1452"/>
      <c r="RUF95" s="1452"/>
      <c r="RUG95" s="1452"/>
      <c r="RUH95" s="1452"/>
      <c r="RUI95" s="1452"/>
      <c r="RUJ95" s="1452"/>
      <c r="RUK95" s="1452"/>
      <c r="RUL95" s="1452"/>
      <c r="RUM95" s="1452"/>
      <c r="RUN95" s="1452"/>
      <c r="RUO95" s="1452"/>
      <c r="RUP95" s="1452"/>
      <c r="RUQ95" s="1452"/>
      <c r="RUR95" s="1452"/>
      <c r="RUS95" s="1452"/>
      <c r="RUT95" s="1452"/>
      <c r="RUU95" s="1452"/>
      <c r="RUV95" s="1452"/>
      <c r="RUW95" s="1452"/>
      <c r="RUX95" s="1452"/>
      <c r="RUY95" s="1452"/>
      <c r="RUZ95" s="1452"/>
      <c r="RVA95" s="1452"/>
      <c r="RVB95" s="1452"/>
      <c r="RVC95" s="1452"/>
      <c r="RVD95" s="1452"/>
      <c r="RVE95" s="1452"/>
      <c r="RVF95" s="1452"/>
      <c r="RVG95" s="1452"/>
      <c r="RVH95" s="1452"/>
      <c r="RVI95" s="1452"/>
      <c r="RVJ95" s="1452"/>
      <c r="RVK95" s="1452"/>
      <c r="RVL95" s="1452"/>
      <c r="RVM95" s="1452"/>
      <c r="RVN95" s="1452"/>
      <c r="RVO95" s="1452"/>
      <c r="RVP95" s="1452"/>
      <c r="RVQ95" s="1452"/>
      <c r="RVR95" s="1452"/>
      <c r="RVS95" s="1452"/>
      <c r="RVT95" s="1452"/>
      <c r="RVU95" s="1452"/>
      <c r="RVV95" s="1452"/>
      <c r="RVW95" s="1452"/>
      <c r="RVX95" s="1452"/>
      <c r="RVY95" s="1452"/>
      <c r="RVZ95" s="1452"/>
      <c r="RWA95" s="1452"/>
      <c r="RWB95" s="1452"/>
      <c r="RWC95" s="1452"/>
      <c r="RWD95" s="1452"/>
      <c r="RWE95" s="1452"/>
      <c r="RWF95" s="1452"/>
      <c r="RWG95" s="1452"/>
      <c r="RWH95" s="1452"/>
      <c r="RWI95" s="1452"/>
      <c r="RWJ95" s="1452"/>
      <c r="RWK95" s="1452"/>
      <c r="RWL95" s="1452"/>
      <c r="RWM95" s="1452"/>
      <c r="RWN95" s="1452"/>
      <c r="RWO95" s="1452"/>
      <c r="RWP95" s="1452"/>
      <c r="RWQ95" s="1452"/>
      <c r="RWR95" s="1452"/>
      <c r="RWS95" s="1452"/>
      <c r="RWT95" s="1452"/>
      <c r="RWU95" s="1452"/>
      <c r="RWV95" s="1452"/>
      <c r="RWW95" s="1452"/>
      <c r="RWX95" s="1452"/>
      <c r="RWY95" s="1452"/>
      <c r="RWZ95" s="1452"/>
      <c r="RXA95" s="1452"/>
      <c r="RXB95" s="1452"/>
      <c r="RXC95" s="1452"/>
      <c r="RXD95" s="1452"/>
      <c r="RXE95" s="1452"/>
      <c r="RXF95" s="1452"/>
      <c r="RXG95" s="1452"/>
      <c r="RXH95" s="1452"/>
      <c r="RXI95" s="1452"/>
      <c r="RXJ95" s="1452"/>
      <c r="RXK95" s="1452"/>
      <c r="RXL95" s="1452"/>
      <c r="RXM95" s="1452"/>
      <c r="RXN95" s="1452"/>
      <c r="RXO95" s="1452"/>
      <c r="RXP95" s="1452"/>
      <c r="RXQ95" s="1452"/>
      <c r="RXR95" s="1452"/>
      <c r="RXS95" s="1452"/>
      <c r="RXT95" s="1452"/>
      <c r="RXU95" s="1452"/>
      <c r="RXV95" s="1452"/>
      <c r="RXW95" s="1452"/>
      <c r="RXX95" s="1452"/>
      <c r="RXY95" s="1452"/>
      <c r="RXZ95" s="1452"/>
      <c r="RYA95" s="1452"/>
      <c r="RYB95" s="1452"/>
      <c r="RYC95" s="1452"/>
      <c r="RYD95" s="1452"/>
      <c r="RYE95" s="1452"/>
      <c r="RYF95" s="1452"/>
      <c r="RYG95" s="1452"/>
      <c r="RYH95" s="1452"/>
      <c r="RYI95" s="1452"/>
      <c r="RYJ95" s="1452"/>
      <c r="RYK95" s="1452"/>
      <c r="RYL95" s="1452"/>
      <c r="RYM95" s="1452"/>
      <c r="RYN95" s="1452"/>
      <c r="RYO95" s="1452"/>
      <c r="RYP95" s="1452"/>
      <c r="RYQ95" s="1452"/>
      <c r="RYR95" s="1452"/>
      <c r="RYS95" s="1452"/>
      <c r="RYT95" s="1452"/>
      <c r="RYU95" s="1452"/>
      <c r="RYV95" s="1452"/>
      <c r="RYW95" s="1452"/>
      <c r="RYX95" s="1452"/>
      <c r="RYY95" s="1452"/>
      <c r="RYZ95" s="1452"/>
      <c r="RZA95" s="1452"/>
      <c r="RZB95" s="1452"/>
      <c r="RZC95" s="1452"/>
      <c r="RZD95" s="1452"/>
      <c r="RZE95" s="1452"/>
      <c r="RZF95" s="1452"/>
      <c r="RZG95" s="1452"/>
      <c r="RZH95" s="1452"/>
      <c r="RZI95" s="1452"/>
      <c r="RZJ95" s="1452"/>
      <c r="RZK95" s="1452"/>
      <c r="RZL95" s="1452"/>
      <c r="RZM95" s="1452"/>
      <c r="RZN95" s="1452"/>
      <c r="RZO95" s="1452"/>
      <c r="RZP95" s="1452"/>
      <c r="RZQ95" s="1452"/>
      <c r="RZR95" s="1452"/>
      <c r="RZS95" s="1452"/>
      <c r="RZT95" s="1452"/>
      <c r="RZU95" s="1452"/>
      <c r="RZV95" s="1452"/>
      <c r="RZW95" s="1452"/>
      <c r="RZX95" s="1452"/>
      <c r="RZY95" s="1452"/>
      <c r="RZZ95" s="1452"/>
      <c r="SAA95" s="1452"/>
      <c r="SAB95" s="1452"/>
      <c r="SAC95" s="1452"/>
      <c r="SAD95" s="1452"/>
      <c r="SAE95" s="1452"/>
      <c r="SAF95" s="1452"/>
      <c r="SAG95" s="1452"/>
      <c r="SAH95" s="1452"/>
      <c r="SAI95" s="1452"/>
      <c r="SAJ95" s="1452"/>
      <c r="SAK95" s="1452"/>
      <c r="SAL95" s="1452"/>
      <c r="SAM95" s="1452"/>
      <c r="SAN95" s="1452"/>
      <c r="SAO95" s="1452"/>
      <c r="SAP95" s="1452"/>
      <c r="SAQ95" s="1452"/>
      <c r="SAR95" s="1452"/>
      <c r="SAS95" s="1452"/>
      <c r="SAT95" s="1452"/>
      <c r="SAU95" s="1452"/>
      <c r="SAV95" s="1452"/>
      <c r="SAW95" s="1452"/>
      <c r="SAX95" s="1452"/>
      <c r="SAY95" s="1452"/>
      <c r="SAZ95" s="1452"/>
      <c r="SBA95" s="1452"/>
      <c r="SBB95" s="1452"/>
      <c r="SBC95" s="1452"/>
      <c r="SBD95" s="1452"/>
      <c r="SBE95" s="1452"/>
      <c r="SBF95" s="1452"/>
      <c r="SBG95" s="1452"/>
      <c r="SBH95" s="1452"/>
      <c r="SBI95" s="1452"/>
      <c r="SBJ95" s="1452"/>
      <c r="SBK95" s="1452"/>
      <c r="SBL95" s="1452"/>
      <c r="SBM95" s="1452"/>
      <c r="SBN95" s="1452"/>
      <c r="SBO95" s="1452"/>
      <c r="SBP95" s="1452"/>
      <c r="SBQ95" s="1452"/>
      <c r="SBR95" s="1452"/>
      <c r="SBS95" s="1452"/>
      <c r="SBT95" s="1452"/>
      <c r="SBU95" s="1452"/>
      <c r="SBV95" s="1452"/>
      <c r="SBW95" s="1452"/>
      <c r="SBX95" s="1452"/>
      <c r="SBY95" s="1452"/>
      <c r="SBZ95" s="1452"/>
      <c r="SCA95" s="1452"/>
      <c r="SCB95" s="1452"/>
      <c r="SCC95" s="1452"/>
      <c r="SCD95" s="1452"/>
      <c r="SCE95" s="1452"/>
      <c r="SCF95" s="1452"/>
      <c r="SCG95" s="1452"/>
      <c r="SCH95" s="1452"/>
      <c r="SCI95" s="1452"/>
      <c r="SCJ95" s="1452"/>
      <c r="SCK95" s="1452"/>
      <c r="SCL95" s="1452"/>
      <c r="SCM95" s="1452"/>
      <c r="SCN95" s="1452"/>
      <c r="SCO95" s="1452"/>
      <c r="SCP95" s="1452"/>
      <c r="SCQ95" s="1452"/>
      <c r="SCR95" s="1452"/>
      <c r="SCS95" s="1452"/>
      <c r="SCT95" s="1452"/>
      <c r="SCU95" s="1452"/>
      <c r="SCV95" s="1452"/>
      <c r="SCW95" s="1452"/>
      <c r="SCX95" s="1452"/>
      <c r="SCY95" s="1452"/>
      <c r="SCZ95" s="1452"/>
      <c r="SDA95" s="1452"/>
      <c r="SDB95" s="1452"/>
      <c r="SDC95" s="1452"/>
      <c r="SDD95" s="1452"/>
      <c r="SDE95" s="1452"/>
      <c r="SDF95" s="1452"/>
      <c r="SDG95" s="1452"/>
      <c r="SDH95" s="1452"/>
      <c r="SDI95" s="1452"/>
      <c r="SDJ95" s="1452"/>
      <c r="SDK95" s="1452"/>
      <c r="SDL95" s="1452"/>
      <c r="SDM95" s="1452"/>
      <c r="SDN95" s="1452"/>
      <c r="SDO95" s="1452"/>
      <c r="SDP95" s="1452"/>
      <c r="SDQ95" s="1452"/>
      <c r="SDR95" s="1452"/>
      <c r="SDS95" s="1452"/>
      <c r="SDT95" s="1452"/>
      <c r="SDU95" s="1452"/>
      <c r="SDV95" s="1452"/>
      <c r="SDW95" s="1452"/>
      <c r="SDX95" s="1452"/>
      <c r="SDY95" s="1452"/>
      <c r="SDZ95" s="1452"/>
      <c r="SEA95" s="1452"/>
      <c r="SEB95" s="1452"/>
      <c r="SEC95" s="1452"/>
      <c r="SED95" s="1452"/>
      <c r="SEE95" s="1452"/>
      <c r="SEF95" s="1452"/>
      <c r="SEG95" s="1452"/>
      <c r="SEH95" s="1452"/>
      <c r="SEI95" s="1452"/>
      <c r="SEJ95" s="1452"/>
      <c r="SEK95" s="1452"/>
      <c r="SEL95" s="1452"/>
      <c r="SEM95" s="1452"/>
      <c r="SEN95" s="1452"/>
      <c r="SEO95" s="1452"/>
      <c r="SEP95" s="1452"/>
      <c r="SEQ95" s="1452"/>
      <c r="SER95" s="1452"/>
      <c r="SES95" s="1452"/>
      <c r="SET95" s="1452"/>
      <c r="SEU95" s="1452"/>
      <c r="SEV95" s="1452"/>
      <c r="SEW95" s="1452"/>
      <c r="SEX95" s="1452"/>
      <c r="SEY95" s="1452"/>
      <c r="SEZ95" s="1452"/>
      <c r="SFA95" s="1452"/>
      <c r="SFB95" s="1452"/>
      <c r="SFC95" s="1452"/>
      <c r="SFD95" s="1452"/>
      <c r="SFE95" s="1452"/>
      <c r="SFF95" s="1452"/>
      <c r="SFG95" s="1452"/>
      <c r="SFH95" s="1452"/>
      <c r="SFI95" s="1452"/>
      <c r="SFJ95" s="1452"/>
      <c r="SFK95" s="1452"/>
      <c r="SFL95" s="1452"/>
      <c r="SFM95" s="1452"/>
      <c r="SFN95" s="1452"/>
      <c r="SFO95" s="1452"/>
      <c r="SFP95" s="1452"/>
      <c r="SFQ95" s="1452"/>
      <c r="SFR95" s="1452"/>
      <c r="SFS95" s="1452"/>
      <c r="SFT95" s="1452"/>
      <c r="SFU95" s="1452"/>
      <c r="SFV95" s="1452"/>
      <c r="SFW95" s="1452"/>
      <c r="SFX95" s="1452"/>
      <c r="SFY95" s="1452"/>
      <c r="SFZ95" s="1452"/>
      <c r="SGA95" s="1452"/>
      <c r="SGB95" s="1452"/>
      <c r="SGC95" s="1452"/>
      <c r="SGD95" s="1452"/>
      <c r="SGE95" s="1452"/>
      <c r="SGF95" s="1452"/>
      <c r="SGG95" s="1452"/>
      <c r="SGH95" s="1452"/>
      <c r="SGI95" s="1452"/>
      <c r="SGJ95" s="1452"/>
      <c r="SGK95" s="1452"/>
      <c r="SGL95" s="1452"/>
      <c r="SGM95" s="1452"/>
      <c r="SGN95" s="1452"/>
      <c r="SGO95" s="1452"/>
      <c r="SGP95" s="1452"/>
      <c r="SGQ95" s="1452"/>
      <c r="SGR95" s="1452"/>
      <c r="SGS95" s="1452"/>
      <c r="SGT95" s="1452"/>
      <c r="SGU95" s="1452"/>
      <c r="SGV95" s="1452"/>
      <c r="SGW95" s="1452"/>
      <c r="SGX95" s="1452"/>
      <c r="SGY95" s="1452"/>
      <c r="SGZ95" s="1452"/>
      <c r="SHA95" s="1452"/>
      <c r="SHB95" s="1452"/>
      <c r="SHC95" s="1452"/>
      <c r="SHD95" s="1452"/>
      <c r="SHE95" s="1452"/>
      <c r="SHF95" s="1452"/>
      <c r="SHG95" s="1452"/>
      <c r="SHH95" s="1452"/>
      <c r="SHI95" s="1452"/>
      <c r="SHJ95" s="1452"/>
      <c r="SHK95" s="1452"/>
      <c r="SHL95" s="1452"/>
      <c r="SHM95" s="1452"/>
      <c r="SHN95" s="1452"/>
      <c r="SHO95" s="1452"/>
      <c r="SHP95" s="1452"/>
      <c r="SHQ95" s="1452"/>
      <c r="SHR95" s="1452"/>
      <c r="SHS95" s="1452"/>
      <c r="SHT95" s="1452"/>
      <c r="SHU95" s="1452"/>
      <c r="SHV95" s="1452"/>
      <c r="SHW95" s="1452"/>
      <c r="SHX95" s="1452"/>
      <c r="SHY95" s="1452"/>
      <c r="SHZ95" s="1452"/>
      <c r="SIA95" s="1452"/>
      <c r="SIB95" s="1452"/>
      <c r="SIC95" s="1452"/>
      <c r="SID95" s="1452"/>
      <c r="SIE95" s="1452"/>
      <c r="SIF95" s="1452"/>
      <c r="SIG95" s="1452"/>
      <c r="SIH95" s="1452"/>
      <c r="SII95" s="1452"/>
      <c r="SIJ95" s="1452"/>
      <c r="SIK95" s="1452"/>
      <c r="SIL95" s="1452"/>
      <c r="SIM95" s="1452"/>
      <c r="SIN95" s="1452"/>
      <c r="SIO95" s="1452"/>
      <c r="SIP95" s="1452"/>
      <c r="SIQ95" s="1452"/>
      <c r="SIR95" s="1452"/>
      <c r="SIS95" s="1452"/>
      <c r="SIT95" s="1452"/>
      <c r="SIU95" s="1452"/>
      <c r="SIV95" s="1452"/>
      <c r="SIW95" s="1452"/>
      <c r="SIX95" s="1452"/>
      <c r="SIY95" s="1452"/>
      <c r="SIZ95" s="1452"/>
      <c r="SJA95" s="1452"/>
      <c r="SJB95" s="1452"/>
      <c r="SJC95" s="1452"/>
      <c r="SJD95" s="1452"/>
      <c r="SJE95" s="1452"/>
      <c r="SJF95" s="1452"/>
      <c r="SJG95" s="1452"/>
      <c r="SJH95" s="1452"/>
      <c r="SJI95" s="1452"/>
      <c r="SJJ95" s="1452"/>
      <c r="SJK95" s="1452"/>
      <c r="SJL95" s="1452"/>
      <c r="SJM95" s="1452"/>
      <c r="SJN95" s="1452"/>
      <c r="SJO95" s="1452"/>
      <c r="SJP95" s="1452"/>
      <c r="SJQ95" s="1452"/>
      <c r="SJR95" s="1452"/>
      <c r="SJS95" s="1452"/>
      <c r="SJT95" s="1452"/>
      <c r="SJU95" s="1452"/>
      <c r="SJV95" s="1452"/>
      <c r="SJW95" s="1452"/>
      <c r="SJX95" s="1452"/>
      <c r="SJY95" s="1452"/>
      <c r="SJZ95" s="1452"/>
      <c r="SKA95" s="1452"/>
      <c r="SKB95" s="1452"/>
      <c r="SKC95" s="1452"/>
      <c r="SKD95" s="1452"/>
      <c r="SKE95" s="1452"/>
      <c r="SKF95" s="1452"/>
      <c r="SKG95" s="1452"/>
      <c r="SKH95" s="1452"/>
      <c r="SKI95" s="1452"/>
      <c r="SKJ95" s="1452"/>
      <c r="SKK95" s="1452"/>
      <c r="SKL95" s="1452"/>
      <c r="SKM95" s="1452"/>
      <c r="SKN95" s="1452"/>
      <c r="SKO95" s="1452"/>
      <c r="SKP95" s="1452"/>
      <c r="SKQ95" s="1452"/>
      <c r="SKR95" s="1452"/>
      <c r="SKS95" s="1452"/>
      <c r="SKT95" s="1452"/>
      <c r="SKU95" s="1452"/>
      <c r="SKV95" s="1452"/>
      <c r="SKW95" s="1452"/>
      <c r="SKX95" s="1452"/>
      <c r="SKY95" s="1452"/>
      <c r="SKZ95" s="1452"/>
      <c r="SLA95" s="1452"/>
      <c r="SLB95" s="1452"/>
      <c r="SLC95" s="1452"/>
      <c r="SLD95" s="1452"/>
      <c r="SLE95" s="1452"/>
      <c r="SLF95" s="1452"/>
      <c r="SLG95" s="1452"/>
      <c r="SLH95" s="1452"/>
      <c r="SLI95" s="1452"/>
      <c r="SLJ95" s="1452"/>
      <c r="SLK95" s="1452"/>
      <c r="SLL95" s="1452"/>
      <c r="SLM95" s="1452"/>
      <c r="SLN95" s="1452"/>
      <c r="SLO95" s="1452"/>
      <c r="SLP95" s="1452"/>
      <c r="SLQ95" s="1452"/>
      <c r="SLR95" s="1452"/>
      <c r="SLS95" s="1452"/>
      <c r="SLT95" s="1452"/>
      <c r="SLU95" s="1452"/>
      <c r="SLV95" s="1452"/>
      <c r="SLW95" s="1452"/>
      <c r="SLX95" s="1452"/>
      <c r="SLY95" s="1452"/>
      <c r="SLZ95" s="1452"/>
      <c r="SMA95" s="1452"/>
      <c r="SMB95" s="1452"/>
      <c r="SMC95" s="1452"/>
      <c r="SMD95" s="1452"/>
      <c r="SME95" s="1452"/>
      <c r="SMF95" s="1452"/>
      <c r="SMG95" s="1452"/>
      <c r="SMH95" s="1452"/>
      <c r="SMI95" s="1452"/>
      <c r="SMJ95" s="1452"/>
      <c r="SMK95" s="1452"/>
      <c r="SML95" s="1452"/>
      <c r="SMM95" s="1452"/>
      <c r="SMN95" s="1452"/>
      <c r="SMO95" s="1452"/>
      <c r="SMP95" s="1452"/>
      <c r="SMQ95" s="1452"/>
      <c r="SMR95" s="1452"/>
      <c r="SMS95" s="1452"/>
      <c r="SMT95" s="1452"/>
      <c r="SMU95" s="1452"/>
      <c r="SMV95" s="1452"/>
      <c r="SMW95" s="1452"/>
      <c r="SMX95" s="1452"/>
      <c r="SMY95" s="1452"/>
      <c r="SMZ95" s="1452"/>
      <c r="SNA95" s="1452"/>
      <c r="SNB95" s="1452"/>
      <c r="SNC95" s="1452"/>
      <c r="SND95" s="1452"/>
      <c r="SNE95" s="1452"/>
      <c r="SNF95" s="1452"/>
      <c r="SNG95" s="1452"/>
      <c r="SNH95" s="1452"/>
      <c r="SNI95" s="1452"/>
      <c r="SNJ95" s="1452"/>
      <c r="SNK95" s="1452"/>
      <c r="SNL95" s="1452"/>
      <c r="SNM95" s="1452"/>
      <c r="SNN95" s="1452"/>
      <c r="SNO95" s="1452"/>
      <c r="SNP95" s="1452"/>
      <c r="SNQ95" s="1452"/>
      <c r="SNR95" s="1452"/>
      <c r="SNS95" s="1452"/>
      <c r="SNT95" s="1452"/>
      <c r="SNU95" s="1452"/>
      <c r="SNV95" s="1452"/>
      <c r="SNW95" s="1452"/>
      <c r="SNX95" s="1452"/>
      <c r="SNY95" s="1452"/>
      <c r="SNZ95" s="1452"/>
      <c r="SOA95" s="1452"/>
      <c r="SOB95" s="1452"/>
      <c r="SOC95" s="1452"/>
      <c r="SOD95" s="1452"/>
      <c r="SOE95" s="1452"/>
      <c r="SOF95" s="1452"/>
      <c r="SOG95" s="1452"/>
      <c r="SOH95" s="1452"/>
      <c r="SOI95" s="1452"/>
      <c r="SOJ95" s="1452"/>
      <c r="SOK95" s="1452"/>
      <c r="SOL95" s="1452"/>
      <c r="SOM95" s="1452"/>
      <c r="SON95" s="1452"/>
      <c r="SOO95" s="1452"/>
      <c r="SOP95" s="1452"/>
      <c r="SOQ95" s="1452"/>
      <c r="SOR95" s="1452"/>
      <c r="SOS95" s="1452"/>
      <c r="SOT95" s="1452"/>
      <c r="SOU95" s="1452"/>
      <c r="SOV95" s="1452"/>
      <c r="SOW95" s="1452"/>
      <c r="SOX95" s="1452"/>
      <c r="SOY95" s="1452"/>
      <c r="SOZ95" s="1452"/>
      <c r="SPA95" s="1452"/>
      <c r="SPB95" s="1452"/>
      <c r="SPC95" s="1452"/>
      <c r="SPD95" s="1452"/>
      <c r="SPE95" s="1452"/>
      <c r="SPF95" s="1452"/>
      <c r="SPG95" s="1452"/>
      <c r="SPH95" s="1452"/>
      <c r="SPI95" s="1452"/>
      <c r="SPJ95" s="1452"/>
      <c r="SPK95" s="1452"/>
      <c r="SPL95" s="1452"/>
      <c r="SPM95" s="1452"/>
      <c r="SPN95" s="1452"/>
      <c r="SPO95" s="1452"/>
      <c r="SPP95" s="1452"/>
      <c r="SPQ95" s="1452"/>
      <c r="SPR95" s="1452"/>
      <c r="SPS95" s="1452"/>
      <c r="SPT95" s="1452"/>
      <c r="SPU95" s="1452"/>
      <c r="SPV95" s="1452"/>
      <c r="SPW95" s="1452"/>
      <c r="SPX95" s="1452"/>
      <c r="SPY95" s="1452"/>
      <c r="SPZ95" s="1452"/>
      <c r="SQA95" s="1452"/>
      <c r="SQB95" s="1452"/>
      <c r="SQC95" s="1452"/>
      <c r="SQD95" s="1452"/>
      <c r="SQE95" s="1452"/>
      <c r="SQF95" s="1452"/>
      <c r="SQG95" s="1452"/>
      <c r="SQH95" s="1452"/>
      <c r="SQI95" s="1452"/>
      <c r="SQJ95" s="1452"/>
      <c r="SQK95" s="1452"/>
      <c r="SQL95" s="1452"/>
      <c r="SQM95" s="1452"/>
      <c r="SQN95" s="1452"/>
      <c r="SQO95" s="1452"/>
      <c r="SQP95" s="1452"/>
      <c r="SQQ95" s="1452"/>
      <c r="SQR95" s="1452"/>
      <c r="SQS95" s="1452"/>
      <c r="SQT95" s="1452"/>
      <c r="SQU95" s="1452"/>
      <c r="SQV95" s="1452"/>
      <c r="SQW95" s="1452"/>
      <c r="SQX95" s="1452"/>
      <c r="SQY95" s="1452"/>
      <c r="SQZ95" s="1452"/>
      <c r="SRA95" s="1452"/>
      <c r="SRB95" s="1452"/>
      <c r="SRC95" s="1452"/>
      <c r="SRD95" s="1452"/>
      <c r="SRE95" s="1452"/>
      <c r="SRF95" s="1452"/>
      <c r="SRG95" s="1452"/>
      <c r="SRH95" s="1452"/>
      <c r="SRI95" s="1452"/>
      <c r="SRJ95" s="1452"/>
      <c r="SRK95" s="1452"/>
      <c r="SRL95" s="1452"/>
      <c r="SRM95" s="1452"/>
      <c r="SRN95" s="1452"/>
      <c r="SRO95" s="1452"/>
      <c r="SRP95" s="1452"/>
      <c r="SRQ95" s="1452"/>
      <c r="SRR95" s="1452"/>
      <c r="SRS95" s="1452"/>
      <c r="SRT95" s="1452"/>
      <c r="SRU95" s="1452"/>
      <c r="SRV95" s="1452"/>
      <c r="SRW95" s="1452"/>
      <c r="SRX95" s="1452"/>
      <c r="SRY95" s="1452"/>
      <c r="SRZ95" s="1452"/>
      <c r="SSA95" s="1452"/>
      <c r="SSB95" s="1452"/>
      <c r="SSC95" s="1452"/>
      <c r="SSD95" s="1452"/>
      <c r="SSE95" s="1452"/>
      <c r="SSF95" s="1452"/>
      <c r="SSG95" s="1452"/>
      <c r="SSH95" s="1452"/>
      <c r="SSI95" s="1452"/>
      <c r="SSJ95" s="1452"/>
      <c r="SSK95" s="1452"/>
      <c r="SSL95" s="1452"/>
      <c r="SSM95" s="1452"/>
      <c r="SSN95" s="1452"/>
      <c r="SSO95" s="1452"/>
      <c r="SSP95" s="1452"/>
      <c r="SSQ95" s="1452"/>
      <c r="SSR95" s="1452"/>
      <c r="SSS95" s="1452"/>
      <c r="SST95" s="1452"/>
      <c r="SSU95" s="1452"/>
      <c r="SSV95" s="1452"/>
      <c r="SSW95" s="1452"/>
      <c r="SSX95" s="1452"/>
      <c r="SSY95" s="1452"/>
      <c r="SSZ95" s="1452"/>
      <c r="STA95" s="1452"/>
      <c r="STB95" s="1452"/>
      <c r="STC95" s="1452"/>
      <c r="STD95" s="1452"/>
      <c r="STE95" s="1452"/>
      <c r="STF95" s="1452"/>
      <c r="STG95" s="1452"/>
      <c r="STH95" s="1452"/>
      <c r="STI95" s="1452"/>
      <c r="STJ95" s="1452"/>
      <c r="STK95" s="1452"/>
      <c r="STL95" s="1452"/>
      <c r="STM95" s="1452"/>
      <c r="STN95" s="1452"/>
      <c r="STO95" s="1452"/>
      <c r="STP95" s="1452"/>
      <c r="STQ95" s="1452"/>
      <c r="STR95" s="1452"/>
      <c r="STS95" s="1452"/>
      <c r="STT95" s="1452"/>
      <c r="STU95" s="1452"/>
      <c r="STV95" s="1452"/>
      <c r="STW95" s="1452"/>
      <c r="STX95" s="1452"/>
      <c r="STY95" s="1452"/>
      <c r="STZ95" s="1452"/>
      <c r="SUA95" s="1452"/>
      <c r="SUB95" s="1452"/>
      <c r="SUC95" s="1452"/>
      <c r="SUD95" s="1452"/>
      <c r="SUE95" s="1452"/>
      <c r="SUF95" s="1452"/>
      <c r="SUG95" s="1452"/>
      <c r="SUH95" s="1452"/>
      <c r="SUI95" s="1452"/>
      <c r="SUJ95" s="1452"/>
      <c r="SUK95" s="1452"/>
      <c r="SUL95" s="1452"/>
      <c r="SUM95" s="1452"/>
      <c r="SUN95" s="1452"/>
      <c r="SUO95" s="1452"/>
      <c r="SUP95" s="1452"/>
      <c r="SUQ95" s="1452"/>
      <c r="SUR95" s="1452"/>
      <c r="SUS95" s="1452"/>
      <c r="SUT95" s="1452"/>
      <c r="SUU95" s="1452"/>
      <c r="SUV95" s="1452"/>
      <c r="SUW95" s="1452"/>
      <c r="SUX95" s="1452"/>
      <c r="SUY95" s="1452"/>
      <c r="SUZ95" s="1452"/>
      <c r="SVA95" s="1452"/>
      <c r="SVB95" s="1452"/>
      <c r="SVC95" s="1452"/>
      <c r="SVD95" s="1452"/>
      <c r="SVE95" s="1452"/>
      <c r="SVF95" s="1452"/>
      <c r="SVG95" s="1452"/>
      <c r="SVH95" s="1452"/>
      <c r="SVI95" s="1452"/>
      <c r="SVJ95" s="1452"/>
      <c r="SVK95" s="1452"/>
      <c r="SVL95" s="1452"/>
      <c r="SVM95" s="1452"/>
      <c r="SVN95" s="1452"/>
      <c r="SVO95" s="1452"/>
      <c r="SVP95" s="1452"/>
      <c r="SVQ95" s="1452"/>
      <c r="SVR95" s="1452"/>
      <c r="SVS95" s="1452"/>
      <c r="SVT95" s="1452"/>
      <c r="SVU95" s="1452"/>
      <c r="SVV95" s="1452"/>
      <c r="SVW95" s="1452"/>
      <c r="SVX95" s="1452"/>
      <c r="SVY95" s="1452"/>
      <c r="SVZ95" s="1452"/>
      <c r="SWA95" s="1452"/>
      <c r="SWB95" s="1452"/>
      <c r="SWC95" s="1452"/>
      <c r="SWD95" s="1452"/>
      <c r="SWE95" s="1452"/>
      <c r="SWF95" s="1452"/>
      <c r="SWG95" s="1452"/>
      <c r="SWH95" s="1452"/>
      <c r="SWI95" s="1452"/>
      <c r="SWJ95" s="1452"/>
      <c r="SWK95" s="1452"/>
      <c r="SWL95" s="1452"/>
      <c r="SWM95" s="1452"/>
      <c r="SWN95" s="1452"/>
      <c r="SWO95" s="1452"/>
      <c r="SWP95" s="1452"/>
      <c r="SWQ95" s="1452"/>
      <c r="SWR95" s="1452"/>
      <c r="SWS95" s="1452"/>
      <c r="SWT95" s="1452"/>
      <c r="SWU95" s="1452"/>
      <c r="SWV95" s="1452"/>
      <c r="SWW95" s="1452"/>
      <c r="SWX95" s="1452"/>
      <c r="SWY95" s="1452"/>
      <c r="SWZ95" s="1452"/>
      <c r="SXA95" s="1452"/>
      <c r="SXB95" s="1452"/>
      <c r="SXC95" s="1452"/>
      <c r="SXD95" s="1452"/>
      <c r="SXE95" s="1452"/>
      <c r="SXF95" s="1452"/>
      <c r="SXG95" s="1452"/>
      <c r="SXH95" s="1452"/>
      <c r="SXI95" s="1452"/>
      <c r="SXJ95" s="1452"/>
      <c r="SXK95" s="1452"/>
      <c r="SXL95" s="1452"/>
      <c r="SXM95" s="1452"/>
      <c r="SXN95" s="1452"/>
      <c r="SXO95" s="1452"/>
      <c r="SXP95" s="1452"/>
      <c r="SXQ95" s="1452"/>
      <c r="SXR95" s="1452"/>
      <c r="SXS95" s="1452"/>
      <c r="SXT95" s="1452"/>
      <c r="SXU95" s="1452"/>
      <c r="SXV95" s="1452"/>
      <c r="SXW95" s="1452"/>
      <c r="SXX95" s="1452"/>
      <c r="SXY95" s="1452"/>
      <c r="SXZ95" s="1452"/>
      <c r="SYA95" s="1452"/>
      <c r="SYB95" s="1452"/>
      <c r="SYC95" s="1452"/>
      <c r="SYD95" s="1452"/>
      <c r="SYE95" s="1452"/>
      <c r="SYF95" s="1452"/>
      <c r="SYG95" s="1452"/>
      <c r="SYH95" s="1452"/>
      <c r="SYI95" s="1452"/>
      <c r="SYJ95" s="1452"/>
      <c r="SYK95" s="1452"/>
      <c r="SYL95" s="1452"/>
      <c r="SYM95" s="1452"/>
      <c r="SYN95" s="1452"/>
      <c r="SYO95" s="1452"/>
      <c r="SYP95" s="1452"/>
      <c r="SYQ95" s="1452"/>
      <c r="SYR95" s="1452"/>
      <c r="SYS95" s="1452"/>
      <c r="SYT95" s="1452"/>
      <c r="SYU95" s="1452"/>
      <c r="SYV95" s="1452"/>
      <c r="SYW95" s="1452"/>
      <c r="SYX95" s="1452"/>
      <c r="SYY95" s="1452"/>
      <c r="SYZ95" s="1452"/>
      <c r="SZA95" s="1452"/>
      <c r="SZB95" s="1452"/>
      <c r="SZC95" s="1452"/>
      <c r="SZD95" s="1452"/>
      <c r="SZE95" s="1452"/>
      <c r="SZF95" s="1452"/>
      <c r="SZG95" s="1452"/>
      <c r="SZH95" s="1452"/>
      <c r="SZI95" s="1452"/>
      <c r="SZJ95" s="1452"/>
      <c r="SZK95" s="1452"/>
      <c r="SZL95" s="1452"/>
      <c r="SZM95" s="1452"/>
      <c r="SZN95" s="1452"/>
      <c r="SZO95" s="1452"/>
      <c r="SZP95" s="1452"/>
      <c r="SZQ95" s="1452"/>
      <c r="SZR95" s="1452"/>
      <c r="SZS95" s="1452"/>
      <c r="SZT95" s="1452"/>
      <c r="SZU95" s="1452"/>
      <c r="SZV95" s="1452"/>
      <c r="SZW95" s="1452"/>
      <c r="SZX95" s="1452"/>
      <c r="SZY95" s="1452"/>
      <c r="SZZ95" s="1452"/>
      <c r="TAA95" s="1452"/>
      <c r="TAB95" s="1452"/>
      <c r="TAC95" s="1452"/>
      <c r="TAD95" s="1452"/>
      <c r="TAE95" s="1452"/>
      <c r="TAF95" s="1452"/>
      <c r="TAG95" s="1452"/>
      <c r="TAH95" s="1452"/>
      <c r="TAI95" s="1452"/>
      <c r="TAJ95" s="1452"/>
      <c r="TAK95" s="1452"/>
      <c r="TAL95" s="1452"/>
      <c r="TAM95" s="1452"/>
      <c r="TAN95" s="1452"/>
      <c r="TAO95" s="1452"/>
      <c r="TAP95" s="1452"/>
      <c r="TAQ95" s="1452"/>
      <c r="TAR95" s="1452"/>
      <c r="TAS95" s="1452"/>
      <c r="TAT95" s="1452"/>
      <c r="TAU95" s="1452"/>
      <c r="TAV95" s="1452"/>
      <c r="TAW95" s="1452"/>
      <c r="TAX95" s="1452"/>
      <c r="TAY95" s="1452"/>
      <c r="TAZ95" s="1452"/>
      <c r="TBA95" s="1452"/>
      <c r="TBB95" s="1452"/>
      <c r="TBC95" s="1452"/>
      <c r="TBD95" s="1452"/>
      <c r="TBE95" s="1452"/>
      <c r="TBF95" s="1452"/>
      <c r="TBG95" s="1452"/>
      <c r="TBH95" s="1452"/>
      <c r="TBI95" s="1452"/>
      <c r="TBJ95" s="1452"/>
      <c r="TBK95" s="1452"/>
      <c r="TBL95" s="1452"/>
      <c r="TBM95" s="1452"/>
      <c r="TBN95" s="1452"/>
      <c r="TBO95" s="1452"/>
      <c r="TBP95" s="1452"/>
      <c r="TBQ95" s="1452"/>
      <c r="TBR95" s="1452"/>
      <c r="TBS95" s="1452"/>
      <c r="TBT95" s="1452"/>
      <c r="TBU95" s="1452"/>
      <c r="TBV95" s="1452"/>
      <c r="TBW95" s="1452"/>
      <c r="TBX95" s="1452"/>
      <c r="TBY95" s="1452"/>
      <c r="TBZ95" s="1452"/>
      <c r="TCA95" s="1452"/>
      <c r="TCB95" s="1452"/>
      <c r="TCC95" s="1452"/>
      <c r="TCD95" s="1452"/>
      <c r="TCE95" s="1452"/>
      <c r="TCF95" s="1452"/>
      <c r="TCG95" s="1452"/>
      <c r="TCH95" s="1452"/>
      <c r="TCI95" s="1452"/>
      <c r="TCJ95" s="1452"/>
      <c r="TCK95" s="1452"/>
      <c r="TCL95" s="1452"/>
      <c r="TCM95" s="1452"/>
      <c r="TCN95" s="1452"/>
      <c r="TCO95" s="1452"/>
      <c r="TCP95" s="1452"/>
      <c r="TCQ95" s="1452"/>
      <c r="TCR95" s="1452"/>
      <c r="TCS95" s="1452"/>
      <c r="TCT95" s="1452"/>
      <c r="TCU95" s="1452"/>
      <c r="TCV95" s="1452"/>
      <c r="TCW95" s="1452"/>
      <c r="TCX95" s="1452"/>
      <c r="TCY95" s="1452"/>
      <c r="TCZ95" s="1452"/>
      <c r="TDA95" s="1452"/>
      <c r="TDB95" s="1452"/>
      <c r="TDC95" s="1452"/>
      <c r="TDD95" s="1452"/>
      <c r="TDE95" s="1452"/>
      <c r="TDF95" s="1452"/>
      <c r="TDG95" s="1452"/>
      <c r="TDH95" s="1452"/>
      <c r="TDI95" s="1452"/>
      <c r="TDJ95" s="1452"/>
      <c r="TDK95" s="1452"/>
      <c r="TDL95" s="1452"/>
      <c r="TDM95" s="1452"/>
      <c r="TDN95" s="1452"/>
      <c r="TDO95" s="1452"/>
      <c r="TDP95" s="1452"/>
      <c r="TDQ95" s="1452"/>
      <c r="TDR95" s="1452"/>
      <c r="TDS95" s="1452"/>
      <c r="TDT95" s="1452"/>
      <c r="TDU95" s="1452"/>
      <c r="TDV95" s="1452"/>
      <c r="TDW95" s="1452"/>
      <c r="TDX95" s="1452"/>
      <c r="TDY95" s="1452"/>
      <c r="TDZ95" s="1452"/>
      <c r="TEA95" s="1452"/>
      <c r="TEB95" s="1452"/>
      <c r="TEC95" s="1452"/>
      <c r="TED95" s="1452"/>
      <c r="TEE95" s="1452"/>
      <c r="TEF95" s="1452"/>
      <c r="TEG95" s="1452"/>
      <c r="TEH95" s="1452"/>
      <c r="TEI95" s="1452"/>
      <c r="TEJ95" s="1452"/>
      <c r="TEK95" s="1452"/>
      <c r="TEL95" s="1452"/>
      <c r="TEM95" s="1452"/>
      <c r="TEN95" s="1452"/>
      <c r="TEO95" s="1452"/>
      <c r="TEP95" s="1452"/>
      <c r="TEQ95" s="1452"/>
      <c r="TER95" s="1452"/>
      <c r="TES95" s="1452"/>
      <c r="TET95" s="1452"/>
      <c r="TEU95" s="1452"/>
      <c r="TEV95" s="1452"/>
      <c r="TEW95" s="1452"/>
      <c r="TEX95" s="1452"/>
      <c r="TEY95" s="1452"/>
      <c r="TEZ95" s="1452"/>
      <c r="TFA95" s="1452"/>
      <c r="TFB95" s="1452"/>
      <c r="TFC95" s="1452"/>
      <c r="TFD95" s="1452"/>
      <c r="TFE95" s="1452"/>
      <c r="TFF95" s="1452"/>
      <c r="TFG95" s="1452"/>
      <c r="TFH95" s="1452"/>
      <c r="TFI95" s="1452"/>
      <c r="TFJ95" s="1452"/>
      <c r="TFK95" s="1452"/>
      <c r="TFL95" s="1452"/>
      <c r="TFM95" s="1452"/>
      <c r="TFN95" s="1452"/>
      <c r="TFO95" s="1452"/>
      <c r="TFP95" s="1452"/>
      <c r="TFQ95" s="1452"/>
      <c r="TFR95" s="1452"/>
      <c r="TFS95" s="1452"/>
      <c r="TFT95" s="1452"/>
      <c r="TFU95" s="1452"/>
      <c r="TFV95" s="1452"/>
      <c r="TFW95" s="1452"/>
      <c r="TFX95" s="1452"/>
      <c r="TFY95" s="1452"/>
      <c r="TFZ95" s="1452"/>
      <c r="TGA95" s="1452"/>
      <c r="TGB95" s="1452"/>
      <c r="TGC95" s="1452"/>
      <c r="TGD95" s="1452"/>
      <c r="TGE95" s="1452"/>
      <c r="TGF95" s="1452"/>
      <c r="TGG95" s="1452"/>
      <c r="TGH95" s="1452"/>
      <c r="TGI95" s="1452"/>
      <c r="TGJ95" s="1452"/>
      <c r="TGK95" s="1452"/>
      <c r="TGL95" s="1452"/>
      <c r="TGM95" s="1452"/>
      <c r="TGN95" s="1452"/>
      <c r="TGO95" s="1452"/>
      <c r="TGP95" s="1452"/>
      <c r="TGQ95" s="1452"/>
      <c r="TGR95" s="1452"/>
      <c r="TGS95" s="1452"/>
      <c r="TGT95" s="1452"/>
      <c r="TGU95" s="1452"/>
      <c r="TGV95" s="1452"/>
      <c r="TGW95" s="1452"/>
      <c r="TGX95" s="1452"/>
      <c r="TGY95" s="1452"/>
      <c r="TGZ95" s="1452"/>
      <c r="THA95" s="1452"/>
      <c r="THB95" s="1452"/>
      <c r="THC95" s="1452"/>
      <c r="THD95" s="1452"/>
      <c r="THE95" s="1452"/>
      <c r="THF95" s="1452"/>
      <c r="THG95" s="1452"/>
      <c r="THH95" s="1452"/>
      <c r="THI95" s="1452"/>
      <c r="THJ95" s="1452"/>
      <c r="THK95" s="1452"/>
      <c r="THL95" s="1452"/>
      <c r="THM95" s="1452"/>
      <c r="THN95" s="1452"/>
      <c r="THO95" s="1452"/>
      <c r="THP95" s="1452"/>
      <c r="THQ95" s="1452"/>
      <c r="THR95" s="1452"/>
      <c r="THS95" s="1452"/>
      <c r="THT95" s="1452"/>
      <c r="THU95" s="1452"/>
      <c r="THV95" s="1452"/>
      <c r="THW95" s="1452"/>
      <c r="THX95" s="1452"/>
      <c r="THY95" s="1452"/>
      <c r="THZ95" s="1452"/>
      <c r="TIA95" s="1452"/>
      <c r="TIB95" s="1452"/>
      <c r="TIC95" s="1452"/>
      <c r="TID95" s="1452"/>
      <c r="TIE95" s="1452"/>
      <c r="TIF95" s="1452"/>
      <c r="TIG95" s="1452"/>
      <c r="TIH95" s="1452"/>
      <c r="TII95" s="1452"/>
      <c r="TIJ95" s="1452"/>
      <c r="TIK95" s="1452"/>
      <c r="TIL95" s="1452"/>
      <c r="TIM95" s="1452"/>
      <c r="TIN95" s="1452"/>
      <c r="TIO95" s="1452"/>
      <c r="TIP95" s="1452"/>
      <c r="TIQ95" s="1452"/>
      <c r="TIR95" s="1452"/>
      <c r="TIS95" s="1452"/>
      <c r="TIT95" s="1452"/>
      <c r="TIU95" s="1452"/>
      <c r="TIV95" s="1452"/>
      <c r="TIW95" s="1452"/>
      <c r="TIX95" s="1452"/>
      <c r="TIY95" s="1452"/>
      <c r="TIZ95" s="1452"/>
      <c r="TJA95" s="1452"/>
      <c r="TJB95" s="1452"/>
      <c r="TJC95" s="1452"/>
      <c r="TJD95" s="1452"/>
      <c r="TJE95" s="1452"/>
      <c r="TJF95" s="1452"/>
      <c r="TJG95" s="1452"/>
      <c r="TJH95" s="1452"/>
      <c r="TJI95" s="1452"/>
      <c r="TJJ95" s="1452"/>
      <c r="TJK95" s="1452"/>
      <c r="TJL95" s="1452"/>
      <c r="TJM95" s="1452"/>
      <c r="TJN95" s="1452"/>
      <c r="TJO95" s="1452"/>
      <c r="TJP95" s="1452"/>
      <c r="TJQ95" s="1452"/>
      <c r="TJR95" s="1452"/>
      <c r="TJS95" s="1452"/>
      <c r="TJT95" s="1452"/>
      <c r="TJU95" s="1452"/>
      <c r="TJV95" s="1452"/>
      <c r="TJW95" s="1452"/>
      <c r="TJX95" s="1452"/>
      <c r="TJY95" s="1452"/>
      <c r="TJZ95" s="1452"/>
      <c r="TKA95" s="1452"/>
      <c r="TKB95" s="1452"/>
      <c r="TKC95" s="1452"/>
      <c r="TKD95" s="1452"/>
      <c r="TKE95" s="1452"/>
      <c r="TKF95" s="1452"/>
      <c r="TKG95" s="1452"/>
      <c r="TKH95" s="1452"/>
      <c r="TKI95" s="1452"/>
      <c r="TKJ95" s="1452"/>
      <c r="TKK95" s="1452"/>
      <c r="TKL95" s="1452"/>
      <c r="TKM95" s="1452"/>
      <c r="TKN95" s="1452"/>
      <c r="TKO95" s="1452"/>
      <c r="TKP95" s="1452"/>
      <c r="TKQ95" s="1452"/>
      <c r="TKR95" s="1452"/>
      <c r="TKS95" s="1452"/>
      <c r="TKT95" s="1452"/>
      <c r="TKU95" s="1452"/>
      <c r="TKV95" s="1452"/>
      <c r="TKW95" s="1452"/>
      <c r="TKX95" s="1452"/>
      <c r="TKY95" s="1452"/>
      <c r="TKZ95" s="1452"/>
      <c r="TLA95" s="1452"/>
      <c r="TLB95" s="1452"/>
      <c r="TLC95" s="1452"/>
      <c r="TLD95" s="1452"/>
      <c r="TLE95" s="1452"/>
      <c r="TLF95" s="1452"/>
      <c r="TLG95" s="1452"/>
      <c r="TLH95" s="1452"/>
      <c r="TLI95" s="1452"/>
      <c r="TLJ95" s="1452"/>
      <c r="TLK95" s="1452"/>
      <c r="TLL95" s="1452"/>
      <c r="TLM95" s="1452"/>
      <c r="TLN95" s="1452"/>
      <c r="TLO95" s="1452"/>
      <c r="TLP95" s="1452"/>
      <c r="TLQ95" s="1452"/>
      <c r="TLR95" s="1452"/>
      <c r="TLS95" s="1452"/>
      <c r="TLT95" s="1452"/>
      <c r="TLU95" s="1452"/>
      <c r="TLV95" s="1452"/>
      <c r="TLW95" s="1452"/>
      <c r="TLX95" s="1452"/>
      <c r="TLY95" s="1452"/>
      <c r="TLZ95" s="1452"/>
      <c r="TMA95" s="1452"/>
      <c r="TMB95" s="1452"/>
      <c r="TMC95" s="1452"/>
      <c r="TMD95" s="1452"/>
      <c r="TME95" s="1452"/>
      <c r="TMF95" s="1452"/>
      <c r="TMG95" s="1452"/>
      <c r="TMH95" s="1452"/>
      <c r="TMI95" s="1452"/>
      <c r="TMJ95" s="1452"/>
      <c r="TMK95" s="1452"/>
      <c r="TML95" s="1452"/>
      <c r="TMM95" s="1452"/>
      <c r="TMN95" s="1452"/>
      <c r="TMO95" s="1452"/>
      <c r="TMP95" s="1452"/>
      <c r="TMQ95" s="1452"/>
      <c r="TMR95" s="1452"/>
      <c r="TMS95" s="1452"/>
      <c r="TMT95" s="1452"/>
      <c r="TMU95" s="1452"/>
      <c r="TMV95" s="1452"/>
      <c r="TMW95" s="1452"/>
      <c r="TMX95" s="1452"/>
      <c r="TMY95" s="1452"/>
      <c r="TMZ95" s="1452"/>
      <c r="TNA95" s="1452"/>
      <c r="TNB95" s="1452"/>
      <c r="TNC95" s="1452"/>
      <c r="TND95" s="1452"/>
      <c r="TNE95" s="1452"/>
      <c r="TNF95" s="1452"/>
      <c r="TNG95" s="1452"/>
      <c r="TNH95" s="1452"/>
      <c r="TNI95" s="1452"/>
      <c r="TNJ95" s="1452"/>
      <c r="TNK95" s="1452"/>
      <c r="TNL95" s="1452"/>
      <c r="TNM95" s="1452"/>
      <c r="TNN95" s="1452"/>
      <c r="TNO95" s="1452"/>
      <c r="TNP95" s="1452"/>
      <c r="TNQ95" s="1452"/>
      <c r="TNR95" s="1452"/>
      <c r="TNS95" s="1452"/>
      <c r="TNT95" s="1452"/>
      <c r="TNU95" s="1452"/>
      <c r="TNV95" s="1452"/>
      <c r="TNW95" s="1452"/>
      <c r="TNX95" s="1452"/>
      <c r="TNY95" s="1452"/>
      <c r="TNZ95" s="1452"/>
      <c r="TOA95" s="1452"/>
      <c r="TOB95" s="1452"/>
      <c r="TOC95" s="1452"/>
      <c r="TOD95" s="1452"/>
      <c r="TOE95" s="1452"/>
      <c r="TOF95" s="1452"/>
      <c r="TOG95" s="1452"/>
      <c r="TOH95" s="1452"/>
      <c r="TOI95" s="1452"/>
      <c r="TOJ95" s="1452"/>
      <c r="TOK95" s="1452"/>
      <c r="TOL95" s="1452"/>
      <c r="TOM95" s="1452"/>
      <c r="TON95" s="1452"/>
      <c r="TOO95" s="1452"/>
      <c r="TOP95" s="1452"/>
      <c r="TOQ95" s="1452"/>
      <c r="TOR95" s="1452"/>
      <c r="TOS95" s="1452"/>
      <c r="TOT95" s="1452"/>
      <c r="TOU95" s="1452"/>
      <c r="TOV95" s="1452"/>
      <c r="TOW95" s="1452"/>
      <c r="TOX95" s="1452"/>
      <c r="TOY95" s="1452"/>
      <c r="TOZ95" s="1452"/>
      <c r="TPA95" s="1452"/>
      <c r="TPB95" s="1452"/>
      <c r="TPC95" s="1452"/>
      <c r="TPD95" s="1452"/>
      <c r="TPE95" s="1452"/>
      <c r="TPF95" s="1452"/>
      <c r="TPG95" s="1452"/>
      <c r="TPH95" s="1452"/>
      <c r="TPI95" s="1452"/>
      <c r="TPJ95" s="1452"/>
      <c r="TPK95" s="1452"/>
      <c r="TPL95" s="1452"/>
      <c r="TPM95" s="1452"/>
      <c r="TPN95" s="1452"/>
      <c r="TPO95" s="1452"/>
      <c r="TPP95" s="1452"/>
      <c r="TPQ95" s="1452"/>
      <c r="TPR95" s="1452"/>
      <c r="TPS95" s="1452"/>
      <c r="TPT95" s="1452"/>
      <c r="TPU95" s="1452"/>
      <c r="TPV95" s="1452"/>
      <c r="TPW95" s="1452"/>
      <c r="TPX95" s="1452"/>
      <c r="TPY95" s="1452"/>
      <c r="TPZ95" s="1452"/>
      <c r="TQA95" s="1452"/>
      <c r="TQB95" s="1452"/>
      <c r="TQC95" s="1452"/>
      <c r="TQD95" s="1452"/>
      <c r="TQE95" s="1452"/>
      <c r="TQF95" s="1452"/>
      <c r="TQG95" s="1452"/>
      <c r="TQH95" s="1452"/>
      <c r="TQI95" s="1452"/>
      <c r="TQJ95" s="1452"/>
      <c r="TQK95" s="1452"/>
      <c r="TQL95" s="1452"/>
      <c r="TQM95" s="1452"/>
      <c r="TQN95" s="1452"/>
      <c r="TQO95" s="1452"/>
      <c r="TQP95" s="1452"/>
      <c r="TQQ95" s="1452"/>
      <c r="TQR95" s="1452"/>
      <c r="TQS95" s="1452"/>
      <c r="TQT95" s="1452"/>
      <c r="TQU95" s="1452"/>
      <c r="TQV95" s="1452"/>
      <c r="TQW95" s="1452"/>
      <c r="TQX95" s="1452"/>
      <c r="TQY95" s="1452"/>
      <c r="TQZ95" s="1452"/>
      <c r="TRA95" s="1452"/>
      <c r="TRB95" s="1452"/>
      <c r="TRC95" s="1452"/>
      <c r="TRD95" s="1452"/>
      <c r="TRE95" s="1452"/>
      <c r="TRF95" s="1452"/>
      <c r="TRG95" s="1452"/>
      <c r="TRH95" s="1452"/>
      <c r="TRI95" s="1452"/>
      <c r="TRJ95" s="1452"/>
      <c r="TRK95" s="1452"/>
      <c r="TRL95" s="1452"/>
      <c r="TRM95" s="1452"/>
      <c r="TRN95" s="1452"/>
      <c r="TRO95" s="1452"/>
      <c r="TRP95" s="1452"/>
      <c r="TRQ95" s="1452"/>
      <c r="TRR95" s="1452"/>
      <c r="TRS95" s="1452"/>
      <c r="TRT95" s="1452"/>
      <c r="TRU95" s="1452"/>
      <c r="TRV95" s="1452"/>
      <c r="TRW95" s="1452"/>
      <c r="TRX95" s="1452"/>
      <c r="TRY95" s="1452"/>
      <c r="TRZ95" s="1452"/>
      <c r="TSA95" s="1452"/>
      <c r="TSB95" s="1452"/>
      <c r="TSC95" s="1452"/>
      <c r="TSD95" s="1452"/>
      <c r="TSE95" s="1452"/>
      <c r="TSF95" s="1452"/>
      <c r="TSG95" s="1452"/>
      <c r="TSH95" s="1452"/>
      <c r="TSI95" s="1452"/>
      <c r="TSJ95" s="1452"/>
      <c r="TSK95" s="1452"/>
      <c r="TSL95" s="1452"/>
      <c r="TSM95" s="1452"/>
      <c r="TSN95" s="1452"/>
      <c r="TSO95" s="1452"/>
      <c r="TSP95" s="1452"/>
      <c r="TSQ95" s="1452"/>
      <c r="TSR95" s="1452"/>
      <c r="TSS95" s="1452"/>
      <c r="TST95" s="1452"/>
      <c r="TSU95" s="1452"/>
      <c r="TSV95" s="1452"/>
      <c r="TSW95" s="1452"/>
      <c r="TSX95" s="1452"/>
      <c r="TSY95" s="1452"/>
      <c r="TSZ95" s="1452"/>
      <c r="TTA95" s="1452"/>
      <c r="TTB95" s="1452"/>
      <c r="TTC95" s="1452"/>
      <c r="TTD95" s="1452"/>
      <c r="TTE95" s="1452"/>
      <c r="TTF95" s="1452"/>
      <c r="TTG95" s="1452"/>
      <c r="TTH95" s="1452"/>
      <c r="TTI95" s="1452"/>
      <c r="TTJ95" s="1452"/>
      <c r="TTK95" s="1452"/>
      <c r="TTL95" s="1452"/>
      <c r="TTM95" s="1452"/>
      <c r="TTN95" s="1452"/>
      <c r="TTO95" s="1452"/>
      <c r="TTP95" s="1452"/>
      <c r="TTQ95" s="1452"/>
      <c r="TTR95" s="1452"/>
      <c r="TTS95" s="1452"/>
      <c r="TTT95" s="1452"/>
      <c r="TTU95" s="1452"/>
      <c r="TTV95" s="1452"/>
      <c r="TTW95" s="1452"/>
      <c r="TTX95" s="1452"/>
      <c r="TTY95" s="1452"/>
      <c r="TTZ95" s="1452"/>
      <c r="TUA95" s="1452"/>
      <c r="TUB95" s="1452"/>
      <c r="TUC95" s="1452"/>
      <c r="TUD95" s="1452"/>
      <c r="TUE95" s="1452"/>
      <c r="TUF95" s="1452"/>
      <c r="TUG95" s="1452"/>
      <c r="TUH95" s="1452"/>
      <c r="TUI95" s="1452"/>
      <c r="TUJ95" s="1452"/>
      <c r="TUK95" s="1452"/>
      <c r="TUL95" s="1452"/>
      <c r="TUM95" s="1452"/>
      <c r="TUN95" s="1452"/>
      <c r="TUO95" s="1452"/>
      <c r="TUP95" s="1452"/>
      <c r="TUQ95" s="1452"/>
      <c r="TUR95" s="1452"/>
      <c r="TUS95" s="1452"/>
      <c r="TUT95" s="1452"/>
      <c r="TUU95" s="1452"/>
      <c r="TUV95" s="1452"/>
      <c r="TUW95" s="1452"/>
      <c r="TUX95" s="1452"/>
      <c r="TUY95" s="1452"/>
      <c r="TUZ95" s="1452"/>
      <c r="TVA95" s="1452"/>
      <c r="TVB95" s="1452"/>
      <c r="TVC95" s="1452"/>
      <c r="TVD95" s="1452"/>
      <c r="TVE95" s="1452"/>
      <c r="TVF95" s="1452"/>
      <c r="TVG95" s="1452"/>
      <c r="TVH95" s="1452"/>
      <c r="TVI95" s="1452"/>
      <c r="TVJ95" s="1452"/>
      <c r="TVK95" s="1452"/>
      <c r="TVL95" s="1452"/>
      <c r="TVM95" s="1452"/>
      <c r="TVN95" s="1452"/>
      <c r="TVO95" s="1452"/>
      <c r="TVP95" s="1452"/>
      <c r="TVQ95" s="1452"/>
      <c r="TVR95" s="1452"/>
      <c r="TVS95" s="1452"/>
      <c r="TVT95" s="1452"/>
      <c r="TVU95" s="1452"/>
      <c r="TVV95" s="1452"/>
      <c r="TVW95" s="1452"/>
      <c r="TVX95" s="1452"/>
      <c r="TVY95" s="1452"/>
      <c r="TVZ95" s="1452"/>
      <c r="TWA95" s="1452"/>
      <c r="TWB95" s="1452"/>
      <c r="TWC95" s="1452"/>
      <c r="TWD95" s="1452"/>
      <c r="TWE95" s="1452"/>
      <c r="TWF95" s="1452"/>
      <c r="TWG95" s="1452"/>
      <c r="TWH95" s="1452"/>
      <c r="TWI95" s="1452"/>
      <c r="TWJ95" s="1452"/>
      <c r="TWK95" s="1452"/>
      <c r="TWL95" s="1452"/>
      <c r="TWM95" s="1452"/>
      <c r="TWN95" s="1452"/>
      <c r="TWO95" s="1452"/>
      <c r="TWP95" s="1452"/>
      <c r="TWQ95" s="1452"/>
      <c r="TWR95" s="1452"/>
      <c r="TWS95" s="1452"/>
      <c r="TWT95" s="1452"/>
      <c r="TWU95" s="1452"/>
      <c r="TWV95" s="1452"/>
      <c r="TWW95" s="1452"/>
      <c r="TWX95" s="1452"/>
      <c r="TWY95" s="1452"/>
      <c r="TWZ95" s="1452"/>
      <c r="TXA95" s="1452"/>
      <c r="TXB95" s="1452"/>
      <c r="TXC95" s="1452"/>
      <c r="TXD95" s="1452"/>
      <c r="TXE95" s="1452"/>
      <c r="TXF95" s="1452"/>
      <c r="TXG95" s="1452"/>
      <c r="TXH95" s="1452"/>
      <c r="TXI95" s="1452"/>
      <c r="TXJ95" s="1452"/>
      <c r="TXK95" s="1452"/>
      <c r="TXL95" s="1452"/>
      <c r="TXM95" s="1452"/>
      <c r="TXN95" s="1452"/>
      <c r="TXO95" s="1452"/>
      <c r="TXP95" s="1452"/>
      <c r="TXQ95" s="1452"/>
      <c r="TXR95" s="1452"/>
      <c r="TXS95" s="1452"/>
      <c r="TXT95" s="1452"/>
      <c r="TXU95" s="1452"/>
      <c r="TXV95" s="1452"/>
      <c r="TXW95" s="1452"/>
      <c r="TXX95" s="1452"/>
      <c r="TXY95" s="1452"/>
      <c r="TXZ95" s="1452"/>
      <c r="TYA95" s="1452"/>
      <c r="TYB95" s="1452"/>
      <c r="TYC95" s="1452"/>
      <c r="TYD95" s="1452"/>
      <c r="TYE95" s="1452"/>
      <c r="TYF95" s="1452"/>
      <c r="TYG95" s="1452"/>
      <c r="TYH95" s="1452"/>
      <c r="TYI95" s="1452"/>
      <c r="TYJ95" s="1452"/>
      <c r="TYK95" s="1452"/>
      <c r="TYL95" s="1452"/>
      <c r="TYM95" s="1452"/>
      <c r="TYN95" s="1452"/>
      <c r="TYO95" s="1452"/>
      <c r="TYP95" s="1452"/>
      <c r="TYQ95" s="1452"/>
      <c r="TYR95" s="1452"/>
      <c r="TYS95" s="1452"/>
      <c r="TYT95" s="1452"/>
      <c r="TYU95" s="1452"/>
      <c r="TYV95" s="1452"/>
      <c r="TYW95" s="1452"/>
      <c r="TYX95" s="1452"/>
      <c r="TYY95" s="1452"/>
      <c r="TYZ95" s="1452"/>
      <c r="TZA95" s="1452"/>
      <c r="TZB95" s="1452"/>
      <c r="TZC95" s="1452"/>
      <c r="TZD95" s="1452"/>
      <c r="TZE95" s="1452"/>
      <c r="TZF95" s="1452"/>
      <c r="TZG95" s="1452"/>
      <c r="TZH95" s="1452"/>
      <c r="TZI95" s="1452"/>
      <c r="TZJ95" s="1452"/>
      <c r="TZK95" s="1452"/>
      <c r="TZL95" s="1452"/>
      <c r="TZM95" s="1452"/>
      <c r="TZN95" s="1452"/>
      <c r="TZO95" s="1452"/>
      <c r="TZP95" s="1452"/>
      <c r="TZQ95" s="1452"/>
      <c r="TZR95" s="1452"/>
      <c r="TZS95" s="1452"/>
      <c r="TZT95" s="1452"/>
      <c r="TZU95" s="1452"/>
      <c r="TZV95" s="1452"/>
      <c r="TZW95" s="1452"/>
      <c r="TZX95" s="1452"/>
      <c r="TZY95" s="1452"/>
      <c r="TZZ95" s="1452"/>
      <c r="UAA95" s="1452"/>
      <c r="UAB95" s="1452"/>
      <c r="UAC95" s="1452"/>
      <c r="UAD95" s="1452"/>
      <c r="UAE95" s="1452"/>
      <c r="UAF95" s="1452"/>
      <c r="UAG95" s="1452"/>
      <c r="UAH95" s="1452"/>
      <c r="UAI95" s="1452"/>
      <c r="UAJ95" s="1452"/>
      <c r="UAK95" s="1452"/>
      <c r="UAL95" s="1452"/>
      <c r="UAM95" s="1452"/>
      <c r="UAN95" s="1452"/>
      <c r="UAO95" s="1452"/>
      <c r="UAP95" s="1452"/>
      <c r="UAQ95" s="1452"/>
      <c r="UAR95" s="1452"/>
      <c r="UAS95" s="1452"/>
      <c r="UAT95" s="1452"/>
      <c r="UAU95" s="1452"/>
      <c r="UAV95" s="1452"/>
      <c r="UAW95" s="1452"/>
      <c r="UAX95" s="1452"/>
      <c r="UAY95" s="1452"/>
      <c r="UAZ95" s="1452"/>
      <c r="UBA95" s="1452"/>
      <c r="UBB95" s="1452"/>
      <c r="UBC95" s="1452"/>
      <c r="UBD95" s="1452"/>
      <c r="UBE95" s="1452"/>
      <c r="UBF95" s="1452"/>
      <c r="UBG95" s="1452"/>
      <c r="UBH95" s="1452"/>
      <c r="UBI95" s="1452"/>
      <c r="UBJ95" s="1452"/>
      <c r="UBK95" s="1452"/>
      <c r="UBL95" s="1452"/>
      <c r="UBM95" s="1452"/>
      <c r="UBN95" s="1452"/>
      <c r="UBO95" s="1452"/>
      <c r="UBP95" s="1452"/>
      <c r="UBQ95" s="1452"/>
      <c r="UBR95" s="1452"/>
      <c r="UBS95" s="1452"/>
      <c r="UBT95" s="1452"/>
      <c r="UBU95" s="1452"/>
      <c r="UBV95" s="1452"/>
      <c r="UBW95" s="1452"/>
      <c r="UBX95" s="1452"/>
      <c r="UBY95" s="1452"/>
      <c r="UBZ95" s="1452"/>
      <c r="UCA95" s="1452"/>
      <c r="UCB95" s="1452"/>
      <c r="UCC95" s="1452"/>
      <c r="UCD95" s="1452"/>
      <c r="UCE95" s="1452"/>
      <c r="UCF95" s="1452"/>
      <c r="UCG95" s="1452"/>
      <c r="UCH95" s="1452"/>
      <c r="UCI95" s="1452"/>
      <c r="UCJ95" s="1452"/>
      <c r="UCK95" s="1452"/>
      <c r="UCL95" s="1452"/>
      <c r="UCM95" s="1452"/>
      <c r="UCN95" s="1452"/>
      <c r="UCO95" s="1452"/>
      <c r="UCP95" s="1452"/>
      <c r="UCQ95" s="1452"/>
      <c r="UCR95" s="1452"/>
      <c r="UCS95" s="1452"/>
      <c r="UCT95" s="1452"/>
      <c r="UCU95" s="1452"/>
      <c r="UCV95" s="1452"/>
      <c r="UCW95" s="1452"/>
      <c r="UCX95" s="1452"/>
      <c r="UCY95" s="1452"/>
      <c r="UCZ95" s="1452"/>
      <c r="UDA95" s="1452"/>
      <c r="UDB95" s="1452"/>
      <c r="UDC95" s="1452"/>
      <c r="UDD95" s="1452"/>
      <c r="UDE95" s="1452"/>
      <c r="UDF95" s="1452"/>
      <c r="UDG95" s="1452"/>
      <c r="UDH95" s="1452"/>
      <c r="UDI95" s="1452"/>
      <c r="UDJ95" s="1452"/>
      <c r="UDK95" s="1452"/>
      <c r="UDL95" s="1452"/>
      <c r="UDM95" s="1452"/>
      <c r="UDN95" s="1452"/>
      <c r="UDO95" s="1452"/>
      <c r="UDP95" s="1452"/>
      <c r="UDQ95" s="1452"/>
      <c r="UDR95" s="1452"/>
      <c r="UDS95" s="1452"/>
      <c r="UDT95" s="1452"/>
      <c r="UDU95" s="1452"/>
      <c r="UDV95" s="1452"/>
      <c r="UDW95" s="1452"/>
      <c r="UDX95" s="1452"/>
      <c r="UDY95" s="1452"/>
      <c r="UDZ95" s="1452"/>
      <c r="UEA95" s="1452"/>
      <c r="UEB95" s="1452"/>
      <c r="UEC95" s="1452"/>
      <c r="UED95" s="1452"/>
      <c r="UEE95" s="1452"/>
      <c r="UEF95" s="1452"/>
      <c r="UEG95" s="1452"/>
      <c r="UEH95" s="1452"/>
      <c r="UEI95" s="1452"/>
      <c r="UEJ95" s="1452"/>
      <c r="UEK95" s="1452"/>
      <c r="UEL95" s="1452"/>
      <c r="UEM95" s="1452"/>
      <c r="UEN95" s="1452"/>
      <c r="UEO95" s="1452"/>
      <c r="UEP95" s="1452"/>
      <c r="UEQ95" s="1452"/>
      <c r="UER95" s="1452"/>
      <c r="UES95" s="1452"/>
      <c r="UET95" s="1452"/>
      <c r="UEU95" s="1452"/>
      <c r="UEV95" s="1452"/>
      <c r="UEW95" s="1452"/>
      <c r="UEX95" s="1452"/>
      <c r="UEY95" s="1452"/>
      <c r="UEZ95" s="1452"/>
      <c r="UFA95" s="1452"/>
      <c r="UFB95" s="1452"/>
      <c r="UFC95" s="1452"/>
      <c r="UFD95" s="1452"/>
      <c r="UFE95" s="1452"/>
      <c r="UFF95" s="1452"/>
      <c r="UFG95" s="1452"/>
      <c r="UFH95" s="1452"/>
      <c r="UFI95" s="1452"/>
      <c r="UFJ95" s="1452"/>
      <c r="UFK95" s="1452"/>
      <c r="UFL95" s="1452"/>
      <c r="UFM95" s="1452"/>
      <c r="UFN95" s="1452"/>
      <c r="UFO95" s="1452"/>
      <c r="UFP95" s="1452"/>
      <c r="UFQ95" s="1452"/>
      <c r="UFR95" s="1452"/>
      <c r="UFS95" s="1452"/>
      <c r="UFT95" s="1452"/>
      <c r="UFU95" s="1452"/>
      <c r="UFV95" s="1452"/>
      <c r="UFW95" s="1452"/>
      <c r="UFX95" s="1452"/>
      <c r="UFY95" s="1452"/>
      <c r="UFZ95" s="1452"/>
      <c r="UGA95" s="1452"/>
      <c r="UGB95" s="1452"/>
      <c r="UGC95" s="1452"/>
      <c r="UGD95" s="1452"/>
      <c r="UGE95" s="1452"/>
      <c r="UGF95" s="1452"/>
      <c r="UGG95" s="1452"/>
      <c r="UGH95" s="1452"/>
      <c r="UGI95" s="1452"/>
      <c r="UGJ95" s="1452"/>
      <c r="UGK95" s="1452"/>
      <c r="UGL95" s="1452"/>
      <c r="UGM95" s="1452"/>
      <c r="UGN95" s="1452"/>
      <c r="UGO95" s="1452"/>
      <c r="UGP95" s="1452"/>
      <c r="UGQ95" s="1452"/>
      <c r="UGR95" s="1452"/>
      <c r="UGS95" s="1452"/>
      <c r="UGT95" s="1452"/>
      <c r="UGU95" s="1452"/>
      <c r="UGV95" s="1452"/>
      <c r="UGW95" s="1452"/>
      <c r="UGX95" s="1452"/>
      <c r="UGY95" s="1452"/>
      <c r="UGZ95" s="1452"/>
      <c r="UHA95" s="1452"/>
      <c r="UHB95" s="1452"/>
      <c r="UHC95" s="1452"/>
      <c r="UHD95" s="1452"/>
      <c r="UHE95" s="1452"/>
      <c r="UHF95" s="1452"/>
      <c r="UHG95" s="1452"/>
      <c r="UHH95" s="1452"/>
      <c r="UHI95" s="1452"/>
      <c r="UHJ95" s="1452"/>
      <c r="UHK95" s="1452"/>
      <c r="UHL95" s="1452"/>
      <c r="UHM95" s="1452"/>
      <c r="UHN95" s="1452"/>
      <c r="UHO95" s="1452"/>
      <c r="UHP95" s="1452"/>
      <c r="UHQ95" s="1452"/>
      <c r="UHR95" s="1452"/>
      <c r="UHS95" s="1452"/>
      <c r="UHT95" s="1452"/>
      <c r="UHU95" s="1452"/>
      <c r="UHV95" s="1452"/>
      <c r="UHW95" s="1452"/>
      <c r="UHX95" s="1452"/>
      <c r="UHY95" s="1452"/>
      <c r="UHZ95" s="1452"/>
      <c r="UIA95" s="1452"/>
      <c r="UIB95" s="1452"/>
      <c r="UIC95" s="1452"/>
      <c r="UID95" s="1452"/>
      <c r="UIE95" s="1452"/>
      <c r="UIF95" s="1452"/>
      <c r="UIG95" s="1452"/>
      <c r="UIH95" s="1452"/>
      <c r="UII95" s="1452"/>
      <c r="UIJ95" s="1452"/>
      <c r="UIK95" s="1452"/>
      <c r="UIL95" s="1452"/>
      <c r="UIM95" s="1452"/>
      <c r="UIN95" s="1452"/>
      <c r="UIO95" s="1452"/>
      <c r="UIP95" s="1452"/>
      <c r="UIQ95" s="1452"/>
      <c r="UIR95" s="1452"/>
      <c r="UIS95" s="1452"/>
      <c r="UIT95" s="1452"/>
      <c r="UIU95" s="1452"/>
      <c r="UIV95" s="1452"/>
      <c r="UIW95" s="1452"/>
      <c r="UIX95" s="1452"/>
      <c r="UIY95" s="1452"/>
      <c r="UIZ95" s="1452"/>
      <c r="UJA95" s="1452"/>
      <c r="UJB95" s="1452"/>
      <c r="UJC95" s="1452"/>
      <c r="UJD95" s="1452"/>
      <c r="UJE95" s="1452"/>
      <c r="UJF95" s="1452"/>
      <c r="UJG95" s="1452"/>
      <c r="UJH95" s="1452"/>
      <c r="UJI95" s="1452"/>
      <c r="UJJ95" s="1452"/>
      <c r="UJK95" s="1452"/>
      <c r="UJL95" s="1452"/>
      <c r="UJM95" s="1452"/>
      <c r="UJN95" s="1452"/>
      <c r="UJO95" s="1452"/>
      <c r="UJP95" s="1452"/>
      <c r="UJQ95" s="1452"/>
      <c r="UJR95" s="1452"/>
      <c r="UJS95" s="1452"/>
      <c r="UJT95" s="1452"/>
      <c r="UJU95" s="1452"/>
      <c r="UJV95" s="1452"/>
      <c r="UJW95" s="1452"/>
      <c r="UJX95" s="1452"/>
      <c r="UJY95" s="1452"/>
      <c r="UJZ95" s="1452"/>
      <c r="UKA95" s="1452"/>
      <c r="UKB95" s="1452"/>
      <c r="UKC95" s="1452"/>
      <c r="UKD95" s="1452"/>
      <c r="UKE95" s="1452"/>
      <c r="UKF95" s="1452"/>
      <c r="UKG95" s="1452"/>
      <c r="UKH95" s="1452"/>
      <c r="UKI95" s="1452"/>
      <c r="UKJ95" s="1452"/>
      <c r="UKK95" s="1452"/>
      <c r="UKL95" s="1452"/>
      <c r="UKM95" s="1452"/>
      <c r="UKN95" s="1452"/>
      <c r="UKO95" s="1452"/>
      <c r="UKP95" s="1452"/>
      <c r="UKQ95" s="1452"/>
      <c r="UKR95" s="1452"/>
      <c r="UKS95" s="1452"/>
      <c r="UKT95" s="1452"/>
      <c r="UKU95" s="1452"/>
      <c r="UKV95" s="1452"/>
      <c r="UKW95" s="1452"/>
      <c r="UKX95" s="1452"/>
      <c r="UKY95" s="1452"/>
      <c r="UKZ95" s="1452"/>
      <c r="ULA95" s="1452"/>
      <c r="ULB95" s="1452"/>
      <c r="ULC95" s="1452"/>
      <c r="ULD95" s="1452"/>
      <c r="ULE95" s="1452"/>
      <c r="ULF95" s="1452"/>
      <c r="ULG95" s="1452"/>
      <c r="ULH95" s="1452"/>
      <c r="ULI95" s="1452"/>
      <c r="ULJ95" s="1452"/>
      <c r="ULK95" s="1452"/>
      <c r="ULL95" s="1452"/>
      <c r="ULM95" s="1452"/>
      <c r="ULN95" s="1452"/>
      <c r="ULO95" s="1452"/>
      <c r="ULP95" s="1452"/>
      <c r="ULQ95" s="1452"/>
      <c r="ULR95" s="1452"/>
      <c r="ULS95" s="1452"/>
      <c r="ULT95" s="1452"/>
      <c r="ULU95" s="1452"/>
      <c r="ULV95" s="1452"/>
      <c r="ULW95" s="1452"/>
      <c r="ULX95" s="1452"/>
      <c r="ULY95" s="1452"/>
      <c r="ULZ95" s="1452"/>
      <c r="UMA95" s="1452"/>
      <c r="UMB95" s="1452"/>
      <c r="UMC95" s="1452"/>
      <c r="UMD95" s="1452"/>
      <c r="UME95" s="1452"/>
      <c r="UMF95" s="1452"/>
      <c r="UMG95" s="1452"/>
      <c r="UMH95" s="1452"/>
      <c r="UMI95" s="1452"/>
      <c r="UMJ95" s="1452"/>
      <c r="UMK95" s="1452"/>
      <c r="UML95" s="1452"/>
      <c r="UMM95" s="1452"/>
      <c r="UMN95" s="1452"/>
      <c r="UMO95" s="1452"/>
      <c r="UMP95" s="1452"/>
      <c r="UMQ95" s="1452"/>
      <c r="UMR95" s="1452"/>
      <c r="UMS95" s="1452"/>
      <c r="UMT95" s="1452"/>
      <c r="UMU95" s="1452"/>
      <c r="UMV95" s="1452"/>
      <c r="UMW95" s="1452"/>
      <c r="UMX95" s="1452"/>
      <c r="UMY95" s="1452"/>
      <c r="UMZ95" s="1452"/>
      <c r="UNA95" s="1452"/>
      <c r="UNB95" s="1452"/>
      <c r="UNC95" s="1452"/>
      <c r="UND95" s="1452"/>
      <c r="UNE95" s="1452"/>
      <c r="UNF95" s="1452"/>
      <c r="UNG95" s="1452"/>
      <c r="UNH95" s="1452"/>
      <c r="UNI95" s="1452"/>
      <c r="UNJ95" s="1452"/>
      <c r="UNK95" s="1452"/>
      <c r="UNL95" s="1452"/>
      <c r="UNM95" s="1452"/>
      <c r="UNN95" s="1452"/>
      <c r="UNO95" s="1452"/>
      <c r="UNP95" s="1452"/>
      <c r="UNQ95" s="1452"/>
      <c r="UNR95" s="1452"/>
      <c r="UNS95" s="1452"/>
      <c r="UNT95" s="1452"/>
      <c r="UNU95" s="1452"/>
      <c r="UNV95" s="1452"/>
      <c r="UNW95" s="1452"/>
      <c r="UNX95" s="1452"/>
      <c r="UNY95" s="1452"/>
      <c r="UNZ95" s="1452"/>
      <c r="UOA95" s="1452"/>
      <c r="UOB95" s="1452"/>
      <c r="UOC95" s="1452"/>
      <c r="UOD95" s="1452"/>
      <c r="UOE95" s="1452"/>
      <c r="UOF95" s="1452"/>
      <c r="UOG95" s="1452"/>
      <c r="UOH95" s="1452"/>
      <c r="UOI95" s="1452"/>
      <c r="UOJ95" s="1452"/>
      <c r="UOK95" s="1452"/>
      <c r="UOL95" s="1452"/>
      <c r="UOM95" s="1452"/>
      <c r="UON95" s="1452"/>
      <c r="UOO95" s="1452"/>
      <c r="UOP95" s="1452"/>
      <c r="UOQ95" s="1452"/>
      <c r="UOR95" s="1452"/>
      <c r="UOS95" s="1452"/>
      <c r="UOT95" s="1452"/>
      <c r="UOU95" s="1452"/>
      <c r="UOV95" s="1452"/>
      <c r="UOW95" s="1452"/>
      <c r="UOX95" s="1452"/>
      <c r="UOY95" s="1452"/>
      <c r="UOZ95" s="1452"/>
      <c r="UPA95" s="1452"/>
      <c r="UPB95" s="1452"/>
      <c r="UPC95" s="1452"/>
      <c r="UPD95" s="1452"/>
      <c r="UPE95" s="1452"/>
      <c r="UPF95" s="1452"/>
      <c r="UPG95" s="1452"/>
      <c r="UPH95" s="1452"/>
      <c r="UPI95" s="1452"/>
      <c r="UPJ95" s="1452"/>
      <c r="UPK95" s="1452"/>
      <c r="UPL95" s="1452"/>
      <c r="UPM95" s="1452"/>
      <c r="UPN95" s="1452"/>
      <c r="UPO95" s="1452"/>
      <c r="UPP95" s="1452"/>
      <c r="UPQ95" s="1452"/>
      <c r="UPR95" s="1452"/>
      <c r="UPS95" s="1452"/>
      <c r="UPT95" s="1452"/>
      <c r="UPU95" s="1452"/>
      <c r="UPV95" s="1452"/>
      <c r="UPW95" s="1452"/>
      <c r="UPX95" s="1452"/>
      <c r="UPY95" s="1452"/>
      <c r="UPZ95" s="1452"/>
      <c r="UQA95" s="1452"/>
      <c r="UQB95" s="1452"/>
      <c r="UQC95" s="1452"/>
      <c r="UQD95" s="1452"/>
      <c r="UQE95" s="1452"/>
      <c r="UQF95" s="1452"/>
      <c r="UQG95" s="1452"/>
      <c r="UQH95" s="1452"/>
      <c r="UQI95" s="1452"/>
      <c r="UQJ95" s="1452"/>
      <c r="UQK95" s="1452"/>
      <c r="UQL95" s="1452"/>
      <c r="UQM95" s="1452"/>
      <c r="UQN95" s="1452"/>
      <c r="UQO95" s="1452"/>
      <c r="UQP95" s="1452"/>
      <c r="UQQ95" s="1452"/>
      <c r="UQR95" s="1452"/>
      <c r="UQS95" s="1452"/>
      <c r="UQT95" s="1452"/>
      <c r="UQU95" s="1452"/>
      <c r="UQV95" s="1452"/>
      <c r="UQW95" s="1452"/>
      <c r="UQX95" s="1452"/>
      <c r="UQY95" s="1452"/>
      <c r="UQZ95" s="1452"/>
      <c r="URA95" s="1452"/>
      <c r="URB95" s="1452"/>
      <c r="URC95" s="1452"/>
      <c r="URD95" s="1452"/>
      <c r="URE95" s="1452"/>
      <c r="URF95" s="1452"/>
      <c r="URG95" s="1452"/>
      <c r="URH95" s="1452"/>
      <c r="URI95" s="1452"/>
      <c r="URJ95" s="1452"/>
      <c r="URK95" s="1452"/>
      <c r="URL95" s="1452"/>
      <c r="URM95" s="1452"/>
      <c r="URN95" s="1452"/>
      <c r="URO95" s="1452"/>
      <c r="URP95" s="1452"/>
      <c r="URQ95" s="1452"/>
      <c r="URR95" s="1452"/>
      <c r="URS95" s="1452"/>
      <c r="URT95" s="1452"/>
      <c r="URU95" s="1452"/>
      <c r="URV95" s="1452"/>
      <c r="URW95" s="1452"/>
      <c r="URX95" s="1452"/>
      <c r="URY95" s="1452"/>
      <c r="URZ95" s="1452"/>
      <c r="USA95" s="1452"/>
      <c r="USB95" s="1452"/>
      <c r="USC95" s="1452"/>
      <c r="USD95" s="1452"/>
      <c r="USE95" s="1452"/>
      <c r="USF95" s="1452"/>
      <c r="USG95" s="1452"/>
      <c r="USH95" s="1452"/>
      <c r="USI95" s="1452"/>
      <c r="USJ95" s="1452"/>
      <c r="USK95" s="1452"/>
      <c r="USL95" s="1452"/>
      <c r="USM95" s="1452"/>
      <c r="USN95" s="1452"/>
      <c r="USO95" s="1452"/>
      <c r="USP95" s="1452"/>
      <c r="USQ95" s="1452"/>
      <c r="USR95" s="1452"/>
      <c r="USS95" s="1452"/>
      <c r="UST95" s="1452"/>
      <c r="USU95" s="1452"/>
      <c r="USV95" s="1452"/>
      <c r="USW95" s="1452"/>
      <c r="USX95" s="1452"/>
      <c r="USY95" s="1452"/>
      <c r="USZ95" s="1452"/>
      <c r="UTA95" s="1452"/>
      <c r="UTB95" s="1452"/>
      <c r="UTC95" s="1452"/>
      <c r="UTD95" s="1452"/>
      <c r="UTE95" s="1452"/>
      <c r="UTF95" s="1452"/>
      <c r="UTG95" s="1452"/>
      <c r="UTH95" s="1452"/>
      <c r="UTI95" s="1452"/>
      <c r="UTJ95" s="1452"/>
      <c r="UTK95" s="1452"/>
      <c r="UTL95" s="1452"/>
      <c r="UTM95" s="1452"/>
      <c r="UTN95" s="1452"/>
      <c r="UTO95" s="1452"/>
      <c r="UTP95" s="1452"/>
      <c r="UTQ95" s="1452"/>
      <c r="UTR95" s="1452"/>
      <c r="UTS95" s="1452"/>
      <c r="UTT95" s="1452"/>
      <c r="UTU95" s="1452"/>
      <c r="UTV95" s="1452"/>
      <c r="UTW95" s="1452"/>
      <c r="UTX95" s="1452"/>
      <c r="UTY95" s="1452"/>
      <c r="UTZ95" s="1452"/>
      <c r="UUA95" s="1452"/>
      <c r="UUB95" s="1452"/>
      <c r="UUC95" s="1452"/>
      <c r="UUD95" s="1452"/>
      <c r="UUE95" s="1452"/>
      <c r="UUF95" s="1452"/>
      <c r="UUG95" s="1452"/>
      <c r="UUH95" s="1452"/>
      <c r="UUI95" s="1452"/>
      <c r="UUJ95" s="1452"/>
      <c r="UUK95" s="1452"/>
      <c r="UUL95" s="1452"/>
      <c r="UUM95" s="1452"/>
      <c r="UUN95" s="1452"/>
      <c r="UUO95" s="1452"/>
      <c r="UUP95" s="1452"/>
      <c r="UUQ95" s="1452"/>
      <c r="UUR95" s="1452"/>
      <c r="UUS95" s="1452"/>
      <c r="UUT95" s="1452"/>
      <c r="UUU95" s="1452"/>
      <c r="UUV95" s="1452"/>
      <c r="UUW95" s="1452"/>
      <c r="UUX95" s="1452"/>
      <c r="UUY95" s="1452"/>
      <c r="UUZ95" s="1452"/>
      <c r="UVA95" s="1452"/>
      <c r="UVB95" s="1452"/>
      <c r="UVC95" s="1452"/>
      <c r="UVD95" s="1452"/>
      <c r="UVE95" s="1452"/>
      <c r="UVF95" s="1452"/>
      <c r="UVG95" s="1452"/>
      <c r="UVH95" s="1452"/>
      <c r="UVI95" s="1452"/>
      <c r="UVJ95" s="1452"/>
      <c r="UVK95" s="1452"/>
      <c r="UVL95" s="1452"/>
      <c r="UVM95" s="1452"/>
      <c r="UVN95" s="1452"/>
      <c r="UVO95" s="1452"/>
      <c r="UVP95" s="1452"/>
      <c r="UVQ95" s="1452"/>
      <c r="UVR95" s="1452"/>
      <c r="UVS95" s="1452"/>
      <c r="UVT95" s="1452"/>
      <c r="UVU95" s="1452"/>
      <c r="UVV95" s="1452"/>
      <c r="UVW95" s="1452"/>
      <c r="UVX95" s="1452"/>
      <c r="UVY95" s="1452"/>
      <c r="UVZ95" s="1452"/>
      <c r="UWA95" s="1452"/>
      <c r="UWB95" s="1452"/>
      <c r="UWC95" s="1452"/>
      <c r="UWD95" s="1452"/>
      <c r="UWE95" s="1452"/>
      <c r="UWF95" s="1452"/>
      <c r="UWG95" s="1452"/>
      <c r="UWH95" s="1452"/>
      <c r="UWI95" s="1452"/>
      <c r="UWJ95" s="1452"/>
      <c r="UWK95" s="1452"/>
      <c r="UWL95" s="1452"/>
      <c r="UWM95" s="1452"/>
      <c r="UWN95" s="1452"/>
      <c r="UWO95" s="1452"/>
      <c r="UWP95" s="1452"/>
      <c r="UWQ95" s="1452"/>
      <c r="UWR95" s="1452"/>
      <c r="UWS95" s="1452"/>
      <c r="UWT95" s="1452"/>
      <c r="UWU95" s="1452"/>
      <c r="UWV95" s="1452"/>
      <c r="UWW95" s="1452"/>
      <c r="UWX95" s="1452"/>
      <c r="UWY95" s="1452"/>
      <c r="UWZ95" s="1452"/>
      <c r="UXA95" s="1452"/>
      <c r="UXB95" s="1452"/>
      <c r="UXC95" s="1452"/>
      <c r="UXD95" s="1452"/>
      <c r="UXE95" s="1452"/>
      <c r="UXF95" s="1452"/>
      <c r="UXG95" s="1452"/>
      <c r="UXH95" s="1452"/>
      <c r="UXI95" s="1452"/>
      <c r="UXJ95" s="1452"/>
      <c r="UXK95" s="1452"/>
      <c r="UXL95" s="1452"/>
      <c r="UXM95" s="1452"/>
      <c r="UXN95" s="1452"/>
      <c r="UXO95" s="1452"/>
      <c r="UXP95" s="1452"/>
      <c r="UXQ95" s="1452"/>
      <c r="UXR95" s="1452"/>
      <c r="UXS95" s="1452"/>
      <c r="UXT95" s="1452"/>
      <c r="UXU95" s="1452"/>
      <c r="UXV95" s="1452"/>
      <c r="UXW95" s="1452"/>
      <c r="UXX95" s="1452"/>
      <c r="UXY95" s="1452"/>
      <c r="UXZ95" s="1452"/>
      <c r="UYA95" s="1452"/>
      <c r="UYB95" s="1452"/>
      <c r="UYC95" s="1452"/>
      <c r="UYD95" s="1452"/>
      <c r="UYE95" s="1452"/>
      <c r="UYF95" s="1452"/>
      <c r="UYG95" s="1452"/>
      <c r="UYH95" s="1452"/>
      <c r="UYI95" s="1452"/>
      <c r="UYJ95" s="1452"/>
      <c r="UYK95" s="1452"/>
      <c r="UYL95" s="1452"/>
      <c r="UYM95" s="1452"/>
      <c r="UYN95" s="1452"/>
      <c r="UYO95" s="1452"/>
      <c r="UYP95" s="1452"/>
      <c r="UYQ95" s="1452"/>
      <c r="UYR95" s="1452"/>
      <c r="UYS95" s="1452"/>
      <c r="UYT95" s="1452"/>
      <c r="UYU95" s="1452"/>
      <c r="UYV95" s="1452"/>
      <c r="UYW95" s="1452"/>
      <c r="UYX95" s="1452"/>
      <c r="UYY95" s="1452"/>
      <c r="UYZ95" s="1452"/>
      <c r="UZA95" s="1452"/>
      <c r="UZB95" s="1452"/>
      <c r="UZC95" s="1452"/>
      <c r="UZD95" s="1452"/>
      <c r="UZE95" s="1452"/>
      <c r="UZF95" s="1452"/>
      <c r="UZG95" s="1452"/>
      <c r="UZH95" s="1452"/>
      <c r="UZI95" s="1452"/>
      <c r="UZJ95" s="1452"/>
      <c r="UZK95" s="1452"/>
      <c r="UZL95" s="1452"/>
      <c r="UZM95" s="1452"/>
      <c r="UZN95" s="1452"/>
      <c r="UZO95" s="1452"/>
      <c r="UZP95" s="1452"/>
      <c r="UZQ95" s="1452"/>
      <c r="UZR95" s="1452"/>
      <c r="UZS95" s="1452"/>
      <c r="UZT95" s="1452"/>
      <c r="UZU95" s="1452"/>
      <c r="UZV95" s="1452"/>
      <c r="UZW95" s="1452"/>
      <c r="UZX95" s="1452"/>
      <c r="UZY95" s="1452"/>
      <c r="UZZ95" s="1452"/>
      <c r="VAA95" s="1452"/>
      <c r="VAB95" s="1452"/>
      <c r="VAC95" s="1452"/>
      <c r="VAD95" s="1452"/>
      <c r="VAE95" s="1452"/>
      <c r="VAF95" s="1452"/>
      <c r="VAG95" s="1452"/>
      <c r="VAH95" s="1452"/>
      <c r="VAI95" s="1452"/>
      <c r="VAJ95" s="1452"/>
      <c r="VAK95" s="1452"/>
      <c r="VAL95" s="1452"/>
      <c r="VAM95" s="1452"/>
      <c r="VAN95" s="1452"/>
      <c r="VAO95" s="1452"/>
      <c r="VAP95" s="1452"/>
      <c r="VAQ95" s="1452"/>
      <c r="VAR95" s="1452"/>
      <c r="VAS95" s="1452"/>
      <c r="VAT95" s="1452"/>
      <c r="VAU95" s="1452"/>
      <c r="VAV95" s="1452"/>
      <c r="VAW95" s="1452"/>
      <c r="VAX95" s="1452"/>
      <c r="VAY95" s="1452"/>
      <c r="VAZ95" s="1452"/>
      <c r="VBA95" s="1452"/>
      <c r="VBB95" s="1452"/>
      <c r="VBC95" s="1452"/>
      <c r="VBD95" s="1452"/>
      <c r="VBE95" s="1452"/>
      <c r="VBF95" s="1452"/>
      <c r="VBG95" s="1452"/>
      <c r="VBH95" s="1452"/>
      <c r="VBI95" s="1452"/>
      <c r="VBJ95" s="1452"/>
      <c r="VBK95" s="1452"/>
      <c r="VBL95" s="1452"/>
      <c r="VBM95" s="1452"/>
      <c r="VBN95" s="1452"/>
      <c r="VBO95" s="1452"/>
      <c r="VBP95" s="1452"/>
      <c r="VBQ95" s="1452"/>
      <c r="VBR95" s="1452"/>
      <c r="VBS95" s="1452"/>
      <c r="VBT95" s="1452"/>
      <c r="VBU95" s="1452"/>
      <c r="VBV95" s="1452"/>
      <c r="VBW95" s="1452"/>
      <c r="VBX95" s="1452"/>
      <c r="VBY95" s="1452"/>
      <c r="VBZ95" s="1452"/>
      <c r="VCA95" s="1452"/>
      <c r="VCB95" s="1452"/>
      <c r="VCC95" s="1452"/>
      <c r="VCD95" s="1452"/>
      <c r="VCE95" s="1452"/>
      <c r="VCF95" s="1452"/>
      <c r="VCG95" s="1452"/>
      <c r="VCH95" s="1452"/>
      <c r="VCI95" s="1452"/>
      <c r="VCJ95" s="1452"/>
      <c r="VCK95" s="1452"/>
      <c r="VCL95" s="1452"/>
      <c r="VCM95" s="1452"/>
      <c r="VCN95" s="1452"/>
      <c r="VCO95" s="1452"/>
      <c r="VCP95" s="1452"/>
      <c r="VCQ95" s="1452"/>
      <c r="VCR95" s="1452"/>
      <c r="VCS95" s="1452"/>
      <c r="VCT95" s="1452"/>
      <c r="VCU95" s="1452"/>
      <c r="VCV95" s="1452"/>
      <c r="VCW95" s="1452"/>
      <c r="VCX95" s="1452"/>
      <c r="VCY95" s="1452"/>
      <c r="VCZ95" s="1452"/>
      <c r="VDA95" s="1452"/>
      <c r="VDB95" s="1452"/>
      <c r="VDC95" s="1452"/>
      <c r="VDD95" s="1452"/>
      <c r="VDE95" s="1452"/>
      <c r="VDF95" s="1452"/>
      <c r="VDG95" s="1452"/>
      <c r="VDH95" s="1452"/>
      <c r="VDI95" s="1452"/>
      <c r="VDJ95" s="1452"/>
      <c r="VDK95" s="1452"/>
      <c r="VDL95" s="1452"/>
      <c r="VDM95" s="1452"/>
      <c r="VDN95" s="1452"/>
      <c r="VDO95" s="1452"/>
      <c r="VDP95" s="1452"/>
      <c r="VDQ95" s="1452"/>
      <c r="VDR95" s="1452"/>
      <c r="VDS95" s="1452"/>
      <c r="VDT95" s="1452"/>
      <c r="VDU95" s="1452"/>
      <c r="VDV95" s="1452"/>
      <c r="VDW95" s="1452"/>
      <c r="VDX95" s="1452"/>
      <c r="VDY95" s="1452"/>
      <c r="VDZ95" s="1452"/>
      <c r="VEA95" s="1452"/>
      <c r="VEB95" s="1452"/>
      <c r="VEC95" s="1452"/>
      <c r="VED95" s="1452"/>
      <c r="VEE95" s="1452"/>
      <c r="VEF95" s="1452"/>
      <c r="VEG95" s="1452"/>
      <c r="VEH95" s="1452"/>
      <c r="VEI95" s="1452"/>
      <c r="VEJ95" s="1452"/>
      <c r="VEK95" s="1452"/>
      <c r="VEL95" s="1452"/>
      <c r="VEM95" s="1452"/>
      <c r="VEN95" s="1452"/>
      <c r="VEO95" s="1452"/>
      <c r="VEP95" s="1452"/>
      <c r="VEQ95" s="1452"/>
      <c r="VER95" s="1452"/>
      <c r="VES95" s="1452"/>
      <c r="VET95" s="1452"/>
      <c r="VEU95" s="1452"/>
      <c r="VEV95" s="1452"/>
      <c r="VEW95" s="1452"/>
      <c r="VEX95" s="1452"/>
      <c r="VEY95" s="1452"/>
      <c r="VEZ95" s="1452"/>
      <c r="VFA95" s="1452"/>
      <c r="VFB95" s="1452"/>
      <c r="VFC95" s="1452"/>
      <c r="VFD95" s="1452"/>
      <c r="VFE95" s="1452"/>
      <c r="VFF95" s="1452"/>
      <c r="VFG95" s="1452"/>
      <c r="VFH95" s="1452"/>
      <c r="VFI95" s="1452"/>
      <c r="VFJ95" s="1452"/>
      <c r="VFK95" s="1452"/>
      <c r="VFL95" s="1452"/>
      <c r="VFM95" s="1452"/>
      <c r="VFN95" s="1452"/>
      <c r="VFO95" s="1452"/>
      <c r="VFP95" s="1452"/>
      <c r="VFQ95" s="1452"/>
      <c r="VFR95" s="1452"/>
      <c r="VFS95" s="1452"/>
      <c r="VFT95" s="1452"/>
      <c r="VFU95" s="1452"/>
      <c r="VFV95" s="1452"/>
      <c r="VFW95" s="1452"/>
      <c r="VFX95" s="1452"/>
      <c r="VFY95" s="1452"/>
      <c r="VFZ95" s="1452"/>
      <c r="VGA95" s="1452"/>
      <c r="VGB95" s="1452"/>
      <c r="VGC95" s="1452"/>
      <c r="VGD95" s="1452"/>
      <c r="VGE95" s="1452"/>
      <c r="VGF95" s="1452"/>
      <c r="VGG95" s="1452"/>
      <c r="VGH95" s="1452"/>
      <c r="VGI95" s="1452"/>
      <c r="VGJ95" s="1452"/>
      <c r="VGK95" s="1452"/>
      <c r="VGL95" s="1452"/>
      <c r="VGM95" s="1452"/>
      <c r="VGN95" s="1452"/>
      <c r="VGO95" s="1452"/>
      <c r="VGP95" s="1452"/>
      <c r="VGQ95" s="1452"/>
      <c r="VGR95" s="1452"/>
      <c r="VGS95" s="1452"/>
      <c r="VGT95" s="1452"/>
      <c r="VGU95" s="1452"/>
      <c r="VGV95" s="1452"/>
      <c r="VGW95" s="1452"/>
      <c r="VGX95" s="1452"/>
      <c r="VGY95" s="1452"/>
      <c r="VGZ95" s="1452"/>
      <c r="VHA95" s="1452"/>
      <c r="VHB95" s="1452"/>
      <c r="VHC95" s="1452"/>
      <c r="VHD95" s="1452"/>
      <c r="VHE95" s="1452"/>
      <c r="VHF95" s="1452"/>
      <c r="VHG95" s="1452"/>
      <c r="VHH95" s="1452"/>
      <c r="VHI95" s="1452"/>
      <c r="VHJ95" s="1452"/>
      <c r="VHK95" s="1452"/>
      <c r="VHL95" s="1452"/>
      <c r="VHM95" s="1452"/>
      <c r="VHN95" s="1452"/>
      <c r="VHO95" s="1452"/>
      <c r="VHP95" s="1452"/>
      <c r="VHQ95" s="1452"/>
      <c r="VHR95" s="1452"/>
      <c r="VHS95" s="1452"/>
      <c r="VHT95" s="1452"/>
      <c r="VHU95" s="1452"/>
      <c r="VHV95" s="1452"/>
      <c r="VHW95" s="1452"/>
      <c r="VHX95" s="1452"/>
      <c r="VHY95" s="1452"/>
      <c r="VHZ95" s="1452"/>
      <c r="VIA95" s="1452"/>
      <c r="VIB95" s="1452"/>
      <c r="VIC95" s="1452"/>
      <c r="VID95" s="1452"/>
      <c r="VIE95" s="1452"/>
      <c r="VIF95" s="1452"/>
      <c r="VIG95" s="1452"/>
      <c r="VIH95" s="1452"/>
      <c r="VII95" s="1452"/>
      <c r="VIJ95" s="1452"/>
      <c r="VIK95" s="1452"/>
      <c r="VIL95" s="1452"/>
      <c r="VIM95" s="1452"/>
      <c r="VIN95" s="1452"/>
      <c r="VIO95" s="1452"/>
      <c r="VIP95" s="1452"/>
      <c r="VIQ95" s="1452"/>
      <c r="VIR95" s="1452"/>
      <c r="VIS95" s="1452"/>
      <c r="VIT95" s="1452"/>
      <c r="VIU95" s="1452"/>
      <c r="VIV95" s="1452"/>
      <c r="VIW95" s="1452"/>
      <c r="VIX95" s="1452"/>
      <c r="VIY95" s="1452"/>
      <c r="VIZ95" s="1452"/>
      <c r="VJA95" s="1452"/>
      <c r="VJB95" s="1452"/>
      <c r="VJC95" s="1452"/>
      <c r="VJD95" s="1452"/>
      <c r="VJE95" s="1452"/>
      <c r="VJF95" s="1452"/>
      <c r="VJG95" s="1452"/>
      <c r="VJH95" s="1452"/>
      <c r="VJI95" s="1452"/>
      <c r="VJJ95" s="1452"/>
      <c r="VJK95" s="1452"/>
      <c r="VJL95" s="1452"/>
      <c r="VJM95" s="1452"/>
      <c r="VJN95" s="1452"/>
      <c r="VJO95" s="1452"/>
      <c r="VJP95" s="1452"/>
      <c r="VJQ95" s="1452"/>
      <c r="VJR95" s="1452"/>
      <c r="VJS95" s="1452"/>
      <c r="VJT95" s="1452"/>
      <c r="VJU95" s="1452"/>
      <c r="VJV95" s="1452"/>
      <c r="VJW95" s="1452"/>
      <c r="VJX95" s="1452"/>
      <c r="VJY95" s="1452"/>
      <c r="VJZ95" s="1452"/>
      <c r="VKA95" s="1452"/>
      <c r="VKB95" s="1452"/>
      <c r="VKC95" s="1452"/>
      <c r="VKD95" s="1452"/>
      <c r="VKE95" s="1452"/>
      <c r="VKF95" s="1452"/>
      <c r="VKG95" s="1452"/>
      <c r="VKH95" s="1452"/>
      <c r="VKI95" s="1452"/>
      <c r="VKJ95" s="1452"/>
      <c r="VKK95" s="1452"/>
      <c r="VKL95" s="1452"/>
      <c r="VKM95" s="1452"/>
      <c r="VKN95" s="1452"/>
      <c r="VKO95" s="1452"/>
      <c r="VKP95" s="1452"/>
      <c r="VKQ95" s="1452"/>
      <c r="VKR95" s="1452"/>
      <c r="VKS95" s="1452"/>
      <c r="VKT95" s="1452"/>
      <c r="VKU95" s="1452"/>
      <c r="VKV95" s="1452"/>
      <c r="VKW95" s="1452"/>
      <c r="VKX95" s="1452"/>
      <c r="VKY95" s="1452"/>
      <c r="VKZ95" s="1452"/>
      <c r="VLA95" s="1452"/>
      <c r="VLB95" s="1452"/>
      <c r="VLC95" s="1452"/>
      <c r="VLD95" s="1452"/>
      <c r="VLE95" s="1452"/>
      <c r="VLF95" s="1452"/>
      <c r="VLG95" s="1452"/>
      <c r="VLH95" s="1452"/>
      <c r="VLI95" s="1452"/>
      <c r="VLJ95" s="1452"/>
      <c r="VLK95" s="1452"/>
      <c r="VLL95" s="1452"/>
      <c r="VLM95" s="1452"/>
      <c r="VLN95" s="1452"/>
      <c r="VLO95" s="1452"/>
      <c r="VLP95" s="1452"/>
      <c r="VLQ95" s="1452"/>
      <c r="VLR95" s="1452"/>
      <c r="VLS95" s="1452"/>
      <c r="VLT95" s="1452"/>
      <c r="VLU95" s="1452"/>
      <c r="VLV95" s="1452"/>
      <c r="VLW95" s="1452"/>
      <c r="VLX95" s="1452"/>
      <c r="VLY95" s="1452"/>
      <c r="VLZ95" s="1452"/>
      <c r="VMA95" s="1452"/>
      <c r="VMB95" s="1452"/>
      <c r="VMC95" s="1452"/>
      <c r="VMD95" s="1452"/>
      <c r="VME95" s="1452"/>
      <c r="VMF95" s="1452"/>
      <c r="VMG95" s="1452"/>
      <c r="VMH95" s="1452"/>
      <c r="VMI95" s="1452"/>
      <c r="VMJ95" s="1452"/>
      <c r="VMK95" s="1452"/>
      <c r="VML95" s="1452"/>
      <c r="VMM95" s="1452"/>
      <c r="VMN95" s="1452"/>
      <c r="VMO95" s="1452"/>
      <c r="VMP95" s="1452"/>
      <c r="VMQ95" s="1452"/>
      <c r="VMR95" s="1452"/>
      <c r="VMS95" s="1452"/>
      <c r="VMT95" s="1452"/>
      <c r="VMU95" s="1452"/>
      <c r="VMV95" s="1452"/>
      <c r="VMW95" s="1452"/>
      <c r="VMX95" s="1452"/>
      <c r="VMY95" s="1452"/>
      <c r="VMZ95" s="1452"/>
      <c r="VNA95" s="1452"/>
      <c r="VNB95" s="1452"/>
      <c r="VNC95" s="1452"/>
      <c r="VND95" s="1452"/>
      <c r="VNE95" s="1452"/>
      <c r="VNF95" s="1452"/>
      <c r="VNG95" s="1452"/>
      <c r="VNH95" s="1452"/>
      <c r="VNI95" s="1452"/>
      <c r="VNJ95" s="1452"/>
      <c r="VNK95" s="1452"/>
      <c r="VNL95" s="1452"/>
      <c r="VNM95" s="1452"/>
      <c r="VNN95" s="1452"/>
      <c r="VNO95" s="1452"/>
      <c r="VNP95" s="1452"/>
      <c r="VNQ95" s="1452"/>
      <c r="VNR95" s="1452"/>
      <c r="VNS95" s="1452"/>
      <c r="VNT95" s="1452"/>
      <c r="VNU95" s="1452"/>
      <c r="VNV95" s="1452"/>
      <c r="VNW95" s="1452"/>
      <c r="VNX95" s="1452"/>
      <c r="VNY95" s="1452"/>
      <c r="VNZ95" s="1452"/>
      <c r="VOA95" s="1452"/>
      <c r="VOB95" s="1452"/>
      <c r="VOC95" s="1452"/>
      <c r="VOD95" s="1452"/>
      <c r="VOE95" s="1452"/>
      <c r="VOF95" s="1452"/>
      <c r="VOG95" s="1452"/>
      <c r="VOH95" s="1452"/>
      <c r="VOI95" s="1452"/>
      <c r="VOJ95" s="1452"/>
      <c r="VOK95" s="1452"/>
      <c r="VOL95" s="1452"/>
      <c r="VOM95" s="1452"/>
      <c r="VON95" s="1452"/>
      <c r="VOO95" s="1452"/>
      <c r="VOP95" s="1452"/>
      <c r="VOQ95" s="1452"/>
      <c r="VOR95" s="1452"/>
      <c r="VOS95" s="1452"/>
      <c r="VOT95" s="1452"/>
      <c r="VOU95" s="1452"/>
      <c r="VOV95" s="1452"/>
      <c r="VOW95" s="1452"/>
      <c r="VOX95" s="1452"/>
      <c r="VOY95" s="1452"/>
      <c r="VOZ95" s="1452"/>
      <c r="VPA95" s="1452"/>
      <c r="VPB95" s="1452"/>
      <c r="VPC95" s="1452"/>
      <c r="VPD95" s="1452"/>
      <c r="VPE95" s="1452"/>
      <c r="VPF95" s="1452"/>
      <c r="VPG95" s="1452"/>
      <c r="VPH95" s="1452"/>
      <c r="VPI95" s="1452"/>
      <c r="VPJ95" s="1452"/>
      <c r="VPK95" s="1452"/>
      <c r="VPL95" s="1452"/>
      <c r="VPM95" s="1452"/>
      <c r="VPN95" s="1452"/>
      <c r="VPO95" s="1452"/>
      <c r="VPP95" s="1452"/>
      <c r="VPQ95" s="1452"/>
      <c r="VPR95" s="1452"/>
      <c r="VPS95" s="1452"/>
      <c r="VPT95" s="1452"/>
      <c r="VPU95" s="1452"/>
      <c r="VPV95" s="1452"/>
      <c r="VPW95" s="1452"/>
      <c r="VPX95" s="1452"/>
      <c r="VPY95" s="1452"/>
      <c r="VPZ95" s="1452"/>
      <c r="VQA95" s="1452"/>
      <c r="VQB95" s="1452"/>
      <c r="VQC95" s="1452"/>
      <c r="VQD95" s="1452"/>
      <c r="VQE95" s="1452"/>
      <c r="VQF95" s="1452"/>
      <c r="VQG95" s="1452"/>
      <c r="VQH95" s="1452"/>
      <c r="VQI95" s="1452"/>
      <c r="VQJ95" s="1452"/>
      <c r="VQK95" s="1452"/>
      <c r="VQL95" s="1452"/>
      <c r="VQM95" s="1452"/>
      <c r="VQN95" s="1452"/>
      <c r="VQO95" s="1452"/>
      <c r="VQP95" s="1452"/>
      <c r="VQQ95" s="1452"/>
      <c r="VQR95" s="1452"/>
      <c r="VQS95" s="1452"/>
      <c r="VQT95" s="1452"/>
      <c r="VQU95" s="1452"/>
      <c r="VQV95" s="1452"/>
      <c r="VQW95" s="1452"/>
      <c r="VQX95" s="1452"/>
      <c r="VQY95" s="1452"/>
      <c r="VQZ95" s="1452"/>
      <c r="VRA95" s="1452"/>
      <c r="VRB95" s="1452"/>
      <c r="VRC95" s="1452"/>
      <c r="VRD95" s="1452"/>
      <c r="VRE95" s="1452"/>
      <c r="VRF95" s="1452"/>
      <c r="VRG95" s="1452"/>
      <c r="VRH95" s="1452"/>
      <c r="VRI95" s="1452"/>
      <c r="VRJ95" s="1452"/>
      <c r="VRK95" s="1452"/>
      <c r="VRL95" s="1452"/>
      <c r="VRM95" s="1452"/>
      <c r="VRN95" s="1452"/>
      <c r="VRO95" s="1452"/>
      <c r="VRP95" s="1452"/>
      <c r="VRQ95" s="1452"/>
      <c r="VRR95" s="1452"/>
      <c r="VRS95" s="1452"/>
      <c r="VRT95" s="1452"/>
      <c r="VRU95" s="1452"/>
      <c r="VRV95" s="1452"/>
      <c r="VRW95" s="1452"/>
      <c r="VRX95" s="1452"/>
      <c r="VRY95" s="1452"/>
      <c r="VRZ95" s="1452"/>
      <c r="VSA95" s="1452"/>
      <c r="VSB95" s="1452"/>
      <c r="VSC95" s="1452"/>
      <c r="VSD95" s="1452"/>
      <c r="VSE95" s="1452"/>
      <c r="VSF95" s="1452"/>
      <c r="VSG95" s="1452"/>
      <c r="VSH95" s="1452"/>
      <c r="VSI95" s="1452"/>
      <c r="VSJ95" s="1452"/>
      <c r="VSK95" s="1452"/>
      <c r="VSL95" s="1452"/>
      <c r="VSM95" s="1452"/>
      <c r="VSN95" s="1452"/>
      <c r="VSO95" s="1452"/>
      <c r="VSP95" s="1452"/>
      <c r="VSQ95" s="1452"/>
      <c r="VSR95" s="1452"/>
      <c r="VSS95" s="1452"/>
      <c r="VST95" s="1452"/>
      <c r="VSU95" s="1452"/>
      <c r="VSV95" s="1452"/>
      <c r="VSW95" s="1452"/>
      <c r="VSX95" s="1452"/>
      <c r="VSY95" s="1452"/>
      <c r="VSZ95" s="1452"/>
      <c r="VTA95" s="1452"/>
      <c r="VTB95" s="1452"/>
      <c r="VTC95" s="1452"/>
      <c r="VTD95" s="1452"/>
      <c r="VTE95" s="1452"/>
      <c r="VTF95" s="1452"/>
      <c r="VTG95" s="1452"/>
      <c r="VTH95" s="1452"/>
      <c r="VTI95" s="1452"/>
      <c r="VTJ95" s="1452"/>
      <c r="VTK95" s="1452"/>
      <c r="VTL95" s="1452"/>
      <c r="VTM95" s="1452"/>
      <c r="VTN95" s="1452"/>
      <c r="VTO95" s="1452"/>
      <c r="VTP95" s="1452"/>
      <c r="VTQ95" s="1452"/>
      <c r="VTR95" s="1452"/>
      <c r="VTS95" s="1452"/>
      <c r="VTT95" s="1452"/>
      <c r="VTU95" s="1452"/>
      <c r="VTV95" s="1452"/>
      <c r="VTW95" s="1452"/>
      <c r="VTX95" s="1452"/>
      <c r="VTY95" s="1452"/>
      <c r="VTZ95" s="1452"/>
      <c r="VUA95" s="1452"/>
      <c r="VUB95" s="1452"/>
      <c r="VUC95" s="1452"/>
      <c r="VUD95" s="1452"/>
      <c r="VUE95" s="1452"/>
      <c r="VUF95" s="1452"/>
      <c r="VUG95" s="1452"/>
      <c r="VUH95" s="1452"/>
      <c r="VUI95" s="1452"/>
      <c r="VUJ95" s="1452"/>
      <c r="VUK95" s="1452"/>
      <c r="VUL95" s="1452"/>
      <c r="VUM95" s="1452"/>
      <c r="VUN95" s="1452"/>
      <c r="VUO95" s="1452"/>
      <c r="VUP95" s="1452"/>
      <c r="VUQ95" s="1452"/>
      <c r="VUR95" s="1452"/>
      <c r="VUS95" s="1452"/>
      <c r="VUT95" s="1452"/>
      <c r="VUU95" s="1452"/>
      <c r="VUV95" s="1452"/>
      <c r="VUW95" s="1452"/>
      <c r="VUX95" s="1452"/>
      <c r="VUY95" s="1452"/>
      <c r="VUZ95" s="1452"/>
      <c r="VVA95" s="1452"/>
      <c r="VVB95" s="1452"/>
      <c r="VVC95" s="1452"/>
      <c r="VVD95" s="1452"/>
      <c r="VVE95" s="1452"/>
      <c r="VVF95" s="1452"/>
      <c r="VVG95" s="1452"/>
      <c r="VVH95" s="1452"/>
      <c r="VVI95" s="1452"/>
      <c r="VVJ95" s="1452"/>
      <c r="VVK95" s="1452"/>
      <c r="VVL95" s="1452"/>
      <c r="VVM95" s="1452"/>
      <c r="VVN95" s="1452"/>
      <c r="VVO95" s="1452"/>
      <c r="VVP95" s="1452"/>
      <c r="VVQ95" s="1452"/>
      <c r="VVR95" s="1452"/>
      <c r="VVS95" s="1452"/>
      <c r="VVT95" s="1452"/>
      <c r="VVU95" s="1452"/>
      <c r="VVV95" s="1452"/>
      <c r="VVW95" s="1452"/>
      <c r="VVX95" s="1452"/>
      <c r="VVY95" s="1452"/>
      <c r="VVZ95" s="1452"/>
      <c r="VWA95" s="1452"/>
      <c r="VWB95" s="1452"/>
      <c r="VWC95" s="1452"/>
      <c r="VWD95" s="1452"/>
      <c r="VWE95" s="1452"/>
      <c r="VWF95" s="1452"/>
      <c r="VWG95" s="1452"/>
      <c r="VWH95" s="1452"/>
      <c r="VWI95" s="1452"/>
      <c r="VWJ95" s="1452"/>
      <c r="VWK95" s="1452"/>
      <c r="VWL95" s="1452"/>
      <c r="VWM95" s="1452"/>
      <c r="VWN95" s="1452"/>
      <c r="VWO95" s="1452"/>
      <c r="VWP95" s="1452"/>
      <c r="VWQ95" s="1452"/>
      <c r="VWR95" s="1452"/>
      <c r="VWS95" s="1452"/>
      <c r="VWT95" s="1452"/>
      <c r="VWU95" s="1452"/>
      <c r="VWV95" s="1452"/>
      <c r="VWW95" s="1452"/>
      <c r="VWX95" s="1452"/>
      <c r="VWY95" s="1452"/>
      <c r="VWZ95" s="1452"/>
      <c r="VXA95" s="1452"/>
      <c r="VXB95" s="1452"/>
      <c r="VXC95" s="1452"/>
      <c r="VXD95" s="1452"/>
      <c r="VXE95" s="1452"/>
      <c r="VXF95" s="1452"/>
      <c r="VXG95" s="1452"/>
      <c r="VXH95" s="1452"/>
      <c r="VXI95" s="1452"/>
      <c r="VXJ95" s="1452"/>
      <c r="VXK95" s="1452"/>
      <c r="VXL95" s="1452"/>
      <c r="VXM95" s="1452"/>
      <c r="VXN95" s="1452"/>
      <c r="VXO95" s="1452"/>
      <c r="VXP95" s="1452"/>
      <c r="VXQ95" s="1452"/>
      <c r="VXR95" s="1452"/>
      <c r="VXS95" s="1452"/>
      <c r="VXT95" s="1452"/>
      <c r="VXU95" s="1452"/>
      <c r="VXV95" s="1452"/>
      <c r="VXW95" s="1452"/>
      <c r="VXX95" s="1452"/>
      <c r="VXY95" s="1452"/>
      <c r="VXZ95" s="1452"/>
      <c r="VYA95" s="1452"/>
      <c r="VYB95" s="1452"/>
      <c r="VYC95" s="1452"/>
      <c r="VYD95" s="1452"/>
      <c r="VYE95" s="1452"/>
      <c r="VYF95" s="1452"/>
      <c r="VYG95" s="1452"/>
      <c r="VYH95" s="1452"/>
      <c r="VYI95" s="1452"/>
      <c r="VYJ95" s="1452"/>
      <c r="VYK95" s="1452"/>
      <c r="VYL95" s="1452"/>
      <c r="VYM95" s="1452"/>
      <c r="VYN95" s="1452"/>
      <c r="VYO95" s="1452"/>
      <c r="VYP95" s="1452"/>
      <c r="VYQ95" s="1452"/>
      <c r="VYR95" s="1452"/>
      <c r="VYS95" s="1452"/>
      <c r="VYT95" s="1452"/>
      <c r="VYU95" s="1452"/>
      <c r="VYV95" s="1452"/>
      <c r="VYW95" s="1452"/>
      <c r="VYX95" s="1452"/>
      <c r="VYY95" s="1452"/>
      <c r="VYZ95" s="1452"/>
      <c r="VZA95" s="1452"/>
      <c r="VZB95" s="1452"/>
      <c r="VZC95" s="1452"/>
      <c r="VZD95" s="1452"/>
      <c r="VZE95" s="1452"/>
      <c r="VZF95" s="1452"/>
      <c r="VZG95" s="1452"/>
      <c r="VZH95" s="1452"/>
      <c r="VZI95" s="1452"/>
      <c r="VZJ95" s="1452"/>
      <c r="VZK95" s="1452"/>
      <c r="VZL95" s="1452"/>
      <c r="VZM95" s="1452"/>
      <c r="VZN95" s="1452"/>
      <c r="VZO95" s="1452"/>
      <c r="VZP95" s="1452"/>
      <c r="VZQ95" s="1452"/>
      <c r="VZR95" s="1452"/>
      <c r="VZS95" s="1452"/>
      <c r="VZT95" s="1452"/>
      <c r="VZU95" s="1452"/>
      <c r="VZV95" s="1452"/>
      <c r="VZW95" s="1452"/>
      <c r="VZX95" s="1452"/>
      <c r="VZY95" s="1452"/>
      <c r="VZZ95" s="1452"/>
      <c r="WAA95" s="1452"/>
      <c r="WAB95" s="1452"/>
      <c r="WAC95" s="1452"/>
      <c r="WAD95" s="1452"/>
      <c r="WAE95" s="1452"/>
      <c r="WAF95" s="1452"/>
      <c r="WAG95" s="1452"/>
      <c r="WAH95" s="1452"/>
      <c r="WAI95" s="1452"/>
      <c r="WAJ95" s="1452"/>
      <c r="WAK95" s="1452"/>
      <c r="WAL95" s="1452"/>
      <c r="WAM95" s="1452"/>
      <c r="WAN95" s="1452"/>
      <c r="WAO95" s="1452"/>
      <c r="WAP95" s="1452"/>
      <c r="WAQ95" s="1452"/>
      <c r="WAR95" s="1452"/>
      <c r="WAS95" s="1452"/>
      <c r="WAT95" s="1452"/>
      <c r="WAU95" s="1452"/>
      <c r="WAV95" s="1452"/>
      <c r="WAW95" s="1452"/>
      <c r="WAX95" s="1452"/>
      <c r="WAY95" s="1452"/>
      <c r="WAZ95" s="1452"/>
      <c r="WBA95" s="1452"/>
      <c r="WBB95" s="1452"/>
      <c r="WBC95" s="1452"/>
      <c r="WBD95" s="1452"/>
      <c r="WBE95" s="1452"/>
      <c r="WBF95" s="1452"/>
      <c r="WBG95" s="1452"/>
      <c r="WBH95" s="1452"/>
      <c r="WBI95" s="1452"/>
      <c r="WBJ95" s="1452"/>
      <c r="WBK95" s="1452"/>
      <c r="WBL95" s="1452"/>
      <c r="WBM95" s="1452"/>
      <c r="WBN95" s="1452"/>
      <c r="WBO95" s="1452"/>
      <c r="WBP95" s="1452"/>
      <c r="WBQ95" s="1452"/>
      <c r="WBR95" s="1452"/>
      <c r="WBS95" s="1452"/>
      <c r="WBT95" s="1452"/>
      <c r="WBU95" s="1452"/>
      <c r="WBV95" s="1452"/>
      <c r="WBW95" s="1452"/>
      <c r="WBX95" s="1452"/>
      <c r="WBY95" s="1452"/>
      <c r="WBZ95" s="1452"/>
      <c r="WCA95" s="1452"/>
      <c r="WCB95" s="1452"/>
      <c r="WCC95" s="1452"/>
      <c r="WCD95" s="1452"/>
      <c r="WCE95" s="1452"/>
      <c r="WCF95" s="1452"/>
      <c r="WCG95" s="1452"/>
      <c r="WCH95" s="1452"/>
      <c r="WCI95" s="1452"/>
      <c r="WCJ95" s="1452"/>
      <c r="WCK95" s="1452"/>
      <c r="WCL95" s="1452"/>
      <c r="WCM95" s="1452"/>
      <c r="WCN95" s="1452"/>
      <c r="WCO95" s="1452"/>
      <c r="WCP95" s="1452"/>
      <c r="WCQ95" s="1452"/>
      <c r="WCR95" s="1452"/>
      <c r="WCS95" s="1452"/>
      <c r="WCT95" s="1452"/>
      <c r="WCU95" s="1452"/>
      <c r="WCV95" s="1452"/>
      <c r="WCW95" s="1452"/>
      <c r="WCX95" s="1452"/>
      <c r="WCY95" s="1452"/>
      <c r="WCZ95" s="1452"/>
      <c r="WDA95" s="1452"/>
      <c r="WDB95" s="1452"/>
      <c r="WDC95" s="1452"/>
      <c r="WDD95" s="1452"/>
      <c r="WDE95" s="1452"/>
      <c r="WDF95" s="1452"/>
      <c r="WDG95" s="1452"/>
      <c r="WDH95" s="1452"/>
      <c r="WDI95" s="1452"/>
      <c r="WDJ95" s="1452"/>
      <c r="WDK95" s="1452"/>
      <c r="WDL95" s="1452"/>
      <c r="WDM95" s="1452"/>
      <c r="WDN95" s="1452"/>
      <c r="WDO95" s="1452"/>
      <c r="WDP95" s="1452"/>
      <c r="WDQ95" s="1452"/>
      <c r="WDR95" s="1452"/>
      <c r="WDS95" s="1452"/>
      <c r="WDT95" s="1452"/>
      <c r="WDU95" s="1452"/>
      <c r="WDV95" s="1452"/>
      <c r="WDW95" s="1452"/>
      <c r="WDX95" s="1452"/>
      <c r="WDY95" s="1452"/>
      <c r="WDZ95" s="1452"/>
      <c r="WEA95" s="1452"/>
      <c r="WEB95" s="1452"/>
      <c r="WEC95" s="1452"/>
      <c r="WED95" s="1452"/>
      <c r="WEE95" s="1452"/>
      <c r="WEF95" s="1452"/>
      <c r="WEG95" s="1452"/>
      <c r="WEH95" s="1452"/>
      <c r="WEI95" s="1452"/>
      <c r="WEJ95" s="1452"/>
      <c r="WEK95" s="1452"/>
      <c r="WEL95" s="1452"/>
      <c r="WEM95" s="1452"/>
      <c r="WEN95" s="1452"/>
      <c r="WEO95" s="1452"/>
      <c r="WEP95" s="1452"/>
      <c r="WEQ95" s="1452"/>
      <c r="WER95" s="1452"/>
      <c r="WES95" s="1452"/>
      <c r="WET95" s="1452"/>
      <c r="WEU95" s="1452"/>
      <c r="WEV95" s="1452"/>
      <c r="WEW95" s="1452"/>
      <c r="WEX95" s="1452"/>
      <c r="WEY95" s="1452"/>
      <c r="WEZ95" s="1452"/>
      <c r="WFA95" s="1452"/>
      <c r="WFB95" s="1452"/>
      <c r="WFC95" s="1452"/>
      <c r="WFD95" s="1452"/>
      <c r="WFE95" s="1452"/>
      <c r="WFF95" s="1452"/>
      <c r="WFG95" s="1452"/>
      <c r="WFH95" s="1452"/>
      <c r="WFI95" s="1452"/>
      <c r="WFJ95" s="1452"/>
      <c r="WFK95" s="1452"/>
      <c r="WFL95" s="1452"/>
      <c r="WFM95" s="1452"/>
      <c r="WFN95" s="1452"/>
      <c r="WFO95" s="1452"/>
      <c r="WFP95" s="1452"/>
      <c r="WFQ95" s="1452"/>
      <c r="WFR95" s="1452"/>
      <c r="WFS95" s="1452"/>
      <c r="WFT95" s="1452"/>
      <c r="WFU95" s="1452"/>
      <c r="WFV95" s="1452"/>
      <c r="WFW95" s="1452"/>
      <c r="WFX95" s="1452"/>
      <c r="WFY95" s="1452"/>
      <c r="WFZ95" s="1452"/>
      <c r="WGA95" s="1452"/>
      <c r="WGB95" s="1452"/>
      <c r="WGC95" s="1452"/>
      <c r="WGD95" s="1452"/>
      <c r="WGE95" s="1452"/>
      <c r="WGF95" s="1452"/>
      <c r="WGG95" s="1452"/>
      <c r="WGH95" s="1452"/>
      <c r="WGI95" s="1452"/>
      <c r="WGJ95" s="1452"/>
      <c r="WGK95" s="1452"/>
      <c r="WGL95" s="1452"/>
      <c r="WGM95" s="1452"/>
      <c r="WGN95" s="1452"/>
      <c r="WGO95" s="1452"/>
      <c r="WGP95" s="1452"/>
      <c r="WGQ95" s="1452"/>
      <c r="WGR95" s="1452"/>
      <c r="WGS95" s="1452"/>
      <c r="WGT95" s="1452"/>
      <c r="WGU95" s="1452"/>
      <c r="WGV95" s="1452"/>
      <c r="WGW95" s="1452"/>
      <c r="WGX95" s="1452"/>
      <c r="WGY95" s="1452"/>
      <c r="WGZ95" s="1452"/>
      <c r="WHA95" s="1452"/>
      <c r="WHB95" s="1452"/>
      <c r="WHC95" s="1452"/>
      <c r="WHD95" s="1452"/>
      <c r="WHE95" s="1452"/>
      <c r="WHF95" s="1452"/>
      <c r="WHG95" s="1452"/>
      <c r="WHH95" s="1452"/>
      <c r="WHI95" s="1452"/>
      <c r="WHJ95" s="1452"/>
      <c r="WHK95" s="1452"/>
      <c r="WHL95" s="1452"/>
      <c r="WHM95" s="1452"/>
      <c r="WHN95" s="1452"/>
      <c r="WHO95" s="1452"/>
      <c r="WHP95" s="1452"/>
      <c r="WHQ95" s="1452"/>
      <c r="WHR95" s="1452"/>
      <c r="WHS95" s="1452"/>
      <c r="WHT95" s="1452"/>
      <c r="WHU95" s="1452"/>
      <c r="WHV95" s="1452"/>
      <c r="WHW95" s="1452"/>
      <c r="WHX95" s="1452"/>
      <c r="WHY95" s="1452"/>
      <c r="WHZ95" s="1452"/>
      <c r="WIA95" s="1452"/>
      <c r="WIB95" s="1452"/>
      <c r="WIC95" s="1452"/>
      <c r="WID95" s="1452"/>
      <c r="WIE95" s="1452"/>
      <c r="WIF95" s="1452"/>
      <c r="WIG95" s="1452"/>
      <c r="WIH95" s="1452"/>
      <c r="WII95" s="1452"/>
      <c r="WIJ95" s="1452"/>
      <c r="WIK95" s="1452"/>
      <c r="WIL95" s="1452"/>
      <c r="WIM95" s="1452"/>
      <c r="WIN95" s="1452"/>
      <c r="WIO95" s="1452"/>
      <c r="WIP95" s="1452"/>
      <c r="WIQ95" s="1452"/>
      <c r="WIR95" s="1452"/>
      <c r="WIS95" s="1452"/>
      <c r="WIT95" s="1452"/>
      <c r="WIU95" s="1452"/>
      <c r="WIV95" s="1452"/>
      <c r="WIW95" s="1452"/>
      <c r="WIX95" s="1452"/>
      <c r="WIY95" s="1452"/>
      <c r="WIZ95" s="1452"/>
      <c r="WJA95" s="1452"/>
      <c r="WJB95" s="1452"/>
      <c r="WJC95" s="1452"/>
      <c r="WJD95" s="1452"/>
      <c r="WJE95" s="1452"/>
      <c r="WJF95" s="1452"/>
      <c r="WJG95" s="1452"/>
      <c r="WJH95" s="1452"/>
      <c r="WJI95" s="1452"/>
      <c r="WJJ95" s="1452"/>
      <c r="WJK95" s="1452"/>
      <c r="WJL95" s="1452"/>
      <c r="WJM95" s="1452"/>
      <c r="WJN95" s="1452"/>
      <c r="WJO95" s="1452"/>
      <c r="WJP95" s="1452"/>
      <c r="WJQ95" s="1452"/>
      <c r="WJR95" s="1452"/>
      <c r="WJS95" s="1452"/>
      <c r="WJT95" s="1452"/>
      <c r="WJU95" s="1452"/>
      <c r="WJV95" s="1452"/>
      <c r="WJW95" s="1452"/>
      <c r="WJX95" s="1452"/>
      <c r="WJY95" s="1452"/>
      <c r="WJZ95" s="1452"/>
      <c r="WKA95" s="1452"/>
      <c r="WKB95" s="1452"/>
      <c r="WKC95" s="1452"/>
      <c r="WKD95" s="1452"/>
      <c r="WKE95" s="1452"/>
      <c r="WKF95" s="1452"/>
      <c r="WKG95" s="1452"/>
      <c r="WKH95" s="1452"/>
      <c r="WKI95" s="1452"/>
      <c r="WKJ95" s="1452"/>
      <c r="WKK95" s="1452"/>
      <c r="WKL95" s="1452"/>
      <c r="WKM95" s="1452"/>
      <c r="WKN95" s="1452"/>
      <c r="WKO95" s="1452"/>
      <c r="WKP95" s="1452"/>
      <c r="WKQ95" s="1452"/>
      <c r="WKR95" s="1452"/>
      <c r="WKS95" s="1452"/>
      <c r="WKT95" s="1452"/>
      <c r="WKU95" s="1452"/>
      <c r="WKV95" s="1452"/>
      <c r="WKW95" s="1452"/>
      <c r="WKX95" s="1452"/>
      <c r="WKY95" s="1452"/>
      <c r="WKZ95" s="1452"/>
      <c r="WLA95" s="1452"/>
      <c r="WLB95" s="1452"/>
      <c r="WLC95" s="1452"/>
      <c r="WLD95" s="1452"/>
      <c r="WLE95" s="1452"/>
      <c r="WLF95" s="1452"/>
      <c r="WLG95" s="1452"/>
      <c r="WLH95" s="1452"/>
      <c r="WLI95" s="1452"/>
      <c r="WLJ95" s="1452"/>
      <c r="WLK95" s="1452"/>
      <c r="WLL95" s="1452"/>
      <c r="WLM95" s="1452"/>
      <c r="WLN95" s="1452"/>
      <c r="WLO95" s="1452"/>
      <c r="WLP95" s="1452"/>
      <c r="WLQ95" s="1452"/>
      <c r="WLR95" s="1452"/>
      <c r="WLS95" s="1452"/>
      <c r="WLT95" s="1452"/>
      <c r="WLU95" s="1452"/>
      <c r="WLV95" s="1452"/>
      <c r="WLW95" s="1452"/>
      <c r="WLX95" s="1452"/>
      <c r="WLY95" s="1452"/>
      <c r="WLZ95" s="1452"/>
      <c r="WMA95" s="1452"/>
      <c r="WMB95" s="1452"/>
      <c r="WMC95" s="1452"/>
      <c r="WMD95" s="1452"/>
      <c r="WME95" s="1452"/>
      <c r="WMF95" s="1452"/>
      <c r="WMG95" s="1452"/>
      <c r="WMH95" s="1452"/>
      <c r="WMI95" s="1452"/>
      <c r="WMJ95" s="1452"/>
      <c r="WMK95" s="1452"/>
      <c r="WML95" s="1452"/>
      <c r="WMM95" s="1452"/>
      <c r="WMN95" s="1452"/>
      <c r="WMO95" s="1452"/>
      <c r="WMP95" s="1452"/>
      <c r="WMQ95" s="1452"/>
      <c r="WMR95" s="1452"/>
      <c r="WMS95" s="1452"/>
      <c r="WMT95" s="1452"/>
      <c r="WMU95" s="1452"/>
      <c r="WMV95" s="1452"/>
      <c r="WMW95" s="1452"/>
      <c r="WMX95" s="1452"/>
      <c r="WMY95" s="1452"/>
      <c r="WMZ95" s="1452"/>
      <c r="WNA95" s="1452"/>
      <c r="WNB95" s="1452"/>
      <c r="WNC95" s="1452"/>
      <c r="WND95" s="1452"/>
      <c r="WNE95" s="1452"/>
      <c r="WNF95" s="1452"/>
      <c r="WNG95" s="1452"/>
      <c r="WNH95" s="1452"/>
      <c r="WNI95" s="1452"/>
      <c r="WNJ95" s="1452"/>
      <c r="WNK95" s="1452"/>
      <c r="WNL95" s="1452"/>
      <c r="WNM95" s="1452"/>
      <c r="WNN95" s="1452"/>
      <c r="WNO95" s="1452"/>
      <c r="WNP95" s="1452"/>
      <c r="WNQ95" s="1452"/>
      <c r="WNR95" s="1452"/>
      <c r="WNS95" s="1452"/>
      <c r="WNT95" s="1452"/>
      <c r="WNU95" s="1452"/>
      <c r="WNV95" s="1452"/>
      <c r="WNW95" s="1452"/>
      <c r="WNX95" s="1452"/>
      <c r="WNY95" s="1452"/>
      <c r="WNZ95" s="1452"/>
      <c r="WOA95" s="1452"/>
      <c r="WOB95" s="1452"/>
      <c r="WOC95" s="1452"/>
      <c r="WOD95" s="1452"/>
      <c r="WOE95" s="1452"/>
      <c r="WOF95" s="1452"/>
      <c r="WOG95" s="1452"/>
      <c r="WOH95" s="1452"/>
      <c r="WOI95" s="1452"/>
      <c r="WOJ95" s="1452"/>
      <c r="WOK95" s="1452"/>
      <c r="WOL95" s="1452"/>
      <c r="WOM95" s="1452"/>
      <c r="WON95" s="1452"/>
      <c r="WOO95" s="1452"/>
      <c r="WOP95" s="1452"/>
      <c r="WOQ95" s="1452"/>
      <c r="WOR95" s="1452"/>
      <c r="WOS95" s="1452"/>
      <c r="WOT95" s="1452"/>
      <c r="WOU95" s="1452"/>
      <c r="WOV95" s="1452"/>
      <c r="WOW95" s="1452"/>
      <c r="WOX95" s="1452"/>
      <c r="WOY95" s="1452"/>
      <c r="WOZ95" s="1452"/>
      <c r="WPA95" s="1452"/>
      <c r="WPB95" s="1452"/>
      <c r="WPC95" s="1452"/>
      <c r="WPD95" s="1452"/>
      <c r="WPE95" s="1452"/>
      <c r="WPF95" s="1452"/>
      <c r="WPG95" s="1452"/>
      <c r="WPH95" s="1452"/>
      <c r="WPI95" s="1452"/>
      <c r="WPJ95" s="1452"/>
      <c r="WPK95" s="1452"/>
      <c r="WPL95" s="1452"/>
      <c r="WPM95" s="1452"/>
      <c r="WPN95" s="1452"/>
      <c r="WPO95" s="1452"/>
      <c r="WPP95" s="1452"/>
      <c r="WPQ95" s="1452"/>
      <c r="WPR95" s="1452"/>
      <c r="WPS95" s="1452"/>
      <c r="WPT95" s="1452"/>
      <c r="WPU95" s="1452"/>
      <c r="WPV95" s="1452"/>
      <c r="WPW95" s="1452"/>
      <c r="WPX95" s="1452"/>
      <c r="WPY95" s="1452"/>
      <c r="WPZ95" s="1452"/>
      <c r="WQA95" s="1452"/>
      <c r="WQB95" s="1452"/>
      <c r="WQC95" s="1452"/>
      <c r="WQD95" s="1452"/>
      <c r="WQE95" s="1452"/>
      <c r="WQF95" s="1452"/>
      <c r="WQG95" s="1452"/>
      <c r="WQH95" s="1452"/>
      <c r="WQI95" s="1452"/>
      <c r="WQJ95" s="1452"/>
      <c r="WQK95" s="1452"/>
      <c r="WQL95" s="1452"/>
      <c r="WQM95" s="1452"/>
      <c r="WQN95" s="1452"/>
      <c r="WQO95" s="1452"/>
      <c r="WQP95" s="1452"/>
      <c r="WQQ95" s="1452"/>
      <c r="WQR95" s="1452"/>
      <c r="WQS95" s="1452"/>
      <c r="WQT95" s="1452"/>
      <c r="WQU95" s="1452"/>
      <c r="WQV95" s="1452"/>
      <c r="WQW95" s="1452"/>
      <c r="WQX95" s="1452"/>
      <c r="WQY95" s="1452"/>
      <c r="WQZ95" s="1452"/>
      <c r="WRA95" s="1452"/>
      <c r="WRB95" s="1452"/>
      <c r="WRC95" s="1452"/>
      <c r="WRD95" s="1452"/>
      <c r="WRE95" s="1452"/>
      <c r="WRF95" s="1452"/>
      <c r="WRG95" s="1452"/>
      <c r="WRH95" s="1452"/>
      <c r="WRI95" s="1452"/>
      <c r="WRJ95" s="1452"/>
      <c r="WRK95" s="1452"/>
      <c r="WRL95" s="1452"/>
      <c r="WRM95" s="1452"/>
      <c r="WRN95" s="1452"/>
      <c r="WRO95" s="1452"/>
      <c r="WRP95" s="1452"/>
      <c r="WRQ95" s="1452"/>
      <c r="WRR95" s="1452"/>
      <c r="WRS95" s="1452"/>
      <c r="WRT95" s="1452"/>
      <c r="WRU95" s="1452"/>
      <c r="WRV95" s="1452"/>
      <c r="WRW95" s="1452"/>
      <c r="WRX95" s="1452"/>
      <c r="WRY95" s="1452"/>
      <c r="WRZ95" s="1452"/>
      <c r="WSA95" s="1452"/>
      <c r="WSB95" s="1452"/>
      <c r="WSC95" s="1452"/>
      <c r="WSD95" s="1452"/>
      <c r="WSE95" s="1452"/>
      <c r="WSF95" s="1452"/>
      <c r="WSG95" s="1452"/>
      <c r="WSH95" s="1452"/>
      <c r="WSI95" s="1452"/>
      <c r="WSJ95" s="1452"/>
      <c r="WSK95" s="1452"/>
      <c r="WSL95" s="1452"/>
      <c r="WSM95" s="1452"/>
      <c r="WSN95" s="1452"/>
      <c r="WSO95" s="1452"/>
      <c r="WSP95" s="1452"/>
      <c r="WSQ95" s="1452"/>
      <c r="WSR95" s="1452"/>
      <c r="WSS95" s="1452"/>
      <c r="WST95" s="1452"/>
      <c r="WSU95" s="1452"/>
      <c r="WSV95" s="1452"/>
      <c r="WSW95" s="1452"/>
      <c r="WSX95" s="1452"/>
      <c r="WSY95" s="1452"/>
      <c r="WSZ95" s="1452"/>
      <c r="WTA95" s="1452"/>
      <c r="WTB95" s="1452"/>
      <c r="WTC95" s="1452"/>
      <c r="WTD95" s="1452"/>
      <c r="WTE95" s="1452"/>
      <c r="WTF95" s="1452"/>
      <c r="WTG95" s="1452"/>
      <c r="WTH95" s="1452"/>
      <c r="WTI95" s="1452"/>
      <c r="WTJ95" s="1452"/>
      <c r="WTK95" s="1452"/>
      <c r="WTL95" s="1452"/>
      <c r="WTM95" s="1452"/>
      <c r="WTN95" s="1452"/>
      <c r="WTO95" s="1452"/>
      <c r="WTP95" s="1452"/>
      <c r="WTQ95" s="1452"/>
      <c r="WTR95" s="1452"/>
      <c r="WTS95" s="1452"/>
      <c r="WTT95" s="1452"/>
      <c r="WTU95" s="1452"/>
      <c r="WTV95" s="1452"/>
      <c r="WTW95" s="1452"/>
      <c r="WTX95" s="1452"/>
      <c r="WTY95" s="1452"/>
      <c r="WTZ95" s="1452"/>
      <c r="WUA95" s="1452"/>
      <c r="WUB95" s="1452"/>
      <c r="WUC95" s="1452"/>
      <c r="WUD95" s="1452"/>
      <c r="WUE95" s="1452"/>
      <c r="WUF95" s="1452"/>
      <c r="WUG95" s="1452"/>
      <c r="WUH95" s="1452"/>
      <c r="WUI95" s="1452"/>
      <c r="WUJ95" s="1452"/>
      <c r="WUK95" s="1452"/>
      <c r="WUL95" s="1452"/>
      <c r="WUM95" s="1452"/>
      <c r="WUN95" s="1452"/>
      <c r="WUO95" s="1452"/>
      <c r="WUP95" s="1452"/>
      <c r="WUQ95" s="1452"/>
      <c r="WUR95" s="1452"/>
      <c r="WUS95" s="1452"/>
      <c r="WUT95" s="1452"/>
      <c r="WUU95" s="1452"/>
      <c r="WUV95" s="1452"/>
      <c r="WUW95" s="1452"/>
      <c r="WUX95" s="1452"/>
      <c r="WUY95" s="1452"/>
      <c r="WUZ95" s="1452"/>
      <c r="WVA95" s="1452"/>
      <c r="WVB95" s="1452"/>
      <c r="WVC95" s="1452"/>
      <c r="WVD95" s="1452"/>
      <c r="WVE95" s="1452"/>
      <c r="WVF95" s="1452"/>
      <c r="WVG95" s="1452"/>
      <c r="WVH95" s="1452"/>
      <c r="WVI95" s="1452"/>
      <c r="WVJ95" s="1452"/>
      <c r="WVK95" s="1452"/>
      <c r="WVL95" s="1452"/>
      <c r="WVM95" s="1452"/>
      <c r="WVN95" s="1452"/>
      <c r="WVO95" s="1452"/>
      <c r="WVP95" s="1452"/>
      <c r="WVQ95" s="1452"/>
      <c r="WVR95" s="1452"/>
      <c r="WVS95" s="1452"/>
      <c r="WVT95" s="1452"/>
      <c r="WVU95" s="1452"/>
      <c r="WVV95" s="1452"/>
      <c r="WVW95" s="1452"/>
      <c r="WVX95" s="1452"/>
      <c r="WVY95" s="1452"/>
      <c r="WVZ95" s="1452"/>
      <c r="WWA95" s="1452"/>
      <c r="WWB95" s="1452"/>
      <c r="WWC95" s="1452"/>
      <c r="WWD95" s="1452"/>
      <c r="WWE95" s="1452"/>
      <c r="WWF95" s="1452"/>
      <c r="WWG95" s="1452"/>
      <c r="WWH95" s="1452"/>
      <c r="WWI95" s="1452"/>
      <c r="WWJ95" s="1452"/>
      <c r="WWK95" s="1452"/>
      <c r="WWL95" s="1452"/>
      <c r="WWM95" s="1452"/>
      <c r="WWN95" s="1452"/>
      <c r="WWO95" s="1452"/>
      <c r="WWP95" s="1452"/>
      <c r="WWQ95" s="1452"/>
      <c r="WWR95" s="1452"/>
      <c r="WWS95" s="1452"/>
      <c r="WWT95" s="1452"/>
      <c r="WWU95" s="1452"/>
      <c r="WWV95" s="1452"/>
      <c r="WWW95" s="1452"/>
      <c r="WWX95" s="1452"/>
      <c r="WWY95" s="1452"/>
      <c r="WWZ95" s="1452"/>
      <c r="WXA95" s="1452"/>
      <c r="WXB95" s="1452"/>
      <c r="WXC95" s="1452"/>
      <c r="WXD95" s="1452"/>
      <c r="WXE95" s="1452"/>
      <c r="WXF95" s="1452"/>
      <c r="WXG95" s="1452"/>
      <c r="WXH95" s="1452"/>
      <c r="WXI95" s="1452"/>
      <c r="WXJ95" s="1452"/>
      <c r="WXK95" s="1452"/>
      <c r="WXL95" s="1452"/>
      <c r="WXM95" s="1452"/>
      <c r="WXN95" s="1452"/>
      <c r="WXO95" s="1452"/>
      <c r="WXP95" s="1452"/>
      <c r="WXQ95" s="1452"/>
      <c r="WXR95" s="1452"/>
      <c r="WXS95" s="1452"/>
      <c r="WXT95" s="1452"/>
      <c r="WXU95" s="1452"/>
      <c r="WXV95" s="1452"/>
      <c r="WXW95" s="1452"/>
      <c r="WXX95" s="1452"/>
      <c r="WXY95" s="1452"/>
      <c r="WXZ95" s="1452"/>
      <c r="WYA95" s="1452"/>
      <c r="WYB95" s="1452"/>
      <c r="WYC95" s="1452"/>
      <c r="WYD95" s="1452"/>
      <c r="WYE95" s="1452"/>
      <c r="WYF95" s="1452"/>
      <c r="WYG95" s="1452"/>
      <c r="WYH95" s="1452"/>
      <c r="WYI95" s="1452"/>
      <c r="WYJ95" s="1452"/>
      <c r="WYK95" s="1452"/>
      <c r="WYL95" s="1452"/>
      <c r="WYM95" s="1452"/>
      <c r="WYN95" s="1452"/>
      <c r="WYO95" s="1452"/>
      <c r="WYP95" s="1452"/>
      <c r="WYQ95" s="1452"/>
      <c r="WYR95" s="1452"/>
      <c r="WYS95" s="1452"/>
      <c r="WYT95" s="1452"/>
      <c r="WYU95" s="1452"/>
      <c r="WYV95" s="1452"/>
      <c r="WYW95" s="1452"/>
      <c r="WYX95" s="1452"/>
      <c r="WYY95" s="1452"/>
      <c r="WYZ95" s="1452"/>
      <c r="WZA95" s="1452"/>
      <c r="WZB95" s="1452"/>
      <c r="WZC95" s="1452"/>
      <c r="WZD95" s="1452"/>
      <c r="WZE95" s="1452"/>
      <c r="WZF95" s="1452"/>
      <c r="WZG95" s="1452"/>
      <c r="WZH95" s="1452"/>
      <c r="WZI95" s="1452"/>
      <c r="WZJ95" s="1452"/>
      <c r="WZK95" s="1452"/>
      <c r="WZL95" s="1452"/>
      <c r="WZM95" s="1452"/>
      <c r="WZN95" s="1452"/>
      <c r="WZO95" s="1452"/>
      <c r="WZP95" s="1452"/>
      <c r="WZQ95" s="1452"/>
      <c r="WZR95" s="1452"/>
      <c r="WZS95" s="1452"/>
      <c r="WZT95" s="1452"/>
      <c r="WZU95" s="1452"/>
      <c r="WZV95" s="1452"/>
      <c r="WZW95" s="1452"/>
      <c r="WZX95" s="1452"/>
      <c r="WZY95" s="1452"/>
      <c r="WZZ95" s="1452"/>
      <c r="XAA95" s="1452"/>
      <c r="XAB95" s="1452"/>
      <c r="XAC95" s="1452"/>
      <c r="XAD95" s="1452"/>
      <c r="XAE95" s="1452"/>
      <c r="XAF95" s="1452"/>
      <c r="XAG95" s="1452"/>
      <c r="XAH95" s="1452"/>
      <c r="XAI95" s="1452"/>
      <c r="XAJ95" s="1452"/>
      <c r="XAK95" s="1452"/>
      <c r="XAL95" s="1452"/>
      <c r="XAM95" s="1452"/>
      <c r="XAN95" s="1452"/>
      <c r="XAO95" s="1452"/>
      <c r="XAP95" s="1452"/>
      <c r="XAQ95" s="1452"/>
      <c r="XAR95" s="1452"/>
      <c r="XAS95" s="1452"/>
      <c r="XAT95" s="1452"/>
      <c r="XAU95" s="1452"/>
      <c r="XAV95" s="1452"/>
      <c r="XAW95" s="1452"/>
      <c r="XAX95" s="1452"/>
      <c r="XAY95" s="1452"/>
      <c r="XAZ95" s="1452"/>
      <c r="XBA95" s="1452"/>
      <c r="XBB95" s="1452"/>
      <c r="XBC95" s="1452"/>
      <c r="XBD95" s="1452"/>
      <c r="XBE95" s="1452"/>
      <c r="XBF95" s="1452"/>
      <c r="XBG95" s="1452"/>
      <c r="XBH95" s="1452"/>
      <c r="XBI95" s="1452"/>
      <c r="XBJ95" s="1452"/>
      <c r="XBK95" s="1452"/>
      <c r="XBL95" s="1452"/>
      <c r="XBM95" s="1452"/>
      <c r="XBN95" s="1452"/>
      <c r="XBO95" s="1452"/>
      <c r="XBP95" s="1452"/>
      <c r="XBQ95" s="1452"/>
      <c r="XBR95" s="1452"/>
      <c r="XBS95" s="1452"/>
      <c r="XBT95" s="1452"/>
      <c r="XBU95" s="1452"/>
      <c r="XBV95" s="1452"/>
      <c r="XBW95" s="1452"/>
      <c r="XBX95" s="1452"/>
      <c r="XBY95" s="1452"/>
      <c r="XBZ95" s="1452"/>
      <c r="XCA95" s="1452"/>
      <c r="XCB95" s="1452"/>
      <c r="XCC95" s="1452"/>
      <c r="XCD95" s="1452"/>
      <c r="XCE95" s="1452"/>
      <c r="XCF95" s="1452"/>
      <c r="XCG95" s="1452"/>
      <c r="XCH95" s="1452"/>
      <c r="XCI95" s="1452"/>
      <c r="XCJ95" s="1452"/>
      <c r="XCK95" s="1452"/>
      <c r="XCL95" s="1452"/>
      <c r="XCM95" s="1452"/>
      <c r="XCN95" s="1452"/>
      <c r="XCO95" s="1452"/>
      <c r="XCP95" s="1452"/>
      <c r="XCQ95" s="1452"/>
      <c r="XCR95" s="1452"/>
      <c r="XCS95" s="1452"/>
      <c r="XCT95" s="1452"/>
      <c r="XCU95" s="1452"/>
      <c r="XCV95" s="1452"/>
      <c r="XCW95" s="1452"/>
      <c r="XCX95" s="1452"/>
      <c r="XCY95" s="1452"/>
      <c r="XCZ95" s="1452"/>
      <c r="XDA95" s="1452"/>
      <c r="XDB95" s="1452"/>
      <c r="XDC95" s="1452"/>
      <c r="XDD95" s="1452"/>
      <c r="XDE95" s="1452"/>
      <c r="XDF95" s="1452"/>
      <c r="XDG95" s="1452"/>
      <c r="XDH95" s="1452"/>
      <c r="XDI95" s="1452"/>
      <c r="XDJ95" s="1452"/>
      <c r="XDK95" s="1452"/>
      <c r="XDL95" s="1452"/>
      <c r="XDM95" s="1452"/>
      <c r="XDN95" s="1452"/>
      <c r="XDO95" s="1452"/>
      <c r="XDP95" s="1452"/>
      <c r="XDQ95" s="1452"/>
      <c r="XDR95" s="1452"/>
      <c r="XDS95" s="1452"/>
      <c r="XDT95" s="1452"/>
      <c r="XDU95" s="1452"/>
      <c r="XDV95" s="1452"/>
      <c r="XDW95" s="1452"/>
      <c r="XDX95" s="1452"/>
      <c r="XDY95" s="1452"/>
      <c r="XDZ95" s="1452"/>
      <c r="XEA95" s="1452"/>
      <c r="XEB95" s="1452"/>
      <c r="XEC95" s="1452"/>
      <c r="XED95" s="1452"/>
      <c r="XEE95" s="1452"/>
      <c r="XEF95" s="1452"/>
      <c r="XEG95" s="1452"/>
      <c r="XEH95" s="1452"/>
      <c r="XEI95" s="1452"/>
      <c r="XEJ95" s="1452"/>
      <c r="XEK95" s="1452"/>
      <c r="XEL95" s="1452"/>
      <c r="XEM95" s="1452"/>
      <c r="XEN95" s="1452"/>
      <c r="XEO95" s="1452"/>
      <c r="XEP95" s="1452"/>
      <c r="XEQ95" s="1452"/>
      <c r="XER95" s="1452"/>
      <c r="XES95" s="1452"/>
      <c r="XET95" s="1452"/>
      <c r="XEU95" s="1452"/>
      <c r="XEV95" s="1452"/>
      <c r="XEW95" s="1452"/>
      <c r="XEX95" s="1452"/>
      <c r="XEY95" s="1452"/>
      <c r="XEZ95" s="1452"/>
      <c r="XFA95" s="1452"/>
      <c r="XFB95" s="1452"/>
      <c r="XFC95" s="1452"/>
      <c r="XFD95" s="1452"/>
    </row>
    <row r="96" spans="1:16384">
      <c r="A96" s="881"/>
      <c r="B96" s="881"/>
      <c r="C96" s="881"/>
      <c r="D96" s="881"/>
      <c r="F96" s="102"/>
      <c r="G96" s="393"/>
      <c r="H96" s="102"/>
      <c r="I96" s="181"/>
      <c r="J96" s="112"/>
      <c r="K96" s="112"/>
      <c r="L96" s="112"/>
      <c r="M96" s="112"/>
      <c r="N96" s="112"/>
    </row>
    <row r="97" spans="1:15" ht="15">
      <c r="A97" s="1500" t="s">
        <v>571</v>
      </c>
      <c r="B97" s="1500"/>
      <c r="C97" s="1500"/>
      <c r="D97" s="1500"/>
      <c r="F97" s="121"/>
      <c r="G97" s="394"/>
      <c r="H97" s="121"/>
      <c r="I97" s="181"/>
      <c r="J97" s="112"/>
      <c r="K97" s="112"/>
      <c r="L97" s="112"/>
      <c r="M97" s="404"/>
      <c r="N97" s="112"/>
    </row>
    <row r="98" spans="1:15" ht="36" customHeight="1">
      <c r="A98" s="1505" t="s">
        <v>574</v>
      </c>
      <c r="B98" s="1505"/>
      <c r="C98" s="1505"/>
      <c r="D98" s="1505"/>
      <c r="F98" s="121"/>
      <c r="G98" s="394"/>
      <c r="H98" s="121"/>
      <c r="I98" s="181"/>
      <c r="J98" s="112"/>
      <c r="K98" s="112"/>
      <c r="L98" s="112"/>
      <c r="M98" s="404"/>
      <c r="N98" s="112"/>
    </row>
    <row r="99" spans="1:15" ht="15">
      <c r="A99" s="795"/>
      <c r="B99" s="955">
        <v>2016</v>
      </c>
      <c r="C99" s="843"/>
      <c r="D99" s="843">
        <v>2015</v>
      </c>
      <c r="F99" s="102"/>
      <c r="G99" s="393"/>
      <c r="H99" s="102"/>
      <c r="I99" s="102"/>
      <c r="J99" s="112"/>
      <c r="K99" s="112"/>
      <c r="L99" s="112"/>
      <c r="M99" s="404"/>
      <c r="N99" s="112"/>
    </row>
    <row r="100" spans="1:15">
      <c r="A100" s="881"/>
      <c r="B100" s="944" t="s">
        <v>6</v>
      </c>
      <c r="C100" s="944"/>
      <c r="D100" s="944" t="s">
        <v>6</v>
      </c>
      <c r="F100" s="397"/>
      <c r="G100" s="394"/>
      <c r="H100" s="121"/>
      <c r="I100" s="399"/>
      <c r="J100" s="262"/>
      <c r="K100" s="112"/>
      <c r="L100" s="112"/>
      <c r="M100" s="112"/>
      <c r="N100" s="112"/>
    </row>
    <row r="101" spans="1:15" ht="3.2" customHeight="1">
      <c r="A101" s="881"/>
      <c r="B101" s="944"/>
      <c r="C101" s="944"/>
      <c r="D101" s="944"/>
      <c r="F101" s="397"/>
      <c r="G101" s="400"/>
      <c r="H101" s="166"/>
      <c r="I101" s="399"/>
      <c r="J101" s="262"/>
      <c r="K101" s="112"/>
      <c r="L101" s="112"/>
      <c r="M101" s="112"/>
      <c r="N101" s="112"/>
    </row>
    <row r="102" spans="1:15">
      <c r="A102" s="881" t="s">
        <v>538</v>
      </c>
      <c r="B102" s="758">
        <v>4667</v>
      </c>
      <c r="C102" s="944"/>
      <c r="D102" s="572">
        <v>4749</v>
      </c>
      <c r="E102" s="396"/>
      <c r="K102" s="262"/>
      <c r="L102" s="262"/>
      <c r="M102" s="112"/>
      <c r="N102" s="112"/>
    </row>
    <row r="103" spans="1:15">
      <c r="A103" s="881" t="s">
        <v>567</v>
      </c>
      <c r="B103" s="758">
        <v>11354</v>
      </c>
      <c r="C103" s="944"/>
      <c r="D103" s="572">
        <v>11850</v>
      </c>
      <c r="E103" s="396"/>
      <c r="K103" s="262"/>
      <c r="L103" s="262"/>
      <c r="M103" s="112"/>
      <c r="N103" s="112"/>
    </row>
    <row r="104" spans="1:15">
      <c r="A104" s="881" t="s">
        <v>568</v>
      </c>
      <c r="B104" s="758">
        <v>16435</v>
      </c>
      <c r="C104" s="944"/>
      <c r="D104" s="572">
        <v>13682</v>
      </c>
      <c r="E104" s="396"/>
      <c r="K104" s="262"/>
      <c r="L104" s="262"/>
      <c r="M104" s="112"/>
      <c r="N104" s="112"/>
    </row>
    <row r="105" spans="1:15" ht="3.2" customHeight="1">
      <c r="A105" s="881"/>
      <c r="B105" s="844">
        <v>30281.135999999999</v>
      </c>
      <c r="C105" s="944"/>
      <c r="D105" s="944"/>
      <c r="K105" s="262"/>
      <c r="L105" s="262"/>
      <c r="M105" s="112"/>
      <c r="N105" s="112"/>
    </row>
    <row r="106" spans="1:15" ht="15">
      <c r="A106" s="811" t="s">
        <v>5</v>
      </c>
      <c r="B106" s="844">
        <v>32457</v>
      </c>
      <c r="C106" s="844"/>
      <c r="D106" s="844">
        <v>30281</v>
      </c>
      <c r="E106" s="396"/>
      <c r="F106" s="177"/>
      <c r="G106" s="405"/>
      <c r="K106" s="262"/>
      <c r="L106" s="262"/>
      <c r="M106" s="112"/>
      <c r="N106" s="112"/>
      <c r="O106" s="112"/>
    </row>
    <row r="107" spans="1:15" ht="15">
      <c r="A107" s="881"/>
      <c r="B107" s="881"/>
      <c r="C107" s="881"/>
      <c r="D107" s="881"/>
      <c r="F107" s="148"/>
      <c r="G107" s="405"/>
      <c r="H107" s="148"/>
      <c r="I107" s="148"/>
    </row>
    <row r="108" spans="1:15" ht="24" customHeight="1">
      <c r="A108" s="1522" t="s">
        <v>694</v>
      </c>
      <c r="B108" s="1522"/>
      <c r="C108" s="1522"/>
      <c r="D108" s="1522"/>
      <c r="F108" s="148"/>
      <c r="G108" s="405"/>
      <c r="H108" s="148"/>
      <c r="I108" s="148"/>
    </row>
    <row r="109" spans="1:15" ht="41.25" customHeight="1">
      <c r="A109" s="1497" t="s">
        <v>839</v>
      </c>
      <c r="B109" s="1519"/>
      <c r="C109" s="1519"/>
      <c r="D109" s="1519"/>
    </row>
    <row r="110" spans="1:15" ht="27.75" customHeight="1">
      <c r="A110" s="1520" t="s">
        <v>840</v>
      </c>
      <c r="B110" s="1521"/>
      <c r="C110" s="1521"/>
      <c r="D110" s="1521"/>
      <c r="F110" s="148"/>
      <c r="G110" s="241"/>
      <c r="H110" s="406"/>
      <c r="I110" s="148"/>
    </row>
    <row r="111" spans="1:15" ht="34.5" customHeight="1">
      <c r="A111" s="1497" t="s">
        <v>844</v>
      </c>
      <c r="B111" s="1519"/>
      <c r="C111" s="1519"/>
      <c r="D111" s="1519"/>
      <c r="F111" s="148"/>
      <c r="G111" s="241"/>
      <c r="H111" s="406"/>
      <c r="I111" s="148"/>
    </row>
    <row r="112" spans="1:15" ht="35.450000000000003" customHeight="1">
      <c r="A112" s="1497" t="s">
        <v>841</v>
      </c>
      <c r="B112" s="1519"/>
      <c r="C112" s="1519"/>
      <c r="D112" s="1519"/>
      <c r="F112" s="148"/>
      <c r="G112" s="241"/>
      <c r="H112" s="406"/>
      <c r="I112" s="148"/>
    </row>
    <row r="113" spans="1:11" ht="37.5" customHeight="1">
      <c r="A113" s="1517" t="s">
        <v>842</v>
      </c>
      <c r="B113" s="1518"/>
      <c r="C113" s="1518"/>
      <c r="D113" s="1518"/>
      <c r="F113" s="148"/>
      <c r="G113" s="405"/>
      <c r="H113" s="148"/>
      <c r="I113" s="148"/>
      <c r="K113" s="244"/>
    </row>
    <row r="114" spans="1:11" ht="27" customHeight="1">
      <c r="A114" s="1517" t="s">
        <v>843</v>
      </c>
      <c r="B114" s="1518"/>
      <c r="C114" s="1518"/>
      <c r="D114" s="1518"/>
      <c r="F114" s="148"/>
      <c r="G114" s="405"/>
      <c r="H114" s="148"/>
      <c r="I114" s="148"/>
      <c r="J114" s="177"/>
    </row>
    <row r="115" spans="1:11" s="751" customFormat="1" ht="6.75" customHeight="1">
      <c r="A115" s="954"/>
      <c r="B115" s="1021"/>
      <c r="C115" s="1021"/>
      <c r="D115" s="1021"/>
      <c r="E115" s="484"/>
      <c r="F115" s="773"/>
      <c r="G115" s="1022"/>
      <c r="H115" s="773"/>
      <c r="I115" s="773"/>
      <c r="J115" s="814"/>
    </row>
    <row r="116" spans="1:11" ht="11.25" customHeight="1">
      <c r="A116" s="590" t="s">
        <v>651</v>
      </c>
      <c r="B116" s="1020"/>
      <c r="C116" s="1020"/>
      <c r="D116" s="1020"/>
      <c r="F116" s="148"/>
      <c r="G116" s="241"/>
      <c r="H116" s="148"/>
      <c r="I116" s="148"/>
      <c r="J116" s="177"/>
    </row>
    <row r="117" spans="1:11" ht="23.25" customHeight="1">
      <c r="A117" s="1512"/>
      <c r="B117" s="1512"/>
      <c r="C117" s="1512"/>
      <c r="D117" s="1512"/>
      <c r="F117" s="148"/>
      <c r="G117" s="241"/>
      <c r="H117" s="148"/>
      <c r="I117" s="148"/>
      <c r="J117" s="177"/>
    </row>
    <row r="118" spans="1:11" ht="12.75" customHeight="1">
      <c r="A118" s="1516"/>
      <c r="B118" s="1516"/>
      <c r="C118" s="1516"/>
      <c r="D118" s="1516"/>
      <c r="F118" s="148"/>
      <c r="G118" s="241"/>
      <c r="H118" s="148"/>
      <c r="I118" s="148"/>
    </row>
    <row r="119" spans="1:11" ht="24.75" customHeight="1">
      <c r="A119" s="1512"/>
      <c r="B119" s="1512"/>
      <c r="C119" s="1512"/>
      <c r="D119" s="1512"/>
    </row>
    <row r="120" spans="1:11" ht="23.25" customHeight="1">
      <c r="A120" s="1513"/>
      <c r="B120" s="1513"/>
      <c r="C120" s="1513"/>
      <c r="D120" s="1513"/>
    </row>
    <row r="121" spans="1:11" ht="33" customHeight="1">
      <c r="A121" s="1512"/>
      <c r="B121" s="1512"/>
      <c r="C121" s="1512"/>
      <c r="D121" s="1512"/>
    </row>
    <row r="122" spans="1:11" ht="30.75" customHeight="1">
      <c r="A122" s="1514"/>
      <c r="B122" s="1515"/>
      <c r="C122" s="1515"/>
      <c r="D122" s="1515"/>
    </row>
    <row r="123" spans="1:11" ht="25.5" customHeight="1"/>
  </sheetData>
  <mergeCells count="8231">
    <mergeCell ref="A3:D3"/>
    <mergeCell ref="A6:D7"/>
    <mergeCell ref="A9:D9"/>
    <mergeCell ref="A10:D10"/>
    <mergeCell ref="A20:D20"/>
    <mergeCell ref="A21:D21"/>
    <mergeCell ref="A30:D30"/>
    <mergeCell ref="A42:D42"/>
    <mergeCell ref="A43:D43"/>
    <mergeCell ref="A65:D65"/>
    <mergeCell ref="A32:D32"/>
    <mergeCell ref="A39:D40"/>
    <mergeCell ref="A119:D119"/>
    <mergeCell ref="A120:D120"/>
    <mergeCell ref="A121:D121"/>
    <mergeCell ref="A122:D122"/>
    <mergeCell ref="A118:D118"/>
    <mergeCell ref="A117:D117"/>
    <mergeCell ref="A113:D113"/>
    <mergeCell ref="A112:D112"/>
    <mergeCell ref="A109:D109"/>
    <mergeCell ref="A110:D110"/>
    <mergeCell ref="A111:D111"/>
    <mergeCell ref="A114:D114"/>
    <mergeCell ref="A108:D108"/>
    <mergeCell ref="A58:D58"/>
    <mergeCell ref="J43:N46"/>
    <mergeCell ref="A62:D63"/>
    <mergeCell ref="A66:D66"/>
    <mergeCell ref="A76:D76"/>
    <mergeCell ref="A77:D77"/>
    <mergeCell ref="J77:L77"/>
    <mergeCell ref="A86:D86"/>
    <mergeCell ref="A98:D98"/>
    <mergeCell ref="A97:D97"/>
    <mergeCell ref="DM94:DP95"/>
    <mergeCell ref="DQ94:DT95"/>
    <mergeCell ref="DU94:DX95"/>
    <mergeCell ref="DY94:EB95"/>
    <mergeCell ref="EC94:EF95"/>
    <mergeCell ref="CS94:CV95"/>
    <mergeCell ref="CW94:CZ95"/>
    <mergeCell ref="DA94:DD95"/>
    <mergeCell ref="DE94:DH95"/>
    <mergeCell ref="DI94:DL95"/>
    <mergeCell ref="BY94:CB95"/>
    <mergeCell ref="CC94:CF95"/>
    <mergeCell ref="CG94:CJ95"/>
    <mergeCell ref="CK94:CN95"/>
    <mergeCell ref="CO94:CR95"/>
    <mergeCell ref="BE94:BH95"/>
    <mergeCell ref="BI94:BL95"/>
    <mergeCell ref="BM94:BP95"/>
    <mergeCell ref="BQ94:BT95"/>
    <mergeCell ref="BU94:BX95"/>
    <mergeCell ref="CS88:CV88"/>
    <mergeCell ref="CW88:CZ88"/>
    <mergeCell ref="DA88:DD88"/>
    <mergeCell ref="GO94:GR95"/>
    <mergeCell ref="GS94:GV95"/>
    <mergeCell ref="GW94:GZ95"/>
    <mergeCell ref="HA94:HD95"/>
    <mergeCell ref="HE94:HH95"/>
    <mergeCell ref="FU94:FX95"/>
    <mergeCell ref="FY94:GB95"/>
    <mergeCell ref="GC94:GF95"/>
    <mergeCell ref="GG94:GJ95"/>
    <mergeCell ref="GK94:GN95"/>
    <mergeCell ref="FA94:FD95"/>
    <mergeCell ref="FE94:FH95"/>
    <mergeCell ref="FI94:FL95"/>
    <mergeCell ref="FM94:FP95"/>
    <mergeCell ref="FQ94:FT95"/>
    <mergeCell ref="EG94:EJ95"/>
    <mergeCell ref="EK94:EN95"/>
    <mergeCell ref="EO94:ER95"/>
    <mergeCell ref="ES94:EV95"/>
    <mergeCell ref="EW94:EZ95"/>
    <mergeCell ref="JQ94:JT95"/>
    <mergeCell ref="JU94:JX95"/>
    <mergeCell ref="JY94:KB95"/>
    <mergeCell ref="KC94:KF95"/>
    <mergeCell ref="KG94:KJ95"/>
    <mergeCell ref="IW94:IZ95"/>
    <mergeCell ref="JA94:JD95"/>
    <mergeCell ref="JE94:JH95"/>
    <mergeCell ref="JI94:JL95"/>
    <mergeCell ref="JM94:JP95"/>
    <mergeCell ref="IC94:IF95"/>
    <mergeCell ref="IG94:IJ95"/>
    <mergeCell ref="IK94:IN95"/>
    <mergeCell ref="IO94:IR95"/>
    <mergeCell ref="IS94:IV95"/>
    <mergeCell ref="HI94:HL95"/>
    <mergeCell ref="HM94:HP95"/>
    <mergeCell ref="HQ94:HT95"/>
    <mergeCell ref="HU94:HX95"/>
    <mergeCell ref="HY94:IB95"/>
    <mergeCell ref="MS94:MV95"/>
    <mergeCell ref="MW94:MZ95"/>
    <mergeCell ref="NA94:ND95"/>
    <mergeCell ref="NE94:NH95"/>
    <mergeCell ref="NI94:NL95"/>
    <mergeCell ref="LY94:MB95"/>
    <mergeCell ref="MC94:MF95"/>
    <mergeCell ref="MG94:MJ95"/>
    <mergeCell ref="MK94:MN95"/>
    <mergeCell ref="MO94:MR95"/>
    <mergeCell ref="LE94:LH95"/>
    <mergeCell ref="LI94:LL95"/>
    <mergeCell ref="LM94:LP95"/>
    <mergeCell ref="LQ94:LT95"/>
    <mergeCell ref="LU94:LX95"/>
    <mergeCell ref="KK94:KN95"/>
    <mergeCell ref="KO94:KR95"/>
    <mergeCell ref="KS94:KV95"/>
    <mergeCell ref="KW94:KZ95"/>
    <mergeCell ref="LA94:LD95"/>
    <mergeCell ref="PU94:PX95"/>
    <mergeCell ref="PY94:QB95"/>
    <mergeCell ref="QC94:QF95"/>
    <mergeCell ref="QG94:QJ95"/>
    <mergeCell ref="QK94:QN95"/>
    <mergeCell ref="PA94:PD95"/>
    <mergeCell ref="PE94:PH95"/>
    <mergeCell ref="PI94:PL95"/>
    <mergeCell ref="PM94:PP95"/>
    <mergeCell ref="PQ94:PT95"/>
    <mergeCell ref="OG94:OJ95"/>
    <mergeCell ref="OK94:ON95"/>
    <mergeCell ref="OO94:OR95"/>
    <mergeCell ref="OS94:OV95"/>
    <mergeCell ref="OW94:OZ95"/>
    <mergeCell ref="NM94:NP95"/>
    <mergeCell ref="NQ94:NT95"/>
    <mergeCell ref="NU94:NX95"/>
    <mergeCell ref="NY94:OB95"/>
    <mergeCell ref="OC94:OF95"/>
    <mergeCell ref="SW94:SZ95"/>
    <mergeCell ref="TA94:TD95"/>
    <mergeCell ref="TE94:TH95"/>
    <mergeCell ref="TI94:TL95"/>
    <mergeCell ref="TM94:TP95"/>
    <mergeCell ref="SC94:SF95"/>
    <mergeCell ref="SG94:SJ95"/>
    <mergeCell ref="SK94:SN95"/>
    <mergeCell ref="SO94:SR95"/>
    <mergeCell ref="SS94:SV95"/>
    <mergeCell ref="RI94:RL95"/>
    <mergeCell ref="RM94:RP95"/>
    <mergeCell ref="RQ94:RT95"/>
    <mergeCell ref="RU94:RX95"/>
    <mergeCell ref="RY94:SB95"/>
    <mergeCell ref="QO94:QR95"/>
    <mergeCell ref="QS94:QV95"/>
    <mergeCell ref="QW94:QZ95"/>
    <mergeCell ref="RA94:RD95"/>
    <mergeCell ref="RE94:RH95"/>
    <mergeCell ref="VY94:WB95"/>
    <mergeCell ref="WC94:WF95"/>
    <mergeCell ref="WG94:WJ95"/>
    <mergeCell ref="WK94:WN95"/>
    <mergeCell ref="WO94:WR95"/>
    <mergeCell ref="VE94:VH95"/>
    <mergeCell ref="VI94:VL95"/>
    <mergeCell ref="VM94:VP95"/>
    <mergeCell ref="VQ94:VT95"/>
    <mergeCell ref="VU94:VX95"/>
    <mergeCell ref="UK94:UN95"/>
    <mergeCell ref="UO94:UR95"/>
    <mergeCell ref="US94:UV95"/>
    <mergeCell ref="UW94:UZ95"/>
    <mergeCell ref="VA94:VD95"/>
    <mergeCell ref="TQ94:TT95"/>
    <mergeCell ref="TU94:TX95"/>
    <mergeCell ref="TY94:UB95"/>
    <mergeCell ref="UC94:UF95"/>
    <mergeCell ref="UG94:UJ95"/>
    <mergeCell ref="ZA94:ZD95"/>
    <mergeCell ref="ZE94:ZH95"/>
    <mergeCell ref="ZI94:ZL95"/>
    <mergeCell ref="ZM94:ZP95"/>
    <mergeCell ref="ZQ94:ZT95"/>
    <mergeCell ref="YG94:YJ95"/>
    <mergeCell ref="YK94:YN95"/>
    <mergeCell ref="YO94:YR95"/>
    <mergeCell ref="YS94:YV95"/>
    <mergeCell ref="YW94:YZ95"/>
    <mergeCell ref="XM94:XP95"/>
    <mergeCell ref="XQ94:XT95"/>
    <mergeCell ref="XU94:XX95"/>
    <mergeCell ref="XY94:YB95"/>
    <mergeCell ref="YC94:YF95"/>
    <mergeCell ref="WS94:WV95"/>
    <mergeCell ref="WW94:WZ95"/>
    <mergeCell ref="XA94:XD95"/>
    <mergeCell ref="XE94:XH95"/>
    <mergeCell ref="XI94:XL95"/>
    <mergeCell ref="ACC94:ACF95"/>
    <mergeCell ref="ACG94:ACJ95"/>
    <mergeCell ref="ACK94:ACN95"/>
    <mergeCell ref="ACO94:ACR95"/>
    <mergeCell ref="ACS94:ACV95"/>
    <mergeCell ref="ABI94:ABL95"/>
    <mergeCell ref="ABM94:ABP95"/>
    <mergeCell ref="ABQ94:ABT95"/>
    <mergeCell ref="ABU94:ABX95"/>
    <mergeCell ref="ABY94:ACB95"/>
    <mergeCell ref="AAO94:AAR95"/>
    <mergeCell ref="AAS94:AAV95"/>
    <mergeCell ref="AAW94:AAZ95"/>
    <mergeCell ref="ABA94:ABD95"/>
    <mergeCell ref="ABE94:ABH95"/>
    <mergeCell ref="ZU94:ZX95"/>
    <mergeCell ref="ZY94:AAB95"/>
    <mergeCell ref="AAC94:AAF95"/>
    <mergeCell ref="AAG94:AAJ95"/>
    <mergeCell ref="AAK94:AAN95"/>
    <mergeCell ref="AFE94:AFH95"/>
    <mergeCell ref="AFI94:AFL95"/>
    <mergeCell ref="AFM94:AFP95"/>
    <mergeCell ref="AFQ94:AFT95"/>
    <mergeCell ref="AFU94:AFX95"/>
    <mergeCell ref="AEK94:AEN95"/>
    <mergeCell ref="AEO94:AER95"/>
    <mergeCell ref="AES94:AEV95"/>
    <mergeCell ref="AEW94:AEZ95"/>
    <mergeCell ref="AFA94:AFD95"/>
    <mergeCell ref="ADQ94:ADT95"/>
    <mergeCell ref="ADU94:ADX95"/>
    <mergeCell ref="ADY94:AEB95"/>
    <mergeCell ref="AEC94:AEF95"/>
    <mergeCell ref="AEG94:AEJ95"/>
    <mergeCell ref="ACW94:ACZ95"/>
    <mergeCell ref="ADA94:ADD95"/>
    <mergeCell ref="ADE94:ADH95"/>
    <mergeCell ref="ADI94:ADL95"/>
    <mergeCell ref="ADM94:ADP95"/>
    <mergeCell ref="AIG94:AIJ95"/>
    <mergeCell ref="AIK94:AIN95"/>
    <mergeCell ref="AIO94:AIR95"/>
    <mergeCell ref="AIS94:AIV95"/>
    <mergeCell ref="AIW94:AIZ95"/>
    <mergeCell ref="AHM94:AHP95"/>
    <mergeCell ref="AHQ94:AHT95"/>
    <mergeCell ref="AHU94:AHX95"/>
    <mergeCell ref="AHY94:AIB95"/>
    <mergeCell ref="AIC94:AIF95"/>
    <mergeCell ref="AGS94:AGV95"/>
    <mergeCell ref="AGW94:AGZ95"/>
    <mergeCell ref="AHA94:AHD95"/>
    <mergeCell ref="AHE94:AHH95"/>
    <mergeCell ref="AHI94:AHL95"/>
    <mergeCell ref="AFY94:AGB95"/>
    <mergeCell ref="AGC94:AGF95"/>
    <mergeCell ref="AGG94:AGJ95"/>
    <mergeCell ref="AGK94:AGN95"/>
    <mergeCell ref="AGO94:AGR95"/>
    <mergeCell ref="ALI94:ALL95"/>
    <mergeCell ref="ALM94:ALP95"/>
    <mergeCell ref="ALQ94:ALT95"/>
    <mergeCell ref="ALU94:ALX95"/>
    <mergeCell ref="ALY94:AMB95"/>
    <mergeCell ref="AKO94:AKR95"/>
    <mergeCell ref="AKS94:AKV95"/>
    <mergeCell ref="AKW94:AKZ95"/>
    <mergeCell ref="ALA94:ALD95"/>
    <mergeCell ref="ALE94:ALH95"/>
    <mergeCell ref="AJU94:AJX95"/>
    <mergeCell ref="AJY94:AKB95"/>
    <mergeCell ref="AKC94:AKF95"/>
    <mergeCell ref="AKG94:AKJ95"/>
    <mergeCell ref="AKK94:AKN95"/>
    <mergeCell ref="AJA94:AJD95"/>
    <mergeCell ref="AJE94:AJH95"/>
    <mergeCell ref="AJI94:AJL95"/>
    <mergeCell ref="AJM94:AJP95"/>
    <mergeCell ref="AJQ94:AJT95"/>
    <mergeCell ref="AOK94:AON95"/>
    <mergeCell ref="AOO94:AOR95"/>
    <mergeCell ref="AOS94:AOV95"/>
    <mergeCell ref="AOW94:AOZ95"/>
    <mergeCell ref="APA94:APD95"/>
    <mergeCell ref="ANQ94:ANT95"/>
    <mergeCell ref="ANU94:ANX95"/>
    <mergeCell ref="ANY94:AOB95"/>
    <mergeCell ref="AOC94:AOF95"/>
    <mergeCell ref="AOG94:AOJ95"/>
    <mergeCell ref="AMW94:AMZ95"/>
    <mergeCell ref="ANA94:AND95"/>
    <mergeCell ref="ANE94:ANH95"/>
    <mergeCell ref="ANI94:ANL95"/>
    <mergeCell ref="ANM94:ANP95"/>
    <mergeCell ref="AMC94:AMF95"/>
    <mergeCell ref="AMG94:AMJ95"/>
    <mergeCell ref="AMK94:AMN95"/>
    <mergeCell ref="AMO94:AMR95"/>
    <mergeCell ref="AMS94:AMV95"/>
    <mergeCell ref="ARM94:ARP95"/>
    <mergeCell ref="ARQ94:ART95"/>
    <mergeCell ref="ARU94:ARX95"/>
    <mergeCell ref="ARY94:ASB95"/>
    <mergeCell ref="ASC94:ASF95"/>
    <mergeCell ref="AQS94:AQV95"/>
    <mergeCell ref="AQW94:AQZ95"/>
    <mergeCell ref="ARA94:ARD95"/>
    <mergeCell ref="ARE94:ARH95"/>
    <mergeCell ref="ARI94:ARL95"/>
    <mergeCell ref="APY94:AQB95"/>
    <mergeCell ref="AQC94:AQF95"/>
    <mergeCell ref="AQG94:AQJ95"/>
    <mergeCell ref="AQK94:AQN95"/>
    <mergeCell ref="AQO94:AQR95"/>
    <mergeCell ref="APE94:APH95"/>
    <mergeCell ref="API94:APL95"/>
    <mergeCell ref="APM94:APP95"/>
    <mergeCell ref="APQ94:APT95"/>
    <mergeCell ref="APU94:APX95"/>
    <mergeCell ref="AUO94:AUR95"/>
    <mergeCell ref="AUS94:AUV95"/>
    <mergeCell ref="AUW94:AUZ95"/>
    <mergeCell ref="AVA94:AVD95"/>
    <mergeCell ref="AVE94:AVH95"/>
    <mergeCell ref="ATU94:ATX95"/>
    <mergeCell ref="ATY94:AUB95"/>
    <mergeCell ref="AUC94:AUF95"/>
    <mergeCell ref="AUG94:AUJ95"/>
    <mergeCell ref="AUK94:AUN95"/>
    <mergeCell ref="ATA94:ATD95"/>
    <mergeCell ref="ATE94:ATH95"/>
    <mergeCell ref="ATI94:ATL95"/>
    <mergeCell ref="ATM94:ATP95"/>
    <mergeCell ref="ATQ94:ATT95"/>
    <mergeCell ref="ASG94:ASJ95"/>
    <mergeCell ref="ASK94:ASN95"/>
    <mergeCell ref="ASO94:ASR95"/>
    <mergeCell ref="ASS94:ASV95"/>
    <mergeCell ref="ASW94:ASZ95"/>
    <mergeCell ref="AXQ94:AXT95"/>
    <mergeCell ref="AXU94:AXX95"/>
    <mergeCell ref="AXY94:AYB95"/>
    <mergeCell ref="AYC94:AYF95"/>
    <mergeCell ref="AYG94:AYJ95"/>
    <mergeCell ref="AWW94:AWZ95"/>
    <mergeCell ref="AXA94:AXD95"/>
    <mergeCell ref="AXE94:AXH95"/>
    <mergeCell ref="AXI94:AXL95"/>
    <mergeCell ref="AXM94:AXP95"/>
    <mergeCell ref="AWC94:AWF95"/>
    <mergeCell ref="AWG94:AWJ95"/>
    <mergeCell ref="AWK94:AWN95"/>
    <mergeCell ref="AWO94:AWR95"/>
    <mergeCell ref="AWS94:AWV95"/>
    <mergeCell ref="AVI94:AVL95"/>
    <mergeCell ref="AVM94:AVP95"/>
    <mergeCell ref="AVQ94:AVT95"/>
    <mergeCell ref="AVU94:AVX95"/>
    <mergeCell ref="AVY94:AWB95"/>
    <mergeCell ref="BAS94:BAV95"/>
    <mergeCell ref="BAW94:BAZ95"/>
    <mergeCell ref="BBA94:BBD95"/>
    <mergeCell ref="BBE94:BBH95"/>
    <mergeCell ref="BBI94:BBL95"/>
    <mergeCell ref="AZY94:BAB95"/>
    <mergeCell ref="BAC94:BAF95"/>
    <mergeCell ref="BAG94:BAJ95"/>
    <mergeCell ref="BAK94:BAN95"/>
    <mergeCell ref="BAO94:BAR95"/>
    <mergeCell ref="AZE94:AZH95"/>
    <mergeCell ref="AZI94:AZL95"/>
    <mergeCell ref="AZM94:AZP95"/>
    <mergeCell ref="AZQ94:AZT95"/>
    <mergeCell ref="AZU94:AZX95"/>
    <mergeCell ref="AYK94:AYN95"/>
    <mergeCell ref="AYO94:AYR95"/>
    <mergeCell ref="AYS94:AYV95"/>
    <mergeCell ref="AYW94:AYZ95"/>
    <mergeCell ref="AZA94:AZD95"/>
    <mergeCell ref="BDU94:BDX95"/>
    <mergeCell ref="BDY94:BEB95"/>
    <mergeCell ref="BEC94:BEF95"/>
    <mergeCell ref="BEG94:BEJ95"/>
    <mergeCell ref="BEK94:BEN95"/>
    <mergeCell ref="BDA94:BDD95"/>
    <mergeCell ref="BDE94:BDH95"/>
    <mergeCell ref="BDI94:BDL95"/>
    <mergeCell ref="BDM94:BDP95"/>
    <mergeCell ref="BDQ94:BDT95"/>
    <mergeCell ref="BCG94:BCJ95"/>
    <mergeCell ref="BCK94:BCN95"/>
    <mergeCell ref="BCO94:BCR95"/>
    <mergeCell ref="BCS94:BCV95"/>
    <mergeCell ref="BCW94:BCZ95"/>
    <mergeCell ref="BBM94:BBP95"/>
    <mergeCell ref="BBQ94:BBT95"/>
    <mergeCell ref="BBU94:BBX95"/>
    <mergeCell ref="BBY94:BCB95"/>
    <mergeCell ref="BCC94:BCF95"/>
    <mergeCell ref="BGW94:BGZ95"/>
    <mergeCell ref="BHA94:BHD95"/>
    <mergeCell ref="BHE94:BHH95"/>
    <mergeCell ref="BHI94:BHL95"/>
    <mergeCell ref="BHM94:BHP95"/>
    <mergeCell ref="BGC94:BGF95"/>
    <mergeCell ref="BGG94:BGJ95"/>
    <mergeCell ref="BGK94:BGN95"/>
    <mergeCell ref="BGO94:BGR95"/>
    <mergeCell ref="BGS94:BGV95"/>
    <mergeCell ref="BFI94:BFL95"/>
    <mergeCell ref="BFM94:BFP95"/>
    <mergeCell ref="BFQ94:BFT95"/>
    <mergeCell ref="BFU94:BFX95"/>
    <mergeCell ref="BFY94:BGB95"/>
    <mergeCell ref="BEO94:BER95"/>
    <mergeCell ref="BES94:BEV95"/>
    <mergeCell ref="BEW94:BEZ95"/>
    <mergeCell ref="BFA94:BFD95"/>
    <mergeCell ref="BFE94:BFH95"/>
    <mergeCell ref="BJY94:BKB95"/>
    <mergeCell ref="BKC94:BKF95"/>
    <mergeCell ref="BKG94:BKJ95"/>
    <mergeCell ref="BKK94:BKN95"/>
    <mergeCell ref="BKO94:BKR95"/>
    <mergeCell ref="BJE94:BJH95"/>
    <mergeCell ref="BJI94:BJL95"/>
    <mergeCell ref="BJM94:BJP95"/>
    <mergeCell ref="BJQ94:BJT95"/>
    <mergeCell ref="BJU94:BJX95"/>
    <mergeCell ref="BIK94:BIN95"/>
    <mergeCell ref="BIO94:BIR95"/>
    <mergeCell ref="BIS94:BIV95"/>
    <mergeCell ref="BIW94:BIZ95"/>
    <mergeCell ref="BJA94:BJD95"/>
    <mergeCell ref="BHQ94:BHT95"/>
    <mergeCell ref="BHU94:BHX95"/>
    <mergeCell ref="BHY94:BIB95"/>
    <mergeCell ref="BIC94:BIF95"/>
    <mergeCell ref="BIG94:BIJ95"/>
    <mergeCell ref="BNA94:BND95"/>
    <mergeCell ref="BNE94:BNH95"/>
    <mergeCell ref="BNI94:BNL95"/>
    <mergeCell ref="BNM94:BNP95"/>
    <mergeCell ref="BNQ94:BNT95"/>
    <mergeCell ref="BMG94:BMJ95"/>
    <mergeCell ref="BMK94:BMN95"/>
    <mergeCell ref="BMO94:BMR95"/>
    <mergeCell ref="BMS94:BMV95"/>
    <mergeCell ref="BMW94:BMZ95"/>
    <mergeCell ref="BLM94:BLP95"/>
    <mergeCell ref="BLQ94:BLT95"/>
    <mergeCell ref="BLU94:BLX95"/>
    <mergeCell ref="BLY94:BMB95"/>
    <mergeCell ref="BMC94:BMF95"/>
    <mergeCell ref="BKS94:BKV95"/>
    <mergeCell ref="BKW94:BKZ95"/>
    <mergeCell ref="BLA94:BLD95"/>
    <mergeCell ref="BLE94:BLH95"/>
    <mergeCell ref="BLI94:BLL95"/>
    <mergeCell ref="BQC94:BQF95"/>
    <mergeCell ref="BQG94:BQJ95"/>
    <mergeCell ref="BQK94:BQN95"/>
    <mergeCell ref="BQO94:BQR95"/>
    <mergeCell ref="BQS94:BQV95"/>
    <mergeCell ref="BPI94:BPL95"/>
    <mergeCell ref="BPM94:BPP95"/>
    <mergeCell ref="BPQ94:BPT95"/>
    <mergeCell ref="BPU94:BPX95"/>
    <mergeCell ref="BPY94:BQB95"/>
    <mergeCell ref="BOO94:BOR95"/>
    <mergeCell ref="BOS94:BOV95"/>
    <mergeCell ref="BOW94:BOZ95"/>
    <mergeCell ref="BPA94:BPD95"/>
    <mergeCell ref="BPE94:BPH95"/>
    <mergeCell ref="BNU94:BNX95"/>
    <mergeCell ref="BNY94:BOB95"/>
    <mergeCell ref="BOC94:BOF95"/>
    <mergeCell ref="BOG94:BOJ95"/>
    <mergeCell ref="BOK94:BON95"/>
    <mergeCell ref="BTE94:BTH95"/>
    <mergeCell ref="BTI94:BTL95"/>
    <mergeCell ref="BTM94:BTP95"/>
    <mergeCell ref="BTQ94:BTT95"/>
    <mergeCell ref="BTU94:BTX95"/>
    <mergeCell ref="BSK94:BSN95"/>
    <mergeCell ref="BSO94:BSR95"/>
    <mergeCell ref="BSS94:BSV95"/>
    <mergeCell ref="BSW94:BSZ95"/>
    <mergeCell ref="BTA94:BTD95"/>
    <mergeCell ref="BRQ94:BRT95"/>
    <mergeCell ref="BRU94:BRX95"/>
    <mergeCell ref="BRY94:BSB95"/>
    <mergeCell ref="BSC94:BSF95"/>
    <mergeCell ref="BSG94:BSJ95"/>
    <mergeCell ref="BQW94:BQZ95"/>
    <mergeCell ref="BRA94:BRD95"/>
    <mergeCell ref="BRE94:BRH95"/>
    <mergeCell ref="BRI94:BRL95"/>
    <mergeCell ref="BRM94:BRP95"/>
    <mergeCell ref="BWG94:BWJ95"/>
    <mergeCell ref="BWK94:BWN95"/>
    <mergeCell ref="BWO94:BWR95"/>
    <mergeCell ref="BWS94:BWV95"/>
    <mergeCell ref="BWW94:BWZ95"/>
    <mergeCell ref="BVM94:BVP95"/>
    <mergeCell ref="BVQ94:BVT95"/>
    <mergeCell ref="BVU94:BVX95"/>
    <mergeCell ref="BVY94:BWB95"/>
    <mergeCell ref="BWC94:BWF95"/>
    <mergeCell ref="BUS94:BUV95"/>
    <mergeCell ref="BUW94:BUZ95"/>
    <mergeCell ref="BVA94:BVD95"/>
    <mergeCell ref="BVE94:BVH95"/>
    <mergeCell ref="BVI94:BVL95"/>
    <mergeCell ref="BTY94:BUB95"/>
    <mergeCell ref="BUC94:BUF95"/>
    <mergeCell ref="BUG94:BUJ95"/>
    <mergeCell ref="BUK94:BUN95"/>
    <mergeCell ref="BUO94:BUR95"/>
    <mergeCell ref="BZI94:BZL95"/>
    <mergeCell ref="BZM94:BZP95"/>
    <mergeCell ref="BZQ94:BZT95"/>
    <mergeCell ref="BZU94:BZX95"/>
    <mergeCell ref="BZY94:CAB95"/>
    <mergeCell ref="BYO94:BYR95"/>
    <mergeCell ref="BYS94:BYV95"/>
    <mergeCell ref="BYW94:BYZ95"/>
    <mergeCell ref="BZA94:BZD95"/>
    <mergeCell ref="BZE94:BZH95"/>
    <mergeCell ref="BXU94:BXX95"/>
    <mergeCell ref="BXY94:BYB95"/>
    <mergeCell ref="BYC94:BYF95"/>
    <mergeCell ref="BYG94:BYJ95"/>
    <mergeCell ref="BYK94:BYN95"/>
    <mergeCell ref="BXA94:BXD95"/>
    <mergeCell ref="BXE94:BXH95"/>
    <mergeCell ref="BXI94:BXL95"/>
    <mergeCell ref="BXM94:BXP95"/>
    <mergeCell ref="BXQ94:BXT95"/>
    <mergeCell ref="CCK94:CCN95"/>
    <mergeCell ref="CCO94:CCR95"/>
    <mergeCell ref="CCS94:CCV95"/>
    <mergeCell ref="CCW94:CCZ95"/>
    <mergeCell ref="CDA94:CDD95"/>
    <mergeCell ref="CBQ94:CBT95"/>
    <mergeCell ref="CBU94:CBX95"/>
    <mergeCell ref="CBY94:CCB95"/>
    <mergeCell ref="CCC94:CCF95"/>
    <mergeCell ref="CCG94:CCJ95"/>
    <mergeCell ref="CAW94:CAZ95"/>
    <mergeCell ref="CBA94:CBD95"/>
    <mergeCell ref="CBE94:CBH95"/>
    <mergeCell ref="CBI94:CBL95"/>
    <mergeCell ref="CBM94:CBP95"/>
    <mergeCell ref="CAC94:CAF95"/>
    <mergeCell ref="CAG94:CAJ95"/>
    <mergeCell ref="CAK94:CAN95"/>
    <mergeCell ref="CAO94:CAR95"/>
    <mergeCell ref="CAS94:CAV95"/>
    <mergeCell ref="CFM94:CFP95"/>
    <mergeCell ref="CFQ94:CFT95"/>
    <mergeCell ref="CFU94:CFX95"/>
    <mergeCell ref="CFY94:CGB95"/>
    <mergeCell ref="CGC94:CGF95"/>
    <mergeCell ref="CES94:CEV95"/>
    <mergeCell ref="CEW94:CEZ95"/>
    <mergeCell ref="CFA94:CFD95"/>
    <mergeCell ref="CFE94:CFH95"/>
    <mergeCell ref="CFI94:CFL95"/>
    <mergeCell ref="CDY94:CEB95"/>
    <mergeCell ref="CEC94:CEF95"/>
    <mergeCell ref="CEG94:CEJ95"/>
    <mergeCell ref="CEK94:CEN95"/>
    <mergeCell ref="CEO94:CER95"/>
    <mergeCell ref="CDE94:CDH95"/>
    <mergeCell ref="CDI94:CDL95"/>
    <mergeCell ref="CDM94:CDP95"/>
    <mergeCell ref="CDQ94:CDT95"/>
    <mergeCell ref="CDU94:CDX95"/>
    <mergeCell ref="CIO94:CIR95"/>
    <mergeCell ref="CIS94:CIV95"/>
    <mergeCell ref="CIW94:CIZ95"/>
    <mergeCell ref="CJA94:CJD95"/>
    <mergeCell ref="CJE94:CJH95"/>
    <mergeCell ref="CHU94:CHX95"/>
    <mergeCell ref="CHY94:CIB95"/>
    <mergeCell ref="CIC94:CIF95"/>
    <mergeCell ref="CIG94:CIJ95"/>
    <mergeCell ref="CIK94:CIN95"/>
    <mergeCell ref="CHA94:CHD95"/>
    <mergeCell ref="CHE94:CHH95"/>
    <mergeCell ref="CHI94:CHL95"/>
    <mergeCell ref="CHM94:CHP95"/>
    <mergeCell ref="CHQ94:CHT95"/>
    <mergeCell ref="CGG94:CGJ95"/>
    <mergeCell ref="CGK94:CGN95"/>
    <mergeCell ref="CGO94:CGR95"/>
    <mergeCell ref="CGS94:CGV95"/>
    <mergeCell ref="CGW94:CGZ95"/>
    <mergeCell ref="CLQ94:CLT95"/>
    <mergeCell ref="CLU94:CLX95"/>
    <mergeCell ref="CLY94:CMB95"/>
    <mergeCell ref="CMC94:CMF95"/>
    <mergeCell ref="CMG94:CMJ95"/>
    <mergeCell ref="CKW94:CKZ95"/>
    <mergeCell ref="CLA94:CLD95"/>
    <mergeCell ref="CLE94:CLH95"/>
    <mergeCell ref="CLI94:CLL95"/>
    <mergeCell ref="CLM94:CLP95"/>
    <mergeCell ref="CKC94:CKF95"/>
    <mergeCell ref="CKG94:CKJ95"/>
    <mergeCell ref="CKK94:CKN95"/>
    <mergeCell ref="CKO94:CKR95"/>
    <mergeCell ref="CKS94:CKV95"/>
    <mergeCell ref="CJI94:CJL95"/>
    <mergeCell ref="CJM94:CJP95"/>
    <mergeCell ref="CJQ94:CJT95"/>
    <mergeCell ref="CJU94:CJX95"/>
    <mergeCell ref="CJY94:CKB95"/>
    <mergeCell ref="COS94:COV95"/>
    <mergeCell ref="COW94:COZ95"/>
    <mergeCell ref="CPA94:CPD95"/>
    <mergeCell ref="CPE94:CPH95"/>
    <mergeCell ref="CPI94:CPL95"/>
    <mergeCell ref="CNY94:COB95"/>
    <mergeCell ref="COC94:COF95"/>
    <mergeCell ref="COG94:COJ95"/>
    <mergeCell ref="COK94:CON95"/>
    <mergeCell ref="COO94:COR95"/>
    <mergeCell ref="CNE94:CNH95"/>
    <mergeCell ref="CNI94:CNL95"/>
    <mergeCell ref="CNM94:CNP95"/>
    <mergeCell ref="CNQ94:CNT95"/>
    <mergeCell ref="CNU94:CNX95"/>
    <mergeCell ref="CMK94:CMN95"/>
    <mergeCell ref="CMO94:CMR95"/>
    <mergeCell ref="CMS94:CMV95"/>
    <mergeCell ref="CMW94:CMZ95"/>
    <mergeCell ref="CNA94:CND95"/>
    <mergeCell ref="CRU94:CRX95"/>
    <mergeCell ref="CRY94:CSB95"/>
    <mergeCell ref="CSC94:CSF95"/>
    <mergeCell ref="CSG94:CSJ95"/>
    <mergeCell ref="CSK94:CSN95"/>
    <mergeCell ref="CRA94:CRD95"/>
    <mergeCell ref="CRE94:CRH95"/>
    <mergeCell ref="CRI94:CRL95"/>
    <mergeCell ref="CRM94:CRP95"/>
    <mergeCell ref="CRQ94:CRT95"/>
    <mergeCell ref="CQG94:CQJ95"/>
    <mergeCell ref="CQK94:CQN95"/>
    <mergeCell ref="CQO94:CQR95"/>
    <mergeCell ref="CQS94:CQV95"/>
    <mergeCell ref="CQW94:CQZ95"/>
    <mergeCell ref="CPM94:CPP95"/>
    <mergeCell ref="CPQ94:CPT95"/>
    <mergeCell ref="CPU94:CPX95"/>
    <mergeCell ref="CPY94:CQB95"/>
    <mergeCell ref="CQC94:CQF95"/>
    <mergeCell ref="CUW94:CUZ95"/>
    <mergeCell ref="CVA94:CVD95"/>
    <mergeCell ref="CVE94:CVH95"/>
    <mergeCell ref="CVI94:CVL95"/>
    <mergeCell ref="CVM94:CVP95"/>
    <mergeCell ref="CUC94:CUF95"/>
    <mergeCell ref="CUG94:CUJ95"/>
    <mergeCell ref="CUK94:CUN95"/>
    <mergeCell ref="CUO94:CUR95"/>
    <mergeCell ref="CUS94:CUV95"/>
    <mergeCell ref="CTI94:CTL95"/>
    <mergeCell ref="CTM94:CTP95"/>
    <mergeCell ref="CTQ94:CTT95"/>
    <mergeCell ref="CTU94:CTX95"/>
    <mergeCell ref="CTY94:CUB95"/>
    <mergeCell ref="CSO94:CSR95"/>
    <mergeCell ref="CSS94:CSV95"/>
    <mergeCell ref="CSW94:CSZ95"/>
    <mergeCell ref="CTA94:CTD95"/>
    <mergeCell ref="CTE94:CTH95"/>
    <mergeCell ref="CXY94:CYB95"/>
    <mergeCell ref="CYC94:CYF95"/>
    <mergeCell ref="CYG94:CYJ95"/>
    <mergeCell ref="CYK94:CYN95"/>
    <mergeCell ref="CYO94:CYR95"/>
    <mergeCell ref="CXE94:CXH95"/>
    <mergeCell ref="CXI94:CXL95"/>
    <mergeCell ref="CXM94:CXP95"/>
    <mergeCell ref="CXQ94:CXT95"/>
    <mergeCell ref="CXU94:CXX95"/>
    <mergeCell ref="CWK94:CWN95"/>
    <mergeCell ref="CWO94:CWR95"/>
    <mergeCell ref="CWS94:CWV95"/>
    <mergeCell ref="CWW94:CWZ95"/>
    <mergeCell ref="CXA94:CXD95"/>
    <mergeCell ref="CVQ94:CVT95"/>
    <mergeCell ref="CVU94:CVX95"/>
    <mergeCell ref="CVY94:CWB95"/>
    <mergeCell ref="CWC94:CWF95"/>
    <mergeCell ref="CWG94:CWJ95"/>
    <mergeCell ref="DBA94:DBD95"/>
    <mergeCell ref="DBE94:DBH95"/>
    <mergeCell ref="DBI94:DBL95"/>
    <mergeCell ref="DBM94:DBP95"/>
    <mergeCell ref="DBQ94:DBT95"/>
    <mergeCell ref="DAG94:DAJ95"/>
    <mergeCell ref="DAK94:DAN95"/>
    <mergeCell ref="DAO94:DAR95"/>
    <mergeCell ref="DAS94:DAV95"/>
    <mergeCell ref="DAW94:DAZ95"/>
    <mergeCell ref="CZM94:CZP95"/>
    <mergeCell ref="CZQ94:CZT95"/>
    <mergeCell ref="CZU94:CZX95"/>
    <mergeCell ref="CZY94:DAB95"/>
    <mergeCell ref="DAC94:DAF95"/>
    <mergeCell ref="CYS94:CYV95"/>
    <mergeCell ref="CYW94:CYZ95"/>
    <mergeCell ref="CZA94:CZD95"/>
    <mergeCell ref="CZE94:CZH95"/>
    <mergeCell ref="CZI94:CZL95"/>
    <mergeCell ref="DEC94:DEF95"/>
    <mergeCell ref="DEG94:DEJ95"/>
    <mergeCell ref="DEK94:DEN95"/>
    <mergeCell ref="DEO94:DER95"/>
    <mergeCell ref="DES94:DEV95"/>
    <mergeCell ref="DDI94:DDL95"/>
    <mergeCell ref="DDM94:DDP95"/>
    <mergeCell ref="DDQ94:DDT95"/>
    <mergeCell ref="DDU94:DDX95"/>
    <mergeCell ref="DDY94:DEB95"/>
    <mergeCell ref="DCO94:DCR95"/>
    <mergeCell ref="DCS94:DCV95"/>
    <mergeCell ref="DCW94:DCZ95"/>
    <mergeCell ref="DDA94:DDD95"/>
    <mergeCell ref="DDE94:DDH95"/>
    <mergeCell ref="DBU94:DBX95"/>
    <mergeCell ref="DBY94:DCB95"/>
    <mergeCell ref="DCC94:DCF95"/>
    <mergeCell ref="DCG94:DCJ95"/>
    <mergeCell ref="DCK94:DCN95"/>
    <mergeCell ref="DHE94:DHH95"/>
    <mergeCell ref="DHI94:DHL95"/>
    <mergeCell ref="DHM94:DHP95"/>
    <mergeCell ref="DHQ94:DHT95"/>
    <mergeCell ref="DHU94:DHX95"/>
    <mergeCell ref="DGK94:DGN95"/>
    <mergeCell ref="DGO94:DGR95"/>
    <mergeCell ref="DGS94:DGV95"/>
    <mergeCell ref="DGW94:DGZ95"/>
    <mergeCell ref="DHA94:DHD95"/>
    <mergeCell ref="DFQ94:DFT95"/>
    <mergeCell ref="DFU94:DFX95"/>
    <mergeCell ref="DFY94:DGB95"/>
    <mergeCell ref="DGC94:DGF95"/>
    <mergeCell ref="DGG94:DGJ95"/>
    <mergeCell ref="DEW94:DEZ95"/>
    <mergeCell ref="DFA94:DFD95"/>
    <mergeCell ref="DFE94:DFH95"/>
    <mergeCell ref="DFI94:DFL95"/>
    <mergeCell ref="DFM94:DFP95"/>
    <mergeCell ref="DKG94:DKJ95"/>
    <mergeCell ref="DKK94:DKN95"/>
    <mergeCell ref="DKO94:DKR95"/>
    <mergeCell ref="DKS94:DKV95"/>
    <mergeCell ref="DKW94:DKZ95"/>
    <mergeCell ref="DJM94:DJP95"/>
    <mergeCell ref="DJQ94:DJT95"/>
    <mergeCell ref="DJU94:DJX95"/>
    <mergeCell ref="DJY94:DKB95"/>
    <mergeCell ref="DKC94:DKF95"/>
    <mergeCell ref="DIS94:DIV95"/>
    <mergeCell ref="DIW94:DIZ95"/>
    <mergeCell ref="DJA94:DJD95"/>
    <mergeCell ref="DJE94:DJH95"/>
    <mergeCell ref="DJI94:DJL95"/>
    <mergeCell ref="DHY94:DIB95"/>
    <mergeCell ref="DIC94:DIF95"/>
    <mergeCell ref="DIG94:DIJ95"/>
    <mergeCell ref="DIK94:DIN95"/>
    <mergeCell ref="DIO94:DIR95"/>
    <mergeCell ref="DNI94:DNL95"/>
    <mergeCell ref="DNM94:DNP95"/>
    <mergeCell ref="DNQ94:DNT95"/>
    <mergeCell ref="DNU94:DNX95"/>
    <mergeCell ref="DNY94:DOB95"/>
    <mergeCell ref="DMO94:DMR95"/>
    <mergeCell ref="DMS94:DMV95"/>
    <mergeCell ref="DMW94:DMZ95"/>
    <mergeCell ref="DNA94:DND95"/>
    <mergeCell ref="DNE94:DNH95"/>
    <mergeCell ref="DLU94:DLX95"/>
    <mergeCell ref="DLY94:DMB95"/>
    <mergeCell ref="DMC94:DMF95"/>
    <mergeCell ref="DMG94:DMJ95"/>
    <mergeCell ref="DMK94:DMN95"/>
    <mergeCell ref="DLA94:DLD95"/>
    <mergeCell ref="DLE94:DLH95"/>
    <mergeCell ref="DLI94:DLL95"/>
    <mergeCell ref="DLM94:DLP95"/>
    <mergeCell ref="DLQ94:DLT95"/>
    <mergeCell ref="DQK94:DQN95"/>
    <mergeCell ref="DQO94:DQR95"/>
    <mergeCell ref="DQS94:DQV95"/>
    <mergeCell ref="DQW94:DQZ95"/>
    <mergeCell ref="DRA94:DRD95"/>
    <mergeCell ref="DPQ94:DPT95"/>
    <mergeCell ref="DPU94:DPX95"/>
    <mergeCell ref="DPY94:DQB95"/>
    <mergeCell ref="DQC94:DQF95"/>
    <mergeCell ref="DQG94:DQJ95"/>
    <mergeCell ref="DOW94:DOZ95"/>
    <mergeCell ref="DPA94:DPD95"/>
    <mergeCell ref="DPE94:DPH95"/>
    <mergeCell ref="DPI94:DPL95"/>
    <mergeCell ref="DPM94:DPP95"/>
    <mergeCell ref="DOC94:DOF95"/>
    <mergeCell ref="DOG94:DOJ95"/>
    <mergeCell ref="DOK94:DON95"/>
    <mergeCell ref="DOO94:DOR95"/>
    <mergeCell ref="DOS94:DOV95"/>
    <mergeCell ref="DTM94:DTP95"/>
    <mergeCell ref="DTQ94:DTT95"/>
    <mergeCell ref="DTU94:DTX95"/>
    <mergeCell ref="DTY94:DUB95"/>
    <mergeCell ref="DUC94:DUF95"/>
    <mergeCell ref="DSS94:DSV95"/>
    <mergeCell ref="DSW94:DSZ95"/>
    <mergeCell ref="DTA94:DTD95"/>
    <mergeCell ref="DTE94:DTH95"/>
    <mergeCell ref="DTI94:DTL95"/>
    <mergeCell ref="DRY94:DSB95"/>
    <mergeCell ref="DSC94:DSF95"/>
    <mergeCell ref="DSG94:DSJ95"/>
    <mergeCell ref="DSK94:DSN95"/>
    <mergeCell ref="DSO94:DSR95"/>
    <mergeCell ref="DRE94:DRH95"/>
    <mergeCell ref="DRI94:DRL95"/>
    <mergeCell ref="DRM94:DRP95"/>
    <mergeCell ref="DRQ94:DRT95"/>
    <mergeCell ref="DRU94:DRX95"/>
    <mergeCell ref="DWO94:DWR95"/>
    <mergeCell ref="DWS94:DWV95"/>
    <mergeCell ref="DWW94:DWZ95"/>
    <mergeCell ref="DXA94:DXD95"/>
    <mergeCell ref="DXE94:DXH95"/>
    <mergeCell ref="DVU94:DVX95"/>
    <mergeCell ref="DVY94:DWB95"/>
    <mergeCell ref="DWC94:DWF95"/>
    <mergeCell ref="DWG94:DWJ95"/>
    <mergeCell ref="DWK94:DWN95"/>
    <mergeCell ref="DVA94:DVD95"/>
    <mergeCell ref="DVE94:DVH95"/>
    <mergeCell ref="DVI94:DVL95"/>
    <mergeCell ref="DVM94:DVP95"/>
    <mergeCell ref="DVQ94:DVT95"/>
    <mergeCell ref="DUG94:DUJ95"/>
    <mergeCell ref="DUK94:DUN95"/>
    <mergeCell ref="DUO94:DUR95"/>
    <mergeCell ref="DUS94:DUV95"/>
    <mergeCell ref="DUW94:DUZ95"/>
    <mergeCell ref="DZQ94:DZT95"/>
    <mergeCell ref="DZU94:DZX95"/>
    <mergeCell ref="DZY94:EAB95"/>
    <mergeCell ref="EAC94:EAF95"/>
    <mergeCell ref="EAG94:EAJ95"/>
    <mergeCell ref="DYW94:DYZ95"/>
    <mergeCell ref="DZA94:DZD95"/>
    <mergeCell ref="DZE94:DZH95"/>
    <mergeCell ref="DZI94:DZL95"/>
    <mergeCell ref="DZM94:DZP95"/>
    <mergeCell ref="DYC94:DYF95"/>
    <mergeCell ref="DYG94:DYJ95"/>
    <mergeCell ref="DYK94:DYN95"/>
    <mergeCell ref="DYO94:DYR95"/>
    <mergeCell ref="DYS94:DYV95"/>
    <mergeCell ref="DXI94:DXL95"/>
    <mergeCell ref="DXM94:DXP95"/>
    <mergeCell ref="DXQ94:DXT95"/>
    <mergeCell ref="DXU94:DXX95"/>
    <mergeCell ref="DXY94:DYB95"/>
    <mergeCell ref="ECS94:ECV95"/>
    <mergeCell ref="ECW94:ECZ95"/>
    <mergeCell ref="EDA94:EDD95"/>
    <mergeCell ref="EDE94:EDH95"/>
    <mergeCell ref="EDI94:EDL95"/>
    <mergeCell ref="EBY94:ECB95"/>
    <mergeCell ref="ECC94:ECF95"/>
    <mergeCell ref="ECG94:ECJ95"/>
    <mergeCell ref="ECK94:ECN95"/>
    <mergeCell ref="ECO94:ECR95"/>
    <mergeCell ref="EBE94:EBH95"/>
    <mergeCell ref="EBI94:EBL95"/>
    <mergeCell ref="EBM94:EBP95"/>
    <mergeCell ref="EBQ94:EBT95"/>
    <mergeCell ref="EBU94:EBX95"/>
    <mergeCell ref="EAK94:EAN95"/>
    <mergeCell ref="EAO94:EAR95"/>
    <mergeCell ref="EAS94:EAV95"/>
    <mergeCell ref="EAW94:EAZ95"/>
    <mergeCell ref="EBA94:EBD95"/>
    <mergeCell ref="EFU94:EFX95"/>
    <mergeCell ref="EFY94:EGB95"/>
    <mergeCell ref="EGC94:EGF95"/>
    <mergeCell ref="EGG94:EGJ95"/>
    <mergeCell ref="EGK94:EGN95"/>
    <mergeCell ref="EFA94:EFD95"/>
    <mergeCell ref="EFE94:EFH95"/>
    <mergeCell ref="EFI94:EFL95"/>
    <mergeCell ref="EFM94:EFP95"/>
    <mergeCell ref="EFQ94:EFT95"/>
    <mergeCell ref="EEG94:EEJ95"/>
    <mergeCell ref="EEK94:EEN95"/>
    <mergeCell ref="EEO94:EER95"/>
    <mergeCell ref="EES94:EEV95"/>
    <mergeCell ref="EEW94:EEZ95"/>
    <mergeCell ref="EDM94:EDP95"/>
    <mergeCell ref="EDQ94:EDT95"/>
    <mergeCell ref="EDU94:EDX95"/>
    <mergeCell ref="EDY94:EEB95"/>
    <mergeCell ref="EEC94:EEF95"/>
    <mergeCell ref="EIW94:EIZ95"/>
    <mergeCell ref="EJA94:EJD95"/>
    <mergeCell ref="EJE94:EJH95"/>
    <mergeCell ref="EJI94:EJL95"/>
    <mergeCell ref="EJM94:EJP95"/>
    <mergeCell ref="EIC94:EIF95"/>
    <mergeCell ref="EIG94:EIJ95"/>
    <mergeCell ref="EIK94:EIN95"/>
    <mergeCell ref="EIO94:EIR95"/>
    <mergeCell ref="EIS94:EIV95"/>
    <mergeCell ref="EHI94:EHL95"/>
    <mergeCell ref="EHM94:EHP95"/>
    <mergeCell ref="EHQ94:EHT95"/>
    <mergeCell ref="EHU94:EHX95"/>
    <mergeCell ref="EHY94:EIB95"/>
    <mergeCell ref="EGO94:EGR95"/>
    <mergeCell ref="EGS94:EGV95"/>
    <mergeCell ref="EGW94:EGZ95"/>
    <mergeCell ref="EHA94:EHD95"/>
    <mergeCell ref="EHE94:EHH95"/>
    <mergeCell ref="ELY94:EMB95"/>
    <mergeCell ref="EMC94:EMF95"/>
    <mergeCell ref="EMG94:EMJ95"/>
    <mergeCell ref="EMK94:EMN95"/>
    <mergeCell ref="EMO94:EMR95"/>
    <mergeCell ref="ELE94:ELH95"/>
    <mergeCell ref="ELI94:ELL95"/>
    <mergeCell ref="ELM94:ELP95"/>
    <mergeCell ref="ELQ94:ELT95"/>
    <mergeCell ref="ELU94:ELX95"/>
    <mergeCell ref="EKK94:EKN95"/>
    <mergeCell ref="EKO94:EKR95"/>
    <mergeCell ref="EKS94:EKV95"/>
    <mergeCell ref="EKW94:EKZ95"/>
    <mergeCell ref="ELA94:ELD95"/>
    <mergeCell ref="EJQ94:EJT95"/>
    <mergeCell ref="EJU94:EJX95"/>
    <mergeCell ref="EJY94:EKB95"/>
    <mergeCell ref="EKC94:EKF95"/>
    <mergeCell ref="EKG94:EKJ95"/>
    <mergeCell ref="EPA94:EPD95"/>
    <mergeCell ref="EPE94:EPH95"/>
    <mergeCell ref="EPI94:EPL95"/>
    <mergeCell ref="EPM94:EPP95"/>
    <mergeCell ref="EPQ94:EPT95"/>
    <mergeCell ref="EOG94:EOJ95"/>
    <mergeCell ref="EOK94:EON95"/>
    <mergeCell ref="EOO94:EOR95"/>
    <mergeCell ref="EOS94:EOV95"/>
    <mergeCell ref="EOW94:EOZ95"/>
    <mergeCell ref="ENM94:ENP95"/>
    <mergeCell ref="ENQ94:ENT95"/>
    <mergeCell ref="ENU94:ENX95"/>
    <mergeCell ref="ENY94:EOB95"/>
    <mergeCell ref="EOC94:EOF95"/>
    <mergeCell ref="EMS94:EMV95"/>
    <mergeCell ref="EMW94:EMZ95"/>
    <mergeCell ref="ENA94:END95"/>
    <mergeCell ref="ENE94:ENH95"/>
    <mergeCell ref="ENI94:ENL95"/>
    <mergeCell ref="ESC94:ESF95"/>
    <mergeCell ref="ESG94:ESJ95"/>
    <mergeCell ref="ESK94:ESN95"/>
    <mergeCell ref="ESO94:ESR95"/>
    <mergeCell ref="ESS94:ESV95"/>
    <mergeCell ref="ERI94:ERL95"/>
    <mergeCell ref="ERM94:ERP95"/>
    <mergeCell ref="ERQ94:ERT95"/>
    <mergeCell ref="ERU94:ERX95"/>
    <mergeCell ref="ERY94:ESB95"/>
    <mergeCell ref="EQO94:EQR95"/>
    <mergeCell ref="EQS94:EQV95"/>
    <mergeCell ref="EQW94:EQZ95"/>
    <mergeCell ref="ERA94:ERD95"/>
    <mergeCell ref="ERE94:ERH95"/>
    <mergeCell ref="EPU94:EPX95"/>
    <mergeCell ref="EPY94:EQB95"/>
    <mergeCell ref="EQC94:EQF95"/>
    <mergeCell ref="EQG94:EQJ95"/>
    <mergeCell ref="EQK94:EQN95"/>
    <mergeCell ref="EVE94:EVH95"/>
    <mergeCell ref="EVI94:EVL95"/>
    <mergeCell ref="EVM94:EVP95"/>
    <mergeCell ref="EVQ94:EVT95"/>
    <mergeCell ref="EVU94:EVX95"/>
    <mergeCell ref="EUK94:EUN95"/>
    <mergeCell ref="EUO94:EUR95"/>
    <mergeCell ref="EUS94:EUV95"/>
    <mergeCell ref="EUW94:EUZ95"/>
    <mergeCell ref="EVA94:EVD95"/>
    <mergeCell ref="ETQ94:ETT95"/>
    <mergeCell ref="ETU94:ETX95"/>
    <mergeCell ref="ETY94:EUB95"/>
    <mergeCell ref="EUC94:EUF95"/>
    <mergeCell ref="EUG94:EUJ95"/>
    <mergeCell ref="ESW94:ESZ95"/>
    <mergeCell ref="ETA94:ETD95"/>
    <mergeCell ref="ETE94:ETH95"/>
    <mergeCell ref="ETI94:ETL95"/>
    <mergeCell ref="ETM94:ETP95"/>
    <mergeCell ref="EYG94:EYJ95"/>
    <mergeCell ref="EYK94:EYN95"/>
    <mergeCell ref="EYO94:EYR95"/>
    <mergeCell ref="EYS94:EYV95"/>
    <mergeCell ref="EYW94:EYZ95"/>
    <mergeCell ref="EXM94:EXP95"/>
    <mergeCell ref="EXQ94:EXT95"/>
    <mergeCell ref="EXU94:EXX95"/>
    <mergeCell ref="EXY94:EYB95"/>
    <mergeCell ref="EYC94:EYF95"/>
    <mergeCell ref="EWS94:EWV95"/>
    <mergeCell ref="EWW94:EWZ95"/>
    <mergeCell ref="EXA94:EXD95"/>
    <mergeCell ref="EXE94:EXH95"/>
    <mergeCell ref="EXI94:EXL95"/>
    <mergeCell ref="EVY94:EWB95"/>
    <mergeCell ref="EWC94:EWF95"/>
    <mergeCell ref="EWG94:EWJ95"/>
    <mergeCell ref="EWK94:EWN95"/>
    <mergeCell ref="EWO94:EWR95"/>
    <mergeCell ref="FBI94:FBL95"/>
    <mergeCell ref="FBM94:FBP95"/>
    <mergeCell ref="FBQ94:FBT95"/>
    <mergeCell ref="FBU94:FBX95"/>
    <mergeCell ref="FBY94:FCB95"/>
    <mergeCell ref="FAO94:FAR95"/>
    <mergeCell ref="FAS94:FAV95"/>
    <mergeCell ref="FAW94:FAZ95"/>
    <mergeCell ref="FBA94:FBD95"/>
    <mergeCell ref="FBE94:FBH95"/>
    <mergeCell ref="EZU94:EZX95"/>
    <mergeCell ref="EZY94:FAB95"/>
    <mergeCell ref="FAC94:FAF95"/>
    <mergeCell ref="FAG94:FAJ95"/>
    <mergeCell ref="FAK94:FAN95"/>
    <mergeCell ref="EZA94:EZD95"/>
    <mergeCell ref="EZE94:EZH95"/>
    <mergeCell ref="EZI94:EZL95"/>
    <mergeCell ref="EZM94:EZP95"/>
    <mergeCell ref="EZQ94:EZT95"/>
    <mergeCell ref="FEK94:FEN95"/>
    <mergeCell ref="FEO94:FER95"/>
    <mergeCell ref="FES94:FEV95"/>
    <mergeCell ref="FEW94:FEZ95"/>
    <mergeCell ref="FFA94:FFD95"/>
    <mergeCell ref="FDQ94:FDT95"/>
    <mergeCell ref="FDU94:FDX95"/>
    <mergeCell ref="FDY94:FEB95"/>
    <mergeCell ref="FEC94:FEF95"/>
    <mergeCell ref="FEG94:FEJ95"/>
    <mergeCell ref="FCW94:FCZ95"/>
    <mergeCell ref="FDA94:FDD95"/>
    <mergeCell ref="FDE94:FDH95"/>
    <mergeCell ref="FDI94:FDL95"/>
    <mergeCell ref="FDM94:FDP95"/>
    <mergeCell ref="FCC94:FCF95"/>
    <mergeCell ref="FCG94:FCJ95"/>
    <mergeCell ref="FCK94:FCN95"/>
    <mergeCell ref="FCO94:FCR95"/>
    <mergeCell ref="FCS94:FCV95"/>
    <mergeCell ref="FHM94:FHP95"/>
    <mergeCell ref="FHQ94:FHT95"/>
    <mergeCell ref="FHU94:FHX95"/>
    <mergeCell ref="FHY94:FIB95"/>
    <mergeCell ref="FIC94:FIF95"/>
    <mergeCell ref="FGS94:FGV95"/>
    <mergeCell ref="FGW94:FGZ95"/>
    <mergeCell ref="FHA94:FHD95"/>
    <mergeCell ref="FHE94:FHH95"/>
    <mergeCell ref="FHI94:FHL95"/>
    <mergeCell ref="FFY94:FGB95"/>
    <mergeCell ref="FGC94:FGF95"/>
    <mergeCell ref="FGG94:FGJ95"/>
    <mergeCell ref="FGK94:FGN95"/>
    <mergeCell ref="FGO94:FGR95"/>
    <mergeCell ref="FFE94:FFH95"/>
    <mergeCell ref="FFI94:FFL95"/>
    <mergeCell ref="FFM94:FFP95"/>
    <mergeCell ref="FFQ94:FFT95"/>
    <mergeCell ref="FFU94:FFX95"/>
    <mergeCell ref="FKO94:FKR95"/>
    <mergeCell ref="FKS94:FKV95"/>
    <mergeCell ref="FKW94:FKZ95"/>
    <mergeCell ref="FLA94:FLD95"/>
    <mergeCell ref="FLE94:FLH95"/>
    <mergeCell ref="FJU94:FJX95"/>
    <mergeCell ref="FJY94:FKB95"/>
    <mergeCell ref="FKC94:FKF95"/>
    <mergeCell ref="FKG94:FKJ95"/>
    <mergeCell ref="FKK94:FKN95"/>
    <mergeCell ref="FJA94:FJD95"/>
    <mergeCell ref="FJE94:FJH95"/>
    <mergeCell ref="FJI94:FJL95"/>
    <mergeCell ref="FJM94:FJP95"/>
    <mergeCell ref="FJQ94:FJT95"/>
    <mergeCell ref="FIG94:FIJ95"/>
    <mergeCell ref="FIK94:FIN95"/>
    <mergeCell ref="FIO94:FIR95"/>
    <mergeCell ref="FIS94:FIV95"/>
    <mergeCell ref="FIW94:FIZ95"/>
    <mergeCell ref="FNQ94:FNT95"/>
    <mergeCell ref="FNU94:FNX95"/>
    <mergeCell ref="FNY94:FOB95"/>
    <mergeCell ref="FOC94:FOF95"/>
    <mergeCell ref="FOG94:FOJ95"/>
    <mergeCell ref="FMW94:FMZ95"/>
    <mergeCell ref="FNA94:FND95"/>
    <mergeCell ref="FNE94:FNH95"/>
    <mergeCell ref="FNI94:FNL95"/>
    <mergeCell ref="FNM94:FNP95"/>
    <mergeCell ref="FMC94:FMF95"/>
    <mergeCell ref="FMG94:FMJ95"/>
    <mergeCell ref="FMK94:FMN95"/>
    <mergeCell ref="FMO94:FMR95"/>
    <mergeCell ref="FMS94:FMV95"/>
    <mergeCell ref="FLI94:FLL95"/>
    <mergeCell ref="FLM94:FLP95"/>
    <mergeCell ref="FLQ94:FLT95"/>
    <mergeCell ref="FLU94:FLX95"/>
    <mergeCell ref="FLY94:FMB95"/>
    <mergeCell ref="FQS94:FQV95"/>
    <mergeCell ref="FQW94:FQZ95"/>
    <mergeCell ref="FRA94:FRD95"/>
    <mergeCell ref="FRE94:FRH95"/>
    <mergeCell ref="FRI94:FRL95"/>
    <mergeCell ref="FPY94:FQB95"/>
    <mergeCell ref="FQC94:FQF95"/>
    <mergeCell ref="FQG94:FQJ95"/>
    <mergeCell ref="FQK94:FQN95"/>
    <mergeCell ref="FQO94:FQR95"/>
    <mergeCell ref="FPE94:FPH95"/>
    <mergeCell ref="FPI94:FPL95"/>
    <mergeCell ref="FPM94:FPP95"/>
    <mergeCell ref="FPQ94:FPT95"/>
    <mergeCell ref="FPU94:FPX95"/>
    <mergeCell ref="FOK94:FON95"/>
    <mergeCell ref="FOO94:FOR95"/>
    <mergeCell ref="FOS94:FOV95"/>
    <mergeCell ref="FOW94:FOZ95"/>
    <mergeCell ref="FPA94:FPD95"/>
    <mergeCell ref="FTU94:FTX95"/>
    <mergeCell ref="FTY94:FUB95"/>
    <mergeCell ref="FUC94:FUF95"/>
    <mergeCell ref="FUG94:FUJ95"/>
    <mergeCell ref="FUK94:FUN95"/>
    <mergeCell ref="FTA94:FTD95"/>
    <mergeCell ref="FTE94:FTH95"/>
    <mergeCell ref="FTI94:FTL95"/>
    <mergeCell ref="FTM94:FTP95"/>
    <mergeCell ref="FTQ94:FTT95"/>
    <mergeCell ref="FSG94:FSJ95"/>
    <mergeCell ref="FSK94:FSN95"/>
    <mergeCell ref="FSO94:FSR95"/>
    <mergeCell ref="FSS94:FSV95"/>
    <mergeCell ref="FSW94:FSZ95"/>
    <mergeCell ref="FRM94:FRP95"/>
    <mergeCell ref="FRQ94:FRT95"/>
    <mergeCell ref="FRU94:FRX95"/>
    <mergeCell ref="FRY94:FSB95"/>
    <mergeCell ref="FSC94:FSF95"/>
    <mergeCell ref="FWW94:FWZ95"/>
    <mergeCell ref="FXA94:FXD95"/>
    <mergeCell ref="FXE94:FXH95"/>
    <mergeCell ref="FXI94:FXL95"/>
    <mergeCell ref="FXM94:FXP95"/>
    <mergeCell ref="FWC94:FWF95"/>
    <mergeCell ref="FWG94:FWJ95"/>
    <mergeCell ref="FWK94:FWN95"/>
    <mergeCell ref="FWO94:FWR95"/>
    <mergeCell ref="FWS94:FWV95"/>
    <mergeCell ref="FVI94:FVL95"/>
    <mergeCell ref="FVM94:FVP95"/>
    <mergeCell ref="FVQ94:FVT95"/>
    <mergeCell ref="FVU94:FVX95"/>
    <mergeCell ref="FVY94:FWB95"/>
    <mergeCell ref="FUO94:FUR95"/>
    <mergeCell ref="FUS94:FUV95"/>
    <mergeCell ref="FUW94:FUZ95"/>
    <mergeCell ref="FVA94:FVD95"/>
    <mergeCell ref="FVE94:FVH95"/>
    <mergeCell ref="FZY94:GAB95"/>
    <mergeCell ref="GAC94:GAF95"/>
    <mergeCell ref="GAG94:GAJ95"/>
    <mergeCell ref="GAK94:GAN95"/>
    <mergeCell ref="GAO94:GAR95"/>
    <mergeCell ref="FZE94:FZH95"/>
    <mergeCell ref="FZI94:FZL95"/>
    <mergeCell ref="FZM94:FZP95"/>
    <mergeCell ref="FZQ94:FZT95"/>
    <mergeCell ref="FZU94:FZX95"/>
    <mergeCell ref="FYK94:FYN95"/>
    <mergeCell ref="FYO94:FYR95"/>
    <mergeCell ref="FYS94:FYV95"/>
    <mergeCell ref="FYW94:FYZ95"/>
    <mergeCell ref="FZA94:FZD95"/>
    <mergeCell ref="FXQ94:FXT95"/>
    <mergeCell ref="FXU94:FXX95"/>
    <mergeCell ref="FXY94:FYB95"/>
    <mergeCell ref="FYC94:FYF95"/>
    <mergeCell ref="FYG94:FYJ95"/>
    <mergeCell ref="GDA94:GDD95"/>
    <mergeCell ref="GDE94:GDH95"/>
    <mergeCell ref="GDI94:GDL95"/>
    <mergeCell ref="GDM94:GDP95"/>
    <mergeCell ref="GDQ94:GDT95"/>
    <mergeCell ref="GCG94:GCJ95"/>
    <mergeCell ref="GCK94:GCN95"/>
    <mergeCell ref="GCO94:GCR95"/>
    <mergeCell ref="GCS94:GCV95"/>
    <mergeCell ref="GCW94:GCZ95"/>
    <mergeCell ref="GBM94:GBP95"/>
    <mergeCell ref="GBQ94:GBT95"/>
    <mergeCell ref="GBU94:GBX95"/>
    <mergeCell ref="GBY94:GCB95"/>
    <mergeCell ref="GCC94:GCF95"/>
    <mergeCell ref="GAS94:GAV95"/>
    <mergeCell ref="GAW94:GAZ95"/>
    <mergeCell ref="GBA94:GBD95"/>
    <mergeCell ref="GBE94:GBH95"/>
    <mergeCell ref="GBI94:GBL95"/>
    <mergeCell ref="GGC94:GGF95"/>
    <mergeCell ref="GGG94:GGJ95"/>
    <mergeCell ref="GGK94:GGN95"/>
    <mergeCell ref="GGO94:GGR95"/>
    <mergeCell ref="GGS94:GGV95"/>
    <mergeCell ref="GFI94:GFL95"/>
    <mergeCell ref="GFM94:GFP95"/>
    <mergeCell ref="GFQ94:GFT95"/>
    <mergeCell ref="GFU94:GFX95"/>
    <mergeCell ref="GFY94:GGB95"/>
    <mergeCell ref="GEO94:GER95"/>
    <mergeCell ref="GES94:GEV95"/>
    <mergeCell ref="GEW94:GEZ95"/>
    <mergeCell ref="GFA94:GFD95"/>
    <mergeCell ref="GFE94:GFH95"/>
    <mergeCell ref="GDU94:GDX95"/>
    <mergeCell ref="GDY94:GEB95"/>
    <mergeCell ref="GEC94:GEF95"/>
    <mergeCell ref="GEG94:GEJ95"/>
    <mergeCell ref="GEK94:GEN95"/>
    <mergeCell ref="GJE94:GJH95"/>
    <mergeCell ref="GJI94:GJL95"/>
    <mergeCell ref="GJM94:GJP95"/>
    <mergeCell ref="GJQ94:GJT95"/>
    <mergeCell ref="GJU94:GJX95"/>
    <mergeCell ref="GIK94:GIN95"/>
    <mergeCell ref="GIO94:GIR95"/>
    <mergeCell ref="GIS94:GIV95"/>
    <mergeCell ref="GIW94:GIZ95"/>
    <mergeCell ref="GJA94:GJD95"/>
    <mergeCell ref="GHQ94:GHT95"/>
    <mergeCell ref="GHU94:GHX95"/>
    <mergeCell ref="GHY94:GIB95"/>
    <mergeCell ref="GIC94:GIF95"/>
    <mergeCell ref="GIG94:GIJ95"/>
    <mergeCell ref="GGW94:GGZ95"/>
    <mergeCell ref="GHA94:GHD95"/>
    <mergeCell ref="GHE94:GHH95"/>
    <mergeCell ref="GHI94:GHL95"/>
    <mergeCell ref="GHM94:GHP95"/>
    <mergeCell ref="GMG94:GMJ95"/>
    <mergeCell ref="GMK94:GMN95"/>
    <mergeCell ref="GMO94:GMR95"/>
    <mergeCell ref="GMS94:GMV95"/>
    <mergeCell ref="GMW94:GMZ95"/>
    <mergeCell ref="GLM94:GLP95"/>
    <mergeCell ref="GLQ94:GLT95"/>
    <mergeCell ref="GLU94:GLX95"/>
    <mergeCell ref="GLY94:GMB95"/>
    <mergeCell ref="GMC94:GMF95"/>
    <mergeCell ref="GKS94:GKV95"/>
    <mergeCell ref="GKW94:GKZ95"/>
    <mergeCell ref="GLA94:GLD95"/>
    <mergeCell ref="GLE94:GLH95"/>
    <mergeCell ref="GLI94:GLL95"/>
    <mergeCell ref="GJY94:GKB95"/>
    <mergeCell ref="GKC94:GKF95"/>
    <mergeCell ref="GKG94:GKJ95"/>
    <mergeCell ref="GKK94:GKN95"/>
    <mergeCell ref="GKO94:GKR95"/>
    <mergeCell ref="GPI94:GPL95"/>
    <mergeCell ref="GPM94:GPP95"/>
    <mergeCell ref="GPQ94:GPT95"/>
    <mergeCell ref="GPU94:GPX95"/>
    <mergeCell ref="GPY94:GQB95"/>
    <mergeCell ref="GOO94:GOR95"/>
    <mergeCell ref="GOS94:GOV95"/>
    <mergeCell ref="GOW94:GOZ95"/>
    <mergeCell ref="GPA94:GPD95"/>
    <mergeCell ref="GPE94:GPH95"/>
    <mergeCell ref="GNU94:GNX95"/>
    <mergeCell ref="GNY94:GOB95"/>
    <mergeCell ref="GOC94:GOF95"/>
    <mergeCell ref="GOG94:GOJ95"/>
    <mergeCell ref="GOK94:GON95"/>
    <mergeCell ref="GNA94:GND95"/>
    <mergeCell ref="GNE94:GNH95"/>
    <mergeCell ref="GNI94:GNL95"/>
    <mergeCell ref="GNM94:GNP95"/>
    <mergeCell ref="GNQ94:GNT95"/>
    <mergeCell ref="GSK94:GSN95"/>
    <mergeCell ref="GSO94:GSR95"/>
    <mergeCell ref="GSS94:GSV95"/>
    <mergeCell ref="GSW94:GSZ95"/>
    <mergeCell ref="GTA94:GTD95"/>
    <mergeCell ref="GRQ94:GRT95"/>
    <mergeCell ref="GRU94:GRX95"/>
    <mergeCell ref="GRY94:GSB95"/>
    <mergeCell ref="GSC94:GSF95"/>
    <mergeCell ref="GSG94:GSJ95"/>
    <mergeCell ref="GQW94:GQZ95"/>
    <mergeCell ref="GRA94:GRD95"/>
    <mergeCell ref="GRE94:GRH95"/>
    <mergeCell ref="GRI94:GRL95"/>
    <mergeCell ref="GRM94:GRP95"/>
    <mergeCell ref="GQC94:GQF95"/>
    <mergeCell ref="GQG94:GQJ95"/>
    <mergeCell ref="GQK94:GQN95"/>
    <mergeCell ref="GQO94:GQR95"/>
    <mergeCell ref="GQS94:GQV95"/>
    <mergeCell ref="GVM94:GVP95"/>
    <mergeCell ref="GVQ94:GVT95"/>
    <mergeCell ref="GVU94:GVX95"/>
    <mergeCell ref="GVY94:GWB95"/>
    <mergeCell ref="GWC94:GWF95"/>
    <mergeCell ref="GUS94:GUV95"/>
    <mergeCell ref="GUW94:GUZ95"/>
    <mergeCell ref="GVA94:GVD95"/>
    <mergeCell ref="GVE94:GVH95"/>
    <mergeCell ref="GVI94:GVL95"/>
    <mergeCell ref="GTY94:GUB95"/>
    <mergeCell ref="GUC94:GUF95"/>
    <mergeCell ref="GUG94:GUJ95"/>
    <mergeCell ref="GUK94:GUN95"/>
    <mergeCell ref="GUO94:GUR95"/>
    <mergeCell ref="GTE94:GTH95"/>
    <mergeCell ref="GTI94:GTL95"/>
    <mergeCell ref="GTM94:GTP95"/>
    <mergeCell ref="GTQ94:GTT95"/>
    <mergeCell ref="GTU94:GTX95"/>
    <mergeCell ref="GYO94:GYR95"/>
    <mergeCell ref="GYS94:GYV95"/>
    <mergeCell ref="GYW94:GYZ95"/>
    <mergeCell ref="GZA94:GZD95"/>
    <mergeCell ref="GZE94:GZH95"/>
    <mergeCell ref="GXU94:GXX95"/>
    <mergeCell ref="GXY94:GYB95"/>
    <mergeCell ref="GYC94:GYF95"/>
    <mergeCell ref="GYG94:GYJ95"/>
    <mergeCell ref="GYK94:GYN95"/>
    <mergeCell ref="GXA94:GXD95"/>
    <mergeCell ref="GXE94:GXH95"/>
    <mergeCell ref="GXI94:GXL95"/>
    <mergeCell ref="GXM94:GXP95"/>
    <mergeCell ref="GXQ94:GXT95"/>
    <mergeCell ref="GWG94:GWJ95"/>
    <mergeCell ref="GWK94:GWN95"/>
    <mergeCell ref="GWO94:GWR95"/>
    <mergeCell ref="GWS94:GWV95"/>
    <mergeCell ref="GWW94:GWZ95"/>
    <mergeCell ref="HBQ94:HBT95"/>
    <mergeCell ref="HBU94:HBX95"/>
    <mergeCell ref="HBY94:HCB95"/>
    <mergeCell ref="HCC94:HCF95"/>
    <mergeCell ref="HCG94:HCJ95"/>
    <mergeCell ref="HAW94:HAZ95"/>
    <mergeCell ref="HBA94:HBD95"/>
    <mergeCell ref="HBE94:HBH95"/>
    <mergeCell ref="HBI94:HBL95"/>
    <mergeCell ref="HBM94:HBP95"/>
    <mergeCell ref="HAC94:HAF95"/>
    <mergeCell ref="HAG94:HAJ95"/>
    <mergeCell ref="HAK94:HAN95"/>
    <mergeCell ref="HAO94:HAR95"/>
    <mergeCell ref="HAS94:HAV95"/>
    <mergeCell ref="GZI94:GZL95"/>
    <mergeCell ref="GZM94:GZP95"/>
    <mergeCell ref="GZQ94:GZT95"/>
    <mergeCell ref="GZU94:GZX95"/>
    <mergeCell ref="GZY94:HAB95"/>
    <mergeCell ref="HES94:HEV95"/>
    <mergeCell ref="HEW94:HEZ95"/>
    <mergeCell ref="HFA94:HFD95"/>
    <mergeCell ref="HFE94:HFH95"/>
    <mergeCell ref="HFI94:HFL95"/>
    <mergeCell ref="HDY94:HEB95"/>
    <mergeCell ref="HEC94:HEF95"/>
    <mergeCell ref="HEG94:HEJ95"/>
    <mergeCell ref="HEK94:HEN95"/>
    <mergeCell ref="HEO94:HER95"/>
    <mergeCell ref="HDE94:HDH95"/>
    <mergeCell ref="HDI94:HDL95"/>
    <mergeCell ref="HDM94:HDP95"/>
    <mergeCell ref="HDQ94:HDT95"/>
    <mergeCell ref="HDU94:HDX95"/>
    <mergeCell ref="HCK94:HCN95"/>
    <mergeCell ref="HCO94:HCR95"/>
    <mergeCell ref="HCS94:HCV95"/>
    <mergeCell ref="HCW94:HCZ95"/>
    <mergeCell ref="HDA94:HDD95"/>
    <mergeCell ref="HHU94:HHX95"/>
    <mergeCell ref="HHY94:HIB95"/>
    <mergeCell ref="HIC94:HIF95"/>
    <mergeCell ref="HIG94:HIJ95"/>
    <mergeCell ref="HIK94:HIN95"/>
    <mergeCell ref="HHA94:HHD95"/>
    <mergeCell ref="HHE94:HHH95"/>
    <mergeCell ref="HHI94:HHL95"/>
    <mergeCell ref="HHM94:HHP95"/>
    <mergeCell ref="HHQ94:HHT95"/>
    <mergeCell ref="HGG94:HGJ95"/>
    <mergeCell ref="HGK94:HGN95"/>
    <mergeCell ref="HGO94:HGR95"/>
    <mergeCell ref="HGS94:HGV95"/>
    <mergeCell ref="HGW94:HGZ95"/>
    <mergeCell ref="HFM94:HFP95"/>
    <mergeCell ref="HFQ94:HFT95"/>
    <mergeCell ref="HFU94:HFX95"/>
    <mergeCell ref="HFY94:HGB95"/>
    <mergeCell ref="HGC94:HGF95"/>
    <mergeCell ref="HKW94:HKZ95"/>
    <mergeCell ref="HLA94:HLD95"/>
    <mergeCell ref="HLE94:HLH95"/>
    <mergeCell ref="HLI94:HLL95"/>
    <mergeCell ref="HLM94:HLP95"/>
    <mergeCell ref="HKC94:HKF95"/>
    <mergeCell ref="HKG94:HKJ95"/>
    <mergeCell ref="HKK94:HKN95"/>
    <mergeCell ref="HKO94:HKR95"/>
    <mergeCell ref="HKS94:HKV95"/>
    <mergeCell ref="HJI94:HJL95"/>
    <mergeCell ref="HJM94:HJP95"/>
    <mergeCell ref="HJQ94:HJT95"/>
    <mergeCell ref="HJU94:HJX95"/>
    <mergeCell ref="HJY94:HKB95"/>
    <mergeCell ref="HIO94:HIR95"/>
    <mergeCell ref="HIS94:HIV95"/>
    <mergeCell ref="HIW94:HIZ95"/>
    <mergeCell ref="HJA94:HJD95"/>
    <mergeCell ref="HJE94:HJH95"/>
    <mergeCell ref="HNY94:HOB95"/>
    <mergeCell ref="HOC94:HOF95"/>
    <mergeCell ref="HOG94:HOJ95"/>
    <mergeCell ref="HOK94:HON95"/>
    <mergeCell ref="HOO94:HOR95"/>
    <mergeCell ref="HNE94:HNH95"/>
    <mergeCell ref="HNI94:HNL95"/>
    <mergeCell ref="HNM94:HNP95"/>
    <mergeCell ref="HNQ94:HNT95"/>
    <mergeCell ref="HNU94:HNX95"/>
    <mergeCell ref="HMK94:HMN95"/>
    <mergeCell ref="HMO94:HMR95"/>
    <mergeCell ref="HMS94:HMV95"/>
    <mergeCell ref="HMW94:HMZ95"/>
    <mergeCell ref="HNA94:HND95"/>
    <mergeCell ref="HLQ94:HLT95"/>
    <mergeCell ref="HLU94:HLX95"/>
    <mergeCell ref="HLY94:HMB95"/>
    <mergeCell ref="HMC94:HMF95"/>
    <mergeCell ref="HMG94:HMJ95"/>
    <mergeCell ref="HRA94:HRD95"/>
    <mergeCell ref="HRE94:HRH95"/>
    <mergeCell ref="HRI94:HRL95"/>
    <mergeCell ref="HRM94:HRP95"/>
    <mergeCell ref="HRQ94:HRT95"/>
    <mergeCell ref="HQG94:HQJ95"/>
    <mergeCell ref="HQK94:HQN95"/>
    <mergeCell ref="HQO94:HQR95"/>
    <mergeCell ref="HQS94:HQV95"/>
    <mergeCell ref="HQW94:HQZ95"/>
    <mergeCell ref="HPM94:HPP95"/>
    <mergeCell ref="HPQ94:HPT95"/>
    <mergeCell ref="HPU94:HPX95"/>
    <mergeCell ref="HPY94:HQB95"/>
    <mergeCell ref="HQC94:HQF95"/>
    <mergeCell ref="HOS94:HOV95"/>
    <mergeCell ref="HOW94:HOZ95"/>
    <mergeCell ref="HPA94:HPD95"/>
    <mergeCell ref="HPE94:HPH95"/>
    <mergeCell ref="HPI94:HPL95"/>
    <mergeCell ref="HUC94:HUF95"/>
    <mergeCell ref="HUG94:HUJ95"/>
    <mergeCell ref="HUK94:HUN95"/>
    <mergeCell ref="HUO94:HUR95"/>
    <mergeCell ref="HUS94:HUV95"/>
    <mergeCell ref="HTI94:HTL95"/>
    <mergeCell ref="HTM94:HTP95"/>
    <mergeCell ref="HTQ94:HTT95"/>
    <mergeCell ref="HTU94:HTX95"/>
    <mergeCell ref="HTY94:HUB95"/>
    <mergeCell ref="HSO94:HSR95"/>
    <mergeCell ref="HSS94:HSV95"/>
    <mergeCell ref="HSW94:HSZ95"/>
    <mergeCell ref="HTA94:HTD95"/>
    <mergeCell ref="HTE94:HTH95"/>
    <mergeCell ref="HRU94:HRX95"/>
    <mergeCell ref="HRY94:HSB95"/>
    <mergeCell ref="HSC94:HSF95"/>
    <mergeCell ref="HSG94:HSJ95"/>
    <mergeCell ref="HSK94:HSN95"/>
    <mergeCell ref="HXE94:HXH95"/>
    <mergeCell ref="HXI94:HXL95"/>
    <mergeCell ref="HXM94:HXP95"/>
    <mergeCell ref="HXQ94:HXT95"/>
    <mergeCell ref="HXU94:HXX95"/>
    <mergeCell ref="HWK94:HWN95"/>
    <mergeCell ref="HWO94:HWR95"/>
    <mergeCell ref="HWS94:HWV95"/>
    <mergeCell ref="HWW94:HWZ95"/>
    <mergeCell ref="HXA94:HXD95"/>
    <mergeCell ref="HVQ94:HVT95"/>
    <mergeCell ref="HVU94:HVX95"/>
    <mergeCell ref="HVY94:HWB95"/>
    <mergeCell ref="HWC94:HWF95"/>
    <mergeCell ref="HWG94:HWJ95"/>
    <mergeCell ref="HUW94:HUZ95"/>
    <mergeCell ref="HVA94:HVD95"/>
    <mergeCell ref="HVE94:HVH95"/>
    <mergeCell ref="HVI94:HVL95"/>
    <mergeCell ref="HVM94:HVP95"/>
    <mergeCell ref="IAG94:IAJ95"/>
    <mergeCell ref="IAK94:IAN95"/>
    <mergeCell ref="IAO94:IAR95"/>
    <mergeCell ref="IAS94:IAV95"/>
    <mergeCell ref="IAW94:IAZ95"/>
    <mergeCell ref="HZM94:HZP95"/>
    <mergeCell ref="HZQ94:HZT95"/>
    <mergeCell ref="HZU94:HZX95"/>
    <mergeCell ref="HZY94:IAB95"/>
    <mergeCell ref="IAC94:IAF95"/>
    <mergeCell ref="HYS94:HYV95"/>
    <mergeCell ref="HYW94:HYZ95"/>
    <mergeCell ref="HZA94:HZD95"/>
    <mergeCell ref="HZE94:HZH95"/>
    <mergeCell ref="HZI94:HZL95"/>
    <mergeCell ref="HXY94:HYB95"/>
    <mergeCell ref="HYC94:HYF95"/>
    <mergeCell ref="HYG94:HYJ95"/>
    <mergeCell ref="HYK94:HYN95"/>
    <mergeCell ref="HYO94:HYR95"/>
    <mergeCell ref="IDI94:IDL95"/>
    <mergeCell ref="IDM94:IDP95"/>
    <mergeCell ref="IDQ94:IDT95"/>
    <mergeCell ref="IDU94:IDX95"/>
    <mergeCell ref="IDY94:IEB95"/>
    <mergeCell ref="ICO94:ICR95"/>
    <mergeCell ref="ICS94:ICV95"/>
    <mergeCell ref="ICW94:ICZ95"/>
    <mergeCell ref="IDA94:IDD95"/>
    <mergeCell ref="IDE94:IDH95"/>
    <mergeCell ref="IBU94:IBX95"/>
    <mergeCell ref="IBY94:ICB95"/>
    <mergeCell ref="ICC94:ICF95"/>
    <mergeCell ref="ICG94:ICJ95"/>
    <mergeCell ref="ICK94:ICN95"/>
    <mergeCell ref="IBA94:IBD95"/>
    <mergeCell ref="IBE94:IBH95"/>
    <mergeCell ref="IBI94:IBL95"/>
    <mergeCell ref="IBM94:IBP95"/>
    <mergeCell ref="IBQ94:IBT95"/>
    <mergeCell ref="IGK94:IGN95"/>
    <mergeCell ref="IGO94:IGR95"/>
    <mergeCell ref="IGS94:IGV95"/>
    <mergeCell ref="IGW94:IGZ95"/>
    <mergeCell ref="IHA94:IHD95"/>
    <mergeCell ref="IFQ94:IFT95"/>
    <mergeCell ref="IFU94:IFX95"/>
    <mergeCell ref="IFY94:IGB95"/>
    <mergeCell ref="IGC94:IGF95"/>
    <mergeCell ref="IGG94:IGJ95"/>
    <mergeCell ref="IEW94:IEZ95"/>
    <mergeCell ref="IFA94:IFD95"/>
    <mergeCell ref="IFE94:IFH95"/>
    <mergeCell ref="IFI94:IFL95"/>
    <mergeCell ref="IFM94:IFP95"/>
    <mergeCell ref="IEC94:IEF95"/>
    <mergeCell ref="IEG94:IEJ95"/>
    <mergeCell ref="IEK94:IEN95"/>
    <mergeCell ref="IEO94:IER95"/>
    <mergeCell ref="IES94:IEV95"/>
    <mergeCell ref="IJM94:IJP95"/>
    <mergeCell ref="IJQ94:IJT95"/>
    <mergeCell ref="IJU94:IJX95"/>
    <mergeCell ref="IJY94:IKB95"/>
    <mergeCell ref="IKC94:IKF95"/>
    <mergeCell ref="IIS94:IIV95"/>
    <mergeCell ref="IIW94:IIZ95"/>
    <mergeCell ref="IJA94:IJD95"/>
    <mergeCell ref="IJE94:IJH95"/>
    <mergeCell ref="IJI94:IJL95"/>
    <mergeCell ref="IHY94:IIB95"/>
    <mergeCell ref="IIC94:IIF95"/>
    <mergeCell ref="IIG94:IIJ95"/>
    <mergeCell ref="IIK94:IIN95"/>
    <mergeCell ref="IIO94:IIR95"/>
    <mergeCell ref="IHE94:IHH95"/>
    <mergeCell ref="IHI94:IHL95"/>
    <mergeCell ref="IHM94:IHP95"/>
    <mergeCell ref="IHQ94:IHT95"/>
    <mergeCell ref="IHU94:IHX95"/>
    <mergeCell ref="IMO94:IMR95"/>
    <mergeCell ref="IMS94:IMV95"/>
    <mergeCell ref="IMW94:IMZ95"/>
    <mergeCell ref="INA94:IND95"/>
    <mergeCell ref="INE94:INH95"/>
    <mergeCell ref="ILU94:ILX95"/>
    <mergeCell ref="ILY94:IMB95"/>
    <mergeCell ref="IMC94:IMF95"/>
    <mergeCell ref="IMG94:IMJ95"/>
    <mergeCell ref="IMK94:IMN95"/>
    <mergeCell ref="ILA94:ILD95"/>
    <mergeCell ref="ILE94:ILH95"/>
    <mergeCell ref="ILI94:ILL95"/>
    <mergeCell ref="ILM94:ILP95"/>
    <mergeCell ref="ILQ94:ILT95"/>
    <mergeCell ref="IKG94:IKJ95"/>
    <mergeCell ref="IKK94:IKN95"/>
    <mergeCell ref="IKO94:IKR95"/>
    <mergeCell ref="IKS94:IKV95"/>
    <mergeCell ref="IKW94:IKZ95"/>
    <mergeCell ref="IPQ94:IPT95"/>
    <mergeCell ref="IPU94:IPX95"/>
    <mergeCell ref="IPY94:IQB95"/>
    <mergeCell ref="IQC94:IQF95"/>
    <mergeCell ref="IQG94:IQJ95"/>
    <mergeCell ref="IOW94:IOZ95"/>
    <mergeCell ref="IPA94:IPD95"/>
    <mergeCell ref="IPE94:IPH95"/>
    <mergeCell ref="IPI94:IPL95"/>
    <mergeCell ref="IPM94:IPP95"/>
    <mergeCell ref="IOC94:IOF95"/>
    <mergeCell ref="IOG94:IOJ95"/>
    <mergeCell ref="IOK94:ION95"/>
    <mergeCell ref="IOO94:IOR95"/>
    <mergeCell ref="IOS94:IOV95"/>
    <mergeCell ref="INI94:INL95"/>
    <mergeCell ref="INM94:INP95"/>
    <mergeCell ref="INQ94:INT95"/>
    <mergeCell ref="INU94:INX95"/>
    <mergeCell ref="INY94:IOB95"/>
    <mergeCell ref="ISS94:ISV95"/>
    <mergeCell ref="ISW94:ISZ95"/>
    <mergeCell ref="ITA94:ITD95"/>
    <mergeCell ref="ITE94:ITH95"/>
    <mergeCell ref="ITI94:ITL95"/>
    <mergeCell ref="IRY94:ISB95"/>
    <mergeCell ref="ISC94:ISF95"/>
    <mergeCell ref="ISG94:ISJ95"/>
    <mergeCell ref="ISK94:ISN95"/>
    <mergeCell ref="ISO94:ISR95"/>
    <mergeCell ref="IRE94:IRH95"/>
    <mergeCell ref="IRI94:IRL95"/>
    <mergeCell ref="IRM94:IRP95"/>
    <mergeCell ref="IRQ94:IRT95"/>
    <mergeCell ref="IRU94:IRX95"/>
    <mergeCell ref="IQK94:IQN95"/>
    <mergeCell ref="IQO94:IQR95"/>
    <mergeCell ref="IQS94:IQV95"/>
    <mergeCell ref="IQW94:IQZ95"/>
    <mergeCell ref="IRA94:IRD95"/>
    <mergeCell ref="IVU94:IVX95"/>
    <mergeCell ref="IVY94:IWB95"/>
    <mergeCell ref="IWC94:IWF95"/>
    <mergeCell ref="IWG94:IWJ95"/>
    <mergeCell ref="IWK94:IWN95"/>
    <mergeCell ref="IVA94:IVD95"/>
    <mergeCell ref="IVE94:IVH95"/>
    <mergeCell ref="IVI94:IVL95"/>
    <mergeCell ref="IVM94:IVP95"/>
    <mergeCell ref="IVQ94:IVT95"/>
    <mergeCell ref="IUG94:IUJ95"/>
    <mergeCell ref="IUK94:IUN95"/>
    <mergeCell ref="IUO94:IUR95"/>
    <mergeCell ref="IUS94:IUV95"/>
    <mergeCell ref="IUW94:IUZ95"/>
    <mergeCell ref="ITM94:ITP95"/>
    <mergeCell ref="ITQ94:ITT95"/>
    <mergeCell ref="ITU94:ITX95"/>
    <mergeCell ref="ITY94:IUB95"/>
    <mergeCell ref="IUC94:IUF95"/>
    <mergeCell ref="IYW94:IYZ95"/>
    <mergeCell ref="IZA94:IZD95"/>
    <mergeCell ref="IZE94:IZH95"/>
    <mergeCell ref="IZI94:IZL95"/>
    <mergeCell ref="IZM94:IZP95"/>
    <mergeCell ref="IYC94:IYF95"/>
    <mergeCell ref="IYG94:IYJ95"/>
    <mergeCell ref="IYK94:IYN95"/>
    <mergeCell ref="IYO94:IYR95"/>
    <mergeCell ref="IYS94:IYV95"/>
    <mergeCell ref="IXI94:IXL95"/>
    <mergeCell ref="IXM94:IXP95"/>
    <mergeCell ref="IXQ94:IXT95"/>
    <mergeCell ref="IXU94:IXX95"/>
    <mergeCell ref="IXY94:IYB95"/>
    <mergeCell ref="IWO94:IWR95"/>
    <mergeCell ref="IWS94:IWV95"/>
    <mergeCell ref="IWW94:IWZ95"/>
    <mergeCell ref="IXA94:IXD95"/>
    <mergeCell ref="IXE94:IXH95"/>
    <mergeCell ref="JBY94:JCB95"/>
    <mergeCell ref="JCC94:JCF95"/>
    <mergeCell ref="JCG94:JCJ95"/>
    <mergeCell ref="JCK94:JCN95"/>
    <mergeCell ref="JCO94:JCR95"/>
    <mergeCell ref="JBE94:JBH95"/>
    <mergeCell ref="JBI94:JBL95"/>
    <mergeCell ref="JBM94:JBP95"/>
    <mergeCell ref="JBQ94:JBT95"/>
    <mergeCell ref="JBU94:JBX95"/>
    <mergeCell ref="JAK94:JAN95"/>
    <mergeCell ref="JAO94:JAR95"/>
    <mergeCell ref="JAS94:JAV95"/>
    <mergeCell ref="JAW94:JAZ95"/>
    <mergeCell ref="JBA94:JBD95"/>
    <mergeCell ref="IZQ94:IZT95"/>
    <mergeCell ref="IZU94:IZX95"/>
    <mergeCell ref="IZY94:JAB95"/>
    <mergeCell ref="JAC94:JAF95"/>
    <mergeCell ref="JAG94:JAJ95"/>
    <mergeCell ref="JFA94:JFD95"/>
    <mergeCell ref="JFE94:JFH95"/>
    <mergeCell ref="JFI94:JFL95"/>
    <mergeCell ref="JFM94:JFP95"/>
    <mergeCell ref="JFQ94:JFT95"/>
    <mergeCell ref="JEG94:JEJ95"/>
    <mergeCell ref="JEK94:JEN95"/>
    <mergeCell ref="JEO94:JER95"/>
    <mergeCell ref="JES94:JEV95"/>
    <mergeCell ref="JEW94:JEZ95"/>
    <mergeCell ref="JDM94:JDP95"/>
    <mergeCell ref="JDQ94:JDT95"/>
    <mergeCell ref="JDU94:JDX95"/>
    <mergeCell ref="JDY94:JEB95"/>
    <mergeCell ref="JEC94:JEF95"/>
    <mergeCell ref="JCS94:JCV95"/>
    <mergeCell ref="JCW94:JCZ95"/>
    <mergeCell ref="JDA94:JDD95"/>
    <mergeCell ref="JDE94:JDH95"/>
    <mergeCell ref="JDI94:JDL95"/>
    <mergeCell ref="JIC94:JIF95"/>
    <mergeCell ref="JIG94:JIJ95"/>
    <mergeCell ref="JIK94:JIN95"/>
    <mergeCell ref="JIO94:JIR95"/>
    <mergeCell ref="JIS94:JIV95"/>
    <mergeCell ref="JHI94:JHL95"/>
    <mergeCell ref="JHM94:JHP95"/>
    <mergeCell ref="JHQ94:JHT95"/>
    <mergeCell ref="JHU94:JHX95"/>
    <mergeCell ref="JHY94:JIB95"/>
    <mergeCell ref="JGO94:JGR95"/>
    <mergeCell ref="JGS94:JGV95"/>
    <mergeCell ref="JGW94:JGZ95"/>
    <mergeCell ref="JHA94:JHD95"/>
    <mergeCell ref="JHE94:JHH95"/>
    <mergeCell ref="JFU94:JFX95"/>
    <mergeCell ref="JFY94:JGB95"/>
    <mergeCell ref="JGC94:JGF95"/>
    <mergeCell ref="JGG94:JGJ95"/>
    <mergeCell ref="JGK94:JGN95"/>
    <mergeCell ref="JLE94:JLH95"/>
    <mergeCell ref="JLI94:JLL95"/>
    <mergeCell ref="JLM94:JLP95"/>
    <mergeCell ref="JLQ94:JLT95"/>
    <mergeCell ref="JLU94:JLX95"/>
    <mergeCell ref="JKK94:JKN95"/>
    <mergeCell ref="JKO94:JKR95"/>
    <mergeCell ref="JKS94:JKV95"/>
    <mergeCell ref="JKW94:JKZ95"/>
    <mergeCell ref="JLA94:JLD95"/>
    <mergeCell ref="JJQ94:JJT95"/>
    <mergeCell ref="JJU94:JJX95"/>
    <mergeCell ref="JJY94:JKB95"/>
    <mergeCell ref="JKC94:JKF95"/>
    <mergeCell ref="JKG94:JKJ95"/>
    <mergeCell ref="JIW94:JIZ95"/>
    <mergeCell ref="JJA94:JJD95"/>
    <mergeCell ref="JJE94:JJH95"/>
    <mergeCell ref="JJI94:JJL95"/>
    <mergeCell ref="JJM94:JJP95"/>
    <mergeCell ref="JOG94:JOJ95"/>
    <mergeCell ref="JOK94:JON95"/>
    <mergeCell ref="JOO94:JOR95"/>
    <mergeCell ref="JOS94:JOV95"/>
    <mergeCell ref="JOW94:JOZ95"/>
    <mergeCell ref="JNM94:JNP95"/>
    <mergeCell ref="JNQ94:JNT95"/>
    <mergeCell ref="JNU94:JNX95"/>
    <mergeCell ref="JNY94:JOB95"/>
    <mergeCell ref="JOC94:JOF95"/>
    <mergeCell ref="JMS94:JMV95"/>
    <mergeCell ref="JMW94:JMZ95"/>
    <mergeCell ref="JNA94:JND95"/>
    <mergeCell ref="JNE94:JNH95"/>
    <mergeCell ref="JNI94:JNL95"/>
    <mergeCell ref="JLY94:JMB95"/>
    <mergeCell ref="JMC94:JMF95"/>
    <mergeCell ref="JMG94:JMJ95"/>
    <mergeCell ref="JMK94:JMN95"/>
    <mergeCell ref="JMO94:JMR95"/>
    <mergeCell ref="JRI94:JRL95"/>
    <mergeCell ref="JRM94:JRP95"/>
    <mergeCell ref="JRQ94:JRT95"/>
    <mergeCell ref="JRU94:JRX95"/>
    <mergeCell ref="JRY94:JSB95"/>
    <mergeCell ref="JQO94:JQR95"/>
    <mergeCell ref="JQS94:JQV95"/>
    <mergeCell ref="JQW94:JQZ95"/>
    <mergeCell ref="JRA94:JRD95"/>
    <mergeCell ref="JRE94:JRH95"/>
    <mergeCell ref="JPU94:JPX95"/>
    <mergeCell ref="JPY94:JQB95"/>
    <mergeCell ref="JQC94:JQF95"/>
    <mergeCell ref="JQG94:JQJ95"/>
    <mergeCell ref="JQK94:JQN95"/>
    <mergeCell ref="JPA94:JPD95"/>
    <mergeCell ref="JPE94:JPH95"/>
    <mergeCell ref="JPI94:JPL95"/>
    <mergeCell ref="JPM94:JPP95"/>
    <mergeCell ref="JPQ94:JPT95"/>
    <mergeCell ref="JUK94:JUN95"/>
    <mergeCell ref="JUO94:JUR95"/>
    <mergeCell ref="JUS94:JUV95"/>
    <mergeCell ref="JUW94:JUZ95"/>
    <mergeCell ref="JVA94:JVD95"/>
    <mergeCell ref="JTQ94:JTT95"/>
    <mergeCell ref="JTU94:JTX95"/>
    <mergeCell ref="JTY94:JUB95"/>
    <mergeCell ref="JUC94:JUF95"/>
    <mergeCell ref="JUG94:JUJ95"/>
    <mergeCell ref="JSW94:JSZ95"/>
    <mergeCell ref="JTA94:JTD95"/>
    <mergeCell ref="JTE94:JTH95"/>
    <mergeCell ref="JTI94:JTL95"/>
    <mergeCell ref="JTM94:JTP95"/>
    <mergeCell ref="JSC94:JSF95"/>
    <mergeCell ref="JSG94:JSJ95"/>
    <mergeCell ref="JSK94:JSN95"/>
    <mergeCell ref="JSO94:JSR95"/>
    <mergeCell ref="JSS94:JSV95"/>
    <mergeCell ref="JXM94:JXP95"/>
    <mergeCell ref="JXQ94:JXT95"/>
    <mergeCell ref="JXU94:JXX95"/>
    <mergeCell ref="JXY94:JYB95"/>
    <mergeCell ref="JYC94:JYF95"/>
    <mergeCell ref="JWS94:JWV95"/>
    <mergeCell ref="JWW94:JWZ95"/>
    <mergeCell ref="JXA94:JXD95"/>
    <mergeCell ref="JXE94:JXH95"/>
    <mergeCell ref="JXI94:JXL95"/>
    <mergeCell ref="JVY94:JWB95"/>
    <mergeCell ref="JWC94:JWF95"/>
    <mergeCell ref="JWG94:JWJ95"/>
    <mergeCell ref="JWK94:JWN95"/>
    <mergeCell ref="JWO94:JWR95"/>
    <mergeCell ref="JVE94:JVH95"/>
    <mergeCell ref="JVI94:JVL95"/>
    <mergeCell ref="JVM94:JVP95"/>
    <mergeCell ref="JVQ94:JVT95"/>
    <mergeCell ref="JVU94:JVX95"/>
    <mergeCell ref="KAO94:KAR95"/>
    <mergeCell ref="KAS94:KAV95"/>
    <mergeCell ref="KAW94:KAZ95"/>
    <mergeCell ref="KBA94:KBD95"/>
    <mergeCell ref="KBE94:KBH95"/>
    <mergeCell ref="JZU94:JZX95"/>
    <mergeCell ref="JZY94:KAB95"/>
    <mergeCell ref="KAC94:KAF95"/>
    <mergeCell ref="KAG94:KAJ95"/>
    <mergeCell ref="KAK94:KAN95"/>
    <mergeCell ref="JZA94:JZD95"/>
    <mergeCell ref="JZE94:JZH95"/>
    <mergeCell ref="JZI94:JZL95"/>
    <mergeCell ref="JZM94:JZP95"/>
    <mergeCell ref="JZQ94:JZT95"/>
    <mergeCell ref="JYG94:JYJ95"/>
    <mergeCell ref="JYK94:JYN95"/>
    <mergeCell ref="JYO94:JYR95"/>
    <mergeCell ref="JYS94:JYV95"/>
    <mergeCell ref="JYW94:JYZ95"/>
    <mergeCell ref="KDQ94:KDT95"/>
    <mergeCell ref="KDU94:KDX95"/>
    <mergeCell ref="KDY94:KEB95"/>
    <mergeCell ref="KEC94:KEF95"/>
    <mergeCell ref="KEG94:KEJ95"/>
    <mergeCell ref="KCW94:KCZ95"/>
    <mergeCell ref="KDA94:KDD95"/>
    <mergeCell ref="KDE94:KDH95"/>
    <mergeCell ref="KDI94:KDL95"/>
    <mergeCell ref="KDM94:KDP95"/>
    <mergeCell ref="KCC94:KCF95"/>
    <mergeCell ref="KCG94:KCJ95"/>
    <mergeCell ref="KCK94:KCN95"/>
    <mergeCell ref="KCO94:KCR95"/>
    <mergeCell ref="KCS94:KCV95"/>
    <mergeCell ref="KBI94:KBL95"/>
    <mergeCell ref="KBM94:KBP95"/>
    <mergeCell ref="KBQ94:KBT95"/>
    <mergeCell ref="KBU94:KBX95"/>
    <mergeCell ref="KBY94:KCB95"/>
    <mergeCell ref="KGS94:KGV95"/>
    <mergeCell ref="KGW94:KGZ95"/>
    <mergeCell ref="KHA94:KHD95"/>
    <mergeCell ref="KHE94:KHH95"/>
    <mergeCell ref="KHI94:KHL95"/>
    <mergeCell ref="KFY94:KGB95"/>
    <mergeCell ref="KGC94:KGF95"/>
    <mergeCell ref="KGG94:KGJ95"/>
    <mergeCell ref="KGK94:KGN95"/>
    <mergeCell ref="KGO94:KGR95"/>
    <mergeCell ref="KFE94:KFH95"/>
    <mergeCell ref="KFI94:KFL95"/>
    <mergeCell ref="KFM94:KFP95"/>
    <mergeCell ref="KFQ94:KFT95"/>
    <mergeCell ref="KFU94:KFX95"/>
    <mergeCell ref="KEK94:KEN95"/>
    <mergeCell ref="KEO94:KER95"/>
    <mergeCell ref="KES94:KEV95"/>
    <mergeCell ref="KEW94:KEZ95"/>
    <mergeCell ref="KFA94:KFD95"/>
    <mergeCell ref="KJU94:KJX95"/>
    <mergeCell ref="KJY94:KKB95"/>
    <mergeCell ref="KKC94:KKF95"/>
    <mergeCell ref="KKG94:KKJ95"/>
    <mergeCell ref="KKK94:KKN95"/>
    <mergeCell ref="KJA94:KJD95"/>
    <mergeCell ref="KJE94:KJH95"/>
    <mergeCell ref="KJI94:KJL95"/>
    <mergeCell ref="KJM94:KJP95"/>
    <mergeCell ref="KJQ94:KJT95"/>
    <mergeCell ref="KIG94:KIJ95"/>
    <mergeCell ref="KIK94:KIN95"/>
    <mergeCell ref="KIO94:KIR95"/>
    <mergeCell ref="KIS94:KIV95"/>
    <mergeCell ref="KIW94:KIZ95"/>
    <mergeCell ref="KHM94:KHP95"/>
    <mergeCell ref="KHQ94:KHT95"/>
    <mergeCell ref="KHU94:KHX95"/>
    <mergeCell ref="KHY94:KIB95"/>
    <mergeCell ref="KIC94:KIF95"/>
    <mergeCell ref="KMW94:KMZ95"/>
    <mergeCell ref="KNA94:KND95"/>
    <mergeCell ref="KNE94:KNH95"/>
    <mergeCell ref="KNI94:KNL95"/>
    <mergeCell ref="KNM94:KNP95"/>
    <mergeCell ref="KMC94:KMF95"/>
    <mergeCell ref="KMG94:KMJ95"/>
    <mergeCell ref="KMK94:KMN95"/>
    <mergeCell ref="KMO94:KMR95"/>
    <mergeCell ref="KMS94:KMV95"/>
    <mergeCell ref="KLI94:KLL95"/>
    <mergeCell ref="KLM94:KLP95"/>
    <mergeCell ref="KLQ94:KLT95"/>
    <mergeCell ref="KLU94:KLX95"/>
    <mergeCell ref="KLY94:KMB95"/>
    <mergeCell ref="KKO94:KKR95"/>
    <mergeCell ref="KKS94:KKV95"/>
    <mergeCell ref="KKW94:KKZ95"/>
    <mergeCell ref="KLA94:KLD95"/>
    <mergeCell ref="KLE94:KLH95"/>
    <mergeCell ref="KPY94:KQB95"/>
    <mergeCell ref="KQC94:KQF95"/>
    <mergeCell ref="KQG94:KQJ95"/>
    <mergeCell ref="KQK94:KQN95"/>
    <mergeCell ref="KQO94:KQR95"/>
    <mergeCell ref="KPE94:KPH95"/>
    <mergeCell ref="KPI94:KPL95"/>
    <mergeCell ref="KPM94:KPP95"/>
    <mergeCell ref="KPQ94:KPT95"/>
    <mergeCell ref="KPU94:KPX95"/>
    <mergeCell ref="KOK94:KON95"/>
    <mergeCell ref="KOO94:KOR95"/>
    <mergeCell ref="KOS94:KOV95"/>
    <mergeCell ref="KOW94:KOZ95"/>
    <mergeCell ref="KPA94:KPD95"/>
    <mergeCell ref="KNQ94:KNT95"/>
    <mergeCell ref="KNU94:KNX95"/>
    <mergeCell ref="KNY94:KOB95"/>
    <mergeCell ref="KOC94:KOF95"/>
    <mergeCell ref="KOG94:KOJ95"/>
    <mergeCell ref="KTA94:KTD95"/>
    <mergeCell ref="KTE94:KTH95"/>
    <mergeCell ref="KTI94:KTL95"/>
    <mergeCell ref="KTM94:KTP95"/>
    <mergeCell ref="KTQ94:KTT95"/>
    <mergeCell ref="KSG94:KSJ95"/>
    <mergeCell ref="KSK94:KSN95"/>
    <mergeCell ref="KSO94:KSR95"/>
    <mergeCell ref="KSS94:KSV95"/>
    <mergeCell ref="KSW94:KSZ95"/>
    <mergeCell ref="KRM94:KRP95"/>
    <mergeCell ref="KRQ94:KRT95"/>
    <mergeCell ref="KRU94:KRX95"/>
    <mergeCell ref="KRY94:KSB95"/>
    <mergeCell ref="KSC94:KSF95"/>
    <mergeCell ref="KQS94:KQV95"/>
    <mergeCell ref="KQW94:KQZ95"/>
    <mergeCell ref="KRA94:KRD95"/>
    <mergeCell ref="KRE94:KRH95"/>
    <mergeCell ref="KRI94:KRL95"/>
    <mergeCell ref="KWC94:KWF95"/>
    <mergeCell ref="KWG94:KWJ95"/>
    <mergeCell ref="KWK94:KWN95"/>
    <mergeCell ref="KWO94:KWR95"/>
    <mergeCell ref="KWS94:KWV95"/>
    <mergeCell ref="KVI94:KVL95"/>
    <mergeCell ref="KVM94:KVP95"/>
    <mergeCell ref="KVQ94:KVT95"/>
    <mergeCell ref="KVU94:KVX95"/>
    <mergeCell ref="KVY94:KWB95"/>
    <mergeCell ref="KUO94:KUR95"/>
    <mergeCell ref="KUS94:KUV95"/>
    <mergeCell ref="KUW94:KUZ95"/>
    <mergeCell ref="KVA94:KVD95"/>
    <mergeCell ref="KVE94:KVH95"/>
    <mergeCell ref="KTU94:KTX95"/>
    <mergeCell ref="KTY94:KUB95"/>
    <mergeCell ref="KUC94:KUF95"/>
    <mergeCell ref="KUG94:KUJ95"/>
    <mergeCell ref="KUK94:KUN95"/>
    <mergeCell ref="KZE94:KZH95"/>
    <mergeCell ref="KZI94:KZL95"/>
    <mergeCell ref="KZM94:KZP95"/>
    <mergeCell ref="KZQ94:KZT95"/>
    <mergeCell ref="KZU94:KZX95"/>
    <mergeCell ref="KYK94:KYN95"/>
    <mergeCell ref="KYO94:KYR95"/>
    <mergeCell ref="KYS94:KYV95"/>
    <mergeCell ref="KYW94:KYZ95"/>
    <mergeCell ref="KZA94:KZD95"/>
    <mergeCell ref="KXQ94:KXT95"/>
    <mergeCell ref="KXU94:KXX95"/>
    <mergeCell ref="KXY94:KYB95"/>
    <mergeCell ref="KYC94:KYF95"/>
    <mergeCell ref="KYG94:KYJ95"/>
    <mergeCell ref="KWW94:KWZ95"/>
    <mergeCell ref="KXA94:KXD95"/>
    <mergeCell ref="KXE94:KXH95"/>
    <mergeCell ref="KXI94:KXL95"/>
    <mergeCell ref="KXM94:KXP95"/>
    <mergeCell ref="LCG94:LCJ95"/>
    <mergeCell ref="LCK94:LCN95"/>
    <mergeCell ref="LCO94:LCR95"/>
    <mergeCell ref="LCS94:LCV95"/>
    <mergeCell ref="LCW94:LCZ95"/>
    <mergeCell ref="LBM94:LBP95"/>
    <mergeCell ref="LBQ94:LBT95"/>
    <mergeCell ref="LBU94:LBX95"/>
    <mergeCell ref="LBY94:LCB95"/>
    <mergeCell ref="LCC94:LCF95"/>
    <mergeCell ref="LAS94:LAV95"/>
    <mergeCell ref="LAW94:LAZ95"/>
    <mergeCell ref="LBA94:LBD95"/>
    <mergeCell ref="LBE94:LBH95"/>
    <mergeCell ref="LBI94:LBL95"/>
    <mergeCell ref="KZY94:LAB95"/>
    <mergeCell ref="LAC94:LAF95"/>
    <mergeCell ref="LAG94:LAJ95"/>
    <mergeCell ref="LAK94:LAN95"/>
    <mergeCell ref="LAO94:LAR95"/>
    <mergeCell ref="LFI94:LFL95"/>
    <mergeCell ref="LFM94:LFP95"/>
    <mergeCell ref="LFQ94:LFT95"/>
    <mergeCell ref="LFU94:LFX95"/>
    <mergeCell ref="LFY94:LGB95"/>
    <mergeCell ref="LEO94:LER95"/>
    <mergeCell ref="LES94:LEV95"/>
    <mergeCell ref="LEW94:LEZ95"/>
    <mergeCell ref="LFA94:LFD95"/>
    <mergeCell ref="LFE94:LFH95"/>
    <mergeCell ref="LDU94:LDX95"/>
    <mergeCell ref="LDY94:LEB95"/>
    <mergeCell ref="LEC94:LEF95"/>
    <mergeCell ref="LEG94:LEJ95"/>
    <mergeCell ref="LEK94:LEN95"/>
    <mergeCell ref="LDA94:LDD95"/>
    <mergeCell ref="LDE94:LDH95"/>
    <mergeCell ref="LDI94:LDL95"/>
    <mergeCell ref="LDM94:LDP95"/>
    <mergeCell ref="LDQ94:LDT95"/>
    <mergeCell ref="LIK94:LIN95"/>
    <mergeCell ref="LIO94:LIR95"/>
    <mergeCell ref="LIS94:LIV95"/>
    <mergeCell ref="LIW94:LIZ95"/>
    <mergeCell ref="LJA94:LJD95"/>
    <mergeCell ref="LHQ94:LHT95"/>
    <mergeCell ref="LHU94:LHX95"/>
    <mergeCell ref="LHY94:LIB95"/>
    <mergeCell ref="LIC94:LIF95"/>
    <mergeCell ref="LIG94:LIJ95"/>
    <mergeCell ref="LGW94:LGZ95"/>
    <mergeCell ref="LHA94:LHD95"/>
    <mergeCell ref="LHE94:LHH95"/>
    <mergeCell ref="LHI94:LHL95"/>
    <mergeCell ref="LHM94:LHP95"/>
    <mergeCell ref="LGC94:LGF95"/>
    <mergeCell ref="LGG94:LGJ95"/>
    <mergeCell ref="LGK94:LGN95"/>
    <mergeCell ref="LGO94:LGR95"/>
    <mergeCell ref="LGS94:LGV95"/>
    <mergeCell ref="LLM94:LLP95"/>
    <mergeCell ref="LLQ94:LLT95"/>
    <mergeCell ref="LLU94:LLX95"/>
    <mergeCell ref="LLY94:LMB95"/>
    <mergeCell ref="LMC94:LMF95"/>
    <mergeCell ref="LKS94:LKV95"/>
    <mergeCell ref="LKW94:LKZ95"/>
    <mergeCell ref="LLA94:LLD95"/>
    <mergeCell ref="LLE94:LLH95"/>
    <mergeCell ref="LLI94:LLL95"/>
    <mergeCell ref="LJY94:LKB95"/>
    <mergeCell ref="LKC94:LKF95"/>
    <mergeCell ref="LKG94:LKJ95"/>
    <mergeCell ref="LKK94:LKN95"/>
    <mergeCell ref="LKO94:LKR95"/>
    <mergeCell ref="LJE94:LJH95"/>
    <mergeCell ref="LJI94:LJL95"/>
    <mergeCell ref="LJM94:LJP95"/>
    <mergeCell ref="LJQ94:LJT95"/>
    <mergeCell ref="LJU94:LJX95"/>
    <mergeCell ref="LOO94:LOR95"/>
    <mergeCell ref="LOS94:LOV95"/>
    <mergeCell ref="LOW94:LOZ95"/>
    <mergeCell ref="LPA94:LPD95"/>
    <mergeCell ref="LPE94:LPH95"/>
    <mergeCell ref="LNU94:LNX95"/>
    <mergeCell ref="LNY94:LOB95"/>
    <mergeCell ref="LOC94:LOF95"/>
    <mergeCell ref="LOG94:LOJ95"/>
    <mergeCell ref="LOK94:LON95"/>
    <mergeCell ref="LNA94:LND95"/>
    <mergeCell ref="LNE94:LNH95"/>
    <mergeCell ref="LNI94:LNL95"/>
    <mergeCell ref="LNM94:LNP95"/>
    <mergeCell ref="LNQ94:LNT95"/>
    <mergeCell ref="LMG94:LMJ95"/>
    <mergeCell ref="LMK94:LMN95"/>
    <mergeCell ref="LMO94:LMR95"/>
    <mergeCell ref="LMS94:LMV95"/>
    <mergeCell ref="LMW94:LMZ95"/>
    <mergeCell ref="LRQ94:LRT95"/>
    <mergeCell ref="LRU94:LRX95"/>
    <mergeCell ref="LRY94:LSB95"/>
    <mergeCell ref="LSC94:LSF95"/>
    <mergeCell ref="LSG94:LSJ95"/>
    <mergeCell ref="LQW94:LQZ95"/>
    <mergeCell ref="LRA94:LRD95"/>
    <mergeCell ref="LRE94:LRH95"/>
    <mergeCell ref="LRI94:LRL95"/>
    <mergeCell ref="LRM94:LRP95"/>
    <mergeCell ref="LQC94:LQF95"/>
    <mergeCell ref="LQG94:LQJ95"/>
    <mergeCell ref="LQK94:LQN95"/>
    <mergeCell ref="LQO94:LQR95"/>
    <mergeCell ref="LQS94:LQV95"/>
    <mergeCell ref="LPI94:LPL95"/>
    <mergeCell ref="LPM94:LPP95"/>
    <mergeCell ref="LPQ94:LPT95"/>
    <mergeCell ref="LPU94:LPX95"/>
    <mergeCell ref="LPY94:LQB95"/>
    <mergeCell ref="LUS94:LUV95"/>
    <mergeCell ref="LUW94:LUZ95"/>
    <mergeCell ref="LVA94:LVD95"/>
    <mergeCell ref="LVE94:LVH95"/>
    <mergeCell ref="LVI94:LVL95"/>
    <mergeCell ref="LTY94:LUB95"/>
    <mergeCell ref="LUC94:LUF95"/>
    <mergeCell ref="LUG94:LUJ95"/>
    <mergeCell ref="LUK94:LUN95"/>
    <mergeCell ref="LUO94:LUR95"/>
    <mergeCell ref="LTE94:LTH95"/>
    <mergeCell ref="LTI94:LTL95"/>
    <mergeCell ref="LTM94:LTP95"/>
    <mergeCell ref="LTQ94:LTT95"/>
    <mergeCell ref="LTU94:LTX95"/>
    <mergeCell ref="LSK94:LSN95"/>
    <mergeCell ref="LSO94:LSR95"/>
    <mergeCell ref="LSS94:LSV95"/>
    <mergeCell ref="LSW94:LSZ95"/>
    <mergeCell ref="LTA94:LTD95"/>
    <mergeCell ref="LXU94:LXX95"/>
    <mergeCell ref="LXY94:LYB95"/>
    <mergeCell ref="LYC94:LYF95"/>
    <mergeCell ref="LYG94:LYJ95"/>
    <mergeCell ref="LYK94:LYN95"/>
    <mergeCell ref="LXA94:LXD95"/>
    <mergeCell ref="LXE94:LXH95"/>
    <mergeCell ref="LXI94:LXL95"/>
    <mergeCell ref="LXM94:LXP95"/>
    <mergeCell ref="LXQ94:LXT95"/>
    <mergeCell ref="LWG94:LWJ95"/>
    <mergeCell ref="LWK94:LWN95"/>
    <mergeCell ref="LWO94:LWR95"/>
    <mergeCell ref="LWS94:LWV95"/>
    <mergeCell ref="LWW94:LWZ95"/>
    <mergeCell ref="LVM94:LVP95"/>
    <mergeCell ref="LVQ94:LVT95"/>
    <mergeCell ref="LVU94:LVX95"/>
    <mergeCell ref="LVY94:LWB95"/>
    <mergeCell ref="LWC94:LWF95"/>
    <mergeCell ref="MAW94:MAZ95"/>
    <mergeCell ref="MBA94:MBD95"/>
    <mergeCell ref="MBE94:MBH95"/>
    <mergeCell ref="MBI94:MBL95"/>
    <mergeCell ref="MBM94:MBP95"/>
    <mergeCell ref="MAC94:MAF95"/>
    <mergeCell ref="MAG94:MAJ95"/>
    <mergeCell ref="MAK94:MAN95"/>
    <mergeCell ref="MAO94:MAR95"/>
    <mergeCell ref="MAS94:MAV95"/>
    <mergeCell ref="LZI94:LZL95"/>
    <mergeCell ref="LZM94:LZP95"/>
    <mergeCell ref="LZQ94:LZT95"/>
    <mergeCell ref="LZU94:LZX95"/>
    <mergeCell ref="LZY94:MAB95"/>
    <mergeCell ref="LYO94:LYR95"/>
    <mergeCell ref="LYS94:LYV95"/>
    <mergeCell ref="LYW94:LYZ95"/>
    <mergeCell ref="LZA94:LZD95"/>
    <mergeCell ref="LZE94:LZH95"/>
    <mergeCell ref="MDY94:MEB95"/>
    <mergeCell ref="MEC94:MEF95"/>
    <mergeCell ref="MEG94:MEJ95"/>
    <mergeCell ref="MEK94:MEN95"/>
    <mergeCell ref="MEO94:MER95"/>
    <mergeCell ref="MDE94:MDH95"/>
    <mergeCell ref="MDI94:MDL95"/>
    <mergeCell ref="MDM94:MDP95"/>
    <mergeCell ref="MDQ94:MDT95"/>
    <mergeCell ref="MDU94:MDX95"/>
    <mergeCell ref="MCK94:MCN95"/>
    <mergeCell ref="MCO94:MCR95"/>
    <mergeCell ref="MCS94:MCV95"/>
    <mergeCell ref="MCW94:MCZ95"/>
    <mergeCell ref="MDA94:MDD95"/>
    <mergeCell ref="MBQ94:MBT95"/>
    <mergeCell ref="MBU94:MBX95"/>
    <mergeCell ref="MBY94:MCB95"/>
    <mergeCell ref="MCC94:MCF95"/>
    <mergeCell ref="MCG94:MCJ95"/>
    <mergeCell ref="MHA94:MHD95"/>
    <mergeCell ref="MHE94:MHH95"/>
    <mergeCell ref="MHI94:MHL95"/>
    <mergeCell ref="MHM94:MHP95"/>
    <mergeCell ref="MHQ94:MHT95"/>
    <mergeCell ref="MGG94:MGJ95"/>
    <mergeCell ref="MGK94:MGN95"/>
    <mergeCell ref="MGO94:MGR95"/>
    <mergeCell ref="MGS94:MGV95"/>
    <mergeCell ref="MGW94:MGZ95"/>
    <mergeCell ref="MFM94:MFP95"/>
    <mergeCell ref="MFQ94:MFT95"/>
    <mergeCell ref="MFU94:MFX95"/>
    <mergeCell ref="MFY94:MGB95"/>
    <mergeCell ref="MGC94:MGF95"/>
    <mergeCell ref="MES94:MEV95"/>
    <mergeCell ref="MEW94:MEZ95"/>
    <mergeCell ref="MFA94:MFD95"/>
    <mergeCell ref="MFE94:MFH95"/>
    <mergeCell ref="MFI94:MFL95"/>
    <mergeCell ref="MKC94:MKF95"/>
    <mergeCell ref="MKG94:MKJ95"/>
    <mergeCell ref="MKK94:MKN95"/>
    <mergeCell ref="MKO94:MKR95"/>
    <mergeCell ref="MKS94:MKV95"/>
    <mergeCell ref="MJI94:MJL95"/>
    <mergeCell ref="MJM94:MJP95"/>
    <mergeCell ref="MJQ94:MJT95"/>
    <mergeCell ref="MJU94:MJX95"/>
    <mergeCell ref="MJY94:MKB95"/>
    <mergeCell ref="MIO94:MIR95"/>
    <mergeCell ref="MIS94:MIV95"/>
    <mergeCell ref="MIW94:MIZ95"/>
    <mergeCell ref="MJA94:MJD95"/>
    <mergeCell ref="MJE94:MJH95"/>
    <mergeCell ref="MHU94:MHX95"/>
    <mergeCell ref="MHY94:MIB95"/>
    <mergeCell ref="MIC94:MIF95"/>
    <mergeCell ref="MIG94:MIJ95"/>
    <mergeCell ref="MIK94:MIN95"/>
    <mergeCell ref="MNE94:MNH95"/>
    <mergeCell ref="MNI94:MNL95"/>
    <mergeCell ref="MNM94:MNP95"/>
    <mergeCell ref="MNQ94:MNT95"/>
    <mergeCell ref="MNU94:MNX95"/>
    <mergeCell ref="MMK94:MMN95"/>
    <mergeCell ref="MMO94:MMR95"/>
    <mergeCell ref="MMS94:MMV95"/>
    <mergeCell ref="MMW94:MMZ95"/>
    <mergeCell ref="MNA94:MND95"/>
    <mergeCell ref="MLQ94:MLT95"/>
    <mergeCell ref="MLU94:MLX95"/>
    <mergeCell ref="MLY94:MMB95"/>
    <mergeCell ref="MMC94:MMF95"/>
    <mergeCell ref="MMG94:MMJ95"/>
    <mergeCell ref="MKW94:MKZ95"/>
    <mergeCell ref="MLA94:MLD95"/>
    <mergeCell ref="MLE94:MLH95"/>
    <mergeCell ref="MLI94:MLL95"/>
    <mergeCell ref="MLM94:MLP95"/>
    <mergeCell ref="MQG94:MQJ95"/>
    <mergeCell ref="MQK94:MQN95"/>
    <mergeCell ref="MQO94:MQR95"/>
    <mergeCell ref="MQS94:MQV95"/>
    <mergeCell ref="MQW94:MQZ95"/>
    <mergeCell ref="MPM94:MPP95"/>
    <mergeCell ref="MPQ94:MPT95"/>
    <mergeCell ref="MPU94:MPX95"/>
    <mergeCell ref="MPY94:MQB95"/>
    <mergeCell ref="MQC94:MQF95"/>
    <mergeCell ref="MOS94:MOV95"/>
    <mergeCell ref="MOW94:MOZ95"/>
    <mergeCell ref="MPA94:MPD95"/>
    <mergeCell ref="MPE94:MPH95"/>
    <mergeCell ref="MPI94:MPL95"/>
    <mergeCell ref="MNY94:MOB95"/>
    <mergeCell ref="MOC94:MOF95"/>
    <mergeCell ref="MOG94:MOJ95"/>
    <mergeCell ref="MOK94:MON95"/>
    <mergeCell ref="MOO94:MOR95"/>
    <mergeCell ref="MTI94:MTL95"/>
    <mergeCell ref="MTM94:MTP95"/>
    <mergeCell ref="MTQ94:MTT95"/>
    <mergeCell ref="MTU94:MTX95"/>
    <mergeCell ref="MTY94:MUB95"/>
    <mergeCell ref="MSO94:MSR95"/>
    <mergeCell ref="MSS94:MSV95"/>
    <mergeCell ref="MSW94:MSZ95"/>
    <mergeCell ref="MTA94:MTD95"/>
    <mergeCell ref="MTE94:MTH95"/>
    <mergeCell ref="MRU94:MRX95"/>
    <mergeCell ref="MRY94:MSB95"/>
    <mergeCell ref="MSC94:MSF95"/>
    <mergeCell ref="MSG94:MSJ95"/>
    <mergeCell ref="MSK94:MSN95"/>
    <mergeCell ref="MRA94:MRD95"/>
    <mergeCell ref="MRE94:MRH95"/>
    <mergeCell ref="MRI94:MRL95"/>
    <mergeCell ref="MRM94:MRP95"/>
    <mergeCell ref="MRQ94:MRT95"/>
    <mergeCell ref="MWK94:MWN95"/>
    <mergeCell ref="MWO94:MWR95"/>
    <mergeCell ref="MWS94:MWV95"/>
    <mergeCell ref="MWW94:MWZ95"/>
    <mergeCell ref="MXA94:MXD95"/>
    <mergeCell ref="MVQ94:MVT95"/>
    <mergeCell ref="MVU94:MVX95"/>
    <mergeCell ref="MVY94:MWB95"/>
    <mergeCell ref="MWC94:MWF95"/>
    <mergeCell ref="MWG94:MWJ95"/>
    <mergeCell ref="MUW94:MUZ95"/>
    <mergeCell ref="MVA94:MVD95"/>
    <mergeCell ref="MVE94:MVH95"/>
    <mergeCell ref="MVI94:MVL95"/>
    <mergeCell ref="MVM94:MVP95"/>
    <mergeCell ref="MUC94:MUF95"/>
    <mergeCell ref="MUG94:MUJ95"/>
    <mergeCell ref="MUK94:MUN95"/>
    <mergeCell ref="MUO94:MUR95"/>
    <mergeCell ref="MUS94:MUV95"/>
    <mergeCell ref="MZM94:MZP95"/>
    <mergeCell ref="MZQ94:MZT95"/>
    <mergeCell ref="MZU94:MZX95"/>
    <mergeCell ref="MZY94:NAB95"/>
    <mergeCell ref="NAC94:NAF95"/>
    <mergeCell ref="MYS94:MYV95"/>
    <mergeCell ref="MYW94:MYZ95"/>
    <mergeCell ref="MZA94:MZD95"/>
    <mergeCell ref="MZE94:MZH95"/>
    <mergeCell ref="MZI94:MZL95"/>
    <mergeCell ref="MXY94:MYB95"/>
    <mergeCell ref="MYC94:MYF95"/>
    <mergeCell ref="MYG94:MYJ95"/>
    <mergeCell ref="MYK94:MYN95"/>
    <mergeCell ref="MYO94:MYR95"/>
    <mergeCell ref="MXE94:MXH95"/>
    <mergeCell ref="MXI94:MXL95"/>
    <mergeCell ref="MXM94:MXP95"/>
    <mergeCell ref="MXQ94:MXT95"/>
    <mergeCell ref="MXU94:MXX95"/>
    <mergeCell ref="NCO94:NCR95"/>
    <mergeCell ref="NCS94:NCV95"/>
    <mergeCell ref="NCW94:NCZ95"/>
    <mergeCell ref="NDA94:NDD95"/>
    <mergeCell ref="NDE94:NDH95"/>
    <mergeCell ref="NBU94:NBX95"/>
    <mergeCell ref="NBY94:NCB95"/>
    <mergeCell ref="NCC94:NCF95"/>
    <mergeCell ref="NCG94:NCJ95"/>
    <mergeCell ref="NCK94:NCN95"/>
    <mergeCell ref="NBA94:NBD95"/>
    <mergeCell ref="NBE94:NBH95"/>
    <mergeCell ref="NBI94:NBL95"/>
    <mergeCell ref="NBM94:NBP95"/>
    <mergeCell ref="NBQ94:NBT95"/>
    <mergeCell ref="NAG94:NAJ95"/>
    <mergeCell ref="NAK94:NAN95"/>
    <mergeCell ref="NAO94:NAR95"/>
    <mergeCell ref="NAS94:NAV95"/>
    <mergeCell ref="NAW94:NAZ95"/>
    <mergeCell ref="NFQ94:NFT95"/>
    <mergeCell ref="NFU94:NFX95"/>
    <mergeCell ref="NFY94:NGB95"/>
    <mergeCell ref="NGC94:NGF95"/>
    <mergeCell ref="NGG94:NGJ95"/>
    <mergeCell ref="NEW94:NEZ95"/>
    <mergeCell ref="NFA94:NFD95"/>
    <mergeCell ref="NFE94:NFH95"/>
    <mergeCell ref="NFI94:NFL95"/>
    <mergeCell ref="NFM94:NFP95"/>
    <mergeCell ref="NEC94:NEF95"/>
    <mergeCell ref="NEG94:NEJ95"/>
    <mergeCell ref="NEK94:NEN95"/>
    <mergeCell ref="NEO94:NER95"/>
    <mergeCell ref="NES94:NEV95"/>
    <mergeCell ref="NDI94:NDL95"/>
    <mergeCell ref="NDM94:NDP95"/>
    <mergeCell ref="NDQ94:NDT95"/>
    <mergeCell ref="NDU94:NDX95"/>
    <mergeCell ref="NDY94:NEB95"/>
    <mergeCell ref="NIS94:NIV95"/>
    <mergeCell ref="NIW94:NIZ95"/>
    <mergeCell ref="NJA94:NJD95"/>
    <mergeCell ref="NJE94:NJH95"/>
    <mergeCell ref="NJI94:NJL95"/>
    <mergeCell ref="NHY94:NIB95"/>
    <mergeCell ref="NIC94:NIF95"/>
    <mergeCell ref="NIG94:NIJ95"/>
    <mergeCell ref="NIK94:NIN95"/>
    <mergeCell ref="NIO94:NIR95"/>
    <mergeCell ref="NHE94:NHH95"/>
    <mergeCell ref="NHI94:NHL95"/>
    <mergeCell ref="NHM94:NHP95"/>
    <mergeCell ref="NHQ94:NHT95"/>
    <mergeCell ref="NHU94:NHX95"/>
    <mergeCell ref="NGK94:NGN95"/>
    <mergeCell ref="NGO94:NGR95"/>
    <mergeCell ref="NGS94:NGV95"/>
    <mergeCell ref="NGW94:NGZ95"/>
    <mergeCell ref="NHA94:NHD95"/>
    <mergeCell ref="NLU94:NLX95"/>
    <mergeCell ref="NLY94:NMB95"/>
    <mergeCell ref="NMC94:NMF95"/>
    <mergeCell ref="NMG94:NMJ95"/>
    <mergeCell ref="NMK94:NMN95"/>
    <mergeCell ref="NLA94:NLD95"/>
    <mergeCell ref="NLE94:NLH95"/>
    <mergeCell ref="NLI94:NLL95"/>
    <mergeCell ref="NLM94:NLP95"/>
    <mergeCell ref="NLQ94:NLT95"/>
    <mergeCell ref="NKG94:NKJ95"/>
    <mergeCell ref="NKK94:NKN95"/>
    <mergeCell ref="NKO94:NKR95"/>
    <mergeCell ref="NKS94:NKV95"/>
    <mergeCell ref="NKW94:NKZ95"/>
    <mergeCell ref="NJM94:NJP95"/>
    <mergeCell ref="NJQ94:NJT95"/>
    <mergeCell ref="NJU94:NJX95"/>
    <mergeCell ref="NJY94:NKB95"/>
    <mergeCell ref="NKC94:NKF95"/>
    <mergeCell ref="NOW94:NOZ95"/>
    <mergeCell ref="NPA94:NPD95"/>
    <mergeCell ref="NPE94:NPH95"/>
    <mergeCell ref="NPI94:NPL95"/>
    <mergeCell ref="NPM94:NPP95"/>
    <mergeCell ref="NOC94:NOF95"/>
    <mergeCell ref="NOG94:NOJ95"/>
    <mergeCell ref="NOK94:NON95"/>
    <mergeCell ref="NOO94:NOR95"/>
    <mergeCell ref="NOS94:NOV95"/>
    <mergeCell ref="NNI94:NNL95"/>
    <mergeCell ref="NNM94:NNP95"/>
    <mergeCell ref="NNQ94:NNT95"/>
    <mergeCell ref="NNU94:NNX95"/>
    <mergeCell ref="NNY94:NOB95"/>
    <mergeCell ref="NMO94:NMR95"/>
    <mergeCell ref="NMS94:NMV95"/>
    <mergeCell ref="NMW94:NMZ95"/>
    <mergeCell ref="NNA94:NND95"/>
    <mergeCell ref="NNE94:NNH95"/>
    <mergeCell ref="NRY94:NSB95"/>
    <mergeCell ref="NSC94:NSF95"/>
    <mergeCell ref="NSG94:NSJ95"/>
    <mergeCell ref="NSK94:NSN95"/>
    <mergeCell ref="NSO94:NSR95"/>
    <mergeCell ref="NRE94:NRH95"/>
    <mergeCell ref="NRI94:NRL95"/>
    <mergeCell ref="NRM94:NRP95"/>
    <mergeCell ref="NRQ94:NRT95"/>
    <mergeCell ref="NRU94:NRX95"/>
    <mergeCell ref="NQK94:NQN95"/>
    <mergeCell ref="NQO94:NQR95"/>
    <mergeCell ref="NQS94:NQV95"/>
    <mergeCell ref="NQW94:NQZ95"/>
    <mergeCell ref="NRA94:NRD95"/>
    <mergeCell ref="NPQ94:NPT95"/>
    <mergeCell ref="NPU94:NPX95"/>
    <mergeCell ref="NPY94:NQB95"/>
    <mergeCell ref="NQC94:NQF95"/>
    <mergeCell ref="NQG94:NQJ95"/>
    <mergeCell ref="NVA94:NVD95"/>
    <mergeCell ref="NVE94:NVH95"/>
    <mergeCell ref="NVI94:NVL95"/>
    <mergeCell ref="NVM94:NVP95"/>
    <mergeCell ref="NVQ94:NVT95"/>
    <mergeCell ref="NUG94:NUJ95"/>
    <mergeCell ref="NUK94:NUN95"/>
    <mergeCell ref="NUO94:NUR95"/>
    <mergeCell ref="NUS94:NUV95"/>
    <mergeCell ref="NUW94:NUZ95"/>
    <mergeCell ref="NTM94:NTP95"/>
    <mergeCell ref="NTQ94:NTT95"/>
    <mergeCell ref="NTU94:NTX95"/>
    <mergeCell ref="NTY94:NUB95"/>
    <mergeCell ref="NUC94:NUF95"/>
    <mergeCell ref="NSS94:NSV95"/>
    <mergeCell ref="NSW94:NSZ95"/>
    <mergeCell ref="NTA94:NTD95"/>
    <mergeCell ref="NTE94:NTH95"/>
    <mergeCell ref="NTI94:NTL95"/>
    <mergeCell ref="NYC94:NYF95"/>
    <mergeCell ref="NYG94:NYJ95"/>
    <mergeCell ref="NYK94:NYN95"/>
    <mergeCell ref="NYO94:NYR95"/>
    <mergeCell ref="NYS94:NYV95"/>
    <mergeCell ref="NXI94:NXL95"/>
    <mergeCell ref="NXM94:NXP95"/>
    <mergeCell ref="NXQ94:NXT95"/>
    <mergeCell ref="NXU94:NXX95"/>
    <mergeCell ref="NXY94:NYB95"/>
    <mergeCell ref="NWO94:NWR95"/>
    <mergeCell ref="NWS94:NWV95"/>
    <mergeCell ref="NWW94:NWZ95"/>
    <mergeCell ref="NXA94:NXD95"/>
    <mergeCell ref="NXE94:NXH95"/>
    <mergeCell ref="NVU94:NVX95"/>
    <mergeCell ref="NVY94:NWB95"/>
    <mergeCell ref="NWC94:NWF95"/>
    <mergeCell ref="NWG94:NWJ95"/>
    <mergeCell ref="NWK94:NWN95"/>
    <mergeCell ref="OBE94:OBH95"/>
    <mergeCell ref="OBI94:OBL95"/>
    <mergeCell ref="OBM94:OBP95"/>
    <mergeCell ref="OBQ94:OBT95"/>
    <mergeCell ref="OBU94:OBX95"/>
    <mergeCell ref="OAK94:OAN95"/>
    <mergeCell ref="OAO94:OAR95"/>
    <mergeCell ref="OAS94:OAV95"/>
    <mergeCell ref="OAW94:OAZ95"/>
    <mergeCell ref="OBA94:OBD95"/>
    <mergeCell ref="NZQ94:NZT95"/>
    <mergeCell ref="NZU94:NZX95"/>
    <mergeCell ref="NZY94:OAB95"/>
    <mergeCell ref="OAC94:OAF95"/>
    <mergeCell ref="OAG94:OAJ95"/>
    <mergeCell ref="NYW94:NYZ95"/>
    <mergeCell ref="NZA94:NZD95"/>
    <mergeCell ref="NZE94:NZH95"/>
    <mergeCell ref="NZI94:NZL95"/>
    <mergeCell ref="NZM94:NZP95"/>
    <mergeCell ref="OEG94:OEJ95"/>
    <mergeCell ref="OEK94:OEN95"/>
    <mergeCell ref="OEO94:OER95"/>
    <mergeCell ref="OES94:OEV95"/>
    <mergeCell ref="OEW94:OEZ95"/>
    <mergeCell ref="ODM94:ODP95"/>
    <mergeCell ref="ODQ94:ODT95"/>
    <mergeCell ref="ODU94:ODX95"/>
    <mergeCell ref="ODY94:OEB95"/>
    <mergeCell ref="OEC94:OEF95"/>
    <mergeCell ref="OCS94:OCV95"/>
    <mergeCell ref="OCW94:OCZ95"/>
    <mergeCell ref="ODA94:ODD95"/>
    <mergeCell ref="ODE94:ODH95"/>
    <mergeCell ref="ODI94:ODL95"/>
    <mergeCell ref="OBY94:OCB95"/>
    <mergeCell ref="OCC94:OCF95"/>
    <mergeCell ref="OCG94:OCJ95"/>
    <mergeCell ref="OCK94:OCN95"/>
    <mergeCell ref="OCO94:OCR95"/>
    <mergeCell ref="OHI94:OHL95"/>
    <mergeCell ref="OHM94:OHP95"/>
    <mergeCell ref="OHQ94:OHT95"/>
    <mergeCell ref="OHU94:OHX95"/>
    <mergeCell ref="OHY94:OIB95"/>
    <mergeCell ref="OGO94:OGR95"/>
    <mergeCell ref="OGS94:OGV95"/>
    <mergeCell ref="OGW94:OGZ95"/>
    <mergeCell ref="OHA94:OHD95"/>
    <mergeCell ref="OHE94:OHH95"/>
    <mergeCell ref="OFU94:OFX95"/>
    <mergeCell ref="OFY94:OGB95"/>
    <mergeCell ref="OGC94:OGF95"/>
    <mergeCell ref="OGG94:OGJ95"/>
    <mergeCell ref="OGK94:OGN95"/>
    <mergeCell ref="OFA94:OFD95"/>
    <mergeCell ref="OFE94:OFH95"/>
    <mergeCell ref="OFI94:OFL95"/>
    <mergeCell ref="OFM94:OFP95"/>
    <mergeCell ref="OFQ94:OFT95"/>
    <mergeCell ref="OKK94:OKN95"/>
    <mergeCell ref="OKO94:OKR95"/>
    <mergeCell ref="OKS94:OKV95"/>
    <mergeCell ref="OKW94:OKZ95"/>
    <mergeCell ref="OLA94:OLD95"/>
    <mergeCell ref="OJQ94:OJT95"/>
    <mergeCell ref="OJU94:OJX95"/>
    <mergeCell ref="OJY94:OKB95"/>
    <mergeCell ref="OKC94:OKF95"/>
    <mergeCell ref="OKG94:OKJ95"/>
    <mergeCell ref="OIW94:OIZ95"/>
    <mergeCell ref="OJA94:OJD95"/>
    <mergeCell ref="OJE94:OJH95"/>
    <mergeCell ref="OJI94:OJL95"/>
    <mergeCell ref="OJM94:OJP95"/>
    <mergeCell ref="OIC94:OIF95"/>
    <mergeCell ref="OIG94:OIJ95"/>
    <mergeCell ref="OIK94:OIN95"/>
    <mergeCell ref="OIO94:OIR95"/>
    <mergeCell ref="OIS94:OIV95"/>
    <mergeCell ref="ONM94:ONP95"/>
    <mergeCell ref="ONQ94:ONT95"/>
    <mergeCell ref="ONU94:ONX95"/>
    <mergeCell ref="ONY94:OOB95"/>
    <mergeCell ref="OOC94:OOF95"/>
    <mergeCell ref="OMS94:OMV95"/>
    <mergeCell ref="OMW94:OMZ95"/>
    <mergeCell ref="ONA94:OND95"/>
    <mergeCell ref="ONE94:ONH95"/>
    <mergeCell ref="ONI94:ONL95"/>
    <mergeCell ref="OLY94:OMB95"/>
    <mergeCell ref="OMC94:OMF95"/>
    <mergeCell ref="OMG94:OMJ95"/>
    <mergeCell ref="OMK94:OMN95"/>
    <mergeCell ref="OMO94:OMR95"/>
    <mergeCell ref="OLE94:OLH95"/>
    <mergeCell ref="OLI94:OLL95"/>
    <mergeCell ref="OLM94:OLP95"/>
    <mergeCell ref="OLQ94:OLT95"/>
    <mergeCell ref="OLU94:OLX95"/>
    <mergeCell ref="OQO94:OQR95"/>
    <mergeCell ref="OQS94:OQV95"/>
    <mergeCell ref="OQW94:OQZ95"/>
    <mergeCell ref="ORA94:ORD95"/>
    <mergeCell ref="ORE94:ORH95"/>
    <mergeCell ref="OPU94:OPX95"/>
    <mergeCell ref="OPY94:OQB95"/>
    <mergeCell ref="OQC94:OQF95"/>
    <mergeCell ref="OQG94:OQJ95"/>
    <mergeCell ref="OQK94:OQN95"/>
    <mergeCell ref="OPA94:OPD95"/>
    <mergeCell ref="OPE94:OPH95"/>
    <mergeCell ref="OPI94:OPL95"/>
    <mergeCell ref="OPM94:OPP95"/>
    <mergeCell ref="OPQ94:OPT95"/>
    <mergeCell ref="OOG94:OOJ95"/>
    <mergeCell ref="OOK94:OON95"/>
    <mergeCell ref="OOO94:OOR95"/>
    <mergeCell ref="OOS94:OOV95"/>
    <mergeCell ref="OOW94:OOZ95"/>
    <mergeCell ref="OTQ94:OTT95"/>
    <mergeCell ref="OTU94:OTX95"/>
    <mergeCell ref="OTY94:OUB95"/>
    <mergeCell ref="OUC94:OUF95"/>
    <mergeCell ref="OUG94:OUJ95"/>
    <mergeCell ref="OSW94:OSZ95"/>
    <mergeCell ref="OTA94:OTD95"/>
    <mergeCell ref="OTE94:OTH95"/>
    <mergeCell ref="OTI94:OTL95"/>
    <mergeCell ref="OTM94:OTP95"/>
    <mergeCell ref="OSC94:OSF95"/>
    <mergeCell ref="OSG94:OSJ95"/>
    <mergeCell ref="OSK94:OSN95"/>
    <mergeCell ref="OSO94:OSR95"/>
    <mergeCell ref="OSS94:OSV95"/>
    <mergeCell ref="ORI94:ORL95"/>
    <mergeCell ref="ORM94:ORP95"/>
    <mergeCell ref="ORQ94:ORT95"/>
    <mergeCell ref="ORU94:ORX95"/>
    <mergeCell ref="ORY94:OSB95"/>
    <mergeCell ref="OWS94:OWV95"/>
    <mergeCell ref="OWW94:OWZ95"/>
    <mergeCell ref="OXA94:OXD95"/>
    <mergeCell ref="OXE94:OXH95"/>
    <mergeCell ref="OXI94:OXL95"/>
    <mergeCell ref="OVY94:OWB95"/>
    <mergeCell ref="OWC94:OWF95"/>
    <mergeCell ref="OWG94:OWJ95"/>
    <mergeCell ref="OWK94:OWN95"/>
    <mergeCell ref="OWO94:OWR95"/>
    <mergeCell ref="OVE94:OVH95"/>
    <mergeCell ref="OVI94:OVL95"/>
    <mergeCell ref="OVM94:OVP95"/>
    <mergeCell ref="OVQ94:OVT95"/>
    <mergeCell ref="OVU94:OVX95"/>
    <mergeCell ref="OUK94:OUN95"/>
    <mergeCell ref="OUO94:OUR95"/>
    <mergeCell ref="OUS94:OUV95"/>
    <mergeCell ref="OUW94:OUZ95"/>
    <mergeCell ref="OVA94:OVD95"/>
    <mergeCell ref="OZU94:OZX95"/>
    <mergeCell ref="OZY94:PAB95"/>
    <mergeCell ref="PAC94:PAF95"/>
    <mergeCell ref="PAG94:PAJ95"/>
    <mergeCell ref="PAK94:PAN95"/>
    <mergeCell ref="OZA94:OZD95"/>
    <mergeCell ref="OZE94:OZH95"/>
    <mergeCell ref="OZI94:OZL95"/>
    <mergeCell ref="OZM94:OZP95"/>
    <mergeCell ref="OZQ94:OZT95"/>
    <mergeCell ref="OYG94:OYJ95"/>
    <mergeCell ref="OYK94:OYN95"/>
    <mergeCell ref="OYO94:OYR95"/>
    <mergeCell ref="OYS94:OYV95"/>
    <mergeCell ref="OYW94:OYZ95"/>
    <mergeCell ref="OXM94:OXP95"/>
    <mergeCell ref="OXQ94:OXT95"/>
    <mergeCell ref="OXU94:OXX95"/>
    <mergeCell ref="OXY94:OYB95"/>
    <mergeCell ref="OYC94:OYF95"/>
    <mergeCell ref="PCW94:PCZ95"/>
    <mergeCell ref="PDA94:PDD95"/>
    <mergeCell ref="PDE94:PDH95"/>
    <mergeCell ref="PDI94:PDL95"/>
    <mergeCell ref="PDM94:PDP95"/>
    <mergeCell ref="PCC94:PCF95"/>
    <mergeCell ref="PCG94:PCJ95"/>
    <mergeCell ref="PCK94:PCN95"/>
    <mergeCell ref="PCO94:PCR95"/>
    <mergeCell ref="PCS94:PCV95"/>
    <mergeCell ref="PBI94:PBL95"/>
    <mergeCell ref="PBM94:PBP95"/>
    <mergeCell ref="PBQ94:PBT95"/>
    <mergeCell ref="PBU94:PBX95"/>
    <mergeCell ref="PBY94:PCB95"/>
    <mergeCell ref="PAO94:PAR95"/>
    <mergeCell ref="PAS94:PAV95"/>
    <mergeCell ref="PAW94:PAZ95"/>
    <mergeCell ref="PBA94:PBD95"/>
    <mergeCell ref="PBE94:PBH95"/>
    <mergeCell ref="PFY94:PGB95"/>
    <mergeCell ref="PGC94:PGF95"/>
    <mergeCell ref="PGG94:PGJ95"/>
    <mergeCell ref="PGK94:PGN95"/>
    <mergeCell ref="PGO94:PGR95"/>
    <mergeCell ref="PFE94:PFH95"/>
    <mergeCell ref="PFI94:PFL95"/>
    <mergeCell ref="PFM94:PFP95"/>
    <mergeCell ref="PFQ94:PFT95"/>
    <mergeCell ref="PFU94:PFX95"/>
    <mergeCell ref="PEK94:PEN95"/>
    <mergeCell ref="PEO94:PER95"/>
    <mergeCell ref="PES94:PEV95"/>
    <mergeCell ref="PEW94:PEZ95"/>
    <mergeCell ref="PFA94:PFD95"/>
    <mergeCell ref="PDQ94:PDT95"/>
    <mergeCell ref="PDU94:PDX95"/>
    <mergeCell ref="PDY94:PEB95"/>
    <mergeCell ref="PEC94:PEF95"/>
    <mergeCell ref="PEG94:PEJ95"/>
    <mergeCell ref="PJA94:PJD95"/>
    <mergeCell ref="PJE94:PJH95"/>
    <mergeCell ref="PJI94:PJL95"/>
    <mergeCell ref="PJM94:PJP95"/>
    <mergeCell ref="PJQ94:PJT95"/>
    <mergeCell ref="PIG94:PIJ95"/>
    <mergeCell ref="PIK94:PIN95"/>
    <mergeCell ref="PIO94:PIR95"/>
    <mergeCell ref="PIS94:PIV95"/>
    <mergeCell ref="PIW94:PIZ95"/>
    <mergeCell ref="PHM94:PHP95"/>
    <mergeCell ref="PHQ94:PHT95"/>
    <mergeCell ref="PHU94:PHX95"/>
    <mergeCell ref="PHY94:PIB95"/>
    <mergeCell ref="PIC94:PIF95"/>
    <mergeCell ref="PGS94:PGV95"/>
    <mergeCell ref="PGW94:PGZ95"/>
    <mergeCell ref="PHA94:PHD95"/>
    <mergeCell ref="PHE94:PHH95"/>
    <mergeCell ref="PHI94:PHL95"/>
    <mergeCell ref="PMC94:PMF95"/>
    <mergeCell ref="PMG94:PMJ95"/>
    <mergeCell ref="PMK94:PMN95"/>
    <mergeCell ref="PMO94:PMR95"/>
    <mergeCell ref="PMS94:PMV95"/>
    <mergeCell ref="PLI94:PLL95"/>
    <mergeCell ref="PLM94:PLP95"/>
    <mergeCell ref="PLQ94:PLT95"/>
    <mergeCell ref="PLU94:PLX95"/>
    <mergeCell ref="PLY94:PMB95"/>
    <mergeCell ref="PKO94:PKR95"/>
    <mergeCell ref="PKS94:PKV95"/>
    <mergeCell ref="PKW94:PKZ95"/>
    <mergeCell ref="PLA94:PLD95"/>
    <mergeCell ref="PLE94:PLH95"/>
    <mergeCell ref="PJU94:PJX95"/>
    <mergeCell ref="PJY94:PKB95"/>
    <mergeCell ref="PKC94:PKF95"/>
    <mergeCell ref="PKG94:PKJ95"/>
    <mergeCell ref="PKK94:PKN95"/>
    <mergeCell ref="PPE94:PPH95"/>
    <mergeCell ref="PPI94:PPL95"/>
    <mergeCell ref="PPM94:PPP95"/>
    <mergeCell ref="PPQ94:PPT95"/>
    <mergeCell ref="PPU94:PPX95"/>
    <mergeCell ref="POK94:PON95"/>
    <mergeCell ref="POO94:POR95"/>
    <mergeCell ref="POS94:POV95"/>
    <mergeCell ref="POW94:POZ95"/>
    <mergeCell ref="PPA94:PPD95"/>
    <mergeCell ref="PNQ94:PNT95"/>
    <mergeCell ref="PNU94:PNX95"/>
    <mergeCell ref="PNY94:POB95"/>
    <mergeCell ref="POC94:POF95"/>
    <mergeCell ref="POG94:POJ95"/>
    <mergeCell ref="PMW94:PMZ95"/>
    <mergeCell ref="PNA94:PND95"/>
    <mergeCell ref="PNE94:PNH95"/>
    <mergeCell ref="PNI94:PNL95"/>
    <mergeCell ref="PNM94:PNP95"/>
    <mergeCell ref="PSG94:PSJ95"/>
    <mergeCell ref="PSK94:PSN95"/>
    <mergeCell ref="PSO94:PSR95"/>
    <mergeCell ref="PSS94:PSV95"/>
    <mergeCell ref="PSW94:PSZ95"/>
    <mergeCell ref="PRM94:PRP95"/>
    <mergeCell ref="PRQ94:PRT95"/>
    <mergeCell ref="PRU94:PRX95"/>
    <mergeCell ref="PRY94:PSB95"/>
    <mergeCell ref="PSC94:PSF95"/>
    <mergeCell ref="PQS94:PQV95"/>
    <mergeCell ref="PQW94:PQZ95"/>
    <mergeCell ref="PRA94:PRD95"/>
    <mergeCell ref="PRE94:PRH95"/>
    <mergeCell ref="PRI94:PRL95"/>
    <mergeCell ref="PPY94:PQB95"/>
    <mergeCell ref="PQC94:PQF95"/>
    <mergeCell ref="PQG94:PQJ95"/>
    <mergeCell ref="PQK94:PQN95"/>
    <mergeCell ref="PQO94:PQR95"/>
    <mergeCell ref="PVI94:PVL95"/>
    <mergeCell ref="PVM94:PVP95"/>
    <mergeCell ref="PVQ94:PVT95"/>
    <mergeCell ref="PVU94:PVX95"/>
    <mergeCell ref="PVY94:PWB95"/>
    <mergeCell ref="PUO94:PUR95"/>
    <mergeCell ref="PUS94:PUV95"/>
    <mergeCell ref="PUW94:PUZ95"/>
    <mergeCell ref="PVA94:PVD95"/>
    <mergeCell ref="PVE94:PVH95"/>
    <mergeCell ref="PTU94:PTX95"/>
    <mergeCell ref="PTY94:PUB95"/>
    <mergeCell ref="PUC94:PUF95"/>
    <mergeCell ref="PUG94:PUJ95"/>
    <mergeCell ref="PUK94:PUN95"/>
    <mergeCell ref="PTA94:PTD95"/>
    <mergeCell ref="PTE94:PTH95"/>
    <mergeCell ref="PTI94:PTL95"/>
    <mergeCell ref="PTM94:PTP95"/>
    <mergeCell ref="PTQ94:PTT95"/>
    <mergeCell ref="PYK94:PYN95"/>
    <mergeCell ref="PYO94:PYR95"/>
    <mergeCell ref="PYS94:PYV95"/>
    <mergeCell ref="PYW94:PYZ95"/>
    <mergeCell ref="PZA94:PZD95"/>
    <mergeCell ref="PXQ94:PXT95"/>
    <mergeCell ref="PXU94:PXX95"/>
    <mergeCell ref="PXY94:PYB95"/>
    <mergeCell ref="PYC94:PYF95"/>
    <mergeCell ref="PYG94:PYJ95"/>
    <mergeCell ref="PWW94:PWZ95"/>
    <mergeCell ref="PXA94:PXD95"/>
    <mergeCell ref="PXE94:PXH95"/>
    <mergeCell ref="PXI94:PXL95"/>
    <mergeCell ref="PXM94:PXP95"/>
    <mergeCell ref="PWC94:PWF95"/>
    <mergeCell ref="PWG94:PWJ95"/>
    <mergeCell ref="PWK94:PWN95"/>
    <mergeCell ref="PWO94:PWR95"/>
    <mergeCell ref="PWS94:PWV95"/>
    <mergeCell ref="QBM94:QBP95"/>
    <mergeCell ref="QBQ94:QBT95"/>
    <mergeCell ref="QBU94:QBX95"/>
    <mergeCell ref="QBY94:QCB95"/>
    <mergeCell ref="QCC94:QCF95"/>
    <mergeCell ref="QAS94:QAV95"/>
    <mergeCell ref="QAW94:QAZ95"/>
    <mergeCell ref="QBA94:QBD95"/>
    <mergeCell ref="QBE94:QBH95"/>
    <mergeCell ref="QBI94:QBL95"/>
    <mergeCell ref="PZY94:QAB95"/>
    <mergeCell ref="QAC94:QAF95"/>
    <mergeCell ref="QAG94:QAJ95"/>
    <mergeCell ref="QAK94:QAN95"/>
    <mergeCell ref="QAO94:QAR95"/>
    <mergeCell ref="PZE94:PZH95"/>
    <mergeCell ref="PZI94:PZL95"/>
    <mergeCell ref="PZM94:PZP95"/>
    <mergeCell ref="PZQ94:PZT95"/>
    <mergeCell ref="PZU94:PZX95"/>
    <mergeCell ref="QEO94:QER95"/>
    <mergeCell ref="QES94:QEV95"/>
    <mergeCell ref="QEW94:QEZ95"/>
    <mergeCell ref="QFA94:QFD95"/>
    <mergeCell ref="QFE94:QFH95"/>
    <mergeCell ref="QDU94:QDX95"/>
    <mergeCell ref="QDY94:QEB95"/>
    <mergeCell ref="QEC94:QEF95"/>
    <mergeCell ref="QEG94:QEJ95"/>
    <mergeCell ref="QEK94:QEN95"/>
    <mergeCell ref="QDA94:QDD95"/>
    <mergeCell ref="QDE94:QDH95"/>
    <mergeCell ref="QDI94:QDL95"/>
    <mergeCell ref="QDM94:QDP95"/>
    <mergeCell ref="QDQ94:QDT95"/>
    <mergeCell ref="QCG94:QCJ95"/>
    <mergeCell ref="QCK94:QCN95"/>
    <mergeCell ref="QCO94:QCR95"/>
    <mergeCell ref="QCS94:QCV95"/>
    <mergeCell ref="QCW94:QCZ95"/>
    <mergeCell ref="QHQ94:QHT95"/>
    <mergeCell ref="QHU94:QHX95"/>
    <mergeCell ref="QHY94:QIB95"/>
    <mergeCell ref="QIC94:QIF95"/>
    <mergeCell ref="QIG94:QIJ95"/>
    <mergeCell ref="QGW94:QGZ95"/>
    <mergeCell ref="QHA94:QHD95"/>
    <mergeCell ref="QHE94:QHH95"/>
    <mergeCell ref="QHI94:QHL95"/>
    <mergeCell ref="QHM94:QHP95"/>
    <mergeCell ref="QGC94:QGF95"/>
    <mergeCell ref="QGG94:QGJ95"/>
    <mergeCell ref="QGK94:QGN95"/>
    <mergeCell ref="QGO94:QGR95"/>
    <mergeCell ref="QGS94:QGV95"/>
    <mergeCell ref="QFI94:QFL95"/>
    <mergeCell ref="QFM94:QFP95"/>
    <mergeCell ref="QFQ94:QFT95"/>
    <mergeCell ref="QFU94:QFX95"/>
    <mergeCell ref="QFY94:QGB95"/>
    <mergeCell ref="QKS94:QKV95"/>
    <mergeCell ref="QKW94:QKZ95"/>
    <mergeCell ref="QLA94:QLD95"/>
    <mergeCell ref="QLE94:QLH95"/>
    <mergeCell ref="QLI94:QLL95"/>
    <mergeCell ref="QJY94:QKB95"/>
    <mergeCell ref="QKC94:QKF95"/>
    <mergeCell ref="QKG94:QKJ95"/>
    <mergeCell ref="QKK94:QKN95"/>
    <mergeCell ref="QKO94:QKR95"/>
    <mergeCell ref="QJE94:QJH95"/>
    <mergeCell ref="QJI94:QJL95"/>
    <mergeCell ref="QJM94:QJP95"/>
    <mergeCell ref="QJQ94:QJT95"/>
    <mergeCell ref="QJU94:QJX95"/>
    <mergeCell ref="QIK94:QIN95"/>
    <mergeCell ref="QIO94:QIR95"/>
    <mergeCell ref="QIS94:QIV95"/>
    <mergeCell ref="QIW94:QIZ95"/>
    <mergeCell ref="QJA94:QJD95"/>
    <mergeCell ref="QNU94:QNX95"/>
    <mergeCell ref="QNY94:QOB95"/>
    <mergeCell ref="QOC94:QOF95"/>
    <mergeCell ref="QOG94:QOJ95"/>
    <mergeCell ref="QOK94:QON95"/>
    <mergeCell ref="QNA94:QND95"/>
    <mergeCell ref="QNE94:QNH95"/>
    <mergeCell ref="QNI94:QNL95"/>
    <mergeCell ref="QNM94:QNP95"/>
    <mergeCell ref="QNQ94:QNT95"/>
    <mergeCell ref="QMG94:QMJ95"/>
    <mergeCell ref="QMK94:QMN95"/>
    <mergeCell ref="QMO94:QMR95"/>
    <mergeCell ref="QMS94:QMV95"/>
    <mergeCell ref="QMW94:QMZ95"/>
    <mergeCell ref="QLM94:QLP95"/>
    <mergeCell ref="QLQ94:QLT95"/>
    <mergeCell ref="QLU94:QLX95"/>
    <mergeCell ref="QLY94:QMB95"/>
    <mergeCell ref="QMC94:QMF95"/>
    <mergeCell ref="QQW94:QQZ95"/>
    <mergeCell ref="QRA94:QRD95"/>
    <mergeCell ref="QRE94:QRH95"/>
    <mergeCell ref="QRI94:QRL95"/>
    <mergeCell ref="QRM94:QRP95"/>
    <mergeCell ref="QQC94:QQF95"/>
    <mergeCell ref="QQG94:QQJ95"/>
    <mergeCell ref="QQK94:QQN95"/>
    <mergeCell ref="QQO94:QQR95"/>
    <mergeCell ref="QQS94:QQV95"/>
    <mergeCell ref="QPI94:QPL95"/>
    <mergeCell ref="QPM94:QPP95"/>
    <mergeCell ref="QPQ94:QPT95"/>
    <mergeCell ref="QPU94:QPX95"/>
    <mergeCell ref="QPY94:QQB95"/>
    <mergeCell ref="QOO94:QOR95"/>
    <mergeCell ref="QOS94:QOV95"/>
    <mergeCell ref="QOW94:QOZ95"/>
    <mergeCell ref="QPA94:QPD95"/>
    <mergeCell ref="QPE94:QPH95"/>
    <mergeCell ref="QTY94:QUB95"/>
    <mergeCell ref="QUC94:QUF95"/>
    <mergeCell ref="QUG94:QUJ95"/>
    <mergeCell ref="QUK94:QUN95"/>
    <mergeCell ref="QUO94:QUR95"/>
    <mergeCell ref="QTE94:QTH95"/>
    <mergeCell ref="QTI94:QTL95"/>
    <mergeCell ref="QTM94:QTP95"/>
    <mergeCell ref="QTQ94:QTT95"/>
    <mergeCell ref="QTU94:QTX95"/>
    <mergeCell ref="QSK94:QSN95"/>
    <mergeCell ref="QSO94:QSR95"/>
    <mergeCell ref="QSS94:QSV95"/>
    <mergeCell ref="QSW94:QSZ95"/>
    <mergeCell ref="QTA94:QTD95"/>
    <mergeCell ref="QRQ94:QRT95"/>
    <mergeCell ref="QRU94:QRX95"/>
    <mergeCell ref="QRY94:QSB95"/>
    <mergeCell ref="QSC94:QSF95"/>
    <mergeCell ref="QSG94:QSJ95"/>
    <mergeCell ref="QXA94:QXD95"/>
    <mergeCell ref="QXE94:QXH95"/>
    <mergeCell ref="QXI94:QXL95"/>
    <mergeCell ref="QXM94:QXP95"/>
    <mergeCell ref="QXQ94:QXT95"/>
    <mergeCell ref="QWG94:QWJ95"/>
    <mergeCell ref="QWK94:QWN95"/>
    <mergeCell ref="QWO94:QWR95"/>
    <mergeCell ref="QWS94:QWV95"/>
    <mergeCell ref="QWW94:QWZ95"/>
    <mergeCell ref="QVM94:QVP95"/>
    <mergeCell ref="QVQ94:QVT95"/>
    <mergeCell ref="QVU94:QVX95"/>
    <mergeCell ref="QVY94:QWB95"/>
    <mergeCell ref="QWC94:QWF95"/>
    <mergeCell ref="QUS94:QUV95"/>
    <mergeCell ref="QUW94:QUZ95"/>
    <mergeCell ref="QVA94:QVD95"/>
    <mergeCell ref="QVE94:QVH95"/>
    <mergeCell ref="QVI94:QVL95"/>
    <mergeCell ref="RAC94:RAF95"/>
    <mergeCell ref="RAG94:RAJ95"/>
    <mergeCell ref="RAK94:RAN95"/>
    <mergeCell ref="RAO94:RAR95"/>
    <mergeCell ref="RAS94:RAV95"/>
    <mergeCell ref="QZI94:QZL95"/>
    <mergeCell ref="QZM94:QZP95"/>
    <mergeCell ref="QZQ94:QZT95"/>
    <mergeCell ref="QZU94:QZX95"/>
    <mergeCell ref="QZY94:RAB95"/>
    <mergeCell ref="QYO94:QYR95"/>
    <mergeCell ref="QYS94:QYV95"/>
    <mergeCell ref="QYW94:QYZ95"/>
    <mergeCell ref="QZA94:QZD95"/>
    <mergeCell ref="QZE94:QZH95"/>
    <mergeCell ref="QXU94:QXX95"/>
    <mergeCell ref="QXY94:QYB95"/>
    <mergeCell ref="QYC94:QYF95"/>
    <mergeCell ref="QYG94:QYJ95"/>
    <mergeCell ref="QYK94:QYN95"/>
    <mergeCell ref="RDE94:RDH95"/>
    <mergeCell ref="RDI94:RDL95"/>
    <mergeCell ref="RDM94:RDP95"/>
    <mergeCell ref="RDQ94:RDT95"/>
    <mergeCell ref="RDU94:RDX95"/>
    <mergeCell ref="RCK94:RCN95"/>
    <mergeCell ref="RCO94:RCR95"/>
    <mergeCell ref="RCS94:RCV95"/>
    <mergeCell ref="RCW94:RCZ95"/>
    <mergeCell ref="RDA94:RDD95"/>
    <mergeCell ref="RBQ94:RBT95"/>
    <mergeCell ref="RBU94:RBX95"/>
    <mergeCell ref="RBY94:RCB95"/>
    <mergeCell ref="RCC94:RCF95"/>
    <mergeCell ref="RCG94:RCJ95"/>
    <mergeCell ref="RAW94:RAZ95"/>
    <mergeCell ref="RBA94:RBD95"/>
    <mergeCell ref="RBE94:RBH95"/>
    <mergeCell ref="RBI94:RBL95"/>
    <mergeCell ref="RBM94:RBP95"/>
    <mergeCell ref="RGG94:RGJ95"/>
    <mergeCell ref="RGK94:RGN95"/>
    <mergeCell ref="RGO94:RGR95"/>
    <mergeCell ref="RGS94:RGV95"/>
    <mergeCell ref="RGW94:RGZ95"/>
    <mergeCell ref="RFM94:RFP95"/>
    <mergeCell ref="RFQ94:RFT95"/>
    <mergeCell ref="RFU94:RFX95"/>
    <mergeCell ref="RFY94:RGB95"/>
    <mergeCell ref="RGC94:RGF95"/>
    <mergeCell ref="RES94:REV95"/>
    <mergeCell ref="REW94:REZ95"/>
    <mergeCell ref="RFA94:RFD95"/>
    <mergeCell ref="RFE94:RFH95"/>
    <mergeCell ref="RFI94:RFL95"/>
    <mergeCell ref="RDY94:REB95"/>
    <mergeCell ref="REC94:REF95"/>
    <mergeCell ref="REG94:REJ95"/>
    <mergeCell ref="REK94:REN95"/>
    <mergeCell ref="REO94:RER95"/>
    <mergeCell ref="RJI94:RJL95"/>
    <mergeCell ref="RJM94:RJP95"/>
    <mergeCell ref="RJQ94:RJT95"/>
    <mergeCell ref="RJU94:RJX95"/>
    <mergeCell ref="RJY94:RKB95"/>
    <mergeCell ref="RIO94:RIR95"/>
    <mergeCell ref="RIS94:RIV95"/>
    <mergeCell ref="RIW94:RIZ95"/>
    <mergeCell ref="RJA94:RJD95"/>
    <mergeCell ref="RJE94:RJH95"/>
    <mergeCell ref="RHU94:RHX95"/>
    <mergeCell ref="RHY94:RIB95"/>
    <mergeCell ref="RIC94:RIF95"/>
    <mergeCell ref="RIG94:RIJ95"/>
    <mergeCell ref="RIK94:RIN95"/>
    <mergeCell ref="RHA94:RHD95"/>
    <mergeCell ref="RHE94:RHH95"/>
    <mergeCell ref="RHI94:RHL95"/>
    <mergeCell ref="RHM94:RHP95"/>
    <mergeCell ref="RHQ94:RHT95"/>
    <mergeCell ref="RMK94:RMN95"/>
    <mergeCell ref="RMO94:RMR95"/>
    <mergeCell ref="RMS94:RMV95"/>
    <mergeCell ref="RMW94:RMZ95"/>
    <mergeCell ref="RNA94:RND95"/>
    <mergeCell ref="RLQ94:RLT95"/>
    <mergeCell ref="RLU94:RLX95"/>
    <mergeCell ref="RLY94:RMB95"/>
    <mergeCell ref="RMC94:RMF95"/>
    <mergeCell ref="RMG94:RMJ95"/>
    <mergeCell ref="RKW94:RKZ95"/>
    <mergeCell ref="RLA94:RLD95"/>
    <mergeCell ref="RLE94:RLH95"/>
    <mergeCell ref="RLI94:RLL95"/>
    <mergeCell ref="RLM94:RLP95"/>
    <mergeCell ref="RKC94:RKF95"/>
    <mergeCell ref="RKG94:RKJ95"/>
    <mergeCell ref="RKK94:RKN95"/>
    <mergeCell ref="RKO94:RKR95"/>
    <mergeCell ref="RKS94:RKV95"/>
    <mergeCell ref="RPM94:RPP95"/>
    <mergeCell ref="RPQ94:RPT95"/>
    <mergeCell ref="RPU94:RPX95"/>
    <mergeCell ref="RPY94:RQB95"/>
    <mergeCell ref="RQC94:RQF95"/>
    <mergeCell ref="ROS94:ROV95"/>
    <mergeCell ref="ROW94:ROZ95"/>
    <mergeCell ref="RPA94:RPD95"/>
    <mergeCell ref="RPE94:RPH95"/>
    <mergeCell ref="RPI94:RPL95"/>
    <mergeCell ref="RNY94:ROB95"/>
    <mergeCell ref="ROC94:ROF95"/>
    <mergeCell ref="ROG94:ROJ95"/>
    <mergeCell ref="ROK94:RON95"/>
    <mergeCell ref="ROO94:ROR95"/>
    <mergeCell ref="RNE94:RNH95"/>
    <mergeCell ref="RNI94:RNL95"/>
    <mergeCell ref="RNM94:RNP95"/>
    <mergeCell ref="RNQ94:RNT95"/>
    <mergeCell ref="RNU94:RNX95"/>
    <mergeCell ref="RSO94:RSR95"/>
    <mergeCell ref="RSS94:RSV95"/>
    <mergeCell ref="RSW94:RSZ95"/>
    <mergeCell ref="RTA94:RTD95"/>
    <mergeCell ref="RTE94:RTH95"/>
    <mergeCell ref="RRU94:RRX95"/>
    <mergeCell ref="RRY94:RSB95"/>
    <mergeCell ref="RSC94:RSF95"/>
    <mergeCell ref="RSG94:RSJ95"/>
    <mergeCell ref="RSK94:RSN95"/>
    <mergeCell ref="RRA94:RRD95"/>
    <mergeCell ref="RRE94:RRH95"/>
    <mergeCell ref="RRI94:RRL95"/>
    <mergeCell ref="RRM94:RRP95"/>
    <mergeCell ref="RRQ94:RRT95"/>
    <mergeCell ref="RQG94:RQJ95"/>
    <mergeCell ref="RQK94:RQN95"/>
    <mergeCell ref="RQO94:RQR95"/>
    <mergeCell ref="RQS94:RQV95"/>
    <mergeCell ref="RQW94:RQZ95"/>
    <mergeCell ref="RVQ94:RVT95"/>
    <mergeCell ref="RVU94:RVX95"/>
    <mergeCell ref="RVY94:RWB95"/>
    <mergeCell ref="RWC94:RWF95"/>
    <mergeCell ref="RWG94:RWJ95"/>
    <mergeCell ref="RUW94:RUZ95"/>
    <mergeCell ref="RVA94:RVD95"/>
    <mergeCell ref="RVE94:RVH95"/>
    <mergeCell ref="RVI94:RVL95"/>
    <mergeCell ref="RVM94:RVP95"/>
    <mergeCell ref="RUC94:RUF95"/>
    <mergeCell ref="RUG94:RUJ95"/>
    <mergeCell ref="RUK94:RUN95"/>
    <mergeCell ref="RUO94:RUR95"/>
    <mergeCell ref="RUS94:RUV95"/>
    <mergeCell ref="RTI94:RTL95"/>
    <mergeCell ref="RTM94:RTP95"/>
    <mergeCell ref="RTQ94:RTT95"/>
    <mergeCell ref="RTU94:RTX95"/>
    <mergeCell ref="RTY94:RUB95"/>
    <mergeCell ref="RYS94:RYV95"/>
    <mergeCell ref="RYW94:RYZ95"/>
    <mergeCell ref="RZA94:RZD95"/>
    <mergeCell ref="RZE94:RZH95"/>
    <mergeCell ref="RZI94:RZL95"/>
    <mergeCell ref="RXY94:RYB95"/>
    <mergeCell ref="RYC94:RYF95"/>
    <mergeCell ref="RYG94:RYJ95"/>
    <mergeCell ref="RYK94:RYN95"/>
    <mergeCell ref="RYO94:RYR95"/>
    <mergeCell ref="RXE94:RXH95"/>
    <mergeCell ref="RXI94:RXL95"/>
    <mergeCell ref="RXM94:RXP95"/>
    <mergeCell ref="RXQ94:RXT95"/>
    <mergeCell ref="RXU94:RXX95"/>
    <mergeCell ref="RWK94:RWN95"/>
    <mergeCell ref="RWO94:RWR95"/>
    <mergeCell ref="RWS94:RWV95"/>
    <mergeCell ref="RWW94:RWZ95"/>
    <mergeCell ref="RXA94:RXD95"/>
    <mergeCell ref="SBU94:SBX95"/>
    <mergeCell ref="SBY94:SCB95"/>
    <mergeCell ref="SCC94:SCF95"/>
    <mergeCell ref="SCG94:SCJ95"/>
    <mergeCell ref="SCK94:SCN95"/>
    <mergeCell ref="SBA94:SBD95"/>
    <mergeCell ref="SBE94:SBH95"/>
    <mergeCell ref="SBI94:SBL95"/>
    <mergeCell ref="SBM94:SBP95"/>
    <mergeCell ref="SBQ94:SBT95"/>
    <mergeCell ref="SAG94:SAJ95"/>
    <mergeCell ref="SAK94:SAN95"/>
    <mergeCell ref="SAO94:SAR95"/>
    <mergeCell ref="SAS94:SAV95"/>
    <mergeCell ref="SAW94:SAZ95"/>
    <mergeCell ref="RZM94:RZP95"/>
    <mergeCell ref="RZQ94:RZT95"/>
    <mergeCell ref="RZU94:RZX95"/>
    <mergeCell ref="RZY94:SAB95"/>
    <mergeCell ref="SAC94:SAF95"/>
    <mergeCell ref="SEW94:SEZ95"/>
    <mergeCell ref="SFA94:SFD95"/>
    <mergeCell ref="SFE94:SFH95"/>
    <mergeCell ref="SFI94:SFL95"/>
    <mergeCell ref="SFM94:SFP95"/>
    <mergeCell ref="SEC94:SEF95"/>
    <mergeCell ref="SEG94:SEJ95"/>
    <mergeCell ref="SEK94:SEN95"/>
    <mergeCell ref="SEO94:SER95"/>
    <mergeCell ref="SES94:SEV95"/>
    <mergeCell ref="SDI94:SDL95"/>
    <mergeCell ref="SDM94:SDP95"/>
    <mergeCell ref="SDQ94:SDT95"/>
    <mergeCell ref="SDU94:SDX95"/>
    <mergeCell ref="SDY94:SEB95"/>
    <mergeCell ref="SCO94:SCR95"/>
    <mergeCell ref="SCS94:SCV95"/>
    <mergeCell ref="SCW94:SCZ95"/>
    <mergeCell ref="SDA94:SDD95"/>
    <mergeCell ref="SDE94:SDH95"/>
    <mergeCell ref="SHY94:SIB95"/>
    <mergeCell ref="SIC94:SIF95"/>
    <mergeCell ref="SIG94:SIJ95"/>
    <mergeCell ref="SIK94:SIN95"/>
    <mergeCell ref="SIO94:SIR95"/>
    <mergeCell ref="SHE94:SHH95"/>
    <mergeCell ref="SHI94:SHL95"/>
    <mergeCell ref="SHM94:SHP95"/>
    <mergeCell ref="SHQ94:SHT95"/>
    <mergeCell ref="SHU94:SHX95"/>
    <mergeCell ref="SGK94:SGN95"/>
    <mergeCell ref="SGO94:SGR95"/>
    <mergeCell ref="SGS94:SGV95"/>
    <mergeCell ref="SGW94:SGZ95"/>
    <mergeCell ref="SHA94:SHD95"/>
    <mergeCell ref="SFQ94:SFT95"/>
    <mergeCell ref="SFU94:SFX95"/>
    <mergeCell ref="SFY94:SGB95"/>
    <mergeCell ref="SGC94:SGF95"/>
    <mergeCell ref="SGG94:SGJ95"/>
    <mergeCell ref="SLA94:SLD95"/>
    <mergeCell ref="SLE94:SLH95"/>
    <mergeCell ref="SLI94:SLL95"/>
    <mergeCell ref="SLM94:SLP95"/>
    <mergeCell ref="SLQ94:SLT95"/>
    <mergeCell ref="SKG94:SKJ95"/>
    <mergeCell ref="SKK94:SKN95"/>
    <mergeCell ref="SKO94:SKR95"/>
    <mergeCell ref="SKS94:SKV95"/>
    <mergeCell ref="SKW94:SKZ95"/>
    <mergeCell ref="SJM94:SJP95"/>
    <mergeCell ref="SJQ94:SJT95"/>
    <mergeCell ref="SJU94:SJX95"/>
    <mergeCell ref="SJY94:SKB95"/>
    <mergeCell ref="SKC94:SKF95"/>
    <mergeCell ref="SIS94:SIV95"/>
    <mergeCell ref="SIW94:SIZ95"/>
    <mergeCell ref="SJA94:SJD95"/>
    <mergeCell ref="SJE94:SJH95"/>
    <mergeCell ref="SJI94:SJL95"/>
    <mergeCell ref="SOC94:SOF95"/>
    <mergeCell ref="SOG94:SOJ95"/>
    <mergeCell ref="SOK94:SON95"/>
    <mergeCell ref="SOO94:SOR95"/>
    <mergeCell ref="SOS94:SOV95"/>
    <mergeCell ref="SNI94:SNL95"/>
    <mergeCell ref="SNM94:SNP95"/>
    <mergeCell ref="SNQ94:SNT95"/>
    <mergeCell ref="SNU94:SNX95"/>
    <mergeCell ref="SNY94:SOB95"/>
    <mergeCell ref="SMO94:SMR95"/>
    <mergeCell ref="SMS94:SMV95"/>
    <mergeCell ref="SMW94:SMZ95"/>
    <mergeCell ref="SNA94:SND95"/>
    <mergeCell ref="SNE94:SNH95"/>
    <mergeCell ref="SLU94:SLX95"/>
    <mergeCell ref="SLY94:SMB95"/>
    <mergeCell ref="SMC94:SMF95"/>
    <mergeCell ref="SMG94:SMJ95"/>
    <mergeCell ref="SMK94:SMN95"/>
    <mergeCell ref="SRE94:SRH95"/>
    <mergeCell ref="SRI94:SRL95"/>
    <mergeCell ref="SRM94:SRP95"/>
    <mergeCell ref="SRQ94:SRT95"/>
    <mergeCell ref="SRU94:SRX95"/>
    <mergeCell ref="SQK94:SQN95"/>
    <mergeCell ref="SQO94:SQR95"/>
    <mergeCell ref="SQS94:SQV95"/>
    <mergeCell ref="SQW94:SQZ95"/>
    <mergeCell ref="SRA94:SRD95"/>
    <mergeCell ref="SPQ94:SPT95"/>
    <mergeCell ref="SPU94:SPX95"/>
    <mergeCell ref="SPY94:SQB95"/>
    <mergeCell ref="SQC94:SQF95"/>
    <mergeCell ref="SQG94:SQJ95"/>
    <mergeCell ref="SOW94:SOZ95"/>
    <mergeCell ref="SPA94:SPD95"/>
    <mergeCell ref="SPE94:SPH95"/>
    <mergeCell ref="SPI94:SPL95"/>
    <mergeCell ref="SPM94:SPP95"/>
    <mergeCell ref="SUG94:SUJ95"/>
    <mergeCell ref="SUK94:SUN95"/>
    <mergeCell ref="SUO94:SUR95"/>
    <mergeCell ref="SUS94:SUV95"/>
    <mergeCell ref="SUW94:SUZ95"/>
    <mergeCell ref="STM94:STP95"/>
    <mergeCell ref="STQ94:STT95"/>
    <mergeCell ref="STU94:STX95"/>
    <mergeCell ref="STY94:SUB95"/>
    <mergeCell ref="SUC94:SUF95"/>
    <mergeCell ref="SSS94:SSV95"/>
    <mergeCell ref="SSW94:SSZ95"/>
    <mergeCell ref="STA94:STD95"/>
    <mergeCell ref="STE94:STH95"/>
    <mergeCell ref="STI94:STL95"/>
    <mergeCell ref="SRY94:SSB95"/>
    <mergeCell ref="SSC94:SSF95"/>
    <mergeCell ref="SSG94:SSJ95"/>
    <mergeCell ref="SSK94:SSN95"/>
    <mergeCell ref="SSO94:SSR95"/>
    <mergeCell ref="SXI94:SXL95"/>
    <mergeCell ref="SXM94:SXP95"/>
    <mergeCell ref="SXQ94:SXT95"/>
    <mergeCell ref="SXU94:SXX95"/>
    <mergeCell ref="SXY94:SYB95"/>
    <mergeCell ref="SWO94:SWR95"/>
    <mergeCell ref="SWS94:SWV95"/>
    <mergeCell ref="SWW94:SWZ95"/>
    <mergeCell ref="SXA94:SXD95"/>
    <mergeCell ref="SXE94:SXH95"/>
    <mergeCell ref="SVU94:SVX95"/>
    <mergeCell ref="SVY94:SWB95"/>
    <mergeCell ref="SWC94:SWF95"/>
    <mergeCell ref="SWG94:SWJ95"/>
    <mergeCell ref="SWK94:SWN95"/>
    <mergeCell ref="SVA94:SVD95"/>
    <mergeCell ref="SVE94:SVH95"/>
    <mergeCell ref="SVI94:SVL95"/>
    <mergeCell ref="SVM94:SVP95"/>
    <mergeCell ref="SVQ94:SVT95"/>
    <mergeCell ref="TAK94:TAN95"/>
    <mergeCell ref="TAO94:TAR95"/>
    <mergeCell ref="TAS94:TAV95"/>
    <mergeCell ref="TAW94:TAZ95"/>
    <mergeCell ref="TBA94:TBD95"/>
    <mergeCell ref="SZQ94:SZT95"/>
    <mergeCell ref="SZU94:SZX95"/>
    <mergeCell ref="SZY94:TAB95"/>
    <mergeCell ref="TAC94:TAF95"/>
    <mergeCell ref="TAG94:TAJ95"/>
    <mergeCell ref="SYW94:SYZ95"/>
    <mergeCell ref="SZA94:SZD95"/>
    <mergeCell ref="SZE94:SZH95"/>
    <mergeCell ref="SZI94:SZL95"/>
    <mergeCell ref="SZM94:SZP95"/>
    <mergeCell ref="SYC94:SYF95"/>
    <mergeCell ref="SYG94:SYJ95"/>
    <mergeCell ref="SYK94:SYN95"/>
    <mergeCell ref="SYO94:SYR95"/>
    <mergeCell ref="SYS94:SYV95"/>
    <mergeCell ref="TDM94:TDP95"/>
    <mergeCell ref="TDQ94:TDT95"/>
    <mergeCell ref="TDU94:TDX95"/>
    <mergeCell ref="TDY94:TEB95"/>
    <mergeCell ref="TEC94:TEF95"/>
    <mergeCell ref="TCS94:TCV95"/>
    <mergeCell ref="TCW94:TCZ95"/>
    <mergeCell ref="TDA94:TDD95"/>
    <mergeCell ref="TDE94:TDH95"/>
    <mergeCell ref="TDI94:TDL95"/>
    <mergeCell ref="TBY94:TCB95"/>
    <mergeCell ref="TCC94:TCF95"/>
    <mergeCell ref="TCG94:TCJ95"/>
    <mergeCell ref="TCK94:TCN95"/>
    <mergeCell ref="TCO94:TCR95"/>
    <mergeCell ref="TBE94:TBH95"/>
    <mergeCell ref="TBI94:TBL95"/>
    <mergeCell ref="TBM94:TBP95"/>
    <mergeCell ref="TBQ94:TBT95"/>
    <mergeCell ref="TBU94:TBX95"/>
    <mergeCell ref="TGO94:TGR95"/>
    <mergeCell ref="TGS94:TGV95"/>
    <mergeCell ref="TGW94:TGZ95"/>
    <mergeCell ref="THA94:THD95"/>
    <mergeCell ref="THE94:THH95"/>
    <mergeCell ref="TFU94:TFX95"/>
    <mergeCell ref="TFY94:TGB95"/>
    <mergeCell ref="TGC94:TGF95"/>
    <mergeCell ref="TGG94:TGJ95"/>
    <mergeCell ref="TGK94:TGN95"/>
    <mergeCell ref="TFA94:TFD95"/>
    <mergeCell ref="TFE94:TFH95"/>
    <mergeCell ref="TFI94:TFL95"/>
    <mergeCell ref="TFM94:TFP95"/>
    <mergeCell ref="TFQ94:TFT95"/>
    <mergeCell ref="TEG94:TEJ95"/>
    <mergeCell ref="TEK94:TEN95"/>
    <mergeCell ref="TEO94:TER95"/>
    <mergeCell ref="TES94:TEV95"/>
    <mergeCell ref="TEW94:TEZ95"/>
    <mergeCell ref="TJQ94:TJT95"/>
    <mergeCell ref="TJU94:TJX95"/>
    <mergeCell ref="TJY94:TKB95"/>
    <mergeCell ref="TKC94:TKF95"/>
    <mergeCell ref="TKG94:TKJ95"/>
    <mergeCell ref="TIW94:TIZ95"/>
    <mergeCell ref="TJA94:TJD95"/>
    <mergeCell ref="TJE94:TJH95"/>
    <mergeCell ref="TJI94:TJL95"/>
    <mergeCell ref="TJM94:TJP95"/>
    <mergeCell ref="TIC94:TIF95"/>
    <mergeCell ref="TIG94:TIJ95"/>
    <mergeCell ref="TIK94:TIN95"/>
    <mergeCell ref="TIO94:TIR95"/>
    <mergeCell ref="TIS94:TIV95"/>
    <mergeCell ref="THI94:THL95"/>
    <mergeCell ref="THM94:THP95"/>
    <mergeCell ref="THQ94:THT95"/>
    <mergeCell ref="THU94:THX95"/>
    <mergeCell ref="THY94:TIB95"/>
    <mergeCell ref="TMS94:TMV95"/>
    <mergeCell ref="TMW94:TMZ95"/>
    <mergeCell ref="TNA94:TND95"/>
    <mergeCell ref="TNE94:TNH95"/>
    <mergeCell ref="TNI94:TNL95"/>
    <mergeCell ref="TLY94:TMB95"/>
    <mergeCell ref="TMC94:TMF95"/>
    <mergeCell ref="TMG94:TMJ95"/>
    <mergeCell ref="TMK94:TMN95"/>
    <mergeCell ref="TMO94:TMR95"/>
    <mergeCell ref="TLE94:TLH95"/>
    <mergeCell ref="TLI94:TLL95"/>
    <mergeCell ref="TLM94:TLP95"/>
    <mergeCell ref="TLQ94:TLT95"/>
    <mergeCell ref="TLU94:TLX95"/>
    <mergeCell ref="TKK94:TKN95"/>
    <mergeCell ref="TKO94:TKR95"/>
    <mergeCell ref="TKS94:TKV95"/>
    <mergeCell ref="TKW94:TKZ95"/>
    <mergeCell ref="TLA94:TLD95"/>
    <mergeCell ref="TPU94:TPX95"/>
    <mergeCell ref="TPY94:TQB95"/>
    <mergeCell ref="TQC94:TQF95"/>
    <mergeCell ref="TQG94:TQJ95"/>
    <mergeCell ref="TQK94:TQN95"/>
    <mergeCell ref="TPA94:TPD95"/>
    <mergeCell ref="TPE94:TPH95"/>
    <mergeCell ref="TPI94:TPL95"/>
    <mergeCell ref="TPM94:TPP95"/>
    <mergeCell ref="TPQ94:TPT95"/>
    <mergeCell ref="TOG94:TOJ95"/>
    <mergeCell ref="TOK94:TON95"/>
    <mergeCell ref="TOO94:TOR95"/>
    <mergeCell ref="TOS94:TOV95"/>
    <mergeCell ref="TOW94:TOZ95"/>
    <mergeCell ref="TNM94:TNP95"/>
    <mergeCell ref="TNQ94:TNT95"/>
    <mergeCell ref="TNU94:TNX95"/>
    <mergeCell ref="TNY94:TOB95"/>
    <mergeCell ref="TOC94:TOF95"/>
    <mergeCell ref="TSW94:TSZ95"/>
    <mergeCell ref="TTA94:TTD95"/>
    <mergeCell ref="TTE94:TTH95"/>
    <mergeCell ref="TTI94:TTL95"/>
    <mergeCell ref="TTM94:TTP95"/>
    <mergeCell ref="TSC94:TSF95"/>
    <mergeCell ref="TSG94:TSJ95"/>
    <mergeCell ref="TSK94:TSN95"/>
    <mergeCell ref="TSO94:TSR95"/>
    <mergeCell ref="TSS94:TSV95"/>
    <mergeCell ref="TRI94:TRL95"/>
    <mergeCell ref="TRM94:TRP95"/>
    <mergeCell ref="TRQ94:TRT95"/>
    <mergeCell ref="TRU94:TRX95"/>
    <mergeCell ref="TRY94:TSB95"/>
    <mergeCell ref="TQO94:TQR95"/>
    <mergeCell ref="TQS94:TQV95"/>
    <mergeCell ref="TQW94:TQZ95"/>
    <mergeCell ref="TRA94:TRD95"/>
    <mergeCell ref="TRE94:TRH95"/>
    <mergeCell ref="TVY94:TWB95"/>
    <mergeCell ref="TWC94:TWF95"/>
    <mergeCell ref="TWG94:TWJ95"/>
    <mergeCell ref="TWK94:TWN95"/>
    <mergeCell ref="TWO94:TWR95"/>
    <mergeCell ref="TVE94:TVH95"/>
    <mergeCell ref="TVI94:TVL95"/>
    <mergeCell ref="TVM94:TVP95"/>
    <mergeCell ref="TVQ94:TVT95"/>
    <mergeCell ref="TVU94:TVX95"/>
    <mergeCell ref="TUK94:TUN95"/>
    <mergeCell ref="TUO94:TUR95"/>
    <mergeCell ref="TUS94:TUV95"/>
    <mergeCell ref="TUW94:TUZ95"/>
    <mergeCell ref="TVA94:TVD95"/>
    <mergeCell ref="TTQ94:TTT95"/>
    <mergeCell ref="TTU94:TTX95"/>
    <mergeCell ref="TTY94:TUB95"/>
    <mergeCell ref="TUC94:TUF95"/>
    <mergeCell ref="TUG94:TUJ95"/>
    <mergeCell ref="TZA94:TZD95"/>
    <mergeCell ref="TZE94:TZH95"/>
    <mergeCell ref="TZI94:TZL95"/>
    <mergeCell ref="TZM94:TZP95"/>
    <mergeCell ref="TZQ94:TZT95"/>
    <mergeCell ref="TYG94:TYJ95"/>
    <mergeCell ref="TYK94:TYN95"/>
    <mergeCell ref="TYO94:TYR95"/>
    <mergeCell ref="TYS94:TYV95"/>
    <mergeCell ref="TYW94:TYZ95"/>
    <mergeCell ref="TXM94:TXP95"/>
    <mergeCell ref="TXQ94:TXT95"/>
    <mergeCell ref="TXU94:TXX95"/>
    <mergeCell ref="TXY94:TYB95"/>
    <mergeCell ref="TYC94:TYF95"/>
    <mergeCell ref="TWS94:TWV95"/>
    <mergeCell ref="TWW94:TWZ95"/>
    <mergeCell ref="TXA94:TXD95"/>
    <mergeCell ref="TXE94:TXH95"/>
    <mergeCell ref="TXI94:TXL95"/>
    <mergeCell ref="UCC94:UCF95"/>
    <mergeCell ref="UCG94:UCJ95"/>
    <mergeCell ref="UCK94:UCN95"/>
    <mergeCell ref="UCO94:UCR95"/>
    <mergeCell ref="UCS94:UCV95"/>
    <mergeCell ref="UBI94:UBL95"/>
    <mergeCell ref="UBM94:UBP95"/>
    <mergeCell ref="UBQ94:UBT95"/>
    <mergeCell ref="UBU94:UBX95"/>
    <mergeCell ref="UBY94:UCB95"/>
    <mergeCell ref="UAO94:UAR95"/>
    <mergeCell ref="UAS94:UAV95"/>
    <mergeCell ref="UAW94:UAZ95"/>
    <mergeCell ref="UBA94:UBD95"/>
    <mergeCell ref="UBE94:UBH95"/>
    <mergeCell ref="TZU94:TZX95"/>
    <mergeCell ref="TZY94:UAB95"/>
    <mergeCell ref="UAC94:UAF95"/>
    <mergeCell ref="UAG94:UAJ95"/>
    <mergeCell ref="UAK94:UAN95"/>
    <mergeCell ref="UFE94:UFH95"/>
    <mergeCell ref="UFI94:UFL95"/>
    <mergeCell ref="UFM94:UFP95"/>
    <mergeCell ref="UFQ94:UFT95"/>
    <mergeCell ref="UFU94:UFX95"/>
    <mergeCell ref="UEK94:UEN95"/>
    <mergeCell ref="UEO94:UER95"/>
    <mergeCell ref="UES94:UEV95"/>
    <mergeCell ref="UEW94:UEZ95"/>
    <mergeCell ref="UFA94:UFD95"/>
    <mergeCell ref="UDQ94:UDT95"/>
    <mergeCell ref="UDU94:UDX95"/>
    <mergeCell ref="UDY94:UEB95"/>
    <mergeCell ref="UEC94:UEF95"/>
    <mergeCell ref="UEG94:UEJ95"/>
    <mergeCell ref="UCW94:UCZ95"/>
    <mergeCell ref="UDA94:UDD95"/>
    <mergeCell ref="UDE94:UDH95"/>
    <mergeCell ref="UDI94:UDL95"/>
    <mergeCell ref="UDM94:UDP95"/>
    <mergeCell ref="UIG94:UIJ95"/>
    <mergeCell ref="UIK94:UIN95"/>
    <mergeCell ref="UIO94:UIR95"/>
    <mergeCell ref="UIS94:UIV95"/>
    <mergeCell ref="UIW94:UIZ95"/>
    <mergeCell ref="UHM94:UHP95"/>
    <mergeCell ref="UHQ94:UHT95"/>
    <mergeCell ref="UHU94:UHX95"/>
    <mergeCell ref="UHY94:UIB95"/>
    <mergeCell ref="UIC94:UIF95"/>
    <mergeCell ref="UGS94:UGV95"/>
    <mergeCell ref="UGW94:UGZ95"/>
    <mergeCell ref="UHA94:UHD95"/>
    <mergeCell ref="UHE94:UHH95"/>
    <mergeCell ref="UHI94:UHL95"/>
    <mergeCell ref="UFY94:UGB95"/>
    <mergeCell ref="UGC94:UGF95"/>
    <mergeCell ref="UGG94:UGJ95"/>
    <mergeCell ref="UGK94:UGN95"/>
    <mergeCell ref="UGO94:UGR95"/>
    <mergeCell ref="ULI94:ULL95"/>
    <mergeCell ref="ULM94:ULP95"/>
    <mergeCell ref="ULQ94:ULT95"/>
    <mergeCell ref="ULU94:ULX95"/>
    <mergeCell ref="ULY94:UMB95"/>
    <mergeCell ref="UKO94:UKR95"/>
    <mergeCell ref="UKS94:UKV95"/>
    <mergeCell ref="UKW94:UKZ95"/>
    <mergeCell ref="ULA94:ULD95"/>
    <mergeCell ref="ULE94:ULH95"/>
    <mergeCell ref="UJU94:UJX95"/>
    <mergeCell ref="UJY94:UKB95"/>
    <mergeCell ref="UKC94:UKF95"/>
    <mergeCell ref="UKG94:UKJ95"/>
    <mergeCell ref="UKK94:UKN95"/>
    <mergeCell ref="UJA94:UJD95"/>
    <mergeCell ref="UJE94:UJH95"/>
    <mergeCell ref="UJI94:UJL95"/>
    <mergeCell ref="UJM94:UJP95"/>
    <mergeCell ref="UJQ94:UJT95"/>
    <mergeCell ref="UOK94:UON95"/>
    <mergeCell ref="UOO94:UOR95"/>
    <mergeCell ref="UOS94:UOV95"/>
    <mergeCell ref="UOW94:UOZ95"/>
    <mergeCell ref="UPA94:UPD95"/>
    <mergeCell ref="UNQ94:UNT95"/>
    <mergeCell ref="UNU94:UNX95"/>
    <mergeCell ref="UNY94:UOB95"/>
    <mergeCell ref="UOC94:UOF95"/>
    <mergeCell ref="UOG94:UOJ95"/>
    <mergeCell ref="UMW94:UMZ95"/>
    <mergeCell ref="UNA94:UND95"/>
    <mergeCell ref="UNE94:UNH95"/>
    <mergeCell ref="UNI94:UNL95"/>
    <mergeCell ref="UNM94:UNP95"/>
    <mergeCell ref="UMC94:UMF95"/>
    <mergeCell ref="UMG94:UMJ95"/>
    <mergeCell ref="UMK94:UMN95"/>
    <mergeCell ref="UMO94:UMR95"/>
    <mergeCell ref="UMS94:UMV95"/>
    <mergeCell ref="URM94:URP95"/>
    <mergeCell ref="URQ94:URT95"/>
    <mergeCell ref="URU94:URX95"/>
    <mergeCell ref="URY94:USB95"/>
    <mergeCell ref="USC94:USF95"/>
    <mergeCell ref="UQS94:UQV95"/>
    <mergeCell ref="UQW94:UQZ95"/>
    <mergeCell ref="URA94:URD95"/>
    <mergeCell ref="URE94:URH95"/>
    <mergeCell ref="URI94:URL95"/>
    <mergeCell ref="UPY94:UQB95"/>
    <mergeCell ref="UQC94:UQF95"/>
    <mergeCell ref="UQG94:UQJ95"/>
    <mergeCell ref="UQK94:UQN95"/>
    <mergeCell ref="UQO94:UQR95"/>
    <mergeCell ref="UPE94:UPH95"/>
    <mergeCell ref="UPI94:UPL95"/>
    <mergeCell ref="UPM94:UPP95"/>
    <mergeCell ref="UPQ94:UPT95"/>
    <mergeCell ref="UPU94:UPX95"/>
    <mergeCell ref="UUO94:UUR95"/>
    <mergeCell ref="UUS94:UUV95"/>
    <mergeCell ref="UUW94:UUZ95"/>
    <mergeCell ref="UVA94:UVD95"/>
    <mergeCell ref="UVE94:UVH95"/>
    <mergeCell ref="UTU94:UTX95"/>
    <mergeCell ref="UTY94:UUB95"/>
    <mergeCell ref="UUC94:UUF95"/>
    <mergeCell ref="UUG94:UUJ95"/>
    <mergeCell ref="UUK94:UUN95"/>
    <mergeCell ref="UTA94:UTD95"/>
    <mergeCell ref="UTE94:UTH95"/>
    <mergeCell ref="UTI94:UTL95"/>
    <mergeCell ref="UTM94:UTP95"/>
    <mergeCell ref="UTQ94:UTT95"/>
    <mergeCell ref="USG94:USJ95"/>
    <mergeCell ref="USK94:USN95"/>
    <mergeCell ref="USO94:USR95"/>
    <mergeCell ref="USS94:USV95"/>
    <mergeCell ref="USW94:USZ95"/>
    <mergeCell ref="UXQ94:UXT95"/>
    <mergeCell ref="UXU94:UXX95"/>
    <mergeCell ref="UXY94:UYB95"/>
    <mergeCell ref="UYC94:UYF95"/>
    <mergeCell ref="UYG94:UYJ95"/>
    <mergeCell ref="UWW94:UWZ95"/>
    <mergeCell ref="UXA94:UXD95"/>
    <mergeCell ref="UXE94:UXH95"/>
    <mergeCell ref="UXI94:UXL95"/>
    <mergeCell ref="UXM94:UXP95"/>
    <mergeCell ref="UWC94:UWF95"/>
    <mergeCell ref="UWG94:UWJ95"/>
    <mergeCell ref="UWK94:UWN95"/>
    <mergeCell ref="UWO94:UWR95"/>
    <mergeCell ref="UWS94:UWV95"/>
    <mergeCell ref="UVI94:UVL95"/>
    <mergeCell ref="UVM94:UVP95"/>
    <mergeCell ref="UVQ94:UVT95"/>
    <mergeCell ref="UVU94:UVX95"/>
    <mergeCell ref="UVY94:UWB95"/>
    <mergeCell ref="VAS94:VAV95"/>
    <mergeCell ref="VAW94:VAZ95"/>
    <mergeCell ref="VBA94:VBD95"/>
    <mergeCell ref="VBE94:VBH95"/>
    <mergeCell ref="VBI94:VBL95"/>
    <mergeCell ref="UZY94:VAB95"/>
    <mergeCell ref="VAC94:VAF95"/>
    <mergeCell ref="VAG94:VAJ95"/>
    <mergeCell ref="VAK94:VAN95"/>
    <mergeCell ref="VAO94:VAR95"/>
    <mergeCell ref="UZE94:UZH95"/>
    <mergeCell ref="UZI94:UZL95"/>
    <mergeCell ref="UZM94:UZP95"/>
    <mergeCell ref="UZQ94:UZT95"/>
    <mergeCell ref="UZU94:UZX95"/>
    <mergeCell ref="UYK94:UYN95"/>
    <mergeCell ref="UYO94:UYR95"/>
    <mergeCell ref="UYS94:UYV95"/>
    <mergeCell ref="UYW94:UYZ95"/>
    <mergeCell ref="UZA94:UZD95"/>
    <mergeCell ref="VDU94:VDX95"/>
    <mergeCell ref="VDY94:VEB95"/>
    <mergeCell ref="VEC94:VEF95"/>
    <mergeCell ref="VEG94:VEJ95"/>
    <mergeCell ref="VEK94:VEN95"/>
    <mergeCell ref="VDA94:VDD95"/>
    <mergeCell ref="VDE94:VDH95"/>
    <mergeCell ref="VDI94:VDL95"/>
    <mergeCell ref="VDM94:VDP95"/>
    <mergeCell ref="VDQ94:VDT95"/>
    <mergeCell ref="VCG94:VCJ95"/>
    <mergeCell ref="VCK94:VCN95"/>
    <mergeCell ref="VCO94:VCR95"/>
    <mergeCell ref="VCS94:VCV95"/>
    <mergeCell ref="VCW94:VCZ95"/>
    <mergeCell ref="VBM94:VBP95"/>
    <mergeCell ref="VBQ94:VBT95"/>
    <mergeCell ref="VBU94:VBX95"/>
    <mergeCell ref="VBY94:VCB95"/>
    <mergeCell ref="VCC94:VCF95"/>
    <mergeCell ref="VGW94:VGZ95"/>
    <mergeCell ref="VHA94:VHD95"/>
    <mergeCell ref="VHE94:VHH95"/>
    <mergeCell ref="VHI94:VHL95"/>
    <mergeCell ref="VHM94:VHP95"/>
    <mergeCell ref="VGC94:VGF95"/>
    <mergeCell ref="VGG94:VGJ95"/>
    <mergeCell ref="VGK94:VGN95"/>
    <mergeCell ref="VGO94:VGR95"/>
    <mergeCell ref="VGS94:VGV95"/>
    <mergeCell ref="VFI94:VFL95"/>
    <mergeCell ref="VFM94:VFP95"/>
    <mergeCell ref="VFQ94:VFT95"/>
    <mergeCell ref="VFU94:VFX95"/>
    <mergeCell ref="VFY94:VGB95"/>
    <mergeCell ref="VEO94:VER95"/>
    <mergeCell ref="VES94:VEV95"/>
    <mergeCell ref="VEW94:VEZ95"/>
    <mergeCell ref="VFA94:VFD95"/>
    <mergeCell ref="VFE94:VFH95"/>
    <mergeCell ref="VJY94:VKB95"/>
    <mergeCell ref="VKC94:VKF95"/>
    <mergeCell ref="VKG94:VKJ95"/>
    <mergeCell ref="VKK94:VKN95"/>
    <mergeCell ref="VKO94:VKR95"/>
    <mergeCell ref="VJE94:VJH95"/>
    <mergeCell ref="VJI94:VJL95"/>
    <mergeCell ref="VJM94:VJP95"/>
    <mergeCell ref="VJQ94:VJT95"/>
    <mergeCell ref="VJU94:VJX95"/>
    <mergeCell ref="VIK94:VIN95"/>
    <mergeCell ref="VIO94:VIR95"/>
    <mergeCell ref="VIS94:VIV95"/>
    <mergeCell ref="VIW94:VIZ95"/>
    <mergeCell ref="VJA94:VJD95"/>
    <mergeCell ref="VHQ94:VHT95"/>
    <mergeCell ref="VHU94:VHX95"/>
    <mergeCell ref="VHY94:VIB95"/>
    <mergeCell ref="VIC94:VIF95"/>
    <mergeCell ref="VIG94:VIJ95"/>
    <mergeCell ref="VNA94:VND95"/>
    <mergeCell ref="VNE94:VNH95"/>
    <mergeCell ref="VNI94:VNL95"/>
    <mergeCell ref="VNM94:VNP95"/>
    <mergeCell ref="VNQ94:VNT95"/>
    <mergeCell ref="VMG94:VMJ95"/>
    <mergeCell ref="VMK94:VMN95"/>
    <mergeCell ref="VMO94:VMR95"/>
    <mergeCell ref="VMS94:VMV95"/>
    <mergeCell ref="VMW94:VMZ95"/>
    <mergeCell ref="VLM94:VLP95"/>
    <mergeCell ref="VLQ94:VLT95"/>
    <mergeCell ref="VLU94:VLX95"/>
    <mergeCell ref="VLY94:VMB95"/>
    <mergeCell ref="VMC94:VMF95"/>
    <mergeCell ref="VKS94:VKV95"/>
    <mergeCell ref="VKW94:VKZ95"/>
    <mergeCell ref="VLA94:VLD95"/>
    <mergeCell ref="VLE94:VLH95"/>
    <mergeCell ref="VLI94:VLL95"/>
    <mergeCell ref="VQC94:VQF95"/>
    <mergeCell ref="VQG94:VQJ95"/>
    <mergeCell ref="VQK94:VQN95"/>
    <mergeCell ref="VQO94:VQR95"/>
    <mergeCell ref="VQS94:VQV95"/>
    <mergeCell ref="VPI94:VPL95"/>
    <mergeCell ref="VPM94:VPP95"/>
    <mergeCell ref="VPQ94:VPT95"/>
    <mergeCell ref="VPU94:VPX95"/>
    <mergeCell ref="VPY94:VQB95"/>
    <mergeCell ref="VOO94:VOR95"/>
    <mergeCell ref="VOS94:VOV95"/>
    <mergeCell ref="VOW94:VOZ95"/>
    <mergeCell ref="VPA94:VPD95"/>
    <mergeCell ref="VPE94:VPH95"/>
    <mergeCell ref="VNU94:VNX95"/>
    <mergeCell ref="VNY94:VOB95"/>
    <mergeCell ref="VOC94:VOF95"/>
    <mergeCell ref="VOG94:VOJ95"/>
    <mergeCell ref="VOK94:VON95"/>
    <mergeCell ref="VTE94:VTH95"/>
    <mergeCell ref="VTI94:VTL95"/>
    <mergeCell ref="VTM94:VTP95"/>
    <mergeCell ref="VTQ94:VTT95"/>
    <mergeCell ref="VTU94:VTX95"/>
    <mergeCell ref="VSK94:VSN95"/>
    <mergeCell ref="VSO94:VSR95"/>
    <mergeCell ref="VSS94:VSV95"/>
    <mergeCell ref="VSW94:VSZ95"/>
    <mergeCell ref="VTA94:VTD95"/>
    <mergeCell ref="VRQ94:VRT95"/>
    <mergeCell ref="VRU94:VRX95"/>
    <mergeCell ref="VRY94:VSB95"/>
    <mergeCell ref="VSC94:VSF95"/>
    <mergeCell ref="VSG94:VSJ95"/>
    <mergeCell ref="VQW94:VQZ95"/>
    <mergeCell ref="VRA94:VRD95"/>
    <mergeCell ref="VRE94:VRH95"/>
    <mergeCell ref="VRI94:VRL95"/>
    <mergeCell ref="VRM94:VRP95"/>
    <mergeCell ref="VWG94:VWJ95"/>
    <mergeCell ref="VWK94:VWN95"/>
    <mergeCell ref="VWO94:VWR95"/>
    <mergeCell ref="VWS94:VWV95"/>
    <mergeCell ref="VWW94:VWZ95"/>
    <mergeCell ref="VVM94:VVP95"/>
    <mergeCell ref="VVQ94:VVT95"/>
    <mergeCell ref="VVU94:VVX95"/>
    <mergeCell ref="VVY94:VWB95"/>
    <mergeCell ref="VWC94:VWF95"/>
    <mergeCell ref="VUS94:VUV95"/>
    <mergeCell ref="VUW94:VUZ95"/>
    <mergeCell ref="VVA94:VVD95"/>
    <mergeCell ref="VVE94:VVH95"/>
    <mergeCell ref="VVI94:VVL95"/>
    <mergeCell ref="VTY94:VUB95"/>
    <mergeCell ref="VUC94:VUF95"/>
    <mergeCell ref="VUG94:VUJ95"/>
    <mergeCell ref="VUK94:VUN95"/>
    <mergeCell ref="VUO94:VUR95"/>
    <mergeCell ref="VZI94:VZL95"/>
    <mergeCell ref="VZM94:VZP95"/>
    <mergeCell ref="VZQ94:VZT95"/>
    <mergeCell ref="VZU94:VZX95"/>
    <mergeCell ref="VZY94:WAB95"/>
    <mergeCell ref="VYO94:VYR95"/>
    <mergeCell ref="VYS94:VYV95"/>
    <mergeCell ref="VYW94:VYZ95"/>
    <mergeCell ref="VZA94:VZD95"/>
    <mergeCell ref="VZE94:VZH95"/>
    <mergeCell ref="VXU94:VXX95"/>
    <mergeCell ref="VXY94:VYB95"/>
    <mergeCell ref="VYC94:VYF95"/>
    <mergeCell ref="VYG94:VYJ95"/>
    <mergeCell ref="VYK94:VYN95"/>
    <mergeCell ref="VXA94:VXD95"/>
    <mergeCell ref="VXE94:VXH95"/>
    <mergeCell ref="VXI94:VXL95"/>
    <mergeCell ref="VXM94:VXP95"/>
    <mergeCell ref="VXQ94:VXT95"/>
    <mergeCell ref="WCK94:WCN95"/>
    <mergeCell ref="WCO94:WCR95"/>
    <mergeCell ref="WCS94:WCV95"/>
    <mergeCell ref="WCW94:WCZ95"/>
    <mergeCell ref="WDA94:WDD95"/>
    <mergeCell ref="WBQ94:WBT95"/>
    <mergeCell ref="WBU94:WBX95"/>
    <mergeCell ref="WBY94:WCB95"/>
    <mergeCell ref="WCC94:WCF95"/>
    <mergeCell ref="WCG94:WCJ95"/>
    <mergeCell ref="WAW94:WAZ95"/>
    <mergeCell ref="WBA94:WBD95"/>
    <mergeCell ref="WBE94:WBH95"/>
    <mergeCell ref="WBI94:WBL95"/>
    <mergeCell ref="WBM94:WBP95"/>
    <mergeCell ref="WAC94:WAF95"/>
    <mergeCell ref="WAG94:WAJ95"/>
    <mergeCell ref="WAK94:WAN95"/>
    <mergeCell ref="WAO94:WAR95"/>
    <mergeCell ref="WAS94:WAV95"/>
    <mergeCell ref="WFM94:WFP95"/>
    <mergeCell ref="WFQ94:WFT95"/>
    <mergeCell ref="WFU94:WFX95"/>
    <mergeCell ref="WFY94:WGB95"/>
    <mergeCell ref="WGC94:WGF95"/>
    <mergeCell ref="WES94:WEV95"/>
    <mergeCell ref="WEW94:WEZ95"/>
    <mergeCell ref="WFA94:WFD95"/>
    <mergeCell ref="WFE94:WFH95"/>
    <mergeCell ref="WFI94:WFL95"/>
    <mergeCell ref="WDY94:WEB95"/>
    <mergeCell ref="WEC94:WEF95"/>
    <mergeCell ref="WEG94:WEJ95"/>
    <mergeCell ref="WEK94:WEN95"/>
    <mergeCell ref="WEO94:WER95"/>
    <mergeCell ref="WDE94:WDH95"/>
    <mergeCell ref="WDI94:WDL95"/>
    <mergeCell ref="WDM94:WDP95"/>
    <mergeCell ref="WDQ94:WDT95"/>
    <mergeCell ref="WDU94:WDX95"/>
    <mergeCell ref="WIO94:WIR95"/>
    <mergeCell ref="WIS94:WIV95"/>
    <mergeCell ref="WIW94:WIZ95"/>
    <mergeCell ref="WJA94:WJD95"/>
    <mergeCell ref="WJE94:WJH95"/>
    <mergeCell ref="WHU94:WHX95"/>
    <mergeCell ref="WHY94:WIB95"/>
    <mergeCell ref="WIC94:WIF95"/>
    <mergeCell ref="WIG94:WIJ95"/>
    <mergeCell ref="WIK94:WIN95"/>
    <mergeCell ref="WHA94:WHD95"/>
    <mergeCell ref="WHE94:WHH95"/>
    <mergeCell ref="WHI94:WHL95"/>
    <mergeCell ref="WHM94:WHP95"/>
    <mergeCell ref="WHQ94:WHT95"/>
    <mergeCell ref="WGG94:WGJ95"/>
    <mergeCell ref="WGK94:WGN95"/>
    <mergeCell ref="WGO94:WGR95"/>
    <mergeCell ref="WGS94:WGV95"/>
    <mergeCell ref="WGW94:WGZ95"/>
    <mergeCell ref="WLQ94:WLT95"/>
    <mergeCell ref="WLU94:WLX95"/>
    <mergeCell ref="WLY94:WMB95"/>
    <mergeCell ref="WMC94:WMF95"/>
    <mergeCell ref="WMG94:WMJ95"/>
    <mergeCell ref="WKW94:WKZ95"/>
    <mergeCell ref="WLA94:WLD95"/>
    <mergeCell ref="WLE94:WLH95"/>
    <mergeCell ref="WLI94:WLL95"/>
    <mergeCell ref="WLM94:WLP95"/>
    <mergeCell ref="WKC94:WKF95"/>
    <mergeCell ref="WKG94:WKJ95"/>
    <mergeCell ref="WKK94:WKN95"/>
    <mergeCell ref="WKO94:WKR95"/>
    <mergeCell ref="WKS94:WKV95"/>
    <mergeCell ref="WJI94:WJL95"/>
    <mergeCell ref="WJM94:WJP95"/>
    <mergeCell ref="WJQ94:WJT95"/>
    <mergeCell ref="WJU94:WJX95"/>
    <mergeCell ref="WJY94:WKB95"/>
    <mergeCell ref="WOS94:WOV95"/>
    <mergeCell ref="WOW94:WOZ95"/>
    <mergeCell ref="WPA94:WPD95"/>
    <mergeCell ref="WPE94:WPH95"/>
    <mergeCell ref="WPI94:WPL95"/>
    <mergeCell ref="WNY94:WOB95"/>
    <mergeCell ref="WOC94:WOF95"/>
    <mergeCell ref="WOG94:WOJ95"/>
    <mergeCell ref="WOK94:WON95"/>
    <mergeCell ref="WOO94:WOR95"/>
    <mergeCell ref="WNE94:WNH95"/>
    <mergeCell ref="WNI94:WNL95"/>
    <mergeCell ref="WNM94:WNP95"/>
    <mergeCell ref="WNQ94:WNT95"/>
    <mergeCell ref="WNU94:WNX95"/>
    <mergeCell ref="WMK94:WMN95"/>
    <mergeCell ref="WMO94:WMR95"/>
    <mergeCell ref="WMS94:WMV95"/>
    <mergeCell ref="WMW94:WMZ95"/>
    <mergeCell ref="WNA94:WND95"/>
    <mergeCell ref="WRU94:WRX95"/>
    <mergeCell ref="WRY94:WSB95"/>
    <mergeCell ref="WSC94:WSF95"/>
    <mergeCell ref="WSG94:WSJ95"/>
    <mergeCell ref="WSK94:WSN95"/>
    <mergeCell ref="WRA94:WRD95"/>
    <mergeCell ref="WRE94:WRH95"/>
    <mergeCell ref="WRI94:WRL95"/>
    <mergeCell ref="WRM94:WRP95"/>
    <mergeCell ref="WRQ94:WRT95"/>
    <mergeCell ref="WQG94:WQJ95"/>
    <mergeCell ref="WQK94:WQN95"/>
    <mergeCell ref="WQO94:WQR95"/>
    <mergeCell ref="WQS94:WQV95"/>
    <mergeCell ref="WQW94:WQZ95"/>
    <mergeCell ref="WPM94:WPP95"/>
    <mergeCell ref="WPQ94:WPT95"/>
    <mergeCell ref="WPU94:WPX95"/>
    <mergeCell ref="WPY94:WQB95"/>
    <mergeCell ref="WQC94:WQF95"/>
    <mergeCell ref="WUW94:WUZ95"/>
    <mergeCell ref="WVA94:WVD95"/>
    <mergeCell ref="WVE94:WVH95"/>
    <mergeCell ref="WVI94:WVL95"/>
    <mergeCell ref="WVM94:WVP95"/>
    <mergeCell ref="WUC94:WUF95"/>
    <mergeCell ref="WUG94:WUJ95"/>
    <mergeCell ref="WUK94:WUN95"/>
    <mergeCell ref="WUO94:WUR95"/>
    <mergeCell ref="WUS94:WUV95"/>
    <mergeCell ref="WTI94:WTL95"/>
    <mergeCell ref="WTM94:WTP95"/>
    <mergeCell ref="WTQ94:WTT95"/>
    <mergeCell ref="WTU94:WTX95"/>
    <mergeCell ref="WTY94:WUB95"/>
    <mergeCell ref="WSO94:WSR95"/>
    <mergeCell ref="WSS94:WSV95"/>
    <mergeCell ref="WSW94:WSZ95"/>
    <mergeCell ref="WTA94:WTD95"/>
    <mergeCell ref="WTE94:WTH95"/>
    <mergeCell ref="WXY94:WYB95"/>
    <mergeCell ref="WYC94:WYF95"/>
    <mergeCell ref="WYG94:WYJ95"/>
    <mergeCell ref="WYK94:WYN95"/>
    <mergeCell ref="WYO94:WYR95"/>
    <mergeCell ref="WXE94:WXH95"/>
    <mergeCell ref="WXI94:WXL95"/>
    <mergeCell ref="WXM94:WXP95"/>
    <mergeCell ref="WXQ94:WXT95"/>
    <mergeCell ref="WXU94:WXX95"/>
    <mergeCell ref="WWK94:WWN95"/>
    <mergeCell ref="WWO94:WWR95"/>
    <mergeCell ref="WWS94:WWV95"/>
    <mergeCell ref="WWW94:WWZ95"/>
    <mergeCell ref="WXA94:WXD95"/>
    <mergeCell ref="WVQ94:WVT95"/>
    <mergeCell ref="WVU94:WVX95"/>
    <mergeCell ref="WVY94:WWB95"/>
    <mergeCell ref="WWC94:WWF95"/>
    <mergeCell ref="WWG94:WWJ95"/>
    <mergeCell ref="XBA94:XBD95"/>
    <mergeCell ref="XBE94:XBH95"/>
    <mergeCell ref="XBI94:XBL95"/>
    <mergeCell ref="XBM94:XBP95"/>
    <mergeCell ref="XBQ94:XBT95"/>
    <mergeCell ref="XAG94:XAJ95"/>
    <mergeCell ref="XAK94:XAN95"/>
    <mergeCell ref="XAO94:XAR95"/>
    <mergeCell ref="XAS94:XAV95"/>
    <mergeCell ref="XAW94:XAZ95"/>
    <mergeCell ref="WZM94:WZP95"/>
    <mergeCell ref="WZQ94:WZT95"/>
    <mergeCell ref="WZU94:WZX95"/>
    <mergeCell ref="WZY94:XAB95"/>
    <mergeCell ref="XAC94:XAF95"/>
    <mergeCell ref="WYS94:WYV95"/>
    <mergeCell ref="WYW94:WYZ95"/>
    <mergeCell ref="WZA94:WZD95"/>
    <mergeCell ref="WZE94:WZH95"/>
    <mergeCell ref="WZI94:WZL95"/>
    <mergeCell ref="XEC94:XEF95"/>
    <mergeCell ref="XEG94:XEJ95"/>
    <mergeCell ref="XEK94:XEN95"/>
    <mergeCell ref="XEO94:XER95"/>
    <mergeCell ref="XES94:XEV95"/>
    <mergeCell ref="XDI94:XDL95"/>
    <mergeCell ref="XDM94:XDP95"/>
    <mergeCell ref="XDQ94:XDT95"/>
    <mergeCell ref="XDU94:XDX95"/>
    <mergeCell ref="XDY94:XEB95"/>
    <mergeCell ref="XCO94:XCR95"/>
    <mergeCell ref="XCS94:XCV95"/>
    <mergeCell ref="XCW94:XCZ95"/>
    <mergeCell ref="XDA94:XDD95"/>
    <mergeCell ref="XDE94:XDH95"/>
    <mergeCell ref="XBU94:XBX95"/>
    <mergeCell ref="XBY94:XCB95"/>
    <mergeCell ref="XCC94:XCF95"/>
    <mergeCell ref="XCG94:XCJ95"/>
    <mergeCell ref="XCK94:XCN95"/>
    <mergeCell ref="BY88:CB88"/>
    <mergeCell ref="CC88:CF88"/>
    <mergeCell ref="CG88:CJ88"/>
    <mergeCell ref="CK88:CN88"/>
    <mergeCell ref="CO88:CR88"/>
    <mergeCell ref="BE88:BH88"/>
    <mergeCell ref="BI88:BL88"/>
    <mergeCell ref="BM88:BP88"/>
    <mergeCell ref="BQ88:BT88"/>
    <mergeCell ref="BU88:BX88"/>
    <mergeCell ref="A88:D88"/>
    <mergeCell ref="E88:H88"/>
    <mergeCell ref="I88:L88"/>
    <mergeCell ref="M88:P88"/>
    <mergeCell ref="Q88:T88"/>
    <mergeCell ref="U88:X88"/>
    <mergeCell ref="Y88:AB88"/>
    <mergeCell ref="AC88:AF88"/>
    <mergeCell ref="AG88:AJ88"/>
    <mergeCell ref="AK88:AN88"/>
    <mergeCell ref="AO88:AR88"/>
    <mergeCell ref="AS88:AV88"/>
    <mergeCell ref="AW88:AZ88"/>
    <mergeCell ref="BA88:BD88"/>
    <mergeCell ref="FA88:FD88"/>
    <mergeCell ref="FE88:FH88"/>
    <mergeCell ref="FI88:FL88"/>
    <mergeCell ref="FM88:FP88"/>
    <mergeCell ref="FQ88:FT88"/>
    <mergeCell ref="EG88:EJ88"/>
    <mergeCell ref="EK88:EN88"/>
    <mergeCell ref="EO88:ER88"/>
    <mergeCell ref="ES88:EV88"/>
    <mergeCell ref="EW88:EZ88"/>
    <mergeCell ref="DM88:DP88"/>
    <mergeCell ref="DQ88:DT88"/>
    <mergeCell ref="DU88:DX88"/>
    <mergeCell ref="DY88:EB88"/>
    <mergeCell ref="EC88:EF88"/>
    <mergeCell ref="DE88:DH88"/>
    <mergeCell ref="DI88:DL88"/>
    <mergeCell ref="IC88:IF88"/>
    <mergeCell ref="IG88:IJ88"/>
    <mergeCell ref="IK88:IN88"/>
    <mergeCell ref="IO88:IR88"/>
    <mergeCell ref="IS88:IV88"/>
    <mergeCell ref="HI88:HL88"/>
    <mergeCell ref="HM88:HP88"/>
    <mergeCell ref="HQ88:HT88"/>
    <mergeCell ref="HU88:HX88"/>
    <mergeCell ref="HY88:IB88"/>
    <mergeCell ref="GO88:GR88"/>
    <mergeCell ref="GS88:GV88"/>
    <mergeCell ref="GW88:GZ88"/>
    <mergeCell ref="HA88:HD88"/>
    <mergeCell ref="HE88:HH88"/>
    <mergeCell ref="FU88:FX88"/>
    <mergeCell ref="FY88:GB88"/>
    <mergeCell ref="GC88:GF88"/>
    <mergeCell ref="GG88:GJ88"/>
    <mergeCell ref="GK88:GN88"/>
    <mergeCell ref="LE88:LH88"/>
    <mergeCell ref="LI88:LL88"/>
    <mergeCell ref="LM88:LP88"/>
    <mergeCell ref="LQ88:LT88"/>
    <mergeCell ref="LU88:LX88"/>
    <mergeCell ref="KK88:KN88"/>
    <mergeCell ref="KO88:KR88"/>
    <mergeCell ref="KS88:KV88"/>
    <mergeCell ref="KW88:KZ88"/>
    <mergeCell ref="LA88:LD88"/>
    <mergeCell ref="JQ88:JT88"/>
    <mergeCell ref="JU88:JX88"/>
    <mergeCell ref="JY88:KB88"/>
    <mergeCell ref="KC88:KF88"/>
    <mergeCell ref="KG88:KJ88"/>
    <mergeCell ref="IW88:IZ88"/>
    <mergeCell ref="JA88:JD88"/>
    <mergeCell ref="JE88:JH88"/>
    <mergeCell ref="JI88:JL88"/>
    <mergeCell ref="JM88:JP88"/>
    <mergeCell ref="OG88:OJ88"/>
    <mergeCell ref="OK88:ON88"/>
    <mergeCell ref="OO88:OR88"/>
    <mergeCell ref="OS88:OV88"/>
    <mergeCell ref="OW88:OZ88"/>
    <mergeCell ref="NM88:NP88"/>
    <mergeCell ref="NQ88:NT88"/>
    <mergeCell ref="NU88:NX88"/>
    <mergeCell ref="NY88:OB88"/>
    <mergeCell ref="OC88:OF88"/>
    <mergeCell ref="MS88:MV88"/>
    <mergeCell ref="MW88:MZ88"/>
    <mergeCell ref="NA88:ND88"/>
    <mergeCell ref="NE88:NH88"/>
    <mergeCell ref="NI88:NL88"/>
    <mergeCell ref="LY88:MB88"/>
    <mergeCell ref="MC88:MF88"/>
    <mergeCell ref="MG88:MJ88"/>
    <mergeCell ref="MK88:MN88"/>
    <mergeCell ref="MO88:MR88"/>
    <mergeCell ref="RI88:RL88"/>
    <mergeCell ref="RM88:RP88"/>
    <mergeCell ref="RQ88:RT88"/>
    <mergeCell ref="RU88:RX88"/>
    <mergeCell ref="RY88:SB88"/>
    <mergeCell ref="QO88:QR88"/>
    <mergeCell ref="QS88:QV88"/>
    <mergeCell ref="QW88:QZ88"/>
    <mergeCell ref="RA88:RD88"/>
    <mergeCell ref="RE88:RH88"/>
    <mergeCell ref="PU88:PX88"/>
    <mergeCell ref="PY88:QB88"/>
    <mergeCell ref="QC88:QF88"/>
    <mergeCell ref="QG88:QJ88"/>
    <mergeCell ref="QK88:QN88"/>
    <mergeCell ref="PA88:PD88"/>
    <mergeCell ref="PE88:PH88"/>
    <mergeCell ref="PI88:PL88"/>
    <mergeCell ref="PM88:PP88"/>
    <mergeCell ref="PQ88:PT88"/>
    <mergeCell ref="UK88:UN88"/>
    <mergeCell ref="UO88:UR88"/>
    <mergeCell ref="US88:UV88"/>
    <mergeCell ref="UW88:UZ88"/>
    <mergeCell ref="VA88:VD88"/>
    <mergeCell ref="TQ88:TT88"/>
    <mergeCell ref="TU88:TX88"/>
    <mergeCell ref="TY88:UB88"/>
    <mergeCell ref="UC88:UF88"/>
    <mergeCell ref="UG88:UJ88"/>
    <mergeCell ref="SW88:SZ88"/>
    <mergeCell ref="TA88:TD88"/>
    <mergeCell ref="TE88:TH88"/>
    <mergeCell ref="TI88:TL88"/>
    <mergeCell ref="TM88:TP88"/>
    <mergeCell ref="SC88:SF88"/>
    <mergeCell ref="SG88:SJ88"/>
    <mergeCell ref="SK88:SN88"/>
    <mergeCell ref="SO88:SR88"/>
    <mergeCell ref="SS88:SV88"/>
    <mergeCell ref="XM88:XP88"/>
    <mergeCell ref="XQ88:XT88"/>
    <mergeCell ref="XU88:XX88"/>
    <mergeCell ref="XY88:YB88"/>
    <mergeCell ref="YC88:YF88"/>
    <mergeCell ref="WS88:WV88"/>
    <mergeCell ref="WW88:WZ88"/>
    <mergeCell ref="XA88:XD88"/>
    <mergeCell ref="XE88:XH88"/>
    <mergeCell ref="XI88:XL88"/>
    <mergeCell ref="VY88:WB88"/>
    <mergeCell ref="WC88:WF88"/>
    <mergeCell ref="WG88:WJ88"/>
    <mergeCell ref="WK88:WN88"/>
    <mergeCell ref="WO88:WR88"/>
    <mergeCell ref="VE88:VH88"/>
    <mergeCell ref="VI88:VL88"/>
    <mergeCell ref="VM88:VP88"/>
    <mergeCell ref="VQ88:VT88"/>
    <mergeCell ref="VU88:VX88"/>
    <mergeCell ref="AAO88:AAR88"/>
    <mergeCell ref="AAS88:AAV88"/>
    <mergeCell ref="AAW88:AAZ88"/>
    <mergeCell ref="ABA88:ABD88"/>
    <mergeCell ref="ABE88:ABH88"/>
    <mergeCell ref="ZU88:ZX88"/>
    <mergeCell ref="ZY88:AAB88"/>
    <mergeCell ref="AAC88:AAF88"/>
    <mergeCell ref="AAG88:AAJ88"/>
    <mergeCell ref="AAK88:AAN88"/>
    <mergeCell ref="ZA88:ZD88"/>
    <mergeCell ref="ZE88:ZH88"/>
    <mergeCell ref="ZI88:ZL88"/>
    <mergeCell ref="ZM88:ZP88"/>
    <mergeCell ref="ZQ88:ZT88"/>
    <mergeCell ref="YG88:YJ88"/>
    <mergeCell ref="YK88:YN88"/>
    <mergeCell ref="YO88:YR88"/>
    <mergeCell ref="YS88:YV88"/>
    <mergeCell ref="YW88:YZ88"/>
    <mergeCell ref="ADQ88:ADT88"/>
    <mergeCell ref="ADU88:ADX88"/>
    <mergeCell ref="ADY88:AEB88"/>
    <mergeCell ref="AEC88:AEF88"/>
    <mergeCell ref="AEG88:AEJ88"/>
    <mergeCell ref="ACW88:ACZ88"/>
    <mergeCell ref="ADA88:ADD88"/>
    <mergeCell ref="ADE88:ADH88"/>
    <mergeCell ref="ADI88:ADL88"/>
    <mergeCell ref="ADM88:ADP88"/>
    <mergeCell ref="ACC88:ACF88"/>
    <mergeCell ref="ACG88:ACJ88"/>
    <mergeCell ref="ACK88:ACN88"/>
    <mergeCell ref="ACO88:ACR88"/>
    <mergeCell ref="ACS88:ACV88"/>
    <mergeCell ref="ABI88:ABL88"/>
    <mergeCell ref="ABM88:ABP88"/>
    <mergeCell ref="ABQ88:ABT88"/>
    <mergeCell ref="ABU88:ABX88"/>
    <mergeCell ref="ABY88:ACB88"/>
    <mergeCell ref="AGS88:AGV88"/>
    <mergeCell ref="AGW88:AGZ88"/>
    <mergeCell ref="AHA88:AHD88"/>
    <mergeCell ref="AHE88:AHH88"/>
    <mergeCell ref="AHI88:AHL88"/>
    <mergeCell ref="AFY88:AGB88"/>
    <mergeCell ref="AGC88:AGF88"/>
    <mergeCell ref="AGG88:AGJ88"/>
    <mergeCell ref="AGK88:AGN88"/>
    <mergeCell ref="AGO88:AGR88"/>
    <mergeCell ref="AFE88:AFH88"/>
    <mergeCell ref="AFI88:AFL88"/>
    <mergeCell ref="AFM88:AFP88"/>
    <mergeCell ref="AFQ88:AFT88"/>
    <mergeCell ref="AFU88:AFX88"/>
    <mergeCell ref="AEK88:AEN88"/>
    <mergeCell ref="AEO88:AER88"/>
    <mergeCell ref="AES88:AEV88"/>
    <mergeCell ref="AEW88:AEZ88"/>
    <mergeCell ref="AFA88:AFD88"/>
    <mergeCell ref="AJU88:AJX88"/>
    <mergeCell ref="AJY88:AKB88"/>
    <mergeCell ref="AKC88:AKF88"/>
    <mergeCell ref="AKG88:AKJ88"/>
    <mergeCell ref="AKK88:AKN88"/>
    <mergeCell ref="AJA88:AJD88"/>
    <mergeCell ref="AJE88:AJH88"/>
    <mergeCell ref="AJI88:AJL88"/>
    <mergeCell ref="AJM88:AJP88"/>
    <mergeCell ref="AJQ88:AJT88"/>
    <mergeCell ref="AIG88:AIJ88"/>
    <mergeCell ref="AIK88:AIN88"/>
    <mergeCell ref="AIO88:AIR88"/>
    <mergeCell ref="AIS88:AIV88"/>
    <mergeCell ref="AIW88:AIZ88"/>
    <mergeCell ref="AHM88:AHP88"/>
    <mergeCell ref="AHQ88:AHT88"/>
    <mergeCell ref="AHU88:AHX88"/>
    <mergeCell ref="AHY88:AIB88"/>
    <mergeCell ref="AIC88:AIF88"/>
    <mergeCell ref="AMW88:AMZ88"/>
    <mergeCell ref="ANA88:AND88"/>
    <mergeCell ref="ANE88:ANH88"/>
    <mergeCell ref="ANI88:ANL88"/>
    <mergeCell ref="ANM88:ANP88"/>
    <mergeCell ref="AMC88:AMF88"/>
    <mergeCell ref="AMG88:AMJ88"/>
    <mergeCell ref="AMK88:AMN88"/>
    <mergeCell ref="AMO88:AMR88"/>
    <mergeCell ref="AMS88:AMV88"/>
    <mergeCell ref="ALI88:ALL88"/>
    <mergeCell ref="ALM88:ALP88"/>
    <mergeCell ref="ALQ88:ALT88"/>
    <mergeCell ref="ALU88:ALX88"/>
    <mergeCell ref="ALY88:AMB88"/>
    <mergeCell ref="AKO88:AKR88"/>
    <mergeCell ref="AKS88:AKV88"/>
    <mergeCell ref="AKW88:AKZ88"/>
    <mergeCell ref="ALA88:ALD88"/>
    <mergeCell ref="ALE88:ALH88"/>
    <mergeCell ref="APY88:AQB88"/>
    <mergeCell ref="AQC88:AQF88"/>
    <mergeCell ref="AQG88:AQJ88"/>
    <mergeCell ref="AQK88:AQN88"/>
    <mergeCell ref="AQO88:AQR88"/>
    <mergeCell ref="APE88:APH88"/>
    <mergeCell ref="API88:APL88"/>
    <mergeCell ref="APM88:APP88"/>
    <mergeCell ref="APQ88:APT88"/>
    <mergeCell ref="APU88:APX88"/>
    <mergeCell ref="AOK88:AON88"/>
    <mergeCell ref="AOO88:AOR88"/>
    <mergeCell ref="AOS88:AOV88"/>
    <mergeCell ref="AOW88:AOZ88"/>
    <mergeCell ref="APA88:APD88"/>
    <mergeCell ref="ANQ88:ANT88"/>
    <mergeCell ref="ANU88:ANX88"/>
    <mergeCell ref="ANY88:AOB88"/>
    <mergeCell ref="AOC88:AOF88"/>
    <mergeCell ref="AOG88:AOJ88"/>
    <mergeCell ref="ATA88:ATD88"/>
    <mergeCell ref="ATE88:ATH88"/>
    <mergeCell ref="ATI88:ATL88"/>
    <mergeCell ref="ATM88:ATP88"/>
    <mergeCell ref="ATQ88:ATT88"/>
    <mergeCell ref="ASG88:ASJ88"/>
    <mergeCell ref="ASK88:ASN88"/>
    <mergeCell ref="ASO88:ASR88"/>
    <mergeCell ref="ASS88:ASV88"/>
    <mergeCell ref="ASW88:ASZ88"/>
    <mergeCell ref="ARM88:ARP88"/>
    <mergeCell ref="ARQ88:ART88"/>
    <mergeCell ref="ARU88:ARX88"/>
    <mergeCell ref="ARY88:ASB88"/>
    <mergeCell ref="ASC88:ASF88"/>
    <mergeCell ref="AQS88:AQV88"/>
    <mergeCell ref="AQW88:AQZ88"/>
    <mergeCell ref="ARA88:ARD88"/>
    <mergeCell ref="ARE88:ARH88"/>
    <mergeCell ref="ARI88:ARL88"/>
    <mergeCell ref="AWC88:AWF88"/>
    <mergeCell ref="AWG88:AWJ88"/>
    <mergeCell ref="AWK88:AWN88"/>
    <mergeCell ref="AWO88:AWR88"/>
    <mergeCell ref="AWS88:AWV88"/>
    <mergeCell ref="AVI88:AVL88"/>
    <mergeCell ref="AVM88:AVP88"/>
    <mergeCell ref="AVQ88:AVT88"/>
    <mergeCell ref="AVU88:AVX88"/>
    <mergeCell ref="AVY88:AWB88"/>
    <mergeCell ref="AUO88:AUR88"/>
    <mergeCell ref="AUS88:AUV88"/>
    <mergeCell ref="AUW88:AUZ88"/>
    <mergeCell ref="AVA88:AVD88"/>
    <mergeCell ref="AVE88:AVH88"/>
    <mergeCell ref="ATU88:ATX88"/>
    <mergeCell ref="ATY88:AUB88"/>
    <mergeCell ref="AUC88:AUF88"/>
    <mergeCell ref="AUG88:AUJ88"/>
    <mergeCell ref="AUK88:AUN88"/>
    <mergeCell ref="AZE88:AZH88"/>
    <mergeCell ref="AZI88:AZL88"/>
    <mergeCell ref="AZM88:AZP88"/>
    <mergeCell ref="AZQ88:AZT88"/>
    <mergeCell ref="AZU88:AZX88"/>
    <mergeCell ref="AYK88:AYN88"/>
    <mergeCell ref="AYO88:AYR88"/>
    <mergeCell ref="AYS88:AYV88"/>
    <mergeCell ref="AYW88:AYZ88"/>
    <mergeCell ref="AZA88:AZD88"/>
    <mergeCell ref="AXQ88:AXT88"/>
    <mergeCell ref="AXU88:AXX88"/>
    <mergeCell ref="AXY88:AYB88"/>
    <mergeCell ref="AYC88:AYF88"/>
    <mergeCell ref="AYG88:AYJ88"/>
    <mergeCell ref="AWW88:AWZ88"/>
    <mergeCell ref="AXA88:AXD88"/>
    <mergeCell ref="AXE88:AXH88"/>
    <mergeCell ref="AXI88:AXL88"/>
    <mergeCell ref="AXM88:AXP88"/>
    <mergeCell ref="BCG88:BCJ88"/>
    <mergeCell ref="BCK88:BCN88"/>
    <mergeCell ref="BCO88:BCR88"/>
    <mergeCell ref="BCS88:BCV88"/>
    <mergeCell ref="BCW88:BCZ88"/>
    <mergeCell ref="BBM88:BBP88"/>
    <mergeCell ref="BBQ88:BBT88"/>
    <mergeCell ref="BBU88:BBX88"/>
    <mergeCell ref="BBY88:BCB88"/>
    <mergeCell ref="BCC88:BCF88"/>
    <mergeCell ref="BAS88:BAV88"/>
    <mergeCell ref="BAW88:BAZ88"/>
    <mergeCell ref="BBA88:BBD88"/>
    <mergeCell ref="BBE88:BBH88"/>
    <mergeCell ref="BBI88:BBL88"/>
    <mergeCell ref="AZY88:BAB88"/>
    <mergeCell ref="BAC88:BAF88"/>
    <mergeCell ref="BAG88:BAJ88"/>
    <mergeCell ref="BAK88:BAN88"/>
    <mergeCell ref="BAO88:BAR88"/>
    <mergeCell ref="BFI88:BFL88"/>
    <mergeCell ref="BFM88:BFP88"/>
    <mergeCell ref="BFQ88:BFT88"/>
    <mergeCell ref="BFU88:BFX88"/>
    <mergeCell ref="BFY88:BGB88"/>
    <mergeCell ref="BEO88:BER88"/>
    <mergeCell ref="BES88:BEV88"/>
    <mergeCell ref="BEW88:BEZ88"/>
    <mergeCell ref="BFA88:BFD88"/>
    <mergeCell ref="BFE88:BFH88"/>
    <mergeCell ref="BDU88:BDX88"/>
    <mergeCell ref="BDY88:BEB88"/>
    <mergeCell ref="BEC88:BEF88"/>
    <mergeCell ref="BEG88:BEJ88"/>
    <mergeCell ref="BEK88:BEN88"/>
    <mergeCell ref="BDA88:BDD88"/>
    <mergeCell ref="BDE88:BDH88"/>
    <mergeCell ref="BDI88:BDL88"/>
    <mergeCell ref="BDM88:BDP88"/>
    <mergeCell ref="BDQ88:BDT88"/>
    <mergeCell ref="BIK88:BIN88"/>
    <mergeCell ref="BIO88:BIR88"/>
    <mergeCell ref="BIS88:BIV88"/>
    <mergeCell ref="BIW88:BIZ88"/>
    <mergeCell ref="BJA88:BJD88"/>
    <mergeCell ref="BHQ88:BHT88"/>
    <mergeCell ref="BHU88:BHX88"/>
    <mergeCell ref="BHY88:BIB88"/>
    <mergeCell ref="BIC88:BIF88"/>
    <mergeCell ref="BIG88:BIJ88"/>
    <mergeCell ref="BGW88:BGZ88"/>
    <mergeCell ref="BHA88:BHD88"/>
    <mergeCell ref="BHE88:BHH88"/>
    <mergeCell ref="BHI88:BHL88"/>
    <mergeCell ref="BHM88:BHP88"/>
    <mergeCell ref="BGC88:BGF88"/>
    <mergeCell ref="BGG88:BGJ88"/>
    <mergeCell ref="BGK88:BGN88"/>
    <mergeCell ref="BGO88:BGR88"/>
    <mergeCell ref="BGS88:BGV88"/>
    <mergeCell ref="BLM88:BLP88"/>
    <mergeCell ref="BLQ88:BLT88"/>
    <mergeCell ref="BLU88:BLX88"/>
    <mergeCell ref="BLY88:BMB88"/>
    <mergeCell ref="BMC88:BMF88"/>
    <mergeCell ref="BKS88:BKV88"/>
    <mergeCell ref="BKW88:BKZ88"/>
    <mergeCell ref="BLA88:BLD88"/>
    <mergeCell ref="BLE88:BLH88"/>
    <mergeCell ref="BLI88:BLL88"/>
    <mergeCell ref="BJY88:BKB88"/>
    <mergeCell ref="BKC88:BKF88"/>
    <mergeCell ref="BKG88:BKJ88"/>
    <mergeCell ref="BKK88:BKN88"/>
    <mergeCell ref="BKO88:BKR88"/>
    <mergeCell ref="BJE88:BJH88"/>
    <mergeCell ref="BJI88:BJL88"/>
    <mergeCell ref="BJM88:BJP88"/>
    <mergeCell ref="BJQ88:BJT88"/>
    <mergeCell ref="BJU88:BJX88"/>
    <mergeCell ref="BOO88:BOR88"/>
    <mergeCell ref="BOS88:BOV88"/>
    <mergeCell ref="BOW88:BOZ88"/>
    <mergeCell ref="BPA88:BPD88"/>
    <mergeCell ref="BPE88:BPH88"/>
    <mergeCell ref="BNU88:BNX88"/>
    <mergeCell ref="BNY88:BOB88"/>
    <mergeCell ref="BOC88:BOF88"/>
    <mergeCell ref="BOG88:BOJ88"/>
    <mergeCell ref="BOK88:BON88"/>
    <mergeCell ref="BNA88:BND88"/>
    <mergeCell ref="BNE88:BNH88"/>
    <mergeCell ref="BNI88:BNL88"/>
    <mergeCell ref="BNM88:BNP88"/>
    <mergeCell ref="BNQ88:BNT88"/>
    <mergeCell ref="BMG88:BMJ88"/>
    <mergeCell ref="BMK88:BMN88"/>
    <mergeCell ref="BMO88:BMR88"/>
    <mergeCell ref="BMS88:BMV88"/>
    <mergeCell ref="BMW88:BMZ88"/>
    <mergeCell ref="BRQ88:BRT88"/>
    <mergeCell ref="BRU88:BRX88"/>
    <mergeCell ref="BRY88:BSB88"/>
    <mergeCell ref="BSC88:BSF88"/>
    <mergeCell ref="BSG88:BSJ88"/>
    <mergeCell ref="BQW88:BQZ88"/>
    <mergeCell ref="BRA88:BRD88"/>
    <mergeCell ref="BRE88:BRH88"/>
    <mergeCell ref="BRI88:BRL88"/>
    <mergeCell ref="BRM88:BRP88"/>
    <mergeCell ref="BQC88:BQF88"/>
    <mergeCell ref="BQG88:BQJ88"/>
    <mergeCell ref="BQK88:BQN88"/>
    <mergeCell ref="BQO88:BQR88"/>
    <mergeCell ref="BQS88:BQV88"/>
    <mergeCell ref="BPI88:BPL88"/>
    <mergeCell ref="BPM88:BPP88"/>
    <mergeCell ref="BPQ88:BPT88"/>
    <mergeCell ref="BPU88:BPX88"/>
    <mergeCell ref="BPY88:BQB88"/>
    <mergeCell ref="BUS88:BUV88"/>
    <mergeCell ref="BUW88:BUZ88"/>
    <mergeCell ref="BVA88:BVD88"/>
    <mergeCell ref="BVE88:BVH88"/>
    <mergeCell ref="BVI88:BVL88"/>
    <mergeCell ref="BTY88:BUB88"/>
    <mergeCell ref="BUC88:BUF88"/>
    <mergeCell ref="BUG88:BUJ88"/>
    <mergeCell ref="BUK88:BUN88"/>
    <mergeCell ref="BUO88:BUR88"/>
    <mergeCell ref="BTE88:BTH88"/>
    <mergeCell ref="BTI88:BTL88"/>
    <mergeCell ref="BTM88:BTP88"/>
    <mergeCell ref="BTQ88:BTT88"/>
    <mergeCell ref="BTU88:BTX88"/>
    <mergeCell ref="BSK88:BSN88"/>
    <mergeCell ref="BSO88:BSR88"/>
    <mergeCell ref="BSS88:BSV88"/>
    <mergeCell ref="BSW88:BSZ88"/>
    <mergeCell ref="BTA88:BTD88"/>
    <mergeCell ref="BXU88:BXX88"/>
    <mergeCell ref="BXY88:BYB88"/>
    <mergeCell ref="BYC88:BYF88"/>
    <mergeCell ref="BYG88:BYJ88"/>
    <mergeCell ref="BYK88:BYN88"/>
    <mergeCell ref="BXA88:BXD88"/>
    <mergeCell ref="BXE88:BXH88"/>
    <mergeCell ref="BXI88:BXL88"/>
    <mergeCell ref="BXM88:BXP88"/>
    <mergeCell ref="BXQ88:BXT88"/>
    <mergeCell ref="BWG88:BWJ88"/>
    <mergeCell ref="BWK88:BWN88"/>
    <mergeCell ref="BWO88:BWR88"/>
    <mergeCell ref="BWS88:BWV88"/>
    <mergeCell ref="BWW88:BWZ88"/>
    <mergeCell ref="BVM88:BVP88"/>
    <mergeCell ref="BVQ88:BVT88"/>
    <mergeCell ref="BVU88:BVX88"/>
    <mergeCell ref="BVY88:BWB88"/>
    <mergeCell ref="BWC88:BWF88"/>
    <mergeCell ref="CAW88:CAZ88"/>
    <mergeCell ref="CBA88:CBD88"/>
    <mergeCell ref="CBE88:CBH88"/>
    <mergeCell ref="CBI88:CBL88"/>
    <mergeCell ref="CBM88:CBP88"/>
    <mergeCell ref="CAC88:CAF88"/>
    <mergeCell ref="CAG88:CAJ88"/>
    <mergeCell ref="CAK88:CAN88"/>
    <mergeCell ref="CAO88:CAR88"/>
    <mergeCell ref="CAS88:CAV88"/>
    <mergeCell ref="BZI88:BZL88"/>
    <mergeCell ref="BZM88:BZP88"/>
    <mergeCell ref="BZQ88:BZT88"/>
    <mergeCell ref="BZU88:BZX88"/>
    <mergeCell ref="BZY88:CAB88"/>
    <mergeCell ref="BYO88:BYR88"/>
    <mergeCell ref="BYS88:BYV88"/>
    <mergeCell ref="BYW88:BYZ88"/>
    <mergeCell ref="BZA88:BZD88"/>
    <mergeCell ref="BZE88:BZH88"/>
    <mergeCell ref="CDY88:CEB88"/>
    <mergeCell ref="CEC88:CEF88"/>
    <mergeCell ref="CEG88:CEJ88"/>
    <mergeCell ref="CEK88:CEN88"/>
    <mergeCell ref="CEO88:CER88"/>
    <mergeCell ref="CDE88:CDH88"/>
    <mergeCell ref="CDI88:CDL88"/>
    <mergeCell ref="CDM88:CDP88"/>
    <mergeCell ref="CDQ88:CDT88"/>
    <mergeCell ref="CDU88:CDX88"/>
    <mergeCell ref="CCK88:CCN88"/>
    <mergeCell ref="CCO88:CCR88"/>
    <mergeCell ref="CCS88:CCV88"/>
    <mergeCell ref="CCW88:CCZ88"/>
    <mergeCell ref="CDA88:CDD88"/>
    <mergeCell ref="CBQ88:CBT88"/>
    <mergeCell ref="CBU88:CBX88"/>
    <mergeCell ref="CBY88:CCB88"/>
    <mergeCell ref="CCC88:CCF88"/>
    <mergeCell ref="CCG88:CCJ88"/>
    <mergeCell ref="CHA88:CHD88"/>
    <mergeCell ref="CHE88:CHH88"/>
    <mergeCell ref="CHI88:CHL88"/>
    <mergeCell ref="CHM88:CHP88"/>
    <mergeCell ref="CHQ88:CHT88"/>
    <mergeCell ref="CGG88:CGJ88"/>
    <mergeCell ref="CGK88:CGN88"/>
    <mergeCell ref="CGO88:CGR88"/>
    <mergeCell ref="CGS88:CGV88"/>
    <mergeCell ref="CGW88:CGZ88"/>
    <mergeCell ref="CFM88:CFP88"/>
    <mergeCell ref="CFQ88:CFT88"/>
    <mergeCell ref="CFU88:CFX88"/>
    <mergeCell ref="CFY88:CGB88"/>
    <mergeCell ref="CGC88:CGF88"/>
    <mergeCell ref="CES88:CEV88"/>
    <mergeCell ref="CEW88:CEZ88"/>
    <mergeCell ref="CFA88:CFD88"/>
    <mergeCell ref="CFE88:CFH88"/>
    <mergeCell ref="CFI88:CFL88"/>
    <mergeCell ref="CKC88:CKF88"/>
    <mergeCell ref="CKG88:CKJ88"/>
    <mergeCell ref="CKK88:CKN88"/>
    <mergeCell ref="CKO88:CKR88"/>
    <mergeCell ref="CKS88:CKV88"/>
    <mergeCell ref="CJI88:CJL88"/>
    <mergeCell ref="CJM88:CJP88"/>
    <mergeCell ref="CJQ88:CJT88"/>
    <mergeCell ref="CJU88:CJX88"/>
    <mergeCell ref="CJY88:CKB88"/>
    <mergeCell ref="CIO88:CIR88"/>
    <mergeCell ref="CIS88:CIV88"/>
    <mergeCell ref="CIW88:CIZ88"/>
    <mergeCell ref="CJA88:CJD88"/>
    <mergeCell ref="CJE88:CJH88"/>
    <mergeCell ref="CHU88:CHX88"/>
    <mergeCell ref="CHY88:CIB88"/>
    <mergeCell ref="CIC88:CIF88"/>
    <mergeCell ref="CIG88:CIJ88"/>
    <mergeCell ref="CIK88:CIN88"/>
    <mergeCell ref="CNE88:CNH88"/>
    <mergeCell ref="CNI88:CNL88"/>
    <mergeCell ref="CNM88:CNP88"/>
    <mergeCell ref="CNQ88:CNT88"/>
    <mergeCell ref="CNU88:CNX88"/>
    <mergeCell ref="CMK88:CMN88"/>
    <mergeCell ref="CMO88:CMR88"/>
    <mergeCell ref="CMS88:CMV88"/>
    <mergeCell ref="CMW88:CMZ88"/>
    <mergeCell ref="CNA88:CND88"/>
    <mergeCell ref="CLQ88:CLT88"/>
    <mergeCell ref="CLU88:CLX88"/>
    <mergeCell ref="CLY88:CMB88"/>
    <mergeCell ref="CMC88:CMF88"/>
    <mergeCell ref="CMG88:CMJ88"/>
    <mergeCell ref="CKW88:CKZ88"/>
    <mergeCell ref="CLA88:CLD88"/>
    <mergeCell ref="CLE88:CLH88"/>
    <mergeCell ref="CLI88:CLL88"/>
    <mergeCell ref="CLM88:CLP88"/>
    <mergeCell ref="CQG88:CQJ88"/>
    <mergeCell ref="CQK88:CQN88"/>
    <mergeCell ref="CQO88:CQR88"/>
    <mergeCell ref="CQS88:CQV88"/>
    <mergeCell ref="CQW88:CQZ88"/>
    <mergeCell ref="CPM88:CPP88"/>
    <mergeCell ref="CPQ88:CPT88"/>
    <mergeCell ref="CPU88:CPX88"/>
    <mergeCell ref="CPY88:CQB88"/>
    <mergeCell ref="CQC88:CQF88"/>
    <mergeCell ref="COS88:COV88"/>
    <mergeCell ref="COW88:COZ88"/>
    <mergeCell ref="CPA88:CPD88"/>
    <mergeCell ref="CPE88:CPH88"/>
    <mergeCell ref="CPI88:CPL88"/>
    <mergeCell ref="CNY88:COB88"/>
    <mergeCell ref="COC88:COF88"/>
    <mergeCell ref="COG88:COJ88"/>
    <mergeCell ref="COK88:CON88"/>
    <mergeCell ref="COO88:COR88"/>
    <mergeCell ref="CTI88:CTL88"/>
    <mergeCell ref="CTM88:CTP88"/>
    <mergeCell ref="CTQ88:CTT88"/>
    <mergeCell ref="CTU88:CTX88"/>
    <mergeCell ref="CTY88:CUB88"/>
    <mergeCell ref="CSO88:CSR88"/>
    <mergeCell ref="CSS88:CSV88"/>
    <mergeCell ref="CSW88:CSZ88"/>
    <mergeCell ref="CTA88:CTD88"/>
    <mergeCell ref="CTE88:CTH88"/>
    <mergeCell ref="CRU88:CRX88"/>
    <mergeCell ref="CRY88:CSB88"/>
    <mergeCell ref="CSC88:CSF88"/>
    <mergeCell ref="CSG88:CSJ88"/>
    <mergeCell ref="CSK88:CSN88"/>
    <mergeCell ref="CRA88:CRD88"/>
    <mergeCell ref="CRE88:CRH88"/>
    <mergeCell ref="CRI88:CRL88"/>
    <mergeCell ref="CRM88:CRP88"/>
    <mergeCell ref="CRQ88:CRT88"/>
    <mergeCell ref="CWK88:CWN88"/>
    <mergeCell ref="CWO88:CWR88"/>
    <mergeCell ref="CWS88:CWV88"/>
    <mergeCell ref="CWW88:CWZ88"/>
    <mergeCell ref="CXA88:CXD88"/>
    <mergeCell ref="CVQ88:CVT88"/>
    <mergeCell ref="CVU88:CVX88"/>
    <mergeCell ref="CVY88:CWB88"/>
    <mergeCell ref="CWC88:CWF88"/>
    <mergeCell ref="CWG88:CWJ88"/>
    <mergeCell ref="CUW88:CUZ88"/>
    <mergeCell ref="CVA88:CVD88"/>
    <mergeCell ref="CVE88:CVH88"/>
    <mergeCell ref="CVI88:CVL88"/>
    <mergeCell ref="CVM88:CVP88"/>
    <mergeCell ref="CUC88:CUF88"/>
    <mergeCell ref="CUG88:CUJ88"/>
    <mergeCell ref="CUK88:CUN88"/>
    <mergeCell ref="CUO88:CUR88"/>
    <mergeCell ref="CUS88:CUV88"/>
    <mergeCell ref="CZM88:CZP88"/>
    <mergeCell ref="CZQ88:CZT88"/>
    <mergeCell ref="CZU88:CZX88"/>
    <mergeCell ref="CZY88:DAB88"/>
    <mergeCell ref="DAC88:DAF88"/>
    <mergeCell ref="CYS88:CYV88"/>
    <mergeCell ref="CYW88:CYZ88"/>
    <mergeCell ref="CZA88:CZD88"/>
    <mergeCell ref="CZE88:CZH88"/>
    <mergeCell ref="CZI88:CZL88"/>
    <mergeCell ref="CXY88:CYB88"/>
    <mergeCell ref="CYC88:CYF88"/>
    <mergeCell ref="CYG88:CYJ88"/>
    <mergeCell ref="CYK88:CYN88"/>
    <mergeCell ref="CYO88:CYR88"/>
    <mergeCell ref="CXE88:CXH88"/>
    <mergeCell ref="CXI88:CXL88"/>
    <mergeCell ref="CXM88:CXP88"/>
    <mergeCell ref="CXQ88:CXT88"/>
    <mergeCell ref="CXU88:CXX88"/>
    <mergeCell ref="DCO88:DCR88"/>
    <mergeCell ref="DCS88:DCV88"/>
    <mergeCell ref="DCW88:DCZ88"/>
    <mergeCell ref="DDA88:DDD88"/>
    <mergeCell ref="DDE88:DDH88"/>
    <mergeCell ref="DBU88:DBX88"/>
    <mergeCell ref="DBY88:DCB88"/>
    <mergeCell ref="DCC88:DCF88"/>
    <mergeCell ref="DCG88:DCJ88"/>
    <mergeCell ref="DCK88:DCN88"/>
    <mergeCell ref="DBA88:DBD88"/>
    <mergeCell ref="DBE88:DBH88"/>
    <mergeCell ref="DBI88:DBL88"/>
    <mergeCell ref="DBM88:DBP88"/>
    <mergeCell ref="DBQ88:DBT88"/>
    <mergeCell ref="DAG88:DAJ88"/>
    <mergeCell ref="DAK88:DAN88"/>
    <mergeCell ref="DAO88:DAR88"/>
    <mergeCell ref="DAS88:DAV88"/>
    <mergeCell ref="DAW88:DAZ88"/>
    <mergeCell ref="DFQ88:DFT88"/>
    <mergeCell ref="DFU88:DFX88"/>
    <mergeCell ref="DFY88:DGB88"/>
    <mergeCell ref="DGC88:DGF88"/>
    <mergeCell ref="DGG88:DGJ88"/>
    <mergeCell ref="DEW88:DEZ88"/>
    <mergeCell ref="DFA88:DFD88"/>
    <mergeCell ref="DFE88:DFH88"/>
    <mergeCell ref="DFI88:DFL88"/>
    <mergeCell ref="DFM88:DFP88"/>
    <mergeCell ref="DEC88:DEF88"/>
    <mergeCell ref="DEG88:DEJ88"/>
    <mergeCell ref="DEK88:DEN88"/>
    <mergeCell ref="DEO88:DER88"/>
    <mergeCell ref="DES88:DEV88"/>
    <mergeCell ref="DDI88:DDL88"/>
    <mergeCell ref="DDM88:DDP88"/>
    <mergeCell ref="DDQ88:DDT88"/>
    <mergeCell ref="DDU88:DDX88"/>
    <mergeCell ref="DDY88:DEB88"/>
    <mergeCell ref="DIS88:DIV88"/>
    <mergeCell ref="DIW88:DIZ88"/>
    <mergeCell ref="DJA88:DJD88"/>
    <mergeCell ref="DJE88:DJH88"/>
    <mergeCell ref="DJI88:DJL88"/>
    <mergeCell ref="DHY88:DIB88"/>
    <mergeCell ref="DIC88:DIF88"/>
    <mergeCell ref="DIG88:DIJ88"/>
    <mergeCell ref="DIK88:DIN88"/>
    <mergeCell ref="DIO88:DIR88"/>
    <mergeCell ref="DHE88:DHH88"/>
    <mergeCell ref="DHI88:DHL88"/>
    <mergeCell ref="DHM88:DHP88"/>
    <mergeCell ref="DHQ88:DHT88"/>
    <mergeCell ref="DHU88:DHX88"/>
    <mergeCell ref="DGK88:DGN88"/>
    <mergeCell ref="DGO88:DGR88"/>
    <mergeCell ref="DGS88:DGV88"/>
    <mergeCell ref="DGW88:DGZ88"/>
    <mergeCell ref="DHA88:DHD88"/>
    <mergeCell ref="DLU88:DLX88"/>
    <mergeCell ref="DLY88:DMB88"/>
    <mergeCell ref="DMC88:DMF88"/>
    <mergeCell ref="DMG88:DMJ88"/>
    <mergeCell ref="DMK88:DMN88"/>
    <mergeCell ref="DLA88:DLD88"/>
    <mergeCell ref="DLE88:DLH88"/>
    <mergeCell ref="DLI88:DLL88"/>
    <mergeCell ref="DLM88:DLP88"/>
    <mergeCell ref="DLQ88:DLT88"/>
    <mergeCell ref="DKG88:DKJ88"/>
    <mergeCell ref="DKK88:DKN88"/>
    <mergeCell ref="DKO88:DKR88"/>
    <mergeCell ref="DKS88:DKV88"/>
    <mergeCell ref="DKW88:DKZ88"/>
    <mergeCell ref="DJM88:DJP88"/>
    <mergeCell ref="DJQ88:DJT88"/>
    <mergeCell ref="DJU88:DJX88"/>
    <mergeCell ref="DJY88:DKB88"/>
    <mergeCell ref="DKC88:DKF88"/>
    <mergeCell ref="DOW88:DOZ88"/>
    <mergeCell ref="DPA88:DPD88"/>
    <mergeCell ref="DPE88:DPH88"/>
    <mergeCell ref="DPI88:DPL88"/>
    <mergeCell ref="DPM88:DPP88"/>
    <mergeCell ref="DOC88:DOF88"/>
    <mergeCell ref="DOG88:DOJ88"/>
    <mergeCell ref="DOK88:DON88"/>
    <mergeCell ref="DOO88:DOR88"/>
    <mergeCell ref="DOS88:DOV88"/>
    <mergeCell ref="DNI88:DNL88"/>
    <mergeCell ref="DNM88:DNP88"/>
    <mergeCell ref="DNQ88:DNT88"/>
    <mergeCell ref="DNU88:DNX88"/>
    <mergeCell ref="DNY88:DOB88"/>
    <mergeCell ref="DMO88:DMR88"/>
    <mergeCell ref="DMS88:DMV88"/>
    <mergeCell ref="DMW88:DMZ88"/>
    <mergeCell ref="DNA88:DND88"/>
    <mergeCell ref="DNE88:DNH88"/>
    <mergeCell ref="DRY88:DSB88"/>
    <mergeCell ref="DSC88:DSF88"/>
    <mergeCell ref="DSG88:DSJ88"/>
    <mergeCell ref="DSK88:DSN88"/>
    <mergeCell ref="DSO88:DSR88"/>
    <mergeCell ref="DRE88:DRH88"/>
    <mergeCell ref="DRI88:DRL88"/>
    <mergeCell ref="DRM88:DRP88"/>
    <mergeCell ref="DRQ88:DRT88"/>
    <mergeCell ref="DRU88:DRX88"/>
    <mergeCell ref="DQK88:DQN88"/>
    <mergeCell ref="DQO88:DQR88"/>
    <mergeCell ref="DQS88:DQV88"/>
    <mergeCell ref="DQW88:DQZ88"/>
    <mergeCell ref="DRA88:DRD88"/>
    <mergeCell ref="DPQ88:DPT88"/>
    <mergeCell ref="DPU88:DPX88"/>
    <mergeCell ref="DPY88:DQB88"/>
    <mergeCell ref="DQC88:DQF88"/>
    <mergeCell ref="DQG88:DQJ88"/>
    <mergeCell ref="DVA88:DVD88"/>
    <mergeCell ref="DVE88:DVH88"/>
    <mergeCell ref="DVI88:DVL88"/>
    <mergeCell ref="DVM88:DVP88"/>
    <mergeCell ref="DVQ88:DVT88"/>
    <mergeCell ref="DUG88:DUJ88"/>
    <mergeCell ref="DUK88:DUN88"/>
    <mergeCell ref="DUO88:DUR88"/>
    <mergeCell ref="DUS88:DUV88"/>
    <mergeCell ref="DUW88:DUZ88"/>
    <mergeCell ref="DTM88:DTP88"/>
    <mergeCell ref="DTQ88:DTT88"/>
    <mergeCell ref="DTU88:DTX88"/>
    <mergeCell ref="DTY88:DUB88"/>
    <mergeCell ref="DUC88:DUF88"/>
    <mergeCell ref="DSS88:DSV88"/>
    <mergeCell ref="DSW88:DSZ88"/>
    <mergeCell ref="DTA88:DTD88"/>
    <mergeCell ref="DTE88:DTH88"/>
    <mergeCell ref="DTI88:DTL88"/>
    <mergeCell ref="DYC88:DYF88"/>
    <mergeCell ref="DYG88:DYJ88"/>
    <mergeCell ref="DYK88:DYN88"/>
    <mergeCell ref="DYO88:DYR88"/>
    <mergeCell ref="DYS88:DYV88"/>
    <mergeCell ref="DXI88:DXL88"/>
    <mergeCell ref="DXM88:DXP88"/>
    <mergeCell ref="DXQ88:DXT88"/>
    <mergeCell ref="DXU88:DXX88"/>
    <mergeCell ref="DXY88:DYB88"/>
    <mergeCell ref="DWO88:DWR88"/>
    <mergeCell ref="DWS88:DWV88"/>
    <mergeCell ref="DWW88:DWZ88"/>
    <mergeCell ref="DXA88:DXD88"/>
    <mergeCell ref="DXE88:DXH88"/>
    <mergeCell ref="DVU88:DVX88"/>
    <mergeCell ref="DVY88:DWB88"/>
    <mergeCell ref="DWC88:DWF88"/>
    <mergeCell ref="DWG88:DWJ88"/>
    <mergeCell ref="DWK88:DWN88"/>
    <mergeCell ref="EBE88:EBH88"/>
    <mergeCell ref="EBI88:EBL88"/>
    <mergeCell ref="EBM88:EBP88"/>
    <mergeCell ref="EBQ88:EBT88"/>
    <mergeCell ref="EBU88:EBX88"/>
    <mergeCell ref="EAK88:EAN88"/>
    <mergeCell ref="EAO88:EAR88"/>
    <mergeCell ref="EAS88:EAV88"/>
    <mergeCell ref="EAW88:EAZ88"/>
    <mergeCell ref="EBA88:EBD88"/>
    <mergeCell ref="DZQ88:DZT88"/>
    <mergeCell ref="DZU88:DZX88"/>
    <mergeCell ref="DZY88:EAB88"/>
    <mergeCell ref="EAC88:EAF88"/>
    <mergeCell ref="EAG88:EAJ88"/>
    <mergeCell ref="DYW88:DYZ88"/>
    <mergeCell ref="DZA88:DZD88"/>
    <mergeCell ref="DZE88:DZH88"/>
    <mergeCell ref="DZI88:DZL88"/>
    <mergeCell ref="DZM88:DZP88"/>
    <mergeCell ref="EEG88:EEJ88"/>
    <mergeCell ref="EEK88:EEN88"/>
    <mergeCell ref="EEO88:EER88"/>
    <mergeCell ref="EES88:EEV88"/>
    <mergeCell ref="EEW88:EEZ88"/>
    <mergeCell ref="EDM88:EDP88"/>
    <mergeCell ref="EDQ88:EDT88"/>
    <mergeCell ref="EDU88:EDX88"/>
    <mergeCell ref="EDY88:EEB88"/>
    <mergeCell ref="EEC88:EEF88"/>
    <mergeCell ref="ECS88:ECV88"/>
    <mergeCell ref="ECW88:ECZ88"/>
    <mergeCell ref="EDA88:EDD88"/>
    <mergeCell ref="EDE88:EDH88"/>
    <mergeCell ref="EDI88:EDL88"/>
    <mergeCell ref="EBY88:ECB88"/>
    <mergeCell ref="ECC88:ECF88"/>
    <mergeCell ref="ECG88:ECJ88"/>
    <mergeCell ref="ECK88:ECN88"/>
    <mergeCell ref="ECO88:ECR88"/>
    <mergeCell ref="EHI88:EHL88"/>
    <mergeCell ref="EHM88:EHP88"/>
    <mergeCell ref="EHQ88:EHT88"/>
    <mergeCell ref="EHU88:EHX88"/>
    <mergeCell ref="EHY88:EIB88"/>
    <mergeCell ref="EGO88:EGR88"/>
    <mergeCell ref="EGS88:EGV88"/>
    <mergeCell ref="EGW88:EGZ88"/>
    <mergeCell ref="EHA88:EHD88"/>
    <mergeCell ref="EHE88:EHH88"/>
    <mergeCell ref="EFU88:EFX88"/>
    <mergeCell ref="EFY88:EGB88"/>
    <mergeCell ref="EGC88:EGF88"/>
    <mergeCell ref="EGG88:EGJ88"/>
    <mergeCell ref="EGK88:EGN88"/>
    <mergeCell ref="EFA88:EFD88"/>
    <mergeCell ref="EFE88:EFH88"/>
    <mergeCell ref="EFI88:EFL88"/>
    <mergeCell ref="EFM88:EFP88"/>
    <mergeCell ref="EFQ88:EFT88"/>
    <mergeCell ref="EKK88:EKN88"/>
    <mergeCell ref="EKO88:EKR88"/>
    <mergeCell ref="EKS88:EKV88"/>
    <mergeCell ref="EKW88:EKZ88"/>
    <mergeCell ref="ELA88:ELD88"/>
    <mergeCell ref="EJQ88:EJT88"/>
    <mergeCell ref="EJU88:EJX88"/>
    <mergeCell ref="EJY88:EKB88"/>
    <mergeCell ref="EKC88:EKF88"/>
    <mergeCell ref="EKG88:EKJ88"/>
    <mergeCell ref="EIW88:EIZ88"/>
    <mergeCell ref="EJA88:EJD88"/>
    <mergeCell ref="EJE88:EJH88"/>
    <mergeCell ref="EJI88:EJL88"/>
    <mergeCell ref="EJM88:EJP88"/>
    <mergeCell ref="EIC88:EIF88"/>
    <mergeCell ref="EIG88:EIJ88"/>
    <mergeCell ref="EIK88:EIN88"/>
    <mergeCell ref="EIO88:EIR88"/>
    <mergeCell ref="EIS88:EIV88"/>
    <mergeCell ref="ENM88:ENP88"/>
    <mergeCell ref="ENQ88:ENT88"/>
    <mergeCell ref="ENU88:ENX88"/>
    <mergeCell ref="ENY88:EOB88"/>
    <mergeCell ref="EOC88:EOF88"/>
    <mergeCell ref="EMS88:EMV88"/>
    <mergeCell ref="EMW88:EMZ88"/>
    <mergeCell ref="ENA88:END88"/>
    <mergeCell ref="ENE88:ENH88"/>
    <mergeCell ref="ENI88:ENL88"/>
    <mergeCell ref="ELY88:EMB88"/>
    <mergeCell ref="EMC88:EMF88"/>
    <mergeCell ref="EMG88:EMJ88"/>
    <mergeCell ref="EMK88:EMN88"/>
    <mergeCell ref="EMO88:EMR88"/>
    <mergeCell ref="ELE88:ELH88"/>
    <mergeCell ref="ELI88:ELL88"/>
    <mergeCell ref="ELM88:ELP88"/>
    <mergeCell ref="ELQ88:ELT88"/>
    <mergeCell ref="ELU88:ELX88"/>
    <mergeCell ref="EQO88:EQR88"/>
    <mergeCell ref="EQS88:EQV88"/>
    <mergeCell ref="EQW88:EQZ88"/>
    <mergeCell ref="ERA88:ERD88"/>
    <mergeCell ref="ERE88:ERH88"/>
    <mergeCell ref="EPU88:EPX88"/>
    <mergeCell ref="EPY88:EQB88"/>
    <mergeCell ref="EQC88:EQF88"/>
    <mergeCell ref="EQG88:EQJ88"/>
    <mergeCell ref="EQK88:EQN88"/>
    <mergeCell ref="EPA88:EPD88"/>
    <mergeCell ref="EPE88:EPH88"/>
    <mergeCell ref="EPI88:EPL88"/>
    <mergeCell ref="EPM88:EPP88"/>
    <mergeCell ref="EPQ88:EPT88"/>
    <mergeCell ref="EOG88:EOJ88"/>
    <mergeCell ref="EOK88:EON88"/>
    <mergeCell ref="EOO88:EOR88"/>
    <mergeCell ref="EOS88:EOV88"/>
    <mergeCell ref="EOW88:EOZ88"/>
    <mergeCell ref="ETQ88:ETT88"/>
    <mergeCell ref="ETU88:ETX88"/>
    <mergeCell ref="ETY88:EUB88"/>
    <mergeCell ref="EUC88:EUF88"/>
    <mergeCell ref="EUG88:EUJ88"/>
    <mergeCell ref="ESW88:ESZ88"/>
    <mergeCell ref="ETA88:ETD88"/>
    <mergeCell ref="ETE88:ETH88"/>
    <mergeCell ref="ETI88:ETL88"/>
    <mergeCell ref="ETM88:ETP88"/>
    <mergeCell ref="ESC88:ESF88"/>
    <mergeCell ref="ESG88:ESJ88"/>
    <mergeCell ref="ESK88:ESN88"/>
    <mergeCell ref="ESO88:ESR88"/>
    <mergeCell ref="ESS88:ESV88"/>
    <mergeCell ref="ERI88:ERL88"/>
    <mergeCell ref="ERM88:ERP88"/>
    <mergeCell ref="ERQ88:ERT88"/>
    <mergeCell ref="ERU88:ERX88"/>
    <mergeCell ref="ERY88:ESB88"/>
    <mergeCell ref="EWS88:EWV88"/>
    <mergeCell ref="EWW88:EWZ88"/>
    <mergeCell ref="EXA88:EXD88"/>
    <mergeCell ref="EXE88:EXH88"/>
    <mergeCell ref="EXI88:EXL88"/>
    <mergeCell ref="EVY88:EWB88"/>
    <mergeCell ref="EWC88:EWF88"/>
    <mergeCell ref="EWG88:EWJ88"/>
    <mergeCell ref="EWK88:EWN88"/>
    <mergeCell ref="EWO88:EWR88"/>
    <mergeCell ref="EVE88:EVH88"/>
    <mergeCell ref="EVI88:EVL88"/>
    <mergeCell ref="EVM88:EVP88"/>
    <mergeCell ref="EVQ88:EVT88"/>
    <mergeCell ref="EVU88:EVX88"/>
    <mergeCell ref="EUK88:EUN88"/>
    <mergeCell ref="EUO88:EUR88"/>
    <mergeCell ref="EUS88:EUV88"/>
    <mergeCell ref="EUW88:EUZ88"/>
    <mergeCell ref="EVA88:EVD88"/>
    <mergeCell ref="EZU88:EZX88"/>
    <mergeCell ref="EZY88:FAB88"/>
    <mergeCell ref="FAC88:FAF88"/>
    <mergeCell ref="FAG88:FAJ88"/>
    <mergeCell ref="FAK88:FAN88"/>
    <mergeCell ref="EZA88:EZD88"/>
    <mergeCell ref="EZE88:EZH88"/>
    <mergeCell ref="EZI88:EZL88"/>
    <mergeCell ref="EZM88:EZP88"/>
    <mergeCell ref="EZQ88:EZT88"/>
    <mergeCell ref="EYG88:EYJ88"/>
    <mergeCell ref="EYK88:EYN88"/>
    <mergeCell ref="EYO88:EYR88"/>
    <mergeCell ref="EYS88:EYV88"/>
    <mergeCell ref="EYW88:EYZ88"/>
    <mergeCell ref="EXM88:EXP88"/>
    <mergeCell ref="EXQ88:EXT88"/>
    <mergeCell ref="EXU88:EXX88"/>
    <mergeCell ref="EXY88:EYB88"/>
    <mergeCell ref="EYC88:EYF88"/>
    <mergeCell ref="FCW88:FCZ88"/>
    <mergeCell ref="FDA88:FDD88"/>
    <mergeCell ref="FDE88:FDH88"/>
    <mergeCell ref="FDI88:FDL88"/>
    <mergeCell ref="FDM88:FDP88"/>
    <mergeCell ref="FCC88:FCF88"/>
    <mergeCell ref="FCG88:FCJ88"/>
    <mergeCell ref="FCK88:FCN88"/>
    <mergeCell ref="FCO88:FCR88"/>
    <mergeCell ref="FCS88:FCV88"/>
    <mergeCell ref="FBI88:FBL88"/>
    <mergeCell ref="FBM88:FBP88"/>
    <mergeCell ref="FBQ88:FBT88"/>
    <mergeCell ref="FBU88:FBX88"/>
    <mergeCell ref="FBY88:FCB88"/>
    <mergeCell ref="FAO88:FAR88"/>
    <mergeCell ref="FAS88:FAV88"/>
    <mergeCell ref="FAW88:FAZ88"/>
    <mergeCell ref="FBA88:FBD88"/>
    <mergeCell ref="FBE88:FBH88"/>
    <mergeCell ref="FFY88:FGB88"/>
    <mergeCell ref="FGC88:FGF88"/>
    <mergeCell ref="FGG88:FGJ88"/>
    <mergeCell ref="FGK88:FGN88"/>
    <mergeCell ref="FGO88:FGR88"/>
    <mergeCell ref="FFE88:FFH88"/>
    <mergeCell ref="FFI88:FFL88"/>
    <mergeCell ref="FFM88:FFP88"/>
    <mergeCell ref="FFQ88:FFT88"/>
    <mergeCell ref="FFU88:FFX88"/>
    <mergeCell ref="FEK88:FEN88"/>
    <mergeCell ref="FEO88:FER88"/>
    <mergeCell ref="FES88:FEV88"/>
    <mergeCell ref="FEW88:FEZ88"/>
    <mergeCell ref="FFA88:FFD88"/>
    <mergeCell ref="FDQ88:FDT88"/>
    <mergeCell ref="FDU88:FDX88"/>
    <mergeCell ref="FDY88:FEB88"/>
    <mergeCell ref="FEC88:FEF88"/>
    <mergeCell ref="FEG88:FEJ88"/>
    <mergeCell ref="FJA88:FJD88"/>
    <mergeCell ref="FJE88:FJH88"/>
    <mergeCell ref="FJI88:FJL88"/>
    <mergeCell ref="FJM88:FJP88"/>
    <mergeCell ref="FJQ88:FJT88"/>
    <mergeCell ref="FIG88:FIJ88"/>
    <mergeCell ref="FIK88:FIN88"/>
    <mergeCell ref="FIO88:FIR88"/>
    <mergeCell ref="FIS88:FIV88"/>
    <mergeCell ref="FIW88:FIZ88"/>
    <mergeCell ref="FHM88:FHP88"/>
    <mergeCell ref="FHQ88:FHT88"/>
    <mergeCell ref="FHU88:FHX88"/>
    <mergeCell ref="FHY88:FIB88"/>
    <mergeCell ref="FIC88:FIF88"/>
    <mergeCell ref="FGS88:FGV88"/>
    <mergeCell ref="FGW88:FGZ88"/>
    <mergeCell ref="FHA88:FHD88"/>
    <mergeCell ref="FHE88:FHH88"/>
    <mergeCell ref="FHI88:FHL88"/>
    <mergeCell ref="FMC88:FMF88"/>
    <mergeCell ref="FMG88:FMJ88"/>
    <mergeCell ref="FMK88:FMN88"/>
    <mergeCell ref="FMO88:FMR88"/>
    <mergeCell ref="FMS88:FMV88"/>
    <mergeCell ref="FLI88:FLL88"/>
    <mergeCell ref="FLM88:FLP88"/>
    <mergeCell ref="FLQ88:FLT88"/>
    <mergeCell ref="FLU88:FLX88"/>
    <mergeCell ref="FLY88:FMB88"/>
    <mergeCell ref="FKO88:FKR88"/>
    <mergeCell ref="FKS88:FKV88"/>
    <mergeCell ref="FKW88:FKZ88"/>
    <mergeCell ref="FLA88:FLD88"/>
    <mergeCell ref="FLE88:FLH88"/>
    <mergeCell ref="FJU88:FJX88"/>
    <mergeCell ref="FJY88:FKB88"/>
    <mergeCell ref="FKC88:FKF88"/>
    <mergeCell ref="FKG88:FKJ88"/>
    <mergeCell ref="FKK88:FKN88"/>
    <mergeCell ref="FPE88:FPH88"/>
    <mergeCell ref="FPI88:FPL88"/>
    <mergeCell ref="FPM88:FPP88"/>
    <mergeCell ref="FPQ88:FPT88"/>
    <mergeCell ref="FPU88:FPX88"/>
    <mergeCell ref="FOK88:FON88"/>
    <mergeCell ref="FOO88:FOR88"/>
    <mergeCell ref="FOS88:FOV88"/>
    <mergeCell ref="FOW88:FOZ88"/>
    <mergeCell ref="FPA88:FPD88"/>
    <mergeCell ref="FNQ88:FNT88"/>
    <mergeCell ref="FNU88:FNX88"/>
    <mergeCell ref="FNY88:FOB88"/>
    <mergeCell ref="FOC88:FOF88"/>
    <mergeCell ref="FOG88:FOJ88"/>
    <mergeCell ref="FMW88:FMZ88"/>
    <mergeCell ref="FNA88:FND88"/>
    <mergeCell ref="FNE88:FNH88"/>
    <mergeCell ref="FNI88:FNL88"/>
    <mergeCell ref="FNM88:FNP88"/>
    <mergeCell ref="FSG88:FSJ88"/>
    <mergeCell ref="FSK88:FSN88"/>
    <mergeCell ref="FSO88:FSR88"/>
    <mergeCell ref="FSS88:FSV88"/>
    <mergeCell ref="FSW88:FSZ88"/>
    <mergeCell ref="FRM88:FRP88"/>
    <mergeCell ref="FRQ88:FRT88"/>
    <mergeCell ref="FRU88:FRX88"/>
    <mergeCell ref="FRY88:FSB88"/>
    <mergeCell ref="FSC88:FSF88"/>
    <mergeCell ref="FQS88:FQV88"/>
    <mergeCell ref="FQW88:FQZ88"/>
    <mergeCell ref="FRA88:FRD88"/>
    <mergeCell ref="FRE88:FRH88"/>
    <mergeCell ref="FRI88:FRL88"/>
    <mergeCell ref="FPY88:FQB88"/>
    <mergeCell ref="FQC88:FQF88"/>
    <mergeCell ref="FQG88:FQJ88"/>
    <mergeCell ref="FQK88:FQN88"/>
    <mergeCell ref="FQO88:FQR88"/>
    <mergeCell ref="FVI88:FVL88"/>
    <mergeCell ref="FVM88:FVP88"/>
    <mergeCell ref="FVQ88:FVT88"/>
    <mergeCell ref="FVU88:FVX88"/>
    <mergeCell ref="FVY88:FWB88"/>
    <mergeCell ref="FUO88:FUR88"/>
    <mergeCell ref="FUS88:FUV88"/>
    <mergeCell ref="FUW88:FUZ88"/>
    <mergeCell ref="FVA88:FVD88"/>
    <mergeCell ref="FVE88:FVH88"/>
    <mergeCell ref="FTU88:FTX88"/>
    <mergeCell ref="FTY88:FUB88"/>
    <mergeCell ref="FUC88:FUF88"/>
    <mergeCell ref="FUG88:FUJ88"/>
    <mergeCell ref="FUK88:FUN88"/>
    <mergeCell ref="FTA88:FTD88"/>
    <mergeCell ref="FTE88:FTH88"/>
    <mergeCell ref="FTI88:FTL88"/>
    <mergeCell ref="FTM88:FTP88"/>
    <mergeCell ref="FTQ88:FTT88"/>
    <mergeCell ref="FYK88:FYN88"/>
    <mergeCell ref="FYO88:FYR88"/>
    <mergeCell ref="FYS88:FYV88"/>
    <mergeCell ref="FYW88:FYZ88"/>
    <mergeCell ref="FZA88:FZD88"/>
    <mergeCell ref="FXQ88:FXT88"/>
    <mergeCell ref="FXU88:FXX88"/>
    <mergeCell ref="FXY88:FYB88"/>
    <mergeCell ref="FYC88:FYF88"/>
    <mergeCell ref="FYG88:FYJ88"/>
    <mergeCell ref="FWW88:FWZ88"/>
    <mergeCell ref="FXA88:FXD88"/>
    <mergeCell ref="FXE88:FXH88"/>
    <mergeCell ref="FXI88:FXL88"/>
    <mergeCell ref="FXM88:FXP88"/>
    <mergeCell ref="FWC88:FWF88"/>
    <mergeCell ref="FWG88:FWJ88"/>
    <mergeCell ref="FWK88:FWN88"/>
    <mergeCell ref="FWO88:FWR88"/>
    <mergeCell ref="FWS88:FWV88"/>
    <mergeCell ref="GBM88:GBP88"/>
    <mergeCell ref="GBQ88:GBT88"/>
    <mergeCell ref="GBU88:GBX88"/>
    <mergeCell ref="GBY88:GCB88"/>
    <mergeCell ref="GCC88:GCF88"/>
    <mergeCell ref="GAS88:GAV88"/>
    <mergeCell ref="GAW88:GAZ88"/>
    <mergeCell ref="GBA88:GBD88"/>
    <mergeCell ref="GBE88:GBH88"/>
    <mergeCell ref="GBI88:GBL88"/>
    <mergeCell ref="FZY88:GAB88"/>
    <mergeCell ref="GAC88:GAF88"/>
    <mergeCell ref="GAG88:GAJ88"/>
    <mergeCell ref="GAK88:GAN88"/>
    <mergeCell ref="GAO88:GAR88"/>
    <mergeCell ref="FZE88:FZH88"/>
    <mergeCell ref="FZI88:FZL88"/>
    <mergeCell ref="FZM88:FZP88"/>
    <mergeCell ref="FZQ88:FZT88"/>
    <mergeCell ref="FZU88:FZX88"/>
    <mergeCell ref="GEO88:GER88"/>
    <mergeCell ref="GES88:GEV88"/>
    <mergeCell ref="GEW88:GEZ88"/>
    <mergeCell ref="GFA88:GFD88"/>
    <mergeCell ref="GFE88:GFH88"/>
    <mergeCell ref="GDU88:GDX88"/>
    <mergeCell ref="GDY88:GEB88"/>
    <mergeCell ref="GEC88:GEF88"/>
    <mergeCell ref="GEG88:GEJ88"/>
    <mergeCell ref="GEK88:GEN88"/>
    <mergeCell ref="GDA88:GDD88"/>
    <mergeCell ref="GDE88:GDH88"/>
    <mergeCell ref="GDI88:GDL88"/>
    <mergeCell ref="GDM88:GDP88"/>
    <mergeCell ref="GDQ88:GDT88"/>
    <mergeCell ref="GCG88:GCJ88"/>
    <mergeCell ref="GCK88:GCN88"/>
    <mergeCell ref="GCO88:GCR88"/>
    <mergeCell ref="GCS88:GCV88"/>
    <mergeCell ref="GCW88:GCZ88"/>
    <mergeCell ref="GHQ88:GHT88"/>
    <mergeCell ref="GHU88:GHX88"/>
    <mergeCell ref="GHY88:GIB88"/>
    <mergeCell ref="GIC88:GIF88"/>
    <mergeCell ref="GIG88:GIJ88"/>
    <mergeCell ref="GGW88:GGZ88"/>
    <mergeCell ref="GHA88:GHD88"/>
    <mergeCell ref="GHE88:GHH88"/>
    <mergeCell ref="GHI88:GHL88"/>
    <mergeCell ref="GHM88:GHP88"/>
    <mergeCell ref="GGC88:GGF88"/>
    <mergeCell ref="GGG88:GGJ88"/>
    <mergeCell ref="GGK88:GGN88"/>
    <mergeCell ref="GGO88:GGR88"/>
    <mergeCell ref="GGS88:GGV88"/>
    <mergeCell ref="GFI88:GFL88"/>
    <mergeCell ref="GFM88:GFP88"/>
    <mergeCell ref="GFQ88:GFT88"/>
    <mergeCell ref="GFU88:GFX88"/>
    <mergeCell ref="GFY88:GGB88"/>
    <mergeCell ref="GKS88:GKV88"/>
    <mergeCell ref="GKW88:GKZ88"/>
    <mergeCell ref="GLA88:GLD88"/>
    <mergeCell ref="GLE88:GLH88"/>
    <mergeCell ref="GLI88:GLL88"/>
    <mergeCell ref="GJY88:GKB88"/>
    <mergeCell ref="GKC88:GKF88"/>
    <mergeCell ref="GKG88:GKJ88"/>
    <mergeCell ref="GKK88:GKN88"/>
    <mergeCell ref="GKO88:GKR88"/>
    <mergeCell ref="GJE88:GJH88"/>
    <mergeCell ref="GJI88:GJL88"/>
    <mergeCell ref="GJM88:GJP88"/>
    <mergeCell ref="GJQ88:GJT88"/>
    <mergeCell ref="GJU88:GJX88"/>
    <mergeCell ref="GIK88:GIN88"/>
    <mergeCell ref="GIO88:GIR88"/>
    <mergeCell ref="GIS88:GIV88"/>
    <mergeCell ref="GIW88:GIZ88"/>
    <mergeCell ref="GJA88:GJD88"/>
    <mergeCell ref="GNU88:GNX88"/>
    <mergeCell ref="GNY88:GOB88"/>
    <mergeCell ref="GOC88:GOF88"/>
    <mergeCell ref="GOG88:GOJ88"/>
    <mergeCell ref="GOK88:GON88"/>
    <mergeCell ref="GNA88:GND88"/>
    <mergeCell ref="GNE88:GNH88"/>
    <mergeCell ref="GNI88:GNL88"/>
    <mergeCell ref="GNM88:GNP88"/>
    <mergeCell ref="GNQ88:GNT88"/>
    <mergeCell ref="GMG88:GMJ88"/>
    <mergeCell ref="GMK88:GMN88"/>
    <mergeCell ref="GMO88:GMR88"/>
    <mergeCell ref="GMS88:GMV88"/>
    <mergeCell ref="GMW88:GMZ88"/>
    <mergeCell ref="GLM88:GLP88"/>
    <mergeCell ref="GLQ88:GLT88"/>
    <mergeCell ref="GLU88:GLX88"/>
    <mergeCell ref="GLY88:GMB88"/>
    <mergeCell ref="GMC88:GMF88"/>
    <mergeCell ref="GQW88:GQZ88"/>
    <mergeCell ref="GRA88:GRD88"/>
    <mergeCell ref="GRE88:GRH88"/>
    <mergeCell ref="GRI88:GRL88"/>
    <mergeCell ref="GRM88:GRP88"/>
    <mergeCell ref="GQC88:GQF88"/>
    <mergeCell ref="GQG88:GQJ88"/>
    <mergeCell ref="GQK88:GQN88"/>
    <mergeCell ref="GQO88:GQR88"/>
    <mergeCell ref="GQS88:GQV88"/>
    <mergeCell ref="GPI88:GPL88"/>
    <mergeCell ref="GPM88:GPP88"/>
    <mergeCell ref="GPQ88:GPT88"/>
    <mergeCell ref="GPU88:GPX88"/>
    <mergeCell ref="GPY88:GQB88"/>
    <mergeCell ref="GOO88:GOR88"/>
    <mergeCell ref="GOS88:GOV88"/>
    <mergeCell ref="GOW88:GOZ88"/>
    <mergeCell ref="GPA88:GPD88"/>
    <mergeCell ref="GPE88:GPH88"/>
    <mergeCell ref="GTY88:GUB88"/>
    <mergeCell ref="GUC88:GUF88"/>
    <mergeCell ref="GUG88:GUJ88"/>
    <mergeCell ref="GUK88:GUN88"/>
    <mergeCell ref="GUO88:GUR88"/>
    <mergeCell ref="GTE88:GTH88"/>
    <mergeCell ref="GTI88:GTL88"/>
    <mergeCell ref="GTM88:GTP88"/>
    <mergeCell ref="GTQ88:GTT88"/>
    <mergeCell ref="GTU88:GTX88"/>
    <mergeCell ref="GSK88:GSN88"/>
    <mergeCell ref="GSO88:GSR88"/>
    <mergeCell ref="GSS88:GSV88"/>
    <mergeCell ref="GSW88:GSZ88"/>
    <mergeCell ref="GTA88:GTD88"/>
    <mergeCell ref="GRQ88:GRT88"/>
    <mergeCell ref="GRU88:GRX88"/>
    <mergeCell ref="GRY88:GSB88"/>
    <mergeCell ref="GSC88:GSF88"/>
    <mergeCell ref="GSG88:GSJ88"/>
    <mergeCell ref="GXA88:GXD88"/>
    <mergeCell ref="GXE88:GXH88"/>
    <mergeCell ref="GXI88:GXL88"/>
    <mergeCell ref="GXM88:GXP88"/>
    <mergeCell ref="GXQ88:GXT88"/>
    <mergeCell ref="GWG88:GWJ88"/>
    <mergeCell ref="GWK88:GWN88"/>
    <mergeCell ref="GWO88:GWR88"/>
    <mergeCell ref="GWS88:GWV88"/>
    <mergeCell ref="GWW88:GWZ88"/>
    <mergeCell ref="GVM88:GVP88"/>
    <mergeCell ref="GVQ88:GVT88"/>
    <mergeCell ref="GVU88:GVX88"/>
    <mergeCell ref="GVY88:GWB88"/>
    <mergeCell ref="GWC88:GWF88"/>
    <mergeCell ref="GUS88:GUV88"/>
    <mergeCell ref="GUW88:GUZ88"/>
    <mergeCell ref="GVA88:GVD88"/>
    <mergeCell ref="GVE88:GVH88"/>
    <mergeCell ref="GVI88:GVL88"/>
    <mergeCell ref="HAC88:HAF88"/>
    <mergeCell ref="HAG88:HAJ88"/>
    <mergeCell ref="HAK88:HAN88"/>
    <mergeCell ref="HAO88:HAR88"/>
    <mergeCell ref="HAS88:HAV88"/>
    <mergeCell ref="GZI88:GZL88"/>
    <mergeCell ref="GZM88:GZP88"/>
    <mergeCell ref="GZQ88:GZT88"/>
    <mergeCell ref="GZU88:GZX88"/>
    <mergeCell ref="GZY88:HAB88"/>
    <mergeCell ref="GYO88:GYR88"/>
    <mergeCell ref="GYS88:GYV88"/>
    <mergeCell ref="GYW88:GYZ88"/>
    <mergeCell ref="GZA88:GZD88"/>
    <mergeCell ref="GZE88:GZH88"/>
    <mergeCell ref="GXU88:GXX88"/>
    <mergeCell ref="GXY88:GYB88"/>
    <mergeCell ref="GYC88:GYF88"/>
    <mergeCell ref="GYG88:GYJ88"/>
    <mergeCell ref="GYK88:GYN88"/>
    <mergeCell ref="HDE88:HDH88"/>
    <mergeCell ref="HDI88:HDL88"/>
    <mergeCell ref="HDM88:HDP88"/>
    <mergeCell ref="HDQ88:HDT88"/>
    <mergeCell ref="HDU88:HDX88"/>
    <mergeCell ref="HCK88:HCN88"/>
    <mergeCell ref="HCO88:HCR88"/>
    <mergeCell ref="HCS88:HCV88"/>
    <mergeCell ref="HCW88:HCZ88"/>
    <mergeCell ref="HDA88:HDD88"/>
    <mergeCell ref="HBQ88:HBT88"/>
    <mergeCell ref="HBU88:HBX88"/>
    <mergeCell ref="HBY88:HCB88"/>
    <mergeCell ref="HCC88:HCF88"/>
    <mergeCell ref="HCG88:HCJ88"/>
    <mergeCell ref="HAW88:HAZ88"/>
    <mergeCell ref="HBA88:HBD88"/>
    <mergeCell ref="HBE88:HBH88"/>
    <mergeCell ref="HBI88:HBL88"/>
    <mergeCell ref="HBM88:HBP88"/>
    <mergeCell ref="HGG88:HGJ88"/>
    <mergeCell ref="HGK88:HGN88"/>
    <mergeCell ref="HGO88:HGR88"/>
    <mergeCell ref="HGS88:HGV88"/>
    <mergeCell ref="HGW88:HGZ88"/>
    <mergeCell ref="HFM88:HFP88"/>
    <mergeCell ref="HFQ88:HFT88"/>
    <mergeCell ref="HFU88:HFX88"/>
    <mergeCell ref="HFY88:HGB88"/>
    <mergeCell ref="HGC88:HGF88"/>
    <mergeCell ref="HES88:HEV88"/>
    <mergeCell ref="HEW88:HEZ88"/>
    <mergeCell ref="HFA88:HFD88"/>
    <mergeCell ref="HFE88:HFH88"/>
    <mergeCell ref="HFI88:HFL88"/>
    <mergeCell ref="HDY88:HEB88"/>
    <mergeCell ref="HEC88:HEF88"/>
    <mergeCell ref="HEG88:HEJ88"/>
    <mergeCell ref="HEK88:HEN88"/>
    <mergeCell ref="HEO88:HER88"/>
    <mergeCell ref="HJI88:HJL88"/>
    <mergeCell ref="HJM88:HJP88"/>
    <mergeCell ref="HJQ88:HJT88"/>
    <mergeCell ref="HJU88:HJX88"/>
    <mergeCell ref="HJY88:HKB88"/>
    <mergeCell ref="HIO88:HIR88"/>
    <mergeCell ref="HIS88:HIV88"/>
    <mergeCell ref="HIW88:HIZ88"/>
    <mergeCell ref="HJA88:HJD88"/>
    <mergeCell ref="HJE88:HJH88"/>
    <mergeCell ref="HHU88:HHX88"/>
    <mergeCell ref="HHY88:HIB88"/>
    <mergeCell ref="HIC88:HIF88"/>
    <mergeCell ref="HIG88:HIJ88"/>
    <mergeCell ref="HIK88:HIN88"/>
    <mergeCell ref="HHA88:HHD88"/>
    <mergeCell ref="HHE88:HHH88"/>
    <mergeCell ref="HHI88:HHL88"/>
    <mergeCell ref="HHM88:HHP88"/>
    <mergeCell ref="HHQ88:HHT88"/>
    <mergeCell ref="HMK88:HMN88"/>
    <mergeCell ref="HMO88:HMR88"/>
    <mergeCell ref="HMS88:HMV88"/>
    <mergeCell ref="HMW88:HMZ88"/>
    <mergeCell ref="HNA88:HND88"/>
    <mergeCell ref="HLQ88:HLT88"/>
    <mergeCell ref="HLU88:HLX88"/>
    <mergeCell ref="HLY88:HMB88"/>
    <mergeCell ref="HMC88:HMF88"/>
    <mergeCell ref="HMG88:HMJ88"/>
    <mergeCell ref="HKW88:HKZ88"/>
    <mergeCell ref="HLA88:HLD88"/>
    <mergeCell ref="HLE88:HLH88"/>
    <mergeCell ref="HLI88:HLL88"/>
    <mergeCell ref="HLM88:HLP88"/>
    <mergeCell ref="HKC88:HKF88"/>
    <mergeCell ref="HKG88:HKJ88"/>
    <mergeCell ref="HKK88:HKN88"/>
    <mergeCell ref="HKO88:HKR88"/>
    <mergeCell ref="HKS88:HKV88"/>
    <mergeCell ref="HPM88:HPP88"/>
    <mergeCell ref="HPQ88:HPT88"/>
    <mergeCell ref="HPU88:HPX88"/>
    <mergeCell ref="HPY88:HQB88"/>
    <mergeCell ref="HQC88:HQF88"/>
    <mergeCell ref="HOS88:HOV88"/>
    <mergeCell ref="HOW88:HOZ88"/>
    <mergeCell ref="HPA88:HPD88"/>
    <mergeCell ref="HPE88:HPH88"/>
    <mergeCell ref="HPI88:HPL88"/>
    <mergeCell ref="HNY88:HOB88"/>
    <mergeCell ref="HOC88:HOF88"/>
    <mergeCell ref="HOG88:HOJ88"/>
    <mergeCell ref="HOK88:HON88"/>
    <mergeCell ref="HOO88:HOR88"/>
    <mergeCell ref="HNE88:HNH88"/>
    <mergeCell ref="HNI88:HNL88"/>
    <mergeCell ref="HNM88:HNP88"/>
    <mergeCell ref="HNQ88:HNT88"/>
    <mergeCell ref="HNU88:HNX88"/>
    <mergeCell ref="HSO88:HSR88"/>
    <mergeCell ref="HSS88:HSV88"/>
    <mergeCell ref="HSW88:HSZ88"/>
    <mergeCell ref="HTA88:HTD88"/>
    <mergeCell ref="HTE88:HTH88"/>
    <mergeCell ref="HRU88:HRX88"/>
    <mergeCell ref="HRY88:HSB88"/>
    <mergeCell ref="HSC88:HSF88"/>
    <mergeCell ref="HSG88:HSJ88"/>
    <mergeCell ref="HSK88:HSN88"/>
    <mergeCell ref="HRA88:HRD88"/>
    <mergeCell ref="HRE88:HRH88"/>
    <mergeCell ref="HRI88:HRL88"/>
    <mergeCell ref="HRM88:HRP88"/>
    <mergeCell ref="HRQ88:HRT88"/>
    <mergeCell ref="HQG88:HQJ88"/>
    <mergeCell ref="HQK88:HQN88"/>
    <mergeCell ref="HQO88:HQR88"/>
    <mergeCell ref="HQS88:HQV88"/>
    <mergeCell ref="HQW88:HQZ88"/>
    <mergeCell ref="HVQ88:HVT88"/>
    <mergeCell ref="HVU88:HVX88"/>
    <mergeCell ref="HVY88:HWB88"/>
    <mergeCell ref="HWC88:HWF88"/>
    <mergeCell ref="HWG88:HWJ88"/>
    <mergeCell ref="HUW88:HUZ88"/>
    <mergeCell ref="HVA88:HVD88"/>
    <mergeCell ref="HVE88:HVH88"/>
    <mergeCell ref="HVI88:HVL88"/>
    <mergeCell ref="HVM88:HVP88"/>
    <mergeCell ref="HUC88:HUF88"/>
    <mergeCell ref="HUG88:HUJ88"/>
    <mergeCell ref="HUK88:HUN88"/>
    <mergeCell ref="HUO88:HUR88"/>
    <mergeCell ref="HUS88:HUV88"/>
    <mergeCell ref="HTI88:HTL88"/>
    <mergeCell ref="HTM88:HTP88"/>
    <mergeCell ref="HTQ88:HTT88"/>
    <mergeCell ref="HTU88:HTX88"/>
    <mergeCell ref="HTY88:HUB88"/>
    <mergeCell ref="HYS88:HYV88"/>
    <mergeCell ref="HYW88:HYZ88"/>
    <mergeCell ref="HZA88:HZD88"/>
    <mergeCell ref="HZE88:HZH88"/>
    <mergeCell ref="HZI88:HZL88"/>
    <mergeCell ref="HXY88:HYB88"/>
    <mergeCell ref="HYC88:HYF88"/>
    <mergeCell ref="HYG88:HYJ88"/>
    <mergeCell ref="HYK88:HYN88"/>
    <mergeCell ref="HYO88:HYR88"/>
    <mergeCell ref="HXE88:HXH88"/>
    <mergeCell ref="HXI88:HXL88"/>
    <mergeCell ref="HXM88:HXP88"/>
    <mergeCell ref="HXQ88:HXT88"/>
    <mergeCell ref="HXU88:HXX88"/>
    <mergeCell ref="HWK88:HWN88"/>
    <mergeCell ref="HWO88:HWR88"/>
    <mergeCell ref="HWS88:HWV88"/>
    <mergeCell ref="HWW88:HWZ88"/>
    <mergeCell ref="HXA88:HXD88"/>
    <mergeCell ref="IBU88:IBX88"/>
    <mergeCell ref="IBY88:ICB88"/>
    <mergeCell ref="ICC88:ICF88"/>
    <mergeCell ref="ICG88:ICJ88"/>
    <mergeCell ref="ICK88:ICN88"/>
    <mergeCell ref="IBA88:IBD88"/>
    <mergeCell ref="IBE88:IBH88"/>
    <mergeCell ref="IBI88:IBL88"/>
    <mergeCell ref="IBM88:IBP88"/>
    <mergeCell ref="IBQ88:IBT88"/>
    <mergeCell ref="IAG88:IAJ88"/>
    <mergeCell ref="IAK88:IAN88"/>
    <mergeCell ref="IAO88:IAR88"/>
    <mergeCell ref="IAS88:IAV88"/>
    <mergeCell ref="IAW88:IAZ88"/>
    <mergeCell ref="HZM88:HZP88"/>
    <mergeCell ref="HZQ88:HZT88"/>
    <mergeCell ref="HZU88:HZX88"/>
    <mergeCell ref="HZY88:IAB88"/>
    <mergeCell ref="IAC88:IAF88"/>
    <mergeCell ref="IEW88:IEZ88"/>
    <mergeCell ref="IFA88:IFD88"/>
    <mergeCell ref="IFE88:IFH88"/>
    <mergeCell ref="IFI88:IFL88"/>
    <mergeCell ref="IFM88:IFP88"/>
    <mergeCell ref="IEC88:IEF88"/>
    <mergeCell ref="IEG88:IEJ88"/>
    <mergeCell ref="IEK88:IEN88"/>
    <mergeCell ref="IEO88:IER88"/>
    <mergeCell ref="IES88:IEV88"/>
    <mergeCell ref="IDI88:IDL88"/>
    <mergeCell ref="IDM88:IDP88"/>
    <mergeCell ref="IDQ88:IDT88"/>
    <mergeCell ref="IDU88:IDX88"/>
    <mergeCell ref="IDY88:IEB88"/>
    <mergeCell ref="ICO88:ICR88"/>
    <mergeCell ref="ICS88:ICV88"/>
    <mergeCell ref="ICW88:ICZ88"/>
    <mergeCell ref="IDA88:IDD88"/>
    <mergeCell ref="IDE88:IDH88"/>
    <mergeCell ref="IHY88:IIB88"/>
    <mergeCell ref="IIC88:IIF88"/>
    <mergeCell ref="IIG88:IIJ88"/>
    <mergeCell ref="IIK88:IIN88"/>
    <mergeCell ref="IIO88:IIR88"/>
    <mergeCell ref="IHE88:IHH88"/>
    <mergeCell ref="IHI88:IHL88"/>
    <mergeCell ref="IHM88:IHP88"/>
    <mergeCell ref="IHQ88:IHT88"/>
    <mergeCell ref="IHU88:IHX88"/>
    <mergeCell ref="IGK88:IGN88"/>
    <mergeCell ref="IGO88:IGR88"/>
    <mergeCell ref="IGS88:IGV88"/>
    <mergeCell ref="IGW88:IGZ88"/>
    <mergeCell ref="IHA88:IHD88"/>
    <mergeCell ref="IFQ88:IFT88"/>
    <mergeCell ref="IFU88:IFX88"/>
    <mergeCell ref="IFY88:IGB88"/>
    <mergeCell ref="IGC88:IGF88"/>
    <mergeCell ref="IGG88:IGJ88"/>
    <mergeCell ref="ILA88:ILD88"/>
    <mergeCell ref="ILE88:ILH88"/>
    <mergeCell ref="ILI88:ILL88"/>
    <mergeCell ref="ILM88:ILP88"/>
    <mergeCell ref="ILQ88:ILT88"/>
    <mergeCell ref="IKG88:IKJ88"/>
    <mergeCell ref="IKK88:IKN88"/>
    <mergeCell ref="IKO88:IKR88"/>
    <mergeCell ref="IKS88:IKV88"/>
    <mergeCell ref="IKW88:IKZ88"/>
    <mergeCell ref="IJM88:IJP88"/>
    <mergeCell ref="IJQ88:IJT88"/>
    <mergeCell ref="IJU88:IJX88"/>
    <mergeCell ref="IJY88:IKB88"/>
    <mergeCell ref="IKC88:IKF88"/>
    <mergeCell ref="IIS88:IIV88"/>
    <mergeCell ref="IIW88:IIZ88"/>
    <mergeCell ref="IJA88:IJD88"/>
    <mergeCell ref="IJE88:IJH88"/>
    <mergeCell ref="IJI88:IJL88"/>
    <mergeCell ref="IOC88:IOF88"/>
    <mergeCell ref="IOG88:IOJ88"/>
    <mergeCell ref="IOK88:ION88"/>
    <mergeCell ref="IOO88:IOR88"/>
    <mergeCell ref="IOS88:IOV88"/>
    <mergeCell ref="INI88:INL88"/>
    <mergeCell ref="INM88:INP88"/>
    <mergeCell ref="INQ88:INT88"/>
    <mergeCell ref="INU88:INX88"/>
    <mergeCell ref="INY88:IOB88"/>
    <mergeCell ref="IMO88:IMR88"/>
    <mergeCell ref="IMS88:IMV88"/>
    <mergeCell ref="IMW88:IMZ88"/>
    <mergeCell ref="INA88:IND88"/>
    <mergeCell ref="INE88:INH88"/>
    <mergeCell ref="ILU88:ILX88"/>
    <mergeCell ref="ILY88:IMB88"/>
    <mergeCell ref="IMC88:IMF88"/>
    <mergeCell ref="IMG88:IMJ88"/>
    <mergeCell ref="IMK88:IMN88"/>
    <mergeCell ref="IRE88:IRH88"/>
    <mergeCell ref="IRI88:IRL88"/>
    <mergeCell ref="IRM88:IRP88"/>
    <mergeCell ref="IRQ88:IRT88"/>
    <mergeCell ref="IRU88:IRX88"/>
    <mergeCell ref="IQK88:IQN88"/>
    <mergeCell ref="IQO88:IQR88"/>
    <mergeCell ref="IQS88:IQV88"/>
    <mergeCell ref="IQW88:IQZ88"/>
    <mergeCell ref="IRA88:IRD88"/>
    <mergeCell ref="IPQ88:IPT88"/>
    <mergeCell ref="IPU88:IPX88"/>
    <mergeCell ref="IPY88:IQB88"/>
    <mergeCell ref="IQC88:IQF88"/>
    <mergeCell ref="IQG88:IQJ88"/>
    <mergeCell ref="IOW88:IOZ88"/>
    <mergeCell ref="IPA88:IPD88"/>
    <mergeCell ref="IPE88:IPH88"/>
    <mergeCell ref="IPI88:IPL88"/>
    <mergeCell ref="IPM88:IPP88"/>
    <mergeCell ref="IUG88:IUJ88"/>
    <mergeCell ref="IUK88:IUN88"/>
    <mergeCell ref="IUO88:IUR88"/>
    <mergeCell ref="IUS88:IUV88"/>
    <mergeCell ref="IUW88:IUZ88"/>
    <mergeCell ref="ITM88:ITP88"/>
    <mergeCell ref="ITQ88:ITT88"/>
    <mergeCell ref="ITU88:ITX88"/>
    <mergeCell ref="ITY88:IUB88"/>
    <mergeCell ref="IUC88:IUF88"/>
    <mergeCell ref="ISS88:ISV88"/>
    <mergeCell ref="ISW88:ISZ88"/>
    <mergeCell ref="ITA88:ITD88"/>
    <mergeCell ref="ITE88:ITH88"/>
    <mergeCell ref="ITI88:ITL88"/>
    <mergeCell ref="IRY88:ISB88"/>
    <mergeCell ref="ISC88:ISF88"/>
    <mergeCell ref="ISG88:ISJ88"/>
    <mergeCell ref="ISK88:ISN88"/>
    <mergeCell ref="ISO88:ISR88"/>
    <mergeCell ref="IXI88:IXL88"/>
    <mergeCell ref="IXM88:IXP88"/>
    <mergeCell ref="IXQ88:IXT88"/>
    <mergeCell ref="IXU88:IXX88"/>
    <mergeCell ref="IXY88:IYB88"/>
    <mergeCell ref="IWO88:IWR88"/>
    <mergeCell ref="IWS88:IWV88"/>
    <mergeCell ref="IWW88:IWZ88"/>
    <mergeCell ref="IXA88:IXD88"/>
    <mergeCell ref="IXE88:IXH88"/>
    <mergeCell ref="IVU88:IVX88"/>
    <mergeCell ref="IVY88:IWB88"/>
    <mergeCell ref="IWC88:IWF88"/>
    <mergeCell ref="IWG88:IWJ88"/>
    <mergeCell ref="IWK88:IWN88"/>
    <mergeCell ref="IVA88:IVD88"/>
    <mergeCell ref="IVE88:IVH88"/>
    <mergeCell ref="IVI88:IVL88"/>
    <mergeCell ref="IVM88:IVP88"/>
    <mergeCell ref="IVQ88:IVT88"/>
    <mergeCell ref="JAK88:JAN88"/>
    <mergeCell ref="JAO88:JAR88"/>
    <mergeCell ref="JAS88:JAV88"/>
    <mergeCell ref="JAW88:JAZ88"/>
    <mergeCell ref="JBA88:JBD88"/>
    <mergeCell ref="IZQ88:IZT88"/>
    <mergeCell ref="IZU88:IZX88"/>
    <mergeCell ref="IZY88:JAB88"/>
    <mergeCell ref="JAC88:JAF88"/>
    <mergeCell ref="JAG88:JAJ88"/>
    <mergeCell ref="IYW88:IYZ88"/>
    <mergeCell ref="IZA88:IZD88"/>
    <mergeCell ref="IZE88:IZH88"/>
    <mergeCell ref="IZI88:IZL88"/>
    <mergeCell ref="IZM88:IZP88"/>
    <mergeCell ref="IYC88:IYF88"/>
    <mergeCell ref="IYG88:IYJ88"/>
    <mergeCell ref="IYK88:IYN88"/>
    <mergeCell ref="IYO88:IYR88"/>
    <mergeCell ref="IYS88:IYV88"/>
    <mergeCell ref="JDM88:JDP88"/>
    <mergeCell ref="JDQ88:JDT88"/>
    <mergeCell ref="JDU88:JDX88"/>
    <mergeCell ref="JDY88:JEB88"/>
    <mergeCell ref="JEC88:JEF88"/>
    <mergeCell ref="JCS88:JCV88"/>
    <mergeCell ref="JCW88:JCZ88"/>
    <mergeCell ref="JDA88:JDD88"/>
    <mergeCell ref="JDE88:JDH88"/>
    <mergeCell ref="JDI88:JDL88"/>
    <mergeCell ref="JBY88:JCB88"/>
    <mergeCell ref="JCC88:JCF88"/>
    <mergeCell ref="JCG88:JCJ88"/>
    <mergeCell ref="JCK88:JCN88"/>
    <mergeCell ref="JCO88:JCR88"/>
    <mergeCell ref="JBE88:JBH88"/>
    <mergeCell ref="JBI88:JBL88"/>
    <mergeCell ref="JBM88:JBP88"/>
    <mergeCell ref="JBQ88:JBT88"/>
    <mergeCell ref="JBU88:JBX88"/>
    <mergeCell ref="JGO88:JGR88"/>
    <mergeCell ref="JGS88:JGV88"/>
    <mergeCell ref="JGW88:JGZ88"/>
    <mergeCell ref="JHA88:JHD88"/>
    <mergeCell ref="JHE88:JHH88"/>
    <mergeCell ref="JFU88:JFX88"/>
    <mergeCell ref="JFY88:JGB88"/>
    <mergeCell ref="JGC88:JGF88"/>
    <mergeCell ref="JGG88:JGJ88"/>
    <mergeCell ref="JGK88:JGN88"/>
    <mergeCell ref="JFA88:JFD88"/>
    <mergeCell ref="JFE88:JFH88"/>
    <mergeCell ref="JFI88:JFL88"/>
    <mergeCell ref="JFM88:JFP88"/>
    <mergeCell ref="JFQ88:JFT88"/>
    <mergeCell ref="JEG88:JEJ88"/>
    <mergeCell ref="JEK88:JEN88"/>
    <mergeCell ref="JEO88:JER88"/>
    <mergeCell ref="JES88:JEV88"/>
    <mergeCell ref="JEW88:JEZ88"/>
    <mergeCell ref="JJQ88:JJT88"/>
    <mergeCell ref="JJU88:JJX88"/>
    <mergeCell ref="JJY88:JKB88"/>
    <mergeCell ref="JKC88:JKF88"/>
    <mergeCell ref="JKG88:JKJ88"/>
    <mergeCell ref="JIW88:JIZ88"/>
    <mergeCell ref="JJA88:JJD88"/>
    <mergeCell ref="JJE88:JJH88"/>
    <mergeCell ref="JJI88:JJL88"/>
    <mergeCell ref="JJM88:JJP88"/>
    <mergeCell ref="JIC88:JIF88"/>
    <mergeCell ref="JIG88:JIJ88"/>
    <mergeCell ref="JIK88:JIN88"/>
    <mergeCell ref="JIO88:JIR88"/>
    <mergeCell ref="JIS88:JIV88"/>
    <mergeCell ref="JHI88:JHL88"/>
    <mergeCell ref="JHM88:JHP88"/>
    <mergeCell ref="JHQ88:JHT88"/>
    <mergeCell ref="JHU88:JHX88"/>
    <mergeCell ref="JHY88:JIB88"/>
    <mergeCell ref="JMS88:JMV88"/>
    <mergeCell ref="JMW88:JMZ88"/>
    <mergeCell ref="JNA88:JND88"/>
    <mergeCell ref="JNE88:JNH88"/>
    <mergeCell ref="JNI88:JNL88"/>
    <mergeCell ref="JLY88:JMB88"/>
    <mergeCell ref="JMC88:JMF88"/>
    <mergeCell ref="JMG88:JMJ88"/>
    <mergeCell ref="JMK88:JMN88"/>
    <mergeCell ref="JMO88:JMR88"/>
    <mergeCell ref="JLE88:JLH88"/>
    <mergeCell ref="JLI88:JLL88"/>
    <mergeCell ref="JLM88:JLP88"/>
    <mergeCell ref="JLQ88:JLT88"/>
    <mergeCell ref="JLU88:JLX88"/>
    <mergeCell ref="JKK88:JKN88"/>
    <mergeCell ref="JKO88:JKR88"/>
    <mergeCell ref="JKS88:JKV88"/>
    <mergeCell ref="JKW88:JKZ88"/>
    <mergeCell ref="JLA88:JLD88"/>
    <mergeCell ref="JPU88:JPX88"/>
    <mergeCell ref="JPY88:JQB88"/>
    <mergeCell ref="JQC88:JQF88"/>
    <mergeCell ref="JQG88:JQJ88"/>
    <mergeCell ref="JQK88:JQN88"/>
    <mergeCell ref="JPA88:JPD88"/>
    <mergeCell ref="JPE88:JPH88"/>
    <mergeCell ref="JPI88:JPL88"/>
    <mergeCell ref="JPM88:JPP88"/>
    <mergeCell ref="JPQ88:JPT88"/>
    <mergeCell ref="JOG88:JOJ88"/>
    <mergeCell ref="JOK88:JON88"/>
    <mergeCell ref="JOO88:JOR88"/>
    <mergeCell ref="JOS88:JOV88"/>
    <mergeCell ref="JOW88:JOZ88"/>
    <mergeCell ref="JNM88:JNP88"/>
    <mergeCell ref="JNQ88:JNT88"/>
    <mergeCell ref="JNU88:JNX88"/>
    <mergeCell ref="JNY88:JOB88"/>
    <mergeCell ref="JOC88:JOF88"/>
    <mergeCell ref="JSW88:JSZ88"/>
    <mergeCell ref="JTA88:JTD88"/>
    <mergeCell ref="JTE88:JTH88"/>
    <mergeCell ref="JTI88:JTL88"/>
    <mergeCell ref="JTM88:JTP88"/>
    <mergeCell ref="JSC88:JSF88"/>
    <mergeCell ref="JSG88:JSJ88"/>
    <mergeCell ref="JSK88:JSN88"/>
    <mergeCell ref="JSO88:JSR88"/>
    <mergeCell ref="JSS88:JSV88"/>
    <mergeCell ref="JRI88:JRL88"/>
    <mergeCell ref="JRM88:JRP88"/>
    <mergeCell ref="JRQ88:JRT88"/>
    <mergeCell ref="JRU88:JRX88"/>
    <mergeCell ref="JRY88:JSB88"/>
    <mergeCell ref="JQO88:JQR88"/>
    <mergeCell ref="JQS88:JQV88"/>
    <mergeCell ref="JQW88:JQZ88"/>
    <mergeCell ref="JRA88:JRD88"/>
    <mergeCell ref="JRE88:JRH88"/>
    <mergeCell ref="JVY88:JWB88"/>
    <mergeCell ref="JWC88:JWF88"/>
    <mergeCell ref="JWG88:JWJ88"/>
    <mergeCell ref="JWK88:JWN88"/>
    <mergeCell ref="JWO88:JWR88"/>
    <mergeCell ref="JVE88:JVH88"/>
    <mergeCell ref="JVI88:JVL88"/>
    <mergeCell ref="JVM88:JVP88"/>
    <mergeCell ref="JVQ88:JVT88"/>
    <mergeCell ref="JVU88:JVX88"/>
    <mergeCell ref="JUK88:JUN88"/>
    <mergeCell ref="JUO88:JUR88"/>
    <mergeCell ref="JUS88:JUV88"/>
    <mergeCell ref="JUW88:JUZ88"/>
    <mergeCell ref="JVA88:JVD88"/>
    <mergeCell ref="JTQ88:JTT88"/>
    <mergeCell ref="JTU88:JTX88"/>
    <mergeCell ref="JTY88:JUB88"/>
    <mergeCell ref="JUC88:JUF88"/>
    <mergeCell ref="JUG88:JUJ88"/>
    <mergeCell ref="JZA88:JZD88"/>
    <mergeCell ref="JZE88:JZH88"/>
    <mergeCell ref="JZI88:JZL88"/>
    <mergeCell ref="JZM88:JZP88"/>
    <mergeCell ref="JZQ88:JZT88"/>
    <mergeCell ref="JYG88:JYJ88"/>
    <mergeCell ref="JYK88:JYN88"/>
    <mergeCell ref="JYO88:JYR88"/>
    <mergeCell ref="JYS88:JYV88"/>
    <mergeCell ref="JYW88:JYZ88"/>
    <mergeCell ref="JXM88:JXP88"/>
    <mergeCell ref="JXQ88:JXT88"/>
    <mergeCell ref="JXU88:JXX88"/>
    <mergeCell ref="JXY88:JYB88"/>
    <mergeCell ref="JYC88:JYF88"/>
    <mergeCell ref="JWS88:JWV88"/>
    <mergeCell ref="JWW88:JWZ88"/>
    <mergeCell ref="JXA88:JXD88"/>
    <mergeCell ref="JXE88:JXH88"/>
    <mergeCell ref="JXI88:JXL88"/>
    <mergeCell ref="KCC88:KCF88"/>
    <mergeCell ref="KCG88:KCJ88"/>
    <mergeCell ref="KCK88:KCN88"/>
    <mergeCell ref="KCO88:KCR88"/>
    <mergeCell ref="KCS88:KCV88"/>
    <mergeCell ref="KBI88:KBL88"/>
    <mergeCell ref="KBM88:KBP88"/>
    <mergeCell ref="KBQ88:KBT88"/>
    <mergeCell ref="KBU88:KBX88"/>
    <mergeCell ref="KBY88:KCB88"/>
    <mergeCell ref="KAO88:KAR88"/>
    <mergeCell ref="KAS88:KAV88"/>
    <mergeCell ref="KAW88:KAZ88"/>
    <mergeCell ref="KBA88:KBD88"/>
    <mergeCell ref="KBE88:KBH88"/>
    <mergeCell ref="JZU88:JZX88"/>
    <mergeCell ref="JZY88:KAB88"/>
    <mergeCell ref="KAC88:KAF88"/>
    <mergeCell ref="KAG88:KAJ88"/>
    <mergeCell ref="KAK88:KAN88"/>
    <mergeCell ref="KFE88:KFH88"/>
    <mergeCell ref="KFI88:KFL88"/>
    <mergeCell ref="KFM88:KFP88"/>
    <mergeCell ref="KFQ88:KFT88"/>
    <mergeCell ref="KFU88:KFX88"/>
    <mergeCell ref="KEK88:KEN88"/>
    <mergeCell ref="KEO88:KER88"/>
    <mergeCell ref="KES88:KEV88"/>
    <mergeCell ref="KEW88:KEZ88"/>
    <mergeCell ref="KFA88:KFD88"/>
    <mergeCell ref="KDQ88:KDT88"/>
    <mergeCell ref="KDU88:KDX88"/>
    <mergeCell ref="KDY88:KEB88"/>
    <mergeCell ref="KEC88:KEF88"/>
    <mergeCell ref="KEG88:KEJ88"/>
    <mergeCell ref="KCW88:KCZ88"/>
    <mergeCell ref="KDA88:KDD88"/>
    <mergeCell ref="KDE88:KDH88"/>
    <mergeCell ref="KDI88:KDL88"/>
    <mergeCell ref="KDM88:KDP88"/>
    <mergeCell ref="KIG88:KIJ88"/>
    <mergeCell ref="KIK88:KIN88"/>
    <mergeCell ref="KIO88:KIR88"/>
    <mergeCell ref="KIS88:KIV88"/>
    <mergeCell ref="KIW88:KIZ88"/>
    <mergeCell ref="KHM88:KHP88"/>
    <mergeCell ref="KHQ88:KHT88"/>
    <mergeCell ref="KHU88:KHX88"/>
    <mergeCell ref="KHY88:KIB88"/>
    <mergeCell ref="KIC88:KIF88"/>
    <mergeCell ref="KGS88:KGV88"/>
    <mergeCell ref="KGW88:KGZ88"/>
    <mergeCell ref="KHA88:KHD88"/>
    <mergeCell ref="KHE88:KHH88"/>
    <mergeCell ref="KHI88:KHL88"/>
    <mergeCell ref="KFY88:KGB88"/>
    <mergeCell ref="KGC88:KGF88"/>
    <mergeCell ref="KGG88:KGJ88"/>
    <mergeCell ref="KGK88:KGN88"/>
    <mergeCell ref="KGO88:KGR88"/>
    <mergeCell ref="KLI88:KLL88"/>
    <mergeCell ref="KLM88:KLP88"/>
    <mergeCell ref="KLQ88:KLT88"/>
    <mergeCell ref="KLU88:KLX88"/>
    <mergeCell ref="KLY88:KMB88"/>
    <mergeCell ref="KKO88:KKR88"/>
    <mergeCell ref="KKS88:KKV88"/>
    <mergeCell ref="KKW88:KKZ88"/>
    <mergeCell ref="KLA88:KLD88"/>
    <mergeCell ref="KLE88:KLH88"/>
    <mergeCell ref="KJU88:KJX88"/>
    <mergeCell ref="KJY88:KKB88"/>
    <mergeCell ref="KKC88:KKF88"/>
    <mergeCell ref="KKG88:KKJ88"/>
    <mergeCell ref="KKK88:KKN88"/>
    <mergeCell ref="KJA88:KJD88"/>
    <mergeCell ref="KJE88:KJH88"/>
    <mergeCell ref="KJI88:KJL88"/>
    <mergeCell ref="KJM88:KJP88"/>
    <mergeCell ref="KJQ88:KJT88"/>
    <mergeCell ref="KOK88:KON88"/>
    <mergeCell ref="KOO88:KOR88"/>
    <mergeCell ref="KOS88:KOV88"/>
    <mergeCell ref="KOW88:KOZ88"/>
    <mergeCell ref="KPA88:KPD88"/>
    <mergeCell ref="KNQ88:KNT88"/>
    <mergeCell ref="KNU88:KNX88"/>
    <mergeCell ref="KNY88:KOB88"/>
    <mergeCell ref="KOC88:KOF88"/>
    <mergeCell ref="KOG88:KOJ88"/>
    <mergeCell ref="KMW88:KMZ88"/>
    <mergeCell ref="KNA88:KND88"/>
    <mergeCell ref="KNE88:KNH88"/>
    <mergeCell ref="KNI88:KNL88"/>
    <mergeCell ref="KNM88:KNP88"/>
    <mergeCell ref="KMC88:KMF88"/>
    <mergeCell ref="KMG88:KMJ88"/>
    <mergeCell ref="KMK88:KMN88"/>
    <mergeCell ref="KMO88:KMR88"/>
    <mergeCell ref="KMS88:KMV88"/>
    <mergeCell ref="KRM88:KRP88"/>
    <mergeCell ref="KRQ88:KRT88"/>
    <mergeCell ref="KRU88:KRX88"/>
    <mergeCell ref="KRY88:KSB88"/>
    <mergeCell ref="KSC88:KSF88"/>
    <mergeCell ref="KQS88:KQV88"/>
    <mergeCell ref="KQW88:KQZ88"/>
    <mergeCell ref="KRA88:KRD88"/>
    <mergeCell ref="KRE88:KRH88"/>
    <mergeCell ref="KRI88:KRL88"/>
    <mergeCell ref="KPY88:KQB88"/>
    <mergeCell ref="KQC88:KQF88"/>
    <mergeCell ref="KQG88:KQJ88"/>
    <mergeCell ref="KQK88:KQN88"/>
    <mergeCell ref="KQO88:KQR88"/>
    <mergeCell ref="KPE88:KPH88"/>
    <mergeCell ref="KPI88:KPL88"/>
    <mergeCell ref="KPM88:KPP88"/>
    <mergeCell ref="KPQ88:KPT88"/>
    <mergeCell ref="KPU88:KPX88"/>
    <mergeCell ref="KUO88:KUR88"/>
    <mergeCell ref="KUS88:KUV88"/>
    <mergeCell ref="KUW88:KUZ88"/>
    <mergeCell ref="KVA88:KVD88"/>
    <mergeCell ref="KVE88:KVH88"/>
    <mergeCell ref="KTU88:KTX88"/>
    <mergeCell ref="KTY88:KUB88"/>
    <mergeCell ref="KUC88:KUF88"/>
    <mergeCell ref="KUG88:KUJ88"/>
    <mergeCell ref="KUK88:KUN88"/>
    <mergeCell ref="KTA88:KTD88"/>
    <mergeCell ref="KTE88:KTH88"/>
    <mergeCell ref="KTI88:KTL88"/>
    <mergeCell ref="KTM88:KTP88"/>
    <mergeCell ref="KTQ88:KTT88"/>
    <mergeCell ref="KSG88:KSJ88"/>
    <mergeCell ref="KSK88:KSN88"/>
    <mergeCell ref="KSO88:KSR88"/>
    <mergeCell ref="KSS88:KSV88"/>
    <mergeCell ref="KSW88:KSZ88"/>
    <mergeCell ref="KXQ88:KXT88"/>
    <mergeCell ref="KXU88:KXX88"/>
    <mergeCell ref="KXY88:KYB88"/>
    <mergeCell ref="KYC88:KYF88"/>
    <mergeCell ref="KYG88:KYJ88"/>
    <mergeCell ref="KWW88:KWZ88"/>
    <mergeCell ref="KXA88:KXD88"/>
    <mergeCell ref="KXE88:KXH88"/>
    <mergeCell ref="KXI88:KXL88"/>
    <mergeCell ref="KXM88:KXP88"/>
    <mergeCell ref="KWC88:KWF88"/>
    <mergeCell ref="KWG88:KWJ88"/>
    <mergeCell ref="KWK88:KWN88"/>
    <mergeCell ref="KWO88:KWR88"/>
    <mergeCell ref="KWS88:KWV88"/>
    <mergeCell ref="KVI88:KVL88"/>
    <mergeCell ref="KVM88:KVP88"/>
    <mergeCell ref="KVQ88:KVT88"/>
    <mergeCell ref="KVU88:KVX88"/>
    <mergeCell ref="KVY88:KWB88"/>
    <mergeCell ref="LAS88:LAV88"/>
    <mergeCell ref="LAW88:LAZ88"/>
    <mergeCell ref="LBA88:LBD88"/>
    <mergeCell ref="LBE88:LBH88"/>
    <mergeCell ref="LBI88:LBL88"/>
    <mergeCell ref="KZY88:LAB88"/>
    <mergeCell ref="LAC88:LAF88"/>
    <mergeCell ref="LAG88:LAJ88"/>
    <mergeCell ref="LAK88:LAN88"/>
    <mergeCell ref="LAO88:LAR88"/>
    <mergeCell ref="KZE88:KZH88"/>
    <mergeCell ref="KZI88:KZL88"/>
    <mergeCell ref="KZM88:KZP88"/>
    <mergeCell ref="KZQ88:KZT88"/>
    <mergeCell ref="KZU88:KZX88"/>
    <mergeCell ref="KYK88:KYN88"/>
    <mergeCell ref="KYO88:KYR88"/>
    <mergeCell ref="KYS88:KYV88"/>
    <mergeCell ref="KYW88:KYZ88"/>
    <mergeCell ref="KZA88:KZD88"/>
    <mergeCell ref="LDU88:LDX88"/>
    <mergeCell ref="LDY88:LEB88"/>
    <mergeCell ref="LEC88:LEF88"/>
    <mergeCell ref="LEG88:LEJ88"/>
    <mergeCell ref="LEK88:LEN88"/>
    <mergeCell ref="LDA88:LDD88"/>
    <mergeCell ref="LDE88:LDH88"/>
    <mergeCell ref="LDI88:LDL88"/>
    <mergeCell ref="LDM88:LDP88"/>
    <mergeCell ref="LDQ88:LDT88"/>
    <mergeCell ref="LCG88:LCJ88"/>
    <mergeCell ref="LCK88:LCN88"/>
    <mergeCell ref="LCO88:LCR88"/>
    <mergeCell ref="LCS88:LCV88"/>
    <mergeCell ref="LCW88:LCZ88"/>
    <mergeCell ref="LBM88:LBP88"/>
    <mergeCell ref="LBQ88:LBT88"/>
    <mergeCell ref="LBU88:LBX88"/>
    <mergeCell ref="LBY88:LCB88"/>
    <mergeCell ref="LCC88:LCF88"/>
    <mergeCell ref="LGW88:LGZ88"/>
    <mergeCell ref="LHA88:LHD88"/>
    <mergeCell ref="LHE88:LHH88"/>
    <mergeCell ref="LHI88:LHL88"/>
    <mergeCell ref="LHM88:LHP88"/>
    <mergeCell ref="LGC88:LGF88"/>
    <mergeCell ref="LGG88:LGJ88"/>
    <mergeCell ref="LGK88:LGN88"/>
    <mergeCell ref="LGO88:LGR88"/>
    <mergeCell ref="LGS88:LGV88"/>
    <mergeCell ref="LFI88:LFL88"/>
    <mergeCell ref="LFM88:LFP88"/>
    <mergeCell ref="LFQ88:LFT88"/>
    <mergeCell ref="LFU88:LFX88"/>
    <mergeCell ref="LFY88:LGB88"/>
    <mergeCell ref="LEO88:LER88"/>
    <mergeCell ref="LES88:LEV88"/>
    <mergeCell ref="LEW88:LEZ88"/>
    <mergeCell ref="LFA88:LFD88"/>
    <mergeCell ref="LFE88:LFH88"/>
    <mergeCell ref="LJY88:LKB88"/>
    <mergeCell ref="LKC88:LKF88"/>
    <mergeCell ref="LKG88:LKJ88"/>
    <mergeCell ref="LKK88:LKN88"/>
    <mergeCell ref="LKO88:LKR88"/>
    <mergeCell ref="LJE88:LJH88"/>
    <mergeCell ref="LJI88:LJL88"/>
    <mergeCell ref="LJM88:LJP88"/>
    <mergeCell ref="LJQ88:LJT88"/>
    <mergeCell ref="LJU88:LJX88"/>
    <mergeCell ref="LIK88:LIN88"/>
    <mergeCell ref="LIO88:LIR88"/>
    <mergeCell ref="LIS88:LIV88"/>
    <mergeCell ref="LIW88:LIZ88"/>
    <mergeCell ref="LJA88:LJD88"/>
    <mergeCell ref="LHQ88:LHT88"/>
    <mergeCell ref="LHU88:LHX88"/>
    <mergeCell ref="LHY88:LIB88"/>
    <mergeCell ref="LIC88:LIF88"/>
    <mergeCell ref="LIG88:LIJ88"/>
    <mergeCell ref="LNA88:LND88"/>
    <mergeCell ref="LNE88:LNH88"/>
    <mergeCell ref="LNI88:LNL88"/>
    <mergeCell ref="LNM88:LNP88"/>
    <mergeCell ref="LNQ88:LNT88"/>
    <mergeCell ref="LMG88:LMJ88"/>
    <mergeCell ref="LMK88:LMN88"/>
    <mergeCell ref="LMO88:LMR88"/>
    <mergeCell ref="LMS88:LMV88"/>
    <mergeCell ref="LMW88:LMZ88"/>
    <mergeCell ref="LLM88:LLP88"/>
    <mergeCell ref="LLQ88:LLT88"/>
    <mergeCell ref="LLU88:LLX88"/>
    <mergeCell ref="LLY88:LMB88"/>
    <mergeCell ref="LMC88:LMF88"/>
    <mergeCell ref="LKS88:LKV88"/>
    <mergeCell ref="LKW88:LKZ88"/>
    <mergeCell ref="LLA88:LLD88"/>
    <mergeCell ref="LLE88:LLH88"/>
    <mergeCell ref="LLI88:LLL88"/>
    <mergeCell ref="LQC88:LQF88"/>
    <mergeCell ref="LQG88:LQJ88"/>
    <mergeCell ref="LQK88:LQN88"/>
    <mergeCell ref="LQO88:LQR88"/>
    <mergeCell ref="LQS88:LQV88"/>
    <mergeCell ref="LPI88:LPL88"/>
    <mergeCell ref="LPM88:LPP88"/>
    <mergeCell ref="LPQ88:LPT88"/>
    <mergeCell ref="LPU88:LPX88"/>
    <mergeCell ref="LPY88:LQB88"/>
    <mergeCell ref="LOO88:LOR88"/>
    <mergeCell ref="LOS88:LOV88"/>
    <mergeCell ref="LOW88:LOZ88"/>
    <mergeCell ref="LPA88:LPD88"/>
    <mergeCell ref="LPE88:LPH88"/>
    <mergeCell ref="LNU88:LNX88"/>
    <mergeCell ref="LNY88:LOB88"/>
    <mergeCell ref="LOC88:LOF88"/>
    <mergeCell ref="LOG88:LOJ88"/>
    <mergeCell ref="LOK88:LON88"/>
    <mergeCell ref="LTE88:LTH88"/>
    <mergeCell ref="LTI88:LTL88"/>
    <mergeCell ref="LTM88:LTP88"/>
    <mergeCell ref="LTQ88:LTT88"/>
    <mergeCell ref="LTU88:LTX88"/>
    <mergeCell ref="LSK88:LSN88"/>
    <mergeCell ref="LSO88:LSR88"/>
    <mergeCell ref="LSS88:LSV88"/>
    <mergeCell ref="LSW88:LSZ88"/>
    <mergeCell ref="LTA88:LTD88"/>
    <mergeCell ref="LRQ88:LRT88"/>
    <mergeCell ref="LRU88:LRX88"/>
    <mergeCell ref="LRY88:LSB88"/>
    <mergeCell ref="LSC88:LSF88"/>
    <mergeCell ref="LSG88:LSJ88"/>
    <mergeCell ref="LQW88:LQZ88"/>
    <mergeCell ref="LRA88:LRD88"/>
    <mergeCell ref="LRE88:LRH88"/>
    <mergeCell ref="LRI88:LRL88"/>
    <mergeCell ref="LRM88:LRP88"/>
    <mergeCell ref="LWG88:LWJ88"/>
    <mergeCell ref="LWK88:LWN88"/>
    <mergeCell ref="LWO88:LWR88"/>
    <mergeCell ref="LWS88:LWV88"/>
    <mergeCell ref="LWW88:LWZ88"/>
    <mergeCell ref="LVM88:LVP88"/>
    <mergeCell ref="LVQ88:LVT88"/>
    <mergeCell ref="LVU88:LVX88"/>
    <mergeCell ref="LVY88:LWB88"/>
    <mergeCell ref="LWC88:LWF88"/>
    <mergeCell ref="LUS88:LUV88"/>
    <mergeCell ref="LUW88:LUZ88"/>
    <mergeCell ref="LVA88:LVD88"/>
    <mergeCell ref="LVE88:LVH88"/>
    <mergeCell ref="LVI88:LVL88"/>
    <mergeCell ref="LTY88:LUB88"/>
    <mergeCell ref="LUC88:LUF88"/>
    <mergeCell ref="LUG88:LUJ88"/>
    <mergeCell ref="LUK88:LUN88"/>
    <mergeCell ref="LUO88:LUR88"/>
    <mergeCell ref="LZI88:LZL88"/>
    <mergeCell ref="LZM88:LZP88"/>
    <mergeCell ref="LZQ88:LZT88"/>
    <mergeCell ref="LZU88:LZX88"/>
    <mergeCell ref="LZY88:MAB88"/>
    <mergeCell ref="LYO88:LYR88"/>
    <mergeCell ref="LYS88:LYV88"/>
    <mergeCell ref="LYW88:LYZ88"/>
    <mergeCell ref="LZA88:LZD88"/>
    <mergeCell ref="LZE88:LZH88"/>
    <mergeCell ref="LXU88:LXX88"/>
    <mergeCell ref="LXY88:LYB88"/>
    <mergeCell ref="LYC88:LYF88"/>
    <mergeCell ref="LYG88:LYJ88"/>
    <mergeCell ref="LYK88:LYN88"/>
    <mergeCell ref="LXA88:LXD88"/>
    <mergeCell ref="LXE88:LXH88"/>
    <mergeCell ref="LXI88:LXL88"/>
    <mergeCell ref="LXM88:LXP88"/>
    <mergeCell ref="LXQ88:LXT88"/>
    <mergeCell ref="MCK88:MCN88"/>
    <mergeCell ref="MCO88:MCR88"/>
    <mergeCell ref="MCS88:MCV88"/>
    <mergeCell ref="MCW88:MCZ88"/>
    <mergeCell ref="MDA88:MDD88"/>
    <mergeCell ref="MBQ88:MBT88"/>
    <mergeCell ref="MBU88:MBX88"/>
    <mergeCell ref="MBY88:MCB88"/>
    <mergeCell ref="MCC88:MCF88"/>
    <mergeCell ref="MCG88:MCJ88"/>
    <mergeCell ref="MAW88:MAZ88"/>
    <mergeCell ref="MBA88:MBD88"/>
    <mergeCell ref="MBE88:MBH88"/>
    <mergeCell ref="MBI88:MBL88"/>
    <mergeCell ref="MBM88:MBP88"/>
    <mergeCell ref="MAC88:MAF88"/>
    <mergeCell ref="MAG88:MAJ88"/>
    <mergeCell ref="MAK88:MAN88"/>
    <mergeCell ref="MAO88:MAR88"/>
    <mergeCell ref="MAS88:MAV88"/>
    <mergeCell ref="MFM88:MFP88"/>
    <mergeCell ref="MFQ88:MFT88"/>
    <mergeCell ref="MFU88:MFX88"/>
    <mergeCell ref="MFY88:MGB88"/>
    <mergeCell ref="MGC88:MGF88"/>
    <mergeCell ref="MES88:MEV88"/>
    <mergeCell ref="MEW88:MEZ88"/>
    <mergeCell ref="MFA88:MFD88"/>
    <mergeCell ref="MFE88:MFH88"/>
    <mergeCell ref="MFI88:MFL88"/>
    <mergeCell ref="MDY88:MEB88"/>
    <mergeCell ref="MEC88:MEF88"/>
    <mergeCell ref="MEG88:MEJ88"/>
    <mergeCell ref="MEK88:MEN88"/>
    <mergeCell ref="MEO88:MER88"/>
    <mergeCell ref="MDE88:MDH88"/>
    <mergeCell ref="MDI88:MDL88"/>
    <mergeCell ref="MDM88:MDP88"/>
    <mergeCell ref="MDQ88:MDT88"/>
    <mergeCell ref="MDU88:MDX88"/>
    <mergeCell ref="MIO88:MIR88"/>
    <mergeCell ref="MIS88:MIV88"/>
    <mergeCell ref="MIW88:MIZ88"/>
    <mergeCell ref="MJA88:MJD88"/>
    <mergeCell ref="MJE88:MJH88"/>
    <mergeCell ref="MHU88:MHX88"/>
    <mergeCell ref="MHY88:MIB88"/>
    <mergeCell ref="MIC88:MIF88"/>
    <mergeCell ref="MIG88:MIJ88"/>
    <mergeCell ref="MIK88:MIN88"/>
    <mergeCell ref="MHA88:MHD88"/>
    <mergeCell ref="MHE88:MHH88"/>
    <mergeCell ref="MHI88:MHL88"/>
    <mergeCell ref="MHM88:MHP88"/>
    <mergeCell ref="MHQ88:MHT88"/>
    <mergeCell ref="MGG88:MGJ88"/>
    <mergeCell ref="MGK88:MGN88"/>
    <mergeCell ref="MGO88:MGR88"/>
    <mergeCell ref="MGS88:MGV88"/>
    <mergeCell ref="MGW88:MGZ88"/>
    <mergeCell ref="MLQ88:MLT88"/>
    <mergeCell ref="MLU88:MLX88"/>
    <mergeCell ref="MLY88:MMB88"/>
    <mergeCell ref="MMC88:MMF88"/>
    <mergeCell ref="MMG88:MMJ88"/>
    <mergeCell ref="MKW88:MKZ88"/>
    <mergeCell ref="MLA88:MLD88"/>
    <mergeCell ref="MLE88:MLH88"/>
    <mergeCell ref="MLI88:MLL88"/>
    <mergeCell ref="MLM88:MLP88"/>
    <mergeCell ref="MKC88:MKF88"/>
    <mergeCell ref="MKG88:MKJ88"/>
    <mergeCell ref="MKK88:MKN88"/>
    <mergeCell ref="MKO88:MKR88"/>
    <mergeCell ref="MKS88:MKV88"/>
    <mergeCell ref="MJI88:MJL88"/>
    <mergeCell ref="MJM88:MJP88"/>
    <mergeCell ref="MJQ88:MJT88"/>
    <mergeCell ref="MJU88:MJX88"/>
    <mergeCell ref="MJY88:MKB88"/>
    <mergeCell ref="MOS88:MOV88"/>
    <mergeCell ref="MOW88:MOZ88"/>
    <mergeCell ref="MPA88:MPD88"/>
    <mergeCell ref="MPE88:MPH88"/>
    <mergeCell ref="MPI88:MPL88"/>
    <mergeCell ref="MNY88:MOB88"/>
    <mergeCell ref="MOC88:MOF88"/>
    <mergeCell ref="MOG88:MOJ88"/>
    <mergeCell ref="MOK88:MON88"/>
    <mergeCell ref="MOO88:MOR88"/>
    <mergeCell ref="MNE88:MNH88"/>
    <mergeCell ref="MNI88:MNL88"/>
    <mergeCell ref="MNM88:MNP88"/>
    <mergeCell ref="MNQ88:MNT88"/>
    <mergeCell ref="MNU88:MNX88"/>
    <mergeCell ref="MMK88:MMN88"/>
    <mergeCell ref="MMO88:MMR88"/>
    <mergeCell ref="MMS88:MMV88"/>
    <mergeCell ref="MMW88:MMZ88"/>
    <mergeCell ref="MNA88:MND88"/>
    <mergeCell ref="MRU88:MRX88"/>
    <mergeCell ref="MRY88:MSB88"/>
    <mergeCell ref="MSC88:MSF88"/>
    <mergeCell ref="MSG88:MSJ88"/>
    <mergeCell ref="MSK88:MSN88"/>
    <mergeCell ref="MRA88:MRD88"/>
    <mergeCell ref="MRE88:MRH88"/>
    <mergeCell ref="MRI88:MRL88"/>
    <mergeCell ref="MRM88:MRP88"/>
    <mergeCell ref="MRQ88:MRT88"/>
    <mergeCell ref="MQG88:MQJ88"/>
    <mergeCell ref="MQK88:MQN88"/>
    <mergeCell ref="MQO88:MQR88"/>
    <mergeCell ref="MQS88:MQV88"/>
    <mergeCell ref="MQW88:MQZ88"/>
    <mergeCell ref="MPM88:MPP88"/>
    <mergeCell ref="MPQ88:MPT88"/>
    <mergeCell ref="MPU88:MPX88"/>
    <mergeCell ref="MPY88:MQB88"/>
    <mergeCell ref="MQC88:MQF88"/>
    <mergeCell ref="MUW88:MUZ88"/>
    <mergeCell ref="MVA88:MVD88"/>
    <mergeCell ref="MVE88:MVH88"/>
    <mergeCell ref="MVI88:MVL88"/>
    <mergeCell ref="MVM88:MVP88"/>
    <mergeCell ref="MUC88:MUF88"/>
    <mergeCell ref="MUG88:MUJ88"/>
    <mergeCell ref="MUK88:MUN88"/>
    <mergeCell ref="MUO88:MUR88"/>
    <mergeCell ref="MUS88:MUV88"/>
    <mergeCell ref="MTI88:MTL88"/>
    <mergeCell ref="MTM88:MTP88"/>
    <mergeCell ref="MTQ88:MTT88"/>
    <mergeCell ref="MTU88:MTX88"/>
    <mergeCell ref="MTY88:MUB88"/>
    <mergeCell ref="MSO88:MSR88"/>
    <mergeCell ref="MSS88:MSV88"/>
    <mergeCell ref="MSW88:MSZ88"/>
    <mergeCell ref="MTA88:MTD88"/>
    <mergeCell ref="MTE88:MTH88"/>
    <mergeCell ref="MXY88:MYB88"/>
    <mergeCell ref="MYC88:MYF88"/>
    <mergeCell ref="MYG88:MYJ88"/>
    <mergeCell ref="MYK88:MYN88"/>
    <mergeCell ref="MYO88:MYR88"/>
    <mergeCell ref="MXE88:MXH88"/>
    <mergeCell ref="MXI88:MXL88"/>
    <mergeCell ref="MXM88:MXP88"/>
    <mergeCell ref="MXQ88:MXT88"/>
    <mergeCell ref="MXU88:MXX88"/>
    <mergeCell ref="MWK88:MWN88"/>
    <mergeCell ref="MWO88:MWR88"/>
    <mergeCell ref="MWS88:MWV88"/>
    <mergeCell ref="MWW88:MWZ88"/>
    <mergeCell ref="MXA88:MXD88"/>
    <mergeCell ref="MVQ88:MVT88"/>
    <mergeCell ref="MVU88:MVX88"/>
    <mergeCell ref="MVY88:MWB88"/>
    <mergeCell ref="MWC88:MWF88"/>
    <mergeCell ref="MWG88:MWJ88"/>
    <mergeCell ref="NBA88:NBD88"/>
    <mergeCell ref="NBE88:NBH88"/>
    <mergeCell ref="NBI88:NBL88"/>
    <mergeCell ref="NBM88:NBP88"/>
    <mergeCell ref="NBQ88:NBT88"/>
    <mergeCell ref="NAG88:NAJ88"/>
    <mergeCell ref="NAK88:NAN88"/>
    <mergeCell ref="NAO88:NAR88"/>
    <mergeCell ref="NAS88:NAV88"/>
    <mergeCell ref="NAW88:NAZ88"/>
    <mergeCell ref="MZM88:MZP88"/>
    <mergeCell ref="MZQ88:MZT88"/>
    <mergeCell ref="MZU88:MZX88"/>
    <mergeCell ref="MZY88:NAB88"/>
    <mergeCell ref="NAC88:NAF88"/>
    <mergeCell ref="MYS88:MYV88"/>
    <mergeCell ref="MYW88:MYZ88"/>
    <mergeCell ref="MZA88:MZD88"/>
    <mergeCell ref="MZE88:MZH88"/>
    <mergeCell ref="MZI88:MZL88"/>
    <mergeCell ref="NEC88:NEF88"/>
    <mergeCell ref="NEG88:NEJ88"/>
    <mergeCell ref="NEK88:NEN88"/>
    <mergeCell ref="NEO88:NER88"/>
    <mergeCell ref="NES88:NEV88"/>
    <mergeCell ref="NDI88:NDL88"/>
    <mergeCell ref="NDM88:NDP88"/>
    <mergeCell ref="NDQ88:NDT88"/>
    <mergeCell ref="NDU88:NDX88"/>
    <mergeCell ref="NDY88:NEB88"/>
    <mergeCell ref="NCO88:NCR88"/>
    <mergeCell ref="NCS88:NCV88"/>
    <mergeCell ref="NCW88:NCZ88"/>
    <mergeCell ref="NDA88:NDD88"/>
    <mergeCell ref="NDE88:NDH88"/>
    <mergeCell ref="NBU88:NBX88"/>
    <mergeCell ref="NBY88:NCB88"/>
    <mergeCell ref="NCC88:NCF88"/>
    <mergeCell ref="NCG88:NCJ88"/>
    <mergeCell ref="NCK88:NCN88"/>
    <mergeCell ref="NHE88:NHH88"/>
    <mergeCell ref="NHI88:NHL88"/>
    <mergeCell ref="NHM88:NHP88"/>
    <mergeCell ref="NHQ88:NHT88"/>
    <mergeCell ref="NHU88:NHX88"/>
    <mergeCell ref="NGK88:NGN88"/>
    <mergeCell ref="NGO88:NGR88"/>
    <mergeCell ref="NGS88:NGV88"/>
    <mergeCell ref="NGW88:NGZ88"/>
    <mergeCell ref="NHA88:NHD88"/>
    <mergeCell ref="NFQ88:NFT88"/>
    <mergeCell ref="NFU88:NFX88"/>
    <mergeCell ref="NFY88:NGB88"/>
    <mergeCell ref="NGC88:NGF88"/>
    <mergeCell ref="NGG88:NGJ88"/>
    <mergeCell ref="NEW88:NEZ88"/>
    <mergeCell ref="NFA88:NFD88"/>
    <mergeCell ref="NFE88:NFH88"/>
    <mergeCell ref="NFI88:NFL88"/>
    <mergeCell ref="NFM88:NFP88"/>
    <mergeCell ref="NKG88:NKJ88"/>
    <mergeCell ref="NKK88:NKN88"/>
    <mergeCell ref="NKO88:NKR88"/>
    <mergeCell ref="NKS88:NKV88"/>
    <mergeCell ref="NKW88:NKZ88"/>
    <mergeCell ref="NJM88:NJP88"/>
    <mergeCell ref="NJQ88:NJT88"/>
    <mergeCell ref="NJU88:NJX88"/>
    <mergeCell ref="NJY88:NKB88"/>
    <mergeCell ref="NKC88:NKF88"/>
    <mergeCell ref="NIS88:NIV88"/>
    <mergeCell ref="NIW88:NIZ88"/>
    <mergeCell ref="NJA88:NJD88"/>
    <mergeCell ref="NJE88:NJH88"/>
    <mergeCell ref="NJI88:NJL88"/>
    <mergeCell ref="NHY88:NIB88"/>
    <mergeCell ref="NIC88:NIF88"/>
    <mergeCell ref="NIG88:NIJ88"/>
    <mergeCell ref="NIK88:NIN88"/>
    <mergeCell ref="NIO88:NIR88"/>
    <mergeCell ref="NNI88:NNL88"/>
    <mergeCell ref="NNM88:NNP88"/>
    <mergeCell ref="NNQ88:NNT88"/>
    <mergeCell ref="NNU88:NNX88"/>
    <mergeCell ref="NNY88:NOB88"/>
    <mergeCell ref="NMO88:NMR88"/>
    <mergeCell ref="NMS88:NMV88"/>
    <mergeCell ref="NMW88:NMZ88"/>
    <mergeCell ref="NNA88:NND88"/>
    <mergeCell ref="NNE88:NNH88"/>
    <mergeCell ref="NLU88:NLX88"/>
    <mergeCell ref="NLY88:NMB88"/>
    <mergeCell ref="NMC88:NMF88"/>
    <mergeCell ref="NMG88:NMJ88"/>
    <mergeCell ref="NMK88:NMN88"/>
    <mergeCell ref="NLA88:NLD88"/>
    <mergeCell ref="NLE88:NLH88"/>
    <mergeCell ref="NLI88:NLL88"/>
    <mergeCell ref="NLM88:NLP88"/>
    <mergeCell ref="NLQ88:NLT88"/>
    <mergeCell ref="NQK88:NQN88"/>
    <mergeCell ref="NQO88:NQR88"/>
    <mergeCell ref="NQS88:NQV88"/>
    <mergeCell ref="NQW88:NQZ88"/>
    <mergeCell ref="NRA88:NRD88"/>
    <mergeCell ref="NPQ88:NPT88"/>
    <mergeCell ref="NPU88:NPX88"/>
    <mergeCell ref="NPY88:NQB88"/>
    <mergeCell ref="NQC88:NQF88"/>
    <mergeCell ref="NQG88:NQJ88"/>
    <mergeCell ref="NOW88:NOZ88"/>
    <mergeCell ref="NPA88:NPD88"/>
    <mergeCell ref="NPE88:NPH88"/>
    <mergeCell ref="NPI88:NPL88"/>
    <mergeCell ref="NPM88:NPP88"/>
    <mergeCell ref="NOC88:NOF88"/>
    <mergeCell ref="NOG88:NOJ88"/>
    <mergeCell ref="NOK88:NON88"/>
    <mergeCell ref="NOO88:NOR88"/>
    <mergeCell ref="NOS88:NOV88"/>
    <mergeCell ref="NTM88:NTP88"/>
    <mergeCell ref="NTQ88:NTT88"/>
    <mergeCell ref="NTU88:NTX88"/>
    <mergeCell ref="NTY88:NUB88"/>
    <mergeCell ref="NUC88:NUF88"/>
    <mergeCell ref="NSS88:NSV88"/>
    <mergeCell ref="NSW88:NSZ88"/>
    <mergeCell ref="NTA88:NTD88"/>
    <mergeCell ref="NTE88:NTH88"/>
    <mergeCell ref="NTI88:NTL88"/>
    <mergeCell ref="NRY88:NSB88"/>
    <mergeCell ref="NSC88:NSF88"/>
    <mergeCell ref="NSG88:NSJ88"/>
    <mergeCell ref="NSK88:NSN88"/>
    <mergeCell ref="NSO88:NSR88"/>
    <mergeCell ref="NRE88:NRH88"/>
    <mergeCell ref="NRI88:NRL88"/>
    <mergeCell ref="NRM88:NRP88"/>
    <mergeCell ref="NRQ88:NRT88"/>
    <mergeCell ref="NRU88:NRX88"/>
    <mergeCell ref="NWO88:NWR88"/>
    <mergeCell ref="NWS88:NWV88"/>
    <mergeCell ref="NWW88:NWZ88"/>
    <mergeCell ref="NXA88:NXD88"/>
    <mergeCell ref="NXE88:NXH88"/>
    <mergeCell ref="NVU88:NVX88"/>
    <mergeCell ref="NVY88:NWB88"/>
    <mergeCell ref="NWC88:NWF88"/>
    <mergeCell ref="NWG88:NWJ88"/>
    <mergeCell ref="NWK88:NWN88"/>
    <mergeCell ref="NVA88:NVD88"/>
    <mergeCell ref="NVE88:NVH88"/>
    <mergeCell ref="NVI88:NVL88"/>
    <mergeCell ref="NVM88:NVP88"/>
    <mergeCell ref="NVQ88:NVT88"/>
    <mergeCell ref="NUG88:NUJ88"/>
    <mergeCell ref="NUK88:NUN88"/>
    <mergeCell ref="NUO88:NUR88"/>
    <mergeCell ref="NUS88:NUV88"/>
    <mergeCell ref="NUW88:NUZ88"/>
    <mergeCell ref="NZQ88:NZT88"/>
    <mergeCell ref="NZU88:NZX88"/>
    <mergeCell ref="NZY88:OAB88"/>
    <mergeCell ref="OAC88:OAF88"/>
    <mergeCell ref="OAG88:OAJ88"/>
    <mergeCell ref="NYW88:NYZ88"/>
    <mergeCell ref="NZA88:NZD88"/>
    <mergeCell ref="NZE88:NZH88"/>
    <mergeCell ref="NZI88:NZL88"/>
    <mergeCell ref="NZM88:NZP88"/>
    <mergeCell ref="NYC88:NYF88"/>
    <mergeCell ref="NYG88:NYJ88"/>
    <mergeCell ref="NYK88:NYN88"/>
    <mergeCell ref="NYO88:NYR88"/>
    <mergeCell ref="NYS88:NYV88"/>
    <mergeCell ref="NXI88:NXL88"/>
    <mergeCell ref="NXM88:NXP88"/>
    <mergeCell ref="NXQ88:NXT88"/>
    <mergeCell ref="NXU88:NXX88"/>
    <mergeCell ref="NXY88:NYB88"/>
    <mergeCell ref="OCS88:OCV88"/>
    <mergeCell ref="OCW88:OCZ88"/>
    <mergeCell ref="ODA88:ODD88"/>
    <mergeCell ref="ODE88:ODH88"/>
    <mergeCell ref="ODI88:ODL88"/>
    <mergeCell ref="OBY88:OCB88"/>
    <mergeCell ref="OCC88:OCF88"/>
    <mergeCell ref="OCG88:OCJ88"/>
    <mergeCell ref="OCK88:OCN88"/>
    <mergeCell ref="OCO88:OCR88"/>
    <mergeCell ref="OBE88:OBH88"/>
    <mergeCell ref="OBI88:OBL88"/>
    <mergeCell ref="OBM88:OBP88"/>
    <mergeCell ref="OBQ88:OBT88"/>
    <mergeCell ref="OBU88:OBX88"/>
    <mergeCell ref="OAK88:OAN88"/>
    <mergeCell ref="OAO88:OAR88"/>
    <mergeCell ref="OAS88:OAV88"/>
    <mergeCell ref="OAW88:OAZ88"/>
    <mergeCell ref="OBA88:OBD88"/>
    <mergeCell ref="OFU88:OFX88"/>
    <mergeCell ref="OFY88:OGB88"/>
    <mergeCell ref="OGC88:OGF88"/>
    <mergeCell ref="OGG88:OGJ88"/>
    <mergeCell ref="OGK88:OGN88"/>
    <mergeCell ref="OFA88:OFD88"/>
    <mergeCell ref="OFE88:OFH88"/>
    <mergeCell ref="OFI88:OFL88"/>
    <mergeCell ref="OFM88:OFP88"/>
    <mergeCell ref="OFQ88:OFT88"/>
    <mergeCell ref="OEG88:OEJ88"/>
    <mergeCell ref="OEK88:OEN88"/>
    <mergeCell ref="OEO88:OER88"/>
    <mergeCell ref="OES88:OEV88"/>
    <mergeCell ref="OEW88:OEZ88"/>
    <mergeCell ref="ODM88:ODP88"/>
    <mergeCell ref="ODQ88:ODT88"/>
    <mergeCell ref="ODU88:ODX88"/>
    <mergeCell ref="ODY88:OEB88"/>
    <mergeCell ref="OEC88:OEF88"/>
    <mergeCell ref="OIW88:OIZ88"/>
    <mergeCell ref="OJA88:OJD88"/>
    <mergeCell ref="OJE88:OJH88"/>
    <mergeCell ref="OJI88:OJL88"/>
    <mergeCell ref="OJM88:OJP88"/>
    <mergeCell ref="OIC88:OIF88"/>
    <mergeCell ref="OIG88:OIJ88"/>
    <mergeCell ref="OIK88:OIN88"/>
    <mergeCell ref="OIO88:OIR88"/>
    <mergeCell ref="OIS88:OIV88"/>
    <mergeCell ref="OHI88:OHL88"/>
    <mergeCell ref="OHM88:OHP88"/>
    <mergeCell ref="OHQ88:OHT88"/>
    <mergeCell ref="OHU88:OHX88"/>
    <mergeCell ref="OHY88:OIB88"/>
    <mergeCell ref="OGO88:OGR88"/>
    <mergeCell ref="OGS88:OGV88"/>
    <mergeCell ref="OGW88:OGZ88"/>
    <mergeCell ref="OHA88:OHD88"/>
    <mergeCell ref="OHE88:OHH88"/>
    <mergeCell ref="OLY88:OMB88"/>
    <mergeCell ref="OMC88:OMF88"/>
    <mergeCell ref="OMG88:OMJ88"/>
    <mergeCell ref="OMK88:OMN88"/>
    <mergeCell ref="OMO88:OMR88"/>
    <mergeCell ref="OLE88:OLH88"/>
    <mergeCell ref="OLI88:OLL88"/>
    <mergeCell ref="OLM88:OLP88"/>
    <mergeCell ref="OLQ88:OLT88"/>
    <mergeCell ref="OLU88:OLX88"/>
    <mergeCell ref="OKK88:OKN88"/>
    <mergeCell ref="OKO88:OKR88"/>
    <mergeCell ref="OKS88:OKV88"/>
    <mergeCell ref="OKW88:OKZ88"/>
    <mergeCell ref="OLA88:OLD88"/>
    <mergeCell ref="OJQ88:OJT88"/>
    <mergeCell ref="OJU88:OJX88"/>
    <mergeCell ref="OJY88:OKB88"/>
    <mergeCell ref="OKC88:OKF88"/>
    <mergeCell ref="OKG88:OKJ88"/>
    <mergeCell ref="OPA88:OPD88"/>
    <mergeCell ref="OPE88:OPH88"/>
    <mergeCell ref="OPI88:OPL88"/>
    <mergeCell ref="OPM88:OPP88"/>
    <mergeCell ref="OPQ88:OPT88"/>
    <mergeCell ref="OOG88:OOJ88"/>
    <mergeCell ref="OOK88:OON88"/>
    <mergeCell ref="OOO88:OOR88"/>
    <mergeCell ref="OOS88:OOV88"/>
    <mergeCell ref="OOW88:OOZ88"/>
    <mergeCell ref="ONM88:ONP88"/>
    <mergeCell ref="ONQ88:ONT88"/>
    <mergeCell ref="ONU88:ONX88"/>
    <mergeCell ref="ONY88:OOB88"/>
    <mergeCell ref="OOC88:OOF88"/>
    <mergeCell ref="OMS88:OMV88"/>
    <mergeCell ref="OMW88:OMZ88"/>
    <mergeCell ref="ONA88:OND88"/>
    <mergeCell ref="ONE88:ONH88"/>
    <mergeCell ref="ONI88:ONL88"/>
    <mergeCell ref="OSC88:OSF88"/>
    <mergeCell ref="OSG88:OSJ88"/>
    <mergeCell ref="OSK88:OSN88"/>
    <mergeCell ref="OSO88:OSR88"/>
    <mergeCell ref="OSS88:OSV88"/>
    <mergeCell ref="ORI88:ORL88"/>
    <mergeCell ref="ORM88:ORP88"/>
    <mergeCell ref="ORQ88:ORT88"/>
    <mergeCell ref="ORU88:ORX88"/>
    <mergeCell ref="ORY88:OSB88"/>
    <mergeCell ref="OQO88:OQR88"/>
    <mergeCell ref="OQS88:OQV88"/>
    <mergeCell ref="OQW88:OQZ88"/>
    <mergeCell ref="ORA88:ORD88"/>
    <mergeCell ref="ORE88:ORH88"/>
    <mergeCell ref="OPU88:OPX88"/>
    <mergeCell ref="OPY88:OQB88"/>
    <mergeCell ref="OQC88:OQF88"/>
    <mergeCell ref="OQG88:OQJ88"/>
    <mergeCell ref="OQK88:OQN88"/>
    <mergeCell ref="OVE88:OVH88"/>
    <mergeCell ref="OVI88:OVL88"/>
    <mergeCell ref="OVM88:OVP88"/>
    <mergeCell ref="OVQ88:OVT88"/>
    <mergeCell ref="OVU88:OVX88"/>
    <mergeCell ref="OUK88:OUN88"/>
    <mergeCell ref="OUO88:OUR88"/>
    <mergeCell ref="OUS88:OUV88"/>
    <mergeCell ref="OUW88:OUZ88"/>
    <mergeCell ref="OVA88:OVD88"/>
    <mergeCell ref="OTQ88:OTT88"/>
    <mergeCell ref="OTU88:OTX88"/>
    <mergeCell ref="OTY88:OUB88"/>
    <mergeCell ref="OUC88:OUF88"/>
    <mergeCell ref="OUG88:OUJ88"/>
    <mergeCell ref="OSW88:OSZ88"/>
    <mergeCell ref="OTA88:OTD88"/>
    <mergeCell ref="OTE88:OTH88"/>
    <mergeCell ref="OTI88:OTL88"/>
    <mergeCell ref="OTM88:OTP88"/>
    <mergeCell ref="OYG88:OYJ88"/>
    <mergeCell ref="OYK88:OYN88"/>
    <mergeCell ref="OYO88:OYR88"/>
    <mergeCell ref="OYS88:OYV88"/>
    <mergeCell ref="OYW88:OYZ88"/>
    <mergeCell ref="OXM88:OXP88"/>
    <mergeCell ref="OXQ88:OXT88"/>
    <mergeCell ref="OXU88:OXX88"/>
    <mergeCell ref="OXY88:OYB88"/>
    <mergeCell ref="OYC88:OYF88"/>
    <mergeCell ref="OWS88:OWV88"/>
    <mergeCell ref="OWW88:OWZ88"/>
    <mergeCell ref="OXA88:OXD88"/>
    <mergeCell ref="OXE88:OXH88"/>
    <mergeCell ref="OXI88:OXL88"/>
    <mergeCell ref="OVY88:OWB88"/>
    <mergeCell ref="OWC88:OWF88"/>
    <mergeCell ref="OWG88:OWJ88"/>
    <mergeCell ref="OWK88:OWN88"/>
    <mergeCell ref="OWO88:OWR88"/>
    <mergeCell ref="PBI88:PBL88"/>
    <mergeCell ref="PBM88:PBP88"/>
    <mergeCell ref="PBQ88:PBT88"/>
    <mergeCell ref="PBU88:PBX88"/>
    <mergeCell ref="PBY88:PCB88"/>
    <mergeCell ref="PAO88:PAR88"/>
    <mergeCell ref="PAS88:PAV88"/>
    <mergeCell ref="PAW88:PAZ88"/>
    <mergeCell ref="PBA88:PBD88"/>
    <mergeCell ref="PBE88:PBH88"/>
    <mergeCell ref="OZU88:OZX88"/>
    <mergeCell ref="OZY88:PAB88"/>
    <mergeCell ref="PAC88:PAF88"/>
    <mergeCell ref="PAG88:PAJ88"/>
    <mergeCell ref="PAK88:PAN88"/>
    <mergeCell ref="OZA88:OZD88"/>
    <mergeCell ref="OZE88:OZH88"/>
    <mergeCell ref="OZI88:OZL88"/>
    <mergeCell ref="OZM88:OZP88"/>
    <mergeCell ref="OZQ88:OZT88"/>
    <mergeCell ref="PEK88:PEN88"/>
    <mergeCell ref="PEO88:PER88"/>
    <mergeCell ref="PES88:PEV88"/>
    <mergeCell ref="PEW88:PEZ88"/>
    <mergeCell ref="PFA88:PFD88"/>
    <mergeCell ref="PDQ88:PDT88"/>
    <mergeCell ref="PDU88:PDX88"/>
    <mergeCell ref="PDY88:PEB88"/>
    <mergeCell ref="PEC88:PEF88"/>
    <mergeCell ref="PEG88:PEJ88"/>
    <mergeCell ref="PCW88:PCZ88"/>
    <mergeCell ref="PDA88:PDD88"/>
    <mergeCell ref="PDE88:PDH88"/>
    <mergeCell ref="PDI88:PDL88"/>
    <mergeCell ref="PDM88:PDP88"/>
    <mergeCell ref="PCC88:PCF88"/>
    <mergeCell ref="PCG88:PCJ88"/>
    <mergeCell ref="PCK88:PCN88"/>
    <mergeCell ref="PCO88:PCR88"/>
    <mergeCell ref="PCS88:PCV88"/>
    <mergeCell ref="PHM88:PHP88"/>
    <mergeCell ref="PHQ88:PHT88"/>
    <mergeCell ref="PHU88:PHX88"/>
    <mergeCell ref="PHY88:PIB88"/>
    <mergeCell ref="PIC88:PIF88"/>
    <mergeCell ref="PGS88:PGV88"/>
    <mergeCell ref="PGW88:PGZ88"/>
    <mergeCell ref="PHA88:PHD88"/>
    <mergeCell ref="PHE88:PHH88"/>
    <mergeCell ref="PHI88:PHL88"/>
    <mergeCell ref="PFY88:PGB88"/>
    <mergeCell ref="PGC88:PGF88"/>
    <mergeCell ref="PGG88:PGJ88"/>
    <mergeCell ref="PGK88:PGN88"/>
    <mergeCell ref="PGO88:PGR88"/>
    <mergeCell ref="PFE88:PFH88"/>
    <mergeCell ref="PFI88:PFL88"/>
    <mergeCell ref="PFM88:PFP88"/>
    <mergeCell ref="PFQ88:PFT88"/>
    <mergeCell ref="PFU88:PFX88"/>
    <mergeCell ref="PKO88:PKR88"/>
    <mergeCell ref="PKS88:PKV88"/>
    <mergeCell ref="PKW88:PKZ88"/>
    <mergeCell ref="PLA88:PLD88"/>
    <mergeCell ref="PLE88:PLH88"/>
    <mergeCell ref="PJU88:PJX88"/>
    <mergeCell ref="PJY88:PKB88"/>
    <mergeCell ref="PKC88:PKF88"/>
    <mergeCell ref="PKG88:PKJ88"/>
    <mergeCell ref="PKK88:PKN88"/>
    <mergeCell ref="PJA88:PJD88"/>
    <mergeCell ref="PJE88:PJH88"/>
    <mergeCell ref="PJI88:PJL88"/>
    <mergeCell ref="PJM88:PJP88"/>
    <mergeCell ref="PJQ88:PJT88"/>
    <mergeCell ref="PIG88:PIJ88"/>
    <mergeCell ref="PIK88:PIN88"/>
    <mergeCell ref="PIO88:PIR88"/>
    <mergeCell ref="PIS88:PIV88"/>
    <mergeCell ref="PIW88:PIZ88"/>
    <mergeCell ref="PNQ88:PNT88"/>
    <mergeCell ref="PNU88:PNX88"/>
    <mergeCell ref="PNY88:POB88"/>
    <mergeCell ref="POC88:POF88"/>
    <mergeCell ref="POG88:POJ88"/>
    <mergeCell ref="PMW88:PMZ88"/>
    <mergeCell ref="PNA88:PND88"/>
    <mergeCell ref="PNE88:PNH88"/>
    <mergeCell ref="PNI88:PNL88"/>
    <mergeCell ref="PNM88:PNP88"/>
    <mergeCell ref="PMC88:PMF88"/>
    <mergeCell ref="PMG88:PMJ88"/>
    <mergeCell ref="PMK88:PMN88"/>
    <mergeCell ref="PMO88:PMR88"/>
    <mergeCell ref="PMS88:PMV88"/>
    <mergeCell ref="PLI88:PLL88"/>
    <mergeCell ref="PLM88:PLP88"/>
    <mergeCell ref="PLQ88:PLT88"/>
    <mergeCell ref="PLU88:PLX88"/>
    <mergeCell ref="PLY88:PMB88"/>
    <mergeCell ref="PQS88:PQV88"/>
    <mergeCell ref="PQW88:PQZ88"/>
    <mergeCell ref="PRA88:PRD88"/>
    <mergeCell ref="PRE88:PRH88"/>
    <mergeCell ref="PRI88:PRL88"/>
    <mergeCell ref="PPY88:PQB88"/>
    <mergeCell ref="PQC88:PQF88"/>
    <mergeCell ref="PQG88:PQJ88"/>
    <mergeCell ref="PQK88:PQN88"/>
    <mergeCell ref="PQO88:PQR88"/>
    <mergeCell ref="PPE88:PPH88"/>
    <mergeCell ref="PPI88:PPL88"/>
    <mergeCell ref="PPM88:PPP88"/>
    <mergeCell ref="PPQ88:PPT88"/>
    <mergeCell ref="PPU88:PPX88"/>
    <mergeCell ref="POK88:PON88"/>
    <mergeCell ref="POO88:POR88"/>
    <mergeCell ref="POS88:POV88"/>
    <mergeCell ref="POW88:POZ88"/>
    <mergeCell ref="PPA88:PPD88"/>
    <mergeCell ref="PTU88:PTX88"/>
    <mergeCell ref="PTY88:PUB88"/>
    <mergeCell ref="PUC88:PUF88"/>
    <mergeCell ref="PUG88:PUJ88"/>
    <mergeCell ref="PUK88:PUN88"/>
    <mergeCell ref="PTA88:PTD88"/>
    <mergeCell ref="PTE88:PTH88"/>
    <mergeCell ref="PTI88:PTL88"/>
    <mergeCell ref="PTM88:PTP88"/>
    <mergeCell ref="PTQ88:PTT88"/>
    <mergeCell ref="PSG88:PSJ88"/>
    <mergeCell ref="PSK88:PSN88"/>
    <mergeCell ref="PSO88:PSR88"/>
    <mergeCell ref="PSS88:PSV88"/>
    <mergeCell ref="PSW88:PSZ88"/>
    <mergeCell ref="PRM88:PRP88"/>
    <mergeCell ref="PRQ88:PRT88"/>
    <mergeCell ref="PRU88:PRX88"/>
    <mergeCell ref="PRY88:PSB88"/>
    <mergeCell ref="PSC88:PSF88"/>
    <mergeCell ref="PWW88:PWZ88"/>
    <mergeCell ref="PXA88:PXD88"/>
    <mergeCell ref="PXE88:PXH88"/>
    <mergeCell ref="PXI88:PXL88"/>
    <mergeCell ref="PXM88:PXP88"/>
    <mergeCell ref="PWC88:PWF88"/>
    <mergeCell ref="PWG88:PWJ88"/>
    <mergeCell ref="PWK88:PWN88"/>
    <mergeCell ref="PWO88:PWR88"/>
    <mergeCell ref="PWS88:PWV88"/>
    <mergeCell ref="PVI88:PVL88"/>
    <mergeCell ref="PVM88:PVP88"/>
    <mergeCell ref="PVQ88:PVT88"/>
    <mergeCell ref="PVU88:PVX88"/>
    <mergeCell ref="PVY88:PWB88"/>
    <mergeCell ref="PUO88:PUR88"/>
    <mergeCell ref="PUS88:PUV88"/>
    <mergeCell ref="PUW88:PUZ88"/>
    <mergeCell ref="PVA88:PVD88"/>
    <mergeCell ref="PVE88:PVH88"/>
    <mergeCell ref="PZY88:QAB88"/>
    <mergeCell ref="QAC88:QAF88"/>
    <mergeCell ref="QAG88:QAJ88"/>
    <mergeCell ref="QAK88:QAN88"/>
    <mergeCell ref="QAO88:QAR88"/>
    <mergeCell ref="PZE88:PZH88"/>
    <mergeCell ref="PZI88:PZL88"/>
    <mergeCell ref="PZM88:PZP88"/>
    <mergeCell ref="PZQ88:PZT88"/>
    <mergeCell ref="PZU88:PZX88"/>
    <mergeCell ref="PYK88:PYN88"/>
    <mergeCell ref="PYO88:PYR88"/>
    <mergeCell ref="PYS88:PYV88"/>
    <mergeCell ref="PYW88:PYZ88"/>
    <mergeCell ref="PZA88:PZD88"/>
    <mergeCell ref="PXQ88:PXT88"/>
    <mergeCell ref="PXU88:PXX88"/>
    <mergeCell ref="PXY88:PYB88"/>
    <mergeCell ref="PYC88:PYF88"/>
    <mergeCell ref="PYG88:PYJ88"/>
    <mergeCell ref="QDA88:QDD88"/>
    <mergeCell ref="QDE88:QDH88"/>
    <mergeCell ref="QDI88:QDL88"/>
    <mergeCell ref="QDM88:QDP88"/>
    <mergeCell ref="QDQ88:QDT88"/>
    <mergeCell ref="QCG88:QCJ88"/>
    <mergeCell ref="QCK88:QCN88"/>
    <mergeCell ref="QCO88:QCR88"/>
    <mergeCell ref="QCS88:QCV88"/>
    <mergeCell ref="QCW88:QCZ88"/>
    <mergeCell ref="QBM88:QBP88"/>
    <mergeCell ref="QBQ88:QBT88"/>
    <mergeCell ref="QBU88:QBX88"/>
    <mergeCell ref="QBY88:QCB88"/>
    <mergeCell ref="QCC88:QCF88"/>
    <mergeCell ref="QAS88:QAV88"/>
    <mergeCell ref="QAW88:QAZ88"/>
    <mergeCell ref="QBA88:QBD88"/>
    <mergeCell ref="QBE88:QBH88"/>
    <mergeCell ref="QBI88:QBL88"/>
    <mergeCell ref="QGC88:QGF88"/>
    <mergeCell ref="QGG88:QGJ88"/>
    <mergeCell ref="QGK88:QGN88"/>
    <mergeCell ref="QGO88:QGR88"/>
    <mergeCell ref="QGS88:QGV88"/>
    <mergeCell ref="QFI88:QFL88"/>
    <mergeCell ref="QFM88:QFP88"/>
    <mergeCell ref="QFQ88:QFT88"/>
    <mergeCell ref="QFU88:QFX88"/>
    <mergeCell ref="QFY88:QGB88"/>
    <mergeCell ref="QEO88:QER88"/>
    <mergeCell ref="QES88:QEV88"/>
    <mergeCell ref="QEW88:QEZ88"/>
    <mergeCell ref="QFA88:QFD88"/>
    <mergeCell ref="QFE88:QFH88"/>
    <mergeCell ref="QDU88:QDX88"/>
    <mergeCell ref="QDY88:QEB88"/>
    <mergeCell ref="QEC88:QEF88"/>
    <mergeCell ref="QEG88:QEJ88"/>
    <mergeCell ref="QEK88:QEN88"/>
    <mergeCell ref="QJE88:QJH88"/>
    <mergeCell ref="QJI88:QJL88"/>
    <mergeCell ref="QJM88:QJP88"/>
    <mergeCell ref="QJQ88:QJT88"/>
    <mergeCell ref="QJU88:QJX88"/>
    <mergeCell ref="QIK88:QIN88"/>
    <mergeCell ref="QIO88:QIR88"/>
    <mergeCell ref="QIS88:QIV88"/>
    <mergeCell ref="QIW88:QIZ88"/>
    <mergeCell ref="QJA88:QJD88"/>
    <mergeCell ref="QHQ88:QHT88"/>
    <mergeCell ref="QHU88:QHX88"/>
    <mergeCell ref="QHY88:QIB88"/>
    <mergeCell ref="QIC88:QIF88"/>
    <mergeCell ref="QIG88:QIJ88"/>
    <mergeCell ref="QGW88:QGZ88"/>
    <mergeCell ref="QHA88:QHD88"/>
    <mergeCell ref="QHE88:QHH88"/>
    <mergeCell ref="QHI88:QHL88"/>
    <mergeCell ref="QHM88:QHP88"/>
    <mergeCell ref="QMG88:QMJ88"/>
    <mergeCell ref="QMK88:QMN88"/>
    <mergeCell ref="QMO88:QMR88"/>
    <mergeCell ref="QMS88:QMV88"/>
    <mergeCell ref="QMW88:QMZ88"/>
    <mergeCell ref="QLM88:QLP88"/>
    <mergeCell ref="QLQ88:QLT88"/>
    <mergeCell ref="QLU88:QLX88"/>
    <mergeCell ref="QLY88:QMB88"/>
    <mergeCell ref="QMC88:QMF88"/>
    <mergeCell ref="QKS88:QKV88"/>
    <mergeCell ref="QKW88:QKZ88"/>
    <mergeCell ref="QLA88:QLD88"/>
    <mergeCell ref="QLE88:QLH88"/>
    <mergeCell ref="QLI88:QLL88"/>
    <mergeCell ref="QJY88:QKB88"/>
    <mergeCell ref="QKC88:QKF88"/>
    <mergeCell ref="QKG88:QKJ88"/>
    <mergeCell ref="QKK88:QKN88"/>
    <mergeCell ref="QKO88:QKR88"/>
    <mergeCell ref="QPI88:QPL88"/>
    <mergeCell ref="QPM88:QPP88"/>
    <mergeCell ref="QPQ88:QPT88"/>
    <mergeCell ref="QPU88:QPX88"/>
    <mergeCell ref="QPY88:QQB88"/>
    <mergeCell ref="QOO88:QOR88"/>
    <mergeCell ref="QOS88:QOV88"/>
    <mergeCell ref="QOW88:QOZ88"/>
    <mergeCell ref="QPA88:QPD88"/>
    <mergeCell ref="QPE88:QPH88"/>
    <mergeCell ref="QNU88:QNX88"/>
    <mergeCell ref="QNY88:QOB88"/>
    <mergeCell ref="QOC88:QOF88"/>
    <mergeCell ref="QOG88:QOJ88"/>
    <mergeCell ref="QOK88:QON88"/>
    <mergeCell ref="QNA88:QND88"/>
    <mergeCell ref="QNE88:QNH88"/>
    <mergeCell ref="QNI88:QNL88"/>
    <mergeCell ref="QNM88:QNP88"/>
    <mergeCell ref="QNQ88:QNT88"/>
    <mergeCell ref="QSK88:QSN88"/>
    <mergeCell ref="QSO88:QSR88"/>
    <mergeCell ref="QSS88:QSV88"/>
    <mergeCell ref="QSW88:QSZ88"/>
    <mergeCell ref="QTA88:QTD88"/>
    <mergeCell ref="QRQ88:QRT88"/>
    <mergeCell ref="QRU88:QRX88"/>
    <mergeCell ref="QRY88:QSB88"/>
    <mergeCell ref="QSC88:QSF88"/>
    <mergeCell ref="QSG88:QSJ88"/>
    <mergeCell ref="QQW88:QQZ88"/>
    <mergeCell ref="QRA88:QRD88"/>
    <mergeCell ref="QRE88:QRH88"/>
    <mergeCell ref="QRI88:QRL88"/>
    <mergeCell ref="QRM88:QRP88"/>
    <mergeCell ref="QQC88:QQF88"/>
    <mergeCell ref="QQG88:QQJ88"/>
    <mergeCell ref="QQK88:QQN88"/>
    <mergeCell ref="QQO88:QQR88"/>
    <mergeCell ref="QQS88:QQV88"/>
    <mergeCell ref="QVM88:QVP88"/>
    <mergeCell ref="QVQ88:QVT88"/>
    <mergeCell ref="QVU88:QVX88"/>
    <mergeCell ref="QVY88:QWB88"/>
    <mergeCell ref="QWC88:QWF88"/>
    <mergeCell ref="QUS88:QUV88"/>
    <mergeCell ref="QUW88:QUZ88"/>
    <mergeCell ref="QVA88:QVD88"/>
    <mergeCell ref="QVE88:QVH88"/>
    <mergeCell ref="QVI88:QVL88"/>
    <mergeCell ref="QTY88:QUB88"/>
    <mergeCell ref="QUC88:QUF88"/>
    <mergeCell ref="QUG88:QUJ88"/>
    <mergeCell ref="QUK88:QUN88"/>
    <mergeCell ref="QUO88:QUR88"/>
    <mergeCell ref="QTE88:QTH88"/>
    <mergeCell ref="QTI88:QTL88"/>
    <mergeCell ref="QTM88:QTP88"/>
    <mergeCell ref="QTQ88:QTT88"/>
    <mergeCell ref="QTU88:QTX88"/>
    <mergeCell ref="QYO88:QYR88"/>
    <mergeCell ref="QYS88:QYV88"/>
    <mergeCell ref="QYW88:QYZ88"/>
    <mergeCell ref="QZA88:QZD88"/>
    <mergeCell ref="QZE88:QZH88"/>
    <mergeCell ref="QXU88:QXX88"/>
    <mergeCell ref="QXY88:QYB88"/>
    <mergeCell ref="QYC88:QYF88"/>
    <mergeCell ref="QYG88:QYJ88"/>
    <mergeCell ref="QYK88:QYN88"/>
    <mergeCell ref="QXA88:QXD88"/>
    <mergeCell ref="QXE88:QXH88"/>
    <mergeCell ref="QXI88:QXL88"/>
    <mergeCell ref="QXM88:QXP88"/>
    <mergeCell ref="QXQ88:QXT88"/>
    <mergeCell ref="QWG88:QWJ88"/>
    <mergeCell ref="QWK88:QWN88"/>
    <mergeCell ref="QWO88:QWR88"/>
    <mergeCell ref="QWS88:QWV88"/>
    <mergeCell ref="QWW88:QWZ88"/>
    <mergeCell ref="RBQ88:RBT88"/>
    <mergeCell ref="RBU88:RBX88"/>
    <mergeCell ref="RBY88:RCB88"/>
    <mergeCell ref="RCC88:RCF88"/>
    <mergeCell ref="RCG88:RCJ88"/>
    <mergeCell ref="RAW88:RAZ88"/>
    <mergeCell ref="RBA88:RBD88"/>
    <mergeCell ref="RBE88:RBH88"/>
    <mergeCell ref="RBI88:RBL88"/>
    <mergeCell ref="RBM88:RBP88"/>
    <mergeCell ref="RAC88:RAF88"/>
    <mergeCell ref="RAG88:RAJ88"/>
    <mergeCell ref="RAK88:RAN88"/>
    <mergeCell ref="RAO88:RAR88"/>
    <mergeCell ref="RAS88:RAV88"/>
    <mergeCell ref="QZI88:QZL88"/>
    <mergeCell ref="QZM88:QZP88"/>
    <mergeCell ref="QZQ88:QZT88"/>
    <mergeCell ref="QZU88:QZX88"/>
    <mergeCell ref="QZY88:RAB88"/>
    <mergeCell ref="RES88:REV88"/>
    <mergeCell ref="REW88:REZ88"/>
    <mergeCell ref="RFA88:RFD88"/>
    <mergeCell ref="RFE88:RFH88"/>
    <mergeCell ref="RFI88:RFL88"/>
    <mergeCell ref="RDY88:REB88"/>
    <mergeCell ref="REC88:REF88"/>
    <mergeCell ref="REG88:REJ88"/>
    <mergeCell ref="REK88:REN88"/>
    <mergeCell ref="REO88:RER88"/>
    <mergeCell ref="RDE88:RDH88"/>
    <mergeCell ref="RDI88:RDL88"/>
    <mergeCell ref="RDM88:RDP88"/>
    <mergeCell ref="RDQ88:RDT88"/>
    <mergeCell ref="RDU88:RDX88"/>
    <mergeCell ref="RCK88:RCN88"/>
    <mergeCell ref="RCO88:RCR88"/>
    <mergeCell ref="RCS88:RCV88"/>
    <mergeCell ref="RCW88:RCZ88"/>
    <mergeCell ref="RDA88:RDD88"/>
    <mergeCell ref="RHU88:RHX88"/>
    <mergeCell ref="RHY88:RIB88"/>
    <mergeCell ref="RIC88:RIF88"/>
    <mergeCell ref="RIG88:RIJ88"/>
    <mergeCell ref="RIK88:RIN88"/>
    <mergeCell ref="RHA88:RHD88"/>
    <mergeCell ref="RHE88:RHH88"/>
    <mergeCell ref="RHI88:RHL88"/>
    <mergeCell ref="RHM88:RHP88"/>
    <mergeCell ref="RHQ88:RHT88"/>
    <mergeCell ref="RGG88:RGJ88"/>
    <mergeCell ref="RGK88:RGN88"/>
    <mergeCell ref="RGO88:RGR88"/>
    <mergeCell ref="RGS88:RGV88"/>
    <mergeCell ref="RGW88:RGZ88"/>
    <mergeCell ref="RFM88:RFP88"/>
    <mergeCell ref="RFQ88:RFT88"/>
    <mergeCell ref="RFU88:RFX88"/>
    <mergeCell ref="RFY88:RGB88"/>
    <mergeCell ref="RGC88:RGF88"/>
    <mergeCell ref="RKW88:RKZ88"/>
    <mergeCell ref="RLA88:RLD88"/>
    <mergeCell ref="RLE88:RLH88"/>
    <mergeCell ref="RLI88:RLL88"/>
    <mergeCell ref="RLM88:RLP88"/>
    <mergeCell ref="RKC88:RKF88"/>
    <mergeCell ref="RKG88:RKJ88"/>
    <mergeCell ref="RKK88:RKN88"/>
    <mergeCell ref="RKO88:RKR88"/>
    <mergeCell ref="RKS88:RKV88"/>
    <mergeCell ref="RJI88:RJL88"/>
    <mergeCell ref="RJM88:RJP88"/>
    <mergeCell ref="RJQ88:RJT88"/>
    <mergeCell ref="RJU88:RJX88"/>
    <mergeCell ref="RJY88:RKB88"/>
    <mergeCell ref="RIO88:RIR88"/>
    <mergeCell ref="RIS88:RIV88"/>
    <mergeCell ref="RIW88:RIZ88"/>
    <mergeCell ref="RJA88:RJD88"/>
    <mergeCell ref="RJE88:RJH88"/>
    <mergeCell ref="RNY88:ROB88"/>
    <mergeCell ref="ROC88:ROF88"/>
    <mergeCell ref="ROG88:ROJ88"/>
    <mergeCell ref="ROK88:RON88"/>
    <mergeCell ref="ROO88:ROR88"/>
    <mergeCell ref="RNE88:RNH88"/>
    <mergeCell ref="RNI88:RNL88"/>
    <mergeCell ref="RNM88:RNP88"/>
    <mergeCell ref="RNQ88:RNT88"/>
    <mergeCell ref="RNU88:RNX88"/>
    <mergeCell ref="RMK88:RMN88"/>
    <mergeCell ref="RMO88:RMR88"/>
    <mergeCell ref="RMS88:RMV88"/>
    <mergeCell ref="RMW88:RMZ88"/>
    <mergeCell ref="RNA88:RND88"/>
    <mergeCell ref="RLQ88:RLT88"/>
    <mergeCell ref="RLU88:RLX88"/>
    <mergeCell ref="RLY88:RMB88"/>
    <mergeCell ref="RMC88:RMF88"/>
    <mergeCell ref="RMG88:RMJ88"/>
    <mergeCell ref="RRA88:RRD88"/>
    <mergeCell ref="RRE88:RRH88"/>
    <mergeCell ref="RRI88:RRL88"/>
    <mergeCell ref="RRM88:RRP88"/>
    <mergeCell ref="RRQ88:RRT88"/>
    <mergeCell ref="RQG88:RQJ88"/>
    <mergeCell ref="RQK88:RQN88"/>
    <mergeCell ref="RQO88:RQR88"/>
    <mergeCell ref="RQS88:RQV88"/>
    <mergeCell ref="RQW88:RQZ88"/>
    <mergeCell ref="RPM88:RPP88"/>
    <mergeCell ref="RPQ88:RPT88"/>
    <mergeCell ref="RPU88:RPX88"/>
    <mergeCell ref="RPY88:RQB88"/>
    <mergeCell ref="RQC88:RQF88"/>
    <mergeCell ref="ROS88:ROV88"/>
    <mergeCell ref="ROW88:ROZ88"/>
    <mergeCell ref="RPA88:RPD88"/>
    <mergeCell ref="RPE88:RPH88"/>
    <mergeCell ref="RPI88:RPL88"/>
    <mergeCell ref="RUC88:RUF88"/>
    <mergeCell ref="RUG88:RUJ88"/>
    <mergeCell ref="RUK88:RUN88"/>
    <mergeCell ref="RUO88:RUR88"/>
    <mergeCell ref="RUS88:RUV88"/>
    <mergeCell ref="RTI88:RTL88"/>
    <mergeCell ref="RTM88:RTP88"/>
    <mergeCell ref="RTQ88:RTT88"/>
    <mergeCell ref="RTU88:RTX88"/>
    <mergeCell ref="RTY88:RUB88"/>
    <mergeCell ref="RSO88:RSR88"/>
    <mergeCell ref="RSS88:RSV88"/>
    <mergeCell ref="RSW88:RSZ88"/>
    <mergeCell ref="RTA88:RTD88"/>
    <mergeCell ref="RTE88:RTH88"/>
    <mergeCell ref="RRU88:RRX88"/>
    <mergeCell ref="RRY88:RSB88"/>
    <mergeCell ref="RSC88:RSF88"/>
    <mergeCell ref="RSG88:RSJ88"/>
    <mergeCell ref="RSK88:RSN88"/>
    <mergeCell ref="RXE88:RXH88"/>
    <mergeCell ref="RXI88:RXL88"/>
    <mergeCell ref="RXM88:RXP88"/>
    <mergeCell ref="RXQ88:RXT88"/>
    <mergeCell ref="RXU88:RXX88"/>
    <mergeCell ref="RWK88:RWN88"/>
    <mergeCell ref="RWO88:RWR88"/>
    <mergeCell ref="RWS88:RWV88"/>
    <mergeCell ref="RWW88:RWZ88"/>
    <mergeCell ref="RXA88:RXD88"/>
    <mergeCell ref="RVQ88:RVT88"/>
    <mergeCell ref="RVU88:RVX88"/>
    <mergeCell ref="RVY88:RWB88"/>
    <mergeCell ref="RWC88:RWF88"/>
    <mergeCell ref="RWG88:RWJ88"/>
    <mergeCell ref="RUW88:RUZ88"/>
    <mergeCell ref="RVA88:RVD88"/>
    <mergeCell ref="RVE88:RVH88"/>
    <mergeCell ref="RVI88:RVL88"/>
    <mergeCell ref="RVM88:RVP88"/>
    <mergeCell ref="SAG88:SAJ88"/>
    <mergeCell ref="SAK88:SAN88"/>
    <mergeCell ref="SAO88:SAR88"/>
    <mergeCell ref="SAS88:SAV88"/>
    <mergeCell ref="SAW88:SAZ88"/>
    <mergeCell ref="RZM88:RZP88"/>
    <mergeCell ref="RZQ88:RZT88"/>
    <mergeCell ref="RZU88:RZX88"/>
    <mergeCell ref="RZY88:SAB88"/>
    <mergeCell ref="SAC88:SAF88"/>
    <mergeCell ref="RYS88:RYV88"/>
    <mergeCell ref="RYW88:RYZ88"/>
    <mergeCell ref="RZA88:RZD88"/>
    <mergeCell ref="RZE88:RZH88"/>
    <mergeCell ref="RZI88:RZL88"/>
    <mergeCell ref="RXY88:RYB88"/>
    <mergeCell ref="RYC88:RYF88"/>
    <mergeCell ref="RYG88:RYJ88"/>
    <mergeCell ref="RYK88:RYN88"/>
    <mergeCell ref="RYO88:RYR88"/>
    <mergeCell ref="SDI88:SDL88"/>
    <mergeCell ref="SDM88:SDP88"/>
    <mergeCell ref="SDQ88:SDT88"/>
    <mergeCell ref="SDU88:SDX88"/>
    <mergeCell ref="SDY88:SEB88"/>
    <mergeCell ref="SCO88:SCR88"/>
    <mergeCell ref="SCS88:SCV88"/>
    <mergeCell ref="SCW88:SCZ88"/>
    <mergeCell ref="SDA88:SDD88"/>
    <mergeCell ref="SDE88:SDH88"/>
    <mergeCell ref="SBU88:SBX88"/>
    <mergeCell ref="SBY88:SCB88"/>
    <mergeCell ref="SCC88:SCF88"/>
    <mergeCell ref="SCG88:SCJ88"/>
    <mergeCell ref="SCK88:SCN88"/>
    <mergeCell ref="SBA88:SBD88"/>
    <mergeCell ref="SBE88:SBH88"/>
    <mergeCell ref="SBI88:SBL88"/>
    <mergeCell ref="SBM88:SBP88"/>
    <mergeCell ref="SBQ88:SBT88"/>
    <mergeCell ref="SGK88:SGN88"/>
    <mergeCell ref="SGO88:SGR88"/>
    <mergeCell ref="SGS88:SGV88"/>
    <mergeCell ref="SGW88:SGZ88"/>
    <mergeCell ref="SHA88:SHD88"/>
    <mergeCell ref="SFQ88:SFT88"/>
    <mergeCell ref="SFU88:SFX88"/>
    <mergeCell ref="SFY88:SGB88"/>
    <mergeCell ref="SGC88:SGF88"/>
    <mergeCell ref="SGG88:SGJ88"/>
    <mergeCell ref="SEW88:SEZ88"/>
    <mergeCell ref="SFA88:SFD88"/>
    <mergeCell ref="SFE88:SFH88"/>
    <mergeCell ref="SFI88:SFL88"/>
    <mergeCell ref="SFM88:SFP88"/>
    <mergeCell ref="SEC88:SEF88"/>
    <mergeCell ref="SEG88:SEJ88"/>
    <mergeCell ref="SEK88:SEN88"/>
    <mergeCell ref="SEO88:SER88"/>
    <mergeCell ref="SES88:SEV88"/>
    <mergeCell ref="SJM88:SJP88"/>
    <mergeCell ref="SJQ88:SJT88"/>
    <mergeCell ref="SJU88:SJX88"/>
    <mergeCell ref="SJY88:SKB88"/>
    <mergeCell ref="SKC88:SKF88"/>
    <mergeCell ref="SIS88:SIV88"/>
    <mergeCell ref="SIW88:SIZ88"/>
    <mergeCell ref="SJA88:SJD88"/>
    <mergeCell ref="SJE88:SJH88"/>
    <mergeCell ref="SJI88:SJL88"/>
    <mergeCell ref="SHY88:SIB88"/>
    <mergeCell ref="SIC88:SIF88"/>
    <mergeCell ref="SIG88:SIJ88"/>
    <mergeCell ref="SIK88:SIN88"/>
    <mergeCell ref="SIO88:SIR88"/>
    <mergeCell ref="SHE88:SHH88"/>
    <mergeCell ref="SHI88:SHL88"/>
    <mergeCell ref="SHM88:SHP88"/>
    <mergeCell ref="SHQ88:SHT88"/>
    <mergeCell ref="SHU88:SHX88"/>
    <mergeCell ref="SMO88:SMR88"/>
    <mergeCell ref="SMS88:SMV88"/>
    <mergeCell ref="SMW88:SMZ88"/>
    <mergeCell ref="SNA88:SND88"/>
    <mergeCell ref="SNE88:SNH88"/>
    <mergeCell ref="SLU88:SLX88"/>
    <mergeCell ref="SLY88:SMB88"/>
    <mergeCell ref="SMC88:SMF88"/>
    <mergeCell ref="SMG88:SMJ88"/>
    <mergeCell ref="SMK88:SMN88"/>
    <mergeCell ref="SLA88:SLD88"/>
    <mergeCell ref="SLE88:SLH88"/>
    <mergeCell ref="SLI88:SLL88"/>
    <mergeCell ref="SLM88:SLP88"/>
    <mergeCell ref="SLQ88:SLT88"/>
    <mergeCell ref="SKG88:SKJ88"/>
    <mergeCell ref="SKK88:SKN88"/>
    <mergeCell ref="SKO88:SKR88"/>
    <mergeCell ref="SKS88:SKV88"/>
    <mergeCell ref="SKW88:SKZ88"/>
    <mergeCell ref="SPQ88:SPT88"/>
    <mergeCell ref="SPU88:SPX88"/>
    <mergeCell ref="SPY88:SQB88"/>
    <mergeCell ref="SQC88:SQF88"/>
    <mergeCell ref="SQG88:SQJ88"/>
    <mergeCell ref="SOW88:SOZ88"/>
    <mergeCell ref="SPA88:SPD88"/>
    <mergeCell ref="SPE88:SPH88"/>
    <mergeCell ref="SPI88:SPL88"/>
    <mergeCell ref="SPM88:SPP88"/>
    <mergeCell ref="SOC88:SOF88"/>
    <mergeCell ref="SOG88:SOJ88"/>
    <mergeCell ref="SOK88:SON88"/>
    <mergeCell ref="SOO88:SOR88"/>
    <mergeCell ref="SOS88:SOV88"/>
    <mergeCell ref="SNI88:SNL88"/>
    <mergeCell ref="SNM88:SNP88"/>
    <mergeCell ref="SNQ88:SNT88"/>
    <mergeCell ref="SNU88:SNX88"/>
    <mergeCell ref="SNY88:SOB88"/>
    <mergeCell ref="SSS88:SSV88"/>
    <mergeCell ref="SSW88:SSZ88"/>
    <mergeCell ref="STA88:STD88"/>
    <mergeCell ref="STE88:STH88"/>
    <mergeCell ref="STI88:STL88"/>
    <mergeCell ref="SRY88:SSB88"/>
    <mergeCell ref="SSC88:SSF88"/>
    <mergeCell ref="SSG88:SSJ88"/>
    <mergeCell ref="SSK88:SSN88"/>
    <mergeCell ref="SSO88:SSR88"/>
    <mergeCell ref="SRE88:SRH88"/>
    <mergeCell ref="SRI88:SRL88"/>
    <mergeCell ref="SRM88:SRP88"/>
    <mergeCell ref="SRQ88:SRT88"/>
    <mergeCell ref="SRU88:SRX88"/>
    <mergeCell ref="SQK88:SQN88"/>
    <mergeCell ref="SQO88:SQR88"/>
    <mergeCell ref="SQS88:SQV88"/>
    <mergeCell ref="SQW88:SQZ88"/>
    <mergeCell ref="SRA88:SRD88"/>
    <mergeCell ref="SVU88:SVX88"/>
    <mergeCell ref="SVY88:SWB88"/>
    <mergeCell ref="SWC88:SWF88"/>
    <mergeCell ref="SWG88:SWJ88"/>
    <mergeCell ref="SWK88:SWN88"/>
    <mergeCell ref="SVA88:SVD88"/>
    <mergeCell ref="SVE88:SVH88"/>
    <mergeCell ref="SVI88:SVL88"/>
    <mergeCell ref="SVM88:SVP88"/>
    <mergeCell ref="SVQ88:SVT88"/>
    <mergeCell ref="SUG88:SUJ88"/>
    <mergeCell ref="SUK88:SUN88"/>
    <mergeCell ref="SUO88:SUR88"/>
    <mergeCell ref="SUS88:SUV88"/>
    <mergeCell ref="SUW88:SUZ88"/>
    <mergeCell ref="STM88:STP88"/>
    <mergeCell ref="STQ88:STT88"/>
    <mergeCell ref="STU88:STX88"/>
    <mergeCell ref="STY88:SUB88"/>
    <mergeCell ref="SUC88:SUF88"/>
    <mergeCell ref="SYW88:SYZ88"/>
    <mergeCell ref="SZA88:SZD88"/>
    <mergeCell ref="SZE88:SZH88"/>
    <mergeCell ref="SZI88:SZL88"/>
    <mergeCell ref="SZM88:SZP88"/>
    <mergeCell ref="SYC88:SYF88"/>
    <mergeCell ref="SYG88:SYJ88"/>
    <mergeCell ref="SYK88:SYN88"/>
    <mergeCell ref="SYO88:SYR88"/>
    <mergeCell ref="SYS88:SYV88"/>
    <mergeCell ref="SXI88:SXL88"/>
    <mergeCell ref="SXM88:SXP88"/>
    <mergeCell ref="SXQ88:SXT88"/>
    <mergeCell ref="SXU88:SXX88"/>
    <mergeCell ref="SXY88:SYB88"/>
    <mergeCell ref="SWO88:SWR88"/>
    <mergeCell ref="SWS88:SWV88"/>
    <mergeCell ref="SWW88:SWZ88"/>
    <mergeCell ref="SXA88:SXD88"/>
    <mergeCell ref="SXE88:SXH88"/>
    <mergeCell ref="TBY88:TCB88"/>
    <mergeCell ref="TCC88:TCF88"/>
    <mergeCell ref="TCG88:TCJ88"/>
    <mergeCell ref="TCK88:TCN88"/>
    <mergeCell ref="TCO88:TCR88"/>
    <mergeCell ref="TBE88:TBH88"/>
    <mergeCell ref="TBI88:TBL88"/>
    <mergeCell ref="TBM88:TBP88"/>
    <mergeCell ref="TBQ88:TBT88"/>
    <mergeCell ref="TBU88:TBX88"/>
    <mergeCell ref="TAK88:TAN88"/>
    <mergeCell ref="TAO88:TAR88"/>
    <mergeCell ref="TAS88:TAV88"/>
    <mergeCell ref="TAW88:TAZ88"/>
    <mergeCell ref="TBA88:TBD88"/>
    <mergeCell ref="SZQ88:SZT88"/>
    <mergeCell ref="SZU88:SZX88"/>
    <mergeCell ref="SZY88:TAB88"/>
    <mergeCell ref="TAC88:TAF88"/>
    <mergeCell ref="TAG88:TAJ88"/>
    <mergeCell ref="TFA88:TFD88"/>
    <mergeCell ref="TFE88:TFH88"/>
    <mergeCell ref="TFI88:TFL88"/>
    <mergeCell ref="TFM88:TFP88"/>
    <mergeCell ref="TFQ88:TFT88"/>
    <mergeCell ref="TEG88:TEJ88"/>
    <mergeCell ref="TEK88:TEN88"/>
    <mergeCell ref="TEO88:TER88"/>
    <mergeCell ref="TES88:TEV88"/>
    <mergeCell ref="TEW88:TEZ88"/>
    <mergeCell ref="TDM88:TDP88"/>
    <mergeCell ref="TDQ88:TDT88"/>
    <mergeCell ref="TDU88:TDX88"/>
    <mergeCell ref="TDY88:TEB88"/>
    <mergeCell ref="TEC88:TEF88"/>
    <mergeCell ref="TCS88:TCV88"/>
    <mergeCell ref="TCW88:TCZ88"/>
    <mergeCell ref="TDA88:TDD88"/>
    <mergeCell ref="TDE88:TDH88"/>
    <mergeCell ref="TDI88:TDL88"/>
    <mergeCell ref="TIC88:TIF88"/>
    <mergeCell ref="TIG88:TIJ88"/>
    <mergeCell ref="TIK88:TIN88"/>
    <mergeCell ref="TIO88:TIR88"/>
    <mergeCell ref="TIS88:TIV88"/>
    <mergeCell ref="THI88:THL88"/>
    <mergeCell ref="THM88:THP88"/>
    <mergeCell ref="THQ88:THT88"/>
    <mergeCell ref="THU88:THX88"/>
    <mergeCell ref="THY88:TIB88"/>
    <mergeCell ref="TGO88:TGR88"/>
    <mergeCell ref="TGS88:TGV88"/>
    <mergeCell ref="TGW88:TGZ88"/>
    <mergeCell ref="THA88:THD88"/>
    <mergeCell ref="THE88:THH88"/>
    <mergeCell ref="TFU88:TFX88"/>
    <mergeCell ref="TFY88:TGB88"/>
    <mergeCell ref="TGC88:TGF88"/>
    <mergeCell ref="TGG88:TGJ88"/>
    <mergeCell ref="TGK88:TGN88"/>
    <mergeCell ref="TLE88:TLH88"/>
    <mergeCell ref="TLI88:TLL88"/>
    <mergeCell ref="TLM88:TLP88"/>
    <mergeCell ref="TLQ88:TLT88"/>
    <mergeCell ref="TLU88:TLX88"/>
    <mergeCell ref="TKK88:TKN88"/>
    <mergeCell ref="TKO88:TKR88"/>
    <mergeCell ref="TKS88:TKV88"/>
    <mergeCell ref="TKW88:TKZ88"/>
    <mergeCell ref="TLA88:TLD88"/>
    <mergeCell ref="TJQ88:TJT88"/>
    <mergeCell ref="TJU88:TJX88"/>
    <mergeCell ref="TJY88:TKB88"/>
    <mergeCell ref="TKC88:TKF88"/>
    <mergeCell ref="TKG88:TKJ88"/>
    <mergeCell ref="TIW88:TIZ88"/>
    <mergeCell ref="TJA88:TJD88"/>
    <mergeCell ref="TJE88:TJH88"/>
    <mergeCell ref="TJI88:TJL88"/>
    <mergeCell ref="TJM88:TJP88"/>
    <mergeCell ref="TOG88:TOJ88"/>
    <mergeCell ref="TOK88:TON88"/>
    <mergeCell ref="TOO88:TOR88"/>
    <mergeCell ref="TOS88:TOV88"/>
    <mergeCell ref="TOW88:TOZ88"/>
    <mergeCell ref="TNM88:TNP88"/>
    <mergeCell ref="TNQ88:TNT88"/>
    <mergeCell ref="TNU88:TNX88"/>
    <mergeCell ref="TNY88:TOB88"/>
    <mergeCell ref="TOC88:TOF88"/>
    <mergeCell ref="TMS88:TMV88"/>
    <mergeCell ref="TMW88:TMZ88"/>
    <mergeCell ref="TNA88:TND88"/>
    <mergeCell ref="TNE88:TNH88"/>
    <mergeCell ref="TNI88:TNL88"/>
    <mergeCell ref="TLY88:TMB88"/>
    <mergeCell ref="TMC88:TMF88"/>
    <mergeCell ref="TMG88:TMJ88"/>
    <mergeCell ref="TMK88:TMN88"/>
    <mergeCell ref="TMO88:TMR88"/>
    <mergeCell ref="TRI88:TRL88"/>
    <mergeCell ref="TRM88:TRP88"/>
    <mergeCell ref="TRQ88:TRT88"/>
    <mergeCell ref="TRU88:TRX88"/>
    <mergeCell ref="TRY88:TSB88"/>
    <mergeCell ref="TQO88:TQR88"/>
    <mergeCell ref="TQS88:TQV88"/>
    <mergeCell ref="TQW88:TQZ88"/>
    <mergeCell ref="TRA88:TRD88"/>
    <mergeCell ref="TRE88:TRH88"/>
    <mergeCell ref="TPU88:TPX88"/>
    <mergeCell ref="TPY88:TQB88"/>
    <mergeCell ref="TQC88:TQF88"/>
    <mergeCell ref="TQG88:TQJ88"/>
    <mergeCell ref="TQK88:TQN88"/>
    <mergeCell ref="TPA88:TPD88"/>
    <mergeCell ref="TPE88:TPH88"/>
    <mergeCell ref="TPI88:TPL88"/>
    <mergeCell ref="TPM88:TPP88"/>
    <mergeCell ref="TPQ88:TPT88"/>
    <mergeCell ref="TUK88:TUN88"/>
    <mergeCell ref="TUO88:TUR88"/>
    <mergeCell ref="TUS88:TUV88"/>
    <mergeCell ref="TUW88:TUZ88"/>
    <mergeCell ref="TVA88:TVD88"/>
    <mergeCell ref="TTQ88:TTT88"/>
    <mergeCell ref="TTU88:TTX88"/>
    <mergeCell ref="TTY88:TUB88"/>
    <mergeCell ref="TUC88:TUF88"/>
    <mergeCell ref="TUG88:TUJ88"/>
    <mergeCell ref="TSW88:TSZ88"/>
    <mergeCell ref="TTA88:TTD88"/>
    <mergeCell ref="TTE88:TTH88"/>
    <mergeCell ref="TTI88:TTL88"/>
    <mergeCell ref="TTM88:TTP88"/>
    <mergeCell ref="TSC88:TSF88"/>
    <mergeCell ref="TSG88:TSJ88"/>
    <mergeCell ref="TSK88:TSN88"/>
    <mergeCell ref="TSO88:TSR88"/>
    <mergeCell ref="TSS88:TSV88"/>
    <mergeCell ref="TXM88:TXP88"/>
    <mergeCell ref="TXQ88:TXT88"/>
    <mergeCell ref="TXU88:TXX88"/>
    <mergeCell ref="TXY88:TYB88"/>
    <mergeCell ref="TYC88:TYF88"/>
    <mergeCell ref="TWS88:TWV88"/>
    <mergeCell ref="TWW88:TWZ88"/>
    <mergeCell ref="TXA88:TXD88"/>
    <mergeCell ref="TXE88:TXH88"/>
    <mergeCell ref="TXI88:TXL88"/>
    <mergeCell ref="TVY88:TWB88"/>
    <mergeCell ref="TWC88:TWF88"/>
    <mergeCell ref="TWG88:TWJ88"/>
    <mergeCell ref="TWK88:TWN88"/>
    <mergeCell ref="TWO88:TWR88"/>
    <mergeCell ref="TVE88:TVH88"/>
    <mergeCell ref="TVI88:TVL88"/>
    <mergeCell ref="TVM88:TVP88"/>
    <mergeCell ref="TVQ88:TVT88"/>
    <mergeCell ref="TVU88:TVX88"/>
    <mergeCell ref="UAO88:UAR88"/>
    <mergeCell ref="UAS88:UAV88"/>
    <mergeCell ref="UAW88:UAZ88"/>
    <mergeCell ref="UBA88:UBD88"/>
    <mergeCell ref="UBE88:UBH88"/>
    <mergeCell ref="TZU88:TZX88"/>
    <mergeCell ref="TZY88:UAB88"/>
    <mergeCell ref="UAC88:UAF88"/>
    <mergeCell ref="UAG88:UAJ88"/>
    <mergeCell ref="UAK88:UAN88"/>
    <mergeCell ref="TZA88:TZD88"/>
    <mergeCell ref="TZE88:TZH88"/>
    <mergeCell ref="TZI88:TZL88"/>
    <mergeCell ref="TZM88:TZP88"/>
    <mergeCell ref="TZQ88:TZT88"/>
    <mergeCell ref="TYG88:TYJ88"/>
    <mergeCell ref="TYK88:TYN88"/>
    <mergeCell ref="TYO88:TYR88"/>
    <mergeCell ref="TYS88:TYV88"/>
    <mergeCell ref="TYW88:TYZ88"/>
    <mergeCell ref="UDQ88:UDT88"/>
    <mergeCell ref="UDU88:UDX88"/>
    <mergeCell ref="UDY88:UEB88"/>
    <mergeCell ref="UEC88:UEF88"/>
    <mergeCell ref="UEG88:UEJ88"/>
    <mergeCell ref="UCW88:UCZ88"/>
    <mergeCell ref="UDA88:UDD88"/>
    <mergeCell ref="UDE88:UDH88"/>
    <mergeCell ref="UDI88:UDL88"/>
    <mergeCell ref="UDM88:UDP88"/>
    <mergeCell ref="UCC88:UCF88"/>
    <mergeCell ref="UCG88:UCJ88"/>
    <mergeCell ref="UCK88:UCN88"/>
    <mergeCell ref="UCO88:UCR88"/>
    <mergeCell ref="UCS88:UCV88"/>
    <mergeCell ref="UBI88:UBL88"/>
    <mergeCell ref="UBM88:UBP88"/>
    <mergeCell ref="UBQ88:UBT88"/>
    <mergeCell ref="UBU88:UBX88"/>
    <mergeCell ref="UBY88:UCB88"/>
    <mergeCell ref="UGS88:UGV88"/>
    <mergeCell ref="UGW88:UGZ88"/>
    <mergeCell ref="UHA88:UHD88"/>
    <mergeCell ref="UHE88:UHH88"/>
    <mergeCell ref="UHI88:UHL88"/>
    <mergeCell ref="UFY88:UGB88"/>
    <mergeCell ref="UGC88:UGF88"/>
    <mergeCell ref="UGG88:UGJ88"/>
    <mergeCell ref="UGK88:UGN88"/>
    <mergeCell ref="UGO88:UGR88"/>
    <mergeCell ref="UFE88:UFH88"/>
    <mergeCell ref="UFI88:UFL88"/>
    <mergeCell ref="UFM88:UFP88"/>
    <mergeCell ref="UFQ88:UFT88"/>
    <mergeCell ref="UFU88:UFX88"/>
    <mergeCell ref="UEK88:UEN88"/>
    <mergeCell ref="UEO88:UER88"/>
    <mergeCell ref="UES88:UEV88"/>
    <mergeCell ref="UEW88:UEZ88"/>
    <mergeCell ref="UFA88:UFD88"/>
    <mergeCell ref="UJU88:UJX88"/>
    <mergeCell ref="UJY88:UKB88"/>
    <mergeCell ref="UKC88:UKF88"/>
    <mergeCell ref="UKG88:UKJ88"/>
    <mergeCell ref="UKK88:UKN88"/>
    <mergeCell ref="UJA88:UJD88"/>
    <mergeCell ref="UJE88:UJH88"/>
    <mergeCell ref="UJI88:UJL88"/>
    <mergeCell ref="UJM88:UJP88"/>
    <mergeCell ref="UJQ88:UJT88"/>
    <mergeCell ref="UIG88:UIJ88"/>
    <mergeCell ref="UIK88:UIN88"/>
    <mergeCell ref="UIO88:UIR88"/>
    <mergeCell ref="UIS88:UIV88"/>
    <mergeCell ref="UIW88:UIZ88"/>
    <mergeCell ref="UHM88:UHP88"/>
    <mergeCell ref="UHQ88:UHT88"/>
    <mergeCell ref="UHU88:UHX88"/>
    <mergeCell ref="UHY88:UIB88"/>
    <mergeCell ref="UIC88:UIF88"/>
    <mergeCell ref="UMW88:UMZ88"/>
    <mergeCell ref="UNA88:UND88"/>
    <mergeCell ref="UNE88:UNH88"/>
    <mergeCell ref="UNI88:UNL88"/>
    <mergeCell ref="UNM88:UNP88"/>
    <mergeCell ref="UMC88:UMF88"/>
    <mergeCell ref="UMG88:UMJ88"/>
    <mergeCell ref="UMK88:UMN88"/>
    <mergeCell ref="UMO88:UMR88"/>
    <mergeCell ref="UMS88:UMV88"/>
    <mergeCell ref="ULI88:ULL88"/>
    <mergeCell ref="ULM88:ULP88"/>
    <mergeCell ref="ULQ88:ULT88"/>
    <mergeCell ref="ULU88:ULX88"/>
    <mergeCell ref="ULY88:UMB88"/>
    <mergeCell ref="UKO88:UKR88"/>
    <mergeCell ref="UKS88:UKV88"/>
    <mergeCell ref="UKW88:UKZ88"/>
    <mergeCell ref="ULA88:ULD88"/>
    <mergeCell ref="ULE88:ULH88"/>
    <mergeCell ref="UPY88:UQB88"/>
    <mergeCell ref="UQC88:UQF88"/>
    <mergeCell ref="UQG88:UQJ88"/>
    <mergeCell ref="UQK88:UQN88"/>
    <mergeCell ref="UQO88:UQR88"/>
    <mergeCell ref="UPE88:UPH88"/>
    <mergeCell ref="UPI88:UPL88"/>
    <mergeCell ref="UPM88:UPP88"/>
    <mergeCell ref="UPQ88:UPT88"/>
    <mergeCell ref="UPU88:UPX88"/>
    <mergeCell ref="UOK88:UON88"/>
    <mergeCell ref="UOO88:UOR88"/>
    <mergeCell ref="UOS88:UOV88"/>
    <mergeCell ref="UOW88:UOZ88"/>
    <mergeCell ref="UPA88:UPD88"/>
    <mergeCell ref="UNQ88:UNT88"/>
    <mergeCell ref="UNU88:UNX88"/>
    <mergeCell ref="UNY88:UOB88"/>
    <mergeCell ref="UOC88:UOF88"/>
    <mergeCell ref="UOG88:UOJ88"/>
    <mergeCell ref="UTA88:UTD88"/>
    <mergeCell ref="UTE88:UTH88"/>
    <mergeCell ref="UTI88:UTL88"/>
    <mergeCell ref="UTM88:UTP88"/>
    <mergeCell ref="UTQ88:UTT88"/>
    <mergeCell ref="USG88:USJ88"/>
    <mergeCell ref="USK88:USN88"/>
    <mergeCell ref="USO88:USR88"/>
    <mergeCell ref="USS88:USV88"/>
    <mergeCell ref="USW88:USZ88"/>
    <mergeCell ref="URM88:URP88"/>
    <mergeCell ref="URQ88:URT88"/>
    <mergeCell ref="URU88:URX88"/>
    <mergeCell ref="URY88:USB88"/>
    <mergeCell ref="USC88:USF88"/>
    <mergeCell ref="UQS88:UQV88"/>
    <mergeCell ref="UQW88:UQZ88"/>
    <mergeCell ref="URA88:URD88"/>
    <mergeCell ref="URE88:URH88"/>
    <mergeCell ref="URI88:URL88"/>
    <mergeCell ref="UWC88:UWF88"/>
    <mergeCell ref="UWG88:UWJ88"/>
    <mergeCell ref="UWK88:UWN88"/>
    <mergeCell ref="UWO88:UWR88"/>
    <mergeCell ref="UWS88:UWV88"/>
    <mergeCell ref="UVI88:UVL88"/>
    <mergeCell ref="UVM88:UVP88"/>
    <mergeCell ref="UVQ88:UVT88"/>
    <mergeCell ref="UVU88:UVX88"/>
    <mergeCell ref="UVY88:UWB88"/>
    <mergeCell ref="UUO88:UUR88"/>
    <mergeCell ref="UUS88:UUV88"/>
    <mergeCell ref="UUW88:UUZ88"/>
    <mergeCell ref="UVA88:UVD88"/>
    <mergeCell ref="UVE88:UVH88"/>
    <mergeCell ref="UTU88:UTX88"/>
    <mergeCell ref="UTY88:UUB88"/>
    <mergeCell ref="UUC88:UUF88"/>
    <mergeCell ref="UUG88:UUJ88"/>
    <mergeCell ref="UUK88:UUN88"/>
    <mergeCell ref="UZE88:UZH88"/>
    <mergeCell ref="UZI88:UZL88"/>
    <mergeCell ref="UZM88:UZP88"/>
    <mergeCell ref="UZQ88:UZT88"/>
    <mergeCell ref="UZU88:UZX88"/>
    <mergeCell ref="UYK88:UYN88"/>
    <mergeCell ref="UYO88:UYR88"/>
    <mergeCell ref="UYS88:UYV88"/>
    <mergeCell ref="UYW88:UYZ88"/>
    <mergeCell ref="UZA88:UZD88"/>
    <mergeCell ref="UXQ88:UXT88"/>
    <mergeCell ref="UXU88:UXX88"/>
    <mergeCell ref="UXY88:UYB88"/>
    <mergeCell ref="UYC88:UYF88"/>
    <mergeCell ref="UYG88:UYJ88"/>
    <mergeCell ref="UWW88:UWZ88"/>
    <mergeCell ref="UXA88:UXD88"/>
    <mergeCell ref="UXE88:UXH88"/>
    <mergeCell ref="UXI88:UXL88"/>
    <mergeCell ref="UXM88:UXP88"/>
    <mergeCell ref="VCG88:VCJ88"/>
    <mergeCell ref="VCK88:VCN88"/>
    <mergeCell ref="VCO88:VCR88"/>
    <mergeCell ref="VCS88:VCV88"/>
    <mergeCell ref="VCW88:VCZ88"/>
    <mergeCell ref="VBM88:VBP88"/>
    <mergeCell ref="VBQ88:VBT88"/>
    <mergeCell ref="VBU88:VBX88"/>
    <mergeCell ref="VBY88:VCB88"/>
    <mergeCell ref="VCC88:VCF88"/>
    <mergeCell ref="VAS88:VAV88"/>
    <mergeCell ref="VAW88:VAZ88"/>
    <mergeCell ref="VBA88:VBD88"/>
    <mergeCell ref="VBE88:VBH88"/>
    <mergeCell ref="VBI88:VBL88"/>
    <mergeCell ref="UZY88:VAB88"/>
    <mergeCell ref="VAC88:VAF88"/>
    <mergeCell ref="VAG88:VAJ88"/>
    <mergeCell ref="VAK88:VAN88"/>
    <mergeCell ref="VAO88:VAR88"/>
    <mergeCell ref="VFI88:VFL88"/>
    <mergeCell ref="VFM88:VFP88"/>
    <mergeCell ref="VFQ88:VFT88"/>
    <mergeCell ref="VFU88:VFX88"/>
    <mergeCell ref="VFY88:VGB88"/>
    <mergeCell ref="VEO88:VER88"/>
    <mergeCell ref="VES88:VEV88"/>
    <mergeCell ref="VEW88:VEZ88"/>
    <mergeCell ref="VFA88:VFD88"/>
    <mergeCell ref="VFE88:VFH88"/>
    <mergeCell ref="VDU88:VDX88"/>
    <mergeCell ref="VDY88:VEB88"/>
    <mergeCell ref="VEC88:VEF88"/>
    <mergeCell ref="VEG88:VEJ88"/>
    <mergeCell ref="VEK88:VEN88"/>
    <mergeCell ref="VDA88:VDD88"/>
    <mergeCell ref="VDE88:VDH88"/>
    <mergeCell ref="VDI88:VDL88"/>
    <mergeCell ref="VDM88:VDP88"/>
    <mergeCell ref="VDQ88:VDT88"/>
    <mergeCell ref="VIK88:VIN88"/>
    <mergeCell ref="VIO88:VIR88"/>
    <mergeCell ref="VIS88:VIV88"/>
    <mergeCell ref="VIW88:VIZ88"/>
    <mergeCell ref="VJA88:VJD88"/>
    <mergeCell ref="VHQ88:VHT88"/>
    <mergeCell ref="VHU88:VHX88"/>
    <mergeCell ref="VHY88:VIB88"/>
    <mergeCell ref="VIC88:VIF88"/>
    <mergeCell ref="VIG88:VIJ88"/>
    <mergeCell ref="VGW88:VGZ88"/>
    <mergeCell ref="VHA88:VHD88"/>
    <mergeCell ref="VHE88:VHH88"/>
    <mergeCell ref="VHI88:VHL88"/>
    <mergeCell ref="VHM88:VHP88"/>
    <mergeCell ref="VGC88:VGF88"/>
    <mergeCell ref="VGG88:VGJ88"/>
    <mergeCell ref="VGK88:VGN88"/>
    <mergeCell ref="VGO88:VGR88"/>
    <mergeCell ref="VGS88:VGV88"/>
    <mergeCell ref="VLM88:VLP88"/>
    <mergeCell ref="VLQ88:VLT88"/>
    <mergeCell ref="VLU88:VLX88"/>
    <mergeCell ref="VLY88:VMB88"/>
    <mergeCell ref="VMC88:VMF88"/>
    <mergeCell ref="VKS88:VKV88"/>
    <mergeCell ref="VKW88:VKZ88"/>
    <mergeCell ref="VLA88:VLD88"/>
    <mergeCell ref="VLE88:VLH88"/>
    <mergeCell ref="VLI88:VLL88"/>
    <mergeCell ref="VJY88:VKB88"/>
    <mergeCell ref="VKC88:VKF88"/>
    <mergeCell ref="VKG88:VKJ88"/>
    <mergeCell ref="VKK88:VKN88"/>
    <mergeCell ref="VKO88:VKR88"/>
    <mergeCell ref="VJE88:VJH88"/>
    <mergeCell ref="VJI88:VJL88"/>
    <mergeCell ref="VJM88:VJP88"/>
    <mergeCell ref="VJQ88:VJT88"/>
    <mergeCell ref="VJU88:VJX88"/>
    <mergeCell ref="VOO88:VOR88"/>
    <mergeCell ref="VOS88:VOV88"/>
    <mergeCell ref="VOW88:VOZ88"/>
    <mergeCell ref="VPA88:VPD88"/>
    <mergeCell ref="VPE88:VPH88"/>
    <mergeCell ref="VNU88:VNX88"/>
    <mergeCell ref="VNY88:VOB88"/>
    <mergeCell ref="VOC88:VOF88"/>
    <mergeCell ref="VOG88:VOJ88"/>
    <mergeCell ref="VOK88:VON88"/>
    <mergeCell ref="VNA88:VND88"/>
    <mergeCell ref="VNE88:VNH88"/>
    <mergeCell ref="VNI88:VNL88"/>
    <mergeCell ref="VNM88:VNP88"/>
    <mergeCell ref="VNQ88:VNT88"/>
    <mergeCell ref="VMG88:VMJ88"/>
    <mergeCell ref="VMK88:VMN88"/>
    <mergeCell ref="VMO88:VMR88"/>
    <mergeCell ref="VMS88:VMV88"/>
    <mergeCell ref="VMW88:VMZ88"/>
    <mergeCell ref="VRQ88:VRT88"/>
    <mergeCell ref="VRU88:VRX88"/>
    <mergeCell ref="VRY88:VSB88"/>
    <mergeCell ref="VSC88:VSF88"/>
    <mergeCell ref="VSG88:VSJ88"/>
    <mergeCell ref="VQW88:VQZ88"/>
    <mergeCell ref="VRA88:VRD88"/>
    <mergeCell ref="VRE88:VRH88"/>
    <mergeCell ref="VRI88:VRL88"/>
    <mergeCell ref="VRM88:VRP88"/>
    <mergeCell ref="VQC88:VQF88"/>
    <mergeCell ref="VQG88:VQJ88"/>
    <mergeCell ref="VQK88:VQN88"/>
    <mergeCell ref="VQO88:VQR88"/>
    <mergeCell ref="VQS88:VQV88"/>
    <mergeCell ref="VPI88:VPL88"/>
    <mergeCell ref="VPM88:VPP88"/>
    <mergeCell ref="VPQ88:VPT88"/>
    <mergeCell ref="VPU88:VPX88"/>
    <mergeCell ref="VPY88:VQB88"/>
    <mergeCell ref="VUS88:VUV88"/>
    <mergeCell ref="VUW88:VUZ88"/>
    <mergeCell ref="VVA88:VVD88"/>
    <mergeCell ref="VVE88:VVH88"/>
    <mergeCell ref="VVI88:VVL88"/>
    <mergeCell ref="VTY88:VUB88"/>
    <mergeCell ref="VUC88:VUF88"/>
    <mergeCell ref="VUG88:VUJ88"/>
    <mergeCell ref="VUK88:VUN88"/>
    <mergeCell ref="VUO88:VUR88"/>
    <mergeCell ref="VTE88:VTH88"/>
    <mergeCell ref="VTI88:VTL88"/>
    <mergeCell ref="VTM88:VTP88"/>
    <mergeCell ref="VTQ88:VTT88"/>
    <mergeCell ref="VTU88:VTX88"/>
    <mergeCell ref="VSK88:VSN88"/>
    <mergeCell ref="VSO88:VSR88"/>
    <mergeCell ref="VSS88:VSV88"/>
    <mergeCell ref="VSW88:VSZ88"/>
    <mergeCell ref="VTA88:VTD88"/>
    <mergeCell ref="VXU88:VXX88"/>
    <mergeCell ref="VXY88:VYB88"/>
    <mergeCell ref="VYC88:VYF88"/>
    <mergeCell ref="VYG88:VYJ88"/>
    <mergeCell ref="VYK88:VYN88"/>
    <mergeCell ref="VXA88:VXD88"/>
    <mergeCell ref="VXE88:VXH88"/>
    <mergeCell ref="VXI88:VXL88"/>
    <mergeCell ref="VXM88:VXP88"/>
    <mergeCell ref="VXQ88:VXT88"/>
    <mergeCell ref="VWG88:VWJ88"/>
    <mergeCell ref="VWK88:VWN88"/>
    <mergeCell ref="VWO88:VWR88"/>
    <mergeCell ref="VWS88:VWV88"/>
    <mergeCell ref="VWW88:VWZ88"/>
    <mergeCell ref="VVM88:VVP88"/>
    <mergeCell ref="VVQ88:VVT88"/>
    <mergeCell ref="VVU88:VVX88"/>
    <mergeCell ref="VVY88:VWB88"/>
    <mergeCell ref="VWC88:VWF88"/>
    <mergeCell ref="WAW88:WAZ88"/>
    <mergeCell ref="WBA88:WBD88"/>
    <mergeCell ref="WBE88:WBH88"/>
    <mergeCell ref="WBI88:WBL88"/>
    <mergeCell ref="WBM88:WBP88"/>
    <mergeCell ref="WAC88:WAF88"/>
    <mergeCell ref="WAG88:WAJ88"/>
    <mergeCell ref="WAK88:WAN88"/>
    <mergeCell ref="WAO88:WAR88"/>
    <mergeCell ref="WAS88:WAV88"/>
    <mergeCell ref="VZI88:VZL88"/>
    <mergeCell ref="VZM88:VZP88"/>
    <mergeCell ref="VZQ88:VZT88"/>
    <mergeCell ref="VZU88:VZX88"/>
    <mergeCell ref="VZY88:WAB88"/>
    <mergeCell ref="VYO88:VYR88"/>
    <mergeCell ref="VYS88:VYV88"/>
    <mergeCell ref="VYW88:VYZ88"/>
    <mergeCell ref="VZA88:VZD88"/>
    <mergeCell ref="VZE88:VZH88"/>
    <mergeCell ref="WDY88:WEB88"/>
    <mergeCell ref="WEC88:WEF88"/>
    <mergeCell ref="WEG88:WEJ88"/>
    <mergeCell ref="WEK88:WEN88"/>
    <mergeCell ref="WEO88:WER88"/>
    <mergeCell ref="WDE88:WDH88"/>
    <mergeCell ref="WDI88:WDL88"/>
    <mergeCell ref="WDM88:WDP88"/>
    <mergeCell ref="WDQ88:WDT88"/>
    <mergeCell ref="WDU88:WDX88"/>
    <mergeCell ref="WCK88:WCN88"/>
    <mergeCell ref="WCO88:WCR88"/>
    <mergeCell ref="WCS88:WCV88"/>
    <mergeCell ref="WCW88:WCZ88"/>
    <mergeCell ref="WDA88:WDD88"/>
    <mergeCell ref="WBQ88:WBT88"/>
    <mergeCell ref="WBU88:WBX88"/>
    <mergeCell ref="WBY88:WCB88"/>
    <mergeCell ref="WCC88:WCF88"/>
    <mergeCell ref="WCG88:WCJ88"/>
    <mergeCell ref="WHA88:WHD88"/>
    <mergeCell ref="WHE88:WHH88"/>
    <mergeCell ref="WHI88:WHL88"/>
    <mergeCell ref="WHM88:WHP88"/>
    <mergeCell ref="WHQ88:WHT88"/>
    <mergeCell ref="WGG88:WGJ88"/>
    <mergeCell ref="WGK88:WGN88"/>
    <mergeCell ref="WGO88:WGR88"/>
    <mergeCell ref="WGS88:WGV88"/>
    <mergeCell ref="WGW88:WGZ88"/>
    <mergeCell ref="WFM88:WFP88"/>
    <mergeCell ref="WFQ88:WFT88"/>
    <mergeCell ref="WFU88:WFX88"/>
    <mergeCell ref="WFY88:WGB88"/>
    <mergeCell ref="WGC88:WGF88"/>
    <mergeCell ref="WES88:WEV88"/>
    <mergeCell ref="WEW88:WEZ88"/>
    <mergeCell ref="WFA88:WFD88"/>
    <mergeCell ref="WFE88:WFH88"/>
    <mergeCell ref="WFI88:WFL88"/>
    <mergeCell ref="WKC88:WKF88"/>
    <mergeCell ref="WKG88:WKJ88"/>
    <mergeCell ref="WKK88:WKN88"/>
    <mergeCell ref="WKO88:WKR88"/>
    <mergeCell ref="WKS88:WKV88"/>
    <mergeCell ref="WJI88:WJL88"/>
    <mergeCell ref="WJM88:WJP88"/>
    <mergeCell ref="WJQ88:WJT88"/>
    <mergeCell ref="WJU88:WJX88"/>
    <mergeCell ref="WJY88:WKB88"/>
    <mergeCell ref="WIO88:WIR88"/>
    <mergeCell ref="WIS88:WIV88"/>
    <mergeCell ref="WIW88:WIZ88"/>
    <mergeCell ref="WJA88:WJD88"/>
    <mergeCell ref="WJE88:WJH88"/>
    <mergeCell ref="WHU88:WHX88"/>
    <mergeCell ref="WHY88:WIB88"/>
    <mergeCell ref="WIC88:WIF88"/>
    <mergeCell ref="WIG88:WIJ88"/>
    <mergeCell ref="WIK88:WIN88"/>
    <mergeCell ref="WNE88:WNH88"/>
    <mergeCell ref="WNI88:WNL88"/>
    <mergeCell ref="WNM88:WNP88"/>
    <mergeCell ref="WNQ88:WNT88"/>
    <mergeCell ref="WNU88:WNX88"/>
    <mergeCell ref="WMK88:WMN88"/>
    <mergeCell ref="WMO88:WMR88"/>
    <mergeCell ref="WMS88:WMV88"/>
    <mergeCell ref="WMW88:WMZ88"/>
    <mergeCell ref="WNA88:WND88"/>
    <mergeCell ref="WLQ88:WLT88"/>
    <mergeCell ref="WLU88:WLX88"/>
    <mergeCell ref="WLY88:WMB88"/>
    <mergeCell ref="WMC88:WMF88"/>
    <mergeCell ref="WMG88:WMJ88"/>
    <mergeCell ref="WKW88:WKZ88"/>
    <mergeCell ref="WLA88:WLD88"/>
    <mergeCell ref="WLE88:WLH88"/>
    <mergeCell ref="WLI88:WLL88"/>
    <mergeCell ref="WLM88:WLP88"/>
    <mergeCell ref="WQG88:WQJ88"/>
    <mergeCell ref="WQK88:WQN88"/>
    <mergeCell ref="WQO88:WQR88"/>
    <mergeCell ref="WQS88:WQV88"/>
    <mergeCell ref="WQW88:WQZ88"/>
    <mergeCell ref="WPM88:WPP88"/>
    <mergeCell ref="WPQ88:WPT88"/>
    <mergeCell ref="WPU88:WPX88"/>
    <mergeCell ref="WPY88:WQB88"/>
    <mergeCell ref="WQC88:WQF88"/>
    <mergeCell ref="WOS88:WOV88"/>
    <mergeCell ref="WOW88:WOZ88"/>
    <mergeCell ref="WPA88:WPD88"/>
    <mergeCell ref="WPE88:WPH88"/>
    <mergeCell ref="WPI88:WPL88"/>
    <mergeCell ref="WNY88:WOB88"/>
    <mergeCell ref="WOC88:WOF88"/>
    <mergeCell ref="WOG88:WOJ88"/>
    <mergeCell ref="WOK88:WON88"/>
    <mergeCell ref="WOO88:WOR88"/>
    <mergeCell ref="WTI88:WTL88"/>
    <mergeCell ref="WTM88:WTP88"/>
    <mergeCell ref="WTQ88:WTT88"/>
    <mergeCell ref="WTU88:WTX88"/>
    <mergeCell ref="WTY88:WUB88"/>
    <mergeCell ref="WSO88:WSR88"/>
    <mergeCell ref="WSS88:WSV88"/>
    <mergeCell ref="WSW88:WSZ88"/>
    <mergeCell ref="WTA88:WTD88"/>
    <mergeCell ref="WTE88:WTH88"/>
    <mergeCell ref="WRU88:WRX88"/>
    <mergeCell ref="WRY88:WSB88"/>
    <mergeCell ref="WSC88:WSF88"/>
    <mergeCell ref="WSG88:WSJ88"/>
    <mergeCell ref="WSK88:WSN88"/>
    <mergeCell ref="WRA88:WRD88"/>
    <mergeCell ref="WRE88:WRH88"/>
    <mergeCell ref="WRI88:WRL88"/>
    <mergeCell ref="WRM88:WRP88"/>
    <mergeCell ref="WRQ88:WRT88"/>
    <mergeCell ref="WWK88:WWN88"/>
    <mergeCell ref="WWO88:WWR88"/>
    <mergeCell ref="WWS88:WWV88"/>
    <mergeCell ref="WWW88:WWZ88"/>
    <mergeCell ref="WXA88:WXD88"/>
    <mergeCell ref="WVQ88:WVT88"/>
    <mergeCell ref="WVU88:WVX88"/>
    <mergeCell ref="WVY88:WWB88"/>
    <mergeCell ref="WWC88:WWF88"/>
    <mergeCell ref="WWG88:WWJ88"/>
    <mergeCell ref="WUW88:WUZ88"/>
    <mergeCell ref="WVA88:WVD88"/>
    <mergeCell ref="WVE88:WVH88"/>
    <mergeCell ref="WVI88:WVL88"/>
    <mergeCell ref="WVM88:WVP88"/>
    <mergeCell ref="WUC88:WUF88"/>
    <mergeCell ref="WUG88:WUJ88"/>
    <mergeCell ref="WUK88:WUN88"/>
    <mergeCell ref="WUO88:WUR88"/>
    <mergeCell ref="WUS88:WUV88"/>
    <mergeCell ref="WZM88:WZP88"/>
    <mergeCell ref="WZQ88:WZT88"/>
    <mergeCell ref="WZU88:WZX88"/>
    <mergeCell ref="WZY88:XAB88"/>
    <mergeCell ref="XAC88:XAF88"/>
    <mergeCell ref="WYS88:WYV88"/>
    <mergeCell ref="WYW88:WYZ88"/>
    <mergeCell ref="WZA88:WZD88"/>
    <mergeCell ref="WZE88:WZH88"/>
    <mergeCell ref="WZI88:WZL88"/>
    <mergeCell ref="WXY88:WYB88"/>
    <mergeCell ref="WYC88:WYF88"/>
    <mergeCell ref="WYG88:WYJ88"/>
    <mergeCell ref="WYK88:WYN88"/>
    <mergeCell ref="WYO88:WYR88"/>
    <mergeCell ref="WXE88:WXH88"/>
    <mergeCell ref="WXI88:WXL88"/>
    <mergeCell ref="WXM88:WXP88"/>
    <mergeCell ref="WXQ88:WXT88"/>
    <mergeCell ref="WXU88:WXX88"/>
    <mergeCell ref="XCO88:XCR88"/>
    <mergeCell ref="XCS88:XCV88"/>
    <mergeCell ref="XCW88:XCZ88"/>
    <mergeCell ref="XDA88:XDD88"/>
    <mergeCell ref="XDE88:XDH88"/>
    <mergeCell ref="XBU88:XBX88"/>
    <mergeCell ref="XBY88:XCB88"/>
    <mergeCell ref="XCC88:XCF88"/>
    <mergeCell ref="XCG88:XCJ88"/>
    <mergeCell ref="XCK88:XCN88"/>
    <mergeCell ref="XBA88:XBD88"/>
    <mergeCell ref="XBE88:XBH88"/>
    <mergeCell ref="XBI88:XBL88"/>
    <mergeCell ref="XBM88:XBP88"/>
    <mergeCell ref="XBQ88:XBT88"/>
    <mergeCell ref="XAG88:XAJ88"/>
    <mergeCell ref="XAK88:XAN88"/>
    <mergeCell ref="XAO88:XAR88"/>
    <mergeCell ref="XAS88:XAV88"/>
    <mergeCell ref="XAW88:XAZ88"/>
    <mergeCell ref="XEW94:XEZ95"/>
    <mergeCell ref="XFA94:XFD95"/>
    <mergeCell ref="A55:D55"/>
    <mergeCell ref="A56:D56"/>
    <mergeCell ref="A57:D57"/>
    <mergeCell ref="A59:D59"/>
    <mergeCell ref="XEW88:XEZ88"/>
    <mergeCell ref="XFA88:XFD88"/>
    <mergeCell ref="A94:D95"/>
    <mergeCell ref="E94:H95"/>
    <mergeCell ref="I94:L95"/>
    <mergeCell ref="M94:P95"/>
    <mergeCell ref="Q94:T95"/>
    <mergeCell ref="U94:X95"/>
    <mergeCell ref="Y94:AB95"/>
    <mergeCell ref="AC94:AF95"/>
    <mergeCell ref="AG94:AJ95"/>
    <mergeCell ref="AK94:AN95"/>
    <mergeCell ref="AO94:AR95"/>
    <mergeCell ref="AS94:AV95"/>
    <mergeCell ref="AW94:AZ95"/>
    <mergeCell ref="BA94:BD95"/>
    <mergeCell ref="XEC88:XEF88"/>
    <mergeCell ref="XEG88:XEJ88"/>
    <mergeCell ref="XEK88:XEN88"/>
    <mergeCell ref="XEO88:XER88"/>
    <mergeCell ref="XES88:XEV88"/>
    <mergeCell ref="XDI88:XDL88"/>
    <mergeCell ref="XDM88:XDP88"/>
    <mergeCell ref="XDQ88:XDT88"/>
    <mergeCell ref="XDU88:XDX88"/>
    <mergeCell ref="XDY88:XEB88"/>
  </mergeCells>
  <pageMargins left="0.74803149606299213" right="0.74803149606299213" top="0.74803149606299213" bottom="0.98425196850393704" header="0.23622047244094491" footer="0.51181102362204722"/>
  <pageSetup paperSize="9" scale="97" fitToHeight="0" orientation="portrait" r:id="rId1"/>
  <headerFooter alignWithMargins="0">
    <oddHeader>&amp;F</oddHeader>
    <oddFooter>&amp;L&amp;"Arial,Bold"&amp;8Department of Treasury and Finance Confidential&amp;C&amp;D&amp;RPage &amp;P</oddFooter>
  </headerFooter>
  <rowBreaks count="2" manualBreakCount="2">
    <brk id="59" max="3" man="1"/>
    <brk id="106" max="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5"/>
  <sheetViews>
    <sheetView showGridLines="0" zoomScaleNormal="100" workbookViewId="0"/>
  </sheetViews>
  <sheetFormatPr defaultColWidth="9.33203125" defaultRowHeight="12.75"/>
  <cols>
    <col min="1" max="1" width="74.33203125" style="126" customWidth="1"/>
    <col min="2" max="2" width="14.83203125" style="126" customWidth="1"/>
    <col min="3" max="3" width="3.1640625" style="126" customWidth="1"/>
    <col min="4" max="4" width="14.83203125" style="126" customWidth="1"/>
    <col min="5" max="5" width="12" style="126" bestFit="1" customWidth="1"/>
    <col min="6" max="16384" width="9.33203125" style="126"/>
  </cols>
  <sheetData>
    <row r="1" spans="1:9">
      <c r="A1" s="126" t="s">
        <v>580</v>
      </c>
    </row>
    <row r="2" spans="1:9" s="445" customFormat="1" ht="5.25" customHeight="1"/>
    <row r="3" spans="1:9" ht="15.75">
      <c r="A3" s="1420" t="s">
        <v>817</v>
      </c>
      <c r="B3" s="1420"/>
      <c r="C3" s="1420"/>
      <c r="D3" s="1420"/>
    </row>
    <row r="5" spans="1:9" s="139" customFormat="1">
      <c r="A5" s="162"/>
      <c r="B5" s="123">
        <v>2016</v>
      </c>
      <c r="C5" s="433"/>
      <c r="D5" s="433">
        <v>2015</v>
      </c>
      <c r="E5" s="102"/>
      <c r="F5" s="102"/>
      <c r="G5" s="102"/>
      <c r="H5" s="112"/>
      <c r="I5" s="112"/>
    </row>
    <row r="6" spans="1:9" s="139" customFormat="1">
      <c r="A6" s="881"/>
      <c r="B6" s="944" t="s">
        <v>6</v>
      </c>
      <c r="C6" s="944"/>
      <c r="D6" s="944" t="s">
        <v>6</v>
      </c>
      <c r="E6" s="112"/>
      <c r="F6" s="112"/>
      <c r="G6" s="112"/>
      <c r="H6" s="112"/>
      <c r="I6" s="112"/>
    </row>
    <row r="7" spans="1:9" s="148" customFormat="1" ht="3.2" customHeight="1">
      <c r="A7" s="881"/>
      <c r="B7" s="944"/>
      <c r="C7" s="944"/>
      <c r="D7" s="944"/>
      <c r="E7" s="181"/>
      <c r="F7" s="181"/>
      <c r="G7" s="181"/>
      <c r="H7" s="181"/>
      <c r="I7" s="181"/>
    </row>
    <row r="8" spans="1:9" s="148" customFormat="1" ht="11.25">
      <c r="A8" s="884" t="s">
        <v>818</v>
      </c>
      <c r="B8" s="844">
        <v>25</v>
      </c>
      <c r="C8" s="1265"/>
      <c r="D8" s="844">
        <v>35</v>
      </c>
      <c r="E8" s="262"/>
      <c r="F8" s="262"/>
      <c r="G8" s="262"/>
      <c r="H8" s="181"/>
      <c r="I8" s="181"/>
    </row>
    <row r="9" spans="1:9" ht="6" customHeight="1">
      <c r="A9" s="444"/>
      <c r="B9" s="444"/>
      <c r="C9" s="444"/>
      <c r="D9" s="444"/>
    </row>
    <row r="10" spans="1:9">
      <c r="A10" s="884" t="s">
        <v>576</v>
      </c>
      <c r="B10" s="444"/>
      <c r="C10" s="444"/>
      <c r="D10" s="444"/>
    </row>
    <row r="11" spans="1:9">
      <c r="A11" s="1282" t="s">
        <v>577</v>
      </c>
      <c r="B11" s="572">
        <v>283</v>
      </c>
      <c r="C11" s="572"/>
      <c r="D11" s="572">
        <v>278</v>
      </c>
    </row>
    <row r="12" spans="1:9">
      <c r="A12" s="1282" t="s">
        <v>578</v>
      </c>
      <c r="B12" s="572">
        <v>579</v>
      </c>
      <c r="C12" s="572"/>
      <c r="D12" s="572">
        <v>508</v>
      </c>
    </row>
    <row r="13" spans="1:9">
      <c r="A13" s="1282" t="s">
        <v>579</v>
      </c>
      <c r="B13" s="572">
        <v>104</v>
      </c>
      <c r="C13" s="572"/>
      <c r="D13" s="572">
        <v>100</v>
      </c>
    </row>
    <row r="14" spans="1:9" ht="3.2" customHeight="1">
      <c r="A14" s="795"/>
      <c r="B14" s="382"/>
      <c r="C14" s="382"/>
      <c r="D14" s="382"/>
    </row>
    <row r="15" spans="1:9" ht="16.5" customHeight="1">
      <c r="A15" s="438" t="s">
        <v>5</v>
      </c>
      <c r="B15" s="442">
        <v>966</v>
      </c>
      <c r="C15" s="443"/>
      <c r="D15" s="442">
        <v>887</v>
      </c>
    </row>
    <row r="16" spans="1:9">
      <c r="A16" s="224"/>
      <c r="B16" s="224"/>
      <c r="C16" s="224"/>
      <c r="D16" s="224"/>
    </row>
    <row r="17" spans="1:7">
      <c r="A17" s="224"/>
      <c r="B17" s="224"/>
      <c r="C17" s="224"/>
      <c r="D17" s="224"/>
    </row>
    <row r="25" spans="1:7">
      <c r="A25" s="224"/>
      <c r="B25" s="224"/>
      <c r="C25" s="224"/>
      <c r="D25" s="224"/>
      <c r="E25" s="224"/>
      <c r="F25" s="224"/>
      <c r="G25" s="224"/>
    </row>
    <row r="26" spans="1:7">
      <c r="A26" s="224"/>
      <c r="B26" s="407"/>
      <c r="C26" s="224"/>
      <c r="D26" s="224"/>
      <c r="E26" s="224"/>
      <c r="F26" s="224"/>
      <c r="G26" s="224"/>
    </row>
    <row r="27" spans="1:7">
      <c r="A27" s="224"/>
      <c r="B27" s="224"/>
      <c r="C27" s="224"/>
      <c r="D27" s="224"/>
      <c r="E27" s="408"/>
      <c r="F27" s="224"/>
      <c r="G27" s="224"/>
    </row>
    <row r="28" spans="1:7">
      <c r="A28" s="224"/>
      <c r="B28" s="224"/>
      <c r="C28" s="224"/>
      <c r="D28" s="224"/>
      <c r="E28" s="224"/>
      <c r="F28" s="224"/>
      <c r="G28" s="224"/>
    </row>
    <row r="29" spans="1:7">
      <c r="A29" s="224"/>
      <c r="B29" s="224"/>
      <c r="C29" s="224"/>
      <c r="D29" s="224"/>
      <c r="E29" s="224"/>
      <c r="F29" s="224"/>
      <c r="G29" s="224"/>
    </row>
    <row r="61" spans="5:5">
      <c r="E61" s="224"/>
    </row>
    <row r="62" spans="5:5">
      <c r="E62" s="224"/>
    </row>
    <row r="63" spans="5:5">
      <c r="E63" s="409"/>
    </row>
    <row r="64" spans="5:5">
      <c r="E64" s="224"/>
    </row>
    <row r="65" spans="5:5">
      <c r="E65" s="224"/>
    </row>
  </sheetData>
  <mergeCells count="1">
    <mergeCell ref="A3:D3"/>
  </mergeCells>
  <pageMargins left="0.75" right="0.75" top="1" bottom="1" header="0.5" footer="0.5"/>
  <pageSetup paperSize="9" fitToHeight="0"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showGridLines="0" workbookViewId="0"/>
  </sheetViews>
  <sheetFormatPr defaultColWidth="9.33203125" defaultRowHeight="14.25"/>
  <cols>
    <col min="1" max="1" width="51.1640625" style="1024" customWidth="1"/>
    <col min="2" max="2" width="9.33203125" style="1024"/>
    <col min="3" max="3" width="4" style="1024" customWidth="1"/>
    <col min="4" max="4" width="9.33203125" style="1024"/>
    <col min="5" max="5" width="3.6640625" style="1024" customWidth="1"/>
    <col min="6" max="16384" width="9.33203125" style="1024"/>
  </cols>
  <sheetData>
    <row r="1" spans="1:10">
      <c r="A1" s="1023" t="s">
        <v>658</v>
      </c>
    </row>
    <row r="2" spans="1:10" ht="5.25" customHeight="1">
      <c r="A2" s="1023"/>
    </row>
    <row r="3" spans="1:10" ht="15.75">
      <c r="A3" s="1525" t="s">
        <v>650</v>
      </c>
      <c r="B3" s="1525"/>
      <c r="C3" s="1525"/>
      <c r="D3" s="1525"/>
      <c r="E3" s="1525"/>
      <c r="F3" s="1525"/>
      <c r="G3" s="1025"/>
      <c r="H3" s="1025"/>
      <c r="I3" s="1025"/>
      <c r="J3" s="1025"/>
    </row>
    <row r="4" spans="1:10" ht="3" customHeight="1">
      <c r="A4" s="1046"/>
      <c r="B4" s="1047"/>
      <c r="C4" s="1047"/>
      <c r="D4" s="1047"/>
      <c r="E4" s="1047"/>
      <c r="F4" s="1047"/>
      <c r="G4" s="1025"/>
      <c r="H4" s="1025"/>
      <c r="I4" s="1025"/>
      <c r="J4" s="1025"/>
    </row>
    <row r="5" spans="1:10">
      <c r="A5" s="1526" t="s">
        <v>49</v>
      </c>
      <c r="B5" s="1526"/>
      <c r="C5" s="1526"/>
      <c r="D5" s="1526"/>
      <c r="E5" s="1526"/>
      <c r="F5" s="1526"/>
    </row>
    <row r="6" spans="1:10" ht="3" customHeight="1">
      <c r="A6" s="1045"/>
      <c r="B6" s="1045"/>
      <c r="C6" s="1045"/>
      <c r="D6" s="1045"/>
      <c r="E6" s="1045"/>
      <c r="F6" s="1045"/>
    </row>
    <row r="8" spans="1:10">
      <c r="A8" s="1524" t="s">
        <v>585</v>
      </c>
      <c r="B8" s="1524"/>
      <c r="C8" s="1524"/>
      <c r="D8" s="1524"/>
      <c r="E8" s="1524"/>
      <c r="F8" s="1524"/>
    </row>
    <row r="9" spans="1:10" ht="24.75" customHeight="1">
      <c r="A9" s="1516" t="s">
        <v>695</v>
      </c>
      <c r="B9" s="1516"/>
      <c r="C9" s="1516"/>
      <c r="D9" s="1516"/>
      <c r="E9" s="1516"/>
      <c r="F9" s="1516"/>
    </row>
    <row r="10" spans="1:10">
      <c r="A10" s="813"/>
      <c r="B10" s="813"/>
      <c r="C10" s="813"/>
      <c r="D10" s="1026">
        <v>2016</v>
      </c>
      <c r="E10" s="955"/>
      <c r="F10" s="812">
        <v>2015</v>
      </c>
    </row>
    <row r="11" spans="1:10">
      <c r="A11" s="417"/>
      <c r="B11" s="417"/>
      <c r="C11" s="417"/>
      <c r="D11" s="1026" t="s">
        <v>6</v>
      </c>
      <c r="E11" s="752"/>
      <c r="F11" s="752" t="s">
        <v>6</v>
      </c>
    </row>
    <row r="12" spans="1:10">
      <c r="A12" s="656" t="s">
        <v>586</v>
      </c>
      <c r="B12" s="656"/>
      <c r="C12" s="656"/>
      <c r="D12" s="1026"/>
      <c r="E12" s="752"/>
      <c r="F12" s="752"/>
    </row>
    <row r="13" spans="1:10">
      <c r="A13" s="773" t="s">
        <v>87</v>
      </c>
      <c r="B13" s="773"/>
      <c r="C13" s="773"/>
      <c r="D13" s="1027">
        <v>820</v>
      </c>
      <c r="E13" s="1028"/>
      <c r="F13" s="1028">
        <v>785</v>
      </c>
    </row>
    <row r="14" spans="1:10">
      <c r="A14" s="773" t="s">
        <v>90</v>
      </c>
      <c r="B14" s="773"/>
      <c r="C14" s="773"/>
      <c r="D14" s="1027">
        <v>2571</v>
      </c>
      <c r="E14" s="1028"/>
      <c r="F14" s="1028">
        <v>2383</v>
      </c>
    </row>
    <row r="15" spans="1:10">
      <c r="A15" s="773" t="s">
        <v>89</v>
      </c>
      <c r="B15" s="773"/>
      <c r="C15" s="773"/>
      <c r="D15" s="1027">
        <v>4042</v>
      </c>
      <c r="E15" s="1028"/>
      <c r="F15" s="1028">
        <v>3571</v>
      </c>
    </row>
    <row r="16" spans="1:10">
      <c r="A16" s="773" t="s">
        <v>88</v>
      </c>
      <c r="B16" s="773"/>
      <c r="C16" s="773"/>
      <c r="D16" s="1027">
        <v>711</v>
      </c>
      <c r="E16" s="1028"/>
      <c r="F16" s="1028">
        <v>678</v>
      </c>
    </row>
    <row r="17" spans="1:6">
      <c r="A17" s="773" t="s">
        <v>91</v>
      </c>
      <c r="B17" s="773"/>
      <c r="C17" s="773"/>
      <c r="D17" s="1027">
        <v>55873</v>
      </c>
      <c r="E17" s="1028"/>
      <c r="F17" s="1028">
        <v>56344</v>
      </c>
    </row>
    <row r="18" spans="1:6" ht="12" customHeight="1">
      <c r="A18" s="773"/>
      <c r="B18" s="773"/>
      <c r="C18" s="773"/>
      <c r="D18" s="1028">
        <v>8</v>
      </c>
      <c r="E18" s="1028"/>
      <c r="F18" s="1028">
        <v>0</v>
      </c>
    </row>
    <row r="19" spans="1:6">
      <c r="A19" s="656" t="s">
        <v>587</v>
      </c>
      <c r="B19" s="656"/>
      <c r="C19" s="656"/>
      <c r="D19" s="1028"/>
      <c r="E19" s="1028"/>
      <c r="F19" s="1028"/>
    </row>
    <row r="20" spans="1:6">
      <c r="A20" s="773" t="s">
        <v>111</v>
      </c>
      <c r="B20" s="656"/>
      <c r="C20" s="656"/>
      <c r="D20" s="1029">
        <v>518</v>
      </c>
      <c r="E20" s="1028"/>
      <c r="F20" s="1030">
        <v>413</v>
      </c>
    </row>
    <row r="21" spans="1:6">
      <c r="A21" s="773" t="s">
        <v>112</v>
      </c>
      <c r="B21" s="656"/>
      <c r="C21" s="656"/>
      <c r="D21" s="1029">
        <v>392</v>
      </c>
      <c r="E21" s="1028"/>
      <c r="F21" s="1030">
        <v>407</v>
      </c>
    </row>
    <row r="22" spans="1:6">
      <c r="A22" s="773" t="s">
        <v>113</v>
      </c>
      <c r="B22" s="656"/>
      <c r="C22" s="656"/>
      <c r="D22" s="1029">
        <v>18379</v>
      </c>
      <c r="E22" s="1028"/>
      <c r="F22" s="1030">
        <v>13603</v>
      </c>
    </row>
    <row r="23" spans="1:6">
      <c r="A23" s="773" t="s">
        <v>116</v>
      </c>
      <c r="B23" s="656"/>
      <c r="C23" s="656"/>
      <c r="D23" s="1029">
        <v>1224</v>
      </c>
      <c r="E23" s="1028"/>
      <c r="F23" s="1030">
        <v>1071</v>
      </c>
    </row>
    <row r="24" spans="1:6">
      <c r="A24" s="773" t="s">
        <v>588</v>
      </c>
      <c r="B24" s="656"/>
      <c r="C24" s="656"/>
      <c r="D24" s="1029">
        <v>494</v>
      </c>
      <c r="E24" s="1028"/>
      <c r="F24" s="1030">
        <v>494</v>
      </c>
    </row>
    <row r="25" spans="1:6">
      <c r="A25" s="773"/>
      <c r="B25" s="773"/>
      <c r="C25" s="773"/>
      <c r="D25" s="1029">
        <v>178</v>
      </c>
      <c r="E25" s="752"/>
      <c r="F25" s="1030">
        <v>146</v>
      </c>
    </row>
    <row r="26" spans="1:6" ht="24.75" customHeight="1">
      <c r="A26" s="1516" t="s">
        <v>730</v>
      </c>
      <c r="B26" s="1516"/>
      <c r="C26" s="1516"/>
      <c r="D26" s="1516"/>
      <c r="E26" s="1516"/>
      <c r="F26" s="1516"/>
    </row>
    <row r="27" spans="1:6" ht="11.25" customHeight="1">
      <c r="A27" s="417"/>
      <c r="B27" s="417"/>
      <c r="C27" s="417"/>
      <c r="D27" s="417"/>
      <c r="E27" s="417"/>
      <c r="F27" s="417"/>
    </row>
    <row r="28" spans="1:6" ht="33.75">
      <c r="A28" s="709" t="s">
        <v>592</v>
      </c>
      <c r="B28" s="204" t="s">
        <v>589</v>
      </c>
      <c r="C28" s="144"/>
      <c r="D28" s="204" t="s">
        <v>590</v>
      </c>
      <c r="E28" s="144"/>
      <c r="F28" s="204" t="s">
        <v>591</v>
      </c>
    </row>
    <row r="29" spans="1:6">
      <c r="A29" s="417"/>
      <c r="B29" s="144">
        <v>2015</v>
      </c>
      <c r="C29" s="144"/>
      <c r="D29" s="144">
        <v>2015</v>
      </c>
      <c r="E29" s="144"/>
      <c r="F29" s="144">
        <v>2015</v>
      </c>
    </row>
    <row r="30" spans="1:6">
      <c r="A30" s="417"/>
      <c r="B30" s="144" t="s">
        <v>6</v>
      </c>
      <c r="C30" s="144"/>
      <c r="D30" s="144" t="s">
        <v>6</v>
      </c>
      <c r="E30" s="144"/>
      <c r="F30" s="144" t="s">
        <v>6</v>
      </c>
    </row>
    <row r="31" spans="1:6" ht="11.25" customHeight="1">
      <c r="A31" s="1048"/>
      <c r="B31" s="1031"/>
      <c r="C31" s="773"/>
      <c r="D31" s="773"/>
      <c r="E31" s="773"/>
      <c r="F31" s="773"/>
    </row>
    <row r="32" spans="1:6">
      <c r="A32" s="773" t="s">
        <v>593</v>
      </c>
      <c r="B32" s="1032">
        <v>0</v>
      </c>
      <c r="C32" s="1032"/>
      <c r="D32" s="1032">
        <v>0</v>
      </c>
      <c r="E32" s="1032"/>
      <c r="F32" s="1032">
        <v>0</v>
      </c>
    </row>
    <row r="33" spans="1:6">
      <c r="A33" s="773" t="s">
        <v>594</v>
      </c>
      <c r="B33" s="1032">
        <v>0</v>
      </c>
      <c r="C33" s="1032"/>
      <c r="D33" s="1032">
        <v>0</v>
      </c>
      <c r="E33" s="1032"/>
      <c r="F33" s="1032">
        <v>0</v>
      </c>
    </row>
    <row r="34" spans="1:6">
      <c r="A34" s="773" t="s">
        <v>595</v>
      </c>
      <c r="B34" s="1032">
        <v>0</v>
      </c>
      <c r="C34" s="1032"/>
      <c r="D34" s="1032">
        <v>0</v>
      </c>
      <c r="E34" s="1032"/>
      <c r="F34" s="1032">
        <v>0</v>
      </c>
    </row>
    <row r="35" spans="1:6">
      <c r="A35" s="773" t="s">
        <v>596</v>
      </c>
      <c r="B35" s="1032">
        <v>0</v>
      </c>
      <c r="C35" s="1032"/>
      <c r="D35" s="1032">
        <v>0</v>
      </c>
      <c r="E35" s="1032"/>
      <c r="F35" s="1032">
        <v>0</v>
      </c>
    </row>
    <row r="36" spans="1:6">
      <c r="A36" s="773"/>
      <c r="B36" s="1032"/>
      <c r="C36" s="1032"/>
      <c r="D36" s="1032"/>
      <c r="E36" s="1032"/>
      <c r="F36" s="1032"/>
    </row>
    <row r="37" spans="1:6">
      <c r="A37" s="656" t="s">
        <v>5</v>
      </c>
      <c r="B37" s="1033">
        <v>0</v>
      </c>
      <c r="C37" s="1033"/>
      <c r="D37" s="1033">
        <v>0</v>
      </c>
      <c r="E37" s="1033"/>
      <c r="F37" s="1033">
        <v>0</v>
      </c>
    </row>
    <row r="38" spans="1:6">
      <c r="A38" s="773"/>
      <c r="B38" s="773"/>
      <c r="C38" s="773"/>
      <c r="D38" s="773"/>
      <c r="E38" s="773"/>
      <c r="F38" s="773"/>
    </row>
    <row r="39" spans="1:6" ht="33.75">
      <c r="A39" s="709" t="s">
        <v>592</v>
      </c>
      <c r="B39" s="204" t="s">
        <v>589</v>
      </c>
      <c r="C39" s="144"/>
      <c r="D39" s="204" t="s">
        <v>590</v>
      </c>
      <c r="E39" s="144"/>
      <c r="F39" s="204" t="s">
        <v>591</v>
      </c>
    </row>
    <row r="40" spans="1:6">
      <c r="A40" s="773"/>
      <c r="B40" s="144">
        <v>2014</v>
      </c>
      <c r="C40" s="144"/>
      <c r="D40" s="144">
        <v>2014</v>
      </c>
      <c r="E40" s="144"/>
      <c r="F40" s="144">
        <v>2014</v>
      </c>
    </row>
    <row r="41" spans="1:6">
      <c r="A41" s="773"/>
      <c r="B41" s="144" t="s">
        <v>6</v>
      </c>
      <c r="C41" s="144"/>
      <c r="D41" s="144" t="s">
        <v>6</v>
      </c>
      <c r="E41" s="144"/>
      <c r="F41" s="144" t="s">
        <v>6</v>
      </c>
    </row>
    <row r="42" spans="1:6">
      <c r="A42" s="1048"/>
      <c r="B42" s="773"/>
      <c r="C42" s="773"/>
      <c r="D42" s="773"/>
      <c r="E42" s="773"/>
      <c r="F42" s="773"/>
    </row>
    <row r="43" spans="1:6">
      <c r="A43" s="773" t="s">
        <v>593</v>
      </c>
      <c r="B43" s="1032">
        <v>0</v>
      </c>
      <c r="C43" s="1032"/>
      <c r="D43" s="1032">
        <v>0</v>
      </c>
      <c r="E43" s="1032"/>
      <c r="F43" s="1032">
        <v>0</v>
      </c>
    </row>
    <row r="44" spans="1:6">
      <c r="A44" s="773" t="s">
        <v>594</v>
      </c>
      <c r="B44" s="1032">
        <v>0</v>
      </c>
      <c r="C44" s="1032"/>
      <c r="D44" s="1032">
        <v>22</v>
      </c>
      <c r="E44" s="1032"/>
      <c r="F44" s="1032">
        <v>0</v>
      </c>
    </row>
    <row r="45" spans="1:6">
      <c r="A45" s="773" t="s">
        <v>595</v>
      </c>
      <c r="B45" s="1032">
        <v>0</v>
      </c>
      <c r="C45" s="1032"/>
      <c r="D45" s="1032">
        <v>0</v>
      </c>
      <c r="E45" s="1032"/>
      <c r="F45" s="1032">
        <v>0</v>
      </c>
    </row>
    <row r="46" spans="1:6">
      <c r="A46" s="773" t="s">
        <v>596</v>
      </c>
      <c r="B46" s="1032">
        <v>0</v>
      </c>
      <c r="C46" s="1032"/>
      <c r="D46" s="1032">
        <v>0</v>
      </c>
      <c r="E46" s="1032"/>
      <c r="F46" s="1032">
        <v>0</v>
      </c>
    </row>
    <row r="47" spans="1:6">
      <c r="A47" s="773"/>
      <c r="B47" s="1032"/>
      <c r="C47" s="1032"/>
      <c r="D47" s="1032"/>
      <c r="E47" s="1032"/>
      <c r="F47" s="1032"/>
    </row>
    <row r="48" spans="1:6">
      <c r="A48" s="656" t="s">
        <v>5</v>
      </c>
      <c r="B48" s="1033">
        <v>0</v>
      </c>
      <c r="C48" s="1033"/>
      <c r="D48" s="1033">
        <v>22</v>
      </c>
      <c r="E48" s="1033"/>
      <c r="F48" s="1033">
        <v>0</v>
      </c>
    </row>
    <row r="49" spans="1:6">
      <c r="A49" s="813"/>
      <c r="B49" s="1034"/>
      <c r="C49" s="1034"/>
      <c r="D49" s="1034"/>
      <c r="E49" s="1034"/>
      <c r="F49" s="1035"/>
    </row>
    <row r="50" spans="1:6">
      <c r="A50" s="1050" t="s">
        <v>651</v>
      </c>
      <c r="B50" s="1034"/>
      <c r="C50" s="1034"/>
      <c r="D50" s="1034"/>
      <c r="E50" s="1034"/>
      <c r="F50" s="1035"/>
    </row>
    <row r="51" spans="1:6" ht="11.25" customHeight="1">
      <c r="A51" s="1050"/>
      <c r="B51" s="1034"/>
      <c r="C51" s="1034"/>
      <c r="D51" s="1034"/>
      <c r="E51" s="1034"/>
      <c r="F51" s="1035"/>
    </row>
    <row r="52" spans="1:6" ht="3" customHeight="1">
      <c r="A52" s="1055"/>
      <c r="B52" s="1052"/>
      <c r="C52" s="1052"/>
      <c r="D52" s="1052"/>
      <c r="E52" s="1052"/>
      <c r="F52" s="1053"/>
    </row>
    <row r="53" spans="1:6">
      <c r="A53" s="1527" t="s">
        <v>51</v>
      </c>
      <c r="B53" s="1527"/>
      <c r="C53" s="1527"/>
      <c r="D53" s="1527"/>
      <c r="E53" s="1527"/>
      <c r="F53" s="1527"/>
    </row>
    <row r="54" spans="1:6" ht="3" customHeight="1">
      <c r="A54" s="1051"/>
      <c r="B54" s="1051"/>
      <c r="C54" s="1051"/>
      <c r="D54" s="1051"/>
      <c r="E54" s="1051"/>
      <c r="F54" s="1051"/>
    </row>
    <row r="55" spans="1:6" ht="11.25" customHeight="1"/>
    <row r="56" spans="1:6">
      <c r="A56" s="1524" t="s">
        <v>585</v>
      </c>
      <c r="B56" s="1524"/>
      <c r="C56" s="1524"/>
      <c r="D56" s="1524"/>
      <c r="E56" s="1524"/>
      <c r="F56" s="1524"/>
    </row>
    <row r="57" spans="1:6" ht="27" customHeight="1">
      <c r="A57" s="1516" t="s">
        <v>695</v>
      </c>
      <c r="B57" s="1516"/>
      <c r="C57" s="1516"/>
      <c r="D57" s="1516"/>
      <c r="E57" s="1516"/>
      <c r="F57" s="1516"/>
    </row>
    <row r="58" spans="1:6">
      <c r="A58" s="813"/>
      <c r="B58" s="813"/>
      <c r="C58" s="813"/>
      <c r="D58" s="1026">
        <v>2016</v>
      </c>
      <c r="E58" s="955"/>
      <c r="F58" s="812">
        <v>2015</v>
      </c>
    </row>
    <row r="59" spans="1:6">
      <c r="A59" s="417"/>
      <c r="B59" s="417"/>
      <c r="C59" s="417"/>
      <c r="D59" s="1026" t="s">
        <v>6</v>
      </c>
      <c r="E59" s="752"/>
      <c r="F59" s="752" t="s">
        <v>6</v>
      </c>
    </row>
    <row r="60" spans="1:6" ht="4.5" customHeight="1">
      <c r="A60" s="773"/>
      <c r="B60" s="773"/>
      <c r="C60" s="773"/>
      <c r="D60" s="1026"/>
      <c r="E60" s="752"/>
      <c r="F60" s="752"/>
    </row>
    <row r="61" spans="1:6">
      <c r="A61" s="656" t="s">
        <v>586</v>
      </c>
      <c r="B61" s="656"/>
      <c r="C61" s="656"/>
      <c r="D61" s="1026"/>
      <c r="E61" s="752"/>
      <c r="F61" s="752"/>
    </row>
    <row r="62" spans="1:6">
      <c r="A62" s="773" t="s">
        <v>87</v>
      </c>
      <c r="B62" s="773"/>
      <c r="C62" s="773"/>
      <c r="D62" s="1036">
        <v>1873</v>
      </c>
      <c r="E62" s="1028"/>
      <c r="F62" s="1028">
        <v>1631</v>
      </c>
    </row>
    <row r="63" spans="1:6">
      <c r="A63" s="773" t="s">
        <v>90</v>
      </c>
      <c r="B63" s="773"/>
      <c r="C63" s="773"/>
      <c r="D63" s="1036">
        <v>3942</v>
      </c>
      <c r="E63" s="1028"/>
      <c r="F63" s="1028">
        <v>3548</v>
      </c>
    </row>
    <row r="64" spans="1:6">
      <c r="A64" s="773" t="s">
        <v>89</v>
      </c>
      <c r="B64" s="773"/>
      <c r="C64" s="773"/>
      <c r="D64" s="1036">
        <v>18322</v>
      </c>
      <c r="E64" s="1028"/>
      <c r="F64" s="1028">
        <v>15190</v>
      </c>
    </row>
    <row r="65" spans="1:6">
      <c r="A65" s="773" t="s">
        <v>88</v>
      </c>
      <c r="B65" s="773"/>
      <c r="C65" s="773"/>
      <c r="D65" s="1036">
        <v>4729</v>
      </c>
      <c r="E65" s="1028"/>
      <c r="F65" s="1028">
        <v>4429</v>
      </c>
    </row>
    <row r="66" spans="1:6">
      <c r="A66" s="773" t="s">
        <v>91</v>
      </c>
      <c r="B66" s="773"/>
      <c r="C66" s="773"/>
      <c r="D66" s="1036">
        <v>1510</v>
      </c>
      <c r="E66" s="1028"/>
      <c r="F66" s="1028">
        <v>1670</v>
      </c>
    </row>
    <row r="67" spans="1:6">
      <c r="A67" s="773" t="s">
        <v>95</v>
      </c>
      <c r="B67" s="773"/>
      <c r="C67" s="773"/>
      <c r="D67" s="1036">
        <v>8</v>
      </c>
      <c r="E67" s="1028"/>
      <c r="F67" s="1028">
        <v>7</v>
      </c>
    </row>
    <row r="68" spans="1:6">
      <c r="A68" s="773"/>
      <c r="B68" s="773"/>
      <c r="C68" s="773"/>
      <c r="D68" s="1028"/>
      <c r="E68" s="1028"/>
      <c r="F68" s="1028"/>
    </row>
    <row r="69" spans="1:6">
      <c r="A69" s="656" t="s">
        <v>587</v>
      </c>
      <c r="B69" s="656"/>
      <c r="C69" s="656"/>
      <c r="D69" s="1028"/>
      <c r="E69" s="1028"/>
      <c r="F69" s="1028"/>
    </row>
    <row r="70" spans="1:6">
      <c r="A70" s="773" t="s">
        <v>111</v>
      </c>
      <c r="B70" s="656"/>
      <c r="C70" s="656"/>
      <c r="D70" s="1037">
        <v>27</v>
      </c>
      <c r="E70" s="1037"/>
      <c r="F70" s="1037">
        <v>52</v>
      </c>
    </row>
    <row r="71" spans="1:6">
      <c r="A71" s="773" t="s">
        <v>112</v>
      </c>
      <c r="B71" s="656"/>
      <c r="C71" s="656"/>
      <c r="D71" s="1037">
        <v>392</v>
      </c>
      <c r="E71" s="1037"/>
      <c r="F71" s="1037">
        <v>407</v>
      </c>
    </row>
    <row r="72" spans="1:6">
      <c r="A72" s="773" t="s">
        <v>113</v>
      </c>
      <c r="B72" s="656"/>
      <c r="C72" s="656"/>
      <c r="D72" s="1037">
        <v>51852</v>
      </c>
      <c r="E72" s="1037"/>
      <c r="F72" s="1037">
        <v>44252</v>
      </c>
    </row>
    <row r="73" spans="1:6">
      <c r="A73" s="773" t="s">
        <v>116</v>
      </c>
      <c r="B73" s="656"/>
      <c r="C73" s="656"/>
      <c r="D73" s="1037">
        <v>6367</v>
      </c>
      <c r="E73" s="1037"/>
      <c r="F73" s="1037">
        <v>5705</v>
      </c>
    </row>
    <row r="74" spans="1:6">
      <c r="A74" s="773" t="s">
        <v>597</v>
      </c>
      <c r="B74" s="773"/>
      <c r="C74" s="773"/>
      <c r="D74" s="1037">
        <v>283</v>
      </c>
      <c r="E74" s="1037"/>
      <c r="F74" s="1037">
        <v>278</v>
      </c>
    </row>
    <row r="75" spans="1:6">
      <c r="A75" s="773" t="s">
        <v>731</v>
      </c>
      <c r="B75" s="773"/>
      <c r="C75" s="773"/>
      <c r="D75" s="1037">
        <v>92</v>
      </c>
      <c r="E75" s="1037"/>
      <c r="F75" s="1037">
        <v>565</v>
      </c>
    </row>
    <row r="76" spans="1:6">
      <c r="A76" s="773" t="s">
        <v>588</v>
      </c>
      <c r="B76" s="773"/>
      <c r="C76" s="773"/>
      <c r="D76" s="1037">
        <v>3449</v>
      </c>
      <c r="E76" s="1037"/>
      <c r="F76" s="1037">
        <v>3307</v>
      </c>
    </row>
    <row r="77" spans="1:6" ht="31.7" customHeight="1">
      <c r="A77" s="1523" t="s">
        <v>730</v>
      </c>
      <c r="B77" s="1523"/>
      <c r="C77" s="1523"/>
      <c r="D77" s="1523"/>
      <c r="E77" s="1523"/>
      <c r="F77" s="1523"/>
    </row>
    <row r="78" spans="1:6" ht="11.25" customHeight="1">
      <c r="A78" s="1048"/>
      <c r="B78" s="1048"/>
      <c r="C78" s="1048"/>
      <c r="D78" s="1048"/>
      <c r="E78" s="1048"/>
      <c r="F78" s="1048"/>
    </row>
    <row r="79" spans="1:6" ht="33.75">
      <c r="A79" s="709" t="s">
        <v>592</v>
      </c>
      <c r="B79" s="204" t="s">
        <v>589</v>
      </c>
      <c r="C79" s="144"/>
      <c r="D79" s="204" t="s">
        <v>590</v>
      </c>
      <c r="E79" s="144"/>
      <c r="F79" s="204" t="s">
        <v>591</v>
      </c>
    </row>
    <row r="80" spans="1:6">
      <c r="A80" s="417"/>
      <c r="B80" s="144">
        <v>2016</v>
      </c>
      <c r="C80" s="144"/>
      <c r="D80" s="144">
        <v>2016</v>
      </c>
      <c r="E80" s="144"/>
      <c r="F80" s="144">
        <v>2016</v>
      </c>
    </row>
    <row r="81" spans="1:6">
      <c r="A81" s="417"/>
      <c r="B81" s="144" t="s">
        <v>6</v>
      </c>
      <c r="C81" s="144"/>
      <c r="D81" s="144" t="s">
        <v>6</v>
      </c>
      <c r="E81" s="144"/>
      <c r="F81" s="144" t="s">
        <v>6</v>
      </c>
    </row>
    <row r="82" spans="1:6">
      <c r="A82" s="1048"/>
      <c r="B82" s="773"/>
      <c r="C82" s="773"/>
      <c r="D82" s="773"/>
      <c r="E82" s="773"/>
      <c r="F82" s="773"/>
    </row>
    <row r="83" spans="1:6">
      <c r="A83" s="773" t="s">
        <v>593</v>
      </c>
      <c r="B83" s="1038">
        <v>13532</v>
      </c>
      <c r="C83" s="1038"/>
      <c r="D83" s="1038">
        <v>640</v>
      </c>
      <c r="E83" s="1038"/>
      <c r="F83" s="1038">
        <v>927</v>
      </c>
    </row>
    <row r="84" spans="1:6">
      <c r="A84" s="773" t="s">
        <v>594</v>
      </c>
      <c r="B84" s="1038">
        <v>7</v>
      </c>
      <c r="C84" s="1038"/>
      <c r="D84" s="1038">
        <v>8</v>
      </c>
      <c r="E84" s="1038"/>
      <c r="F84" s="1032">
        <v>0</v>
      </c>
    </row>
    <row r="85" spans="1:6">
      <c r="A85" s="773" t="s">
        <v>595</v>
      </c>
      <c r="B85" s="1032">
        <v>0</v>
      </c>
      <c r="C85" s="1038"/>
      <c r="D85" s="1038">
        <v>-23</v>
      </c>
      <c r="E85" s="1038"/>
      <c r="F85" s="1032">
        <v>0</v>
      </c>
    </row>
    <row r="86" spans="1:6" ht="12.75" customHeight="1">
      <c r="A86" s="773" t="s">
        <v>596</v>
      </c>
      <c r="B86" s="1038">
        <v>1058</v>
      </c>
      <c r="C86" s="1038"/>
      <c r="D86" s="1038">
        <v>18</v>
      </c>
      <c r="E86" s="1038"/>
      <c r="F86" s="1032">
        <v>0</v>
      </c>
    </row>
    <row r="87" spans="1:6" hidden="1">
      <c r="A87" s="773"/>
      <c r="B87" s="1039"/>
      <c r="C87" s="1039"/>
      <c r="D87" s="1039"/>
      <c r="E87" s="1039"/>
      <c r="F87" s="1039"/>
    </row>
    <row r="88" spans="1:6">
      <c r="A88" s="656" t="s">
        <v>5</v>
      </c>
      <c r="B88" s="1040">
        <v>14596</v>
      </c>
      <c r="C88" s="1040"/>
      <c r="D88" s="1040">
        <v>644</v>
      </c>
      <c r="E88" s="1040"/>
      <c r="F88" s="1040">
        <v>927</v>
      </c>
    </row>
    <row r="89" spans="1:6" ht="11.25" customHeight="1">
      <c r="A89" s="773"/>
      <c r="B89" s="773"/>
      <c r="C89" s="773"/>
      <c r="D89" s="773"/>
      <c r="E89" s="773"/>
      <c r="F89" s="773"/>
    </row>
    <row r="90" spans="1:6" ht="33.75">
      <c r="A90" s="709" t="s">
        <v>592</v>
      </c>
      <c r="B90" s="204" t="s">
        <v>589</v>
      </c>
      <c r="C90" s="144"/>
      <c r="D90" s="204" t="s">
        <v>590</v>
      </c>
      <c r="E90" s="144"/>
      <c r="F90" s="204" t="s">
        <v>591</v>
      </c>
    </row>
    <row r="91" spans="1:6">
      <c r="A91" s="417"/>
      <c r="B91" s="144">
        <v>2015</v>
      </c>
      <c r="C91" s="144"/>
      <c r="D91" s="144">
        <v>2015</v>
      </c>
      <c r="E91" s="144"/>
      <c r="F91" s="144">
        <v>2015</v>
      </c>
    </row>
    <row r="92" spans="1:6">
      <c r="A92" s="417"/>
      <c r="B92" s="144" t="s">
        <v>6</v>
      </c>
      <c r="C92" s="144"/>
      <c r="D92" s="144" t="s">
        <v>6</v>
      </c>
      <c r="E92" s="144"/>
      <c r="F92" s="144" t="s">
        <v>6</v>
      </c>
    </row>
    <row r="93" spans="1:6" ht="11.25" customHeight="1">
      <c r="A93" s="1048"/>
      <c r="B93" s="773"/>
      <c r="C93" s="773"/>
      <c r="D93" s="773"/>
      <c r="E93" s="773"/>
      <c r="F93" s="773"/>
    </row>
    <row r="94" spans="1:6">
      <c r="A94" s="773" t="s">
        <v>593</v>
      </c>
      <c r="B94" s="1041">
        <v>9566</v>
      </c>
      <c r="C94" s="1041"/>
      <c r="D94" s="1041">
        <v>502</v>
      </c>
      <c r="E94" s="1041"/>
      <c r="F94" s="1041">
        <v>791</v>
      </c>
    </row>
    <row r="95" spans="1:6">
      <c r="A95" s="773" t="s">
        <v>594</v>
      </c>
      <c r="B95" s="1041">
        <v>1658</v>
      </c>
      <c r="C95" s="1041"/>
      <c r="D95" s="1041">
        <v>7</v>
      </c>
      <c r="E95" s="1041"/>
      <c r="F95" s="1032">
        <v>0</v>
      </c>
    </row>
    <row r="96" spans="1:6">
      <c r="A96" s="773" t="s">
        <v>595</v>
      </c>
      <c r="B96" s="1032">
        <v>0</v>
      </c>
      <c r="C96" s="1041"/>
      <c r="D96" s="1041">
        <v>-34</v>
      </c>
      <c r="E96" s="1041"/>
      <c r="F96" s="1032">
        <v>0</v>
      </c>
    </row>
    <row r="97" spans="1:6">
      <c r="A97" s="773" t="s">
        <v>596</v>
      </c>
      <c r="B97" s="1041">
        <v>1550</v>
      </c>
      <c r="C97" s="1041"/>
      <c r="D97" s="1041">
        <v>10</v>
      </c>
      <c r="E97" s="1041"/>
      <c r="F97" s="1041">
        <v>-1</v>
      </c>
    </row>
    <row r="98" spans="1:6">
      <c r="A98" s="773"/>
      <c r="B98" s="1041"/>
      <c r="C98" s="1041"/>
      <c r="D98" s="1041"/>
      <c r="E98" s="1041"/>
      <c r="F98" s="1041"/>
    </row>
    <row r="99" spans="1:6" ht="16.5" customHeight="1">
      <c r="A99" s="591" t="s">
        <v>5</v>
      </c>
      <c r="B99" s="1042">
        <v>12774</v>
      </c>
      <c r="C99" s="1042"/>
      <c r="D99" s="1042">
        <v>486</v>
      </c>
      <c r="E99" s="1042"/>
      <c r="F99" s="1042">
        <v>790</v>
      </c>
    </row>
    <row r="100" spans="1:6" ht="3.75" customHeight="1">
      <c r="A100" s="591"/>
      <c r="B100" s="1042"/>
      <c r="C100" s="1042"/>
      <c r="D100" s="1042"/>
      <c r="E100" s="1042"/>
      <c r="F100" s="1042"/>
    </row>
    <row r="101" spans="1:6" ht="11.25" customHeight="1">
      <c r="A101" s="1043" t="s">
        <v>651</v>
      </c>
      <c r="B101" s="1054"/>
      <c r="C101" s="1054"/>
      <c r="D101" s="1054"/>
      <c r="E101" s="1054"/>
      <c r="F101" s="1054"/>
    </row>
  </sheetData>
  <mergeCells count="9">
    <mergeCell ref="A77:F77"/>
    <mergeCell ref="A56:F56"/>
    <mergeCell ref="A57:F57"/>
    <mergeCell ref="A3:F3"/>
    <mergeCell ref="A8:F8"/>
    <mergeCell ref="A9:F9"/>
    <mergeCell ref="A26:F26"/>
    <mergeCell ref="A5:F5"/>
    <mergeCell ref="A53:F53"/>
  </mergeCell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1"/>
  <sheetViews>
    <sheetView showGridLines="0" zoomScaleNormal="100" workbookViewId="0"/>
  </sheetViews>
  <sheetFormatPr defaultColWidth="9.33203125" defaultRowHeight="14.25"/>
  <cols>
    <col min="1" max="1" width="28.83203125" style="1024" customWidth="1"/>
    <col min="2" max="2" width="12.83203125" style="1024" customWidth="1"/>
    <col min="3" max="6" width="9.33203125" style="1024"/>
    <col min="7" max="7" width="13.1640625" style="1024" customWidth="1"/>
    <col min="8" max="8" width="13.6640625" style="1024" customWidth="1"/>
    <col min="9" max="9" width="9.33203125" style="1024"/>
    <col min="10" max="10" width="12.83203125" style="1024" customWidth="1"/>
    <col min="11" max="16384" width="9.33203125" style="1024"/>
  </cols>
  <sheetData>
    <row r="1" spans="1:14">
      <c r="A1" s="1023" t="s">
        <v>658</v>
      </c>
    </row>
    <row r="2" spans="1:14" ht="5.25" customHeight="1">
      <c r="A2" s="1023"/>
    </row>
    <row r="3" spans="1:14" ht="15.75">
      <c r="A3" s="1525" t="s">
        <v>584</v>
      </c>
      <c r="B3" s="1525"/>
      <c r="C3" s="1525"/>
      <c r="D3" s="1525"/>
      <c r="E3" s="1525"/>
      <c r="F3" s="1525"/>
      <c r="G3" s="1525"/>
      <c r="H3" s="1525"/>
      <c r="I3" s="1525"/>
      <c r="J3" s="1525"/>
      <c r="K3" s="1025"/>
      <c r="L3" s="1025"/>
      <c r="M3" s="1025"/>
      <c r="N3" s="1025"/>
    </row>
    <row r="4" spans="1:14" ht="3" customHeight="1">
      <c r="A4" s="1044"/>
      <c r="B4" s="1044"/>
      <c r="C4" s="1044"/>
      <c r="D4" s="1044"/>
      <c r="E4" s="1044"/>
      <c r="F4" s="1044"/>
      <c r="G4" s="1044"/>
      <c r="H4" s="1044"/>
      <c r="I4" s="1044"/>
      <c r="J4" s="1044"/>
    </row>
    <row r="5" spans="1:14">
      <c r="A5" s="1529" t="s">
        <v>49</v>
      </c>
      <c r="B5" s="1529"/>
      <c r="C5" s="1529"/>
      <c r="D5" s="1529"/>
      <c r="E5" s="1529"/>
      <c r="F5" s="1529"/>
      <c r="G5" s="1529"/>
      <c r="H5" s="1529"/>
      <c r="I5" s="1529"/>
      <c r="J5" s="1529"/>
    </row>
    <row r="6" spans="1:14" ht="3" customHeight="1">
      <c r="A6" s="1056"/>
      <c r="B6" s="1056"/>
      <c r="C6" s="1056"/>
      <c r="D6" s="1056"/>
      <c r="E6" s="1056"/>
      <c r="F6" s="1056"/>
      <c r="G6" s="1056"/>
      <c r="H6" s="1056"/>
      <c r="I6" s="1056"/>
      <c r="J6" s="1056"/>
    </row>
    <row r="7" spans="1:14">
      <c r="A7" s="1057"/>
      <c r="B7" s="1057"/>
      <c r="C7" s="1057"/>
      <c r="D7" s="1057"/>
      <c r="E7" s="1057"/>
      <c r="F7" s="1057"/>
      <c r="G7" s="1057"/>
      <c r="H7" s="1057"/>
      <c r="I7" s="1057"/>
      <c r="J7" s="1057"/>
    </row>
    <row r="8" spans="1:14">
      <c r="A8" s="1530" t="s">
        <v>598</v>
      </c>
      <c r="B8" s="1530"/>
      <c r="C8" s="1530"/>
      <c r="D8" s="1530"/>
      <c r="E8" s="1530"/>
      <c r="F8" s="1530"/>
      <c r="G8" s="1530"/>
      <c r="H8" s="1530"/>
      <c r="I8" s="1530"/>
      <c r="J8" s="1530"/>
    </row>
    <row r="9" spans="1:14" ht="23.25" customHeight="1">
      <c r="A9" s="1531" t="s">
        <v>599</v>
      </c>
      <c r="B9" s="1531"/>
      <c r="C9" s="1531"/>
      <c r="D9" s="1531"/>
      <c r="E9" s="1531"/>
      <c r="F9" s="1531"/>
      <c r="G9" s="1531"/>
      <c r="H9" s="1531"/>
      <c r="I9" s="1531"/>
      <c r="J9" s="1531"/>
    </row>
    <row r="10" spans="1:14">
      <c r="A10" s="1058"/>
      <c r="B10" s="1532" t="s">
        <v>761</v>
      </c>
      <c r="C10" s="1532"/>
      <c r="D10" s="1532"/>
      <c r="E10" s="1532"/>
      <c r="F10" s="1532"/>
      <c r="G10" s="1532"/>
      <c r="H10" s="1532"/>
      <c r="I10" s="1532"/>
      <c r="J10" s="1532"/>
    </row>
    <row r="11" spans="1:14">
      <c r="A11" s="1059"/>
      <c r="B11" s="1060"/>
      <c r="C11" s="1528" t="s">
        <v>600</v>
      </c>
      <c r="D11" s="1528"/>
      <c r="E11" s="1528"/>
      <c r="F11" s="1060"/>
      <c r="G11" s="1060"/>
      <c r="H11" s="1060"/>
      <c r="I11" s="1060"/>
      <c r="J11" s="1060"/>
    </row>
    <row r="12" spans="1:14" ht="41.25" customHeight="1">
      <c r="A12" s="1061"/>
      <c r="B12" s="1062" t="s">
        <v>601</v>
      </c>
      <c r="C12" s="1062" t="s">
        <v>602</v>
      </c>
      <c r="D12" s="1062" t="s">
        <v>603</v>
      </c>
      <c r="E12" s="1062" t="s">
        <v>604</v>
      </c>
      <c r="F12" s="1062" t="s">
        <v>605</v>
      </c>
      <c r="G12" s="1062" t="s">
        <v>606</v>
      </c>
      <c r="H12" s="1062" t="s">
        <v>607</v>
      </c>
      <c r="I12" s="1062" t="s">
        <v>608</v>
      </c>
      <c r="J12" s="1062" t="s">
        <v>609</v>
      </c>
    </row>
    <row r="13" spans="1:14">
      <c r="A13" s="1061"/>
      <c r="B13" s="1063" t="s">
        <v>6</v>
      </c>
      <c r="C13" s="1063" t="s">
        <v>6</v>
      </c>
      <c r="D13" s="1063" t="s">
        <v>6</v>
      </c>
      <c r="E13" s="1063" t="s">
        <v>6</v>
      </c>
      <c r="F13" s="1063" t="s">
        <v>6</v>
      </c>
      <c r="G13" s="1063" t="s">
        <v>6</v>
      </c>
      <c r="H13" s="1063" t="s">
        <v>6</v>
      </c>
      <c r="I13" s="1063" t="s">
        <v>6</v>
      </c>
      <c r="J13" s="1063" t="s">
        <v>9</v>
      </c>
    </row>
    <row r="14" spans="1:14">
      <c r="A14" s="1064" t="s">
        <v>86</v>
      </c>
      <c r="B14" s="1065"/>
      <c r="C14" s="1065"/>
      <c r="D14" s="1065"/>
      <c r="E14" s="1065"/>
      <c r="F14" s="1065"/>
      <c r="G14" s="1065"/>
      <c r="H14" s="1065"/>
      <c r="I14" s="1065"/>
      <c r="J14" s="1065"/>
    </row>
    <row r="15" spans="1:14" ht="15" customHeight="1">
      <c r="A15" s="1066" t="s">
        <v>87</v>
      </c>
      <c r="B15" s="1067">
        <v>470</v>
      </c>
      <c r="C15" s="1067">
        <v>124</v>
      </c>
      <c r="D15" s="1067">
        <v>8</v>
      </c>
      <c r="E15" s="1067">
        <v>31</v>
      </c>
      <c r="F15" s="1068">
        <v>0</v>
      </c>
      <c r="G15" s="1067">
        <v>163</v>
      </c>
      <c r="H15" s="1067">
        <v>186</v>
      </c>
      <c r="I15" s="1067">
        <v>820</v>
      </c>
      <c r="J15" s="1069">
        <v>1.9</v>
      </c>
    </row>
    <row r="16" spans="1:14" ht="23.25" customHeight="1">
      <c r="A16" s="1066" t="s">
        <v>732</v>
      </c>
      <c r="B16" s="1067">
        <v>4</v>
      </c>
      <c r="C16" s="1068">
        <v>0</v>
      </c>
      <c r="D16" s="1067">
        <v>1</v>
      </c>
      <c r="E16" s="1067">
        <v>2</v>
      </c>
      <c r="F16" s="1068">
        <v>0</v>
      </c>
      <c r="G16" s="1067">
        <v>3</v>
      </c>
      <c r="H16" s="1067">
        <v>2564</v>
      </c>
      <c r="I16" s="1067">
        <v>2571</v>
      </c>
      <c r="J16" s="1069">
        <v>3.7</v>
      </c>
    </row>
    <row r="17" spans="1:10" ht="25.5" customHeight="1">
      <c r="A17" s="1066" t="s">
        <v>89</v>
      </c>
      <c r="B17" s="1067">
        <v>8</v>
      </c>
      <c r="C17" s="1067">
        <v>1351</v>
      </c>
      <c r="D17" s="1067">
        <v>403</v>
      </c>
      <c r="E17" s="1067">
        <v>1860</v>
      </c>
      <c r="F17" s="1067">
        <v>370</v>
      </c>
      <c r="G17" s="1067">
        <v>3983</v>
      </c>
      <c r="H17" s="1067">
        <v>50</v>
      </c>
      <c r="I17" s="1067">
        <v>4042</v>
      </c>
      <c r="J17" s="1069">
        <v>2.4</v>
      </c>
    </row>
    <row r="18" spans="1:10" ht="14.25" customHeight="1">
      <c r="A18" s="1066" t="s">
        <v>610</v>
      </c>
      <c r="B18" s="1067"/>
      <c r="C18" s="1067"/>
      <c r="D18" s="1067"/>
      <c r="E18" s="1068"/>
      <c r="F18" s="1067"/>
      <c r="G18" s="1067"/>
      <c r="H18" s="1067"/>
      <c r="I18" s="1067"/>
      <c r="J18" s="1070"/>
    </row>
    <row r="19" spans="1:10" ht="14.25" customHeight="1">
      <c r="A19" s="1071" t="s">
        <v>611</v>
      </c>
      <c r="B19" s="1068">
        <v>0</v>
      </c>
      <c r="C19" s="1067">
        <v>7</v>
      </c>
      <c r="D19" s="1067">
        <v>23</v>
      </c>
      <c r="E19" s="1067">
        <v>108</v>
      </c>
      <c r="F19" s="1067">
        <v>115</v>
      </c>
      <c r="G19" s="1067">
        <v>253</v>
      </c>
      <c r="H19" s="1068">
        <v>0</v>
      </c>
      <c r="I19" s="1067">
        <v>253</v>
      </c>
      <c r="J19" s="1069">
        <v>6.2</v>
      </c>
    </row>
    <row r="20" spans="1:10">
      <c r="A20" s="1071" t="s">
        <v>793</v>
      </c>
      <c r="B20" s="1068">
        <v>0</v>
      </c>
      <c r="C20" s="1068">
        <v>0</v>
      </c>
      <c r="D20" s="1368">
        <v>6</v>
      </c>
      <c r="E20" s="1067">
        <v>2</v>
      </c>
      <c r="F20" s="1067">
        <v>24</v>
      </c>
      <c r="G20" s="1067">
        <v>31</v>
      </c>
      <c r="H20" s="1067">
        <v>427</v>
      </c>
      <c r="I20" s="1067">
        <v>458</v>
      </c>
      <c r="J20" s="1069">
        <v>3.8</v>
      </c>
    </row>
    <row r="21" spans="1:10" ht="15" customHeight="1">
      <c r="A21" s="1066" t="s">
        <v>91</v>
      </c>
      <c r="B21" s="1068">
        <v>0</v>
      </c>
      <c r="C21" s="1068">
        <v>0</v>
      </c>
      <c r="D21" s="1068">
        <v>0</v>
      </c>
      <c r="E21" s="1068">
        <v>0</v>
      </c>
      <c r="F21" s="1068">
        <v>0</v>
      </c>
      <c r="G21" s="1068">
        <v>0</v>
      </c>
      <c r="H21" s="1067">
        <v>55873</v>
      </c>
      <c r="I21" s="1067">
        <v>55873</v>
      </c>
      <c r="J21" s="1068">
        <v>0</v>
      </c>
    </row>
    <row r="22" spans="1:10" ht="15" customHeight="1">
      <c r="A22" s="1066" t="s">
        <v>95</v>
      </c>
      <c r="B22" s="1068">
        <v>0</v>
      </c>
      <c r="C22" s="1068">
        <v>0</v>
      </c>
      <c r="D22" s="1068">
        <v>0</v>
      </c>
      <c r="E22" s="1068">
        <v>0</v>
      </c>
      <c r="F22" s="1068">
        <v>0</v>
      </c>
      <c r="G22" s="1068">
        <v>0</v>
      </c>
      <c r="H22" s="1067">
        <v>8</v>
      </c>
      <c r="I22" s="1067">
        <v>8</v>
      </c>
      <c r="J22" s="1068">
        <v>0</v>
      </c>
    </row>
    <row r="23" spans="1:10" ht="18" customHeight="1">
      <c r="A23" s="1064" t="s">
        <v>96</v>
      </c>
      <c r="B23" s="1072">
        <v>482</v>
      </c>
      <c r="C23" s="1072">
        <v>1482</v>
      </c>
      <c r="D23" s="1072">
        <v>440</v>
      </c>
      <c r="E23" s="1072">
        <v>2003</v>
      </c>
      <c r="F23" s="1072">
        <v>509</v>
      </c>
      <c r="G23" s="1072">
        <v>4434</v>
      </c>
      <c r="H23" s="1072">
        <v>59107</v>
      </c>
      <c r="I23" s="1072">
        <v>64023</v>
      </c>
      <c r="J23" s="1073"/>
    </row>
    <row r="24" spans="1:10">
      <c r="A24" s="1064"/>
      <c r="B24" s="1064"/>
      <c r="C24" s="1064"/>
      <c r="D24" s="1064"/>
      <c r="E24" s="1064"/>
      <c r="F24" s="1064"/>
      <c r="G24" s="1064"/>
      <c r="H24" s="1064"/>
      <c r="I24" s="1064"/>
      <c r="J24" s="1064"/>
    </row>
    <row r="25" spans="1:10">
      <c r="A25" s="1064" t="s">
        <v>612</v>
      </c>
      <c r="B25" s="1064"/>
      <c r="C25" s="1064"/>
      <c r="D25" s="1064"/>
      <c r="E25" s="1064"/>
      <c r="F25" s="1064"/>
      <c r="G25" s="1064"/>
      <c r="H25" s="1064"/>
      <c r="I25" s="1064"/>
      <c r="J25" s="1064"/>
    </row>
    <row r="26" spans="1:10">
      <c r="A26" s="1066" t="s">
        <v>111</v>
      </c>
      <c r="B26" s="1074">
        <v>0</v>
      </c>
      <c r="C26" s="1075">
        <v>167</v>
      </c>
      <c r="D26" s="1075">
        <v>47</v>
      </c>
      <c r="E26" s="1075">
        <v>231</v>
      </c>
      <c r="F26" s="1075">
        <v>47</v>
      </c>
      <c r="G26" s="1075">
        <v>491</v>
      </c>
      <c r="H26" s="1075">
        <v>27</v>
      </c>
      <c r="I26" s="1075">
        <v>518</v>
      </c>
      <c r="J26" s="1076">
        <v>2.2999999999999998</v>
      </c>
    </row>
    <row r="27" spans="1:10" ht="15.75" customHeight="1">
      <c r="A27" s="1066" t="s">
        <v>112</v>
      </c>
      <c r="B27" s="1074">
        <v>0</v>
      </c>
      <c r="C27" s="1074">
        <v>0</v>
      </c>
      <c r="D27" s="1074">
        <v>0</v>
      </c>
      <c r="E27" s="1074">
        <v>0</v>
      </c>
      <c r="F27" s="1074">
        <v>0</v>
      </c>
      <c r="G27" s="1074">
        <v>0</v>
      </c>
      <c r="H27" s="1075">
        <v>392</v>
      </c>
      <c r="I27" s="1075">
        <v>392</v>
      </c>
      <c r="J27" s="1077">
        <v>0</v>
      </c>
    </row>
    <row r="28" spans="1:10">
      <c r="A28" s="1066" t="s">
        <v>113</v>
      </c>
      <c r="B28" s="1075">
        <v>253</v>
      </c>
      <c r="C28" s="1075">
        <v>1327</v>
      </c>
      <c r="D28" s="1075">
        <v>2275</v>
      </c>
      <c r="E28" s="1075">
        <v>14058</v>
      </c>
      <c r="F28" s="1075">
        <v>437</v>
      </c>
      <c r="G28" s="1075">
        <v>18097</v>
      </c>
      <c r="H28" s="1075">
        <v>29</v>
      </c>
      <c r="I28" s="1075">
        <v>18379</v>
      </c>
      <c r="J28" s="1076">
        <v>3.5</v>
      </c>
    </row>
    <row r="29" spans="1:10">
      <c r="A29" s="1066" t="s">
        <v>733</v>
      </c>
      <c r="B29" s="1075">
        <v>2</v>
      </c>
      <c r="C29" s="1074">
        <v>0</v>
      </c>
      <c r="D29" s="1074">
        <v>0</v>
      </c>
      <c r="E29" s="1074">
        <v>0</v>
      </c>
      <c r="F29" s="1074">
        <v>0</v>
      </c>
      <c r="G29" s="1074">
        <v>0</v>
      </c>
      <c r="H29" s="1075">
        <v>1222</v>
      </c>
      <c r="I29" s="1075">
        <v>1224</v>
      </c>
      <c r="J29" s="1076">
        <v>2.7</v>
      </c>
    </row>
    <row r="30" spans="1:10">
      <c r="A30" s="1066" t="s">
        <v>115</v>
      </c>
      <c r="B30" s="1367">
        <v>1</v>
      </c>
      <c r="C30" s="1074">
        <v>0</v>
      </c>
      <c r="D30" s="1074">
        <v>0</v>
      </c>
      <c r="E30" s="1074">
        <v>0</v>
      </c>
      <c r="F30" s="1074">
        <v>0</v>
      </c>
      <c r="G30" s="1074">
        <v>0</v>
      </c>
      <c r="H30" s="1078">
        <v>72</v>
      </c>
      <c r="I30" s="1078">
        <v>72</v>
      </c>
      <c r="J30" s="1369">
        <v>0</v>
      </c>
    </row>
    <row r="31" spans="1:10" ht="15" customHeight="1">
      <c r="A31" s="1066" t="s">
        <v>588</v>
      </c>
      <c r="B31" s="1074">
        <v>0</v>
      </c>
      <c r="C31" s="1074">
        <v>0</v>
      </c>
      <c r="D31" s="1074">
        <v>0</v>
      </c>
      <c r="E31" s="1074">
        <v>0</v>
      </c>
      <c r="F31" s="1074">
        <v>0</v>
      </c>
      <c r="G31" s="1074">
        <v>0</v>
      </c>
      <c r="H31" s="1078">
        <v>178</v>
      </c>
      <c r="I31" s="1078">
        <v>178</v>
      </c>
      <c r="J31" s="1370">
        <v>4.5</v>
      </c>
    </row>
    <row r="32" spans="1:10" ht="18.75" customHeight="1">
      <c r="A32" s="1064" t="s">
        <v>613</v>
      </c>
      <c r="B32" s="1079">
        <v>256</v>
      </c>
      <c r="C32" s="1079">
        <v>1494</v>
      </c>
      <c r="D32" s="1079">
        <v>2321</v>
      </c>
      <c r="E32" s="1079">
        <v>14289</v>
      </c>
      <c r="F32" s="1079">
        <v>484</v>
      </c>
      <c r="G32" s="1079">
        <v>18588</v>
      </c>
      <c r="H32" s="1079">
        <v>1920</v>
      </c>
      <c r="I32" s="1079">
        <v>21159</v>
      </c>
      <c r="J32" s="1077"/>
    </row>
    <row r="33" spans="1:10" ht="15.75" customHeight="1">
      <c r="A33" s="1533" t="s">
        <v>734</v>
      </c>
      <c r="B33" s="1533"/>
      <c r="C33" s="1533"/>
      <c r="D33" s="1533"/>
      <c r="E33" s="1533"/>
      <c r="F33" s="1533"/>
      <c r="G33" s="1533"/>
      <c r="H33" s="1533"/>
      <c r="I33" s="1533"/>
      <c r="J33" s="1533"/>
    </row>
    <row r="34" spans="1:10" ht="12.75" customHeight="1">
      <c r="A34" s="1533" t="s">
        <v>735</v>
      </c>
      <c r="B34" s="1533"/>
      <c r="C34" s="1533"/>
      <c r="D34" s="1533"/>
      <c r="E34" s="1533"/>
      <c r="F34" s="1533"/>
      <c r="G34" s="1533"/>
      <c r="H34" s="1533"/>
      <c r="I34" s="1533"/>
      <c r="J34" s="1533"/>
    </row>
    <row r="35" spans="1:10" ht="9.75" customHeight="1">
      <c r="A35" s="1080"/>
      <c r="B35" s="1081"/>
      <c r="C35" s="1081"/>
      <c r="D35" s="1081"/>
      <c r="E35" s="1081"/>
      <c r="F35" s="1081"/>
      <c r="G35" s="1081"/>
      <c r="H35" s="1081"/>
      <c r="I35" s="1081"/>
      <c r="J35" s="1082"/>
    </row>
    <row r="36" spans="1:10">
      <c r="A36" s="1060"/>
      <c r="B36" s="1534" t="s">
        <v>657</v>
      </c>
      <c r="C36" s="1534"/>
      <c r="D36" s="1534"/>
      <c r="E36" s="1534"/>
      <c r="F36" s="1534"/>
      <c r="G36" s="1534"/>
      <c r="H36" s="1534"/>
      <c r="I36" s="1534"/>
      <c r="J36" s="1534"/>
    </row>
    <row r="37" spans="1:10">
      <c r="A37" s="1059"/>
      <c r="B37" s="1060"/>
      <c r="C37" s="1538" t="s">
        <v>600</v>
      </c>
      <c r="D37" s="1538"/>
      <c r="E37" s="1538"/>
      <c r="F37" s="1060"/>
      <c r="G37" s="1060"/>
      <c r="H37" s="1060"/>
      <c r="I37" s="1060"/>
      <c r="J37" s="1060"/>
    </row>
    <row r="38" spans="1:10" ht="45">
      <c r="A38" s="1083"/>
      <c r="B38" s="1062" t="s">
        <v>601</v>
      </c>
      <c r="C38" s="1062" t="s">
        <v>602</v>
      </c>
      <c r="D38" s="1062" t="s">
        <v>603</v>
      </c>
      <c r="E38" s="1062" t="s">
        <v>604</v>
      </c>
      <c r="F38" s="1062" t="s">
        <v>605</v>
      </c>
      <c r="G38" s="1062" t="s">
        <v>606</v>
      </c>
      <c r="H38" s="1062" t="s">
        <v>607</v>
      </c>
      <c r="I38" s="1062" t="s">
        <v>608</v>
      </c>
      <c r="J38" s="1062" t="s">
        <v>609</v>
      </c>
    </row>
    <row r="39" spans="1:10">
      <c r="A39" s="1083"/>
      <c r="B39" s="1063" t="s">
        <v>6</v>
      </c>
      <c r="C39" s="1063" t="s">
        <v>6</v>
      </c>
      <c r="D39" s="1063" t="s">
        <v>6</v>
      </c>
      <c r="E39" s="1063" t="s">
        <v>6</v>
      </c>
      <c r="F39" s="1063" t="s">
        <v>6</v>
      </c>
      <c r="G39" s="1063" t="s">
        <v>6</v>
      </c>
      <c r="H39" s="1063" t="s">
        <v>6</v>
      </c>
      <c r="I39" s="1063" t="s">
        <v>6</v>
      </c>
      <c r="J39" s="1063" t="s">
        <v>9</v>
      </c>
    </row>
    <row r="40" spans="1:10" ht="15" customHeight="1">
      <c r="A40" s="1064" t="s">
        <v>86</v>
      </c>
      <c r="B40" s="1065"/>
      <c r="C40" s="1065"/>
      <c r="D40" s="1065"/>
      <c r="E40" s="1065"/>
      <c r="F40" s="1065"/>
      <c r="G40" s="1065"/>
      <c r="H40" s="1065"/>
      <c r="I40" s="1065"/>
      <c r="J40" s="1065"/>
    </row>
    <row r="41" spans="1:10" ht="15" customHeight="1">
      <c r="A41" s="1066" t="s">
        <v>87</v>
      </c>
      <c r="B41" s="1084">
        <v>364</v>
      </c>
      <c r="C41" s="1084">
        <v>170</v>
      </c>
      <c r="D41" s="1084">
        <v>28</v>
      </c>
      <c r="E41" s="1084">
        <v>27</v>
      </c>
      <c r="F41" s="1085" t="s">
        <v>241</v>
      </c>
      <c r="G41" s="1084">
        <v>226</v>
      </c>
      <c r="H41" s="1084">
        <v>195</v>
      </c>
      <c r="I41" s="1084">
        <v>785</v>
      </c>
      <c r="J41" s="1086">
        <v>2.1</v>
      </c>
    </row>
    <row r="42" spans="1:10" ht="12.75" customHeight="1">
      <c r="A42" s="1066" t="s">
        <v>732</v>
      </c>
      <c r="B42" s="1084">
        <v>1</v>
      </c>
      <c r="C42" s="1371">
        <v>0</v>
      </c>
      <c r="D42" s="1085" t="s">
        <v>241</v>
      </c>
      <c r="E42" s="1085" t="s">
        <v>241</v>
      </c>
      <c r="F42" s="1085" t="s">
        <v>241</v>
      </c>
      <c r="G42" s="1084">
        <v>4</v>
      </c>
      <c r="H42" s="1084">
        <v>2378</v>
      </c>
      <c r="I42" s="1084">
        <v>2383</v>
      </c>
      <c r="J42" s="1086">
        <v>4.2</v>
      </c>
    </row>
    <row r="43" spans="1:10" ht="22.7" customHeight="1">
      <c r="A43" s="1066" t="s">
        <v>89</v>
      </c>
      <c r="B43" s="1084">
        <v>8</v>
      </c>
      <c r="C43" s="1084">
        <v>1532</v>
      </c>
      <c r="D43" s="1084">
        <v>489</v>
      </c>
      <c r="E43" s="1084">
        <v>1183</v>
      </c>
      <c r="F43" s="1084">
        <v>319</v>
      </c>
      <c r="G43" s="1084">
        <v>3522</v>
      </c>
      <c r="H43" s="1084">
        <v>41</v>
      </c>
      <c r="I43" s="1084">
        <v>3571</v>
      </c>
      <c r="J43" s="1086">
        <v>2.8</v>
      </c>
    </row>
    <row r="44" spans="1:10" ht="15.75" customHeight="1">
      <c r="A44" s="1066" t="s">
        <v>610</v>
      </c>
      <c r="B44" s="1084"/>
      <c r="C44" s="1084"/>
      <c r="D44" s="1084"/>
      <c r="E44" s="1084"/>
      <c r="F44" s="1084"/>
      <c r="G44" s="1084"/>
      <c r="H44" s="1084"/>
      <c r="I44" s="1087"/>
      <c r="J44" s="1088"/>
    </row>
    <row r="45" spans="1:10" ht="15" customHeight="1">
      <c r="A45" s="1071" t="s">
        <v>611</v>
      </c>
      <c r="B45" s="1085" t="s">
        <v>241</v>
      </c>
      <c r="C45" s="1084">
        <v>7</v>
      </c>
      <c r="D45" s="1084">
        <v>21</v>
      </c>
      <c r="E45" s="1084">
        <v>98</v>
      </c>
      <c r="F45" s="1084">
        <v>101</v>
      </c>
      <c r="G45" s="1084">
        <v>227</v>
      </c>
      <c r="H45" s="1085" t="s">
        <v>241</v>
      </c>
      <c r="I45" s="1084">
        <v>227</v>
      </c>
      <c r="J45" s="1086">
        <v>6.6</v>
      </c>
    </row>
    <row r="46" spans="1:10">
      <c r="A46" s="1071" t="s">
        <v>793</v>
      </c>
      <c r="B46" s="1371">
        <v>0</v>
      </c>
      <c r="C46" s="1085" t="s">
        <v>241</v>
      </c>
      <c r="D46" s="1085" t="s">
        <v>241</v>
      </c>
      <c r="E46" s="1085" t="s">
        <v>241</v>
      </c>
      <c r="F46" s="1085" t="s">
        <v>241</v>
      </c>
      <c r="G46" s="1085" t="s">
        <v>241</v>
      </c>
      <c r="H46" s="1089">
        <v>441</v>
      </c>
      <c r="I46" s="1089">
        <v>450</v>
      </c>
      <c r="J46" s="1090">
        <v>2.7</v>
      </c>
    </row>
    <row r="47" spans="1:10">
      <c r="A47" s="1066" t="s">
        <v>91</v>
      </c>
      <c r="B47" s="1084" t="s">
        <v>241</v>
      </c>
      <c r="C47" s="1085" t="s">
        <v>241</v>
      </c>
      <c r="D47" s="1085" t="s">
        <v>241</v>
      </c>
      <c r="E47" s="1085" t="s">
        <v>241</v>
      </c>
      <c r="F47" s="1085" t="s">
        <v>241</v>
      </c>
      <c r="G47" s="1085" t="s">
        <v>241</v>
      </c>
      <c r="H47" s="1371">
        <v>56344</v>
      </c>
      <c r="I47" s="1371">
        <v>56344</v>
      </c>
      <c r="J47" s="1090" t="s">
        <v>241</v>
      </c>
    </row>
    <row r="48" spans="1:10" ht="15.75" customHeight="1">
      <c r="A48" s="1066" t="s">
        <v>95</v>
      </c>
      <c r="B48" s="1085" t="s">
        <v>241</v>
      </c>
      <c r="C48" s="1085" t="s">
        <v>241</v>
      </c>
      <c r="D48" s="1085" t="s">
        <v>241</v>
      </c>
      <c r="E48" s="1085" t="s">
        <v>241</v>
      </c>
      <c r="F48" s="1085" t="s">
        <v>241</v>
      </c>
      <c r="G48" s="1085" t="s">
        <v>241</v>
      </c>
      <c r="H48" s="1371">
        <v>0</v>
      </c>
      <c r="I48" s="1371">
        <v>0</v>
      </c>
      <c r="J48" s="1091">
        <v>0</v>
      </c>
    </row>
    <row r="49" spans="1:10" ht="17.45" customHeight="1">
      <c r="A49" s="1064" t="s">
        <v>96</v>
      </c>
      <c r="B49" s="1092">
        <v>373</v>
      </c>
      <c r="C49" s="1092">
        <v>1709</v>
      </c>
      <c r="D49" s="1092">
        <v>540</v>
      </c>
      <c r="E49" s="1092">
        <v>1314</v>
      </c>
      <c r="F49" s="1092">
        <v>426</v>
      </c>
      <c r="G49" s="1092">
        <v>3989</v>
      </c>
      <c r="H49" s="1092">
        <v>59399</v>
      </c>
      <c r="I49" s="1092">
        <v>63761</v>
      </c>
      <c r="J49" s="1093"/>
    </row>
    <row r="50" spans="1:10">
      <c r="A50" s="1064"/>
      <c r="B50" s="1064"/>
      <c r="C50" s="1064"/>
      <c r="D50" s="1064"/>
      <c r="E50" s="1064"/>
      <c r="F50" s="1064"/>
      <c r="G50" s="1064"/>
      <c r="H50" s="1064"/>
      <c r="I50" s="1064"/>
      <c r="J50" s="1064"/>
    </row>
    <row r="51" spans="1:10" ht="14.25" customHeight="1">
      <c r="A51" s="1064" t="s">
        <v>612</v>
      </c>
      <c r="B51" s="1064"/>
      <c r="C51" s="1064"/>
      <c r="D51" s="1064"/>
      <c r="E51" s="1064"/>
      <c r="F51" s="1064"/>
      <c r="G51" s="1064"/>
      <c r="H51" s="1064"/>
      <c r="I51" s="1064"/>
      <c r="J51" s="1064"/>
    </row>
    <row r="52" spans="1:10" ht="16.5" customHeight="1">
      <c r="A52" s="1066" t="s">
        <v>111</v>
      </c>
      <c r="B52" s="1094" t="s">
        <v>241</v>
      </c>
      <c r="C52" s="1095">
        <v>48</v>
      </c>
      <c r="D52" s="1095">
        <v>151</v>
      </c>
      <c r="E52" s="1095">
        <v>132</v>
      </c>
      <c r="F52" s="1094" t="s">
        <v>241</v>
      </c>
      <c r="G52" s="1095">
        <v>365</v>
      </c>
      <c r="H52" s="1095">
        <v>48</v>
      </c>
      <c r="I52" s="1095">
        <v>413</v>
      </c>
      <c r="J52" s="1096">
        <v>2.8</v>
      </c>
    </row>
    <row r="53" spans="1:10" ht="15" customHeight="1">
      <c r="A53" s="1066" t="s">
        <v>112</v>
      </c>
      <c r="B53" s="1094" t="s">
        <v>241</v>
      </c>
      <c r="C53" s="1094" t="s">
        <v>241</v>
      </c>
      <c r="D53" s="1094" t="s">
        <v>241</v>
      </c>
      <c r="E53" s="1094" t="s">
        <v>241</v>
      </c>
      <c r="F53" s="1094" t="s">
        <v>241</v>
      </c>
      <c r="G53" s="1094" t="s">
        <v>241</v>
      </c>
      <c r="H53" s="1095">
        <v>407</v>
      </c>
      <c r="I53" s="1095">
        <v>407</v>
      </c>
      <c r="J53" s="1097" t="s">
        <v>241</v>
      </c>
    </row>
    <row r="54" spans="1:10">
      <c r="A54" s="1066" t="s">
        <v>113</v>
      </c>
      <c r="B54" s="1098">
        <v>59</v>
      </c>
      <c r="C54" s="1098">
        <v>234</v>
      </c>
      <c r="D54" s="1098">
        <v>1452</v>
      </c>
      <c r="E54" s="1098">
        <v>6422</v>
      </c>
      <c r="F54" s="1098">
        <v>5086</v>
      </c>
      <c r="G54" s="1098">
        <v>13194</v>
      </c>
      <c r="H54" s="1098">
        <v>350</v>
      </c>
      <c r="I54" s="1098">
        <v>13603</v>
      </c>
      <c r="J54" s="1099">
        <v>3.9</v>
      </c>
    </row>
    <row r="55" spans="1:10">
      <c r="A55" s="1066" t="s">
        <v>733</v>
      </c>
      <c r="B55" s="1094" t="s">
        <v>241</v>
      </c>
      <c r="C55" s="1094" t="s">
        <v>241</v>
      </c>
      <c r="D55" s="1094" t="s">
        <v>241</v>
      </c>
      <c r="E55" s="1094" t="s">
        <v>241</v>
      </c>
      <c r="F55" s="1094" t="s">
        <v>241</v>
      </c>
      <c r="G55" s="1094" t="s">
        <v>241</v>
      </c>
      <c r="H55" s="1371">
        <v>1069</v>
      </c>
      <c r="I55" s="1371">
        <v>1071</v>
      </c>
      <c r="J55" s="1372">
        <v>2.2999999999999998</v>
      </c>
    </row>
    <row r="56" spans="1:10">
      <c r="A56" s="1066" t="s">
        <v>115</v>
      </c>
      <c r="B56" s="1094" t="s">
        <v>241</v>
      </c>
      <c r="C56" s="1094" t="s">
        <v>241</v>
      </c>
      <c r="D56" s="1094" t="s">
        <v>241</v>
      </c>
      <c r="E56" s="1094" t="s">
        <v>241</v>
      </c>
      <c r="F56" s="1094" t="s">
        <v>241</v>
      </c>
      <c r="G56" s="1094" t="s">
        <v>241</v>
      </c>
      <c r="H56" s="1095">
        <v>494</v>
      </c>
      <c r="I56" s="1095">
        <v>494</v>
      </c>
      <c r="J56" s="1097" t="s">
        <v>241</v>
      </c>
    </row>
    <row r="57" spans="1:10" ht="15.75" customHeight="1">
      <c r="A57" s="1066" t="s">
        <v>588</v>
      </c>
      <c r="B57" s="1094" t="s">
        <v>241</v>
      </c>
      <c r="C57" s="1094" t="s">
        <v>241</v>
      </c>
      <c r="D57" s="1094" t="s">
        <v>241</v>
      </c>
      <c r="E57" s="1094" t="s">
        <v>241</v>
      </c>
      <c r="F57" s="1094" t="s">
        <v>241</v>
      </c>
      <c r="G57" s="1094" t="s">
        <v>241</v>
      </c>
      <c r="H57" s="1098">
        <v>146</v>
      </c>
      <c r="I57" s="1098">
        <v>146</v>
      </c>
      <c r="J57" s="1097" t="s">
        <v>241</v>
      </c>
    </row>
    <row r="58" spans="1:10" ht="15" customHeight="1">
      <c r="A58" s="1064" t="s">
        <v>613</v>
      </c>
      <c r="B58" s="1100">
        <v>61</v>
      </c>
      <c r="C58" s="1100">
        <v>282</v>
      </c>
      <c r="D58" s="1100">
        <v>1603</v>
      </c>
      <c r="E58" s="1100">
        <v>6554</v>
      </c>
      <c r="F58" s="1100">
        <v>5120</v>
      </c>
      <c r="G58" s="1100">
        <v>13560</v>
      </c>
      <c r="H58" s="1100">
        <v>2514</v>
      </c>
      <c r="I58" s="1100">
        <v>16134</v>
      </c>
      <c r="J58" s="1101"/>
    </row>
    <row r="59" spans="1:10">
      <c r="A59" s="1533" t="s">
        <v>659</v>
      </c>
      <c r="B59" s="1533"/>
      <c r="C59" s="1533"/>
      <c r="D59" s="1533"/>
      <c r="E59" s="1533"/>
      <c r="F59" s="1533"/>
      <c r="G59" s="1533"/>
      <c r="H59" s="1533"/>
      <c r="I59" s="1533"/>
      <c r="J59" s="1533"/>
    </row>
    <row r="60" spans="1:10" ht="11.25" customHeight="1">
      <c r="A60" s="1533" t="s">
        <v>660</v>
      </c>
      <c r="B60" s="1533"/>
      <c r="C60" s="1533"/>
      <c r="D60" s="1533"/>
      <c r="E60" s="1533"/>
      <c r="F60" s="1533"/>
      <c r="G60" s="1533"/>
      <c r="H60" s="1533"/>
      <c r="I60" s="1533"/>
      <c r="J60" s="1102"/>
    </row>
    <row r="61" spans="1:10" ht="6" customHeight="1">
      <c r="A61" s="1117"/>
      <c r="B61" s="1117"/>
      <c r="C61" s="1117"/>
      <c r="D61" s="1117"/>
      <c r="E61" s="1117"/>
      <c r="F61" s="1117"/>
      <c r="G61" s="1117"/>
      <c r="H61" s="1117"/>
      <c r="I61" s="1117"/>
      <c r="J61" s="1102"/>
    </row>
    <row r="62" spans="1:10" ht="11.25" customHeight="1">
      <c r="A62" s="1133" t="s">
        <v>651</v>
      </c>
      <c r="B62" s="813"/>
      <c r="C62" s="813"/>
      <c r="D62" s="813"/>
      <c r="E62" s="813"/>
      <c r="F62" s="813"/>
      <c r="G62" s="813"/>
      <c r="H62" s="813"/>
      <c r="I62" s="813"/>
      <c r="J62" s="813"/>
    </row>
    <row r="63" spans="1:10" ht="11.25" customHeight="1">
      <c r="A63" s="1043"/>
      <c r="B63" s="986"/>
      <c r="C63" s="986"/>
      <c r="D63" s="986"/>
      <c r="E63" s="986"/>
      <c r="F63" s="986"/>
      <c r="G63" s="986"/>
      <c r="H63" s="986"/>
      <c r="I63" s="986"/>
      <c r="J63" s="986"/>
    </row>
    <row r="64" spans="1:10">
      <c r="A64" s="1539" t="s">
        <v>51</v>
      </c>
      <c r="B64" s="1539"/>
      <c r="C64" s="1539"/>
      <c r="D64" s="1539"/>
      <c r="E64" s="1539"/>
      <c r="F64" s="1539"/>
      <c r="G64" s="1539"/>
      <c r="H64" s="1539"/>
      <c r="I64" s="1539"/>
      <c r="J64" s="1539"/>
    </row>
    <row r="65" spans="1:10" ht="3" customHeight="1">
      <c r="A65" s="1103"/>
      <c r="B65" s="1103"/>
      <c r="C65" s="1103"/>
      <c r="D65" s="1103"/>
      <c r="E65" s="1103"/>
      <c r="F65" s="1103"/>
      <c r="G65" s="1103"/>
      <c r="H65" s="1103"/>
      <c r="I65" s="1103"/>
      <c r="J65" s="1103"/>
    </row>
    <row r="66" spans="1:10">
      <c r="A66" s="1104"/>
      <c r="B66" s="1104"/>
      <c r="C66" s="1104"/>
      <c r="D66" s="1104"/>
      <c r="E66" s="1104"/>
      <c r="F66" s="1104"/>
      <c r="G66" s="1104"/>
      <c r="H66" s="1104"/>
      <c r="I66" s="1104"/>
      <c r="J66" s="1104"/>
    </row>
    <row r="67" spans="1:10">
      <c r="A67" s="1540" t="s">
        <v>598</v>
      </c>
      <c r="B67" s="1540"/>
      <c r="C67" s="1540"/>
      <c r="D67" s="1540"/>
      <c r="E67" s="1540"/>
      <c r="F67" s="1540"/>
      <c r="G67" s="1540"/>
      <c r="H67" s="1540"/>
      <c r="I67" s="1540"/>
      <c r="J67" s="1540"/>
    </row>
    <row r="68" spans="1:10">
      <c r="A68" s="1541" t="s">
        <v>614</v>
      </c>
      <c r="B68" s="1541"/>
      <c r="C68" s="1541"/>
      <c r="D68" s="1541"/>
      <c r="E68" s="1541"/>
      <c r="F68" s="1541"/>
      <c r="G68" s="1541"/>
      <c r="H68" s="1541"/>
      <c r="I68" s="1541"/>
      <c r="J68" s="1541"/>
    </row>
    <row r="69" spans="1:10" ht="14.25" customHeight="1">
      <c r="A69" s="1060"/>
      <c r="B69" s="1534" t="s">
        <v>761</v>
      </c>
      <c r="C69" s="1534"/>
      <c r="D69" s="1534"/>
      <c r="E69" s="1534"/>
      <c r="F69" s="1534"/>
      <c r="G69" s="1534"/>
      <c r="H69" s="1534"/>
      <c r="I69" s="1534"/>
      <c r="J69" s="1534"/>
    </row>
    <row r="70" spans="1:10">
      <c r="A70" s="1059"/>
      <c r="B70" s="1060"/>
      <c r="C70" s="1528" t="s">
        <v>600</v>
      </c>
      <c r="D70" s="1528"/>
      <c r="E70" s="1528"/>
      <c r="F70" s="1060"/>
      <c r="G70" s="1060"/>
      <c r="H70" s="1060"/>
      <c r="I70" s="1060"/>
      <c r="J70" s="1060"/>
    </row>
    <row r="71" spans="1:10" ht="49.5" customHeight="1">
      <c r="A71" s="1063"/>
      <c r="B71" s="1062" t="s">
        <v>601</v>
      </c>
      <c r="C71" s="1062" t="s">
        <v>602</v>
      </c>
      <c r="D71" s="1062" t="s">
        <v>603</v>
      </c>
      <c r="E71" s="1062" t="s">
        <v>604</v>
      </c>
      <c r="F71" s="1062" t="s">
        <v>605</v>
      </c>
      <c r="G71" s="1062" t="s">
        <v>606</v>
      </c>
      <c r="H71" s="1062" t="s">
        <v>607</v>
      </c>
      <c r="I71" s="1062" t="s">
        <v>608</v>
      </c>
      <c r="J71" s="1062" t="s">
        <v>609</v>
      </c>
    </row>
    <row r="72" spans="1:10" ht="20.25" customHeight="1">
      <c r="A72" s="1063"/>
      <c r="B72" s="1063" t="s">
        <v>6</v>
      </c>
      <c r="C72" s="1063" t="s">
        <v>6</v>
      </c>
      <c r="D72" s="1063" t="s">
        <v>6</v>
      </c>
      <c r="E72" s="1063" t="s">
        <v>6</v>
      </c>
      <c r="F72" s="1063" t="s">
        <v>6</v>
      </c>
      <c r="G72" s="1063" t="s">
        <v>6</v>
      </c>
      <c r="H72" s="1063" t="s">
        <v>6</v>
      </c>
      <c r="I72" s="1063" t="s">
        <v>6</v>
      </c>
      <c r="J72" s="1063" t="s">
        <v>9</v>
      </c>
    </row>
    <row r="73" spans="1:10">
      <c r="A73" s="1105" t="s">
        <v>86</v>
      </c>
      <c r="B73" s="1106"/>
      <c r="C73" s="1106"/>
      <c r="D73" s="1106"/>
      <c r="E73" s="1106"/>
      <c r="F73" s="1106"/>
      <c r="G73" s="1106"/>
      <c r="H73" s="1106"/>
      <c r="I73" s="1106"/>
      <c r="J73" s="1106"/>
    </row>
    <row r="74" spans="1:10" ht="15" customHeight="1">
      <c r="A74" s="859" t="s">
        <v>87</v>
      </c>
      <c r="B74" s="1107">
        <v>1450</v>
      </c>
      <c r="C74" s="1107">
        <v>174</v>
      </c>
      <c r="D74" s="1107">
        <v>8</v>
      </c>
      <c r="E74" s="1107">
        <v>31</v>
      </c>
      <c r="F74" s="1108">
        <v>0</v>
      </c>
      <c r="G74" s="1107">
        <v>214</v>
      </c>
      <c r="H74" s="1107">
        <v>209</v>
      </c>
      <c r="I74" s="1107">
        <v>1873</v>
      </c>
      <c r="J74" s="1109">
        <v>2.1</v>
      </c>
    </row>
    <row r="75" spans="1:10" ht="15.75" customHeight="1">
      <c r="A75" s="1110" t="s">
        <v>732</v>
      </c>
      <c r="B75" s="1107">
        <v>7</v>
      </c>
      <c r="C75" s="1374">
        <v>0</v>
      </c>
      <c r="D75" s="1107">
        <v>2</v>
      </c>
      <c r="E75" s="1107">
        <v>2</v>
      </c>
      <c r="F75" s="1108">
        <v>0</v>
      </c>
      <c r="G75" s="1107">
        <v>3</v>
      </c>
      <c r="H75" s="1107">
        <v>3932</v>
      </c>
      <c r="I75" s="1107">
        <v>3942</v>
      </c>
      <c r="J75" s="1109">
        <v>3.1</v>
      </c>
    </row>
    <row r="76" spans="1:10" ht="23.25" customHeight="1">
      <c r="A76" s="859" t="s">
        <v>89</v>
      </c>
      <c r="B76" s="1107">
        <v>1162</v>
      </c>
      <c r="C76" s="1107">
        <v>7169</v>
      </c>
      <c r="D76" s="1107">
        <v>2506</v>
      </c>
      <c r="E76" s="1107">
        <v>3707</v>
      </c>
      <c r="F76" s="1107">
        <v>2025</v>
      </c>
      <c r="G76" s="1107">
        <v>15408</v>
      </c>
      <c r="H76" s="1107">
        <v>1752</v>
      </c>
      <c r="I76" s="1107">
        <v>18322</v>
      </c>
      <c r="J76" s="1109">
        <v>2.8</v>
      </c>
    </row>
    <row r="77" spans="1:10" ht="15" customHeight="1">
      <c r="A77" s="859" t="s">
        <v>610</v>
      </c>
      <c r="B77" s="1107"/>
      <c r="C77" s="1107"/>
      <c r="D77" s="1107"/>
      <c r="E77" s="1107"/>
      <c r="F77" s="1107"/>
      <c r="G77" s="1107"/>
      <c r="H77" s="1107"/>
      <c r="I77" s="1107"/>
      <c r="J77" s="1109"/>
    </row>
    <row r="78" spans="1:10" ht="15.75" customHeight="1">
      <c r="A78" s="1111" t="s">
        <v>615</v>
      </c>
      <c r="B78" s="1107">
        <v>4413</v>
      </c>
      <c r="C78" s="1108">
        <v>0</v>
      </c>
      <c r="D78" s="1108">
        <v>0</v>
      </c>
      <c r="E78" s="1108">
        <v>0</v>
      </c>
      <c r="F78" s="1108">
        <v>0</v>
      </c>
      <c r="G78" s="1108">
        <v>0</v>
      </c>
      <c r="H78" s="1108">
        <v>0</v>
      </c>
      <c r="I78" s="1107">
        <v>4413</v>
      </c>
      <c r="J78" s="1109">
        <v>5</v>
      </c>
    </row>
    <row r="79" spans="1:10" ht="15.75" customHeight="1">
      <c r="A79" s="1111" t="s">
        <v>611</v>
      </c>
      <c r="B79" s="1108">
        <v>0</v>
      </c>
      <c r="C79" s="1107">
        <v>7</v>
      </c>
      <c r="D79" s="1107">
        <v>23</v>
      </c>
      <c r="E79" s="1107">
        <v>108</v>
      </c>
      <c r="F79" s="1107">
        <v>115</v>
      </c>
      <c r="G79" s="1107">
        <v>253</v>
      </c>
      <c r="H79" s="1108">
        <v>0</v>
      </c>
      <c r="I79" s="1107">
        <v>253</v>
      </c>
      <c r="J79" s="1109">
        <v>6.2</v>
      </c>
    </row>
    <row r="80" spans="1:10">
      <c r="A80" s="1111" t="s">
        <v>45</v>
      </c>
      <c r="B80" s="1108">
        <v>0</v>
      </c>
      <c r="C80" s="1108">
        <v>0</v>
      </c>
      <c r="D80" s="1374">
        <v>6</v>
      </c>
      <c r="E80" s="1107">
        <v>2</v>
      </c>
      <c r="F80" s="1107">
        <v>24</v>
      </c>
      <c r="G80" s="1107">
        <v>31</v>
      </c>
      <c r="H80" s="1107">
        <v>32</v>
      </c>
      <c r="I80" s="1107">
        <v>63</v>
      </c>
      <c r="J80" s="1109">
        <v>3.8</v>
      </c>
    </row>
    <row r="81" spans="1:10" ht="15" customHeight="1">
      <c r="A81" s="859" t="s">
        <v>91</v>
      </c>
      <c r="B81" s="1108">
        <v>0</v>
      </c>
      <c r="C81" s="1108">
        <v>0</v>
      </c>
      <c r="D81" s="1108">
        <v>0</v>
      </c>
      <c r="E81" s="1108">
        <v>0</v>
      </c>
      <c r="F81" s="1108">
        <v>0</v>
      </c>
      <c r="G81" s="1108">
        <v>0</v>
      </c>
      <c r="H81" s="1107">
        <v>1510</v>
      </c>
      <c r="I81" s="1107">
        <v>1510</v>
      </c>
      <c r="J81" s="1108">
        <v>0</v>
      </c>
    </row>
    <row r="82" spans="1:10" ht="15" customHeight="1">
      <c r="A82" s="859" t="s">
        <v>95</v>
      </c>
      <c r="B82" s="1108">
        <v>0</v>
      </c>
      <c r="C82" s="1108">
        <v>0</v>
      </c>
      <c r="D82" s="1108">
        <v>0</v>
      </c>
      <c r="E82" s="1108">
        <v>0</v>
      </c>
      <c r="F82" s="1108">
        <v>0</v>
      </c>
      <c r="G82" s="1108">
        <v>0</v>
      </c>
      <c r="H82" s="1107">
        <v>8</v>
      </c>
      <c r="I82" s="1107">
        <v>8</v>
      </c>
      <c r="J82" s="1108">
        <v>0</v>
      </c>
    </row>
    <row r="83" spans="1:10" ht="16.5" customHeight="1">
      <c r="A83" s="1105" t="s">
        <v>96</v>
      </c>
      <c r="B83" s="1112">
        <v>7031</v>
      </c>
      <c r="C83" s="1112">
        <v>7351</v>
      </c>
      <c r="D83" s="1112">
        <v>2544</v>
      </c>
      <c r="E83" s="1112">
        <v>3850</v>
      </c>
      <c r="F83" s="1112">
        <v>2164</v>
      </c>
      <c r="G83" s="1112">
        <v>15910</v>
      </c>
      <c r="H83" s="1112">
        <v>7443</v>
      </c>
      <c r="I83" s="1112">
        <v>30384</v>
      </c>
      <c r="J83" s="1112"/>
    </row>
    <row r="84" spans="1:10">
      <c r="A84" s="1537"/>
      <c r="B84" s="1537"/>
      <c r="C84" s="1537"/>
      <c r="D84" s="1537"/>
      <c r="E84" s="1537"/>
      <c r="F84" s="1537"/>
      <c r="G84" s="1537"/>
      <c r="H84" s="1537"/>
      <c r="I84" s="1537"/>
      <c r="J84" s="1537"/>
    </row>
    <row r="85" spans="1:10" ht="15" customHeight="1">
      <c r="A85" s="1105" t="s">
        <v>612</v>
      </c>
      <c r="B85" s="1106"/>
      <c r="C85" s="1106"/>
      <c r="D85" s="1106"/>
      <c r="E85" s="1106"/>
      <c r="F85" s="1106"/>
      <c r="G85" s="1106"/>
      <c r="H85" s="1106"/>
      <c r="I85" s="1106"/>
      <c r="J85" s="1106"/>
    </row>
    <row r="86" spans="1:10">
      <c r="A86" s="859" t="s">
        <v>111</v>
      </c>
      <c r="B86" s="1113">
        <v>0</v>
      </c>
      <c r="C86" s="1113">
        <v>0</v>
      </c>
      <c r="D86" s="1113">
        <v>0</v>
      </c>
      <c r="E86" s="1113">
        <v>0</v>
      </c>
      <c r="F86" s="1113">
        <v>0</v>
      </c>
      <c r="G86" s="1113">
        <v>0</v>
      </c>
      <c r="H86" s="1114">
        <v>27</v>
      </c>
      <c r="I86" s="1114">
        <v>27</v>
      </c>
      <c r="J86" s="1375">
        <v>3.2</v>
      </c>
    </row>
    <row r="87" spans="1:10" ht="13.7" customHeight="1">
      <c r="A87" s="859" t="s">
        <v>112</v>
      </c>
      <c r="B87" s="1113">
        <v>0</v>
      </c>
      <c r="C87" s="1113">
        <v>0</v>
      </c>
      <c r="D87" s="1114">
        <v>16</v>
      </c>
      <c r="E87" s="1114">
        <v>67</v>
      </c>
      <c r="F87" s="1114">
        <v>309</v>
      </c>
      <c r="G87" s="1114">
        <v>392</v>
      </c>
      <c r="H87" s="1113">
        <v>0</v>
      </c>
      <c r="I87" s="1114">
        <v>392</v>
      </c>
      <c r="J87" s="1115">
        <v>4.5999999999999996</v>
      </c>
    </row>
    <row r="88" spans="1:10" ht="12.75" customHeight="1">
      <c r="A88" s="859" t="s">
        <v>113</v>
      </c>
      <c r="B88" s="1114">
        <v>62</v>
      </c>
      <c r="C88" s="1114">
        <v>11723</v>
      </c>
      <c r="D88" s="1114">
        <v>366</v>
      </c>
      <c r="E88" s="1114">
        <v>20805</v>
      </c>
      <c r="F88" s="1114">
        <v>15873</v>
      </c>
      <c r="G88" s="1114">
        <v>48768</v>
      </c>
      <c r="H88" s="1114">
        <v>3022</v>
      </c>
      <c r="I88" s="1114">
        <v>51852</v>
      </c>
      <c r="J88" s="1115">
        <v>3.6</v>
      </c>
    </row>
    <row r="89" spans="1:10">
      <c r="A89" s="1066" t="s">
        <v>733</v>
      </c>
      <c r="B89" s="1373">
        <v>3</v>
      </c>
      <c r="C89" s="1114">
        <v>986</v>
      </c>
      <c r="D89" s="1113">
        <v>0</v>
      </c>
      <c r="E89" s="1113">
        <v>0</v>
      </c>
      <c r="F89" s="1113">
        <v>0</v>
      </c>
      <c r="G89" s="1114">
        <v>986</v>
      </c>
      <c r="H89" s="1114">
        <v>5377</v>
      </c>
      <c r="I89" s="1114">
        <v>6367</v>
      </c>
      <c r="J89" s="1115">
        <v>0.3</v>
      </c>
    </row>
    <row r="90" spans="1:10">
      <c r="A90" s="859" t="s">
        <v>736</v>
      </c>
      <c r="B90" s="1113"/>
      <c r="C90" s="1113"/>
      <c r="D90" s="1113"/>
      <c r="E90" s="1113"/>
      <c r="F90" s="1113"/>
      <c r="G90" s="1113"/>
      <c r="H90" s="1114">
        <v>283</v>
      </c>
      <c r="I90" s="1114">
        <v>283</v>
      </c>
      <c r="J90" s="1113">
        <v>0</v>
      </c>
    </row>
    <row r="91" spans="1:10">
      <c r="A91" s="859" t="s">
        <v>115</v>
      </c>
      <c r="B91" s="1113">
        <v>0</v>
      </c>
      <c r="C91" s="1113">
        <v>0</v>
      </c>
      <c r="D91" s="1113">
        <v>0</v>
      </c>
      <c r="E91" s="1113">
        <v>0</v>
      </c>
      <c r="F91" s="1113">
        <v>0</v>
      </c>
      <c r="G91" s="1113">
        <v>0</v>
      </c>
      <c r="H91" s="1114">
        <v>92</v>
      </c>
      <c r="I91" s="1114">
        <v>92</v>
      </c>
      <c r="J91" s="1113">
        <v>0</v>
      </c>
    </row>
    <row r="92" spans="1:10" ht="15" customHeight="1">
      <c r="A92" s="859" t="s">
        <v>588</v>
      </c>
      <c r="B92" s="1113">
        <v>0</v>
      </c>
      <c r="C92" s="1113">
        <v>0</v>
      </c>
      <c r="D92" s="1113">
        <v>0</v>
      </c>
      <c r="E92" s="1113">
        <v>0</v>
      </c>
      <c r="F92" s="1113">
        <v>0</v>
      </c>
      <c r="G92" s="1113">
        <v>0</v>
      </c>
      <c r="H92" s="1114">
        <v>3449</v>
      </c>
      <c r="I92" s="1114">
        <v>3449</v>
      </c>
      <c r="J92" s="1113">
        <v>0</v>
      </c>
    </row>
    <row r="93" spans="1:10" ht="17.45" customHeight="1">
      <c r="A93" s="1105" t="s">
        <v>613</v>
      </c>
      <c r="B93" s="1116">
        <v>66</v>
      </c>
      <c r="C93" s="1116">
        <v>12709</v>
      </c>
      <c r="D93" s="1116">
        <v>382</v>
      </c>
      <c r="E93" s="1116">
        <v>20873</v>
      </c>
      <c r="F93" s="1116">
        <v>16182</v>
      </c>
      <c r="G93" s="1116">
        <v>50146</v>
      </c>
      <c r="H93" s="1116">
        <v>12250</v>
      </c>
      <c r="I93" s="1116">
        <v>62461</v>
      </c>
      <c r="J93" s="1116"/>
    </row>
    <row r="94" spans="1:10" ht="11.25" customHeight="1">
      <c r="A94" s="1105"/>
      <c r="B94" s="1116"/>
      <c r="C94" s="1116"/>
      <c r="D94" s="1116"/>
      <c r="E94" s="1116"/>
      <c r="F94" s="1116"/>
      <c r="G94" s="1116"/>
      <c r="H94" s="1116"/>
      <c r="I94" s="1116"/>
      <c r="J94" s="1116"/>
    </row>
    <row r="95" spans="1:10">
      <c r="A95" s="1533" t="s">
        <v>737</v>
      </c>
      <c r="B95" s="1533"/>
      <c r="C95" s="1533"/>
      <c r="D95" s="1533"/>
      <c r="E95" s="1533"/>
      <c r="F95" s="1533"/>
      <c r="G95" s="1533"/>
      <c r="H95" s="1533"/>
      <c r="I95" s="1533"/>
      <c r="J95" s="1533"/>
    </row>
    <row r="96" spans="1:10">
      <c r="A96" s="1533" t="s">
        <v>738</v>
      </c>
      <c r="B96" s="1533"/>
      <c r="C96" s="1533"/>
      <c r="D96" s="1533"/>
      <c r="E96" s="1533"/>
      <c r="F96" s="1533"/>
      <c r="G96" s="1533"/>
      <c r="H96" s="1533"/>
      <c r="I96" s="1533"/>
      <c r="J96" s="1533"/>
    </row>
    <row r="97" spans="1:11" ht="24.75" customHeight="1">
      <c r="A97" s="1535" t="s">
        <v>616</v>
      </c>
      <c r="B97" s="1535"/>
      <c r="C97" s="1535"/>
      <c r="D97" s="1535"/>
      <c r="E97" s="1535"/>
      <c r="F97" s="1535"/>
      <c r="G97" s="1535"/>
      <c r="H97" s="1535"/>
      <c r="I97" s="1535"/>
      <c r="J97" s="1535"/>
    </row>
    <row r="98" spans="1:11" ht="3" customHeight="1">
      <c r="A98" s="1134"/>
      <c r="B98" s="1134"/>
      <c r="C98" s="1134"/>
      <c r="D98" s="1134"/>
      <c r="E98" s="1134"/>
      <c r="F98" s="1134"/>
      <c r="G98" s="1134"/>
      <c r="H98" s="1134"/>
      <c r="I98" s="1134"/>
      <c r="J98" s="1134"/>
    </row>
    <row r="99" spans="1:11">
      <c r="A99" s="1117" t="s">
        <v>651</v>
      </c>
      <c r="B99" s="1118"/>
      <c r="C99" s="1118"/>
      <c r="D99" s="1118"/>
      <c r="E99" s="1118"/>
      <c r="F99" s="1118"/>
      <c r="G99" s="1118"/>
      <c r="H99" s="1118"/>
      <c r="I99" s="1118"/>
      <c r="J99" s="1118"/>
    </row>
    <row r="100" spans="1:11">
      <c r="A100" s="1117"/>
      <c r="B100" s="1118"/>
      <c r="C100" s="1118"/>
      <c r="D100" s="1118"/>
      <c r="E100" s="1118"/>
      <c r="F100" s="1118"/>
      <c r="G100" s="1118"/>
      <c r="H100" s="1118"/>
      <c r="I100" s="1118"/>
      <c r="J100" s="1118"/>
    </row>
    <row r="101" spans="1:11" ht="14.25" customHeight="1">
      <c r="A101" s="1060"/>
      <c r="B101" s="1528" t="s">
        <v>657</v>
      </c>
      <c r="C101" s="1528"/>
      <c r="D101" s="1528"/>
      <c r="E101" s="1528"/>
      <c r="F101" s="1528"/>
      <c r="G101" s="1528"/>
      <c r="H101" s="1528"/>
      <c r="I101" s="1528"/>
      <c r="J101" s="1528"/>
      <c r="K101" s="1060"/>
    </row>
    <row r="102" spans="1:11">
      <c r="A102" s="1059"/>
      <c r="B102" s="1060"/>
      <c r="C102" s="1528" t="s">
        <v>600</v>
      </c>
      <c r="D102" s="1528"/>
      <c r="E102" s="1528"/>
      <c r="F102" s="1060"/>
      <c r="G102" s="1060"/>
      <c r="H102" s="1060"/>
      <c r="I102" s="1060"/>
      <c r="J102" s="1060"/>
    </row>
    <row r="103" spans="1:11" ht="45" customHeight="1">
      <c r="A103" s="1063"/>
      <c r="B103" s="1062" t="s">
        <v>601</v>
      </c>
      <c r="C103" s="1062" t="s">
        <v>602</v>
      </c>
      <c r="D103" s="1062" t="s">
        <v>603</v>
      </c>
      <c r="E103" s="1062" t="s">
        <v>604</v>
      </c>
      <c r="F103" s="1062" t="s">
        <v>605</v>
      </c>
      <c r="G103" s="1062" t="s">
        <v>606</v>
      </c>
      <c r="H103" s="1062" t="s">
        <v>607</v>
      </c>
      <c r="I103" s="1062" t="s">
        <v>608</v>
      </c>
      <c r="J103" s="1062" t="s">
        <v>609</v>
      </c>
    </row>
    <row r="104" spans="1:11">
      <c r="A104" s="1063"/>
      <c r="B104" s="1063" t="s">
        <v>6</v>
      </c>
      <c r="C104" s="1063" t="s">
        <v>6</v>
      </c>
      <c r="D104" s="1063" t="s">
        <v>6</v>
      </c>
      <c r="E104" s="1063" t="s">
        <v>6</v>
      </c>
      <c r="F104" s="1063" t="s">
        <v>6</v>
      </c>
      <c r="G104" s="1063" t="s">
        <v>6</v>
      </c>
      <c r="H104" s="1063" t="s">
        <v>6</v>
      </c>
      <c r="I104" s="1063" t="s">
        <v>6</v>
      </c>
      <c r="J104" s="1063" t="s">
        <v>9</v>
      </c>
    </row>
    <row r="105" spans="1:11" ht="15.75" customHeight="1">
      <c r="A105" s="1105" t="s">
        <v>86</v>
      </c>
      <c r="B105" s="1106"/>
      <c r="C105" s="1106"/>
      <c r="D105" s="1106"/>
      <c r="E105" s="1106"/>
      <c r="F105" s="1106"/>
      <c r="G105" s="1106"/>
      <c r="H105" s="1106"/>
      <c r="I105" s="1106"/>
      <c r="J105" s="1106"/>
    </row>
    <row r="106" spans="1:11" ht="15.75" customHeight="1">
      <c r="A106" s="859" t="s">
        <v>87</v>
      </c>
      <c r="B106" s="1119">
        <v>1004</v>
      </c>
      <c r="C106" s="1119">
        <v>372</v>
      </c>
      <c r="D106" s="1119">
        <v>28</v>
      </c>
      <c r="E106" s="1119">
        <v>26</v>
      </c>
      <c r="F106" s="1120" t="s">
        <v>241</v>
      </c>
      <c r="G106" s="1119">
        <v>428</v>
      </c>
      <c r="H106" s="1119">
        <v>199</v>
      </c>
      <c r="I106" s="1119">
        <v>1631</v>
      </c>
      <c r="J106" s="1121">
        <v>2.2999999999999998</v>
      </c>
    </row>
    <row r="107" spans="1:11" ht="15.75" customHeight="1">
      <c r="A107" s="1110" t="s">
        <v>732</v>
      </c>
      <c r="B107" s="1119">
        <v>1</v>
      </c>
      <c r="C107" s="1119">
        <v>1</v>
      </c>
      <c r="D107" s="1119">
        <v>2</v>
      </c>
      <c r="E107" s="1120" t="s">
        <v>241</v>
      </c>
      <c r="F107" s="1120" t="s">
        <v>241</v>
      </c>
      <c r="G107" s="1119">
        <v>6</v>
      </c>
      <c r="H107" s="1119">
        <v>3541</v>
      </c>
      <c r="I107" s="1119">
        <v>3548</v>
      </c>
      <c r="J107" s="1121">
        <v>4.4000000000000004</v>
      </c>
    </row>
    <row r="108" spans="1:11" ht="24.75" customHeight="1">
      <c r="A108" s="859" t="s">
        <v>89</v>
      </c>
      <c r="B108" s="1119">
        <v>1800</v>
      </c>
      <c r="C108" s="1119">
        <v>5791</v>
      </c>
      <c r="D108" s="1119">
        <v>1912</v>
      </c>
      <c r="E108" s="1119">
        <v>3152</v>
      </c>
      <c r="F108" s="1119">
        <v>1675</v>
      </c>
      <c r="G108" s="1119">
        <v>12464</v>
      </c>
      <c r="H108" s="1119">
        <v>938</v>
      </c>
      <c r="I108" s="1119">
        <v>15190</v>
      </c>
      <c r="J108" s="1121">
        <v>3.3</v>
      </c>
    </row>
    <row r="109" spans="1:11" ht="14.25" customHeight="1">
      <c r="A109" s="859" t="s">
        <v>610</v>
      </c>
      <c r="B109" s="1119"/>
      <c r="C109" s="1119"/>
      <c r="D109" s="1119"/>
      <c r="E109" s="1119"/>
      <c r="F109" s="1119"/>
      <c r="G109" s="1119"/>
      <c r="H109" s="1119"/>
      <c r="I109" s="1119"/>
      <c r="J109" s="1121"/>
    </row>
    <row r="110" spans="1:11" ht="13.7" customHeight="1">
      <c r="A110" s="1111" t="s">
        <v>615</v>
      </c>
      <c r="B110" s="1119">
        <v>4162</v>
      </c>
      <c r="C110" s="1120" t="s">
        <v>241</v>
      </c>
      <c r="D110" s="1120" t="s">
        <v>241</v>
      </c>
      <c r="E110" s="1120" t="s">
        <v>241</v>
      </c>
      <c r="F110" s="1120" t="s">
        <v>241</v>
      </c>
      <c r="G110" s="1122" t="s">
        <v>691</v>
      </c>
      <c r="H110" s="1120" t="s">
        <v>241</v>
      </c>
      <c r="I110" s="1119">
        <v>4162</v>
      </c>
      <c r="J110" s="1121">
        <v>5.2</v>
      </c>
    </row>
    <row r="111" spans="1:11" ht="15.75" customHeight="1">
      <c r="A111" s="1111" t="s">
        <v>611</v>
      </c>
      <c r="B111" s="1120" t="s">
        <v>241</v>
      </c>
      <c r="C111" s="1119">
        <v>7</v>
      </c>
      <c r="D111" s="1119">
        <v>21</v>
      </c>
      <c r="E111" s="1119">
        <v>98</v>
      </c>
      <c r="F111" s="1119">
        <v>101</v>
      </c>
      <c r="G111" s="1119">
        <v>227</v>
      </c>
      <c r="H111" s="1120" t="s">
        <v>241</v>
      </c>
      <c r="I111" s="1119">
        <v>227</v>
      </c>
      <c r="J111" s="1121">
        <v>6.6</v>
      </c>
    </row>
    <row r="112" spans="1:11">
      <c r="A112" s="1111" t="s">
        <v>45</v>
      </c>
      <c r="B112" s="1376">
        <v>0</v>
      </c>
      <c r="C112" s="1120" t="s">
        <v>241</v>
      </c>
      <c r="D112" s="1120" t="s">
        <v>241</v>
      </c>
      <c r="E112" s="1376">
        <v>3</v>
      </c>
      <c r="F112" s="1376">
        <v>6</v>
      </c>
      <c r="G112" s="1376">
        <v>9</v>
      </c>
      <c r="H112" s="1119">
        <v>31</v>
      </c>
      <c r="I112" s="1119">
        <v>40</v>
      </c>
      <c r="J112" s="1121">
        <v>2.7</v>
      </c>
    </row>
    <row r="113" spans="1:11" ht="15.75" customHeight="1">
      <c r="A113" s="859" t="s">
        <v>91</v>
      </c>
      <c r="B113" s="1120" t="s">
        <v>241</v>
      </c>
      <c r="C113" s="1120" t="s">
        <v>241</v>
      </c>
      <c r="D113" s="1120" t="s">
        <v>241</v>
      </c>
      <c r="E113" s="1120" t="s">
        <v>241</v>
      </c>
      <c r="F113" s="1120" t="s">
        <v>241</v>
      </c>
      <c r="G113" s="1120" t="s">
        <v>241</v>
      </c>
      <c r="H113" s="1119">
        <v>1670</v>
      </c>
      <c r="I113" s="1119">
        <v>1670</v>
      </c>
      <c r="J113" s="1121">
        <v>0</v>
      </c>
    </row>
    <row r="114" spans="1:11" ht="15.75" customHeight="1">
      <c r="A114" s="1377" t="s">
        <v>95</v>
      </c>
      <c r="B114" s="1120">
        <v>0</v>
      </c>
      <c r="C114" s="1120">
        <v>0</v>
      </c>
      <c r="D114" s="1120">
        <v>0</v>
      </c>
      <c r="E114" s="1120">
        <v>0</v>
      </c>
      <c r="F114" s="1120">
        <v>0</v>
      </c>
      <c r="G114" s="1120">
        <v>0</v>
      </c>
      <c r="H114" s="1119">
        <v>7</v>
      </c>
      <c r="I114" s="1119">
        <v>7</v>
      </c>
      <c r="J114" s="1121">
        <v>0</v>
      </c>
    </row>
    <row r="115" spans="1:11" ht="16.5" customHeight="1">
      <c r="A115" s="1105" t="s">
        <v>96</v>
      </c>
      <c r="B115" s="1123">
        <v>6967</v>
      </c>
      <c r="C115" s="1123">
        <v>6171</v>
      </c>
      <c r="D115" s="1123">
        <v>1963</v>
      </c>
      <c r="E115" s="1123">
        <v>3218</v>
      </c>
      <c r="F115" s="1123">
        <v>1782</v>
      </c>
      <c r="G115" s="1123">
        <v>13134</v>
      </c>
      <c r="H115" s="1123">
        <v>6385</v>
      </c>
      <c r="I115" s="1123">
        <v>26475</v>
      </c>
      <c r="J115" s="1124"/>
    </row>
    <row r="116" spans="1:11">
      <c r="A116" s="1537"/>
      <c r="B116" s="1537"/>
      <c r="C116" s="1537"/>
      <c r="D116" s="1537"/>
      <c r="E116" s="1537"/>
      <c r="F116" s="1537"/>
      <c r="G116" s="1537"/>
      <c r="H116" s="1537"/>
      <c r="I116" s="1537"/>
      <c r="J116" s="1537"/>
    </row>
    <row r="117" spans="1:11">
      <c r="A117" s="1105" t="s">
        <v>612</v>
      </c>
      <c r="B117" s="1106"/>
      <c r="C117" s="1106"/>
      <c r="D117" s="1106"/>
      <c r="E117" s="1106"/>
      <c r="F117" s="1106"/>
      <c r="G117" s="1106"/>
      <c r="H117" s="1106"/>
      <c r="I117" s="1106"/>
      <c r="J117" s="1106"/>
    </row>
    <row r="118" spans="1:11">
      <c r="A118" s="859" t="s">
        <v>111</v>
      </c>
      <c r="B118" s="1125" t="s">
        <v>241</v>
      </c>
      <c r="C118" s="1125" t="s">
        <v>241</v>
      </c>
      <c r="D118" s="1125" t="s">
        <v>241</v>
      </c>
      <c r="E118" s="1125" t="s">
        <v>241</v>
      </c>
      <c r="F118" s="1125" t="s">
        <v>241</v>
      </c>
      <c r="G118" s="1125" t="s">
        <v>241</v>
      </c>
      <c r="H118" s="1126">
        <v>52</v>
      </c>
      <c r="I118" s="1126">
        <v>52</v>
      </c>
      <c r="J118" s="1127" t="s">
        <v>691</v>
      </c>
    </row>
    <row r="119" spans="1:11" ht="15.75" customHeight="1">
      <c r="A119" s="859" t="s">
        <v>112</v>
      </c>
      <c r="B119" s="1125" t="s">
        <v>241</v>
      </c>
      <c r="C119" s="1125" t="s">
        <v>241</v>
      </c>
      <c r="D119" s="1126">
        <v>16</v>
      </c>
      <c r="E119" s="1126">
        <v>66</v>
      </c>
      <c r="F119" s="1126">
        <v>326</v>
      </c>
      <c r="G119" s="1126">
        <v>407</v>
      </c>
      <c r="H119" s="1378">
        <v>0</v>
      </c>
      <c r="I119" s="1126">
        <v>407</v>
      </c>
      <c r="J119" s="1128">
        <v>4.5999999999999996</v>
      </c>
    </row>
    <row r="120" spans="1:11">
      <c r="A120" s="859" t="s">
        <v>113</v>
      </c>
      <c r="B120" s="1380">
        <v>62</v>
      </c>
      <c r="C120" s="1126">
        <v>9270</v>
      </c>
      <c r="D120" s="1126">
        <v>3658</v>
      </c>
      <c r="E120" s="1126">
        <v>15509</v>
      </c>
      <c r="F120" s="1126">
        <v>12476</v>
      </c>
      <c r="G120" s="1126">
        <v>40913</v>
      </c>
      <c r="H120" s="1126">
        <v>3277</v>
      </c>
      <c r="I120" s="1126">
        <v>44252</v>
      </c>
      <c r="J120" s="1128">
        <v>3.8</v>
      </c>
    </row>
    <row r="121" spans="1:11">
      <c r="A121" s="1066" t="s">
        <v>733</v>
      </c>
      <c r="B121" s="1125" t="s">
        <v>241</v>
      </c>
      <c r="C121" s="1126">
        <v>606</v>
      </c>
      <c r="D121" s="1125" t="s">
        <v>241</v>
      </c>
      <c r="E121" s="1125" t="s">
        <v>241</v>
      </c>
      <c r="F121" s="1125" t="s">
        <v>241</v>
      </c>
      <c r="G121" s="1126">
        <v>606</v>
      </c>
      <c r="H121" s="1126">
        <v>5099</v>
      </c>
      <c r="I121" s="1126">
        <v>5705</v>
      </c>
      <c r="J121" s="1128">
        <v>0.1</v>
      </c>
    </row>
    <row r="122" spans="1:11">
      <c r="A122" s="859" t="s">
        <v>736</v>
      </c>
      <c r="B122" s="1125" t="s">
        <v>241</v>
      </c>
      <c r="C122" s="1125" t="s">
        <v>241</v>
      </c>
      <c r="D122" s="1125" t="s">
        <v>241</v>
      </c>
      <c r="E122" s="1125" t="s">
        <v>241</v>
      </c>
      <c r="F122" s="1125" t="s">
        <v>241</v>
      </c>
      <c r="G122" s="1125" t="s">
        <v>241</v>
      </c>
      <c r="H122" s="1126">
        <v>278</v>
      </c>
      <c r="I122" s="1126">
        <v>278</v>
      </c>
      <c r="J122" s="1127" t="s">
        <v>691</v>
      </c>
    </row>
    <row r="123" spans="1:11">
      <c r="A123" s="859" t="s">
        <v>115</v>
      </c>
      <c r="B123" s="1125" t="s">
        <v>241</v>
      </c>
      <c r="C123" s="1125" t="s">
        <v>241</v>
      </c>
      <c r="D123" s="1125" t="s">
        <v>241</v>
      </c>
      <c r="E123" s="1125" t="s">
        <v>241</v>
      </c>
      <c r="F123" s="1125" t="s">
        <v>241</v>
      </c>
      <c r="G123" s="1125" t="s">
        <v>241</v>
      </c>
      <c r="H123" s="1126">
        <v>564</v>
      </c>
      <c r="I123" s="1126">
        <v>565</v>
      </c>
      <c r="J123" s="1127" t="s">
        <v>691</v>
      </c>
    </row>
    <row r="124" spans="1:11" ht="16.5" customHeight="1">
      <c r="A124" s="859" t="s">
        <v>588</v>
      </c>
      <c r="B124" s="1125" t="s">
        <v>241</v>
      </c>
      <c r="C124" s="1379" t="s">
        <v>241</v>
      </c>
      <c r="D124" s="1379" t="s">
        <v>241</v>
      </c>
      <c r="E124" s="1125" t="s">
        <v>241</v>
      </c>
      <c r="F124" s="1125" t="s">
        <v>241</v>
      </c>
      <c r="G124" s="1125" t="s">
        <v>241</v>
      </c>
      <c r="H124" s="1126">
        <v>3307</v>
      </c>
      <c r="I124" s="1126">
        <v>3307</v>
      </c>
      <c r="J124" s="1127" t="s">
        <v>691</v>
      </c>
    </row>
    <row r="125" spans="1:11" ht="13.7" customHeight="1">
      <c r="A125" s="1105" t="s">
        <v>613</v>
      </c>
      <c r="B125" s="1130">
        <v>63</v>
      </c>
      <c r="C125" s="1129">
        <v>9876</v>
      </c>
      <c r="D125" s="1129">
        <v>3673</v>
      </c>
      <c r="E125" s="1129">
        <v>15575</v>
      </c>
      <c r="F125" s="1129">
        <v>12802</v>
      </c>
      <c r="G125" s="1129">
        <v>41926</v>
      </c>
      <c r="H125" s="1129">
        <v>12577</v>
      </c>
      <c r="I125" s="1129">
        <v>54566</v>
      </c>
      <c r="J125" s="1130"/>
    </row>
    <row r="126" spans="1:11" ht="11.25" customHeight="1">
      <c r="A126" s="339"/>
      <c r="B126" s="1131"/>
      <c r="C126" s="1131"/>
      <c r="D126" s="1131"/>
      <c r="E126" s="1131"/>
      <c r="F126" s="1131"/>
      <c r="G126" s="1131"/>
      <c r="H126" s="1131"/>
      <c r="I126" s="1131"/>
      <c r="J126" s="1131"/>
    </row>
    <row r="127" spans="1:11">
      <c r="A127" s="1533" t="s">
        <v>659</v>
      </c>
      <c r="B127" s="1533"/>
      <c r="C127" s="1533"/>
      <c r="D127" s="1533"/>
      <c r="E127" s="1533"/>
      <c r="F127" s="1533"/>
      <c r="G127" s="1533"/>
      <c r="H127" s="1533"/>
      <c r="I127" s="1533"/>
      <c r="J127" s="1533"/>
      <c r="K127" s="1132"/>
    </row>
    <row r="128" spans="1:11">
      <c r="A128" s="1533" t="s">
        <v>739</v>
      </c>
      <c r="B128" s="1533"/>
      <c r="C128" s="1533"/>
      <c r="D128" s="1533"/>
      <c r="E128" s="1533"/>
      <c r="F128" s="1533"/>
      <c r="G128" s="1533"/>
      <c r="H128" s="1533"/>
      <c r="I128" s="1533"/>
      <c r="J128" s="1533"/>
      <c r="K128" s="1132"/>
    </row>
    <row r="129" spans="1:11" ht="23.25" customHeight="1">
      <c r="A129" s="1536" t="s">
        <v>856</v>
      </c>
      <c r="B129" s="1536"/>
      <c r="C129" s="1536"/>
      <c r="D129" s="1536"/>
      <c r="E129" s="1536"/>
      <c r="F129" s="1536"/>
      <c r="G129" s="1536"/>
      <c r="H129" s="1536"/>
      <c r="I129" s="1536"/>
      <c r="J129" s="1536"/>
      <c r="K129" s="1132"/>
    </row>
    <row r="130" spans="1:11" ht="5.25" customHeight="1">
      <c r="A130" s="1135"/>
      <c r="B130" s="1135"/>
      <c r="C130" s="1135"/>
      <c r="D130" s="1135"/>
      <c r="E130" s="1135"/>
      <c r="F130" s="1135"/>
      <c r="G130" s="1135"/>
      <c r="H130" s="1135"/>
      <c r="I130" s="1135"/>
      <c r="J130" s="1135"/>
      <c r="K130" s="1132"/>
    </row>
    <row r="131" spans="1:11">
      <c r="A131" s="1043" t="s">
        <v>651</v>
      </c>
      <c r="B131" s="1054"/>
      <c r="C131" s="1054"/>
      <c r="D131" s="1054"/>
      <c r="E131" s="1054"/>
      <c r="F131" s="1054"/>
      <c r="G131" s="1054"/>
      <c r="H131" s="1054"/>
      <c r="I131" s="1054"/>
      <c r="J131" s="1054"/>
    </row>
  </sheetData>
  <mergeCells count="27">
    <mergeCell ref="A127:J127"/>
    <mergeCell ref="A128:J128"/>
    <mergeCell ref="A129:J129"/>
    <mergeCell ref="A84:J84"/>
    <mergeCell ref="A33:J33"/>
    <mergeCell ref="A34:J34"/>
    <mergeCell ref="C37:E37"/>
    <mergeCell ref="A59:J59"/>
    <mergeCell ref="A60:I60"/>
    <mergeCell ref="B36:J36"/>
    <mergeCell ref="A64:J64"/>
    <mergeCell ref="A67:J67"/>
    <mergeCell ref="A68:J68"/>
    <mergeCell ref="C70:E70"/>
    <mergeCell ref="A116:J116"/>
    <mergeCell ref="A95:J95"/>
    <mergeCell ref="A96:J96"/>
    <mergeCell ref="B69:J69"/>
    <mergeCell ref="B101:J101"/>
    <mergeCell ref="A97:J97"/>
    <mergeCell ref="C102:E102"/>
    <mergeCell ref="C11:E11"/>
    <mergeCell ref="A3:J3"/>
    <mergeCell ref="A5:J5"/>
    <mergeCell ref="A8:J8"/>
    <mergeCell ref="A9:J9"/>
    <mergeCell ref="B10:J10"/>
  </mergeCell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workbookViewId="0"/>
  </sheetViews>
  <sheetFormatPr defaultColWidth="9.33203125" defaultRowHeight="14.25"/>
  <cols>
    <col min="1" max="1" width="28.5" style="1024" customWidth="1"/>
    <col min="2" max="2" width="9.33203125" style="1024"/>
    <col min="3" max="3" width="6.6640625" style="1024" customWidth="1"/>
    <col min="4" max="4" width="6.83203125" style="1024" customWidth="1"/>
    <col min="5" max="5" width="2.1640625" style="1024" customWidth="1"/>
    <col min="6" max="6" width="6.33203125" style="1024" customWidth="1"/>
    <col min="7" max="7" width="6.6640625" style="1024" customWidth="1"/>
    <col min="8" max="9" width="9.33203125" style="1024"/>
    <col min="10" max="10" width="8" style="1024" customWidth="1"/>
    <col min="11" max="11" width="6.83203125" style="1024" customWidth="1"/>
    <col min="12" max="12" width="2.83203125" style="1024" customWidth="1"/>
    <col min="13" max="13" width="6.33203125" style="1024" customWidth="1"/>
    <col min="14" max="14" width="6.83203125" style="1024" customWidth="1"/>
    <col min="15" max="16384" width="9.33203125" style="1024"/>
  </cols>
  <sheetData>
    <row r="1" spans="1:14">
      <c r="A1" s="1023" t="s">
        <v>740</v>
      </c>
    </row>
    <row r="2" spans="1:14" ht="5.25" customHeight="1">
      <c r="A2" s="1023"/>
    </row>
    <row r="3" spans="1:14" ht="15.75">
      <c r="A3" s="1525" t="s">
        <v>584</v>
      </c>
      <c r="B3" s="1525"/>
      <c r="C3" s="1525"/>
      <c r="D3" s="1525"/>
      <c r="E3" s="1525"/>
      <c r="F3" s="1525"/>
      <c r="G3" s="1525"/>
      <c r="H3" s="1525"/>
      <c r="I3" s="1525"/>
      <c r="J3" s="1525"/>
      <c r="K3" s="1525"/>
      <c r="L3" s="1525"/>
      <c r="M3" s="1525"/>
      <c r="N3" s="1525"/>
    </row>
    <row r="4" spans="1:14" ht="5.25" customHeight="1">
      <c r="A4" s="1044"/>
      <c r="B4" s="1044"/>
      <c r="C4" s="1044"/>
      <c r="D4" s="1044"/>
      <c r="E4" s="1044"/>
      <c r="F4" s="1044"/>
      <c r="G4" s="1044"/>
      <c r="H4" s="1044"/>
      <c r="I4" s="1044"/>
      <c r="J4" s="1044"/>
      <c r="K4" s="1044"/>
      <c r="L4" s="1044"/>
      <c r="M4" s="1044"/>
      <c r="N4" s="1044"/>
    </row>
    <row r="5" spans="1:14">
      <c r="A5" s="1547" t="s">
        <v>49</v>
      </c>
      <c r="B5" s="1547"/>
      <c r="C5" s="1547"/>
      <c r="D5" s="1547"/>
      <c r="E5" s="1547"/>
      <c r="F5" s="1547"/>
      <c r="G5" s="1547"/>
      <c r="H5" s="1547"/>
      <c r="I5" s="1547"/>
      <c r="J5" s="1547"/>
      <c r="K5" s="1547"/>
      <c r="L5" s="1547"/>
      <c r="M5" s="1547"/>
      <c r="N5" s="1547"/>
    </row>
    <row r="6" spans="1:14" ht="3" customHeight="1">
      <c r="A6" s="1136"/>
      <c r="B6" s="1136"/>
      <c r="C6" s="1136"/>
      <c r="D6" s="1136"/>
      <c r="E6" s="1136"/>
      <c r="F6" s="1136"/>
      <c r="G6" s="1136"/>
      <c r="H6" s="1136"/>
      <c r="I6" s="1136"/>
      <c r="J6" s="1136"/>
      <c r="K6" s="1136"/>
      <c r="L6" s="1136"/>
      <c r="M6" s="1136"/>
      <c r="N6" s="1136"/>
    </row>
    <row r="7" spans="1:14" ht="3.75" customHeight="1">
      <c r="A7" s="1137"/>
      <c r="B7" s="1544"/>
      <c r="C7" s="1544"/>
      <c r="D7" s="1544"/>
      <c r="E7" s="1544"/>
      <c r="F7" s="1544"/>
      <c r="G7" s="1544"/>
      <c r="H7" s="1544"/>
      <c r="I7" s="1544"/>
      <c r="J7" s="1544"/>
      <c r="K7" s="1544"/>
      <c r="L7" s="1544"/>
      <c r="M7" s="1544"/>
      <c r="N7" s="1544"/>
    </row>
    <row r="8" spans="1:14" ht="15.75" customHeight="1">
      <c r="A8" s="1138"/>
      <c r="B8" s="1545" t="s">
        <v>761</v>
      </c>
      <c r="C8" s="1545"/>
      <c r="D8" s="1545"/>
      <c r="E8" s="1545"/>
      <c r="F8" s="1545"/>
      <c r="G8" s="1545"/>
      <c r="H8" s="1139"/>
      <c r="I8" s="1545" t="s">
        <v>657</v>
      </c>
      <c r="J8" s="1545"/>
      <c r="K8" s="1545"/>
      <c r="L8" s="1545"/>
      <c r="M8" s="1545"/>
      <c r="N8" s="1545"/>
    </row>
    <row r="9" spans="1:14" ht="3.75" customHeight="1">
      <c r="A9" s="1138"/>
      <c r="B9" s="1140"/>
      <c r="C9" s="1140"/>
      <c r="D9" s="1140"/>
      <c r="E9" s="1140"/>
      <c r="F9" s="1140"/>
      <c r="G9" s="1140"/>
      <c r="H9" s="1139"/>
      <c r="I9" s="1140"/>
      <c r="J9" s="1140"/>
      <c r="K9" s="1140"/>
      <c r="L9" s="1140"/>
      <c r="M9" s="1140"/>
      <c r="N9" s="1140"/>
    </row>
    <row r="10" spans="1:14">
      <c r="A10" s="1138"/>
      <c r="B10" s="1141"/>
      <c r="C10" s="1542" t="s">
        <v>617</v>
      </c>
      <c r="D10" s="1542"/>
      <c r="E10" s="1140"/>
      <c r="F10" s="1542" t="s">
        <v>618</v>
      </c>
      <c r="G10" s="1542"/>
      <c r="H10" s="1142"/>
      <c r="I10" s="1141"/>
      <c r="J10" s="1542" t="s">
        <v>617</v>
      </c>
      <c r="K10" s="1542"/>
      <c r="L10" s="1140"/>
      <c r="M10" s="1542" t="s">
        <v>618</v>
      </c>
      <c r="N10" s="1542"/>
    </row>
    <row r="11" spans="1:14" ht="22.5">
      <c r="A11" s="1143"/>
      <c r="B11" s="1144" t="s">
        <v>619</v>
      </c>
      <c r="C11" s="1144" t="s">
        <v>620</v>
      </c>
      <c r="D11" s="1144" t="s">
        <v>621</v>
      </c>
      <c r="E11" s="1144"/>
      <c r="F11" s="1144" t="s">
        <v>620</v>
      </c>
      <c r="G11" s="1144" t="s">
        <v>621</v>
      </c>
      <c r="H11" s="1142"/>
      <c r="I11" s="1144" t="s">
        <v>619</v>
      </c>
      <c r="J11" s="1144" t="s">
        <v>620</v>
      </c>
      <c r="K11" s="1144" t="s">
        <v>621</v>
      </c>
      <c r="L11" s="1144"/>
      <c r="M11" s="1144" t="s">
        <v>620</v>
      </c>
      <c r="N11" s="1144" t="s">
        <v>621</v>
      </c>
    </row>
    <row r="12" spans="1:14">
      <c r="A12" s="1145" t="s">
        <v>622</v>
      </c>
      <c r="B12" s="1146" t="s">
        <v>6</v>
      </c>
      <c r="C12" s="1146" t="s">
        <v>6</v>
      </c>
      <c r="D12" s="1146" t="s">
        <v>6</v>
      </c>
      <c r="E12" s="1146"/>
      <c r="F12" s="1146" t="s">
        <v>6</v>
      </c>
      <c r="G12" s="1146" t="s">
        <v>6</v>
      </c>
      <c r="H12" s="1147"/>
      <c r="I12" s="1146" t="s">
        <v>6</v>
      </c>
      <c r="J12" s="1146" t="s">
        <v>6</v>
      </c>
      <c r="K12" s="1146" t="s">
        <v>6</v>
      </c>
      <c r="L12" s="1146"/>
      <c r="M12" s="1146" t="s">
        <v>6</v>
      </c>
      <c r="N12" s="1146" t="s">
        <v>6</v>
      </c>
    </row>
    <row r="13" spans="1:14">
      <c r="A13" s="1148"/>
      <c r="B13" s="1146"/>
      <c r="C13" s="1146"/>
      <c r="D13" s="1146"/>
      <c r="E13" s="1146"/>
      <c r="F13" s="1146"/>
      <c r="G13" s="1146"/>
      <c r="H13" s="1147"/>
      <c r="I13" s="1147"/>
      <c r="J13" s="1146"/>
      <c r="K13" s="1146"/>
      <c r="L13" s="1146"/>
      <c r="M13" s="1146"/>
      <c r="N13" s="1146"/>
    </row>
    <row r="14" spans="1:14">
      <c r="A14" s="1149" t="s">
        <v>586</v>
      </c>
      <c r="B14" s="1144"/>
      <c r="C14" s="1144"/>
      <c r="D14" s="1144"/>
      <c r="E14" s="1144"/>
      <c r="F14" s="1144"/>
      <c r="G14" s="1144"/>
      <c r="H14" s="1144"/>
      <c r="I14" s="1144"/>
      <c r="J14" s="1144"/>
      <c r="K14" s="1144"/>
      <c r="L14" s="1144"/>
      <c r="M14" s="1144"/>
      <c r="N14" s="1144"/>
    </row>
    <row r="15" spans="1:14">
      <c r="A15" s="1150" t="s">
        <v>87</v>
      </c>
      <c r="B15" s="1151">
        <v>820</v>
      </c>
      <c r="C15" s="1152">
        <v>-6</v>
      </c>
      <c r="D15" s="1152">
        <v>-6</v>
      </c>
      <c r="E15" s="1153"/>
      <c r="F15" s="1152">
        <v>6</v>
      </c>
      <c r="G15" s="1152">
        <v>6</v>
      </c>
      <c r="H15" s="1154"/>
      <c r="I15" s="1151">
        <v>785</v>
      </c>
      <c r="J15" s="1152">
        <v>-6</v>
      </c>
      <c r="K15" s="1152">
        <v>-6</v>
      </c>
      <c r="L15" s="1153"/>
      <c r="M15" s="1152">
        <v>6</v>
      </c>
      <c r="N15" s="1152">
        <v>6</v>
      </c>
    </row>
    <row r="16" spans="1:14">
      <c r="A16" s="1150" t="s">
        <v>90</v>
      </c>
      <c r="B16" s="1151">
        <v>2571</v>
      </c>
      <c r="C16" s="1155">
        <v>0</v>
      </c>
      <c r="D16" s="1155">
        <v>0</v>
      </c>
      <c r="E16" s="1155"/>
      <c r="F16" s="1155">
        <v>0</v>
      </c>
      <c r="G16" s="1155">
        <v>0</v>
      </c>
      <c r="H16" s="1154"/>
      <c r="I16" s="1151">
        <v>2383</v>
      </c>
      <c r="J16" s="1155" t="s">
        <v>241</v>
      </c>
      <c r="K16" s="1155" t="s">
        <v>241</v>
      </c>
      <c r="L16" s="1155"/>
      <c r="M16" s="1155" t="s">
        <v>241</v>
      </c>
      <c r="N16" s="1155" t="s">
        <v>241</v>
      </c>
    </row>
    <row r="17" spans="1:14">
      <c r="A17" s="1150" t="s">
        <v>89</v>
      </c>
      <c r="B17" s="1151">
        <v>4042</v>
      </c>
      <c r="C17" s="1152">
        <v>-40</v>
      </c>
      <c r="D17" s="1152">
        <v>-40</v>
      </c>
      <c r="E17" s="1152"/>
      <c r="F17" s="1152">
        <v>40</v>
      </c>
      <c r="G17" s="1152">
        <v>40</v>
      </c>
      <c r="H17" s="1154"/>
      <c r="I17" s="1151">
        <v>3571</v>
      </c>
      <c r="J17" s="1152">
        <v>-35</v>
      </c>
      <c r="K17" s="1152">
        <v>-35</v>
      </c>
      <c r="L17" s="1152"/>
      <c r="M17" s="1152">
        <v>35</v>
      </c>
      <c r="N17" s="1152">
        <v>35</v>
      </c>
    </row>
    <row r="18" spans="1:14">
      <c r="A18" s="1150" t="s">
        <v>88</v>
      </c>
      <c r="B18" s="1151">
        <v>711</v>
      </c>
      <c r="C18" s="1152">
        <v>-2</v>
      </c>
      <c r="D18" s="1152">
        <v>-2</v>
      </c>
      <c r="E18" s="1152"/>
      <c r="F18" s="1152">
        <v>2</v>
      </c>
      <c r="G18" s="1152">
        <v>2</v>
      </c>
      <c r="H18" s="1154"/>
      <c r="I18" s="1151">
        <v>678</v>
      </c>
      <c r="J18" s="1152">
        <v>-2</v>
      </c>
      <c r="K18" s="1152">
        <v>-2</v>
      </c>
      <c r="L18" s="1152"/>
      <c r="M18" s="1152">
        <v>2</v>
      </c>
      <c r="N18" s="1152">
        <v>2</v>
      </c>
    </row>
    <row r="19" spans="1:14">
      <c r="A19" s="1150" t="s">
        <v>794</v>
      </c>
      <c r="B19" s="1151">
        <v>55873</v>
      </c>
      <c r="C19" s="1381">
        <v>0</v>
      </c>
      <c r="D19" s="1381">
        <v>0</v>
      </c>
      <c r="E19" s="1152"/>
      <c r="F19" s="1381">
        <v>0</v>
      </c>
      <c r="G19" s="1381">
        <v>0</v>
      </c>
      <c r="H19" s="1154"/>
      <c r="I19" s="1151">
        <v>56344</v>
      </c>
      <c r="J19" s="1381">
        <v>0</v>
      </c>
      <c r="K19" s="1381">
        <v>0</v>
      </c>
      <c r="L19" s="1152"/>
      <c r="M19" s="1381">
        <v>0</v>
      </c>
      <c r="N19" s="1381">
        <v>0</v>
      </c>
    </row>
    <row r="20" spans="1:14">
      <c r="A20" s="1150" t="s">
        <v>95</v>
      </c>
      <c r="B20" s="1151">
        <v>8</v>
      </c>
      <c r="C20" s="1381">
        <v>0</v>
      </c>
      <c r="D20" s="1381">
        <v>0</v>
      </c>
      <c r="E20" s="1152"/>
      <c r="F20" s="1381">
        <v>0</v>
      </c>
      <c r="G20" s="1381">
        <v>0</v>
      </c>
      <c r="H20" s="1154"/>
      <c r="I20" s="1381">
        <v>0</v>
      </c>
      <c r="J20" s="1381">
        <v>0</v>
      </c>
      <c r="K20" s="1381">
        <v>0</v>
      </c>
      <c r="L20" s="1152"/>
      <c r="M20" s="1381">
        <v>0</v>
      </c>
      <c r="N20" s="1381">
        <v>0</v>
      </c>
    </row>
    <row r="21" spans="1:14">
      <c r="A21" s="1150"/>
      <c r="B21" s="1144"/>
      <c r="C21" s="1144"/>
      <c r="D21" s="1144"/>
      <c r="E21" s="1144"/>
      <c r="F21" s="1144"/>
      <c r="G21" s="1144"/>
      <c r="H21" s="1144"/>
      <c r="I21" s="1156"/>
      <c r="J21" s="1156"/>
      <c r="K21" s="1156"/>
      <c r="L21" s="1156"/>
      <c r="M21" s="1156"/>
      <c r="N21" s="1156"/>
    </row>
    <row r="22" spans="1:14">
      <c r="A22" s="1149" t="s">
        <v>587</v>
      </c>
      <c r="B22" s="1144"/>
      <c r="C22" s="1144"/>
      <c r="D22" s="1144"/>
      <c r="E22" s="1144"/>
      <c r="F22" s="1144"/>
      <c r="G22" s="1144"/>
      <c r="H22" s="1144"/>
      <c r="I22" s="1156"/>
      <c r="J22" s="1156"/>
      <c r="K22" s="1156"/>
      <c r="L22" s="1156"/>
      <c r="M22" s="1156"/>
      <c r="N22" s="1156"/>
    </row>
    <row r="23" spans="1:14">
      <c r="A23" s="1157" t="s">
        <v>111</v>
      </c>
      <c r="B23" s="1158">
        <v>518</v>
      </c>
      <c r="C23" s="1159">
        <v>5</v>
      </c>
      <c r="D23" s="1159">
        <v>5</v>
      </c>
      <c r="E23" s="1160"/>
      <c r="F23" s="1159">
        <v>-5</v>
      </c>
      <c r="G23" s="1159">
        <v>-5</v>
      </c>
      <c r="H23" s="1161"/>
      <c r="I23" s="1158">
        <v>413</v>
      </c>
      <c r="J23" s="1159">
        <v>4</v>
      </c>
      <c r="K23" s="1159">
        <v>4</v>
      </c>
      <c r="L23" s="1159"/>
      <c r="M23" s="1159">
        <v>-4</v>
      </c>
      <c r="N23" s="1159">
        <v>-4</v>
      </c>
    </row>
    <row r="24" spans="1:14">
      <c r="A24" s="1382" t="s">
        <v>112</v>
      </c>
      <c r="B24" s="1158">
        <v>392</v>
      </c>
      <c r="C24" s="1160">
        <v>0</v>
      </c>
      <c r="D24" s="1160">
        <v>0</v>
      </c>
      <c r="E24" s="1160"/>
      <c r="F24" s="1160">
        <v>0</v>
      </c>
      <c r="G24" s="1160">
        <v>0</v>
      </c>
      <c r="H24" s="1161"/>
      <c r="I24" s="1383">
        <v>407</v>
      </c>
      <c r="J24" s="1160">
        <v>0</v>
      </c>
      <c r="K24" s="1160">
        <v>0</v>
      </c>
      <c r="L24" s="1159"/>
      <c r="M24" s="1160">
        <v>0</v>
      </c>
      <c r="N24" s="1160">
        <v>0</v>
      </c>
    </row>
    <row r="25" spans="1:14">
      <c r="A25" s="1157" t="s">
        <v>113</v>
      </c>
      <c r="B25" s="1158">
        <v>18379</v>
      </c>
      <c r="C25" s="1159">
        <v>183</v>
      </c>
      <c r="D25" s="1159">
        <v>183</v>
      </c>
      <c r="E25" s="1159"/>
      <c r="F25" s="1159">
        <v>-183</v>
      </c>
      <c r="G25" s="1159">
        <v>-183</v>
      </c>
      <c r="H25" s="1161"/>
      <c r="I25" s="1158">
        <v>13603</v>
      </c>
      <c r="J25" s="1159">
        <v>133</v>
      </c>
      <c r="K25" s="1159">
        <v>133</v>
      </c>
      <c r="L25" s="1159"/>
      <c r="M25" s="1159">
        <v>-133</v>
      </c>
      <c r="N25" s="1159">
        <v>-133</v>
      </c>
    </row>
    <row r="26" spans="1:14">
      <c r="A26" s="1157" t="s">
        <v>116</v>
      </c>
      <c r="B26" s="1158">
        <v>1224</v>
      </c>
      <c r="C26" s="1160">
        <v>0</v>
      </c>
      <c r="D26" s="1160">
        <v>0</v>
      </c>
      <c r="E26" s="1160"/>
      <c r="F26" s="1160">
        <v>0</v>
      </c>
      <c r="G26" s="1160">
        <v>0</v>
      </c>
      <c r="H26" s="1161"/>
      <c r="I26" s="1158">
        <v>1071</v>
      </c>
      <c r="J26" s="1160" t="s">
        <v>241</v>
      </c>
      <c r="K26" s="1160" t="s">
        <v>241</v>
      </c>
      <c r="L26" s="1160"/>
      <c r="M26" s="1160" t="s">
        <v>241</v>
      </c>
      <c r="N26" s="1160"/>
    </row>
    <row r="27" spans="1:14">
      <c r="A27" s="1382" t="s">
        <v>588</v>
      </c>
      <c r="B27" s="1158">
        <v>178</v>
      </c>
      <c r="C27" s="1160">
        <v>0</v>
      </c>
      <c r="D27" s="1160">
        <v>0</v>
      </c>
      <c r="E27" s="1160"/>
      <c r="F27" s="1160">
        <v>0</v>
      </c>
      <c r="G27" s="1160">
        <v>0</v>
      </c>
      <c r="H27" s="1161"/>
      <c r="I27" s="1158">
        <v>146</v>
      </c>
      <c r="J27" s="1160">
        <v>0</v>
      </c>
      <c r="K27" s="1160">
        <v>0</v>
      </c>
      <c r="L27" s="1160"/>
      <c r="M27" s="1160">
        <v>0</v>
      </c>
      <c r="N27" s="1160">
        <v>0</v>
      </c>
    </row>
    <row r="28" spans="1:14">
      <c r="A28" s="1149" t="s">
        <v>623</v>
      </c>
      <c r="B28" s="1144"/>
      <c r="C28" s="1162">
        <v>140</v>
      </c>
      <c r="D28" s="1162">
        <v>140</v>
      </c>
      <c r="E28" s="1162"/>
      <c r="F28" s="1162">
        <v>-140</v>
      </c>
      <c r="G28" s="1162">
        <v>-140</v>
      </c>
      <c r="H28" s="1162"/>
      <c r="I28" s="1163"/>
      <c r="J28" s="1162">
        <v>93</v>
      </c>
      <c r="K28" s="1162">
        <v>93</v>
      </c>
      <c r="L28" s="1162"/>
      <c r="M28" s="1162">
        <v>-93</v>
      </c>
      <c r="N28" s="1162">
        <v>-93</v>
      </c>
    </row>
    <row r="29" spans="1:14">
      <c r="A29" s="1546"/>
      <c r="B29" s="1546"/>
      <c r="C29" s="1546"/>
      <c r="D29" s="1546"/>
      <c r="E29" s="1546"/>
      <c r="F29" s="1546"/>
      <c r="G29" s="1546"/>
      <c r="H29" s="1546"/>
      <c r="I29" s="1546"/>
      <c r="J29" s="1546"/>
      <c r="K29" s="1546"/>
      <c r="L29" s="1164"/>
      <c r="M29" s="1164"/>
      <c r="N29" s="1164"/>
    </row>
    <row r="30" spans="1:14" ht="5.25" customHeight="1">
      <c r="A30" s="1165"/>
      <c r="B30" s="1166"/>
      <c r="C30" s="1166"/>
      <c r="D30" s="1166"/>
      <c r="E30" s="1166"/>
      <c r="F30" s="1166"/>
      <c r="G30" s="1166"/>
      <c r="H30" s="1166"/>
      <c r="I30" s="1166"/>
      <c r="J30" s="1166"/>
      <c r="K30" s="1166"/>
      <c r="L30" s="1166"/>
      <c r="M30" s="1166"/>
      <c r="N30" s="1166"/>
    </row>
    <row r="31" spans="1:14">
      <c r="A31" s="1543" t="s">
        <v>51</v>
      </c>
      <c r="B31" s="1543"/>
      <c r="C31" s="1543"/>
      <c r="D31" s="1543"/>
      <c r="E31" s="1543"/>
      <c r="F31" s="1543"/>
      <c r="G31" s="1543"/>
      <c r="H31" s="1543"/>
      <c r="I31" s="1543"/>
      <c r="J31" s="1543"/>
      <c r="K31" s="1543"/>
      <c r="L31" s="1543"/>
      <c r="M31" s="1543"/>
      <c r="N31" s="1543"/>
    </row>
    <row r="32" spans="1:14" ht="4.7" customHeight="1">
      <c r="A32" s="1167"/>
      <c r="B32" s="1167"/>
      <c r="C32" s="1167"/>
      <c r="D32" s="1167"/>
      <c r="E32" s="1167"/>
      <c r="F32" s="1167"/>
      <c r="G32" s="1167"/>
      <c r="H32" s="1167"/>
      <c r="I32" s="1167"/>
      <c r="J32" s="1167"/>
      <c r="K32" s="1167"/>
      <c r="L32" s="1167"/>
      <c r="M32" s="1167"/>
      <c r="N32" s="1167"/>
    </row>
    <row r="33" spans="1:14" ht="6" customHeight="1">
      <c r="A33" s="1137"/>
      <c r="B33" s="1544"/>
      <c r="C33" s="1544"/>
      <c r="D33" s="1544"/>
      <c r="E33" s="1544"/>
      <c r="F33" s="1544"/>
      <c r="G33" s="1544"/>
      <c r="H33" s="1544"/>
      <c r="I33" s="1544"/>
      <c r="J33" s="1544"/>
      <c r="K33" s="1544"/>
      <c r="L33" s="1544"/>
      <c r="M33" s="1544"/>
      <c r="N33" s="1544"/>
    </row>
    <row r="34" spans="1:14" ht="9.75" customHeight="1">
      <c r="A34" s="1138"/>
      <c r="B34" s="1545" t="s">
        <v>761</v>
      </c>
      <c r="C34" s="1545"/>
      <c r="D34" s="1545"/>
      <c r="E34" s="1545"/>
      <c r="F34" s="1545"/>
      <c r="G34" s="1545"/>
      <c r="H34" s="1139"/>
      <c r="I34" s="1545" t="s">
        <v>657</v>
      </c>
      <c r="J34" s="1545"/>
      <c r="K34" s="1545"/>
      <c r="L34" s="1545"/>
      <c r="M34" s="1545"/>
      <c r="N34" s="1545"/>
    </row>
    <row r="35" spans="1:14" ht="12.2" customHeight="1">
      <c r="A35" s="1138"/>
      <c r="B35" s="1140"/>
      <c r="C35" s="1140"/>
      <c r="D35" s="1140"/>
      <c r="E35" s="1140"/>
      <c r="F35" s="1140"/>
      <c r="G35" s="1140"/>
      <c r="H35" s="1139"/>
      <c r="I35" s="1140"/>
      <c r="J35" s="1140"/>
      <c r="K35" s="1140"/>
      <c r="L35" s="1140"/>
      <c r="M35" s="1140"/>
      <c r="N35" s="1140"/>
    </row>
    <row r="36" spans="1:14" ht="14.25" customHeight="1">
      <c r="A36" s="1138"/>
      <c r="B36" s="1141"/>
      <c r="C36" s="1542" t="s">
        <v>617</v>
      </c>
      <c r="D36" s="1542"/>
      <c r="E36" s="1140"/>
      <c r="F36" s="1542" t="s">
        <v>618</v>
      </c>
      <c r="G36" s="1542"/>
      <c r="H36" s="1142"/>
      <c r="I36" s="1141"/>
      <c r="J36" s="1542" t="s">
        <v>617</v>
      </c>
      <c r="K36" s="1542"/>
      <c r="L36" s="1140"/>
      <c r="M36" s="1542" t="s">
        <v>618</v>
      </c>
      <c r="N36" s="1542"/>
    </row>
    <row r="37" spans="1:14" ht="22.5">
      <c r="A37" s="1143"/>
      <c r="B37" s="1144" t="s">
        <v>619</v>
      </c>
      <c r="C37" s="1144" t="s">
        <v>620</v>
      </c>
      <c r="D37" s="1144" t="s">
        <v>621</v>
      </c>
      <c r="E37" s="1144"/>
      <c r="F37" s="1144" t="s">
        <v>620</v>
      </c>
      <c r="G37" s="1144" t="s">
        <v>621</v>
      </c>
      <c r="H37" s="1168"/>
      <c r="I37" s="1144" t="s">
        <v>619</v>
      </c>
      <c r="J37" s="1144" t="s">
        <v>620</v>
      </c>
      <c r="K37" s="1144" t="s">
        <v>621</v>
      </c>
      <c r="L37" s="1144"/>
      <c r="M37" s="1144" t="s">
        <v>620</v>
      </c>
      <c r="N37" s="1144" t="s">
        <v>621</v>
      </c>
    </row>
    <row r="38" spans="1:14">
      <c r="A38" s="1145" t="s">
        <v>622</v>
      </c>
      <c r="B38" s="1146" t="s">
        <v>6</v>
      </c>
      <c r="C38" s="1146" t="s">
        <v>6</v>
      </c>
      <c r="D38" s="1146" t="s">
        <v>6</v>
      </c>
      <c r="E38" s="1146"/>
      <c r="F38" s="1146" t="s">
        <v>6</v>
      </c>
      <c r="G38" s="1146" t="s">
        <v>6</v>
      </c>
      <c r="H38" s="1146"/>
      <c r="I38" s="1146" t="s">
        <v>6</v>
      </c>
      <c r="J38" s="1146" t="s">
        <v>6</v>
      </c>
      <c r="K38" s="1146" t="s">
        <v>6</v>
      </c>
      <c r="L38" s="1146"/>
      <c r="M38" s="1146" t="s">
        <v>6</v>
      </c>
      <c r="N38" s="1146" t="s">
        <v>6</v>
      </c>
    </row>
    <row r="39" spans="1:14" ht="9.75" customHeight="1">
      <c r="A39" s="1148"/>
      <c r="B39" s="1146"/>
      <c r="C39" s="1146"/>
      <c r="D39" s="1146"/>
      <c r="E39" s="1146"/>
      <c r="F39" s="1146"/>
      <c r="G39" s="1146"/>
      <c r="H39" s="1146"/>
      <c r="I39" s="1146"/>
      <c r="J39" s="1146"/>
      <c r="K39" s="1146"/>
      <c r="L39" s="1146"/>
      <c r="M39" s="1146"/>
      <c r="N39" s="1146"/>
    </row>
    <row r="40" spans="1:14">
      <c r="A40" s="1149" t="s">
        <v>586</v>
      </c>
      <c r="B40" s="1144"/>
      <c r="C40" s="1144"/>
      <c r="D40" s="1144"/>
      <c r="E40" s="1144"/>
      <c r="F40" s="1144"/>
      <c r="G40" s="1144"/>
      <c r="H40" s="1144"/>
      <c r="I40" s="1144"/>
      <c r="J40" s="1144"/>
      <c r="K40" s="1144"/>
      <c r="L40" s="1144"/>
      <c r="M40" s="1144"/>
      <c r="N40" s="1144"/>
    </row>
    <row r="41" spans="1:14">
      <c r="A41" s="1169" t="s">
        <v>87</v>
      </c>
      <c r="B41" s="1170">
        <v>1873</v>
      </c>
      <c r="C41" s="1170">
        <v>-17</v>
      </c>
      <c r="D41" s="1170">
        <v>-17</v>
      </c>
      <c r="E41" s="1170"/>
      <c r="F41" s="1170">
        <v>17</v>
      </c>
      <c r="G41" s="1170">
        <v>17</v>
      </c>
      <c r="H41" s="1170"/>
      <c r="I41" s="1170">
        <v>1631</v>
      </c>
      <c r="J41" s="1170">
        <v>-14</v>
      </c>
      <c r="K41" s="1170">
        <v>-14</v>
      </c>
      <c r="L41" s="1170"/>
      <c r="M41" s="1170">
        <v>14</v>
      </c>
      <c r="N41" s="1170">
        <v>14</v>
      </c>
    </row>
    <row r="42" spans="1:14">
      <c r="A42" s="1169" t="s">
        <v>90</v>
      </c>
      <c r="B42" s="1170">
        <v>3942</v>
      </c>
      <c r="C42" s="1171">
        <v>0</v>
      </c>
      <c r="D42" s="1171">
        <v>0</v>
      </c>
      <c r="E42" s="1171"/>
      <c r="F42" s="1171">
        <v>0</v>
      </c>
      <c r="G42" s="1171">
        <v>0</v>
      </c>
      <c r="H42" s="1170"/>
      <c r="I42" s="1170">
        <v>3548</v>
      </c>
      <c r="J42" s="1171" t="s">
        <v>241</v>
      </c>
      <c r="K42" s="1171" t="s">
        <v>241</v>
      </c>
      <c r="L42" s="1171"/>
      <c r="M42" s="1171" t="s">
        <v>241</v>
      </c>
      <c r="N42" s="1171" t="s">
        <v>241</v>
      </c>
    </row>
    <row r="43" spans="1:14" ht="22.5">
      <c r="A43" s="1169" t="s">
        <v>89</v>
      </c>
      <c r="B43" s="1170">
        <v>18322</v>
      </c>
      <c r="C43" s="1170">
        <v>-166</v>
      </c>
      <c r="D43" s="1170">
        <v>-166</v>
      </c>
      <c r="E43" s="1170"/>
      <c r="F43" s="1170">
        <v>166</v>
      </c>
      <c r="G43" s="1170">
        <v>166</v>
      </c>
      <c r="H43" s="1170"/>
      <c r="I43" s="1170">
        <v>15190</v>
      </c>
      <c r="J43" s="1170">
        <v>-144</v>
      </c>
      <c r="K43" s="1170">
        <v>-144</v>
      </c>
      <c r="L43" s="1170"/>
      <c r="M43" s="1170">
        <v>144</v>
      </c>
      <c r="N43" s="1170">
        <v>144</v>
      </c>
    </row>
    <row r="44" spans="1:14">
      <c r="A44" s="1169" t="s">
        <v>88</v>
      </c>
      <c r="B44" s="1170">
        <v>4729</v>
      </c>
      <c r="C44" s="1170">
        <v>-47</v>
      </c>
      <c r="D44" s="1170">
        <v>-47</v>
      </c>
      <c r="E44" s="1170"/>
      <c r="F44" s="1170">
        <v>47</v>
      </c>
      <c r="G44" s="1170">
        <v>47</v>
      </c>
      <c r="H44" s="1170"/>
      <c r="I44" s="1170">
        <v>4429</v>
      </c>
      <c r="J44" s="1170">
        <v>-39</v>
      </c>
      <c r="K44" s="1170">
        <v>-39</v>
      </c>
      <c r="L44" s="1170"/>
      <c r="M44" s="1170">
        <v>39</v>
      </c>
      <c r="N44" s="1170">
        <v>39</v>
      </c>
    </row>
    <row r="45" spans="1:14">
      <c r="A45" s="1169" t="s">
        <v>91</v>
      </c>
      <c r="B45" s="1170">
        <v>1510</v>
      </c>
      <c r="C45" s="1381">
        <v>0</v>
      </c>
      <c r="D45" s="1381">
        <v>0</v>
      </c>
      <c r="E45" s="1170"/>
      <c r="F45" s="1381">
        <v>0</v>
      </c>
      <c r="G45" s="1381">
        <v>0</v>
      </c>
      <c r="H45" s="1170"/>
      <c r="I45" s="1170">
        <v>1670</v>
      </c>
      <c r="J45" s="1381">
        <v>0</v>
      </c>
      <c r="K45" s="1381">
        <v>0</v>
      </c>
      <c r="L45" s="1170"/>
      <c r="M45" s="1381">
        <v>0</v>
      </c>
      <c r="N45" s="1381">
        <v>0</v>
      </c>
    </row>
    <row r="46" spans="1:14">
      <c r="A46" s="1169" t="s">
        <v>95</v>
      </c>
      <c r="B46" s="1170">
        <v>8</v>
      </c>
      <c r="C46" s="1381">
        <v>0</v>
      </c>
      <c r="D46" s="1381">
        <v>0</v>
      </c>
      <c r="E46" s="1170"/>
      <c r="F46" s="1381">
        <v>0</v>
      </c>
      <c r="G46" s="1381">
        <v>0</v>
      </c>
      <c r="H46" s="1170"/>
      <c r="I46" s="1170">
        <v>7</v>
      </c>
      <c r="J46" s="1381">
        <v>0</v>
      </c>
      <c r="K46" s="1381">
        <v>0</v>
      </c>
      <c r="L46" s="1170"/>
      <c r="M46" s="1381">
        <v>0</v>
      </c>
      <c r="N46" s="1381">
        <v>0</v>
      </c>
    </row>
    <row r="47" spans="1:14">
      <c r="A47" s="1169"/>
      <c r="B47" s="1170"/>
      <c r="C47" s="1170"/>
      <c r="D47" s="1170"/>
      <c r="E47" s="1170"/>
      <c r="F47" s="1170"/>
      <c r="G47" s="1170"/>
      <c r="H47" s="1170"/>
      <c r="I47" s="1170"/>
      <c r="J47" s="1170"/>
      <c r="K47" s="1170"/>
      <c r="L47" s="1170"/>
      <c r="M47" s="1170"/>
      <c r="N47" s="1170"/>
    </row>
    <row r="48" spans="1:14">
      <c r="A48" s="1172" t="s">
        <v>587</v>
      </c>
      <c r="B48" s="1170"/>
      <c r="C48" s="1170"/>
      <c r="D48" s="1170"/>
      <c r="E48" s="1170"/>
      <c r="F48" s="1170"/>
      <c r="G48" s="1170"/>
      <c r="H48" s="1170"/>
      <c r="I48" s="1170"/>
      <c r="J48" s="1170"/>
      <c r="K48" s="1170"/>
      <c r="L48" s="1170"/>
      <c r="M48" s="1170"/>
      <c r="N48" s="1170"/>
    </row>
    <row r="49" spans="1:14">
      <c r="A49" s="1169" t="s">
        <v>111</v>
      </c>
      <c r="B49" s="1170">
        <v>27</v>
      </c>
      <c r="C49" s="1173" t="s">
        <v>241</v>
      </c>
      <c r="D49" s="1173" t="s">
        <v>241</v>
      </c>
      <c r="E49" s="1173"/>
      <c r="F49" s="1173">
        <v>0</v>
      </c>
      <c r="G49" s="1173">
        <v>0</v>
      </c>
      <c r="H49" s="1170"/>
      <c r="I49" s="1170">
        <v>52</v>
      </c>
      <c r="J49" s="1173" t="s">
        <v>241</v>
      </c>
      <c r="K49" s="1173" t="s">
        <v>241</v>
      </c>
      <c r="L49" s="1173"/>
      <c r="M49" s="1173" t="s">
        <v>241</v>
      </c>
      <c r="N49" s="1173" t="s">
        <v>241</v>
      </c>
    </row>
    <row r="50" spans="1:14">
      <c r="A50" s="1169" t="s">
        <v>112</v>
      </c>
      <c r="B50" s="1170">
        <v>392</v>
      </c>
      <c r="C50" s="1170">
        <v>4</v>
      </c>
      <c r="D50" s="1170">
        <v>4</v>
      </c>
      <c r="E50" s="1170"/>
      <c r="F50" s="1170">
        <v>-4</v>
      </c>
      <c r="G50" s="1170">
        <v>-4</v>
      </c>
      <c r="H50" s="1170"/>
      <c r="I50" s="1170">
        <v>407</v>
      </c>
      <c r="J50" s="1170">
        <v>4</v>
      </c>
      <c r="K50" s="1170">
        <v>4</v>
      </c>
      <c r="L50" s="1170"/>
      <c r="M50" s="1170">
        <v>-4</v>
      </c>
      <c r="N50" s="1170">
        <v>-4</v>
      </c>
    </row>
    <row r="51" spans="1:14">
      <c r="A51" s="1169" t="s">
        <v>113</v>
      </c>
      <c r="B51" s="1170">
        <v>51852</v>
      </c>
      <c r="C51" s="1170">
        <v>488</v>
      </c>
      <c r="D51" s="1170">
        <v>488</v>
      </c>
      <c r="E51" s="1170"/>
      <c r="F51" s="1170">
        <v>-488</v>
      </c>
      <c r="G51" s="1170">
        <v>-488</v>
      </c>
      <c r="H51" s="1170"/>
      <c r="I51" s="1170">
        <v>44252</v>
      </c>
      <c r="J51" s="1170">
        <v>377</v>
      </c>
      <c r="K51" s="1170">
        <v>377</v>
      </c>
      <c r="L51" s="1170"/>
      <c r="M51" s="1170">
        <v>-377</v>
      </c>
      <c r="N51" s="1170">
        <v>-377</v>
      </c>
    </row>
    <row r="52" spans="1:14">
      <c r="A52" s="1169" t="s">
        <v>116</v>
      </c>
      <c r="B52" s="1170">
        <v>6367</v>
      </c>
      <c r="C52" s="1170">
        <v>10</v>
      </c>
      <c r="D52" s="1170">
        <v>10</v>
      </c>
      <c r="E52" s="1170"/>
      <c r="F52" s="1170">
        <v>-10</v>
      </c>
      <c r="G52" s="1170">
        <v>-10</v>
      </c>
      <c r="H52" s="1170"/>
      <c r="I52" s="1170">
        <v>5705</v>
      </c>
      <c r="J52" s="1170">
        <v>4</v>
      </c>
      <c r="K52" s="1170">
        <v>4</v>
      </c>
      <c r="L52" s="1170"/>
      <c r="M52" s="1170">
        <v>-4</v>
      </c>
      <c r="N52" s="1170">
        <v>-4</v>
      </c>
    </row>
    <row r="53" spans="1:14">
      <c r="A53" s="1169" t="s">
        <v>588</v>
      </c>
      <c r="B53" s="1170">
        <v>3824</v>
      </c>
      <c r="C53" s="1381">
        <v>0</v>
      </c>
      <c r="D53" s="1381">
        <v>0</v>
      </c>
      <c r="E53" s="1170"/>
      <c r="F53" s="1381">
        <v>0</v>
      </c>
      <c r="G53" s="1381">
        <v>0</v>
      </c>
      <c r="H53" s="1170"/>
      <c r="I53" s="1170">
        <v>4150</v>
      </c>
      <c r="J53" s="1381">
        <v>0</v>
      </c>
      <c r="K53" s="1381">
        <v>0</v>
      </c>
      <c r="L53" s="1170"/>
      <c r="M53" s="1381">
        <v>0</v>
      </c>
      <c r="N53" s="1381">
        <v>0</v>
      </c>
    </row>
    <row r="54" spans="1:14" ht="9" customHeight="1">
      <c r="A54" s="1174"/>
      <c r="B54" s="1175"/>
      <c r="C54" s="1170"/>
      <c r="D54" s="1170"/>
      <c r="E54" s="1170"/>
      <c r="F54" s="1170"/>
      <c r="G54" s="1170"/>
      <c r="H54" s="1170"/>
      <c r="I54" s="1170"/>
      <c r="J54" s="1170"/>
      <c r="K54" s="1170"/>
      <c r="L54" s="1170"/>
      <c r="M54" s="1170"/>
      <c r="N54" s="1170"/>
    </row>
    <row r="55" spans="1:14">
      <c r="A55" s="1172" t="s">
        <v>623</v>
      </c>
      <c r="B55" s="1175"/>
      <c r="C55" s="1176">
        <v>273</v>
      </c>
      <c r="D55" s="1176">
        <v>273</v>
      </c>
      <c r="E55" s="1176"/>
      <c r="F55" s="1176">
        <v>-273</v>
      </c>
      <c r="G55" s="1176">
        <v>-273</v>
      </c>
      <c r="H55" s="1177"/>
      <c r="I55" s="1177"/>
      <c r="J55" s="1176">
        <v>188</v>
      </c>
      <c r="K55" s="1176">
        <v>188</v>
      </c>
      <c r="L55" s="1176"/>
      <c r="M55" s="1176">
        <v>-187</v>
      </c>
      <c r="N55" s="1176">
        <v>-187</v>
      </c>
    </row>
    <row r="56" spans="1:14" ht="11.25" customHeight="1">
      <c r="A56" s="1172"/>
      <c r="B56" s="1175"/>
      <c r="C56" s="1176"/>
      <c r="D56" s="1176"/>
      <c r="E56" s="1176"/>
      <c r="F56" s="1176"/>
      <c r="G56" s="1176"/>
      <c r="H56" s="1177"/>
      <c r="I56" s="1177"/>
      <c r="J56" s="1176"/>
      <c r="K56" s="1176"/>
      <c r="L56" s="1176"/>
      <c r="M56" s="1176"/>
      <c r="N56" s="1176"/>
    </row>
    <row r="57" spans="1:14" ht="11.25" customHeight="1">
      <c r="A57" s="1049" t="s">
        <v>651</v>
      </c>
      <c r="B57" s="1054"/>
      <c r="C57" s="1054"/>
      <c r="D57" s="1054"/>
      <c r="E57" s="1054"/>
      <c r="F57" s="1054"/>
      <c r="G57" s="1054"/>
      <c r="H57" s="1054"/>
      <c r="I57" s="1054"/>
      <c r="J57" s="1054"/>
      <c r="K57" s="1054"/>
      <c r="L57" s="1054"/>
      <c r="M57" s="1054"/>
      <c r="N57" s="1054"/>
    </row>
  </sheetData>
  <mergeCells count="21">
    <mergeCell ref="A3:N3"/>
    <mergeCell ref="A5:N5"/>
    <mergeCell ref="B7:G7"/>
    <mergeCell ref="H7:N7"/>
    <mergeCell ref="B8:G8"/>
    <mergeCell ref="I8:N8"/>
    <mergeCell ref="C36:D36"/>
    <mergeCell ref="F36:G36"/>
    <mergeCell ref="J36:K36"/>
    <mergeCell ref="M36:N36"/>
    <mergeCell ref="C10:D10"/>
    <mergeCell ref="A31:N31"/>
    <mergeCell ref="B33:G33"/>
    <mergeCell ref="H33:N33"/>
    <mergeCell ref="M10:N10"/>
    <mergeCell ref="B34:G34"/>
    <mergeCell ref="I34:N34"/>
    <mergeCell ref="A29:C29"/>
    <mergeCell ref="F10:G10"/>
    <mergeCell ref="J10:K10"/>
    <mergeCell ref="D29:K29"/>
  </mergeCell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GridLines="0" workbookViewId="0"/>
  </sheetViews>
  <sheetFormatPr defaultColWidth="9.33203125" defaultRowHeight="14.25"/>
  <cols>
    <col min="1" max="1" width="41.1640625" style="412" customWidth="1"/>
    <col min="2" max="2" width="11.5" style="412" customWidth="1"/>
    <col min="3" max="3" width="11.1640625" style="412" customWidth="1"/>
    <col min="4" max="4" width="12.83203125" style="412" customWidth="1"/>
    <col min="5" max="5" width="12.1640625" style="412" customWidth="1"/>
    <col min="6" max="16384" width="9.33203125" style="412"/>
  </cols>
  <sheetData>
    <row r="1" spans="1:5">
      <c r="A1" s="425" t="s">
        <v>658</v>
      </c>
    </row>
    <row r="2" spans="1:5" ht="5.25" customHeight="1">
      <c r="A2" s="425"/>
    </row>
    <row r="3" spans="1:5" ht="15.75">
      <c r="A3" s="1548" t="s">
        <v>584</v>
      </c>
      <c r="B3" s="1548"/>
      <c r="C3" s="1548"/>
      <c r="D3" s="1548"/>
      <c r="E3" s="1548"/>
    </row>
    <row r="4" spans="1:5" ht="5.25" customHeight="1"/>
    <row r="5" spans="1:5">
      <c r="A5" s="1549" t="s">
        <v>49</v>
      </c>
      <c r="B5" s="1549"/>
      <c r="C5" s="1549"/>
      <c r="D5" s="1549"/>
      <c r="E5" s="1549"/>
    </row>
    <row r="6" spans="1:5" ht="5.25" customHeight="1">
      <c r="A6" s="1509"/>
      <c r="B6" s="1509"/>
      <c r="C6" s="1509"/>
      <c r="D6" s="1509"/>
      <c r="E6" s="1509"/>
    </row>
    <row r="7" spans="1:5">
      <c r="A7" s="1178"/>
      <c r="B7" s="1178"/>
      <c r="C7" s="1178"/>
      <c r="D7" s="1178"/>
      <c r="E7" s="1178"/>
    </row>
    <row r="8" spans="1:5" ht="27" customHeight="1">
      <c r="A8" s="881"/>
      <c r="B8" s="1550" t="s">
        <v>795</v>
      </c>
      <c r="C8" s="1453" t="s">
        <v>624</v>
      </c>
      <c r="D8" s="1453"/>
      <c r="E8" s="1453"/>
    </row>
    <row r="9" spans="1:5" ht="33.75" customHeight="1">
      <c r="A9" s="795"/>
      <c r="B9" s="1550"/>
      <c r="C9" s="882" t="s">
        <v>625</v>
      </c>
      <c r="D9" s="883" t="s">
        <v>626</v>
      </c>
      <c r="E9" s="883" t="s">
        <v>627</v>
      </c>
    </row>
    <row r="10" spans="1:5">
      <c r="A10" s="881"/>
      <c r="B10" s="984" t="s">
        <v>6</v>
      </c>
      <c r="C10" s="984" t="s">
        <v>6</v>
      </c>
      <c r="D10" s="984" t="s">
        <v>6</v>
      </c>
      <c r="E10" s="984" t="s">
        <v>6</v>
      </c>
    </row>
    <row r="11" spans="1:5">
      <c r="A11" s="884" t="s">
        <v>586</v>
      </c>
      <c r="B11" s="884"/>
      <c r="C11" s="984"/>
      <c r="D11" s="984"/>
      <c r="E11" s="984"/>
    </row>
    <row r="12" spans="1:5">
      <c r="A12" s="881" t="s">
        <v>89</v>
      </c>
      <c r="B12" s="413">
        <v>4020</v>
      </c>
      <c r="C12" s="413">
        <v>208</v>
      </c>
      <c r="D12" s="413">
        <v>3768</v>
      </c>
      <c r="E12" s="413">
        <v>43</v>
      </c>
    </row>
    <row r="13" spans="1:5">
      <c r="A13" s="881" t="s">
        <v>91</v>
      </c>
      <c r="B13" s="413">
        <v>55873</v>
      </c>
      <c r="C13" s="413" t="s">
        <v>691</v>
      </c>
      <c r="D13" s="413" t="s">
        <v>691</v>
      </c>
      <c r="E13" s="413">
        <v>55873</v>
      </c>
    </row>
    <row r="14" spans="1:5">
      <c r="A14" s="881"/>
      <c r="B14" s="413"/>
      <c r="C14" s="413"/>
      <c r="D14" s="413"/>
      <c r="E14" s="413"/>
    </row>
    <row r="15" spans="1:5">
      <c r="A15" s="884" t="s">
        <v>587</v>
      </c>
      <c r="B15" s="413"/>
      <c r="C15" s="413"/>
      <c r="D15" s="413"/>
      <c r="E15" s="413"/>
    </row>
    <row r="16" spans="1:5">
      <c r="A16" s="881" t="s">
        <v>113</v>
      </c>
      <c r="B16" s="413"/>
      <c r="C16" s="1384" t="s">
        <v>691</v>
      </c>
      <c r="D16" s="1384" t="s">
        <v>691</v>
      </c>
      <c r="E16" s="1384" t="s">
        <v>691</v>
      </c>
    </row>
    <row r="17" spans="1:5">
      <c r="A17" s="881"/>
      <c r="B17" s="414"/>
      <c r="C17" s="415"/>
      <c r="D17" s="415"/>
      <c r="E17" s="415"/>
    </row>
    <row r="18" spans="1:5" ht="27.75" customHeight="1">
      <c r="A18" s="888"/>
      <c r="B18" s="1551" t="s">
        <v>661</v>
      </c>
      <c r="C18" s="1453" t="s">
        <v>624</v>
      </c>
      <c r="D18" s="1453"/>
      <c r="E18" s="1453"/>
    </row>
    <row r="19" spans="1:5" ht="16.5" customHeight="1">
      <c r="A19" s="795"/>
      <c r="B19" s="1550"/>
      <c r="C19" s="882" t="s">
        <v>625</v>
      </c>
      <c r="D19" s="883" t="s">
        <v>626</v>
      </c>
      <c r="E19" s="883" t="s">
        <v>627</v>
      </c>
    </row>
    <row r="20" spans="1:5">
      <c r="A20" s="881"/>
      <c r="B20" s="984" t="s">
        <v>6</v>
      </c>
      <c r="C20" s="984" t="s">
        <v>6</v>
      </c>
      <c r="D20" s="984" t="s">
        <v>6</v>
      </c>
      <c r="E20" s="984" t="s">
        <v>6</v>
      </c>
    </row>
    <row r="21" spans="1:5">
      <c r="A21" s="884" t="s">
        <v>586</v>
      </c>
      <c r="B21" s="416"/>
      <c r="C21" s="415"/>
      <c r="D21" s="415"/>
      <c r="E21" s="415"/>
    </row>
    <row r="22" spans="1:5">
      <c r="A22" s="881" t="s">
        <v>89</v>
      </c>
      <c r="B22" s="413">
        <v>3557</v>
      </c>
      <c r="C22" s="413">
        <v>1463</v>
      </c>
      <c r="D22" s="413">
        <v>2089</v>
      </c>
      <c r="E22" s="413">
        <v>5</v>
      </c>
    </row>
    <row r="23" spans="1:5">
      <c r="A23" s="881" t="s">
        <v>91</v>
      </c>
      <c r="B23" s="413">
        <v>56345</v>
      </c>
      <c r="C23" s="413" t="s">
        <v>774</v>
      </c>
      <c r="D23" s="413" t="s">
        <v>774</v>
      </c>
      <c r="E23" s="413">
        <v>56345</v>
      </c>
    </row>
    <row r="24" spans="1:5">
      <c r="A24" s="881"/>
      <c r="B24" s="413"/>
      <c r="C24" s="413"/>
      <c r="D24" s="413"/>
      <c r="E24" s="413"/>
    </row>
    <row r="25" spans="1:5">
      <c r="A25" s="884" t="s">
        <v>587</v>
      </c>
      <c r="B25" s="413"/>
      <c r="C25" s="413"/>
      <c r="D25" s="413"/>
      <c r="E25" s="413"/>
    </row>
    <row r="26" spans="1:5">
      <c r="A26" s="881" t="s">
        <v>113</v>
      </c>
      <c r="B26" s="413" t="s">
        <v>774</v>
      </c>
      <c r="C26" s="413" t="s">
        <v>774</v>
      </c>
      <c r="D26" s="413" t="s">
        <v>774</v>
      </c>
      <c r="E26" s="413" t="s">
        <v>774</v>
      </c>
    </row>
    <row r="27" spans="1:5">
      <c r="A27" s="126"/>
      <c r="B27" s="126"/>
      <c r="C27" s="126"/>
      <c r="D27" s="126"/>
      <c r="E27" s="126"/>
    </row>
    <row r="28" spans="1:5">
      <c r="A28" s="1549" t="s">
        <v>51</v>
      </c>
      <c r="B28" s="1549"/>
      <c r="C28" s="1549"/>
      <c r="D28" s="1549"/>
      <c r="E28" s="1549"/>
    </row>
    <row r="29" spans="1:5" ht="6" customHeight="1">
      <c r="A29" s="1509"/>
      <c r="B29" s="1509"/>
      <c r="C29" s="1509"/>
      <c r="D29" s="1509"/>
      <c r="E29" s="1509"/>
    </row>
    <row r="30" spans="1:5">
      <c r="A30" s="1178"/>
      <c r="B30" s="1178"/>
      <c r="C30" s="1178"/>
      <c r="D30" s="1178"/>
      <c r="E30" s="1178"/>
    </row>
    <row r="31" spans="1:5" ht="25.5" customHeight="1">
      <c r="A31" s="881"/>
      <c r="B31" s="1550" t="s">
        <v>795</v>
      </c>
      <c r="C31" s="1453" t="s">
        <v>624</v>
      </c>
      <c r="D31" s="1453"/>
      <c r="E31" s="1453"/>
    </row>
    <row r="32" spans="1:5" ht="33.75" customHeight="1">
      <c r="A32" s="795"/>
      <c r="B32" s="1550"/>
      <c r="C32" s="882" t="s">
        <v>625</v>
      </c>
      <c r="D32" s="883" t="s">
        <v>626</v>
      </c>
      <c r="E32" s="883" t="s">
        <v>627</v>
      </c>
    </row>
    <row r="33" spans="1:5">
      <c r="A33" s="881"/>
      <c r="B33" s="984" t="s">
        <v>6</v>
      </c>
      <c r="C33" s="984" t="s">
        <v>6</v>
      </c>
      <c r="D33" s="984" t="s">
        <v>6</v>
      </c>
      <c r="E33" s="984" t="s">
        <v>6</v>
      </c>
    </row>
    <row r="34" spans="1:5">
      <c r="A34" s="884" t="s">
        <v>586</v>
      </c>
      <c r="B34" s="884"/>
      <c r="C34" s="984"/>
      <c r="D34" s="984"/>
      <c r="E34" s="984"/>
    </row>
    <row r="35" spans="1:5">
      <c r="A35" s="881" t="s">
        <v>89</v>
      </c>
      <c r="B35" s="413">
        <v>12194</v>
      </c>
      <c r="C35" s="413">
        <v>1338</v>
      </c>
      <c r="D35" s="413">
        <v>10247</v>
      </c>
      <c r="E35" s="413">
        <v>609</v>
      </c>
    </row>
    <row r="36" spans="1:5">
      <c r="A36" s="881" t="s">
        <v>91</v>
      </c>
      <c r="B36" s="413">
        <v>1510</v>
      </c>
      <c r="C36" s="413">
        <v>1467</v>
      </c>
      <c r="D36" s="413">
        <v>4</v>
      </c>
      <c r="E36" s="413">
        <v>39</v>
      </c>
    </row>
    <row r="37" spans="1:5">
      <c r="A37" s="881"/>
      <c r="B37" s="413"/>
      <c r="C37" s="413"/>
      <c r="D37" s="413"/>
      <c r="E37" s="413"/>
    </row>
    <row r="38" spans="1:5">
      <c r="A38" s="884" t="s">
        <v>587</v>
      </c>
      <c r="B38" s="880"/>
      <c r="C38" s="880"/>
      <c r="D38" s="880"/>
      <c r="E38" s="880"/>
    </row>
    <row r="39" spans="1:5">
      <c r="A39" s="881" t="s">
        <v>113</v>
      </c>
      <c r="B39" s="1385">
        <v>51313</v>
      </c>
      <c r="C39" s="1179">
        <v>39993</v>
      </c>
      <c r="D39" s="1179">
        <v>11320</v>
      </c>
      <c r="E39" s="1179" t="s">
        <v>691</v>
      </c>
    </row>
    <row r="40" spans="1:5">
      <c r="A40" s="881" t="s">
        <v>116</v>
      </c>
      <c r="B40" s="1385">
        <v>71</v>
      </c>
      <c r="C40" s="1385">
        <v>0</v>
      </c>
      <c r="D40" s="1179">
        <v>71</v>
      </c>
      <c r="E40" s="1179" t="s">
        <v>691</v>
      </c>
    </row>
    <row r="41" spans="1:5">
      <c r="A41" s="881"/>
      <c r="B41" s="881"/>
      <c r="C41" s="984"/>
      <c r="D41" s="984"/>
      <c r="E41" s="984"/>
    </row>
    <row r="42" spans="1:5" ht="22.7" customHeight="1">
      <c r="A42" s="888"/>
      <c r="B42" s="1550" t="s">
        <v>661</v>
      </c>
      <c r="C42" s="1453" t="s">
        <v>624</v>
      </c>
      <c r="D42" s="1453"/>
      <c r="E42" s="1453"/>
    </row>
    <row r="43" spans="1:5" ht="35.450000000000003" customHeight="1">
      <c r="A43" s="795"/>
      <c r="B43" s="1550"/>
      <c r="C43" s="882" t="s">
        <v>625</v>
      </c>
      <c r="D43" s="883" t="s">
        <v>626</v>
      </c>
      <c r="E43" s="883" t="s">
        <v>627</v>
      </c>
    </row>
    <row r="44" spans="1:5">
      <c r="A44" s="1180"/>
      <c r="B44" s="984" t="s">
        <v>6</v>
      </c>
      <c r="C44" s="984" t="s">
        <v>6</v>
      </c>
      <c r="D44" s="984" t="s">
        <v>6</v>
      </c>
      <c r="E44" s="984" t="s">
        <v>6</v>
      </c>
    </row>
    <row r="45" spans="1:5">
      <c r="A45" s="884" t="s">
        <v>586</v>
      </c>
      <c r="B45" s="886"/>
      <c r="C45" s="887"/>
      <c r="D45" s="887"/>
      <c r="E45" s="887"/>
    </row>
    <row r="46" spans="1:5">
      <c r="A46" s="881" t="s">
        <v>89</v>
      </c>
      <c r="B46" s="889">
        <v>9730</v>
      </c>
      <c r="C46" s="889">
        <v>2924</v>
      </c>
      <c r="D46" s="889">
        <v>6413</v>
      </c>
      <c r="E46" s="889">
        <v>393</v>
      </c>
    </row>
    <row r="47" spans="1:5">
      <c r="A47" s="881" t="s">
        <v>91</v>
      </c>
      <c r="B47" s="889">
        <v>1670</v>
      </c>
      <c r="C47" s="889">
        <v>1568</v>
      </c>
      <c r="D47" s="1179" t="s">
        <v>691</v>
      </c>
      <c r="E47" s="889">
        <v>102</v>
      </c>
    </row>
    <row r="48" spans="1:5">
      <c r="A48" s="881"/>
      <c r="B48" s="885"/>
      <c r="C48" s="885"/>
      <c r="D48" s="885"/>
      <c r="E48" s="885"/>
    </row>
    <row r="49" spans="1:5">
      <c r="A49" s="884" t="s">
        <v>587</v>
      </c>
      <c r="B49" s="886"/>
      <c r="C49" s="886"/>
      <c r="D49" s="886"/>
      <c r="E49" s="886"/>
    </row>
    <row r="50" spans="1:5">
      <c r="A50" s="881" t="s">
        <v>113</v>
      </c>
      <c r="B50" s="889">
        <v>39322</v>
      </c>
      <c r="C50" s="1386">
        <v>30035</v>
      </c>
      <c r="D50" s="889">
        <v>9284</v>
      </c>
      <c r="E50" s="1181">
        <v>3</v>
      </c>
    </row>
    <row r="51" spans="1:5">
      <c r="A51" s="881" t="s">
        <v>116</v>
      </c>
      <c r="B51" s="1386">
        <v>3011</v>
      </c>
      <c r="C51" s="1386">
        <v>3011</v>
      </c>
      <c r="D51" s="1181" t="s">
        <v>774</v>
      </c>
      <c r="E51" s="1181" t="s">
        <v>774</v>
      </c>
    </row>
    <row r="52" spans="1:5">
      <c r="A52" s="881"/>
      <c r="B52" s="413"/>
      <c r="C52" s="413"/>
      <c r="D52" s="413"/>
      <c r="E52" s="413"/>
    </row>
    <row r="53" spans="1:5">
      <c r="A53" s="1554" t="s">
        <v>741</v>
      </c>
      <c r="B53" s="1554"/>
      <c r="C53" s="1554"/>
      <c r="D53" s="1554"/>
      <c r="E53" s="1554"/>
    </row>
    <row r="54" spans="1:5" ht="21.75" customHeight="1">
      <c r="A54" s="1552" t="s">
        <v>742</v>
      </c>
      <c r="B54" s="1552"/>
      <c r="C54" s="1552"/>
      <c r="D54" s="1552"/>
      <c r="E54" s="1552"/>
    </row>
    <row r="55" spans="1:5" ht="18" customHeight="1">
      <c r="A55" s="1553" t="s">
        <v>743</v>
      </c>
      <c r="B55" s="1553"/>
      <c r="C55" s="1553"/>
      <c r="D55" s="1553"/>
      <c r="E55" s="1553"/>
    </row>
    <row r="56" spans="1:5">
      <c r="A56" s="861" t="s">
        <v>662</v>
      </c>
      <c r="B56" s="861"/>
      <c r="C56" s="861"/>
      <c r="D56" s="861"/>
      <c r="E56" s="861"/>
    </row>
  </sheetData>
  <mergeCells count="14">
    <mergeCell ref="A54:E54"/>
    <mergeCell ref="A55:E55"/>
    <mergeCell ref="A28:E29"/>
    <mergeCell ref="B31:B32"/>
    <mergeCell ref="C31:E31"/>
    <mergeCell ref="A53:E53"/>
    <mergeCell ref="B42:B43"/>
    <mergeCell ref="C42:E42"/>
    <mergeCell ref="A3:E3"/>
    <mergeCell ref="A5:E6"/>
    <mergeCell ref="B8:B9"/>
    <mergeCell ref="C8:E8"/>
    <mergeCell ref="B18:B19"/>
    <mergeCell ref="C18:E18"/>
  </mergeCell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
  <sheetViews>
    <sheetView showGridLines="0" workbookViewId="0"/>
  </sheetViews>
  <sheetFormatPr defaultColWidth="9.33203125" defaultRowHeight="14.25"/>
  <cols>
    <col min="1" max="1" width="45" style="1024" customWidth="1"/>
    <col min="2" max="2" width="13.1640625" style="1024" customWidth="1"/>
    <col min="3" max="3" width="9.33203125" style="1024"/>
    <col min="4" max="4" width="2.6640625" style="1024" customWidth="1"/>
    <col min="5" max="6" width="9.33203125" style="1024"/>
    <col min="7" max="7" width="3" style="1024" customWidth="1"/>
    <col min="8" max="9" width="9.33203125" style="1024"/>
    <col min="10" max="10" width="3.5" style="1024" customWidth="1"/>
    <col min="11" max="12" width="9.33203125" style="1024"/>
    <col min="13" max="13" width="2.5" style="1024" customWidth="1"/>
    <col min="14" max="16384" width="9.33203125" style="1024"/>
  </cols>
  <sheetData>
    <row r="1" spans="1:15">
      <c r="A1" s="1023" t="s">
        <v>745</v>
      </c>
    </row>
    <row r="2" spans="1:15" ht="5.25" customHeight="1">
      <c r="A2" s="1023"/>
    </row>
    <row r="3" spans="1:15" ht="15.75">
      <c r="A3" s="1525" t="s">
        <v>628</v>
      </c>
      <c r="B3" s="1525"/>
      <c r="C3" s="1525"/>
      <c r="D3" s="1525"/>
      <c r="E3" s="1525"/>
      <c r="F3" s="1525"/>
      <c r="G3" s="1525"/>
      <c r="H3" s="1525"/>
      <c r="I3" s="1525"/>
      <c r="J3" s="1525"/>
      <c r="K3" s="1525"/>
      <c r="L3" s="1525"/>
      <c r="M3" s="1525"/>
      <c r="N3" s="1525"/>
      <c r="O3" s="1525"/>
    </row>
    <row r="4" spans="1:15" ht="15">
      <c r="A4" s="1555" t="s">
        <v>629</v>
      </c>
      <c r="B4" s="1555"/>
      <c r="C4" s="1555"/>
      <c r="D4" s="1555"/>
      <c r="E4" s="1555"/>
      <c r="F4" s="1555"/>
      <c r="G4" s="1555"/>
      <c r="H4" s="1555"/>
      <c r="I4" s="1555"/>
      <c r="J4" s="1555"/>
      <c r="K4" s="1555"/>
      <c r="L4" s="1555"/>
      <c r="M4" s="1555"/>
      <c r="N4" s="1555"/>
      <c r="O4" s="1555"/>
    </row>
    <row r="5" spans="1:15">
      <c r="A5" s="1182"/>
      <c r="B5" s="1183"/>
      <c r="C5" s="1183"/>
      <c r="D5" s="1183"/>
      <c r="E5" s="1183"/>
      <c r="F5" s="1183"/>
      <c r="G5" s="1183"/>
      <c r="H5" s="1183"/>
      <c r="I5" s="1183"/>
      <c r="J5" s="1183"/>
      <c r="K5" s="1183"/>
      <c r="L5" s="1183"/>
      <c r="M5" s="1183"/>
      <c r="N5" s="1183"/>
      <c r="O5" s="1183"/>
    </row>
    <row r="6" spans="1:15" ht="24" customHeight="1">
      <c r="A6" s="1184"/>
      <c r="B6" s="1556" t="s">
        <v>49</v>
      </c>
      <c r="C6" s="1556"/>
      <c r="D6" s="1184"/>
      <c r="E6" s="1557" t="s">
        <v>630</v>
      </c>
      <c r="F6" s="1557"/>
      <c r="G6" s="1184"/>
      <c r="H6" s="1557" t="s">
        <v>631</v>
      </c>
      <c r="I6" s="1557"/>
      <c r="J6" s="1184"/>
      <c r="K6" s="1557" t="s">
        <v>632</v>
      </c>
      <c r="L6" s="1557"/>
      <c r="M6" s="1184"/>
      <c r="N6" s="1557" t="s">
        <v>633</v>
      </c>
      <c r="O6" s="1557"/>
    </row>
    <row r="7" spans="1:15">
      <c r="A7" s="1184"/>
      <c r="B7" s="1185">
        <v>2016</v>
      </c>
      <c r="C7" s="1263">
        <v>2015</v>
      </c>
      <c r="D7" s="1186"/>
      <c r="E7" s="1185">
        <v>2016</v>
      </c>
      <c r="F7" s="1185">
        <v>2015</v>
      </c>
      <c r="G7" s="1186"/>
      <c r="H7" s="1185">
        <v>2016</v>
      </c>
      <c r="I7" s="1185">
        <v>2015</v>
      </c>
      <c r="J7" s="1186"/>
      <c r="K7" s="1185">
        <v>2016</v>
      </c>
      <c r="L7" s="1185">
        <v>2015</v>
      </c>
      <c r="M7" s="1186"/>
      <c r="N7" s="1185">
        <v>2016</v>
      </c>
      <c r="O7" s="1185">
        <v>2015</v>
      </c>
    </row>
    <row r="8" spans="1:15" ht="12.75" customHeight="1">
      <c r="A8" s="1184"/>
      <c r="B8" s="1185" t="s">
        <v>6</v>
      </c>
      <c r="C8" s="1185" t="s">
        <v>6</v>
      </c>
      <c r="D8" s="1186"/>
      <c r="E8" s="1185" t="s">
        <v>6</v>
      </c>
      <c r="F8" s="1185" t="s">
        <v>6</v>
      </c>
      <c r="G8" s="1186"/>
      <c r="H8" s="1185" t="s">
        <v>6</v>
      </c>
      <c r="I8" s="1185" t="s">
        <v>6</v>
      </c>
      <c r="J8" s="1186"/>
      <c r="K8" s="1185" t="s">
        <v>6</v>
      </c>
      <c r="L8" s="1185" t="s">
        <v>6</v>
      </c>
      <c r="M8" s="1186"/>
      <c r="N8" s="1185" t="s">
        <v>6</v>
      </c>
      <c r="O8" s="1185" t="s">
        <v>6</v>
      </c>
    </row>
    <row r="9" spans="1:15">
      <c r="A9" s="1184" t="s">
        <v>55</v>
      </c>
      <c r="B9" s="1186"/>
      <c r="C9" s="1186"/>
      <c r="D9" s="1186"/>
      <c r="E9" s="1186"/>
      <c r="F9" s="1186"/>
      <c r="G9" s="1186"/>
      <c r="H9" s="1186"/>
      <c r="I9" s="1186"/>
      <c r="J9" s="1186"/>
      <c r="K9" s="1186"/>
      <c r="L9" s="1186"/>
      <c r="M9" s="1186"/>
      <c r="N9" s="1186"/>
      <c r="O9" s="1186"/>
    </row>
    <row r="10" spans="1:15" ht="2.25" customHeight="1">
      <c r="A10" s="1184"/>
      <c r="B10" s="1186"/>
      <c r="C10" s="1186"/>
      <c r="D10" s="1186"/>
      <c r="E10" s="1186"/>
      <c r="F10" s="1186"/>
      <c r="G10" s="1186"/>
      <c r="H10" s="1186"/>
      <c r="I10" s="1186"/>
      <c r="J10" s="1186"/>
      <c r="K10" s="1186"/>
      <c r="L10" s="1186"/>
      <c r="M10" s="1186"/>
      <c r="N10" s="1186"/>
      <c r="O10" s="1186"/>
    </row>
    <row r="11" spans="1:15">
      <c r="A11" s="1184" t="s">
        <v>20</v>
      </c>
      <c r="B11" s="1186"/>
      <c r="C11" s="1186"/>
      <c r="D11" s="1186"/>
      <c r="E11" s="1186"/>
      <c r="F11" s="1186"/>
      <c r="G11" s="1186"/>
      <c r="H11" s="1186"/>
      <c r="I11" s="1186"/>
      <c r="J11" s="1186"/>
      <c r="K11" s="1186"/>
      <c r="L11" s="1186"/>
      <c r="M11" s="1186"/>
      <c r="N11" s="1186"/>
      <c r="O11" s="1186"/>
    </row>
    <row r="12" spans="1:15">
      <c r="A12" s="1187" t="s">
        <v>21</v>
      </c>
      <c r="B12" s="862">
        <v>9069</v>
      </c>
      <c r="C12" s="862">
        <v>8882</v>
      </c>
      <c r="D12" s="866"/>
      <c r="E12" s="862">
        <v>0</v>
      </c>
      <c r="F12" s="862">
        <v>0</v>
      </c>
      <c r="G12" s="862"/>
      <c r="H12" s="862">
        <v>0</v>
      </c>
      <c r="I12" s="862">
        <v>0</v>
      </c>
      <c r="J12" s="862"/>
      <c r="K12" s="862">
        <v>-509</v>
      </c>
      <c r="L12" s="862">
        <v>-482</v>
      </c>
      <c r="M12" s="862"/>
      <c r="N12" s="862">
        <v>8560</v>
      </c>
      <c r="O12" s="862">
        <v>8400</v>
      </c>
    </row>
    <row r="13" spans="1:15">
      <c r="A13" s="1187" t="s">
        <v>22</v>
      </c>
      <c r="B13" s="862">
        <v>7407</v>
      </c>
      <c r="C13" s="862">
        <v>8051</v>
      </c>
      <c r="D13" s="866"/>
      <c r="E13" s="862">
        <v>2212</v>
      </c>
      <c r="F13" s="862">
        <v>2307</v>
      </c>
      <c r="G13" s="862"/>
      <c r="H13" s="862">
        <v>0</v>
      </c>
      <c r="I13" s="862">
        <v>0</v>
      </c>
      <c r="J13" s="862"/>
      <c r="K13" s="862">
        <v>-2212</v>
      </c>
      <c r="L13" s="862">
        <v>-2307</v>
      </c>
      <c r="M13" s="862"/>
      <c r="N13" s="862">
        <v>7407</v>
      </c>
      <c r="O13" s="862">
        <v>8051</v>
      </c>
    </row>
    <row r="14" spans="1:15">
      <c r="A14" s="1187" t="s">
        <v>23</v>
      </c>
      <c r="B14" s="862">
        <v>895</v>
      </c>
      <c r="C14" s="862">
        <v>1263</v>
      </c>
      <c r="D14" s="866"/>
      <c r="E14" s="862">
        <v>200</v>
      </c>
      <c r="F14" s="862">
        <v>113</v>
      </c>
      <c r="G14" s="862"/>
      <c r="H14" s="862">
        <v>0</v>
      </c>
      <c r="I14" s="862">
        <v>0</v>
      </c>
      <c r="J14" s="862"/>
      <c r="K14" s="862">
        <v>-200</v>
      </c>
      <c r="L14" s="862">
        <v>-113</v>
      </c>
      <c r="M14" s="862"/>
      <c r="N14" s="862">
        <v>895</v>
      </c>
      <c r="O14" s="862">
        <v>1263</v>
      </c>
    </row>
    <row r="15" spans="1:15">
      <c r="A15" s="1187" t="s">
        <v>24</v>
      </c>
      <c r="B15" s="862">
        <v>2155</v>
      </c>
      <c r="C15" s="862">
        <v>2105</v>
      </c>
      <c r="D15" s="866"/>
      <c r="E15" s="862">
        <v>19170</v>
      </c>
      <c r="F15" s="862">
        <v>16778</v>
      </c>
      <c r="G15" s="862"/>
      <c r="H15" s="862">
        <v>982</v>
      </c>
      <c r="I15" s="862">
        <v>980</v>
      </c>
      <c r="J15" s="862"/>
      <c r="K15" s="862">
        <v>-725</v>
      </c>
      <c r="L15" s="862">
        <v>-792</v>
      </c>
      <c r="M15" s="862"/>
      <c r="N15" s="862">
        <v>21583</v>
      </c>
      <c r="O15" s="862">
        <v>19071</v>
      </c>
    </row>
    <row r="16" spans="1:15">
      <c r="A16" s="1187" t="s">
        <v>56</v>
      </c>
      <c r="B16" s="862">
        <v>192</v>
      </c>
      <c r="C16" s="862">
        <v>185</v>
      </c>
      <c r="D16" s="866"/>
      <c r="E16" s="862">
        <v>159</v>
      </c>
      <c r="F16" s="862">
        <v>163</v>
      </c>
      <c r="G16" s="862"/>
      <c r="H16" s="862">
        <v>1776</v>
      </c>
      <c r="I16" s="862">
        <v>1702</v>
      </c>
      <c r="J16" s="862"/>
      <c r="K16" s="862">
        <v>-1491</v>
      </c>
      <c r="L16" s="862">
        <v>-1402</v>
      </c>
      <c r="M16" s="862"/>
      <c r="N16" s="862">
        <v>635</v>
      </c>
      <c r="O16" s="862">
        <v>648</v>
      </c>
    </row>
    <row r="17" spans="1:15">
      <c r="A17" s="1187" t="s">
        <v>26</v>
      </c>
      <c r="B17" s="862"/>
      <c r="C17" s="862"/>
      <c r="D17" s="866"/>
      <c r="E17" s="862"/>
      <c r="F17" s="862"/>
      <c r="G17" s="862"/>
      <c r="H17" s="862"/>
      <c r="I17" s="862"/>
      <c r="J17" s="862"/>
      <c r="K17" s="862"/>
      <c r="L17" s="862"/>
      <c r="M17" s="862"/>
      <c r="N17" s="862"/>
      <c r="O17" s="862"/>
    </row>
    <row r="18" spans="1:15">
      <c r="A18" s="1188" t="s">
        <v>27</v>
      </c>
      <c r="B18" s="862">
        <v>1415</v>
      </c>
      <c r="C18" s="862">
        <v>1187</v>
      </c>
      <c r="D18" s="866"/>
      <c r="E18" s="862">
        <v>0</v>
      </c>
      <c r="F18" s="862">
        <v>0</v>
      </c>
      <c r="G18" s="862"/>
      <c r="H18" s="862">
        <v>0</v>
      </c>
      <c r="I18" s="862">
        <v>0</v>
      </c>
      <c r="J18" s="862"/>
      <c r="K18" s="862">
        <v>-1415</v>
      </c>
      <c r="L18" s="862">
        <v>-1187</v>
      </c>
      <c r="M18" s="862"/>
      <c r="N18" s="862">
        <v>0</v>
      </c>
      <c r="O18" s="862">
        <v>0</v>
      </c>
    </row>
    <row r="19" spans="1:15">
      <c r="A19" s="1188" t="s">
        <v>28</v>
      </c>
      <c r="B19" s="862">
        <v>631</v>
      </c>
      <c r="C19" s="862">
        <v>592</v>
      </c>
      <c r="D19" s="866"/>
      <c r="E19" s="862">
        <v>0</v>
      </c>
      <c r="F19" s="862">
        <v>0</v>
      </c>
      <c r="G19" s="862"/>
      <c r="H19" s="862">
        <v>0</v>
      </c>
      <c r="I19" s="862">
        <v>0</v>
      </c>
      <c r="J19" s="862"/>
      <c r="K19" s="862">
        <v>-631</v>
      </c>
      <c r="L19" s="862">
        <v>-592</v>
      </c>
      <c r="M19" s="862"/>
      <c r="N19" s="862">
        <v>0</v>
      </c>
      <c r="O19" s="862">
        <v>0</v>
      </c>
    </row>
    <row r="20" spans="1:15">
      <c r="A20" s="1187" t="s">
        <v>29</v>
      </c>
      <c r="B20" s="862">
        <v>4126</v>
      </c>
      <c r="C20" s="862">
        <v>4603</v>
      </c>
      <c r="D20" s="866"/>
      <c r="E20" s="862">
        <v>0</v>
      </c>
      <c r="F20" s="862">
        <v>0</v>
      </c>
      <c r="G20" s="862"/>
      <c r="H20" s="862">
        <v>0</v>
      </c>
      <c r="I20" s="862">
        <v>0</v>
      </c>
      <c r="J20" s="862"/>
      <c r="K20" s="862">
        <v>0</v>
      </c>
      <c r="L20" s="862">
        <v>0</v>
      </c>
      <c r="M20" s="862"/>
      <c r="N20" s="862">
        <v>4126</v>
      </c>
      <c r="O20" s="862">
        <v>4603</v>
      </c>
    </row>
    <row r="21" spans="1:15">
      <c r="A21" s="1187" t="s">
        <v>30</v>
      </c>
      <c r="B21" s="862">
        <v>594</v>
      </c>
      <c r="C21" s="862">
        <v>532</v>
      </c>
      <c r="D21" s="866"/>
      <c r="E21" s="862">
        <v>651</v>
      </c>
      <c r="F21" s="862">
        <v>846</v>
      </c>
      <c r="G21" s="862"/>
      <c r="H21" s="862">
        <v>0</v>
      </c>
      <c r="I21" s="862">
        <v>3</v>
      </c>
      <c r="J21" s="862"/>
      <c r="K21" s="862">
        <v>-135</v>
      </c>
      <c r="L21" s="862">
        <v>-126</v>
      </c>
      <c r="M21" s="862"/>
      <c r="N21" s="862">
        <v>1110</v>
      </c>
      <c r="O21" s="862">
        <v>1256</v>
      </c>
    </row>
    <row r="22" spans="1:15">
      <c r="A22" s="1189" t="s">
        <v>5</v>
      </c>
      <c r="B22" s="860">
        <v>26485</v>
      </c>
      <c r="C22" s="860">
        <v>27400</v>
      </c>
      <c r="D22" s="867"/>
      <c r="E22" s="860">
        <v>22392</v>
      </c>
      <c r="F22" s="860">
        <v>20208</v>
      </c>
      <c r="G22" s="863"/>
      <c r="H22" s="860">
        <v>2758</v>
      </c>
      <c r="I22" s="860">
        <v>2685</v>
      </c>
      <c r="J22" s="863"/>
      <c r="K22" s="860">
        <v>-7319</v>
      </c>
      <c r="L22" s="860">
        <v>-7001</v>
      </c>
      <c r="M22" s="863"/>
      <c r="N22" s="860">
        <v>44316</v>
      </c>
      <c r="O22" s="860">
        <v>43292</v>
      </c>
    </row>
    <row r="23" spans="1:15" ht="11.25" customHeight="1">
      <c r="A23" s="1190"/>
      <c r="B23" s="862"/>
      <c r="C23" s="862"/>
      <c r="D23" s="868"/>
      <c r="E23" s="860"/>
      <c r="F23" s="860"/>
      <c r="G23" s="860"/>
      <c r="H23" s="860"/>
      <c r="I23" s="860"/>
      <c r="J23" s="860"/>
      <c r="K23" s="862"/>
      <c r="L23" s="862"/>
      <c r="M23" s="860"/>
      <c r="N23" s="862"/>
      <c r="O23" s="862"/>
    </row>
    <row r="24" spans="1:15">
      <c r="A24" s="1187" t="s">
        <v>31</v>
      </c>
      <c r="B24" s="862"/>
      <c r="C24" s="862"/>
      <c r="D24" s="866"/>
      <c r="E24" s="862"/>
      <c r="F24" s="862"/>
      <c r="G24" s="862"/>
      <c r="H24" s="862"/>
      <c r="I24" s="862"/>
      <c r="J24" s="862"/>
      <c r="K24" s="862"/>
      <c r="L24" s="862"/>
      <c r="M24" s="862"/>
      <c r="N24" s="862"/>
      <c r="O24" s="862"/>
    </row>
    <row r="25" spans="1:15">
      <c r="A25" s="1190" t="s">
        <v>32</v>
      </c>
      <c r="B25" s="862">
        <v>11383</v>
      </c>
      <c r="C25" s="862">
        <v>11089</v>
      </c>
      <c r="D25" s="866"/>
      <c r="E25" s="862">
        <v>1191</v>
      </c>
      <c r="F25" s="862">
        <v>1173</v>
      </c>
      <c r="G25" s="862"/>
      <c r="H25" s="862">
        <v>53</v>
      </c>
      <c r="I25" s="862">
        <v>52</v>
      </c>
      <c r="J25" s="862"/>
      <c r="K25" s="862">
        <v>0</v>
      </c>
      <c r="L25" s="862">
        <v>0</v>
      </c>
      <c r="M25" s="862"/>
      <c r="N25" s="862">
        <v>12627</v>
      </c>
      <c r="O25" s="862">
        <v>12314</v>
      </c>
    </row>
    <row r="26" spans="1:15">
      <c r="A26" s="1190" t="s">
        <v>33</v>
      </c>
      <c r="B26" s="862"/>
      <c r="C26" s="862"/>
      <c r="D26" s="866"/>
      <c r="E26" s="862"/>
      <c r="F26" s="862"/>
      <c r="G26" s="862"/>
      <c r="H26" s="862"/>
      <c r="I26" s="862"/>
      <c r="J26" s="862"/>
      <c r="K26" s="862"/>
      <c r="L26" s="862"/>
      <c r="M26" s="862"/>
      <c r="N26" s="862"/>
      <c r="O26" s="862"/>
    </row>
    <row r="27" spans="1:15">
      <c r="A27" s="1188" t="s">
        <v>34</v>
      </c>
      <c r="B27" s="862">
        <v>1167</v>
      </c>
      <c r="C27" s="862">
        <v>1107</v>
      </c>
      <c r="D27" s="866"/>
      <c r="E27" s="862">
        <v>123</v>
      </c>
      <c r="F27" s="862">
        <v>118</v>
      </c>
      <c r="G27" s="862"/>
      <c r="H27" s="862">
        <v>5</v>
      </c>
      <c r="I27" s="862">
        <v>5</v>
      </c>
      <c r="J27" s="862"/>
      <c r="K27" s="862">
        <v>0</v>
      </c>
      <c r="L27" s="862">
        <v>0</v>
      </c>
      <c r="M27" s="862"/>
      <c r="N27" s="862">
        <v>1296</v>
      </c>
      <c r="O27" s="862">
        <v>1230</v>
      </c>
    </row>
    <row r="28" spans="1:15">
      <c r="A28" s="1188" t="s">
        <v>35</v>
      </c>
      <c r="B28" s="862">
        <v>218</v>
      </c>
      <c r="C28" s="862">
        <v>266</v>
      </c>
      <c r="D28" s="866"/>
      <c r="E28" s="862">
        <v>0</v>
      </c>
      <c r="F28" s="862">
        <v>0</v>
      </c>
      <c r="G28" s="862"/>
      <c r="H28" s="862">
        <v>0</v>
      </c>
      <c r="I28" s="862">
        <v>0</v>
      </c>
      <c r="J28" s="862"/>
      <c r="K28" s="862">
        <v>0</v>
      </c>
      <c r="L28" s="862">
        <v>0</v>
      </c>
      <c r="M28" s="862"/>
      <c r="N28" s="862">
        <v>218</v>
      </c>
      <c r="O28" s="862">
        <v>266</v>
      </c>
    </row>
    <row r="29" spans="1:15">
      <c r="A29" s="1190" t="s">
        <v>36</v>
      </c>
      <c r="B29" s="862">
        <v>370</v>
      </c>
      <c r="C29" s="862">
        <v>430</v>
      </c>
      <c r="D29" s="866"/>
      <c r="E29" s="862">
        <v>51</v>
      </c>
      <c r="F29" s="862">
        <v>80</v>
      </c>
      <c r="G29" s="862"/>
      <c r="H29" s="862">
        <v>2</v>
      </c>
      <c r="I29" s="862">
        <v>2</v>
      </c>
      <c r="J29" s="862"/>
      <c r="K29" s="862">
        <v>-166</v>
      </c>
      <c r="L29" s="862">
        <v>-214</v>
      </c>
      <c r="M29" s="862"/>
      <c r="N29" s="862">
        <v>257</v>
      </c>
      <c r="O29" s="862">
        <v>298</v>
      </c>
    </row>
    <row r="30" spans="1:15">
      <c r="A30" s="1190" t="s">
        <v>37</v>
      </c>
      <c r="B30" s="862">
        <v>1359</v>
      </c>
      <c r="C30" s="862">
        <v>1235</v>
      </c>
      <c r="D30" s="866"/>
      <c r="E30" s="862">
        <v>1988</v>
      </c>
      <c r="F30" s="862">
        <v>1979</v>
      </c>
      <c r="G30" s="862"/>
      <c r="H30" s="862">
        <v>6</v>
      </c>
      <c r="I30" s="862">
        <v>13</v>
      </c>
      <c r="J30" s="862"/>
      <c r="K30" s="862">
        <v>0</v>
      </c>
      <c r="L30" s="862">
        <v>0</v>
      </c>
      <c r="M30" s="862"/>
      <c r="N30" s="862">
        <v>3354</v>
      </c>
      <c r="O30" s="862">
        <v>3226</v>
      </c>
    </row>
    <row r="31" spans="1:15">
      <c r="A31" s="1190" t="s">
        <v>38</v>
      </c>
      <c r="B31" s="862">
        <v>2195</v>
      </c>
      <c r="C31" s="862">
        <v>2057</v>
      </c>
      <c r="D31" s="866"/>
      <c r="E31" s="862">
        <v>981</v>
      </c>
      <c r="F31" s="862">
        <v>937</v>
      </c>
      <c r="G31" s="862"/>
      <c r="H31" s="862">
        <v>11</v>
      </c>
      <c r="I31" s="862">
        <v>8</v>
      </c>
      <c r="J31" s="862"/>
      <c r="K31" s="862">
        <v>-7</v>
      </c>
      <c r="L31" s="862">
        <v>-12</v>
      </c>
      <c r="M31" s="862"/>
      <c r="N31" s="862">
        <v>3179</v>
      </c>
      <c r="O31" s="862">
        <v>2991</v>
      </c>
    </row>
    <row r="32" spans="1:15">
      <c r="A32" s="1190" t="s">
        <v>39</v>
      </c>
      <c r="B32" s="862">
        <v>5518</v>
      </c>
      <c r="C32" s="862">
        <v>5131</v>
      </c>
      <c r="D32" s="866"/>
      <c r="E32" s="862">
        <v>14689</v>
      </c>
      <c r="F32" s="862">
        <v>12379</v>
      </c>
      <c r="G32" s="862"/>
      <c r="H32" s="862">
        <v>835</v>
      </c>
      <c r="I32" s="862">
        <v>858</v>
      </c>
      <c r="J32" s="862"/>
      <c r="K32" s="862">
        <v>-762</v>
      </c>
      <c r="L32" s="862">
        <v>-769</v>
      </c>
      <c r="M32" s="862"/>
      <c r="N32" s="862">
        <v>20279</v>
      </c>
      <c r="O32" s="862">
        <v>17600</v>
      </c>
    </row>
    <row r="33" spans="1:15">
      <c r="A33" s="1187" t="s">
        <v>40</v>
      </c>
      <c r="B33" s="862">
        <v>664</v>
      </c>
      <c r="C33" s="862">
        <v>543</v>
      </c>
      <c r="D33" s="866"/>
      <c r="E33" s="862">
        <v>807</v>
      </c>
      <c r="F33" s="862">
        <v>845</v>
      </c>
      <c r="G33" s="862"/>
      <c r="H33" s="862">
        <v>1663</v>
      </c>
      <c r="I33" s="862">
        <v>1520</v>
      </c>
      <c r="J33" s="862"/>
      <c r="K33" s="862">
        <v>-1491</v>
      </c>
      <c r="L33" s="862">
        <v>-1402</v>
      </c>
      <c r="M33" s="862"/>
      <c r="N33" s="862">
        <v>1643</v>
      </c>
      <c r="O33" s="862">
        <v>1506</v>
      </c>
    </row>
    <row r="34" spans="1:15">
      <c r="A34" s="1190" t="s">
        <v>151</v>
      </c>
      <c r="B34" s="862">
        <v>0</v>
      </c>
      <c r="C34" s="862">
        <v>0</v>
      </c>
      <c r="D34" s="866"/>
      <c r="E34" s="862">
        <v>527</v>
      </c>
      <c r="F34" s="862">
        <v>546</v>
      </c>
      <c r="G34" s="862"/>
      <c r="H34" s="862">
        <v>104</v>
      </c>
      <c r="I34" s="862">
        <v>46</v>
      </c>
      <c r="J34" s="862"/>
      <c r="K34" s="862">
        <v>-631</v>
      </c>
      <c r="L34" s="862">
        <v>-592</v>
      </c>
      <c r="M34" s="862"/>
      <c r="N34" s="862">
        <v>0</v>
      </c>
      <c r="O34" s="862">
        <v>0</v>
      </c>
    </row>
    <row r="35" spans="1:15">
      <c r="A35" s="1187" t="s">
        <v>41</v>
      </c>
      <c r="B35" s="862">
        <v>5164</v>
      </c>
      <c r="C35" s="862">
        <v>5465</v>
      </c>
      <c r="D35" s="866"/>
      <c r="E35" s="862">
        <v>1072</v>
      </c>
      <c r="F35" s="862">
        <v>1054</v>
      </c>
      <c r="G35" s="862"/>
      <c r="H35" s="862">
        <v>5</v>
      </c>
      <c r="I35" s="862">
        <v>5</v>
      </c>
      <c r="J35" s="862"/>
      <c r="K35" s="862">
        <v>-2558</v>
      </c>
      <c r="L35" s="862">
        <v>-2638</v>
      </c>
      <c r="M35" s="862"/>
      <c r="N35" s="862">
        <v>3683</v>
      </c>
      <c r="O35" s="862">
        <v>3886</v>
      </c>
    </row>
    <row r="36" spans="1:15">
      <c r="A36" s="1187" t="s">
        <v>42</v>
      </c>
      <c r="B36" s="862">
        <v>469</v>
      </c>
      <c r="C36" s="862">
        <v>507</v>
      </c>
      <c r="D36" s="866"/>
      <c r="E36" s="862">
        <v>70</v>
      </c>
      <c r="F36" s="862">
        <v>47</v>
      </c>
      <c r="G36" s="862"/>
      <c r="H36" s="862">
        <v>2</v>
      </c>
      <c r="I36" s="862">
        <v>1</v>
      </c>
      <c r="J36" s="862"/>
      <c r="K36" s="862">
        <v>-200</v>
      </c>
      <c r="L36" s="862">
        <v>-115</v>
      </c>
      <c r="M36" s="862"/>
      <c r="N36" s="862">
        <v>340</v>
      </c>
      <c r="O36" s="862">
        <v>440</v>
      </c>
    </row>
    <row r="37" spans="1:15">
      <c r="A37" s="1189" t="s">
        <v>5</v>
      </c>
      <c r="B37" s="860">
        <v>28506</v>
      </c>
      <c r="C37" s="860">
        <v>27831</v>
      </c>
      <c r="D37" s="867"/>
      <c r="E37" s="860">
        <v>21500</v>
      </c>
      <c r="F37" s="860">
        <v>19158</v>
      </c>
      <c r="G37" s="863"/>
      <c r="H37" s="860">
        <v>2686</v>
      </c>
      <c r="I37" s="860">
        <v>2509</v>
      </c>
      <c r="J37" s="863"/>
      <c r="K37" s="860">
        <v>-5816</v>
      </c>
      <c r="L37" s="860">
        <v>-5742</v>
      </c>
      <c r="M37" s="863"/>
      <c r="N37" s="860">
        <v>46875</v>
      </c>
      <c r="O37" s="860">
        <v>43756</v>
      </c>
    </row>
    <row r="38" spans="1:15" ht="11.25" customHeight="1">
      <c r="A38" s="1190"/>
      <c r="B38" s="860"/>
      <c r="C38" s="860"/>
      <c r="D38" s="870"/>
      <c r="E38" s="860"/>
      <c r="F38" s="860"/>
      <c r="G38" s="871"/>
      <c r="H38" s="860"/>
      <c r="I38" s="860"/>
      <c r="J38" s="871"/>
      <c r="K38" s="871"/>
      <c r="L38" s="871"/>
      <c r="M38" s="871"/>
      <c r="N38" s="860"/>
      <c r="O38" s="860"/>
    </row>
    <row r="39" spans="1:15">
      <c r="A39" s="1191" t="s">
        <v>43</v>
      </c>
      <c r="B39" s="865">
        <v>-2021</v>
      </c>
      <c r="C39" s="865">
        <v>-431</v>
      </c>
      <c r="D39" s="869"/>
      <c r="E39" s="865">
        <v>892</v>
      </c>
      <c r="F39" s="865">
        <v>1049</v>
      </c>
      <c r="G39" s="864"/>
      <c r="H39" s="865">
        <v>72</v>
      </c>
      <c r="I39" s="865">
        <v>176</v>
      </c>
      <c r="J39" s="864"/>
      <c r="K39" s="865">
        <v>-1503</v>
      </c>
      <c r="L39" s="865">
        <v>-1259</v>
      </c>
      <c r="M39" s="864"/>
      <c r="N39" s="865">
        <v>-2559</v>
      </c>
      <c r="O39" s="865">
        <v>-464</v>
      </c>
    </row>
    <row r="40" spans="1:15">
      <c r="A40" s="1182"/>
      <c r="B40" s="1183"/>
      <c r="C40" s="1183"/>
      <c r="D40" s="1183"/>
      <c r="E40" s="1183"/>
      <c r="F40" s="1183"/>
      <c r="G40" s="1183"/>
      <c r="H40" s="1183"/>
      <c r="I40" s="1183"/>
      <c r="J40" s="1183"/>
      <c r="K40" s="1183"/>
      <c r="L40" s="1183"/>
      <c r="M40" s="1183"/>
      <c r="N40" s="1183"/>
      <c r="O40" s="1183"/>
    </row>
    <row r="41" spans="1:15">
      <c r="A41" s="1182"/>
      <c r="B41" s="1183"/>
      <c r="C41" s="1183"/>
      <c r="D41" s="1183"/>
      <c r="E41" s="1183"/>
      <c r="F41" s="1183"/>
      <c r="G41" s="1183"/>
      <c r="H41" s="1183"/>
      <c r="I41" s="1183"/>
      <c r="J41" s="1183"/>
      <c r="K41" s="1183"/>
      <c r="L41" s="1183"/>
      <c r="M41" s="1183"/>
      <c r="N41" s="1183"/>
      <c r="O41" s="1183"/>
    </row>
    <row r="42" spans="1:15" ht="22.7" customHeight="1">
      <c r="A42" s="1184"/>
      <c r="B42" s="1556" t="s">
        <v>49</v>
      </c>
      <c r="C42" s="1556"/>
      <c r="D42" s="1184"/>
      <c r="E42" s="1557" t="s">
        <v>630</v>
      </c>
      <c r="F42" s="1557"/>
      <c r="G42" s="1184"/>
      <c r="H42" s="1557" t="s">
        <v>631</v>
      </c>
      <c r="I42" s="1557"/>
      <c r="J42" s="1184"/>
      <c r="K42" s="1557" t="s">
        <v>632</v>
      </c>
      <c r="L42" s="1557"/>
      <c r="M42" s="1184"/>
      <c r="N42" s="1557" t="s">
        <v>633</v>
      </c>
      <c r="O42" s="1557"/>
    </row>
    <row r="43" spans="1:15">
      <c r="A43" s="1184"/>
      <c r="B43" s="1185">
        <v>2016</v>
      </c>
      <c r="C43" s="1185">
        <v>2015</v>
      </c>
      <c r="D43" s="1186"/>
      <c r="E43" s="1185">
        <v>2016</v>
      </c>
      <c r="F43" s="1185">
        <v>2015</v>
      </c>
      <c r="G43" s="1186"/>
      <c r="H43" s="1185">
        <v>2016</v>
      </c>
      <c r="I43" s="1185">
        <v>2015</v>
      </c>
      <c r="J43" s="1186"/>
      <c r="K43" s="1185">
        <v>2016</v>
      </c>
      <c r="L43" s="1185">
        <v>2015</v>
      </c>
      <c r="M43" s="1186"/>
      <c r="N43" s="1185">
        <v>2016</v>
      </c>
      <c r="O43" s="1185">
        <v>2015</v>
      </c>
    </row>
    <row r="44" spans="1:15">
      <c r="A44" s="1184"/>
      <c r="B44" s="1185" t="s">
        <v>6</v>
      </c>
      <c r="C44" s="1185" t="s">
        <v>6</v>
      </c>
      <c r="D44" s="1186"/>
      <c r="E44" s="1185" t="s">
        <v>6</v>
      </c>
      <c r="F44" s="1185" t="s">
        <v>6</v>
      </c>
      <c r="G44" s="1186"/>
      <c r="H44" s="1185" t="s">
        <v>6</v>
      </c>
      <c r="I44" s="1185" t="s">
        <v>6</v>
      </c>
      <c r="J44" s="1186"/>
      <c r="K44" s="1185" t="s">
        <v>6</v>
      </c>
      <c r="L44" s="1185" t="s">
        <v>6</v>
      </c>
      <c r="M44" s="1186"/>
      <c r="N44" s="1185" t="s">
        <v>6</v>
      </c>
      <c r="O44" s="1185" t="s">
        <v>6</v>
      </c>
    </row>
    <row r="45" spans="1:15">
      <c r="A45" s="1192" t="s">
        <v>59</v>
      </c>
      <c r="B45" s="1212"/>
      <c r="C45" s="1212"/>
      <c r="D45" s="1212"/>
      <c r="E45" s="1212"/>
      <c r="F45" s="1212"/>
      <c r="G45" s="1212"/>
      <c r="H45" s="1212"/>
      <c r="I45" s="1212"/>
      <c r="J45" s="1213"/>
      <c r="K45" s="1212"/>
      <c r="L45" s="1212"/>
      <c r="M45" s="1212"/>
      <c r="N45" s="1212"/>
      <c r="O45" s="1212"/>
    </row>
    <row r="46" spans="1:15">
      <c r="A46" s="1193" t="s">
        <v>60</v>
      </c>
      <c r="B46" s="873">
        <v>-148</v>
      </c>
      <c r="C46" s="873">
        <v>-21</v>
      </c>
      <c r="D46" s="1213"/>
      <c r="E46" s="873">
        <v>21</v>
      </c>
      <c r="F46" s="873">
        <v>95</v>
      </c>
      <c r="G46" s="1213"/>
      <c r="H46" s="873">
        <v>-4</v>
      </c>
      <c r="I46" s="873">
        <v>253</v>
      </c>
      <c r="J46" s="1213"/>
      <c r="K46" s="873">
        <v>0</v>
      </c>
      <c r="L46" s="873">
        <v>0</v>
      </c>
      <c r="M46" s="1213"/>
      <c r="N46" s="873">
        <v>-131</v>
      </c>
      <c r="O46" s="873">
        <v>327</v>
      </c>
    </row>
    <row r="47" spans="1:15">
      <c r="A47" s="1193" t="s">
        <v>634</v>
      </c>
      <c r="B47" s="873">
        <v>-589</v>
      </c>
      <c r="C47" s="873">
        <v>98</v>
      </c>
      <c r="D47" s="1213"/>
      <c r="E47" s="873">
        <v>-23</v>
      </c>
      <c r="F47" s="873">
        <v>-40</v>
      </c>
      <c r="G47" s="1213"/>
      <c r="H47" s="873">
        <v>1</v>
      </c>
      <c r="I47" s="873">
        <v>2</v>
      </c>
      <c r="J47" s="1213"/>
      <c r="K47" s="873">
        <v>0</v>
      </c>
      <c r="L47" s="873">
        <v>0</v>
      </c>
      <c r="M47" s="1213"/>
      <c r="N47" s="873">
        <v>-610</v>
      </c>
      <c r="O47" s="873">
        <v>60</v>
      </c>
    </row>
    <row r="48" spans="1:15">
      <c r="A48" s="1194" t="s">
        <v>62</v>
      </c>
      <c r="B48" s="873">
        <v>-54</v>
      </c>
      <c r="C48" s="873">
        <v>-36</v>
      </c>
      <c r="D48" s="1213"/>
      <c r="E48" s="873">
        <v>-16</v>
      </c>
      <c r="F48" s="873">
        <v>-6</v>
      </c>
      <c r="G48" s="1213"/>
      <c r="H48" s="873">
        <v>2</v>
      </c>
      <c r="I48" s="873">
        <v>-3</v>
      </c>
      <c r="J48" s="1213"/>
      <c r="K48" s="873">
        <v>0</v>
      </c>
      <c r="L48" s="873">
        <v>0</v>
      </c>
      <c r="M48" s="1213"/>
      <c r="N48" s="873">
        <v>-68</v>
      </c>
      <c r="O48" s="873">
        <v>-45</v>
      </c>
    </row>
    <row r="49" spans="1:15">
      <c r="A49" s="1194" t="s">
        <v>744</v>
      </c>
      <c r="B49" s="873">
        <v>110</v>
      </c>
      <c r="C49" s="873">
        <v>-504</v>
      </c>
      <c r="D49" s="1213"/>
      <c r="E49" s="873">
        <v>-686</v>
      </c>
      <c r="F49" s="873">
        <v>-24</v>
      </c>
      <c r="G49" s="1213"/>
      <c r="H49" s="873">
        <v>-168</v>
      </c>
      <c r="I49" s="873">
        <v>-159</v>
      </c>
      <c r="J49" s="1213"/>
      <c r="K49" s="873">
        <v>0</v>
      </c>
      <c r="L49" s="873">
        <v>0</v>
      </c>
      <c r="M49" s="1213"/>
      <c r="N49" s="873">
        <v>-743</v>
      </c>
      <c r="O49" s="873">
        <v>-688</v>
      </c>
    </row>
    <row r="50" spans="1:15">
      <c r="A50" s="1195" t="s">
        <v>64</v>
      </c>
      <c r="B50" s="872">
        <v>-679</v>
      </c>
      <c r="C50" s="872">
        <v>-463</v>
      </c>
      <c r="D50" s="1214"/>
      <c r="E50" s="872">
        <v>-704</v>
      </c>
      <c r="F50" s="872">
        <v>25</v>
      </c>
      <c r="G50" s="1214"/>
      <c r="H50" s="872">
        <v>-169</v>
      </c>
      <c r="I50" s="872">
        <v>92</v>
      </c>
      <c r="J50" s="1214"/>
      <c r="K50" s="873">
        <v>0</v>
      </c>
      <c r="L50" s="873">
        <v>0</v>
      </c>
      <c r="M50" s="1214"/>
      <c r="N50" s="872">
        <v>-1552</v>
      </c>
      <c r="O50" s="872">
        <v>-345</v>
      </c>
    </row>
    <row r="51" spans="1:15" ht="10.5" customHeight="1">
      <c r="A51" s="1194"/>
      <c r="B51" s="873"/>
      <c r="C51" s="873"/>
      <c r="D51" s="1214"/>
      <c r="E51" s="873"/>
      <c r="F51" s="873"/>
      <c r="G51" s="1214"/>
      <c r="H51" s="873"/>
      <c r="I51" s="873"/>
      <c r="J51" s="1214"/>
      <c r="K51" s="872"/>
      <c r="L51" s="872"/>
      <c r="M51" s="1214"/>
      <c r="N51" s="873"/>
      <c r="O51" s="873"/>
    </row>
    <row r="52" spans="1:15">
      <c r="A52" s="1196" t="s">
        <v>65</v>
      </c>
      <c r="B52" s="872">
        <v>-2700</v>
      </c>
      <c r="C52" s="872">
        <v>-894</v>
      </c>
      <c r="D52" s="1214"/>
      <c r="E52" s="872">
        <v>189</v>
      </c>
      <c r="F52" s="872">
        <v>1074</v>
      </c>
      <c r="G52" s="1214"/>
      <c r="H52" s="872">
        <v>-97</v>
      </c>
      <c r="I52" s="872">
        <v>268</v>
      </c>
      <c r="J52" s="1214"/>
      <c r="K52" s="872">
        <v>-1503</v>
      </c>
      <c r="L52" s="872">
        <v>-1259</v>
      </c>
      <c r="M52" s="1214"/>
      <c r="N52" s="872">
        <v>-4111</v>
      </c>
      <c r="O52" s="872">
        <v>-810</v>
      </c>
    </row>
    <row r="53" spans="1:15" ht="11.25" customHeight="1">
      <c r="A53" s="1194"/>
      <c r="B53" s="873"/>
      <c r="C53" s="873"/>
      <c r="D53" s="1213"/>
      <c r="E53" s="873"/>
      <c r="F53" s="873"/>
      <c r="G53" s="1213"/>
      <c r="H53" s="873"/>
      <c r="I53" s="873"/>
      <c r="J53" s="1213"/>
      <c r="K53" s="873"/>
      <c r="L53" s="873"/>
      <c r="M53" s="1213"/>
      <c r="N53" s="873"/>
      <c r="O53" s="873"/>
    </row>
    <row r="54" spans="1:15">
      <c r="A54" s="1192" t="s">
        <v>66</v>
      </c>
      <c r="D54" s="1213"/>
      <c r="G54" s="1213"/>
      <c r="J54" s="1213"/>
      <c r="M54" s="1213"/>
    </row>
    <row r="55" spans="1:15">
      <c r="A55" s="1192" t="s">
        <v>67</v>
      </c>
      <c r="D55" s="1213"/>
      <c r="G55" s="1213"/>
      <c r="J55" s="1213"/>
      <c r="M55" s="1213"/>
    </row>
    <row r="56" spans="1:15">
      <c r="A56" s="1194" t="s">
        <v>68</v>
      </c>
      <c r="B56" s="873">
        <v>-2549</v>
      </c>
      <c r="C56" s="873">
        <v>2229</v>
      </c>
      <c r="D56" s="1213"/>
      <c r="E56" s="873">
        <v>-1520</v>
      </c>
      <c r="F56" s="873">
        <v>2583</v>
      </c>
      <c r="G56" s="1213"/>
      <c r="H56" s="873">
        <v>-107</v>
      </c>
      <c r="I56" s="873">
        <v>-88</v>
      </c>
      <c r="J56" s="1213"/>
      <c r="K56" s="873">
        <v>0</v>
      </c>
      <c r="L56" s="873">
        <v>0</v>
      </c>
      <c r="M56" s="1213"/>
      <c r="N56" s="873">
        <v>-4176</v>
      </c>
      <c r="O56" s="873">
        <v>4724</v>
      </c>
    </row>
    <row r="57" spans="1:15">
      <c r="A57" s="1193" t="s">
        <v>69</v>
      </c>
      <c r="B57" s="873">
        <v>8</v>
      </c>
      <c r="C57" s="873">
        <v>-4</v>
      </c>
      <c r="D57" s="1213"/>
      <c r="E57" s="873">
        <v>1655</v>
      </c>
      <c r="F57" s="873">
        <v>405</v>
      </c>
      <c r="G57" s="1213"/>
      <c r="H57" s="873">
        <v>191</v>
      </c>
      <c r="I57" s="873">
        <v>156</v>
      </c>
      <c r="J57" s="1213"/>
      <c r="K57" s="873">
        <v>0</v>
      </c>
      <c r="L57" s="873">
        <v>0</v>
      </c>
      <c r="M57" s="1213"/>
      <c r="N57" s="873">
        <v>1854</v>
      </c>
      <c r="O57" s="873">
        <v>557</v>
      </c>
    </row>
    <row r="58" spans="1:15">
      <c r="A58" s="1194" t="s">
        <v>70</v>
      </c>
      <c r="B58" s="873">
        <v>-1192</v>
      </c>
      <c r="C58" s="873">
        <v>3140</v>
      </c>
      <c r="D58" s="1213"/>
      <c r="E58" s="873">
        <v>0</v>
      </c>
      <c r="F58" s="873">
        <v>0</v>
      </c>
      <c r="G58" s="1213"/>
      <c r="H58" s="873">
        <v>0</v>
      </c>
      <c r="I58" s="873">
        <v>0</v>
      </c>
      <c r="J58" s="1213"/>
      <c r="K58" s="873">
        <v>1192</v>
      </c>
      <c r="L58" s="873">
        <v>-3140</v>
      </c>
      <c r="M58" s="1213"/>
      <c r="N58" s="873">
        <v>0</v>
      </c>
      <c r="O58" s="873">
        <v>0</v>
      </c>
    </row>
    <row r="59" spans="1:15">
      <c r="A59" s="1194" t="s">
        <v>71</v>
      </c>
      <c r="B59" s="873">
        <v>0</v>
      </c>
      <c r="C59" s="873">
        <v>0</v>
      </c>
      <c r="D59" s="1213"/>
      <c r="E59" s="873">
        <v>0</v>
      </c>
      <c r="F59" s="873">
        <v>0</v>
      </c>
      <c r="G59" s="1213"/>
      <c r="H59" s="873">
        <v>0</v>
      </c>
      <c r="I59" s="873">
        <v>0</v>
      </c>
      <c r="J59" s="1213"/>
      <c r="K59" s="873">
        <v>0</v>
      </c>
      <c r="L59" s="873">
        <v>0</v>
      </c>
      <c r="M59" s="1213"/>
      <c r="N59" s="873">
        <v>0</v>
      </c>
      <c r="O59" s="873">
        <v>0</v>
      </c>
    </row>
    <row r="60" spans="1:15">
      <c r="A60" s="1192" t="s">
        <v>72</v>
      </c>
      <c r="B60" s="873">
        <v>-3733</v>
      </c>
      <c r="C60" s="873">
        <v>5365</v>
      </c>
      <c r="D60" s="1214"/>
      <c r="E60" s="873">
        <v>135</v>
      </c>
      <c r="F60" s="873">
        <v>2988</v>
      </c>
      <c r="G60" s="1214"/>
      <c r="H60" s="873">
        <v>84</v>
      </c>
      <c r="I60" s="873">
        <v>69</v>
      </c>
      <c r="J60" s="1214"/>
      <c r="K60" s="873">
        <v>1192</v>
      </c>
      <c r="L60" s="873">
        <v>-3140</v>
      </c>
      <c r="M60" s="1214"/>
      <c r="N60" s="873">
        <v>-2322</v>
      </c>
      <c r="O60" s="873">
        <v>5281</v>
      </c>
    </row>
    <row r="61" spans="1:15" ht="11.25" customHeight="1">
      <c r="A61" s="1197"/>
      <c r="B61" s="873"/>
      <c r="C61" s="873"/>
      <c r="D61" s="1213"/>
      <c r="E61" s="873"/>
      <c r="F61" s="873"/>
      <c r="G61" s="1213"/>
      <c r="H61" s="873"/>
      <c r="I61" s="873"/>
      <c r="J61" s="1213"/>
      <c r="K61" s="873"/>
      <c r="L61" s="873"/>
      <c r="M61" s="1213"/>
    </row>
    <row r="62" spans="1:15">
      <c r="A62" s="1198" t="s">
        <v>190</v>
      </c>
      <c r="B62" s="873"/>
      <c r="C62" s="873"/>
      <c r="D62" s="1213"/>
      <c r="E62" s="873"/>
      <c r="F62" s="873"/>
      <c r="G62" s="1213"/>
      <c r="H62" s="873"/>
      <c r="I62" s="873"/>
      <c r="J62" s="1213"/>
      <c r="K62" s="873"/>
      <c r="L62" s="873"/>
      <c r="M62" s="1213"/>
      <c r="N62" s="873"/>
      <c r="O62" s="873"/>
    </row>
    <row r="63" spans="1:15">
      <c r="A63" s="1197" t="s">
        <v>27</v>
      </c>
      <c r="B63" s="873">
        <v>0</v>
      </c>
      <c r="C63" s="873">
        <v>0</v>
      </c>
      <c r="D63" s="1213"/>
      <c r="E63" s="873">
        <v>-1273</v>
      </c>
      <c r="F63" s="873">
        <v>-1142</v>
      </c>
      <c r="G63" s="1213"/>
      <c r="H63" s="873">
        <v>-230</v>
      </c>
      <c r="I63" s="873">
        <v>-116</v>
      </c>
      <c r="J63" s="1213"/>
      <c r="K63" s="873">
        <v>1503</v>
      </c>
      <c r="L63" s="873">
        <v>1259</v>
      </c>
      <c r="M63" s="1213"/>
      <c r="N63" s="873">
        <v>0</v>
      </c>
      <c r="O63" s="873">
        <v>0</v>
      </c>
    </row>
    <row r="64" spans="1:15">
      <c r="A64" s="1197" t="s">
        <v>191</v>
      </c>
      <c r="B64" s="873">
        <v>0</v>
      </c>
      <c r="C64" s="873">
        <v>0</v>
      </c>
      <c r="D64" s="1213"/>
      <c r="E64" s="873">
        <v>712</v>
      </c>
      <c r="F64" s="873">
        <v>721</v>
      </c>
      <c r="G64" s="1213"/>
      <c r="H64" s="873">
        <v>13</v>
      </c>
      <c r="I64" s="873">
        <v>3</v>
      </c>
      <c r="J64" s="1213"/>
      <c r="K64" s="873">
        <v>-725</v>
      </c>
      <c r="L64" s="873">
        <v>-724</v>
      </c>
      <c r="M64" s="1213"/>
      <c r="N64" s="873">
        <v>0</v>
      </c>
      <c r="O64" s="873">
        <v>0</v>
      </c>
    </row>
    <row r="65" spans="1:15">
      <c r="A65" s="1198" t="s">
        <v>192</v>
      </c>
      <c r="B65" s="873">
        <v>0</v>
      </c>
      <c r="C65" s="873">
        <v>0</v>
      </c>
      <c r="D65" s="1214"/>
      <c r="E65" s="872">
        <v>-561</v>
      </c>
      <c r="F65" s="872">
        <v>-421</v>
      </c>
      <c r="G65" s="1214"/>
      <c r="H65" s="872">
        <v>-216</v>
      </c>
      <c r="I65" s="872">
        <v>-114</v>
      </c>
      <c r="J65" s="1214"/>
      <c r="K65" s="872">
        <v>778</v>
      </c>
      <c r="L65" s="872">
        <v>535</v>
      </c>
      <c r="M65" s="1214"/>
      <c r="N65" s="873">
        <v>0</v>
      </c>
      <c r="O65" s="873">
        <v>0</v>
      </c>
    </row>
    <row r="66" spans="1:15" ht="11.25" customHeight="1">
      <c r="A66" s="1197"/>
      <c r="B66" s="873"/>
      <c r="C66" s="873"/>
      <c r="D66" s="1214"/>
      <c r="E66" s="873"/>
      <c r="F66" s="873"/>
      <c r="G66" s="1214"/>
      <c r="H66" s="873"/>
      <c r="I66" s="873"/>
      <c r="J66" s="1214"/>
      <c r="K66" s="872"/>
      <c r="L66" s="872"/>
      <c r="M66" s="1214"/>
      <c r="N66" s="873"/>
      <c r="O66" s="873"/>
    </row>
    <row r="67" spans="1:15">
      <c r="A67" s="1198" t="s">
        <v>635</v>
      </c>
      <c r="B67" s="874">
        <v>-6433</v>
      </c>
      <c r="C67" s="874">
        <v>4472</v>
      </c>
      <c r="D67" s="1215"/>
      <c r="E67" s="874">
        <v>-237</v>
      </c>
      <c r="F67" s="874">
        <v>3640</v>
      </c>
      <c r="G67" s="1215"/>
      <c r="H67" s="874">
        <v>-229</v>
      </c>
      <c r="I67" s="874">
        <v>223</v>
      </c>
      <c r="J67" s="1215"/>
      <c r="K67" s="875">
        <v>467</v>
      </c>
      <c r="L67" s="875">
        <v>-3864</v>
      </c>
      <c r="M67" s="1215"/>
      <c r="N67" s="874">
        <v>-6433</v>
      </c>
      <c r="O67" s="874">
        <v>4472</v>
      </c>
    </row>
    <row r="68" spans="1:15" ht="11.25" customHeight="1" thickBot="1">
      <c r="A68" s="1199"/>
      <c r="B68" s="1200"/>
      <c r="C68" s="1200"/>
      <c r="D68" s="1186"/>
      <c r="E68" s="1200"/>
      <c r="F68" s="1200"/>
      <c r="G68" s="1186"/>
      <c r="H68" s="1200"/>
      <c r="I68" s="1200"/>
      <c r="J68" s="1186"/>
      <c r="K68" s="1200"/>
      <c r="L68" s="1200"/>
      <c r="M68" s="1186"/>
      <c r="N68" s="1200"/>
      <c r="O68" s="1200"/>
    </row>
    <row r="69" spans="1:15" ht="3.2" customHeight="1">
      <c r="A69" s="1201"/>
      <c r="B69" s="1202"/>
      <c r="C69" s="1202"/>
      <c r="D69" s="1202"/>
      <c r="E69" s="1202"/>
      <c r="F69" s="1202"/>
      <c r="G69" s="1202"/>
      <c r="H69" s="1202"/>
      <c r="I69" s="1202"/>
      <c r="J69" s="1202"/>
      <c r="K69" s="1202"/>
      <c r="L69" s="1202"/>
      <c r="M69" s="1202"/>
      <c r="N69" s="1202"/>
      <c r="O69" s="1202"/>
    </row>
    <row r="70" spans="1:15" ht="10.5" customHeight="1">
      <c r="A70" s="1203" t="s">
        <v>74</v>
      </c>
      <c r="B70" s="1204"/>
      <c r="C70" s="1204"/>
      <c r="D70" s="1204"/>
      <c r="E70" s="1204"/>
      <c r="F70" s="1204"/>
      <c r="G70" s="1204"/>
      <c r="H70" s="1204"/>
      <c r="I70" s="1204"/>
      <c r="J70" s="1204"/>
      <c r="K70" s="1204"/>
      <c r="L70" s="1204"/>
      <c r="M70" s="1204"/>
      <c r="N70" s="1204"/>
      <c r="O70" s="1204"/>
    </row>
    <row r="71" spans="1:15" ht="4.7" customHeight="1" thickBot="1">
      <c r="A71" s="1205"/>
      <c r="B71" s="1206"/>
      <c r="C71" s="1206"/>
      <c r="D71" s="1206"/>
      <c r="E71" s="1206"/>
      <c r="F71" s="1206"/>
      <c r="G71" s="1206"/>
      <c r="H71" s="1206"/>
      <c r="I71" s="1206"/>
      <c r="J71" s="1206"/>
      <c r="K71" s="1206"/>
      <c r="L71" s="1206"/>
      <c r="M71" s="1206"/>
      <c r="N71" s="1206"/>
      <c r="O71" s="1206"/>
    </row>
    <row r="72" spans="1:15" ht="0.75" customHeight="1">
      <c r="A72" s="1199"/>
      <c r="B72" s="1200"/>
      <c r="C72" s="1200"/>
      <c r="D72" s="1186"/>
      <c r="E72" s="1200"/>
      <c r="F72" s="1200"/>
      <c r="G72" s="1186"/>
      <c r="H72" s="1200"/>
      <c r="I72" s="1200"/>
      <c r="J72" s="1186"/>
      <c r="K72" s="1200"/>
      <c r="L72" s="1200"/>
      <c r="M72" s="1186"/>
      <c r="N72" s="1200"/>
      <c r="O72" s="1200"/>
    </row>
    <row r="73" spans="1:15">
      <c r="A73" s="1203" t="s">
        <v>43</v>
      </c>
      <c r="B73" s="1207"/>
      <c r="C73" s="1207"/>
      <c r="D73" s="1216"/>
      <c r="E73" s="1207"/>
      <c r="F73" s="1207"/>
      <c r="G73" s="1216"/>
      <c r="H73" s="1207"/>
      <c r="I73" s="1207"/>
      <c r="J73" s="1216"/>
      <c r="K73" s="1207"/>
      <c r="L73" s="1207"/>
      <c r="M73" s="1216"/>
      <c r="N73" s="1207"/>
      <c r="O73" s="1207"/>
    </row>
    <row r="74" spans="1:15">
      <c r="A74" s="1199"/>
      <c r="B74" s="1200"/>
      <c r="C74" s="1200"/>
      <c r="D74" s="1186"/>
      <c r="E74" s="1207"/>
      <c r="F74" s="1207"/>
      <c r="G74" s="1186"/>
      <c r="H74" s="1200"/>
      <c r="I74" s="1200"/>
      <c r="J74" s="1186"/>
      <c r="K74" s="1200"/>
      <c r="L74" s="1200"/>
      <c r="M74" s="1186"/>
      <c r="N74" s="1200"/>
      <c r="O74" s="1200"/>
    </row>
    <row r="75" spans="1:15">
      <c r="A75" s="1208" t="s">
        <v>43</v>
      </c>
      <c r="B75" s="878">
        <v>-2021</v>
      </c>
      <c r="C75" s="878">
        <v>-431</v>
      </c>
      <c r="D75" s="1217"/>
      <c r="E75" s="878">
        <v>892</v>
      </c>
      <c r="F75" s="878">
        <v>1049</v>
      </c>
      <c r="G75" s="1217"/>
      <c r="H75" s="878">
        <v>72</v>
      </c>
      <c r="I75" s="878">
        <v>176</v>
      </c>
      <c r="J75" s="1217"/>
      <c r="K75" s="878">
        <v>-1503</v>
      </c>
      <c r="L75" s="878">
        <v>-1259</v>
      </c>
      <c r="M75" s="1217"/>
      <c r="N75" s="878">
        <v>-2559</v>
      </c>
      <c r="O75" s="878">
        <v>-464</v>
      </c>
    </row>
    <row r="76" spans="1:15">
      <c r="A76" s="1209"/>
      <c r="B76" s="877"/>
      <c r="C76" s="877"/>
      <c r="D76" s="1218"/>
      <c r="E76" s="878"/>
      <c r="F76" s="878"/>
      <c r="G76" s="1218"/>
      <c r="H76" s="878"/>
      <c r="I76" s="878"/>
      <c r="J76" s="1218"/>
      <c r="K76" s="877"/>
      <c r="L76" s="877"/>
      <c r="M76" s="1218"/>
      <c r="N76" s="877"/>
      <c r="O76" s="877"/>
    </row>
    <row r="77" spans="1:15">
      <c r="A77" s="1209" t="s">
        <v>75</v>
      </c>
      <c r="D77" s="1218"/>
      <c r="E77" s="878"/>
      <c r="F77" s="878"/>
      <c r="G77" s="1218"/>
      <c r="H77" s="878"/>
      <c r="I77" s="878"/>
      <c r="J77" s="1218"/>
      <c r="K77" s="877"/>
      <c r="L77" s="877"/>
      <c r="M77" s="1218"/>
      <c r="N77" s="877"/>
      <c r="O77" s="877"/>
    </row>
    <row r="78" spans="1:15">
      <c r="A78" s="1210" t="s">
        <v>76</v>
      </c>
      <c r="B78" s="877">
        <v>2475</v>
      </c>
      <c r="C78" s="877">
        <v>2667</v>
      </c>
      <c r="D78" s="1218"/>
      <c r="E78" s="877">
        <v>2877</v>
      </c>
      <c r="F78" s="877">
        <v>3125</v>
      </c>
      <c r="G78" s="1218"/>
      <c r="H78" s="877">
        <v>5</v>
      </c>
      <c r="I78" s="877">
        <v>11</v>
      </c>
      <c r="J78" s="1218"/>
      <c r="K78" s="877">
        <v>-119</v>
      </c>
      <c r="L78" s="877">
        <v>-26</v>
      </c>
      <c r="M78" s="1218"/>
      <c r="N78" s="877">
        <v>5237</v>
      </c>
      <c r="O78" s="877">
        <v>5777</v>
      </c>
    </row>
    <row r="79" spans="1:15">
      <c r="A79" s="1209" t="s">
        <v>77</v>
      </c>
      <c r="B79" s="877">
        <v>15</v>
      </c>
      <c r="C79" s="877">
        <v>-9</v>
      </c>
      <c r="D79" s="1218"/>
      <c r="E79" s="877">
        <v>1009</v>
      </c>
      <c r="F79" s="877">
        <v>183</v>
      </c>
      <c r="G79" s="1218"/>
      <c r="H79" s="877">
        <v>0</v>
      </c>
      <c r="I79" s="877">
        <v>0</v>
      </c>
      <c r="J79" s="1218"/>
      <c r="K79" s="877">
        <v>0</v>
      </c>
      <c r="L79" s="877">
        <v>0</v>
      </c>
      <c r="M79" s="1218"/>
      <c r="N79" s="877">
        <v>1024</v>
      </c>
      <c r="O79" s="877">
        <v>173</v>
      </c>
    </row>
    <row r="80" spans="1:15">
      <c r="A80" s="1209" t="s">
        <v>78</v>
      </c>
      <c r="B80" s="877">
        <v>15</v>
      </c>
      <c r="C80" s="877">
        <v>90</v>
      </c>
      <c r="D80" s="1218"/>
      <c r="E80" s="877">
        <v>156</v>
      </c>
      <c r="F80" s="877">
        <v>328</v>
      </c>
      <c r="G80" s="1218"/>
      <c r="H80" s="877">
        <v>0</v>
      </c>
      <c r="I80" s="877">
        <v>0</v>
      </c>
      <c r="J80" s="1218"/>
      <c r="K80" s="877">
        <v>0</v>
      </c>
      <c r="L80" s="877">
        <v>0</v>
      </c>
      <c r="M80" s="1218"/>
      <c r="N80" s="877">
        <v>171</v>
      </c>
      <c r="O80" s="877">
        <v>418</v>
      </c>
    </row>
    <row r="81" spans="1:15">
      <c r="A81" s="1211" t="s">
        <v>79</v>
      </c>
      <c r="B81" s="877"/>
      <c r="C81" s="877"/>
      <c r="D81" s="1218"/>
      <c r="E81" s="877"/>
      <c r="F81" s="877"/>
      <c r="G81" s="1218"/>
      <c r="H81" s="877"/>
      <c r="I81" s="877"/>
      <c r="J81" s="1218"/>
      <c r="K81" s="877"/>
      <c r="L81" s="877"/>
      <c r="M81" s="1218"/>
      <c r="N81" s="877"/>
      <c r="O81" s="877"/>
    </row>
    <row r="82" spans="1:15">
      <c r="A82" s="1209" t="s">
        <v>80</v>
      </c>
      <c r="B82" s="877">
        <v>102</v>
      </c>
      <c r="C82" s="877">
        <v>134</v>
      </c>
      <c r="D82" s="1218"/>
      <c r="E82" s="877">
        <v>718</v>
      </c>
      <c r="F82" s="877">
        <v>804</v>
      </c>
      <c r="G82" s="1218"/>
      <c r="H82" s="877">
        <v>0</v>
      </c>
      <c r="I82" s="877">
        <v>0</v>
      </c>
      <c r="J82" s="1218"/>
      <c r="K82" s="877">
        <v>-119</v>
      </c>
      <c r="L82" s="877">
        <v>-26</v>
      </c>
      <c r="M82" s="1218"/>
      <c r="N82" s="877">
        <v>701</v>
      </c>
      <c r="O82" s="877">
        <v>913</v>
      </c>
    </row>
    <row r="83" spans="1:15">
      <c r="A83" s="1209" t="s">
        <v>81</v>
      </c>
      <c r="B83" s="877">
        <v>1359</v>
      </c>
      <c r="C83" s="877">
        <v>1235</v>
      </c>
      <c r="D83" s="1218"/>
      <c r="E83" s="877">
        <v>1988</v>
      </c>
      <c r="F83" s="877">
        <v>1979</v>
      </c>
      <c r="G83" s="1218"/>
      <c r="H83" s="877">
        <v>6</v>
      </c>
      <c r="I83" s="877">
        <v>13</v>
      </c>
      <c r="J83" s="1218"/>
      <c r="K83" s="877">
        <v>0</v>
      </c>
      <c r="L83" s="877">
        <v>0</v>
      </c>
      <c r="M83" s="1218"/>
      <c r="N83" s="877">
        <v>3354</v>
      </c>
      <c r="O83" s="877">
        <v>3226</v>
      </c>
    </row>
    <row r="84" spans="1:15">
      <c r="A84" s="1211" t="s">
        <v>82</v>
      </c>
      <c r="B84" s="876">
        <v>1043</v>
      </c>
      <c r="C84" s="876">
        <v>1378</v>
      </c>
      <c r="D84" s="1219"/>
      <c r="E84" s="876">
        <v>1335</v>
      </c>
      <c r="F84" s="876">
        <v>853</v>
      </c>
      <c r="G84" s="1219"/>
      <c r="H84" s="876">
        <v>-2</v>
      </c>
      <c r="I84" s="876">
        <v>-2</v>
      </c>
      <c r="J84" s="1219"/>
      <c r="K84" s="876">
        <v>0</v>
      </c>
      <c r="L84" s="876">
        <v>0</v>
      </c>
      <c r="M84" s="1219"/>
      <c r="N84" s="876">
        <v>2376</v>
      </c>
      <c r="O84" s="876">
        <v>2229</v>
      </c>
    </row>
    <row r="85" spans="1:15">
      <c r="A85" s="1209"/>
      <c r="B85" s="877"/>
      <c r="C85" s="877"/>
      <c r="D85" s="1219"/>
      <c r="E85" s="877"/>
      <c r="F85" s="877"/>
      <c r="G85" s="1219"/>
      <c r="H85" s="878"/>
      <c r="I85" s="878"/>
      <c r="J85" s="1219"/>
      <c r="K85" s="876"/>
      <c r="L85" s="876"/>
      <c r="M85" s="1219"/>
      <c r="N85" s="877"/>
      <c r="O85" s="877"/>
    </row>
    <row r="86" spans="1:15">
      <c r="A86" s="1211" t="s">
        <v>83</v>
      </c>
      <c r="B86" s="876">
        <v>-3064</v>
      </c>
      <c r="C86" s="876">
        <v>-1809</v>
      </c>
      <c r="D86" s="1219"/>
      <c r="E86" s="876">
        <v>-442</v>
      </c>
      <c r="F86" s="876">
        <v>196</v>
      </c>
      <c r="G86" s="1219"/>
      <c r="H86" s="876">
        <v>74</v>
      </c>
      <c r="I86" s="876">
        <v>178</v>
      </c>
      <c r="J86" s="1219"/>
      <c r="K86" s="876">
        <v>-1503</v>
      </c>
      <c r="L86" s="876">
        <v>-1259</v>
      </c>
      <c r="M86" s="1219"/>
      <c r="N86" s="876">
        <v>-4935</v>
      </c>
      <c r="O86" s="876">
        <v>-2693</v>
      </c>
    </row>
    <row r="87" spans="1:15" ht="6" customHeight="1">
      <c r="A87" s="1211"/>
      <c r="B87" s="876"/>
      <c r="C87" s="876"/>
      <c r="D87" s="1219"/>
      <c r="E87" s="876"/>
      <c r="F87" s="876"/>
      <c r="G87" s="1219"/>
      <c r="H87" s="879"/>
      <c r="I87" s="879"/>
      <c r="J87" s="1219"/>
      <c r="K87" s="876"/>
      <c r="L87" s="876"/>
      <c r="M87" s="1219"/>
      <c r="N87" s="876"/>
      <c r="O87" s="876"/>
    </row>
    <row r="88" spans="1:15" ht="12" customHeight="1">
      <c r="A88" s="1043" t="s">
        <v>651</v>
      </c>
      <c r="B88" s="1054"/>
      <c r="C88" s="1054"/>
      <c r="D88" s="1054"/>
      <c r="E88" s="1054"/>
      <c r="F88" s="1054"/>
      <c r="G88" s="1054"/>
      <c r="H88" s="1054"/>
      <c r="I88" s="1054"/>
      <c r="J88" s="1054"/>
      <c r="K88" s="1054"/>
      <c r="L88" s="1054"/>
      <c r="M88" s="1054"/>
      <c r="N88" s="1054"/>
      <c r="O88" s="1054"/>
    </row>
  </sheetData>
  <mergeCells count="12">
    <mergeCell ref="B42:C42"/>
    <mergeCell ref="E42:F42"/>
    <mergeCell ref="H42:I42"/>
    <mergeCell ref="K42:L42"/>
    <mergeCell ref="N42:O42"/>
    <mergeCell ref="A3:O3"/>
    <mergeCell ref="A4:O4"/>
    <mergeCell ref="B6:C6"/>
    <mergeCell ref="E6:F6"/>
    <mergeCell ref="H6:I6"/>
    <mergeCell ref="K6:L6"/>
    <mergeCell ref="N6:O6"/>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showGridLines="0" workbookViewId="0"/>
  </sheetViews>
  <sheetFormatPr defaultColWidth="9.33203125" defaultRowHeight="14.25"/>
  <cols>
    <col min="1" max="1" width="50.83203125" style="1024" customWidth="1"/>
    <col min="2" max="3" width="10.83203125" style="1024" customWidth="1"/>
    <col min="4" max="4" width="2.1640625" style="1024" customWidth="1"/>
    <col min="5" max="5" width="10.33203125" style="1024" customWidth="1"/>
    <col min="6" max="6" width="10.5" style="1024" customWidth="1"/>
    <col min="7" max="7" width="2.33203125" style="1024" customWidth="1"/>
    <col min="8" max="8" width="10" style="1024" customWidth="1"/>
    <col min="9" max="9" width="10.5" style="1024" customWidth="1"/>
    <col min="10" max="10" width="1.83203125" style="1024" customWidth="1"/>
    <col min="11" max="11" width="11.5" style="1024" customWidth="1"/>
    <col min="12" max="12" width="9.6640625" style="1024" customWidth="1"/>
    <col min="13" max="13" width="1.83203125" style="1024" customWidth="1"/>
    <col min="14" max="14" width="9.6640625" style="1024" customWidth="1"/>
    <col min="15" max="15" width="10.33203125" style="1024" customWidth="1"/>
    <col min="16" max="16384" width="9.33203125" style="1024"/>
  </cols>
  <sheetData>
    <row r="1" spans="1:15">
      <c r="A1" s="1023" t="s">
        <v>745</v>
      </c>
    </row>
    <row r="2" spans="1:15" ht="5.25" customHeight="1">
      <c r="A2" s="1023"/>
    </row>
    <row r="3" spans="1:15" ht="15.75">
      <c r="A3" s="1525" t="s">
        <v>628</v>
      </c>
      <c r="B3" s="1525"/>
      <c r="C3" s="1525"/>
      <c r="D3" s="1525"/>
      <c r="E3" s="1525"/>
      <c r="F3" s="1525"/>
      <c r="G3" s="1525"/>
      <c r="H3" s="1525"/>
      <c r="I3" s="1525"/>
      <c r="J3" s="1525"/>
      <c r="K3" s="1525"/>
      <c r="L3" s="1525"/>
      <c r="M3" s="1525"/>
      <c r="N3" s="1525"/>
      <c r="O3" s="1525"/>
    </row>
    <row r="4" spans="1:15" ht="15">
      <c r="A4" s="1555" t="s">
        <v>636</v>
      </c>
      <c r="B4" s="1555"/>
      <c r="C4" s="1555"/>
      <c r="D4" s="1555"/>
      <c r="E4" s="1555"/>
      <c r="F4" s="1555"/>
      <c r="G4" s="1555"/>
      <c r="H4" s="1555"/>
      <c r="I4" s="1555"/>
      <c r="J4" s="1555"/>
      <c r="K4" s="1555"/>
      <c r="L4" s="1555"/>
      <c r="M4" s="1555"/>
      <c r="N4" s="1555"/>
      <c r="O4" s="1555"/>
    </row>
    <row r="5" spans="1:15">
      <c r="A5" s="1184"/>
      <c r="B5" s="1186"/>
      <c r="C5" s="1186"/>
      <c r="D5" s="1186"/>
      <c r="E5" s="1186"/>
      <c r="F5" s="1186"/>
      <c r="G5" s="1186"/>
      <c r="H5" s="1186"/>
      <c r="I5" s="1186"/>
      <c r="J5" s="1186"/>
      <c r="K5" s="1186"/>
      <c r="L5" s="1186"/>
      <c r="M5" s="1186"/>
      <c r="N5" s="1186"/>
      <c r="O5" s="1186"/>
    </row>
    <row r="6" spans="1:15" ht="28.5" customHeight="1">
      <c r="A6" s="1184"/>
      <c r="B6" s="1558" t="s">
        <v>49</v>
      </c>
      <c r="C6" s="1558"/>
      <c r="D6" s="1220"/>
      <c r="E6" s="1559" t="s">
        <v>630</v>
      </c>
      <c r="F6" s="1559"/>
      <c r="G6" s="1220"/>
      <c r="H6" s="1559" t="s">
        <v>631</v>
      </c>
      <c r="I6" s="1559"/>
      <c r="J6" s="1220"/>
      <c r="K6" s="1559" t="s">
        <v>632</v>
      </c>
      <c r="L6" s="1559"/>
      <c r="M6" s="1220"/>
      <c r="N6" s="1559" t="s">
        <v>633</v>
      </c>
      <c r="O6" s="1559"/>
    </row>
    <row r="7" spans="1:15">
      <c r="A7" s="1184"/>
      <c r="B7" s="1221">
        <v>2016</v>
      </c>
      <c r="C7" s="1221">
        <v>2015</v>
      </c>
      <c r="D7" s="1229"/>
      <c r="E7" s="1221">
        <v>2016</v>
      </c>
      <c r="F7" s="1221">
        <v>2015</v>
      </c>
      <c r="G7" s="1229"/>
      <c r="H7" s="1221">
        <v>2016</v>
      </c>
      <c r="I7" s="1221">
        <v>2015</v>
      </c>
      <c r="J7" s="1229"/>
      <c r="K7" s="1221">
        <v>2016</v>
      </c>
      <c r="L7" s="1221">
        <v>2015</v>
      </c>
      <c r="M7" s="1229"/>
      <c r="N7" s="1221">
        <v>2016</v>
      </c>
      <c r="O7" s="1221">
        <v>2015</v>
      </c>
    </row>
    <row r="8" spans="1:15">
      <c r="A8" s="1184"/>
      <c r="B8" s="1221" t="s">
        <v>6</v>
      </c>
      <c r="C8" s="1221" t="s">
        <v>6</v>
      </c>
      <c r="D8" s="1229"/>
      <c r="E8" s="1221" t="s">
        <v>6</v>
      </c>
      <c r="F8" s="1221" t="s">
        <v>6</v>
      </c>
      <c r="G8" s="1229"/>
      <c r="H8" s="1221" t="s">
        <v>6</v>
      </c>
      <c r="I8" s="1221" t="s">
        <v>6</v>
      </c>
      <c r="J8" s="1229"/>
      <c r="K8" s="1221" t="s">
        <v>6</v>
      </c>
      <c r="L8" s="1221" t="s">
        <v>6</v>
      </c>
      <c r="M8" s="1229"/>
      <c r="N8" s="1221" t="s">
        <v>6</v>
      </c>
      <c r="O8" s="1221" t="s">
        <v>6</v>
      </c>
    </row>
    <row r="9" spans="1:15">
      <c r="A9" s="1184" t="s">
        <v>85</v>
      </c>
      <c r="B9" s="1186"/>
      <c r="C9" s="1186"/>
      <c r="D9" s="1186"/>
      <c r="E9" s="1186"/>
      <c r="F9" s="1186"/>
      <c r="G9" s="1186"/>
      <c r="H9" s="1186"/>
      <c r="I9" s="1186"/>
      <c r="J9" s="1186"/>
      <c r="K9" s="1186"/>
      <c r="L9" s="1186"/>
      <c r="M9" s="1186"/>
      <c r="N9" s="1186"/>
      <c r="O9" s="1186"/>
    </row>
    <row r="10" spans="1:15">
      <c r="A10" s="1222" t="s">
        <v>86</v>
      </c>
      <c r="B10" s="1186"/>
      <c r="C10" s="1186"/>
      <c r="D10" s="1186"/>
      <c r="E10" s="1186"/>
      <c r="F10" s="1186"/>
      <c r="G10" s="1186"/>
      <c r="H10" s="1186"/>
      <c r="I10" s="1186"/>
      <c r="J10" s="1186"/>
      <c r="K10" s="1186"/>
      <c r="L10" s="1186"/>
      <c r="M10" s="1186"/>
      <c r="N10" s="1186"/>
      <c r="O10" s="1186"/>
    </row>
    <row r="11" spans="1:15">
      <c r="A11" s="1223" t="s">
        <v>87</v>
      </c>
      <c r="B11" s="891">
        <v>820</v>
      </c>
      <c r="C11" s="891">
        <v>785</v>
      </c>
      <c r="D11" s="892"/>
      <c r="E11" s="891">
        <v>1267</v>
      </c>
      <c r="F11" s="891">
        <v>1157</v>
      </c>
      <c r="G11" s="892"/>
      <c r="H11" s="891">
        <v>275</v>
      </c>
      <c r="I11" s="891">
        <v>52</v>
      </c>
      <c r="J11" s="892"/>
      <c r="K11" s="891">
        <v>-488</v>
      </c>
      <c r="L11" s="891">
        <v>-363</v>
      </c>
      <c r="M11" s="892"/>
      <c r="N11" s="891">
        <v>1873</v>
      </c>
      <c r="O11" s="891">
        <v>1631</v>
      </c>
    </row>
    <row r="12" spans="1:15">
      <c r="A12" s="1223" t="s">
        <v>88</v>
      </c>
      <c r="B12" s="891">
        <v>711</v>
      </c>
      <c r="C12" s="891">
        <v>678</v>
      </c>
      <c r="D12" s="892"/>
      <c r="E12" s="891">
        <v>0</v>
      </c>
      <c r="F12" s="891">
        <v>0</v>
      </c>
      <c r="G12" s="892"/>
      <c r="H12" s="891">
        <v>4413</v>
      </c>
      <c r="I12" s="891">
        <v>4162</v>
      </c>
      <c r="J12" s="892"/>
      <c r="K12" s="891">
        <v>-395</v>
      </c>
      <c r="L12" s="891">
        <v>-411</v>
      </c>
      <c r="M12" s="892"/>
      <c r="N12" s="891">
        <v>4729</v>
      </c>
      <c r="O12" s="891">
        <v>4429</v>
      </c>
    </row>
    <row r="13" spans="1:15">
      <c r="A13" s="1223" t="s">
        <v>89</v>
      </c>
      <c r="B13" s="891">
        <v>4042</v>
      </c>
      <c r="C13" s="891">
        <v>3571</v>
      </c>
      <c r="D13" s="892"/>
      <c r="E13" s="891">
        <v>5072</v>
      </c>
      <c r="F13" s="891">
        <v>4713</v>
      </c>
      <c r="G13" s="892"/>
      <c r="H13" s="891">
        <v>52977</v>
      </c>
      <c r="I13" s="891">
        <v>44788</v>
      </c>
      <c r="J13" s="892"/>
      <c r="K13" s="891">
        <v>-43769</v>
      </c>
      <c r="L13" s="891">
        <v>-37882</v>
      </c>
      <c r="M13" s="892"/>
      <c r="N13" s="891">
        <v>18322</v>
      </c>
      <c r="O13" s="891">
        <v>15190</v>
      </c>
    </row>
    <row r="14" spans="1:15">
      <c r="A14" s="1223" t="s">
        <v>90</v>
      </c>
      <c r="B14" s="891">
        <v>2921</v>
      </c>
      <c r="C14" s="891">
        <v>2660</v>
      </c>
      <c r="D14" s="892"/>
      <c r="E14" s="891">
        <v>1137</v>
      </c>
      <c r="F14" s="891">
        <v>1079</v>
      </c>
      <c r="G14" s="892"/>
      <c r="H14" s="891">
        <v>873</v>
      </c>
      <c r="I14" s="891">
        <v>555</v>
      </c>
      <c r="J14" s="892"/>
      <c r="K14" s="891">
        <v>-791</v>
      </c>
      <c r="L14" s="891">
        <v>-547</v>
      </c>
      <c r="M14" s="892"/>
      <c r="N14" s="891">
        <v>4140</v>
      </c>
      <c r="O14" s="891">
        <v>3747</v>
      </c>
    </row>
    <row r="15" spans="1:15">
      <c r="A15" s="1223" t="s">
        <v>91</v>
      </c>
      <c r="B15" s="891"/>
      <c r="C15" s="891"/>
      <c r="D15" s="892"/>
      <c r="E15" s="891"/>
      <c r="F15" s="891"/>
      <c r="G15" s="892"/>
      <c r="H15" s="891"/>
      <c r="I15" s="891"/>
      <c r="J15" s="892"/>
      <c r="K15" s="891"/>
      <c r="L15" s="891"/>
      <c r="M15" s="892"/>
      <c r="N15" s="891"/>
      <c r="O15" s="891"/>
    </row>
    <row r="16" spans="1:15">
      <c r="A16" s="1224" t="s">
        <v>92</v>
      </c>
      <c r="B16" s="891">
        <v>47654</v>
      </c>
      <c r="C16" s="891">
        <v>48846</v>
      </c>
      <c r="D16" s="892"/>
      <c r="E16" s="891">
        <v>0</v>
      </c>
      <c r="F16" s="891">
        <v>0</v>
      </c>
      <c r="G16" s="892"/>
      <c r="H16" s="891">
        <v>0</v>
      </c>
      <c r="I16" s="891">
        <v>0</v>
      </c>
      <c r="J16" s="892"/>
      <c r="K16" s="891">
        <v>-47654</v>
      </c>
      <c r="L16" s="891">
        <v>-48846</v>
      </c>
      <c r="M16" s="892"/>
      <c r="N16" s="891">
        <v>0</v>
      </c>
      <c r="O16" s="891">
        <v>0</v>
      </c>
    </row>
    <row r="17" spans="1:15">
      <c r="A17" s="1224" t="s">
        <v>93</v>
      </c>
      <c r="B17" s="891">
        <v>8180</v>
      </c>
      <c r="C17" s="891">
        <v>7455</v>
      </c>
      <c r="D17" s="892"/>
      <c r="E17" s="891">
        <v>0</v>
      </c>
      <c r="F17" s="891">
        <v>0</v>
      </c>
      <c r="G17" s="892"/>
      <c r="H17" s="891">
        <v>0</v>
      </c>
      <c r="I17" s="891">
        <v>0</v>
      </c>
      <c r="J17" s="892"/>
      <c r="K17" s="891">
        <v>-8180</v>
      </c>
      <c r="L17" s="891">
        <v>-7455</v>
      </c>
      <c r="M17" s="892"/>
      <c r="N17" s="891">
        <v>0</v>
      </c>
      <c r="O17" s="891">
        <v>0</v>
      </c>
    </row>
    <row r="18" spans="1:15">
      <c r="A18" s="1224" t="s">
        <v>94</v>
      </c>
      <c r="B18" s="891">
        <v>48</v>
      </c>
      <c r="C18" s="891">
        <v>44</v>
      </c>
      <c r="D18" s="892"/>
      <c r="E18" s="891">
        <v>24</v>
      </c>
      <c r="F18" s="891">
        <v>33</v>
      </c>
      <c r="G18" s="892"/>
      <c r="H18" s="891">
        <v>1471</v>
      </c>
      <c r="I18" s="891">
        <v>1593</v>
      </c>
      <c r="J18" s="892"/>
      <c r="K18" s="891">
        <v>0</v>
      </c>
      <c r="L18" s="891">
        <v>0</v>
      </c>
      <c r="M18" s="892"/>
      <c r="N18" s="891">
        <v>1544</v>
      </c>
      <c r="O18" s="891">
        <v>1670</v>
      </c>
    </row>
    <row r="19" spans="1:15">
      <c r="A19" s="1223" t="s">
        <v>95</v>
      </c>
      <c r="B19" s="891">
        <v>8</v>
      </c>
      <c r="C19" s="891">
        <v>0</v>
      </c>
      <c r="D19" s="892"/>
      <c r="E19" s="891">
        <v>849</v>
      </c>
      <c r="F19" s="891">
        <v>910</v>
      </c>
      <c r="G19" s="892"/>
      <c r="H19" s="891">
        <v>11</v>
      </c>
      <c r="I19" s="891">
        <v>7</v>
      </c>
      <c r="J19" s="892"/>
      <c r="K19" s="891">
        <v>-849</v>
      </c>
      <c r="L19" s="891">
        <v>-910</v>
      </c>
      <c r="M19" s="892"/>
      <c r="N19" s="891">
        <v>18</v>
      </c>
      <c r="O19" s="891">
        <v>7</v>
      </c>
    </row>
    <row r="20" spans="1:15">
      <c r="A20" s="1225" t="s">
        <v>96</v>
      </c>
      <c r="B20" s="890">
        <v>64384</v>
      </c>
      <c r="C20" s="890">
        <v>64038</v>
      </c>
      <c r="D20" s="893"/>
      <c r="E20" s="890">
        <v>8349</v>
      </c>
      <c r="F20" s="890">
        <v>7893</v>
      </c>
      <c r="G20" s="893"/>
      <c r="H20" s="890">
        <v>60020</v>
      </c>
      <c r="I20" s="890">
        <v>51156</v>
      </c>
      <c r="J20" s="893"/>
      <c r="K20" s="890">
        <v>-102127</v>
      </c>
      <c r="L20" s="890">
        <v>-96414</v>
      </c>
      <c r="M20" s="893"/>
      <c r="N20" s="890">
        <v>30626</v>
      </c>
      <c r="O20" s="890">
        <v>26674</v>
      </c>
    </row>
    <row r="21" spans="1:15" ht="4.7" customHeight="1">
      <c r="A21" s="1223"/>
      <c r="B21" s="891"/>
      <c r="C21" s="891"/>
      <c r="D21" s="892"/>
      <c r="E21" s="891"/>
      <c r="F21" s="891"/>
      <c r="G21" s="892"/>
      <c r="H21" s="891"/>
      <c r="I21" s="891"/>
      <c r="J21" s="892"/>
      <c r="K21" s="891"/>
      <c r="L21" s="891"/>
      <c r="M21" s="892"/>
      <c r="N21" s="891"/>
      <c r="O21" s="891"/>
    </row>
    <row r="22" spans="1:15" ht="11.25" customHeight="1">
      <c r="A22" s="1225" t="s">
        <v>97</v>
      </c>
      <c r="B22" s="891"/>
      <c r="C22" s="891"/>
      <c r="D22" s="892"/>
      <c r="E22" s="891"/>
      <c r="F22" s="891"/>
      <c r="G22" s="892"/>
      <c r="H22" s="891"/>
      <c r="I22" s="891"/>
      <c r="J22" s="892"/>
      <c r="K22" s="891"/>
      <c r="L22" s="891"/>
      <c r="M22" s="892"/>
      <c r="N22" s="891"/>
      <c r="O22" s="891"/>
    </row>
    <row r="23" spans="1:15">
      <c r="A23" s="1223" t="s">
        <v>98</v>
      </c>
      <c r="B23" s="891">
        <v>38551</v>
      </c>
      <c r="C23" s="891">
        <v>38837</v>
      </c>
      <c r="D23" s="892"/>
      <c r="E23" s="891">
        <v>14682</v>
      </c>
      <c r="F23" s="891">
        <v>15248</v>
      </c>
      <c r="G23" s="892"/>
      <c r="H23" s="891">
        <v>0</v>
      </c>
      <c r="I23" s="891">
        <v>0</v>
      </c>
      <c r="J23" s="892"/>
      <c r="K23" s="891">
        <v>0</v>
      </c>
      <c r="L23" s="891">
        <v>0</v>
      </c>
      <c r="M23" s="892"/>
      <c r="N23" s="891">
        <v>53233</v>
      </c>
      <c r="O23" s="891">
        <v>54084</v>
      </c>
    </row>
    <row r="24" spans="1:15">
      <c r="A24" s="1223" t="s">
        <v>99</v>
      </c>
      <c r="B24" s="891">
        <v>43256</v>
      </c>
      <c r="C24" s="891">
        <v>45003</v>
      </c>
      <c r="D24" s="892"/>
      <c r="E24" s="891">
        <v>54064</v>
      </c>
      <c r="F24" s="891">
        <v>53627</v>
      </c>
      <c r="G24" s="892"/>
      <c r="H24" s="891">
        <v>4</v>
      </c>
      <c r="I24" s="891">
        <v>5</v>
      </c>
      <c r="J24" s="892"/>
      <c r="K24" s="891">
        <v>0</v>
      </c>
      <c r="L24" s="891">
        <v>0</v>
      </c>
      <c r="M24" s="892"/>
      <c r="N24" s="891">
        <v>97324</v>
      </c>
      <c r="O24" s="891">
        <v>98636</v>
      </c>
    </row>
    <row r="25" spans="1:15">
      <c r="A25" s="1223" t="s">
        <v>100</v>
      </c>
      <c r="B25" s="891">
        <v>4</v>
      </c>
      <c r="C25" s="891">
        <v>2</v>
      </c>
      <c r="D25" s="892"/>
      <c r="E25" s="891">
        <v>330</v>
      </c>
      <c r="F25" s="891">
        <v>314</v>
      </c>
      <c r="G25" s="892"/>
      <c r="H25" s="891">
        <v>0</v>
      </c>
      <c r="I25" s="891">
        <v>0</v>
      </c>
      <c r="J25" s="892"/>
      <c r="K25" s="891">
        <v>0</v>
      </c>
      <c r="L25" s="891">
        <v>0</v>
      </c>
      <c r="M25" s="892"/>
      <c r="N25" s="891">
        <v>334</v>
      </c>
      <c r="O25" s="891">
        <v>316</v>
      </c>
    </row>
    <row r="26" spans="1:15">
      <c r="A26" s="1223" t="s">
        <v>101</v>
      </c>
      <c r="B26" s="891"/>
      <c r="C26" s="891"/>
      <c r="D26" s="892"/>
      <c r="E26" s="891"/>
      <c r="F26" s="891"/>
      <c r="G26" s="892"/>
      <c r="H26" s="891"/>
      <c r="I26" s="891"/>
      <c r="J26" s="892"/>
      <c r="K26" s="891"/>
      <c r="L26" s="891"/>
      <c r="M26" s="892"/>
      <c r="N26" s="891"/>
      <c r="O26" s="891"/>
    </row>
    <row r="27" spans="1:15">
      <c r="A27" s="1224" t="s">
        <v>102</v>
      </c>
      <c r="B27" s="891">
        <v>113</v>
      </c>
      <c r="C27" s="891">
        <v>106</v>
      </c>
      <c r="D27" s="892"/>
      <c r="E27" s="891">
        <v>2059</v>
      </c>
      <c r="F27" s="891">
        <v>2175</v>
      </c>
      <c r="G27" s="892"/>
      <c r="H27" s="891">
        <v>0</v>
      </c>
      <c r="I27" s="891">
        <v>0</v>
      </c>
      <c r="J27" s="892"/>
      <c r="K27" s="891">
        <v>0</v>
      </c>
      <c r="L27" s="891">
        <v>0</v>
      </c>
      <c r="M27" s="892"/>
      <c r="N27" s="891">
        <v>2172</v>
      </c>
      <c r="O27" s="891">
        <v>2281</v>
      </c>
    </row>
    <row r="28" spans="1:15">
      <c r="A28" s="1224" t="s">
        <v>103</v>
      </c>
      <c r="B28" s="891">
        <v>84</v>
      </c>
      <c r="C28" s="891">
        <v>69</v>
      </c>
      <c r="D28" s="892"/>
      <c r="E28" s="891">
        <v>4417</v>
      </c>
      <c r="F28" s="891">
        <v>3408</v>
      </c>
      <c r="G28" s="892"/>
      <c r="H28" s="891">
        <v>0</v>
      </c>
      <c r="I28" s="891">
        <v>0</v>
      </c>
      <c r="J28" s="892"/>
      <c r="K28" s="891">
        <v>0</v>
      </c>
      <c r="L28" s="891">
        <v>0</v>
      </c>
      <c r="M28" s="892"/>
      <c r="N28" s="891">
        <v>4501</v>
      </c>
      <c r="O28" s="891">
        <v>3477</v>
      </c>
    </row>
    <row r="29" spans="1:15">
      <c r="A29" s="1223" t="s">
        <v>104</v>
      </c>
      <c r="B29" s="891">
        <v>650</v>
      </c>
      <c r="C29" s="891">
        <v>609</v>
      </c>
      <c r="D29" s="892"/>
      <c r="E29" s="891">
        <v>439</v>
      </c>
      <c r="F29" s="891">
        <v>512</v>
      </c>
      <c r="G29" s="892"/>
      <c r="H29" s="891">
        <v>8</v>
      </c>
      <c r="I29" s="891">
        <v>8</v>
      </c>
      <c r="J29" s="892"/>
      <c r="K29" s="891">
        <v>0</v>
      </c>
      <c r="L29" s="891">
        <v>0</v>
      </c>
      <c r="M29" s="892"/>
      <c r="N29" s="891">
        <v>1097</v>
      </c>
      <c r="O29" s="891">
        <v>1129</v>
      </c>
    </row>
    <row r="30" spans="1:15">
      <c r="A30" s="1223" t="s">
        <v>637</v>
      </c>
      <c r="B30" s="891">
        <v>32</v>
      </c>
      <c r="C30" s="891">
        <v>27</v>
      </c>
      <c r="D30" s="892"/>
      <c r="E30" s="891">
        <v>28</v>
      </c>
      <c r="F30" s="891">
        <v>44</v>
      </c>
      <c r="G30" s="892"/>
      <c r="H30" s="891">
        <v>87</v>
      </c>
      <c r="I30" s="891">
        <v>808</v>
      </c>
      <c r="J30" s="892"/>
      <c r="K30" s="891">
        <v>0</v>
      </c>
      <c r="L30" s="891">
        <v>0</v>
      </c>
      <c r="M30" s="892"/>
      <c r="N30" s="891">
        <v>147</v>
      </c>
      <c r="O30" s="891">
        <v>879</v>
      </c>
    </row>
    <row r="31" spans="1:15">
      <c r="A31" s="1223" t="s">
        <v>106</v>
      </c>
      <c r="B31" s="891">
        <v>8</v>
      </c>
      <c r="C31" s="891">
        <v>9</v>
      </c>
      <c r="D31" s="892"/>
      <c r="E31" s="891">
        <v>65</v>
      </c>
      <c r="F31" s="891">
        <v>51</v>
      </c>
      <c r="G31" s="892"/>
      <c r="H31" s="891">
        <v>224</v>
      </c>
      <c r="I31" s="891">
        <v>0</v>
      </c>
      <c r="J31" s="892"/>
      <c r="K31" s="891">
        <v>0</v>
      </c>
      <c r="L31" s="891">
        <v>0</v>
      </c>
      <c r="M31" s="892"/>
      <c r="N31" s="891">
        <v>297</v>
      </c>
      <c r="O31" s="891">
        <v>59</v>
      </c>
    </row>
    <row r="32" spans="1:15">
      <c r="A32" s="1223" t="s">
        <v>107</v>
      </c>
      <c r="B32" s="891">
        <v>484</v>
      </c>
      <c r="C32" s="891">
        <v>249</v>
      </c>
      <c r="D32" s="892"/>
      <c r="E32" s="891">
        <v>144</v>
      </c>
      <c r="F32" s="891">
        <v>203</v>
      </c>
      <c r="G32" s="892"/>
      <c r="H32" s="891">
        <v>5</v>
      </c>
      <c r="I32" s="891">
        <v>2</v>
      </c>
      <c r="J32" s="892"/>
      <c r="K32" s="891">
        <v>0</v>
      </c>
      <c r="L32" s="891">
        <v>0</v>
      </c>
      <c r="M32" s="892"/>
      <c r="N32" s="891">
        <v>634</v>
      </c>
      <c r="O32" s="891">
        <v>454</v>
      </c>
    </row>
    <row r="33" spans="1:15">
      <c r="A33" s="1225" t="s">
        <v>108</v>
      </c>
      <c r="B33" s="890">
        <v>83182</v>
      </c>
      <c r="C33" s="890">
        <v>84911</v>
      </c>
      <c r="D33" s="893"/>
      <c r="E33" s="890">
        <v>76229</v>
      </c>
      <c r="F33" s="890">
        <v>75581</v>
      </c>
      <c r="G33" s="893"/>
      <c r="H33" s="890">
        <v>328</v>
      </c>
      <c r="I33" s="890">
        <v>824</v>
      </c>
      <c r="J33" s="893"/>
      <c r="K33" s="891">
        <v>0</v>
      </c>
      <c r="L33" s="891">
        <v>0</v>
      </c>
      <c r="M33" s="893"/>
      <c r="N33" s="890">
        <v>159740</v>
      </c>
      <c r="O33" s="890">
        <v>161315</v>
      </c>
    </row>
    <row r="34" spans="1:15" ht="5.25" customHeight="1">
      <c r="A34" s="1225"/>
      <c r="B34" s="890"/>
      <c r="C34" s="890"/>
      <c r="D34" s="893"/>
      <c r="E34" s="890"/>
      <c r="F34" s="890"/>
      <c r="G34" s="893"/>
      <c r="H34" s="890"/>
      <c r="I34" s="890"/>
      <c r="J34" s="893"/>
      <c r="K34" s="890"/>
      <c r="L34" s="890"/>
      <c r="M34" s="893"/>
      <c r="N34" s="890"/>
      <c r="O34" s="890"/>
    </row>
    <row r="35" spans="1:15" ht="14.25" customHeight="1">
      <c r="A35" s="1225" t="s">
        <v>109</v>
      </c>
      <c r="B35" s="890">
        <v>147566</v>
      </c>
      <c r="C35" s="890">
        <v>148949</v>
      </c>
      <c r="D35" s="893"/>
      <c r="E35" s="890">
        <v>84579</v>
      </c>
      <c r="F35" s="890">
        <v>83474</v>
      </c>
      <c r="G35" s="893"/>
      <c r="H35" s="890">
        <v>60347</v>
      </c>
      <c r="I35" s="890">
        <v>51980</v>
      </c>
      <c r="J35" s="893"/>
      <c r="K35" s="890">
        <v>-102127</v>
      </c>
      <c r="L35" s="890">
        <v>-96414</v>
      </c>
      <c r="M35" s="893"/>
      <c r="N35" s="890">
        <v>190366</v>
      </c>
      <c r="O35" s="890">
        <v>187989</v>
      </c>
    </row>
    <row r="36" spans="1:15">
      <c r="A36" s="1184"/>
      <c r="B36" s="1200"/>
      <c r="C36" s="1200"/>
      <c r="D36" s="1186"/>
      <c r="E36" s="1200"/>
      <c r="F36" s="1200"/>
      <c r="G36" s="1186"/>
      <c r="H36" s="1200"/>
      <c r="I36" s="1200"/>
      <c r="J36" s="1186"/>
      <c r="K36" s="1200"/>
      <c r="L36" s="1200"/>
      <c r="M36" s="1186"/>
      <c r="N36" s="1200"/>
      <c r="O36" s="1200"/>
    </row>
    <row r="37" spans="1:15" ht="7.5" customHeight="1">
      <c r="A37" s="1184"/>
      <c r="B37" s="1200"/>
      <c r="C37" s="1200"/>
      <c r="D37" s="1186"/>
      <c r="E37" s="1200"/>
      <c r="F37" s="1200"/>
      <c r="G37" s="1186"/>
      <c r="H37" s="1200"/>
      <c r="I37" s="1200"/>
      <c r="J37" s="1186"/>
      <c r="K37" s="1200"/>
      <c r="L37" s="1200"/>
      <c r="M37" s="1186"/>
      <c r="N37" s="1200"/>
      <c r="O37" s="1200"/>
    </row>
    <row r="38" spans="1:15" ht="27.75" customHeight="1">
      <c r="A38" s="1184"/>
      <c r="B38" s="1556" t="s">
        <v>49</v>
      </c>
      <c r="C38" s="1556"/>
      <c r="D38" s="1184"/>
      <c r="E38" s="1557" t="s">
        <v>630</v>
      </c>
      <c r="F38" s="1557"/>
      <c r="G38" s="1184"/>
      <c r="H38" s="1557" t="s">
        <v>631</v>
      </c>
      <c r="I38" s="1557"/>
      <c r="J38" s="1184"/>
      <c r="K38" s="1557" t="s">
        <v>632</v>
      </c>
      <c r="L38" s="1557"/>
      <c r="M38" s="1184"/>
      <c r="N38" s="1557" t="s">
        <v>633</v>
      </c>
      <c r="O38" s="1557"/>
    </row>
    <row r="39" spans="1:15">
      <c r="A39" s="1184"/>
      <c r="B39" s="1185">
        <v>2016</v>
      </c>
      <c r="C39" s="1185">
        <v>2015</v>
      </c>
      <c r="D39" s="1186"/>
      <c r="E39" s="1185">
        <v>2016</v>
      </c>
      <c r="F39" s="1185">
        <v>2015</v>
      </c>
      <c r="G39" s="1186"/>
      <c r="H39" s="1185">
        <v>2016</v>
      </c>
      <c r="I39" s="1185">
        <v>2015</v>
      </c>
      <c r="J39" s="1186"/>
      <c r="K39" s="1185">
        <v>2016</v>
      </c>
      <c r="L39" s="1185">
        <v>2015</v>
      </c>
      <c r="M39" s="1186"/>
      <c r="N39" s="1185">
        <v>2016</v>
      </c>
      <c r="O39" s="1185">
        <v>2015</v>
      </c>
    </row>
    <row r="40" spans="1:15">
      <c r="A40" s="1184"/>
      <c r="B40" s="1185" t="s">
        <v>6</v>
      </c>
      <c r="C40" s="1185" t="s">
        <v>6</v>
      </c>
      <c r="D40" s="1186"/>
      <c r="E40" s="1185" t="s">
        <v>6</v>
      </c>
      <c r="F40" s="1185" t="s">
        <v>6</v>
      </c>
      <c r="G40" s="1186"/>
      <c r="H40" s="1185" t="s">
        <v>6</v>
      </c>
      <c r="I40" s="1185" t="s">
        <v>6</v>
      </c>
      <c r="J40" s="1186"/>
      <c r="K40" s="1185" t="s">
        <v>6</v>
      </c>
      <c r="L40" s="1185" t="s">
        <v>6</v>
      </c>
      <c r="M40" s="1186"/>
      <c r="N40" s="1185" t="s">
        <v>6</v>
      </c>
      <c r="O40" s="1185" t="s">
        <v>6</v>
      </c>
    </row>
    <row r="41" spans="1:15">
      <c r="A41" s="1184" t="s">
        <v>110</v>
      </c>
      <c r="B41" s="1200"/>
      <c r="C41" s="1200"/>
      <c r="D41" s="1186"/>
      <c r="E41" s="1200"/>
      <c r="F41" s="1200"/>
      <c r="G41" s="1186"/>
      <c r="H41" s="1200"/>
      <c r="I41" s="1200"/>
      <c r="J41" s="1186"/>
      <c r="K41" s="1200"/>
      <c r="L41" s="1200"/>
      <c r="M41" s="1186"/>
      <c r="N41" s="1200"/>
      <c r="O41" s="1200"/>
    </row>
    <row r="42" spans="1:15">
      <c r="A42" s="1226" t="s">
        <v>111</v>
      </c>
      <c r="B42" s="895">
        <v>518</v>
      </c>
      <c r="C42" s="895">
        <v>417</v>
      </c>
      <c r="D42" s="897"/>
      <c r="E42" s="895">
        <v>0</v>
      </c>
      <c r="F42" s="895">
        <v>0</v>
      </c>
      <c r="G42" s="897"/>
      <c r="H42" s="895">
        <v>0</v>
      </c>
      <c r="I42" s="895">
        <v>0</v>
      </c>
      <c r="J42" s="897"/>
      <c r="K42" s="895">
        <v>-491</v>
      </c>
      <c r="L42" s="895">
        <v>-365</v>
      </c>
      <c r="M42" s="897"/>
      <c r="N42" s="895">
        <v>27</v>
      </c>
      <c r="O42" s="895">
        <v>52</v>
      </c>
    </row>
    <row r="43" spans="1:15">
      <c r="A43" s="1226" t="s">
        <v>112</v>
      </c>
      <c r="B43" s="895">
        <v>392</v>
      </c>
      <c r="C43" s="895">
        <v>407</v>
      </c>
      <c r="D43" s="897"/>
      <c r="E43" s="895">
        <v>392</v>
      </c>
      <c r="F43" s="895">
        <v>407</v>
      </c>
      <c r="G43" s="897"/>
      <c r="H43" s="895">
        <v>3</v>
      </c>
      <c r="I43" s="895">
        <v>3</v>
      </c>
      <c r="J43" s="897"/>
      <c r="K43" s="895">
        <v>-395</v>
      </c>
      <c r="L43" s="895">
        <v>-410</v>
      </c>
      <c r="M43" s="897"/>
      <c r="N43" s="895">
        <v>392</v>
      </c>
      <c r="O43" s="895">
        <v>407</v>
      </c>
    </row>
    <row r="44" spans="1:15">
      <c r="A44" s="1226" t="s">
        <v>113</v>
      </c>
      <c r="B44" s="895">
        <v>18379</v>
      </c>
      <c r="C44" s="895">
        <v>13603</v>
      </c>
      <c r="D44" s="897"/>
      <c r="E44" s="895">
        <v>22716</v>
      </c>
      <c r="F44" s="895">
        <v>22245</v>
      </c>
      <c r="G44" s="897"/>
      <c r="H44" s="895">
        <v>54523</v>
      </c>
      <c r="I44" s="895">
        <v>46285</v>
      </c>
      <c r="J44" s="897"/>
      <c r="K44" s="895">
        <v>-43766</v>
      </c>
      <c r="L44" s="895">
        <v>-37880</v>
      </c>
      <c r="M44" s="897"/>
      <c r="N44" s="895">
        <v>51852</v>
      </c>
      <c r="O44" s="895">
        <v>44252</v>
      </c>
    </row>
    <row r="45" spans="1:15">
      <c r="A45" s="1226" t="s">
        <v>114</v>
      </c>
      <c r="B45" s="895">
        <v>7939</v>
      </c>
      <c r="C45" s="895">
        <v>7573</v>
      </c>
      <c r="D45" s="897"/>
      <c r="E45" s="895">
        <v>120</v>
      </c>
      <c r="F45" s="895">
        <v>129</v>
      </c>
      <c r="G45" s="897"/>
      <c r="H45" s="895">
        <v>8</v>
      </c>
      <c r="I45" s="895">
        <v>9</v>
      </c>
      <c r="J45" s="897"/>
      <c r="K45" s="895">
        <v>0</v>
      </c>
      <c r="L45" s="895">
        <v>0</v>
      </c>
      <c r="M45" s="897"/>
      <c r="N45" s="895">
        <v>8068</v>
      </c>
      <c r="O45" s="895">
        <v>7710</v>
      </c>
    </row>
    <row r="46" spans="1:15">
      <c r="A46" s="1226" t="s">
        <v>115</v>
      </c>
      <c r="B46" s="895">
        <v>2892</v>
      </c>
      <c r="C46" s="895">
        <v>3292</v>
      </c>
      <c r="D46" s="897"/>
      <c r="E46" s="895">
        <v>442</v>
      </c>
      <c r="F46" s="895">
        <v>461</v>
      </c>
      <c r="G46" s="897"/>
      <c r="H46" s="895">
        <v>10</v>
      </c>
      <c r="I46" s="895">
        <v>10</v>
      </c>
      <c r="J46" s="897"/>
      <c r="K46" s="895">
        <v>0</v>
      </c>
      <c r="L46" s="895">
        <v>0</v>
      </c>
      <c r="M46" s="897"/>
      <c r="N46" s="895">
        <v>3345</v>
      </c>
      <c r="O46" s="895">
        <v>3763</v>
      </c>
    </row>
    <row r="47" spans="1:15">
      <c r="A47" s="1226" t="s">
        <v>116</v>
      </c>
      <c r="B47" s="895">
        <v>1228</v>
      </c>
      <c r="C47" s="895">
        <v>1071</v>
      </c>
      <c r="D47" s="897"/>
      <c r="E47" s="895">
        <v>5197</v>
      </c>
      <c r="F47" s="895">
        <v>4680</v>
      </c>
      <c r="G47" s="897"/>
      <c r="H47" s="895">
        <v>284</v>
      </c>
      <c r="I47" s="895">
        <v>182</v>
      </c>
      <c r="J47" s="897"/>
      <c r="K47" s="895">
        <v>-340</v>
      </c>
      <c r="L47" s="895">
        <v>-229</v>
      </c>
      <c r="M47" s="897"/>
      <c r="N47" s="895">
        <v>6370</v>
      </c>
      <c r="O47" s="895">
        <v>5705</v>
      </c>
    </row>
    <row r="48" spans="1:15">
      <c r="A48" s="1226" t="s">
        <v>117</v>
      </c>
      <c r="B48" s="895">
        <v>1352</v>
      </c>
      <c r="C48" s="895">
        <v>1287</v>
      </c>
      <c r="D48" s="897"/>
      <c r="E48" s="895">
        <v>1657</v>
      </c>
      <c r="F48" s="895">
        <v>1260</v>
      </c>
      <c r="G48" s="897"/>
      <c r="H48" s="895">
        <v>3739</v>
      </c>
      <c r="I48" s="895">
        <v>3481</v>
      </c>
      <c r="J48" s="897"/>
      <c r="K48" s="895">
        <v>-1300</v>
      </c>
      <c r="L48" s="895">
        <v>-1229</v>
      </c>
      <c r="M48" s="897"/>
      <c r="N48" s="895">
        <v>5446</v>
      </c>
      <c r="O48" s="895">
        <v>4800</v>
      </c>
    </row>
    <row r="49" spans="1:15">
      <c r="A49" s="1227" t="s">
        <v>118</v>
      </c>
      <c r="B49" s="894">
        <v>32700</v>
      </c>
      <c r="C49" s="894">
        <v>27649</v>
      </c>
      <c r="D49" s="898"/>
      <c r="E49" s="894">
        <v>30525</v>
      </c>
      <c r="F49" s="894">
        <v>29183</v>
      </c>
      <c r="G49" s="898"/>
      <c r="H49" s="894">
        <v>58567</v>
      </c>
      <c r="I49" s="894">
        <v>49971</v>
      </c>
      <c r="J49" s="898"/>
      <c r="K49" s="894">
        <v>-46293</v>
      </c>
      <c r="L49" s="894">
        <v>-40113</v>
      </c>
      <c r="M49" s="898"/>
      <c r="N49" s="894">
        <v>75499</v>
      </c>
      <c r="O49" s="894">
        <v>66690</v>
      </c>
    </row>
    <row r="50" spans="1:15" ht="5.25" customHeight="1">
      <c r="A50" s="1226"/>
      <c r="B50" s="895"/>
      <c r="C50" s="895"/>
      <c r="D50" s="897"/>
      <c r="E50" s="895"/>
      <c r="F50" s="895"/>
      <c r="G50" s="897"/>
      <c r="H50" s="895"/>
      <c r="I50" s="895"/>
      <c r="J50" s="897"/>
      <c r="K50" s="895"/>
      <c r="L50" s="895"/>
      <c r="M50" s="897"/>
      <c r="N50" s="895"/>
      <c r="O50" s="895"/>
    </row>
    <row r="51" spans="1:15">
      <c r="A51" s="1228" t="s">
        <v>119</v>
      </c>
      <c r="B51" s="896">
        <v>114866</v>
      </c>
      <c r="C51" s="896">
        <v>121299</v>
      </c>
      <c r="D51" s="899"/>
      <c r="E51" s="896">
        <v>54054</v>
      </c>
      <c r="F51" s="896">
        <v>54291</v>
      </c>
      <c r="G51" s="899"/>
      <c r="H51" s="896">
        <v>1780</v>
      </c>
      <c r="I51" s="896">
        <v>2010</v>
      </c>
      <c r="J51" s="899"/>
      <c r="K51" s="896">
        <v>-55834</v>
      </c>
      <c r="L51" s="896">
        <v>-56301</v>
      </c>
      <c r="M51" s="899"/>
      <c r="N51" s="896">
        <v>114866</v>
      </c>
      <c r="O51" s="896">
        <v>121299</v>
      </c>
    </row>
    <row r="52" spans="1:15" ht="2.25" customHeight="1">
      <c r="A52" s="1228"/>
      <c r="B52" s="895"/>
      <c r="C52" s="895"/>
      <c r="D52" s="897"/>
      <c r="E52" s="895"/>
      <c r="F52" s="895"/>
      <c r="G52" s="897"/>
      <c r="H52" s="895"/>
      <c r="I52" s="895"/>
      <c r="J52" s="897"/>
      <c r="K52" s="895"/>
      <c r="L52" s="895"/>
      <c r="M52" s="897"/>
      <c r="N52" s="895"/>
      <c r="O52" s="895"/>
    </row>
    <row r="53" spans="1:15">
      <c r="A53" s="1227" t="s">
        <v>120</v>
      </c>
      <c r="B53" s="895"/>
      <c r="C53" s="895"/>
      <c r="D53" s="897"/>
      <c r="E53" s="895"/>
      <c r="F53" s="895"/>
      <c r="G53" s="897"/>
      <c r="H53" s="895"/>
      <c r="I53" s="895"/>
      <c r="J53" s="897"/>
      <c r="K53" s="895"/>
      <c r="L53" s="895"/>
      <c r="M53" s="897"/>
      <c r="N53" s="895"/>
      <c r="O53" s="895"/>
    </row>
    <row r="54" spans="1:15">
      <c r="A54" s="1226" t="s">
        <v>121</v>
      </c>
      <c r="B54" s="895">
        <v>0</v>
      </c>
      <c r="C54" s="895">
        <v>0</v>
      </c>
      <c r="D54" s="897"/>
      <c r="E54" s="895">
        <v>8164</v>
      </c>
      <c r="F54" s="895">
        <v>7452</v>
      </c>
      <c r="G54" s="897"/>
      <c r="H54" s="895">
        <v>16</v>
      </c>
      <c r="I54" s="895">
        <v>3</v>
      </c>
      <c r="J54" s="897"/>
      <c r="K54" s="895">
        <v>-8180</v>
      </c>
      <c r="L54" s="895">
        <v>-7455</v>
      </c>
      <c r="M54" s="897"/>
      <c r="N54" s="895">
        <v>0</v>
      </c>
      <c r="O54" s="895">
        <v>0</v>
      </c>
    </row>
    <row r="55" spans="1:15">
      <c r="A55" s="1226" t="s">
        <v>122</v>
      </c>
      <c r="B55" s="895">
        <v>8460</v>
      </c>
      <c r="C55" s="895">
        <v>11012</v>
      </c>
      <c r="D55" s="897"/>
      <c r="E55" s="895">
        <v>19344</v>
      </c>
      <c r="F55" s="895">
        <v>18732</v>
      </c>
      <c r="G55" s="897"/>
      <c r="H55" s="895">
        <v>1743</v>
      </c>
      <c r="I55" s="895">
        <v>1879</v>
      </c>
      <c r="J55" s="897"/>
      <c r="K55" s="895">
        <v>7</v>
      </c>
      <c r="L55" s="895">
        <v>7</v>
      </c>
      <c r="M55" s="897"/>
      <c r="N55" s="895">
        <v>29555</v>
      </c>
      <c r="O55" s="895">
        <v>31630</v>
      </c>
    </row>
    <row r="56" spans="1:15">
      <c r="A56" s="1226" t="s">
        <v>123</v>
      </c>
      <c r="B56" s="895">
        <v>106406</v>
      </c>
      <c r="C56" s="895">
        <v>110287</v>
      </c>
      <c r="D56" s="897"/>
      <c r="E56" s="895">
        <v>26546</v>
      </c>
      <c r="F56" s="895">
        <v>28107</v>
      </c>
      <c r="G56" s="897"/>
      <c r="H56" s="895">
        <v>21</v>
      </c>
      <c r="I56" s="895">
        <v>128</v>
      </c>
      <c r="J56" s="897"/>
      <c r="K56" s="895">
        <v>-47661</v>
      </c>
      <c r="L56" s="895">
        <v>-48853</v>
      </c>
      <c r="M56" s="897"/>
      <c r="N56" s="895">
        <v>85312</v>
      </c>
      <c r="O56" s="895">
        <v>89669</v>
      </c>
    </row>
    <row r="57" spans="1:15">
      <c r="A57" s="1228" t="s">
        <v>124</v>
      </c>
      <c r="B57" s="896">
        <v>114866</v>
      </c>
      <c r="C57" s="896">
        <v>121299</v>
      </c>
      <c r="D57" s="899"/>
      <c r="E57" s="896">
        <v>54054</v>
      </c>
      <c r="F57" s="896">
        <v>54291</v>
      </c>
      <c r="G57" s="899"/>
      <c r="H57" s="896">
        <v>1780</v>
      </c>
      <c r="I57" s="896">
        <v>2010</v>
      </c>
      <c r="J57" s="899"/>
      <c r="K57" s="896">
        <v>-55834</v>
      </c>
      <c r="L57" s="896">
        <v>-56301</v>
      </c>
      <c r="M57" s="899"/>
      <c r="N57" s="896">
        <v>114866</v>
      </c>
      <c r="O57" s="896">
        <v>121299</v>
      </c>
    </row>
    <row r="58" spans="1:15" ht="11.25" customHeight="1">
      <c r="A58" s="1228"/>
      <c r="B58" s="896"/>
      <c r="C58" s="896"/>
      <c r="D58" s="899"/>
      <c r="E58" s="896"/>
      <c r="F58" s="896"/>
      <c r="G58" s="899"/>
      <c r="H58" s="896"/>
      <c r="I58" s="896"/>
      <c r="J58" s="899"/>
      <c r="K58" s="896"/>
      <c r="L58" s="896"/>
      <c r="M58" s="899"/>
      <c r="N58" s="896"/>
      <c r="O58" s="896"/>
    </row>
    <row r="59" spans="1:15" ht="11.25" customHeight="1">
      <c r="A59" s="1043" t="s">
        <v>651</v>
      </c>
      <c r="B59" s="1054"/>
      <c r="C59" s="1054"/>
      <c r="D59" s="1054"/>
      <c r="E59" s="1054"/>
      <c r="F59" s="1054"/>
      <c r="G59" s="1054"/>
      <c r="H59" s="1054"/>
      <c r="I59" s="1054"/>
      <c r="J59" s="1054"/>
      <c r="K59" s="1054"/>
      <c r="L59" s="1054"/>
      <c r="M59" s="1054"/>
      <c r="N59" s="1054"/>
      <c r="O59" s="1054"/>
    </row>
  </sheetData>
  <mergeCells count="12">
    <mergeCell ref="B38:C38"/>
    <mergeCell ref="E38:F38"/>
    <mergeCell ref="H38:I38"/>
    <mergeCell ref="K38:L38"/>
    <mergeCell ref="N38:O38"/>
    <mergeCell ref="A3:O3"/>
    <mergeCell ref="A4:O4"/>
    <mergeCell ref="B6:C6"/>
    <mergeCell ref="E6:F6"/>
    <mergeCell ref="H6:I6"/>
    <mergeCell ref="K6:L6"/>
    <mergeCell ref="N6:O6"/>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workbookViewId="0"/>
  </sheetViews>
  <sheetFormatPr defaultColWidth="9.33203125" defaultRowHeight="14.25"/>
  <cols>
    <col min="1" max="1" width="35.1640625" style="1024" customWidth="1"/>
    <col min="2" max="2" width="9.33203125" style="1024"/>
    <col min="3" max="4" width="14.1640625" style="1024" customWidth="1"/>
    <col min="5" max="5" width="13.83203125" style="1024" customWidth="1"/>
    <col min="6" max="6" width="9.33203125" style="1024"/>
    <col min="7" max="7" width="14.33203125" style="1024" customWidth="1"/>
    <col min="8" max="16384" width="9.33203125" style="1024"/>
  </cols>
  <sheetData>
    <row r="1" spans="1:15">
      <c r="A1" s="1023" t="s">
        <v>745</v>
      </c>
    </row>
    <row r="2" spans="1:15" ht="5.25" customHeight="1">
      <c r="A2" s="1023"/>
    </row>
    <row r="3" spans="1:15" ht="15.75">
      <c r="A3" s="1525" t="s">
        <v>628</v>
      </c>
      <c r="B3" s="1525"/>
      <c r="C3" s="1525"/>
      <c r="D3" s="1525"/>
      <c r="E3" s="1525"/>
      <c r="F3" s="1525"/>
      <c r="G3" s="1525"/>
      <c r="H3" s="1025"/>
      <c r="I3" s="1025"/>
      <c r="J3" s="1025"/>
      <c r="K3" s="1025"/>
      <c r="L3" s="1025"/>
      <c r="M3" s="1025"/>
      <c r="N3" s="1025"/>
      <c r="O3" s="1025"/>
    </row>
    <row r="4" spans="1:15" ht="15">
      <c r="A4" s="1555" t="s">
        <v>638</v>
      </c>
      <c r="B4" s="1555"/>
      <c r="C4" s="1555"/>
      <c r="D4" s="1555"/>
      <c r="E4" s="1555"/>
      <c r="F4" s="1555"/>
      <c r="G4" s="1555"/>
      <c r="H4" s="1230"/>
      <c r="I4" s="1230"/>
      <c r="J4" s="1230"/>
      <c r="K4" s="1230"/>
      <c r="L4" s="1230"/>
      <c r="M4" s="1230"/>
      <c r="N4" s="1230"/>
      <c r="O4" s="1230"/>
    </row>
    <row r="5" spans="1:15" ht="12" customHeight="1">
      <c r="A5" s="1186"/>
      <c r="B5" s="1186"/>
      <c r="C5" s="1186"/>
      <c r="D5" s="1186"/>
      <c r="E5" s="1186"/>
      <c r="F5" s="1186"/>
      <c r="G5" s="1186"/>
    </row>
    <row r="6" spans="1:15" ht="45">
      <c r="A6" s="1231"/>
      <c r="B6" s="1232" t="s">
        <v>796</v>
      </c>
      <c r="C6" s="1232" t="s">
        <v>251</v>
      </c>
      <c r="D6" s="1232" t="s">
        <v>639</v>
      </c>
      <c r="E6" s="1233" t="s">
        <v>27</v>
      </c>
      <c r="F6" s="1233" t="s">
        <v>45</v>
      </c>
      <c r="G6" s="1232" t="s">
        <v>797</v>
      </c>
    </row>
    <row r="7" spans="1:15">
      <c r="A7" s="1186"/>
      <c r="B7" s="1234" t="s">
        <v>6</v>
      </c>
      <c r="C7" s="1234" t="s">
        <v>6</v>
      </c>
      <c r="D7" s="1234" t="s">
        <v>6</v>
      </c>
      <c r="E7" s="1234" t="s">
        <v>6</v>
      </c>
      <c r="F7" s="1234" t="s">
        <v>6</v>
      </c>
      <c r="G7" s="1234" t="s">
        <v>6</v>
      </c>
    </row>
    <row r="8" spans="1:15">
      <c r="A8" s="1235" t="s">
        <v>52</v>
      </c>
      <c r="B8" s="1238"/>
      <c r="C8" s="1238"/>
      <c r="D8" s="1238"/>
      <c r="E8" s="1238"/>
      <c r="F8" s="1238"/>
      <c r="G8" s="1238"/>
    </row>
    <row r="9" spans="1:15">
      <c r="A9" s="1236" t="s">
        <v>640</v>
      </c>
      <c r="B9" s="900">
        <v>11012</v>
      </c>
      <c r="C9" s="900">
        <v>-2700</v>
      </c>
      <c r="D9" s="903">
        <v>0</v>
      </c>
      <c r="E9" s="903">
        <v>0</v>
      </c>
      <c r="F9" s="900">
        <v>148</v>
      </c>
      <c r="G9" s="900">
        <v>8460</v>
      </c>
    </row>
    <row r="10" spans="1:15">
      <c r="A10" s="1236" t="s">
        <v>641</v>
      </c>
      <c r="B10" s="900">
        <v>61441</v>
      </c>
      <c r="C10" s="900">
        <v>-2549</v>
      </c>
      <c r="D10" s="903">
        <v>0</v>
      </c>
      <c r="E10" s="903">
        <v>0</v>
      </c>
      <c r="F10" s="900">
        <v>-140</v>
      </c>
      <c r="G10" s="900">
        <v>58752</v>
      </c>
    </row>
    <row r="11" spans="1:15" ht="22.5">
      <c r="A11" s="1236" t="s">
        <v>642</v>
      </c>
      <c r="B11" s="904">
        <v>48846</v>
      </c>
      <c r="C11" s="904">
        <v>-1192</v>
      </c>
      <c r="D11" s="905">
        <v>0</v>
      </c>
      <c r="E11" s="905">
        <v>0</v>
      </c>
      <c r="F11" s="904">
        <v>0</v>
      </c>
      <c r="G11" s="904">
        <v>47654</v>
      </c>
    </row>
    <row r="12" spans="1:15">
      <c r="A12" s="1235" t="s">
        <v>280</v>
      </c>
      <c r="B12" s="902">
        <v>121299</v>
      </c>
      <c r="C12" s="902">
        <v>-6441</v>
      </c>
      <c r="D12" s="902">
        <v>0</v>
      </c>
      <c r="E12" s="902">
        <v>0</v>
      </c>
      <c r="F12" s="902">
        <v>8</v>
      </c>
      <c r="G12" s="902">
        <v>114866</v>
      </c>
    </row>
    <row r="13" spans="1:15">
      <c r="A13" s="1237"/>
      <c r="B13" s="900"/>
      <c r="C13" s="900"/>
      <c r="D13" s="900"/>
      <c r="E13" s="900"/>
      <c r="F13" s="900"/>
      <c r="G13" s="900"/>
    </row>
    <row r="14" spans="1:15" ht="22.5">
      <c r="A14" s="1235" t="s">
        <v>643</v>
      </c>
      <c r="B14" s="900"/>
      <c r="C14" s="900"/>
      <c r="D14" s="900"/>
      <c r="E14" s="900"/>
      <c r="F14" s="900"/>
      <c r="G14" s="900"/>
    </row>
    <row r="15" spans="1:15">
      <c r="A15" s="1236" t="s">
        <v>121</v>
      </c>
      <c r="B15" s="900">
        <v>18732</v>
      </c>
      <c r="C15" s="900">
        <v>189</v>
      </c>
      <c r="D15" s="903">
        <v>0</v>
      </c>
      <c r="E15" s="903">
        <v>-1273</v>
      </c>
      <c r="F15" s="900">
        <v>1697</v>
      </c>
      <c r="G15" s="900">
        <v>19344</v>
      </c>
    </row>
    <row r="16" spans="1:15">
      <c r="A16" s="1236" t="s">
        <v>640</v>
      </c>
      <c r="B16" s="900">
        <v>7452</v>
      </c>
      <c r="C16" s="900">
        <v>0</v>
      </c>
      <c r="D16" s="903">
        <v>712</v>
      </c>
      <c r="E16" s="903">
        <v>0</v>
      </c>
      <c r="F16" s="900">
        <v>0</v>
      </c>
      <c r="G16" s="900">
        <v>8164</v>
      </c>
    </row>
    <row r="17" spans="1:7">
      <c r="A17" s="1236" t="s">
        <v>641</v>
      </c>
      <c r="B17" s="904">
        <v>28107</v>
      </c>
      <c r="C17" s="904">
        <v>-1520</v>
      </c>
      <c r="D17" s="904">
        <v>0</v>
      </c>
      <c r="E17" s="904">
        <v>0</v>
      </c>
      <c r="F17" s="904">
        <v>-42</v>
      </c>
      <c r="G17" s="904">
        <v>26546</v>
      </c>
    </row>
    <row r="18" spans="1:7">
      <c r="A18" s="1235" t="s">
        <v>280</v>
      </c>
      <c r="B18" s="902">
        <v>54291</v>
      </c>
      <c r="C18" s="902">
        <v>-1331</v>
      </c>
      <c r="D18" s="902">
        <v>712</v>
      </c>
      <c r="E18" s="902">
        <v>-1273</v>
      </c>
      <c r="F18" s="902">
        <v>1655</v>
      </c>
      <c r="G18" s="902">
        <v>54054</v>
      </c>
    </row>
    <row r="19" spans="1:7">
      <c r="A19" s="1237"/>
      <c r="B19" s="900"/>
      <c r="C19" s="900"/>
      <c r="D19" s="900"/>
      <c r="E19" s="900"/>
      <c r="F19" s="900"/>
      <c r="G19" s="900"/>
    </row>
    <row r="20" spans="1:7">
      <c r="A20" s="1235" t="s">
        <v>644</v>
      </c>
      <c r="B20" s="900"/>
      <c r="C20" s="900"/>
      <c r="D20" s="900"/>
      <c r="E20" s="900"/>
      <c r="F20" s="900"/>
      <c r="G20" s="900"/>
    </row>
    <row r="21" spans="1:7">
      <c r="A21" s="1236" t="s">
        <v>645</v>
      </c>
      <c r="B21" s="900">
        <v>1879</v>
      </c>
      <c r="C21" s="900">
        <v>-97</v>
      </c>
      <c r="D21" s="900">
        <v>0</v>
      </c>
      <c r="E21" s="900">
        <v>-230</v>
      </c>
      <c r="F21" s="900">
        <v>191</v>
      </c>
      <c r="G21" s="900">
        <v>1743</v>
      </c>
    </row>
    <row r="22" spans="1:7">
      <c r="A22" s="1236" t="s">
        <v>640</v>
      </c>
      <c r="B22" s="900">
        <v>3</v>
      </c>
      <c r="C22" s="900">
        <v>13</v>
      </c>
      <c r="D22" s="900">
        <v>0</v>
      </c>
      <c r="E22" s="900">
        <v>0</v>
      </c>
      <c r="F22" s="900">
        <v>0</v>
      </c>
      <c r="G22" s="900">
        <v>16</v>
      </c>
    </row>
    <row r="23" spans="1:7">
      <c r="A23" s="1236" t="s">
        <v>641</v>
      </c>
      <c r="B23" s="904">
        <v>128</v>
      </c>
      <c r="C23" s="904">
        <v>-107</v>
      </c>
      <c r="D23" s="904">
        <v>0</v>
      </c>
      <c r="E23" s="904">
        <v>0</v>
      </c>
      <c r="F23" s="904">
        <v>0</v>
      </c>
      <c r="G23" s="904">
        <v>21</v>
      </c>
    </row>
    <row r="24" spans="1:7">
      <c r="A24" s="1235" t="s">
        <v>280</v>
      </c>
      <c r="B24" s="902">
        <v>2010</v>
      </c>
      <c r="C24" s="902">
        <v>-191</v>
      </c>
      <c r="D24" s="902">
        <v>0</v>
      </c>
      <c r="E24" s="902">
        <v>-230</v>
      </c>
      <c r="F24" s="902">
        <v>191</v>
      </c>
      <c r="G24" s="902">
        <v>1780</v>
      </c>
    </row>
    <row r="25" spans="1:7">
      <c r="A25" s="1237"/>
      <c r="B25" s="900"/>
      <c r="C25" s="900"/>
      <c r="D25" s="900"/>
      <c r="E25" s="900"/>
      <c r="F25" s="900"/>
      <c r="G25" s="900"/>
    </row>
    <row r="26" spans="1:7">
      <c r="A26" s="1237" t="s">
        <v>646</v>
      </c>
      <c r="B26" s="900">
        <v>7</v>
      </c>
      <c r="C26" s="900">
        <v>-1503</v>
      </c>
      <c r="D26" s="900">
        <v>0</v>
      </c>
      <c r="E26" s="900">
        <v>1503</v>
      </c>
      <c r="F26" s="900">
        <v>0</v>
      </c>
      <c r="G26" s="900">
        <v>7</v>
      </c>
    </row>
    <row r="27" spans="1:7">
      <c r="A27" s="1236" t="s">
        <v>645</v>
      </c>
      <c r="B27" s="900">
        <v>-7455</v>
      </c>
      <c r="C27" s="900">
        <v>-13</v>
      </c>
      <c r="D27" s="900">
        <v>-712</v>
      </c>
      <c r="E27" s="900">
        <v>0</v>
      </c>
      <c r="F27" s="900">
        <v>0</v>
      </c>
      <c r="G27" s="900">
        <v>-8180</v>
      </c>
    </row>
    <row r="28" spans="1:7">
      <c r="A28" s="1236" t="s">
        <v>640</v>
      </c>
      <c r="B28" s="900">
        <v>-7</v>
      </c>
      <c r="C28" s="900">
        <v>0</v>
      </c>
      <c r="D28" s="900">
        <v>0</v>
      </c>
      <c r="E28" s="900">
        <v>0</v>
      </c>
      <c r="F28" s="900">
        <v>0</v>
      </c>
      <c r="G28" s="900">
        <v>-7</v>
      </c>
    </row>
    <row r="29" spans="1:7">
      <c r="A29" s="1236" t="s">
        <v>641</v>
      </c>
      <c r="B29" s="904">
        <v>-48846</v>
      </c>
      <c r="C29" s="904">
        <v>1192</v>
      </c>
      <c r="D29" s="904">
        <v>0</v>
      </c>
      <c r="E29" s="904">
        <v>0</v>
      </c>
      <c r="F29" s="904">
        <v>0</v>
      </c>
      <c r="G29" s="904">
        <v>-47654</v>
      </c>
    </row>
    <row r="30" spans="1:7">
      <c r="A30" s="1235" t="s">
        <v>280</v>
      </c>
      <c r="B30" s="901">
        <v>-56301</v>
      </c>
      <c r="C30" s="901">
        <v>-324</v>
      </c>
      <c r="D30" s="901">
        <v>-712</v>
      </c>
      <c r="E30" s="901">
        <v>1503</v>
      </c>
      <c r="F30" s="901">
        <v>0</v>
      </c>
      <c r="G30" s="901">
        <v>-55834</v>
      </c>
    </row>
    <row r="31" spans="1:7">
      <c r="A31" s="1237"/>
      <c r="B31" s="900"/>
      <c r="C31" s="900"/>
      <c r="D31" s="900"/>
      <c r="E31" s="900"/>
      <c r="F31" s="900"/>
      <c r="G31" s="900"/>
    </row>
    <row r="32" spans="1:7">
      <c r="A32" s="1235" t="s">
        <v>51</v>
      </c>
      <c r="B32" s="900"/>
      <c r="C32" s="900"/>
      <c r="D32" s="900"/>
      <c r="E32" s="900"/>
      <c r="F32" s="900"/>
      <c r="G32" s="900"/>
    </row>
    <row r="33" spans="1:7">
      <c r="A33" s="1236" t="s">
        <v>645</v>
      </c>
      <c r="B33" s="900">
        <v>31630</v>
      </c>
      <c r="C33" s="900">
        <v>-4111</v>
      </c>
      <c r="D33" s="900">
        <v>0</v>
      </c>
      <c r="E33" s="900">
        <v>0</v>
      </c>
      <c r="F33" s="900">
        <v>2036</v>
      </c>
      <c r="G33" s="900">
        <v>29555</v>
      </c>
    </row>
    <row r="34" spans="1:7">
      <c r="A34" s="1236" t="s">
        <v>640</v>
      </c>
      <c r="B34" s="900">
        <v>0</v>
      </c>
      <c r="C34" s="900">
        <v>0</v>
      </c>
      <c r="D34" s="900">
        <v>0</v>
      </c>
      <c r="E34" s="900">
        <v>0</v>
      </c>
      <c r="F34" s="900">
        <v>0</v>
      </c>
      <c r="G34" s="900">
        <v>0</v>
      </c>
    </row>
    <row r="35" spans="1:7">
      <c r="A35" s="1236" t="s">
        <v>641</v>
      </c>
      <c r="B35" s="900">
        <v>89669</v>
      </c>
      <c r="C35" s="900">
        <v>-4176</v>
      </c>
      <c r="D35" s="900">
        <v>0</v>
      </c>
      <c r="E35" s="900">
        <v>0</v>
      </c>
      <c r="F35" s="900">
        <v>-182</v>
      </c>
      <c r="G35" s="900">
        <v>85312</v>
      </c>
    </row>
    <row r="36" spans="1:7" ht="15" thickBot="1">
      <c r="A36" s="1235" t="s">
        <v>280</v>
      </c>
      <c r="B36" s="906">
        <v>121299</v>
      </c>
      <c r="C36" s="906">
        <v>-8287</v>
      </c>
      <c r="D36" s="906">
        <v>0</v>
      </c>
      <c r="E36" s="906">
        <v>0</v>
      </c>
      <c r="F36" s="906">
        <v>1854</v>
      </c>
      <c r="G36" s="906">
        <v>114866</v>
      </c>
    </row>
    <row r="37" spans="1:7" ht="11.25" customHeight="1">
      <c r="A37" s="1235"/>
      <c r="B37" s="901"/>
      <c r="C37" s="901"/>
      <c r="D37" s="901"/>
      <c r="E37" s="901"/>
      <c r="F37" s="901"/>
      <c r="G37" s="901"/>
    </row>
    <row r="38" spans="1:7" ht="11.25" customHeight="1">
      <c r="A38" s="1048" t="s">
        <v>662</v>
      </c>
      <c r="B38" s="1048"/>
      <c r="C38" s="1048"/>
      <c r="D38" s="1048"/>
      <c r="E38" s="1048"/>
      <c r="F38" s="1048"/>
      <c r="G38" s="1048"/>
    </row>
    <row r="39" spans="1:7" ht="3.2" customHeight="1">
      <c r="A39" s="1044"/>
      <c r="B39" s="1044"/>
      <c r="C39" s="1044"/>
      <c r="D39" s="1044"/>
      <c r="E39" s="1044"/>
      <c r="F39" s="1044"/>
      <c r="G39" s="1044"/>
    </row>
  </sheetData>
  <mergeCells count="2">
    <mergeCell ref="A3:G3"/>
    <mergeCell ref="A4:G4"/>
  </mergeCell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5"/>
  <sheetViews>
    <sheetView showGridLines="0" workbookViewId="0"/>
  </sheetViews>
  <sheetFormatPr defaultColWidth="9.33203125" defaultRowHeight="14.25"/>
  <cols>
    <col min="1" max="1" width="47.6640625" style="1024" customWidth="1"/>
    <col min="2" max="3" width="9.33203125" style="1024"/>
    <col min="4" max="4" width="3.1640625" style="1024" customWidth="1"/>
    <col min="5" max="6" width="9.33203125" style="1024"/>
    <col min="7" max="7" width="2.33203125" style="1024" customWidth="1"/>
    <col min="8" max="9" width="9.33203125" style="1024"/>
    <col min="10" max="10" width="1.5" style="1024" customWidth="1"/>
    <col min="11" max="12" width="9.33203125" style="1024"/>
    <col min="13" max="13" width="2.1640625" style="1024" customWidth="1"/>
    <col min="14" max="16384" width="9.33203125" style="1024"/>
  </cols>
  <sheetData>
    <row r="1" spans="1:15">
      <c r="A1" s="1023" t="s">
        <v>745</v>
      </c>
    </row>
    <row r="2" spans="1:15" ht="5.25" customHeight="1">
      <c r="A2" s="1023"/>
    </row>
    <row r="3" spans="1:15" ht="15.75">
      <c r="A3" s="1525" t="s">
        <v>628</v>
      </c>
      <c r="B3" s="1525"/>
      <c r="C3" s="1525"/>
      <c r="D3" s="1525"/>
      <c r="E3" s="1525"/>
      <c r="F3" s="1525"/>
      <c r="G3" s="1525"/>
      <c r="H3" s="1525"/>
      <c r="I3" s="1525"/>
      <c r="J3" s="1525"/>
      <c r="K3" s="1525"/>
      <c r="L3" s="1525"/>
      <c r="M3" s="1525"/>
      <c r="N3" s="1525"/>
      <c r="O3" s="1525"/>
    </row>
    <row r="4" spans="1:15" ht="15">
      <c r="A4" s="1555" t="s">
        <v>647</v>
      </c>
      <c r="B4" s="1555"/>
      <c r="C4" s="1555"/>
      <c r="D4" s="1555"/>
      <c r="E4" s="1555"/>
      <c r="F4" s="1555"/>
      <c r="G4" s="1555"/>
      <c r="H4" s="1555"/>
      <c r="I4" s="1555"/>
      <c r="J4" s="1555"/>
      <c r="K4" s="1555"/>
      <c r="L4" s="1555"/>
      <c r="M4" s="1555"/>
      <c r="N4" s="1555"/>
      <c r="O4" s="1555"/>
    </row>
    <row r="5" spans="1:15" ht="5.25" customHeight="1">
      <c r="A5" s="1184"/>
      <c r="B5" s="1186"/>
      <c r="C5" s="1186"/>
      <c r="D5" s="1186"/>
      <c r="E5" s="1186"/>
      <c r="F5" s="1186"/>
      <c r="G5" s="1186"/>
      <c r="H5" s="1186"/>
      <c r="I5" s="1186"/>
      <c r="J5" s="1186"/>
      <c r="K5" s="1186"/>
      <c r="L5" s="1186"/>
      <c r="M5" s="1186"/>
      <c r="N5" s="1186"/>
      <c r="O5" s="1186"/>
    </row>
    <row r="6" spans="1:15" ht="33" customHeight="1">
      <c r="A6" s="1184"/>
      <c r="B6" s="1556" t="s">
        <v>49</v>
      </c>
      <c r="C6" s="1556"/>
      <c r="D6" s="1184"/>
      <c r="E6" s="1557" t="s">
        <v>630</v>
      </c>
      <c r="F6" s="1557"/>
      <c r="G6" s="1184"/>
      <c r="H6" s="1557" t="s">
        <v>631</v>
      </c>
      <c r="I6" s="1557"/>
      <c r="J6" s="1184"/>
      <c r="K6" s="1557" t="s">
        <v>632</v>
      </c>
      <c r="L6" s="1557"/>
      <c r="M6" s="1184"/>
      <c r="N6" s="1557" t="s">
        <v>633</v>
      </c>
      <c r="O6" s="1557"/>
    </row>
    <row r="7" spans="1:15">
      <c r="A7" s="1184"/>
      <c r="B7" s="1185">
        <v>2016</v>
      </c>
      <c r="C7" s="1185">
        <v>2015</v>
      </c>
      <c r="D7" s="1186"/>
      <c r="E7" s="1185">
        <v>2016</v>
      </c>
      <c r="F7" s="1185">
        <v>2015</v>
      </c>
      <c r="G7" s="1186"/>
      <c r="H7" s="1185">
        <v>2016</v>
      </c>
      <c r="I7" s="1185">
        <v>2015</v>
      </c>
      <c r="J7" s="1186"/>
      <c r="K7" s="1185">
        <v>2016</v>
      </c>
      <c r="L7" s="1185">
        <v>2015</v>
      </c>
      <c r="M7" s="1186"/>
      <c r="N7" s="1185">
        <v>2016</v>
      </c>
      <c r="O7" s="1185">
        <v>2015</v>
      </c>
    </row>
    <row r="8" spans="1:15">
      <c r="A8" s="1184"/>
      <c r="B8" s="1185" t="s">
        <v>6</v>
      </c>
      <c r="C8" s="1185" t="s">
        <v>6</v>
      </c>
      <c r="D8" s="1186"/>
      <c r="E8" s="1185" t="s">
        <v>6</v>
      </c>
      <c r="F8" s="1185" t="s">
        <v>6</v>
      </c>
      <c r="G8" s="1186"/>
      <c r="H8" s="1185" t="s">
        <v>6</v>
      </c>
      <c r="I8" s="1185" t="s">
        <v>6</v>
      </c>
      <c r="J8" s="1186"/>
      <c r="K8" s="1185" t="s">
        <v>6</v>
      </c>
      <c r="L8" s="1185" t="s">
        <v>6</v>
      </c>
      <c r="M8" s="1186"/>
      <c r="N8" s="1185" t="s">
        <v>6</v>
      </c>
      <c r="O8" s="1185" t="s">
        <v>6</v>
      </c>
    </row>
    <row r="9" spans="1:15">
      <c r="A9" s="1186"/>
      <c r="B9" s="1186"/>
      <c r="C9" s="1186"/>
      <c r="D9" s="1186"/>
      <c r="E9" s="1186"/>
      <c r="F9" s="1186"/>
      <c r="G9" s="1186"/>
      <c r="H9" s="1186"/>
      <c r="I9" s="1186"/>
      <c r="J9" s="1186"/>
      <c r="K9" s="1186"/>
      <c r="L9" s="1186"/>
      <c r="M9" s="1186"/>
      <c r="N9" s="1186"/>
      <c r="O9" s="1186"/>
    </row>
    <row r="10" spans="1:15">
      <c r="A10" s="1222" t="s">
        <v>145</v>
      </c>
      <c r="B10" s="1186"/>
      <c r="C10" s="1186"/>
      <c r="D10" s="1186"/>
      <c r="E10" s="1186"/>
      <c r="F10" s="1186"/>
      <c r="G10" s="1186"/>
      <c r="H10" s="1186"/>
      <c r="I10" s="1186"/>
      <c r="J10" s="1186"/>
      <c r="K10" s="1186"/>
      <c r="L10" s="1186"/>
      <c r="M10" s="1186"/>
      <c r="N10" s="1186"/>
      <c r="O10" s="1186"/>
    </row>
    <row r="11" spans="1:15" ht="3" customHeight="1">
      <c r="A11" s="1184"/>
      <c r="B11" s="1186"/>
      <c r="C11" s="1186"/>
      <c r="D11" s="1186"/>
      <c r="E11" s="1186"/>
      <c r="F11" s="1186"/>
      <c r="G11" s="1186"/>
      <c r="H11" s="1186"/>
      <c r="I11" s="1186"/>
      <c r="J11" s="1186"/>
      <c r="K11" s="1186"/>
      <c r="L11" s="1186"/>
      <c r="M11" s="1186"/>
      <c r="N11" s="1186"/>
      <c r="O11" s="1186"/>
    </row>
    <row r="12" spans="1:15">
      <c r="A12" s="1222" t="s">
        <v>146</v>
      </c>
      <c r="B12" s="1186"/>
      <c r="C12" s="1186"/>
      <c r="D12" s="1186"/>
      <c r="E12" s="1186"/>
      <c r="F12" s="1186"/>
      <c r="G12" s="1186"/>
      <c r="H12" s="1186"/>
      <c r="I12" s="1186"/>
      <c r="J12" s="1186"/>
      <c r="K12" s="1186"/>
      <c r="L12" s="1186"/>
      <c r="M12" s="1186"/>
      <c r="N12" s="1186"/>
      <c r="O12" s="1186"/>
    </row>
    <row r="13" spans="1:15">
      <c r="A13" s="1239" t="s">
        <v>147</v>
      </c>
      <c r="B13" s="908">
        <v>9130</v>
      </c>
      <c r="C13" s="908">
        <v>8846</v>
      </c>
      <c r="D13" s="909"/>
      <c r="E13" s="908">
        <v>0</v>
      </c>
      <c r="F13" s="908">
        <v>0</v>
      </c>
      <c r="G13" s="908"/>
      <c r="H13" s="908">
        <v>0</v>
      </c>
      <c r="I13" s="908">
        <v>0</v>
      </c>
      <c r="J13" s="908"/>
      <c r="K13" s="908">
        <v>-573</v>
      </c>
      <c r="L13" s="908">
        <v>-541</v>
      </c>
      <c r="M13" s="908"/>
      <c r="N13" s="908">
        <v>8556</v>
      </c>
      <c r="O13" s="908">
        <v>8305</v>
      </c>
    </row>
    <row r="14" spans="1:15">
      <c r="A14" s="1239" t="s">
        <v>148</v>
      </c>
      <c r="B14" s="908">
        <v>8310</v>
      </c>
      <c r="C14" s="908">
        <v>9394</v>
      </c>
      <c r="D14" s="909"/>
      <c r="E14" s="908">
        <v>2498</v>
      </c>
      <c r="F14" s="908">
        <v>2476</v>
      </c>
      <c r="G14" s="908"/>
      <c r="H14" s="908">
        <v>0</v>
      </c>
      <c r="I14" s="908">
        <v>29</v>
      </c>
      <c r="J14" s="908"/>
      <c r="K14" s="908">
        <v>-2498</v>
      </c>
      <c r="L14" s="908">
        <v>-2505</v>
      </c>
      <c r="M14" s="908"/>
      <c r="N14" s="908">
        <v>8310</v>
      </c>
      <c r="O14" s="908">
        <v>9394</v>
      </c>
    </row>
    <row r="15" spans="1:15">
      <c r="A15" s="1239" t="s">
        <v>149</v>
      </c>
      <c r="B15" s="908">
        <v>2294</v>
      </c>
      <c r="C15" s="908">
        <v>2129</v>
      </c>
      <c r="D15" s="909"/>
      <c r="E15" s="908">
        <v>19335</v>
      </c>
      <c r="F15" s="908">
        <v>17457</v>
      </c>
      <c r="G15" s="908"/>
      <c r="H15" s="908">
        <v>1114</v>
      </c>
      <c r="I15" s="908">
        <v>1085</v>
      </c>
      <c r="J15" s="908"/>
      <c r="K15" s="908">
        <v>-763</v>
      </c>
      <c r="L15" s="908">
        <v>-835</v>
      </c>
      <c r="M15" s="908"/>
      <c r="N15" s="908">
        <v>21979</v>
      </c>
      <c r="O15" s="908">
        <v>19836</v>
      </c>
    </row>
    <row r="16" spans="1:15">
      <c r="A16" s="1239" t="s">
        <v>150</v>
      </c>
      <c r="B16" s="908">
        <v>187</v>
      </c>
      <c r="C16" s="908">
        <v>180</v>
      </c>
      <c r="D16" s="909"/>
      <c r="E16" s="908">
        <v>148</v>
      </c>
      <c r="F16" s="908">
        <v>168</v>
      </c>
      <c r="G16" s="908"/>
      <c r="H16" s="908">
        <v>1724</v>
      </c>
      <c r="I16" s="908">
        <v>1677</v>
      </c>
      <c r="J16" s="908"/>
      <c r="K16" s="908">
        <v>-1392</v>
      </c>
      <c r="L16" s="908">
        <v>-1276</v>
      </c>
      <c r="M16" s="908"/>
      <c r="N16" s="908">
        <v>667</v>
      </c>
      <c r="O16" s="908">
        <v>748</v>
      </c>
    </row>
    <row r="17" spans="1:15">
      <c r="A17" s="1239" t="s">
        <v>151</v>
      </c>
      <c r="B17" s="908">
        <v>2087</v>
      </c>
      <c r="C17" s="908">
        <v>1865</v>
      </c>
      <c r="D17" s="909"/>
      <c r="E17" s="908">
        <v>69</v>
      </c>
      <c r="F17" s="908">
        <v>68</v>
      </c>
      <c r="G17" s="908"/>
      <c r="H17" s="908">
        <v>0</v>
      </c>
      <c r="I17" s="908">
        <v>0</v>
      </c>
      <c r="J17" s="908"/>
      <c r="K17" s="908">
        <v>-2156</v>
      </c>
      <c r="L17" s="908">
        <v>-1933</v>
      </c>
      <c r="M17" s="908"/>
      <c r="N17" s="908">
        <v>0</v>
      </c>
      <c r="O17" s="908">
        <v>0</v>
      </c>
    </row>
    <row r="18" spans="1:15">
      <c r="A18" s="1239" t="s">
        <v>45</v>
      </c>
      <c r="B18" s="908">
        <v>5922</v>
      </c>
      <c r="C18" s="908">
        <v>6799</v>
      </c>
      <c r="D18" s="909"/>
      <c r="E18" s="908">
        <v>1416</v>
      </c>
      <c r="F18" s="908">
        <v>1439</v>
      </c>
      <c r="G18" s="908"/>
      <c r="H18" s="908">
        <v>145</v>
      </c>
      <c r="I18" s="908">
        <v>143</v>
      </c>
      <c r="J18" s="908"/>
      <c r="K18" s="908">
        <v>-327</v>
      </c>
      <c r="L18" s="908">
        <v>-317</v>
      </c>
      <c r="M18" s="908"/>
      <c r="N18" s="908">
        <v>7156</v>
      </c>
      <c r="O18" s="908">
        <v>8065</v>
      </c>
    </row>
    <row r="19" spans="1:15">
      <c r="A19" s="1240" t="s">
        <v>152</v>
      </c>
      <c r="B19" s="907">
        <v>27929</v>
      </c>
      <c r="C19" s="907">
        <v>29213</v>
      </c>
      <c r="D19" s="910"/>
      <c r="E19" s="907">
        <v>23465</v>
      </c>
      <c r="F19" s="907">
        <v>21608</v>
      </c>
      <c r="G19" s="907"/>
      <c r="H19" s="907">
        <v>2982</v>
      </c>
      <c r="I19" s="907">
        <v>2933</v>
      </c>
      <c r="J19" s="907"/>
      <c r="K19" s="907">
        <v>-7709</v>
      </c>
      <c r="L19" s="907">
        <v>-7407</v>
      </c>
      <c r="M19" s="907"/>
      <c r="N19" s="907">
        <v>46668</v>
      </c>
      <c r="O19" s="907">
        <v>46347</v>
      </c>
    </row>
    <row r="20" spans="1:15" ht="3.75" customHeight="1">
      <c r="A20" s="1239"/>
      <c r="B20" s="908"/>
      <c r="C20" s="908"/>
      <c r="D20" s="909"/>
      <c r="E20" s="908"/>
      <c r="F20" s="908"/>
      <c r="G20" s="908"/>
      <c r="H20" s="908"/>
      <c r="I20" s="908"/>
      <c r="J20" s="908"/>
      <c r="K20" s="908"/>
      <c r="L20" s="908"/>
      <c r="M20" s="908"/>
      <c r="N20" s="908"/>
      <c r="O20" s="908"/>
    </row>
    <row r="21" spans="1:15">
      <c r="A21" s="1240" t="s">
        <v>153</v>
      </c>
      <c r="B21" s="908"/>
      <c r="C21" s="908"/>
      <c r="D21" s="909"/>
      <c r="E21" s="908"/>
      <c r="F21" s="908"/>
      <c r="G21" s="908"/>
      <c r="H21" s="908"/>
      <c r="I21" s="908"/>
      <c r="J21" s="908"/>
      <c r="K21" s="908"/>
      <c r="L21" s="908"/>
      <c r="M21" s="908"/>
      <c r="N21" s="908"/>
      <c r="O21" s="908"/>
    </row>
    <row r="22" spans="1:15">
      <c r="A22" s="1239" t="s">
        <v>154</v>
      </c>
      <c r="B22" s="908">
        <v>-13374</v>
      </c>
      <c r="C22" s="908">
        <v>-12546</v>
      </c>
      <c r="D22" s="909"/>
      <c r="E22" s="908">
        <v>-1402</v>
      </c>
      <c r="F22" s="908">
        <v>-1316</v>
      </c>
      <c r="G22" s="908"/>
      <c r="H22" s="908">
        <v>-58</v>
      </c>
      <c r="I22" s="908">
        <v>-56</v>
      </c>
      <c r="J22" s="908"/>
      <c r="K22" s="908">
        <v>0</v>
      </c>
      <c r="L22" s="908">
        <v>0</v>
      </c>
      <c r="M22" s="908"/>
      <c r="N22" s="908">
        <v>-14834</v>
      </c>
      <c r="O22" s="908">
        <v>-13917</v>
      </c>
    </row>
    <row r="23" spans="1:15">
      <c r="A23" s="1239" t="s">
        <v>155</v>
      </c>
      <c r="B23" s="908">
        <v>-8083</v>
      </c>
      <c r="C23" s="908">
        <v>-7761</v>
      </c>
      <c r="D23" s="909"/>
      <c r="E23" s="908">
        <v>-14316</v>
      </c>
      <c r="F23" s="908">
        <v>-12648</v>
      </c>
      <c r="G23" s="908"/>
      <c r="H23" s="908">
        <v>-757</v>
      </c>
      <c r="I23" s="908">
        <v>-822</v>
      </c>
      <c r="J23" s="908"/>
      <c r="K23" s="908">
        <v>1046</v>
      </c>
      <c r="L23" s="908">
        <v>1108</v>
      </c>
      <c r="M23" s="908"/>
      <c r="N23" s="908">
        <v>-22112</v>
      </c>
      <c r="O23" s="908">
        <v>-20123</v>
      </c>
    </row>
    <row r="24" spans="1:15">
      <c r="A24" s="1239" t="s">
        <v>156</v>
      </c>
      <c r="B24" s="908">
        <v>-631</v>
      </c>
      <c r="C24" s="908">
        <v>-537</v>
      </c>
      <c r="D24" s="909"/>
      <c r="E24" s="908">
        <v>-836</v>
      </c>
      <c r="F24" s="908">
        <v>-784</v>
      </c>
      <c r="G24" s="908"/>
      <c r="H24" s="908">
        <v>-1866</v>
      </c>
      <c r="I24" s="908">
        <v>-1654</v>
      </c>
      <c r="J24" s="908"/>
      <c r="K24" s="908">
        <v>1392</v>
      </c>
      <c r="L24" s="908">
        <v>1276</v>
      </c>
      <c r="M24" s="908"/>
      <c r="N24" s="908">
        <v>-1940</v>
      </c>
      <c r="O24" s="908">
        <v>-1699</v>
      </c>
    </row>
    <row r="25" spans="1:15">
      <c r="A25" s="1239" t="s">
        <v>157</v>
      </c>
      <c r="B25" s="908">
        <v>-5485</v>
      </c>
      <c r="C25" s="908">
        <v>-5767</v>
      </c>
      <c r="D25" s="909"/>
      <c r="E25" s="908">
        <v>-761</v>
      </c>
      <c r="F25" s="908">
        <v>-774</v>
      </c>
      <c r="G25" s="908"/>
      <c r="H25" s="908">
        <v>0</v>
      </c>
      <c r="I25" s="908">
        <v>0</v>
      </c>
      <c r="J25" s="908"/>
      <c r="K25" s="908">
        <v>2535</v>
      </c>
      <c r="L25" s="908">
        <v>2541</v>
      </c>
      <c r="M25" s="908"/>
      <c r="N25" s="908">
        <v>-3711</v>
      </c>
      <c r="O25" s="908">
        <v>-4001</v>
      </c>
    </row>
    <row r="26" spans="1:15">
      <c r="A26" s="1239" t="s">
        <v>151</v>
      </c>
      <c r="B26" s="908">
        <v>0</v>
      </c>
      <c r="C26" s="908">
        <v>0</v>
      </c>
      <c r="D26" s="909"/>
      <c r="E26" s="908">
        <v>-609</v>
      </c>
      <c r="F26" s="908">
        <v>-660</v>
      </c>
      <c r="G26" s="908"/>
      <c r="H26" s="908">
        <v>-63</v>
      </c>
      <c r="I26" s="908">
        <v>-19</v>
      </c>
      <c r="J26" s="908"/>
      <c r="K26" s="908">
        <v>671</v>
      </c>
      <c r="L26" s="908">
        <v>679</v>
      </c>
      <c r="M26" s="908"/>
      <c r="N26" s="908">
        <v>0</v>
      </c>
      <c r="O26" s="908">
        <v>0</v>
      </c>
    </row>
    <row r="27" spans="1:15">
      <c r="A27" s="1239" t="s">
        <v>158</v>
      </c>
      <c r="B27" s="908">
        <v>-1648</v>
      </c>
      <c r="C27" s="908">
        <v>-1562</v>
      </c>
      <c r="D27" s="909"/>
      <c r="E27" s="908">
        <v>-2991</v>
      </c>
      <c r="F27" s="908">
        <v>-3029</v>
      </c>
      <c r="G27" s="908"/>
      <c r="H27" s="908">
        <v>-207</v>
      </c>
      <c r="I27" s="908">
        <v>-201</v>
      </c>
      <c r="J27" s="908"/>
      <c r="K27" s="908">
        <v>581</v>
      </c>
      <c r="L27" s="908">
        <v>548</v>
      </c>
      <c r="M27" s="908"/>
      <c r="N27" s="908">
        <v>-4266</v>
      </c>
      <c r="O27" s="908">
        <v>-4244</v>
      </c>
    </row>
    <row r="28" spans="1:15">
      <c r="A28" s="1240" t="s">
        <v>159</v>
      </c>
      <c r="B28" s="907">
        <v>-29221</v>
      </c>
      <c r="C28" s="907">
        <v>-28173</v>
      </c>
      <c r="D28" s="910"/>
      <c r="E28" s="907">
        <v>-20915</v>
      </c>
      <c r="F28" s="907">
        <v>-19211</v>
      </c>
      <c r="G28" s="907"/>
      <c r="H28" s="907">
        <v>-2952</v>
      </c>
      <c r="I28" s="907">
        <v>-2752</v>
      </c>
      <c r="J28" s="907"/>
      <c r="K28" s="907">
        <v>6225</v>
      </c>
      <c r="L28" s="907">
        <v>6152</v>
      </c>
      <c r="M28" s="907"/>
      <c r="N28" s="907">
        <v>-46863</v>
      </c>
      <c r="O28" s="907">
        <v>-43983</v>
      </c>
    </row>
    <row r="29" spans="1:15" ht="6" customHeight="1">
      <c r="A29" s="1239"/>
      <c r="B29" s="907"/>
      <c r="C29" s="907"/>
      <c r="D29" s="910"/>
      <c r="E29" s="907"/>
      <c r="F29" s="907"/>
      <c r="G29" s="907"/>
      <c r="H29" s="907"/>
      <c r="I29" s="907"/>
      <c r="J29" s="907"/>
      <c r="K29" s="907"/>
      <c r="L29" s="907"/>
      <c r="M29" s="907"/>
      <c r="N29" s="907"/>
      <c r="O29" s="907"/>
    </row>
    <row r="30" spans="1:15">
      <c r="A30" s="1240" t="s">
        <v>160</v>
      </c>
      <c r="B30" s="907">
        <v>-1291</v>
      </c>
      <c r="C30" s="907">
        <v>1040</v>
      </c>
      <c r="D30" s="910"/>
      <c r="E30" s="907">
        <v>2550</v>
      </c>
      <c r="F30" s="907">
        <v>2397</v>
      </c>
      <c r="G30" s="907"/>
      <c r="H30" s="907">
        <v>31</v>
      </c>
      <c r="I30" s="907">
        <v>182</v>
      </c>
      <c r="J30" s="907"/>
      <c r="K30" s="907">
        <v>-1484</v>
      </c>
      <c r="L30" s="907">
        <v>-1255</v>
      </c>
      <c r="M30" s="907"/>
      <c r="N30" s="907">
        <v>-195</v>
      </c>
      <c r="O30" s="907">
        <v>2364</v>
      </c>
    </row>
    <row r="31" spans="1:15" ht="14.25" customHeight="1">
      <c r="A31" s="1240"/>
      <c r="B31" s="908"/>
      <c r="C31" s="908"/>
      <c r="D31" s="909"/>
      <c r="E31" s="908"/>
      <c r="F31" s="908"/>
      <c r="G31" s="911"/>
      <c r="H31" s="908"/>
      <c r="I31" s="908"/>
      <c r="J31" s="911"/>
      <c r="K31" s="908"/>
      <c r="L31" s="908"/>
      <c r="M31" s="911"/>
      <c r="N31" s="908"/>
      <c r="O31" s="908"/>
    </row>
    <row r="32" spans="1:15" ht="12.2" customHeight="1">
      <c r="A32" s="1240" t="s">
        <v>161</v>
      </c>
      <c r="B32" s="908"/>
      <c r="C32" s="908"/>
      <c r="D32" s="909"/>
      <c r="E32" s="908"/>
      <c r="F32" s="908"/>
      <c r="G32" s="911"/>
      <c r="H32" s="908"/>
      <c r="I32" s="908"/>
      <c r="J32" s="911"/>
      <c r="K32" s="908"/>
      <c r="L32" s="908"/>
      <c r="M32" s="911"/>
      <c r="N32" s="908"/>
      <c r="O32" s="908"/>
    </row>
    <row r="33" spans="1:15" ht="3" customHeight="1">
      <c r="A33" s="1239"/>
      <c r="B33" s="908"/>
      <c r="C33" s="908"/>
      <c r="D33" s="909"/>
      <c r="E33" s="908"/>
      <c r="F33" s="908"/>
      <c r="G33" s="908"/>
      <c r="H33" s="908"/>
      <c r="I33" s="908"/>
      <c r="J33" s="908"/>
      <c r="K33" s="908"/>
      <c r="L33" s="908"/>
      <c r="M33" s="908"/>
      <c r="N33" s="908"/>
      <c r="O33" s="908"/>
    </row>
    <row r="34" spans="1:15">
      <c r="A34" s="1241" t="s">
        <v>162</v>
      </c>
      <c r="B34" s="913"/>
      <c r="C34" s="913"/>
      <c r="D34" s="914"/>
      <c r="E34" s="913"/>
      <c r="F34" s="913"/>
      <c r="G34" s="914"/>
      <c r="H34" s="913"/>
      <c r="I34" s="913"/>
      <c r="J34" s="914"/>
      <c r="K34" s="913"/>
      <c r="L34" s="913"/>
      <c r="M34" s="914"/>
      <c r="N34" s="913"/>
      <c r="O34" s="913"/>
    </row>
    <row r="35" spans="1:15">
      <c r="A35" s="1241" t="s">
        <v>76</v>
      </c>
      <c r="B35" s="913">
        <v>-2475</v>
      </c>
      <c r="C35" s="913">
        <v>-2667</v>
      </c>
      <c r="D35" s="914"/>
      <c r="E35" s="913">
        <v>-2877</v>
      </c>
      <c r="F35" s="913">
        <v>-3125</v>
      </c>
      <c r="G35" s="913"/>
      <c r="H35" s="913">
        <v>-5</v>
      </c>
      <c r="I35" s="913">
        <v>-11</v>
      </c>
      <c r="J35" s="913"/>
      <c r="K35" s="913">
        <v>119</v>
      </c>
      <c r="L35" s="913">
        <v>26</v>
      </c>
      <c r="M35" s="913"/>
      <c r="N35" s="913">
        <v>-5237</v>
      </c>
      <c r="O35" s="913">
        <v>-5777</v>
      </c>
    </row>
    <row r="36" spans="1:15">
      <c r="A36" s="1241" t="s">
        <v>80</v>
      </c>
      <c r="B36" s="913">
        <v>102</v>
      </c>
      <c r="C36" s="913">
        <v>134</v>
      </c>
      <c r="D36" s="914"/>
      <c r="E36" s="913">
        <v>718</v>
      </c>
      <c r="F36" s="913">
        <v>804</v>
      </c>
      <c r="G36" s="913"/>
      <c r="H36" s="913">
        <v>0</v>
      </c>
      <c r="I36" s="913">
        <v>0</v>
      </c>
      <c r="J36" s="913"/>
      <c r="K36" s="913">
        <v>-119</v>
      </c>
      <c r="L36" s="913">
        <v>-26</v>
      </c>
      <c r="M36" s="913"/>
      <c r="N36" s="913">
        <v>701</v>
      </c>
      <c r="O36" s="913">
        <v>913</v>
      </c>
    </row>
    <row r="37" spans="1:15">
      <c r="A37" s="1242" t="s">
        <v>163</v>
      </c>
      <c r="B37" s="912">
        <v>-2373</v>
      </c>
      <c r="C37" s="912">
        <v>-2533</v>
      </c>
      <c r="D37" s="915"/>
      <c r="E37" s="912">
        <v>-2159</v>
      </c>
      <c r="F37" s="912">
        <v>-2321</v>
      </c>
      <c r="G37" s="912"/>
      <c r="H37" s="912">
        <v>-4</v>
      </c>
      <c r="I37" s="912">
        <v>-10</v>
      </c>
      <c r="J37" s="912"/>
      <c r="K37" s="912">
        <v>0</v>
      </c>
      <c r="L37" s="912">
        <v>0</v>
      </c>
      <c r="M37" s="912"/>
      <c r="N37" s="912">
        <v>-4536</v>
      </c>
      <c r="O37" s="912">
        <v>-4864</v>
      </c>
    </row>
    <row r="38" spans="1:15" ht="1.5" customHeight="1">
      <c r="A38" s="1241"/>
      <c r="B38" s="913"/>
      <c r="C38" s="913"/>
      <c r="D38" s="915"/>
      <c r="E38" s="913"/>
      <c r="F38" s="913"/>
      <c r="G38" s="912"/>
      <c r="H38" s="913"/>
      <c r="I38" s="913"/>
      <c r="J38" s="912"/>
      <c r="K38" s="913"/>
      <c r="L38" s="913"/>
      <c r="M38" s="912"/>
      <c r="N38" s="913"/>
      <c r="O38" s="913"/>
    </row>
    <row r="39" spans="1:15">
      <c r="A39" s="1241" t="s">
        <v>164</v>
      </c>
      <c r="B39" s="913"/>
      <c r="C39" s="913"/>
      <c r="D39" s="914"/>
      <c r="E39" s="913"/>
      <c r="F39" s="913"/>
      <c r="G39" s="913"/>
      <c r="H39" s="913"/>
      <c r="I39" s="913"/>
      <c r="J39" s="913"/>
      <c r="K39" s="913"/>
      <c r="L39" s="913"/>
      <c r="M39" s="913"/>
      <c r="N39" s="913"/>
      <c r="O39" s="913"/>
    </row>
    <row r="40" spans="1:15">
      <c r="A40" s="1242" t="s">
        <v>146</v>
      </c>
      <c r="B40" s="913"/>
      <c r="C40" s="913"/>
      <c r="D40" s="914"/>
      <c r="E40" s="913"/>
      <c r="F40" s="913"/>
      <c r="G40" s="913"/>
      <c r="H40" s="913"/>
      <c r="I40" s="913"/>
      <c r="J40" s="913"/>
      <c r="K40" s="913"/>
      <c r="L40" s="913"/>
      <c r="M40" s="913"/>
      <c r="N40" s="913"/>
      <c r="O40" s="913"/>
    </row>
    <row r="41" spans="1:15">
      <c r="A41" s="1241" t="s">
        <v>165</v>
      </c>
      <c r="B41" s="913">
        <v>140</v>
      </c>
      <c r="C41" s="913">
        <v>18</v>
      </c>
      <c r="D41" s="914"/>
      <c r="E41" s="913">
        <v>0</v>
      </c>
      <c r="F41" s="913">
        <v>0</v>
      </c>
      <c r="G41" s="913"/>
      <c r="H41" s="913">
        <v>0</v>
      </c>
      <c r="I41" s="913">
        <v>0</v>
      </c>
      <c r="J41" s="913"/>
      <c r="K41" s="913">
        <v>0</v>
      </c>
      <c r="L41" s="913">
        <v>0</v>
      </c>
      <c r="M41" s="913"/>
      <c r="N41" s="913">
        <v>140</v>
      </c>
      <c r="O41" s="913">
        <v>18</v>
      </c>
    </row>
    <row r="42" spans="1:15">
      <c r="A42" s="1241" t="s">
        <v>166</v>
      </c>
      <c r="B42" s="913">
        <v>101</v>
      </c>
      <c r="C42" s="913">
        <v>5</v>
      </c>
      <c r="D42" s="914"/>
      <c r="E42" s="913">
        <v>332</v>
      </c>
      <c r="F42" s="913">
        <v>197</v>
      </c>
      <c r="G42" s="913"/>
      <c r="H42" s="913">
        <v>4417</v>
      </c>
      <c r="I42" s="913">
        <v>6855</v>
      </c>
      <c r="J42" s="913"/>
      <c r="K42" s="913">
        <v>0</v>
      </c>
      <c r="L42" s="913">
        <v>0</v>
      </c>
      <c r="M42" s="913"/>
      <c r="N42" s="913">
        <v>4850</v>
      </c>
      <c r="O42" s="913">
        <v>7056</v>
      </c>
    </row>
    <row r="43" spans="1:15">
      <c r="A43" s="1242" t="s">
        <v>167</v>
      </c>
      <c r="B43" s="913">
        <v>0</v>
      </c>
      <c r="C43" s="913">
        <v>0</v>
      </c>
      <c r="D43" s="914"/>
      <c r="E43" s="913">
        <v>0</v>
      </c>
      <c r="F43" s="913">
        <v>0</v>
      </c>
      <c r="G43" s="913"/>
      <c r="H43" s="913">
        <v>0</v>
      </c>
      <c r="I43" s="913">
        <v>0</v>
      </c>
      <c r="J43" s="913"/>
      <c r="K43" s="913">
        <v>0</v>
      </c>
      <c r="L43" s="913">
        <v>0</v>
      </c>
      <c r="M43" s="913"/>
      <c r="N43" s="913">
        <v>0</v>
      </c>
      <c r="O43" s="913">
        <v>0</v>
      </c>
    </row>
    <row r="44" spans="1:15">
      <c r="A44" s="1241" t="s">
        <v>165</v>
      </c>
      <c r="B44" s="913">
        <v>-798</v>
      </c>
      <c r="C44" s="913">
        <v>-566</v>
      </c>
      <c r="D44" s="914"/>
      <c r="E44" s="913">
        <v>-3</v>
      </c>
      <c r="F44" s="913">
        <v>-13</v>
      </c>
      <c r="G44" s="913"/>
      <c r="H44" s="913">
        <v>0</v>
      </c>
      <c r="I44" s="913">
        <v>0</v>
      </c>
      <c r="J44" s="913"/>
      <c r="K44" s="913">
        <v>786</v>
      </c>
      <c r="L44" s="913">
        <v>562</v>
      </c>
      <c r="M44" s="913"/>
      <c r="N44" s="913">
        <v>-16</v>
      </c>
      <c r="O44" s="913">
        <v>-17</v>
      </c>
    </row>
    <row r="45" spans="1:15">
      <c r="A45" s="1241" t="s">
        <v>166</v>
      </c>
      <c r="B45" s="913">
        <v>-136</v>
      </c>
      <c r="C45" s="913">
        <v>-22</v>
      </c>
      <c r="D45" s="914"/>
      <c r="E45" s="913">
        <v>-359</v>
      </c>
      <c r="F45" s="913">
        <v>-154</v>
      </c>
      <c r="G45" s="913"/>
      <c r="H45" s="913">
        <v>-3962</v>
      </c>
      <c r="I45" s="913">
        <v>-6556</v>
      </c>
      <c r="J45" s="913"/>
      <c r="K45" s="913">
        <v>0</v>
      </c>
      <c r="L45" s="913">
        <v>0</v>
      </c>
      <c r="M45" s="913"/>
      <c r="N45" s="913">
        <v>-4457</v>
      </c>
      <c r="O45" s="913">
        <v>-6732</v>
      </c>
    </row>
    <row r="46" spans="1:15">
      <c r="A46" s="1242" t="s">
        <v>168</v>
      </c>
      <c r="B46" s="912">
        <v>-694</v>
      </c>
      <c r="C46" s="912">
        <v>-565</v>
      </c>
      <c r="D46" s="915"/>
      <c r="E46" s="912">
        <v>-31</v>
      </c>
      <c r="F46" s="912">
        <v>30</v>
      </c>
      <c r="G46" s="912"/>
      <c r="H46" s="912">
        <v>455</v>
      </c>
      <c r="I46" s="912">
        <v>299</v>
      </c>
      <c r="J46" s="912"/>
      <c r="K46" s="912">
        <v>786</v>
      </c>
      <c r="L46" s="912">
        <v>562</v>
      </c>
      <c r="M46" s="912"/>
      <c r="N46" s="912">
        <v>516</v>
      </c>
      <c r="O46" s="912">
        <v>325</v>
      </c>
    </row>
    <row r="47" spans="1:15" ht="0.75" customHeight="1">
      <c r="A47" s="1241"/>
      <c r="B47" s="913"/>
      <c r="C47" s="913"/>
      <c r="D47" s="915"/>
      <c r="E47" s="913"/>
      <c r="F47" s="913"/>
      <c r="G47" s="912"/>
      <c r="H47" s="913"/>
      <c r="I47" s="913"/>
      <c r="J47" s="912"/>
      <c r="K47" s="912"/>
      <c r="L47" s="912"/>
      <c r="M47" s="912"/>
      <c r="N47" s="913"/>
      <c r="O47" s="913"/>
    </row>
    <row r="48" spans="1:15">
      <c r="A48" s="1242" t="s">
        <v>169</v>
      </c>
      <c r="B48" s="912">
        <v>-3067</v>
      </c>
      <c r="C48" s="912">
        <v>-3098</v>
      </c>
      <c r="D48" s="915"/>
      <c r="E48" s="912">
        <v>-2190</v>
      </c>
      <c r="F48" s="912">
        <v>-2292</v>
      </c>
      <c r="G48" s="912"/>
      <c r="H48" s="912">
        <v>451</v>
      </c>
      <c r="I48" s="912">
        <v>288</v>
      </c>
      <c r="J48" s="912"/>
      <c r="K48" s="912">
        <v>786</v>
      </c>
      <c r="L48" s="912">
        <v>562</v>
      </c>
      <c r="M48" s="912"/>
      <c r="N48" s="912">
        <v>-4020</v>
      </c>
      <c r="O48" s="912">
        <v>-4539</v>
      </c>
    </row>
    <row r="49" spans="1:15">
      <c r="A49" s="1184"/>
      <c r="B49" s="1243"/>
      <c r="C49" s="1244"/>
      <c r="D49" s="1245"/>
      <c r="E49" s="1200"/>
      <c r="F49" s="1244"/>
      <c r="G49" s="1243"/>
      <c r="H49" s="1243"/>
      <c r="I49" s="1243"/>
      <c r="J49" s="1243"/>
      <c r="K49" s="1243"/>
      <c r="L49" s="1243"/>
      <c r="M49" s="1243"/>
      <c r="N49" s="1243"/>
      <c r="O49" s="1244"/>
    </row>
    <row r="50" spans="1:15">
      <c r="A50" s="1184"/>
      <c r="B50" s="1246"/>
      <c r="C50" s="1246"/>
      <c r="D50" s="1186"/>
      <c r="E50" s="1200"/>
      <c r="F50" s="1246"/>
      <c r="G50" s="1246"/>
      <c r="H50" s="1246"/>
      <c r="I50" s="1246"/>
      <c r="J50" s="1246"/>
      <c r="K50" s="1246"/>
      <c r="L50" s="1246"/>
      <c r="M50" s="1246"/>
      <c r="N50" s="1246"/>
      <c r="O50" s="1246"/>
    </row>
    <row r="51" spans="1:15" ht="28.5" customHeight="1">
      <c r="A51" s="1184"/>
      <c r="B51" s="1556" t="s">
        <v>49</v>
      </c>
      <c r="C51" s="1556"/>
      <c r="D51" s="1184"/>
      <c r="E51" s="1557" t="s">
        <v>630</v>
      </c>
      <c r="F51" s="1557"/>
      <c r="G51" s="1184"/>
      <c r="H51" s="1557" t="s">
        <v>631</v>
      </c>
      <c r="I51" s="1557"/>
      <c r="J51" s="1184"/>
      <c r="K51" s="1557" t="s">
        <v>632</v>
      </c>
      <c r="L51" s="1557"/>
      <c r="M51" s="1184"/>
      <c r="N51" s="1557" t="s">
        <v>633</v>
      </c>
      <c r="O51" s="1557"/>
    </row>
    <row r="52" spans="1:15">
      <c r="A52" s="1184"/>
      <c r="B52" s="1263">
        <v>2016</v>
      </c>
      <c r="C52" s="1263">
        <v>2015</v>
      </c>
      <c r="D52" s="1186"/>
      <c r="E52" s="1263">
        <v>2016</v>
      </c>
      <c r="F52" s="1263">
        <v>2015</v>
      </c>
      <c r="G52" s="1186"/>
      <c r="H52" s="1263">
        <v>2016</v>
      </c>
      <c r="I52" s="1263">
        <v>2015</v>
      </c>
      <c r="J52" s="1186"/>
      <c r="K52" s="1263">
        <v>2016</v>
      </c>
      <c r="L52" s="1263">
        <v>2015</v>
      </c>
      <c r="M52" s="1186"/>
      <c r="N52" s="1263">
        <v>2016</v>
      </c>
      <c r="O52" s="1263">
        <v>2015</v>
      </c>
    </row>
    <row r="53" spans="1:15">
      <c r="A53" s="1184"/>
      <c r="B53" s="1263" t="s">
        <v>6</v>
      </c>
      <c r="C53" s="1263" t="s">
        <v>6</v>
      </c>
      <c r="D53" s="1186"/>
      <c r="E53" s="1263" t="s">
        <v>6</v>
      </c>
      <c r="F53" s="1263" t="s">
        <v>6</v>
      </c>
      <c r="G53" s="1186"/>
      <c r="H53" s="1263" t="s">
        <v>6</v>
      </c>
      <c r="I53" s="1263" t="s">
        <v>6</v>
      </c>
      <c r="J53" s="1186"/>
      <c r="K53" s="1263" t="s">
        <v>6</v>
      </c>
      <c r="L53" s="1263" t="s">
        <v>6</v>
      </c>
      <c r="M53" s="1186"/>
      <c r="N53" s="1263" t="s">
        <v>6</v>
      </c>
      <c r="O53" s="1263" t="s">
        <v>6</v>
      </c>
    </row>
    <row r="54" spans="1:15" ht="15.75" customHeight="1">
      <c r="A54" s="1222" t="s">
        <v>170</v>
      </c>
      <c r="B54" s="1246"/>
      <c r="C54" s="1246"/>
      <c r="D54" s="1186"/>
      <c r="E54" s="1246"/>
      <c r="F54" s="1246"/>
      <c r="G54" s="1246"/>
      <c r="H54" s="1246"/>
      <c r="I54" s="1246"/>
      <c r="J54" s="1246"/>
      <c r="K54" s="1246"/>
      <c r="L54" s="1246"/>
      <c r="M54" s="1246"/>
      <c r="N54" s="1246"/>
      <c r="O54" s="1246"/>
    </row>
    <row r="55" spans="1:15" ht="3" customHeight="1">
      <c r="A55" s="1184"/>
      <c r="B55" s="1246"/>
      <c r="C55" s="1246"/>
      <c r="D55" s="1186"/>
      <c r="E55" s="1246"/>
      <c r="F55" s="1246"/>
      <c r="G55" s="1246"/>
      <c r="H55" s="1246"/>
      <c r="I55" s="1246"/>
      <c r="J55" s="1246"/>
      <c r="K55" s="1246"/>
      <c r="L55" s="1246"/>
      <c r="M55" s="1246"/>
      <c r="N55" s="1246"/>
      <c r="O55" s="1246"/>
    </row>
    <row r="56" spans="1:15">
      <c r="A56" s="1247" t="s">
        <v>146</v>
      </c>
      <c r="B56" s="1248"/>
      <c r="C56" s="1248"/>
      <c r="D56" s="919"/>
      <c r="E56" s="1248"/>
      <c r="F56" s="1248"/>
      <c r="G56" s="1248"/>
      <c r="H56" s="1248"/>
      <c r="I56" s="1248"/>
      <c r="J56" s="1248"/>
      <c r="K56" s="1248"/>
      <c r="L56" s="1248"/>
      <c r="M56" s="1248"/>
      <c r="N56" s="1248"/>
      <c r="O56" s="1248"/>
    </row>
    <row r="57" spans="1:15">
      <c r="A57" s="1249" t="s">
        <v>112</v>
      </c>
      <c r="B57" s="917">
        <v>16</v>
      </c>
      <c r="C57" s="917">
        <v>16</v>
      </c>
      <c r="D57" s="919"/>
      <c r="E57" s="917">
        <v>0</v>
      </c>
      <c r="F57" s="917">
        <v>0</v>
      </c>
      <c r="G57" s="917"/>
      <c r="H57" s="917">
        <v>0</v>
      </c>
      <c r="I57" s="917">
        <v>0</v>
      </c>
      <c r="J57" s="917"/>
      <c r="K57" s="917">
        <v>-16</v>
      </c>
      <c r="L57" s="917">
        <v>-16</v>
      </c>
      <c r="M57" s="917"/>
      <c r="N57" s="917">
        <v>0</v>
      </c>
      <c r="O57" s="917">
        <v>0</v>
      </c>
    </row>
    <row r="58" spans="1:15">
      <c r="A58" s="1249" t="s">
        <v>113</v>
      </c>
      <c r="B58" s="917">
        <v>5194</v>
      </c>
      <c r="C58" s="917">
        <v>2065</v>
      </c>
      <c r="D58" s="919"/>
      <c r="E58" s="917">
        <v>12583</v>
      </c>
      <c r="F58" s="917">
        <v>17993</v>
      </c>
      <c r="G58" s="917"/>
      <c r="H58" s="917">
        <v>30883</v>
      </c>
      <c r="I58" s="917">
        <v>34072</v>
      </c>
      <c r="J58" s="917"/>
      <c r="K58" s="917">
        <v>-30048</v>
      </c>
      <c r="L58" s="917">
        <v>-37873</v>
      </c>
      <c r="M58" s="917"/>
      <c r="N58" s="917">
        <v>18612</v>
      </c>
      <c r="O58" s="917">
        <v>16256</v>
      </c>
    </row>
    <row r="59" spans="1:15">
      <c r="A59" s="1249" t="s">
        <v>171</v>
      </c>
      <c r="B59" s="917">
        <v>0</v>
      </c>
      <c r="C59" s="917">
        <v>0</v>
      </c>
      <c r="D59" s="919"/>
      <c r="E59" s="917">
        <v>0</v>
      </c>
      <c r="F59" s="917">
        <v>0</v>
      </c>
      <c r="G59" s="917"/>
      <c r="H59" s="917">
        <v>0</v>
      </c>
      <c r="I59" s="917">
        <v>0</v>
      </c>
      <c r="J59" s="917"/>
      <c r="K59" s="917">
        <v>0</v>
      </c>
      <c r="L59" s="917">
        <v>0</v>
      </c>
      <c r="M59" s="917"/>
      <c r="N59" s="917">
        <v>0</v>
      </c>
      <c r="O59" s="917">
        <v>0</v>
      </c>
    </row>
    <row r="60" spans="1:15">
      <c r="A60" s="1249" t="s">
        <v>172</v>
      </c>
      <c r="B60" s="917">
        <v>41</v>
      </c>
      <c r="C60" s="917">
        <v>448</v>
      </c>
      <c r="D60" s="919"/>
      <c r="E60" s="917">
        <v>894</v>
      </c>
      <c r="F60" s="917">
        <v>604</v>
      </c>
      <c r="G60" s="917"/>
      <c r="H60" s="917">
        <v>0</v>
      </c>
      <c r="I60" s="917">
        <v>0</v>
      </c>
      <c r="J60" s="917"/>
      <c r="K60" s="917">
        <v>-887</v>
      </c>
      <c r="L60" s="917">
        <v>-598</v>
      </c>
      <c r="M60" s="917"/>
      <c r="N60" s="917">
        <v>49</v>
      </c>
      <c r="O60" s="917">
        <v>454</v>
      </c>
    </row>
    <row r="61" spans="1:15">
      <c r="A61" s="1247" t="s">
        <v>173</v>
      </c>
      <c r="B61" s="916">
        <v>5250</v>
      </c>
      <c r="C61" s="916">
        <v>2529</v>
      </c>
      <c r="D61" s="920"/>
      <c r="E61" s="916">
        <v>13477</v>
      </c>
      <c r="F61" s="916">
        <v>18597</v>
      </c>
      <c r="G61" s="916"/>
      <c r="H61" s="916">
        <v>30883</v>
      </c>
      <c r="I61" s="916">
        <v>34072</v>
      </c>
      <c r="J61" s="916"/>
      <c r="K61" s="916">
        <v>-30950</v>
      </c>
      <c r="L61" s="916">
        <v>-38487</v>
      </c>
      <c r="M61" s="916"/>
      <c r="N61" s="916">
        <v>18660</v>
      </c>
      <c r="O61" s="916">
        <v>16711</v>
      </c>
    </row>
    <row r="62" spans="1:15" ht="1.5" customHeight="1">
      <c r="A62" s="1247"/>
      <c r="B62" s="917"/>
      <c r="C62" s="917"/>
      <c r="D62" s="919"/>
      <c r="E62" s="917"/>
      <c r="F62" s="917"/>
      <c r="G62" s="916"/>
      <c r="H62" s="917"/>
      <c r="I62" s="917"/>
      <c r="J62" s="916"/>
      <c r="K62" s="917"/>
      <c r="L62" s="917"/>
      <c r="M62" s="916"/>
      <c r="N62" s="917"/>
      <c r="O62" s="917"/>
    </row>
    <row r="63" spans="1:15" ht="11.25" customHeight="1">
      <c r="A63" s="1247" t="s">
        <v>167</v>
      </c>
      <c r="B63" s="917"/>
      <c r="C63" s="917"/>
      <c r="D63" s="919"/>
      <c r="E63" s="917"/>
      <c r="F63" s="917"/>
      <c r="G63" s="916"/>
      <c r="H63" s="917"/>
      <c r="I63" s="917"/>
      <c r="J63" s="916"/>
      <c r="K63" s="917"/>
      <c r="L63" s="917"/>
      <c r="M63" s="916"/>
      <c r="N63" s="917"/>
      <c r="O63" s="917"/>
    </row>
    <row r="64" spans="1:15">
      <c r="A64" s="1249" t="s">
        <v>88</v>
      </c>
      <c r="B64" s="917">
        <v>-16</v>
      </c>
      <c r="C64" s="917">
        <v>-16</v>
      </c>
      <c r="D64" s="919"/>
      <c r="E64" s="917">
        <v>-16</v>
      </c>
      <c r="F64" s="917">
        <v>-16</v>
      </c>
      <c r="G64" s="917"/>
      <c r="H64" s="917">
        <v>0</v>
      </c>
      <c r="I64" s="917">
        <v>0</v>
      </c>
      <c r="J64" s="917"/>
      <c r="K64" s="917">
        <v>16</v>
      </c>
      <c r="L64" s="917">
        <v>16</v>
      </c>
      <c r="M64" s="917"/>
      <c r="N64" s="917">
        <v>-16</v>
      </c>
      <c r="O64" s="917">
        <v>-16</v>
      </c>
    </row>
    <row r="65" spans="1:15">
      <c r="A65" s="1249" t="s">
        <v>174</v>
      </c>
      <c r="B65" s="917">
        <v>-97</v>
      </c>
      <c r="C65" s="917">
        <v>-79</v>
      </c>
      <c r="D65" s="919"/>
      <c r="E65" s="917">
        <v>-12283</v>
      </c>
      <c r="F65" s="917">
        <v>-17754</v>
      </c>
      <c r="G65" s="917"/>
      <c r="H65" s="917">
        <v>-29000</v>
      </c>
      <c r="I65" s="917">
        <v>-33282</v>
      </c>
      <c r="J65" s="917"/>
      <c r="K65" s="917">
        <v>30048</v>
      </c>
      <c r="L65" s="917">
        <v>37873</v>
      </c>
      <c r="M65" s="917"/>
      <c r="N65" s="917">
        <v>-11333</v>
      </c>
      <c r="O65" s="917">
        <v>-13242</v>
      </c>
    </row>
    <row r="66" spans="1:15">
      <c r="A66" s="1249" t="s">
        <v>175</v>
      </c>
      <c r="B66" s="917">
        <v>0</v>
      </c>
      <c r="C66" s="917">
        <v>0</v>
      </c>
      <c r="D66" s="919"/>
      <c r="E66" s="917">
        <v>0</v>
      </c>
      <c r="F66" s="917">
        <v>0</v>
      </c>
      <c r="G66" s="917"/>
      <c r="H66" s="917">
        <v>0</v>
      </c>
      <c r="I66" s="917">
        <v>0</v>
      </c>
      <c r="J66" s="917"/>
      <c r="K66" s="917">
        <v>0</v>
      </c>
      <c r="L66" s="917">
        <v>0</v>
      </c>
      <c r="M66" s="917"/>
      <c r="N66" s="917">
        <v>0</v>
      </c>
      <c r="O66" s="917">
        <v>0</v>
      </c>
    </row>
    <row r="67" spans="1:15">
      <c r="A67" s="1249" t="s">
        <v>176</v>
      </c>
      <c r="B67" s="917">
        <v>-447</v>
      </c>
      <c r="C67" s="917">
        <v>-424</v>
      </c>
      <c r="D67" s="919"/>
      <c r="E67" s="917">
        <v>-45</v>
      </c>
      <c r="F67" s="917">
        <v>-32</v>
      </c>
      <c r="G67" s="917"/>
      <c r="H67" s="917">
        <v>0</v>
      </c>
      <c r="I67" s="917">
        <v>0</v>
      </c>
      <c r="J67" s="917"/>
      <c r="K67" s="917">
        <v>101</v>
      </c>
      <c r="L67" s="917">
        <v>36</v>
      </c>
      <c r="M67" s="917"/>
      <c r="N67" s="917">
        <v>-391</v>
      </c>
      <c r="O67" s="917">
        <v>-421</v>
      </c>
    </row>
    <row r="68" spans="1:15">
      <c r="A68" s="1249" t="s">
        <v>202</v>
      </c>
      <c r="B68" s="917">
        <v>0</v>
      </c>
      <c r="C68" s="917">
        <v>0</v>
      </c>
      <c r="D68" s="919"/>
      <c r="E68" s="917">
        <v>-1273</v>
      </c>
      <c r="F68" s="917">
        <v>-1142</v>
      </c>
      <c r="G68" s="917"/>
      <c r="H68" s="917">
        <v>-211</v>
      </c>
      <c r="I68" s="917">
        <v>-112</v>
      </c>
      <c r="J68" s="917"/>
      <c r="K68" s="917">
        <v>1484</v>
      </c>
      <c r="L68" s="917">
        <v>1255</v>
      </c>
      <c r="M68" s="917"/>
      <c r="N68" s="917">
        <v>0</v>
      </c>
      <c r="O68" s="917">
        <v>0</v>
      </c>
    </row>
    <row r="69" spans="1:15">
      <c r="A69" s="1247" t="s">
        <v>177</v>
      </c>
      <c r="B69" s="916">
        <v>-560</v>
      </c>
      <c r="C69" s="916">
        <v>-519</v>
      </c>
      <c r="D69" s="920"/>
      <c r="E69" s="916">
        <v>-13617</v>
      </c>
      <c r="F69" s="916">
        <v>-18945</v>
      </c>
      <c r="G69" s="916"/>
      <c r="H69" s="916">
        <v>-29211</v>
      </c>
      <c r="I69" s="916">
        <v>-33395</v>
      </c>
      <c r="J69" s="916"/>
      <c r="K69" s="916">
        <v>31649</v>
      </c>
      <c r="L69" s="916">
        <v>39180</v>
      </c>
      <c r="M69" s="916"/>
      <c r="N69" s="916">
        <v>-11740</v>
      </c>
      <c r="O69" s="916">
        <v>-13679</v>
      </c>
    </row>
    <row r="70" spans="1:15">
      <c r="A70" s="1247"/>
      <c r="B70" s="917"/>
      <c r="C70" s="917"/>
      <c r="D70" s="920"/>
      <c r="E70" s="917"/>
      <c r="F70" s="917"/>
      <c r="G70" s="916"/>
      <c r="H70" s="917"/>
      <c r="I70" s="917"/>
      <c r="J70" s="916"/>
      <c r="K70" s="916"/>
      <c r="L70" s="916"/>
      <c r="M70" s="916"/>
      <c r="N70" s="917"/>
      <c r="O70" s="917"/>
    </row>
    <row r="71" spans="1:15">
      <c r="A71" s="1247" t="s">
        <v>178</v>
      </c>
      <c r="B71" s="916">
        <v>4691</v>
      </c>
      <c r="C71" s="916">
        <v>2010</v>
      </c>
      <c r="D71" s="920"/>
      <c r="E71" s="916">
        <v>-140</v>
      </c>
      <c r="F71" s="916">
        <v>-348</v>
      </c>
      <c r="G71" s="916"/>
      <c r="H71" s="916">
        <v>1671</v>
      </c>
      <c r="I71" s="916">
        <v>677</v>
      </c>
      <c r="J71" s="916"/>
      <c r="K71" s="916">
        <v>699</v>
      </c>
      <c r="L71" s="916">
        <v>693</v>
      </c>
      <c r="M71" s="916"/>
      <c r="N71" s="916">
        <v>6921</v>
      </c>
      <c r="O71" s="916">
        <v>3032</v>
      </c>
    </row>
    <row r="72" spans="1:15">
      <c r="A72" s="1247"/>
      <c r="B72" s="917"/>
      <c r="C72" s="917"/>
      <c r="D72" s="919"/>
      <c r="E72" s="917"/>
      <c r="F72" s="917"/>
      <c r="G72" s="916"/>
      <c r="H72" s="917"/>
      <c r="I72" s="917"/>
      <c r="J72" s="916"/>
      <c r="K72" s="917"/>
      <c r="L72" s="917"/>
      <c r="M72" s="916"/>
      <c r="N72" s="917"/>
      <c r="O72" s="917"/>
    </row>
    <row r="73" spans="1:15">
      <c r="A73" s="1250" t="s">
        <v>179</v>
      </c>
      <c r="B73" s="918">
        <v>333</v>
      </c>
      <c r="C73" s="918">
        <v>-48</v>
      </c>
      <c r="D73" s="921"/>
      <c r="E73" s="918">
        <v>221</v>
      </c>
      <c r="F73" s="918">
        <v>-243</v>
      </c>
      <c r="G73" s="918"/>
      <c r="H73" s="918">
        <v>2153</v>
      </c>
      <c r="I73" s="918">
        <v>1148</v>
      </c>
      <c r="J73" s="918"/>
      <c r="K73" s="918">
        <v>0</v>
      </c>
      <c r="L73" s="918">
        <v>0</v>
      </c>
      <c r="M73" s="918"/>
      <c r="N73" s="918">
        <v>2706</v>
      </c>
      <c r="O73" s="918">
        <v>857</v>
      </c>
    </row>
    <row r="74" spans="1:15">
      <c r="A74" s="1249" t="s">
        <v>180</v>
      </c>
      <c r="B74" s="917">
        <v>4440</v>
      </c>
      <c r="C74" s="917">
        <v>4488</v>
      </c>
      <c r="D74" s="919"/>
      <c r="E74" s="917">
        <v>1560</v>
      </c>
      <c r="F74" s="917">
        <v>1803</v>
      </c>
      <c r="G74" s="917"/>
      <c r="H74" s="917">
        <v>3242</v>
      </c>
      <c r="I74" s="917">
        <v>2094</v>
      </c>
      <c r="J74" s="917"/>
      <c r="K74" s="917">
        <v>-2</v>
      </c>
      <c r="L74" s="917">
        <v>-2</v>
      </c>
      <c r="M74" s="917"/>
      <c r="N74" s="917">
        <v>9239</v>
      </c>
      <c r="O74" s="917">
        <v>8383</v>
      </c>
    </row>
    <row r="75" spans="1:15">
      <c r="A75" s="1249" t="s">
        <v>181</v>
      </c>
      <c r="B75" s="917">
        <v>4773</v>
      </c>
      <c r="C75" s="917">
        <v>4440</v>
      </c>
      <c r="D75" s="919"/>
      <c r="E75" s="917">
        <v>1781</v>
      </c>
      <c r="F75" s="917">
        <v>1560</v>
      </c>
      <c r="G75" s="917"/>
      <c r="H75" s="917">
        <v>5395</v>
      </c>
      <c r="I75" s="917">
        <v>3242</v>
      </c>
      <c r="J75" s="917"/>
      <c r="K75" s="917">
        <v>-2</v>
      </c>
      <c r="L75" s="917">
        <v>-2</v>
      </c>
      <c r="M75" s="917"/>
      <c r="N75" s="917">
        <v>11946</v>
      </c>
      <c r="O75" s="917">
        <v>9239</v>
      </c>
    </row>
    <row r="76" spans="1:15" ht="15" thickBot="1">
      <c r="A76" s="1184"/>
      <c r="B76" s="1200"/>
      <c r="C76" s="1200"/>
      <c r="D76" s="1186"/>
      <c r="E76" s="1200"/>
      <c r="F76" s="1200"/>
      <c r="G76" s="1186"/>
      <c r="H76" s="1186"/>
      <c r="I76" s="1186"/>
      <c r="J76" s="1186"/>
      <c r="K76" s="1200"/>
      <c r="L76" s="1200"/>
      <c r="M76" s="1186"/>
      <c r="N76" s="1186"/>
      <c r="O76" s="1186"/>
    </row>
    <row r="77" spans="1:15">
      <c r="A77" s="1251"/>
      <c r="B77" s="1252"/>
      <c r="C77" s="1252"/>
      <c r="D77" s="1253"/>
      <c r="E77" s="1252"/>
      <c r="F77" s="1252"/>
      <c r="G77" s="1253"/>
      <c r="H77" s="1253"/>
      <c r="I77" s="1253"/>
      <c r="J77" s="1253"/>
      <c r="K77" s="1252"/>
      <c r="L77" s="1252"/>
      <c r="M77" s="1253"/>
      <c r="N77" s="1253"/>
      <c r="O77" s="1253"/>
    </row>
    <row r="78" spans="1:15" hidden="1">
      <c r="A78" s="1184"/>
      <c r="B78" s="1200"/>
      <c r="C78" s="1200"/>
      <c r="D78" s="1186"/>
      <c r="E78" s="1200"/>
      <c r="F78" s="1200"/>
      <c r="G78" s="1186"/>
      <c r="H78" s="1186"/>
      <c r="I78" s="1186"/>
      <c r="J78" s="1186"/>
      <c r="K78" s="1200"/>
      <c r="L78" s="1200"/>
      <c r="M78" s="1186"/>
      <c r="N78" s="1186"/>
      <c r="O78" s="1186"/>
    </row>
    <row r="79" spans="1:15">
      <c r="A79" s="1254" t="s">
        <v>182</v>
      </c>
      <c r="B79" s="922">
        <v>-1291</v>
      </c>
      <c r="C79" s="922">
        <v>1040</v>
      </c>
      <c r="D79" s="924"/>
      <c r="E79" s="922">
        <v>2550</v>
      </c>
      <c r="F79" s="922">
        <v>2397</v>
      </c>
      <c r="G79" s="922"/>
      <c r="H79" s="922">
        <v>31</v>
      </c>
      <c r="I79" s="922">
        <v>182</v>
      </c>
      <c r="J79" s="922"/>
      <c r="K79" s="922">
        <v>-1484</v>
      </c>
      <c r="L79" s="922">
        <v>-1255</v>
      </c>
      <c r="M79" s="922"/>
      <c r="N79" s="922">
        <v>-195</v>
      </c>
      <c r="O79" s="922">
        <v>2364</v>
      </c>
    </row>
    <row r="80" spans="1:15">
      <c r="A80" s="1254" t="s">
        <v>183</v>
      </c>
      <c r="B80" s="922">
        <v>-2373</v>
      </c>
      <c r="C80" s="922">
        <v>-2533</v>
      </c>
      <c r="D80" s="924"/>
      <c r="E80" s="922">
        <v>-2159</v>
      </c>
      <c r="F80" s="922">
        <v>-2321</v>
      </c>
      <c r="G80" s="922"/>
      <c r="H80" s="922">
        <v>-4</v>
      </c>
      <c r="I80" s="922">
        <v>-10</v>
      </c>
      <c r="J80" s="922"/>
      <c r="K80" s="922">
        <v>0</v>
      </c>
      <c r="L80" s="922">
        <v>0</v>
      </c>
      <c r="M80" s="922"/>
      <c r="N80" s="922">
        <v>-4536</v>
      </c>
      <c r="O80" s="922">
        <v>-4864</v>
      </c>
    </row>
    <row r="81" spans="1:15">
      <c r="A81" s="1254" t="s">
        <v>202</v>
      </c>
      <c r="B81" s="922">
        <v>0</v>
      </c>
      <c r="C81" s="922">
        <v>0</v>
      </c>
      <c r="D81" s="922"/>
      <c r="E81" s="922">
        <v>-1273</v>
      </c>
      <c r="F81" s="922">
        <v>-1142</v>
      </c>
      <c r="G81" s="922"/>
      <c r="H81" s="922">
        <v>-211</v>
      </c>
      <c r="I81" s="922">
        <v>-112</v>
      </c>
      <c r="J81" s="922"/>
      <c r="K81" s="922">
        <v>1484</v>
      </c>
      <c r="L81" s="922">
        <v>1255</v>
      </c>
      <c r="M81" s="922"/>
      <c r="N81" s="922">
        <v>0</v>
      </c>
      <c r="O81" s="922">
        <v>0</v>
      </c>
    </row>
    <row r="82" spans="1:15" ht="3.75" customHeight="1">
      <c r="A82" s="1254"/>
      <c r="B82" s="922"/>
      <c r="C82" s="922"/>
      <c r="D82" s="924"/>
      <c r="E82" s="922"/>
      <c r="F82" s="922"/>
      <c r="G82" s="924"/>
      <c r="H82" s="922"/>
      <c r="I82" s="922"/>
      <c r="J82" s="924"/>
      <c r="K82" s="922"/>
      <c r="L82" s="922"/>
      <c r="M82" s="924"/>
      <c r="N82" s="922"/>
      <c r="O82" s="922"/>
    </row>
    <row r="83" spans="1:15">
      <c r="A83" s="1255" t="s">
        <v>184</v>
      </c>
      <c r="B83" s="923">
        <v>-3664</v>
      </c>
      <c r="C83" s="923">
        <v>-1493</v>
      </c>
      <c r="D83" s="925"/>
      <c r="E83" s="923">
        <v>-882</v>
      </c>
      <c r="F83" s="923">
        <v>-1066</v>
      </c>
      <c r="G83" s="923"/>
      <c r="H83" s="923">
        <v>-185</v>
      </c>
      <c r="I83" s="923">
        <v>59</v>
      </c>
      <c r="J83" s="923"/>
      <c r="K83" s="923">
        <v>0</v>
      </c>
      <c r="L83" s="923">
        <v>0</v>
      </c>
      <c r="M83" s="923"/>
      <c r="N83" s="923">
        <v>-4731</v>
      </c>
      <c r="O83" s="923">
        <v>-2500</v>
      </c>
    </row>
    <row r="84" spans="1:15" ht="11.25" customHeight="1">
      <c r="A84" s="1255"/>
      <c r="B84" s="923"/>
      <c r="C84" s="923"/>
      <c r="D84" s="925"/>
      <c r="E84" s="923"/>
      <c r="F84" s="923"/>
      <c r="G84" s="923"/>
      <c r="H84" s="923"/>
      <c r="I84" s="923"/>
      <c r="J84" s="923"/>
      <c r="K84" s="923"/>
      <c r="L84" s="923"/>
      <c r="M84" s="923"/>
      <c r="N84" s="923"/>
      <c r="O84" s="923"/>
    </row>
    <row r="85" spans="1:15" ht="11.25" customHeight="1" thickBot="1">
      <c r="A85" s="1257" t="s">
        <v>746</v>
      </c>
      <c r="B85" s="1206"/>
      <c r="C85" s="1206"/>
      <c r="D85" s="1256"/>
      <c r="E85" s="1206"/>
      <c r="F85" s="1206"/>
      <c r="G85" s="1256"/>
      <c r="H85" s="1256"/>
      <c r="I85" s="1256"/>
      <c r="J85" s="1256"/>
      <c r="K85" s="1206"/>
      <c r="L85" s="1206"/>
      <c r="M85" s="1256"/>
      <c r="N85" s="1256"/>
      <c r="O85" s="1256"/>
    </row>
  </sheetData>
  <mergeCells count="12">
    <mergeCell ref="B51:C51"/>
    <mergeCell ref="E51:F51"/>
    <mergeCell ref="H51:I51"/>
    <mergeCell ref="K51:L51"/>
    <mergeCell ref="N51:O51"/>
    <mergeCell ref="A3:O3"/>
    <mergeCell ref="A4:O4"/>
    <mergeCell ref="B6:C6"/>
    <mergeCell ref="E6:F6"/>
    <mergeCell ref="H6:I6"/>
    <mergeCell ref="K6:L6"/>
    <mergeCell ref="N6:O6"/>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
  <sheetViews>
    <sheetView showGridLines="0" workbookViewId="0"/>
  </sheetViews>
  <sheetFormatPr defaultColWidth="9.33203125" defaultRowHeight="14.25"/>
  <cols>
    <col min="1" max="16384" width="9.33203125" style="1024"/>
  </cols>
  <sheetData>
    <row r="1" spans="1:15">
      <c r="A1" s="1023" t="s">
        <v>754</v>
      </c>
    </row>
    <row r="2" spans="1:15" ht="5.25" customHeight="1"/>
    <row r="3" spans="1:15" ht="15.75">
      <c r="A3" s="1525" t="s">
        <v>648</v>
      </c>
      <c r="B3" s="1525"/>
      <c r="C3" s="1525"/>
      <c r="D3" s="1525"/>
      <c r="E3" s="1525"/>
      <c r="F3" s="1525"/>
      <c r="G3" s="1525"/>
      <c r="H3" s="1525"/>
      <c r="I3" s="1525"/>
      <c r="J3" s="1525"/>
      <c r="K3" s="1025"/>
      <c r="L3" s="1025"/>
      <c r="M3" s="1025"/>
      <c r="N3" s="1025"/>
      <c r="O3" s="1025"/>
    </row>
    <row r="4" spans="1:15">
      <c r="A4" s="1560" t="s">
        <v>3</v>
      </c>
      <c r="B4" s="1560"/>
      <c r="C4" s="1560"/>
      <c r="D4" s="1560"/>
      <c r="E4" s="1560"/>
      <c r="F4" s="1560"/>
      <c r="G4" s="1560"/>
      <c r="H4" s="1560"/>
      <c r="I4" s="1560"/>
    </row>
  </sheetData>
  <mergeCells count="2">
    <mergeCell ref="A4:I4"/>
    <mergeCell ref="A3:J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54</vt:i4>
      </vt:variant>
      <vt:variant>
        <vt:lpstr>Named Ranges</vt:lpstr>
      </vt:variant>
      <vt:variant>
        <vt:i4>35</vt:i4>
      </vt:variant>
    </vt:vector>
  </HeadingPairs>
  <TitlesOfParts>
    <vt:vector size="89" baseType="lpstr">
      <vt:lpstr>App 1 Tab 1.1</vt:lpstr>
      <vt:lpstr>App 1 Tab 1.2</vt:lpstr>
      <vt:lpstr>App 1 Tab 1.3</vt:lpstr>
      <vt:lpstr>App 1 Tab 1.4</vt:lpstr>
      <vt:lpstr>App 1 Tab 1.5</vt:lpstr>
      <vt:lpstr>App 1 Tab 1.6</vt:lpstr>
      <vt:lpstr>App 1 Tab 1.7</vt:lpstr>
      <vt:lpstr>App 1 Tab 1.8</vt:lpstr>
      <vt:lpstr>App 1 Tab 1.9</vt:lpstr>
      <vt:lpstr>App 1 Tab 1.10</vt:lpstr>
      <vt:lpstr>App 1 Tab 1.11</vt:lpstr>
      <vt:lpstr>App 1 Tab 1.12</vt:lpstr>
      <vt:lpstr>App 1 Tab 1.13</vt:lpstr>
      <vt:lpstr>App 1 Tab 1.14</vt:lpstr>
      <vt:lpstr>App 1 Tab 1.15 </vt:lpstr>
      <vt:lpstr>App 1 Tab 1.16 </vt:lpstr>
      <vt:lpstr>App 1 Tab 1.17</vt:lpstr>
      <vt:lpstr>App 1 Tab 1.18</vt:lpstr>
      <vt:lpstr>App 1 Tab 1.19</vt:lpstr>
      <vt:lpstr>App 1 Tab 1.20 </vt:lpstr>
      <vt:lpstr>App 1 Note 4</vt:lpstr>
      <vt:lpstr>App 1 Note 6</vt:lpstr>
      <vt:lpstr>App 1 Note 7</vt:lpstr>
      <vt:lpstr>App 1 Note 8</vt:lpstr>
      <vt:lpstr>App 1 Note 9</vt:lpstr>
      <vt:lpstr>App 1 Note 10</vt:lpstr>
      <vt:lpstr>App 1 Note 11</vt:lpstr>
      <vt:lpstr>App 1 Note 12</vt:lpstr>
      <vt:lpstr>App 1 Note 13</vt:lpstr>
      <vt:lpstr>App 1 Note 14</vt:lpstr>
      <vt:lpstr>App 1 Note 15 Assets Meas at FV</vt:lpstr>
      <vt:lpstr>App 1 Note 15 FV Measurements</vt:lpstr>
      <vt:lpstr>App 1 Note 16</vt:lpstr>
      <vt:lpstr>App 1 Note 17</vt:lpstr>
      <vt:lpstr>App 1 Note 18</vt:lpstr>
      <vt:lpstr>App 1 Note 19</vt:lpstr>
      <vt:lpstr>App 1 Note 20</vt:lpstr>
      <vt:lpstr>App 1 Note 21</vt:lpstr>
      <vt:lpstr>App 1 Note 22</vt:lpstr>
      <vt:lpstr>App 1 Note 23</vt:lpstr>
      <vt:lpstr>App 1 Note 24</vt:lpstr>
      <vt:lpstr>App 1 Note 25</vt:lpstr>
      <vt:lpstr>App 1 Note 26</vt:lpstr>
      <vt:lpstr>App 1 Note 29</vt:lpstr>
      <vt:lpstr>App 1 Note 30</vt:lpstr>
      <vt:lpstr>App 1 Note 31 GG</vt:lpstr>
      <vt:lpstr>App 1 Note 31 GG Cont</vt:lpstr>
      <vt:lpstr>App 1 Note 31 Cont</vt:lpstr>
      <vt:lpstr>App 1 Note 31 Int Rate</vt:lpstr>
      <vt:lpstr>App 1 Note 32 Operating Stmt</vt:lpstr>
      <vt:lpstr>App 1 Note 32 BS</vt:lpstr>
      <vt:lpstr>App 1 Note 32 Equity</vt:lpstr>
      <vt:lpstr>App 1 Note 32 CF</vt:lpstr>
      <vt:lpstr>App 1 Note 34</vt:lpstr>
      <vt:lpstr>'App 1 Note 10'!Print_Area</vt:lpstr>
      <vt:lpstr>'App 1 Note 11'!Print_Area</vt:lpstr>
      <vt:lpstr>'App 1 Note 13'!Print_Area</vt:lpstr>
      <vt:lpstr>'App 1 Note 14'!Print_Area</vt:lpstr>
      <vt:lpstr>'App 1 Note 17'!Print_Area</vt:lpstr>
      <vt:lpstr>'App 1 Note 18'!Print_Area</vt:lpstr>
      <vt:lpstr>'App 1 Note 19'!Print_Area</vt:lpstr>
      <vt:lpstr>'App 1 Note 20'!Print_Area</vt:lpstr>
      <vt:lpstr>'App 1 Note 21'!Print_Area</vt:lpstr>
      <vt:lpstr>'App 1 Note 24'!Print_Area</vt:lpstr>
      <vt:lpstr>'App 1 Note 25'!Print_Area</vt:lpstr>
      <vt:lpstr>'App 1 Note 29'!Print_Area</vt:lpstr>
      <vt:lpstr>'App 1 Note 4'!Print_Area</vt:lpstr>
      <vt:lpstr>'App 1 Note 6'!Print_Area</vt:lpstr>
      <vt:lpstr>'App 1 Note 7'!Print_Area</vt:lpstr>
      <vt:lpstr>'App 1 Note 9'!Print_Area</vt:lpstr>
      <vt:lpstr>'App 1 Tab 1.1'!Print_Area</vt:lpstr>
      <vt:lpstr>'App 1 Tab 1.10'!Print_Area</vt:lpstr>
      <vt:lpstr>'App 1 Tab 1.12'!Print_Area</vt:lpstr>
      <vt:lpstr>'App 1 Tab 1.13'!Print_Area</vt:lpstr>
      <vt:lpstr>'App 1 Tab 1.14'!Print_Area</vt:lpstr>
      <vt:lpstr>'App 1 Tab 1.16 '!Print_Area</vt:lpstr>
      <vt:lpstr>'App 1 Tab 1.17'!Print_Area</vt:lpstr>
      <vt:lpstr>'App 1 Tab 1.18'!Print_Area</vt:lpstr>
      <vt:lpstr>'App 1 Tab 1.2'!Print_Area</vt:lpstr>
      <vt:lpstr>'App 1 Tab 1.20 '!Print_Area</vt:lpstr>
      <vt:lpstr>'App 1 Tab 1.4'!Print_Area</vt:lpstr>
      <vt:lpstr>'App 1 Tab 1.5'!Print_Area</vt:lpstr>
      <vt:lpstr>'App 1 Tab 1.6'!Print_Area</vt:lpstr>
      <vt:lpstr>'App 1 Tab 1.8'!Print_Area</vt:lpstr>
      <vt:lpstr>'App 1 Tab 1.9'!Print_Area</vt:lpstr>
      <vt:lpstr>'App 1 Note 14'!Print_Titles</vt:lpstr>
      <vt:lpstr>'App 1 Note 21'!Print_Titles</vt:lpstr>
      <vt:lpstr>'App 1 Note 29'!Print_Titles</vt:lpstr>
      <vt:lpstr>'App 1 Tab 1.1'!Print_Titles</vt:lpstr>
    </vt:vector>
  </TitlesOfParts>
  <Company>Department Of Treasury WA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2015-16 Annual Report on State Finances</dc:title>
  <dc:subject>Annual Report on State Finances</dc:subject>
  <dc:creator>Department of Treasury WA</dc:creator>
  <cp:keywords>Annual Report on State Finances</cp:keywords>
  <cp:lastModifiedBy>Richmond, Leanne</cp:lastModifiedBy>
  <dcterms:created xsi:type="dcterms:W3CDTF">2012-05-01T05:06:18Z</dcterms:created>
  <dcterms:modified xsi:type="dcterms:W3CDTF">2018-12-04T06:38:04Z</dcterms:modified>
</cp:coreProperties>
</file>